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13_ncr:1_{111197D0-A2B8-4E26-B55C-185A203825BD}" xr6:coauthVersionLast="47" xr6:coauthVersionMax="47" xr10:uidLastSave="{00000000-0000-0000-0000-000000000000}"/>
  <bookViews>
    <workbookView xWindow="-28920" yWindow="-120" windowWidth="29040" windowHeight="15840" tabRatio="816" xr2:uid="{00000000-000D-0000-FFFF-FFFF00000000}"/>
  </bookViews>
  <sheets>
    <sheet name="갑지-실행가" sheetId="162" r:id="rId1"/>
    <sheet name="내역서-실행가" sheetId="163" r:id="rId2"/>
    <sheet name="산출근거(RF-CIP)" sheetId="160" r:id="rId3"/>
    <sheet name="천공조서(RF-CIP)" sheetId="161"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s>
  <definedNames>
    <definedName name="_">#REF!</definedName>
    <definedName name="_?__">'[1]1,2,3,4,5단위수량'!#REF!</definedName>
    <definedName name="_______P3" hidden="1">{#N/A,#N/A,FALSE,"배수1"}</definedName>
    <definedName name="_______P4" hidden="1">{#N/A,#N/A,FALSE,"혼합골재"}</definedName>
    <definedName name="_______P5" hidden="1">{#N/A,#N/A,FALSE,"배수1"}</definedName>
    <definedName name="_______P6" hidden="1">{#N/A,#N/A,FALSE,"2~8번"}</definedName>
    <definedName name="_______S3" hidden="1">{#N/A,#N/A,FALSE,"포장2"}</definedName>
    <definedName name="______P3" hidden="1">{#N/A,#N/A,FALSE,"배수1"}</definedName>
    <definedName name="______P4" hidden="1">{#N/A,#N/A,FALSE,"혼합골재"}</definedName>
    <definedName name="______P5" hidden="1">{#N/A,#N/A,FALSE,"배수1"}</definedName>
    <definedName name="______P6" hidden="1">{#N/A,#N/A,FALSE,"2~8번"}</definedName>
    <definedName name="______S3" hidden="1">{#N/A,#N/A,FALSE,"포장2"}</definedName>
    <definedName name="_____P3" hidden="1">{#N/A,#N/A,FALSE,"배수1"}</definedName>
    <definedName name="_____P4" hidden="1">{#N/A,#N/A,FALSE,"혼합골재"}</definedName>
    <definedName name="_____P5" hidden="1">{#N/A,#N/A,FALSE,"배수1"}</definedName>
    <definedName name="_____P6" hidden="1">{#N/A,#N/A,FALSE,"2~8번"}</definedName>
    <definedName name="_____S3" hidden="1">{#N/A,#N/A,FALSE,"포장2"}</definedName>
    <definedName name="____EE1" hidden="1">{#N/A,#N/A,FALSE,"단가표지"}</definedName>
    <definedName name="____P3" hidden="1">{#N/A,#N/A,FALSE,"배수1"}</definedName>
    <definedName name="____P4" hidden="1">{#N/A,#N/A,FALSE,"혼합골재"}</definedName>
    <definedName name="____P5" hidden="1">{#N/A,#N/A,FALSE,"배수1"}</definedName>
    <definedName name="____P6" hidden="1">{#N/A,#N/A,FALSE,"2~8번"}</definedName>
    <definedName name="____QQ1" hidden="1">{#N/A,#N/A,FALSE,"단가표지"}</definedName>
    <definedName name="____QW1" hidden="1">{#N/A,#N/A,FALSE,"단가표지"}</definedName>
    <definedName name="____S3" hidden="1">{#N/A,#N/A,FALSE,"포장2"}</definedName>
    <definedName name="____SS1" hidden="1">{#N/A,#N/A,FALSE,"운반시간"}</definedName>
    <definedName name="___10">#REF!</definedName>
    <definedName name="___11">#REF!</definedName>
    <definedName name="___6">#REF!</definedName>
    <definedName name="___7">#REF!</definedName>
    <definedName name="___8">#REF!</definedName>
    <definedName name="___9">#REF!</definedName>
    <definedName name="___A81620">[2]설계개요!#REF!</definedName>
    <definedName name="___A999999">#REF!</definedName>
    <definedName name="___AA158221">#REF!</definedName>
    <definedName name="___BE46300">#REF!</definedName>
    <definedName name="___EE1" hidden="1">{#N/A,#N/A,FALSE,"단가표지"}</definedName>
    <definedName name="___H100000">#REF!</definedName>
    <definedName name="___H600000">#REF!</definedName>
    <definedName name="___H65600">#REF!</definedName>
    <definedName name="___H65700">#REF!</definedName>
    <definedName name="___H65900">#REF!</definedName>
    <definedName name="___H66000">#REF!</definedName>
    <definedName name="___H70000">#REF!</definedName>
    <definedName name="___key2" hidden="1">[3]조명시설!#REF!</definedName>
    <definedName name="___key21" hidden="1">[3]조명시설!#REF!</definedName>
    <definedName name="___p1">#REF!</definedName>
    <definedName name="___P3" hidden="1">{#N/A,#N/A,FALSE,"배수1"}</definedName>
    <definedName name="___P4" hidden="1">{#N/A,#N/A,FALSE,"혼합골재"}</definedName>
    <definedName name="___P5" hidden="1">{#N/A,#N/A,FALSE,"배수1"}</definedName>
    <definedName name="___P6" hidden="1">{#N/A,#N/A,FALSE,"2~8번"}</definedName>
    <definedName name="___PVC100">#REF!</definedName>
    <definedName name="___PVC125">#REF!</definedName>
    <definedName name="___PVC150">#REF!</definedName>
    <definedName name="___Q1">BlankMacro1</definedName>
    <definedName name="___QQ1" hidden="1">{#N/A,#N/A,FALSE,"단가표지"}</definedName>
    <definedName name="___QW1" hidden="1">{#N/A,#N/A,FALSE,"단가표지"}</definedName>
    <definedName name="___S3" hidden="1">{#N/A,#N/A,FALSE,"포장2"}</definedName>
    <definedName name="___SS1" hidden="1">{#N/A,#N/A,FALSE,"운반시간"}</definedName>
    <definedName name="___T57">[4]입상내역!#REF!</definedName>
    <definedName name="__1__123Graph_ATOTAL_PQ" hidden="1">#REF!</definedName>
    <definedName name="__1_3_0Crite">#REF!</definedName>
    <definedName name="__10">#REF!</definedName>
    <definedName name="__10________0_S" hidden="1">#REF!</definedName>
    <definedName name="__10S3_" hidden="1">{#N/A,#N/A,FALSE,"포장2"}</definedName>
    <definedName name="__11">#REF!</definedName>
    <definedName name="__123Graph_A" hidden="1">[5]최적단면!#REF!</definedName>
    <definedName name="__123Graph_ACurrent" hidden="1">'[6]공사비대비표(자재비포함)'!#REF!</definedName>
    <definedName name="__123Graph_APOWERSAV" hidden="1">#REF!</definedName>
    <definedName name="__123Graph_B" hidden="1">[5]최적단면!#REF!</definedName>
    <definedName name="__123Graph_BCurrent" hidden="1">'[6]공사비대비표(자재비포함)'!#REF!</definedName>
    <definedName name="__123Graph_BPOWERSAV" hidden="1">#REF!</definedName>
    <definedName name="__123Graph_C" hidden="1">'[7]1062-X방향 '!$A$61:$A$102</definedName>
    <definedName name="__123Graph_D" hidden="1">[5]최적단면!#REF!</definedName>
    <definedName name="__123Graph_E" hidden="1">[5]최적단면!#REF!</definedName>
    <definedName name="__123Graph_F" hidden="1">'[8]수량(육교용)'!#REF!</definedName>
    <definedName name="__123Graph_LBL_A" hidden="1">'[6]공사비대비표(자재비포함)'!#REF!</definedName>
    <definedName name="__123Graph_LBL_B" hidden="1">'[6]공사비대비표(자재비포함)'!#REF!</definedName>
    <definedName name="__123Graph_X" hidden="1">'[7]1062-X방향 '!$A$61:$A$102</definedName>
    <definedName name="__123Graph_XCurrent" hidden="1">'[6]공사비대비표(자재비포함)'!#REF!</definedName>
    <definedName name="__123Graph_XPOWERSAV" hidden="1">#REF!</definedName>
    <definedName name="__16_______0_S" hidden="1">#REF!</definedName>
    <definedName name="__2__123Graph_BTOTAL_PQ" hidden="1">#REF!</definedName>
    <definedName name="__2_3_0Criteria">#REF!</definedName>
    <definedName name="__22______0_S" hidden="1">#REF!</definedName>
    <definedName name="__28_____0_S" hidden="1">#REF!</definedName>
    <definedName name="__3__123Graph_CTOTAL_PQ" hidden="1">#REF!</definedName>
    <definedName name="__34____0_S" hidden="1">#REF!</definedName>
    <definedName name="__39_____S" hidden="1">#REF!</definedName>
    <definedName name="__3G_0Extr">#REF!</definedName>
    <definedName name="__4_________0_S" hidden="1">#REF!</definedName>
    <definedName name="__4__123Graph_DTOTAL_PQ" hidden="1">#REF!</definedName>
    <definedName name="__41___0_S" hidden="1">#REF!</definedName>
    <definedName name="__4G_0Extract">#REF!</definedName>
    <definedName name="__5__123Graph_XTOTAL_PQ" hidden="1">#REF!</definedName>
    <definedName name="__50S" hidden="1">#REF!</definedName>
    <definedName name="__52_0_S" hidden="1">#REF!</definedName>
    <definedName name="__6">#REF!</definedName>
    <definedName name="__6P3_" hidden="1">{#N/A,#N/A,FALSE,"배수1"}</definedName>
    <definedName name="__7">#REF!</definedName>
    <definedName name="__7P4_" hidden="1">{#N/A,#N/A,FALSE,"혼합골재"}</definedName>
    <definedName name="__8">#REF!</definedName>
    <definedName name="__8P5_" hidden="1">{#N/A,#N/A,FALSE,"배수1"}</definedName>
    <definedName name="__9">#REF!</definedName>
    <definedName name="__9P6_" hidden="1">{#N/A,#N/A,FALSE,"2~8번"}</definedName>
    <definedName name="__a1">[9]!BlankMacro1</definedName>
    <definedName name="__A100000">#REF!</definedName>
    <definedName name="__A183154">#REF!</definedName>
    <definedName name="__A66000">#REF!</definedName>
    <definedName name="__A67000">#REF!</definedName>
    <definedName name="__A68000">#REF!</definedName>
    <definedName name="__A80000">#REF!</definedName>
    <definedName name="__A81620">[2]설계개요!#REF!</definedName>
    <definedName name="__A999999">#REF!</definedName>
    <definedName name="__AA158221">#REF!</definedName>
    <definedName name="__AE1">BlankMacro1</definedName>
    <definedName name="__AE2">BlankMacro1</definedName>
    <definedName name="__AE3">BlankMacro1</definedName>
    <definedName name="__Asx3">'[10]6.교좌면보강'!#REF!</definedName>
    <definedName name="__Asy3">'[10]6.교좌면보강'!#REF!</definedName>
    <definedName name="__B140007">[11]표지!#REF!</definedName>
    <definedName name="__B2">'[12]단면 (2)'!$K$55</definedName>
    <definedName name="__BE46300">#REF!</definedName>
    <definedName name="__BFF1">#REF!</definedName>
    <definedName name="__C">#REF!</definedName>
    <definedName name="__C100000">#REF!</definedName>
    <definedName name="__DemandLoad">TRUE</definedName>
    <definedName name="__E1">BlankMacro1</definedName>
    <definedName name="__E10">BlankMacro1</definedName>
    <definedName name="__E2">BlankMacro1</definedName>
    <definedName name="__E3">BlankMacro1</definedName>
    <definedName name="__E4">BlankMacro1</definedName>
    <definedName name="__E5">BlankMacro1</definedName>
    <definedName name="__E6">BlankMacro1</definedName>
    <definedName name="__E7">BlankMacro1</definedName>
    <definedName name="__E8">BlankMacro1</definedName>
    <definedName name="__E9">BlankMacro1</definedName>
    <definedName name="__EE1" hidden="1">{#N/A,#N/A,FALSE,"단가표지"}</definedName>
    <definedName name="__eee1">[9]!BlankMacro1</definedName>
    <definedName name="__EW1">BlankMacro1</definedName>
    <definedName name="__EW2">BlankMacro1</definedName>
    <definedName name="__EW3">BlankMacro1</definedName>
    <definedName name="__f1">BlankMacro1</definedName>
    <definedName name="__H2">[13]집1!$A$1:$M$40</definedName>
    <definedName name="__H600000">#REF!</definedName>
    <definedName name="__hun1">[14]설계조건!#REF!</definedName>
    <definedName name="__hun2">[14]설계조건!#REF!</definedName>
    <definedName name="__IntlFixup" hidden="1">TRUE</definedName>
    <definedName name="__KEY2" hidden="1">#REF!</definedName>
    <definedName name="__key21" hidden="1">[3]조명시설!#REF!</definedName>
    <definedName name="__lll1">[9]!BlankMacro1</definedName>
    <definedName name="__LTT1">#REF!</definedName>
    <definedName name="__mcv1">#REF!</definedName>
    <definedName name="__mcv2">#REF!</definedName>
    <definedName name="__mcv3">#REF!</definedName>
    <definedName name="__mcv4">#REF!</definedName>
    <definedName name="__mcv5">#REF!</definedName>
    <definedName name="__mhw1">#REF!</definedName>
    <definedName name="__Mt1">#REF!</definedName>
    <definedName name="__Mt2">#REF!</definedName>
    <definedName name="__Mt3">#REF!</definedName>
    <definedName name="__Mt4">#REF!</definedName>
    <definedName name="__Mt5">#REF!</definedName>
    <definedName name="__Mt6">#REF!</definedName>
    <definedName name="__Mt7">#REF!</definedName>
    <definedName name="__Mt8">#REF!</definedName>
    <definedName name="__mvw1">#REF!</definedName>
    <definedName name="__p1">#REF!</definedName>
    <definedName name="__P3" hidden="1">{#N/A,#N/A,FALSE,"배수1"}</definedName>
    <definedName name="__P4" hidden="1">{#N/A,#N/A,FALSE,"혼합골재"}</definedName>
    <definedName name="__P5" hidden="1">{#N/A,#N/A,FALSE,"배수1"}</definedName>
    <definedName name="__P6" hidden="1">{#N/A,#N/A,FALSE,"2~8번"}</definedName>
    <definedName name="__Pd1">#REF!</definedName>
    <definedName name="__Pd2">#REF!</definedName>
    <definedName name="__pe22">#REF!</definedName>
    <definedName name="__Ph1">#REF!</definedName>
    <definedName name="__Ph2">#REF!</definedName>
    <definedName name="__Ph3">#REF!</definedName>
    <definedName name="__Ph4">#REF!</definedName>
    <definedName name="__Ph5">#REF!</definedName>
    <definedName name="__Ph6">#REF!</definedName>
    <definedName name="__Ph7">#REF!</definedName>
    <definedName name="__Ph8">#REF!</definedName>
    <definedName name="__PSC1">#REF!</definedName>
    <definedName name="__PVC100">#REF!</definedName>
    <definedName name="__PVC125">#REF!</definedName>
    <definedName name="__PVC150">#REF!</definedName>
    <definedName name="__Q2">BlankMacro1</definedName>
    <definedName name="__Q3">BlankMacro1</definedName>
    <definedName name="__Q4">BlankMacro1</definedName>
    <definedName name="__Q5">BlankMacro1</definedName>
    <definedName name="__Q6">BlankMacro1</definedName>
    <definedName name="__Q7">BlankMacro1</definedName>
    <definedName name="__Q8">BlankMacro1</definedName>
    <definedName name="__Q9">BlankMacro1</definedName>
    <definedName name="__QQ1" hidden="1">{#N/A,#N/A,FALSE,"단가표지"}</definedName>
    <definedName name="__qs1">[14]설계조건!#REF!</definedName>
    <definedName name="__qs12">[14]설계조건!#REF!</definedName>
    <definedName name="__qs2">[14]설계조건!#REF!</definedName>
    <definedName name="__qs22">[14]설계조건!#REF!</definedName>
    <definedName name="__QW1" hidden="1">{#N/A,#N/A,FALSE,"단가표지"}</definedName>
    <definedName name="__S3" hidden="1">{#N/A,#N/A,FALSE,"포장2"}</definedName>
    <definedName name="__sh2">[15]SG!$A$1:$G$961</definedName>
    <definedName name="__SL1">#REF!</definedName>
    <definedName name="__SL2">#REF!</definedName>
    <definedName name="__SL3">#REF!</definedName>
    <definedName name="__SL4">#REF!</definedName>
    <definedName name="__SL5">#REF!</definedName>
    <definedName name="__SL6">#REF!</definedName>
    <definedName name="__SS1" hidden="1">{#N/A,#N/A,FALSE,"운반시간"}</definedName>
    <definedName name="__STB1">#REF!</definedName>
    <definedName name="__STB2">#REF!</definedName>
    <definedName name="__STB3">#REF!</definedName>
    <definedName name="__STB4">#REF!</definedName>
    <definedName name="__T57">[4]입상내역!#REF!</definedName>
    <definedName name="__tdl2">#REF!</definedName>
    <definedName name="__teb1">#REF!</definedName>
    <definedName name="__teb2">#REF!</definedName>
    <definedName name="__teb3">#REF!</definedName>
    <definedName name="__tll2">#REF!</definedName>
    <definedName name="__tri11">#REF!</definedName>
    <definedName name="__tri12">#REF!</definedName>
    <definedName name="__tri13">#REF!</definedName>
    <definedName name="__tri14">#REF!</definedName>
    <definedName name="__tri15">#REF!</definedName>
    <definedName name="__tri22">#REF!</definedName>
    <definedName name="__tri23">#REF!</definedName>
    <definedName name="__tri24">#REF!</definedName>
    <definedName name="__tri25">#REF!</definedName>
    <definedName name="__tri32">#REF!</definedName>
    <definedName name="__tri33">#REF!</definedName>
    <definedName name="__tri34">#REF!</definedName>
    <definedName name="__tri35">#REF!</definedName>
    <definedName name="__tri42">#REF!</definedName>
    <definedName name="__tri43">#REF!</definedName>
    <definedName name="__tri44">#REF!</definedName>
    <definedName name="__tri45">#REF!</definedName>
    <definedName name="__ttt1">[12]Sheet1!#REF!</definedName>
    <definedName name="__TW1">#REF!</definedName>
    <definedName name="__TW2">#REF!</definedName>
    <definedName name="__UTT1">#REF!</definedName>
    <definedName name="__vhw1">#REF!</definedName>
    <definedName name="__vvw1">#REF!</definedName>
    <definedName name="__wcv1">#REF!</definedName>
    <definedName name="__wcv2">#REF!</definedName>
    <definedName name="__wcv3">#REF!</definedName>
    <definedName name="__wcv4">#REF!</definedName>
    <definedName name="__wcv5">#REF!</definedName>
    <definedName name="__wd1">[14]설계조건!#REF!</definedName>
    <definedName name="__wd2">[14]설계조건!#REF!</definedName>
    <definedName name="__WHH1">#REF!</definedName>
    <definedName name="__WTT1">#REF!</definedName>
    <definedName name="__xx8">'[16]2.단면가정, 3.구조해석'!#REF!</definedName>
    <definedName name="__xx9">'[16]2.단면가정, 3.구조해석'!#REF!</definedName>
    <definedName name="__YO1">'[17]01'!#REF!</definedName>
    <definedName name="__zz1">#REF!</definedName>
    <definedName name="__zz2">#REF!</definedName>
    <definedName name="__zz3">#REF!</definedName>
    <definedName name="__zz7">'[16]2.단면가정, 3.구조해석'!#REF!</definedName>
    <definedName name="__zz8">'[16]2.단면가정, 3.구조해석'!#REF!</definedName>
    <definedName name="_\D">#REF!</definedName>
    <definedName name="_\X">#REF!</definedName>
    <definedName name="_\Z">[18]결과조달!$GU$5658:$IV$7860</definedName>
    <definedName name="_1">#REF!</definedName>
    <definedName name="_1______F" hidden="1">[19]노임단가!#REF!</definedName>
    <definedName name="_1__123Graph_ATOTAL_PQ" hidden="1">#REF!</definedName>
    <definedName name="_1__123Graph_A차트_1" hidden="1">#REF!</definedName>
    <definedName name="_1_0__123Grap" hidden="1">'[6]공사비대비표(자재비포함)'!#REF!</definedName>
    <definedName name="_1_123Grap" hidden="1">#REF!</definedName>
    <definedName name="_1_3__Crite">#REF!</definedName>
    <definedName name="_1_3_0Crite">#REF!</definedName>
    <definedName name="_10">#N/A</definedName>
    <definedName name="_10________0_S" hidden="1">#REF!</definedName>
    <definedName name="_10_0_0_F" hidden="1">#REF!</definedName>
    <definedName name="_10S" hidden="1">#REF!</definedName>
    <definedName name="_10S3_" hidden="1">{#N/A,#N/A,FALSE,"포장2"}</definedName>
    <definedName name="_11">#N/A</definedName>
    <definedName name="_11_0__123Grap" hidden="1">'[20]#REF'!#REF!</definedName>
    <definedName name="_12">#N/A</definedName>
    <definedName name="_12P3_" hidden="1">{#N/A,#N/A,FALSE,"배수1"}</definedName>
    <definedName name="_13">#N/A</definedName>
    <definedName name="_13_0_S" hidden="1">#REF!</definedName>
    <definedName name="_14">#N/A</definedName>
    <definedName name="_14___0_S" hidden="1">#REF!</definedName>
    <definedName name="_14P4_" hidden="1">{#N/A,#N/A,FALSE,"혼합골재"}</definedName>
    <definedName name="_15">#N/A</definedName>
    <definedName name="_15_0_Dist_" hidden="1">[20]Sheet4!#REF!</definedName>
    <definedName name="_15_3_0Crite">#REF!</definedName>
    <definedName name="_15A">[21]금액내역서!$D$3:$D$10</definedName>
    <definedName name="_16">#N/A</definedName>
    <definedName name="_16_______0_S" hidden="1">#REF!</definedName>
    <definedName name="_16P5_" hidden="1">{#N/A,#N/A,FALSE,"배수1"}</definedName>
    <definedName name="_17">#N/A</definedName>
    <definedName name="_17_0_0__123Grap" hidden="1">[20]유림골조!#REF!</definedName>
    <definedName name="_17q45_" hidden="1">{"'용역비'!$A$4:$C$8"}</definedName>
    <definedName name="_18">#N/A</definedName>
    <definedName name="_18_0옹벽부용수">[22]공사비증감!#REF!</definedName>
    <definedName name="_19">#N/A</definedName>
    <definedName name="_1공장">#REF!</definedName>
    <definedName name="_2">#N/A</definedName>
    <definedName name="_2_____0_S" hidden="1">#REF!</definedName>
    <definedName name="_2____0_F" hidden="1">[19]노임단가!#REF!</definedName>
    <definedName name="_2__123Graph_AChart_1A" hidden="1">'[6]공사비대비표(자재비포함)'!#REF!</definedName>
    <definedName name="_2__123Graph_BTOTAL_PQ" hidden="1">#REF!</definedName>
    <definedName name="_2_0__123Grap" hidden="1">#REF!</definedName>
    <definedName name="_2_3__Criteria">#REF!</definedName>
    <definedName name="_2_3_0Criteria">#REF!</definedName>
    <definedName name="_20">#N/A</definedName>
    <definedName name="_20_0_S" hidden="1">#REF!</definedName>
    <definedName name="_20P6_" hidden="1">{#N/A,#N/A,FALSE,"2~8번"}</definedName>
    <definedName name="_21">#N/A</definedName>
    <definedName name="_21_0_0_F" hidden="1">[20]Sheet4!#REF!</definedName>
    <definedName name="_22">#N/A</definedName>
    <definedName name="_22______0_S" hidden="1">#REF!</definedName>
    <definedName name="_22_0_S" hidden="1">#REF!</definedName>
    <definedName name="_23">#N/A</definedName>
    <definedName name="_23_0_F" hidden="1">#REF!</definedName>
    <definedName name="_24">#N/A</definedName>
    <definedName name="_24_0_S" hidden="1">#REF!</definedName>
    <definedName name="_24_3_0Crite">#REF!</definedName>
    <definedName name="_24S3_" hidden="1">{#N/A,#N/A,FALSE,"포장2"}</definedName>
    <definedName name="_25">#N/A</definedName>
    <definedName name="_25_3_0Crite">#REF!</definedName>
    <definedName name="_26">#N/A</definedName>
    <definedName name="_27">#N/A</definedName>
    <definedName name="_28">#N/A</definedName>
    <definedName name="_28_____0_S" hidden="1">#REF!</definedName>
    <definedName name="_29">#N/A</definedName>
    <definedName name="_2F" hidden="1">#REF!</definedName>
    <definedName name="_2S" hidden="1">#REF!</definedName>
    <definedName name="_2공장">#REF!</definedName>
    <definedName name="_3">[23]실행에산!#REF!</definedName>
    <definedName name="_3____0_S" hidden="1">'[24]6PILE  (돌출)'!#REF!</definedName>
    <definedName name="_3__123Graph_BChart_1A" hidden="1">'[6]공사비대비표(자재비포함)'!#REF!</definedName>
    <definedName name="_3__123Graph_CTOTAL_PQ" hidden="1">#REF!</definedName>
    <definedName name="_30">#N/A</definedName>
    <definedName name="_30_3_0Criteria">#REF!</definedName>
    <definedName name="_31">#N/A</definedName>
    <definedName name="_31_3_0Criteria">#REF!</definedName>
    <definedName name="_32">#N/A</definedName>
    <definedName name="_32_3_0Criteria">#REF!</definedName>
    <definedName name="_33">#N/A</definedName>
    <definedName name="_33_3__Crite">#REF!</definedName>
    <definedName name="_34">#N/A</definedName>
    <definedName name="_34____0_S" hidden="1">#REF!</definedName>
    <definedName name="_34_3__Criteria">#REF!</definedName>
    <definedName name="_35">#N/A</definedName>
    <definedName name="_35B2_">'[12]단면 (2)'!$K$55</definedName>
    <definedName name="_36">#N/A</definedName>
    <definedName name="_37">#N/A</definedName>
    <definedName name="_38">#N/A</definedName>
    <definedName name="_39">#N/A</definedName>
    <definedName name="_39_____S" hidden="1">#REF!</definedName>
    <definedName name="_3F" hidden="1">[25]노임단가!#REF!</definedName>
    <definedName name="_3G__Extr">#REF!</definedName>
    <definedName name="_3G_0Extr">#REF!</definedName>
    <definedName name="_3S" hidden="1">#REF!</definedName>
    <definedName name="_3공장">#REF!</definedName>
    <definedName name="_4">[23]실행에산!#REF!</definedName>
    <definedName name="_4_________0_S" hidden="1">#REF!</definedName>
    <definedName name="_4____0_S" hidden="1">#REF!</definedName>
    <definedName name="_4__123Graph_DTOTAL_PQ" hidden="1">#REF!</definedName>
    <definedName name="_4__123Graph_XChart_1A" hidden="1">'[6]공사비대비표(자재비포함)'!#REF!</definedName>
    <definedName name="_4_0__123Grap" hidden="1">#REF!</definedName>
    <definedName name="_4_0_F" hidden="1">[25]노임단가!#REF!</definedName>
    <definedName name="_40">#N/A</definedName>
    <definedName name="_41">#N/A</definedName>
    <definedName name="_41___0_S" hidden="1">#REF!</definedName>
    <definedName name="_41G_0Extr">#REF!</definedName>
    <definedName name="_42">#N/A</definedName>
    <definedName name="_42G_0Extr">#REF!</definedName>
    <definedName name="_43">#N/A</definedName>
    <definedName name="_44">#N/A</definedName>
    <definedName name="_45">#N/A</definedName>
    <definedName name="_45G_0Extr">#REF!</definedName>
    <definedName name="_46">#N/A</definedName>
    <definedName name="_47">#N/A</definedName>
    <definedName name="_48">#N/A</definedName>
    <definedName name="_48G_0Extract">#REF!</definedName>
    <definedName name="_49">#N/A</definedName>
    <definedName name="_49G_0Extract">#REF!</definedName>
    <definedName name="_4F" hidden="1">#REF!</definedName>
    <definedName name="_4G__Extract">#REF!</definedName>
    <definedName name="_4G_0Extract">#REF!</definedName>
    <definedName name="_4S" hidden="1">#REF!</definedName>
    <definedName name="_5">[23]실행에산!#REF!</definedName>
    <definedName name="_5__123Graph_XTOTAL_PQ" hidden="1">#REF!</definedName>
    <definedName name="_5__2___Parse" hidden="1">[19]노임단가!#REF!</definedName>
    <definedName name="_5_0">[26]예가표!#REF!</definedName>
    <definedName name="_5_0__123Grap" hidden="1">'[6]공사비대비표(자재비포함)'!#REF!</definedName>
    <definedName name="_5_123Grap" hidden="1">'[27]TOWER 12TON'!#REF!</definedName>
    <definedName name="_5_2___Parse" hidden="1">[25]노임단가!#REF!</definedName>
    <definedName name="_50">#N/A</definedName>
    <definedName name="_50G__Extr">#REF!</definedName>
    <definedName name="_50S" hidden="1">#REF!</definedName>
    <definedName name="_50억이상">#REF!</definedName>
    <definedName name="_51">#N/A</definedName>
    <definedName name="_51G__Extract">#REF!</definedName>
    <definedName name="_52">#N/A</definedName>
    <definedName name="_52_0_S" hidden="1">#REF!</definedName>
    <definedName name="_53">#N/A</definedName>
    <definedName name="_54">#N/A</definedName>
    <definedName name="_55">#N/A</definedName>
    <definedName name="_56">#N/A</definedName>
    <definedName name="_57">#N/A</definedName>
    <definedName name="_58">#N/A</definedName>
    <definedName name="_59">#N/A</definedName>
    <definedName name="_5억원미만">#REF!</definedName>
    <definedName name="_5억이상_50억원미만">#REF!</definedName>
    <definedName name="_6">[23]실행에산!#REF!</definedName>
    <definedName name="_6__2_0_Parse" hidden="1">[19]노임단가!#REF!</definedName>
    <definedName name="_6_0_Dist_" hidden="1">'[6]공사비대비표(자재비포함)'!#REF!</definedName>
    <definedName name="_6_0_S" hidden="1">#REF!</definedName>
    <definedName name="_6_2_0_Parse" hidden="1">[25]노임단가!#REF!</definedName>
    <definedName name="_60">#N/A</definedName>
    <definedName name="_60G_0Extract">#REF!</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6Dist_" hidden="1">'[27]TOWER 10TON'!#REF!</definedName>
    <definedName name="_6P3_" hidden="1">{#N/A,#N/A,FALSE,"배수1"}</definedName>
    <definedName name="_6S" hidden="1">#REF!</definedName>
    <definedName name="_7">[23]실행에산!#REF!</definedName>
    <definedName name="_7___0_F" hidden="1">#REF!</definedName>
    <definedName name="_7_0_0_F" hidden="1">'[6]공사비대비표(자재비포함)'!#REF!</definedName>
    <definedName name="_7_0_Dist_" hidden="1">#REF!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7F" hidden="1">'[27]TOWER 10TON'!#REF!</definedName>
    <definedName name="_7P4_" hidden="1">{#N/A,#N/A,FALSE,"혼합골재"}</definedName>
    <definedName name="_8">#REF!</definedName>
    <definedName name="_8____0_S" hidden="1">#REF!</definedName>
    <definedName name="_8___0_S" hidden="1">#REF!</definedName>
    <definedName name="_8_0유" hidden="1">'[6]공사비대비표(자재비포함)'!#REF!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8aa5_" hidden="1">[5]최적단면!#REF!</definedName>
    <definedName name="_8P5_" hidden="1">{#N/A,#N/A,FALSE,"배수1"}</definedName>
    <definedName name="_8S" hidden="1">#REF!</definedName>
    <definedName name="_9">#REF!</definedName>
    <definedName name="_9___0_S" hidden="1">#REF!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9P6_" hidden="1">{#N/A,#N/A,FALSE,"2~8번"}</definedName>
    <definedName name="_a">#REF!</definedName>
    <definedName name="_a1">[9]!BlankMacro1</definedName>
    <definedName name="_A100000">#REF!</definedName>
    <definedName name="_a11">[28]국공유지및사유지!$C$3</definedName>
    <definedName name="_A183154">#REF!</definedName>
    <definedName name="_A66000">#REF!</definedName>
    <definedName name="_A67000">#REF!</definedName>
    <definedName name="_A68000">#REF!</definedName>
    <definedName name="_A80000">#REF!</definedName>
    <definedName name="_A81620">[2]설계개요!#REF!</definedName>
    <definedName name="_A99999">#REF!</definedName>
    <definedName name="_A999999">#REF!</definedName>
    <definedName name="_AA158221">#REF!</definedName>
    <definedName name="_aab42">#REF!</definedName>
    <definedName name="_B1">[29]Sheet1!#REF!</definedName>
    <definedName name="_B140007">[11]표지!#REF!</definedName>
    <definedName name="_B2">'[30]단면 (2)'!$K$55</definedName>
    <definedName name="_B3">#REF!</definedName>
    <definedName name="_B4">#REF!</definedName>
    <definedName name="_B5">#REF!</definedName>
    <definedName name="_B6">#REF!</definedName>
    <definedName name="_B7">#REF!</definedName>
    <definedName name="_B8">#REF!</definedName>
    <definedName name="_B9">#REF!</definedName>
    <definedName name="_BE46300">#REF!</definedName>
    <definedName name="_Bu1">#REF!</definedName>
    <definedName name="_Bu2">#REF!</definedName>
    <definedName name="_BVS1">#REF!</definedName>
    <definedName name="_BVS2">#REF!</definedName>
    <definedName name="_C">'[31]TYPE-A'!#REF!</definedName>
    <definedName name="_C100000">#REF!</definedName>
    <definedName name="_cc">#REF!</definedName>
    <definedName name="_CDT2">#REF!</definedName>
    <definedName name="_Cm">[32]Sheet1!#REF!</definedName>
    <definedName name="_Cm1">[32]Sheet1!#REF!</definedName>
    <definedName name="_D13">#REF!</definedName>
    <definedName name="_D16">#REF!</definedName>
    <definedName name="_D19">#REF!</definedName>
    <definedName name="_DIA1">#REF!</definedName>
    <definedName name="_DIA2">#REF!</definedName>
    <definedName name="_dia300">[33]대로근거!#REF!</definedName>
    <definedName name="_dia350">[33]대로근거!#REF!</definedName>
    <definedName name="_DIA4">#REF!</definedName>
    <definedName name="_Dist_Bin" hidden="1">'[34]#REF'!#REF!</definedName>
    <definedName name="_Dist_Values" hidden="1">'[34]#REF'!#REF!</definedName>
    <definedName name="_E">[32]Sheet1!#REF!</definedName>
    <definedName name="_EE1" hidden="1">{#N/A,#N/A,FALSE,"단가표지"}</definedName>
    <definedName name="_eee1">[9]!BlankMacro1</definedName>
    <definedName name="_F">[32]Sheet1!#REF!</definedName>
    <definedName name="_Fil" hidden="1">#REF!</definedName>
    <definedName name="_fil2" hidden="1">#REF!</definedName>
    <definedName name="_Fill" hidden="1">#REF!</definedName>
    <definedName name="_xlnm._FilterDatabase" hidden="1">[35]수량명세서!#REF!</definedName>
    <definedName name="_fll2" hidden="1">#REF!</definedName>
    <definedName name="_Fu1">#REF!</definedName>
    <definedName name="_Fu2">#REF!</definedName>
    <definedName name="_GHH1">#REF!</definedName>
    <definedName name="_GHH2">#REF!</definedName>
    <definedName name="_h1">[36]뚝토공!#REF!</definedName>
    <definedName name="_H100000">#REF!</definedName>
    <definedName name="_h2">#REF!</definedName>
    <definedName name="_h3">#REF!</definedName>
    <definedName name="_H4">#REF!</definedName>
    <definedName name="_H5">#REF!</definedName>
    <definedName name="_H6">#REF!</definedName>
    <definedName name="_H600000">#REF!</definedName>
    <definedName name="_H65600">#REF!</definedName>
    <definedName name="_H65700">#REF!</definedName>
    <definedName name="_H65900">#REF!</definedName>
    <definedName name="_H66000">#REF!</definedName>
    <definedName name="_H70000">#REF!</definedName>
    <definedName name="_Hg1">#REF!</definedName>
    <definedName name="_Hg2">#REF!</definedName>
    <definedName name="_hor1">[37]단면가정!$G$36</definedName>
    <definedName name="_hor3">#REF!</definedName>
    <definedName name="_HPP1">#REF!</definedName>
    <definedName name="_HSH1">#REF!</definedName>
    <definedName name="_HSH2">#REF!</definedName>
    <definedName name="_hun1">[38]설계조건!#REF!</definedName>
    <definedName name="_hun2">[38]설계조건!#REF!</definedName>
    <definedName name="_IF_?_0__쪶">#N/A</definedName>
    <definedName name="_IF_?_1__└">#N/A</definedName>
    <definedName name="_IF_?_1__§__U__">'[1]1,2,3,4,5단위수량'!#REF!</definedName>
    <definedName name="_IF_?_1__㎥_U?">#N/A</definedName>
    <definedName name="_IF_?_11__EE__Q">#N/A</definedName>
    <definedName name="_IF_?_2__┴">#N/A</definedName>
    <definedName name="_IF_?_2__㎡_U?">#N/A</definedName>
    <definedName name="_IF_?_3__┘">#N/A</definedName>
    <definedName name="_IF_?_3__U?U?">#N/A</definedName>
    <definedName name="_IF_?_4__├">#N/A</definedName>
    <definedName name="_IF_?_4__㎥_">#N/A</definedName>
    <definedName name="_IF_?_5__┼">#N/A</definedName>
    <definedName name="_IF_?_5__㎡_">#N/A</definedName>
    <definedName name="_IF_?_6__┤">#N/A</definedName>
    <definedName name="_IF_?_6__U?">#N/A</definedName>
    <definedName name="_IF_?_7__쪾">#N/A</definedName>
    <definedName name="_IF_?_8__┬">#N/A</definedName>
    <definedName name="_IF_?_9__┘">#N/A</definedName>
    <definedName name="_JEA1">#REF!</definedName>
    <definedName name="_JEA2">#REF!</definedName>
    <definedName name="_JS1">#REF!</definedName>
    <definedName name="_JS2">#REF!</definedName>
    <definedName name="_K">[32]Sheet1!#REF!</definedName>
    <definedName name="_KD2" hidden="1">#REF!</definedName>
    <definedName name="_KD3" hidden="1">#REF!</definedName>
    <definedName name="_Key1" hidden="1">[39]Sheet1!#REF!</definedName>
    <definedName name="_Key11" hidden="1">#REF!</definedName>
    <definedName name="_Key2" hidden="1">[39]Sheet1!#REF!</definedName>
    <definedName name="_key21" hidden="1">[3]조명시설!#REF!</definedName>
    <definedName name="_Key3" hidden="1">#REF!</definedName>
    <definedName name="_kfkf" hidden="1">#REF!</definedName>
    <definedName name="_KK2" hidden="1">#REF!</definedName>
    <definedName name="_KK3" hidden="1">#REF!</definedName>
    <definedName name="_Lg1">#REF!</definedName>
    <definedName name="_Lg2">#REF!</definedName>
    <definedName name="_LL1">#REF!</definedName>
    <definedName name="_LL2">#REF!</definedName>
    <definedName name="_LL3">#REF!</definedName>
    <definedName name="_LL4">#REF!</definedName>
    <definedName name="_LL5">#REF!</definedName>
    <definedName name="_lll1">[9]!BlankMacro1</definedName>
    <definedName name="_LS1">#REF!</definedName>
    <definedName name="_LS2">#REF!</definedName>
    <definedName name="_LS3">#REF!</definedName>
    <definedName name="_LS4">#REF!</definedName>
    <definedName name="_m16">[40]기계경비일람!#REF!</definedName>
    <definedName name="_m3">[40]기계경비일람!#REF!</definedName>
    <definedName name="_m6">[40]기계경비일람!#REF!</definedName>
    <definedName name="_m8">[40]기계경비일람!#REF!</definedName>
    <definedName name="_MaL1">#REF!</definedName>
    <definedName name="_MaL2">#REF!</definedName>
    <definedName name="_MatInverse_In" hidden="1">#REF!</definedName>
    <definedName name="_MatMult_A" hidden="1">[8]수량집계표!#REF!</definedName>
    <definedName name="_MatMult_AxB" hidden="1">#REF!</definedName>
    <definedName name="_MatMult_B" hidden="1">#REF!</definedName>
    <definedName name="_mcv1">#REF!</definedName>
    <definedName name="_mcv2">#REF!</definedName>
    <definedName name="_mcv3">#REF!</definedName>
    <definedName name="_mcv4">#REF!</definedName>
    <definedName name="_mcv5">#REF!</definedName>
    <definedName name="_mhw1">#REF!</definedName>
    <definedName name="_MS275" hidden="1">{#N/A,#N/A,FALSE,"TABLE"}</definedName>
    <definedName name="_mvw1">#REF!</definedName>
    <definedName name="_NMB96">#REF!</definedName>
    <definedName name="_NP1">#REF!</definedName>
    <definedName name="_NP2">#REF!</definedName>
    <definedName name="_NS1">#REF!</definedName>
    <definedName name="_NS2">#REF!</definedName>
    <definedName name="_NS3">#REF!</definedName>
    <definedName name="_NS4">#REF!</definedName>
    <definedName name="_NSH1">#REF!</definedName>
    <definedName name="_NSH2">#REF!</definedName>
    <definedName name="_OA900">BlankMacro1</definedName>
    <definedName name="_Order1" hidden="1">0</definedName>
    <definedName name="_Order2" hidden="1">0</definedName>
    <definedName name="_p1">#REF!</definedName>
    <definedName name="_P2">#REF!</definedName>
    <definedName name="_P3" hidden="1">{#N/A,#N/A,FALSE,"배수1"}</definedName>
    <definedName name="_P4" hidden="1">{#N/A,#N/A,FALSE,"혼합골재"}</definedName>
    <definedName name="_P5" hidden="1">{#N/A,#N/A,FALSE,"배수1"}</definedName>
    <definedName name="_P6" hidden="1">{#N/A,#N/A,FALSE,"2~8번"}</definedName>
    <definedName name="_P8">#REF!</definedName>
    <definedName name="_pa1">#REF!</definedName>
    <definedName name="_pa2">#REF!</definedName>
    <definedName name="_PAG1">#REF!</definedName>
    <definedName name="_PAG2">#REF!</definedName>
    <definedName name="_PAG3">#REF!</definedName>
    <definedName name="_PAG4">#REF!</definedName>
    <definedName name="_PAG5">#REF!</definedName>
    <definedName name="_Parse_In" hidden="1">#REF!</definedName>
    <definedName name="_Parse_Out" hidden="1">[41]갑지!#REF!</definedName>
    <definedName name="_PD11">#REF!</definedName>
    <definedName name="_PD22">#REF!</definedName>
    <definedName name="_PD3">#REF!</definedName>
    <definedName name="_PD33">#REF!</definedName>
    <definedName name="_PD4">#REF!</definedName>
    <definedName name="_PD44">#REF!</definedName>
    <definedName name="_PD5">#REF!</definedName>
    <definedName name="_PD55">#REF!</definedName>
    <definedName name="_PDX1">#REF!</definedName>
    <definedName name="_PDX2">#REF!</definedName>
    <definedName name="_PDX3">#REF!</definedName>
    <definedName name="_PDX4">#REF!</definedName>
    <definedName name="_PDX5">#REF!</definedName>
    <definedName name="_pe22">#REF!</definedName>
    <definedName name="_PH2">'[42]기둥(원형)'!#REF!</definedName>
    <definedName name="_Pi2">#REF!</definedName>
    <definedName name="_PI3">#REF!</definedName>
    <definedName name="_pill" hidden="1">#REF!</definedName>
    <definedName name="_pl1">#REF!</definedName>
    <definedName name="_PL2">#REF!</definedName>
    <definedName name="_PL3">#REF!</definedName>
    <definedName name="_PNO10">[8]갑지!#REF!</definedName>
    <definedName name="_PNO3">[8]갑지!#REF!</definedName>
    <definedName name="_PNO4">[8]갑지!#REF!</definedName>
    <definedName name="_PNO5">[8]갑지!#REF!</definedName>
    <definedName name="_PNO6">[8]갑지!#REF!</definedName>
    <definedName name="_PNO7">[8]갑지!#REF!</definedName>
    <definedName name="_PNO8">[8]갑지!#REF!</definedName>
    <definedName name="_PNO9">[8]갑지!#REF!</definedName>
    <definedName name="_PVC100">#REF!</definedName>
    <definedName name="_PVC125">#REF!</definedName>
    <definedName name="_PVC150">#REF!</definedName>
    <definedName name="_Q">[32]Sheet1!#REF!</definedName>
    <definedName name="_Q1">[32]Sheet1!#REF!</definedName>
    <definedName name="_QQ1" hidden="1">{#N/A,#N/A,FALSE,"단가표지"}</definedName>
    <definedName name="_qs1">[38]설계조건!#REF!</definedName>
    <definedName name="_qs12">[38]설계조건!#REF!</definedName>
    <definedName name="_qs2">[38]설계조건!#REF!</definedName>
    <definedName name="_qs22">[38]설계조건!#REF!</definedName>
    <definedName name="_QW1" hidden="1">{#N/A,#N/A,FALSE,"단가표지"}</definedName>
    <definedName name="_R69496">'[43]입출재고현황 (2)'!$R$62503</definedName>
    <definedName name="_R70000">'[43]입출재고현황 (2)'!$R$60007</definedName>
    <definedName name="_R80000">'[43]입출재고현황 (2)'!$R$20007</definedName>
    <definedName name="_R90000">'[43]입출재고현황 (2)'!$R$20007</definedName>
    <definedName name="_R99000">'[43]입출재고현황 (2)'!$R$11947</definedName>
    <definedName name="_Regression_Int" hidden="1">1</definedName>
    <definedName name="_Regression_Out" hidden="1">#REF!</definedName>
    <definedName name="_Regression_X" hidden="1">#REF!</definedName>
    <definedName name="_Regression_Y" hidden="1">[5]최적단면!#REF!</definedName>
    <definedName name="_S3" hidden="1">{#N/A,#N/A,FALSE,"포장2"}</definedName>
    <definedName name="_SA1">#REF!</definedName>
    <definedName name="_SBB1">#REF!</definedName>
    <definedName name="_SBB2">#REF!</definedName>
    <definedName name="_SBB3">#REF!</definedName>
    <definedName name="_SBB4">#REF!</definedName>
    <definedName name="_SBB5">#REF!</definedName>
    <definedName name="_sh2">[15]SG!$A$1:$G$961</definedName>
    <definedName name="_SHH1">#REF!</definedName>
    <definedName name="_SHH2">#REF!</definedName>
    <definedName name="_SHH3">#REF!</definedName>
    <definedName name="_SOR" hidden="1">#REF!</definedName>
    <definedName name="_Sort" hidden="1">[44]Sheet1!#REF!</definedName>
    <definedName name="_SORT1" hidden="1">'[45]1.설계조건'!#REF!</definedName>
    <definedName name="_Sort2" hidden="1">#REF!</definedName>
    <definedName name="_SS1">#REF!</definedName>
    <definedName name="_SS2">#REF!</definedName>
    <definedName name="_ST1">#REF!</definedName>
    <definedName name="_ST2">#REF!</definedName>
    <definedName name="_T1">[32]Sheet1!#REF!</definedName>
    <definedName name="_T2">[32]Sheet1!#REF!</definedName>
    <definedName name="_T3">[29]Sheet1!#REF!</definedName>
    <definedName name="_T4">[29]Sheet1!#REF!</definedName>
    <definedName name="_T57">[4]입상내역!#REF!</definedName>
    <definedName name="_Table1_In1" hidden="1">'[34]#REF'!#REF!</definedName>
    <definedName name="_Table1_Out" hidden="1">'[34]#REF'!#REF!</definedName>
    <definedName name="_Table2_In1" hidden="1">#REF!</definedName>
    <definedName name="_Table2_Out" hidden="1">#REF!</definedName>
    <definedName name="_TC1">#REF!</definedName>
    <definedName name="_TC2">#REF!</definedName>
    <definedName name="_tdl2">#REF!</definedName>
    <definedName name="_teb1">#REF!</definedName>
    <definedName name="_teb2">#REF!</definedName>
    <definedName name="_teb3">#REF!</definedName>
    <definedName name="_Ted1">#REF!</definedName>
    <definedName name="_TF1">#REF!</definedName>
    <definedName name="_TG1">[46]전체철근집계!#REF!</definedName>
    <definedName name="_TG2">[46]전체철근집계!#REF!</definedName>
    <definedName name="_thk1">#REF!</definedName>
    <definedName name="_thk2">#REF!</definedName>
    <definedName name="_thk3">#REF!</definedName>
    <definedName name="_thk4">#REF!</definedName>
    <definedName name="_tll2">#REF!</definedName>
    <definedName name="_tri11">#REF!</definedName>
    <definedName name="_tri12">#REF!</definedName>
    <definedName name="_tri13">#REF!</definedName>
    <definedName name="_tri14">#REF!</definedName>
    <definedName name="_tri15">#REF!</definedName>
    <definedName name="_tri22">#REF!</definedName>
    <definedName name="_tri23">#REF!</definedName>
    <definedName name="_tri24">#REF!</definedName>
    <definedName name="_tri25">#REF!</definedName>
    <definedName name="_tri32">#REF!</definedName>
    <definedName name="_tri33">#REF!</definedName>
    <definedName name="_tri34">#REF!</definedName>
    <definedName name="_tri35">#REF!</definedName>
    <definedName name="_tri42">#REF!</definedName>
    <definedName name="_tri43">#REF!</definedName>
    <definedName name="_tri44">#REF!</definedName>
    <definedName name="_tri45">#REF!</definedName>
    <definedName name="_Ts1">#REF!</definedName>
    <definedName name="_tt1">"tt1"</definedName>
    <definedName name="_TT2">#REF!</definedName>
    <definedName name="_TT3">#REF!</definedName>
    <definedName name="_Tu1">#REF!</definedName>
    <definedName name="_Tu2">#REF!</definedName>
    <definedName name="_Ty1">#REF!</definedName>
    <definedName name="_Ty2">#REF!</definedName>
    <definedName name="_ver1">[37]단면가정!$C$16</definedName>
    <definedName name="_ver2">#REF!</definedName>
    <definedName name="_ver3">[37]단면가정!$C$30</definedName>
    <definedName name="_vhw1">#REF!</definedName>
    <definedName name="_vvw1">#REF!</definedName>
    <definedName name="_WC1">#REF!</definedName>
    <definedName name="_wcv1">#REF!</definedName>
    <definedName name="_wcv2">#REF!</definedName>
    <definedName name="_wcv3">#REF!</definedName>
    <definedName name="_wcv4">#REF!</definedName>
    <definedName name="_wcv5">#REF!</definedName>
    <definedName name="_wd1">[38]설계조건!#REF!</definedName>
    <definedName name="_wd2">[38]설계조건!#REF!</definedName>
    <definedName name="_woogi" hidden="1">#REF!</definedName>
    <definedName name="_woogi2" hidden="1">#REF!</definedName>
    <definedName name="_woogi24" hidden="1">#REF!</definedName>
    <definedName name="_woogi3" hidden="1">#REF!</definedName>
    <definedName name="_XX6">#REF!</definedName>
    <definedName name="_XX7">#REF!</definedName>
    <definedName name="_YO1">'[17]01'!#REF!</definedName>
    <definedName name="_zz1">#REF!</definedName>
    <definedName name="_zz2">#REF!</definedName>
    <definedName name="_zz3">#REF!</definedName>
    <definedName name="_재ㅐ햐" hidden="1">#REF!</definedName>
    <definedName name="¨u¨￢Au">#REF!</definedName>
    <definedName name="¿¹≫e">#REF!</definedName>
    <definedName name="\">[47]DATE!$C$24:$C$85</definedName>
    <definedName name="\\O">'[48]1단계'!#REF!</definedName>
    <definedName name="\0">#REF!</definedName>
    <definedName name="\1">'[49]1단계'!#REF!</definedName>
    <definedName name="\a">#N/A</definedName>
    <definedName name="\aa">[50]공내역!#REF!</definedName>
    <definedName name="\aaa">[51]공내역!#REF!</definedName>
    <definedName name="\aaaa">[52]공내역!#REF!</definedName>
    <definedName name="\b">'[53]CIP BD'!#REF!</definedName>
    <definedName name="\BUNJUN">[54]부안변전!#REF!</definedName>
    <definedName name="\c">#REF!</definedName>
    <definedName name="\d">#N/A</definedName>
    <definedName name="\e">#N/A</definedName>
    <definedName name="\f">#N/A</definedName>
    <definedName name="\g">#N/A</definedName>
    <definedName name="\h">#N/A</definedName>
    <definedName name="\HH">#REF!</definedName>
    <definedName name="\i">#REF!</definedName>
    <definedName name="\j">#N/A</definedName>
    <definedName name="\k">#N/A</definedName>
    <definedName name="\kkk">[52]공내역!#REF!</definedName>
    <definedName name="\l">#N/A</definedName>
    <definedName name="\llll">[52]공내역!#REF!</definedName>
    <definedName name="\llllll">[51]공내역!#REF!</definedName>
    <definedName name="\m">#N/A</definedName>
    <definedName name="\n">#N/A</definedName>
    <definedName name="\o">#REF!</definedName>
    <definedName name="\p">#REF!</definedName>
    <definedName name="\P1">#REF!</definedName>
    <definedName name="\q">#REF!</definedName>
    <definedName name="\qq">[52]공내역!#REF!</definedName>
    <definedName name="\qqqq">[52]공내역!#REF!</definedName>
    <definedName name="\qqqqq">[52]공내역!#REF!</definedName>
    <definedName name="\qqqqqqqq">[52]공내역!#REF!</definedName>
    <definedName name="\qqqqqqqqqqq">[52]공내역!#REF!</definedName>
    <definedName name="\r">'[48]1단계'!#REF!</definedName>
    <definedName name="\s">#N/A</definedName>
    <definedName name="\t">#REF!</definedName>
    <definedName name="\u">[55]약품설비!#REF!</definedName>
    <definedName name="\v">'[56]제출내역 (2)'!#REF!</definedName>
    <definedName name="\w">'[48]1단계'!#REF!</definedName>
    <definedName name="\x">#REF!</definedName>
    <definedName name="\y">[55]약품설비!#REF!</definedName>
    <definedName name="\z">'[1]1,2,3,4,5단위수량'!#REF!</definedName>
    <definedName name="×">#REF!</definedName>
    <definedName name="¼ºAu">#REF!</definedName>
    <definedName name="A">#REF!</definedName>
    <definedName name="A_b">#REF!</definedName>
    <definedName name="a0">#REF!</definedName>
    <definedName name="A1..A2_">#N/A</definedName>
    <definedName name="A1..A200_">#N/A</definedName>
    <definedName name="A10B1L">[8]갑지!#REF!</definedName>
    <definedName name="A10B1R">[8]갑지!#REF!</definedName>
    <definedName name="A10B2L">[8]갑지!#REF!</definedName>
    <definedName name="A10B2R">[8]갑지!#REF!</definedName>
    <definedName name="A10B3L">[8]갑지!#REF!</definedName>
    <definedName name="A10B3R">[8]갑지!#REF!</definedName>
    <definedName name="A10B4L">[8]갑지!#REF!</definedName>
    <definedName name="A10B4R">[8]갑지!#REF!</definedName>
    <definedName name="A10BFL">[8]갑지!#REF!</definedName>
    <definedName name="A10BFR">[8]갑지!#REF!</definedName>
    <definedName name="A10BQL">[8]갑지!#REF!</definedName>
    <definedName name="A10BQR">[8]갑지!#REF!</definedName>
    <definedName name="A10L1L">[8]갑지!#REF!</definedName>
    <definedName name="A10L1R">[8]갑지!#REF!</definedName>
    <definedName name="A10L2L">[8]갑지!#REF!</definedName>
    <definedName name="A10L2R">[8]갑지!#REF!</definedName>
    <definedName name="A10L3L">[8]갑지!#REF!</definedName>
    <definedName name="A10L3R">[8]갑지!#REF!</definedName>
    <definedName name="A10L4L">[8]갑지!#REF!</definedName>
    <definedName name="A10L4R">[8]갑지!#REF!</definedName>
    <definedName name="A10LFL">[8]갑지!#REF!</definedName>
    <definedName name="A10LFR">[8]갑지!#REF!</definedName>
    <definedName name="A10LQL">[8]갑지!#REF!</definedName>
    <definedName name="A10LQR">[8]갑지!#REF!</definedName>
    <definedName name="A12..A13_">#N/A</definedName>
    <definedName name="A1200000">#REF!</definedName>
    <definedName name="a1BR7109">#REF!</definedName>
    <definedName name="A1Q">#REF!</definedName>
    <definedName name="A2배선공">#REF!</definedName>
    <definedName name="A315yoo1">#REF!</definedName>
    <definedName name="A3B1L">[8]갑지!#REF!</definedName>
    <definedName name="A3B1R">[8]갑지!#REF!</definedName>
    <definedName name="A3B2L">[8]갑지!#REF!</definedName>
    <definedName name="A3B2R">[8]갑지!#REF!</definedName>
    <definedName name="A3B3L">[8]갑지!#REF!</definedName>
    <definedName name="A3B3R">[8]갑지!#REF!</definedName>
    <definedName name="A3B4L">[8]갑지!#REF!</definedName>
    <definedName name="A3B4R">[8]갑지!#REF!</definedName>
    <definedName name="A3BFL">[8]갑지!#REF!</definedName>
    <definedName name="A3BFR">[8]갑지!#REF!</definedName>
    <definedName name="A3BQL">[8]갑지!#REF!</definedName>
    <definedName name="A3BQR">[8]갑지!#REF!</definedName>
    <definedName name="A3L1L">[8]갑지!#REF!</definedName>
    <definedName name="A3L1R">[8]갑지!#REF!</definedName>
    <definedName name="A3L2L">[8]갑지!#REF!</definedName>
    <definedName name="A3L2R">[8]갑지!#REF!</definedName>
    <definedName name="A3L3L">[8]갑지!#REF!</definedName>
    <definedName name="A3L3R">[8]갑지!#REF!</definedName>
    <definedName name="A3L4L">[8]갑지!#REF!</definedName>
    <definedName name="A3L4R">[8]갑지!#REF!</definedName>
    <definedName name="A3LFL">[8]갑지!#REF!</definedName>
    <definedName name="A3LFR">[8]갑지!#REF!</definedName>
    <definedName name="A3LQL">[8]갑지!#REF!</definedName>
    <definedName name="A3LQR">[8]갑지!#REF!</definedName>
    <definedName name="A4B1L">[8]갑지!#REF!</definedName>
    <definedName name="A4B1R">[8]갑지!#REF!</definedName>
    <definedName name="A4B2L">[8]갑지!#REF!</definedName>
    <definedName name="A4B2R">[8]갑지!#REF!</definedName>
    <definedName name="A4B3L">[8]갑지!#REF!</definedName>
    <definedName name="A4B3R">[8]갑지!#REF!</definedName>
    <definedName name="A4B4L">[8]갑지!#REF!</definedName>
    <definedName name="A4B4R">[8]갑지!#REF!</definedName>
    <definedName name="A4BFL">[8]갑지!#REF!</definedName>
    <definedName name="A4BFR">[8]갑지!#REF!</definedName>
    <definedName name="A4BQL">[8]갑지!#REF!</definedName>
    <definedName name="A4BQR">[8]갑지!#REF!</definedName>
    <definedName name="A4L1L">[8]갑지!#REF!</definedName>
    <definedName name="A4L1R">[8]갑지!#REF!</definedName>
    <definedName name="A4L2L">[8]갑지!#REF!</definedName>
    <definedName name="A4L2R">[8]갑지!#REF!</definedName>
    <definedName name="A4L3L">[8]갑지!#REF!</definedName>
    <definedName name="A4L3R">[8]갑지!#REF!</definedName>
    <definedName name="A4L4L">[8]갑지!#REF!</definedName>
    <definedName name="A4L4R">[8]갑지!#REF!</definedName>
    <definedName name="A4LFL">[8]갑지!#REF!</definedName>
    <definedName name="A4LFR">[8]갑지!#REF!</definedName>
    <definedName name="A4LQL">[8]갑지!#REF!</definedName>
    <definedName name="A4LQR">[8]갑지!#REF!</definedName>
    <definedName name="A5B1L">[8]갑지!#REF!</definedName>
    <definedName name="A5B1R">[8]갑지!#REF!</definedName>
    <definedName name="A5B2L">[8]갑지!#REF!</definedName>
    <definedName name="A5B2R">[8]갑지!#REF!</definedName>
    <definedName name="A5B3L">[8]갑지!#REF!</definedName>
    <definedName name="A5B3R">[8]갑지!#REF!</definedName>
    <definedName name="A5B4L">[8]갑지!#REF!</definedName>
    <definedName name="A5B4R">[8]갑지!#REF!</definedName>
    <definedName name="A5BFL">[8]갑지!#REF!</definedName>
    <definedName name="A5BFR">[8]갑지!#REF!</definedName>
    <definedName name="A5BQL">[8]갑지!#REF!</definedName>
    <definedName name="A5BQR">[8]갑지!#REF!</definedName>
    <definedName name="A5L1L">[8]갑지!#REF!</definedName>
    <definedName name="A5L1R">[8]갑지!#REF!</definedName>
    <definedName name="A5L2L">[8]갑지!#REF!</definedName>
    <definedName name="A5L2R">[8]갑지!#REF!</definedName>
    <definedName name="A5L3L">[8]갑지!#REF!</definedName>
    <definedName name="A5L3R">[8]갑지!#REF!</definedName>
    <definedName name="A5L4L">[8]갑지!#REF!</definedName>
    <definedName name="A5L4R">[8]갑지!#REF!</definedName>
    <definedName name="A5LFL">[8]갑지!#REF!</definedName>
    <definedName name="A5LFR">[8]갑지!#REF!</definedName>
    <definedName name="A5LQL">[8]갑지!#REF!</definedName>
    <definedName name="A5LQR">[8]갑지!#REF!</definedName>
    <definedName name="A6B1L">[8]갑지!#REF!</definedName>
    <definedName name="A6B1R">[8]갑지!#REF!</definedName>
    <definedName name="A6B2L">[8]갑지!#REF!</definedName>
    <definedName name="A6B2R">[8]갑지!#REF!</definedName>
    <definedName name="A6B3L">[8]갑지!#REF!</definedName>
    <definedName name="A6B3R">[8]갑지!#REF!</definedName>
    <definedName name="A6B4L">[8]갑지!#REF!</definedName>
    <definedName name="A6B4R">[8]갑지!#REF!</definedName>
    <definedName name="A6BFL">[8]갑지!#REF!</definedName>
    <definedName name="A6BFR">[8]갑지!#REF!</definedName>
    <definedName name="A6BQL">[8]갑지!#REF!</definedName>
    <definedName name="A6BQR">[8]갑지!#REF!</definedName>
    <definedName name="A6L1L">[8]갑지!#REF!</definedName>
    <definedName name="A6L1R">[8]갑지!#REF!</definedName>
    <definedName name="A6L2L">[8]갑지!#REF!</definedName>
    <definedName name="A6L2R">[8]갑지!#REF!</definedName>
    <definedName name="A6L3L">[8]갑지!#REF!</definedName>
    <definedName name="A6L3R">[8]갑지!#REF!</definedName>
    <definedName name="A6L4L">[8]갑지!#REF!</definedName>
    <definedName name="A6L4R">[8]갑지!#REF!</definedName>
    <definedName name="A6LFL">[8]갑지!#REF!</definedName>
    <definedName name="A6LFR">[8]갑지!#REF!</definedName>
    <definedName name="A6LQL">[8]갑지!#REF!</definedName>
    <definedName name="A6LQR">[8]갑지!#REF!</definedName>
    <definedName name="A7B1L">[8]갑지!#REF!</definedName>
    <definedName name="A7B1R">[8]갑지!#REF!</definedName>
    <definedName name="A7B2L">[8]갑지!#REF!</definedName>
    <definedName name="A7B2R">[8]갑지!#REF!</definedName>
    <definedName name="A7B3L">[8]갑지!#REF!</definedName>
    <definedName name="A7B3R">[8]갑지!#REF!</definedName>
    <definedName name="A7B4L">[8]갑지!#REF!</definedName>
    <definedName name="A7B4R">[8]갑지!#REF!</definedName>
    <definedName name="A7BFL">[8]갑지!#REF!</definedName>
    <definedName name="A7BFR">[8]갑지!#REF!</definedName>
    <definedName name="A7BQL">[8]갑지!#REF!</definedName>
    <definedName name="A7BQR">[8]갑지!#REF!</definedName>
    <definedName name="A7L1L">[8]갑지!#REF!</definedName>
    <definedName name="A7L1R">[8]갑지!#REF!</definedName>
    <definedName name="A7L2L">[8]갑지!#REF!</definedName>
    <definedName name="A7L2R">[8]갑지!#REF!</definedName>
    <definedName name="A7L3L">[8]갑지!#REF!</definedName>
    <definedName name="A7L3R">[8]갑지!#REF!</definedName>
    <definedName name="A7L4L">[8]갑지!#REF!</definedName>
    <definedName name="A7L4R">[8]갑지!#REF!</definedName>
    <definedName name="A7LFL">[8]갑지!#REF!</definedName>
    <definedName name="A7LFR">[8]갑지!#REF!</definedName>
    <definedName name="A7LQL">[8]갑지!#REF!</definedName>
    <definedName name="A7LQR">[8]갑지!#REF!</definedName>
    <definedName name="A8B1L">[8]갑지!#REF!</definedName>
    <definedName name="A8B1R">[8]갑지!#REF!</definedName>
    <definedName name="A8B2L">[8]갑지!#REF!</definedName>
    <definedName name="A8B2R">[8]갑지!#REF!</definedName>
    <definedName name="A8B3L">[8]갑지!#REF!</definedName>
    <definedName name="A8B3R">[8]갑지!#REF!</definedName>
    <definedName name="A8B4L">[8]갑지!#REF!</definedName>
    <definedName name="A8B4R">[8]갑지!#REF!</definedName>
    <definedName name="A8BFL">[8]갑지!#REF!</definedName>
    <definedName name="A8BFR">[8]갑지!#REF!</definedName>
    <definedName name="A8BQL">[8]갑지!#REF!</definedName>
    <definedName name="A8BQR">[8]갑지!#REF!</definedName>
    <definedName name="A8L1L">[8]갑지!#REF!</definedName>
    <definedName name="A8L1R">[8]갑지!#REF!</definedName>
    <definedName name="A8L2L">[8]갑지!#REF!</definedName>
    <definedName name="A8L2R">[8]갑지!#REF!</definedName>
    <definedName name="A8L3L">[8]갑지!#REF!</definedName>
    <definedName name="A8L3R">[8]갑지!#REF!</definedName>
    <definedName name="A8L4L">[8]갑지!#REF!</definedName>
    <definedName name="A8L4R">[8]갑지!#REF!</definedName>
    <definedName name="A8LFL">[8]갑지!#REF!</definedName>
    <definedName name="A8LFR">[8]갑지!#REF!</definedName>
    <definedName name="A8LQL">[8]갑지!#REF!</definedName>
    <definedName name="A8LQR">[8]갑지!#REF!</definedName>
    <definedName name="A999999999999">#REF!</definedName>
    <definedName name="A9B1L">[8]갑지!#REF!</definedName>
    <definedName name="A9B1R">[8]갑지!#REF!</definedName>
    <definedName name="A9B2L">[8]갑지!#REF!</definedName>
    <definedName name="A9B2R">[8]갑지!#REF!</definedName>
    <definedName name="A9B3L">[8]갑지!#REF!</definedName>
    <definedName name="A9B3R">[8]갑지!#REF!</definedName>
    <definedName name="A9B4L">[8]갑지!#REF!</definedName>
    <definedName name="A9B4R">[8]갑지!#REF!</definedName>
    <definedName name="A9BFL">[8]갑지!#REF!</definedName>
    <definedName name="A9BFR">[8]갑지!#REF!</definedName>
    <definedName name="A9BQL">[8]갑지!#REF!</definedName>
    <definedName name="A9BQR">[8]갑지!#REF!</definedName>
    <definedName name="A9L1L">[8]갑지!#REF!</definedName>
    <definedName name="A9L1R">[8]갑지!#REF!</definedName>
    <definedName name="A9L2L">[8]갑지!#REF!</definedName>
    <definedName name="A9L2R">[8]갑지!#REF!</definedName>
    <definedName name="A9L3L">[8]갑지!#REF!</definedName>
    <definedName name="A9L3R">[8]갑지!#REF!</definedName>
    <definedName name="A9L4L">[8]갑지!#REF!</definedName>
    <definedName name="A9L4R">[8]갑지!#REF!</definedName>
    <definedName name="A9LFL">[8]갑지!#REF!</definedName>
    <definedName name="A9LFR">[8]갑지!#REF!</definedName>
    <definedName name="A9LQL">[8]갑지!#REF!</definedName>
    <definedName name="A9LQR">[8]갑지!#REF!</definedName>
    <definedName name="AA">BlankMacro1</definedName>
    <definedName name="aaa">#REF!</definedName>
    <definedName name="AAAA">#REF!</definedName>
    <definedName name="aaaaa" hidden="1">{#N/A,#N/A,FALSE,"조골재"}</definedName>
    <definedName name="aaaaaa" hidden="1">{#N/A,#N/A,FALSE,"속도"}</definedName>
    <definedName name="aaaaaaa">BlankMacro1</definedName>
    <definedName name="aaaaaaaa">BlankMacro1</definedName>
    <definedName name="AAAAAAAAA">[57]입찰안!#REF!</definedName>
    <definedName name="aaaaaaaaaa" hidden="1">{#N/A,#N/A,FALSE,"운반시간"}</definedName>
    <definedName name="aaaaaaaaaaa" hidden="1">{#N/A,#N/A,FALSE,"2~8번"}</definedName>
    <definedName name="aaaaaaaaaaaaaaa" hidden="1">{#N/A,#N/A,FALSE,"단가표지"}</definedName>
    <definedName name="aaaaaaaaaaaaaaaaaa" hidden="1">{#N/A,#N/A,FALSE,"단가표지"}</definedName>
    <definedName name="aaaaaaaaaaaaaaaaaaa" hidden="1">{#N/A,#N/A,FALSE,"조골재"}</definedName>
    <definedName name="aaaaaaaaaaaaaaaaaaaaa" hidden="1">{#N/A,#N/A,FALSE,"혼합골재"}</definedName>
    <definedName name="aaaaaaaaaaaaaaaaaaaaaa">BlankMacro1</definedName>
    <definedName name="AAB">#REF!</definedName>
    <definedName name="AAWEFFAF">#REF!</definedName>
    <definedName name="AAWER">#REF!</definedName>
    <definedName name="AAWF">'[58]ABUT수량-A1'!$T$25</definedName>
    <definedName name="AB">[59]설계조건!$J$6</definedName>
    <definedName name="abc">#REF!</definedName>
    <definedName name="abd" hidden="1">{#N/A,#N/A,FALSE,"골재소요량";#N/A,#N/A,FALSE,"골재소요량"}</definedName>
    <definedName name="ABUT">#REF!</definedName>
    <definedName name="AbutType">[60]입력DATA!$C$8</definedName>
    <definedName name="ac">#REF!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"E:\WORK\VISUAL\MIRAE\LOADSYS\LoadDB.mdb"</definedName>
    <definedName name="ACD10L">[8]갑지!#REF!</definedName>
    <definedName name="ACD10R">[8]갑지!#REF!</definedName>
    <definedName name="ACD3L">[8]갑지!#REF!</definedName>
    <definedName name="ACD3R">[8]갑지!#REF!</definedName>
    <definedName name="ACD4L">[8]갑지!#REF!</definedName>
    <definedName name="ACD4R">[8]갑지!#REF!</definedName>
    <definedName name="ACD5L">[8]갑지!#REF!</definedName>
    <definedName name="ACD5R">[8]갑지!#REF!</definedName>
    <definedName name="ACD6L">[8]갑지!#REF!</definedName>
    <definedName name="ACD6R">[8]갑지!#REF!</definedName>
    <definedName name="ACD7L">[8]갑지!#REF!</definedName>
    <definedName name="ACD7R">[8]갑지!#REF!</definedName>
    <definedName name="ACD8L">[8]갑지!#REF!</definedName>
    <definedName name="ACD8R">[8]갑지!#REF!</definedName>
    <definedName name="ACD9L">[8]갑지!#REF!</definedName>
    <definedName name="ACD9R">[8]갑지!#REF!</definedName>
    <definedName name="ACE10L">[8]갑지!#REF!</definedName>
    <definedName name="ACE10R">[8]갑지!#REF!</definedName>
    <definedName name="ACE3L">[8]갑지!#REF!</definedName>
    <definedName name="ACE3R">[8]갑지!#REF!</definedName>
    <definedName name="ACE4L">[8]갑지!#REF!</definedName>
    <definedName name="ACE4R">[8]갑지!#REF!</definedName>
    <definedName name="ACE5L">[8]갑지!#REF!</definedName>
    <definedName name="ACE5R">[8]갑지!#REF!</definedName>
    <definedName name="ACE6L">[8]갑지!#REF!</definedName>
    <definedName name="ACE6R">[8]갑지!#REF!</definedName>
    <definedName name="ACE7L">[8]갑지!#REF!</definedName>
    <definedName name="ACE7R">[8]갑지!#REF!</definedName>
    <definedName name="ACE8L">[8]갑지!#REF!</definedName>
    <definedName name="ACE8R">[8]갑지!#REF!</definedName>
    <definedName name="ACE9L">[8]갑지!#REF!</definedName>
    <definedName name="ACE9R">[8]갑지!#REF!</definedName>
    <definedName name="ACH10L">[8]갑지!#REF!</definedName>
    <definedName name="ACH10R">[8]갑지!#REF!</definedName>
    <definedName name="ACH3L">[8]갑지!#REF!</definedName>
    <definedName name="ACH3R">[8]갑지!#REF!</definedName>
    <definedName name="ACH4L">[8]갑지!#REF!</definedName>
    <definedName name="ACH4R">[8]갑지!#REF!</definedName>
    <definedName name="ACH5L">[8]갑지!#REF!</definedName>
    <definedName name="ACH5R">[8]갑지!#REF!</definedName>
    <definedName name="ACH6L">[8]갑지!#REF!</definedName>
    <definedName name="ACH6R">[8]갑지!#REF!</definedName>
    <definedName name="ACH7L">[8]갑지!#REF!</definedName>
    <definedName name="ACH7R">[8]갑지!#REF!</definedName>
    <definedName name="ACH8L">[8]갑지!#REF!</definedName>
    <definedName name="ACH8R">[8]갑지!#REF!</definedName>
    <definedName name="ACH9L">[8]갑지!#REF!</definedName>
    <definedName name="ACH9R">[8]갑지!#REF!</definedName>
    <definedName name="acicrack">#REF!</definedName>
    <definedName name="acicw">#REF!</definedName>
    <definedName name="acifs">#REF!</definedName>
    <definedName name="acim">#REF!</definedName>
    <definedName name="acist">#REF!</definedName>
    <definedName name="acitemp">#REF!</definedName>
    <definedName name="aciw">#REF!</definedName>
    <definedName name="ACX" hidden="1">#REF!</definedName>
    <definedName name="AC집계">#REF!</definedName>
    <definedName name="AD">[59]설계조건!$P$6</definedName>
    <definedName name="adad">#REF!</definedName>
    <definedName name="add" hidden="1">{#N/A,#N/A,FALSE,"기안지";#N/A,#N/A,FALSE,"통신지"}</definedName>
    <definedName name="adfdge" hidden="1">{#N/A,#N/A,FALSE,"2~8번"}</definedName>
    <definedName name="AE">[59]설계조건!$S$6</definedName>
    <definedName name="aee">BlankMacro1</definedName>
    <definedName name="aeh" hidden="1">{#N/A,#N/A,FALSE,"조골재"}</definedName>
    <definedName name="aer">#REF!,#REF!</definedName>
    <definedName name="aerh" hidden="1">{#N/A,#N/A,FALSE,"골재소요량";#N/A,#N/A,FALSE,"골재소요량"}</definedName>
    <definedName name="aeryh" hidden="1">{#N/A,#N/A,FALSE,"조골재"}</definedName>
    <definedName name="AF">[59]설계조건!$V$6</definedName>
    <definedName name="AFAAFDFAS">#REF!</definedName>
    <definedName name="AFAEFAAEF">#REF!</definedName>
    <definedName name="afasd" hidden="1">{#N/A,#N/A,FALSE,"단가표지"}</definedName>
    <definedName name="AFAWEF">#REF!</definedName>
    <definedName name="AFC설비">#REF!</definedName>
    <definedName name="afd" hidden="1">{#N/A,#N/A,FALSE,"운반시간"}</definedName>
    <definedName name="afdasfaf" hidden="1">{#N/A,#N/A,FALSE,"포장단가"}</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AAFAWEF">#REF!</definedName>
    <definedName name="AFFAFF">#REF!</definedName>
    <definedName name="AFWEF">#REF!</definedName>
    <definedName name="ag">#REF!</definedName>
    <definedName name="Ag_">#REF!</definedName>
    <definedName name="AGFAF">#REF!</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RAWGR">#REF!</definedName>
    <definedName name="AGRGRGREF">#REF!</definedName>
    <definedName name="ah" hidden="1">{#N/A,#N/A,FALSE,"2~8번"}</definedName>
    <definedName name="aha" hidden="1">{#N/A,#N/A,FALSE,"골재소요량";#N/A,#N/A,FALSE,"골재소요량"}</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#REF!</definedName>
    <definedName name="AL">#REF!</definedName>
    <definedName name="ALL">#REF!</definedName>
    <definedName name="all4fix">#REF!</definedName>
    <definedName name="allowable_s">#REF!</definedName>
    <definedName name="alpa">#REF!</definedName>
    <definedName name="ALSLDFㅁ일ㄴ">#REF!</definedName>
    <definedName name="alslsdkjfjs" hidden="1">#REF!</definedName>
    <definedName name="amount">#REF!</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 hidden="1">1</definedName>
    <definedName name="Ap">[8]단가산출!#REF!</definedName>
    <definedName name="ap_s_t">#REF!</definedName>
    <definedName name="APPL">#REF!</definedName>
    <definedName name="APPT">#REF!</definedName>
    <definedName name="aq" hidden="1">{#N/A,#N/A,FALSE,"운반시간"}</definedName>
    <definedName name="aqaq">'[61]ABUT수량-A1'!$T$25</definedName>
    <definedName name="aqw" hidden="1">{#N/A,#N/A,FALSE,"2~8번"}</definedName>
    <definedName name="AREA0002" hidden="1">#REF!</definedName>
    <definedName name="ARGTAGR">#REF!</definedName>
    <definedName name="ARGWERG">#REF!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#REF!</definedName>
    <definedName name="ASA">#REF!</definedName>
    <definedName name="ASC">#REF!</definedName>
    <definedName name="ASCO">#REF!</definedName>
    <definedName name="AsconW">'[60]주빔의 설계'!#REF!</definedName>
    <definedName name="asd">[62]단면가정!#REF!</definedName>
    <definedName name="asdf">#REF!</definedName>
    <definedName name="ASDFAS">#REF!</definedName>
    <definedName name="asdfasdf">#N/A</definedName>
    <definedName name="ASDFASDFASDF">#REF!</definedName>
    <definedName name="asdfasdfasdfasfcasx" hidden="1">'[63]98수문일위'!$A$1:$P$2004</definedName>
    <definedName name="ASDFASDFC">#REF!</definedName>
    <definedName name="ASDKLVJCKLVA">#REF!</definedName>
    <definedName name="ASDVASDF">#REF!</definedName>
    <definedName name="asdw" hidden="1">{#N/A,#N/A,FALSE,"2~8번"}</definedName>
    <definedName name="ASE">#REF!</definedName>
    <definedName name="asf">[64]내역!#REF!</definedName>
    <definedName name="asfas" hidden="1">{#N/A,#N/A,FALSE,"표지목차"}</definedName>
    <definedName name="ASFE">BlankMacro1</definedName>
    <definedName name="asfq3trf" hidden="1">#N/A</definedName>
    <definedName name="ashgf">[65]공내역!#REF!</definedName>
    <definedName name="ashjfa">[65]공내역!#REF!</definedName>
    <definedName name="asp">#REF!</definedName>
    <definedName name="ASPO">#REF!</definedName>
    <definedName name="ASP두께">#REF!</definedName>
    <definedName name="asq" hidden="1">{#N/A,#N/A,FALSE,"조골재"}</definedName>
    <definedName name="asqw" hidden="1">{#N/A,#N/A,FALSE,"조골재"}</definedName>
    <definedName name="asr">#REF!</definedName>
    <definedName name="asrth" hidden="1">{#N/A,#N/A,FALSE,"조골재"}</definedName>
    <definedName name="Ass">#REF!</definedName>
    <definedName name="ASTMOUT">#REF!</definedName>
    <definedName name="ASTMREBAR">#REF!</definedName>
    <definedName name="Astotal">#REF!</definedName>
    <definedName name="asx" hidden="1">{#N/A,#N/A,FALSE,"조골재"}</definedName>
    <definedName name="Asx3_">'[10]6.교좌면보강'!#REF!</definedName>
    <definedName name="Asy3_">'[10]6.교좌면보강'!#REF!</definedName>
    <definedName name="at">#REF!</definedName>
    <definedName name="Av">#REF!</definedName>
    <definedName name="AVGWEF">#REF!</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[57]입찰안!#REF!</definedName>
    <definedName name="awefawe">#REF!</definedName>
    <definedName name="AWEFEW">#REF!</definedName>
    <definedName name="AWEFTAWEFR">#REF!</definedName>
    <definedName name="AWEGAGER">#REF!</definedName>
    <definedName name="AWEGAWEF">#REF!</definedName>
    <definedName name="AWEGAWEG" hidden="1">#REF!</definedName>
    <definedName name="awegfawefaw">#REF!</definedName>
    <definedName name="AWEGFAWGA">#REF!</definedName>
    <definedName name="awerfawef">#REF!</definedName>
    <definedName name="AWERGAG">#REF!</definedName>
    <definedName name="AWERTIAWEFASDJV">#REF!</definedName>
    <definedName name="AWFEAGEARG">#REF!</definedName>
    <definedName name="AWFEAWFAEFW">#REF!</definedName>
    <definedName name="AWG" hidden="1">#REF!</definedName>
    <definedName name="AWGARWG">#REF!</definedName>
    <definedName name="AWGAW">#REF!</definedName>
    <definedName name="AWGAWEFA">#REF!</definedName>
    <definedName name="AWGAWG">#REF!</definedName>
    <definedName name="AWGHAERG">#REF!</definedName>
    <definedName name="AWGR">#REF!</definedName>
    <definedName name="AWGRA" hidden="1">#REF!</definedName>
    <definedName name="AWGRAER">#REF!</definedName>
    <definedName name="AWGRAW">#REF!</definedName>
    <definedName name="AWGRAWERGF">#REF!</definedName>
    <definedName name="AWGRAWRA">#REF!</definedName>
    <definedName name="AWGRRAWGT">#REF!</definedName>
    <definedName name="AWGRWGAW" hidden="1">#REF!</definedName>
    <definedName name="AWGWA4G">#REF!</definedName>
    <definedName name="AWGWEG">#REF!</definedName>
    <definedName name="AWGWGAWE">#REF!</definedName>
    <definedName name="ax" hidden="1">{#N/A,#N/A,FALSE,"운반시간"}</definedName>
    <definedName name="az" hidden="1">{#N/A,#N/A,FALSE,"조골재"}</definedName>
    <definedName name="A등급">#REF!</definedName>
    <definedName name="A삼">#REF!</definedName>
    <definedName name="A이">#REF!</definedName>
    <definedName name="A일">#REF!</definedName>
    <definedName name="b">#REF!</definedName>
    <definedName name="B.014">[12]Sheet1!$G$5:$G$502</definedName>
    <definedName name="B.21">[12]Sheet1!$V$102</definedName>
    <definedName name="B.25">[12]Sheet1!$V$106</definedName>
    <definedName name="B.6">[12]Sheet1!$V$84</definedName>
    <definedName name="B.P장설치" hidden="1">{#N/A,#N/A,FALSE,"2~8번"}</definedName>
    <definedName name="B_1">[12]Sheet1!$Z$5:$Z$523</definedName>
    <definedName name="B_10">[12]Sheet1!$AI$5:$AI$523</definedName>
    <definedName name="B_2">[12]Sheet1!$AA$5:$AA$523</definedName>
    <definedName name="B_3">[12]Sheet1!$AB$5:$AB$523</definedName>
    <definedName name="B_4">[12]Sheet1!$AC$5:$AC$523</definedName>
    <definedName name="B_5">[12]Sheet1!$AD$5:$AD$523</definedName>
    <definedName name="B_6">[12]Sheet1!$AE$5:$AE$523</definedName>
    <definedName name="B_7">[12]Sheet1!$AF$5:$AF$523</definedName>
    <definedName name="B_8">[12]Sheet1!$AG$5:$AG$523</definedName>
    <definedName name="B_9">[12]Sheet1!$AH$5:$AH$523</definedName>
    <definedName name="b10a2p">[8]갑지!$I$36</definedName>
    <definedName name="b11a2p">[8]갑지!$I$37</definedName>
    <definedName name="B16A2P">[8]갑지!$I$43</definedName>
    <definedName name="B1A">#REF!</definedName>
    <definedName name="B1B">#REF!</definedName>
    <definedName name="B1WL">#REF!</definedName>
    <definedName name="B1WR">#REF!</definedName>
    <definedName name="b1x">#REF!</definedName>
    <definedName name="b1y">#REF!</definedName>
    <definedName name="B2A">#REF!</definedName>
    <definedName name="b2a2p">[8]갑지!$I$28</definedName>
    <definedName name="B2B">#REF!</definedName>
    <definedName name="B2WL">#REF!</definedName>
    <definedName name="B2WR">#REF!</definedName>
    <definedName name="b2x">#REF!</definedName>
    <definedName name="b2y">#REF!</definedName>
    <definedName name="B3A">#REF!</definedName>
    <definedName name="B3B">#REF!</definedName>
    <definedName name="b3r1h1">#REF!</definedName>
    <definedName name="b3r1h2">#REF!</definedName>
    <definedName name="B4A">#REF!</definedName>
    <definedName name="B4B">#REF!</definedName>
    <definedName name="B5A">#REF!</definedName>
    <definedName name="B5B">#REF!</definedName>
    <definedName name="B6A">#REF!</definedName>
    <definedName name="B6B">#REF!</definedName>
    <definedName name="B7A">#REF!</definedName>
    <definedName name="B7B">#REF!</definedName>
    <definedName name="B8A">#REF!</definedName>
    <definedName name="BA">#REF!</definedName>
    <definedName name="ba2p">[8]갑지!$I$26</definedName>
    <definedName name="back">#REF!</definedName>
    <definedName name="BaloonText">#REF!</definedName>
    <definedName name="base">#REF!</definedName>
    <definedName name="base1">#REF!</definedName>
    <definedName name="BB">#REF!</definedName>
    <definedName name="bbb">#REF!</definedName>
    <definedName name="BBBB">[66]Sheet1!$G$48</definedName>
    <definedName name="bbbbb" hidden="1">{#N/A,#N/A,FALSE,"운반시간"}</definedName>
    <definedName name="bbbbbbb" hidden="1">{#N/A,#N/A,FALSE,"조골재"}</definedName>
    <definedName name="bbbbbbbbbb" hidden="1">{#N/A,#N/A,FALSE,"표지목차"}</definedName>
    <definedName name="bbbbbbbbbbbbb" hidden="1">{#N/A,#N/A,FALSE,"혼합골재"}</definedName>
    <definedName name="Bbf">#REF!</definedName>
    <definedName name="BC">#REF!</definedName>
    <definedName name="BCF">#REF!</definedName>
    <definedName name="bcout">#REF!</definedName>
    <definedName name="Bcv">#REF!</definedName>
    <definedName name="bcx">#REF!</definedName>
    <definedName name="BDCODE">#N/A</definedName>
    <definedName name="BEF">#REF!</definedName>
    <definedName name="begin">[67]버스운행안내!$F$6</definedName>
    <definedName name="Beta">#REF!</definedName>
    <definedName name="beta1">#REF!</definedName>
    <definedName name="Beta2">#REF!</definedName>
    <definedName name="Beta3">#REF!</definedName>
    <definedName name="Beta4">#REF!</definedName>
    <definedName name="BETAE">#REF!</definedName>
    <definedName name="BETAN">#REF!</definedName>
    <definedName name="BF">#REF!</definedName>
    <definedName name="BFB">#REF!</definedName>
    <definedName name="BFF">#REF!</definedName>
    <definedName name="BG">#N/A</definedName>
    <definedName name="BGNFH">#REF!</definedName>
    <definedName name="BHS">#REF!</definedName>
    <definedName name="BHU">#REF!</definedName>
    <definedName name="BI" hidden="1">{#N/A,#N/A,FALSE,"이태원철근"}</definedName>
    <definedName name="birthday">[67]예방접종계획!$H$2</definedName>
    <definedName name="BL">#N/A</definedName>
    <definedName name="BLO">#N/A</definedName>
    <definedName name="BLOCK">[12]Sheet1!$AX$5:$AX$523</definedName>
    <definedName name="BLOCK01">#N/A</definedName>
    <definedName name="BLOCK02">#N/A</definedName>
    <definedName name="BLT">#N/A</definedName>
    <definedName name="BM">#REF!</definedName>
    <definedName name="BM1890H54">#REF!</definedName>
    <definedName name="BMM">#REF!</definedName>
    <definedName name="BMO">#REF!</definedName>
    <definedName name="bnn" hidden="1">{#N/A,#N/A,FALSE,"조골재"}</definedName>
    <definedName name="BOH10L">[8]갑지!#REF!</definedName>
    <definedName name="BOH10R">[8]갑지!#REF!</definedName>
    <definedName name="BOH3L">[8]갑지!#REF!</definedName>
    <definedName name="BOH3R">[8]갑지!#REF!</definedName>
    <definedName name="BOH4L">[8]갑지!#REF!</definedName>
    <definedName name="BOH4R">[8]갑지!#REF!</definedName>
    <definedName name="BOH5L">[8]갑지!#REF!</definedName>
    <definedName name="BOH5R">[8]갑지!#REF!</definedName>
    <definedName name="BOH6L">[8]갑지!#REF!</definedName>
    <definedName name="BOH6R">[8]갑지!#REF!</definedName>
    <definedName name="BOH7L">[8]갑지!#REF!</definedName>
    <definedName name="BOH7R">[8]갑지!#REF!</definedName>
    <definedName name="BOH8L">[8]갑지!#REF!</definedName>
    <definedName name="BOH8R">[8]갑지!#REF!</definedName>
    <definedName name="BOH9L">[8]갑지!#REF!</definedName>
    <definedName name="BOH9R">[8]갑지!#REF!</definedName>
    <definedName name="BOK10L">[8]갑지!#REF!</definedName>
    <definedName name="BOK10R">[8]갑지!#REF!</definedName>
    <definedName name="BOK3L">[8]갑지!#REF!</definedName>
    <definedName name="BOK3R">[8]갑지!#REF!</definedName>
    <definedName name="BOK4L">[8]갑지!#REF!</definedName>
    <definedName name="BOK4R">[8]갑지!#REF!</definedName>
    <definedName name="BOK5L">[8]갑지!#REF!</definedName>
    <definedName name="BOK5R">[8]갑지!#REF!</definedName>
    <definedName name="BOK6L">[8]갑지!#REF!</definedName>
    <definedName name="BOK6R">[8]갑지!#REF!</definedName>
    <definedName name="BOK7L">[8]갑지!#REF!</definedName>
    <definedName name="BOK7R">[8]갑지!#REF!</definedName>
    <definedName name="BOK8L">[8]갑지!#REF!</definedName>
    <definedName name="BOK8R">[8]갑지!#REF!</definedName>
    <definedName name="BOK9L">[8]갑지!#REF!</definedName>
    <definedName name="BOK9R">[8]갑지!#REF!</definedName>
    <definedName name="BOLT">'[68]계화배수(3대)'!#REF!</definedName>
    <definedName name="BOM_OF_ECP">#REF!</definedName>
    <definedName name="BONG">#N/A</definedName>
    <definedName name="book1">#REF!</definedName>
    <definedName name="BOOK2" hidden="1">{#N/A,#N/A,TRUE,"손익보고"}</definedName>
    <definedName name="BOX형수로집계">#REF!</definedName>
    <definedName name="BOX형수로집계2">#REF!</definedName>
    <definedName name="BR">#REF!</definedName>
    <definedName name="br4r1">#REF!</definedName>
    <definedName name="br4r2">#REF!</definedName>
    <definedName name="BS">#REF!</definedName>
    <definedName name="bs_chekjum">'[69]guard(mac)'!$A$1</definedName>
    <definedName name="bs_chekplus">'[69]guard(mac)'!$C$1</definedName>
    <definedName name="bs_chekwave">'[69]guard(mac)'!$E$1</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H">#REF!</definedName>
    <definedName name="BSS">#REF!</definedName>
    <definedName name="BST">#REF!</definedName>
    <definedName name="BSV">#REF!</definedName>
    <definedName name="BT">#REF!</definedName>
    <definedName name="BTP">#REF!</definedName>
    <definedName name="BTYPE">#N/A</definedName>
    <definedName name="Bu">#REF!</definedName>
    <definedName name="BUF">#REF!</definedName>
    <definedName name="BuJae4">#REF!</definedName>
    <definedName name="BUNHO">#N/A</definedName>
    <definedName name="BV">#REF!</definedName>
    <definedName name="BW">#REF!</definedName>
    <definedName name="BWC">#REF!</definedName>
    <definedName name="BWD">#REF!</definedName>
    <definedName name="bx">#REF!</definedName>
    <definedName name="BXX">#REF!</definedName>
    <definedName name="B등급">#REF!</definedName>
    <definedName name="B등븍">#REF!</definedName>
    <definedName name="B이">#REF!</definedName>
    <definedName name="B일">#REF!</definedName>
    <definedName name="B제로">#REF!</definedName>
    <definedName name="C_">#REF!</definedName>
    <definedName name="c_1">#REF!</definedName>
    <definedName name="c_2">#REF!</definedName>
    <definedName name="c_3">#REF!</definedName>
    <definedName name="c_33">#REF!</definedName>
    <definedName name="c_4">#REF!</definedName>
    <definedName name="C_b">#REF!</definedName>
    <definedName name="c1.a2p">[8]갑지!$F$44</definedName>
    <definedName name="c2.a2p">[8]갑지!$F$45</definedName>
    <definedName name="CA">#REF!</definedName>
    <definedName name="CA10L">[8]갑지!#REF!</definedName>
    <definedName name="CA10R">[8]갑지!#REF!</definedName>
    <definedName name="CA3L">[8]갑지!#REF!</definedName>
    <definedName name="CA3R">[8]갑지!#REF!</definedName>
    <definedName name="CA4L">[8]갑지!#REF!</definedName>
    <definedName name="CA4R">[8]갑지!#REF!</definedName>
    <definedName name="CA5L">[8]갑지!#REF!</definedName>
    <definedName name="CA5R">[8]갑지!#REF!</definedName>
    <definedName name="CA6L">[8]갑지!#REF!</definedName>
    <definedName name="CA6R">[8]갑지!#REF!</definedName>
    <definedName name="CA7L">[8]갑지!#REF!</definedName>
    <definedName name="CA7R">[8]갑지!#REF!</definedName>
    <definedName name="CA8L">[8]갑지!#REF!</definedName>
    <definedName name="CA8R">[8]갑지!#REF!</definedName>
    <definedName name="CA9L">[8]갑지!#REF!</definedName>
    <definedName name="CA9R">[8]갑지!#REF!</definedName>
    <definedName name="cable">#REF!</definedName>
    <definedName name="CABLEMNO">#N/A</definedName>
    <definedName name="CABLENO">#N/A</definedName>
    <definedName name="CABLETYPE">#N/A</definedName>
    <definedName name="camberWork">[70]ㄷ형강!camberWork</definedName>
    <definedName name="CASE">#REF!</definedName>
    <definedName name="case1">#REF!</definedName>
    <definedName name="case2">#REF!</definedName>
    <definedName name="cat">'[71]수원BOM-원본'!$A$1:$R$4010</definedName>
    <definedName name="CB">[59]설계조건!$J$8</definedName>
    <definedName name="CBA">#REF!</definedName>
    <definedName name="CBO">[59]설계조건!$M$30</definedName>
    <definedName name="cc">#REF!</definedName>
    <definedName name="CCC">#REF!</definedName>
    <definedName name="CCCC">[66]Sheet1!$G$48</definedName>
    <definedName name="CCTV단가">#REF!</definedName>
    <definedName name="CCTV설비">#REF!</definedName>
    <definedName name="CCV">[72]원형1호맨홀토공수량!#REF!</definedName>
    <definedName name="CD">[59]설계조건!$P$8</definedName>
    <definedName name="CDB">[9]!Common [9]!DataBase.xls</definedName>
    <definedName name="cdd">BlankMacro1</definedName>
    <definedName name="CDU">#REF!</definedName>
    <definedName name="CE">[59]설계조건!$S$8</definedName>
    <definedName name="cgmh" hidden="1">{"'용역비'!$A$4:$C$8"}</definedName>
    <definedName name="CH">#REF!</definedName>
    <definedName name="CH_SANG">#REF!</definedName>
    <definedName name="CHAIR">[73]맨홀수량산출!$AE$35</definedName>
    <definedName name="chapter">'[74]1.설계조건'!$H$79</definedName>
    <definedName name="CHECKVALVE25">#REF!</definedName>
    <definedName name="CHECKVALVE32">#REF!</definedName>
    <definedName name="CHN10L">[8]갑지!#REF!</definedName>
    <definedName name="CHN10R">[8]갑지!#REF!</definedName>
    <definedName name="CHN3L">[8]갑지!#REF!</definedName>
    <definedName name="CHN3R">[8]갑지!#REF!</definedName>
    <definedName name="CHN4L">[8]갑지!#REF!</definedName>
    <definedName name="CHN4R">[8]갑지!#REF!</definedName>
    <definedName name="CHN5L">[8]갑지!#REF!</definedName>
    <definedName name="CHN5R">[8]갑지!#REF!</definedName>
    <definedName name="CHN6L">[8]갑지!#REF!</definedName>
    <definedName name="CHN6R">[8]갑지!#REF!</definedName>
    <definedName name="CHN7L">[8]갑지!#REF!</definedName>
    <definedName name="CHN7R">[8]갑지!#REF!</definedName>
    <definedName name="CHN8L">[8]갑지!#REF!</definedName>
    <definedName name="CHN8R">[8]갑지!#REF!</definedName>
    <definedName name="CHN9L">[8]갑지!#REF!</definedName>
    <definedName name="CHN9R">[8]갑지!#REF!</definedName>
    <definedName name="CHO10L">[8]갑지!#REF!</definedName>
    <definedName name="CHO10R">[8]갑지!#REF!</definedName>
    <definedName name="CHO3L">[8]갑지!#REF!</definedName>
    <definedName name="CHO3R">[8]갑지!#REF!</definedName>
    <definedName name="CHO4L">[8]갑지!#REF!</definedName>
    <definedName name="CHO4R">[8]갑지!#REF!</definedName>
    <definedName name="CHO5L">[8]갑지!#REF!</definedName>
    <definedName name="CHO5R">[8]갑지!#REF!</definedName>
    <definedName name="CHO6L">[8]갑지!#REF!</definedName>
    <definedName name="CHO6R">[8]갑지!#REF!</definedName>
    <definedName name="CHO7L">[8]갑지!#REF!</definedName>
    <definedName name="CHO7R">[8]갑지!#REF!</definedName>
    <definedName name="CHO8L">[8]갑지!#REF!</definedName>
    <definedName name="CHO8R">[8]갑지!#REF!</definedName>
    <definedName name="CHO9L">[8]갑지!#REF!</definedName>
    <definedName name="CHO9R">[8]갑지!#REF!</definedName>
    <definedName name="choi">#REF!</definedName>
    <definedName name="CHONG">#REF!</definedName>
    <definedName name="CHP10L">[8]갑지!#REF!</definedName>
    <definedName name="CHP10R">[8]갑지!#REF!</definedName>
    <definedName name="CHP3L">[8]갑지!#REF!</definedName>
    <definedName name="CHP3R">[8]갑지!#REF!</definedName>
    <definedName name="CHP4L">[8]갑지!#REF!</definedName>
    <definedName name="CHP4R">[8]갑지!#REF!</definedName>
    <definedName name="CHP5L">[8]갑지!#REF!</definedName>
    <definedName name="CHP5R">[8]갑지!#REF!</definedName>
    <definedName name="CHP6L">[8]갑지!#REF!</definedName>
    <definedName name="CHP6R">[8]갑지!#REF!</definedName>
    <definedName name="CHP7L">[8]갑지!#REF!</definedName>
    <definedName name="CHP7R">[8]갑지!#REF!</definedName>
    <definedName name="CHP8L">[8]갑지!#REF!</definedName>
    <definedName name="CHP8R">[8]갑지!#REF!</definedName>
    <definedName name="CHP9L">[8]갑지!#REF!</definedName>
    <definedName name="CHP9R">[8]갑지!#REF!</definedName>
    <definedName name="CHQ10L">[8]갑지!#REF!</definedName>
    <definedName name="CHQ10R">[8]갑지!#REF!</definedName>
    <definedName name="CHQ3L">[8]갑지!#REF!</definedName>
    <definedName name="CHQ3R">[8]갑지!#REF!</definedName>
    <definedName name="CHQ4L">[8]갑지!#REF!</definedName>
    <definedName name="CHQ4R">[8]갑지!#REF!</definedName>
    <definedName name="CHQ5L">[8]갑지!#REF!</definedName>
    <definedName name="CHQ5R">[8]갑지!#REF!</definedName>
    <definedName name="CHQ6L">[8]갑지!#REF!</definedName>
    <definedName name="CHQ6R">[8]갑지!#REF!</definedName>
    <definedName name="CHQ7L">[8]갑지!#REF!</definedName>
    <definedName name="CHQ7R">[8]갑지!#REF!</definedName>
    <definedName name="CHQ8L">[8]갑지!#REF!</definedName>
    <definedName name="CHQ8R">[8]갑지!#REF!</definedName>
    <definedName name="CHQ9L">[8]갑지!#REF!</definedName>
    <definedName name="CHQ9R">[8]갑지!#REF!</definedName>
    <definedName name="CHR10L">[8]갑지!#REF!</definedName>
    <definedName name="CHR10R">[8]갑지!#REF!</definedName>
    <definedName name="CHR3L">[8]갑지!#REF!</definedName>
    <definedName name="CHR3R">[8]갑지!#REF!</definedName>
    <definedName name="CHR4L">[8]갑지!#REF!</definedName>
    <definedName name="CHR4R">[8]갑지!#REF!</definedName>
    <definedName name="CHR5L">[8]갑지!#REF!</definedName>
    <definedName name="CHR5R">[8]갑지!#REF!</definedName>
    <definedName name="CHR6L">[8]갑지!#REF!</definedName>
    <definedName name="CHR6R">[8]갑지!#REF!</definedName>
    <definedName name="CHR7L">[8]갑지!#REF!</definedName>
    <definedName name="CHR7R">[8]갑지!#REF!</definedName>
    <definedName name="CHR8L">[8]갑지!#REF!</definedName>
    <definedName name="CHR8R">[8]갑지!#REF!</definedName>
    <definedName name="CHR9L">[8]갑지!#REF!</definedName>
    <definedName name="CHR9R">[8]갑지!#REF!</definedName>
    <definedName name="CHSUM10L">[8]갑지!#REF!</definedName>
    <definedName name="CHSUM10R">[8]갑지!#REF!</definedName>
    <definedName name="CHSUM3L">[8]갑지!#REF!</definedName>
    <definedName name="CHSUM3R">[8]갑지!#REF!</definedName>
    <definedName name="CHSUM4L">[8]갑지!#REF!</definedName>
    <definedName name="CHSUM4R">[8]갑지!#REF!</definedName>
    <definedName name="CHSUM5L">[8]갑지!#REF!</definedName>
    <definedName name="CHSUM5R">[8]갑지!#REF!</definedName>
    <definedName name="CHSUM6L">[8]갑지!#REF!</definedName>
    <definedName name="CHSUM6R">[8]갑지!#REF!</definedName>
    <definedName name="CHSUM7L">[8]갑지!#REF!</definedName>
    <definedName name="CHSUM7R">[8]갑지!#REF!</definedName>
    <definedName name="CHSUM8L">[8]갑지!#REF!</definedName>
    <definedName name="CHSUM8R">[8]갑지!#REF!</definedName>
    <definedName name="CHSUM9L">[8]갑지!#REF!</definedName>
    <definedName name="CHSUM9R">[8]갑지!#REF!</definedName>
    <definedName name="CJFRHD">[75]물가자료!$C$21</definedName>
    <definedName name="CK">#REF!</definedName>
    <definedName name="CL">#REF!</definedName>
    <definedName name="CN10TL">[8]갑지!#REF!</definedName>
    <definedName name="CN10TR">[8]갑지!#REF!</definedName>
    <definedName name="CN3TL">[8]갑지!#REF!</definedName>
    <definedName name="CN3TR">[8]갑지!#REF!</definedName>
    <definedName name="CN4TL">[8]갑지!#REF!</definedName>
    <definedName name="CN4TR">[8]갑지!#REF!</definedName>
    <definedName name="CN5TL">[8]갑지!#REF!</definedName>
    <definedName name="CN5TR">[8]갑지!#REF!</definedName>
    <definedName name="CN6TL">[8]갑지!#REF!</definedName>
    <definedName name="CN6TR">[8]갑지!#REF!</definedName>
    <definedName name="CN7TL">[8]갑지!#REF!</definedName>
    <definedName name="CN7TR">[8]갑지!#REF!</definedName>
    <definedName name="CN8TL">[8]갑지!#REF!</definedName>
    <definedName name="CN8TR">[8]갑지!#REF!</definedName>
    <definedName name="CN9TL">[8]갑지!#REF!</definedName>
    <definedName name="CN9TR">[8]갑지!#REF!</definedName>
    <definedName name="cnltn" hidden="1">{"'신흥취수펌프 검토'!$M$2","'신흥취수펌프 검토'!$A$1:$AE$87"}</definedName>
    <definedName name="co">#REF!</definedName>
    <definedName name="CODE">[76]CODE!$A$3:$L$92</definedName>
    <definedName name="COLUMN_A">#REF!</definedName>
    <definedName name="CommonDatabase">#REF!</definedName>
    <definedName name="CommonDatabase1">#REF!</definedName>
    <definedName name="conc">#REF!</definedName>
    <definedName name="CONSOL">'[77]1-1'!#REF!</definedName>
    <definedName name="COPING_L">[78]COPING!#REF!</definedName>
    <definedName name="COPING_W">#REF!</definedName>
    <definedName name="COV">#REF!</definedName>
    <definedName name="CPU시험사">#REF!</definedName>
    <definedName name="CR">#REF!</definedName>
    <definedName name="_xlnm.Criteria">[79]전기!#REF!</definedName>
    <definedName name="Criteria_MI">[80]내역!#REF!</definedName>
    <definedName name="cs">#REF!</definedName>
    <definedName name="CSD">#REF!</definedName>
    <definedName name="CSF">#REF!</definedName>
    <definedName name="CT">#REF!</definedName>
    <definedName name="CTC">[14]설계조건!#REF!</definedName>
    <definedName name="CTL">#REF!</definedName>
    <definedName name="CTR">#REF!</definedName>
    <definedName name="CUT10L">[8]갑지!#REF!</definedName>
    <definedName name="CUT10R">[8]갑지!#REF!</definedName>
    <definedName name="CUT3L">[8]갑지!#REF!</definedName>
    <definedName name="CUT3R">[8]갑지!#REF!</definedName>
    <definedName name="CUT4L">[8]갑지!#REF!</definedName>
    <definedName name="CUT4R">[8]갑지!#REF!</definedName>
    <definedName name="CUT5L">[8]갑지!#REF!</definedName>
    <definedName name="CUT5R">[8]갑지!#REF!</definedName>
    <definedName name="CUT6L">[8]갑지!#REF!</definedName>
    <definedName name="CUT6R">[8]갑지!#REF!</definedName>
    <definedName name="CUT7L">[8]갑지!#REF!</definedName>
    <definedName name="CUT7R">[8]갑지!#REF!</definedName>
    <definedName name="CUT8L">[8]갑지!#REF!</definedName>
    <definedName name="CUT8R">[8]갑지!#REF!</definedName>
    <definedName name="CUT9L">[8]갑지!#REF!</definedName>
    <definedName name="CUT9R">[8]갑지!#REF!</definedName>
    <definedName name="CV">#REF!</definedName>
    <definedName name="CVHFOUGOI">[81]내역!#REF!</definedName>
    <definedName name="CVV">[72]원형1호맨홀토공수량!#REF!</definedName>
    <definedName name="CX10L">[8]갑지!#REF!</definedName>
    <definedName name="CX10R">[8]갑지!#REF!</definedName>
    <definedName name="CX3L">[8]갑지!#REF!</definedName>
    <definedName name="CX3R">[8]갑지!#REF!</definedName>
    <definedName name="CX4L">[8]갑지!#REF!</definedName>
    <definedName name="CX4R">[8]갑지!#REF!</definedName>
    <definedName name="CX5L">[8]갑지!#REF!</definedName>
    <definedName name="CX5R">[8]갑지!#REF!</definedName>
    <definedName name="CX6L">[8]갑지!#REF!</definedName>
    <definedName name="CX6R">[8]갑지!#REF!</definedName>
    <definedName name="CX7L">[8]갑지!#REF!</definedName>
    <definedName name="CX7R">[8]갑지!#REF!</definedName>
    <definedName name="CX8L">[8]갑지!#REF!</definedName>
    <definedName name="CX8R">[8]갑지!#REF!</definedName>
    <definedName name="CX9L">[8]갑지!#REF!</definedName>
    <definedName name="CX9R">[8]갑지!#REF!</definedName>
    <definedName name="CY10L">[8]갑지!#REF!</definedName>
    <definedName name="CY10R">[8]갑지!#REF!</definedName>
    <definedName name="CY3L">[8]갑지!#REF!</definedName>
    <definedName name="CY3R">[8]갑지!#REF!</definedName>
    <definedName name="CY4L">[8]갑지!#REF!</definedName>
    <definedName name="CY4R">[8]갑지!#REF!</definedName>
    <definedName name="CY5L">[8]갑지!#REF!</definedName>
    <definedName name="CY5R">[8]갑지!#REF!</definedName>
    <definedName name="CY6L">[8]갑지!#REF!</definedName>
    <definedName name="CY6R">[8]갑지!#REF!</definedName>
    <definedName name="CY7L">[8]갑지!#REF!</definedName>
    <definedName name="CY7R">[8]갑지!#REF!</definedName>
    <definedName name="CY8L">[8]갑지!#REF!</definedName>
    <definedName name="CY8R">[8]갑지!#REF!</definedName>
    <definedName name="CY9L">[8]갑지!#REF!</definedName>
    <definedName name="CY9R">[8]갑지!#REF!</definedName>
    <definedName name="CYA10L">[8]갑지!#REF!</definedName>
    <definedName name="CYA10R">[8]갑지!#REF!</definedName>
    <definedName name="CYA3L">[8]갑지!#REF!</definedName>
    <definedName name="CYA3R">[8]갑지!#REF!</definedName>
    <definedName name="CYA4L">[8]갑지!#REF!</definedName>
    <definedName name="CYA4R">[8]갑지!#REF!</definedName>
    <definedName name="CYA5L">[8]갑지!#REF!</definedName>
    <definedName name="CYA5R">[8]갑지!#REF!</definedName>
    <definedName name="CYA6L">[8]갑지!#REF!</definedName>
    <definedName name="CYA6R">[8]갑지!#REF!</definedName>
    <definedName name="CYA7L">[8]갑지!#REF!</definedName>
    <definedName name="CYA7R">[8]갑지!#REF!</definedName>
    <definedName name="CYA8L">[8]갑지!#REF!</definedName>
    <definedName name="CYA8R">[8]갑지!#REF!</definedName>
    <definedName name="CYA9L">[8]갑지!#REF!</definedName>
    <definedName name="CYA9R">[8]갑지!#REF!</definedName>
    <definedName name="CYB10L">[8]갑지!#REF!</definedName>
    <definedName name="CYB10R">[8]갑지!#REF!</definedName>
    <definedName name="CYB3L">[8]갑지!#REF!</definedName>
    <definedName name="CYB3R">[8]갑지!#REF!</definedName>
    <definedName name="CYB4L">[8]갑지!#REF!</definedName>
    <definedName name="CYB4R">[8]갑지!#REF!</definedName>
    <definedName name="CYB5L">[8]갑지!#REF!</definedName>
    <definedName name="CYB5R">[8]갑지!#REF!</definedName>
    <definedName name="CYB6L">[8]갑지!#REF!</definedName>
    <definedName name="CYB6R">[8]갑지!#REF!</definedName>
    <definedName name="CYB7L">[8]갑지!#REF!</definedName>
    <definedName name="CYB7R">[8]갑지!#REF!</definedName>
    <definedName name="CYB8L">[8]갑지!#REF!</definedName>
    <definedName name="CYB8R">[8]갑지!#REF!</definedName>
    <definedName name="CYB9L">[8]갑지!#REF!</definedName>
    <definedName name="CYB9R">[8]갑지!#REF!</definedName>
    <definedName name="CYC10L">[8]갑지!#REF!</definedName>
    <definedName name="CYC10R">[8]갑지!#REF!</definedName>
    <definedName name="CYC3L">[8]갑지!#REF!</definedName>
    <definedName name="CYC3R">[8]갑지!#REF!</definedName>
    <definedName name="CYC4L">[8]갑지!#REF!</definedName>
    <definedName name="CYC4R">[8]갑지!#REF!</definedName>
    <definedName name="CYC5L">[8]갑지!#REF!</definedName>
    <definedName name="CYC5R">[8]갑지!#REF!</definedName>
    <definedName name="CYC6L">[8]갑지!#REF!</definedName>
    <definedName name="CYC6R">[8]갑지!#REF!</definedName>
    <definedName name="CYC7L">[8]갑지!#REF!</definedName>
    <definedName name="CYC7R">[8]갑지!#REF!</definedName>
    <definedName name="CYC8L">[8]갑지!#REF!</definedName>
    <definedName name="CYC8R">[8]갑지!#REF!</definedName>
    <definedName name="CYC9L">[8]갑지!#REF!</definedName>
    <definedName name="CYC9R">[8]갑지!#REF!</definedName>
    <definedName name="CYY10L">[8]갑지!#REF!</definedName>
    <definedName name="CYY10R">[8]갑지!#REF!</definedName>
    <definedName name="CYY3L">[8]갑지!#REF!</definedName>
    <definedName name="CYY3R">[8]갑지!#REF!</definedName>
    <definedName name="CYY4L">[8]갑지!#REF!</definedName>
    <definedName name="CYY4R">[8]갑지!#REF!</definedName>
    <definedName name="CYY5L">[8]갑지!#REF!</definedName>
    <definedName name="CYY5R">[8]갑지!#REF!</definedName>
    <definedName name="CYY6L">[8]갑지!#REF!</definedName>
    <definedName name="CYY6R">[8]갑지!#REF!</definedName>
    <definedName name="CYY7L">[8]갑지!#REF!</definedName>
    <definedName name="CYY7R">[8]갑지!#REF!</definedName>
    <definedName name="CYY8L">[8]갑지!#REF!</definedName>
    <definedName name="CYY8R">[8]갑지!#REF!</definedName>
    <definedName name="CYY9L">[8]갑지!#REF!</definedName>
    <definedName name="CYY9R">[8]갑지!#REF!</definedName>
    <definedName name="C등급">#REF!</definedName>
    <definedName name="C함_배양1">#REF!</definedName>
    <definedName name="d">#REF!</definedName>
    <definedName name="D..13">[12]Sheet1!$BV$5:$BV$523</definedName>
    <definedName name="D..16">[12]Sheet1!$BW$5:$BW$523</definedName>
    <definedName name="D..19">[12]Sheet1!$BX$5:'[12]Sheet1'!$BX$523</definedName>
    <definedName name="D..22">[12]Sheet1!$BY$5:'[12]Sheet1'!$BY$523</definedName>
    <definedName name="D..25">[12]Sheet1!$BZ$5:'[12]Sheet1'!$BZ$523</definedName>
    <definedName name="D..29">[12]Sheet1!$CA$5:'[12]Sheet1'!$CA$523</definedName>
    <definedName name="D..32">[12]Sheet1!$CB$5:'[12]Sheet1'!$CB$523</definedName>
    <definedName name="D.13">[12]Sheet1!$BO$5:$BO$523</definedName>
    <definedName name="D.16">[12]Sheet1!$BP$5:$BP$523</definedName>
    <definedName name="D.19">[12]Sheet1!$BQ$5:$BQ$523</definedName>
    <definedName name="D.22">[12]Sheet1!$BR$5:$BR$523</definedName>
    <definedName name="D.25">[12]Sheet1!$BS$5:$BS$523</definedName>
    <definedName name="D.29">[12]Sheet1!$BT$5:$BT$523</definedName>
    <definedName name="D.32">[12]Sheet1!$BU$5:$BU$523</definedName>
    <definedName name="D_">#REF!</definedName>
    <definedName name="D10L">[8]갑지!#REF!</definedName>
    <definedName name="D10R">[8]갑지!#REF!</definedName>
    <definedName name="D3L">[8]갑지!#REF!</definedName>
    <definedName name="D3R">[8]갑지!#REF!</definedName>
    <definedName name="D4L">[8]갑지!#REF!</definedName>
    <definedName name="D4R">[8]갑지!#REF!</definedName>
    <definedName name="D5L">[8]갑지!#REF!</definedName>
    <definedName name="D5R">[8]갑지!#REF!</definedName>
    <definedName name="D6L">[8]갑지!#REF!</definedName>
    <definedName name="D6R">[8]갑지!#REF!</definedName>
    <definedName name="D7L">[8]갑지!#REF!</definedName>
    <definedName name="D7R">[8]갑지!#REF!</definedName>
    <definedName name="D8L">[8]갑지!#REF!</definedName>
    <definedName name="D8R">[8]갑지!#REF!</definedName>
    <definedName name="D900_×11¼">#REF!</definedName>
    <definedName name="D900X45˚">#REF!</definedName>
    <definedName name="D9L">[8]갑지!#REF!</definedName>
    <definedName name="D9R">[8]갑지!#REF!</definedName>
    <definedName name="DA">[82]단면가정!#REF!</definedName>
    <definedName name="DAA">[82]단면가정!#REF!</definedName>
    <definedName name="DADD">'[83]기둥(원형)'!$O$17</definedName>
    <definedName name="dadfadf">#REF!</definedName>
    <definedName name="DAN">[84]을!#REF!</definedName>
    <definedName name="DANGA">#REF!,#REF!</definedName>
    <definedName name="DANWI">#N/A</definedName>
    <definedName name="DATA" hidden="1">{#N/A,#N/A,FALSE,"CAM-G7";#N/A,#N/A,FALSE,"SPL";#N/A,#N/A,FALSE,"butt-in G7";#N/A,#N/A,FALSE,"dia-in G7";#N/A,#N/A,FALSE,"추가-STA G7"}</definedName>
    <definedName name="datab">'[85]1.우편집중내역서'!$A$3:$D$566</definedName>
    <definedName name="databa">#REF!</definedName>
    <definedName name="_xlnm.Database">#REF!</definedName>
    <definedName name="Database_MI">#REF!</definedName>
    <definedName name="Database1">[86]Sheet1!#REF!</definedName>
    <definedName name="database2">#REF!</definedName>
    <definedName name="dataww" hidden="1">#REF!</definedName>
    <definedName name="date">#REF!</definedName>
    <definedName name="db">#REF!</definedName>
    <definedName name="dc">#REF!</definedName>
    <definedName name="DC.PIPE">[87]일위대가!#REF!</definedName>
    <definedName name="DCS">#REF!</definedName>
    <definedName name="DD">#REF!</definedName>
    <definedName name="ddcosj37">#REF!</definedName>
    <definedName name="DDD">#REF!</definedName>
    <definedName name="dddd">#REF!</definedName>
    <definedName name="DDDDA">BlankMacro1</definedName>
    <definedName name="ddddd" hidden="1">#REF!</definedName>
    <definedName name="dddddd" hidden="1">{#N/A,#N/A,FALSE,"이정표"}</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J" hidden="1">{#N/A,#N/A,FALSE,"골재소요량";#N/A,#N/A,FALSE,"골재소요량"}</definedName>
    <definedName name="DE">#REF!</definedName>
    <definedName name="delta">[67]버스운행안내!$C$7</definedName>
    <definedName name="design">#REF!</definedName>
    <definedName name="designout">#REF!</definedName>
    <definedName name="designTemp">#REF!</definedName>
    <definedName name="DF">#REF!</definedName>
    <definedName name="dfasdcascasd">#REF!</definedName>
    <definedName name="DFASDF" hidden="1">#REF!</definedName>
    <definedName name="DFASDFASDFASDFADFACASDCASD">#REF!</definedName>
    <definedName name="DFASFD" hidden="1">{#N/A,#N/A,FALSE,"골재소요량";#N/A,#N/A,FALSE,"골재소요량"}</definedName>
    <definedName name="dfasfdasfdasfasd" hidden="1">{"'산출근거'!$B$4:$D$8"}</definedName>
    <definedName name="DFDASFGDASG" hidden="1">{#N/A,#N/A,FALSE,"단가표지"}</definedName>
    <definedName name="DFDF" hidden="1">{#N/A,#N/A,FALSE,"조골재"}</definedName>
    <definedName name="dfdfd" hidden="1">{#N/A,#N/A,FALSE,"2~8번"}</definedName>
    <definedName name="DFDFDF" hidden="1">{#N/A,#N/A,FALSE,"단가표지"}</definedName>
    <definedName name="DFDSADFADSF" hidden="1">{#N/A,#N/A,FALSE,"2~8번"}</definedName>
    <definedName name="DFDSAFDFD" hidden="1">{#N/A,#N/A,FALSE,"부대1"}</definedName>
    <definedName name="DFDSAFSFG" hidden="1">{#N/A,#N/A,FALSE,"구조2"}</definedName>
    <definedName name="DFDSAGFDSAG" hidden="1">{#N/A,#N/A,FALSE,"혼합골재"}</definedName>
    <definedName name="DFDSFD" hidden="1">{#N/A,#N/A,FALSE,"속도"}</definedName>
    <definedName name="DFDSFDFDFD" hidden="1">{#N/A,#N/A,FALSE,"구조1"}</definedName>
    <definedName name="DFDSFDS" hidden="1">{#N/A,#N/A,FALSE,"부대2"}</definedName>
    <definedName name="DFDSSF" hidden="1">{#N/A,#N/A,FALSE,"이정표"}</definedName>
    <definedName name="DFFFF" hidden="1">{#N/A,#N/A,FALSE,"조골재"}</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hidden="1">{#N/A,#N/A,FALSE,"운반시간"}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qw" hidden="1">{#N/A,#N/A,FALSE,"골재소요량";#N/A,#N/A,FALSE,"골재소요량"}</definedName>
    <definedName name="dfsdf">BlankMacro1</definedName>
    <definedName name="dg">BlankMacro1</definedName>
    <definedName name="dgasg" hidden="1">{#N/A,#N/A,FALSE,"조골재"}</definedName>
    <definedName name="DGDFGFGDG" hidden="1">{#N/A,#N/A,FALSE,"배수1"}</definedName>
    <definedName name="dgf" hidden="1">{"'산출근거'!$B$4:$D$8"}</definedName>
    <definedName name="dgfgf" hidden="1">{#N/A,#N/A,FALSE,"2~8번"}</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j" hidden="1">{"'용역비'!$A$4:$C$8"}</definedName>
    <definedName name="DIA">#REF!</definedName>
    <definedName name="dia_mm">[88]말뚝지지력산정!$J$19</definedName>
    <definedName name="DIAA">'[83]기둥(원형)'!$S$5</definedName>
    <definedName name="DIAP10.1L">[8]갑지!#REF!</definedName>
    <definedName name="DIAP10.1R">[8]갑지!#REF!</definedName>
    <definedName name="DIAP10L">[8]갑지!#REF!</definedName>
    <definedName name="DIAP10R">[8]갑지!#REF!</definedName>
    <definedName name="DIAP3.1L">[8]갑지!#REF!</definedName>
    <definedName name="DIAP3.1R">[8]갑지!#REF!</definedName>
    <definedName name="DIAP3L">[8]갑지!#REF!</definedName>
    <definedName name="DIAP3R">[8]갑지!#REF!</definedName>
    <definedName name="DIAP4.1L">[8]갑지!#REF!</definedName>
    <definedName name="DIAP4.1R">[8]갑지!#REF!</definedName>
    <definedName name="DIAP4L">[8]갑지!#REF!</definedName>
    <definedName name="DIAP4R">[8]갑지!#REF!</definedName>
    <definedName name="DIAP5.1L">[8]갑지!#REF!</definedName>
    <definedName name="DIAP5.1R">[8]갑지!#REF!</definedName>
    <definedName name="DIAP5L">[8]갑지!#REF!</definedName>
    <definedName name="DIAP5R">[8]갑지!#REF!</definedName>
    <definedName name="DIAP6.1L">[8]갑지!#REF!</definedName>
    <definedName name="DIAP6.1R">[8]갑지!#REF!</definedName>
    <definedName name="DIAP6L">[8]갑지!#REF!</definedName>
    <definedName name="DIAP6R">[8]갑지!#REF!</definedName>
    <definedName name="DIAP7.1L">[8]갑지!#REF!</definedName>
    <definedName name="DIAP7.1R">[8]갑지!#REF!</definedName>
    <definedName name="DIAP7L">[8]갑지!#REF!</definedName>
    <definedName name="DIAP7R">[8]갑지!#REF!</definedName>
    <definedName name="DIAP8.1L">[8]갑지!#REF!</definedName>
    <definedName name="DIAP8.1R">[8]갑지!#REF!</definedName>
    <definedName name="DIAP8L">[8]갑지!#REF!</definedName>
    <definedName name="DIAP8R">[8]갑지!#REF!</definedName>
    <definedName name="DIAP9.1L">[8]갑지!#REF!</definedName>
    <definedName name="DIAP9.1R">[8]갑지!#REF!</definedName>
    <definedName name="DIAP9L">[8]갑지!#REF!</definedName>
    <definedName name="DIAP9R">[8]갑지!#REF!</definedName>
    <definedName name="DIF">'[89]hvac(제어동)'!#REF!</definedName>
    <definedName name="DIFFUSE">#REF!</definedName>
    <definedName name="direction">#REF!</definedName>
    <definedName name="dirout">#REF!</definedName>
    <definedName name="dist_bin1" hidden="1">[3]조명시설!#REF!</definedName>
    <definedName name="dist_value1" hidden="1">[3]조명시설!#REF!</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stdy" hidden="1">{#N/A,#N/A,FALSE,"조골재"}</definedName>
    <definedName name="DJYDTYJ" hidden="1">#REF!</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{#N/A,#N/A,FALSE,"2~8번"}</definedName>
    <definedName name="dkdkdkdkd" hidden="1">{#N/A,#N/A,FALSE,"명세표"}</definedName>
    <definedName name="dkfjkd">#REF!</definedName>
    <definedName name="DKJFL">BlankMacro1</definedName>
    <definedName name="DL">#REF!</definedName>
    <definedName name="DLD" hidden="1">{"'산출근거'!$B$4:$D$8"}</definedName>
    <definedName name="dldldldll" hidden="1">[90]조명시설!#REF!</definedName>
    <definedName name="dlf">#REF!</definedName>
    <definedName name="DLTD">#REF!</definedName>
    <definedName name="DLTED">#REF!</definedName>
    <definedName name="DLTES">#REF!</definedName>
    <definedName name="DLTS">#REF!</definedName>
    <definedName name="dn" hidden="1">{#N/A,#N/A,FALSE,"혼합골재"}</definedName>
    <definedName name="dnj">[91]공내역!#REF!</definedName>
    <definedName name="dns" hidden="1">{#N/A,#N/A,FALSE,"운반시간"}</definedName>
    <definedName name="Document_array">{"Book1","집계표.xls"}</definedName>
    <definedName name="DOGUB">#REF!</definedName>
    <definedName name="dp">#REF!</definedName>
    <definedName name="DPI">#REF!</definedName>
    <definedName name="DRJDRTH" hidden="1">#REF!</definedName>
    <definedName name="DROW">#N/A</definedName>
    <definedName name="drsg">#REF!</definedName>
    <definedName name="DRTHDRTH">#REF!</definedName>
    <definedName name="DRTHDTRH">#REF!</definedName>
    <definedName name="DRTRTDKGMUKRT">#REF!</definedName>
    <definedName name="Ds">#REF!</definedName>
    <definedName name="Ds_h">#REF!</definedName>
    <definedName name="DsA">#REF!</definedName>
    <definedName name="dsaf" hidden="1">{#N/A,#N/A,FALSE,"조골재"}</definedName>
    <definedName name="dsagasga">#REF!</definedName>
    <definedName name="dsdds" hidden="1">{#N/A,#N/A,TRUE,"대가1"}</definedName>
    <definedName name="dsdsd" hidden="1">{#N/A,#N/A,FALSE,"운반시간"}</definedName>
    <definedName name="DSF" hidden="1">{#N/A,#N/A,FALSE,"골재소요량";#N/A,#N/A,FALSE,"골재소요량"}</definedName>
    <definedName name="dsfACF">#REF!</definedName>
    <definedName name="dsfsdf">#REF!</definedName>
    <definedName name="dsg">BlankMacro1</definedName>
    <definedName name="dsh">#REF!</definedName>
    <definedName name="dshn">#REF!</definedName>
    <definedName name="DSSDS" hidden="1">{#N/A,#N/A,FALSE,"명세표"}</definedName>
    <definedName name="dsv">#REF!</definedName>
    <definedName name="dsvn">#REF!</definedName>
    <definedName name="DSVP">#REF!</definedName>
    <definedName name="DTYJTH" hidden="1">#REF!</definedName>
    <definedName name="DW" hidden="1">{#N/A,#N/A,FALSE,"배수2"}</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X10L">[8]갑지!#REF!</definedName>
    <definedName name="DX10R">[8]갑지!#REF!</definedName>
    <definedName name="DX3L">[8]갑지!#REF!</definedName>
    <definedName name="DX3R">[8]갑지!#REF!</definedName>
    <definedName name="DX4L">[8]갑지!#REF!</definedName>
    <definedName name="DX4R">[8]갑지!#REF!</definedName>
    <definedName name="DX5L">[8]갑지!#REF!</definedName>
    <definedName name="DX5R">[8]갑지!#REF!</definedName>
    <definedName name="DX6L">[8]갑지!#REF!</definedName>
    <definedName name="DX6R">[8]갑지!#REF!</definedName>
    <definedName name="DX7L">[8]갑지!#REF!</definedName>
    <definedName name="DX7R">[8]갑지!#REF!</definedName>
    <definedName name="DX8L">[8]갑지!#REF!</definedName>
    <definedName name="DX8R">[8]갑지!#REF!</definedName>
    <definedName name="DX9L">[8]갑지!#REF!</definedName>
    <definedName name="DX9R">[8]갑지!#REF!</definedName>
    <definedName name="DY10L">[8]갑지!#REF!</definedName>
    <definedName name="DY10R">[8]갑지!#REF!</definedName>
    <definedName name="DY3L">[8]갑지!#REF!</definedName>
    <definedName name="DY3R">[8]갑지!#REF!</definedName>
    <definedName name="DY4L">[8]갑지!#REF!</definedName>
    <definedName name="DY4R">[8]갑지!#REF!</definedName>
    <definedName name="DY5L">[8]갑지!#REF!</definedName>
    <definedName name="DY5R">[8]갑지!#REF!</definedName>
    <definedName name="DY6L">[8]갑지!#REF!</definedName>
    <definedName name="DY6R">[8]갑지!#REF!</definedName>
    <definedName name="DY7L">[8]갑지!#REF!</definedName>
    <definedName name="DY7R">[8]갑지!#REF!</definedName>
    <definedName name="DY8L">[8]갑지!#REF!</definedName>
    <definedName name="DY8R">[8]갑지!#REF!</definedName>
    <definedName name="DY9L">[8]갑지!#REF!</definedName>
    <definedName name="DY9R">[8]갑지!#REF!</definedName>
    <definedName name="D등급">#REF!</definedName>
    <definedName name="E">'[31]TYPE-A'!#REF!</definedName>
    <definedName name="E\">#N/A</definedName>
    <definedName name="E10M">#REF!</definedName>
    <definedName name="E10P">#REF!</definedName>
    <definedName name="E11M">#REF!</definedName>
    <definedName name="E11P">#REF!</definedName>
    <definedName name="E12M">#REF!</definedName>
    <definedName name="E12P">#REF!</definedName>
    <definedName name="E13M">#REF!</definedName>
    <definedName name="E13P">#REF!</definedName>
    <definedName name="E14M">#REF!</definedName>
    <definedName name="E14P">#REF!</definedName>
    <definedName name="E15M">#REF!</definedName>
    <definedName name="E15P">#REF!</definedName>
    <definedName name="E16M">#REF!</definedName>
    <definedName name="E16P">#REF!</definedName>
    <definedName name="E17M">#REF!</definedName>
    <definedName name="E17P">#REF!</definedName>
    <definedName name="E18M">#REF!</definedName>
    <definedName name="E18P">#REF!</definedName>
    <definedName name="E19M">#REF!</definedName>
    <definedName name="E19P">#REF!</definedName>
    <definedName name="E1E">#REF!</definedName>
    <definedName name="E1M">#REF!</definedName>
    <definedName name="E1P">#REF!</definedName>
    <definedName name="E20M">#REF!</definedName>
    <definedName name="E20P">#REF!</definedName>
    <definedName name="E21M">#REF!</definedName>
    <definedName name="E21P">#REF!</definedName>
    <definedName name="E22M">#REF!</definedName>
    <definedName name="E22P">#REF!</definedName>
    <definedName name="E23M">#REF!</definedName>
    <definedName name="E23P">#REF!</definedName>
    <definedName name="E24M">#REF!</definedName>
    <definedName name="E24P">#REF!</definedName>
    <definedName name="E25M">#REF!</definedName>
    <definedName name="E25P">#REF!</definedName>
    <definedName name="E26E">#REF!</definedName>
    <definedName name="E26M">#REF!</definedName>
    <definedName name="E26P">#REF!</definedName>
    <definedName name="E27E">#REF!</definedName>
    <definedName name="E27M">#REF!</definedName>
    <definedName name="E27P">#REF!</definedName>
    <definedName name="E28E">#REF!</definedName>
    <definedName name="E28M">#REF!</definedName>
    <definedName name="E28P">#REF!</definedName>
    <definedName name="E29M">#REF!</definedName>
    <definedName name="E29P">#REF!</definedName>
    <definedName name="E2E">#REF!</definedName>
    <definedName name="E2M">#REF!</definedName>
    <definedName name="E2P">#REF!</definedName>
    <definedName name="E30M">#REF!</definedName>
    <definedName name="E30P">#REF!</definedName>
    <definedName name="E31E">#REF!</definedName>
    <definedName name="E31M">#REF!</definedName>
    <definedName name="E31P">#REF!</definedName>
    <definedName name="E32E">#REF!</definedName>
    <definedName name="E32M">#REF!</definedName>
    <definedName name="E32P">#REF!</definedName>
    <definedName name="E33E">#REF!</definedName>
    <definedName name="E33M">#REF!</definedName>
    <definedName name="E33P">#REF!</definedName>
    <definedName name="E34E">#REF!</definedName>
    <definedName name="E34M">#REF!</definedName>
    <definedName name="E34P">#REF!</definedName>
    <definedName name="E35M">#REF!</definedName>
    <definedName name="E35P">#REF!</definedName>
    <definedName name="E36M">#REF!</definedName>
    <definedName name="E36P">#REF!</definedName>
    <definedName name="E37M">#REF!</definedName>
    <definedName name="E37P">#REF!</definedName>
    <definedName name="E38M">#REF!</definedName>
    <definedName name="E38P">#REF!</definedName>
    <definedName name="E39M">#REF!</definedName>
    <definedName name="E39P">#REF!</definedName>
    <definedName name="E3P">#REF!</definedName>
    <definedName name="E40M">#REF!</definedName>
    <definedName name="E40P">#REF!</definedName>
    <definedName name="E41M">#REF!</definedName>
    <definedName name="E41P">#REF!</definedName>
    <definedName name="E42M">#REF!</definedName>
    <definedName name="E42P">#REF!</definedName>
    <definedName name="E43M">#REF!</definedName>
    <definedName name="E43P">#REF!</definedName>
    <definedName name="E44M">#REF!</definedName>
    <definedName name="E44P">#REF!</definedName>
    <definedName name="E45M">#REF!</definedName>
    <definedName name="E45P">#REF!</definedName>
    <definedName name="E46M">#REF!</definedName>
    <definedName name="E46P">#REF!</definedName>
    <definedName name="E47M">#REF!</definedName>
    <definedName name="E47P">#REF!</definedName>
    <definedName name="E48M">#REF!</definedName>
    <definedName name="E48P">#REF!</definedName>
    <definedName name="E49M">#REF!</definedName>
    <definedName name="E49P">#REF!</definedName>
    <definedName name="E4M">#REF!</definedName>
    <definedName name="E4P">#REF!</definedName>
    <definedName name="E50M">#REF!</definedName>
    <definedName name="E50P">#REF!</definedName>
    <definedName name="E51E">#REF!</definedName>
    <definedName name="E52M">#REF!</definedName>
    <definedName name="E52P">#REF!</definedName>
    <definedName name="E53M">#REF!</definedName>
    <definedName name="E53P">#REF!</definedName>
    <definedName name="E54M">#REF!</definedName>
    <definedName name="E54P">#REF!</definedName>
    <definedName name="E55M">#REF!</definedName>
    <definedName name="E55P">#REF!</definedName>
    <definedName name="E56M">#REF!</definedName>
    <definedName name="E56P">#REF!</definedName>
    <definedName name="E57M">#REF!</definedName>
    <definedName name="E57P">#REF!</definedName>
    <definedName name="E58M">#REF!</definedName>
    <definedName name="E58P">#REF!</definedName>
    <definedName name="E59M">#REF!</definedName>
    <definedName name="E59P">#REF!</definedName>
    <definedName name="E5M">#REF!</definedName>
    <definedName name="E5P">#REF!</definedName>
    <definedName name="E60M">#REF!</definedName>
    <definedName name="E60P">#REF!</definedName>
    <definedName name="E61M">#REF!</definedName>
    <definedName name="E61P">#REF!</definedName>
    <definedName name="E62M">#REF!</definedName>
    <definedName name="E62P">#REF!</definedName>
    <definedName name="E63M">#REF!</definedName>
    <definedName name="E63P">#REF!</definedName>
    <definedName name="E64M">#REF!</definedName>
    <definedName name="E64P">#REF!</definedName>
    <definedName name="E65M">#REF!</definedName>
    <definedName name="E65P">#REF!</definedName>
    <definedName name="E66M">#REF!</definedName>
    <definedName name="E66P">#REF!</definedName>
    <definedName name="E67M">#REF!</definedName>
    <definedName name="E67P">#REF!</definedName>
    <definedName name="E68M">#REF!</definedName>
    <definedName name="E6M">#REF!</definedName>
    <definedName name="E6P">#REF!</definedName>
    <definedName name="E7M">#REF!</definedName>
    <definedName name="E7P">#REF!</definedName>
    <definedName name="E8M">#REF!</definedName>
    <definedName name="E8P">#REF!</definedName>
    <definedName name="E9M">#REF!</definedName>
    <definedName name="E9P">#REF!</definedName>
    <definedName name="ea">#REF!</definedName>
    <definedName name="EAGRSERG">#REF!</definedName>
    <definedName name="eamp">#REF!</definedName>
    <definedName name="ean">#REF!</definedName>
    <definedName name="earh" hidden="1">{#N/A,#N/A,FALSE,"혼합골재"}</definedName>
    <definedName name="eaw">#REF!</definedName>
    <definedName name="eb">#REF!</definedName>
    <definedName name="Ec">#REF!</definedName>
    <definedName name="Ec3Span">#REF!</definedName>
    <definedName name="Ecp">'[92]1.설계기준'!$F$38</definedName>
    <definedName name="Ecsl">[93]I.설계조건!$F$33</definedName>
    <definedName name="ed">#REF!</definedName>
    <definedName name="edff">[94]공내역!#REF!</definedName>
    <definedName name="edgh">#REF!</definedName>
    <definedName name="edssqq" hidden="1">{#N/A,#N/A,FALSE,"혼합골재"}</definedName>
    <definedName name="edtgh">#REF!</definedName>
    <definedName name="ee">#REF!</definedName>
    <definedName name="EEE">'[95]x주형보 설계(3차로)'!$O$15</definedName>
    <definedName name="eee.송운" hidden="1">{#N/A,#N/A,FALSE,"운반시간"}</definedName>
    <definedName name="eeeeeeeee">BlankMacro1</definedName>
    <definedName name="EEW">'[96]REACTION(USE평시)'!$G:$G</definedName>
    <definedName name="ef">#REF!</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GFE">#REF!</definedName>
    <definedName name="egyre" hidden="1">{#N/A,#N/A,FALSE,"조골재"}</definedName>
    <definedName name="eH" hidden="1">{#N/A,#N/A,FALSE,"조골재"}</definedName>
    <definedName name="EI">#REF!</definedName>
    <definedName name="eight">[67]버스운행안내!$J$8</definedName>
    <definedName name="ej" hidden="1">{"'용역비'!$A$4:$C$8"}</definedName>
    <definedName name="el">[14]설계조건!#REF!</definedName>
    <definedName name="ELC">#REF!</definedName>
    <definedName name="ELEC">[12]Sheet1!$CC$5:$CC$523</definedName>
    <definedName name="ELI">#REF!</definedName>
    <definedName name="ELP">#REF!</definedName>
    <definedName name="end">[67]버스운행안내!$H$6</definedName>
    <definedName name="EOFS">[59]설계조건!$F$36</definedName>
    <definedName name="eoql">[97]BID!$A$2:$F$822</definedName>
    <definedName name="Epc">#REF!</definedName>
    <definedName name="Epc3Span">#REF!</definedName>
    <definedName name="EQA">[59]설계조건!$K$44</definedName>
    <definedName name="EQFS">[59]설계조건!$L$36</definedName>
    <definedName name="erge" hidden="1">{#N/A,#N/A,FALSE,"2~8번"}</definedName>
    <definedName name="ERGER">#REF!</definedName>
    <definedName name="erghe" hidden="1">{#N/A,#N/A,FALSE,"표지목차"}</definedName>
    <definedName name="erha" hidden="1">{#N/A,#N/A,FALSE,"조골재"}</definedName>
    <definedName name="ertg" hidden="1">{#N/A,#N/A,FALSE,"골재소요량";#N/A,#N/A,FALSE,"골재소요량"}</definedName>
    <definedName name="ertrt" hidden="1">{#N/A,#N/A,FALSE,"부대1"}</definedName>
    <definedName name="ertyertye" hidden="1">{"'용역비'!$A$4:$C$8"}</definedName>
    <definedName name="erw" hidden="1">{#N/A,#N/A,FALSE,"조골재"}</definedName>
    <definedName name="erwerqw" hidden="1">[98]조명시설!#REF!</definedName>
    <definedName name="Es">#REF!</definedName>
    <definedName name="ESA">BlankMacro1</definedName>
    <definedName name="ESFS">[59]설계조건!$I$36</definedName>
    <definedName name="Eslab">#REF!</definedName>
    <definedName name="ESRE">#REF!</definedName>
    <definedName name="ESRG">#REF!</definedName>
    <definedName name="ESRGSEG">#REF!</definedName>
    <definedName name="Esst">[93]I.설계조건!$F$49</definedName>
    <definedName name="ET">BlankMacro1</definedName>
    <definedName name="eta">#REF!</definedName>
    <definedName name="etb">#REF!</definedName>
    <definedName name="etc">#REF!</definedName>
    <definedName name="etd">#REF!</definedName>
    <definedName name="etrg" hidden="1">{#N/A,#N/A,FALSE,"조골재"}</definedName>
    <definedName name="etyj" hidden="1">{"'용역비'!$A$4:$C$8"}</definedName>
    <definedName name="etyjj" hidden="1">{"'용역비'!$A$4:$C$8"}</definedName>
    <definedName name="Eu">#REF!</definedName>
    <definedName name="EW">BlankMacro1</definedName>
    <definedName name="EWQ">BlankMacro1</definedName>
    <definedName name="_xlnm.Extract">[79]전기!#REF!</definedName>
    <definedName name="Extract_MI">#REF!</definedName>
    <definedName name="E등급">#REF!</definedName>
    <definedName name="F">'[31]TYPE-A'!#REF!</definedName>
    <definedName name="F.L">[99]Sheet1!$H$23</definedName>
    <definedName name="F_CODE">#N/A</definedName>
    <definedName name="F_CODE1">#N/A</definedName>
    <definedName name="F_DES">#REF!</definedName>
    <definedName name="F_DESC">#N/A</definedName>
    <definedName name="F_EQ">#N/A</definedName>
    <definedName name="F_EQ0">#REF!</definedName>
    <definedName name="F_FORM">#N/A</definedName>
    <definedName name="F_INT1">#N/A</definedName>
    <definedName name="F_LA">#N/A</definedName>
    <definedName name="F_LA0">#REF!</definedName>
    <definedName name="F_LVL">#N/A</definedName>
    <definedName name="F_MA">#N/A</definedName>
    <definedName name="F_MA0">#REF!</definedName>
    <definedName name="F_PAGE">#N/A</definedName>
    <definedName name="F_QINC">#N/A</definedName>
    <definedName name="F_QMOD">#N/A</definedName>
    <definedName name="F_QQTY">#REF!</definedName>
    <definedName name="F_QUNIT">#REF!</definedName>
    <definedName name="F_QVAL">#N/A</definedName>
    <definedName name="F_REMK">#N/A</definedName>
    <definedName name="F_SEQ">#N/A</definedName>
    <definedName name="F_SIZE">#N/A</definedName>
    <definedName name="F_SOS">#N/A</definedName>
    <definedName name="F_TMOD">#N/A</definedName>
    <definedName name="F_TQTY">#N/A</definedName>
    <definedName name="F_TUNIT">#N/A</definedName>
    <definedName name="F_UNIT">#N/A</definedName>
    <definedName name="F10LX">[8]갑지!#REF!</definedName>
    <definedName name="F10LY">[8]갑지!#REF!</definedName>
    <definedName name="F10RX">[8]갑지!#REF!</definedName>
    <definedName name="F10RY">[8]갑지!#REF!</definedName>
    <definedName name="F1EQ">'[96]REACTION(USD지진시)'!$C:$C</definedName>
    <definedName name="F1F">#REF!</definedName>
    <definedName name="F2EQ">'[96]REACTION(USD지진시)'!$D:$D</definedName>
    <definedName name="F2F">#REF!</definedName>
    <definedName name="F3EQ">'[96]REACTION(USD지진시)'!$E:$E</definedName>
    <definedName name="F3F">#REF!</definedName>
    <definedName name="F3LX">[8]갑지!#REF!</definedName>
    <definedName name="F3LY">[8]갑지!#REF!</definedName>
    <definedName name="F3RX">[8]갑지!#REF!</definedName>
    <definedName name="F3RY">[8]갑지!#REF!</definedName>
    <definedName name="F4LX">[8]갑지!#REF!</definedName>
    <definedName name="F4LY">[8]갑지!#REF!</definedName>
    <definedName name="F4R5FSD">BlankMacro1</definedName>
    <definedName name="F4RX">[8]갑지!#REF!</definedName>
    <definedName name="F4RY">[8]갑지!#REF!</definedName>
    <definedName name="F5LX">[8]갑지!#REF!</definedName>
    <definedName name="F5LY">[8]갑지!#REF!</definedName>
    <definedName name="F5RX">[8]갑지!#REF!</definedName>
    <definedName name="F5RY">[8]갑지!#REF!</definedName>
    <definedName name="F6LX">[8]갑지!#REF!</definedName>
    <definedName name="F6LY">[8]갑지!#REF!</definedName>
    <definedName name="F6RX">[8]갑지!#REF!</definedName>
    <definedName name="F6RY">[8]갑지!#REF!</definedName>
    <definedName name="F7LX">[8]갑지!#REF!</definedName>
    <definedName name="F7LY">[8]갑지!#REF!</definedName>
    <definedName name="F7RX">[8]갑지!#REF!</definedName>
    <definedName name="F7RY">[8]갑지!#REF!</definedName>
    <definedName name="F8LX">[8]갑지!#REF!</definedName>
    <definedName name="F8LY">[8]갑지!#REF!</definedName>
    <definedName name="F8RX">[8]갑지!#REF!</definedName>
    <definedName name="F8RY">[8]갑지!#REF!</definedName>
    <definedName name="F9LX">[8]갑지!#REF!</definedName>
    <definedName name="F9LY">[8]갑지!#REF!</definedName>
    <definedName name="F9RX">[8]갑지!#REF!</definedName>
    <definedName name="F9RY">[8]갑지!#REF!</definedName>
    <definedName name="fact">#REF!</definedName>
    <definedName name="fan">#REF!</definedName>
    <definedName name="FC">#REF!</definedName>
    <definedName name="Fci">#REF!</definedName>
    <definedName name="fck">#REF!</definedName>
    <definedName name="fcp">#REF!</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dgf" hidden="1">#REF!</definedName>
    <definedName name="FDE">#REF!</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DFAGFD" hidden="1">{#N/A,#N/A,FALSE,"포장1";#N/A,#N/A,FALSE,"포장1"}</definedName>
    <definedName name="fdgfdg" hidden="1">{#N/A,#N/A,FALSE,"2~8번"}</definedName>
    <definedName name="fdgfgf" hidden="1">{#N/A,#N/A,FALSE,"운반시간"}</definedName>
    <definedName name="fdgz">#REF!</definedName>
    <definedName name="FDN">#REF!</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sssd">#REF!</definedName>
    <definedName name="FE10L">[8]갑지!#REF!</definedName>
    <definedName name="FE10R">[8]갑지!#REF!</definedName>
    <definedName name="FE3L">[8]갑지!#REF!</definedName>
    <definedName name="FE3R">[8]갑지!#REF!</definedName>
    <definedName name="FE4L">[8]갑지!#REF!</definedName>
    <definedName name="FE4R">[8]갑지!#REF!</definedName>
    <definedName name="FE5L">[8]갑지!#REF!</definedName>
    <definedName name="FE5R">[8]갑지!#REF!</definedName>
    <definedName name="FE6L">[8]갑지!#REF!</definedName>
    <definedName name="FE6R">[8]갑지!#REF!</definedName>
    <definedName name="FE7L">[8]갑지!#REF!</definedName>
    <definedName name="FE7R">[8]갑지!#REF!</definedName>
    <definedName name="FE8L">[8]갑지!#REF!</definedName>
    <definedName name="FE8R">[8]갑지!#REF!</definedName>
    <definedName name="FE9L">[8]갑지!#REF!</definedName>
    <definedName name="FE9R">[8]갑지!#REF!</definedName>
    <definedName name="FEE">#REF!</definedName>
    <definedName name="FEEL">#REF!</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'[100]토공(우물통,기타) '!$A$52:$K$66</definedName>
    <definedName name="FFF" hidden="1">{0,0,0,0}</definedName>
    <definedName name="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 hidden="1">{#N/A,#N/A,FALSE,"골재소요량";#N/A,#N/A,FALSE,"골재소요량"}</definedName>
    <definedName name="ffffff" hidden="1">{#N/A,#N/A,FALSE,"조골재"}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 hidden="1">{#N/A,#N/A,FALSE,"골재소요량";#N/A,#N/A,FALSE,"골재소요량"}</definedName>
    <definedName name="FFFFFFFFFFFFFFFFFFFFFF">#REF!</definedName>
    <definedName name="ffk" hidden="1">#REF!</definedName>
    <definedName name="FG">'[95]x주형보 설계(3차로)'!$O$7</definedName>
    <definedName name="FGDAG" hidden="1">{#N/A,#N/A,FALSE,"포장2"}</definedName>
    <definedName name="FGDAGFG" hidden="1">{#N/A,#N/A,FALSE,"혼합골재"}</definedName>
    <definedName name="fge" hidden="1">{#N/A,#N/A,FALSE,"골재소요량";#N/A,#N/A,FALSE,"골재소요량"}</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hidden="1">{#N/A,#N/A,FALSE,"혼합골재"}</definedName>
    <definedName name="FGFDG" hidden="1">{#N/A,#N/A,FALSE,"표지목차"}</definedName>
    <definedName name="fgfdgffff" hidden="1">{#N/A,#N/A,FALSE,"부대2"}</definedName>
    <definedName name="fgfdsgdfg" hidden="1">{#N/A,#N/A,FALSE,"혼합골재"}</definedName>
    <definedName name="fgfg" hidden="1">{#N/A,#N/A,FALSE,"2~8번"}</definedName>
    <definedName name="fgfgfg" hidden="1">{#N/A,#N/A,FALSE,"골재소요량";#N/A,#N/A,FALSE,"골재소요량"}</definedName>
    <definedName name="FGG">BlankMacro1</definedName>
    <definedName name="fghfdagfd" hidden="1">{#N/A,#N/A,FALSE,"표지목차"}</definedName>
    <definedName name="fghh" hidden="1">{#N/A,#N/A,FALSE,"부대2"}</definedName>
    <definedName name="fghjgfh" hidden="1">#REF!</definedName>
    <definedName name="fgjgfh" hidden="1">#REF!</definedName>
    <definedName name="FGNRTH">#REF!</definedName>
    <definedName name="FGPRPRRKRKRKTBTB2RTDKDK">#REF!</definedName>
    <definedName name="FGPRTBTB1RTDKDK">#REF!</definedName>
    <definedName name="FGRKRKRKRKRKRKRKRKRKRKRKRKRKRKT">#REF!</definedName>
    <definedName name="FH">#REF!</definedName>
    <definedName name="FH10L">[8]갑지!#REF!</definedName>
    <definedName name="FH10R">[8]갑지!#REF!</definedName>
    <definedName name="FH3L">[8]갑지!#REF!</definedName>
    <definedName name="FH3R">[8]갑지!#REF!</definedName>
    <definedName name="FH4L">[8]갑지!#REF!</definedName>
    <definedName name="FH4R">[8]갑지!#REF!</definedName>
    <definedName name="FH5L">[8]갑지!#REF!</definedName>
    <definedName name="FH5R">[8]갑지!#REF!</definedName>
    <definedName name="FH6L">[8]갑지!#REF!</definedName>
    <definedName name="FH6R">[8]갑지!#REF!</definedName>
    <definedName name="FH7L">[8]갑지!#REF!</definedName>
    <definedName name="FH7R">[8]갑지!#REF!</definedName>
    <definedName name="FH8L">[8]갑지!#REF!</definedName>
    <definedName name="FH8R">[8]갑지!#REF!</definedName>
    <definedName name="FH9L">[8]갑지!#REF!</definedName>
    <definedName name="FH9R">[8]갑지!#REF!</definedName>
    <definedName name="fhddg" hidden="1">{#N/A,#N/A,FALSE,"부대1"}</definedName>
    <definedName name="fhdkjf" hidden="1">{#N/A,#N/A,FALSE,"골재소요량";#N/A,#N/A,FALSE,"골재소요량"}</definedName>
    <definedName name="FHE">#REF!</definedName>
    <definedName name="FHN">#REF!</definedName>
    <definedName name="file">"Edit Box 7"</definedName>
    <definedName name="fill1" hidden="1">[3]조명시설!#REF!</definedName>
    <definedName name="five">[67]버스운행안내!$G$8</definedName>
    <definedName name="FK" hidden="1">{"'용역비'!$A$4:$C$8"}</definedName>
    <definedName name="FLEXIBLE_JOINT">#REF!</definedName>
    <definedName name="FLEXIBLE32">#REF!</definedName>
    <definedName name="FLL" hidden="1">#REF!</definedName>
    <definedName name="FLN">#REF!</definedName>
    <definedName name="FN">#REF!</definedName>
    <definedName name="FOOT">#REF!</definedName>
    <definedName name="FOOT1">[14]설계조건!#REF!</definedName>
    <definedName name="FOOT2">[14]설계조건!#REF!</definedName>
    <definedName name="FOOT3">[14]설계조건!#REF!</definedName>
    <definedName name="FOUND_A">[101]기초공!#REF!</definedName>
    <definedName name="FOUND_H">#REF!</definedName>
    <definedName name="four">[67]버스운행안내!$F$8</definedName>
    <definedName name="Fpu">#REF!</definedName>
    <definedName name="Fpy">#REF!</definedName>
    <definedName name="FRAR">#REF!</definedName>
    <definedName name="FROM">#N/A</definedName>
    <definedName name="front">#REF!</definedName>
    <definedName name="FRTTREE">#REF!</definedName>
    <definedName name="FS" hidden="1">{#N/A,#N/A,FALSE,"배수1"}</definedName>
    <definedName name="fsa">#REF!</definedName>
    <definedName name="fsdfswdrew">#REF!</definedName>
    <definedName name="FSGFH">#REF!</definedName>
    <definedName name="FSHOE">#REF!</definedName>
    <definedName name="FT10TL">[8]갑지!#REF!</definedName>
    <definedName name="FT10TR">[8]갑지!#REF!</definedName>
    <definedName name="FT1TL">[8]갑지!$A$13</definedName>
    <definedName name="FT1TR">[8]갑지!$A$15</definedName>
    <definedName name="FT2TL">[8]갑지!$A$43</definedName>
    <definedName name="FT2TR">[8]갑지!$A$45</definedName>
    <definedName name="FT3TL">[8]갑지!#REF!</definedName>
    <definedName name="FT3TR">[8]갑지!#REF!</definedName>
    <definedName name="FT4TL">[8]갑지!#REF!</definedName>
    <definedName name="FT4TR">[8]갑지!#REF!</definedName>
    <definedName name="FT5TL">[8]갑지!#REF!</definedName>
    <definedName name="FT5TR">[8]갑지!#REF!</definedName>
    <definedName name="FT6TL">[8]갑지!#REF!</definedName>
    <definedName name="FT6TR">[8]갑지!#REF!</definedName>
    <definedName name="FT7TL">[8]갑지!#REF!</definedName>
    <definedName name="FT7TR">[8]갑지!#REF!</definedName>
    <definedName name="FT8TL">[8]갑지!#REF!</definedName>
    <definedName name="FT8TR">[8]갑지!#REF!</definedName>
    <definedName name="FT9TL">[8]갑지!#REF!</definedName>
    <definedName name="FT9TR">[8]갑지!#REF!</definedName>
    <definedName name="FTE10L">[8]갑지!#REF!</definedName>
    <definedName name="FTE10R">[8]갑지!#REF!</definedName>
    <definedName name="FTE3L">[8]갑지!#REF!</definedName>
    <definedName name="FTE3R">[8]갑지!#REF!</definedName>
    <definedName name="FTE4L">[8]갑지!#REF!</definedName>
    <definedName name="FTE4R">[8]갑지!#REF!</definedName>
    <definedName name="FTE5L">[8]갑지!#REF!</definedName>
    <definedName name="FTE5R">[8]갑지!#REF!</definedName>
    <definedName name="FTE6L">[8]갑지!#REF!</definedName>
    <definedName name="FTE6R">[8]갑지!#REF!</definedName>
    <definedName name="FTE7L">[8]갑지!#REF!</definedName>
    <definedName name="FTE7R">[8]갑지!#REF!</definedName>
    <definedName name="FTE8L">[8]갑지!#REF!</definedName>
    <definedName name="FTE8R">[8]갑지!#REF!</definedName>
    <definedName name="FTE9L">[8]갑지!#REF!</definedName>
    <definedName name="FTE9R">[8]갑지!#REF!</definedName>
    <definedName name="FTG10L">[8]갑지!#REF!</definedName>
    <definedName name="FTG10R">[8]갑지!#REF!</definedName>
    <definedName name="FTG3L">[8]갑지!#REF!</definedName>
    <definedName name="FTG3R">[8]갑지!#REF!</definedName>
    <definedName name="FTG4L">[8]갑지!#REF!</definedName>
    <definedName name="FTG4R">[8]갑지!#REF!</definedName>
    <definedName name="FTG5L">[8]갑지!#REF!</definedName>
    <definedName name="FTG5R">[8]갑지!#REF!</definedName>
    <definedName name="FTG6L">[8]갑지!#REF!</definedName>
    <definedName name="FTG6R">[8]갑지!#REF!</definedName>
    <definedName name="FTG7L">[8]갑지!#REF!</definedName>
    <definedName name="FTG7R">[8]갑지!#REF!</definedName>
    <definedName name="FTG8L">[8]갑지!#REF!</definedName>
    <definedName name="FTG8R">[8]갑지!#REF!</definedName>
    <definedName name="FTG9L">[8]갑지!#REF!</definedName>
    <definedName name="FTG9R">[8]갑지!#REF!</definedName>
    <definedName name="FTJFTYJ">#REF!</definedName>
    <definedName name="ftri11">#REF!</definedName>
    <definedName name="ftri12">#REF!</definedName>
    <definedName name="ftri13">#REF!</definedName>
    <definedName name="ftri14">#REF!</definedName>
    <definedName name="ftri15">#REF!</definedName>
    <definedName name="FTS10L">[8]갑지!#REF!</definedName>
    <definedName name="FTS10R">[8]갑지!#REF!</definedName>
    <definedName name="FTS3L">[8]갑지!#REF!</definedName>
    <definedName name="FTS3R">[8]갑지!#REF!</definedName>
    <definedName name="FTS4L">[8]갑지!#REF!</definedName>
    <definedName name="FTS4R">[8]갑지!#REF!</definedName>
    <definedName name="FTS5L">[8]갑지!#REF!</definedName>
    <definedName name="FTS5R">[8]갑지!#REF!</definedName>
    <definedName name="FTS6L">[8]갑지!#REF!</definedName>
    <definedName name="FTS6R">[8]갑지!#REF!</definedName>
    <definedName name="FTS7L">[8]갑지!#REF!</definedName>
    <definedName name="FTS7R">[8]갑지!#REF!</definedName>
    <definedName name="FTS8L">[8]갑지!#REF!</definedName>
    <definedName name="FTS8R">[8]갑지!#REF!</definedName>
    <definedName name="FTS9L">[8]갑지!#REF!</definedName>
    <definedName name="FTS9R">[8]갑지!#REF!</definedName>
    <definedName name="FTW10L">[8]갑지!#REF!</definedName>
    <definedName name="FTW10R">[8]갑지!#REF!</definedName>
    <definedName name="FTW3L">[8]갑지!#REF!</definedName>
    <definedName name="FTW3R">[8]갑지!#REF!</definedName>
    <definedName name="FTW4L">[8]갑지!#REF!</definedName>
    <definedName name="FTW4R">[8]갑지!#REF!</definedName>
    <definedName name="FTW5L">[8]갑지!#REF!</definedName>
    <definedName name="FTW5R">[8]갑지!#REF!</definedName>
    <definedName name="FTW6L">[8]갑지!#REF!</definedName>
    <definedName name="FTW6R">[8]갑지!#REF!</definedName>
    <definedName name="FTW7L">[8]갑지!#REF!</definedName>
    <definedName name="FTW7R">[8]갑지!#REF!</definedName>
    <definedName name="FTW8L">[8]갑지!#REF!</definedName>
    <definedName name="FTW8R">[8]갑지!#REF!</definedName>
    <definedName name="FTW9L">[8]갑지!#REF!</definedName>
    <definedName name="FTW9R">[8]갑지!#REF!</definedName>
    <definedName name="FTZ10L">[8]갑지!#REF!</definedName>
    <definedName name="FTZ10R">[8]갑지!#REF!</definedName>
    <definedName name="FTZ3L">[8]갑지!#REF!</definedName>
    <definedName name="FTZ3R">[8]갑지!#REF!</definedName>
    <definedName name="FTZ4L">[8]갑지!#REF!</definedName>
    <definedName name="FTZ4R">[8]갑지!#REF!</definedName>
    <definedName name="FTZ5L">[8]갑지!#REF!</definedName>
    <definedName name="FTZ5R">[8]갑지!#REF!</definedName>
    <definedName name="FTZ6L">[8]갑지!#REF!</definedName>
    <definedName name="FTZ6R">[8]갑지!#REF!</definedName>
    <definedName name="FTZ7L">[8]갑지!#REF!</definedName>
    <definedName name="FTZ7R">[8]갑지!#REF!</definedName>
    <definedName name="FTZ8L">[8]갑지!#REF!</definedName>
    <definedName name="FTZ8R">[8]갑지!#REF!</definedName>
    <definedName name="FTZ9L">[8]갑지!#REF!</definedName>
    <definedName name="FTZ9R">[8]갑지!#REF!</definedName>
    <definedName name="fwerwe">#REF!</definedName>
    <definedName name="fx" hidden="1">{#N/A,#N/A,FALSE,"조골재"}</definedName>
    <definedName name="FX10L">[8]갑지!#REF!</definedName>
    <definedName name="FX10R">[8]갑지!#REF!</definedName>
    <definedName name="FX3L">[8]갑지!#REF!</definedName>
    <definedName name="FX3R">[8]갑지!#REF!</definedName>
    <definedName name="FX4L">[8]갑지!#REF!</definedName>
    <definedName name="FX4R">[8]갑지!#REF!</definedName>
    <definedName name="FX5L">[8]갑지!#REF!</definedName>
    <definedName name="FX5R">[8]갑지!#REF!</definedName>
    <definedName name="FX6L">[8]갑지!#REF!</definedName>
    <definedName name="FX6R">[8]갑지!#REF!</definedName>
    <definedName name="FX7L">[8]갑지!#REF!</definedName>
    <definedName name="FX7R">[8]갑지!#REF!</definedName>
    <definedName name="FX8L">[8]갑지!#REF!</definedName>
    <definedName name="FX8R">[8]갑지!#REF!</definedName>
    <definedName name="FX9L">[8]갑지!#REF!</definedName>
    <definedName name="FX9R">[8]갑지!#REF!</definedName>
    <definedName name="fxmhpe1">#REF!</definedName>
    <definedName name="fxmhpe2">#REF!</definedName>
    <definedName name="fxmhpw">#REF!</definedName>
    <definedName name="fxmhq">#REF!</definedName>
    <definedName name="fxvhpe1">#REF!</definedName>
    <definedName name="fxvhpe2">#REF!</definedName>
    <definedName name="fxvhpw">#REF!</definedName>
    <definedName name="fxvhq">#REF!</definedName>
    <definedName name="fy">#REF!</definedName>
    <definedName name="FY10L">[8]갑지!#REF!</definedName>
    <definedName name="FY10R">[8]갑지!#REF!</definedName>
    <definedName name="FY3L">[8]갑지!#REF!</definedName>
    <definedName name="FY3R">[8]갑지!#REF!</definedName>
    <definedName name="FY4L">[8]갑지!#REF!</definedName>
    <definedName name="FY4R">[8]갑지!#REF!</definedName>
    <definedName name="FY5L">[8]갑지!#REF!</definedName>
    <definedName name="FY5R">[8]갑지!#REF!</definedName>
    <definedName name="FY6L">[8]갑지!#REF!</definedName>
    <definedName name="FY6R">[8]갑지!#REF!</definedName>
    <definedName name="FY7L">[8]갑지!#REF!</definedName>
    <definedName name="FY7R">[8]갑지!#REF!</definedName>
    <definedName name="FY8L">[8]갑지!#REF!</definedName>
    <definedName name="FY8R">[8]갑지!#REF!</definedName>
    <definedName name="FY9L">[8]갑지!#REF!</definedName>
    <definedName name="FY9R">[8]갑지!#REF!</definedName>
    <definedName name="FYUKGFYUK" hidden="1">#REF!</definedName>
    <definedName name="FYY10L">[8]갑지!#REF!</definedName>
    <definedName name="FYY10R">[8]갑지!#REF!</definedName>
    <definedName name="FYY3L">[8]갑지!#REF!</definedName>
    <definedName name="FYY3R">[8]갑지!#REF!</definedName>
    <definedName name="FYY4L">[8]갑지!#REF!</definedName>
    <definedName name="FYY4R">[8]갑지!#REF!</definedName>
    <definedName name="FYY5L">[8]갑지!#REF!</definedName>
    <definedName name="FYY5R">[8]갑지!#REF!</definedName>
    <definedName name="FYY6L">[8]갑지!#REF!</definedName>
    <definedName name="FYY6R">[8]갑지!#REF!</definedName>
    <definedName name="FYY7L">[8]갑지!#REF!</definedName>
    <definedName name="FYY7R">[8]갑지!#REF!</definedName>
    <definedName name="FYY8L">[8]갑지!#REF!</definedName>
    <definedName name="FYY8R">[8]갑지!#REF!</definedName>
    <definedName name="FYY9L">[8]갑지!#REF!</definedName>
    <definedName name="FYY9R">[8]갑지!#REF!</definedName>
    <definedName name="F이">#REF!</definedName>
    <definedName name="F일">#REF!</definedName>
    <definedName name="g">#REF!</definedName>
    <definedName name="G.L">[99]Sheet1!$H$25</definedName>
    <definedName name="G_m">#REF!</definedName>
    <definedName name="G10L">[8]갑지!#REF!</definedName>
    <definedName name="G10R">[8]갑지!#REF!</definedName>
    <definedName name="g1a2p">[8]갑지!$L$26</definedName>
    <definedName name="G2_1">[102]날개벽!#REF!</definedName>
    <definedName name="G3L">[8]갑지!#REF!</definedName>
    <definedName name="G3R">[8]갑지!#REF!</definedName>
    <definedName name="G4_1">[102]날개벽!#REF!</definedName>
    <definedName name="G4L">[8]갑지!#REF!</definedName>
    <definedName name="G4R">[8]갑지!#REF!</definedName>
    <definedName name="G5L">[8]갑지!#REF!</definedName>
    <definedName name="G5R">[8]갑지!#REF!</definedName>
    <definedName name="G6_1">[102]날개벽!#REF!</definedName>
    <definedName name="G6L">[8]갑지!#REF!</definedName>
    <definedName name="G6R">[8]갑지!#REF!</definedName>
    <definedName name="G7L">[8]갑지!#REF!</definedName>
    <definedName name="G7R">[8]갑지!#REF!</definedName>
    <definedName name="G8L">[8]갑지!#REF!</definedName>
    <definedName name="G8R">[8]갑지!#REF!</definedName>
    <definedName name="G9L">[8]갑지!#REF!</definedName>
    <definedName name="G9R">[8]갑지!#REF!</definedName>
    <definedName name="ga">#REF!</definedName>
    <definedName name="GAB">[84]을!#REF!</definedName>
    <definedName name="GAGGRF">#REF!</definedName>
    <definedName name="gams">#REF!</definedName>
    <definedName name="gamt">#REF!</definedName>
    <definedName name="gamw">#REF!</definedName>
    <definedName name="GASP">#REF!</definedName>
    <definedName name="GASUL">#REF!</definedName>
    <definedName name="GATEVALVE20">#REF!</definedName>
    <definedName name="GATEVALVE25">#REF!</definedName>
    <definedName name="GATEVALVE32">#REF!</definedName>
    <definedName name="GATEVALVE50">#REF!</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c">#REF!</definedName>
    <definedName name="GCODE">#N/A</definedName>
    <definedName name="Gcsl">[93]I.설계조건!$F$34</definedName>
    <definedName name="GDG" hidden="1">{#N/A,#N/A,FALSE,"포장2"}</definedName>
    <definedName name="GDGFD" hidden="1">{#N/A,#N/A,FALSE,"배수1"}</definedName>
    <definedName name="gedffdfd">#REF!</definedName>
    <definedName name="geg" hidden="1">{#N/A,#N/A,FALSE,"단가표지"}</definedName>
    <definedName name="GEMCO" hidden="1">#N/A</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#REF!</definedName>
    <definedName name="gfaff">[103]공내역!#REF!</definedName>
    <definedName name="GFD">#REF!</definedName>
    <definedName name="gfdesagfd">#REF!</definedName>
    <definedName name="GFDG" hidden="1">{#N/A,#N/A,FALSE,"2~8번"}</definedName>
    <definedName name="GFDGDFGFG" hidden="1">{#N/A,#N/A,FALSE,"혼합골재"}</definedName>
    <definedName name="gfdgdgdf">#REF!</definedName>
    <definedName name="gfeafdgfdsg">#REF!</definedName>
    <definedName name="gffdsgfds">#REF!</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[34]차액보증!#REF!</definedName>
    <definedName name="gfgfg" hidden="1">{#N/A,#N/A,FALSE,"골재소요량";#N/A,#N/A,FALSE,"골재소요량"}</definedName>
    <definedName name="GFGFHGFHF" hidden="1">{#N/A,#N/A,FALSE,"토공2"}</definedName>
    <definedName name="gfggfr">#REF!</definedName>
    <definedName name="gfhgh" hidden="1">{#N/A,#N/A,FALSE,"배수2"}</definedName>
    <definedName name="GFRGGRA">#REF!</definedName>
    <definedName name="Gg">'[92]1.설계기준'!$F$28</definedName>
    <definedName name="ggfhgfshgh" hidden="1">{#N/A,#N/A,FALSE,"포장2"}</definedName>
    <definedName name="GGG">BlankMacro1</definedName>
    <definedName name="GGGG">'[104]ABUT수량-A1'!$T$25</definedName>
    <definedName name="ggggg" hidden="1">{#N/A,#N/A,FALSE,"구조1"}</definedName>
    <definedName name="gggh">BlankMacro1</definedName>
    <definedName name="GGGHGH">BlankMacro1</definedName>
    <definedName name="ggh" hidden="1">{#N/A,#N/A,FALSE,"표지목차"}</definedName>
    <definedName name="GGV">[72]원형1호맨홀토공수량!#REF!</definedName>
    <definedName name="GH">'[95]3.2주형지지보'!$O$8</definedName>
    <definedName name="GH10L">[8]갑지!#REF!</definedName>
    <definedName name="GH10R">[8]갑지!#REF!</definedName>
    <definedName name="GH3L">[8]갑지!#REF!</definedName>
    <definedName name="GH3R">[8]갑지!#REF!</definedName>
    <definedName name="GH4L">[8]갑지!#REF!</definedName>
    <definedName name="GH4R">[8]갑지!#REF!</definedName>
    <definedName name="GH5L">[8]갑지!#REF!</definedName>
    <definedName name="GH5R">[8]갑지!#REF!</definedName>
    <definedName name="GH6L">[8]갑지!#REF!</definedName>
    <definedName name="GH6R">[8]갑지!#REF!</definedName>
    <definedName name="GH7L">[8]갑지!#REF!</definedName>
    <definedName name="GH7R">[8]갑지!#REF!</definedName>
    <definedName name="GH8L">[8]갑지!#REF!</definedName>
    <definedName name="GH8R">[8]갑지!#REF!</definedName>
    <definedName name="GH9L">[8]갑지!#REF!</definedName>
    <definedName name="GH9R">[8]갑지!#REF!</definedName>
    <definedName name="GHE">BlankMacro1</definedName>
    <definedName name="GHFJ">BlankMacro1</definedName>
    <definedName name="ghgfh" hidden="1">{#N/A,#N/A,FALSE,"포장2"}</definedName>
    <definedName name="ghhh" hidden="1">{#N/A,#N/A,FALSE,"단축1";#N/A,#N/A,FALSE,"단축2";#N/A,#N/A,FALSE,"단축3";#N/A,#N/A,FALSE,"장축";#N/A,#N/A,FALSE,"4WD"}</definedName>
    <definedName name="ghldeks" hidden="1">{"'산출근거'!$B$4:$D$8"}</definedName>
    <definedName name="GHOGHGFU">#REF!</definedName>
    <definedName name="ghr">BlankMacro1</definedName>
    <definedName name="GHZS" hidden="1">{#N/A,#N/A,FALSE,"조골재"}</definedName>
    <definedName name="gigin">[14]설계조건!#REF!</definedName>
    <definedName name="GJHGLI" hidden="1">{#N/A,#N/A,FALSE,"포장1";#N/A,#N/A,FALSE,"포장1"}</definedName>
    <definedName name="gk">BlankMacro1</definedName>
    <definedName name="gkdksod" hidden="1">{#N/A,#N/A,FALSE,"포장2"}</definedName>
    <definedName name="gkswk">[9]!Common [9]!DataBase.xls</definedName>
    <definedName name="gm">#REF!</definedName>
    <definedName name="GONGJONG">#REF!</definedName>
    <definedName name="GPRIC">#N/A</definedName>
    <definedName name="Gpsc">'[92]1.설계기준'!$F$26</definedName>
    <definedName name="gr">BlankMacro1</definedName>
    <definedName name="grew" hidden="1">#REF!</definedName>
    <definedName name="GROUTING">[12]Sheet1!$CD$5:$CD$523</definedName>
    <definedName name="Gs">#REF!</definedName>
    <definedName name="gsand">#REF!</definedName>
    <definedName name="GSBA">[59]설계조건!$I$28</definedName>
    <definedName name="GSBO">[59]설계조건!$M$28</definedName>
    <definedName name="gsub">#REF!</definedName>
    <definedName name="gt">#REF!</definedName>
    <definedName name="gu">#REF!,#REF!</definedName>
    <definedName name="GuBae">#REF!</definedName>
    <definedName name="GUBUN">#N/A</definedName>
    <definedName name="GuidText">#REF!</definedName>
    <definedName name="GUIL">#REF!</definedName>
    <definedName name="GUS" hidden="1">{#N/A,#N/A,FALSE,"현장 NCR 분석";#N/A,#N/A,FALSE,"현장품질감사";#N/A,#N/A,FALSE,"현장품질감사"}</definedName>
    <definedName name="GV">#REF!</definedName>
    <definedName name="GVV">[72]원형1호맨홀토공수량!#REF!</definedName>
    <definedName name="gw">#REF!</definedName>
    <definedName name="GYUKFT">#REF!</definedName>
    <definedName name="G견적" hidden="1">{#N/A,#N/A,TRUE,"손익보고"}</definedName>
    <definedName name="h">#REF!</definedName>
    <definedName name="H.1">[12]Sheet1!$H$79</definedName>
    <definedName name="H.11">[12]Sheet1!$H$89</definedName>
    <definedName name="H.13">[12]Sheet1!$H$91</definedName>
    <definedName name="H.15">[12]Sheet1!$H$93</definedName>
    <definedName name="H.21">[12]Sheet1!$H$102</definedName>
    <definedName name="H.23">[12]Sheet1!$H$104</definedName>
    <definedName name="H.25">[12]Sheet1!$H$106</definedName>
    <definedName name="H.4">[12]Sheet1!$H$82</definedName>
    <definedName name="H.6">[12]Sheet1!$H$84</definedName>
    <definedName name="H.8">[12]Sheet1!$H$86</definedName>
    <definedName name="H_1">[12]Sheet1!$H$5:$H$523</definedName>
    <definedName name="H_10">[12]Sheet1!$Q$5:$Q$523</definedName>
    <definedName name="H_11">[12]Sheet1!$R$5:$R$523</definedName>
    <definedName name="H_12">[12]Sheet1!$S$5:$S$523</definedName>
    <definedName name="H_13">[12]Sheet1!$T$5:$T$523</definedName>
    <definedName name="H_14">[12]Sheet1!$U$5:$U$523</definedName>
    <definedName name="H_15">[12]Sheet1!$V$5:$V$523</definedName>
    <definedName name="H_2">[12]Sheet1!$I$5:$I$523</definedName>
    <definedName name="H_3">[12]Sheet1!$J$5:$J$523</definedName>
    <definedName name="H_4">[12]Sheet1!$K$5:$K$523</definedName>
    <definedName name="H_5">[12]Sheet1!$L$5:$L$523</definedName>
    <definedName name="H_6">[12]Sheet1!$M$5:$M$523</definedName>
    <definedName name="H_7">[12]Sheet1!$N$5:$N$523</definedName>
    <definedName name="H_8">[12]Sheet1!$O$5:$O$523</definedName>
    <definedName name="H_9">[12]Sheet1!$P$5:$P$523</definedName>
    <definedName name="h_water">'[105]3BL공동구 수량'!#REF!</definedName>
    <definedName name="H_W설치사">#REF!</definedName>
    <definedName name="H_W시험사">#REF!</definedName>
    <definedName name="H100x100x6x8t_단중">#REF!</definedName>
    <definedName name="h10a2p">[8]갑지!$C$36</definedName>
    <definedName name="H10AAL">[8]갑지!#REF!</definedName>
    <definedName name="H10AAR">[8]갑지!#REF!</definedName>
    <definedName name="H10ABL">[8]갑지!#REF!</definedName>
    <definedName name="H10ABR">[8]갑지!#REF!</definedName>
    <definedName name="H10ACL">[8]갑지!#REF!</definedName>
    <definedName name="H10ACR">[8]갑지!#REF!</definedName>
    <definedName name="H10ADL">[8]갑지!#REF!</definedName>
    <definedName name="H10ADR">[8]갑지!#REF!</definedName>
    <definedName name="H10AEL">[8]갑지!#REF!</definedName>
    <definedName name="H10AER">[8]갑지!#REF!</definedName>
    <definedName name="H10AFL">[8]갑지!#REF!</definedName>
    <definedName name="H10AFR">[8]갑지!#REF!</definedName>
    <definedName name="H10AGL">[8]갑지!#REF!</definedName>
    <definedName name="H10AGR">[8]갑지!#REF!</definedName>
    <definedName name="H10BAL">[8]갑지!#REF!</definedName>
    <definedName name="H10BAR">[8]갑지!#REF!</definedName>
    <definedName name="H10BBL">[8]갑지!#REF!</definedName>
    <definedName name="H10BBR">[8]갑지!#REF!</definedName>
    <definedName name="H10CAL">[8]갑지!#REF!</definedName>
    <definedName name="H10CAR">[8]갑지!#REF!</definedName>
    <definedName name="H10CBL">[8]갑지!#REF!</definedName>
    <definedName name="H10CBR">[8]갑지!#REF!</definedName>
    <definedName name="H10CCL">[8]갑지!#REF!</definedName>
    <definedName name="H10CCR">[8]갑지!#REF!</definedName>
    <definedName name="H10D1L">[8]갑지!#REF!</definedName>
    <definedName name="H10D1R">[8]갑지!#REF!</definedName>
    <definedName name="H10D2L">[8]갑지!#REF!</definedName>
    <definedName name="H10D2R">[8]갑지!#REF!</definedName>
    <definedName name="H10D3L">[8]갑지!#REF!</definedName>
    <definedName name="H10D3R">[8]갑지!#REF!</definedName>
    <definedName name="H125x125x6.5x9t_단중">#REF!</definedName>
    <definedName name="H150x100x6x9t_단중">#REF!</definedName>
    <definedName name="H1A">#REF!</definedName>
    <definedName name="h1a2p">[8]갑지!$C$27</definedName>
    <definedName name="H1C">#REF!</definedName>
    <definedName name="H1D">#REF!</definedName>
    <definedName name="H1H">#REF!</definedName>
    <definedName name="H1L">#REF!</definedName>
    <definedName name="H1R">#REF!</definedName>
    <definedName name="H1WL">#REF!</definedName>
    <definedName name="H1WR">#REF!</definedName>
    <definedName name="h2a2p">[8]갑지!$C$28</definedName>
    <definedName name="H2C">#REF!</definedName>
    <definedName name="H2H">#REF!</definedName>
    <definedName name="H2L">#REF!</definedName>
    <definedName name="H2R">#REF!</definedName>
    <definedName name="H2WL">#REF!</definedName>
    <definedName name="H2WR">#REF!</definedName>
    <definedName name="H3AAL">[8]갑지!#REF!</definedName>
    <definedName name="H3AAR">[8]갑지!#REF!</definedName>
    <definedName name="H3ABL">[8]갑지!#REF!</definedName>
    <definedName name="H3ABR">[8]갑지!#REF!</definedName>
    <definedName name="H3ACL">[8]갑지!#REF!</definedName>
    <definedName name="H3ACR">[8]갑지!#REF!</definedName>
    <definedName name="H3ADL">[8]갑지!#REF!</definedName>
    <definedName name="H3ADR">[8]갑지!#REF!</definedName>
    <definedName name="H3AEL">[8]갑지!#REF!</definedName>
    <definedName name="H3AER">[8]갑지!#REF!</definedName>
    <definedName name="H3AFL">[8]갑지!#REF!</definedName>
    <definedName name="H3AFR">[8]갑지!#REF!</definedName>
    <definedName name="H3AGL">[8]갑지!#REF!</definedName>
    <definedName name="H3AGR">[8]갑지!#REF!</definedName>
    <definedName name="H3BAL">[8]갑지!#REF!</definedName>
    <definedName name="H3BAR">[8]갑지!#REF!</definedName>
    <definedName name="H3BBL">[8]갑지!#REF!</definedName>
    <definedName name="H3BBR">[8]갑지!#REF!</definedName>
    <definedName name="H3CAL">[8]갑지!#REF!</definedName>
    <definedName name="H3CAR">[8]갑지!#REF!</definedName>
    <definedName name="H3CBL">[8]갑지!#REF!</definedName>
    <definedName name="H3CBR">[8]갑지!#REF!</definedName>
    <definedName name="H3CCL">[8]갑지!#REF!</definedName>
    <definedName name="H3CCR">[8]갑지!#REF!</definedName>
    <definedName name="H3D1L">[8]갑지!#REF!</definedName>
    <definedName name="H3D1R">[8]갑지!#REF!</definedName>
    <definedName name="H3D2L">[8]갑지!#REF!</definedName>
    <definedName name="H3D2R">[8]갑지!#REF!</definedName>
    <definedName name="H3D3L">[8]갑지!#REF!</definedName>
    <definedName name="H3D3R">[8]갑지!#REF!</definedName>
    <definedName name="H3H">#REF!</definedName>
    <definedName name="H3L">#REF!</definedName>
    <definedName name="H3R">#REF!</definedName>
    <definedName name="H3WL">#REF!</definedName>
    <definedName name="H3WR">#REF!</definedName>
    <definedName name="h4a2p">[8]갑지!$C$30</definedName>
    <definedName name="H4AAL">[8]갑지!#REF!</definedName>
    <definedName name="H4AAR">[8]갑지!#REF!</definedName>
    <definedName name="H4ABL">[8]갑지!#REF!</definedName>
    <definedName name="H4ABR">[8]갑지!#REF!</definedName>
    <definedName name="H4ACL">[8]갑지!#REF!</definedName>
    <definedName name="H4ACR">[8]갑지!#REF!</definedName>
    <definedName name="H4ADL">[8]갑지!#REF!</definedName>
    <definedName name="H4ADR">[8]갑지!#REF!</definedName>
    <definedName name="H4AEL">[8]갑지!#REF!</definedName>
    <definedName name="H4AER">[8]갑지!#REF!</definedName>
    <definedName name="H4AFL">[8]갑지!#REF!</definedName>
    <definedName name="H4AFR">[8]갑지!#REF!</definedName>
    <definedName name="H4AGL">[8]갑지!#REF!</definedName>
    <definedName name="H4AGR">[8]갑지!#REF!</definedName>
    <definedName name="H4BAL">[8]갑지!#REF!</definedName>
    <definedName name="H4BAR">[8]갑지!#REF!</definedName>
    <definedName name="H4BBL">[8]갑지!#REF!</definedName>
    <definedName name="H4BBR">[8]갑지!#REF!</definedName>
    <definedName name="H4CAL">[8]갑지!#REF!</definedName>
    <definedName name="H4CAR">[8]갑지!#REF!</definedName>
    <definedName name="H4CBL">[8]갑지!#REF!</definedName>
    <definedName name="H4CBR">[8]갑지!#REF!</definedName>
    <definedName name="H4CCL">[8]갑지!#REF!</definedName>
    <definedName name="H4CCR">[8]갑지!#REF!</definedName>
    <definedName name="H4D1L">[8]갑지!#REF!</definedName>
    <definedName name="H4D1R">[8]갑지!#REF!</definedName>
    <definedName name="H4D2L">[8]갑지!#REF!</definedName>
    <definedName name="H4D2R">[8]갑지!#REF!</definedName>
    <definedName name="H4D3L">[8]갑지!#REF!</definedName>
    <definedName name="H4D3R">[8]갑지!#REF!</definedName>
    <definedName name="H4H">#REF!</definedName>
    <definedName name="H4L">#REF!</definedName>
    <definedName name="H4R">#REF!</definedName>
    <definedName name="H5AAL">[8]갑지!#REF!</definedName>
    <definedName name="H5AAR">[8]갑지!#REF!</definedName>
    <definedName name="H5ABL">[8]갑지!#REF!</definedName>
    <definedName name="H5ABR">[8]갑지!#REF!</definedName>
    <definedName name="H5ACL">[8]갑지!#REF!</definedName>
    <definedName name="H5ACR">[8]갑지!#REF!</definedName>
    <definedName name="H5ADL">[8]갑지!#REF!</definedName>
    <definedName name="H5ADR">[8]갑지!#REF!</definedName>
    <definedName name="H5AEL">[8]갑지!#REF!</definedName>
    <definedName name="H5AER">[8]갑지!#REF!</definedName>
    <definedName name="H5AFL">[8]갑지!#REF!</definedName>
    <definedName name="H5AFR">[8]갑지!#REF!</definedName>
    <definedName name="H5AGL">[8]갑지!#REF!</definedName>
    <definedName name="H5AGR">[8]갑지!#REF!</definedName>
    <definedName name="H5BAL">[8]갑지!#REF!</definedName>
    <definedName name="H5BAR">[8]갑지!#REF!</definedName>
    <definedName name="H5BBL">[8]갑지!#REF!</definedName>
    <definedName name="H5BBR">[8]갑지!#REF!</definedName>
    <definedName name="H5CAL">[8]갑지!#REF!</definedName>
    <definedName name="H5CAR">[8]갑지!#REF!</definedName>
    <definedName name="H5CBL">[8]갑지!#REF!</definedName>
    <definedName name="H5CBR">[8]갑지!#REF!</definedName>
    <definedName name="H5CCL">[8]갑지!#REF!</definedName>
    <definedName name="H5CCR">[8]갑지!#REF!</definedName>
    <definedName name="H5D1L">[8]갑지!#REF!</definedName>
    <definedName name="H5D1R">[8]갑지!#REF!</definedName>
    <definedName name="H5D2L">[8]갑지!#REF!</definedName>
    <definedName name="H5D2R">[8]갑지!#REF!</definedName>
    <definedName name="H5D3L">[8]갑지!#REF!</definedName>
    <definedName name="H5D3R">[8]갑지!#REF!</definedName>
    <definedName name="H5H">#REF!</definedName>
    <definedName name="H5L">#REF!</definedName>
    <definedName name="H5R">#REF!</definedName>
    <definedName name="h6a">#REF!</definedName>
    <definedName name="H6AAL">[8]갑지!#REF!</definedName>
    <definedName name="H6AAR">[8]갑지!#REF!</definedName>
    <definedName name="H6ABL">[8]갑지!#REF!</definedName>
    <definedName name="H6ABR">[8]갑지!#REF!</definedName>
    <definedName name="H6ACL">[8]갑지!#REF!</definedName>
    <definedName name="H6ACR">[8]갑지!#REF!</definedName>
    <definedName name="H6ADL">[8]갑지!#REF!</definedName>
    <definedName name="H6ADR">[8]갑지!#REF!</definedName>
    <definedName name="H6AEL">[8]갑지!#REF!</definedName>
    <definedName name="H6AER">[8]갑지!#REF!</definedName>
    <definedName name="H6AFL">[8]갑지!#REF!</definedName>
    <definedName name="H6AFR">[8]갑지!#REF!</definedName>
    <definedName name="H6AGL">[8]갑지!#REF!</definedName>
    <definedName name="H6AGR">[8]갑지!#REF!</definedName>
    <definedName name="H6BAL">[8]갑지!#REF!</definedName>
    <definedName name="H6BAR">[8]갑지!#REF!</definedName>
    <definedName name="H6BBL">[8]갑지!#REF!</definedName>
    <definedName name="H6BBR">[8]갑지!#REF!</definedName>
    <definedName name="H6CAL">[8]갑지!#REF!</definedName>
    <definedName name="H6CAR">[8]갑지!#REF!</definedName>
    <definedName name="H6CBL">[8]갑지!#REF!</definedName>
    <definedName name="H6CBR">[8]갑지!#REF!</definedName>
    <definedName name="H6CCL">[8]갑지!#REF!</definedName>
    <definedName name="H6CCR">[8]갑지!#REF!</definedName>
    <definedName name="H6D1L">[8]갑지!#REF!</definedName>
    <definedName name="H6D1R">[8]갑지!#REF!</definedName>
    <definedName name="H6D2L">[8]갑지!#REF!</definedName>
    <definedName name="H6D2R">[8]갑지!#REF!</definedName>
    <definedName name="H6D3L">[8]갑지!#REF!</definedName>
    <definedName name="H6D3R">[8]갑지!#REF!</definedName>
    <definedName name="H6H">#REF!</definedName>
    <definedName name="H6L">#REF!</definedName>
    <definedName name="H6R">#REF!</definedName>
    <definedName name="h7a2p">[8]갑지!$C$33</definedName>
    <definedName name="H7AAL">[8]갑지!#REF!</definedName>
    <definedName name="H7AAR">[8]갑지!#REF!</definedName>
    <definedName name="H7ABL">[8]갑지!#REF!</definedName>
    <definedName name="H7ABR">[8]갑지!#REF!</definedName>
    <definedName name="H7ACL">[8]갑지!#REF!</definedName>
    <definedName name="H7ACR">[8]갑지!#REF!</definedName>
    <definedName name="H7ADL">[8]갑지!#REF!</definedName>
    <definedName name="H7ADR">[8]갑지!#REF!</definedName>
    <definedName name="H7AEL">[8]갑지!#REF!</definedName>
    <definedName name="H7AER">[8]갑지!#REF!</definedName>
    <definedName name="H7AFL">[8]갑지!#REF!</definedName>
    <definedName name="H7AFR">[8]갑지!#REF!</definedName>
    <definedName name="H7AGL">[8]갑지!#REF!</definedName>
    <definedName name="H7AGR">[8]갑지!#REF!</definedName>
    <definedName name="H7BAL">[8]갑지!#REF!</definedName>
    <definedName name="H7BAR">[8]갑지!#REF!</definedName>
    <definedName name="H7BBL">[8]갑지!#REF!</definedName>
    <definedName name="H7BBR">[8]갑지!#REF!</definedName>
    <definedName name="H7CAL">[8]갑지!#REF!</definedName>
    <definedName name="H7CAR">[8]갑지!#REF!</definedName>
    <definedName name="H7CBL">[8]갑지!#REF!</definedName>
    <definedName name="H7CBR">[8]갑지!#REF!</definedName>
    <definedName name="H7CCL">[8]갑지!#REF!</definedName>
    <definedName name="H7CCR">[8]갑지!#REF!</definedName>
    <definedName name="H7D1L">[8]갑지!#REF!</definedName>
    <definedName name="H7D1R">[8]갑지!#REF!</definedName>
    <definedName name="H7D2L">[8]갑지!#REF!</definedName>
    <definedName name="H7D2R">[8]갑지!#REF!</definedName>
    <definedName name="H7D3L">[8]갑지!#REF!</definedName>
    <definedName name="H7D3R">[8]갑지!#REF!</definedName>
    <definedName name="H7H">#REF!</definedName>
    <definedName name="H7L">#REF!</definedName>
    <definedName name="H7R">#REF!</definedName>
    <definedName name="H8AAL">[8]갑지!#REF!</definedName>
    <definedName name="H8AAR">[8]갑지!#REF!</definedName>
    <definedName name="H8ABL">[8]갑지!#REF!</definedName>
    <definedName name="H8ABR">[8]갑지!#REF!</definedName>
    <definedName name="H8ACL">[8]갑지!#REF!</definedName>
    <definedName name="H8ACR">[8]갑지!#REF!</definedName>
    <definedName name="H8ADL">[8]갑지!#REF!</definedName>
    <definedName name="H8ADR">[8]갑지!#REF!</definedName>
    <definedName name="H8AEL">[8]갑지!#REF!</definedName>
    <definedName name="H8AER">[8]갑지!#REF!</definedName>
    <definedName name="H8AFL">[8]갑지!#REF!</definedName>
    <definedName name="H8AFR">[8]갑지!#REF!</definedName>
    <definedName name="H8AGL">[8]갑지!#REF!</definedName>
    <definedName name="H8AGR">[8]갑지!#REF!</definedName>
    <definedName name="H8BAL">[8]갑지!#REF!</definedName>
    <definedName name="H8BAR">[8]갑지!#REF!</definedName>
    <definedName name="H8BBL">[8]갑지!#REF!</definedName>
    <definedName name="H8BBR">[8]갑지!#REF!</definedName>
    <definedName name="H8CAL">[8]갑지!#REF!</definedName>
    <definedName name="H8CAR">[8]갑지!#REF!</definedName>
    <definedName name="H8CBL">[8]갑지!#REF!</definedName>
    <definedName name="H8CBR">[8]갑지!#REF!</definedName>
    <definedName name="H8CCL">[8]갑지!#REF!</definedName>
    <definedName name="H8CCR">[8]갑지!#REF!</definedName>
    <definedName name="H8D1L">[8]갑지!#REF!</definedName>
    <definedName name="H8D1R">[8]갑지!#REF!</definedName>
    <definedName name="H8D2L">[8]갑지!#REF!</definedName>
    <definedName name="H8D2R">[8]갑지!#REF!</definedName>
    <definedName name="H8D3L">[8]갑지!#REF!</definedName>
    <definedName name="H8D3R">[8]갑지!#REF!</definedName>
    <definedName name="H9A">#REF!</definedName>
    <definedName name="H9AAL">[8]갑지!#REF!</definedName>
    <definedName name="H9AAR">[8]갑지!#REF!</definedName>
    <definedName name="H9ABL">[8]갑지!#REF!</definedName>
    <definedName name="H9ABR">[8]갑지!#REF!</definedName>
    <definedName name="H9ACL">[8]갑지!#REF!</definedName>
    <definedName name="H9ACR">[8]갑지!#REF!</definedName>
    <definedName name="H9ADL">[8]갑지!#REF!</definedName>
    <definedName name="H9ADR">[8]갑지!#REF!</definedName>
    <definedName name="H9AEL">[8]갑지!#REF!</definedName>
    <definedName name="H9AER">[8]갑지!#REF!</definedName>
    <definedName name="H9AFL">[8]갑지!#REF!</definedName>
    <definedName name="H9AFR">[8]갑지!#REF!</definedName>
    <definedName name="H9AGL">[8]갑지!#REF!</definedName>
    <definedName name="H9AGR">[8]갑지!#REF!</definedName>
    <definedName name="H9BAL">[8]갑지!#REF!</definedName>
    <definedName name="H9BAR">[8]갑지!#REF!</definedName>
    <definedName name="H9BBL">[8]갑지!#REF!</definedName>
    <definedName name="H9BBR">[8]갑지!#REF!</definedName>
    <definedName name="H9CAL">[8]갑지!#REF!</definedName>
    <definedName name="H9CAR">[8]갑지!#REF!</definedName>
    <definedName name="H9CBL">[8]갑지!#REF!</definedName>
    <definedName name="H9CBR">[8]갑지!#REF!</definedName>
    <definedName name="H9CCL">[8]갑지!#REF!</definedName>
    <definedName name="H9CCR">[8]갑지!#REF!</definedName>
    <definedName name="H9D1L">[8]갑지!#REF!</definedName>
    <definedName name="H9D1R">[8]갑지!#REF!</definedName>
    <definedName name="H9D2L">[8]갑지!#REF!</definedName>
    <definedName name="H9D2R">[8]갑지!#REF!</definedName>
    <definedName name="H9D3L">[8]갑지!#REF!</definedName>
    <definedName name="H9D3R">[8]갑지!#REF!</definedName>
    <definedName name="HA">[12]Sheet1!$E$117</definedName>
    <definedName name="HA10L">[8]갑지!#REF!</definedName>
    <definedName name="HA10R">[8]갑지!#REF!</definedName>
    <definedName name="HA3L">[8]갑지!#REF!</definedName>
    <definedName name="HA3R">[8]갑지!#REF!</definedName>
    <definedName name="HA4L">[8]갑지!#REF!</definedName>
    <definedName name="HA4R">[8]갑지!#REF!</definedName>
    <definedName name="HA5L">[8]갑지!#REF!</definedName>
    <definedName name="HA5R">[8]갑지!#REF!</definedName>
    <definedName name="HA6L">[8]갑지!#REF!</definedName>
    <definedName name="HA6R">[8]갑지!#REF!</definedName>
    <definedName name="HA7L">[8]갑지!#REF!</definedName>
    <definedName name="HA7R">[8]갑지!#REF!</definedName>
    <definedName name="HA8L">[8]갑지!#REF!</definedName>
    <definedName name="HA8R">[8]갑지!#REF!</definedName>
    <definedName name="HA9L">[8]갑지!#REF!</definedName>
    <definedName name="HA9R">[8]갑지!#REF!</definedName>
    <definedName name="HAA">[106]특2호부관하천산근!$AB$3</definedName>
    <definedName name="HAB">#REF!</definedName>
    <definedName name="HAF">#REF!</definedName>
    <definedName name="han" hidden="1">#REF!</definedName>
    <definedName name="HANIWALL_FB">#REF!</definedName>
    <definedName name="HANIWALL_GC">#REF!</definedName>
    <definedName name="hardwar" hidden="1">#REF!</definedName>
    <definedName name="HB">[12]Sheet1!$E$118</definedName>
    <definedName name="HBB">[106]특2호부관하천산근!$AB$4</definedName>
    <definedName name="HBOLT">'[68]계화배수(3대)'!#REF!</definedName>
    <definedName name="HBV">#REF!</definedName>
    <definedName name="HC">[12]Sheet1!$E$119</definedName>
    <definedName name="hc_">#REF!</definedName>
    <definedName name="Hca">#REF!</definedName>
    <definedName name="Hcd">#REF!</definedName>
    <definedName name="HCR">#REF!</definedName>
    <definedName name="HD">#REF!</definedName>
    <definedName name="HDATA">#N/A</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SVP">#REF!</definedName>
    <definedName name="HE">#REF!</definedName>
    <definedName name="heah" hidden="1">{#N/A,#N/A,FALSE,"조골재"}</definedName>
    <definedName name="HERE" hidden="1">{#N/A,#N/A,TRUE,"손익보고"}</definedName>
    <definedName name="HF">#REF!</definedName>
    <definedName name="hgd" hidden="1">{#N/A,#N/A,FALSE,"배수2"}</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h" hidden="1">{#N/A,#N/A,FALSE,"단가표지"}</definedName>
    <definedName name="hghg" hidden="1">{#N/A,#N/A,FALSE,"운반시간"}</definedName>
    <definedName name="HH">#REF!</definedName>
    <definedName name="HH10L">[8]갑지!#REF!</definedName>
    <definedName name="HH10R">[8]갑지!#REF!</definedName>
    <definedName name="HH3L">[8]갑지!#REF!</definedName>
    <definedName name="HH3R">[8]갑지!#REF!</definedName>
    <definedName name="HH4L">[8]갑지!#REF!</definedName>
    <definedName name="HH4R">[8]갑지!#REF!</definedName>
    <definedName name="HH5L">[8]갑지!#REF!</definedName>
    <definedName name="HH5R">[8]갑지!#REF!</definedName>
    <definedName name="HH6L">[8]갑지!#REF!</definedName>
    <definedName name="HH6R">[8]갑지!#REF!</definedName>
    <definedName name="HH7L">[8]갑지!#REF!</definedName>
    <definedName name="HH7R">[8]갑지!#REF!</definedName>
    <definedName name="HH8L">[8]갑지!#REF!</definedName>
    <definedName name="HH8R">[8]갑지!#REF!</definedName>
    <definedName name="HH9L">[8]갑지!#REF!</definedName>
    <definedName name="HH9R">[8]갑지!#REF!</definedName>
    <definedName name="HHAF">#REF!</definedName>
    <definedName name="hhh">#REF!</definedName>
    <definedName name="HHHH">#REF!</definedName>
    <definedName name="hhhhhh" hidden="1">{#N/A,#N/A,FALSE,"골재소요량";#N/A,#N/A,FALSE,"골재소요량"}</definedName>
    <definedName name="hhj" hidden="1">{#N/A,#N/A,FALSE,"혼합골재"}</definedName>
    <definedName name="HHMF">#REF!</definedName>
    <definedName name="HHMP">#REF!</definedName>
    <definedName name="HHR" hidden="1">{#N/A,#N/A,FALSE,"포장2"}</definedName>
    <definedName name="HHS">#REF!</definedName>
    <definedName name="HHSP">#REF!</definedName>
    <definedName name="HHT">#REF!</definedName>
    <definedName name="HJ">BlankMacro1</definedName>
    <definedName name="HJK" hidden="1">{#N/A,#N/A,FALSE,"이태원철근"}</definedName>
    <definedName name="hjn">#N/A</definedName>
    <definedName name="hkj" hidden="1">{#N/A,#N/A,FALSE,"혼합골재"}</definedName>
    <definedName name="HL">#REF!</definedName>
    <definedName name="HM">#REF!</definedName>
    <definedName name="HMAX">#N/A</definedName>
    <definedName name="HMF">#REF!</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OTOR">#REF!</definedName>
    <definedName name="hmp">#REF!</definedName>
    <definedName name="hn">#REF!</definedName>
    <definedName name="ho" hidden="1">{#N/A,#N/A,FALSE,"TABLE"}</definedName>
    <definedName name="HOHOHO">#REF!</definedName>
    <definedName name="HP">#REF!</definedName>
    <definedName name="hpd">#REF!</definedName>
    <definedName name="HPI">#REF!</definedName>
    <definedName name="HPP">#REF!</definedName>
    <definedName name="HPUMP">#REF!</definedName>
    <definedName name="HR">#REF!</definedName>
    <definedName name="hrs" hidden="1">{#N/A,#N/A,FALSE,"골재소요량";#N/A,#N/A,FALSE,"골재소요량"}</definedName>
    <definedName name="Hs">#REF!</definedName>
    <definedName name="hsf">[65]공내역!#REF!</definedName>
    <definedName name="HSH">#REF!</definedName>
    <definedName name="HSP">#REF!</definedName>
    <definedName name="HST">#REF!</definedName>
    <definedName name="HSUM10L">[8]갑지!#REF!</definedName>
    <definedName name="HSUM10R">[8]갑지!#REF!</definedName>
    <definedName name="HSUM3L">[8]갑지!#REF!</definedName>
    <definedName name="HSUM3R">[8]갑지!#REF!</definedName>
    <definedName name="HSUM4L">[8]갑지!#REF!</definedName>
    <definedName name="HSUM4R">[8]갑지!#REF!</definedName>
    <definedName name="HSUM5L">[8]갑지!#REF!</definedName>
    <definedName name="HSUM5R">[8]갑지!#REF!</definedName>
    <definedName name="HSUM6L">[8]갑지!#REF!</definedName>
    <definedName name="HSUM6R">[8]갑지!#REF!</definedName>
    <definedName name="HSUM7L">[8]갑지!#REF!</definedName>
    <definedName name="HSUM7R">[8]갑지!#REF!</definedName>
    <definedName name="HSUM8L">[8]갑지!#REF!</definedName>
    <definedName name="HSUM8R">[8]갑지!#REF!</definedName>
    <definedName name="HSUM9L">[8]갑지!#REF!</definedName>
    <definedName name="HSUM9R">[8]갑지!#REF!</definedName>
    <definedName name="HSV">#REF!</definedName>
    <definedName name="HT">[107]제수!#REF!</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1" hidden="1">{"'중기작업1'!$A$1:$V$18"}</definedName>
    <definedName name="HTML_Control" hidden="1">{"'중기작업1'!$A$1:$V$18"}</definedName>
    <definedName name="HTML_Description" hidden="1">""</definedName>
    <definedName name="HTML_Email" hidden="1">""</definedName>
    <definedName name="HTML_Header" hidden="1">"중기작업1"</definedName>
    <definedName name="HTML_LastUpdate" hidden="1">"99-07-22"</definedName>
    <definedName name="HTML_LineAfter" hidden="1">FALSE</definedName>
    <definedName name="HTML_LineBefore" hidden="1">FALSE</definedName>
    <definedName name="HTML_Name" hidden="1">"경일"</definedName>
    <definedName name="HTML_OBDlg2" hidden="1">TRUE</definedName>
    <definedName name="HTML_OBDlg4" hidden="1">TRUE</definedName>
    <definedName name="HTML_OS" hidden="1">0</definedName>
    <definedName name="HTML_PathFile" hidden="1">"C:\WORK\상구\MyHTML.htm"</definedName>
    <definedName name="HTML_Title" hidden="1">"99공1"</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Count" hidden="1">1</definedName>
    <definedName name="HTMP">#REF!</definedName>
    <definedName name="HTR" hidden="1">{#N/A,#N/A,FALSE,"이태원철근"}</definedName>
    <definedName name="htri12">#REF!</definedName>
    <definedName name="htri13">#REF!</definedName>
    <definedName name="htri14">#REF!</definedName>
    <definedName name="htri15">#REF!</definedName>
    <definedName name="htri22">#REF!</definedName>
    <definedName name="htri23">#REF!</definedName>
    <definedName name="htri24">#REF!</definedName>
    <definedName name="htri25">#REF!</definedName>
    <definedName name="htri32">#REF!</definedName>
    <definedName name="htri33">#REF!</definedName>
    <definedName name="htri34">#REF!</definedName>
    <definedName name="htri35">#REF!</definedName>
    <definedName name="htri42">#REF!</definedName>
    <definedName name="htri43">#REF!</definedName>
    <definedName name="htri44">#REF!</definedName>
    <definedName name="htri45">#REF!</definedName>
    <definedName name="HTSP">#REF!</definedName>
    <definedName name="hty" hidden="1">{#N/A,#N/A,FALSE,"혼합골재"}</definedName>
    <definedName name="Hu">#REF!</definedName>
    <definedName name="HUB">#REF!</definedName>
    <definedName name="HUH">#REF!</definedName>
    <definedName name="HVAFP">#REF!</definedName>
    <definedName name="HVMF">#REF!</definedName>
    <definedName name="HWEI">#REF!</definedName>
    <definedName name="HWL">#REF!</definedName>
    <definedName name="HWP">#REF!</definedName>
    <definedName name="HWR">#REF!</definedName>
    <definedName name="HW신규일위">[108]직노!#REF!</definedName>
    <definedName name="HX10L">[8]갑지!#REF!</definedName>
    <definedName name="HX10R">[8]갑지!#REF!</definedName>
    <definedName name="HX3L">[8]갑지!#REF!</definedName>
    <definedName name="HX3R">[8]갑지!#REF!</definedName>
    <definedName name="HX4L">[8]갑지!#REF!</definedName>
    <definedName name="HX4R">[8]갑지!#REF!</definedName>
    <definedName name="HX5L">[8]갑지!#REF!</definedName>
    <definedName name="HX5R">[8]갑지!#REF!</definedName>
    <definedName name="HX6L">[8]갑지!#REF!</definedName>
    <definedName name="HX6R">[8]갑지!#REF!</definedName>
    <definedName name="HX7L">[8]갑지!#REF!</definedName>
    <definedName name="HX7R">[8]갑지!#REF!</definedName>
    <definedName name="HX8L">[8]갑지!#REF!</definedName>
    <definedName name="HX8R">[8]갑지!#REF!</definedName>
    <definedName name="HX9L">[8]갑지!#REF!</definedName>
    <definedName name="HX9R">[8]갑지!#REF!</definedName>
    <definedName name="hyhk" hidden="1">{#N/A,#N/A,FALSE,"배수1"}</definedName>
    <definedName name="H모래180규격">[109]SORCE1!$N$18:$Y$32</definedName>
    <definedName name="H모래90규격">[109]SORCE1!$A$18:$L$32</definedName>
    <definedName name="H사">#REF!</definedName>
    <definedName name="H삼">#REF!</definedName>
    <definedName name="H이">#REF!</definedName>
    <definedName name="H일">#REF!</definedName>
    <definedName name="I">'[31]TYPE-A'!#REF!</definedName>
    <definedName name="IA">#REF!</definedName>
    <definedName name="icr">#REF!</definedName>
    <definedName name="ID">#REF!,#REF!</definedName>
    <definedName name="id_공통공사비">#REF!</definedName>
    <definedName name="id_단위시설별_공사비">#REF!</definedName>
    <definedName name="id_제잡비">#REF!</definedName>
    <definedName name="ig">#REF!</definedName>
    <definedName name="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B호D13">[110]일반맨홀수량집계!$L$21</definedName>
    <definedName name="IIB호D16">[110]일반맨홀수량집계!$L$22</definedName>
    <definedName name="IIC호D13">'[111]일반맨홀수량집계(A-7 LINE)'!$J$13</definedName>
    <definedName name="IIC호D16">'[111]일반맨홀수량집계(A-7 LINE)'!$J$14</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C호D13">'[111]일반맨홀수량집계(A-7 LINE)'!$K$13</definedName>
    <definedName name="IIIC호D16">'[111]일반맨홀수량집계(A-7 LINE)'!$K$14</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T">[72]원형1호맨홀토공수량!#REF!</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KJ">BlankMacro1</definedName>
    <definedName name="IKL">BlankMacro1</definedName>
    <definedName name="IL">#N/A</definedName>
    <definedName name="ilch">[112]ilch!$A$3:$M$25</definedName>
    <definedName name="In_Vat">[113]!In_Vat</definedName>
    <definedName name="IND">#REF!</definedName>
    <definedName name="INSA1">#REF!</definedName>
    <definedName name="INSERT">[12]Sheet1!$BK$5:$BK$523</definedName>
    <definedName name="intel" hidden="1">{#N/A,#N/A,FALSE,"TABLE"}</definedName>
    <definedName name="io">[114]하중계산!#REF!</definedName>
    <definedName name="IOIOIOIO" hidden="1">{#N/A,#N/A,FALSE,"표지목차"}</definedName>
    <definedName name="ISO_정렬">[115]!ISO_정렬</definedName>
    <definedName name="It">#REF!</definedName>
    <definedName name="ITNUM">#N/A</definedName>
    <definedName name="ITT">[72]원형1호맨홀토공수량!#REF!</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호D13">'[111]일반맨홀수량집계(A-7 LINE)'!$H$13</definedName>
    <definedName name="I호D16">'[111]일반맨홀수량집계(A-7 LINE)'!$H$14</definedName>
    <definedName name="J">'[31]TYPE-A'!#REF!</definedName>
    <definedName name="J_S_P_용__믹서">[116]장비집계!#REF!</definedName>
    <definedName name="JACK100TON">'[117]가시설(TYPE-A)'!#REF!</definedName>
    <definedName name="JACK50TON">[118]가시설수량!$AE$203</definedName>
    <definedName name="jd" hidden="1">{#N/A,#N/A,FALSE,"골재소요량";#N/A,#N/A,FALSE,"골재소요량"}</definedName>
    <definedName name="JDSHF">[70]ㄷ형강!JDSHF</definedName>
    <definedName name="JH">#REF!</definedName>
    <definedName name="jhjg" hidden="1">{#N/A,#N/A,FALSE,"조골재"}</definedName>
    <definedName name="jhjh" hidden="1">{#N/A,#N/A,FALSE,"표지목차"}</definedName>
    <definedName name="JIHO">#REF!</definedName>
    <definedName name="JJ">#REF!</definedName>
    <definedName name="jjj">#REF!</definedName>
    <definedName name="JJJJ">'[58]ABUT수량-A1'!$T$25</definedName>
    <definedName name="jjjjj" hidden="1">{#N/A,#N/A,FALSE,"운반시간"}</definedName>
    <definedName name="jjk" hidden="1">{#N/A,#N/A,FALSE,"조골재"}</definedName>
    <definedName name="JK" hidden="1">{#N/A,#N/A,FALSE,"현장 NCR 분석";#N/A,#N/A,FALSE,"현장품질감사";#N/A,#N/A,FALSE,"현장품질감사"}</definedName>
    <definedName name="JKJKJKJK" hidden="1">{#N/A,#N/A,FALSE,"포장1";#N/A,#N/A,FALSE,"포장1"}</definedName>
    <definedName name="jkmd" hidden="1">{#N/A,#N/A,FALSE,"조골재"}</definedName>
    <definedName name="JL">#REF!</definedName>
    <definedName name="Joint3">[60]입력DATA!#REF!</definedName>
    <definedName name="Joint4">[60]입력DATA!#REF!</definedName>
    <definedName name="JPP">#REF!</definedName>
    <definedName name="jsp내역">#REF!</definedName>
    <definedName name="JT">#REF!</definedName>
    <definedName name="JTYJDR">#REF!</definedName>
    <definedName name="JUI">BlankMacro1</definedName>
    <definedName name="JUST">#REF!</definedName>
    <definedName name="JYH">#REF!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엄차현" hidden="1">#N/A</definedName>
    <definedName name="K">'[31]TYPE-A'!#REF!</definedName>
    <definedName name="k0">#REF!</definedName>
    <definedName name="k3fix">#REF!</definedName>
    <definedName name="k4fix">#REF!</definedName>
    <definedName name="K74086800">'[119]견적시담(송포2공구)'!#REF!</definedName>
    <definedName name="ka">#REF!</definedName>
    <definedName name="KAD">#REF!</definedName>
    <definedName name="KAE">[114]하중계산!#REF!</definedName>
    <definedName name="KAED">#REF!</definedName>
    <definedName name="KAES">#REF!</definedName>
    <definedName name="KAS">#REF!</definedName>
    <definedName name="Ka일">#REF!</definedName>
    <definedName name="Ka투">#REF!</definedName>
    <definedName name="kbs">[120]말뚝지지력산정!$L$22</definedName>
    <definedName name="kc">#REF!</definedName>
    <definedName name="kcc단가">#REF!</definedName>
    <definedName name="kd" hidden="1">{#N/A,#N/A,FALSE,"3가";#N/A,#N/A,FALSE,"3나";#N/A,#N/A,FALSE,"3다"}</definedName>
    <definedName name="kdjf">#REF!</definedName>
    <definedName name="KDKDK" hidden="1">{#N/A,#N/A,FALSE,"조골재"}</definedName>
    <definedName name="Kea">#REF!</definedName>
    <definedName name="kepco">[121]내역!#REF!</definedName>
    <definedName name="kf">#REF!</definedName>
    <definedName name="kga">[54]부안변전!#REF!</definedName>
    <definedName name="kgjf" hidden="1">{#N/A,#N/A,FALSE,"이정표"}</definedName>
    <definedName name="Kh">#REF!</definedName>
    <definedName name="KHE">#REF!</definedName>
    <definedName name="khl" hidden="1">{#N/A,#N/A,FALSE,"2~8번"}</definedName>
    <definedName name="KHN">#REF!</definedName>
    <definedName name="KI">BlankMacro1</definedName>
    <definedName name="kim">'[122]001'!#REF!</definedName>
    <definedName name="KIMJT" hidden="1">{#N/A,#N/A,FALSE,"골재소요량";#N/A,#N/A,FALSE,"골재소요량"}</definedName>
    <definedName name="kjg" hidden="1">{#N/A,#N/A,FALSE,"조골재"}</definedName>
    <definedName name="KJHGHGGTG">#REF!</definedName>
    <definedName name="kjj" hidden="1">{#N/A,#N/A,FALSE,"조골재"}</definedName>
    <definedName name="KJK">BlankMacro1</definedName>
    <definedName name="kjl">#REF!</definedName>
    <definedName name="KK">#REF!</definedName>
    <definedName name="kkk">#REF!</definedName>
    <definedName name="kl" hidden="1">{#N/A,#N/A,FALSE,"단가표지"}</definedName>
    <definedName name="klkl">[9]!BlankMacro1</definedName>
    <definedName name="KLLKLKLK" hidden="1">{#N/A,#N/A,FALSE,"포장2"}</definedName>
    <definedName name="ko">#REF!</definedName>
    <definedName name="ktf" hidden="1">#REF!</definedName>
    <definedName name="kty" hidden="1">#REF!</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v">#REF!</definedName>
    <definedName name="L">'[31]TYPE-A'!#REF!</definedName>
    <definedName name="ℓ">#REF!</definedName>
    <definedName name="L10L">#REF!</definedName>
    <definedName name="l1a2p">[8]갑지!$F$27</definedName>
    <definedName name="L1L">#REF!</definedName>
    <definedName name="L1S">#REF!</definedName>
    <definedName name="L2L">#REF!</definedName>
    <definedName name="L2S">#REF!</definedName>
    <definedName name="L3L">#REF!</definedName>
    <definedName name="L4L">#REF!</definedName>
    <definedName name="L5L">#REF!</definedName>
    <definedName name="L5S">#REF!</definedName>
    <definedName name="L6L">#REF!</definedName>
    <definedName name="L7L">#REF!</definedName>
    <definedName name="L8L">#REF!</definedName>
    <definedName name="L9L">#REF!</definedName>
    <definedName name="La">#REF!</definedName>
    <definedName name="la2p">[8]갑지!$F$26</definedName>
    <definedName name="LAST">#REF!</definedName>
    <definedName name="LB">[88]말뚝지지력산정!$L$22</definedName>
    <definedName name="LBOX1">#REF!</definedName>
    <definedName name="LBOX2">#REF!</definedName>
    <definedName name="lc">[14]설계조건!#REF!</definedName>
    <definedName name="LCC">#REF!</definedName>
    <definedName name="LCL">#REF!</definedName>
    <definedName name="Lclb">#REF!</definedName>
    <definedName name="LD">#REF!</definedName>
    <definedName name="ldtype">#REF!</definedName>
    <definedName name="LE">#REF!</definedName>
    <definedName name="LEE">'[77]1-1'!#REF!</definedName>
    <definedName name="Len">#REF!</definedName>
    <definedName name="LENGTH">#N/A</definedName>
    <definedName name="length1">#REF!</definedName>
    <definedName name="length11">#REF!</definedName>
    <definedName name="length2">#REF!</definedName>
    <definedName name="length22">#REF!</definedName>
    <definedName name="lh">[37]단면가정!$AM$16</definedName>
    <definedName name="LHMP">#REF!</definedName>
    <definedName name="LHSP">#REF!</definedName>
    <definedName name="li" hidden="1">{"'용역비'!$A$4:$C$8"}</definedName>
    <definedName name="lim" hidden="1">{#N/A,#N/A,FALSE,"혼합골재"}</definedName>
    <definedName name="line토공" hidden="1">{#N/A,#N/A,FALSE,"2~8번"}</definedName>
    <definedName name="list">#REF!</definedName>
    <definedName name="list01">#REF!</definedName>
    <definedName name="list02">#REF!</definedName>
    <definedName name="list03">#REF!</definedName>
    <definedName name="list04">#REF!</definedName>
    <definedName name="list05">#REF!</definedName>
    <definedName name="list06">#REF!</definedName>
    <definedName name="LIUJHG" hidden="1">'[6]공사비대비표(자재비포함)'!#REF!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kㅏㅎ" hidden="1">{#N/A,#N/A,FALSE,"2~8번"}</definedName>
    <definedName name="LK">BlankMacro1</definedName>
    <definedName name="lkdfjlkd">#REF!</definedName>
    <definedName name="LKI">BlankMacro1</definedName>
    <definedName name="LKKLKL">BlankMacro1</definedName>
    <definedName name="LKL">BlankMacro1</definedName>
    <definedName name="LKLKL">#REF!</definedName>
    <definedName name="LKTY">BlankMacro1</definedName>
    <definedName name="LKU">BlankMacro1</definedName>
    <definedName name="LL">#REF!</definedName>
    <definedName name="LL0">#REF!</definedName>
    <definedName name="LLFE">#N/A</definedName>
    <definedName name="LLL" hidden="1">{#N/A,#N/A,FALSE,"2~8번"}</definedName>
    <definedName name="LLLL">[123]토적계산!#REF!</definedName>
    <definedName name="lllllll">#REF!</definedName>
    <definedName name="LMO">#REF!</definedName>
    <definedName name="LONG">#REF!</definedName>
    <definedName name="love" hidden="1">#REF!</definedName>
    <definedName name="LPG">#REF!</definedName>
    <definedName name="LPI">#REF!</definedName>
    <definedName name="LPRIC">#N/A</definedName>
    <definedName name="Ls">#REF!</definedName>
    <definedName name="LSA">#REF!</definedName>
    <definedName name="LSD">#REF!</definedName>
    <definedName name="LSE">#REF!</definedName>
    <definedName name="LSH">#REF!</definedName>
    <definedName name="LST">#REF!</definedName>
    <definedName name="LT">#REF!</definedName>
    <definedName name="LTL">#REF!</definedName>
    <definedName name="LTMP">#REF!</definedName>
    <definedName name="LTSP">#REF!</definedName>
    <definedName name="LU">#REF!</definedName>
    <definedName name="L형옹벽">[87]일위대가!#REF!</definedName>
    <definedName name="L형측구">#REF!</definedName>
    <definedName name="M">'[31]TYPE-A'!#REF!</definedName>
    <definedName name="M_pl1">#REF!</definedName>
    <definedName name="M1EQ">'[96]REACTION(USD지진시)'!$F:$F</definedName>
    <definedName name="M2EQ">'[96]REACTION(USD지진시)'!$G:$G</definedName>
    <definedName name="M3EQ">'[96]REACTION(USD지진시)'!$H:$H</definedName>
    <definedName name="MA">#REF!</definedName>
    <definedName name="Macro10">[124]!Macro10</definedName>
    <definedName name="Macro12">[125]!Macro12</definedName>
    <definedName name="Macro13">[124]!Macro13</definedName>
    <definedName name="Macro14">[125]!Macro14</definedName>
    <definedName name="Macro2">[124]!Macro2</definedName>
    <definedName name="Macro5">[125]!Macro5</definedName>
    <definedName name="Macro6">[125]!Macro6</definedName>
    <definedName name="Macro7">[125]!Macro7</definedName>
    <definedName name="Macro8">[125]!Macro8</definedName>
    <definedName name="Macro9">[125]!Macro9</definedName>
    <definedName name="MaH">#REF!</definedName>
    <definedName name="Main">#REF!</definedName>
    <definedName name="MAIN_COM_소계">#REF!</definedName>
    <definedName name="MAX">#REF!</definedName>
    <definedName name="maxcoeff">#REF!</definedName>
    <definedName name="MaxCV">#REF!</definedName>
    <definedName name="maxstart1">#REF!</definedName>
    <definedName name="maxstart2">#REF!</definedName>
    <definedName name="maxstart3">#REF!</definedName>
    <definedName name="maxstart4">#REF!</definedName>
    <definedName name="maxstart5">#REF!</definedName>
    <definedName name="mb">#REF!</definedName>
    <definedName name="mc">#REF!</definedName>
    <definedName name="MC_3">#REF!</definedName>
    <definedName name="Mc3Span">#REF!</definedName>
    <definedName name="md">#REF!</definedName>
    <definedName name="md3fx1fr_rec">#REF!</definedName>
    <definedName name="md3fx1fr_tri">#REF!</definedName>
    <definedName name="md3fx1hg_rec">#REF!</definedName>
    <definedName name="md3fx1hg_tri">#REF!</definedName>
    <definedName name="md4fx_rec">#REF!</definedName>
    <definedName name="md4fx_semitri">#REF!</definedName>
    <definedName name="md4fx_tri">#REF!</definedName>
    <definedName name="MDA">#REF!</definedName>
    <definedName name="MDE">#REF!</definedName>
    <definedName name="ME">#REF!</definedName>
    <definedName name="MENU" localSheetId="0">[126]!MENU</definedName>
    <definedName name="MENU" localSheetId="1">[126]!MENU</definedName>
    <definedName name="MENU">[126]!MENU</definedName>
    <definedName name="mf">#REF!</definedName>
    <definedName name="MG">BlankMacro1</definedName>
    <definedName name="MH">[127]Sheet3!$B$8:$AA$603</definedName>
    <definedName name="mhdl1">#REF!</definedName>
    <definedName name="mhel1">#REF!</definedName>
    <definedName name="mhel2">#REF!</definedName>
    <definedName name="mhel3">#REF!</definedName>
    <definedName name="mhll1">#REF!</definedName>
    <definedName name="mhpe2">#REF!</definedName>
    <definedName name="mhpw">#REF!</definedName>
    <definedName name="mhw">#REF!</definedName>
    <definedName name="MJ">BlankMacro1</definedName>
    <definedName name="MK">BlankMacro1</definedName>
    <definedName name="MKJ">BlankMacro1</definedName>
    <definedName name="ML">BlankMacro1</definedName>
    <definedName name="MLA">#REF!</definedName>
    <definedName name="MLE">#REF!</definedName>
    <definedName name="mm" hidden="1">{#N/A,#N/A,TRUE,"토적및재료집계";#N/A,#N/A,TRUE,"토적및재료집계";#N/A,#N/A,TRUE,"단위량"}</definedName>
    <definedName name="MMD">#N/A</definedName>
    <definedName name="MMJ">BlankMacro1</definedName>
    <definedName name="MMM" hidden="1">[128]Sheet2!$F$6:$F$769</definedName>
    <definedName name="mms.ss" hidden="1">{#N/A,#N/A,TRUE,"토적및재료집계";#N/A,#N/A,TRUE,"토적및재료집계";#N/A,#N/A,TRUE,"단위량"}</definedName>
    <definedName name="mnn">[62]단면가정!#REF!</definedName>
    <definedName name="MOK_DO_GONG">#REF!</definedName>
    <definedName name="MONEY">#REF!,#REF!</definedName>
    <definedName name="month">[67]근태계획서!$D$5</definedName>
    <definedName name="MOR">[12]Sheet1!$AZ$5:$AZ$523</definedName>
    <definedName name="MOR10L">[8]갑지!#REF!</definedName>
    <definedName name="MOR10R">[8]갑지!#REF!</definedName>
    <definedName name="MOR3L">[8]갑지!#REF!</definedName>
    <definedName name="MOR3R">[8]갑지!#REF!</definedName>
    <definedName name="MOR4L">[8]갑지!#REF!</definedName>
    <definedName name="MOR4R">[8]갑지!#REF!</definedName>
    <definedName name="MOR5L">[8]갑지!#REF!</definedName>
    <definedName name="MOR5R">[8]갑지!#REF!</definedName>
    <definedName name="MOR6L">[8]갑지!#REF!</definedName>
    <definedName name="MOR6R">[8]갑지!#REF!</definedName>
    <definedName name="MOR7L">[8]갑지!#REF!</definedName>
    <definedName name="MOR7R">[8]갑지!#REF!</definedName>
    <definedName name="MOR8L">[8]갑지!#REF!</definedName>
    <definedName name="MOR8R">[8]갑지!#REF!</definedName>
    <definedName name="MOR9L">[8]갑지!#REF!</definedName>
    <definedName name="MOR9R">[8]갑지!#REF!</definedName>
    <definedName name="MOTOR">#REF!</definedName>
    <definedName name="moyt">'[129]5.모델링'!$J$9</definedName>
    <definedName name="MP">#REF!</definedName>
    <definedName name="MPR">#REF!</definedName>
    <definedName name="MPRI">#REF!</definedName>
    <definedName name="MPRIC">#N/A</definedName>
    <definedName name="MQ">BlankMacro1</definedName>
    <definedName name="MR">BlankMacro1</definedName>
    <definedName name="MS">#REF!</definedName>
    <definedName name="MT">#REF!</definedName>
    <definedName name="Mu">#REF!</definedName>
    <definedName name="MV">BlankMacro1</definedName>
    <definedName name="mvdl1">#REF!</definedName>
    <definedName name="mvel1">#REF!</definedName>
    <definedName name="mvel2">#REF!</definedName>
    <definedName name="mvel3">#REF!</definedName>
    <definedName name="mvll1">#REF!</definedName>
    <definedName name="mvpe2">#REF!</definedName>
    <definedName name="mvpw">#REF!</definedName>
    <definedName name="MW">BlankMacro1</definedName>
    <definedName name="Mx">#REF!</definedName>
    <definedName name="Mxw">#REF!</definedName>
    <definedName name="My">#REF!</definedName>
    <definedName name="Myw">#REF!</definedName>
    <definedName name="M당무게">[130]DATE!$E$24:$E$85</definedName>
    <definedName name="n">#REF!</definedName>
    <definedName name="N1A">#REF!</definedName>
    <definedName name="N1D">#REF!</definedName>
    <definedName name="N1S">#REF!</definedName>
    <definedName name="N2S">#REF!</definedName>
    <definedName name="N3S">#REF!</definedName>
    <definedName name="NA">#REF!</definedName>
    <definedName name="nad">#REF!</definedName>
    <definedName name="Name">[60]입력DATA!$C$2</definedName>
    <definedName name="NC">#REF!</definedName>
    <definedName name="Nca">#REF!</definedName>
    <definedName name="Ncd">#REF!</definedName>
    <definedName name="ND">#REF!</definedName>
    <definedName name="NDO">#REF!</definedName>
    <definedName name="NE">#REF!</definedName>
    <definedName name="Network">#REF!</definedName>
    <definedName name="NEW">#REF!</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[107]제수!#REF!</definedName>
    <definedName name="NKL">BlankMacro1</definedName>
    <definedName name="NN">#REF!</definedName>
    <definedName name="nnn">BlankMacro1</definedName>
    <definedName name="nnnnnnnnnnnnnnnnn">BlankMacro1</definedName>
    <definedName name="NO">[12]Sheet1!$A$5:$A$523</definedName>
    <definedName name="no4fix">#REF!</definedName>
    <definedName name="NOFS">[59]설계조건!$F$35</definedName>
    <definedName name="NOMUBY">#REF!</definedName>
    <definedName name="NONE" hidden="1">'[6]공사비대비표(자재비포함)'!#REF!</definedName>
    <definedName name="NPI">#REF!</definedName>
    <definedName name="NQA">[59]설계조건!$K$43</definedName>
    <definedName name="NQFS">[59]설계조건!$L$35</definedName>
    <definedName name="NR">BlankMacro1</definedName>
    <definedName name="NRDTHSA">#REF!</definedName>
    <definedName name="NRNTRBNRTH">#REF!</definedName>
    <definedName name="NRTHSGT">#REF!</definedName>
    <definedName name="NSA">#REF!</definedName>
    <definedName name="NSC">#REF!</definedName>
    <definedName name="NSD">#REF!</definedName>
    <definedName name="NSE">#REF!</definedName>
    <definedName name="NSFS">[59]설계조건!$I$35</definedName>
    <definedName name="NSH">#REF!</definedName>
    <definedName name="NSO">#REF!</definedName>
    <definedName name="NSP">#REF!</definedName>
    <definedName name="NST">#REF!</definedName>
    <definedName name="NSV">#REF!</definedName>
    <definedName name="NT">BlankMacro1</definedName>
    <definedName name="null">#REF!</definedName>
    <definedName name="NUMBER">#REF!</definedName>
    <definedName name="nx">#REF!</definedName>
    <definedName name="NY">BlankMacro1</definedName>
    <definedName name="NYDATA">#REF!</definedName>
    <definedName name="n이">#REF!</definedName>
    <definedName name="n이_1">#REF!</definedName>
    <definedName name="n이_2">#REF!</definedName>
    <definedName name="n일">#REF!</definedName>
    <definedName name="N치">#REF!</definedName>
    <definedName name="O">'[31]TYPE-A'!#REF!</definedName>
    <definedName name="o_m">#REF!</definedName>
    <definedName name="OA">[107]제수!#REF!</definedName>
    <definedName name="OB">[107]제수!#REF!</definedName>
    <definedName name="OD">[107]제수!#REF!</definedName>
    <definedName name="ODD" hidden="1">{#N/A,#N/A,FALSE,"명세표"}</definedName>
    <definedName name="OH" hidden="1">{#N/A,#N/A,FALSE,"명세표"}</definedName>
    <definedName name="OHH" hidden="1">{#N/A,#N/A,FALSE,"명세표"}</definedName>
    <definedName name="OI">BlankMacro1</definedName>
    <definedName name="OIL" hidden="1">{"'용역비'!$A$4:$C$8"}</definedName>
    <definedName name="OIU">BlankMacro1</definedName>
    <definedName name="OK">BlankMacro1</definedName>
    <definedName name="OL">BlankMacro1</definedName>
    <definedName name="old_i">'[131]x주형보 설계(3차로)'!$O$15</definedName>
    <definedName name="old예산" hidden="1">{#N/A,#N/A,TRUE,"손익보고"}</definedName>
    <definedName name="one">[67]버스운행안내!$C$8</definedName>
    <definedName name="OO">#N/A</definedName>
    <definedName name="ooo" hidden="1">#REF!</definedName>
    <definedName name="oooo">'[58]ABUT수량-A1'!$T$25</definedName>
    <definedName name="OP">#REF!</definedName>
    <definedName name="OPIU">BlankMacro1</definedName>
    <definedName name="os" hidden="1">{#N/A,#N/A,FALSE,"TABLE"}</definedName>
    <definedName name="OUTD">#REF!</definedName>
    <definedName name="OVERLAY" hidden="1">{#N/A,#N/A,FALSE,"2~8번"}</definedName>
    <definedName name="P">[132]투찰!$S$540</definedName>
    <definedName name="P_H2">'[101]기둥(원형)'!#REF!</definedName>
    <definedName name="p_m">#REF!</definedName>
    <definedName name="P0">[133]VXXXXX!#REF!</definedName>
    <definedName name="p1_db18">#REF!</definedName>
    <definedName name="P10TL">[8]갑지!#REF!</definedName>
    <definedName name="P10TR">[8]갑지!#REF!</definedName>
    <definedName name="P3TL">[8]갑지!#REF!</definedName>
    <definedName name="P3TR">[8]갑지!#REF!</definedName>
    <definedName name="p4_db13">'[131]x주형보 설계(3차로)'!$F$26</definedName>
    <definedName name="P4TL">[8]갑지!#REF!</definedName>
    <definedName name="P4TR">[8]갑지!#REF!</definedName>
    <definedName name="P5TL">[8]갑지!#REF!</definedName>
    <definedName name="P5TR">[8]갑지!#REF!</definedName>
    <definedName name="P6TL">[8]갑지!#REF!</definedName>
    <definedName name="P6TR">[8]갑지!#REF!</definedName>
    <definedName name="P7TL">[8]갑지!#REF!</definedName>
    <definedName name="P7TR">[8]갑지!#REF!</definedName>
    <definedName name="P8TL">[8]갑지!#REF!</definedName>
    <definedName name="P8TR">[8]갑지!#REF!</definedName>
    <definedName name="P9TL">[8]갑지!#REF!</definedName>
    <definedName name="P9TR">[8]갑지!#REF!</definedName>
    <definedName name="Pa">#REF!</definedName>
    <definedName name="packer">#REF!</definedName>
    <definedName name="PARAHP">#REF!</definedName>
    <definedName name="PARR">#REF!</definedName>
    <definedName name="PARR1">#REF!</definedName>
    <definedName name="PARR2">#REF!</definedName>
    <definedName name="PARR3">#REF!</definedName>
    <definedName name="PARR4">#REF!</definedName>
    <definedName name="PARR5">#REF!</definedName>
    <definedName name="PASS">#REF!</definedName>
    <definedName name="path">"Edit Box 5"</definedName>
    <definedName name="pa삼">#REF!</definedName>
    <definedName name="Pa오">#REF!</definedName>
    <definedName name="pb">#REF!</definedName>
    <definedName name="pcase">#REF!</definedName>
    <definedName name="pcaseout">#REF!</definedName>
    <definedName name="PCEN">#REF!</definedName>
    <definedName name="Pdc">#REF!</definedName>
    <definedName name="PDIA">#REF!</definedName>
    <definedName name="PDIST">[59]설계조건!$L$10</definedName>
    <definedName name="Pds">#REF!</definedName>
    <definedName name="PE">#REF!</definedName>
    <definedName name="pe22c1">#REF!</definedName>
    <definedName name="pe22c2">#REF!</definedName>
    <definedName name="PEE">[134]DATA!$N$4:$P$12</definedName>
    <definedName name="PEL">#REF!</definedName>
    <definedName name="PersonSelectionRange">#REF!</definedName>
    <definedName name="PES">#REF!</definedName>
    <definedName name="PE이중관집계" hidden="1">{"'산출근거'!$B$4:$D$8"}</definedName>
    <definedName name="PF">#REF!</definedName>
    <definedName name="PFO">[135]주형!#REF!</definedName>
    <definedName name="PG">BlankMacro1</definedName>
    <definedName name="Ph">#REF!</definedName>
    <definedName name="phi">#REF!</definedName>
    <definedName name="phif">#REF!</definedName>
    <definedName name="phiv">#REF!</definedName>
    <definedName name="phiVn">#REF!</definedName>
    <definedName name="pi">#REF!</definedName>
    <definedName name="PIB">#REF!</definedName>
    <definedName name="PIBA">[59]설계조건!$I$29</definedName>
    <definedName name="PIBO">[59]설계조건!$M$29</definedName>
    <definedName name="PierType">[60]입력DATA!$C$10</definedName>
    <definedName name="pile_s">[88]말뚝지지력산정!$F$116</definedName>
    <definedName name="PILE1">[12]Sheet1!$BL$5:$BL$523</definedName>
    <definedName name="PILE2">[12]Sheet1!$BM$5:$BM$523</definedName>
    <definedName name="PILE3">[12]Sheet1!$BN$5:$BN$523</definedName>
    <definedName name="PILEA">#REF!</definedName>
    <definedName name="PILED10L">[8]갑지!#REF!</definedName>
    <definedName name="PILED10R">[8]갑지!#REF!</definedName>
    <definedName name="PILED3L">[8]갑지!#REF!</definedName>
    <definedName name="PILED3R">[8]갑지!#REF!</definedName>
    <definedName name="PILED4L">[8]갑지!#REF!</definedName>
    <definedName name="PILED4R">[8]갑지!#REF!</definedName>
    <definedName name="PILED5L">[8]갑지!#REF!</definedName>
    <definedName name="PILED5R">[8]갑지!#REF!</definedName>
    <definedName name="PILED6L">[8]갑지!#REF!</definedName>
    <definedName name="PILED6R">[8]갑지!#REF!</definedName>
    <definedName name="PILED7L">[8]갑지!#REF!</definedName>
    <definedName name="PILED7R">[8]갑지!#REF!</definedName>
    <definedName name="PILED8L">[8]갑지!#REF!</definedName>
    <definedName name="PILED8R">[8]갑지!#REF!</definedName>
    <definedName name="PILED9L">[8]갑지!#REF!</definedName>
    <definedName name="PILED9R">[8]갑지!#REF!</definedName>
    <definedName name="PILEL">#REF!</definedName>
    <definedName name="PILET10L">[8]갑지!#REF!</definedName>
    <definedName name="PILET10R">[8]갑지!#REF!</definedName>
    <definedName name="PILET3L">[8]갑지!#REF!</definedName>
    <definedName name="PILET3R">[8]갑지!#REF!</definedName>
    <definedName name="PILET4L">[8]갑지!#REF!</definedName>
    <definedName name="PILET4R">[8]갑지!#REF!</definedName>
    <definedName name="PILET5L">[8]갑지!#REF!</definedName>
    <definedName name="PILET5R">[8]갑지!#REF!</definedName>
    <definedName name="PILET6L">[8]갑지!#REF!</definedName>
    <definedName name="PILET6R">[8]갑지!#REF!</definedName>
    <definedName name="PILET7L">[8]갑지!#REF!</definedName>
    <definedName name="PILET7R">[8]갑지!#REF!</definedName>
    <definedName name="PILET8L">[8]갑지!#REF!</definedName>
    <definedName name="PILET8R">[8]갑지!#REF!</definedName>
    <definedName name="PILET9L">[8]갑지!#REF!</definedName>
    <definedName name="PILET9R">[8]갑지!#REF!</definedName>
    <definedName name="PILEZ">#REF!</definedName>
    <definedName name="PILE규격">#REF!</definedName>
    <definedName name="pile길이">#REF!</definedName>
    <definedName name="PIM">'[136]3.바닥판설계'!#REF!</definedName>
    <definedName name="PIPE40">#REF!</definedName>
    <definedName name="PIS">#REF!</definedName>
    <definedName name="pit">#REF!</definedName>
    <definedName name="piv">#REF!</definedName>
    <definedName name="PL">#REF!</definedName>
    <definedName name="PL50T">#REF!</definedName>
    <definedName name="PLATE_12t_단중">#REF!</definedName>
    <definedName name="PLATE_19t_단중">#REF!</definedName>
    <definedName name="PLATE_6t_단중">#REF!</definedName>
    <definedName name="PLATE_9t_단중">#REF!</definedName>
    <definedName name="plc">#REF!</definedName>
    <definedName name="PLINT_TITLES">#REF!</definedName>
    <definedName name="pls">#REF!</definedName>
    <definedName name="PM">#REF!</definedName>
    <definedName name="pmax">#REF!</definedName>
    <definedName name="pmin">#REF!</definedName>
    <definedName name="pmin3">#REF!</definedName>
    <definedName name="PN">[12]Sheet1!$AW$5:$AW$523</definedName>
    <definedName name="PNAME">#N/A</definedName>
    <definedName name="PO">#REF!</definedName>
    <definedName name="pop">#REF!</definedName>
    <definedName name="POR3C37R54C40RTSQLBP2PRTHDLTBDL">[137]조건!#REF!</definedName>
    <definedName name="POR3C41R52C44RTSKS13C5LRTHDLTBD">[137]조건!#REF!</definedName>
    <definedName name="POR3C56R44C76RTSKS15C5LRTHDLTBD">[137]조건!#REF!</definedName>
    <definedName name="POR3C77R61C83RTSKS15C5LRTHDLTBD">[137]조건!#REF!</definedName>
    <definedName name="POR6C20R55C38RTSKS13C5LRTHDLTBD">[137]조건!#REF!</definedName>
    <definedName name="POR7C2R55C18RTSKS13C5LRTHDLTBDL">#REF!</definedName>
    <definedName name="POR7C2R58C18RTSKS13C5LRTHDLTBDL">[137]조건!#REF!</definedName>
    <definedName name="POR7C77R72C83RTSKS13C5LRTHDLTBD">#REF!</definedName>
    <definedName name="por840c3542RTsks12c4lRTm1TB0TB5">#REF!</definedName>
    <definedName name="POR8C46R200C54RTSKS13C6LRTHR3C4">[137]조건!#REF!</definedName>
    <definedName name="PP" hidden="1">{#N/A,#N/A,FALSE,"전력간선"}</definedName>
    <definedName name="PPP">BlankMacro1</definedName>
    <definedName name="PQ점수">"Dialog Frame 1"</definedName>
    <definedName name="PR">#REF!</definedName>
    <definedName name="prin">#REF!</definedName>
    <definedName name="PRIN_TITLES">#REF!</definedName>
    <definedName name="PRINT">#REF!</definedName>
    <definedName name="_xlnm.Print_Area" localSheetId="0">'갑지-실행가'!$A$1:$I$33</definedName>
    <definedName name="_xlnm.Print_Area" localSheetId="1">'내역서-실행가'!$A$1:$M$33</definedName>
    <definedName name="_xlnm.Print_Area" localSheetId="2">'산출근거(RF-CIP)'!$A$1:$AE$50</definedName>
    <definedName name="_xlnm.Print_Area" localSheetId="3">'천공조서(RF-CIP)'!$A$1:$X$61</definedName>
    <definedName name="_xlnm.Print_Area">[138]부대내역!$B$5:$R$200</definedName>
    <definedName name="PRINT_AREA_MI">[138]부대내역!$B$5:$N$200</definedName>
    <definedName name="PRINT_AREA_MI1">#REF!</definedName>
    <definedName name="Print_Area\C">#REF!</definedName>
    <definedName name="Print_itles">#REF!</definedName>
    <definedName name="PRINT_TILIES">#REF!,#REF!,#REF!,#REF!,#REF!</definedName>
    <definedName name="PRINT_TILLES">[139]우수!$1:$3,[139]우수!$A:$D</definedName>
    <definedName name="print_tital">#REF!</definedName>
    <definedName name="print_title">#REF!</definedName>
    <definedName name="_xlnm.Print_Titles" localSheetId="1">'내역서-실행가'!$1:$4</definedName>
    <definedName name="_xlnm.Print_Titles" localSheetId="2">'산출근거(RF-CIP)'!$1:$2</definedName>
    <definedName name="_xlnm.Print_Titles" localSheetId="3">'천공조서(RF-CIP)'!$1:$5</definedName>
    <definedName name="_xlnm.Print_Titles">[140]하수급견적대비!$A$2:$IV$2</definedName>
    <definedName name="PRINT_TITLES_MI">[138]부대내역!$A$1:$IV$4</definedName>
    <definedName name="PRINT_TITLES_MI1">#REF!</definedName>
    <definedName name="print_titls">#REF!</definedName>
    <definedName name="Printed_Titles">#REF!</definedName>
    <definedName name="prints_title">#REF!</definedName>
    <definedName name="Prints_Titles">#REF!</definedName>
    <definedName name="prnit_titles">#REF!</definedName>
    <definedName name="PRO">[135]주형!#REF!</definedName>
    <definedName name="PS">#REF!</definedName>
    <definedName name="PS15C4LRTOR5C1R1000C10RTHR3C1R4">#REF!</definedName>
    <definedName name="PSCB">#REF!</definedName>
    <definedName name="PSKS12C4LRTOR50C1R84C10RTHDLRTM">#REF!</definedName>
    <definedName name="PSKS12C4LRTOR6C73R45C74RTHDLRTM">#REF!</definedName>
    <definedName name="PSKS12C4LRTOR9C1R47C10RTHDLRTM3">#REF!</definedName>
    <definedName name="PSKS13C4LRTOR138C45R180C58RTHDL">#REF!</definedName>
    <definedName name="PSKS13C4LRTOR182C45R224C58RTHDL">#REF!</definedName>
    <definedName name="PSKS13C4LRTOR39C29R79C43RTHDLRT">#REF!</definedName>
    <definedName name="PSKS13C4LRTOR49C45R91C58RTHDLRT">#REF!</definedName>
    <definedName name="PSKS13C4LRTOR5C29R40C43RTHDLRTM">#REF!</definedName>
    <definedName name="PSKS13C4LRTOR5C45R47C58RTHDLRTM">#REF!</definedName>
    <definedName name="PSKS13C4LRTOR94C45R136C58RTHDLR">#REF!</definedName>
    <definedName name="PSKS13C6LRTOR3C76R62C87RTM1TB0T">#REF!</definedName>
    <definedName name="PSKS15C6LRTOR3C76R62C88RTM1TB0T">#REF!</definedName>
    <definedName name="Psqlbp4lRTOR6C15R45C16RTHDLRTM0">#REF!</definedName>
    <definedName name="Psqlbp4lRTOR6C15R45C16RTHDLRTM7">#REF!</definedName>
    <definedName name="PT">#REF!</definedName>
    <definedName name="PTINT" localSheetId="0">[141]!PTINT</definedName>
    <definedName name="PTINT" localSheetId="1">[141]!PTINT</definedName>
    <definedName name="PTINT">[141]!PTINT</definedName>
    <definedName name="PTK">#REF!</definedName>
    <definedName name="PUMP">#REF!</definedName>
    <definedName name="PV100경">#REF!</definedName>
    <definedName name="PV100노">#REF!</definedName>
    <definedName name="PV100재">#REF!</definedName>
    <definedName name="PV150경">#REF!</definedName>
    <definedName name="PV150노">#REF!</definedName>
    <definedName name="PV150재">#REF!</definedName>
    <definedName name="PV40경">#REF!</definedName>
    <definedName name="PV40노">#REF!</definedName>
    <definedName name="PV40재">#REF!</definedName>
    <definedName name="PV50경">#REF!</definedName>
    <definedName name="PV50노">#REF!</definedName>
    <definedName name="PV50재">#REF!</definedName>
    <definedName name="PVC">#REF!</definedName>
    <definedName name="PVCELBOW100">#REF!</definedName>
    <definedName name="PVCELBOW125">#REF!</definedName>
    <definedName name="PVCELBOW150">#REF!</definedName>
    <definedName name="PVCTEE150">#REF!</definedName>
    <definedName name="PVC접합제">#REF!</definedName>
    <definedName name="PVC지수판">#REF!</definedName>
    <definedName name="PVI">#REF!</definedName>
    <definedName name="PVT">#REF!</definedName>
    <definedName name="pww">#REF!</definedName>
    <definedName name="pwwc1">#REF!</definedName>
    <definedName name="pwwc2">#REF!</definedName>
    <definedName name="PYUUYF">BlankMacro1</definedName>
    <definedName name="Q">'[31]TYPE-A'!#REF!</definedName>
    <definedName name="Q0">BlankMacro1</definedName>
    <definedName name="q234562456" hidden="1">{"'용역비'!$A$4:$C$8"}</definedName>
    <definedName name="Q3WEE" hidden="1">{#N/A,#N/A,FALSE,"조골재"}</definedName>
    <definedName name="QAQA">'[142]ABUT수량-A1'!$T$25</definedName>
    <definedName name="qas" hidden="1">{#N/A,#N/A,FALSE,"운반시간"}</definedName>
    <definedName name="qaxz" hidden="1">{#N/A,#N/A,FALSE,"골재소요량";#N/A,#N/A,FALSE,"골재소요량"}</definedName>
    <definedName name="qdfqdf" hidden="1">{#N/A,#N/A,FALSE,"3가";#N/A,#N/A,FALSE,"3나";#N/A,#N/A,FALSE,"3다"}</definedName>
    <definedName name="qe">#REF!</definedName>
    <definedName name="Qe앨">#REF!</definedName>
    <definedName name="qfg" hidden="1">{#N/A,#N/A,FALSE,"운반시간"}</definedName>
    <definedName name="qi">[14]설계조건!#REF!</definedName>
    <definedName name="qk" localSheetId="1" hidden="1">{"'자리배치도'!$AG$1:$CI$28"}</definedName>
    <definedName name="qk" hidden="1">{"'자리배치도'!$AG$1:$CI$28"}</definedName>
    <definedName name="QKQH">[143]내역!#REF!,[143]내역!#REF!,[143]내역!#REF!,[143]내역!#REF!</definedName>
    <definedName name="qkqh1" hidden="1">{#N/A,#N/A,FALSE,"명세표"}</definedName>
    <definedName name="QKR" hidden="1">{"'산출근거'!$B$4:$D$8"}</definedName>
    <definedName name="QKW">[144]내역서!$A$4:$G$1412</definedName>
    <definedName name="QL">[59]설계조건!$Y$28</definedName>
    <definedName name="QLQL">#REF!</definedName>
    <definedName name="qor" hidden="1">[145]실행철강하도!$A$1:$A$4</definedName>
    <definedName name="qorhksw">[146]총괄표!$C$51:$I$60</definedName>
    <definedName name="QQ">'[96]REACTION(USE평시)'!$D:$D</definedName>
    <definedName name="qqaa">'[58]ABUT수량-A1'!$T$25</definedName>
    <definedName name="QQQ" hidden="1">#REF!</definedName>
    <definedName name="qqqq">Dlog_Show</definedName>
    <definedName name="qqqqqqqqqqqq">BlankMacro1</definedName>
    <definedName name="qqqqxs">#REF!</definedName>
    <definedName name="qqwdf" hidden="1">{#N/A,#N/A,FALSE,"혼합골재"}</definedName>
    <definedName name="Qten">#REF!</definedName>
    <definedName name="QTY">#N/A</definedName>
    <definedName name="qu">#REF!</definedName>
    <definedName name="QW" hidden="1">{#N/A,#N/A,FALSE,"배수2"}</definedName>
    <definedName name="qwas" hidden="1">{#N/A,#N/A,FALSE,"단가표지"}</definedName>
    <definedName name="qwde" hidden="1">{#N/A,#N/A,FALSE,"표지목차"}</definedName>
    <definedName name="qwdf" hidden="1">{#N/A,#N/A,FALSE,"2~8번"}</definedName>
    <definedName name="QWE">'[95]x주형보 설계(3차로)'!$F$23</definedName>
    <definedName name="QWER" hidden="1">{#N/A,#N/A,FALSE,"이태원철근"}</definedName>
    <definedName name="QWERQWER" hidden="1">#REF!</definedName>
    <definedName name="QWERT" hidden="1">#REF!</definedName>
    <definedName name="QWQ">'[96]REACTION(USE평시)'!$F:$F</definedName>
    <definedName name="QWQW">'[142]ABUT수량-A1'!$T$25</definedName>
    <definedName name="QWS" hidden="1">#REF!</definedName>
    <definedName name="qwsd" hidden="1">{#N/A,#N/A,FALSE,"조골재"}</definedName>
    <definedName name="QWWE">#REF!</definedName>
    <definedName name="qyk" hidden="1">{"'용역비'!$A$4:$C$8"}</definedName>
    <definedName name="q디">#REF!</definedName>
    <definedName name="q앨">#REF!</definedName>
    <definedName name="R_">#REF!</definedName>
    <definedName name="R_COVER" hidden="1">{#N/A,#N/A,FALSE,"단축1";#N/A,#N/A,FALSE,"단축2";#N/A,#N/A,FALSE,"단축3";#N/A,#N/A,FALSE,"장축";#N/A,#N/A,FALSE,"4WD"}</definedName>
    <definedName name="RA">#REF!</definedName>
    <definedName name="RAD">#REF!</definedName>
    <definedName name="RAEH" hidden="1">{#N/A,#N/A,FALSE,"2~8번"}</definedName>
    <definedName name="RATE">#REF!</definedName>
    <definedName name="RB">#REF!</definedName>
    <definedName name="RCC">#REF!</definedName>
    <definedName name="rcon">#REF!</definedName>
    <definedName name="RD">[59]설계조건!#REF!</definedName>
    <definedName name="RDRRDC">[4]입상내역!#REF!</definedName>
    <definedName name="RE">[107]제수!#REF!</definedName>
    <definedName name="RealAs">#REF!</definedName>
    <definedName name="realfs">#REF!</definedName>
    <definedName name="realp">#REF!</definedName>
    <definedName name="REBAR">#REF!</definedName>
    <definedName name="RecordCount">#REF!</definedName>
    <definedName name="_xlnm.Recorder">#REF!</definedName>
    <definedName name="REGERGE">#REF!</definedName>
    <definedName name="reinftype">#REF!</definedName>
    <definedName name="REMARKS">#N/A</definedName>
    <definedName name="ReqAs">#REF!</definedName>
    <definedName name="reqbar">#REF!</definedName>
    <definedName name="RF">BlankMacro1</definedName>
    <definedName name="rff">[84]을!#REF!</definedName>
    <definedName name="rfwfwfd">[147]설계예산서!#REF!</definedName>
    <definedName name="RFYIFIOYGOPIO" hidden="1">#REF!</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e" hidden="1">{#N/A,#N/A,FALSE,"운반시간"}</definedName>
    <definedName name="rger" hidden="1">{#N/A,#N/A,FALSE,"조골재"}</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hidden="1">{"'용역비'!$A$4:$C$8"}</definedName>
    <definedName name="rhfwo">'[56]제출내역 (2)'!#REF!</definedName>
    <definedName name="rho">#REF!</definedName>
    <definedName name="rhr" hidden="1">{#N/A,#N/A,FALSE,"3가";#N/A,#N/A,FALSE,"3나";#N/A,#N/A,FALSE,"3다"}</definedName>
    <definedName name="RI">[107]제수!#REF!</definedName>
    <definedName name="rioi">#REF!</definedName>
    <definedName name="risl" hidden="1">{#N/A,#N/A,FALSE,"속도"}</definedName>
    <definedName name="RJ" hidden="1">{#N/A,#N/A,FALSE,"운반시간"}</definedName>
    <definedName name="RJH" hidden="1">{#N/A,#N/A,FALSE,"운반시간"}</definedName>
    <definedName name="RJRJ">BlankMacro1</definedName>
    <definedName name="RJRKJRKJR">BlankMacro1</definedName>
    <definedName name="rkatnwl">BlankMacro1</definedName>
    <definedName name="rkdkd" hidden="1">{#N/A,#N/A,FALSE,"2~8번"}</definedName>
    <definedName name="RL">[59]설계조건!$N$1</definedName>
    <definedName name="rlr">#REF!</definedName>
    <definedName name="RLTJD">BlankMacro1</definedName>
    <definedName name="Rl이">#REF!</definedName>
    <definedName name="Rl일">#REF!</definedName>
    <definedName name="Rn">#REF!</definedName>
    <definedName name="rnwhwh" hidden="1">{#N/A,#N/A,FALSE,"구조2"}</definedName>
    <definedName name="ro" hidden="1">{#N/A,#N/A,FALSE,"2~8번"}</definedName>
    <definedName name="ROCK_AUGER">[116]장비집계!#REF!</definedName>
    <definedName name="ROFID">BlankMacro1</definedName>
    <definedName name="rp">#REF!</definedName>
    <definedName name="RR">#REF!</definedName>
    <definedName name="RRR" hidden="1">{#N/A,#N/A,FALSE,"포장2"}</definedName>
    <definedName name="rrrrr" hidden="1">{#N/A,#N/A,FALSE,"조골재"}</definedName>
    <definedName name="RS">BlankMacro1</definedName>
    <definedName name="rsth" hidden="1">{#N/A,#N/A,FALSE,"2~8번"}</definedName>
    <definedName name="rstjh" hidden="1">{#N/A,#N/A,FALSE,"조골재"}</definedName>
    <definedName name="rsub">#REF!</definedName>
    <definedName name="RT">#REF!,#REF!,#REF!</definedName>
    <definedName name="Rten">#REF!</definedName>
    <definedName name="RTERTE" hidden="1">{#N/A,#N/A,FALSE,"조골재"}</definedName>
    <definedName name="RTFH" hidden="1">{#N/A,#N/A,FALSE,"골재소요량";#N/A,#N/A,FALSE,"골재소요량"}</definedName>
    <definedName name="rth" hidden="1">#REF!</definedName>
    <definedName name="rthr" hidden="1">{#N/A,#N/A,FALSE,"3가";#N/A,#N/A,FALSE,"3나";#N/A,#N/A,FALSE,"3다"}</definedName>
    <definedName name="rthsrh" hidden="1">{#N/A,#N/A,FALSE,"조골재"}</definedName>
    <definedName name="rtjh" hidden="1">{#N/A,#N/A,FALSE,"조골재"}</definedName>
    <definedName name="rtjrs" hidden="1">{#N/A,#N/A,FALSE,"2~8번"}</definedName>
    <definedName name="RTR">#REF!</definedName>
    <definedName name="rtrh" hidden="1">{#N/A,#N/A,FALSE,"2~8번"}</definedName>
    <definedName name="RTS">#REF!</definedName>
    <definedName name="rtsh" hidden="1">{#N/A,#N/A,FALSE,"운반시간"}</definedName>
    <definedName name="rtsjhrr" hidden="1">{#N/A,#N/A,FALSE,"3가";#N/A,#N/A,FALSE,"3나";#N/A,#N/A,FALSE,"3다"}</definedName>
    <definedName name="rtt">#REF!</definedName>
    <definedName name="rtth" hidden="1">{#N/A,#N/A,FALSE,"2~8번"}</definedName>
    <definedName name="rtujh" hidden="1">{#N/A,#N/A,FALSE,"골재소요량";#N/A,#N/A,FALSE,"골재소요량"}</definedName>
    <definedName name="rty">#REF!,#REF!</definedName>
    <definedName name="Rx">#REF!</definedName>
    <definedName name="Rxw">#REF!</definedName>
    <definedName name="Ry">#REF!</definedName>
    <definedName name="RYANG">#N/A</definedName>
    <definedName name="ryh" hidden="1">{#N/A,#N/A,FALSE,"3가";#N/A,#N/A,FALSE,"3나";#N/A,#N/A,FALSE,"3다"}</definedName>
    <definedName name="ryuk" hidden="1">{"'용역비'!$A$4:$C$8"}</definedName>
    <definedName name="Ryw">#REF!</definedName>
    <definedName name="S">[12]Sheet1!$AK$5:$AK$523</definedName>
    <definedName name="S.">[12]Sheet1!$V$90</definedName>
    <definedName name="S.1">[12]Sheet1!$V$91</definedName>
    <definedName name="S.10">[12]Sheet1!$V$100</definedName>
    <definedName name="S.2">[12]Sheet1!$V$92</definedName>
    <definedName name="S.3">[12]Sheet1!$V$93</definedName>
    <definedName name="S.4">[12]Sheet1!$V$94</definedName>
    <definedName name="S.5">[12]Sheet1!$V$95</definedName>
    <definedName name="S.6">[12]Sheet1!$V$96</definedName>
    <definedName name="S.7">[12]Sheet1!$V$97</definedName>
    <definedName name="S.8">[12]Sheet1!$V$98</definedName>
    <definedName name="S.9">[12]Sheet1!$V$99</definedName>
    <definedName name="S_1">[12]Sheet1!$AL$5:$AL$523</definedName>
    <definedName name="S_10">[12]Sheet1!$AU$5:$AU$523</definedName>
    <definedName name="S_2">[12]Sheet1!$AM$5:$AM$523</definedName>
    <definedName name="S_3">[12]Sheet1!$AN$5:$AN$523</definedName>
    <definedName name="S_4">[12]Sheet1!$AO$5:$AO$523</definedName>
    <definedName name="S_5">[12]Sheet1!$AP$5:$AP$523</definedName>
    <definedName name="S_6">[12]Sheet1!$AQ$5:$AQ$523</definedName>
    <definedName name="S_7">[12]Sheet1!$AR$5:$AR$523</definedName>
    <definedName name="S_8">[12]Sheet1!$AS$5:$AS$523</definedName>
    <definedName name="S_9">[12]Sheet1!$AT$5:$AT$523</definedName>
    <definedName name="S_W시험사">#REF!</definedName>
    <definedName name="S10FL">[8]갑지!#REF!</definedName>
    <definedName name="S10FR">[8]갑지!#REF!</definedName>
    <definedName name="S10L">[8]갑지!#REF!</definedName>
    <definedName name="S10R">[8]갑지!#REF!</definedName>
    <definedName name="S10RL">[8]갑지!#REF!</definedName>
    <definedName name="S10RR">[8]갑지!#REF!</definedName>
    <definedName name="S10TL">[8]갑지!#REF!</definedName>
    <definedName name="S10TR">[8]갑지!#REF!</definedName>
    <definedName name="S1ITEM11">#REF!</definedName>
    <definedName name="S1ITEM12">#REF!</definedName>
    <definedName name="S1ITEM13">#REF!</definedName>
    <definedName name="S1ITEM14">#REF!</definedName>
    <definedName name="S1ITEM15">#REF!</definedName>
    <definedName name="S1ITEM21">#REF!</definedName>
    <definedName name="S1ITEM22">#REF!</definedName>
    <definedName name="S1ITEM23">#REF!</definedName>
    <definedName name="S1ITEM24">#REF!</definedName>
    <definedName name="S1ITEM25">#REF!</definedName>
    <definedName name="S1ITEM31">#REF!</definedName>
    <definedName name="S1ITEM32">#REF!</definedName>
    <definedName name="S1ITEM33">#REF!</definedName>
    <definedName name="S1ITEM34">#REF!</definedName>
    <definedName name="S1ITEM35">#REF!</definedName>
    <definedName name="S1ITEM41">#REF!</definedName>
    <definedName name="S1ITEM42">#REF!</definedName>
    <definedName name="S1ITEM43">#REF!</definedName>
    <definedName name="S1ITEM44">#REF!</definedName>
    <definedName name="S1ITEM45">#REF!</definedName>
    <definedName name="S1ITEM51">#REF!</definedName>
    <definedName name="S1ITEM52">#REF!</definedName>
    <definedName name="S1ITEM53">#REF!</definedName>
    <definedName name="S1ITEM54">#REF!</definedName>
    <definedName name="S1ITEM55">#REF!</definedName>
    <definedName name="S1ITEM61">#REF!</definedName>
    <definedName name="S1ITEM62">#REF!</definedName>
    <definedName name="S1ITEM63">#REF!</definedName>
    <definedName name="S1ITEM64">#REF!</definedName>
    <definedName name="S1ITEM65">#REF!</definedName>
    <definedName name="S1ITEM71">#REF!</definedName>
    <definedName name="S1ITEM72">#REF!</definedName>
    <definedName name="S1ITEM73">#REF!</definedName>
    <definedName name="S1ITEM74">#REF!</definedName>
    <definedName name="S1ITEM75">#REF!</definedName>
    <definedName name="S1견적기준">#REF!</definedName>
    <definedName name="S1공사명">#REF!</definedName>
    <definedName name="S1부지면적">#REF!</definedName>
    <definedName name="S1부지위치">#REF!</definedName>
    <definedName name="S1수신처">#REF!</definedName>
    <definedName name="S1연면적">#REF!</definedName>
    <definedName name="S2ADDCOST">#REF!</definedName>
    <definedName name="S2APT_AREA">#REF!</definedName>
    <definedName name="S2APT_TOTAREA">#REF!</definedName>
    <definedName name="S2BLDG_INFO">#REF!</definedName>
    <definedName name="S2CIVILPYCOST">#REF!</definedName>
    <definedName name="S2DONG">#REF!</definedName>
    <definedName name="S2FLOOR">#REF!</definedName>
    <definedName name="S2KINDER_AREA">#REF!</definedName>
    <definedName name="S2L">#REF!</definedName>
    <definedName name="S2MECH_AREA">#REF!</definedName>
    <definedName name="S2MGR_AREA">#REF!</definedName>
    <definedName name="S2PARK_AREA">#REF!</definedName>
    <definedName name="S2PYTYPE">#REF!</definedName>
    <definedName name="S2SHOP_AREA">#REF!</definedName>
    <definedName name="S2UNIT">#REF!</definedName>
    <definedName name="S2공기">#REF!</definedName>
    <definedName name="S2세대수">#REF!</definedName>
    <definedName name="S2연면적">#REF!</definedName>
    <definedName name="S2착공일">#REF!</definedName>
    <definedName name="S3FL">[8]갑지!#REF!</definedName>
    <definedName name="S3FR">[8]갑지!#REF!</definedName>
    <definedName name="S3KINDER">#REF!</definedName>
    <definedName name="S3L">[8]갑지!#REF!</definedName>
    <definedName name="S3MACH">#REF!</definedName>
    <definedName name="S3MANAGE">#REF!</definedName>
    <definedName name="S3PARK">#REF!</definedName>
    <definedName name="S3R">[8]갑지!#REF!</definedName>
    <definedName name="S3RL">[8]갑지!#REF!</definedName>
    <definedName name="S3RR">[8]갑지!#REF!</definedName>
    <definedName name="S3SEPTIC">#REF!</definedName>
    <definedName name="S3SHOP">#REF!</definedName>
    <definedName name="S3TL">[8]갑지!#REF!</definedName>
    <definedName name="S3TR">[8]갑지!#REF!</definedName>
    <definedName name="S3WATER">#REF!</definedName>
    <definedName name="S4APT_PYCOST">#REF!</definedName>
    <definedName name="S4APTBOX">#REF!</definedName>
    <definedName name="S4CIVIL_COST">#REF!</definedName>
    <definedName name="S4DONG">#REF!</definedName>
    <definedName name="S4FL">[8]갑지!#REF!</definedName>
    <definedName name="S4FR">[8]갑지!#REF!</definedName>
    <definedName name="S4L">[8]갑지!#REF!</definedName>
    <definedName name="S4R">[8]갑지!#REF!</definedName>
    <definedName name="S4RL">[8]갑지!#REF!</definedName>
    <definedName name="S4RR">[8]갑지!#REF!</definedName>
    <definedName name="S4TL">[8]갑지!#REF!</definedName>
    <definedName name="S4TR">[8]갑지!#REF!</definedName>
    <definedName name="S5FL">[8]갑지!#REF!</definedName>
    <definedName name="S5FR">[8]갑지!#REF!</definedName>
    <definedName name="S5L">[8]갑지!#REF!</definedName>
    <definedName name="S5R">[8]갑지!#REF!</definedName>
    <definedName name="S5RL">[8]갑지!#REF!</definedName>
    <definedName name="S5RR">[8]갑지!#REF!</definedName>
    <definedName name="S5SITE">#REF!</definedName>
    <definedName name="S5TL">[8]갑지!#REF!</definedName>
    <definedName name="S5TR">[8]갑지!#REF!</definedName>
    <definedName name="S5공기">#REF!</definedName>
    <definedName name="S5세대수">#REF!</definedName>
    <definedName name="S5연면적">#REF!</definedName>
    <definedName name="S5추가공사비">#REF!</definedName>
    <definedName name="S5층수">#REF!</definedName>
    <definedName name="S6FL">[8]갑지!#REF!</definedName>
    <definedName name="S6FR">[8]갑지!#REF!</definedName>
    <definedName name="S6L">[8]갑지!#REF!</definedName>
    <definedName name="S6R">[8]갑지!#REF!</definedName>
    <definedName name="S6RL">[8]갑지!#REF!</definedName>
    <definedName name="S6RR">[8]갑지!#REF!</definedName>
    <definedName name="S6TL">[8]갑지!#REF!</definedName>
    <definedName name="S6TR">[8]갑지!#REF!</definedName>
    <definedName name="S6견적금액">#REF!</definedName>
    <definedName name="S6견적자">#REF!</definedName>
    <definedName name="S6기타">#REF!</definedName>
    <definedName name="S6담장">#REF!</definedName>
    <definedName name="S6시설물">#REF!</definedName>
    <definedName name="S6연면적">#REF!</definedName>
    <definedName name="S6조경">#REF!</definedName>
    <definedName name="S6토목금액">#REF!</definedName>
    <definedName name="S7ARGUE_PYCOST">#REF!</definedName>
    <definedName name="S7ARGUE1">#REF!</definedName>
    <definedName name="S7FL">[8]갑지!#REF!</definedName>
    <definedName name="S7FR">[8]갑지!#REF!</definedName>
    <definedName name="S7L">[8]갑지!#REF!</definedName>
    <definedName name="S7R">[8]갑지!#REF!</definedName>
    <definedName name="S7RL">[8]갑지!#REF!</definedName>
    <definedName name="S7RR">[8]갑지!#REF!</definedName>
    <definedName name="S7TL">[8]갑지!#REF!</definedName>
    <definedName name="S7TR">[8]갑지!#REF!</definedName>
    <definedName name="S8ADD">#REF!</definedName>
    <definedName name="S8ARCHADD_BOX">#REF!</definedName>
    <definedName name="S8FL">[8]갑지!#REF!</definedName>
    <definedName name="S8FR">[8]갑지!#REF!</definedName>
    <definedName name="S8L">[8]갑지!#REF!</definedName>
    <definedName name="S8R">[8]갑지!#REF!</definedName>
    <definedName name="S8RL">[8]갑지!#REF!</definedName>
    <definedName name="S8RR">[8]갑지!#REF!</definedName>
    <definedName name="S8TL">[8]갑지!#REF!</definedName>
    <definedName name="S8TR">[8]갑지!#REF!</definedName>
    <definedName name="S9FL">[8]갑지!#REF!</definedName>
    <definedName name="S9FR">[8]갑지!#REF!</definedName>
    <definedName name="S9L">[8]갑지!#REF!</definedName>
    <definedName name="S9R">[8]갑지!#REF!</definedName>
    <definedName name="S9RL">[8]갑지!#REF!</definedName>
    <definedName name="S9RR">[8]갑지!#REF!</definedName>
    <definedName name="S9TL">[8]갑지!#REF!</definedName>
    <definedName name="S9TR">[8]갑지!#REF!</definedName>
    <definedName name="S9매입세율">#REF!</definedName>
    <definedName name="S9법정안전관리비">#REF!</definedName>
    <definedName name="S9보험료_기본">#REF!</definedName>
    <definedName name="S9비적용면적">#REF!</definedName>
    <definedName name="S9설비">#REF!</definedName>
    <definedName name="S9안전_경비율">#REF!</definedName>
    <definedName name="S9안전관리비공제">#REF!</definedName>
    <definedName name="S9연면적">#REF!</definedName>
    <definedName name="S9전기">#REF!</definedName>
    <definedName name="S9토목">#REF!</definedName>
    <definedName name="sa">#REF!</definedName>
    <definedName name="SADF">BlankMacro1</definedName>
    <definedName name="sae">BlankMacro1</definedName>
    <definedName name="sallow">#REF!</definedName>
    <definedName name="sample">#REF!</definedName>
    <definedName name="SAN">[84]을!#REF!</definedName>
    <definedName name="sanch_2">#REF!</definedName>
    <definedName name="sanch_3">#REF!</definedName>
    <definedName name="sanch_4">#REF!</definedName>
    <definedName name="sand">#REF!,#REF!</definedName>
    <definedName name="saqq" hidden="1">{#N/A,#N/A,FALSE,"조골재"}</definedName>
    <definedName name="sasasa" hidden="1">{#N/A,#N/A,FALSE,"속도"}</definedName>
    <definedName name="sb_공통공사비">#REF!</definedName>
    <definedName name="sb_단위시설별공사비">#REF!</definedName>
    <definedName name="sb_제잡비">#REF!</definedName>
    <definedName name="sb010_가설공사_1">#REF!</definedName>
    <definedName name="sb020_가설공사_2">#REF!</definedName>
    <definedName name="sb030_공통장비비">#REF!</definedName>
    <definedName name="sb040_현장관리비">#REF!</definedName>
    <definedName name="sb050_기타공통비">#REF!</definedName>
    <definedName name="sb101_토공사">#REF!</definedName>
    <definedName name="sb102_지정공사">#REF!</definedName>
    <definedName name="sb103_철근콘크리트공사">#REF!</definedName>
    <definedName name="sb104_철골공사">#REF!</definedName>
    <definedName name="sb105_조적공사">#REF!</definedName>
    <definedName name="sb106_미장공사">#REF!</definedName>
    <definedName name="sb107_방수공사">#REF!</definedName>
    <definedName name="sb108_목공사">#REF!</definedName>
    <definedName name="sb109_금속공사">#REF!</definedName>
    <definedName name="sb110_지붕및홈통공사">#REF!</definedName>
    <definedName name="sb111_문_셔터_부속자재">#REF!</definedName>
    <definedName name="sb112_창_창호추가공사">#REF!</definedName>
    <definedName name="sb113_유리공사">#REF!</definedName>
    <definedName name="sb114_타일및돌공사">#REF!</definedName>
    <definedName name="sb115_도장공사">#REF!</definedName>
    <definedName name="sb116_수장공사_1">#REF!</definedName>
    <definedName name="sb117_수장공사_2">#REF!</definedName>
    <definedName name="sb118_실내설비공사">#REF!</definedName>
    <definedName name="sb201_창고">#REF!</definedName>
    <definedName name="sb202_경비실">#REF!</definedName>
    <definedName name="sb203_기타경비시설">#REF!</definedName>
    <definedName name="sb204_차고">#REF!</definedName>
    <definedName name="sb301_정화조공사">#REF!</definedName>
    <definedName name="sb302_우수맨홀">#REF!</definedName>
    <definedName name="sb303_우수배수관설치">#REF!</definedName>
    <definedName name="sb401_굴취">#REF!</definedName>
    <definedName name="sb402_식재_파종">#REF!</definedName>
    <definedName name="sb403_식재관련_부대공">#REF!</definedName>
    <definedName name="sb404_조경시설물공사">#REF!</definedName>
    <definedName name="sb501_문_문주_설치">#REF!</definedName>
    <definedName name="sb502_울타리_담장설치">#REF!</definedName>
    <definedName name="sb503_기타경계시설">#REF!</definedName>
    <definedName name="sb601_해체_철거공사">#REF!</definedName>
    <definedName name="sb602_보수_및_이전공사">#REF!</definedName>
    <definedName name="sbarea">#REF!</definedName>
    <definedName name="Sc">#REF!</definedName>
    <definedName name="SCK">#REF!</definedName>
    <definedName name="Sckp">'[92]1.설계기준'!$F$33</definedName>
    <definedName name="SCODE">#N/A</definedName>
    <definedName name="SCO다">#REF!</definedName>
    <definedName name="SD">'[95]x주형보 설계(3차로)'!$F$26</definedName>
    <definedName name="sda" hidden="1">{#N/A,#N/A,FALSE,"3가";#N/A,#N/A,FALSE,"3나";#N/A,#N/A,FALSE,"3다"}</definedName>
    <definedName name="SDAGG">BlankMacro1</definedName>
    <definedName name="SDAS" hidden="1">{"'Firr(선)'!$AS$1:$AY$62","'Firr(사)'!$AS$1:$AY$62","'Firr(회)'!$AS$1:$AY$62","'Firr(선)'!$L$1:$V$62","'Firr(사)'!$L$1:$V$62","'Firr(회)'!$L$1:$V$62"}</definedName>
    <definedName name="sdasq">#REF!</definedName>
    <definedName name="SDCFG\" hidden="1">{#N/A,#N/A,FALSE,"운반시간"}</definedName>
    <definedName name="SDD">BlankMacro1</definedName>
    <definedName name="SDDFD" hidden="1">{#N/A,#N/A,FALSE,"배수1"}</definedName>
    <definedName name="SDE">BlankMacro1</definedName>
    <definedName name="SDF" hidden="1">{#N/A,#N/A,FALSE,"혼합골재"}</definedName>
    <definedName name="sdfa">BlankMacro1</definedName>
    <definedName name="SDFDFD" hidden="1">{#N/A,#N/A,FALSE,"운반시간"}</definedName>
    <definedName name="SDFF">BlankMacro1</definedName>
    <definedName name="sdfg">'[58]ABUT수량-A1'!$T$25</definedName>
    <definedName name="sdfsevgb" hidden="1">{#N/A,#N/A,FALSE,"표지"}</definedName>
    <definedName name="sdg" hidden="1">#REF!</definedName>
    <definedName name="SDGAS" hidden="1">#REF!</definedName>
    <definedName name="sdq" hidden="1">{#N/A,#N/A,FALSE,"2~8번"}</definedName>
    <definedName name="sdqq" hidden="1">{#N/A,#N/A,FALSE,"조골재"}</definedName>
    <definedName name="sdqwq">#REF!</definedName>
    <definedName name="SDRTHST" hidden="1">#REF!</definedName>
    <definedName name="sdryhj" hidden="1">{"'용역비'!$A$4:$C$8"}</definedName>
    <definedName name="SDS" hidden="1">{#N/A,#N/A,FALSE,"2~8번"}</definedName>
    <definedName name="sdsda" hidden="1">{#N/A,#N/A,TRUE,"토적및재료집계";#N/A,#N/A,TRUE,"토적및재료집계";#N/A,#N/A,TRUE,"단위량"}</definedName>
    <definedName name="sdsdddd" hidden="1">{#N/A,#N/A,FALSE,"토공2"}</definedName>
    <definedName name="sdsss">#REF!</definedName>
    <definedName name="SE">BlankMacro1</definedName>
    <definedName name="seal제">#REF!</definedName>
    <definedName name="SEARGawfw">#REF!</definedName>
    <definedName name="second">#REF!</definedName>
    <definedName name="SEGR">#REF!</definedName>
    <definedName name="SEHRHSEG">#REF!</definedName>
    <definedName name="selection">[67]근태계획서!$I$3:$Q$3</definedName>
    <definedName name="SERGSEGR">#REF!</definedName>
    <definedName name="SERGSERG">#REF!</definedName>
    <definedName name="SERHSERGS">#REF!</definedName>
    <definedName name="SERVICE" hidden="1">{#N/A,#N/A,FALSE,"이태원철근"}</definedName>
    <definedName name="ses">BlankMacro1</definedName>
    <definedName name="seven">[67]버스운행안내!$I$8</definedName>
    <definedName name="sew">BlankMacro1</definedName>
    <definedName name="SEZ">BlankMacro1</definedName>
    <definedName name="SF">BlankMacro1</definedName>
    <definedName name="SFA" hidden="1">{#N/A,#N/A,FALSE,"포장1";#N/A,#N/A,FALSE,"포장1"}</definedName>
    <definedName name="sfasasfasfasf" hidden="1">#N/A</definedName>
    <definedName name="sfd">[103]공내역!#REF!</definedName>
    <definedName name="SFDG">BlankMacro1</definedName>
    <definedName name="SFDGHG">BlankMacro1</definedName>
    <definedName name="SFG">BlankMacro1</definedName>
    <definedName name="sfggf" hidden="1">{#N/A,#N/A,FALSE,"배수1"}</definedName>
    <definedName name="SFSDFDSF" hidden="1">{#N/A,#N/A,FALSE,"운반시간"}</definedName>
    <definedName name="SFW">BlankMacro1</definedName>
    <definedName name="sfwwf">[94]공내역!#REF!</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GAEFWAWEF">#REF!</definedName>
    <definedName name="SGTRSGTRG">#REF!</definedName>
    <definedName name="sh">#REF!</definedName>
    <definedName name="SH10L">[8]갑지!#REF!</definedName>
    <definedName name="SH10R">[8]갑지!#REF!</definedName>
    <definedName name="SH3L">[8]갑지!#REF!</definedName>
    <definedName name="SH3R">[8]갑지!#REF!</definedName>
    <definedName name="SH4L">[8]갑지!#REF!</definedName>
    <definedName name="SH4R">[8]갑지!#REF!</definedName>
    <definedName name="SH5L">[8]갑지!#REF!</definedName>
    <definedName name="SH5R">[8]갑지!#REF!</definedName>
    <definedName name="SH6L">[8]갑지!#REF!</definedName>
    <definedName name="SH6R">[8]갑지!#REF!</definedName>
    <definedName name="SH7L">[8]갑지!#REF!</definedName>
    <definedName name="SH7R">[8]갑지!#REF!</definedName>
    <definedName name="SH8L">[8]갑지!#REF!</definedName>
    <definedName name="SH8R">[8]갑지!#REF!</definedName>
    <definedName name="SH9L">[8]갑지!#REF!</definedName>
    <definedName name="SH9R">[8]갑지!#REF!</definedName>
    <definedName name="shear">#REF!</definedName>
    <definedName name="sheet" hidden="1">{#N/A,#N/A,FALSE,"골재소요량";#N/A,#N/A,FALSE,"골재소요량"}</definedName>
    <definedName name="SHEET1">#REF!</definedName>
    <definedName name="SHEET100" hidden="1">#REF!</definedName>
    <definedName name="SHEET56">#REF!</definedName>
    <definedName name="sheetName">#REF!</definedName>
    <definedName name="sheetNo">#REF!</definedName>
    <definedName name="SheetNumber">#REF!</definedName>
    <definedName name="shg">[103]공내역!#REF!</definedName>
    <definedName name="SHO">#REF!</definedName>
    <definedName name="SHOE">#REF!</definedName>
    <definedName name="SHOE10L">[8]갑지!#REF!</definedName>
    <definedName name="SHOE10R">[8]갑지!#REF!</definedName>
    <definedName name="SHOE11">[12]Sheet1!$BB$5:$BB$523</definedName>
    <definedName name="SHOE12">[12]Sheet1!$BC$5:$BC$523</definedName>
    <definedName name="SHOE13">[12]Sheet1!$BD$5:$BD$523</definedName>
    <definedName name="SHOE14">[12]Sheet1!$BE$5:$BE$523</definedName>
    <definedName name="SHOE21">[12]Sheet1!$BG$5:$BG$523</definedName>
    <definedName name="SHOE22">[12]Sheet1!$BH$5:$BH$523</definedName>
    <definedName name="SHOE23">[12]Sheet1!$BI$5:$BI$523</definedName>
    <definedName name="SHOE24">[12]Sheet1!$BJ$5:$BJ$523</definedName>
    <definedName name="SHOE31">[12]Sheet1!#REF!</definedName>
    <definedName name="SHOE32">[12]Sheet1!#REF!</definedName>
    <definedName name="SHOE33">[12]Sheet1!#REF!</definedName>
    <definedName name="SHOE34">[12]Sheet1!#REF!</definedName>
    <definedName name="SHOE3L">[8]갑지!#REF!</definedName>
    <definedName name="SHOE3R">[8]갑지!#REF!</definedName>
    <definedName name="SHOE41">[12]Sheet1!#REF!</definedName>
    <definedName name="SHOE42">[12]Sheet1!#REF!</definedName>
    <definedName name="SHOE43">[12]Sheet1!#REF!</definedName>
    <definedName name="SHOE44">[12]Sheet1!#REF!</definedName>
    <definedName name="SHOE4L">[8]갑지!#REF!</definedName>
    <definedName name="SHOE4R">[8]갑지!#REF!</definedName>
    <definedName name="SHOE51">[12]Sheet1!#REF!</definedName>
    <definedName name="SHOE52">[12]Sheet1!#REF!</definedName>
    <definedName name="SHOE53">[12]Sheet1!#REF!</definedName>
    <definedName name="SHOE54">[12]Sheet1!#REF!</definedName>
    <definedName name="SHOE5L">[8]갑지!#REF!</definedName>
    <definedName name="SHOE5R">[8]갑지!#REF!</definedName>
    <definedName name="SHOE6L">[8]갑지!#REF!</definedName>
    <definedName name="SHOE6R">[8]갑지!#REF!</definedName>
    <definedName name="SHOE7L">[8]갑지!#REF!</definedName>
    <definedName name="SHOE7R">[8]갑지!#REF!</definedName>
    <definedName name="SHOE8L">[8]갑지!#REF!</definedName>
    <definedName name="SHOE8R">[8]갑지!#REF!</definedName>
    <definedName name="SHOE9L">[8]갑지!#REF!</definedName>
    <definedName name="SHOE9R">[8]갑지!#REF!</definedName>
    <definedName name="SHT">#REF!</definedName>
    <definedName name="SIGci">[8]단가산출!#REF!</definedName>
    <definedName name="sigck">#REF!</definedName>
    <definedName name="SIGCK1">[59]설계조건!$I$52</definedName>
    <definedName name="SIGCK2">[59]설계조건!#REF!</definedName>
    <definedName name="SIGMA2">[8]단가산출!#REF!</definedName>
    <definedName name="sigy">#REF!</definedName>
    <definedName name="SIGY1">[59]설계조건!$M$52</definedName>
    <definedName name="SIGY2">[59]설계조건!$U$52</definedName>
    <definedName name="sinchook">#REF!</definedName>
    <definedName name="six">[67]버스운행안내!$H$8</definedName>
    <definedName name="size">#REF!</definedName>
    <definedName name="sjhs" hidden="1">{#N/A,#N/A,FALSE,"단가표지"}</definedName>
    <definedName name="sjs" hidden="1">{#N/A,#N/A,FALSE,"단가표지"}</definedName>
    <definedName name="SK">#REF!</definedName>
    <definedName name="SK10L">[8]갑지!#REF!</definedName>
    <definedName name="SK10R">[8]갑지!#REF!</definedName>
    <definedName name="SK3L">[8]갑지!#REF!</definedName>
    <definedName name="SK3R">[8]갑지!#REF!</definedName>
    <definedName name="SK4L">[8]갑지!#REF!</definedName>
    <definedName name="SK4R">[8]갑지!#REF!</definedName>
    <definedName name="SK5L">[8]갑지!#REF!</definedName>
    <definedName name="SK5R">[8]갑지!#REF!</definedName>
    <definedName name="SK6L">[8]갑지!#REF!</definedName>
    <definedName name="SK6R">[8]갑지!#REF!</definedName>
    <definedName name="SK7L">[8]갑지!#REF!</definedName>
    <definedName name="SK7R">[8]갑지!#REF!</definedName>
    <definedName name="SK8L">[8]갑지!#REF!</definedName>
    <definedName name="SK8R">[8]갑지!#REF!</definedName>
    <definedName name="SK9L">[8]갑지!#REF!</definedName>
    <definedName name="SK9R">[8]갑지!#REF!</definedName>
    <definedName name="SKDJFAKSDFASLDKFJA">#REF!</definedName>
    <definedName name="SKE">#REF!</definedName>
    <definedName name="SKE10L">[8]갑지!#REF!</definedName>
    <definedName name="SKE10R">[8]갑지!#REF!</definedName>
    <definedName name="SKE3L">[8]갑지!#REF!</definedName>
    <definedName name="SKE3R">[8]갑지!#REF!</definedName>
    <definedName name="SKE4L">[8]갑지!#REF!</definedName>
    <definedName name="SKE4R">[8]갑지!#REF!</definedName>
    <definedName name="SKE5L">[8]갑지!#REF!</definedName>
    <definedName name="SKE5R">[8]갑지!#REF!</definedName>
    <definedName name="SKE6L">[8]갑지!#REF!</definedName>
    <definedName name="SKE6R">[8]갑지!#REF!</definedName>
    <definedName name="SKE7L">[8]갑지!#REF!</definedName>
    <definedName name="SKE7R">[8]갑지!#REF!</definedName>
    <definedName name="SKE8L">[8]갑지!#REF!</definedName>
    <definedName name="SKE8R">[8]갑지!#REF!</definedName>
    <definedName name="SKE9L">[8]갑지!#REF!</definedName>
    <definedName name="SKE9R">[8]갑지!#REF!</definedName>
    <definedName name="SKEW">[59]설계조건!#REF!</definedName>
    <definedName name="Skew1">[60]입력DATA!$C$5</definedName>
    <definedName name="Skew2">[60]입력DATA!$F$5</definedName>
    <definedName name="skskdkfk">#N/A</definedName>
    <definedName name="SL">#REF!</definedName>
    <definedName name="slab">#REF!</definedName>
    <definedName name="slo">#REF!</definedName>
    <definedName name="sn">#REF!</definedName>
    <definedName name="SNOW_인건">[148]을지!$F$533</definedName>
    <definedName name="SNOW_자재">[148]을지!$F$527</definedName>
    <definedName name="solver_adj" hidden="1">#REF!,#REF!</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opt" hidden="1">#REF!</definedName>
    <definedName name="solver_pre" hidden="1">0.000001</definedName>
    <definedName name="solver_scl" hidden="1">0</definedName>
    <definedName name="solver_sho" hidden="1">0</definedName>
    <definedName name="solver_tim" hidden="1">100</definedName>
    <definedName name="solver_tmp" hidden="1">#REF!,#REF!</definedName>
    <definedName name="solver_tol" hidden="1">0.05</definedName>
    <definedName name="solver_typ" hidden="1">1</definedName>
    <definedName name="solver_val" hidden="1">0</definedName>
    <definedName name="sort">#REF!</definedName>
    <definedName name="SORT1">#REF!</definedName>
    <definedName name="sort2">#REF!</definedName>
    <definedName name="SORTCODE">#N/A</definedName>
    <definedName name="sortt" hidden="1">#REF!</definedName>
    <definedName name="span">[12]Sheet1!$J$5:$J$502</definedName>
    <definedName name="SpanLength">[60]입력DATA!$E$3</definedName>
    <definedName name="SpanWidth">[60]입력DATA!$C$4</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PTYPE1">#REF!</definedName>
    <definedName name="Spu">[8]단가산출!#REF!</definedName>
    <definedName name="Spy">[8]단가산출!#REF!</definedName>
    <definedName name="sr">BlankMacro1</definedName>
    <definedName name="srh" hidden="1">{#N/A,#N/A,FALSE,"운반시간"}</definedName>
    <definedName name="srha" hidden="1">{#N/A,#N/A,FALSE,"운반시간"}</definedName>
    <definedName name="srj" hidden="1">{#N/A,#N/A,FALSE,"운반시간"}</definedName>
    <definedName name="srth" hidden="1">{"'용역비'!$A$4:$C$8"}</definedName>
    <definedName name="Ss">#REF!</definedName>
    <definedName name="SS10L">[8]갑지!#REF!</definedName>
    <definedName name="SS10TR">[8]갑지!#REF!</definedName>
    <definedName name="SS3L">[8]갑지!#REF!</definedName>
    <definedName name="SS3R">[8]갑지!#REF!</definedName>
    <definedName name="SS4L">[8]갑지!#REF!</definedName>
    <definedName name="SS4R">[8]갑지!#REF!</definedName>
    <definedName name="SS5L">[8]갑지!#REF!</definedName>
    <definedName name="SS5R">[8]갑지!#REF!</definedName>
    <definedName name="SS6L">[8]갑지!#REF!</definedName>
    <definedName name="SS6R">[8]갑지!#REF!</definedName>
    <definedName name="SS7L">[8]갑지!#REF!</definedName>
    <definedName name="SS7R">[8]갑지!#REF!</definedName>
    <definedName name="SS8L">[8]갑지!#REF!</definedName>
    <definedName name="SS8R">[8]갑지!#REF!</definedName>
    <definedName name="SS9L">[8]갑지!#REF!</definedName>
    <definedName name="SS9R">[8]갑지!#REF!</definedName>
    <definedName name="SSC10L">[8]갑지!#REF!</definedName>
    <definedName name="SSC10R">[8]갑지!#REF!</definedName>
    <definedName name="SSC3L">[8]갑지!#REF!</definedName>
    <definedName name="SSC3R">[8]갑지!#REF!</definedName>
    <definedName name="SSC4L">[8]갑지!#REF!</definedName>
    <definedName name="SSC4R">[8]갑지!#REF!</definedName>
    <definedName name="SSC5L">[8]갑지!#REF!</definedName>
    <definedName name="SSC5R">[8]갑지!#REF!</definedName>
    <definedName name="SSC6L">[8]갑지!#REF!</definedName>
    <definedName name="SSC6R">[8]갑지!#REF!</definedName>
    <definedName name="SSC7L">[8]갑지!#REF!</definedName>
    <definedName name="SSC7R">[8]갑지!#REF!</definedName>
    <definedName name="SSC8L">[8]갑지!#REF!</definedName>
    <definedName name="SSC8R">[8]갑지!#REF!</definedName>
    <definedName name="SSC9L">[8]갑지!#REF!</definedName>
    <definedName name="SSC9R">[8]갑지!#REF!</definedName>
    <definedName name="SSD">BlankMacro1</definedName>
    <definedName name="ssdds">#REF!</definedName>
    <definedName name="SSS">#REF!</definedName>
    <definedName name="SSSS">'[95]x주형보 설계(3차로)'!$N$27</definedName>
    <definedName name="SSSS1">'[95]x주형보 설계(3차로)'!$N$28</definedName>
    <definedName name="sssss" hidden="1">#REF!</definedName>
    <definedName name="sssssssss">[9]!Common [9]!DataBase.xls</definedName>
    <definedName name="ssssssssssss">[9]!Common [9]!DataBase.xls</definedName>
    <definedName name="SST10L">[8]갑지!#REF!</definedName>
    <definedName name="SST10R">[8]갑지!#REF!</definedName>
    <definedName name="SST3L">[8]갑지!#REF!</definedName>
    <definedName name="SST3R">[8]갑지!#REF!</definedName>
    <definedName name="SST4L">[8]갑지!#REF!</definedName>
    <definedName name="SST4R">[8]갑지!#REF!</definedName>
    <definedName name="SST5L">[8]갑지!#REF!</definedName>
    <definedName name="SST5R">[8]갑지!#REF!</definedName>
    <definedName name="SST6L">[8]갑지!#REF!</definedName>
    <definedName name="SST6R">[8]갑지!#REF!</definedName>
    <definedName name="SST7L">[8]갑지!#REF!</definedName>
    <definedName name="SST7R">[8]갑지!#REF!</definedName>
    <definedName name="SST8L">[8]갑지!#REF!</definedName>
    <definedName name="SST8R">[8]갑지!#REF!</definedName>
    <definedName name="SST9L">[8]갑지!#REF!</definedName>
    <definedName name="SST9R">[8]갑지!#REF!</definedName>
    <definedName name="SSZ10XL">[8]갑지!#REF!</definedName>
    <definedName name="SSZ10XR">[8]갑지!#REF!</definedName>
    <definedName name="SSZ10YL">[8]갑지!#REF!</definedName>
    <definedName name="SSZ10YR">[8]갑지!#REF!</definedName>
    <definedName name="SSZ3XL">[8]갑지!#REF!</definedName>
    <definedName name="SSZ3XR">[8]갑지!#REF!</definedName>
    <definedName name="SSZ3YL">[8]갑지!#REF!</definedName>
    <definedName name="SSZ3YR">[8]갑지!#REF!</definedName>
    <definedName name="SSZ4XL">[8]갑지!#REF!</definedName>
    <definedName name="SSZ4XR">[8]갑지!#REF!</definedName>
    <definedName name="SSZ4YL">[8]갑지!#REF!</definedName>
    <definedName name="SSZ4YR">[8]갑지!#REF!</definedName>
    <definedName name="SSZ5XL">[8]갑지!#REF!</definedName>
    <definedName name="SSZ5XR">[8]갑지!#REF!</definedName>
    <definedName name="SSZ5YL">[8]갑지!#REF!</definedName>
    <definedName name="SSZ5YR">[8]갑지!#REF!</definedName>
    <definedName name="SSZ6XL">[8]갑지!#REF!</definedName>
    <definedName name="SSZ6XR">[8]갑지!#REF!</definedName>
    <definedName name="SSZ6YL">[8]갑지!#REF!</definedName>
    <definedName name="SSZ6YR">[8]갑지!#REF!</definedName>
    <definedName name="SSZ7XL">[8]갑지!#REF!</definedName>
    <definedName name="SSZ7XR">[8]갑지!#REF!</definedName>
    <definedName name="SSZ7YL">[8]갑지!#REF!</definedName>
    <definedName name="SSZ7YR">[8]갑지!#REF!</definedName>
    <definedName name="SSZ8XL">[8]갑지!#REF!</definedName>
    <definedName name="SSZ8XR">[8]갑지!#REF!</definedName>
    <definedName name="SSZ8YL">[8]갑지!#REF!</definedName>
    <definedName name="SSZ8YR">[8]갑지!#REF!</definedName>
    <definedName name="SSZ9XL">[8]갑지!#REF!</definedName>
    <definedName name="SSZ9XR">[8]갑지!#REF!</definedName>
    <definedName name="SSZ9YL">[8]갑지!#REF!</definedName>
    <definedName name="SSZ9YR">[8]갑지!#REF!</definedName>
    <definedName name="SSZQ10L">[8]갑지!#REF!</definedName>
    <definedName name="SSZQ10R">[8]갑지!#REF!</definedName>
    <definedName name="SSZQ3L">[8]갑지!#REF!</definedName>
    <definedName name="SSZQ3R">[8]갑지!#REF!</definedName>
    <definedName name="SSZQ4L">[8]갑지!#REF!</definedName>
    <definedName name="SSZQ4R">[8]갑지!#REF!</definedName>
    <definedName name="SSZQ5L">[8]갑지!#REF!</definedName>
    <definedName name="SSZQ5R">[8]갑지!#REF!</definedName>
    <definedName name="SSZQ6L">[8]갑지!#REF!</definedName>
    <definedName name="SSZQ6R">[8]갑지!#REF!</definedName>
    <definedName name="SSZQ7L">[8]갑지!#REF!</definedName>
    <definedName name="SSZQ7R">[8]갑지!#REF!</definedName>
    <definedName name="SSZQ8L">[8]갑지!#REF!</definedName>
    <definedName name="SSZQ8R">[8]갑지!#REF!</definedName>
    <definedName name="SSZQ9L">[8]갑지!#REF!</definedName>
    <definedName name="SSZQ9R">[8]갑지!#REF!</definedName>
    <definedName name="ST">#REF!</definedName>
    <definedName name="START">#REF!</definedName>
    <definedName name="STHSTH">#REF!</definedName>
    <definedName name="stmin">#REF!</definedName>
    <definedName name="Strand가닥수">#REF!</definedName>
    <definedName name="Strand단면적">#REF!</definedName>
    <definedName name="Strand직경">#REF!</definedName>
    <definedName name="stratio">#REF!</definedName>
    <definedName name="STS" hidden="1">{"'용역비'!$A$4:$C$8"}</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TSCAP32">#REF!</definedName>
    <definedName name="STSCAP80">#REF!</definedName>
    <definedName name="STSELBOW20">#REF!</definedName>
    <definedName name="STSELBOW25">#REF!</definedName>
    <definedName name="STSELBOW32">#REF!</definedName>
    <definedName name="STSELBOW50">#REF!</definedName>
    <definedName name="STSNIFFLE20">#REF!</definedName>
    <definedName name="STSNIFFLE25">#REF!</definedName>
    <definedName name="STSNIFFLE32">#REF!</definedName>
    <definedName name="STSNIFFLE50">#REF!</definedName>
    <definedName name="STSSOCKET20">#REF!</definedName>
    <definedName name="STSTEE32">#REF!</definedName>
    <definedName name="STSTEE50">#REF!</definedName>
    <definedName name="STSUNION20">#REF!</definedName>
    <definedName name="STSUNION25">#REF!</definedName>
    <definedName name="STSUNION32">#REF!</definedName>
    <definedName name="STSUNION50">#REF!</definedName>
    <definedName name="STS앵글">#REF!</definedName>
    <definedName name="STS평철">#REF!</definedName>
    <definedName name="ST산출">[9]!BlankMacro1</definedName>
    <definedName name="st산출1">[9]!BlankMacro1</definedName>
    <definedName name="Su">#REF!</definedName>
    <definedName name="SubDic">#REF!</definedName>
    <definedName name="subsum1">[149]A!#REF!</definedName>
    <definedName name="SUM">#N/A</definedName>
    <definedName name="SUM10L">[8]갑지!#REF!</definedName>
    <definedName name="SUM10R">[8]갑지!#REF!</definedName>
    <definedName name="SUM3L">[8]갑지!#REF!</definedName>
    <definedName name="SUM3R">[8]갑지!#REF!</definedName>
    <definedName name="SUM4L">[8]갑지!#REF!</definedName>
    <definedName name="SUM4R">[8]갑지!#REF!</definedName>
    <definedName name="SUM5L">[8]갑지!#REF!</definedName>
    <definedName name="SUM5R">[8]갑지!#REF!</definedName>
    <definedName name="SUM6L">[8]갑지!#REF!</definedName>
    <definedName name="SUM6R">[8]갑지!#REF!</definedName>
    <definedName name="SUM7L">[8]갑지!#REF!</definedName>
    <definedName name="SUM7R">[8]갑지!#REF!</definedName>
    <definedName name="SUM8L">[8]갑지!#REF!</definedName>
    <definedName name="SUM8R">[8]갑지!#REF!</definedName>
    <definedName name="SUM9L">[8]갑지!#REF!</definedName>
    <definedName name="SUM9R">[8]갑지!#REF!</definedName>
    <definedName name="SUP">#REF!</definedName>
    <definedName name="sv">#REF!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BlankMacro1</definedName>
    <definedName name="swe" hidden="1">{#N/A,#N/A,FALSE,"골재소요량";#N/A,#N/A,FALSE,"골재소요량"}</definedName>
    <definedName name="swfsdsfsdff" hidden="1">{#N/A,#N/A,FALSE,"단가표지"}</definedName>
    <definedName name="SWL">#REF!</definedName>
    <definedName name="SWR">#REF!</definedName>
    <definedName name="sx">BlankMacro1</definedName>
    <definedName name="sxa" hidden="1">{#N/A,#N/A,FALSE,"단가표지"}</definedName>
    <definedName name="sy">#REF!</definedName>
    <definedName name="T">[12]Sheet1!$W$5:'[12]Sheet1'!$W$527</definedName>
    <definedName name="T_AMOUNT">#N/A</definedName>
    <definedName name="T_UPRICE">#N/A</definedName>
    <definedName name="T10L">[8]갑지!#REF!</definedName>
    <definedName name="T10M">#REF!</definedName>
    <definedName name="T10P">#REF!</definedName>
    <definedName name="T10R">[8]갑지!#REF!</definedName>
    <definedName name="T11M">#REF!</definedName>
    <definedName name="T11P">#REF!</definedName>
    <definedName name="T12M">#REF!</definedName>
    <definedName name="T12P">#REF!</definedName>
    <definedName name="T13M">#REF!</definedName>
    <definedName name="T13P">#REF!</definedName>
    <definedName name="T14M">#REF!</definedName>
    <definedName name="T14P">#REF!</definedName>
    <definedName name="T15M">#REF!</definedName>
    <definedName name="T15P">#REF!</definedName>
    <definedName name="T16M">#REF!</definedName>
    <definedName name="T16P">#REF!</definedName>
    <definedName name="T17M">#REF!</definedName>
    <definedName name="T17P">#REF!</definedName>
    <definedName name="T18M">#REF!</definedName>
    <definedName name="T18P">#REF!</definedName>
    <definedName name="T19M">#REF!</definedName>
    <definedName name="T19P">#REF!</definedName>
    <definedName name="t1a2p">[8]갑지!$I$45</definedName>
    <definedName name="T1E">#REF!</definedName>
    <definedName name="T1L">[8]갑지!$C$3</definedName>
    <definedName name="T1M">#REF!</definedName>
    <definedName name="T1P">#REF!</definedName>
    <definedName name="T1R">[8]갑지!$E$3</definedName>
    <definedName name="T1S">#REF!</definedName>
    <definedName name="T2_">#N/A</definedName>
    <definedName name="T20M">#REF!</definedName>
    <definedName name="T20P">#REF!</definedName>
    <definedName name="T21M">#REF!</definedName>
    <definedName name="T21P">#REF!</definedName>
    <definedName name="T22E">#REF!</definedName>
    <definedName name="T23M">#REF!</definedName>
    <definedName name="T23P">#REF!</definedName>
    <definedName name="T24M">#REF!</definedName>
    <definedName name="T24P">#REF!</definedName>
    <definedName name="t2a2p">[8]갑지!$I$46</definedName>
    <definedName name="T2E">#REF!</definedName>
    <definedName name="T2L">[8]갑지!$C$18</definedName>
    <definedName name="T2M">#REF!</definedName>
    <definedName name="T2P">#REF!</definedName>
    <definedName name="T2R">[8]갑지!$E$18</definedName>
    <definedName name="T2S">#REF!</definedName>
    <definedName name="T2표" hidden="1">{#N/A,#N/A,FALSE,"골재소요량";#N/A,#N/A,FALSE,"골재소요량"}</definedName>
    <definedName name="T3L">[8]갑지!#REF!</definedName>
    <definedName name="T3P">#REF!</definedName>
    <definedName name="T3R">[8]갑지!#REF!</definedName>
    <definedName name="T3S">#REF!</definedName>
    <definedName name="T4L">[8]갑지!#REF!</definedName>
    <definedName name="T4M">#REF!</definedName>
    <definedName name="T4P">#REF!</definedName>
    <definedName name="T4R">[8]갑지!#REF!</definedName>
    <definedName name="T5L">[8]갑지!#REF!</definedName>
    <definedName name="T5M">#REF!</definedName>
    <definedName name="T5P">#REF!</definedName>
    <definedName name="T5R">[8]갑지!#REF!</definedName>
    <definedName name="T6L">[8]갑지!#REF!</definedName>
    <definedName name="T6M">#REF!</definedName>
    <definedName name="T6P">#REF!</definedName>
    <definedName name="T6R">[8]갑지!#REF!</definedName>
    <definedName name="T7L">[8]갑지!#REF!</definedName>
    <definedName name="T7M">#REF!</definedName>
    <definedName name="T7P">#REF!</definedName>
    <definedName name="T7R">[8]갑지!#REF!</definedName>
    <definedName name="T8L">[8]갑지!#REF!</definedName>
    <definedName name="T8M">#REF!</definedName>
    <definedName name="T8P">#REF!</definedName>
    <definedName name="T8R">[8]갑지!#REF!</definedName>
    <definedName name="T9L">[8]갑지!#REF!</definedName>
    <definedName name="T9M">#REF!</definedName>
    <definedName name="T9P">#REF!</definedName>
    <definedName name="T9R">[8]갑지!#REF!</definedName>
    <definedName name="Ta">#REF!</definedName>
    <definedName name="ta2p">[8]갑지!$I$44</definedName>
    <definedName name="TABLE">#REF!</definedName>
    <definedName name="TABLE_10">#REF!</definedName>
    <definedName name="TABLE_11">#REF!</definedName>
    <definedName name="TABLE_12">#REF!</definedName>
    <definedName name="TABLE_13">#REF!</definedName>
    <definedName name="TABLE_14">#REF!</definedName>
    <definedName name="TABLE_15">#REF!</definedName>
    <definedName name="TABLE_16">#REF!</definedName>
    <definedName name="TABLE_17">#REF!</definedName>
    <definedName name="TABLE_18">#REF!</definedName>
    <definedName name="TABLE_19">#REF!</definedName>
    <definedName name="TABLE_2">#REF!</definedName>
    <definedName name="TABLE_20">#REF!</definedName>
    <definedName name="TABLE_21">#REF!</definedName>
    <definedName name="TABLE_22">#REF!</definedName>
    <definedName name="TABLE_23">#REF!</definedName>
    <definedName name="TABLE_24">#REF!</definedName>
    <definedName name="TABLE_25">#REF!</definedName>
    <definedName name="TABLE_26">#REF!</definedName>
    <definedName name="TABLE_27">#REF!</definedName>
    <definedName name="TABLE_28">#REF!</definedName>
    <definedName name="TABLE_29">#REF!</definedName>
    <definedName name="TABLE_3">#REF!</definedName>
    <definedName name="TABLE_30">#REF!</definedName>
    <definedName name="TABLE_31">#REF!</definedName>
    <definedName name="TABLE_32">#REF!</definedName>
    <definedName name="TABLE_33">#REF!</definedName>
    <definedName name="TABLE_34">#REF!</definedName>
    <definedName name="TABLE_35">#REF!</definedName>
    <definedName name="TABLE_36">#REF!</definedName>
    <definedName name="TABLE_37">#REF!</definedName>
    <definedName name="TABLE_38">#REF!</definedName>
    <definedName name="TABLE_39">#REF!</definedName>
    <definedName name="TABLE_4">#REF!</definedName>
    <definedName name="TABLE_40">#REF!</definedName>
    <definedName name="TABLE_41">#REF!</definedName>
    <definedName name="TABLE_42">#REF!</definedName>
    <definedName name="TABLE_43">#REF!</definedName>
    <definedName name="TABLE_44">#REF!</definedName>
    <definedName name="TABLE_45">#REF!</definedName>
    <definedName name="TABLE_46">#REF!</definedName>
    <definedName name="TABLE_47">#REF!</definedName>
    <definedName name="TABLE_48">#REF!</definedName>
    <definedName name="TABLE_49">#REF!</definedName>
    <definedName name="TABLE_5">#REF!</definedName>
    <definedName name="TABLE_50">#REF!</definedName>
    <definedName name="TABLE_51">#REF!</definedName>
    <definedName name="TABLE_52">#REF!</definedName>
    <definedName name="TABLE_53">#REF!</definedName>
    <definedName name="TABLE_54">#REF!</definedName>
    <definedName name="TABLE_55">#REF!</definedName>
    <definedName name="TABLE_56">#REF!</definedName>
    <definedName name="TABLE_57">#REF!</definedName>
    <definedName name="TABLE_58">#REF!</definedName>
    <definedName name="TABLE_59">#REF!</definedName>
    <definedName name="TABLE_6">#REF!</definedName>
    <definedName name="TABLE_60">#REF!</definedName>
    <definedName name="TABLE_61">#REF!</definedName>
    <definedName name="TABLE_62">#REF!</definedName>
    <definedName name="TABLE_63">#REF!</definedName>
    <definedName name="TABLE_64">#REF!</definedName>
    <definedName name="TABLE_65">#REF!</definedName>
    <definedName name="TABLE_66">#REF!</definedName>
    <definedName name="TABLE_67">#REF!</definedName>
    <definedName name="TABLE_68">#REF!</definedName>
    <definedName name="TABLE_69">#REF!</definedName>
    <definedName name="TABLE_7">#REF!</definedName>
    <definedName name="TABLE_8">#REF!</definedName>
    <definedName name="TABLE_9">#REF!</definedName>
    <definedName name="Table2">[127]Sheet3!$A$4:$AO$547</definedName>
    <definedName name="TAF">#REF!</definedName>
    <definedName name="TAH">#REF!</definedName>
    <definedName name="TAM">#REF!</definedName>
    <definedName name="taseh" hidden="1">{#N/A,#N/A,FALSE,"조골재"}</definedName>
    <definedName name="taserh" hidden="1">{#N/A,#N/A,FALSE,"2~8번"}</definedName>
    <definedName name="Tb">#REF!</definedName>
    <definedName name="Tba">#REF!</definedName>
    <definedName name="TBMaL1">#REF!</definedName>
    <definedName name="tbv" hidden="1">{#N/A,#N/A,FALSE,"구조1"}</definedName>
    <definedName name="TC">#REF!</definedName>
    <definedName name="TCA">#REF!</definedName>
    <definedName name="TCB">#REF!</definedName>
    <definedName name="tcw">#REF!</definedName>
    <definedName name="tcwds">#REF!</definedName>
    <definedName name="tdl">#REF!</definedName>
    <definedName name="tdlp">#REF!</definedName>
    <definedName name="TE">#REF!</definedName>
    <definedName name="teb">#REF!</definedName>
    <definedName name="Ted">#REF!</definedName>
    <definedName name="TEF">#REF!</definedName>
    <definedName name="tel">#REF!</definedName>
    <definedName name="telp">#REF!</definedName>
    <definedName name="telp1">#REF!</definedName>
    <definedName name="telp2">#REF!</definedName>
    <definedName name="telp3">#REF!</definedName>
    <definedName name="Tendon단면적">#REF!</definedName>
    <definedName name="TEST">#REF!</definedName>
    <definedName name="test2">#REF!</definedName>
    <definedName name="text1">[150]가도공!#REF!</definedName>
    <definedName name="TFUI" hidden="1">{"'용역비'!$A$4:$C$8"}</definedName>
    <definedName name="TG">[46]전체철근집계!#REF!</definedName>
    <definedName name="TGHS" hidden="1">{#N/A,#N/A,FALSE,"조골재"}</definedName>
    <definedName name="TGLEN">#REF!</definedName>
    <definedName name="TGTY1">#REF!</definedName>
    <definedName name="TGTY2">#REF!</definedName>
    <definedName name="th">#REF!</definedName>
    <definedName name="tha" hidden="1">{"'단계별시설공사비'!$A$3:$K$51"}</definedName>
    <definedName name="thk">#REF!</definedName>
    <definedName name="thr" hidden="1">{#N/A,#N/A,FALSE,"골재소요량";#N/A,#N/A,FALSE,"골재소요량"}</definedName>
    <definedName name="three">[67]버스운행안내!$E$8</definedName>
    <definedName name="thrsr" hidden="1">{#N/A,#N/A,FALSE,"2~8번"}</definedName>
    <definedName name="THTRH">#REF!</definedName>
    <definedName name="THU">#REF!</definedName>
    <definedName name="TIT">#REF!</definedName>
    <definedName name="TITLE">#REF!</definedName>
    <definedName name="TITLE_PRINT">#REF!</definedName>
    <definedName name="titles">#REF!</definedName>
    <definedName name="TITLES_PRINT">#REF!</definedName>
    <definedName name="tjhrs" hidden="1">{#N/A,#N/A,FALSE,"운반시간"}</definedName>
    <definedName name="tjsfh">#REF!</definedName>
    <definedName name="Tl">#REF!</definedName>
    <definedName name="TLFGOD">[151]건축내역서!$E$1,[151]건축내역서!$F:$F</definedName>
    <definedName name="tll">#REF!</definedName>
    <definedName name="tllp">#REF!</definedName>
    <definedName name="TMO">#REF!</definedName>
    <definedName name="tmp">#REF!</definedName>
    <definedName name="tmtc">#REF!,#REF!</definedName>
    <definedName name="tmtc2">#REF!,#REF!</definedName>
    <definedName name="tnfkdjfl">#REF!</definedName>
    <definedName name="TO">#N/A</definedName>
    <definedName name="TOEODOOD">[152]유동표!$AJ$8</definedName>
    <definedName name="TON">" Sheet1!$G$54"</definedName>
    <definedName name="top">#REF!</definedName>
    <definedName name="TPF">#REF!</definedName>
    <definedName name="TPH">#REF!</definedName>
    <definedName name="TPM">#REF!</definedName>
    <definedName name="tr" hidden="1">#REF!</definedName>
    <definedName name="Tra">#REF!</definedName>
    <definedName name="TRANS">#REF!</definedName>
    <definedName name="trher" hidden="1">{#N/A,#N/A,FALSE,"2~8번"}</definedName>
    <definedName name="trjhs" hidden="1">{#N/A,#N/A,FALSE,"3가";#N/A,#N/A,FALSE,"3나";#N/A,#N/A,FALSE,"3다"}</definedName>
    <definedName name="trth" hidden="1">{#N/A,#N/A,FALSE,"골재소요량";#N/A,#N/A,FALSE,"골재소요량"}</definedName>
    <definedName name="TRZA">[59]설계조건!$C$21</definedName>
    <definedName name="TRZB">[59]설계조건!$I$21</definedName>
    <definedName name="TRZD">[59]설계조건!$O$21</definedName>
    <definedName name="TS">BlankMacro1</definedName>
    <definedName name="Tsa">#REF!</definedName>
    <definedName name="TSS">#REF!</definedName>
    <definedName name="TT">#REF!</definedName>
    <definedName name="ttt">[12]Sheet1!#REF!</definedName>
    <definedName name="TTTOO">BlankMacro1</definedName>
    <definedName name="TTTT">[12]Sheet1!#REF!</definedName>
    <definedName name="tttttt" hidden="1">{#N/A,#N/A,FALSE,"골재소요량";#N/A,#N/A,FALSE,"골재소요량"}</definedName>
    <definedName name="tu" hidden="1">{"'용역비'!$A$4:$C$8"}</definedName>
    <definedName name="tuilol" hidden="1">{"'용역비'!$A$4:$C$8"}</definedName>
    <definedName name="TV">#REF!</definedName>
    <definedName name="TV설비">#REF!</definedName>
    <definedName name="TW">#REF!</definedName>
    <definedName name="TWA">#REF!</definedName>
    <definedName name="TWL">#REF!</definedName>
    <definedName name="two">[67]버스운행안내!$D$8</definedName>
    <definedName name="TWR">#REF!</definedName>
    <definedName name="ty">BlankMacro1</definedName>
    <definedName name="Ty1H1">#REF!</definedName>
    <definedName name="Ty1H2">#REF!</definedName>
    <definedName name="Ty1H3">#REF!</definedName>
    <definedName name="Ty1Hun1">#REF!</definedName>
    <definedName name="Ty1Hun2">#REF!</definedName>
    <definedName name="Ty1K1">#REF!</definedName>
    <definedName name="Ty1K2">#REF!</definedName>
    <definedName name="Ty1L1">#REF!</definedName>
    <definedName name="Ty1L2">#REF!</definedName>
    <definedName name="Ty1L3">#REF!</definedName>
    <definedName name="Ty1L4">#REF!</definedName>
    <definedName name="Ty1L5">#REF!</definedName>
    <definedName name="Ty1L6">#REF!</definedName>
    <definedName name="Ty1TH">#REF!</definedName>
    <definedName name="Ty1TL">#REF!</definedName>
    <definedName name="Ty2H1">#REF!</definedName>
    <definedName name="Ty2H2">#REF!</definedName>
    <definedName name="Ty2H3">#REF!</definedName>
    <definedName name="Ty2Hun1">#REF!</definedName>
    <definedName name="Ty2Hun2">#REF!</definedName>
    <definedName name="Ty2K1">#REF!</definedName>
    <definedName name="Ty2K2">#REF!</definedName>
    <definedName name="Ty2L1">#REF!</definedName>
    <definedName name="Ty2L2">#REF!</definedName>
    <definedName name="Ty2L3">#REF!</definedName>
    <definedName name="Ty2L4">#REF!</definedName>
    <definedName name="Ty2L5">#REF!</definedName>
    <definedName name="Ty2L6">#REF!</definedName>
    <definedName name="Ty2TH">#REF!</definedName>
    <definedName name="Ty2TL">#REF!</definedName>
    <definedName name="TYHFDGFD" hidden="1">{#N/A,#N/A,FALSE,"배수2"}</definedName>
    <definedName name="TYJ" hidden="1">{"'용역비'!$A$4:$C$8"}</definedName>
    <definedName name="tyje" hidden="1">{"'용역비'!$A$4:$C$8"}</definedName>
    <definedName name="tyjet" hidden="1">{"'용역비'!$A$4:$C$8"}</definedName>
    <definedName name="tyjy" hidden="1">{#N/A,#N/A,FALSE,"조골재"}</definedName>
    <definedName name="TYRY" hidden="1">#REF!</definedName>
    <definedName name="TYT">BlankMacro1</definedName>
    <definedName name="tyu" hidden="1">{"'용역비'!$A$4:$C$8"}</definedName>
    <definedName name="T값">#REF!</definedName>
    <definedName name="U">#REF!</definedName>
    <definedName name="u9psqreiohy98et">[153]기기리스트!#REF!</definedName>
    <definedName name="uity" hidden="1">{#N/A,#N/A,FALSE,"전력간선"}</definedName>
    <definedName name="ujdffdf" hidden="1">{#N/A,#N/A,FALSE,"단가표지"}</definedName>
    <definedName name="UJI">[154]DATE!$I$24:$I$85</definedName>
    <definedName name="UJJ">BlankMacro1</definedName>
    <definedName name="ul">[14]설계조건!#REF!</definedName>
    <definedName name="ulo" hidden="1">{"'용역비'!$A$4:$C$8"}</definedName>
    <definedName name="um">[14]설계조건!#REF!</definedName>
    <definedName name="UPS">#REF!</definedName>
    <definedName name="UT">#REF!</definedName>
    <definedName name="UTU">#REF!</definedName>
    <definedName name="UU">BlankMacro1</definedName>
    <definedName name="UUU" hidden="1">#REF!</definedName>
    <definedName name="uuuu" hidden="1">{#N/A,#N/A,FALSE,"단가표지"}</definedName>
    <definedName name="uw">[14]설계조건!#REF!</definedName>
    <definedName name="UY">BlankMacro1</definedName>
    <definedName name="uyt">[155]설계명세서!#REF!</definedName>
    <definedName name="V">#REF!</definedName>
    <definedName name="v6a">#REF!</definedName>
    <definedName name="VAFP">#REF!</definedName>
    <definedName name="VB" hidden="1">{#N/A,#N/A,FALSE,"이태원철근"}</definedName>
    <definedName name="vbbb">BlankMacro1</definedName>
    <definedName name="VBN" hidden="1">{#N/A,#N/A,FALSE,"이태원철근"}</definedName>
    <definedName name="VBOLT">'[68]계화배수(3대)'!#REF!</definedName>
    <definedName name="VBV">#REF!</definedName>
    <definedName name="VCR">#REF!</definedName>
    <definedName name="VDATA">#N/A</definedName>
    <definedName name="VDSVP">#REF!</definedName>
    <definedName name="vfdvbf" hidden="1">{#N/A,#N/A,FALSE,"단가표지"}</definedName>
    <definedName name="VHAF">#REF!</definedName>
    <definedName name="vhdl1">#REF!</definedName>
    <definedName name="vhel1">#REF!</definedName>
    <definedName name="vhel2">#REF!</definedName>
    <definedName name="vhel3">#REF!</definedName>
    <definedName name="VHFG" hidden="1">#REF!</definedName>
    <definedName name="vhll1">#REF!</definedName>
    <definedName name="VHMF">#REF!</definedName>
    <definedName name="vhpe2">#REF!</definedName>
    <definedName name="vhpw">#REF!</definedName>
    <definedName name="vhw">#REF!</definedName>
    <definedName name="VMAX">#N/A</definedName>
    <definedName name="VMF">#REF!</definedName>
    <definedName name="VMOTOR">#REF!</definedName>
    <definedName name="VPUMP">#REF!</definedName>
    <definedName name="Vsa">'[10]6.교좌면보강'!#REF!</definedName>
    <definedName name="VSV">#REF!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u">#REF!</definedName>
    <definedName name="VV">#REF!</definedName>
    <definedName name="VVAFP">#REF!</definedName>
    <definedName name="vvdl1">#REF!</definedName>
    <definedName name="vvel1">#REF!</definedName>
    <definedName name="vvel2">#REF!</definedName>
    <definedName name="vvel3">#REF!</definedName>
    <definedName name="vvll1">#REF!</definedName>
    <definedName name="VVMF">#REF!</definedName>
    <definedName name="vvpe2">#REF!</definedName>
    <definedName name="vvpw">#REF!</definedName>
    <definedName name="VVV">#REF!</definedName>
    <definedName name="vvw">#REF!</definedName>
    <definedName name="VWEI">#REF!</definedName>
    <definedName name="W">#REF!</definedName>
    <definedName name="w_m">#REF!</definedName>
    <definedName name="w_m1">#REF!</definedName>
    <definedName name="w_m2">#REF!</definedName>
    <definedName name="W10L">[8]갑지!#REF!</definedName>
    <definedName name="W10R">[8]갑지!#REF!</definedName>
    <definedName name="W3L">[8]갑지!#REF!</definedName>
    <definedName name="W3R">[8]갑지!#REF!</definedName>
    <definedName name="W4L">[8]갑지!#REF!</definedName>
    <definedName name="W4R">[8]갑지!#REF!</definedName>
    <definedName name="W5L">[8]갑지!#REF!</definedName>
    <definedName name="W5R">[8]갑지!#REF!</definedName>
    <definedName name="W6L">[8]갑지!#REF!</definedName>
    <definedName name="W6R">[8]갑지!#REF!</definedName>
    <definedName name="W7L">[8]갑지!#REF!</definedName>
    <definedName name="W7R">[8]갑지!#REF!</definedName>
    <definedName name="W8L">[8]갑지!#REF!</definedName>
    <definedName name="W8R">[8]갑지!#REF!</definedName>
    <definedName name="W9L">[8]갑지!#REF!</definedName>
    <definedName name="W9R">[8]갑지!#REF!</definedName>
    <definedName name="WA">#REF!</definedName>
    <definedName name="WAA">#REF!</definedName>
    <definedName name="WAAA">#REF!</definedName>
    <definedName name="WAEGA">#REF!</definedName>
    <definedName name="WAFFWEFAFA">#REF!</definedName>
    <definedName name="WALL">[14]설계조건!#REF!</definedName>
    <definedName name="WALLHP">#REF!</definedName>
    <definedName name="WB">#REF!</definedName>
    <definedName name="wbeta">#REF!</definedName>
    <definedName name="wc">#REF!</definedName>
    <definedName name="WD">#REF!</definedName>
    <definedName name="wda" hidden="1">{#N/A,#N/A,FALSE,"조골재"}</definedName>
    <definedName name="wdg">'[156]1.설계조건'!#REF!</definedName>
    <definedName name="WE">#REF!</definedName>
    <definedName name="wef" hidden="1">{#N/A,#N/A,FALSE,"운반시간"}</definedName>
    <definedName name="WEFAWE">#REF!</definedName>
    <definedName name="WEGAWEG">#REF!</definedName>
    <definedName name="WEGRERG">#REF!</definedName>
    <definedName name="WEI">#REF!</definedName>
    <definedName name="weki_9701.xls" hidden="1">'[6]공사비대비표(자재비포함)'!#REF!</definedName>
    <definedName name="wekir9701.xls" hidden="1">'[6]공사비대비표(자재비포함)'!#REF!</definedName>
    <definedName name="wenflkjs">BlankMacro1</definedName>
    <definedName name="wer" hidden="1">{#N/A,#N/A,FALSE,"골재소요량";#N/A,#N/A,FALSE,"골재소요량"}</definedName>
    <definedName name="wererr" hidden="1">{#N/A,#N/A,FALSE,"운반시간"}</definedName>
    <definedName name="werewr" hidden="1">{#N/A,#N/A,FALSE,"골재소요량";#N/A,#N/A,FALSE,"골재소요량"}</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y" hidden="1">{#N/A,#N/A,FALSE,"조골재"}</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sdd">#REF!</definedName>
    <definedName name="WETQWER">#REF!</definedName>
    <definedName name="WFFWWEF">#REF!</definedName>
    <definedName name="wfs">#REF!</definedName>
    <definedName name="WGAEGWEF">#REF!</definedName>
    <definedName name="WGWEGW">#REF!</definedName>
    <definedName name="wh">#REF!</definedName>
    <definedName name="WHW">#REF!</definedName>
    <definedName name="WIDTH">[59]설계조건!#REF!</definedName>
    <definedName name="wing_l">#REF!</definedName>
    <definedName name="WING_T">#REF!</definedName>
    <definedName name="wir__d_2">#REF!</definedName>
    <definedName name="wjscpsodurtj2" hidden="1">{#N/A,#N/A,FALSE,"포장2"}</definedName>
    <definedName name="wkdidsps" hidden="1">{#N/A,#N/A,FALSE,"배수2"}</definedName>
    <definedName name="wkwo">'[157]제출내역 (2)'!#REF!</definedName>
    <definedName name="WL">#REF!</definedName>
    <definedName name="wla">[14]설계조건!#REF!</definedName>
    <definedName name="WLQ" hidden="1">{#N/A,#N/A,FALSE,"명세표"}</definedName>
    <definedName name="WLT">#REF!</definedName>
    <definedName name="Wm">[14]설계조건!#REF!</definedName>
    <definedName name="wm.조골재1" hidden="1">{#N/A,#N/A,FALSE,"조골재"}</definedName>
    <definedName name="wmp">#REF!</definedName>
    <definedName name="wn">[14]설계조건!#REF!</definedName>
    <definedName name="wocld" hidden="1">{#N/A,#N/A,FALSE,"토공2"}</definedName>
    <definedName name="WON">[84]을!#REF!</definedName>
    <definedName name="Wp">#REF!</definedName>
    <definedName name="Wpp">#REF!</definedName>
    <definedName name="WQSS">'[96]REACTION(USE평시)'!$C:$C</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E">'[96]REACTION(USE평시)'!$H:$H</definedName>
    <definedName name="wqwqd" hidden="1">{#N/A,#N/A,FALSE,"골재소요량";#N/A,#N/A,FALSE,"골재소요량"}</definedName>
    <definedName name="wr" hidden="1">{#N/A,#N/A,FALSE,"전력간선"}</definedName>
    <definedName name="wrb.sda" hidden="1">{#N/A,#N/A,TRUE,"토적및재료집계";#N/A,#N/A,TRUE,"토적및재료집계";#N/A,#N/A,TRUE,"단위량"}</definedName>
    <definedName name="WRITE" hidden="1">{#N/A,#N/A,FALSE,"CCTV"}</definedName>
    <definedName name="wrn.2번." hidden="1">{#N/A,#N/A,FALSE,"2~8번"}</definedName>
    <definedName name="wrn.3번." hidden="1">{#N/A,#N/A,FALSE,"2~8번"}</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A." hidden="1">{#N/A,#N/A,FALSE,"CAM-G7";#N/A,#N/A,FALSE,"SPL";#N/A,#N/A,FALSE,"butt-in G7";#N/A,#N/A,FALSE,"dia-in G7";#N/A,#N/A,FALSE,"추가-STA G7"}</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STAFFS." hidden="1">{#N/A,#N/A,FALSE,"TABLE"}</definedName>
    <definedName name="wrn.TEST." hidden="1">{#N/A,#N/A,FALSE,"3가";#N/A,#N/A,FALSE,"3나";#N/A,#N/A,FALSE,"3다"}</definedName>
    <definedName name="wrn.test1." hidden="1">{#N/A,#N/A,FALSE,"명세표"}</definedName>
    <definedName name="wrn.개업비." hidden="1">{"개업비1",#N/A,FALSE,"개업비";"개업비2",#N/A,FALSE,"개업비";"개업비3",#N/A,FALSE,"개업비";"개업비4",#N/A,FALSE,"개업비"}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공사비." hidden="1">{"1단계공사비",#N/A,FALSE,"공사비";"2단계공사비",#N/A,FALSE,"공사비"}</definedName>
    <definedName name="wrn.공업단지." hidden="1">{"공업단지",#N/A,FALSE,"배후단지 및 부대사업"}</definedName>
    <definedName name="wrn.관광단지." hidden="1">{"관광단지",#N/A,FALSE,"배후단지 및 부대사업"}</definedName>
    <definedName name="wrn.교각." hidden="1">{#N/A,#N/A,FALSE,"1";#N/A,#N/A,FALSE,"2";#N/A,#N/A,FALSE,"3";#N/A,#N/A,FALSE,"4";#N/A,#N/A,FALSE,"5";#N/A,#N/A,FALSE,"6";#N/A,#N/A,FALSE,"7"}</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교육청.1" hidden="1">{#N/A,#N/A,FALSE,"전력간선"}</definedName>
    <definedName name="wrn.구조2." hidden="1">{#N/A,#N/A,FALSE,"구조2"}</definedName>
    <definedName name="wrn.단가산출서."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wrn.단가표지." hidden="1">{#N/A,#N/A,FALSE,"단가표지"}</definedName>
    <definedName name="wrn.대출금상환계획." hidden="1">{"대출금상환계획",#N/A,FALSE,"추정IS,CF,무상사용"}</definedName>
    <definedName name="wrn.민감도." hidden="1">{#N/A,#N/A,FALSE,"민감도"}</definedName>
    <definedName name="wrn.배당분석." hidden="1">{#N/A,#N/A,FALSE,"배당분석"}</definedName>
    <definedName name="wrn.배수1." hidden="1">{#N/A,#N/A,FALSE,"배수1"}</definedName>
    <definedName name="wrn.배수2." hidden="1">{#N/A,#N/A,FALSE,"배수2"}</definedName>
    <definedName name="wrn.배후단지." hidden="1">{"배후단지",#N/A,FALSE,"배후단지 및 부대사업"}</definedName>
    <definedName name="wrn.배후단지._.및._.부대사업." hidden="1">{"부대사업공정율",#N/A,FALSE,"배후단지 및 부대사업"}</definedName>
    <definedName name="wrn.부대1." hidden="1">{#N/A,#N/A,FALSE,"부대1"}</definedName>
    <definedName name="wrn.부대2." hidden="1">{#N/A,#N/A,FALSE,"부대2"}</definedName>
    <definedName name="wrn.부대사업본사업연결자료." hidden="1">{"부대사업본사업연결자료",#N/A,FALSE,"배후단지및부대사업연결"}</definedName>
    <definedName name="wrn.부대사업수익총괄." hidden="1">{"부대사업수익총괄",#N/A,FALSE,"배후단지 및 부대사업"}</definedName>
    <definedName name="wrn.불변현금흐름표." hidden="1">{"불변현금흐름",#N/A,FALSE,"추정IS,CF,무상사용"}</definedName>
    <definedName name="wrn.속도." hidden="1">{#N/A,#N/A,FALSE,"속도"}</definedName>
    <definedName name="wrn.손익._.보고." hidden="1">{#N/A,#N/A,TRUE,"손익보고"}</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hidden="1">{#N/A,"수불부",FALSE,"사급자재수불서";#N/A,"수불부",FALSE,"사급자재수불서"}</definedName>
    <definedName name="wrn.시행결의." hidden="1">{#N/A,#N/A,FALSE,"결의서";#N/A,#N/A,FALSE,"내역서";#N/A,#N/A,FALSE,"도급예상";#N/A,#N/A,FALSE,"시방서"}</definedName>
    <definedName name="wrn.신규dep._.full._.set." hidden="1">{#N/A,#N/A,FALSE,"신규dep";#N/A,#N/A,FALSE,"신규dep-금형상각후";#N/A,#N/A,FALSE,"신규dep-연구비상각후";#N/A,#N/A,FALSE,"신규dep-기계,공구상각후"}</definedName>
    <definedName name="wrn.신용찬." hidden="1">{#N/A,#N/A,TRUE,"토적및재료집계";#N/A,#N/A,TRUE,"토적및재료집계";#N/A,#N/A,TRUE,"단위량"}</definedName>
    <definedName name="wrn.업체별._.견적공사명." hidden="1">{"SJ - 기본 보기",#N/A,FALSE,"공사별 외주견적"}</definedName>
    <definedName name="wrn.연동제." hidden="1">{#N/A,#N/A,TRUE,"총괄"}</definedName>
    <definedName name="wrn.운반시간." hidden="1">{#N/A,#N/A,FALSE,"운반시간"}</definedName>
    <definedName name="wrn.운영비용." hidden="1">{"운영비용1",#N/A,FALSE,"운영비용";"운영비용2",#N/A,FALSE,"운영비용";"운영비용3",#N/A,FALSE,"운영비용";"운영비용4",#N/A,FALSE,"운영비용";"운영비용5",#N/A,FALSE,"운영비용";"운영비용6",#N/A,FALSE,"운영비용"}</definedName>
    <definedName name="wrn.운영설비비." hidden="1">{"운영설비비1",#N/A,FALSE,"운영설비비";"운영설비비2",#N/A,FALSE,"운영설비비"}</definedName>
    <definedName name="wrn.운영수익." hidden="1">{"운영수익1",#N/A,FALSE,"운영수익";"운영수익2",#N/A,FALSE,"운영수익";"운영수익3",#N/A,FALSE,"운영수익"}</definedName>
    <definedName name="wrn.이정표." hidden="1">{#N/A,#N/A,FALSE,"이정표"}</definedName>
    <definedName name="wrn.이태원._.철근." hidden="1">{#N/A,#N/A,FALSE,"이태원철근"}</definedName>
    <definedName name="wrn.일위대가." hidden="1">{#N/A,#N/A,TRUE,"대가1"}</definedName>
    <definedName name="wrn.자금운영표." hidden="1">{"총괄자금운영표",#N/A,FALSE,"자금운영표";"1단계자금운영표(불변)",#N/A,FALSE,"자금운영표";"2단계자금운영표(불변)",#N/A,FALSE,"자금운영표"}</definedName>
    <definedName name="wrn.장비보유." hidden="1">{"장비보유1",#N/A,FALSE,"장비보유현황";"장비보유2",#N/A,FALSE,"장비보유현황"}</definedName>
    <definedName name="wrn.장비소요." hidden="1">{"장비보유",#N/A,FALSE,"장비소요"}</definedName>
    <definedName name="wrn.전부인쇄." hidden="1">{#N/A,#N/A,FALSE,"단축1";#N/A,#N/A,FALSE,"단축2";#N/A,#N/A,FALSE,"단축3";#N/A,#N/A,FALSE,"장축";#N/A,#N/A,FALSE,"4WD"}</definedName>
    <definedName name="wrn.조골재." hidden="1">{#N/A,#N/A,FALSE,"조골재"}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집기비품보고서._.품목별._.및._.현장별._.집계표." hidden="1">{#N/A,#N/A,FALSE,"Sheet6"}</definedName>
    <definedName name="wrn.철골집계표._.5칸." hidden="1">{#N/A,#N/A,FALSE,"Sheet1"}</definedName>
    <definedName name="wrn.추정대차대조." hidden="1">{"추정대차대조표",#N/A,FALSE,"추정BS"}</definedName>
    <definedName name="wrn.추정손익계산서." hidden="1">{"추정손익계산서",#N/A,FALSE,"추정IS,CF,무상사용"}</definedName>
    <definedName name="wrn.추정현금흐름표." hidden="1">{"추정현금흐름표",#N/A,FALSE,"추정IS,CF,무상사용"}</definedName>
    <definedName name="wrn.토공1." hidden="1">{#N/A,#N/A,FALSE,"구조1"}</definedName>
    <definedName name="wrn.토공2." hidden="1">{#N/A,#N/A,FALSE,"토공2"}</definedName>
    <definedName name="wrn.통신지." hidden="1">{#N/A,#N/A,FALSE,"기안지";#N/A,#N/A,FALSE,"통신지"}</definedName>
    <definedName name="wrn.투자비명세." hidden="1">{"1단계 투자비명세",#N/A,FALSE,"투자비명세";"2단계 투자비명세",#N/A,FALSE,"투자비명세"}</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ty" hidden="1">{"'용역비'!$A$4:$C$8"}</definedName>
    <definedName name="wrtyrtyrt" hidden="1">{"'용역비'!$A$4:$C$8"}</definedName>
    <definedName name="wrtywrtywr" hidden="1">{"'용역비'!$A$4:$C$8"}</definedName>
    <definedName name="WS">#REF!</definedName>
    <definedName name="WSO">#REF!</definedName>
    <definedName name="wssd" hidden="1">{"'단계별시설공사비'!$A$3:$K$51"}</definedName>
    <definedName name="WST">#REF!</definedName>
    <definedName name="WSU">#REF!</definedName>
    <definedName name="Ws삼">#REF!</definedName>
    <definedName name="Ws이">#REF!</definedName>
    <definedName name="Ws일">#REF!</definedName>
    <definedName name="WT">#REF!</definedName>
    <definedName name="WT1B">#REF!</definedName>
    <definedName name="WT1BA">#REF!</definedName>
    <definedName name="WT1BB">#REF!</definedName>
    <definedName name="WT1H">#REF!</definedName>
    <definedName name="WT1HA">#REF!</definedName>
    <definedName name="WT1HB">#REF!</definedName>
    <definedName name="WT1T">#REF!</definedName>
    <definedName name="WT2B">#REF!</definedName>
    <definedName name="WT2BA">#REF!</definedName>
    <definedName name="WT2BB">#REF!</definedName>
    <definedName name="WT2BD">#REF!</definedName>
    <definedName name="WT2HA">#REF!</definedName>
    <definedName name="WT2HB">#REF!</definedName>
    <definedName name="WT2HC">#REF!</definedName>
    <definedName name="WT2HD">#REF!</definedName>
    <definedName name="WT2HE">#REF!</definedName>
    <definedName name="WT2T">#REF!</definedName>
    <definedName name="WT3BD">#REF!</definedName>
    <definedName name="WT3H">#REF!</definedName>
    <definedName name="WT3HA">#REF!</definedName>
    <definedName name="WT3HE">#REF!</definedName>
    <definedName name="WT3T">#REF!</definedName>
    <definedName name="wtqw" hidden="1">{#N/A,#N/A,FALSE,"골재소요량";#N/A,#N/A,FALSE,"골재소요량"}</definedName>
    <definedName name="WTT">[72]원형1호맨홀토공수량!#REF!</definedName>
    <definedName name="WTW">#REF!</definedName>
    <definedName name="wuy" hidden="1">{"'용역비'!$A$4:$C$8"}</definedName>
    <definedName name="ww">[14]설계조건!#REF!</definedName>
    <definedName name="WWQS">'[96]REACTION(USE평시)'!#REF!</definedName>
    <definedName name="www">#REF!</definedName>
    <definedName name="wwww">[9]!Common [9]!DataBase.xls</definedName>
    <definedName name="wwwww">BlankMacro1</definedName>
    <definedName name="wwwwww">BlankMacro1</definedName>
    <definedName name="wwwwwwww">BlankMacro1</definedName>
    <definedName name="wwwwwwwwww">BlankMacro1</definedName>
    <definedName name="wwwwwwwwwwwwww">BlankMacro1</definedName>
    <definedName name="wwwwwwwwwwwwwwwww">BlankMacro1</definedName>
    <definedName name="WZ">BlankMacro1</definedName>
    <definedName name="X">#REF!</definedName>
    <definedName name="X48호선_1_구조물철거집계표_국도48__List">#REF!</definedName>
    <definedName name="XA">#REF!</definedName>
    <definedName name="xadc">#REF!</definedName>
    <definedName name="XC">'[95]x주형보 설계(3차로)'!$F$25</definedName>
    <definedName name="XCVBGSDFGSER" hidden="1">#REF!</definedName>
    <definedName name="xd">BlankMacro1</definedName>
    <definedName name="xddd">BlankMacro1</definedName>
    <definedName name="xdv" hidden="1">#REF!</definedName>
    <definedName name="xd품확일정" hidden="1">{#N/A,#N/A,FALSE,"단축1";#N/A,#N/A,FALSE,"단축2";#N/A,#N/A,FALSE,"단축3";#N/A,#N/A,FALSE,"장축";#N/A,#N/A,FALSE,"4WD"}</definedName>
    <definedName name="xd품확일정표" hidden="1">{#N/A,#N/A,FALSE,"단축1";#N/A,#N/A,FALSE,"단축2";#N/A,#N/A,FALSE,"단축3";#N/A,#N/A,FALSE,"장축";#N/A,#N/A,FALSE,"4WD"}</definedName>
    <definedName name="xend">[158]단면가정!$BI$8</definedName>
    <definedName name="xgap1">[37]단면가정!$AX$31</definedName>
    <definedName name="xlcdfsdhodfs">#REF!</definedName>
    <definedName name="xlen1">[37]단면가정!$AP$31</definedName>
    <definedName name="xlen2">[37]단면가정!$BH$31</definedName>
    <definedName name="xmrrlwhrjs" hidden="1">{#N/A,#N/A,FALSE,"현장 NCR 분석";#N/A,#N/A,FALSE,"현장품질감사";#N/A,#N/A,FALSE,"현장품질감사"}</definedName>
    <definedName name="xnxnxn">[159]설계!$A$1:$F$865</definedName>
    <definedName name="xs">BlankMacro1</definedName>
    <definedName name="xsa">BlankMacro1</definedName>
    <definedName name="xv">BlankMacro1</definedName>
    <definedName name="xvb">BlankMacro1</definedName>
    <definedName name="XX">BlankMacro1</definedName>
    <definedName name="xxx">#REF!</definedName>
    <definedName name="XXXX">[57]입찰안!$P$3</definedName>
    <definedName name="xxxxc" hidden="1">{#N/A,#N/A,FALSE,"조골재"}</definedName>
    <definedName name="xz">BlankMacro1</definedName>
    <definedName name="xzz">BlankMacro1</definedName>
    <definedName name="y">#REF!</definedName>
    <definedName name="Y.S.KIM">#REF!,#REF!,#REF!,#REF!,#REF!,#REF!,#REF!,#REF!,#REF!,#REF!,#REF!,#REF!,#REF!,#REF!,#REF!,#REF!,#REF!,#REF!,#REF!</definedName>
    <definedName name="Y2Y">#REF!</definedName>
    <definedName name="Y3Y">#REF!</definedName>
    <definedName name="YA">[160]약품공급2!#REF!</definedName>
    <definedName name="YBG견적서통" hidden="1">{#N/A,#N/A,TRUE,"손익보고"}</definedName>
    <definedName name="YC">#REF!</definedName>
    <definedName name="YDJAERGZAE">#REF!</definedName>
    <definedName name="year">[67]근태계획서!$B$5</definedName>
    <definedName name="YFU" hidden="1">{"'용역비'!$A$4:$C$8"}</definedName>
    <definedName name="YHJ">#REF!</definedName>
    <definedName name="yjrt" hidden="1">{#N/A,#N/A,FALSE,"운반시간"}</definedName>
    <definedName name="yjsr" hidden="1">{#N/A,#N/A,FALSE,"골재소요량";#N/A,#N/A,FALSE,"골재소요량"}</definedName>
    <definedName name="yl" hidden="1">{#N/A,#N/A,FALSE,"조골재"}</definedName>
    <definedName name="YOO">'[17]01'!#REF!</definedName>
    <definedName name="yoo10">#REF!</definedName>
    <definedName name="yoo2">#REF!</definedName>
    <definedName name="yoo3">#REF!</definedName>
    <definedName name="yoo4">#REF!</definedName>
    <definedName name="YOO5">'[17]01'!#REF!</definedName>
    <definedName name="YOO6">'[17]01'!#REF!</definedName>
    <definedName name="YOO7">'[17]01'!#REF!</definedName>
    <definedName name="yoo8">#REF!</definedName>
    <definedName name="YOO9">'[17]01'!#REF!</definedName>
    <definedName name="YOON">'[17]01'!#REF!</definedName>
    <definedName name="YOON2">'[17]01'!#REF!</definedName>
    <definedName name="YOON3">'[17]01'!#REF!</definedName>
    <definedName name="YOON4">'[17]01'!#REF!</definedName>
    <definedName name="ysu">#REF!</definedName>
    <definedName name="ytj" hidden="1">{#N/A,#N/A,FALSE,"운반시간"}</definedName>
    <definedName name="yu" hidden="1">{"'용역비'!$A$4:$C$8"}</definedName>
    <definedName name="YUK" hidden="1">{"'용역비'!$A$4:$C$8"}</definedName>
    <definedName name="yukdt" hidden="1">{#N/A,#N/A,FALSE,"3가";#N/A,#N/A,FALSE,"3나";#N/A,#N/A,FALSE,"3다"}</definedName>
    <definedName name="yuuk" hidden="1">{#N/A,#N/A,FALSE,"단가표지"}</definedName>
    <definedName name="YUYUY" hidden="1">{#N/A,#N/A,FALSE,"혼합골재"}</definedName>
    <definedName name="yy" hidden="1">{#N/A,#N/A,FALSE,"단가표지"}</definedName>
    <definedName name="YYY">#REF!</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 hidden="1">{#N/A,#N/A,FALSE,"조골재"}</definedName>
    <definedName name="Z">#REF!</definedName>
    <definedName name="Z_1F713D72_E6F4_11D3_8E1E_00A0244E179B_.wvu.Cols" hidden="1">#REF!</definedName>
    <definedName name="Z_1F713D72_E6F4_11D3_8E1E_00A0244E179B_.wvu.PrintArea" hidden="1">#REF!</definedName>
    <definedName name="Z_342AC520_EB34_11D1_9361_D58964089530_.wvu.FilterData" hidden="1">[161]노무비계!#REF!</definedName>
    <definedName name="Z_4F74ED08_7DE6_11D4_BC29_005004C1F3AD_.wvu.PrintTitles" hidden="1">#REF!</definedName>
    <definedName name="Z_7C9E3C89_86A0_11D2_9795_00A0C94ACFC5_.wvu.PrintArea" hidden="1">#REF!</definedName>
    <definedName name="Z_BFEEB821_E6AD_11D3_88E4_00E09870C276_.wvu.PrintArea" hidden="1">#REF!</definedName>
    <definedName name="Z_F6AB6A24_E5D5_11D3_B573_00104BA1686B_.wvu.Cols" hidden="1">#REF!,#REF!,#REF!</definedName>
    <definedName name="ZA">BlankMacro1</definedName>
    <definedName name="zb">BlankMacro1</definedName>
    <definedName name="zc">BlankMacro1</definedName>
    <definedName name="zcas" hidden="1">{#N/A,#N/A,FALSE,"2~8번"}</definedName>
    <definedName name="ZDVFSADF">#REF!</definedName>
    <definedName name="ZP">#REF!</definedName>
    <definedName name="ZSQ">BlankMacro1</definedName>
    <definedName name="zx">BlankMacro1</definedName>
    <definedName name="ZXC" hidden="1">{#N/A,#N/A,FALSE,"이태원철근"}</definedName>
    <definedName name="ZXDFASDF">#REF!</definedName>
    <definedName name="ZZ">#REF!</definedName>
    <definedName name="zzz">#REF!</definedName>
    <definedName name="zzzz">'[162]2.교량(신설)'!$A$94:$B$95</definedName>
    <definedName name="zzzzz">'[162]2.교량(신설)'!$A$94:$B$95</definedName>
    <definedName name="zzzzzz">'[162]2.교량(신설)'!$A$94:$B$95</definedName>
    <definedName name="zzzzzzz">#REF!</definedName>
    <definedName name="zzzzzzzz">#REF!</definedName>
    <definedName name="λ">#REF!</definedName>
    <definedName name="μμ±Þ¾×">#REF!</definedName>
    <definedName name="ㄱ">#REF!</definedName>
    <definedName name="ㄱ1">#REF!</definedName>
    <definedName name="ㄱ114">'[163]5정거장'!#REF!</definedName>
    <definedName name="ㄱ2">#REF!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 hidden="1">{#N/A,#N/A,FALSE,"전력간선"}</definedName>
    <definedName name="ㄱㄱㄱ" hidden="1">{#N/A,#N/A,FALSE,"표지목차"}</definedName>
    <definedName name="ㄱㄱㄱㄱ">[164]노임단가!$B$1:$C$131</definedName>
    <definedName name="ㄱㄱㄱㄱㄱ" hidden="1">{#N/A,#N/A,FALSE,"운반시간"}</definedName>
    <definedName name="ㄱㄱㄱㄱㄱㄱㄱㄱㄱㄱㄱㄱㄱ" hidden="1">{#N/A,#N/A,FALSE,"단가표지"}</definedName>
    <definedName name="ㄱㄱㄱㄱㄱㄱㄱㄱㄱㄱㄱㄱㄱㄱㄱㄱ" hidden="1">{#N/A,#N/A,FALSE,"골재소요량";#N/A,#N/A,FALSE,"골재소요량"}</definedName>
    <definedName name="ㄱㄱㄱㄱㄱㄱㄱㄱㄱㄱㄱㄱㄱㄱㄱㄱㄱㄱ" hidden="1">{#N/A,#N/A,FALSE,"조골재"}</definedName>
    <definedName name="ㄱㄳㄳ" hidden="1">{#N/A,#N/A,FALSE,"2~8번"}</definedName>
    <definedName name="ㄱㄴ슌ㄱ" hidden="1">{#N/A,#N/A,FALSE,"단가표지"}</definedName>
    <definedName name="ㄱㄷ">#REF!</definedName>
    <definedName name="ㄱㄷㄱㄷ" hidden="1">{#N/A,#N/A,FALSE,"2~8번"}</definedName>
    <definedName name="ㄱㄷㄴ슌ㄱ" hidden="1">{#N/A,#N/A,FALSE,"골재소요량";#N/A,#N/A,FALSE,"골재소요량"}</definedName>
    <definedName name="ㄱㄷㄹㄴㅇㄹㅇㄴ">[165]설계예산서!#REF!</definedName>
    <definedName name="ㄱㄷㅁㅍㅅㅂ" hidden="1">{#N/A,#N/A,FALSE,"골재소요량";#N/A,#N/A,FALSE,"골재소요량"}</definedName>
    <definedName name="ㄱㄷㅈ" hidden="1">{#N/A,#N/A,FALSE,"골재소요량";#N/A,#N/A,FALSE,"골재소요량"}</definedName>
    <definedName name="ㄱㄷㅎㅅㄷ4" hidden="1">{#N/A,#N/A,FALSE,"운반시간"}</definedName>
    <definedName name="ㄱㄹ" hidden="1">{#N/A,#N/A,FALSE,"골재소요량";#N/A,#N/A,FALSE,"골재소요량"}</definedName>
    <definedName name="ㄱㅂㄱㄹㄴㄾㅍ" hidden="1">{#N/A,#N/A,FALSE,"민감도"}</definedName>
    <definedName name="ㄱ송용" hidden="1">{#N/A,#N/A,FALSE,"속도"}</definedName>
    <definedName name="ㄱ슈" hidden="1">{#N/A,#N/A,FALSE,"혼합골재"}</definedName>
    <definedName name="ㄱㅇ" hidden="1">{#N/A,#N/A,FALSE,"단축1";#N/A,#N/A,FALSE,"단축2";#N/A,#N/A,FALSE,"단축3";#N/A,#N/A,FALSE,"장축";#N/A,#N/A,FALSE,"4WD"}</definedName>
    <definedName name="ㄱㅈㅎ" hidden="1">#REF!</definedName>
    <definedName name="ㄱㅔ측">#REF!</definedName>
    <definedName name="가">#REF!</definedName>
    <definedName name="가1" hidden="1">{"'산출근거'!$B$4:$D$8"}</definedName>
    <definedName name="가가">[166]공내역!#REF!</definedName>
    <definedName name="가가가가가가가가가각가">BlankMacro1</definedName>
    <definedName name="가가가고">#REF!</definedName>
    <definedName name="가건물">#REF!</definedName>
    <definedName name="가격">#REF!</definedName>
    <definedName name="가격_목록">[167]코드!$D$4:$F$13</definedName>
    <definedName name="가격범위">#REF!</definedName>
    <definedName name="가공기초">#REF!</definedName>
    <definedName name="가관지수링">[73]가감수량!$W$9</definedName>
    <definedName name="가나">#REF!</definedName>
    <definedName name="가나다">'[168]준검 내역서'!#REF!</definedName>
    <definedName name="가나다라마바사" hidden="1">{#N/A,#N/A,FALSE,"명세표"}</definedName>
    <definedName name="가니ㅏㄻ">#REF!</definedName>
    <definedName name="가도" hidden="1">#REF!</definedName>
    <definedName name="가도로">'[169]2000.11월설계내역'!$A$308:$A$311</definedName>
    <definedName name="가라" hidden="1">{#N/A,#N/A,FALSE,"CAM-G7";#N/A,#N/A,FALSE,"SPL";#N/A,#N/A,FALSE,"butt-in G7";#N/A,#N/A,FALSE,"dia-in G7";#N/A,#N/A,FALSE,"추가-STA G7"}</definedName>
    <definedName name="가몰탈">[73]가감수량!$W$10</definedName>
    <definedName name="가상두께">'[60]JOIN(2span)'!#REF!</definedName>
    <definedName name="가설">#REF!</definedName>
    <definedName name="가설경비">[170]가설공사비!$L$22</definedName>
    <definedName name="가설공사">#REF!</definedName>
    <definedName name="가설공사비">#REF!</definedName>
    <definedName name="가설노무비">[170]가설공사비!$H$22</definedName>
    <definedName name="가설재료비">[170]가설공사비!$J$22</definedName>
    <definedName name="가시나무R4">[171]데이타!$E$2</definedName>
    <definedName name="가시나무R5">[171]데이타!$E$3</definedName>
    <definedName name="가시나무R6">[171]데이타!$E$4</definedName>
    <definedName name="가시나무R8">[171]데이타!$E$5</definedName>
    <definedName name="가시설">#REF!</definedName>
    <definedName name="가원형4회">[73]가감수량!$W$8</definedName>
    <definedName name="가을" hidden="1">{#N/A,#N/A,FALSE,"단축1";#N/A,#N/A,FALSE,"단축2";#N/A,#N/A,FALSE,"단축3";#N/A,#N/A,FALSE,"장축";#N/A,#N/A,FALSE,"4WD"}</definedName>
    <definedName name="가이즈까향1204">[171]데이타!$E$6</definedName>
    <definedName name="가이즈까향1505">[171]데이타!$E$7</definedName>
    <definedName name="가이즈까향2006">[171]데이타!$E$8</definedName>
    <definedName name="가이즈까향2008">[171]데이타!$E$9</definedName>
    <definedName name="가이즈까향2510">[171]데이타!$E$10</definedName>
    <definedName name="가인버트숏두께">#REF!</definedName>
    <definedName name="가인버트숏알2">#REF!</definedName>
    <definedName name="가인버트숏파이2">#REF!</definedName>
    <definedName name="가자" hidden="1">{"'산출근거'!$B$4:$D$8"}</definedName>
    <definedName name="가중나무B10">[171]데이타!$E$19</definedName>
    <definedName name="가중나무B4">[171]데이타!$E$15</definedName>
    <definedName name="가중나무B5">[171]데이타!$E$16</definedName>
    <definedName name="가중나무B6">[171]데이타!$E$17</definedName>
    <definedName name="가중나무B8">[171]데이타!$E$18</definedName>
    <definedName name="가철근">[73]가감수량!$W$12</definedName>
    <definedName name="가콘25">[73]가감수량!$W$7</definedName>
    <definedName name="가콘40">[73]가감수량!$W$6</definedName>
    <definedName name="가하라라리">#REF!</definedName>
    <definedName name="각" hidden="1">{#N/A,#N/A,FALSE,"부대2"}</definedName>
    <definedName name="각재">#REF!</definedName>
    <definedName name="간" hidden="1">{#N/A,#N/A,FALSE,"명세표"}</definedName>
    <definedName name="간노">[172]잡비계산!$I$9</definedName>
    <definedName name="간선">#REF!</definedName>
    <definedName name="간접경비" hidden="1">#REF!</definedName>
    <definedName name="간접노무비">#REF!</definedName>
    <definedName name="간접노무비_산식">#REF!</definedName>
    <definedName name="간접노무비2">#REF!</definedName>
    <definedName name="간접노무비4">#REF!</definedName>
    <definedName name="간접노무비요율">#REF!</definedName>
    <definedName name="간접노무비표">#REF!</definedName>
    <definedName name="간접재료비">#REF!</definedName>
    <definedName name="간지" hidden="1">{#N/A,#N/A,FALSE,"배수1"}</definedName>
    <definedName name="간지1">'[173]JOIN(2span)'!#REF!</definedName>
    <definedName name="갈빌1호">#REF!</definedName>
    <definedName name="갈빌2호">#REF!</definedName>
    <definedName name="갈빌3호">#REF!</definedName>
    <definedName name="감R10">[171]데이타!$E$24</definedName>
    <definedName name="감R12">[171]데이타!$E$25</definedName>
    <definedName name="감R15">[171]데이타!$E$26</definedName>
    <definedName name="감R5">[171]데이타!$E$20</definedName>
    <definedName name="감R6">[171]데이타!$E$21</definedName>
    <definedName name="감R7">[171]데이타!$E$22</definedName>
    <definedName name="감R8">[171]데이타!$E$23</definedName>
    <definedName name="감나무">#REF!</definedName>
    <definedName name="감리상주" hidden="1">{#N/A,#N/A,FALSE,"지침";#N/A,#N/A,FALSE,"환경분석";#N/A,#N/A,FALSE,"Sheet16"}</definedName>
    <definedName name="감마w">#REF!</definedName>
    <definedName name="감상우넌">#REF!</definedName>
    <definedName name="감속턱수량">#REF!</definedName>
    <definedName name="감지">[9]!Common [9]!DataBase.xls</definedName>
    <definedName name="감지1">[9]!Common [9]!DataBase.xls</definedName>
    <definedName name="감철근">'[117]1호맨홀가감수량'!#REF!</definedName>
    <definedName name="갑">#REF!</definedName>
    <definedName name="갑견적">#REF!</definedName>
    <definedName name="갑지">#REF!</definedName>
    <definedName name="갑지2">#REF!</definedName>
    <definedName name="갑지3"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강">BlankMacro1</definedName>
    <definedName name="강20경">#REF!</definedName>
    <definedName name="강20노">#REF!</definedName>
    <definedName name="강20재">#REF!</definedName>
    <definedName name="강25경">#REF!</definedName>
    <definedName name="강25노">#REF!</definedName>
    <definedName name="강25재">#REF!</definedName>
    <definedName name="강32경">#REF!</definedName>
    <definedName name="강32노">#REF!</definedName>
    <definedName name="강32재">#REF!</definedName>
    <definedName name="강40경">#REF!</definedName>
    <definedName name="강40노">#REF!</definedName>
    <definedName name="강40재">#REF!</definedName>
    <definedName name="강50경">#REF!</definedName>
    <definedName name="강50노">#REF!</definedName>
    <definedName name="강50재">#REF!</definedName>
    <definedName name="강교" hidden="1">{#N/A,#N/A,FALSE,"포장2"}</definedName>
    <definedName name="강구조물" hidden="1">{#N/A,#N/A,FALSE,"포장1";#N/A,#N/A,FALSE,"포장1"}</definedName>
    <definedName name="강단면적">#REF!</definedName>
    <definedName name="강동사ㅁ" hidden="1">{#N/A,#N/A,FALSE,"골재소요량";#N/A,#N/A,FALSE,"골재소요량"}</definedName>
    <definedName name="강릉교동" hidden="1">'[6]공사비대비표(자재비포함)'!#REF!</definedName>
    <definedName name="강릉교동터파기" hidden="1">'[20]#REF'!$F$58:$F$73</definedName>
    <definedName name="강릉교동토목" hidden="1">'[6]공사비대비표(자재비포함)'!#REF!</definedName>
    <definedName name="강릉교동흙막이" hidden="1">'[20]#REF'!$F$58:$F$73</definedName>
    <definedName name="강릉토공사" hidden="1">'[6]공사비대비표(자재비포함)'!#REF!</definedName>
    <definedName name="강릉토목공사" hidden="1">'[6]공사비대비표(자재비포함)'!#REF!</definedName>
    <definedName name="강릉토목임" hidden="1">'[6]공사비대비표(자재비포함)'!#REF!</definedName>
    <definedName name="강성3Span">#REF!</definedName>
    <definedName name="강수지">BlankMacro1</definedName>
    <definedName name="강재DATA">[118]단위수량!$A$4:$Z$7</definedName>
    <definedName name="강재규격">[118]단위수량!$B$4:$B$7</definedName>
    <definedName name="강재수량" hidden="1">[174]내역서!#REF!</definedName>
    <definedName name="강재운반">[118]가시설수량!$AE$235</definedName>
    <definedName name="강탄성계수">#REF!</definedName>
    <definedName name="개거" hidden="1">#REF!</definedName>
    <definedName name="개고기">BlankMacro1</definedName>
    <definedName name="개나리">#REF!</definedName>
    <definedName name="개나리12">[171]데이타!$E$31</definedName>
    <definedName name="개나리3">[171]데이타!$E$27</definedName>
    <definedName name="개나리5">[171]데이타!$E$28</definedName>
    <definedName name="개나리7">[171]데이타!$E$29</definedName>
    <definedName name="개나리9">[171]데이타!$E$30</definedName>
    <definedName name="개보수총괄">#REF!</definedName>
    <definedName name="개산분">#REF!</definedName>
    <definedName name="개소">#REF!</definedName>
    <definedName name="개소별명세표" hidden="1">{#N/A,#N/A,FALSE,"명세표"}</definedName>
    <definedName name="개소주먹기">BlankMacro1</definedName>
    <definedName name="개수">#REF!</definedName>
    <definedName name="개쉬땅1204">[171]데이타!$E$32</definedName>
    <definedName name="개쉬땅1506">[171]데이타!$E$33</definedName>
    <definedName name="개요1">#REF!</definedName>
    <definedName name="개착터널">'[169]2000.11월설계내역'!$A$184:$A$207</definedName>
    <definedName name="개천내기">'[169]2000.11월설계내역'!$A$66:$A$76</definedName>
    <definedName name="갯수">#REF!</definedName>
    <definedName name="갱부">#REF!</definedName>
    <definedName name="거" hidden="1">{"장비보유1",#N/A,FALSE,"장비보유현황";"장비보유2",#N/A,FALSE,"장비보유현황"}</definedName>
    <definedName name="거더">#REF!</definedName>
    <definedName name="거더설계" hidden="1">'[175]1.설계조건'!#REF!</definedName>
    <definedName name="거더폭">#REF!</definedName>
    <definedName name="거래">BlankMacro1</definedName>
    <definedName name="거래처_목록">[167]코드!$I$4:$I$13</definedName>
    <definedName name="거리">'[176]H-PILE수량집계'!#REF!</definedName>
    <definedName name="거푸경">#REF!</definedName>
    <definedName name="거푸노">#REF!</definedName>
    <definedName name="거푸재">#REF!</definedName>
    <definedName name="거푸집">#REF!</definedName>
    <definedName name="거푸집설치">#REF!</definedName>
    <definedName name="거풎비" hidden="1">{#N/A,#N/A,FALSE,"구조2"}</definedName>
    <definedName name="건">#REF!</definedName>
    <definedName name="건강보험료">#REF!</definedName>
    <definedName name="건명">#REF!</definedName>
    <definedName name="건설기계운전기사">#REF!</definedName>
    <definedName name="건설기계운전조수">#REF!</definedName>
    <definedName name="건설기계운전조장">#REF!</definedName>
    <definedName name="건설기계조장">#REF!</definedName>
    <definedName name="건접노무비4">#REF!</definedName>
    <definedName name="건조기타">#REF!</definedName>
    <definedName name="건조수축율">#REF!</definedName>
    <definedName name="건축" hidden="1">{#N/A,#N/A,TRUE,"토적및재료집계";#N/A,#N/A,TRUE,"토적및재료집계";#N/A,#N/A,TRUE,"단위량"}</definedName>
    <definedName name="건축001">#REF!</definedName>
    <definedName name="건축1" hidden="1">{#N/A,#N/A,TRUE,"토적및재료집계";#N/A,#N/A,TRUE,"토적및재료집계";#N/A,#N/A,TRUE,"단위량"}</definedName>
    <definedName name="건축10">[177]공사개요!#REF!</definedName>
    <definedName name="건축11">[177]공사개요!#REF!</definedName>
    <definedName name="건축12">[177]공사개요!#REF!</definedName>
    <definedName name="건축13">[177]공사개요!#REF!</definedName>
    <definedName name="건축14">[177]공사개요!#REF!</definedName>
    <definedName name="건축15">[177]공사개요!#REF!</definedName>
    <definedName name="건축16">[177]공사개요!#REF!</definedName>
    <definedName name="건축17">[177]공사개요!#REF!</definedName>
    <definedName name="건축1토목1설비1">#REF!</definedName>
    <definedName name="건축6">[177]공사개요!#REF!</definedName>
    <definedName name="건축7">[177]공사개요!#REF!</definedName>
    <definedName name="건축8">[177]공사개요!#REF!</definedName>
    <definedName name="건축9">[177]공사개요!#REF!</definedName>
    <definedName name="건축경비">[178]건축내역서!$I$1,[178]건축내역서!$J:$J</definedName>
    <definedName name="건축공사집계표">#REF!</definedName>
    <definedName name="건축내역1">BlankMacro1</definedName>
    <definedName name="건축노무">[178]건축내역서!$G$1,[178]건축내역서!$H:$H</definedName>
    <definedName name="건축도급">BlankMacro1</definedName>
    <definedName name="건축목공">#REF!</definedName>
    <definedName name="건축실시" hidden="1">{#N/A,#N/A,FALSE,"이태원철근"}</definedName>
    <definedName name="건축원가" hidden="1">[179]전기!$B$4:$B$163</definedName>
    <definedName name="건축재료">[178]건축내역서!$E$1,[178]건축내역서!$F:$F</definedName>
    <definedName name="건축토공" hidden="1">{#N/A,#N/A,FALSE,"기안지";#N/A,#N/A,FALSE,"통신지"}</definedName>
    <definedName name="건축합계">[178]건축내역서!$K$1,[178]건축내역서!$L:$L</definedName>
    <definedName name="검사내역" hidden="1">{"'Sheet1'!$A$1:$H$49"}</definedName>
    <definedName name="검증"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검토표지">#REF!</definedName>
    <definedName name="겨" hidden="1">{#N/A,#N/A,FALSE,"부대2"}</definedName>
    <definedName name="견적">'[97]2차기성내역서'!$A$2:$F$822</definedName>
    <definedName name="견적1">[97]BID!$A$2:$F$822</definedName>
    <definedName name="견적123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견적단가">#REF!</definedName>
    <definedName name="견적대비">#N/A</definedName>
    <definedName name="견적대비표">#REF!</definedName>
    <definedName name="견적대실행" hidden="1">{#N/A,#N/A,FALSE,"CAM-G7";#N/A,#N/A,FALSE,"SPL";#N/A,#N/A,FALSE,"butt-in G7";#N/A,#N/A,FALSE,"dia-in G7";#N/A,#N/A,FALSE,"추가-STA G7"}</definedName>
    <definedName name="견적비교" hidden="1">{#N/A,#N/A,FALSE,"포장1";#N/A,#N/A,FALSE,"포장1"}</definedName>
    <definedName name="견적서" hidden="1">{#N/A,#N/A,FALSE,"구조2"}</definedName>
    <definedName name="견적탱크">#REF!</definedName>
    <definedName name="견출공">#REF!</definedName>
    <definedName name="결" hidden="1">{#N/A,#N/A,FALSE,"포장2"}</definedName>
    <definedName name="결과" hidden="1">{#N/A,#N/A,FALSE,"포장2"}</definedName>
    <definedName name="결속선">#REF!</definedName>
    <definedName name="결재1">#REF!</definedName>
    <definedName name="결재2">#REF!</definedName>
    <definedName name="결재3">#REF!</definedName>
    <definedName name="겹동백1002">[171]데이타!$E$145</definedName>
    <definedName name="겹동백1204">[171]데이타!$E$146</definedName>
    <definedName name="겹동백1506">[171]데이타!$E$147</definedName>
    <definedName name="겹벗R6">[171]데이타!$E$34</definedName>
    <definedName name="겹벗R8">[171]데이타!$E$35</definedName>
    <definedName name="겹철쭉0304">[171]데이타!$E$36</definedName>
    <definedName name="겹철쭉0506">[171]데이타!$E$37</definedName>
    <definedName name="겹철쭉0608">[171]데이타!$E$38</definedName>
    <definedName name="겹철쭉0810">[171]데이타!$E$39</definedName>
    <definedName name="겹철쭉0812">[171]데이타!$E$40</definedName>
    <definedName name="경">#REF!</definedName>
    <definedName name="경간">[180]입력자료!$D$13</definedName>
    <definedName name="경계블럭연장" hidden="1">[181]조명시설!#REF!</definedName>
    <definedName name="경계석설치">#REF!</definedName>
    <definedName name="경배1">[182]일위대가표!#REF!</definedName>
    <definedName name="경비">#REF!</definedName>
    <definedName name="經費">#REF!</definedName>
    <definedName name="경비1" hidden="1">'[183]환경기계공정표 (3)'!$I$733:$I$734</definedName>
    <definedName name="경비1000">[184]관경별내역서!#REF!</definedName>
    <definedName name="경비1100">[184]관경별내역서!#REF!</definedName>
    <definedName name="경비1200">[184]관경별내역서!#REF!</definedName>
    <definedName name="경비1350">[184]관경별내역서!#REF!</definedName>
    <definedName name="경비1500">[184]관경별내역서!#REF!</definedName>
    <definedName name="경비2">#REF!</definedName>
    <definedName name="경비3">#REF!</definedName>
    <definedName name="경비4">#REF!</definedName>
    <definedName name="경비400">[184]관경별내역서!#REF!</definedName>
    <definedName name="경비450">[184]관경별내역서!#REF!</definedName>
    <definedName name="경비500">[184]관경별내역서!#REF!</definedName>
    <definedName name="경비600">[184]관경별내역서!#REF!</definedName>
    <definedName name="경비700">[184]관경별내역서!#REF!</definedName>
    <definedName name="경비800">[184]관경별내역서!#REF!</definedName>
    <definedName name="경비900">[184]관경별내역서!#REF!</definedName>
    <definedName name="경비율">#REF!</definedName>
    <definedName name="경비집계" hidden="1">{"'용역비'!$A$4:$C$8"}</definedName>
    <definedName name="경비합">#REF!</definedName>
    <definedName name="경사">[185]단위수량!$D$11</definedName>
    <definedName name="경순">BlankMacro1</definedName>
    <definedName name="경암">[12]Sheet1!$CL$5:$CL$500</definedName>
    <definedName name="경유">#REF!</definedName>
    <definedName name="계">#REF!</definedName>
    <definedName name="계_장_공">#REF!</definedName>
    <definedName name="계수B5">[171]데이타!$E$41</definedName>
    <definedName name="계수B6">[171]데이타!$E$42</definedName>
    <definedName name="계수B8">[171]데이타!$E$43</definedName>
    <definedName name="계약">#REF!</definedName>
    <definedName name="계약공기">#REF!</definedName>
    <definedName name="계약내역" hidden="1">{#N/A,#N/A,FALSE,"전력간선"}</definedName>
    <definedName name="계약의뢰" hidden="1">[186]프랜트면허!#REF!</definedName>
    <definedName name="계약일">#REF!</definedName>
    <definedName name="계울" hidden="1">{#N/A,#N/A,FALSE,"단축1";#N/A,#N/A,FALSE,"단축2";#N/A,#N/A,FALSE,"단축3";#N/A,#N/A,FALSE,"장축";#N/A,#N/A,FALSE,"4WD"}</definedName>
    <definedName name="계장공">#REF!</definedName>
    <definedName name="계측">#REF!</definedName>
    <definedName name="고" hidden="1">{#N/A,#N/A,FALSE,"조골재"}</definedName>
    <definedName name="고_압_호_스">[116]장비집계!#REF!</definedName>
    <definedName name="고경준" hidden="1">{#N/A,#N/A,FALSE,"골재소요량";#N/A,#N/A,FALSE,"골재소요량"}</definedName>
    <definedName name="고고" hidden="1">{#N/A,#N/A,FALSE,"조골재"}</definedName>
    <definedName name="고고.." hidden="1">{#N/A,#N/A,FALSE,"골재소요량";#N/A,#N/A,FALSE,"골재소요량"}</definedName>
    <definedName name="고고고고고고고고곡">BlankMacro1</definedName>
    <definedName name="고광3">[171]데이타!$E$44</definedName>
    <definedName name="고광5">[171]데이타!$E$45</definedName>
    <definedName name="고급선원">[178]노무비!$C$12</definedName>
    <definedName name="고급원자력비파괴시험공">#REF!</definedName>
    <definedName name="고부식기타">#REF!</definedName>
    <definedName name="고아">#REF!</definedName>
    <definedName name="고압">#REF!</definedName>
    <definedName name="고압블럭수량">#REF!</definedName>
    <definedName name="고압케이블전공">#REF!</definedName>
    <definedName name="고용보험">#REF!</definedName>
    <definedName name="고용보험료">#REF!</definedName>
    <definedName name="고용보험료_산식">#REF!</definedName>
    <definedName name="고용보험료2">#REF!</definedName>
    <definedName name="고인돌">[187]집계표!#REF!</definedName>
    <definedName name="고재">#REF!</definedName>
    <definedName name="고케">#REF!</definedName>
    <definedName name="곡동" hidden="1">{"'Firr(선)'!$AS$1:$AY$62","'Firr(사)'!$AS$1:$AY$62","'Firr(회)'!$AS$1:$AY$62","'Firr(선)'!$L$1:$V$62","'Firr(사)'!$L$1:$V$62","'Firr(회)'!$L$1:$V$62"}</definedName>
    <definedName name="곡사명">#REF!</definedName>
    <definedName name="골">#REF!</definedName>
    <definedName name="골재" hidden="1">{#N/A,#N/A,FALSE,"골재소요량";#N/A,#N/A,FALSE,"골재소요량"}</definedName>
    <definedName name="골재사용료">#REF!</definedName>
    <definedName name="골재유용" hidden="1">[34]증감내역서!#REF!</definedName>
    <definedName name="골재자재수량">#REF!</definedName>
    <definedName name="골조">#REF!</definedName>
    <definedName name="골조2">#REF!</definedName>
    <definedName name="골조수량집계표">#REF!</definedName>
    <definedName name="곰솔2508">[171]데이타!$E$46</definedName>
    <definedName name="곰솔3010">[171]데이타!$E$47</definedName>
    <definedName name="곰솔R10">[171]데이타!$E$48</definedName>
    <definedName name="곰솔R12">[171]데이타!$E$49</definedName>
    <definedName name="곰솔R15">[171]데이타!$E$50</definedName>
    <definedName name="곱">[130]DATE!$I$24:$I$85</definedName>
    <definedName name="곱곱">[47]DATE!$I$24:$I$85</definedName>
    <definedName name="공">BlankMacro1</definedName>
    <definedName name="공_기_압_축_기">[116]장비집계!#REF!</definedName>
    <definedName name="공_사_개_요">#REF!</definedName>
    <definedName name="工_事_槪_要">#REF!</definedName>
    <definedName name="공감비">[188]공내역!#REF!</definedName>
    <definedName name="공구">#REF!</definedName>
    <definedName name="공구및예비품">#REF!</definedName>
    <definedName name="공구손료">#REF!</definedName>
    <definedName name="공급">[189]내역!#REF!</definedName>
    <definedName name="공급가액">#REF!</definedName>
    <definedName name="공급가액1">#REF!</definedName>
    <definedName name="공급가액10">#REF!</definedName>
    <definedName name="공급가액11">#REF!</definedName>
    <definedName name="공급가액12">#REF!</definedName>
    <definedName name="공급가액13">#REF!</definedName>
    <definedName name="공급가액2">#REF!</definedName>
    <definedName name="공급가액3">#REF!</definedName>
    <definedName name="공급가액4">#REF!</definedName>
    <definedName name="공급가액5">#REF!</definedName>
    <definedName name="공급가액6">#REF!</definedName>
    <definedName name="공급가액7">#REF!</definedName>
    <definedName name="공급가액8">#REF!</definedName>
    <definedName name="공급가액9">#REF!</definedName>
    <definedName name="공기">#REF!</definedName>
    <definedName name="공기_배관물량">#REF!</definedName>
    <definedName name="공기_압축기">[116]장비집계!#REF!</definedName>
    <definedName name="공기_압축기__주간">[116]장비집계!#REF!</definedName>
    <definedName name="공기1" hidden="1">#N/A</definedName>
    <definedName name="공기변실">#REF!</definedName>
    <definedName name="공내역">[190]청천내!#REF!</definedName>
    <definedName name="공동구공집계표">#REF!</definedName>
    <definedName name="공동구토공" hidden="1">{#N/A,#N/A,FALSE,"기안지";#N/A,#N/A,FALSE,"통신지"}</definedName>
    <definedName name="공명">#REF!</definedName>
    <definedName name="공무">#REF!</definedName>
    <definedName name="공문">#REF!</definedName>
    <definedName name="공문1">#REF!</definedName>
    <definedName name="공비">#REF!</definedName>
    <definedName name="공비산출서">#REF!</definedName>
    <definedName name="공사">#REF!</definedName>
    <definedName name="공사감독자">#REF!</definedName>
    <definedName name="공사개요">#REF!</definedName>
    <definedName name="공사개요1">[191]초기화면!$E$6</definedName>
    <definedName name="공사개요2">[191]초기화면!$E$7</definedName>
    <definedName name="공사개요3">[191]초기화면!$E$8</definedName>
    <definedName name="공사개요4">[191]초기화면!$E$9</definedName>
    <definedName name="공사금액">[192]평가데이터!$R$6:$R$8</definedName>
    <definedName name="공사기간">#REF!</definedName>
    <definedName name="공사내용1">#REF!</definedName>
    <definedName name="공사내용10">#REF!</definedName>
    <definedName name="공사내용11">#REF!</definedName>
    <definedName name="공사내용12">#REF!</definedName>
    <definedName name="공사내용13">#REF!</definedName>
    <definedName name="공사내용2">#REF!</definedName>
    <definedName name="공사내용3">#REF!</definedName>
    <definedName name="공사내용4">#REF!</definedName>
    <definedName name="공사내용5">#REF!</definedName>
    <definedName name="공사내용6">#REF!</definedName>
    <definedName name="공사내용7">#REF!</definedName>
    <definedName name="공사내용8">#REF!</definedName>
    <definedName name="공사내용9">#REF!</definedName>
    <definedName name="공사명">#REF!</definedName>
    <definedName name="공사명___춘향터널_가로등_시설공사">#REF!</definedName>
    <definedName name="공사비">#REF!</definedName>
    <definedName name="공사비보정">#REF!</definedName>
    <definedName name="공사비산출">#REF!</definedName>
    <definedName name="공사비양식2">[193]구천!#REF!</definedName>
    <definedName name="공사비집">#REF!</definedName>
    <definedName name="공사시방서" hidden="1">{#N/A,#N/A,FALSE,"명세표"}</definedName>
    <definedName name="공사시방서1" hidden="1">{#N/A,#N/A,FALSE,"명세표"}</definedName>
    <definedName name="공사원가계산서" hidden="1">{#N/A,#N/A,TRUE,"토적및재료집계";#N/A,#N/A,TRUE,"토적및재료집계";#N/A,#N/A,TRUE,"단위량"}</definedName>
    <definedName name="공사원가계산서1">BlankMacro1</definedName>
    <definedName name="공사원가명세서">#REF!</definedName>
    <definedName name="공사원가명세서분석표1">#REF!</definedName>
    <definedName name="공사위치">#REF!</definedName>
    <definedName name="공사추진현황" hidden="1">{#N/A,#N/A,FALSE,"골재소요량";#N/A,#N/A,FALSE,"골재소요량"}</definedName>
    <definedName name="공서잔재" hidden="1">{#N/A,#N/A,FALSE,"단축1";#N/A,#N/A,FALSE,"단축2";#N/A,#N/A,FALSE,"단축3";#N/A,#N/A,FALSE,"장축";#N/A,#N/A,FALSE,"4WD"}</definedName>
    <definedName name="공일">#REF!</definedName>
    <definedName name="공정">#REF!</definedName>
    <definedName name="공정량">#REF!</definedName>
    <definedName name="공정수량">#REF!</definedName>
    <definedName name="공정집계">#REF!</definedName>
    <definedName name="공정표" hidden="1">{#N/A,#N/A,FALSE,"현장 NCR 분석";#N/A,#N/A,FALSE,"현장품질감사";#N/A,#N/A,FALSE,"현장품질감사"}</definedName>
    <definedName name="공정표11122">#REF!</definedName>
    <definedName name="공제" hidden="1">[194]조명시설!#REF!</definedName>
    <definedName name="공종">#REF!</definedName>
    <definedName name="공종01">#REF!</definedName>
    <definedName name="공종02">#REF!</definedName>
    <definedName name="공종03">#REF!</definedName>
    <definedName name="공종04">#REF!</definedName>
    <definedName name="공종05">#REF!</definedName>
    <definedName name="공종06">#REF!</definedName>
    <definedName name="공종07">#REF!</definedName>
    <definedName name="공종08">#REF!</definedName>
    <definedName name="공종09">#REF!</definedName>
    <definedName name="공종1">#REF!</definedName>
    <definedName name="공종1_기계경비">#REF!</definedName>
    <definedName name="공종1_노무비">#REF!</definedName>
    <definedName name="공종1_재료비">#REF!</definedName>
    <definedName name="공종1_합계">#REF!</definedName>
    <definedName name="공종10">#REF!</definedName>
    <definedName name="공종2">#REF!</definedName>
    <definedName name="공종2_기계경비">#REF!</definedName>
    <definedName name="공종2_노무비">#REF!</definedName>
    <definedName name="공종2_재료비">#REF!</definedName>
    <definedName name="공종2_합계">#REF!</definedName>
    <definedName name="공종3">#REF!</definedName>
    <definedName name="공종3_기계경비">#REF!</definedName>
    <definedName name="공종3_노무비">#REF!</definedName>
    <definedName name="공종3_재료비">#REF!</definedName>
    <definedName name="공종3_합계">#REF!</definedName>
    <definedName name="공종4">#REF!</definedName>
    <definedName name="공종4_기계경비">#REF!</definedName>
    <definedName name="공종4_노무비">#REF!</definedName>
    <definedName name="공종4_재료비">#REF!</definedName>
    <definedName name="공종4_합계">#REF!</definedName>
    <definedName name="공종5">#REF!</definedName>
    <definedName name="공종5_기계경비">#REF!</definedName>
    <definedName name="공종5_노무비">#REF!</definedName>
    <definedName name="공종5_재료비">#REF!</definedName>
    <definedName name="공종5_합계">#REF!</definedName>
    <definedName name="공종6">#REF!</definedName>
    <definedName name="공종6_기계경비">#REF!</definedName>
    <definedName name="공종6_노무비">#REF!</definedName>
    <definedName name="공종6_재료비">#REF!</definedName>
    <definedName name="공종6_합계">#REF!</definedName>
    <definedName name="공종7">#REF!</definedName>
    <definedName name="공종7_기계경비">#REF!</definedName>
    <definedName name="공종7_노무비">#REF!</definedName>
    <definedName name="공종7_재료비">#REF!</definedName>
    <definedName name="공종7_합계">#REF!</definedName>
    <definedName name="공종8">#REF!</definedName>
    <definedName name="공종8_기계경비">#REF!</definedName>
    <definedName name="공종8_노무비">#REF!</definedName>
    <definedName name="공종8_재료비">#REF!</definedName>
    <definedName name="공종8_합계">#REF!</definedName>
    <definedName name="공종간지" hidden="1">#REF!</definedName>
    <definedName name="공종갯수">#REF!</definedName>
    <definedName name="공종대가">[195]내역서01!$A$6:$N$600</definedName>
    <definedName name="공종명">[196]건축내역서!#REF!</definedName>
    <definedName name="공종별부분합계">#REF!</definedName>
    <definedName name="공종별수량합산_qry">#REF!</definedName>
    <definedName name="공종집계">#REF!</definedName>
    <definedName name="공지">#REF!</definedName>
    <definedName name="공칭전단력">#REF!</definedName>
    <definedName name="공통1">[197]조경!#REF!</definedName>
    <definedName name="공통부대">#REF!</definedName>
    <definedName name="공통비" hidden="1">'[6]공사비대비표(자재비포함)'!#REF!</definedName>
    <definedName name="공통일위">#REF!</definedName>
    <definedName name="공현2교철근집계표">#REF!</definedName>
    <definedName name="곸" hidden="1">{#N/A,#N/A,FALSE,"현장 NCR 분석";#N/A,#N/A,FALSE,"현장품질감사";#N/A,#N/A,FALSE,"현장품질감사"}</definedName>
    <definedName name="과거인구">#REF!</definedName>
    <definedName name="곽동준" hidden="1">{"'Firr(선)'!$AS$1:$AY$62","'Firr(사)'!$AS$1:$AY$62","'Firr(회)'!$AS$1:$AY$62","'Firr(선)'!$L$1:$V$62","'Firr(사)'!$L$1:$V$62","'Firr(회)'!$L$1:$V$62"}</definedName>
    <definedName name="곽동중" hidden="1">{"'Firr(선)'!$AS$1:$AY$62","'Firr(사)'!$AS$1:$AY$62","'Firr(회)'!$AS$1:$AY$62","'Firr(선)'!$L$1:$V$62","'Firr(사)'!$L$1:$V$62","'Firr(회)'!$L$1:$V$62"}</definedName>
    <definedName name="관경">#REF!</definedName>
    <definedName name="관경1">'[198]토사(PE)'!#REF!</definedName>
    <definedName name="관공제">#REF!</definedName>
    <definedName name="관급">#REF!,#REF!,#REF!</definedName>
    <definedName name="관급단가">#REF!</definedName>
    <definedName name="관급액">#REF!</definedName>
    <definedName name="관급자재">#REF!,#REF!,#REF!</definedName>
    <definedName name="관급자재대">#REF!</definedName>
    <definedName name="관급자재비">#REF!</definedName>
    <definedName name="관기초DATA">[109]가시설단위수량!#REF!</definedName>
    <definedName name="관두께">#REF!</definedName>
    <definedName name="관로">#REF!</definedName>
    <definedName name="관로공내부">#REF!</definedName>
    <definedName name="관로연장거리">#REF!</definedName>
    <definedName name="관로토공" hidden="1">{#N/A,#N/A,FALSE,"골재소요량";#N/A,#N/A,FALSE,"골재소요량"}</definedName>
    <definedName name="관리" hidden="1">{#N/A,#N/A,FALSE,"포장2"}</definedName>
    <definedName name="관리비" hidden="1">#REF!</definedName>
    <definedName name="관리비산정기준">#REF!</definedName>
    <definedName name="관리비지침2000년">#REF!</definedName>
    <definedName name="관목계">#REF!</definedName>
    <definedName name="관번호">#REF!</definedName>
    <definedName name="관외경">#REF!</definedName>
    <definedName name="관저고">#REF!</definedName>
    <definedName name="관절8다">#REF!</definedName>
    <definedName name="관정지반고">#REF!</definedName>
    <definedName name="관제원">#REF!</definedName>
    <definedName name="관종류">#REF!</definedName>
    <definedName name="관지수링">[73]맨홀수량산출!$AE$30</definedName>
    <definedName name="관치수">'[199]2호맨홀공제수량'!$A$5:$C$11</definedName>
    <definedName name="관토피">'[200]토사(PE)'!#REF!</definedName>
    <definedName name="광나무1003">[171]데이타!$E$51</definedName>
    <definedName name="광나무1203">[171]데이타!$E$52</definedName>
    <definedName name="광나무1506">[171]데이타!$E$53</definedName>
    <definedName name="광명">#REF!</definedName>
    <definedName name="광주권" hidden="1">{#N/A,#N/A,FALSE,"3가";#N/A,#N/A,FALSE,"3나";#N/A,#N/A,FALSE,"3다"}</definedName>
    <definedName name="광케이블공사">#REF!</definedName>
    <definedName name="광케이블설치사">#REF!</definedName>
    <definedName name="광통신설치사">#REF!</definedName>
    <definedName name="광편백0405">[171]데이타!$E$153</definedName>
    <definedName name="광편백0507">[171]데이타!$E$154</definedName>
    <definedName name="광편백0509">[171]데이타!$E$155</definedName>
    <definedName name="교" hidden="1">{#N/A,#N/A,FALSE,"현장 NCR 분석";#N/A,#N/A,FALSE,"현장품질감사";#N/A,#N/A,FALSE,"현장품질감사"}</definedName>
    <definedName name="교각1">'[201]토공(우물통,기타) '!$V$2:$AG$22</definedName>
    <definedName name="교각2">'[201]토공(우물통,기타) '!$V$22:$AG$47</definedName>
    <definedName name="교각3">'[201]토공(우물통,기타) '!$V$2:$AG$22</definedName>
    <definedName name="교각높이">#REF!</definedName>
    <definedName name="교각수">[12]Sheet1!$AC$3</definedName>
    <definedName name="교대">'[201]토공(우물통,기타) '!$A$52:$K$66</definedName>
    <definedName name="교대2">'[201]토공(우물통,기타) '!$V$52:$AG$67</definedName>
    <definedName name="교대수">[12]Sheet1!$AC$2</definedName>
    <definedName name="교대펄근집계" hidden="1">{#N/A,#N/A,FALSE,"배수1"}</definedName>
    <definedName name="교동토" hidden="1">'[20]#REF'!$A$58:$A$97</definedName>
    <definedName name="교동토목" hidden="1">{#N/A,#N/A,FALSE,"이태원철근"}</definedName>
    <definedName name="교동토목공사" hidden="1">{#N/A,#N/A,FALSE,"이태원철근"}</definedName>
    <definedName name="교량계">#REF!</definedName>
    <definedName name="교량공" hidden="1">{#N/A,#N/A,FALSE,"전력간선"}</definedName>
    <definedName name="교량깨기" hidden="1">{"'산출근거'!$B$4:$D$8"}</definedName>
    <definedName name="교량명">[12]Sheet1!$E$5:$E$523</definedName>
    <definedName name="교량명1">#REF!</definedName>
    <definedName name="교량번호">[12]Sheet1!$D$5:$D$523</definedName>
    <definedName name="교량번호1">#REF!</definedName>
    <definedName name="교목계">#REF!</definedName>
    <definedName name="교육내용">[202]연결임시!#REF!</definedName>
    <definedName name="교좌" hidden="1">{#N/A,#N/A,FALSE,"포장2"}</definedName>
    <definedName name="교좌장치" hidden="1">{#N/A,#N/A,TRUE,"1";#N/A,#N/A,TRUE,"2";#N/A,#N/A,TRUE,"3";#N/A,#N/A,TRUE,"4";#N/A,#N/A,TRUE,"5";#N/A,#N/A,TRUE,"6";#N/A,#N/A,TRUE,"7"}</definedName>
    <definedName name="교직모멘트">#REF!</definedName>
    <definedName name="교직전단">#REF!</definedName>
    <definedName name="교축모멘트">#REF!</definedName>
    <definedName name="교축전단">#REF!</definedName>
    <definedName name="교축축력">#REF!</definedName>
    <definedName name="교폭">#REF!</definedName>
    <definedName name="굑ㄷ" hidden="1">{#N/A,#N/A,FALSE,"이정표"}</definedName>
    <definedName name="굡" hidden="1">{#N/A,#N/A,FALSE,"현장 NCR 분석";#N/A,#N/A,FALSE,"현장품질감사";#N/A,#N/A,FALSE,"현장품질감사"}</definedName>
    <definedName name="굥" hidden="1">{#N/A,#N/A,FALSE,"현장 NCR 분석";#N/A,#N/A,FALSE,"현장품질감사";#N/A,#N/A,FALSE,"현장품질감사"}</definedName>
    <definedName name="굫" hidden="1">{#N/A,#N/A,FALSE,"속도"}</definedName>
    <definedName name="구">#REF!</definedName>
    <definedName name="구간">[12]Sheet1!$B$5:$B$500</definedName>
    <definedName name="구간1">#REF!</definedName>
    <definedName name="구간명">#REF!</definedName>
    <definedName name="구간명1">#REF!</definedName>
    <definedName name="구내배관증감표">[203]원가계산서!#REF!</definedName>
    <definedName name="구당초">[204]구조물공!$E:$E,[204]구조물공!$G:$G</definedName>
    <definedName name="구룡대보2공구" hidden="1">{#N/A,#N/A,FALSE,"부대2"}</definedName>
    <definedName name="구변경">[204]구조물공!#REF!,[204]구조물공!#REF!</definedName>
    <definedName name="구분">[12]Sheet1!$F$5:$F$523</definedName>
    <definedName name="구분_목록">[167]코드!$A$2:$A$4</definedName>
    <definedName name="구분_코드">[167]코드!$A$1</definedName>
    <definedName name="구분1">BlankMacro1</definedName>
    <definedName name="구분10">#REF!</definedName>
    <definedName name="구분11">#REF!</definedName>
    <definedName name="구분12">#REF!</definedName>
    <definedName name="구분13">#REF!</definedName>
    <definedName name="구분2">#REF!</definedName>
    <definedName name="구분3">#REF!</definedName>
    <definedName name="구분4">#REF!</definedName>
    <definedName name="구분5">#REF!</definedName>
    <definedName name="구분6">#REF!</definedName>
    <definedName name="구분7">#REF!</definedName>
    <definedName name="구분8">#REF!</definedName>
    <definedName name="구분9">#REF!</definedName>
    <definedName name="구산갑지" hidden="1">#REF!</definedName>
    <definedName name="구상나무1505">[171]데이타!$E$69</definedName>
    <definedName name="구상나무2008">[171]데이타!$E$70</definedName>
    <definedName name="구상나무2510">[171]데이타!$E$71</definedName>
    <definedName name="구상나무3012">[171]데이타!$E$72</definedName>
    <definedName name="구조1" hidden="1">{#N/A,#N/A,FALSE,"부대1"}</definedName>
    <definedName name="구조물">'[201]1호구조물'!#REF!</definedName>
    <definedName name="구조물공">[205]내역서!#REF!</definedName>
    <definedName name="구조물깨기간지" hidden="1">{"'산출근거'!$B$4:$D$8"}</definedName>
    <definedName name="구조물높이">#REF!</definedName>
    <definedName name="구조물집계">[206]터파기및재료!#REF!</definedName>
    <definedName name="구조물폭">#REF!</definedName>
    <definedName name="구중분대중량">[60]바닥판!#REF!</definedName>
    <definedName name="구천수량이동">#REF!</definedName>
    <definedName name="국소카운팅">#REF!</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굴림">#REF!</definedName>
    <definedName name="굴착R6">#REF!</definedName>
    <definedName name="굴착고">#REF!</definedName>
    <definedName name="굴착알2">#REF!</definedName>
    <definedName name="굴착파이6">#REF!</definedName>
    <definedName name="궁" hidden="1">{#N/A,#N/A,FALSE,"현장 NCR 분석";#N/A,#N/A,FALSE,"현장품질감사";#N/A,#N/A,FALSE,"현장품질감사"}</definedName>
    <definedName name="궁근정교차로_교대_수량_집계표">[8]수량집계표!#REF!</definedName>
    <definedName name="권">[207]DATE!$I$24:$I$85</definedName>
    <definedName name="권권">[208]DATE!$I$24:$I$85</definedName>
    <definedName name="궤간">#REF!</definedName>
    <definedName name="궤간거리">[114]하중계산!#REF!</definedName>
    <definedName name="궤도">[209]설계조건!#REF!</definedName>
    <definedName name="궤도공">#REF!</definedName>
    <definedName name="궤도길이">#REF!</definedName>
    <definedName name="규" hidden="1">{#N/A,#N/A,FALSE,"전력간선"}</definedName>
    <definedName name="규격">#REF!</definedName>
    <definedName name="균열검토">#REF!</definedName>
    <definedName name="귯ㄳ" hidden="1">{#N/A,#N/A,FALSE,"표지목차"}</definedName>
    <definedName name="귯늇ㄳ" hidden="1">{#N/A,#N/A,FALSE,"단가표지"}</definedName>
    <definedName name="귱" hidden="1">{#N/A,#N/A,FALSE,"현장 NCR 분석";#N/A,#N/A,FALSE,"현장품질감사";#N/A,#N/A,FALSE,"현장품질감사"}</definedName>
    <definedName name="그냔">#REF!</definedName>
    <definedName name="그라우팅_펌프">[116]장비집계!#REF!</definedName>
    <definedName name="그레이더3.6">#REF!</definedName>
    <definedName name="그룹나눈" hidden="1">{#N/A,#N/A,FALSE,"단축1";#N/A,#N/A,FALSE,"단축2";#N/A,#N/A,FALSE,"단축3";#N/A,#N/A,FALSE,"장축";#N/A,#N/A,FALSE,"4WD"}</definedName>
    <definedName name="그린네트" hidden="1">{#N/A,#N/A,FALSE,"현장 NCR 분석";#N/A,#N/A,FALSE,"현장품질감사";#N/A,#N/A,FALSE,"현장품질감사"}</definedName>
    <definedName name="근입깊이">#REF!</definedName>
    <definedName name="근입장">#REF!</definedName>
    <definedName name="금강석">#REF!</definedName>
    <definedName name="금경비단가">#REF!</definedName>
    <definedName name="금관급자재대">#REF!</definedName>
    <definedName name="금광추정" hidden="1">{#N/A,#N/A,FALSE,"포장2"}</definedName>
    <definedName name="금금공사개요6">#REF!</definedName>
    <definedName name="금노무비단가">#REF!</definedName>
    <definedName name="금마타리">#REF!</definedName>
    <definedName name="금물가상승비">#REF!</definedName>
    <definedName name="금변2금간접노무비">#REF!</definedName>
    <definedName name="금변2금고용보험료">#REF!</definedName>
    <definedName name="금변2금공급가액">#REF!</definedName>
    <definedName name="금변2금공사원가">#REF!</definedName>
    <definedName name="금변2금기타경비">#REF!</definedName>
    <definedName name="금변2금도급액">#REF!</definedName>
    <definedName name="금변2금부가가치세">#REF!</definedName>
    <definedName name="금변2금산재보험료">#REF!</definedName>
    <definedName name="금변2금순공사원가">#REF!</definedName>
    <definedName name="금변2금안전관리비">#REF!</definedName>
    <definedName name="금변2금이윤">#REF!</definedName>
    <definedName name="금변2금일반관리비">#REF!</definedName>
    <definedName name="금변2전간접노무비">#REF!</definedName>
    <definedName name="금변2전고용보험료">#REF!</definedName>
    <definedName name="금변2전공급가액">#REF!</definedName>
    <definedName name="금변2전공사원가">#REF!</definedName>
    <definedName name="금변2전기타경비">#REF!</definedName>
    <definedName name="금변2전도급액">#REF!</definedName>
    <definedName name="금변2전부가가치세">#REF!</definedName>
    <definedName name="금변2전산재보험료">#REF!</definedName>
    <definedName name="금변2전순공사원가">#REF!</definedName>
    <definedName name="금변2전안전관리비">#REF!</definedName>
    <definedName name="금변2전이윤">#REF!</definedName>
    <definedName name="금변2전일반관리비">#REF!</definedName>
    <definedName name="금변관급자재대">#REF!</definedName>
    <definedName name="금변금간접노무비">#REF!</definedName>
    <definedName name="금변금고용보험료">#REF!</definedName>
    <definedName name="금변금공급가액">#REF!</definedName>
    <definedName name="금변금공사개요6">#REF!</definedName>
    <definedName name="금변금공사원가">#REF!</definedName>
    <definedName name="금변금기타경비">#REF!</definedName>
    <definedName name="금변금도급액">#REF!</definedName>
    <definedName name="금변금보상비">#REF!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제이윤">#REF!</definedName>
    <definedName name="금변금총공사비">#REF!</definedName>
    <definedName name="금변금폐기물처리비">#REF!</definedName>
    <definedName name="금변기간접노무비">#REF!</definedName>
    <definedName name="금변기고용보험료">#REF!</definedName>
    <definedName name="금변기공급가액">#REF!</definedName>
    <definedName name="금변기공사원가">#REF!</definedName>
    <definedName name="금변기기타경비">#REF!</definedName>
    <definedName name="금변기도급액">#REF!</definedName>
    <definedName name="금변기부가가치세">#REF!</definedName>
    <definedName name="금변기산재보험료">#REF!</definedName>
    <definedName name="금변기순공사원가">#REF!</definedName>
    <definedName name="금변기안전관리비">#REF!</definedName>
    <definedName name="금변기이윤">#REF!</definedName>
    <definedName name="금변기일반관리비">#REF!</definedName>
    <definedName name="금변물가상승액">#REF!</definedName>
    <definedName name="금변변금공사원가">#REF!</definedName>
    <definedName name="금변변기공사원가">#REF!</definedName>
    <definedName name="금변변장공사원가">#REF!</definedName>
    <definedName name="금변변전공사원가">#REF!</definedName>
    <definedName name="금변보상비">#REF!</definedName>
    <definedName name="금변장간접노무비">#REF!</definedName>
    <definedName name="금변장고용보험료">#REF!</definedName>
    <definedName name="금변장공급가액">#REF!</definedName>
    <definedName name="금변장공사원가">#REF!</definedName>
    <definedName name="금변장기타경비">#REF!</definedName>
    <definedName name="금변장도급액">#REF!</definedName>
    <definedName name="금변장부가가치세">#REF!</definedName>
    <definedName name="금변장산재보험료">#REF!</definedName>
    <definedName name="금변장순공사원가">#REF!</definedName>
    <definedName name="금변장안전관리비">#REF!</definedName>
    <definedName name="금변장이윤">#REF!</definedName>
    <definedName name="금변장일반관리비">#REF!</definedName>
    <definedName name="금변전간접노무비">#REF!</definedName>
    <definedName name="금변전고용보험료">#REF!</definedName>
    <definedName name="금변전공급가액">#REF!</definedName>
    <definedName name="금변전공사개요6">#REF!</definedName>
    <definedName name="금변전공사원가">#REF!</definedName>
    <definedName name="금변전기타경비">#REF!</definedName>
    <definedName name="금변전도급액">#REF!</definedName>
    <definedName name="금변전보상비">#REF!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총공사비">#REF!</definedName>
    <definedName name="금변전폐기물처리비">#REF!</definedName>
    <definedName name="금변폐기물처리비">#REF!</definedName>
    <definedName name="금보상비">#REF!</definedName>
    <definedName name="금송1006">[171]데이타!$E$73</definedName>
    <definedName name="금송1208">[171]데이타!$E$74</definedName>
    <definedName name="금송1510">[171]데이타!$E$75</definedName>
    <definedName name="금액_수식">#REF!</definedName>
    <definedName name="금액1">#REF!</definedName>
    <definedName name="금액2">#REF!</definedName>
    <definedName name="금액3">#REF!</definedName>
    <definedName name="금액4">#REF!</definedName>
    <definedName name="금액5">#REF!</definedName>
    <definedName name="금액6">#REF!</definedName>
    <definedName name="금융비용최종">BlankMacro1</definedName>
    <definedName name="금재료비단가">#REF!</definedName>
    <definedName name="금전공사개요6">#REF!</definedName>
    <definedName name="금폐기물처리비">#REF!</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급가액">#REF!</definedName>
    <definedName name="금회금공사원가">#REF!</definedName>
    <definedName name="금회금기타경비">#REF!</definedName>
    <definedName name="금회금도급액">#REF!</definedName>
    <definedName name="금회금보상비">#REF!</definedName>
    <definedName name="금회금부가가치세">#REF!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총공사비">#REF!</definedName>
    <definedName name="금회금폐기물처리비">#REF!</definedName>
    <definedName name="금회기간접노무비">#REF!</definedName>
    <definedName name="금회기고용보험료">#REF!</definedName>
    <definedName name="금회기공사원가">#REF!</definedName>
    <definedName name="금회기기타경비">#REF!</definedName>
    <definedName name="금회기산재보험료">#REF!</definedName>
    <definedName name="금회기안전관리비">#REF!</definedName>
    <definedName name="금회기이윤">#REF!</definedName>
    <definedName name="금회기일반관리비">#REF!</definedName>
    <definedName name="금회변금간접노무비">#REF!</definedName>
    <definedName name="금회변금고용보험료">#REF!</definedName>
    <definedName name="금회변금공급가액">#REF!</definedName>
    <definedName name="금회변금공사원가">#REF!</definedName>
    <definedName name="금회변금기타경비">#REF!</definedName>
    <definedName name="금회변금도급액">#REF!</definedName>
    <definedName name="금회변금보상비">#REF!</definedName>
    <definedName name="금회변금부가가치세">#REF!</definedName>
    <definedName name="금회변금산재보험료">#REF!</definedName>
    <definedName name="금회변금순공사원가">#REF!</definedName>
    <definedName name="금회변금안전관리비">#REF!</definedName>
    <definedName name="금회변금이윤">#REF!</definedName>
    <definedName name="금회변금일반관리비">#REF!</definedName>
    <definedName name="금회변금총공사비">#REF!</definedName>
    <definedName name="금회변금폐기물처리비">#REF!</definedName>
    <definedName name="금회변금환경보전비">#REF!</definedName>
    <definedName name="금회변기간접노무비">#REF!</definedName>
    <definedName name="금회변기고용보험료">#REF!</definedName>
    <definedName name="금회변기공급가액">#REF!</definedName>
    <definedName name="금회변기공사원가">#REF!</definedName>
    <definedName name="금회변기기타경비">#REF!</definedName>
    <definedName name="금회변기도급액">#REF!</definedName>
    <definedName name="금회변기보상비">#REF!</definedName>
    <definedName name="금회변기부가가치세">#REF!</definedName>
    <definedName name="금회변기산재보험료">#REF!</definedName>
    <definedName name="금회변기순공사원가">#REF!</definedName>
    <definedName name="금회변기안전관리비">#REF!</definedName>
    <definedName name="금회변기이윤">#REF!</definedName>
    <definedName name="금회변기일반관리비">#REF!</definedName>
    <definedName name="금회변기총공사비">#REF!</definedName>
    <definedName name="금회변기폐기물처리비">#REF!</definedName>
    <definedName name="금회변기환경보전비">#REF!</definedName>
    <definedName name="금회변변금간접노무비">#REF!</definedName>
    <definedName name="금회변변금고용보험료">#REF!</definedName>
    <definedName name="금회변변금공급가액">#REF!</definedName>
    <definedName name="금회변변금공사원가">#REF!</definedName>
    <definedName name="금회변변금기타경비">#REF!</definedName>
    <definedName name="금회변변금도급액">#REF!</definedName>
    <definedName name="금회변변금보상비">#REF!</definedName>
    <definedName name="금회변변금부가가치세">#REF!</definedName>
    <definedName name="금회변변금산재보험료">#REF!</definedName>
    <definedName name="금회변변금순공사원가">#REF!</definedName>
    <definedName name="금회변변금안전관리비">#REF!</definedName>
    <definedName name="금회변변금이윤">#REF!</definedName>
    <definedName name="금회변변금일반관리비">#REF!</definedName>
    <definedName name="금회변변금제이윤">#REF!</definedName>
    <definedName name="금회변변금총공사비">#REF!</definedName>
    <definedName name="금회변변금폐기물처리비">#REF!</definedName>
    <definedName name="금회변변금환경보전비">#REF!</definedName>
    <definedName name="금회변변기간접노무비">#REF!</definedName>
    <definedName name="금회변변기고용보험료">#REF!</definedName>
    <definedName name="금회변변기공급가액">#REF!</definedName>
    <definedName name="금회변변기공사원가">#REF!</definedName>
    <definedName name="금회변변기기타경비">#REF!</definedName>
    <definedName name="금회변변기도급액">#REF!</definedName>
    <definedName name="금회변변기보상비">#REF!</definedName>
    <definedName name="금회변변기부가가치세">#REF!</definedName>
    <definedName name="금회변변기산재보험료">#REF!</definedName>
    <definedName name="금회변변기순공사원가">#REF!</definedName>
    <definedName name="금회변변기안전관리비">#REF!</definedName>
    <definedName name="금회변변기이윤">#REF!</definedName>
    <definedName name="금회변변기일반관리비">#REF!</definedName>
    <definedName name="금회변변기총공사비">#REF!</definedName>
    <definedName name="금회변변기폐기물처리비">#REF!</definedName>
    <definedName name="금회변변기환경보전비">#REF!</definedName>
    <definedName name="금회변변장간접노무비">#REF!</definedName>
    <definedName name="금회변변장고용보험료">#REF!</definedName>
    <definedName name="금회변변장공급가액">#REF!</definedName>
    <definedName name="금회변변장공사원가">#REF!</definedName>
    <definedName name="금회변변장기타경비">#REF!</definedName>
    <definedName name="금회변변장도급액">#REF!</definedName>
    <definedName name="금회변변장보상비">#REF!</definedName>
    <definedName name="금회변변장부가가치세">#REF!</definedName>
    <definedName name="금회변변장산재보험료">#REF!</definedName>
    <definedName name="금회변변장순공사원가">#REF!</definedName>
    <definedName name="금회변변장안전관리비">#REF!</definedName>
    <definedName name="금회변변장이윤">#REF!</definedName>
    <definedName name="금회변변장일반관리비">#REF!</definedName>
    <definedName name="금회변변장총공사비">#REF!</definedName>
    <definedName name="금회변변장폐기물처리비">#REF!</definedName>
    <definedName name="금회변변장환경보전비">#REF!</definedName>
    <definedName name="금회변변전간접노무비">#REF!</definedName>
    <definedName name="금회변변전고용보험료">#REF!</definedName>
    <definedName name="금회변변전공급가액">#REF!</definedName>
    <definedName name="금회변변전공사원가">#REF!</definedName>
    <definedName name="금회변변전기타경비">#REF!</definedName>
    <definedName name="금회변변전도급액">#REF!</definedName>
    <definedName name="금회변변전보상비">#REF!</definedName>
    <definedName name="금회변변전부가가치세">#REF!</definedName>
    <definedName name="금회변변전산재보험료">#REF!</definedName>
    <definedName name="금회변변전순공사원가">#REF!</definedName>
    <definedName name="금회변변전안전관리비">#REF!</definedName>
    <definedName name="금회변변전이윤">#REF!</definedName>
    <definedName name="금회변변전일반관리비">#REF!</definedName>
    <definedName name="금회변변전제이윤">#REF!</definedName>
    <definedName name="금회변변전총공사비">#REF!</definedName>
    <definedName name="금회변변전폐기물처리비">#REF!</definedName>
    <definedName name="금회변변전환경보전비">#REF!</definedName>
    <definedName name="금회변보상비">#REF!</definedName>
    <definedName name="금회변장간접노무비">#REF!</definedName>
    <definedName name="금회변장고용보험료">#REF!</definedName>
    <definedName name="금회변장공급가액">#REF!</definedName>
    <definedName name="금회변장공사원가">#REF!</definedName>
    <definedName name="금회변장기타경비">#REF!</definedName>
    <definedName name="금회변장도급액">#REF!</definedName>
    <definedName name="금회변장보상비">#REF!</definedName>
    <definedName name="금회변장부가가치세">#REF!</definedName>
    <definedName name="금회변장산재보험료">#REF!</definedName>
    <definedName name="금회변장순공사원가">#REF!</definedName>
    <definedName name="금회변장안전관리비">#REF!</definedName>
    <definedName name="금회변장이윤">#REF!</definedName>
    <definedName name="금회변장일반관리비">#REF!</definedName>
    <definedName name="금회변장총공사비">#REF!</definedName>
    <definedName name="금회변장폐기물처리비">#REF!</definedName>
    <definedName name="금회변장환경보전비">#REF!</definedName>
    <definedName name="금회변전간접노무비">#REF!</definedName>
    <definedName name="금회변전고용보험료">#REF!</definedName>
    <definedName name="금회변전공급가액">#REF!</definedName>
    <definedName name="금회변전공사원가">#REF!</definedName>
    <definedName name="금회변전기타경비">#REF!</definedName>
    <definedName name="금회변전도급액">#REF!</definedName>
    <definedName name="금회변전보상비">#REF!</definedName>
    <definedName name="금회변전부가가치세">#REF!</definedName>
    <definedName name="금회변전산재보험료">#REF!</definedName>
    <definedName name="금회변전순공사원가">#REF!</definedName>
    <definedName name="금회변전안전관리비">#REF!</definedName>
    <definedName name="금회변전이윤">#REF!</definedName>
    <definedName name="금회변전일반관리비">#REF!</definedName>
    <definedName name="금회변전총공사비">#REF!</definedName>
    <definedName name="금회변전폐기물처리비">#REF!</definedName>
    <definedName name="금회변전환경보전비">#REF!</definedName>
    <definedName name="금회장공사원가">#REF!</definedName>
    <definedName name="금회전공급가액">#REF!</definedName>
    <definedName name="금회전공사원가">#REF!</definedName>
    <definedName name="금회전도급액">#REF!</definedName>
    <definedName name="금회전보상비">#REF!</definedName>
    <definedName name="금회전부가가치세">#REF!</definedName>
    <definedName name="금회전총공사비">#REF!</definedName>
    <definedName name="금회전폐기물처리비">#REF!</definedName>
    <definedName name="급결제">[178]재료비단가!$D$24</definedName>
    <definedName name="기" hidden="1">{#N/A,#N/A,FALSE,"단축1";#N/A,#N/A,FALSE,"단축2";#N/A,#N/A,FALSE,"단축3";#N/A,#N/A,FALSE,"장축";#N/A,#N/A,FALSE,"4WD"}</definedName>
    <definedName name="기2">#REF!</definedName>
    <definedName name="기계3">BlankMacro1</definedName>
    <definedName name="기계4">BlankMacro1</definedName>
    <definedName name="기계5">BlankMacro1</definedName>
    <definedName name="기계공">#REF!</definedName>
    <definedName name="기계높이">'[200]토사(PE)'!#REF!</definedName>
    <definedName name="기계설치공">#REF!</definedName>
    <definedName name="기계설치해제">#REF!</definedName>
    <definedName name="기계수량산출서" hidden="1">{#N/A,#N/A,FALSE,"골재소요량";#N/A,#N/A,FALSE,"골재소요량"}</definedName>
    <definedName name="기계중계펌프내역">#REF!</definedName>
    <definedName name="기금공사원가">#REF!</definedName>
    <definedName name="기기">#REF!</definedName>
    <definedName name="기기기" hidden="1">#REF!</definedName>
    <definedName name="기기단가">#REF!</definedName>
    <definedName name="기기설치">#REF!</definedName>
    <definedName name="기기수량">#REF!</definedName>
    <definedName name="기기신설">#REF!</definedName>
    <definedName name="기기자재">#REF!</definedName>
    <definedName name="기기철거">#REF!</definedName>
    <definedName name="기높1">#REF!</definedName>
    <definedName name="기높2">#REF!</definedName>
    <definedName name="기높3">#REF!</definedName>
    <definedName name="기누공사원가">#REF!</definedName>
    <definedName name="기도공사원가">#REF!</definedName>
    <definedName name="기두">#REF!</definedName>
    <definedName name="기둥지름">#REF!</definedName>
    <definedName name="기본">#REF!</definedName>
    <definedName name="기사야">#REF!</definedName>
    <definedName name="기사주">#REF!</definedName>
    <definedName name="기성">[9]기성내역서!$E:$L</definedName>
    <definedName name="기성금공사원가">#REF!</definedName>
    <definedName name="기성누공사원가">#REF!</definedName>
    <definedName name="기성도공사원가">#REF!</definedName>
    <definedName name="기성전공사원가">#REF!</definedName>
    <definedName name="기성전안전관리비">#REF!</definedName>
    <definedName name="기성집계">[210]집계표!#REF!</definedName>
    <definedName name="기성품">BlankMacro1</definedName>
    <definedName name="기술" hidden="1">{#N/A,#N/A,FALSE,"부대1"}</definedName>
    <definedName name="기술3" hidden="1">{#N/A,#N/A,TRUE,"손익보고"}</definedName>
    <definedName name="기술료" hidden="1">{#N/A,#N/A,TRUE,"1";#N/A,#N/A,TRUE,"2";#N/A,#N/A,TRUE,"3";#N/A,#N/A,TRUE,"4";#N/A,#N/A,TRUE,"5";#N/A,#N/A,TRUE,"6";#N/A,#N/A,TRUE,"7"}</definedName>
    <definedName name="기술시방서2">[211]내역서!#REF!</definedName>
    <definedName name="기안">#REF!</definedName>
    <definedName name="기자재중량">#REF!</definedName>
    <definedName name="기전공사원가">#REF!</definedName>
    <definedName name="기조일위대가">#REF!</definedName>
    <definedName name="기존">BlankMacro1</definedName>
    <definedName name="기존1">BlankMacro1</definedName>
    <definedName name="기존포장깨기2" hidden="1">{"'산출근거'!$B$4:$D$8"}</definedName>
    <definedName name="기준">[212]내역서!#REF!</definedName>
    <definedName name="기준철근량">#REF!</definedName>
    <definedName name="기초">'[213]9509'!$A$3:$Y$665</definedName>
    <definedName name="기초1">#REF!</definedName>
    <definedName name="기초2">#REF!</definedName>
    <definedName name="기초규격">[214]SORCE1!$AQ$2:$BE$14</definedName>
    <definedName name="기초높이">#REF!</definedName>
    <definedName name="기초단가">[215]기초일위!$G:$M</definedName>
    <definedName name="기초단가1">[215]기초일위!$B:$G</definedName>
    <definedName name="기초데이타">#REF!</definedName>
    <definedName name="기초목">[216]기초목!$A$1:$F$103</definedName>
    <definedName name="기초액">#REF!</definedName>
    <definedName name="기초여유">[217]대로근거!$B$17</definedName>
    <definedName name="기초일위">#REF!</definedName>
    <definedName name="기초일위대가">#REF!</definedName>
    <definedName name="기초일위대가1">#REF!</definedName>
    <definedName name="기초자중">#REF!</definedName>
    <definedName name="기초지지력검토" hidden="1">'[218]1.설계조건'!#REF!</definedName>
    <definedName name="기초폭300">[33]대로근거!#REF!</definedName>
    <definedName name="기초폭350">[33]대로근거!#REF!</definedName>
    <definedName name="기층두께">#REF!</definedName>
    <definedName name="기타">[219]집계표!$A$1:$M$2</definedName>
    <definedName name="기타경비">#REF!</definedName>
    <definedName name="기타경비_산식">#REF!</definedName>
    <definedName name="기타경비1" hidden="1">{#N/A,#N/A,TRUE,"토적및재료집계";#N/A,#N/A,TRUE,"토적및재료집계";#N/A,#N/A,TRUE,"단위량"}</definedName>
    <definedName name="기타경비2">#REF!</definedName>
    <definedName name="기타경비4">#REF!</definedName>
    <definedName name="기타경비요율">#REF!</definedName>
    <definedName name="기타경비표">#REF!</definedName>
    <definedName name="기터경비2">#REF!</definedName>
    <definedName name="길내기">'[169]2000.11월설계내역'!$A$78:$A$102</definedName>
    <definedName name="길이">#REF!</definedName>
    <definedName name="길행이">#REF!</definedName>
    <definedName name="김" hidden="1">[220]대비!#REF!</definedName>
    <definedName name="김0" hidden="1">{#N/A,#N/A,FALSE,"2~8번"}</definedName>
    <definedName name="김1" hidden="1">{"'Firr(선)'!$AS$1:$AY$62","'Firr(사)'!$AS$1:$AY$62","'Firr(회)'!$AS$1:$AY$62","'Firr(선)'!$L$1:$V$62","'Firr(사)'!$L$1:$V$62","'Firr(회)'!$L$1:$V$62"}</definedName>
    <definedName name="김11">#REF!</definedName>
    <definedName name="김123">BlankMacro1</definedName>
    <definedName name="김2">#REF!</definedName>
    <definedName name="김3">#REF!</definedName>
    <definedName name="김5" hidden="1">{#N/A,#N/A,FALSE,"운반시간"}</definedName>
    <definedName name="김6" hidden="1">{#N/A,#N/A,FALSE,"조골재"}</definedName>
    <definedName name="김9">#REF!</definedName>
    <definedName name="김길">#REF!</definedName>
    <definedName name="김동" hidden="1">{"'Firr(선)'!$AS$1:$AY$62","'Firr(사)'!$AS$1:$AY$62","'Firr(회)'!$AS$1:$AY$62","'Firr(선)'!$L$1:$V$62","'Firr(사)'!$L$1:$V$62","'Firr(회)'!$L$1:$V$62"}</definedName>
    <definedName name="김동준" hidden="1">{"'Firr(선)'!$AS$1:$AY$62","'Firr(사)'!$AS$1:$AY$62","'Firr(회)'!$AS$1:$AY$62","'Firr(선)'!$L$1:$V$62","'Firr(사)'!$L$1:$V$62","'Firr(회)'!$L$1:$V$62"}</definedName>
    <definedName name="김사갓">BlankMacro1</definedName>
    <definedName name="김선정">BlankMacro1</definedName>
    <definedName name="김성혁">#REF!,#REF!,#REF!,#REF!,#REF!,#REF!,#REF!,#REF!,#REF!,#REF!,#REF!,#REF!,#REF!,#REF!</definedName>
    <definedName name="김양석">#REF!,#REF!,#REF!,#REF!,#REF!,#REF!,#REF!,#REF!,#REF!,#REF!,#REF!,#REF!,#REF!,#REF!,#REF!,#REF!,#REF!,#REF!,#REF!</definedName>
    <definedName name="김이년">BlankMacro1</definedName>
    <definedName name="김종">#REF!</definedName>
    <definedName name="김종복">BlankMacro1</definedName>
    <definedName name="김종언">'[221]3BL공동구 수량'!#REF!</definedName>
    <definedName name="김종현">[66]Sheet1!$G$48</definedName>
    <definedName name="김주택" hidden="1">{#N/A,#N/A,FALSE,"골재소요량";#N/A,#N/A,FALSE,"골재소요량"}</definedName>
    <definedName name="김준형" hidden="1">{#N/A,#N/A,FALSE,"골재소요량";#N/A,#N/A,FALSE,"골재소요량"}</definedName>
    <definedName name="김진성">[9]!Common [9]!DataBase.xls</definedName>
    <definedName name="김진성1">BlankMacro1</definedName>
    <definedName name="김학민">#REF!</definedName>
    <definedName name="김형수" hidden="1">{#N/A,#N/A,FALSE,"CAM-G7";#N/A,#N/A,FALSE,"SPL";#N/A,#N/A,FALSE,"butt-in G7";#N/A,#N/A,FALSE,"dia-in G7";#N/A,#N/A,FALSE,"추가-STA G7"}</definedName>
    <definedName name="깊이">#REF!</definedName>
    <definedName name="깡" hidden="1">{#N/A,#N/A,FALSE,"현장 NCR 분석";#N/A,#N/A,FALSE,"현장품질감사";#N/A,#N/A,FALSE,"현장품질감사"}</definedName>
    <definedName name="깨기산출">#REF!</definedName>
    <definedName name="깨기조서" hidden="1">{#N/A,#N/A,FALSE,"2~8번"}</definedName>
    <definedName name="깨기집계1">#REF!</definedName>
    <definedName name="깨기총괄" hidden="1">{"'산출근거'!$B$4:$D$8"}</definedName>
    <definedName name="깬돌">BlankMacro1</definedName>
    <definedName name="꺽쇠">#REF!</definedName>
    <definedName name="껍대기">[211]토목!$A$2:$M$1916</definedName>
    <definedName name="꽃복숭아R3">[171]데이타!$E$58</definedName>
    <definedName name="꽃복숭아R4">[171]데이타!$E$59</definedName>
    <definedName name="꽃복숭아R5">[171]데이타!$E$60</definedName>
    <definedName name="꽃사과R10">[171]데이타!$E$64</definedName>
    <definedName name="꽃사과R4">[171]데이타!$E$61</definedName>
    <definedName name="꽃사과R6">[171]데이타!$E$62</definedName>
    <definedName name="꽃사과R8">[171]데이타!$E$63</definedName>
    <definedName name="꽃아그배R10">[171]데이타!$E$68</definedName>
    <definedName name="꽃아그배R4">[171]데이타!$E$65</definedName>
    <definedName name="꽃아그배R6">[171]데이타!$E$66</definedName>
    <definedName name="꽃아그배R8">[171]데이타!$E$67</definedName>
    <definedName name="꽃창포">#REF!</definedName>
    <definedName name="꽃향유">#REF!</definedName>
    <definedName name="꽝꽝0304">[171]데이타!$E$54</definedName>
    <definedName name="꽝꽝0406">[171]데이타!$E$55</definedName>
    <definedName name="꽝꽝0508">[171]데이타!$E$56</definedName>
    <definedName name="꽝꽝0610">[171]데이타!$E$57</definedName>
    <definedName name="끝">[205]내역서!#REF!</definedName>
    <definedName name="끝부재">#REF!</definedName>
    <definedName name="ㄳ" hidden="1">{"1단계공사비",#N/A,FALSE,"공사비";"2단계공사비",#N/A,FALSE,"공사비"}</definedName>
    <definedName name="ㄳㄱ" hidden="1">{#N/A,#N/A,FALSE,"배수2"}</definedName>
    <definedName name="ㄳㄳ" hidden="1">{"관광단지",#N/A,FALSE,"배후단지 및 부대사업"}</definedName>
    <definedName name="ㄳㄳㄳ" hidden="1">{"대출금상환계획",#N/A,FALSE,"추정IS,CF,무상사용"}</definedName>
    <definedName name="ㄳㄳㄳㄱ" hidden="1">{#N/A,#N/A,FALSE,"민감도"}</definedName>
    <definedName name="ㄳㄳㄳㄳ" hidden="1">{"'용역비'!$A$4:$C$8"}</definedName>
    <definedName name="ㄳㄳㄳㄳㄳㄳㄱ" hidden="1">{"배후단지",#N/A,FALSE,"배후단지 및 부대사업"}</definedName>
    <definedName name="ㄳㄳㅅ셔ㅛㅅ" hidden="1">{#N/A,#N/A,FALSE,"단가표지"}</definedName>
    <definedName name="ㄳㄳㅎㄱㅎㄱㄷ" hidden="1">{#N/A,#N/A,FALSE,"조골재"}</definedName>
    <definedName name="ㄳㄷ" hidden="1">{#N/A,#N/A,FALSE,"표지목차"}</definedName>
    <definedName name="ㄳㅅ" hidden="1">{"공업단지",#N/A,FALSE,"배후단지 및 부대사업"}</definedName>
    <definedName name="ㄳㅍㅁㅁ규" hidden="1">{#N/A,#N/A,FALSE,"표지목차"}</definedName>
    <definedName name="ㄴ">#REF!</definedName>
    <definedName name="ㄴ1">#REF!</definedName>
    <definedName name="ㄴ132">'[163]1-3길내기'!#REF!</definedName>
    <definedName name="ㄴ2">#REF!</definedName>
    <definedName name="ㄴ53">#REF!</definedName>
    <definedName name="ㄴㄱㄹ" hidden="1">#REF!</definedName>
    <definedName name="ㄴㄴ" hidden="1">{#N/A,#N/A,FALSE,"표지목차"}</definedName>
    <definedName name="ㄴㄴㄴ" hidden="1">{#N/A,#N/A,FALSE,"골재소요량";#N/A,#N/A,FALSE,"골재소요량"}</definedName>
    <definedName name="ㄴㄴㄴㄴ" hidden="1">{#N/A,#N/A,FALSE,"표지"}</definedName>
    <definedName name="ㄴㄴㄴㄴㄴ" hidden="1">#REF!</definedName>
    <definedName name="ㄴㄴㄴㄴㄴㄴ">BlankMacro1</definedName>
    <definedName name="ㄴㄴㅇ">#REF!</definedName>
    <definedName name="ㄴㄹ" hidden="1">{#N/A,#N/A,FALSE,"2~8번"}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ㅁㅎㅇㄹ" hidden="1">{#N/A,"수불부",FALSE,"사급자재수불서";#N/A,"수불부",FALSE,"사급자재수불서"}</definedName>
    <definedName name="ㄴㄹㅈ">#REF!</definedName>
    <definedName name="ㄴㄺㄷ" hidden="1">{#N/A,#N/A,FALSE,"현장 NCR 분석";#N/A,#N/A,FALSE,"현장품질감사";#N/A,#N/A,FALSE,"현장품질감사"}</definedName>
    <definedName name="ㄴㄻㄴㅇ" hidden="1">{#N/A,#N/A,FALSE,"조골재"}</definedName>
    <definedName name="ㄴㅁ" hidden="1">{#N/A,#N/A,TRUE,"토적및재료집계";#N/A,#N/A,TRUE,"토적및재료집계";#N/A,#N/A,TRUE,"단위량"}</definedName>
    <definedName name="ㄴㅁㄴㅇㄹ" hidden="1">#REF!</definedName>
    <definedName name="ㄴㅁㄹㄴㅁㅇㄴㅇㅁㄹㄴ" hidden="1">{#N/A,#N/A,FALSE,"단가표지"}</definedName>
    <definedName name="ㄴㅁㄹㅈㄹ" hidden="1">#REF!</definedName>
    <definedName name="ㄴㅁㄻㄴㅇㄹㅇㄴㄹ" hidden="1">{#N/A,"수불부",FALSE,"사급자재수불서";#N/A,"수불부",FALSE,"사급자재수불서"}</definedName>
    <definedName name="ㄴㅁㅁㄴㄴㄴ" hidden="1">{#N/A,#N/A,FALSE,"단축1";#N/A,#N/A,FALSE,"단축2";#N/A,#N/A,FALSE,"단축3";#N/A,#N/A,FALSE,"장축";#N/A,#N/A,FALSE,"4WD"}</definedName>
    <definedName name="ㄴㅁㅇㄹ" hidden="1">#REF!</definedName>
    <definedName name="ㄴㅁㅇㅁㄴ" hidden="1">#REF!</definedName>
    <definedName name="ㄴㅇ" hidden="1">{#N/A,#N/A,FALSE,"Sheet1"}</definedName>
    <definedName name="ㄴㅇ12121" hidden="1">{#N/A,#N/A,FALSE,"배당분석"}</definedName>
    <definedName name="ㄴㅇㄴㅇㄴ">[222]DATE!$D$24:$D$85</definedName>
    <definedName name="ㄴㅇㄴㅇㄴㅇㄴ" hidden="1">{"추정현금흐름표",#N/A,FALSE,"추정IS,CF,무상사용"}</definedName>
    <definedName name="ㄴㅇㄴㅇㅌㅊㅌㅊ" hidden="1">{"1단계 투자비명세",#N/A,FALSE,"투자비명세";"2단계 투자비명세",#N/A,FALSE,"투자비명세"}</definedName>
    <definedName name="ㄴㅇㄴㅊㅊ" hidden="1">{"운영수익1",#N/A,FALSE,"운영수익";"운영수익2",#N/A,FALSE,"운영수익";"운영수익3",#N/A,FALSE,"운영수익"}</definedName>
    <definedName name="ㄴㅇㄹ">#REF!</definedName>
    <definedName name="ㄴㅇㄹㄴ" hidden="1">{#N/A,"수불부",FALSE,"사급자재수불서";#N/A,"수불부",FALSE,"사급자재수불서"}</definedName>
    <definedName name="ㄴㅇㄹㄴㄹ" hidden="1">{"'Sheet1'!$D$19","'Sheet1'!$B$22:$E$22"}</definedName>
    <definedName name="ㄴㅇㄹㄴㅁㅇㄹ">[223]부안일위!#REF!</definedName>
    <definedName name="ㄴㅇㄹㄷ" hidden="1">#REF!</definedName>
    <definedName name="ㄴㅇㄹㅇㄴㄹㅇㄴㄹ" hidden="1">{"'용역비'!$A$4:$C$8"}</definedName>
    <definedName name="ㄴㅇㄹㅈㄷ">#REF!</definedName>
    <definedName name="ㄴㅇㄻ" hidden="1">#REF!</definedName>
    <definedName name="ㄴㅇㄻㄴㅇㄹ" hidden="1">{"'용역비'!$A$4:$C$8"}</definedName>
    <definedName name="ㄴㅇㄻㄴㅇㄻㄴㅇㄹ">#REF!</definedName>
    <definedName name="ㄴㅇㄻㅍㅍㅋㄻㅁㅎㄴㅇㅎㄴㅇㅎ" hidden="1">{"부대사업공정율",#N/A,FALSE,"배후단지 및 부대사업"}</definedName>
    <definedName name="ㄴㅇㄼㅈㄷㄹ" hidden="1">'[63]98수문일위'!$A$1:$P$2004</definedName>
    <definedName name="ㄴㅇㅀㄴㅇㅀ" hidden="1">#REF!</definedName>
    <definedName name="ㄴㅇㅁㄴㅇ" hidden="1">{#N/A,#N/A,TRUE,"토적및재료집계";#N/A,#N/A,TRUE,"토적및재료집계";#N/A,#N/A,TRUE,"단위량"}</definedName>
    <definedName name="ㄴㅇㅇ" hidden="1">#REF!</definedName>
    <definedName name="ㄴㅇㅌㅊ" hidden="1">{"장비보유",#N/A,FALSE,"장비소요"}</definedName>
    <definedName name="ㄴㅇㅍ">#REF!</definedName>
    <definedName name="ㄴㅇㅍㅁㄴㅇㄹ" hidden="1">'[224]98수문일위'!$A$1:$P$2004</definedName>
    <definedName name="ㄴㅇㅎㄴㅇ" hidden="1">#REF!</definedName>
    <definedName name="ㄴㅇㅎㅇㅎ" hidden="1">{#N/A,#N/A,FALSE,"구조2"}</definedName>
    <definedName name="ㄴ윺ㅇㄹ">#REF!</definedName>
    <definedName name="ㄴㅊㅍㅌㅊㅍㅌㅊ">#REF!</definedName>
    <definedName name="나">#REF!</definedName>
    <definedName name="나.">#REF!</definedName>
    <definedName name="나나">#REF!</definedName>
    <definedName name="나나라라">#REF!</definedName>
    <definedName name="나다">[225]지급자재!#REF!</definedName>
    <definedName name="나도">[226]내역!$AH$3</definedName>
    <definedName name="나리" localSheetId="1" hidden="1">{"'중기작업1'!$A$1:$V$18"}</definedName>
    <definedName name="나리" hidden="1">{"'중기작업1'!$A$1:$V$18"}</definedName>
    <definedName name="나무">'[227]수목데이타 '!$A$3:$D$874</definedName>
    <definedName name="나선철근">#REF!</definedName>
    <definedName name="나틈터널">'[169]2000.11월설계내역'!$A$209:$A$250</definedName>
    <definedName name="낙교개수">#REF!</definedName>
    <definedName name="낙동적격">#REF!</definedName>
    <definedName name="낙상홍1004">[171]데이타!$E$76</definedName>
    <definedName name="낙상홍1506">[171]데이타!$E$77</definedName>
    <definedName name="낙상홍1808">[171]데이타!$E$78</definedName>
    <definedName name="낙상홍2010">[171]데이타!$E$79</definedName>
    <definedName name="낙상홍2515">[171]데이타!$E$80</definedName>
    <definedName name="낙우송R10">[171]데이타!$E$84</definedName>
    <definedName name="낙우송R12">[171]데이타!$E$85</definedName>
    <definedName name="낙우송R5">[171]데이타!$E$81</definedName>
    <definedName name="낙우송R6">[171]데이타!$E$82</definedName>
    <definedName name="낙우송R8">[171]데이타!$E$83</definedName>
    <definedName name="낙차공" hidden="1">{#N/A,#N/A,FALSE,"2~8번"}</definedName>
    <definedName name="낙찰가">#N/A</definedName>
    <definedName name="낙찰고산">[228]산수배수!$A$140:$M$140</definedName>
    <definedName name="낙찰내촌">[228]산수배수!$A$140:$M$140</definedName>
    <definedName name="낙찰율">#REF!</definedName>
    <definedName name="낙찰총괄">[228]산수배수!$A$140:$M$140</definedName>
    <definedName name="낙풍3교">#REF!</definedName>
    <definedName name="낙풍3교1">#REF!</definedName>
    <definedName name="난간">#REF!</definedName>
    <definedName name="날개" hidden="1">#REF!</definedName>
    <definedName name="날개벽단면검토" hidden="1">#REF!</definedName>
    <definedName name="날짜">#REF!</definedName>
    <definedName name="남">#REF!</definedName>
    <definedName name="남산1호">#REF!</definedName>
    <definedName name="남산2호">#REF!</definedName>
    <definedName name="남양" hidden="1">{#N/A,#N/A,FALSE,"혼합골재"}</definedName>
    <definedName name="남윤" hidden="1">{"'용역비'!$A$4:$C$8"}</definedName>
    <definedName name="낭" hidden="1">{#N/A,#N/A,FALSE,"현장 NCR 분석";#N/A,#N/A,FALSE,"현장품질감사";#N/A,#N/A,FALSE,"현장품질감사"}</definedName>
    <definedName name="내">#REF!</definedName>
    <definedName name="내갑" hidden="1">{#N/A,#N/A,FALSE,"전력간선"}</definedName>
    <definedName name="내거">'[56]제출내역 (2)'!#REF!</definedName>
    <definedName name="내공b">#REF!</definedName>
    <definedName name="내공높이">#REF!</definedName>
    <definedName name="내공높이h">#REF!</definedName>
    <definedName name="내공폭">#REF!</definedName>
    <definedName name="내부마찰각">#REF!</definedName>
    <definedName name="내선전공">#REF!</definedName>
    <definedName name="내역" hidden="1">#REF!</definedName>
    <definedName name="내역_file">#REF!</definedName>
    <definedName name="내역2">#REF!</definedName>
    <definedName name="내역3">BlankMacro1</definedName>
    <definedName name="내역4">BlankMacro1</definedName>
    <definedName name="내역5">BlankMacro1</definedName>
    <definedName name="내역갑지" hidden="1">{#N/A,#N/A,FALSE,"전력간선"}</definedName>
    <definedName name="내역비교">#REF!</definedName>
    <definedName name="내역사" hidden="1">{#N/A,#N/A,FALSE,"단가표지"}</definedName>
    <definedName name="내역서" hidden="1">{#N/A,#N/A,FALSE,"2~8번"}</definedName>
    <definedName name="내역서1">#REF!</definedName>
    <definedName name="내역서2">#REF!</definedName>
    <definedName name="내역서3">#REF!</definedName>
    <definedName name="내역서갑지" hidden="1">{#N/A,#N/A,FALSE,"전력간선"}</definedName>
    <definedName name="내역서갑지1" hidden="1">{#N/A,#N/A,FALSE,"전력간선"}</definedName>
    <definedName name="내역서갑지2" hidden="1">{#N/A,#N/A,FALSE,"전력간선"}</definedName>
    <definedName name="내역서갑지3" hidden="1">{#N/A,#N/A,FALSE,"전력간선"}</definedName>
    <definedName name="내역서갑지4" hidden="1">{#N/A,#N/A,FALSE,"전력간선"}</definedName>
    <definedName name="내역서갑지5" hidden="1">{#N/A,#N/A,FALSE,"전력간선"}</definedName>
    <definedName name="내역서갑지6" hidden="1">{#N/A,#N/A,FALSE,"전력간선"}</definedName>
    <definedName name="내역서갑지7" hidden="1">{#N/A,#N/A,FALSE,"전력간선"}</definedName>
    <definedName name="내역서갑지8" hidden="1">{#N/A,#N/A,FALSE,"전력간선"}</definedName>
    <definedName name="내역서갑지9" hidden="1">{#N/A,#N/A,FALSE,"전력간선"}</definedName>
    <definedName name="내역서코드">[196]건축내역서!#REF!</definedName>
    <definedName name="내용">BlankMacro1</definedName>
    <definedName name="내장공">#REF!</definedName>
    <definedName name="내전">#REF!</definedName>
    <definedName name="냉난방">[229]주방!#REF!</definedName>
    <definedName name="냉방부하">[230]공조기!$A$365</definedName>
    <definedName name="냉샐행">#REF!</definedName>
    <definedName name="너" hidden="1">{#N/A,#N/A,FALSE,"현장 NCR 분석";#N/A,#N/A,FALSE,"현장품질감사";#N/A,#N/A,FALSE,"현장품질감사"}</definedName>
    <definedName name="넘기시고" hidden="1">{#N/A,#N/A,FALSE,"2~8번"}</definedName>
    <definedName name="넝" hidden="1">{#N/A,#N/A,FALSE,"현장 NCR 분석";#N/A,#N/A,FALSE,"현장품질감사";#N/A,#N/A,FALSE,"현장품질감사"}</definedName>
    <definedName name="넣러" hidden="1">{#N/A,#N/A,FALSE,"표지목차"}</definedName>
    <definedName name="네일길이">#REF!</definedName>
    <definedName name="노">[231]을지!#REF!</definedName>
    <definedName name="노1">#REF!</definedName>
    <definedName name="노2">#REF!</definedName>
    <definedName name="노3">#REF!</definedName>
    <definedName name="노4">#REF!</definedName>
    <definedName name="노가리">#REF!</definedName>
    <definedName name="노견">#REF!</definedName>
    <definedName name="노곡1호">#REF!</definedName>
    <definedName name="노곡2호">#REF!</definedName>
    <definedName name="노곡3호">#REF!</definedName>
    <definedName name="노곡4호">#REF!</definedName>
    <definedName name="노르웨이R12">[171]데이타!$E$90</definedName>
    <definedName name="노르웨이R15">[171]데이타!$E$91</definedName>
    <definedName name="노르웨이R4">[171]데이타!$E$86</definedName>
    <definedName name="노르웨이R5">[171]데이타!$E$87</definedName>
    <definedName name="노르웨이R6">[171]데이타!$E$88</definedName>
    <definedName name="노르웨이R8">[171]데이타!$E$89</definedName>
    <definedName name="노무">#REF!</definedName>
    <definedName name="노무1">[232]을지!#REF!</definedName>
    <definedName name="노무1000">[184]관경별내역서!#REF!</definedName>
    <definedName name="노무1100">[184]관경별내역서!#REF!</definedName>
    <definedName name="노무1200">[184]관경별내역서!#REF!</definedName>
    <definedName name="노무1350">[184]관경별내역서!#REF!</definedName>
    <definedName name="노무1500">[184]관경별내역서!#REF!</definedName>
    <definedName name="노무400">[184]관경별내역서!#REF!</definedName>
    <definedName name="노무450">[184]관경별내역서!#REF!</definedName>
    <definedName name="노무500">[184]관경별내역서!#REF!</definedName>
    <definedName name="노무600">[184]관경별내역서!#REF!</definedName>
    <definedName name="노무700">[184]관경별내역서!#REF!</definedName>
    <definedName name="노무800">[184]관경별내역서!#REF!</definedName>
    <definedName name="노무900">[184]관경별내역서!#REF!</definedName>
    <definedName name="노무비">#REF!</definedName>
    <definedName name="勞務費">#REF!</definedName>
    <definedName name="노무비1">[233]을지!#REF!</definedName>
    <definedName name="노무비2">#REF!</definedName>
    <definedName name="노무비3">#REF!</definedName>
    <definedName name="노무비4">#REF!</definedName>
    <definedName name="노무비5">[233]을지!#REF!</definedName>
    <definedName name="노무비6">[233]을지!#REF!</definedName>
    <definedName name="노무비7">[233]을지!#REF!</definedName>
    <definedName name="노무비계">[155]예산명세서!#REF!</definedName>
    <definedName name="노무비합">#REF!</definedName>
    <definedName name="노부비">#REF!</definedName>
    <definedName name="노블">[151]집계표!$G$4,[151]집계표!$A$1,[151]집계표!$H:$H</definedName>
    <definedName name="노임">#REF!</definedName>
    <definedName name="노임1">BlankMacro1</definedName>
    <definedName name="노임2">BlankMacro1</definedName>
    <definedName name="노임3">BlankMacro1</definedName>
    <definedName name="노임단가">#REF!</definedName>
    <definedName name="노즐공">#REF!</definedName>
    <definedName name="녹막이페인트">#REF!</definedName>
    <definedName name="녹생토">BlankMacro1</definedName>
    <definedName name="논현동외" hidden="1">{#N/A,#N/A,FALSE,"Sheet6"}</definedName>
    <definedName name="농원1호">#REF!</definedName>
    <definedName name="농원2호">#REF!</definedName>
    <definedName name="높이">#REF!</definedName>
    <definedName name="높이1">[234]단면가정!$AS$10</definedName>
    <definedName name="높이300">[33]대로근거!#REF!</definedName>
    <definedName name="높이350">[33]대로근거!#REF!</definedName>
    <definedName name="놓ㄹ노" hidden="1">{#N/A,#N/A,FALSE,"골재소요량";#N/A,#N/A,FALSE,"골재소요량"}</definedName>
    <definedName name="누누누누누누누누누누누누누ㅜㅜㅜㅜㅜ">BlankMacro1</definedName>
    <definedName name="누산수량이동">#REF!</definedName>
    <definedName name="눈주목">#REF!</definedName>
    <definedName name="눈향L06">[171]데이타!$E$92</definedName>
    <definedName name="눈향L08">[171]데이타!$E$93</definedName>
    <definedName name="눈향L10">[171]데이타!$E$94</definedName>
    <definedName name="눈향L14">[171]데이타!$E$95</definedName>
    <definedName name="눈향L20">[171]데이타!$E$96</definedName>
    <definedName name="뉵ㅎㅅㄳㅁ" hidden="1">{#N/A,#N/A,FALSE,"혼합골재"}</definedName>
    <definedName name="느릅R10">[171]데이타!$E$100</definedName>
    <definedName name="느릅R4">[171]데이타!$E$97</definedName>
    <definedName name="느릅R5">[171]데이타!$E$98</definedName>
    <definedName name="느릅R8">[171]데이타!$E$99</definedName>
    <definedName name="느티R10">[171]데이타!$E$104</definedName>
    <definedName name="느티R12">[171]데이타!$E$105</definedName>
    <definedName name="느티R15">[171]데이타!$E$106</definedName>
    <definedName name="느티R18">[171]데이타!$E$107</definedName>
    <definedName name="느티R20">[171]데이타!$E$108</definedName>
    <definedName name="느티R25">[171]데이타!$E$109</definedName>
    <definedName name="느티R30">[171]데이타!$E$110</definedName>
    <definedName name="느티R5">[171]데이타!$E$101</definedName>
    <definedName name="느티R6">[171]데이타!$E$102</definedName>
    <definedName name="느티R8">[171]데이타!$E$103</definedName>
    <definedName name="느티나무">#REF!</definedName>
    <definedName name="늘이기">#REF!</definedName>
    <definedName name="능소화R2">[171]데이타!$E$111</definedName>
    <definedName name="능소화R4">[171]데이타!$E$112</definedName>
    <definedName name="능소화R6">[171]데이타!$E$113</definedName>
    <definedName name="능형망철거">[9]!능형망철거</definedName>
    <definedName name="능형망철거1">[9]!능형망철거1</definedName>
    <definedName name="니기미뽕" hidden="1">{#N/A,#N/A,FALSE,"골재소요량";#N/A,#N/A,FALSE,"골재소요량"}</definedName>
    <definedName name="ㄶㄶㄶㄱㅎㄴㄹ" hidden="1">{"1단계공사비",#N/A,FALSE,"공사비";"2단계공사비",#N/A,FALSE,"공사비"}</definedName>
    <definedName name="ㄶㅇㅀㄴㅇ" hidden="1">{#N/A,#N/A,FALSE,"표지목차"}</definedName>
    <definedName name="ㄷ">#REF!</definedName>
    <definedName name="ㄷ1">#REF!</definedName>
    <definedName name="ㄷ100x50x5x7.5t_단중">#REF!</definedName>
    <definedName name="ㄷ125x65x6x8t_단중">#REF!</definedName>
    <definedName name="ㄷ2">#REF!</definedName>
    <definedName name="ㄷ5ㅅ" hidden="1">{#N/A,#N/A,FALSE,"현장 NCR 분석";#N/A,#N/A,FALSE,"현장품질감사";#N/A,#N/A,FALSE,"현장품질감사"}</definedName>
    <definedName name="ㄷ6ㅓ" hidden="1">{"'용역비'!$A$4:$C$8"}</definedName>
    <definedName name="ㄷ75x40x5x7t_단중">#REF!</definedName>
    <definedName name="ㄷㄱ" hidden="1">{#N/A,#N/A,FALSE,"단가표지"}</definedName>
    <definedName name="ㄷㄱㄱㅈㅍㄷ" hidden="1">{#N/A,#N/A,FALSE,"골재소요량";#N/A,#N/A,FALSE,"골재소요량"}</definedName>
    <definedName name="ㄷㄱㄴㄴㅁ" hidden="1">{#N/A,#N/A,FALSE,"단가표지"}</definedName>
    <definedName name="ㄷㄱㄷㄱ">[9]!BlankMacro1</definedName>
    <definedName name="ㄷㄱㄷㄱㄱ" hidden="1">{#N/A,#N/A,FALSE,"배수1"}</definedName>
    <definedName name="ㄷㄱㄷㄱㄷㄱ">[9]!BlankMacro1</definedName>
    <definedName name="ㄷㄱㄹㄹㄷㄹ" hidden="1">{#N/A,"수불부",FALSE,"사급자재수불서";#N/A,"수불부",FALSE,"사급자재수불서"}</definedName>
    <definedName name="ㄷㄱ슢" hidden="1">{#N/A,#N/A,FALSE,"지침";#N/A,#N/A,FALSE,"환경분석";#N/A,#N/A,FALSE,"Sheet16"}</definedName>
    <definedName name="ㄷㄱㅈㅇㄹㄴㅊ">#REF!</definedName>
    <definedName name="ㄷㄱㅈㅍ" hidden="1">{#N/A,#N/A,FALSE,"표지목차"}</definedName>
    <definedName name="ㄷㄱㅍㄷㄱ뮤" hidden="1">{#N/A,#N/A,FALSE,"2~8번"}</definedName>
    <definedName name="ㄷㄱㅍㅁㄷㄱ" hidden="1">{#N/A,#N/A,FALSE,"골재소요량";#N/A,#N/A,FALSE,"골재소요량"}</definedName>
    <definedName name="ㄷㄴㅁㄱㅇ" hidden="1">{#N/A,#N/A,FALSE,"골재소요량";#N/A,#N/A,FALSE,"골재소요량"}</definedName>
    <definedName name="ㄷㄷ" hidden="1">{#N/A,#N/A,FALSE,"2~8번"}</definedName>
    <definedName name="ㄷㄷㄱㄱ">#REF!</definedName>
    <definedName name="ㄷㄷㄷ" hidden="1">#REF!</definedName>
    <definedName name="ㄷㄷㄷㄷ" hidden="1">{#N/A,#N/A,FALSE,"구조2"}</definedName>
    <definedName name="ㄷㄷㅈㅊㅍㅌㅋ" hidden="1">{#N/A,#N/A,FALSE,"조골재"}</definedName>
    <definedName name="ㄷㄷㅎㄴㅁㅇㄹ">[165]설계예산서!$J$1</definedName>
    <definedName name="ㄷㄹ">#REF!</definedName>
    <definedName name="ㄷㄹㄴ">#REF!</definedName>
    <definedName name="ㄷㄹㄴㅇㄹ">#REF!</definedName>
    <definedName name="ㄷㄹㄷ" hidden="1">#REF!</definedName>
    <definedName name="ㄷㅁㅁ">#REF!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숃ㄱ" hidden="1">#REF!</definedName>
    <definedName name="ㄷㅇ">#REF!</definedName>
    <definedName name="ㄷㅇㅊㅇ" hidden="1">{"장비보유1",#N/A,FALSE,"장비보유현황";"장비보유2",#N/A,FALSE,"장비보유현황"}</definedName>
    <definedName name="ㄷㅈㄱㄱ" hidden="1">{#N/A,#N/A,FALSE,"조골재"}</definedName>
    <definedName name="ㄷㅈㄱㅂㄷㅈㄱ" hidden="1">#REF!</definedName>
    <definedName name="ㄷㅈㄳㅂ" hidden="1">#N/A</definedName>
    <definedName name="ㄷㅈㄹㄹㄷㄹㅇㄴㅇㄴㄹ" hidden="1">{#N/A,#N/A,FALSE,"조골재"}</definedName>
    <definedName name="ㄷㅈㄹㅈㄷㄹㄷㅈㄷㅈㄹㄷㅈㄹ">BlankMacro1</definedName>
    <definedName name="ㄷㅈㅈㄱㄷㄱㄷㅈ" hidden="1">{#N/A,#N/A,FALSE,"운반시간"}</definedName>
    <definedName name="ㄷㅈㅍㄱㄷㅈㄱ" hidden="1">{#N/A,#N/A,FALSE,"2~8번"}</definedName>
    <definedName name="ㄷㅍㅂ" hidden="1">{"'용역비'!$A$4:$C$8"}</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다">#REF!</definedName>
    <definedName name="다.">#REF!</definedName>
    <definedName name="다다다다다다다다다다다다다">BlankMacro1</definedName>
    <definedName name="다단주입량">#REF!</definedName>
    <definedName name="다라" hidden="1">{#N/A,#N/A,FALSE,"표지목차"}</definedName>
    <definedName name="다리">BlankMacro1</definedName>
    <definedName name="다시" hidden="1">{#N/A,#N/A,FALSE,"전력간선"}</definedName>
    <definedName name="다음레코드">#REF!</definedName>
    <definedName name="다짐경">#REF!</definedName>
    <definedName name="다짐노">#REF!</definedName>
    <definedName name="다짐재">#REF!</definedName>
    <definedName name="닥트공">#REF!</definedName>
    <definedName name="단">[8]사유서!$A$1:$T$121</definedName>
    <definedName name="단_가">#REF!</definedName>
    <definedName name="단_가2">#REF!</definedName>
    <definedName name="단_가3">#REF!</definedName>
    <definedName name="단_가4">#REF!</definedName>
    <definedName name="단_가5">#REF!</definedName>
    <definedName name="단_가6">#REF!</definedName>
    <definedName name="단ㄱ" hidden="1">{#N/A,#N/A,FALSE,"전력간선"}</definedName>
    <definedName name="단가">#REF!</definedName>
    <definedName name="단가03.5">[8]사유서!$A$1:$T$121</definedName>
    <definedName name="단가1">#REF!</definedName>
    <definedName name="단가2">#REF!</definedName>
    <definedName name="단가22">#REF!</definedName>
    <definedName name="단가3">#REF!</definedName>
    <definedName name="단가대비표">#REF!</definedName>
    <definedName name="단가비교">#REF!</definedName>
    <definedName name="단가비교표">#REF!,#REF!</definedName>
    <definedName name="단가사출" hidden="1">{#N/A,#N/A,FALSE,"골재소요량";#N/A,#N/A,FALSE,"골재소요량"}</definedName>
    <definedName name="단가산출">#REF!</definedName>
    <definedName name="단가산출서" hidden="1">{#N/A,#N/A,FALSE,"2~8번"}</definedName>
    <definedName name="단가산출서총체" hidden="1">{#N/A,#N/A,TRUE,"총괄"}</definedName>
    <definedName name="단가산출선내부세로선">[235]Macro1!#REF!</definedName>
    <definedName name="단가일람">[236]단가일람!$A$3:$K$112</definedName>
    <definedName name="단가조사">#REF!</definedName>
    <definedName name="단가조사표">#REF!</definedName>
    <definedName name="단가표">#REF!</definedName>
    <definedName name="단같">#N/A</definedName>
    <definedName name="단같1">#N/A</definedName>
    <definedName name="단같2">#N/A</definedName>
    <definedName name="단같3">#N/A</definedName>
    <definedName name="단같4">#N/A</definedName>
    <definedName name="단관M">[130]DATE!$H$24:$H$85</definedName>
    <definedName name="단높1">#REF!</definedName>
    <definedName name="단높2">#REF!</definedName>
    <definedName name="단높3">#REF!</definedName>
    <definedName name="단뉘중량">#REF!</definedName>
    <definedName name="단면A높이">#REF!</definedName>
    <definedName name="단면B1높이">#REF!</definedName>
    <definedName name="단면B2높이">#REF!</definedName>
    <definedName name="단면B높이">#REF!</definedName>
    <definedName name="단면C높이">#REF!</definedName>
    <definedName name="단면적3Span">#REF!</definedName>
    <definedName name="단부스팬">#REF!</definedName>
    <definedName name="단부파일수">[12]Sheet1!$AC$4</definedName>
    <definedName name="단부피어수">[12]Sheet1!$AC$65</definedName>
    <definedName name="단빔플랜지">#REF!</definedName>
    <definedName name="단위">#REF!</definedName>
    <definedName name="단위M">#REF!</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단위량">BlankMacro1</definedName>
    <definedName name="단위수량">#REF!</definedName>
    <definedName name="단중입력">[237]!단중입력</definedName>
    <definedName name="단차">#REF!</definedName>
    <definedName name="담장쌓기공집계표" hidden="1">{"'산출근거'!$B$4:$D$8"}</definedName>
    <definedName name="담쟁이L03">[171]데이타!$E$114</definedName>
    <definedName name="당" hidden="1">{#N/A,#N/A,FALSE,"현장 NCR 분석";#N/A,#N/A,FALSE,"현장품질감사";#N/A,#N/A,FALSE,"현장품질감사"}</definedName>
    <definedName name="당가">#REF!</definedName>
    <definedName name="당초">BlankMacro1</definedName>
    <definedName name="당초간접노무비">#REF!</definedName>
    <definedName name="당초고용보험료">#REF!</definedName>
    <definedName name="당초공급가액">#REF!</definedName>
    <definedName name="당초기타경비">#REF!</definedName>
    <definedName name="당초도급액">#REF!</definedName>
    <definedName name="당초부가가치세">#REF!</definedName>
    <definedName name="당초산재보험료">#REF!</definedName>
    <definedName name="당초순공사원가">#REF!</definedName>
    <definedName name="당초안전관리비">#REF!</definedName>
    <definedName name="당초이윤">#REF!</definedName>
    <definedName name="당초일반관리비">#REF!</definedName>
    <definedName name="당초총공사비">#REF!</definedName>
    <definedName name="대" hidden="1">{#VALUE!,#N/A,FALSE,0}</definedName>
    <definedName name="대가">#REF!</definedName>
    <definedName name="대가1">#REF!</definedName>
    <definedName name="대각교철근집계표">#REF!</definedName>
    <definedName name="대개체신설" hidden="1">{#N/A,#N/A,FALSE,"3가";#N/A,#N/A,FALSE,"3나";#N/A,#N/A,FALSE,"3다"}</definedName>
    <definedName name="대구">[238]견적서!#REF!</definedName>
    <definedName name="대구경천공"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대구방범확정">[238]견적서!#REF!</definedName>
    <definedName name="대기영역">#REF!</definedName>
    <definedName name="대나무">#REF!</definedName>
    <definedName name="대동설계계산서">#REF!</definedName>
    <definedName name="대리석포장" hidden="1">{#N/A,#N/A,TRUE,"총괄"}</definedName>
    <definedName name="대리점가">#REF!</definedName>
    <definedName name="대보">[204]부대공!#REF!,[204]부대공!#REF!</definedName>
    <definedName name="대비">#REF!</definedName>
    <definedName name="대비1">[97]BID!$A$2:$F$822</definedName>
    <definedName name="대비표">'[97]2차기성내역서'!$A$2:$F$822</definedName>
    <definedName name="대상알지" hidden="1">{#N/A,#N/A,FALSE,"혼합골재"}</definedName>
    <definedName name="대송교">#REF!</definedName>
    <definedName name="대아설계가">'[239]b_balju-단가단가단가'!$A$1:$I$5478</definedName>
    <definedName name="대왕참R10">[171]데이타!$E$118</definedName>
    <definedName name="대왕참R4">[171]데이타!$E$115</definedName>
    <definedName name="대왕참R6">[171]데이타!$E$116</definedName>
    <definedName name="대왕참R8">[171]데이타!$E$117</definedName>
    <definedName name="대운반비" hidden="1">#REF!</definedName>
    <definedName name="대전내역서_대전추가비교표_List">#REF!</definedName>
    <definedName name="대추R10">[171]데이타!$E$123</definedName>
    <definedName name="대추R4">[171]데이타!$E$119</definedName>
    <definedName name="대추R5">[171]데이타!$E$120</definedName>
    <definedName name="대추R6">[171]데이타!$E$121</definedName>
    <definedName name="대추R8">[171]데이타!$E$122</definedName>
    <definedName name="댈타5">#REF!</definedName>
    <definedName name="댕가">#REF!</definedName>
    <definedName name="댜" hidden="1">{#N/A,#N/A,FALSE,"토공2"}</definedName>
    <definedName name="더" hidden="1">{"1단계 투자비명세",#N/A,FALSE,"투자비명세";"2단계 투자비명세",#N/A,FALSE,"투자비명세"}</definedName>
    <definedName name="더하기">[130]DATE!$J$24:$J$85</definedName>
    <definedName name="덕" hidden="1">{#N/A,#N/A,FALSE,"포장2"}</definedName>
    <definedName name="덕_트_공">#N/A</definedName>
    <definedName name="덕산1호">#REF!</definedName>
    <definedName name="덕산2호">#REF!</definedName>
    <definedName name="덕산3호">#REF!</definedName>
    <definedName name="덕산4호">#REF!</definedName>
    <definedName name="덕신B" hidden="1">{#N/A,#N/A,FALSE,"포장단가"}</definedName>
    <definedName name="덕전1호">#REF!</definedName>
    <definedName name="덕전2호">#REF!</definedName>
    <definedName name="덕전3호">#REF!</definedName>
    <definedName name="덕지1호">#REF!</definedName>
    <definedName name="덕진" hidden="1">{#N/A,#N/A,FALSE,"포장2"}</definedName>
    <definedName name="덕천1호">#REF!</definedName>
    <definedName name="덕천2호">#REF!</definedName>
    <definedName name="덕천3호">#REF!</definedName>
    <definedName name="덕천4호">#REF!</definedName>
    <definedName name="덕트공">#REF!</definedName>
    <definedName name="덤프">#REF!</definedName>
    <definedName name="덤프트럭10.5">#REF!</definedName>
    <definedName name="덤프트럭15">#REF!</definedName>
    <definedName name="덩굴장미3">[171]데이타!$E$128</definedName>
    <definedName name="덩굴장미4">[171]데이타!$E$129</definedName>
    <definedName name="덩굴장미5">[171]데이타!$E$130</definedName>
    <definedName name="도">[231]을지!#REF!</definedName>
    <definedName name="도_장_공">#REF!</definedName>
    <definedName name="도그">BlankMacro1</definedName>
    <definedName name="도급">[240]기자재비!#REF!</definedName>
    <definedName name="도급가">#REF!</definedName>
    <definedName name="도급공사">#REF!</definedName>
    <definedName name="도급공사비">'[241]70%'!#REF!</definedName>
    <definedName name="도급액">#REF!</definedName>
    <definedName name="도급예산액">#REF!</definedName>
    <definedName name="도급예상액">#REF!</definedName>
    <definedName name="도급예정액">[191]내역서!$I$46</definedName>
    <definedName name="도급예정액2">#REF!</definedName>
    <definedName name="도급예정액3">#REF!</definedName>
    <definedName name="도급예정액4">#REF!</definedName>
    <definedName name="도급재료비">[242]설계예시!#REF!</definedName>
    <definedName name="도급토목">#REF!</definedName>
    <definedName name="도드리다">BlankMacro1</definedName>
    <definedName name="도로">#REF!</definedName>
    <definedName name="도로2">#REF!</definedName>
    <definedName name="도로구조경비">[170]도로구조공사비!$L$52</definedName>
    <definedName name="도로구조노무비">[170]도로구조공사비!$H$52</definedName>
    <definedName name="도로구조재료비">[170]도로구조공사비!$J$52</definedName>
    <definedName name="도로반사경" hidden="1">{#N/A,#N/A,FALSE,"포장단가"}</definedName>
    <definedName name="도로토공경비">[170]도로토공공사비!$L$20</definedName>
    <definedName name="도로토공노무비">[170]도로토공공사비!$H$20</definedName>
    <definedName name="도로토공재료비">[170]도로토공공사비!$J$20</definedName>
    <definedName name="도면목록">#REF!</definedName>
    <definedName name="도배공">#REF!</definedName>
    <definedName name="도상">#REF!</definedName>
    <definedName name="도상두께">[243]본장!#REF!</definedName>
    <definedName name="도색">BlankMacro1</definedName>
    <definedName name="도시가스사">[244]도시가스현황!$A$3:$I$21</definedName>
    <definedName name="도장" hidden="1">{#N/A,#N/A,FALSE,"CAM-G7";#N/A,#N/A,FALSE,"SPL";#N/A,#N/A,FALSE,"butt-in G7";#N/A,#N/A,FALSE,"dia-in G7";#N/A,#N/A,FALSE,"추가-STA G7"}</definedName>
    <definedName name="도장공">#REF!</definedName>
    <definedName name="도장상관D" hidden="1">{#N/A,#N/A,FALSE,"CAM-G7";#N/A,#N/A,FALSE,"SPL";#N/A,#N/A,FALSE,"butt-in G7";#N/A,#N/A,FALSE,"dia-in G7";#N/A,#N/A,FALSE,"추가-STA G7"}</definedName>
    <definedName name="도장원가" hidden="1">{"'건축내역'!$A$1:$L$413"}</definedName>
    <definedName name="도장장호원4" hidden="1">{#N/A,#N/A,FALSE,"CAM-G7";#N/A,#N/A,FALSE,"SPL";#N/A,#N/A,FALSE,"butt-in G7";#N/A,#N/A,FALSE,"dia-in G7";#N/A,#N/A,FALSE,"추가-STA G7"}</definedName>
    <definedName name="도장장호원5" hidden="1">{#N/A,#N/A,FALSE,"CAM-G7";#N/A,#N/A,FALSE,"SPL";#N/A,#N/A,FALSE,"butt-in G7";#N/A,#N/A,FALSE,"dia-in G7";#N/A,#N/A,FALSE,"추가-STA G7"}</definedName>
    <definedName name="도재">[245]설계예시!$F$594</definedName>
    <definedName name="도편수">#REF!</definedName>
    <definedName name="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독립기초" hidden="1">{#N/A,#N/A,FALSE,"기안지";#N/A,#N/A,FALSE,"통신지"}</definedName>
    <definedName name="독립기초토공수량산출" hidden="1">{#N/A,#N/A,FALSE,"기안지";#N/A,#N/A,FALSE,"통신지"}</definedName>
    <definedName name="독일가문비1206">[171]데이타!$E$131</definedName>
    <definedName name="독일가문비1508">[171]데이타!$E$132</definedName>
    <definedName name="독일가문비2010">[171]데이타!$E$133</definedName>
    <definedName name="독일가문비2512">[171]데이타!$E$134</definedName>
    <definedName name="독일가문비3015">[171]데이타!$E$135</definedName>
    <definedName name="독일가문비3518">[171]데이타!$E$136</definedName>
    <definedName name="돈나무0504">[171]데이타!$E$137</definedName>
    <definedName name="돈나무0805">[171]데이타!$E$138</definedName>
    <definedName name="돈나무1007">[171]데이타!$E$139</definedName>
    <definedName name="돈나무1210">[171]데이타!$E$140</definedName>
    <definedName name="돋">#REF!</definedName>
    <definedName name="돋움체">#REF!</definedName>
    <definedName name="돌">#REF!</definedName>
    <definedName name="돌단풍">#REF!</definedName>
    <definedName name="돌망태">#REF!</definedName>
    <definedName name="동" hidden="1">{#N/A,#N/A,FALSE,"구조2"}</definedName>
    <definedName name="동광건설" hidden="1">{#N/A,#N/A,FALSE,"골재소요량";#N/A,#N/A,FALSE,"골재소요량"}</definedName>
    <definedName name="동구연숩" hidden="1">{#N/A,#N/A,FALSE,"전력간선"}</definedName>
    <definedName name="동ㄴㄴㄴ">#REF!</definedName>
    <definedName name="동락내역">[246]견적서!#REF!</definedName>
    <definedName name="동바리">[73]맨홀수량산출!$AE$26</definedName>
    <definedName name="동발공_터널">#REF!</definedName>
    <definedName name="동백1002">[171]데이타!$E$141</definedName>
    <definedName name="동백1204">[171]데이타!$E$142</definedName>
    <definedName name="동백1506">[171]데이타!$E$143</definedName>
    <definedName name="동백1808">[171]데이타!$E$144</definedName>
    <definedName name="동부우회도로오수">BlankMacro1</definedName>
    <definedName name="동시사용률1">#REF!</definedName>
    <definedName name="동시사용률2">#REF!</definedName>
    <definedName name="동양2">#REF!</definedName>
    <definedName name="동원">#REF!</definedName>
    <definedName name="동원1">#REF!</definedName>
    <definedName name="동원인력계획표">#REF!,#REF!,#REF!</definedName>
    <definedName name="동준" hidden="1">{"'Firr(선)'!$AS$1:$AY$62","'Firr(사)'!$AS$1:$AY$62","'Firr(회)'!$AS$1:$AY$62","'Firr(선)'!$L$1:$V$62","'Firr(사)'!$L$1:$V$62","'Firr(회)'!$L$1:$V$62"}</definedName>
    <definedName name="동진">#REF!</definedName>
    <definedName name="되메경">#REF!</definedName>
    <definedName name="되메노">#REF!</definedName>
    <definedName name="되메우기">[70]ㄷ형강!되메우기</definedName>
    <definedName name="되메재">#REF!</definedName>
    <definedName name="됴ㅠ굑ㅇ" hidden="1">{#N/A,#N/A,FALSE,"운반시간"}</definedName>
    <definedName name="두1">#REF!</definedName>
    <definedName name="두2">#REF!</definedName>
    <definedName name="두3">#REF!</definedName>
    <definedName name="두4">#REF!</definedName>
    <definedName name="두기1">#REF!</definedName>
    <definedName name="두기1호">#REF!</definedName>
    <definedName name="두기2">#REF!</definedName>
    <definedName name="두기2호">#REF!</definedName>
    <definedName name="두기3">#REF!</definedName>
    <definedName name="두기3호">#REF!</definedName>
    <definedName name="두께">'[200]토사(PE)'!#REF!</definedName>
    <definedName name="두두" hidden="1">{#N/A,#N/A,TRUE,"1";#N/A,#N/A,TRUE,"2";#N/A,#N/A,TRUE,"3";#N/A,#N/A,TRUE,"4";#N/A,#N/A,TRUE,"5";#N/A,#N/A,TRUE,"6";#N/A,#N/A,TRUE,"7"}</definedName>
    <definedName name="두부">#REF!</definedName>
    <definedName name="두승" hidden="1">{#N/A,#N/A,FALSE,"운반시간"}</definedName>
    <definedName name="두승산엊ㅂ" hidden="1">{#N/A,#N/A,FALSE,"단가표지"}</definedName>
    <definedName name="뒷굽">#REF!</definedName>
    <definedName name="드잡이공">#REF!</definedName>
    <definedName name="등R2">[171]데이타!$E$156</definedName>
    <definedName name="등R4">[171]데이타!$E$157</definedName>
    <definedName name="등R6">[171]데이타!$E$158</definedName>
    <definedName name="등R8">[171]데이타!$E$159</definedName>
    <definedName name="등간격">#REF!</definedName>
    <definedName name="등간격폭">#REF!</definedName>
    <definedName name="등록_시작">[115]!등록_시작</definedName>
    <definedName name="등록_취소">[115]!등록_취소</definedName>
    <definedName name="디이젤엔진15HP">#REF!</definedName>
    <definedName name="ㄸㄱ구믇533424019">#REF!</definedName>
    <definedName name="때죽R10">[171]데이타!$E$127</definedName>
    <definedName name="때죽R4">[171]데이타!$E$124</definedName>
    <definedName name="때죽R6">[171]데이타!$E$125</definedName>
    <definedName name="때죽R8">[171]데이타!$E$126</definedName>
    <definedName name="띠장규격">#REF!</definedName>
    <definedName name="띠장설치">[118]가시설수량!$AE$52</definedName>
    <definedName name="띠장연결개소">[118]가시설수량!$AE$79</definedName>
    <definedName name="띠철근">#REF!</definedName>
    <definedName name="ㄹ">#REF!</definedName>
    <definedName name="ㄹ1">#REF!</definedName>
    <definedName name="ㄹ11">#REF!</definedName>
    <definedName name="ㄹ1313" hidden="1">{"1단계 투자비명세",#N/A,FALSE,"투자비명세";"2단계 투자비명세",#N/A,FALSE,"투자비명세"}</definedName>
    <definedName name="ㄹ1339">#REF!</definedName>
    <definedName name="ㄹ2">#REF!</definedName>
    <definedName name="ㄹ31">#REF!</definedName>
    <definedName name="ㄹ322">#REF!</definedName>
    <definedName name="ㄹ403">#REF!</definedName>
    <definedName name="ㄹfck">#REF!</definedName>
    <definedName name="ㄹㄴ" hidden="1">#REF!</definedName>
    <definedName name="ㄹㄴㅁㄹㄴ" hidden="1">{#N/A,"수불부",FALSE,"사급자재수불서";#N/A,"수불부",FALSE,"사급자재수불서"}</definedName>
    <definedName name="ㄹㄴㅁㄹㅇㄴ" hidden="1">{"'Sheet1'!$D$19","'Sheet1'!$B$22:$E$22"}</definedName>
    <definedName name="ㄹㄴㅇㄹㅊㅈ">#REF!</definedName>
    <definedName name="ㄹㄴㅇㄻㄴ" hidden="1">{#N/A,#N/A,FALSE,"단가표지"}</definedName>
    <definedName name="ㄹㄴㅇㅎ">#REF!</definedName>
    <definedName name="ㄹㄴ웋" hidden="1">{#N/A,#N/A,FALSE,"운반시간"}</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hidden="1">#REF!</definedName>
    <definedName name="ㄹㄹ1312" hidden="1">{"추정현금흐름표",#N/A,FALSE,"추정IS,CF,무상사용"}</definedName>
    <definedName name="ㄹㄹㄹ" hidden="1">#REF!</definedName>
    <definedName name="ㄹㄹㄹ13" hidden="1">{"추정손익계산서",#N/A,FALSE,"추정IS,CF,무상사용"}</definedName>
    <definedName name="ㄹㄹㄹ231" hidden="1">{"추정대차대조표",#N/A,FALSE,"추정BS"}</definedName>
    <definedName name="ㄹㄹㄹ23232" hidden="1">{"장비보유",#N/A,FALSE,"장비소요"}</definedName>
    <definedName name="ㄹㄹㄹㄹ" hidden="1">{"'Firr(선)'!$AS$1:$AY$62","'Firr(사)'!$AS$1:$AY$62","'Firr(회)'!$AS$1:$AY$62","'Firr(선)'!$L$1:$V$62","'Firr(사)'!$L$1:$V$62","'Firr(회)'!$L$1:$V$62"}</definedName>
    <definedName name="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ㅈㄹ" hidden="1">{#N/A,#N/A,FALSE,"혼합골재"}</definedName>
    <definedName name="ㄹㄹ로" hidden="1">{#N/A,#N/A,FALSE,"골재소요량";#N/A,#N/A,FALSE,"골재소요량"}</definedName>
    <definedName name="ㄹㄻㅈㄷㅇㅁㄴㅇㄹ">#REF!</definedName>
    <definedName name="ㄹㅇ" hidden="1">{#N/A,#N/A,TRUE,"총괄"}</definedName>
    <definedName name="ㄹㅇㄴ">#REF!</definedName>
    <definedName name="ㄹㅇㄴㄹ" hidden="1">{#N/A,"수불부",FALSE,"사급자재수불서";#N/A,"수불부",FALSE,"사급자재수불서"}</definedName>
    <definedName name="ㄹㅇㄴㄹㄴㅇ" hidden="1">{#N/A,#N/A,FALSE,"표지"}</definedName>
    <definedName name="ㄹㅇㄴㅁㄹ">[70]ㄷ형강!ㄹㅇㄴㅁㄹ</definedName>
    <definedName name="ㄹㅇㄴㅁㄹㄴ">BlankMacro1</definedName>
    <definedName name="ㄹㅇㄶ" hidden="1">#REF!</definedName>
    <definedName name="ㄹㅇㄶ옿" hidden="1">'[247]N賃率-職'!$I$5:$I$30</definedName>
    <definedName name="ㄹㅇㄹ" hidden="1">{#N/A,#N/A,FALSE,"혼합골재"}</definedName>
    <definedName name="ㄹㅇㄹㄴ12323" hidden="1">{"장비보유1",#N/A,FALSE,"장비보유현황";"장비보유2",#N/A,FALSE,"장비보유현황"}</definedName>
    <definedName name="ㄹㅇㄹㄷㅈㅍ" hidden="1">{#N/A,#N/A,FALSE,"혼합골재"}</definedName>
    <definedName name="ㄹㅇㄹㅇㄴ" hidden="1">{#N/A,"수불부",FALSE,"사급자재수불서";#N/A,"수불부",FALSE,"사급자재수불서"}</definedName>
    <definedName name="ㄹㅇㄹㅇㄹ">#REF!</definedName>
    <definedName name="ㄹㅇㄹㅇㄹㅇ" hidden="1">{#N/A,#N/A,FALSE,"골재소요량";#N/A,#N/A,FALSE,"골재소요량"}</definedName>
    <definedName name="ㄹㅇㄹㅈㄷㅊ" hidden="1">'[224]98수문일위'!$A$1:$P$2004</definedName>
    <definedName name="ㄹㅇㅇㅎㅇ">[9]!BlankMacro1</definedName>
    <definedName name="ㄹㅇ퓨ㅓㅜㅏㅗㅜㅠㅅ퐇휴ㅗㅎ" hidden="1">{#N/A,#N/A,FALSE,"조골재"}</definedName>
    <definedName name="ㄹㅇㅎㄴㅇ" hidden="1">{#N/A,#N/A,FALSE,"조골재"}</definedName>
    <definedName name="ㄹㅇ호" hidden="1">{#N/A,#N/A,FALSE,"단가표지"}</definedName>
    <definedName name="ㄹ어미ㅏㄹ" hidden="1">{"'Sheet1'!$D$19","'Sheet1'!$B$22:$E$22"}</definedName>
    <definedName name="ㄹ옿ㅇ농ㄴ">BlankMacro1</definedName>
    <definedName name="ㄹㅊㅊ" hidden="1">{"추정손익계산서",#N/A,FALSE,"추정IS,CF,무상사용"}</definedName>
    <definedName name="ㄹ헟ㅇㅎㅇㄴㅍㄷ자ㅕㅛㅎ어ㅗㅎㅇ노ㅓ">BlankMacro1</definedName>
    <definedName name="ㄹ호" hidden="1">#REF!</definedName>
    <definedName name="라">#REF!</definedName>
    <definedName name="라__인__마__카">[116]장비집계!#REF!</definedName>
    <definedName name="라라라">#N/A</definedName>
    <definedName name="라라라라">[248]부대내역!$1:$4</definedName>
    <definedName name="라멘길이">#REF!</definedName>
    <definedName name="라이닝H1">#REF!</definedName>
    <definedName name="라이닝두께">#REF!</definedName>
    <definedName name="라이닝알1">#REF!</definedName>
    <definedName name="라이닝알3">#REF!</definedName>
    <definedName name="라이닝알6">#REF!</definedName>
    <definedName name="라이닝잔여폭">#REF!</definedName>
    <definedName name="라이닝파이3">#REF!</definedName>
    <definedName name="라이닝파이6">#REF!</definedName>
    <definedName name="라인">BlankMacro1</definedName>
    <definedName name="랄">[249]부대공!#REF!,[249]부대공!#REF!</definedName>
    <definedName name="랄고고고고고고고고고고고고고ㅗ">BlankMacro1</definedName>
    <definedName name="램__________머">[116]장비집계!#REF!</definedName>
    <definedName name="러" hidden="1">{"개업비1",#N/A,FALSE,"개업비";"개업비2",#N/A,FALSE,"개업비";"개업비3",#N/A,FALSE,"개업비";"개업비4",#N/A,FALSE,"개업비"}</definedName>
    <definedName name="러하허ㅏㅘ" hidden="1">{#N/A,#N/A,FALSE,"표지목차"}</definedName>
    <definedName name="레레레레렐">BlankMacro1</definedName>
    <definedName name="레미경">#REF!</definedName>
    <definedName name="레미노">#REF!</definedName>
    <definedName name="레미재">#REF!</definedName>
    <definedName name="레미콘">#REF!</definedName>
    <definedName name="레미콘수운반DT">[70]ㄷ형강!레미콘수운반DT</definedName>
    <definedName name="레일고">#REF!</definedName>
    <definedName name="련수">#REF!</definedName>
    <definedName name="로" hidden="1">{#N/A,#N/A,FALSE,"전력간선"}</definedName>
    <definedName name="로커커버" hidden="1">{#N/A,#N/A,FALSE,"단축1";#N/A,#N/A,FALSE,"단축2";#N/A,#N/A,FALSE,"단축3";#N/A,#N/A,FALSE,"장축";#N/A,#N/A,FALSE,"4WD"}</definedName>
    <definedName name="로ㅗ러" hidden="1">{#N/A,#N/A,FALSE,"전력간선"}</definedName>
    <definedName name="로ㅛ" hidden="1">{#N/A,#N/A,FALSE,"현장 NCR 분석";#N/A,#N/A,FALSE,"현장품질감사";#N/A,#N/A,FALSE,"현장품질감사"}</definedName>
    <definedName name="롫ㅀㄹ" hidden="1">{"추정현금흐름표",#N/A,FALSE,"추정IS,CF,무상사용"}</definedName>
    <definedName name="료ㅜㅇ교" hidden="1">{#N/A,#N/A,FALSE,"표지목차"}</definedName>
    <definedName name="루베">#REF!</definedName>
    <definedName name="룻우ㅕㄴ" hidden="1">{#N/A,#N/A,FALSE,"골재소요량";#N/A,#N/A,FALSE,"골재소요량"}</definedName>
    <definedName name="류효정" hidden="1">{"'Firr(선)'!$AS$1:$AY$62","'Firr(사)'!$AS$1:$AY$62","'Firr(회)'!$AS$1:$AY$62","'Firr(선)'!$L$1:$V$62","'Firr(사)'!$L$1:$V$62","'Firr(회)'!$L$1:$V$62"}</definedName>
    <definedName name="륜ㅇㅀㅇㄹㄶ">#REF!</definedName>
    <definedName name="률류" hidden="1">{#N/A,#N/A,FALSE,"혼합골재"}</definedName>
    <definedName name="르르르르르르르">BlankMacro1</definedName>
    <definedName name="르르르르르르르르르ㅡ르를">BlankMacro1</definedName>
    <definedName name="륻" hidden="1">'[250]집 계 표'!#REF!</definedName>
    <definedName name="리리리">#REF!,#REF!,#REF!</definedName>
    <definedName name="리브두께">#REF!</definedName>
    <definedName name="리브폭">#REF!</definedName>
    <definedName name="리핑">#REF!</definedName>
    <definedName name="ㄻㄴㄹㅇㄴㅁ" hidden="1">{#N/A,#N/A,FALSE,"운반시간"}</definedName>
    <definedName name="ㄻㄴㄻㄴㅇㄻㄴ" hidden="1">{#N/A,#N/A,FALSE,"표지목차"}</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ㄴㅇㅎㄻㄴㅇㅀㅇㄻㄴ">#REF!</definedName>
    <definedName name="ㄻㅁ" hidden="1">{#N/A,#N/A,FALSE,"조골재"}</definedName>
    <definedName name="ㄻㅇㄴㄻㄴㅇ">#REF!</definedName>
    <definedName name="ㄻㅈㄷㄴㅇㅌㅊㅌ" hidden="1">{"추정대차대조표",#N/A,FALSE,"추정BS"}</definedName>
    <definedName name="ㄼㅎㅅㄳㄺㅎㅇㅍㅎㅍㄴㅇㄹ">#REF!</definedName>
    <definedName name="ㄿㄿㄹㄹ" hidden="1">{"추정손익계산서",#N/A,FALSE,"추정IS,CF,무상사용"}</definedName>
    <definedName name="ㅀ" hidden="1">{#N/A,#N/A,TRUE,"토적및재료집계";#N/A,#N/A,TRUE,"토적및재료집계";#N/A,#N/A,TRUE,"단위량"}</definedName>
    <definedName name="ㅀㅀㄱ">[9]!BlankMacro1</definedName>
    <definedName name="ㅀㅀㄴ" hidden="1">{#N/A,#N/A,FALSE,"조골재"}</definedName>
    <definedName name="ㅀㅀㄹ">[9]!BlankMacro1</definedName>
    <definedName name="ㅀㅁ" hidden="1">{#N/A,#N/A,FALSE,"조골재"}</definedName>
    <definedName name="ㅀㅁㅁ">#REF!</definedName>
    <definedName name="ㅀㅇㅁ" hidden="1">{#N/A,#N/A,FALSE,"골재소요량";#N/A,#N/A,FALSE,"골재소요량"}</definedName>
    <definedName name="ㅀㅎ" hidden="1">{#N/A,#N/A,FALSE,"2~8번"}</definedName>
    <definedName name="ㅀㅎㅊㅌ">#REF!</definedName>
    <definedName name="ㅁ">#REF!</definedName>
    <definedName name="ㅁ0">#REF!</definedName>
    <definedName name="ㅁ1">#REF!</definedName>
    <definedName name="ㅁ100">#REF!</definedName>
    <definedName name="ㅁ1000">#REF!</definedName>
    <definedName name="ㅁ1100">#REF!</definedName>
    <definedName name="ㅁ1140">#REF!</definedName>
    <definedName name="ㅁ1180">#REF!</definedName>
    <definedName name="ㅁ121212" hidden="1">{"공업단지",#N/A,FALSE,"배후단지 및 부대사업"}</definedName>
    <definedName name="ㅁ1382">#REF!</definedName>
    <definedName name="ㅁ170">[251]저!#REF!</definedName>
    <definedName name="ㅁ1700">#REF!</definedName>
    <definedName name="ㅁ1800">#REF!</definedName>
    <definedName name="ㅁ1882">#REF!</definedName>
    <definedName name="ㅁ2">#REF!</definedName>
    <definedName name="ㅁ2200">#REF!</definedName>
    <definedName name="ㅁ222">#REF!</definedName>
    <definedName name="ㅁ230">#REF!</definedName>
    <definedName name="ㅁ2400">#REF!</definedName>
    <definedName name="ㅁ306">#REF!</definedName>
    <definedName name="ㅁ315">#REF!</definedName>
    <definedName name="ㅁ317">#REF!</definedName>
    <definedName name="ㅁ331">#REF!</definedName>
    <definedName name="ㅁ347">'[252] 냉각수펌프'!#REF!</definedName>
    <definedName name="ㅁ384K5">[11]표지!#REF!</definedName>
    <definedName name="ㅁ3878">#REF!</definedName>
    <definedName name="ㅁ40">[252]공조기휀!#REF!</definedName>
    <definedName name="ㅁ400">#REF!</definedName>
    <definedName name="ㅁ450">[252]AHU집계!#REF!</definedName>
    <definedName name="ㅁ500">#REF!</definedName>
    <definedName name="ㅁ545">#REF!</definedName>
    <definedName name="ㅁ60">[108]직노!#REF!</definedName>
    <definedName name="ㅁ636">#REF!</definedName>
    <definedName name="ㅁ700">[253]건축원가!#REF!</definedName>
    <definedName name="ㅁ750">[254]건축공사실행!#REF!</definedName>
    <definedName name="ㅁ8529">[255]일위대가!#REF!</definedName>
    <definedName name="ㅁ940">#REF!</definedName>
    <definedName name="ㅁA1">'[256]공조기(삭제)'!#REF!</definedName>
    <definedName name="ㅁa1140">#REF!</definedName>
    <definedName name="ㅁㄴ" hidden="1">{#N/A,#N/A,FALSE,"2~8번"}</definedName>
    <definedName name="ㅁㄴㄴ" hidden="1">{#N/A,#N/A,FALSE,"골재소요량";#N/A,#N/A,FALSE,"골재소요량"}</definedName>
    <definedName name="ㅁㄴㄹ" hidden="1">{#N/A,#N/A,FALSE,"골재소요량";#N/A,#N/A,FALSE,"골재소요량"}</definedName>
    <definedName name="ㅁㄴㄹㄴ" hidden="1">{#N/A,#N/A,FALSE,"운반시간"}</definedName>
    <definedName name="ㅁㄴㄹㅇㄴ" hidden="1">{#N/A,#N/A,FALSE,"이태원철근"}</definedName>
    <definedName name="ㅁㄴㄹㅇㅁ" hidden="1">{#N/A,#N/A,FALSE,"단가표지"}</definedName>
    <definedName name="ㅁㄴㄻㄻㄴㅇ" hidden="1">#REF!</definedName>
    <definedName name="ㅁㄴㅁㄴㅁㄴㅋㅌ" hidden="1">{"부대사업수익총괄",#N/A,FALSE,"배후단지 및 부대사업"}</definedName>
    <definedName name="ㅁㄴㅁㅇ" hidden="1">'[6]공사비대비표(자재비포함)'!#REF!</definedName>
    <definedName name="ㅁㄴㅇ" hidden="1">{#N/A,#N/A,FALSE,"배수1"}</definedName>
    <definedName name="ㅁㄴㅇㄱㄻㅈㄷㄱㄹ">#REF!</definedName>
    <definedName name="ㅁㄴㅇㄴ" hidden="1">{#N/A,#N/A,TRUE,"토적및재료집계";#N/A,#N/A,TRUE,"토적및재료집계";#N/A,#N/A,TRUE,"단위량"}</definedName>
    <definedName name="ㅁㄴㅇㄹ" hidden="1">#REF!</definedName>
    <definedName name="ㅁㄴㅇㄹㄴㄹ" hidden="1">{#N/A,"수불부",FALSE,"사급자재수불서";#N/A,"수불부",FALSE,"사급자재수불서"}</definedName>
    <definedName name="ㅁㄴㅇ류" hidden="1">#REF!</definedName>
    <definedName name="ㅁㄴㅇㄻㄴㄹ" hidden="1">#REF!</definedName>
    <definedName name="ㅁㄴㅇㄻㄴㅇ">#REF!</definedName>
    <definedName name="ㅁㄴㅇㄻㄴㅇㄹㄴ" hidden="1">#REF!</definedName>
    <definedName name="ㅁㄴㅇㄻㄴㅇㄹㄴㅁㅎㄴㅇㅎ" hidden="1">{"'용역비'!$A$4:$C$8"}</definedName>
    <definedName name="ㅁㄴㅇㄻㄴㅇㄹㅊㅌㅊㅍㅁ" hidden="1">{"추정현금흐름표",#N/A,FALSE,"추정IS,CF,무상사용"}</definedName>
    <definedName name="ㅁㄴㅇㄻㄴㅇㄻㄴㅇㄹ">BlankMacro1</definedName>
    <definedName name="ㅁㄴㅇㄻㄴ이ㅏ럼닝ㅍㅁ">#REF!</definedName>
    <definedName name="ㅁㄴㅇㄻㄷㅈㄱㄹ">#REF!</definedName>
    <definedName name="ㅁㄴㅇㄻㄹ" hidden="1">{#N/A,"수불부",FALSE,"사급자재수불서";#N/A,"수불부",FALSE,"사급자재수불서"}</definedName>
    <definedName name="ㅁㄴㅇㄻㅁㅁㅁ">#REF!</definedName>
    <definedName name="ㅁㄴㅇㄻㅇㄹ">#REF!</definedName>
    <definedName name="ㅁㄴㅇㄻㅈㄷㄱ">#REF!</definedName>
    <definedName name="ㅁㄴㅇㄻㅈㄷㄹ">#REF!</definedName>
    <definedName name="ㅁㄴㅇㅁ" hidden="1">{"'용역비'!$A$4:$C$8"}</definedName>
    <definedName name="ㅁㄴㅇㅁㄴㅇ" hidden="1">#REF!</definedName>
    <definedName name="ㅁㄴㅇㅊㅍㅁ">#REF!</definedName>
    <definedName name="ㅁㄴㅇㅋㅌㅊㅍ" hidden="1">#REF!</definedName>
    <definedName name="ㅁㄴㅇㅍㄴㅇㄴ" hidden="1">'[63]98수문일위'!$A$1:$P$2004</definedName>
    <definedName name="ㅁㄴㅇㅍㄴㅇㄹ">#REF!</definedName>
    <definedName name="ㅁㄴㅇㅍㅁㄴㅇㄹ">#REF!</definedName>
    <definedName name="ㅁㄴㅇㅍㅋㅌㅊㅍㅁㅇㄹ">#REF!</definedName>
    <definedName name="ㅁㄴㅇㅎㄹ호">#REF!</definedName>
    <definedName name="ㅁㄴㅊㅍ">#REF!</definedName>
    <definedName name="ㅁㄴㅊㅍㅁㄴㅇㄻㄴㅇㄹ">#REF!</definedName>
    <definedName name="ㅁㄴㅊㅍㅁㄴㅇㄻㄷ">#REF!</definedName>
    <definedName name="ㅁㄴㅊㅍㅁㅌㅊ펌ㄴㅇㄹ" hidden="1">#REF!</definedName>
    <definedName name="ㅁㄷㄱㄻ">#REF!</definedName>
    <definedName name="ㅁㄷㄱㅂㅈㅇㄹㄴ">#REF!</definedName>
    <definedName name="ㅁㄷㄱㅍㄱㅈㅁ" hidden="1">{#N/A,#N/A,FALSE,"골재소요량";#N/A,#N/A,FALSE,"골재소요량"}</definedName>
    <definedName name="ㅁㄷㄺㅁㄷㄹ">#REF!</definedName>
    <definedName name="ㅁㄷㅎㅁㅎㅁ" hidden="1">{#N/A,#N/A,FALSE,"조골재"}</definedName>
    <definedName name="ㅁㄹ" hidden="1">{#N/A,#N/A,TRUE,"총괄"}</definedName>
    <definedName name="ㅁㄹ15">#REF!</definedName>
    <definedName name="ㅁㄹㄴㅇ" hidden="1">{#N/A,#N/A,FALSE,"단가표지"}</definedName>
    <definedName name="ㅁㄹㄴㅇㄻㄴㄹ" hidden="1">{#N/A,#N/A,FALSE,"골재소요량";#N/A,#N/A,FALSE,"골재소요량"}</definedName>
    <definedName name="ㅁㄹㄴㅇㅁ" hidden="1">{#N/A,#N/A,FALSE,"표지목차"}</definedName>
    <definedName name="ㅁㄹㄴㅇㅋㄹ" hidden="1">{"추정손익계산서",#N/A,FALSE,"추정IS,CF,무상사용"}</definedName>
    <definedName name="ㅁㄹㅇㄴ" hidden="1">{#N/A,#N/A,FALSE,"단가표지"}</definedName>
    <definedName name="ㅁㄹㅇㄴㅇㄹ" hidden="1">{#N/A,"수불부",FALSE,"사급자재수불서";#N/A,"수불부",FALSE,"사급자재수불서"}</definedName>
    <definedName name="ㅁㄹㅇㄹㅇㄴㄹㄴㅁ">[165]설계예산서!$F$1</definedName>
    <definedName name="ㅁㄹㅇㅁㄴ" hidden="1">{#N/A,#N/A,FALSE,"골재소요량";#N/A,#N/A,FALSE,"골재소요량"}</definedName>
    <definedName name="ㅁㄹㅇㅁㄹㅋㅌㅊㅍㅋㅇㄹㄴ" hidden="1">{#N/A,#N/A,FALSE,"배당분석"}</definedName>
    <definedName name="ㅁㄹㅈㅇㄶㅁㄴㅇ">#REF!</definedName>
    <definedName name="ㅁㄻㄴㄹ" hidden="1">{#N/A,#N/A,FALSE,"골재소요량";#N/A,#N/A,FALSE,"골재소요량"}</definedName>
    <definedName name="ㅁㄻㄴㅇ">#REF!</definedName>
    <definedName name="ㅁㄻㄴㅇㄹㄴㅇㄹㄴ" hidden="1">#REF!</definedName>
    <definedName name="ㅁㄻㅇㄹㄴ" hidden="1">{#N/A,"수불부",FALSE,"사급자재수불서";#N/A,"수불부",FALSE,"사급자재수불서"}</definedName>
    <definedName name="ㅁㅀㅁㅈㄷㄹ">#REF!</definedName>
    <definedName name="ㅁㅁ" hidden="1">{#N/A,#N/A,FALSE,"조골재"}</definedName>
    <definedName name="ㅁㅁ158">#REF!</definedName>
    <definedName name="ㅁㅁ185">#REF!</definedName>
    <definedName name="ㅁㅁㅁ">#REF!</definedName>
    <definedName name="ㅁㅁㅁㅁ" hidden="1">{"'Sheet1'!$A$4","'Sheet1'!$A$9:$G$28"}</definedName>
    <definedName name="ㅁㅁㅁㅁㅁ">'[100]토공(우물통,기타) '!$V$2:$AG$22</definedName>
    <definedName name="ㅁㅁㅁㅁㅁㅁ" hidden="1">#REF!</definedName>
    <definedName name="ㅁㅁㅁㅁㅁㅁㅁㅁㅁㅁㅁㅁㅁㅁ" hidden="1">{"'용역비'!$A$4:$C$8"}</definedName>
    <definedName name="ㅁㅂ">#REF!</definedName>
    <definedName name="ㅁㅂㅇㅁㄴㅇ">#REF!</definedName>
    <definedName name="ㅁ바" hidden="1">{#N/A,#N/A,FALSE,"표지목차"}</definedName>
    <definedName name="ㅁㅅㅁㅎㅁㅎㅁ" hidden="1">{"개업비1",#N/A,FALSE,"개업비";"개업비2",#N/A,FALSE,"개업비";"개업비3",#N/A,FALSE,"개업비";"개업비4",#N/A,FALSE,"개업비"}</definedName>
    <definedName name="ㅁㅇㄹ">#REF!</definedName>
    <definedName name="ㅁㅇㄹㄴㄻ" hidden="1">{"'Sheet1'!$D$19","'Sheet1'!$B$22:$E$22"}</definedName>
    <definedName name="ㅁㅇㄹㄴㅁㅇㄹㄴ" hidden="1">{#N/A,"수불부",FALSE,"사급자재수불서";#N/A,"수불부",FALSE,"사급자재수불서"}</definedName>
    <definedName name="ㅁㅇㄹㄴㅇㄹㄴㅇㄹ" hidden="1">{#N/A,"수불부",FALSE,"사급자재수불서";#N/A,"수불부",FALSE,"사급자재수불서"}</definedName>
    <definedName name="ㅁㅇㄹㄴㅇㅁㄹ" hidden="1">{#N/A,#N/A,FALSE,"운반시간"}</definedName>
    <definedName name="ㅁㅇㄹㅁㅈㄷㅊ">#REF!</definedName>
    <definedName name="ㅁㅇㄹㅈㄷㄱㄹ">#REF!</definedName>
    <definedName name="ㅁㅇㄹㅈㅁㄻㅁㄴㅇㄻㄴㄻㄴ" hidden="1">{"1단계 투자비명세",#N/A,FALSE,"투자비명세";"2단계 투자비명세",#N/A,FALSE,"투자비명세"}</definedName>
    <definedName name="ㅁㅇㄻ" hidden="1">{#N/A,#N/A,FALSE,"조골재"}</definedName>
    <definedName name="ㅁㅇㄻㄴㄹ" hidden="1">{#N/A,#N/A,FALSE,"혼합골재"}</definedName>
    <definedName name="ㅁㅇㄻㄴㅇㄹ">#REF!</definedName>
    <definedName name="ㅁㅇㄻㄴㅇㄹㅇㅁㄴㅇㄹ">#REF!</definedName>
    <definedName name="ㅁㅇㄻㄴㅇㄻㄴㅇㄻㄴㅇㄻㄴㅇ" hidden="1">{"운영설비비1",#N/A,FALSE,"운영설비비";"운영설비비2",#N/A,FALSE,"운영설비비"}</definedName>
    <definedName name="ㅁㅇㄻㄴㅇㄻㅍㅌㅊㅍㅌㅊㅍ" hidden="1">{"운영수익1",#N/A,FALSE,"운영수익";"운영수익2",#N/A,FALSE,"운영수익";"운영수익3",#N/A,FALSE,"운영수익"}</definedName>
    <definedName name="ㅁㅇㄻㄷㄱㄹ">#REF!</definedName>
    <definedName name="ㅁㅇㄻㄷㄺ">#REF!</definedName>
    <definedName name="ㅁㅇㄻㅇㄻㄴㅇㄻㄴㅇㄻㄴㅇㄻㄴ" hidden="1">{"부대사업수익총괄",#N/A,FALSE,"배후단지 및 부대사업"}</definedName>
    <definedName name="ㅁㅇㄻㅇㄻㅇㄻㄴㅇㄻㄴㅇㄹ" hidden="1">{"운영비용1",#N/A,FALSE,"운영비용";"운영비용2",#N/A,FALSE,"운영비용";"운영비용3",#N/A,FALSE,"운영비용";"운영비용4",#N/A,FALSE,"운영비용";"운영비용5",#N/A,FALSE,"운영비용";"운영비용6",#N/A,FALSE,"운영비용"}</definedName>
    <definedName name="ㅁㅇㄻㅇㄻㅇㄻㅇㄻㅇㄻ" hidden="1">{"부대사업본사업연결자료",#N/A,FALSE,"배후단지및부대사업연결"}</definedName>
    <definedName name="ㅁㅇㄻㅇㅎ" hidden="1">{#N/A,#N/A,FALSE,"조골재"}</definedName>
    <definedName name="ㅁㅇㄻㅈㄷㄱ">#REF!</definedName>
    <definedName name="ㅁㅇㅀㅁㅇ" hidden="1">{#N/A,#N/A,FALSE,"단가표지"}</definedName>
    <definedName name="ㅁㅇㅁㅊ">#REF!</definedName>
    <definedName name="ㅁㅇㅇ" hidden="1">{#N/A,#N/A,FALSE,"조골재"}</definedName>
    <definedName name="ㅁㅇㅎㄻㄷㄱㄹ">#REF!</definedName>
    <definedName name="ㅁㅇㅎㅁㄷㄱ">#REF!</definedName>
    <definedName name="ㅁ인ㅍㅁ닟ㅍㅁㄴㅇㄹ" hidden="1">#REF!</definedName>
    <definedName name="ㅁ읾ㄴㅇㄻ" hidden="1">#REF!</definedName>
    <definedName name="ㅁㅈㄷㄱㅁㅈ3ㄱㄹㅇ">#REF!</definedName>
    <definedName name="ㅁㅈㄷㄱㅁㅈㄷㄱ">#REF!</definedName>
    <definedName name="ㅁㅈㄷㄱㅁㅈㄷㄱㄹ">#REF!</definedName>
    <definedName name="ㅁㅈㄷㄻㄴㅇㅊㅍ">#REF!</definedName>
    <definedName name="ㅁㅈㄷㅅㅂㄱ흎ㅊ퓨" hidden="1">#REF!</definedName>
    <definedName name="ㅁㅈㅇㅍㅁㅊㅁ">#REF!</definedName>
    <definedName name="ㅁㅊㅇㅍㅁㄴㅇㄻㄴㅇㄹ" hidden="1">#REF!</definedName>
    <definedName name="ㅁㅊㅍㅋㅌㅊ">#REF!</definedName>
    <definedName name="ㅁㅍ">#REF!</definedName>
    <definedName name="ㅁㅍㄴㅇㅍㅁㄴㅇㄹ">#REF!</definedName>
    <definedName name="ㅁㅎ" hidden="1">{#N/A,#N/A,FALSE,"부대2"}</definedName>
    <definedName name="ㅁㅎㄻㅇㄻ" hidden="1">{#N/A,#N/A,FALSE,"운반시간"}</definedName>
    <definedName name="ㅁㅎㅁ">#REF!</definedName>
    <definedName name="ㅁㅎㅇㅀㅁㅇ" hidden="1">{#N/A,#N/A,FALSE,"2~8번"}</definedName>
    <definedName name="ㅁㅎㅇㅀㅁㅎ" hidden="1">{#N/A,#N/A,FALSE,"단가표지"}</definedName>
    <definedName name="마">#REF!</definedName>
    <definedName name="마가목R3">[171]데이타!$E$160</definedName>
    <definedName name="마가목R5">[171]데이타!$E$161</definedName>
    <definedName name="마가목R7">[171]데이타!$E$162</definedName>
    <definedName name="마감공사비A3" hidden="1">[257]유림골조!#REF!</definedName>
    <definedName name="마스콘수량">#REF!</definedName>
    <definedName name="만득" hidden="1">{#N/A,#N/A,FALSE,"2~8번"}</definedName>
    <definedName name="만득이" hidden="1">{#N/A,#N/A,FALSE,"2~8번"}</definedName>
    <definedName name="말로">#REF!</definedName>
    <definedName name="말발도리1003">[171]데이타!$E$163</definedName>
    <definedName name="말발도리1204">[171]데이타!$E$164</definedName>
    <definedName name="말발도리1506">[171]데이타!$E$165</definedName>
    <definedName name="망" hidden="1">{#N/A,#N/A,FALSE,"부대2"}</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#REF!</definedName>
    <definedName name="매자0804">[171]데이타!$E$166</definedName>
    <definedName name="매자1005">[171]데이타!$E$167</definedName>
    <definedName name="매크로11">[258]!매크로11</definedName>
    <definedName name="매크로19">[259]!매크로19</definedName>
    <definedName name="매크로4">[260]C.배수관공!매크로4</definedName>
    <definedName name="매화R10">[171]데이타!$E$174</definedName>
    <definedName name="매화R4">[171]데이타!$E$171</definedName>
    <definedName name="매화R6">[171]데이타!$E$172</definedName>
    <definedName name="매화R8">[171]데이타!$E$173</definedName>
    <definedName name="맥문동">#REF!</definedName>
    <definedName name="맨홀2호">BlankMacro1</definedName>
    <definedName name="맨홀규격">#REF!</definedName>
    <definedName name="맨홀뚜껑">[73]맨홀수량산출!$AE$25</definedName>
    <definedName name="맨홀타입">#REF!</definedName>
    <definedName name="맨홀토공111">#REF!</definedName>
    <definedName name="맨홀토공산출">#REF!</definedName>
    <definedName name="맨홀펌프장">#REF!</definedName>
    <definedName name="맨홀펌프장_배관">#REF!</definedName>
    <definedName name="맨홀평균H">'[200]토사(PE)'!#REF!</definedName>
    <definedName name="맨홀ㅎㄹㄹ">BlankMacro1</definedName>
    <definedName name="맨홀호수">#REF!</definedName>
    <definedName name="머" hidden="1">{"1단계공사비",#N/A,FALSE,"공사비";"2단계공사비",#N/A,FALSE,"공사비"}</definedName>
    <definedName name="머캐덤_로울러">[116]장비집계!#REF!</definedName>
    <definedName name="머캐덤롤러8의10톤">#REF!</definedName>
    <definedName name="멋진승하0">#REF!</definedName>
    <definedName name="메1">'[261]교대(A1)'!#REF!</definedName>
    <definedName name="메2">[8]사유서!#REF!</definedName>
    <definedName name="메롱">'[201]1호구조물'!#REF!</definedName>
    <definedName name="메인_메뉴호출">[262]!메인_메뉴호출</definedName>
    <definedName name="메인_시작">[115]!메인_시작</definedName>
    <definedName name="메타B10">[171]데이타!$E$179</definedName>
    <definedName name="메타B12">[171]데이타!$E$180</definedName>
    <definedName name="메타B15">[171]데이타!$E$181</definedName>
    <definedName name="메타B18">[171]데이타!$E$182</definedName>
    <definedName name="메타B4">[171]데이타!$E$175</definedName>
    <definedName name="메타B5">[171]데이타!$E$176</definedName>
    <definedName name="메타B6">[171]데이타!$E$177</definedName>
    <definedName name="메타B8">[171]데이타!$E$178</definedName>
    <definedName name="멘트">#REF!</definedName>
    <definedName name="면벽">#REF!</definedName>
    <definedName name="면벽수량집계">#REF!</definedName>
    <definedName name="면벽집계">#REF!</definedName>
    <definedName name="면적">#REF!</definedName>
    <definedName name="명단" hidden="1">{#N/A,"수불부",FALSE,"사급자재수불서";#N/A,"수불부",FALSE,"사급자재수불서"}</definedName>
    <definedName name="명일" hidden="1">{#N/A,#N/A,FALSE,"속도"}</definedName>
    <definedName name="명자0604">[171]데이타!$E$183</definedName>
    <definedName name="명자0805">[171]데이타!$E$184</definedName>
    <definedName name="명자1006">[171]데이타!$E$185</definedName>
    <definedName name="명자1208">[171]데이타!$E$186</definedName>
    <definedName name="명칭">[263]내역!#REF!</definedName>
    <definedName name="모________터">[116]장비집계!#REF!</definedName>
    <definedName name="모12">#REF!</definedName>
    <definedName name="모21">#REF!</definedName>
    <definedName name="모감주R10">[171]데이타!$E$190</definedName>
    <definedName name="모감주R4">[171]데이타!$E$187</definedName>
    <definedName name="모감주R6">[171]데이타!$E$188</definedName>
    <definedName name="모감주R8">[171]데이타!$E$189</definedName>
    <definedName name="모과2005">[171]데이타!$E$191</definedName>
    <definedName name="모과2507">[171]데이타!$E$192</definedName>
    <definedName name="모과R10">[171]데이타!$E$195</definedName>
    <definedName name="모과R12">[171]데이타!$E$196</definedName>
    <definedName name="모과R15">[171]데이타!$E$197</definedName>
    <definedName name="모과R20">[171]데이타!$E$198</definedName>
    <definedName name="모과R25">[171]데이타!$E$199</definedName>
    <definedName name="모과R5">[171]데이타!$E$193</definedName>
    <definedName name="모과R8">[171]데이타!$E$194</definedName>
    <definedName name="모과나무">#REF!</definedName>
    <definedName name="모델링높이">#REF!</definedName>
    <definedName name="모델폭">#REF!</definedName>
    <definedName name="모란5가지">[171]데이타!$E$200</definedName>
    <definedName name="모란6가지">[171]데이타!$E$201</definedName>
    <definedName name="모래">[70]ㄷ형강!모래</definedName>
    <definedName name="모래1">#REF!</definedName>
    <definedName name="모래180규격">[109]SORCE1!$N$1:$Y$15</definedName>
    <definedName name="모래300">[33]대로근거!#REF!</definedName>
    <definedName name="모래350">[33]대로근거!#REF!</definedName>
    <definedName name="모래90규격">[264]단위수량!$A$2:$L$14</definedName>
    <definedName name="모래t">[217]대로근거!$B$13</definedName>
    <definedName name="모래운반">[70]ㄷ형강!모래운반</definedName>
    <definedName name="모형01">[265]직노!#REF!</definedName>
    <definedName name="목">#REF!</definedName>
    <definedName name="목____도">#REF!</definedName>
    <definedName name="목도">#REF!</definedName>
    <definedName name="목도공">#REF!</definedName>
    <definedName name="목련R10">[171]데이타!$E$206</definedName>
    <definedName name="목련R12">[171]데이타!$E$207</definedName>
    <definedName name="목련R15">[171]데이타!$E$208</definedName>
    <definedName name="목련R20">[171]데이타!$E$209</definedName>
    <definedName name="목련R4">[171]데이타!$E$202</definedName>
    <definedName name="목련R5">[171]데이타!$E$203</definedName>
    <definedName name="목련R6">[171]데이타!$E$204</definedName>
    <definedName name="목련R8">[171]데이타!$E$205</definedName>
    <definedName name="목백합">#REF!</definedName>
    <definedName name="목서1506">[171]데이타!$E$213</definedName>
    <definedName name="목서2012">[171]데이타!$E$214</definedName>
    <definedName name="목서2515">[171]데이타!$E$215</definedName>
    <definedName name="목수국1006">[171]데이타!$E$210</definedName>
    <definedName name="목수국1208">[171]데이타!$E$211</definedName>
    <definedName name="목수국1510">[171]데이타!$E$212</definedName>
    <definedName name="목재난간" hidden="1">{"'견적서(갑지)'!$F$13"}</definedName>
    <definedName name="목재난간1" hidden="1">{"'견적서(갑지)'!$F$13"}</definedName>
    <definedName name="목조각공">#REF!</definedName>
    <definedName name="목차" hidden="1">{#N/A,#N/A,FALSE,"단축1";#N/A,#N/A,FALSE,"단축2";#N/A,#N/A,FALSE,"단축3";#N/A,#N/A,FALSE,"장축";#N/A,#N/A,FALSE,"4WD"}</definedName>
    <definedName name="목차1">[266]기계공사!#REF!</definedName>
    <definedName name="몰라" hidden="1">{#N/A,#N/A,FALSE,"명세표"}</definedName>
    <definedName name="몰라2">BlankMacro1</definedName>
    <definedName name="몰탈">[114]단면가정!#REF!</definedName>
    <definedName name="몰탈에서">#REF!</definedName>
    <definedName name="못">#REF!</definedName>
    <definedName name="무궁화">#REF!</definedName>
    <definedName name="무궁화1003">[171]데이타!$E$216</definedName>
    <definedName name="무궁화1203">[171]데이타!$E$217</definedName>
    <definedName name="무궁화1504">[171]데이타!$E$218</definedName>
    <definedName name="무궁화1805">[171]데이타!$E$219</definedName>
    <definedName name="무궁화2006">[171]데이타!$E$220</definedName>
    <definedName name="무농1호">#REF!</definedName>
    <definedName name="무농2호">#REF!</definedName>
    <definedName name="무대">#REF!</definedName>
    <definedName name="무선안테나공">#REF!</definedName>
    <definedName name="문">'[267]준검 내역서'!#REF!</definedName>
    <definedName name="문서의_처음">#REF!</definedName>
    <definedName name="물" hidden="1">{#N/A,#N/A,FALSE,"이태원철근"}</definedName>
    <definedName name="물____탱____크">[116]장비집계!#REF!</definedName>
    <definedName name="물가" hidden="1">{#N/A,#N/A,FALSE,"이태원철근"}</definedName>
    <definedName name="물가상승액">#REF!</definedName>
    <definedName name="물량">[268]시험물량산출!#REF!</definedName>
    <definedName name="물량2">[269]시험물량산출!#REF!</definedName>
    <definedName name="물량집계">[115]!물량집계</definedName>
    <definedName name="물탱크">#REF!</definedName>
    <definedName name="물탱크5500L">#REF!</definedName>
    <definedName name="물푸경">#REF!</definedName>
    <definedName name="물푸노">#REF!</definedName>
    <definedName name="물푸레R5">[171]데이타!$E$221</definedName>
    <definedName name="물푸레R6">[171]데이타!$E$222</definedName>
    <definedName name="물푸레R8">[171]데이타!$E$223</definedName>
    <definedName name="물푸재">#REF!</definedName>
    <definedName name="뭐가이태원이야" hidden="1">{#N/A,#N/A,FALSE,"이태원철근"}</definedName>
    <definedName name="뭐야">[270]관경별내역서!#REF!</definedName>
    <definedName name="뮤">#REF!</definedName>
    <definedName name="뮤2">#REF!</definedName>
    <definedName name="므므므므므ㅡ므므므므므므므ㅡ므므">BlankMacro1</definedName>
    <definedName name="므므므므므ㅡ므므므므ㅡ므므므">BlankMacro1</definedName>
    <definedName name="미선0804">[171]데이타!$E$224</definedName>
    <definedName name="미선1206">[171]데이타!$E$225</definedName>
    <definedName name="미술설계">#REF!</definedName>
    <definedName name="미장공">#REF!</definedName>
    <definedName name="민ㅇ린ㅇ러">#REF!</definedName>
    <definedName name="믿음" hidden="1">{#N/A,#N/A,FALSE,"기안지";#N/A,#N/A,FALSE,"통신지"}</definedName>
    <definedName name="밈ㄴ인이애ㅣㅏ잉르ㅏ댜ㅐㅇㄹ">#REF!</definedName>
    <definedName name="밑변">#REF!</definedName>
    <definedName name="ㅂ">#REF!</definedName>
    <definedName name="ㅂ_ㅗ">#REF!</definedName>
    <definedName name="ㅂ111" hidden="1">{"1단계 투자비명세",#N/A,FALSE,"투자비명세";"2단계 투자비명세",#N/A,FALSE,"투자비명세"}</definedName>
    <definedName name="ㅂ11112" hidden="1">{"개업비1",#N/A,FALSE,"개업비";"개업비2",#N/A,FALSE,"개업비";"개업비3",#N/A,FALSE,"개업비";"개업비4",#N/A,FALSE,"개업비"}</definedName>
    <definedName name="ㅂ12121" hidden="1">{"1단계공사비",#N/A,FALSE,"공사비";"2단계공사비",#N/A,FALSE,"공사비"}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ㅇ" hidden="1">{#N/A,#N/A,FALSE,"표지목차"}</definedName>
    <definedName name="ㅂㄷㅈㅅㄷㅈ" hidden="1">#REF!</definedName>
    <definedName name="ㅂㄷㅈㅅㅂㅈㄷㅅ" hidden="1">#REF!</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 hidden="1">{#N/A,#N/A,FALSE,"명세표"}</definedName>
    <definedName name="ㅂㅁㄷㅎ">#REF!</definedName>
    <definedName name="ㅂㅁㅁㅂㅂㅂ" hidden="1">{"부대사업공정율",#N/A,FALSE,"배후단지 및 부대사업"}</definedName>
    <definedName name="ㅂㅁㅁㅋ" hidden="1">{"공업단지",#N/A,FALSE,"배후단지 및 부대사업"}</definedName>
    <definedName name="ㅂㅁㅂㅁ" hidden="1">{"개업비1",#N/A,FALSE,"개업비";"개업비2",#N/A,FALSE,"개업비";"개업비3",#N/A,FALSE,"개업비";"개업비4",#N/A,FALSE,"개업비"}</definedName>
    <definedName name="ㅂㅁㅂㅁㅁ">#REF!</definedName>
    <definedName name="ㅂㅂ">#REF!</definedName>
    <definedName name="ㅂㅂㅂ">[271]토적계산!#REF!</definedName>
    <definedName name="ㅂㅂㅂㅂ" hidden="1">{"1단계 투자비명세",#N/A,FALSE,"투자비명세";"2단계 투자비명세",#N/A,FALSE,"투자비명세"}</definedName>
    <definedName name="ㅂㅂㅂㅂㅂ" hidden="1">{#N/A,#N/A,FALSE,"혼합골재"}</definedName>
    <definedName name="ㅂㅂㅂㅂㅂㅂ" hidden="1">{#N/A,#N/A,FALSE,"민감도"}</definedName>
    <definedName name="ㅂㅂㅂㅂㅂㅂㅂ" hidden="1">{#N/A,#N/A,FALSE,"명세표"}</definedName>
    <definedName name="ㅂㅂㅂㅂㅂㅂㅂㅂㅂ" hidden="1">{#N/A,#N/A,FALSE,"표지목차"}</definedName>
    <definedName name="ㅂㅂㅂㅂㅂㅂㅂㅂㅂㅂㅂ" hidden="1">{#N/A,#N/A,FALSE,"전력간선"}</definedName>
    <definedName name="ㅂㅂㅈㅈ">BlankMacro1</definedName>
    <definedName name="ㅂㅇㄴㅂㅂ" hidden="1">{"배후단지",#N/A,FALSE,"배후단지 및 부대사업"}</definedName>
    <definedName name="ㅂㅈ" hidden="1">{#N/A,#N/A,FALSE,"2~8번"}</definedName>
    <definedName name="ㅂㅈㄷ" hidden="1">{#N/A,#N/A,FALSE,"골재소요량";#N/A,#N/A,FALSE,"골재소요량"}</definedName>
    <definedName name="ㅂㅈㄷㄷㄱ" hidden="1">{#N/A,#N/A,FALSE,"혼합골재"}</definedName>
    <definedName name="ㅂㅈㄷㅅㅈㄷ" hidden="1">#REF!</definedName>
    <definedName name="ㅂㅈㅁㄴ" hidden="1">{"1단계공사비",#N/A,FALSE,"공사비";"2단계공사비",#N/A,FALSE,"공사비"}</definedName>
    <definedName name="ㅂㅈㅁㄴㅁ" hidden="1">{"대출금상환계획",#N/A,FALSE,"추정IS,CF,무상사용"}</definedName>
    <definedName name="ㅂㅈㅂ1212" hidden="1">{#N/A,#N/A,FALSE,"민감도"}</definedName>
    <definedName name="ㅂㅈㅂㅈ" hidden="1">{#N/A,#N/A,FALSE,"조골재"}</definedName>
    <definedName name="ㅂㅈㅂㅈㅁㄴㄴ" hidden="1">{"불변현금흐름",#N/A,FALSE,"추정IS,CF,무상사용"}</definedName>
    <definedName name="ㅂㅈㅂㅈㅂㅈㅂ" hidden="1">{"부대사업본사업연결자료",#N/A,FALSE,"배후단지및부대사업연결"}</definedName>
    <definedName name="ㅂㅈㅂㅈㅈ">[271]목차!#REF!</definedName>
    <definedName name="ㅂㅈㅅㄷㅁㅇㄹㄴㅇㄻㄴㅇㄹ" hidden="1">{"총괄자금운영표",#N/A,FALSE,"자금운영표";"1단계자금운영표(불변)",#N/A,FALSE,"자금운영표";"2단계자금운영표(불변)",#N/A,FALSE,"자금운영표"}</definedName>
    <definedName name="ㅂㅈㅇㄹㅇㄹ" hidden="1">{"운영비용1",#N/A,FALSE,"운영비용";"운영비용2",#N/A,FALSE,"운영비용";"운영비용3",#N/A,FALSE,"운영비용";"운영비용4",#N/A,FALSE,"운영비용";"운영비용5",#N/A,FALSE,"운영비용";"운영비용6",#N/A,FALSE,"운영비용"}</definedName>
    <definedName name="ㅂㅈㅇㅁ" hidden="1">{"관광단지",#N/A,FALSE,"배후단지 및 부대사업"}</definedName>
    <definedName name="ㅂㅈㅈ" hidden="1">{#N/A,#N/A,FALSE,"운반시간"}</definedName>
    <definedName name="ㅂㅈㅎㅁㅇㄴ">#REF!</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ㅁㅇㅀ">#REF!</definedName>
    <definedName name="ㅂㅎㅎㅁ">#REF!</definedName>
    <definedName name="바">#REF!</definedName>
    <definedName name="바닥">'[200]토사(PE)'!#REF!</definedName>
    <definedName name="바보" hidden="1">'[6]공사비대비표(자재비포함)'!#REF!</definedName>
    <definedName name="바보팅">#REF!</definedName>
    <definedName name="바붕" hidden="1">{#N/A,#N/A,FALSE,"전력간선"}</definedName>
    <definedName name="바이_브레이트">[116]장비집계!#REF!</definedName>
    <definedName name="바ㅓ라">#REF!</definedName>
    <definedName name="박">#REF!</definedName>
    <definedName name="박근선">BlankMacro1</definedName>
    <definedName name="박리제">#REF!</definedName>
    <definedName name="박원흠" hidden="1">{#N/A,#N/A,FALSE,"현장 NCR 분석";#N/A,#N/A,FALSE,"현장품질감사";#N/A,#N/A,FALSE,"현장품질감사"}</definedName>
    <definedName name="박은하">Dlog_Show</definedName>
    <definedName name="박태기">#REF!</definedName>
    <definedName name="반송1012">[171]데이타!$E$148</definedName>
    <definedName name="반송1215">[171]데이타!$E$149</definedName>
    <definedName name="반송1518">[171]데이타!$E$150</definedName>
    <definedName name="반송1520">[171]데이타!$E$151</definedName>
    <definedName name="반송2022">[171]데이타!$E$152</definedName>
    <definedName name="반여수량">#REF!</definedName>
    <definedName name="반중력산근">#REF!</definedName>
    <definedName name="발____전____기">[116]장비집계!#REF!</definedName>
    <definedName name="발생내역1">#REF!</definedName>
    <definedName name="발주대비">#REF!</definedName>
    <definedName name="발주연도">#REF!</definedName>
    <definedName name="발주처">#REF!</definedName>
    <definedName name="발주처별3" hidden="1">{#N/A,#N/A,FALSE,"현장 NCR 분석";#N/A,#N/A,FALSE,"현장품질감사";#N/A,#N/A,FALSE,"현장품질감사"}</definedName>
    <definedName name="발주청">#REF!</definedName>
    <definedName name="발파">#REF!</definedName>
    <definedName name="방">#REF!</definedName>
    <definedName name="방류펌프">#REF!</definedName>
    <definedName name="방송_인건">#REF!</definedName>
    <definedName name="방송_자재">#REF!</definedName>
    <definedName name="방송설비">#REF!</definedName>
    <definedName name="방수">#REF!</definedName>
    <definedName name="방수공">#REF!</definedName>
    <definedName name="방수공알1">#REF!</definedName>
    <definedName name="방수공알3">#REF!</definedName>
    <definedName name="방수공알6">#REF!</definedName>
    <definedName name="방수공잔여폭">#REF!</definedName>
    <definedName name="방수공파이3">#REF!</definedName>
    <definedName name="방수공파이6">#REF!</definedName>
    <definedName name="방수액">#REF!</definedName>
    <definedName name="방음벽" hidden="1">{#N/A,#N/A,FALSE,"배수2"}</definedName>
    <definedName name="방음벽1" hidden="1">{#N/A,#N/A,FALSE,"운반시간"}</definedName>
    <definedName name="방진고무50">#REF!</definedName>
    <definedName name="방혁주">#REF!</definedName>
    <definedName name="방호" hidden="1">{"'견적서(갑지)'!$F$13"}</definedName>
    <definedName name="방호벽">#REF!</definedName>
    <definedName name="방호벽단가" hidden="1">{"'견적서(갑지)'!$F$13"}</definedName>
    <definedName name="방호울타리중량">'[60]주빔의 설계'!#REF!</definedName>
    <definedName name="방호하중">'[60]주빔의 설계'!#REF!</definedName>
    <definedName name="방화문">#REF!</definedName>
    <definedName name="배">[272]집계표!$A$1:$M$2</definedName>
    <definedName name="배_관_공">#REF!</definedName>
    <definedName name="배관공">#REF!</definedName>
    <definedName name="배관공수율" hidden="1">'[273]N賃率-職'!$I$5:$I$30</definedName>
    <definedName name="배관자재중량">[274]단가!$C$51:$I$60</definedName>
    <definedName name="배근된길이">#REF!</definedName>
    <definedName name="배당초">[204]배수공!$E:$E,[204]배수공!$G:$G</definedName>
    <definedName name="배롱나무">#REF!</definedName>
    <definedName name="배변경">[204]배수공!#REF!,[204]배수공!#REF!</definedName>
    <definedName name="배수">BlankMacro1</definedName>
    <definedName name="배수공">[275]목차!#REF!</definedName>
    <definedName name="배수공망">#REF!</definedName>
    <definedName name="배수공수량집계">[275]토적계산!#REF!</definedName>
    <definedName name="배수공이다">#REF!</definedName>
    <definedName name="배수구높이">#REF!</definedName>
    <definedName name="배수구폭">#REF!</definedName>
    <definedName name="배수콘잔여높이">#REF!</definedName>
    <definedName name="배수콘폭1">#REF!</definedName>
    <definedName name="배수콘폭2">#REF!</definedName>
    <definedName name="배수터">[225]지급자재!#REF!</definedName>
    <definedName name="배전">#REF!</definedName>
    <definedName name="배전반자재단가영">#REF!</definedName>
    <definedName name="배전야">#REF!</definedName>
    <definedName name="배전전공">#REF!</definedName>
    <definedName name="배전주">#REF!</definedName>
    <definedName name="배전활선전공">#REF!</definedName>
    <definedName name="백호우BH07">#REF!</definedName>
    <definedName name="버" hidden="1">{"공업단지",#N/A,FALSE,"배후단지 및 부대사업"}</definedName>
    <definedName name="버팀1단">[118]단위수량!$D$10</definedName>
    <definedName name="버팀2단">[118]단위수량!$D$11</definedName>
    <definedName name="버팀간격">#REF!</definedName>
    <definedName name="버팀규격">#REF!</definedName>
    <definedName name="버팀및띠장연결">[118]가시설수량!$AE$168</definedName>
    <definedName name="버팀수량">#REF!</definedName>
    <definedName name="버팀제작">[118]가시설수량!$AE$138</definedName>
    <definedName name="번들1호">#REF!</definedName>
    <definedName name="번들2호">#REF!</definedName>
    <definedName name="번들3호">#REF!</definedName>
    <definedName name="번호">'[276]Sheet1 (2)'!#REF!</definedName>
    <definedName name="번호1">'[277]Sheet1 (2)'!#REF!</definedName>
    <definedName name="벌목부">#REF!</definedName>
    <definedName name="범위">#REF!</definedName>
    <definedName name="범위2">#REF!</definedName>
    <definedName name="벽높이">#REF!</definedName>
    <definedName name="벽돌">#REF!</definedName>
    <definedName name="벽돌_블럭_제작공">#REF!</definedName>
    <definedName name="벽돌공" hidden="1">{#N/A,#N/A,FALSE,"단가표지"}</definedName>
    <definedName name="벽돌공_치장">#REF!</definedName>
    <definedName name="벽돌공치장">#REF!</definedName>
    <definedName name="벽체">[114]단면가정!#REF!</definedName>
    <definedName name="벽체1" hidden="1">{#N/A,#N/A,FALSE,"혼합골재"}</definedName>
    <definedName name="벽체두께1">#REF!</definedName>
    <definedName name="벽체두께2">#REF!</definedName>
    <definedName name="벽체상부1단">#REF!</definedName>
    <definedName name="벽체상부1단간격">#REF!</definedName>
    <definedName name="벽체상부2단">#REF!</definedName>
    <definedName name="벽체상부2단간격">#REF!</definedName>
    <definedName name="벽체상부d">#REF!</definedName>
    <definedName name="벽체상부h">#REF!</definedName>
    <definedName name="벽체상부M">#REF!</definedName>
    <definedName name="벽체상부S">#REF!</definedName>
    <definedName name="벽체상부전단간격">#REF!</definedName>
    <definedName name="벽체상부전단갯수">#REF!</definedName>
    <definedName name="벽체상부전단철근">#REF!</definedName>
    <definedName name="벽체상부피복">#REF!</definedName>
    <definedName name="벽체자중">#REF!</definedName>
    <definedName name="벽체중앙1단간격">#REF!</definedName>
    <definedName name="벽체중앙2단간격">#REF!</definedName>
    <definedName name="벽체중앙d">#REF!</definedName>
    <definedName name="벽체중앙h">#REF!</definedName>
    <definedName name="벽체중앙M">#REF!</definedName>
    <definedName name="벽체중앙S">#REF!</definedName>
    <definedName name="벽체중앙부1단">#REF!</definedName>
    <definedName name="벽체중앙부2단">#REF!</definedName>
    <definedName name="벽체중앙피복">#REF!</definedName>
    <definedName name="벽체폭1">#REF!</definedName>
    <definedName name="벽체폭2">#REF!</definedName>
    <definedName name="벽체하부1단">#REF!</definedName>
    <definedName name="벽체하부1단간격">#REF!</definedName>
    <definedName name="벽체하부2단">#REF!</definedName>
    <definedName name="벽체하부2단간격">#REF!</definedName>
    <definedName name="벽체하부d">#REF!</definedName>
    <definedName name="벽체하부h">#REF!</definedName>
    <definedName name="벽체하부M">#REF!</definedName>
    <definedName name="벽체하부S">#REF!</definedName>
    <definedName name="벽체하부전단간격">#REF!</definedName>
    <definedName name="벽체하부전단갯수">#REF!</definedName>
    <definedName name="벽체하부전단철근">#REF!</definedName>
    <definedName name="벽체하부피복">#REF!</definedName>
    <definedName name="벽체하중">#REF!</definedName>
    <definedName name="변간접노무비">#REF!</definedName>
    <definedName name="변경" hidden="1">{#N/A,#N/A,FALSE,"포장단가"}</definedName>
    <definedName name="변경간접노무비">#REF!</definedName>
    <definedName name="변경개요1">#REF!</definedName>
    <definedName name="변경개요2">#REF!</definedName>
    <definedName name="변경개요3">#REF!</definedName>
    <definedName name="변경개요4">#REF!</definedName>
    <definedName name="변경고용보험료">#REF!</definedName>
    <definedName name="변경공급가액">#REF!</definedName>
    <definedName name="변경기타경비">#REF!</definedName>
    <definedName name="변경내역" hidden="1">{#N/A,#N/A,FALSE,"3가";#N/A,#N/A,FALSE,"3나";#N/A,#N/A,FALSE,"3다"}</definedName>
    <definedName name="변경도급액">#REF!</definedName>
    <definedName name="변경목차" hidden="1">{#N/A,#N/A,FALSE,"단축1";#N/A,#N/A,FALSE,"단축2";#N/A,#N/A,FALSE,"단축3";#N/A,#N/A,FALSE,"장축";#N/A,#N/A,FALSE,"4WD"}</definedName>
    <definedName name="변경부가가치세">#REF!</definedName>
    <definedName name="변경비">#REF!</definedName>
    <definedName name="변경산재보험료">#REF!</definedName>
    <definedName name="변경순공사원가">#REF!</definedName>
    <definedName name="변경실행금액" hidden="1">{#N/A,#N/A,FALSE,"전력간선"}</definedName>
    <definedName name="변경안전관리비">#REF!</definedName>
    <definedName name="변경예정공정표" hidden="1">{"공업단지",#N/A,FALSE,"배후단지 및 부대사업"}</definedName>
    <definedName name="변경이윤">#REF!</definedName>
    <definedName name="변경일반관리비">#REF!</definedName>
    <definedName name="변경총공사비">#REF!</definedName>
    <definedName name="변경총괄">[228]산수배수!$L$3:$L$5</definedName>
    <definedName name="변고용보험료">#REF!</definedName>
    <definedName name="변공사기간">[278]초기화면!#REF!</definedName>
    <definedName name="변관경비금액">#REF!</definedName>
    <definedName name="변관경비단가">#REF!</definedName>
    <definedName name="변관급자재">#REF!</definedName>
    <definedName name="변관급자재대">[278]초기화면!#REF!</definedName>
    <definedName name="변관노무비금액">#REF!</definedName>
    <definedName name="변관노무비단가">#REF!</definedName>
    <definedName name="변관수량">#REF!</definedName>
    <definedName name="변관임시">#REF!</definedName>
    <definedName name="변관재료비금액">#REF!</definedName>
    <definedName name="변관재료비단가">#REF!</definedName>
    <definedName name="변기타경비">#REF!</definedName>
    <definedName name="변노무비">#REF!</definedName>
    <definedName name="변동">#REF!</definedName>
    <definedName name="변동부재">#REF!</definedName>
    <definedName name="변변관급자재">#REF!</definedName>
    <definedName name="변변관임시">#REF!</definedName>
    <definedName name="변변수수료">#REF!</definedName>
    <definedName name="변산재보험료">#REF!</definedName>
    <definedName name="변수">#REF!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전전공">#REF!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형계수">#REF!</definedName>
    <definedName name="별도">[279]!등록_취소</definedName>
    <definedName name="별도공사">#REF!</definedName>
    <definedName name="별지">[280]투찰!$B$2:$K$1722</definedName>
    <definedName name="병" hidden="1">{#N/A,#N/A,FALSE,"이정표"}</definedName>
    <definedName name="보">#REF!</definedName>
    <definedName name="보_온_공">#REF!</definedName>
    <definedName name="보강토" hidden="1">{#N/A,#N/A,FALSE,"운반시간"}</definedName>
    <definedName name="보걸이">[118]가시설수량!$AE$39</definedName>
    <definedName name="보구기1">#REF!</definedName>
    <definedName name="보구기2">#REF!</definedName>
    <definedName name="보도" hidden="1">{#N/A,#N/A,TRUE,"총괄"}</definedName>
    <definedName name="보도경계블럭수량">#REF!</definedName>
    <definedName name="보링" hidden="1">{#N/A,#N/A,FALSE,"포장2"}</definedName>
    <definedName name="보링공_지질조사">#REF!</definedName>
    <definedName name="보상비">[191]초기화면!$E$24</definedName>
    <definedName name="보안공">#REF!</definedName>
    <definedName name="보오링_기계_JSP용">[116]장비집계!#REF!</definedName>
    <definedName name="보온공">#REF!</definedName>
    <definedName name="보인">#REF!</definedName>
    <definedName name="보일러공">#REF!</definedName>
    <definedName name="보조2">[281]공내역!#REF!</definedName>
    <definedName name="보조금2">[282]공내역!#REF!</definedName>
    <definedName name="보조금재원별내력">[282]공내역!#REF!</definedName>
    <definedName name="보조역2">[281]공내역!#REF!</definedName>
    <definedName name="보조콘길이">#REF!</definedName>
    <definedName name="보조콘높이1">#REF!</definedName>
    <definedName name="보조콘높이2">#REF!</definedName>
    <definedName name="보조콘높이3">#REF!</definedName>
    <definedName name="보차도경계블럭수량">#REF!</definedName>
    <definedName name="보통">#REF!</definedName>
    <definedName name="보통선원">[178]노무비!$C$13</definedName>
    <definedName name="보통야">#REF!</definedName>
    <definedName name="보통인부">[171]데이타!$E$659</definedName>
    <definedName name="보통인부B10">[171]식재인부!$C$24</definedName>
    <definedName name="보통인부B4이하">[171]식재인부!$C$18</definedName>
    <definedName name="보통인부B5">[171]식재인부!$C$19</definedName>
    <definedName name="보통인부B6">[171]식재인부!$C$20</definedName>
    <definedName name="보통인부B8">[171]식재인부!$C$22</definedName>
    <definedName name="보통인부R10">[171]식재인부!$C$54</definedName>
    <definedName name="보통인부R12">[171]식재인부!$C$56</definedName>
    <definedName name="보통인부R15">[171]식재인부!$C$59</definedName>
    <definedName name="보통인부R4이하">[171]식재인부!$C$48</definedName>
    <definedName name="보통인부R5">[171]식재인부!$C$49</definedName>
    <definedName name="보통인부R6">[171]식재인부!$C$50</definedName>
    <definedName name="보통인부R7">[171]식재인부!$C$51</definedName>
    <definedName name="보통인부R8">[171]식재인부!$C$52</definedName>
    <definedName name="보통주">#REF!</definedName>
    <definedName name="보험">[283]입찰!$G$17</definedName>
    <definedName name="보험료.i33">#REF!</definedName>
    <definedName name="보호몰탈">#REF!</definedName>
    <definedName name="복부간격">'[284]4.2유효폭의 계산'!$N$26</definedName>
    <definedName name="본선" hidden="1">[8]단가조견표!#REF!</definedName>
    <definedName name="본선부속">'[169]2000.11월설계내역'!$A$35:$A$64</definedName>
    <definedName name="본선부포장집계표" hidden="1">{#N/A,#N/A,FALSE,"2~8번"}</definedName>
    <definedName name="볼트">#REF!</definedName>
    <definedName name="봉담갑지">#REF!</definedName>
    <definedName name="봉담집계">#REF!</definedName>
    <definedName name="봉담표지">#REF!</definedName>
    <definedName name="뵹" hidden="1">{#N/A,#N/A,FALSE,"구조1"}</definedName>
    <definedName name="부" hidden="1">{#N/A,#N/A,FALSE,"현장 NCR 분석";#N/A,#N/A,FALSE,"현장품질감사";#N/A,#N/A,FALSE,"현장품질감사"}</definedName>
    <definedName name="부가가치세">#REF!</definedName>
    <definedName name="附加價値稅">#REF!</definedName>
    <definedName name="부가가치세_산식">#REF!</definedName>
    <definedName name="부가가치세2">#REF!</definedName>
    <definedName name="부가가치세4">#REF!</definedName>
    <definedName name="부가가치세요율">#REF!</definedName>
    <definedName name="부가가치표">#REF!</definedName>
    <definedName name="부강역구내">#REF!</definedName>
    <definedName name="부당초">[204]부대공!$E:$E,[204]부대공!$G:$G</definedName>
    <definedName name="부대">'[285]1,2,3,4,5단위수량'!#REF!</definedName>
    <definedName name="부대1" hidden="1">{#N/A,#N/A,FALSE,"운반시간"}</definedName>
    <definedName name="부대2" hidden="1">{#N/A,#N/A,FALSE,"운반시간"}</definedName>
    <definedName name="부대건축2" hidden="1">'[6]공사비대비표(자재비포함)'!#REF!</definedName>
    <definedName name="부대공">'[285]1,2,3,4,5단위수량'!#REF!</definedName>
    <definedName name="부대공망">#REF!</definedName>
    <definedName name="부대공사집계표">#REF!</definedName>
    <definedName name="부대공집계">[206]터파기및재료!#REF!</definedName>
    <definedName name="부대공총괄수량집계" hidden="1">{#N/A,#N/A,FALSE,"2~8번"}</definedName>
    <definedName name="부대구조" hidden="1">{#N/A,#N/A,FALSE,"골재소요량";#N/A,#N/A,FALSE,"골재소요량"}</definedName>
    <definedName name="부대내역비교">#REF!</definedName>
    <definedName name="부대방안" hidden="1">{#N/A,#N/A,FALSE,"단가표지"}</definedName>
    <definedName name="부대비">#REF!</definedName>
    <definedName name="부대비1">[8]사유서!#REF!</definedName>
    <definedName name="부대사항">#REF!</definedName>
    <definedName name="부대원가" hidden="1">{#N/A,#N/A,FALSE,"배수2"}</definedName>
    <definedName name="부대원본" hidden="1">{#N/A,#N/A,FALSE,"토공2"}</definedName>
    <definedName name="부대일위대가">#REF!</definedName>
    <definedName name="부대입찰잡비">Dlog_Show</definedName>
    <definedName name="부대입찰총괄표">[286]형틀공사!#REF!</definedName>
    <definedName name="부대철콘" hidden="1">{#N/A,#N/A,FALSE,"골재소요량";#N/A,#N/A,FALSE,"골재소요량"}</definedName>
    <definedName name="부대토공2" hidden="1">{#N/A,#N/A,FALSE,"구조2"}</definedName>
    <definedName name="부대토목">#REF!</definedName>
    <definedName name="부문별_부분합계">#REF!</definedName>
    <definedName name="부변경">[204]부대공!#REF!,[204]부대공!#REF!</definedName>
    <definedName name="부부부부부부부부부ㅜ부부부부부ㅜ부">BlankMacro1</definedName>
    <definedName name="부서_이름">[287]정보!$C$4</definedName>
    <definedName name="부손익" hidden="1">{#N/A,#N/A,FALSE,"현장 NCR 분석";#N/A,#N/A,FALSE,"현장품질감사";#N/A,#N/A,FALSE,"현장품질감사"}</definedName>
    <definedName name="부식기타">#REF!</definedName>
    <definedName name="부재사">#REF!</definedName>
    <definedName name="부재오">#REF!</definedName>
    <definedName name="부재육">#REF!</definedName>
    <definedName name="부토">Dlog_Show</definedName>
    <definedName name="부하_부하명">#REF!</definedName>
    <definedName name="분" hidden="1">{#N/A,#N/A,FALSE,"이태원철근"}</definedName>
    <definedName name="분기단가">#REF!</definedName>
    <definedName name="분당공" hidden="1">'[27]TOWER 10TON'!$A$58:$A$97</definedName>
    <definedName name="분당물가" hidden="1">'[27]TOWER 10TON'!$F$58:$F$73</definedName>
    <definedName name="분당코아" hidden="1">'[27]TOWER 10TON'!$F$58:$F$73</definedName>
    <definedName name="분당협조" hidden="1">{#N/A,#N/A,FALSE,"이태원철근"}</definedName>
    <definedName name="분류2">#REF!</definedName>
    <definedName name="분야별공사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분할">#REF!</definedName>
    <definedName name="분할개요1" hidden="1">[288]경비2내역!#REF!</definedName>
    <definedName name="불도우저">[116]장비집계!#REF!</definedName>
    <definedName name="불도져">#REF!</definedName>
    <definedName name="붕" hidden="1">{#N/A,#N/A,FALSE,"현장 NCR 분석";#N/A,#N/A,FALSE,"현장품질감사";#N/A,#N/A,FALSE,"현장품질감사"}</definedName>
    <definedName name="뷰" hidden="1">{#N/A,#N/A,FALSE,"단가표지"}</definedName>
    <definedName name="브브브브브브브ㅡ브브브ㅡㅂ브ㅡㅂ븝">BlankMacro1</definedName>
    <definedName name="브이c">#REF!</definedName>
    <definedName name="블록H">#REF!</definedName>
    <definedName name="블록V">#REF!</definedName>
    <definedName name="비">#REF!</definedName>
    <definedName name="비_계_공">#REF!</definedName>
    <definedName name="비계">#REF!</definedName>
    <definedName name="비계공">#REF!</definedName>
    <definedName name="비고">#REF!</definedName>
    <definedName name="비교" hidden="1">255</definedName>
    <definedName name="비교표">#REF!</definedName>
    <definedName name="비교표1" hidden="1">255</definedName>
    <definedName name="비목1">#REF!</definedName>
    <definedName name="비목2">#REF!</definedName>
    <definedName name="비목3">#REF!</definedName>
    <definedName name="비목4">#REF!</definedName>
    <definedName name="비목집계">#REF!</definedName>
    <definedName name="비비추">#REF!</definedName>
    <definedName name="비원">#REF!</definedName>
    <definedName name="비율">#REF!</definedName>
    <definedName name="비중">0.625</definedName>
    <definedName name="비투">#REF!</definedName>
    <definedName name="비틀림">#REF!</definedName>
    <definedName name="비틀림모멘트">#REF!</definedName>
    <definedName name="비틂1">'[60]주빔의 설계'!#REF!</definedName>
    <definedName name="빔간격">#REF!</definedName>
    <definedName name="빔높이">#REF!</definedName>
    <definedName name="빗물받이2">#REF!</definedName>
    <definedName name="뿅" hidden="1">{#N/A,#N/A,FALSE,"구조1"}</definedName>
    <definedName name="쁑" hidden="1">{#N/A,#N/A,FALSE,"배수1"}</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{#N/A,#N/A,TRUE,"토적및재료집계";#N/A,#N/A,TRUE,"토적및재료집계";#N/A,#N/A,TRUE,"단위량"}</definedName>
    <definedName name="ㅅ.." hidden="1">{#N/A,#N/A,FALSE,"골재소요량";#N/A,#N/A,FALSE,"골재소요량"}</definedName>
    <definedName name="ㅅㄱ" hidden="1">{#N/A,#N/A,FALSE,"부대2"}</definedName>
    <definedName name="ㅅㄱㄱ" hidden="1">{#N/A,#N/A,FALSE,"현장 NCR 분석";#N/A,#N/A,FALSE,"현장품질감사";#N/A,#N/A,FALSE,"현장품질감사"}</definedName>
    <definedName name="ㅅ곳ㄴ고" hidden="1">{#N/A,#N/A,FALSE,"2~8번"}</definedName>
    <definedName name="ㅅ굲유" hidden="1">{#N/A,#N/A,FALSE,"조골재"}</definedName>
    <definedName name="ㅅㄳ" hidden="1">{#N/A,#N/A,FALSE,"골재소요량";#N/A,#N/A,FALSE,"골재소요량"}</definedName>
    <definedName name="ㅅㄷㄱ" hidden="1">{#N/A,#N/A,FALSE,"현장 NCR 분석";#N/A,#N/A,FALSE,"현장품질감사";#N/A,#N/A,FALSE,"현장품질감사"}</definedName>
    <definedName name="ㅅㄹ1">#REF!</definedName>
    <definedName name="ㅅㅅ" hidden="1">{#N/A,#N/A,TRUE,"토적및재료집계";#N/A,#N/A,TRUE,"토적및재료집계";#N/A,#N/A,TRUE,"단위량"}</definedName>
    <definedName name="ㅅㅅㄱ" hidden="1">{#N/A,#N/A,FALSE,"2~8번"}</definedName>
    <definedName name="ㅅㅅㄱㄱㄱ" hidden="1">{"부대사업공정율",#N/A,FALSE,"배후단지 및 부대사업"}</definedName>
    <definedName name="ㅅㅅㅅ" hidden="1">{#N/A,#N/A,FALSE,"2~8번"}</definedName>
    <definedName name="ㅅㅅㅅㅅ" hidden="1">{#N/A,#N/A,FALSE,"배당분석"}</definedName>
    <definedName name="ㅅㅅㅅㅅㅅ" hidden="1">{#N/A,#N/A,FALSE,"골재소요량";#N/A,#N/A,FALSE,"골재소요량"}</definedName>
    <definedName name="ㅅㅅㅅㅅㅅㅅㅅ" hidden="1">{#N/A,#N/A,FALSE,"골재소요량";#N/A,#N/A,FALSE,"골재소요량"}</definedName>
    <definedName name="ㅅㅅㅅㅅㅅㅅㅅㅅㅅㅅㅅ" hidden="1">{#N/A,#N/A,FALSE,"골재소요량";#N/A,#N/A,FALSE,"골재소요량"}</definedName>
    <definedName name="ㅅ소소소솟" hidden="1">{"장비보유1",#N/A,FALSE,"장비보유현황";"장비보유2",#N/A,FALSE,"장비보유현황"}</definedName>
    <definedName name="ㅅ여ㅛ윣ㄴ" hidden="1">{#N/A,#N/A,FALSE,"조골재"}</definedName>
    <definedName name="ㅅ융ㄴㄳ" hidden="1">{#N/A,#N/A,FALSE,"조골재"}</definedName>
    <definedName name="ㅅㅍ">#REF!</definedName>
    <definedName name="ㅅㅎ공ㅋ" hidden="1">{#N/A,#N/A,FALSE,"단가표지"}</definedName>
    <definedName name="사">#REF!</definedName>
    <definedName name="사급" hidden="1">{#N/A,#N/A,FALSE,"배수2"}</definedName>
    <definedName name="사급자재">'[169]2000.11월설계내역'!$A$352:$A$374</definedName>
    <definedName name="사급자재1">#REF!</definedName>
    <definedName name="사급자재2">#REF!</definedName>
    <definedName name="사다리">[73]맨홀수량산출!$AE$32</definedName>
    <definedName name="사랑" hidden="1">{#N/A,#N/A,FALSE,"기안지";#N/A,#N/A,FALSE,"통신지"}</definedName>
    <definedName name="사사" hidden="1">{#N/A,#N/A,FALSE,"운반시간"}</definedName>
    <definedName name="사석채움면적산출" hidden="1">{#N/A,#N/A,FALSE,"2~8번"}</definedName>
    <definedName name="사양" hidden="1">{#N/A,#N/A,FALSE,"신규dep";#N/A,#N/A,FALSE,"신규dep-금형상각후";#N/A,#N/A,FALSE,"신규dep-연구비상각후";#N/A,#N/A,FALSE,"신규dep-기계,공구상각후"}</definedName>
    <definedName name="사업개요1">[266]기계공사!$V$2:$V$4</definedName>
    <definedName name="사업비_현황">#REF!</definedName>
    <definedName name="사용" hidden="1">{#N/A,#N/A,FALSE,"신규dep";#N/A,#N/A,FALSE,"신규dep-금형상각후";#N/A,#N/A,FALSE,"신규dep-연구비상각후";#N/A,#N/A,FALSE,"신규dep-기계,공구상각후"}</definedName>
    <definedName name="사용수량">#REF!</definedName>
    <definedName name="사용전검사비2">#REF!</definedName>
    <definedName name="사인일위">#REF!</definedName>
    <definedName name="사진">'[267]준검 내역서'!#REF!</definedName>
    <definedName name="사진대지">[97]BID!$A$2:$F$822</definedName>
    <definedName name="사진대지인쇄" localSheetId="0">[289]!사진대지인쇄</definedName>
    <definedName name="사진대지인쇄" localSheetId="1">[289]!사진대지인쇄</definedName>
    <definedName name="사진대지인쇄">[289]!사진대지인쇄</definedName>
    <definedName name="사진첩" hidden="1">{"'Sheet1'!$A$1:$H$49"}</definedName>
    <definedName name="사진표지">[97]BID!$A$2:$F$822</definedName>
    <definedName name="산벽토공" hidden="1">{#N/A,#N/A,FALSE,"포장단가"}</definedName>
    <definedName name="산보">[283]입찰!$G$12</definedName>
    <definedName name="산소">#REF!</definedName>
    <definedName name="산술통계">#REF!</definedName>
    <definedName name="산재보험료">#REF!</definedName>
    <definedName name="산재보험료_산식">#REF!</definedName>
    <definedName name="산재보험료2">#REF!</definedName>
    <definedName name="산재보험료4">#REF!</definedName>
    <definedName name="산재보험료요율">#REF!</definedName>
    <definedName name="산재보험료표">#REF!</definedName>
    <definedName name="산철쭉">#REF!</definedName>
    <definedName name="산출">#REF!</definedName>
    <definedName name="산출1">[290]산출내역서집계표!$D$6:$L$116</definedName>
    <definedName name="산출경비">#REF!</definedName>
    <definedName name="산출근거">BlankMacro1</definedName>
    <definedName name="산출근거1">#REF!</definedName>
    <definedName name="산출근거2">#REF!</definedName>
    <definedName name="산출근거자료">BlankMacro1</definedName>
    <definedName name="산출금양">[290]산출내역서집계표!$AB$2:$AR$143</definedName>
    <definedName name="산출기초2" hidden="1">#REF!</definedName>
    <definedName name="산출내역">#REF!</definedName>
    <definedName name="산출서" hidden="1">{#N/A,#N/A,FALSE,"단가표지"}</definedName>
    <definedName name="삼">#REF!</definedName>
    <definedName name="삼마루현황" hidden="1">[291]배수공!#REF!</definedName>
    <definedName name="삼호" hidden="1">{#N/A,#N/A,FALSE,"배수2"}</definedName>
    <definedName name="상">[292]포장공수량집계표!$A$1</definedName>
    <definedName name="상12">[12]Sheet1!$B$309</definedName>
    <definedName name="상관D교" hidden="1">{#N/A,#N/A,FALSE,"CAM-G7";#N/A,#N/A,FALSE,"SPL";#N/A,#N/A,FALSE,"butt-in G7";#N/A,#N/A,FALSE,"dia-in G7";#N/A,#N/A,FALSE,"추가-STA G7"}</definedName>
    <definedName name="상급원자력기술자">#REF!</definedName>
    <definedName name="상림1호">#REF!</definedName>
    <definedName name="상림2호">#REF!</definedName>
    <definedName name="상림3호">#REF!</definedName>
    <definedName name="상반R1">#REF!</definedName>
    <definedName name="상반R2">#REF!</definedName>
    <definedName name="상변">#REF!</definedName>
    <definedName name="상부">#REF!</definedName>
    <definedName name="상부1">#REF!</definedName>
    <definedName name="상부2">#REF!</definedName>
    <definedName name="상부높이">#REF!</definedName>
    <definedName name="상부수압">#REF!</definedName>
    <definedName name="상부슬래브">#REF!</definedName>
    <definedName name="상부우각부M">#REF!</definedName>
    <definedName name="상부전단간격">#REF!</definedName>
    <definedName name="상부전단갯수">#REF!</definedName>
    <definedName name="상부전단철근">#REF!</definedName>
    <definedName name="상부중앙1단간격">#REF!</definedName>
    <definedName name="상부중앙2단간격">#REF!</definedName>
    <definedName name="상부중앙d">#REF!</definedName>
    <definedName name="상부중앙h">#REF!</definedName>
    <definedName name="상부중앙M">#REF!</definedName>
    <definedName name="상부중앙S">#REF!</definedName>
    <definedName name="상부중앙부1단">#REF!</definedName>
    <definedName name="상부중앙부2단">#REF!</definedName>
    <definedName name="상부중앙피복">#REF!</definedName>
    <definedName name="상부지점1단간격">#REF!</definedName>
    <definedName name="상부지점2단간격">#REF!</definedName>
    <definedName name="상부지점d">#REF!</definedName>
    <definedName name="상부지점h">#REF!</definedName>
    <definedName name="상부지점M">#REF!</definedName>
    <definedName name="상부지점S">#REF!</definedName>
    <definedName name="상부지점부1단">#REF!</definedName>
    <definedName name="상부지점부2단">#REF!</definedName>
    <definedName name="상부지점피복">#REF!</definedName>
    <definedName name="상부플랜지두께">#REF!</definedName>
    <definedName name="상부헌치높이">#REF!</definedName>
    <definedName name="상부헌치폭">#REF!</definedName>
    <definedName name="상부활하중">#REF!</definedName>
    <definedName name="상수">0.707</definedName>
    <definedName name="상수도">#REF!</definedName>
    <definedName name="상수도공집계표">#REF!</definedName>
    <definedName name="상수집">[293]터파기및재료!#REF!</definedName>
    <definedName name="상수집계">[206]터파기및재료!#REF!</definedName>
    <definedName name="상원도급">#REF!</definedName>
    <definedName name="상재하중">[114]하중계산!#REF!</definedName>
    <definedName name="상재하중S">#REF!</definedName>
    <definedName name="상재하중W">#REF!</definedName>
    <definedName name="상주" hidden="1">{#N/A,#N/A,FALSE,"지침";#N/A,#N/A,FALSE,"환경분석";#N/A,#N/A,FALSE,"Sheet16"}</definedName>
    <definedName name="상주감리" hidden="1">{#N/A,#N/A,FALSE,"지침";#N/A,#N/A,FALSE,"환경분석";#N/A,#N/A,FALSE,"Sheet16"}</definedName>
    <definedName name="상훈" hidden="1">{#N/A,#N/A,FALSE,"단축1";#N/A,#N/A,FALSE,"단축2";#N/A,#N/A,FALSE,"단축3";#N/A,#N/A,FALSE,"장축";#N/A,#N/A,FALSE,"4WD"}</definedName>
    <definedName name="새공통" hidden="1">{#N/A,#N/A,FALSE,"이태원철근"}</definedName>
    <definedName name="새로만등" hidden="1">{"1단계 투자비명세",#N/A,FALSE,"투자비명세";"2단계 투자비명세",#N/A,FALSE,"투자비명세"}</definedName>
    <definedName name="새로작성">[151]설비내역서!$K$1,[151]설비내역서!$L:$L</definedName>
    <definedName name="새만득이" hidden="1">{#N/A,#N/A,FALSE,"2~8번"}</definedName>
    <definedName name="새이름">#REF!</definedName>
    <definedName name="생사1호">#REF!</definedName>
    <definedName name="생사2호">#REF!</definedName>
    <definedName name="생사기존">#REF!</definedName>
    <definedName name="샷시공">#REF!</definedName>
    <definedName name="서">[231]을지!#REF!</definedName>
    <definedName name="서건택" hidden="1">{"'Firr(선)'!$AS$1:$AY$62","'Firr(사)'!$AS$1:$AY$62","'Firr(회)'!$AS$1:$AY$62","'Firr(선)'!$L$1:$V$62","'Firr(사)'!$L$1:$V$62","'Firr(회)'!$L$1:$V$62"}</definedName>
    <definedName name="서대연">#REF!</definedName>
    <definedName name="서류3" hidden="1">{#N/A,"수불부",FALSE,"사급자재수불서";#N/A,"수불부",FALSE,"사급자재수불서"}</definedName>
    <definedName name="서류4" hidden="1">{#N/A,"수불부",FALSE,"사급자재수불서";#N/A,"수불부",FALSE,"사급자재수불서"}</definedName>
    <definedName name="서류5" hidden="1">{#N/A,"수불부",FALSE,"사급자재수불서";#N/A,"수불부",FALSE,"사급자재수불서"}</definedName>
    <definedName name="서부간선" hidden="1">{#N/A,#N/A,FALSE,"CAM-G7";#N/A,#N/A,FALSE,"SPL";#N/A,#N/A,FALSE,"butt-in G7";#N/A,#N/A,FALSE,"dia-in G7";#N/A,#N/A,FALSE,"추가-STA G7"}</definedName>
    <definedName name="서영춘">BlankMacro1</definedName>
    <definedName name="석" hidden="1">{#N/A,#N/A,FALSE,"지침";#N/A,#N/A,FALSE,"환경분석";#N/A,#N/A,FALSE,"Sheet16"}</definedName>
    <definedName name="석공">#REF!</definedName>
    <definedName name="석조각공">#REF!</definedName>
    <definedName name="석축쌓기" hidden="1">{"'산출근거'!$B$4:$D$8"}</definedName>
    <definedName name="석축헐기" hidden="1">{"'산출근거'!$B$4:$D$8"}</definedName>
    <definedName name="석항" hidden="1">{#N/A,#N/A,FALSE,"명세표"}</definedName>
    <definedName name="선량1호">#REF!</definedName>
    <definedName name="선량2호">#REF!</definedName>
    <definedName name="선량3호">#REF!</definedName>
    <definedName name="선량4호">#REF!</definedName>
    <definedName name="선량5호">#REF!</definedName>
    <definedName name="선로">#REF!</definedName>
    <definedName name="선로단가">#REF!</definedName>
    <definedName name="선로수량">#REF!</definedName>
    <definedName name="선로신설">#REF!</definedName>
    <definedName name="선로철거">#REF!</definedName>
    <definedName name="선로철거단가">#REF!</definedName>
    <definedName name="선부">#REF!</definedName>
    <definedName name="선택규격번호">#REF!</definedName>
    <definedName name="선택단가번호">#REF!</definedName>
    <definedName name="선택된코드">#REF!</definedName>
    <definedName name="선택레코드">#REF!</definedName>
    <definedName name="선택수량">#REF!</definedName>
    <definedName name="선택품목번호">#REF!</definedName>
    <definedName name="선팽창계수">#REF!</definedName>
    <definedName name="설">#REF!</definedName>
    <definedName name="설계">#N/A</definedName>
    <definedName name="설계_342427000감리_862426000__5">[137]조건!#REF!</definedName>
    <definedName name="설계가">#N/A</definedName>
    <definedName name="설계기준강도">#REF!</definedName>
    <definedName name="설계내역">#REF!</definedName>
    <definedName name="설계내역서" hidden="1">{#N/A,#N/A,FALSE,"골재소요량";#N/A,#N/A,FALSE,"골재소요량"}</definedName>
    <definedName name="설계단가">#REF!</definedName>
    <definedName name="설계단면력요약.SAP90Work">[70]ㄷ형강!설계단면력요약.SAP90Work</definedName>
    <definedName name="설계단면요약1.sap90work">[70]ㄷ형강!설계단면요약1.sap90work</definedName>
    <definedName name="설계변경2" hidden="1">{#N/A,#N/A,FALSE,"운반시간"}</definedName>
    <definedName name="설계설명서2" hidden="1">{#N/A,#N/A,FALSE,"전력간선"}</definedName>
    <definedName name="설계설명서3" hidden="1">{#N/A,#N/A,FALSE,"전력간선"}</definedName>
    <definedName name="설계설명서4" hidden="1">{#N/A,#N/A,FALSE,"전력간선"}</definedName>
    <definedName name="설계속도">#REF!</definedName>
    <definedName name="설계연도">#REF!</definedName>
    <definedName name="설계자">#REF!</definedName>
    <definedName name="설계전단력">#REF!</definedName>
    <definedName name="설계집계">'[239]b_balju-단가단가단가'!$A$1:$I$5478</definedName>
    <definedName name="설명" hidden="1">{#N/A,#N/A,FALSE,"부대1"}</definedName>
    <definedName name="설명서" hidden="1">{#N/A,#N/A,FALSE,"포장1";#N/A,#N/A,FALSE,"포장1"}</definedName>
    <definedName name="설변내역서" hidden="1">[294]부경대총괄내역서!#REF!</definedName>
    <definedName name="설비" hidden="1">{#N/A,#N/A,FALSE,"이태원철근"}</definedName>
    <definedName name="설비경비">[178]설비내역서!$I$1,[178]설비내역서!$J:$J</definedName>
    <definedName name="설비노무">[178]설비내역서!$G$1,[178]설비내역서!$H:$H</definedName>
    <definedName name="설비재료">[178]설비내역서!$E$1,[178]설비내역서!$F:$F</definedName>
    <definedName name="설비합계">[178]설비내역서!$K$1,[178]설비내역서!$L:$L</definedName>
    <definedName name="설집">#REF!</definedName>
    <definedName name="설치계">#REF!</definedName>
    <definedName name="성산1호">#REF!</definedName>
    <definedName name="성산2호">#REF!</definedName>
    <definedName name="성산3호">#REF!</definedName>
    <definedName name="성산4호">#REF!</definedName>
    <definedName name="성산5호">#REF!</definedName>
    <definedName name="성적">#REF!</definedName>
    <definedName name="성토3">[70]ㄷ형강!성토3</definedName>
    <definedName name="성토뉴">[70]ㄷ형강!성토뉴</definedName>
    <definedName name="성토도쟈">[70]ㄷ형강!성토도쟈</definedName>
    <definedName name="세로">#REF!</definedName>
    <definedName name="세로갑지">#REF!</definedName>
    <definedName name="셔ㅛ" hidden="1">{#N/A,#N/A,FALSE,"운반시간"}</definedName>
    <definedName name="셩" hidden="1">{#N/A,#N/A,FALSE,"구조1"}</definedName>
    <definedName name="소">#REF!</definedName>
    <definedName name="소계">#REF!</definedName>
    <definedName name="소나무">#REF!</definedName>
    <definedName name="소두">BlankMacro1</definedName>
    <definedName name="소방">#REF!</definedName>
    <definedName name="소방2">[295]집계!$C$4:$P$1002</definedName>
    <definedName name="소방감리">#REF!</definedName>
    <definedName name="소방내역">BlankMacro1</definedName>
    <definedName name="소보" hidden="1">{#N/A,#N/A,FALSE,"포장단가"}</definedName>
    <definedName name="소소">'[97]2차기성내역서'!$A$2:$F$822</definedName>
    <definedName name="소소소소소솟" hidden="1">{"장비보유",#N/A,FALSE,"장비소요"}</definedName>
    <definedName name="소소소솟" hidden="1">{"총괄자금운영표",#N/A,FALSE,"자금운영표";"1단계자금운영표(불변)",#N/A,FALSE,"자금운영표";"2단계자금운영표(불변)",#N/A,FALSE,"자금운영표"}</definedName>
    <definedName name="소솟" hidden="1">{"운영수익1",#N/A,FALSE,"운영수익";"운영수익2",#N/A,FALSE,"운영수익";"운영수익3",#N/A,FALSE,"운영수익"}</definedName>
    <definedName name="소이야">[296]집계!$C$4:$P$421</definedName>
    <definedName name="소장">#REF!</definedName>
    <definedName name="소켓무게">[297]DATE!$G$24:$G$79</definedName>
    <definedName name="소화갑지" hidden="1">{#N/A,#N/A,FALSE,"CCTV"}</definedName>
    <definedName name="손영주" hidden="1">{#N/A,#N/A,FALSE,"조골재"}</definedName>
    <definedName name="손익추정목표" hidden="1">{#N/A,#N/A,FALSE,"전력간선"}</definedName>
    <definedName name="송">#REF!</definedName>
    <definedName name="송곡교">#REF!</definedName>
    <definedName name="송수관로구경">#REF!</definedName>
    <definedName name="송여" hidden="1">{#N/A,#N/A,FALSE,"이정표"}</definedName>
    <definedName name="송전전공">#REF!</definedName>
    <definedName name="송전활선전공">#REF!</definedName>
    <definedName name="송중AC집계">#REF!</definedName>
    <definedName name="송천1">#REF!</definedName>
    <definedName name="송천2">#REF!</definedName>
    <definedName name="쇼" hidden="1">{#N/A,#N/A,FALSE,"단가표지"}</definedName>
    <definedName name="쇼킹">BlankMacro1</definedName>
    <definedName name="쇼ㅗ솟" hidden="1">{"운영설비비1",#N/A,FALSE,"운영설비비";"운영설비비2",#N/A,FALSE,"운영설비비"}</definedName>
    <definedName name="쇽" hidden="1">{#N/A,#N/A,FALSE,"구조1"}</definedName>
    <definedName name="숏1차B">#REF!</definedName>
    <definedName name="숏1차H1">#REF!</definedName>
    <definedName name="숏1차R1">#REF!</definedName>
    <definedName name="숏1차R3">#REF!</definedName>
    <definedName name="숏1차R6">#REF!</definedName>
    <definedName name="숏1차두께">#REF!</definedName>
    <definedName name="숏1차파이3">#REF!</definedName>
    <definedName name="숏1차파이6">#REF!</definedName>
    <definedName name="숏1차폭">#REF!</definedName>
    <definedName name="숏2차H1">#REF!</definedName>
    <definedName name="숏2차R1">#REF!</definedName>
    <definedName name="숏2차R3">#REF!</definedName>
    <definedName name="숏2차R6">#REF!</definedName>
    <definedName name="숏2차두께">#REF!</definedName>
    <definedName name="숏2차파이3">#REF!</definedName>
    <definedName name="숏2차파이6">#REF!</definedName>
    <definedName name="숏2차폭">#REF!</definedName>
    <definedName name="숏2파이3">#REF!</definedName>
    <definedName name="숏3차H1">#REF!</definedName>
    <definedName name="숏3차R1">#REF!</definedName>
    <definedName name="숏3차R3">#REF!</definedName>
    <definedName name="숏3차R6">#REF!</definedName>
    <definedName name="숏3차두께">#REF!</definedName>
    <definedName name="숏3차파이3">#REF!</definedName>
    <definedName name="숏3차파이6">#REF!</definedName>
    <definedName name="숏3차폭">#REF!</definedName>
    <definedName name="수" hidden="1">#REF!</definedName>
    <definedName name="수________조">[116]장비집계!#REF!</definedName>
    <definedName name="수____종">#REF!</definedName>
    <definedName name="수급인상호">#REF!</definedName>
    <definedName name="수급인성명">#REF!</definedName>
    <definedName name="수급인주소">#REF!</definedName>
    <definedName name="수량">'[297]포장공(집계)'!$C$8:$C$25</definedName>
    <definedName name="수량1">[298]맨홀수량!#REF!</definedName>
    <definedName name="수량22">#REF!</definedName>
    <definedName name="수량48">#REF!</definedName>
    <definedName name="수량49">#REF!</definedName>
    <definedName name="수량간지">[275]토적계산!#REF!</definedName>
    <definedName name="수량검토">#REF!</definedName>
    <definedName name="수량계산">#REF!</definedName>
    <definedName name="수량산출">[299]집계표!#REF!</definedName>
    <definedName name="수량산출2">BlankMacro1</definedName>
    <definedName name="수량산출3">BlankMacro1</definedName>
    <definedName name="수량산출5">BlankMacro1</definedName>
    <definedName name="수량산출6">BlankMacro1</definedName>
    <definedName name="수량산출서" hidden="1">#REF!</definedName>
    <definedName name="수량산출서2">#REF!</definedName>
    <definedName name="수량산출서표지">BlankMacro1</definedName>
    <definedName name="수량산출서표지1">BlankMacro1</definedName>
    <definedName name="수량입력">#REF!</definedName>
    <definedName name="수량조서1">#REF!</definedName>
    <definedName name="수량조서2">#REF!</definedName>
    <definedName name="수량집계1">[300]내역서!$4:$5</definedName>
    <definedName name="수목">#REF!</definedName>
    <definedName name="수목공통대가">#REF!</definedName>
    <definedName name="수목목록">[182]일위대가표!#REF!</definedName>
    <definedName name="수목수량">#REF!</definedName>
    <definedName name="수목일위대가">#REF!</definedName>
    <definedName name="수목제거" hidden="1">#REF!</definedName>
    <definedName name="수발공">#REF!</definedName>
    <definedName name="수산">#REF!</definedName>
    <definedName name="수수꽃다리">#REF!</definedName>
    <definedName name="수수료">[278]관급자재!#REF!</definedName>
    <definedName name="수수료.i74">#REF!</definedName>
    <definedName name="수수료1">#REF!</definedName>
    <definedName name="수식1">#REF!</definedName>
    <definedName name="수식입력매크로">[301]!수식입력매크로</definedName>
    <definedName name="수원설계가">#REF!</definedName>
    <definedName name="수장">#REF!</definedName>
    <definedName name="수장.1">#REF!</definedName>
    <definedName name="수정내역" hidden="1">{#N/A,#N/A,FALSE,"CAM-G7";#N/A,#N/A,FALSE,"SPL";#N/A,#N/A,FALSE,"butt-in G7";#N/A,#N/A,FALSE,"dia-in G7";#N/A,#N/A,FALSE,"추가-STA G7"}</definedName>
    <definedName name="수정설계단가">#REF!</definedName>
    <definedName name="수중_토사">[8]참고2!#REF!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모터펌프중량">[274]단가!$C$66:$D$77</definedName>
    <definedName name="수중케이블단가">#REF!</definedName>
    <definedName name="수중토사p1">#REF!</definedName>
    <definedName name="수토1">#REF!</definedName>
    <definedName name="수토공단위당">[302]수토공단위당!$A$4:$M$49</definedName>
    <definedName name="수평진도">[114]하중계산!#REF!</definedName>
    <definedName name="순공">[283]입찰!$G$9</definedName>
    <definedName name="순공사비">#REF!</definedName>
    <definedName name="순공사비_현황">#REF!</definedName>
    <definedName name="순공사비2">#REF!</definedName>
    <definedName name="순공사비4">#REF!</definedName>
    <definedName name="순공사비계">#REF!</definedName>
    <definedName name="순공사원가">#REF!</definedName>
    <definedName name="純工事原價">#REF!</definedName>
    <definedName name="순공사원가2">#REF!</definedName>
    <definedName name="순공사원가4">#REF!</definedName>
    <definedName name="순성토">[70]ㄷ형강!순성토</definedName>
    <definedName name="순지간">[114]단면가정!#REF!</definedName>
    <definedName name="술" localSheetId="1" hidden="1">{"'중기작업1'!$A$1:$V$18"}</definedName>
    <definedName name="술" hidden="1">{"'중기작업1'!$A$1:$V$18"}</definedName>
    <definedName name="스팬">#REF!</definedName>
    <definedName name="스페이셔">[73]맨홀수량산출!$AE$34</definedName>
    <definedName name="슬래브">'[40]#REF'!$I$107</definedName>
    <definedName name="슬래브높이">#REF!</definedName>
    <definedName name="슬래브총괄수량집계표">[303]간지!#REF!</definedName>
    <definedName name="습식공사" hidden="1">{#N/A,#N/A,FALSE,"전력간선"}</definedName>
    <definedName name="습윤기타">#REF!</definedName>
    <definedName name="승" hidden="1">{#N/A,#N/A,FALSE,"지침";#N/A,#N/A,FALSE,"환경분석";#N/A,#N/A,FALSE,"Sheet16"}</definedName>
    <definedName name="승용교" hidden="1">{#N/A,#N/A,FALSE,"2~8번"}</definedName>
    <definedName name="시">[304]집계표!$A$1:$M$2</definedName>
    <definedName name="시3">BlankMacro1</definedName>
    <definedName name="시4">BlankMacro1</definedName>
    <definedName name="시공이음">[73]맨홀수량산출!$AE$29</definedName>
    <definedName name="시공이음H">[109]단위수량!$G$10</definedName>
    <definedName name="시공측량사">#REF!</definedName>
    <definedName name="시공측량사조수">#REF!</definedName>
    <definedName name="시기목">BlankMacro1</definedName>
    <definedName name="시멘트">[178]재료비단가!$D$23</definedName>
    <definedName name="시멘트6">BlankMacro1</definedName>
    <definedName name="시멘트벽돌">[177]공사개요!#REF!</definedName>
    <definedName name="시멘트블럭">[177]공사개요!#REF!</definedName>
    <definedName name="시멘트운반">[70]ㄷ형강!시멘트운반</definedName>
    <definedName name="시발">#REF!</definedName>
    <definedName name="시방서비고">#REF!</definedName>
    <definedName name="시방서이름">#REF!</definedName>
    <definedName name="시설물수량">#REF!</definedName>
    <definedName name="시설수량">#REF!</definedName>
    <definedName name="시설일위">#REF!</definedName>
    <definedName name="시설일위1">#REF!</definedName>
    <definedName name="시설일위금액">[215]시설일위!$G:$M</definedName>
    <definedName name="시스리">#REF!</definedName>
    <definedName name="시운">[305]집계표!$A$1:$M$2</definedName>
    <definedName name="시원">#REF!</definedName>
    <definedName name="시점">[12]Sheet1!$BA$5:$BA$500</definedName>
    <definedName name="시중노임">#REF!</definedName>
    <definedName name="시중노임1">#N/A</definedName>
    <definedName name="시투">#REF!</definedName>
    <definedName name="시트">#REF!</definedName>
    <definedName name="시행" hidden="1">{#N/A,#N/A,FALSE,"이태원철근"}</definedName>
    <definedName name="시행청">#REF!</definedName>
    <definedName name="시험관련기사">#REF!</definedName>
    <definedName name="시험관련산업기사">#REF!</definedName>
    <definedName name="시험보조수">#REF!</definedName>
    <definedName name="식">#REF!</definedName>
    <definedName name="식대" localSheetId="1" hidden="1">{"'중기작업1'!$A$1:$V$18"}</definedName>
    <definedName name="식대" hidden="1">{"'중기작업1'!$A$1:$V$18"}</definedName>
    <definedName name="식대3" localSheetId="1" hidden="1">{"'중기작업1'!$A$1:$V$18"}</definedName>
    <definedName name="식대3" hidden="1">{"'중기작업1'!$A$1:$V$18"}</definedName>
    <definedName name="식재">[306]코드표!$A:$F</definedName>
    <definedName name="식재공사97">#REF!</definedName>
    <definedName name="식재단가">#REF!</definedName>
    <definedName name="식재단가1">#REF!</definedName>
    <definedName name="신">#REF!</definedName>
    <definedName name="신구접착제바르기">[307]일위대가표!#REF!</definedName>
    <definedName name="신규단가">[8]사유서!$A$1:$T$121</definedName>
    <definedName name="신너">#REF!</definedName>
    <definedName name="신설" hidden="1">{#N/A,#N/A,FALSE,"명세표"}</definedName>
    <definedName name="신설단가">#REF!</definedName>
    <definedName name="신설신설">#REF!</definedName>
    <definedName name="신성" hidden="1">{#N/A,#N/A,TRUE,"손익보고"}</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흥1호">#REF!</definedName>
    <definedName name="신흥2호">#REF!</definedName>
    <definedName name="신희">#REF!</definedName>
    <definedName name="실습동">BlankMacro1</definedName>
    <definedName name="실습실증축추가공사분" hidden="1">{"'건축내역'!$A$1:$L$413"}</definedName>
    <definedName name="실어">[9]!Common [9]!DataBase.xls</definedName>
    <definedName name="실잔여분" hidden="1">#REF!</definedName>
    <definedName name="실행" hidden="1">{#N/A,#N/A,FALSE,"CAM-G7";#N/A,#N/A,FALSE,"SPL";#N/A,#N/A,FALSE,"butt-in G7";#N/A,#N/A,FALSE,"dia-in G7";#N/A,#N/A,FALSE,"추가-STA G7"}</definedName>
    <definedName name="실행검토안">[308]BID!$A$1:$H$1235</definedName>
    <definedName name="실행공기">#REF!</definedName>
    <definedName name="실행내역">#REF!</definedName>
    <definedName name="실행단가">'[309]단가 (2)'!$A$3:$J$879</definedName>
    <definedName name="실행대비">[310]bid!$A$1:$I$1265</definedName>
    <definedName name="실행대비집계표" hidden="1">{#N/A,#N/A,FALSE,"운반시간"}</definedName>
    <definedName name="실행변경총괄내역">#REF!</definedName>
    <definedName name="실행안">#REF!</definedName>
    <definedName name="실행예산1">#REF!</definedName>
    <definedName name="실행예산10">#REF!</definedName>
    <definedName name="실행예산11">#REF!</definedName>
    <definedName name="실행예산12">#REF!</definedName>
    <definedName name="실행예산13">#REF!</definedName>
    <definedName name="실행예산2">#REF!</definedName>
    <definedName name="실행예산3">#REF!</definedName>
    <definedName name="실행예산4">#REF!</definedName>
    <definedName name="실행예산5">#REF!</definedName>
    <definedName name="실행예산6">#REF!</definedName>
    <definedName name="실행예산7">#REF!</definedName>
    <definedName name="실행예산8">#REF!</definedName>
    <definedName name="실행예산9">#REF!</definedName>
    <definedName name="실행예산서">#REF!</definedName>
    <definedName name="실행원가" hidden="1">{#N/A,#N/A,FALSE,"전력간선"}</definedName>
    <definedName name="실행총괄">#REF!</definedName>
    <definedName name="심사2">[281]공내역!#REF!</definedName>
    <definedName name="심사자">#REF!</definedName>
    <definedName name="십습동">BlankMacro1</definedName>
    <definedName name="쌍용정보">BlankMacro1</definedName>
    <definedName name="씨">#REF!</definedName>
    <definedName name="씨그마ck">#REF!</definedName>
    <definedName name="씨그마y">#REF!</definedName>
    <definedName name="ㅇ">#REF!</definedName>
    <definedName name="ㅇ1121ㅂㅂ" hidden="1">{"대출금상환계획",#N/A,FALSE,"추정IS,CF,무상사용"}</definedName>
    <definedName name="ㅇ1200">#REF!</definedName>
    <definedName name="ㅇ1212121" hidden="1">{"관광단지",#N/A,FALSE,"배후단지 및 부대사업"}</definedName>
    <definedName name="ㅇ48">#REF!</definedName>
    <definedName name="ㅇ560">#REF!</definedName>
    <definedName name="ㅇㄴ">[311]자료입력!$B$5</definedName>
    <definedName name="ㅇㄴㄴ">'[312]2000년1차'!#REF!</definedName>
    <definedName name="ㅇㄴㄴㅇ" hidden="1">{"운영설비비1",#N/A,FALSE,"운영설비비";"운영설비비2",#N/A,FALSE,"운영설비비"}</definedName>
    <definedName name="ㅇㄴㄹㄴㅇ" hidden="1">{#N/A,"수불부",FALSE,"사급자재수불서";#N/A,"수불부",FALSE,"사급자재수불서"}</definedName>
    <definedName name="ㅇㄴㄹㄹㄴㄹㄹ" hidden="1">{#N/A,#N/A,FALSE,"운반시간"}</definedName>
    <definedName name="ㅇㄴㄹㄹㄹ" hidden="1">'[313]4.1DNR기계(공법)'!#REF!</definedName>
    <definedName name="ㅇㄴㄹㅇㄴㄹㅇㄴ" hidden="1">{#N/A,#N/A,FALSE,"조골재"}</definedName>
    <definedName name="ㅇㄴㄻ" hidden="1">{#N/A,#N/A,FALSE,"표지목차"}</definedName>
    <definedName name="ㅇㄴㄻㄴㅇ" hidden="1">{#N/A,#N/A,FALSE,"표지목차"}</definedName>
    <definedName name="ㅇㄴㄻㅎㅈㄷㅈㄷㄴ" hidden="1">{"'Sheet1'!$D$19","'Sheet1'!$B$22:$E$22"}</definedName>
    <definedName name="ㅇㄴㅀ" hidden="1">[34]증감내역서!#REF!</definedName>
    <definedName name="ㅇㄴㅁ" hidden="1">[314]실행철강하도!$A$1:$A$4</definedName>
    <definedName name="ㅇㄴㅁㄹㅇㄻㅇㄹㄴㅇ" hidden="1">{#N/A,"수불부",FALSE,"사급자재수불서";#N/A,"수불부",FALSE,"사급자재수불서"}</definedName>
    <definedName name="ㅇㄴㅇ">#REF!</definedName>
    <definedName name="ㅇㄴㅇㄴㅇ" hidden="1">{#N/A,#N/A,FALSE,"조골재"}</definedName>
    <definedName name="ㅇㄴㅇㅁㅇㅁㅇ" hidden="1">{#N/A,#N/A,TRUE,"토적및재료집계";#N/A,#N/A,TRUE,"토적및재료집계";#N/A,#N/A,TRUE,"단위량"}</definedName>
    <definedName name="ㅇㄴㅋㅋㅌ" hidden="1">{#N/A,#N/A,FALSE,"혼합골재"}</definedName>
    <definedName name="ㅇㄴㅍㄴㄱ" hidden="1">{#N/A,#N/A,FALSE,"골재소요량";#N/A,#N/A,FALSE,"골재소요량"}</definedName>
    <definedName name="ㅇㄴ혿ㄷ">#REF!</definedName>
    <definedName name="ㅇㄶㄹㄷㄱㄹㅈ" hidden="1">{#N/A,"수불부",FALSE,"사급자재수불서";#N/A,"수불부",FALSE,"사급자재수불서"}</definedName>
    <definedName name="ㅇㄶㅁㄴㄱㄷ" hidden="1">{#N/A,"수불부",FALSE,"사급자재수불서";#N/A,"수불부",FALSE,"사급자재수불서"}</definedName>
    <definedName name="ㅇㄶㅁㄷㄱㄹㅈ" hidden="1">{#N/A,"수불부",FALSE,"사급자재수불서";#N/A,"수불부",FALSE,"사급자재수불서"}</definedName>
    <definedName name="ㅇㄷㅇㄷ" hidden="1">{#N/A,#N/A,FALSE,"배당분석"}</definedName>
    <definedName name="ㅇㄷ옫ㅇㄷㅇ">#REF!</definedName>
    <definedName name="ㅇㄹ" hidden="1">#REF!</definedName>
    <definedName name="ㅇㄹㄴ" hidden="1">{#N/A,"수불부",FALSE,"사급자재수불서";#N/A,"수불부",FALSE,"사급자재수불서"}</definedName>
    <definedName name="ㅇㄹㄴㅁㅎㅁㄴ" hidden="1">{#N/A,"수불부",FALSE,"사급자재수불서";#N/A,"수불부",FALSE,"사급자재수불서"}</definedName>
    <definedName name="ㅇㄹㄴㅇㄹ" hidden="1">{"'Firr(선)'!$AS$1:$AY$62","'Firr(사)'!$AS$1:$AY$62","'Firr(회)'!$AS$1:$AY$62","'Firr(선)'!$L$1:$V$62","'Firr(사)'!$L$1:$V$62","'Firr(회)'!$L$1:$V$62"}</definedName>
    <definedName name="ㅇㄹㄹ" hidden="1">#REF!</definedName>
    <definedName name="ㅇㄹㄹㄴㅇ">#REF!</definedName>
    <definedName name="ㅇㄹㄹㅇ" hidden="1">{#N/A,#N/A,FALSE,"2~8번"}</definedName>
    <definedName name="ㅇㄹㄹㅇㄹ" hidden="1">{"불변현금흐름",#N/A,FALSE,"추정IS,CF,무상사용"}</definedName>
    <definedName name="ㅇㄹㅇ" hidden="1">{#N/A,#N/A,FALSE,"운반시간"}</definedName>
    <definedName name="ㅇㄹㅇㄹ" hidden="1">#REF!</definedName>
    <definedName name="ㅇㄹㅇㄹㅇ" hidden="1">{#N/A,#N/A,FALSE,"구조2"}</definedName>
    <definedName name="ㅇㄹㅇㄹㅇㄹ" hidden="1">{"공업단지",#N/A,FALSE,"배후단지 및 부대사업"}</definedName>
    <definedName name="ㅇㄹㅇㄹㅇㄹㅇㄹㅇㄹ" hidden="1">{"관광단지",#N/A,FALSE,"배후단지 및 부대사업"}</definedName>
    <definedName name="ㅇㄹㅇㄹㅇㄹㅇㄹㅇㄹㅇ" hidden="1">{"운영비용1",#N/A,FALSE,"운영비용";"운영비용2",#N/A,FALSE,"운영비용";"운영비용3",#N/A,FALSE,"운영비용";"운영비용4",#N/A,FALSE,"운영비용";"운영비용5",#N/A,FALSE,"운영비용";"운영비용6",#N/A,FALSE,"운영비용"}</definedName>
    <definedName name="ㅇㄹㅇㄹㅇㄹㅇㄹㅇㄹㅇㄹ" hidden="1">{"1단계 투자비명세",#N/A,FALSE,"투자비명세";"2단계 투자비명세",#N/A,FALSE,"투자비명세"}</definedName>
    <definedName name="ㅇㄹㅇㄹㅇㅁㅇㄻㄻ" hidden="1">{"대출금상환계획",#N/A,FALSE,"추정IS,CF,무상사용"}</definedName>
    <definedName name="ㅇㄹ옹">BlankMacro1</definedName>
    <definedName name="ㅇㄹ이" hidden="1">{"'산출근거'!$B$4:$D$8"}</definedName>
    <definedName name="ㅇㄹ호">#REF!</definedName>
    <definedName name="ㅇ러" hidden="1">{#N/A,#N/A,FALSE,"단가표지"}</definedName>
    <definedName name="ㅇ러알ㅇㄹㅇㄹ" hidden="1">[315]조명시설!#REF!</definedName>
    <definedName name="ㅇㄺ" hidden="1">{#N/A,#N/A,FALSE,"혼합골재"}</definedName>
    <definedName name="ㅇㄻㄴㅀ" hidden="1">{#N/A,"수불부",FALSE,"사급자재수불서";#N/A,"수불부",FALSE,"사급자재수불서"}</definedName>
    <definedName name="ㅇㄻㄴㅁㄴㄻ" hidden="1">{#N/A,#N/A,FALSE,"단가표지"}</definedName>
    <definedName name="ㅇㄻㄴㅇㄹ">#REF!</definedName>
    <definedName name="ㅇㄻㄴㅇㄻㄴㅇㄹ" hidden="1">#REF!</definedName>
    <definedName name="ㅇㄻㄴㅋㄻㅈㅇㄻㄴㅇㄹ" hidden="1">{"장비보유",#N/A,FALSE,"장비소요"}</definedName>
    <definedName name="ㅇㄻㅁㅁㅁ" hidden="1">{#N/A,#N/A,FALSE,"이정표"}</definedName>
    <definedName name="ㅇㄻㅇㄹ">#REF!</definedName>
    <definedName name="ㅇㄻㅇㄻㄴㄹ" hidden="1">{#N/A,#N/A,FALSE,"단가표지"}</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ㅁㅇㅁㅇ" hidden="1">{#N/A,#N/A,FALSE,"단가표지"}</definedName>
    <definedName name="ㅇㅀㅇㄹ">#REF!</definedName>
    <definedName name="ㅇㅀㅇㅁㄹ" hidden="1">{#N/A,#N/A,FALSE,"3가";#N/A,#N/A,FALSE,"3나";#N/A,#N/A,FALSE,"3다"}</definedName>
    <definedName name="ㅇㅁㄶㄴㅇㅁㅀㅇㄴ" hidden="1">{#N/A,"수불부",FALSE,"사급자재수불서";#N/A,"수불부",FALSE,"사급자재수불서"}</definedName>
    <definedName name="ㅇㅁㅇ">#REF!</definedName>
    <definedName name="ㅇㅁㅎㄻㅍㅊ" hidden="1">{"장비보유1",#N/A,FALSE,"장비보유현황";"장비보유2",#N/A,FALSE,"장비보유현황"}</definedName>
    <definedName name="ㅇ쇼뉴굔" hidden="1">{#N/A,#N/A,FALSE,"조골재"}</definedName>
    <definedName name="ㅇ수ㅕㅜㅇ" hidden="1">{#N/A,#N/A,FALSE,"단가표지"}</definedName>
    <definedName name="ㅇㅇ" hidden="1">{#N/A,"수불부",FALSE,"사급자재수불서";#N/A,"수불부",FALSE,"사급자재수불서"}</definedName>
    <definedName name="ㅇㅇ1212" hidden="1">{"부대사업수익총괄",#N/A,FALSE,"배후단지 및 부대사업"}</definedName>
    <definedName name="ㅇㅇㄴㄴ" hidden="1">{"개업비1",#N/A,FALSE,"개업비";"개업비2",#N/A,FALSE,"개업비";"개업비3",#N/A,FALSE,"개업비";"개업비4",#N/A,FALSE,"개업비"}</definedName>
    <definedName name="ㅇㅇㄷㅇ">#REF!</definedName>
    <definedName name="ㅇㅇㄹ" hidden="1">#REF!</definedName>
    <definedName name="ㅇㅇ라ㅓㅇ러ㅏ렇라ㅓㅏ">BlankMacro1</definedName>
    <definedName name="ㅇㅇㅇ" hidden="1">{#N/A,#N/A,FALSE,"표지목차"}</definedName>
    <definedName name="ㅇㅇㅇ1121" hidden="1">{"배후단지",#N/A,FALSE,"배후단지 및 부대사업"}</definedName>
    <definedName name="ㅇㅇㅇㅇ" hidden="1">{#N/A,#N/A,FALSE,"포장1";#N/A,#N/A,FALSE,"포장1"}</definedName>
    <definedName name="ㅇㅇㅇㅇㅇ" hidden="1">{"부대사업본사업연결자료",#N/A,FALSE,"배후단지및부대사업연결"}</definedName>
    <definedName name="ㅇㅇㅇㅇㅇㄹ" hidden="1">{"부대사업수익총괄",#N/A,FALSE,"배후단지 및 부대사업"}</definedName>
    <definedName name="ㅇㅇㅇㅇㅇㅇ" hidden="1">{#N/A,#N/A,FALSE,"조골재"}</definedName>
    <definedName name="ㅇㅇㅇㅇㅇㅇㅇ">'[100]토공(우물통,기타) '!$V$22:$AG$47</definedName>
    <definedName name="ㅇㅇㅇㅇㅇㅇㅇㅇㅇㅇㅇㅇㅇㅇ">'[100]토공(우물통,기타) '!$V$2:$AG$22</definedName>
    <definedName name="ㅇㅈㄷㅄㅂㅈㄷㄱ" hidden="1">#REF!</definedName>
    <definedName name="ㅇㅍㄴㅁ3" hidden="1">{#N/A,#N/A,FALSE,"조골재"}</definedName>
    <definedName name="ㅇㅍㅁㄴㅇㄹㅈㄴ">#REF!</definedName>
    <definedName name="ㅇㅎㄹㅇㄹㅇㄹㅇㅇ">#REF!</definedName>
    <definedName name="ㅇㅎㅁㅇㅎㄴㅇㅁ" hidden="1">{#N/A,"수불부",FALSE,"사급자재수불서";#N/A,"수불부",FALSE,"사급자재수불서"}</definedName>
    <definedName name="ㅇㅎㅍ">#REF!</definedName>
    <definedName name="ㅇ호" hidden="1">{#N/A,#N/A,FALSE,"혼합골재"}</definedName>
    <definedName name="아">#REF!</definedName>
    <definedName name="아나ㅣㅇ">#REF!</definedName>
    <definedName name="아니요">#REF!</definedName>
    <definedName name="아라">[316]!insertLt</definedName>
    <definedName name="아랑러ㅏㅇㄴㄹ"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아무" hidden="1">{#N/A,#N/A,FALSE,"배수2"}</definedName>
    <definedName name="아무거나" hidden="1">{#N/A,#N/A,FALSE,"배수2"}</definedName>
    <definedName name="아세틸렌">#REF!</definedName>
    <definedName name="아스콘2" hidden="1">[317]조명시설!#REF!</definedName>
    <definedName name="아스콘깨기" hidden="1">{#N/A,#N/A,FALSE,"골재소요량";#N/A,#N/A,FALSE,"골재소요량"}</definedName>
    <definedName name="아스콘수량">#REF!</definedName>
    <definedName name="아스팔트">#REF!</definedName>
    <definedName name="아스팔트_페이버">[116]장비집계!#REF!</definedName>
    <definedName name="아스팔트디스트리뷰터">[116]장비집계!#REF!</definedName>
    <definedName name="아스팔트디스트리뷰터3800L">#REF!</definedName>
    <definedName name="아스팔트믹싱플랜트80Ton">#REF!</definedName>
    <definedName name="아스팔트페이버3M">#REF!</definedName>
    <definedName name="아스팔트포장">#REF!</definedName>
    <definedName name="아시아나">#REF!</definedName>
    <definedName name="아아" hidden="1">{#N/A,#N/A,FALSE,"단가표지"}</definedName>
    <definedName name="아아.엉ㅇ." hidden="1">{#N/A,#N/A,FALSE,"조골재"}</definedName>
    <definedName name="아야">#REF!</definedName>
    <definedName name="아연" hidden="1">{#N/A,#N/A,FALSE,"신규dep";#N/A,#N/A,FALSE,"신규dep-금형상각후";#N/A,#N/A,FALSE,"신규dep-연구비상각후";#N/A,#N/A,FALSE,"신규dep-기계,공구상각후"}</definedName>
    <definedName name="아연도강관단가">#REF!</definedName>
    <definedName name="아연도배관단가">#REF!</definedName>
    <definedName name="아연도배관자재">#REF!</definedName>
    <definedName name="아연도전선관">#REF!</definedName>
    <definedName name="아자">#REF!</definedName>
    <definedName name="아파트">#REF!</definedName>
    <definedName name="아파트벽식">#REF!</definedName>
    <definedName name="아ㅏ" hidden="1">{#N/A,#N/A,FALSE,"조골재"}</definedName>
    <definedName name="아ㅓ림" hidden="1">{#N/A,#N/A,FALSE,"포장1";#N/A,#N/A,FALSE,"포장1"}</definedName>
    <definedName name="안">#REF!</definedName>
    <definedName name="안방1호">#REF!</definedName>
    <definedName name="안방2호">#REF!</definedName>
    <definedName name="안전">#REF!</definedName>
    <definedName name="안전관리비">#REF!</definedName>
    <definedName name="안전관리비_산식">#REF!</definedName>
    <definedName name="안전관리비2">#REF!</definedName>
    <definedName name="안전관리비4">#REF!</definedName>
    <definedName name="안전관리비요율">#REF!</definedName>
    <definedName name="안전관리비표">#REF!</definedName>
    <definedName name="안전시험">#REF!</definedName>
    <definedName name="안전점검내역" hidden="1">{#N/A,#N/A,FALSE,"현장 NCR 분석";#N/A,#N/A,FALSE,"현장품질감사";#N/A,#N/A,FALSE,"현장품질감사"}</definedName>
    <definedName name="안정수위">#REF!</definedName>
    <definedName name="안촌제2">#REF!</definedName>
    <definedName name="안풍">#REF!</definedName>
    <definedName name="알d">#REF!</definedName>
    <definedName name="알티유">#REF!</definedName>
    <definedName name="알파">#REF!</definedName>
    <definedName name="알파1">#REF!</definedName>
    <definedName name="알파2">#REF!</definedName>
    <definedName name="암각도">[217]대로근거!$B$16</definedName>
    <definedName name="암구배">[217]대로근거!$B$15</definedName>
    <definedName name="암청소H1">#REF!</definedName>
    <definedName name="암청소R1">#REF!</definedName>
    <definedName name="암청소R2">#REF!</definedName>
    <definedName name="암청소R3">#REF!</definedName>
    <definedName name="암청소파이3">#REF!</definedName>
    <definedName name="압력단위">"Pa"</definedName>
    <definedName name="압성토">[12]Sheet1!$CE$5:$CE$523</definedName>
    <definedName name="압착터미널">#REF!</definedName>
    <definedName name="앙" hidden="1">{#N/A,#N/A,FALSE,"부대2"}</definedName>
    <definedName name="앞굽">#REF!</definedName>
    <definedName name="앞들1호">#REF!</definedName>
    <definedName name="앞들2호">#REF!</definedName>
    <definedName name="앨c">#REF!</definedName>
    <definedName name="앨e">#REF!</definedName>
    <definedName name="야간" hidden="1">{#N/A,#N/A,FALSE,"지침";#N/A,#N/A,FALSE,"환경분석";#N/A,#N/A,FALSE,"Sheet16"}</definedName>
    <definedName name="양">[316]!SignDLG</definedName>
    <definedName name="양매자0403">[171]데이타!$E$168</definedName>
    <definedName name="양매자0505">[171]데이타!$E$169</definedName>
    <definedName name="양매자0606">[171]데이타!$E$170</definedName>
    <definedName name="양석">#REF!,#REF!,#REF!,#REF!,#REF!,#REF!,#REF!,#REF!,#REF!,#REF!,#REF!,#REF!,#REF!,#REF!,#REF!,#REF!,#REF!,#REF!,#REF!</definedName>
    <definedName name="양석김">#REF!</definedName>
    <definedName name="양수공사">#REF!</definedName>
    <definedName name="양수기_건설용펌프">[116]장비집계!#REF!</definedName>
    <definedName name="양수량">#REF!</definedName>
    <definedName name="양수압">#REF!</definedName>
    <definedName name="양식">#REF!</definedName>
    <definedName name="어랑너ㅣㄹㄴㅇ" hidden="1">{#N/A,"수불부",FALSE,"사급자재수불서";#N/A,"수불부",FALSE,"사급자재수불서"}</definedName>
    <definedName name="어스앙카">#REF!</definedName>
    <definedName name="억이상" hidden="1">{#N/A,#N/A,FALSE,"2~8번"}</definedName>
    <definedName name="엄차현" hidden="1">#REF!</definedName>
    <definedName name="업">#REF!</definedName>
    <definedName name="업무">#N/A</definedName>
    <definedName name="업무1">#REF!</definedName>
    <definedName name="업무연락">#REF!</definedName>
    <definedName name="업무연락2">#N/A</definedName>
    <definedName name="업연">#REF!</definedName>
    <definedName name="업종" hidden="1">{#N/A,#N/A,FALSE,"포장2"}</definedName>
    <definedName name="업체" hidden="1">#REF!</definedName>
    <definedName name="업체순위" hidden="1">{#N/A,#N/A,FALSE,"배수2"}</definedName>
    <definedName name="엉" hidden="1">{#N/A,#N/A,FALSE,"부대2"}</definedName>
    <definedName name="엊">BlankMacro1</definedName>
    <definedName name="에_어_호_스">[116]장비집계!#REF!</definedName>
    <definedName name="에이">#REF!</definedName>
    <definedName name="에이스리">#REF!</definedName>
    <definedName name="에이원">#REF!</definedName>
    <definedName name="에이치">#REF!</definedName>
    <definedName name="에이투">#REF!</definedName>
    <definedName name="에치">#REF!</definedName>
    <definedName name="에치스리">#REF!</definedName>
    <definedName name="에치원">#REF!</definedName>
    <definedName name="에치투">#REF!</definedName>
    <definedName name="에쿠스">[313]단가!$F$66:$G$77</definedName>
    <definedName name="엔치">#REF!</definedName>
    <definedName name="여건보고">[299]집계표!#REF!</definedName>
    <definedName name="여과지동">[318]여과지동!$F$3:$AS$80</definedName>
    <definedName name="여굴R1">#REF!</definedName>
    <definedName name="여수토경비">[170]여수토공사비!$L$66</definedName>
    <definedName name="여수토노무비">[170]여수토공사비!$H$66</definedName>
    <definedName name="여수토재료비">[170]여수토공사비!$J$66</definedName>
    <definedName name="여유">#REF!</definedName>
    <definedName name="여유높이상">[185]단위수량!$D$8</definedName>
    <definedName name="여유높이하">[185]단위수량!$D$9</definedName>
    <definedName name="여유폭">#REF!</definedName>
    <definedName name="여ㅜㅅㅅㄱㅇ" hidden="1">{#N/A,#N/A,FALSE,"골재소요량";#N/A,#N/A,FALSE,"골재소요량"}</definedName>
    <definedName name="역L형옹벽">[87]일위대가!#REF!</definedName>
    <definedName name="역T형" hidden="1">{#N/A,#N/A,FALSE,"2~8번"}</definedName>
    <definedName name="역ㄴ형" hidden="1">{"'산출근거'!$B$4:$D$8"}</definedName>
    <definedName name="연결단위1" hidden="1">{#N/A,#N/A,FALSE,"골재소요량";#N/A,#N/A,FALSE,"골재소요량"}</definedName>
    <definedName name="연금보험료">#REF!</definedName>
    <definedName name="연락1">#REF!</definedName>
    <definedName name="연료펌프" hidden="1">[319]CAUDIT!#REF!</definedName>
    <definedName name="연마공">#REF!</definedName>
    <definedName name="연마지">#REF!</definedName>
    <definedName name="연면적">[177]공사개요!#REF!</definedName>
    <definedName name="연속3M">#REF!</definedName>
    <definedName name="연속3Mu">#REF!</definedName>
    <definedName name="연수">#REF!</definedName>
    <definedName name="연습9">#REF!</definedName>
    <definedName name="연습99">#REF!</definedName>
    <definedName name="연암">[12]Sheet1!$CK$5:$CK$500</definedName>
    <definedName name="연장">#REF!</definedName>
    <definedName name="염색기술3" hidden="1">{#N/A,#N/A,TRUE,"손익보고"}</definedName>
    <definedName name="영동보수기지">#REF!</definedName>
    <definedName name="영산홍">#REF!</definedName>
    <definedName name="영상및음향">#REF!</definedName>
    <definedName name="예가기초">#REF!</definedName>
    <definedName name="예산" hidden="1">{#N/A,#N/A,TRUE,"손익보고"}</definedName>
    <definedName name="예산ㅇㅇㅇ" hidden="1">{#N/A,#N/A,TRUE,"1";#N/A,#N/A,TRUE,"2";#N/A,#N/A,TRUE,"3";#N/A,#N/A,TRUE,"4";#N/A,#N/A,TRUE,"5";#N/A,#N/A,TRUE,"6";#N/A,#N/A,TRUE,"7"}</definedName>
    <definedName name="예산초과">#REF!</definedName>
    <definedName name="예정가" hidden="1">{#N/A,#N/A,FALSE,"포장2"}</definedName>
    <definedName name="예정공정">#REF!</definedName>
    <definedName name="예제_데이터">#REF!</definedName>
    <definedName name="오">#REF!</definedName>
    <definedName name="오리지널관자재">[203]원가계산서!#REF!</definedName>
    <definedName name="오수1호맨홀">[320]터파기및재료!#REF!</definedName>
    <definedName name="오수2" hidden="1">{#N/A,#N/A,FALSE,"운반시간"}</definedName>
    <definedName name="오수관단위수량">[320]터파기및재료!#REF!</definedName>
    <definedName name="오수관로높이">[320]터파기및재료!#REF!</definedName>
    <definedName name="오수관로연장조서2" hidden="1">{#N/A,#N/A,FALSE,"운반시간"}</definedName>
    <definedName name="오수맨홀높이">[320]터파기및재료!#REF!</definedName>
    <definedName name="오수맨홀수량2">#REF!</definedName>
    <definedName name="오수맨홀조서" hidden="1">{"'산출근거'!$B$4:$D$8"}</definedName>
    <definedName name="오수맨홀집계">#REF!</definedName>
    <definedName name="오수토공" hidden="1">{#N/A,#N/A,FALSE,"기안지";#N/A,#N/A,FALSE,"통신지"}</definedName>
    <definedName name="오주1호">#REF!</definedName>
    <definedName name="오주2호">#REF!</definedName>
    <definedName name="오주3호">#REF!</definedName>
    <definedName name="오주4호">#REF!</definedName>
    <definedName name="옥">#REF!</definedName>
    <definedName name="옥외공사" hidden="1">{#N/A,#N/A,FALSE,"이태원철근"}</definedName>
    <definedName name="옥외대비" hidden="1">{#N/A,#N/A,FALSE,"이태원철근"}</definedName>
    <definedName name="옥외등철거공구손료">#REF!</definedName>
    <definedName name="옥외등철거공비">#REF!</definedName>
    <definedName name="온도">#REF!</definedName>
    <definedName name="올ㅇ">#REF!</definedName>
    <definedName name="옹" hidden="1">{#N/A,#N/A,FALSE,"골재소요량";#N/A,#N/A,FALSE,"골재소요량"}</definedName>
    <definedName name="옹벼집계" hidden="1">{#N/A,#N/A,FALSE,"혼합골재"}</definedName>
    <definedName name="옹벽" hidden="1">{#N/A,#N/A,FALSE,"혼합골재"}</definedName>
    <definedName name="옹벽공" hidden="1">#REF!</definedName>
    <definedName name="옹벽공집계표">#REF!</definedName>
    <definedName name="옹벽내역" hidden="1">#REF!</definedName>
    <definedName name="옹벽단위" hidden="1">{#N/A,#N/A,FALSE,"골재소요량";#N/A,#N/A,FALSE,"골재소요량"}</definedName>
    <definedName name="옹벽단위수량" hidden="1">{#N/A,#N/A,FALSE,"혼합골재"}</definedName>
    <definedName name="옹벽수량집계표" hidden="1">{#N/A,#N/A,FALSE,"2~8번"}</definedName>
    <definedName name="옹벽수량집계표총괄" hidden="1">{#N/A,#N/A,FALSE,"혼합골재"}</definedName>
    <definedName name="옹벽지" hidden="1">{#N/A,#N/A,FALSE,"혼합골재"}</definedName>
    <definedName name="왁스">#REF!</definedName>
    <definedName name="완도" hidden="1">{#N/A,#N/A,FALSE,"포장2"}</definedName>
    <definedName name="완료예정일자1">#REF!</definedName>
    <definedName name="완료예정일자2">#REF!</definedName>
    <definedName name="왕벚나무">#REF!</definedName>
    <definedName name="왜성도라지">#REF!</definedName>
    <definedName name="외주">#REF!</definedName>
    <definedName name="요금">#REF!</definedName>
    <definedName name="요동1호">#REF!</definedName>
    <definedName name="요동2호">#REF!</definedName>
    <definedName name="요율">#REF!</definedName>
    <definedName name="요율인쇄">#REF!</definedName>
    <definedName name="용">#REF!</definedName>
    <definedName name="용동교" hidden="1">{#N/A,#N/A,FALSE,"배수1"}</definedName>
    <definedName name="용마">BlankMacro1</definedName>
    <definedName name="용마1">BlankMacro1</definedName>
    <definedName name="용수로" hidden="1">{"'산출근거'!$B$4:$D$8"}</definedName>
    <definedName name="용용" hidden="1">{#N/A,#N/A,FALSE,"포장2"}</definedName>
    <definedName name="용접">#REF!</definedName>
    <definedName name="용접공">#REF!</definedName>
    <definedName name="용접공_일반">#REF!</definedName>
    <definedName name="용접공_철도">#REF!</definedName>
    <definedName name="용접기__교류">[116]장비집계!#REF!</definedName>
    <definedName name="용접봉">#REF!</definedName>
    <definedName name="우">#REF!</definedName>
    <definedName name="우곡3교" hidden="1">'[321]집 계 표'!#REF!</definedName>
    <definedName name="우두">#REF!</definedName>
    <definedName name="우산">#REF!</definedName>
    <definedName name="우주">#REF!</definedName>
    <definedName name="우주기전">#REF!</definedName>
    <definedName name="우출">BlankMacro1</definedName>
    <definedName name="우측여분">#REF!</definedName>
    <definedName name="우ㅗ홓ㅇ" hidden="1">{#N/A,#N/A,FALSE,"조골재"}</definedName>
    <definedName name="운반" hidden="1">{#N/A,#N/A,FALSE,"2~8번"}</definedName>
    <definedName name="운반2">#REF!</definedName>
    <definedName name="운반공">#REF!</definedName>
    <definedName name="운반구간">#REF!</definedName>
    <definedName name="운반비">#REF!</definedName>
    <definedName name="운반차운전사">55214</definedName>
    <definedName name="운암">#REF!</definedName>
    <definedName name="운잔">#REF!</definedName>
    <definedName name="운전">#REF!</definedName>
    <definedName name="운전사">#REF!</definedName>
    <definedName name="운전사_기계">#REF!</definedName>
    <definedName name="운전사_운반차">#REF!</definedName>
    <definedName name="운전사기계">#REF!</definedName>
    <definedName name="운전사운반차">#REF!</definedName>
    <definedName name="운전조">#REF!</definedName>
    <definedName name="운진">#REF!</definedName>
    <definedName name="운호1호">#REF!</definedName>
    <definedName name="운호2호">#REF!</definedName>
    <definedName name="운호3호">#REF!</definedName>
    <definedName name="울트구룡대보2공구" hidden="1">{#N/A,#N/A,FALSE,"속도"}</definedName>
    <definedName name="울트라" hidden="1">{#N/A,#N/A,FALSE,"구조1"}</definedName>
    <definedName name="울트라구룡2공구" hidden="1">{#N/A,#N/A,FALSE,"이정표"}</definedName>
    <definedName name="움">#REF!</definedName>
    <definedName name="웃긴다">[316]!InsertLogo</definedName>
    <definedName name="웃ㅇ국ㅇ" hidden="1">{#N/A,#N/A,FALSE,"혼합골재"}</definedName>
    <definedName name="원">#REF!</definedName>
    <definedName name="원_가_계_산_서">#REF!</definedName>
    <definedName name="원가">#REF!</definedName>
    <definedName name="원가1" hidden="1">{#N/A,#N/A,FALSE,"현장 NCR 분석";#N/A,#N/A,FALSE,"현장품질감사";#N/A,#N/A,FALSE,"현장품질감사"}</definedName>
    <definedName name="원가2">#REF!</definedName>
    <definedName name="원가계">[322]!Macro9</definedName>
    <definedName name="원가계산">[323]목차!#REF!</definedName>
    <definedName name="원가계산1" hidden="1">{#N/A,#N/A,FALSE,"단가표지"}</definedName>
    <definedName name="원가계산2" hidden="1">{#N/A,#N/A,FALSE,"골재소요량";#N/A,#N/A,FALSE,"골재소요량"}</definedName>
    <definedName name="원가계산명">#REF!</definedName>
    <definedName name="원가계산서">#REF!</definedName>
    <definedName name="원가계산서1" hidden="1">{#N/A,#N/A,TRUE,"총괄"}</definedName>
    <definedName name="원가계산서2" hidden="1">{#N/A,#N/A,FALSE,"골재소요량";#N/A,#N/A,FALSE,"골재소요량"}</definedName>
    <definedName name="원길">#REF!</definedName>
    <definedName name="원남내역" hidden="1">[324]실행철강하도!$A$1:$A$4</definedName>
    <definedName name="원본심정">#REF!</definedName>
    <definedName name="원운1호">#REF!</definedName>
    <definedName name="원운2호">#REF!</definedName>
    <definedName name="원자력계장공">#REF!</definedName>
    <definedName name="원자력기계설치공">#REF!</definedName>
    <definedName name="원자력기술자">#REF!</definedName>
    <definedName name="원자력덕트공">#REF!</definedName>
    <definedName name="원자력배관공">#REF!</definedName>
    <definedName name="원자력보온공">#REF!</definedName>
    <definedName name="원자력용접공">#REF!</definedName>
    <definedName name="원자력제관공">#REF!</definedName>
    <definedName name="원자력케이블전공">#REF!</definedName>
    <definedName name="원자력특별인부">#REF!</definedName>
    <definedName name="원자력품질관리사">#REF!</definedName>
    <definedName name="원자력플랜트전공">#REF!</definedName>
    <definedName name="원형3회">[73]맨홀수량산출!$AE$18</definedName>
    <definedName name="원형4회">[73]맨홀수량산출!$AE$19</definedName>
    <definedName name="월드건설" hidden="1">{#N/A,#N/A,FALSE,"이태원철근"}</definedName>
    <definedName name="월별투입" hidden="1">{#N/A,#N/A,FALSE,"지침";#N/A,#N/A,FALSE,"환경분석";#N/A,#N/A,FALSE,"Sheet16"}</definedName>
    <definedName name="월성공사비명세서">'[325]＃호안블록'!#REF!</definedName>
    <definedName name="웨브높이">#REF!</definedName>
    <definedName name="웨브두께">#REF!</definedName>
    <definedName name="위병면회소">#REF!</definedName>
    <definedName name="위생공">#REF!</definedName>
    <definedName name="위치">#N/A</definedName>
    <definedName name="위치별">#REF!</definedName>
    <definedName name="위치조서">#REF!</definedName>
    <definedName name="윗변">#REF!</definedName>
    <definedName name="유" hidden="1">#REF!</definedName>
    <definedName name="유대" hidden="1">{#N/A,#N/A,FALSE,"기안지";#N/A,#N/A,FALSE,"통신지"}</definedName>
    <definedName name="유동1" hidden="1">[34]증감내역서!#REF!</definedName>
    <definedName name="유리공">#REF!</definedName>
    <definedName name="유입1">[73]맨홀수량산출!#REF!</definedName>
    <definedName name="유입부산근" hidden="1">{"'산출근거'!$B$4:$D$8"}</definedName>
    <definedName name="유입부산근33" hidden="1">{"'산출근거'!$B$4:$D$8"}</definedName>
    <definedName name="유입조전기공사내역" hidden="1">{"'단계별시설공사비'!$A$3:$K$51"}</definedName>
    <definedName name="유정호" hidden="1">'[6]공사비대비표(자재비포함)'!#REF!</definedName>
    <definedName name="유효폭">#REF!</definedName>
    <definedName name="육">#REF!</definedName>
    <definedName name="육리1호">#REF!</definedName>
    <definedName name="육리2호">#REF!</definedName>
    <definedName name="융" hidden="1">{#N/A,#N/A,FALSE,"현장 NCR 분석";#N/A,#N/A,FALSE,"현장품질감사";#N/A,#N/A,FALSE,"현장품질감사"}</definedName>
    <definedName name="융ㅍ츛ㅍ">#REF!</definedName>
    <definedName name="윷퓿퓨">#REF!</definedName>
    <definedName name="으으으으으으ㅡ으으으으응">BlankMacro1</definedName>
    <definedName name="은산1호">#REF!</definedName>
    <definedName name="은산2호">#REF!</definedName>
    <definedName name="은산3호">#REF!</definedName>
    <definedName name="은산4호">#REF!</definedName>
    <definedName name="은종원" hidden="1">{"'산출근거'!$B$4:$D$8"}</definedName>
    <definedName name="은행나무">#REF!</definedName>
    <definedName name="을부담품목별중량계">#REF!</definedName>
    <definedName name="을지로">[9]!을지로</definedName>
    <definedName name="을지양식">[326]내역!#REF!</definedName>
    <definedName name="응암개략산정표">#REF!</definedName>
    <definedName name="응암개략집계표">#REF!</definedName>
    <definedName name="응용" hidden="1">{"'용역비'!$A$4:$C$8"}</definedName>
    <definedName name="의" hidden="1">{#N/A,#N/A,FALSE,"운반시간"}</definedName>
    <definedName name="이">#REF!</definedName>
    <definedName name="이가" hidden="1">{"'Firr(선)'!$AS$1:$AY$62","'Firr(사)'!$AS$1:$AY$62","'Firr(회)'!$AS$1:$AY$62","'Firr(선)'!$L$1:$V$62","'Firr(사)'!$L$1:$V$62","'Firr(회)'!$L$1:$V$62"}</definedName>
    <definedName name="이공구">#REF!</definedName>
    <definedName name="이공구가설비">'[327]1,2공구원가계산서'!$D$30</definedName>
    <definedName name="이공구간접노무비">'[327]1,2공구원가계산서'!$D$23</definedName>
    <definedName name="이공구공사원가">#REF!</definedName>
    <definedName name="이공구관급">#REF!</definedName>
    <definedName name="이공구기타경비">'[327]1,2공구원가계산서'!$D$29</definedName>
    <definedName name="이공구부가가치세">'[327]2공구산출내역'!$F$174</definedName>
    <definedName name="이공구산재보험료">'[327]1,2공구원가계산서'!$D$27</definedName>
    <definedName name="이공구안전관리비">'[327]1,2공구원가계산서'!$D$28</definedName>
    <definedName name="이공구이윤">'[327]1,2공구원가계산서'!$D$35</definedName>
    <definedName name="이공구일반관리비">'[327]1,2공구원가계산서'!$D$34</definedName>
    <definedName name="이공구품질관리비">'[327]1,2공구원가계산서'!$D$31</definedName>
    <definedName name="이광훈11" hidden="1">{#N/A,#N/A,FALSE,"명세표"}</definedName>
    <definedName name="이광훈15" hidden="1">{#N/A,#N/A,FALSE,"명세표"}</definedName>
    <definedName name="이광훈16" hidden="1">{#N/A,#N/A,FALSE,"명세표"}</definedName>
    <definedName name="이광훈17" hidden="1">{#N/A,#N/A,FALSE,"명세표"}</definedName>
    <definedName name="이광훈18" hidden="1">{#N/A,#N/A,FALSE,"명세표"}</definedName>
    <definedName name="이광훈2" hidden="1">{#N/A,#N/A,FALSE,"명세표"}</definedName>
    <definedName name="이광훈20" hidden="1">{#N/A,#N/A,FALSE,"명세표"}</definedName>
    <definedName name="이광훈21" hidden="1">{#N/A,#N/A,FALSE,"명세표"}</definedName>
    <definedName name="이광훈22" hidden="1">{#N/A,#N/A,FALSE,"명세표"}</definedName>
    <definedName name="이광훈23" hidden="1">{#N/A,#N/A,FALSE,"명세표"}</definedName>
    <definedName name="이광훈24" hidden="1">{#N/A,#N/A,FALSE,"명세표"}</definedName>
    <definedName name="이광훈4" hidden="1">{#N/A,#N/A,FALSE,"명세표"}</definedName>
    <definedName name="이광훈6" hidden="1">{#N/A,#N/A,FALSE,"명세표"}</definedName>
    <definedName name="이광훈7" hidden="1">{#N/A,#N/A,FALSE,"명세표"}</definedName>
    <definedName name="이광훈8" hidden="1">{#N/A,#N/A,FALSE,"명세표"}</definedName>
    <definedName name="이광훈9" hidden="1">{#N/A,#N/A,FALSE,"명세표"}</definedName>
    <definedName name="이단">#REF!</definedName>
    <definedName name="이동" hidden="1">{#N/A,#N/A,FALSE,"조골재"}</definedName>
    <definedName name="이동23">[328]산수배수!$L$4:$L$5</definedName>
    <definedName name="이동조소">[328]산수배수!$M$8</definedName>
    <definedName name="이라">#REF!</definedName>
    <definedName name="이런" hidden="1">{#N/A,#N/A,FALSE,"혼합골재"}</definedName>
    <definedName name="이런1">BlankMacro1</definedName>
    <definedName name="이런일">BlankMacro1</definedName>
    <definedName name="이력서" hidden="1">{#N/A,#N/A,FALSE,"구조2"}</definedName>
    <definedName name="이름" hidden="1">{#N/A,#N/A,FALSE,"이태원철근"}</definedName>
    <definedName name="이릉" hidden="1">#REF!</definedName>
    <definedName name="이삼">#REF!</definedName>
    <definedName name="이상">#REF!</definedName>
    <definedName name="이상정보">#REF!</definedName>
    <definedName name="이설도로">[329]수토공단위당!$A$4:$M$49</definedName>
    <definedName name="이스리">#REF!</definedName>
    <definedName name="이식">#REF!</definedName>
    <definedName name="이식관련" hidden="1">#REF!</definedName>
    <definedName name="이식스">[330]판형교20m!#REF!</definedName>
    <definedName name="이원">#REF!</definedName>
    <definedName name="이윤">#REF!</definedName>
    <definedName name="利潤">#REF!</definedName>
    <definedName name="이윤_산식">#REF!</definedName>
    <definedName name="이윤2">#REF!</definedName>
    <definedName name="이윤4">#REF!</definedName>
    <definedName name="이윤요율">#REF!</definedName>
    <definedName name="이윤표">#REF!</definedName>
    <definedName name="이응각">#REF!</definedName>
    <definedName name="이이" hidden="1">{#N/A,#N/A,FALSE,"이태원철근"}</definedName>
    <definedName name="이이이잉ㅇㅇㅇㅇ">BlankMacro1</definedName>
    <definedName name="이자.k18">#REF!</definedName>
    <definedName name="이정" hidden="1">{#N/A,#N/A,FALSE,"2~8번"}</definedName>
    <definedName name="이종구" hidden="1">{#N/A,#N/A,FALSE,"배수1"}</definedName>
    <definedName name="이종훈" hidden="1">[179]전기!$A$4:$A$163</definedName>
    <definedName name="이토_배관물량">#REF!</definedName>
    <definedName name="이토변실">#REF!</definedName>
    <definedName name="이투">#REF!</definedName>
    <definedName name="이파이브">[330]판형교20m!#REF!</definedName>
    <definedName name="이포">#REF!</definedName>
    <definedName name="이형관">[130]DATE!$B$24:$B$85</definedName>
    <definedName name="이형우">#REF!</definedName>
    <definedName name="이희선">#REF!,#REF!</definedName>
    <definedName name="인가번호">#REF!</definedName>
    <definedName name="인건수량">#REF!</definedName>
    <definedName name="인공">#REF!</definedName>
    <definedName name="인공1">#REF!</definedName>
    <definedName name="인기300">[33]대로근거!#REF!</definedName>
    <definedName name="인기350">[33]대로근거!#REF!</definedName>
    <definedName name="인동덩쿨">#REF!</definedName>
    <definedName name="인력품">#REF!</definedName>
    <definedName name="인버트두께">#REF!</definedName>
    <definedName name="인부">#REF!</definedName>
    <definedName name="인쇄01">#REF!</definedName>
    <definedName name="인쇄범위">#REF!</definedName>
    <definedName name="인쇄양식">[9]!인쇄양식</definedName>
    <definedName name="인쇄양식1">[9]!인쇄양식1</definedName>
    <definedName name="인쇄양식2">[9]!인쇄양식2</definedName>
    <definedName name="인쇄양식3">[9]!인쇄양식3</definedName>
    <definedName name="인암300">[33]대로근거!#REF!</definedName>
    <definedName name="인암350">[33]대로근거!#REF!</definedName>
    <definedName name="인원">#REF!</definedName>
    <definedName name="인입공사비">#REF!</definedName>
    <definedName name="인테리어">[313]단가!$C$51:$I$60</definedName>
    <definedName name="인토300">[33]대로근거!#REF!</definedName>
    <definedName name="인토350">[33]대로근거!#REF!</definedName>
    <definedName name="인허가" hidden="1">{#N/A,#N/A,FALSE,"표지"}</definedName>
    <definedName name="일" hidden="1">[145]실행철강하도!$A$1:$A$4</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곡">[331]유입량!#REF!</definedName>
    <definedName name="일공구가설비">'[327]1,2공구원가계산서'!$D$12</definedName>
    <definedName name="일공구간접노무비">'[327]1,2공구원가계산서'!$D$5</definedName>
    <definedName name="일공구관급">#REF!</definedName>
    <definedName name="일공구기타경비">'[327]1,2공구원가계산서'!$D$11</definedName>
    <definedName name="일공구부가가치세">'[327]1공구산출내역서'!$F$745</definedName>
    <definedName name="일공구산재보험료">'[327]1,2공구원가계산서'!$D$9</definedName>
    <definedName name="일공구안전관리비">'[327]1,2공구원가계산서'!$D$10</definedName>
    <definedName name="일공구이윤">'[327]1,2공구원가계산서'!$D$17</definedName>
    <definedName name="일공구일반관리비">'[327]1,2공구원가계산서'!$D$16</definedName>
    <definedName name="일공구직영비">'[327]1공구산출내역서'!$F$746</definedName>
    <definedName name="일공구품질관리비">'[327]1,2공구원가계산서'!$D$13</definedName>
    <definedName name="일관">[245]설계예시!$J$624</definedName>
    <definedName name="일단">#REF!</definedName>
    <definedName name="일대1">#REF!</definedName>
    <definedName name="일대10">#REF!</definedName>
    <definedName name="일대11">#REF!</definedName>
    <definedName name="일대12">#REF!</definedName>
    <definedName name="일대13">#REF!</definedName>
    <definedName name="일대14">#REF!</definedName>
    <definedName name="일대15">#REF!</definedName>
    <definedName name="일대2">#REF!</definedName>
    <definedName name="일대3">#REF!</definedName>
    <definedName name="일대4">#REF!</definedName>
    <definedName name="일대5">#REF!</definedName>
    <definedName name="일대6">#REF!</definedName>
    <definedName name="일대7">#REF!</definedName>
    <definedName name="일대8">#REF!</definedName>
    <definedName name="일대9">#REF!</definedName>
    <definedName name="일련번호">#REF!</definedName>
    <definedName name="일반건설공사_갑">#REF!</definedName>
    <definedName name="일반건설공사_을">#REF!</definedName>
    <definedName name="일반관리비">#REF!</definedName>
    <definedName name="一般管理費">#REF!</definedName>
    <definedName name="일반관리비_산식">#REF!</definedName>
    <definedName name="일반관리비2">#REF!</definedName>
    <definedName name="일반관리비4">#REF!</definedName>
    <definedName name="일반관리비요율">#REF!</definedName>
    <definedName name="일반관리비표">#REF!</definedName>
    <definedName name="일반부" hidden="1">{#N/A,#N/A,FALSE,"조골재"}</definedName>
    <definedName name="일반통신설비">#REF!</definedName>
    <definedName name="일산219" hidden="1">{#N/A,#N/A,FALSE,"혼합골재"}</definedName>
    <definedName name="일산사업팀">BlankMacro1</definedName>
    <definedName name="일선종건" hidden="1">{#N/A,#N/A,FALSE,"현장 NCR 분석";#N/A,#N/A,FALSE,"현장품질감사";#N/A,#N/A,FALSE,"현장품질감사"}</definedName>
    <definedName name="일용" hidden="1">{#N/A,#N/A,FALSE,"기안지";#N/A,#N/A,FALSE,"통신지"}</definedName>
    <definedName name="일위">#REF!,#REF!</definedName>
    <definedName name="일위1">#REF!</definedName>
    <definedName name="일위규격매크로">[301]!일위규격매크로</definedName>
    <definedName name="일위단가">#REF!</definedName>
    <definedName name="일위대가">#REF!</definedName>
    <definedName name="일위대가1">#REF!</definedName>
    <definedName name="일위대가2">#REF!</definedName>
    <definedName name="일위대가목록">BlankMacro1</definedName>
    <definedName name="일위대가목록2">[9]!Common [9]!DataBase.xls</definedName>
    <definedName name="일위대가표">#REF!</definedName>
    <definedName name="일위목록">#REF!</definedName>
    <definedName name="일위산출">#REF!</definedName>
    <definedName name="일위산출1">#REF!</definedName>
    <definedName name="일위수량">#REF!</definedName>
    <definedName name="일위집계">#REF!</definedName>
    <definedName name="일위코드입력매크로">[301]!일위코드입력매크로</definedName>
    <definedName name="일위호표">#REF!</definedName>
    <definedName name="일위화면복귀매크로">[301]!일위화면복귀매크로</definedName>
    <definedName name="일의01">[108]직노!#REF!</definedName>
    <definedName name="일자1">#REF!</definedName>
    <definedName name="일자10">#REF!</definedName>
    <definedName name="일자11">#REF!</definedName>
    <definedName name="일자12">#REF!</definedName>
    <definedName name="일자13">#REF!</definedName>
    <definedName name="일자2">#REF!</definedName>
    <definedName name="일자3">#REF!</definedName>
    <definedName name="일자4">#REF!</definedName>
    <definedName name="일자5">#REF!</definedName>
    <definedName name="일자6">#REF!</definedName>
    <definedName name="일자7">#REF!</definedName>
    <definedName name="일자8">#REF!</definedName>
    <definedName name="일자9">#REF!</definedName>
    <definedName name="임">#REF!</definedName>
    <definedName name="임시" hidden="1">{#N/A,#N/A,FALSE,"현장 NCR 분석";#N/A,#N/A,FALSE,"현장품질감사";#N/A,#N/A,FALSE,"현장품질감사"}</definedName>
    <definedName name="임시1" hidden="1">{"'산출근거'!$B$4:$D$8"}</definedName>
    <definedName name="임시동력">#REF!</definedName>
    <definedName name="임직">#REF!</definedName>
    <definedName name="임차이용료.i9">#REF!</definedName>
    <definedName name="입">#REF!</definedName>
    <definedName name="입력란">#REF!</definedName>
    <definedName name="입력범위">#REF!</definedName>
    <definedName name="입력선택">#REF!</definedName>
    <definedName name="입력전체">#REF!</definedName>
    <definedName name="입안1호">#REF!</definedName>
    <definedName name="입안2호">#REF!</definedName>
    <definedName name="입안3호">#REF!</definedName>
    <definedName name="입안4호">#REF!</definedName>
    <definedName name="입안기존2">#REF!</definedName>
    <definedName name="입찰금액안" hidden="1">[332]집계표!#REF!</definedName>
    <definedName name="입찰품의">#REF!</definedName>
    <definedName name="ㅈ" hidden="1">{#N/A,#N/A,FALSE,"혼합골재"}</definedName>
    <definedName name="ㅈ3ㅇㄷㄱ23ㄷㅇ2ㅈ">BlankMacro1</definedName>
    <definedName name="ㅈ4" hidden="1">{#N/A,#N/A,FALSE,"현장 NCR 분석";#N/A,#N/A,FALSE,"현장품질감사";#N/A,#N/A,FALSE,"현장품질감사"}</definedName>
    <definedName name="ㅈㄱ" hidden="1">{#N/A,#N/A,FALSE,"조골재"}</definedName>
    <definedName name="ㅈㄷㄱ">#REF!</definedName>
    <definedName name="ㅈㄷㄱㄷㄱㄷ" hidden="1">{"'용역비'!$A$4:$C$8"}</definedName>
    <definedName name="ㅈㄷㄳㅈㄷㅍㅎㄱ" hidden="1">{#N/A,#N/A,FALSE,"표지목차"}</definedName>
    <definedName name="ㅈㄷㄳㅎㅍㅂㅈㄱ" hidden="1">{#N/A,#N/A,FALSE,"골재소요량";#N/A,#N/A,FALSE,"골재소요량"}</definedName>
    <definedName name="ㅈㄷㄻㅇㄹ" hidden="1">#REF!</definedName>
    <definedName name="ㅈㄷㄻㅈ" hidden="1">#REF!</definedName>
    <definedName name="ㅈㄷㅅㅂㅈㅇㄿ">#REF!</definedName>
    <definedName name="ㅈㅁㄱㄷ" hidden="1">{#N/A,#N/A,FALSE,"단가표지"}</definedName>
    <definedName name="ㅈㅂㄱㄷㅈ" hidden="1">{#N/A,#N/A,FALSE,"단가표지"}</definedName>
    <definedName name="ㅈㅂㄱㅂㅈㄷㄱ" hidden="1">{#N/A,#N/A,FALSE,"CAM-G7";#N/A,#N/A,FALSE,"SPL";#N/A,#N/A,FALSE,"butt-in G7";#N/A,#N/A,FALSE,"dia-in G7";#N/A,#N/A,FALSE,"추가-STA G7"}</definedName>
    <definedName name="ㅈㅂㄷㄱㅂㅈㄱㅂㅈ" hidden="1">[333]조명시설!#REF!</definedName>
    <definedName name="ㅈㅂㅇ">#REF!</definedName>
    <definedName name="ㅈㅂㅈㅂㅈㅂ" hidden="1">{#N/A,#N/A,FALSE,"배당분석"}</definedName>
    <definedName name="ㅈㅅ">#REF!</definedName>
    <definedName name="ㅈㅇ" hidden="1">{"'용역비'!$A$4:$C$8"}</definedName>
    <definedName name="ㅈㅇㅈ">#REF!</definedName>
    <definedName name="ㅈㅈ" hidden="1">{#N/A,#N/A,FALSE,"표지목차"}</definedName>
    <definedName name="ㅈㅈㅈ" hidden="1">#REF!</definedName>
    <definedName name="ㅈㅈㅈㅈ" hidden="1">{#N/A,#N/A,FALSE,"골재소요량";#N/A,#N/A,FALSE,"골재소요량"}</definedName>
    <definedName name="ㅈㅈㅈㅈㅈ" hidden="1">{#N/A,#N/A,FALSE,"혼합골재"}</definedName>
    <definedName name="ㅈㅈㅈㅈㅈㅈ" hidden="1">{"'용역비'!$A$4:$C$8"}</definedName>
    <definedName name="ㅈㅎ">#REF!</definedName>
    <definedName name="ㅈㅎㄴㄹㅇㄴㄹㄴㅇㄹㅈ">[334]설계예산서!$L$1</definedName>
    <definedName name="ㅈㅎㄴㄹㅇㄹ">[334]설계예산서!$J$1</definedName>
    <definedName name="ㅈㅎㄴㅁㅁ">[165]설계예산서!$L$1</definedName>
    <definedName name="ㅈㅎㄴㅇㄹㄹㅇ">[334]설계예산서!$H$1</definedName>
    <definedName name="자" hidden="1">{"불변현금흐름",#N/A,FALSE,"추정IS,CF,무상사용"}</definedName>
    <definedName name="자_트">#REF!</definedName>
    <definedName name="자1">[335]자재단가비교표!#REF!</definedName>
    <definedName name="자10">[335]자재단가비교표!#REF!</definedName>
    <definedName name="자11">[335]자재단가비교표!#REF!</definedName>
    <definedName name="자12">[335]자재단가비교표!#REF!</definedName>
    <definedName name="자13">[335]자재단가비교표!#REF!</definedName>
    <definedName name="자14">[335]자재단가비교표!#REF!</definedName>
    <definedName name="자15">[335]자재단가비교표!#REF!</definedName>
    <definedName name="자16">[335]자재단가비교표!#REF!</definedName>
    <definedName name="자17">[335]자재단가비교표!#REF!</definedName>
    <definedName name="자18">[335]자재단가비교표!#REF!</definedName>
    <definedName name="자19">[335]자재단가비교표!#REF!</definedName>
    <definedName name="자2">[335]자재단가비교표!#REF!</definedName>
    <definedName name="자20">[335]자재단가비교표!#REF!</definedName>
    <definedName name="자21">[335]자재단가비교표!#REF!</definedName>
    <definedName name="자22">[335]자재단가비교표!#REF!</definedName>
    <definedName name="자23">[335]자재단가비교표!#REF!</definedName>
    <definedName name="자24">[335]자재단가비교표!#REF!</definedName>
    <definedName name="자25">[335]자재단가비교표!#REF!</definedName>
    <definedName name="자26">[335]자재단가비교표!#REF!</definedName>
    <definedName name="자27">[335]자재단가비교표!#REF!</definedName>
    <definedName name="자28">[335]자재단가비교표!#REF!</definedName>
    <definedName name="자29">[335]자재단가비교표!#REF!</definedName>
    <definedName name="자3">BlankMacro1</definedName>
    <definedName name="자30">[335]자재단가비교표!#REF!</definedName>
    <definedName name="자31">[335]자재단가비교표!#REF!</definedName>
    <definedName name="자32">[335]자재단가비교표!#REF!</definedName>
    <definedName name="자33">[335]자재단가비교표!#REF!</definedName>
    <definedName name="자34">[335]자재단가비교표!#REF!</definedName>
    <definedName name="자35">[335]자재단가비교표!#REF!</definedName>
    <definedName name="자36">[335]자재단가비교표!#REF!</definedName>
    <definedName name="자37">[335]자재단가비교표!#REF!</definedName>
    <definedName name="자38">[335]자재단가비교표!#REF!</definedName>
    <definedName name="자39">[335]자재단가비교표!#REF!</definedName>
    <definedName name="자4">BlankMacro1</definedName>
    <definedName name="자40">[335]자재단가비교표!#REF!</definedName>
    <definedName name="자41">[335]자재단가비교표!#REF!</definedName>
    <definedName name="자42">[335]자재단가비교표!#REF!</definedName>
    <definedName name="자43">[335]자재단가비교표!#REF!</definedName>
    <definedName name="자44">[335]자재단가비교표!#REF!</definedName>
    <definedName name="자45">[335]자재단가비교표!#REF!</definedName>
    <definedName name="자46">[335]자재단가비교표!#REF!</definedName>
    <definedName name="자47">[335]자재단가비교표!#REF!</definedName>
    <definedName name="자48">[335]자재단가비교표!#REF!</definedName>
    <definedName name="자49">[335]자재단가비교표!#REF!</definedName>
    <definedName name="자5">[335]자재단가비교표!#REF!</definedName>
    <definedName name="자50">[335]자재단가비교표!#REF!</definedName>
    <definedName name="자51">[335]자재단가비교표!#REF!</definedName>
    <definedName name="자52">[335]자재단가비교표!#REF!</definedName>
    <definedName name="자53">[335]자재단가비교표!#REF!</definedName>
    <definedName name="자54">[335]자재단가비교표!#REF!</definedName>
    <definedName name="자55">[335]자재단가비교표!#REF!</definedName>
    <definedName name="자56">[335]자재단가비교표!#REF!</definedName>
    <definedName name="자57">[335]자재단가비교표!#REF!</definedName>
    <definedName name="자58">[335]자재단가비교표!#REF!</definedName>
    <definedName name="자59">[335]자재단가비교표!#REF!</definedName>
    <definedName name="자6">[335]자재단가비교표!#REF!</definedName>
    <definedName name="자60">[335]자재단가비교표!#REF!</definedName>
    <definedName name="자61">[335]자재단가비교표!#REF!</definedName>
    <definedName name="자62">[335]자재단가비교표!#REF!</definedName>
    <definedName name="자63">[335]자재단가비교표!#REF!</definedName>
    <definedName name="자64">[335]자재단가비교표!#REF!</definedName>
    <definedName name="자65">[335]자재단가비교표!#REF!</definedName>
    <definedName name="자66">[335]자재단가비교표!#REF!</definedName>
    <definedName name="자67">[335]자재단가비교표!#REF!</definedName>
    <definedName name="자68">[335]자재단가비교표!#REF!</definedName>
    <definedName name="자69">[335]자재단가비교표!#REF!</definedName>
    <definedName name="자7">[335]자재단가비교표!#REF!</definedName>
    <definedName name="자70">[335]자재단가비교표!#REF!</definedName>
    <definedName name="자71">[335]자재단가비교표!#REF!</definedName>
    <definedName name="자72">[335]자재단가비교표!#REF!</definedName>
    <definedName name="자73">[335]자재단가비교표!#REF!</definedName>
    <definedName name="자74">[335]자재단가비교표!#REF!</definedName>
    <definedName name="자75">[335]자재단가비교표!#REF!</definedName>
    <definedName name="자76">[335]자재단가비교표!#REF!</definedName>
    <definedName name="자77">[335]자재단가비교표!#REF!</definedName>
    <definedName name="자78">[335]자재단가비교표!#REF!</definedName>
    <definedName name="자79">[335]자재단가비교표!#REF!</definedName>
    <definedName name="자8">[335]자재단가비교표!#REF!</definedName>
    <definedName name="자80">[335]자재단가비교표!#REF!</definedName>
    <definedName name="자81">[335]자재단가비교표!#REF!</definedName>
    <definedName name="자9">[335]자재단가비교표!#REF!</definedName>
    <definedName name="자갈">#REF!</definedName>
    <definedName name="자갈운반">[70]ㄷ형강!자갈운반</definedName>
    <definedName name="자귀나무">#REF!</definedName>
    <definedName name="자동화재탐지설비">#REF!</definedName>
    <definedName name="자료">[318]기초자료!$A$3:$X$80</definedName>
    <definedName name="자리">#REF!</definedName>
    <definedName name="자미" hidden="1">{#N/A,#N/A,FALSE,"명세표"}</definedName>
    <definedName name="자연수위">#REF!</definedName>
    <definedName name="자자자자자자자자자자자ㅏ잦자ㅏ자자">BlankMacro1</definedName>
    <definedName name="자장">BlankMacro1</definedName>
    <definedName name="자재">#REF!</definedName>
    <definedName name="자재1" hidden="1">{#N/A,#N/A,FALSE,"포장2"}</definedName>
    <definedName name="자재2" hidden="1">{#N/A,#N/A,FALSE,"구조2"}</definedName>
    <definedName name="자재단가">#REF!</definedName>
    <definedName name="자재단가근거" hidden="1">#REF!</definedName>
    <definedName name="자재단가표">#REF!</definedName>
    <definedName name="자재비" hidden="1">{"'용역비'!$A$4:$C$8"}</definedName>
    <definedName name="자재비1">[233]을지!#REF!</definedName>
    <definedName name="자재비2">[233]을지!#REF!</definedName>
    <definedName name="자재비3">[233]을지!#REF!</definedName>
    <definedName name="자재비4">[233]을지!#REF!</definedName>
    <definedName name="자재비5">[233]을지!#REF!</definedName>
    <definedName name="자재비6">[233]을지!#REF!</definedName>
    <definedName name="자재비7">[233]을지!#REF!</definedName>
    <definedName name="자재일람">[336]자재일람!$A$3:$K$32</definedName>
    <definedName name="자재집계5">BlankMacro1</definedName>
    <definedName name="자재집계표">#REF!</definedName>
    <definedName name="자탐_인건">#REF!</definedName>
    <definedName name="자탐_자재">#REF!</definedName>
    <definedName name="자탐_자재1">'[337]내역(가지)'!#REF!</definedName>
    <definedName name="작년단가">#REF!</definedName>
    <definedName name="작성">[151]전기내역서!$K$1,[151]전기내역서!$L:$L</definedName>
    <definedName name="작업">#REF!</definedName>
    <definedName name="작업공수">#REF!</definedName>
    <definedName name="작업반장">#REF!</definedName>
    <definedName name="작업범위" hidden="1">{#N/A,#N/A,FALSE,"표지목차"}</definedName>
    <definedName name="작업코드">#REF!</definedName>
    <definedName name="잔디_평떼">#REF!</definedName>
    <definedName name="잔존">#REF!</definedName>
    <definedName name="잔토">[12]Sheet1!$CG$5:$CG$523</definedName>
    <definedName name="잔토경">#REF!</definedName>
    <definedName name="잔토노">#REF!</definedName>
    <definedName name="잔토재">#REF!</definedName>
    <definedName name="잔토처리">[70]ㄷ형강!잔토처리</definedName>
    <definedName name="잠수부">#REF!</definedName>
    <definedName name="잡석">#REF!</definedName>
    <definedName name="잡석2">#REF!</definedName>
    <definedName name="잡석채움">[12]Sheet1!$CH$5:$CH$500</definedName>
    <definedName name="잡자재비">#REF!</definedName>
    <definedName name="잡철물제작설치">[307]일위대가표!#REF!</definedName>
    <definedName name="잣나무">#REF!</definedName>
    <definedName name="장">BlankMacro1</definedName>
    <definedName name="장4" hidden="1">{#N/A,#N/A,FALSE,"CAM-G7";#N/A,#N/A,FALSE,"SPL";#N/A,#N/A,FALSE,"butt-in G7";#N/A,#N/A,FALSE,"dia-in G7";#N/A,#N/A,FALSE,"추가-STA G7"}</definedName>
    <definedName name="장례진" hidden="1">{#N/A,#N/A,FALSE,"단축1";#N/A,#N/A,FALSE,"단축2";#N/A,#N/A,FALSE,"단축3";#N/A,#N/A,FALSE,"장축";#N/A,#N/A,FALSE,"4WD"}</definedName>
    <definedName name="장비부표">#REF!</definedName>
    <definedName name="장산1">#REF!</definedName>
    <definedName name="장산2">#REF!</definedName>
    <definedName name="장산3">#REF!</definedName>
    <definedName name="장산교">#REF!</definedName>
    <definedName name="장집" hidden="1">{"'용역비'!$A$4:$C$8"}</definedName>
    <definedName name="장춘">#REF!</definedName>
    <definedName name="재료">#REF!</definedName>
    <definedName name="재료1000">[184]관경별내역서!#REF!</definedName>
    <definedName name="재료1100">[184]관경별내역서!#REF!</definedName>
    <definedName name="재료1200">[184]관경별내역서!#REF!</definedName>
    <definedName name="재료1350">[184]관경별내역서!#REF!</definedName>
    <definedName name="재료1500">[184]관경별내역서!#REF!</definedName>
    <definedName name="재료400">[184]관경별내역서!#REF!</definedName>
    <definedName name="재료450">[184]관경별내역서!#REF!</definedName>
    <definedName name="재료500">[184]관경별내역서!#REF!</definedName>
    <definedName name="재료600">[184]관경별내역서!#REF!</definedName>
    <definedName name="재료700">[184]관경별내역서!#REF!</definedName>
    <definedName name="재료800">[184]관경별내역서!#REF!</definedName>
    <definedName name="재료900">[184]관경별내역서!#REF!</definedName>
    <definedName name="재료및치수">#REF!</definedName>
    <definedName name="재료비">#REF!</definedName>
    <definedName name="材料費">#REF!</definedName>
    <definedName name="재료비_20">#REF!</definedName>
    <definedName name="재료비2">#REF!</definedName>
    <definedName name="재료비3">#REF!</definedName>
    <definedName name="재료비4">#REF!</definedName>
    <definedName name="재료비계">[155]예산명세서!#REF!</definedName>
    <definedName name="재료비요율">#REF!</definedName>
    <definedName name="재료비합계">[279]!등록_시작</definedName>
    <definedName name="재료집계3">#REF!</definedName>
    <definedName name="재조계">#REF!</definedName>
    <definedName name="재하하중">#REF!</definedName>
    <definedName name="쟁료비">[338]건축내역!#REF!</definedName>
    <definedName name="쟝" hidden="1">{#N/A,#N/A,FALSE,"이정표"}</definedName>
    <definedName name="저격2">#REF!</definedName>
    <definedName name="저던력">#REF!</definedName>
    <definedName name="저상">#REF!</definedName>
    <definedName name="저수조만수위">#REF!</definedName>
    <definedName name="저압">#REF!</definedName>
    <definedName name="저압케이블">#REF!</definedName>
    <definedName name="저압케이블공">73973</definedName>
    <definedName name="저압케이블전공">#REF!</definedName>
    <definedName name="저케">#REF!</definedName>
    <definedName name="저판두께">'[339]#REF'!$AJ$30</definedName>
    <definedName name="적격점수1">[340]전체!#REF!</definedName>
    <definedName name="적용단가근거">#REF!</definedName>
    <definedName name="적용속도">#REF!</definedName>
    <definedName name="적용연장">#REF!</definedName>
    <definedName name="적용연장비">#REF!</definedName>
    <definedName name="전" hidden="1">{#N/A,#N/A,FALSE,"단축1";#N/A,#N/A,FALSE,"단축2";#N/A,#N/A,FALSE,"단축3";#N/A,#N/A,FALSE,"장축";#N/A,#N/A,FALSE,"4WD"}</definedName>
    <definedName name="전1">#REF!</definedName>
    <definedName name="전2">#REF!</definedName>
    <definedName name="전기">#REF!</definedName>
    <definedName name="전기_인건">#REF!</definedName>
    <definedName name="전기_자재">#REF!</definedName>
    <definedName name="전기경비">[178]전기내역서!$I$1,[178]전기내역서!$J:$J</definedName>
    <definedName name="전기공사1급">#REF!</definedName>
    <definedName name="전기공사2급">#REF!</definedName>
    <definedName name="전기공사기사">#REF!</definedName>
    <definedName name="전기공사산업기사">#REF!</definedName>
    <definedName name="전기기사1급">64800</definedName>
    <definedName name="전기기사2급">62990</definedName>
    <definedName name="전기내역1" hidden="1">{#N/A,#N/A,FALSE,"골재소요량";#N/A,#N/A,FALSE,"골재소요량"}</definedName>
    <definedName name="전기내역2" hidden="1">{#N/A,#N/A,FALSE,"표지목차"}</definedName>
    <definedName name="전기내역서">#REF!</definedName>
    <definedName name="전기노무">[178]전기내역서!$G$1,[178]전기내역서!$H:$H</definedName>
    <definedName name="전기재료">[178]전기내역서!$E$1,[178]전기내역서!$F:$F</definedName>
    <definedName name="전기집계">#REF!</definedName>
    <definedName name="전기집계표">#REF!</definedName>
    <definedName name="전기합계">[178]전기내역서!$K$1,[178]전기내역서!$L:$L</definedName>
    <definedName name="전단강도감소계수">#REF!</definedName>
    <definedName name="전단력">#REF!</definedName>
    <definedName name="전단철근불필요시">#REF!</definedName>
    <definedName name="전동기용량">#REF!</definedName>
    <definedName name="전등">#REF!</definedName>
    <definedName name="전등노무비">#REF!</definedName>
    <definedName name="전등단가">#REF!</definedName>
    <definedName name="전등단가2">#REF!</definedName>
    <definedName name="전등수량">#REF!</definedName>
    <definedName name="전등수량2">#REF!</definedName>
    <definedName name="전등신설">#REF!</definedName>
    <definedName name="전등자재비">#REF!</definedName>
    <definedName name="전등전력">#REF!</definedName>
    <definedName name="전등중계">#REF!</definedName>
    <definedName name="전등철거단가">#REF!</definedName>
    <definedName name="전력비">#REF!</definedName>
    <definedName name="전력중계">#REF!</definedName>
    <definedName name="전사모멘트">#REF!</definedName>
    <definedName name="전사전단력">#REF!</definedName>
    <definedName name="전선">#REF!</definedName>
    <definedName name="전선30경">#REF!</definedName>
    <definedName name="전선30노">#REF!</definedName>
    <definedName name="전선30재">#REF!</definedName>
    <definedName name="전선관">#REF!</definedName>
    <definedName name="전선관및접지내역서" hidden="1">#REF!</definedName>
    <definedName name="전선관부속품비">#REF!</definedName>
    <definedName name="전열">#REF!</definedName>
    <definedName name="전월">#N/A</definedName>
    <definedName name="전자내역">#REF!</definedName>
    <definedName name="전장">#REF!</definedName>
    <definedName name="전체">#REF!</definedName>
    <definedName name="전체내역서2" hidden="1">{#N/A,#N/A,FALSE,"혼합골재"}</definedName>
    <definedName name="전체예정" hidden="1">{#N/A,#N/A,FALSE,"현장 NCR 분석";#N/A,#N/A,FALSE,"현장품질감사";#N/A,#N/A,FALSE,"현장품질감사"}</definedName>
    <definedName name="전토처리">#REF!</definedName>
    <definedName name="전폭">#REF!</definedName>
    <definedName name="전회와수급">[341]기성내역!$I$8:$L$1067</definedName>
    <definedName name="절" hidden="1">'[6]공사비대비표(자재비포함)'!#REF!</definedName>
    <definedName name="절단" hidden="1">{#N/A,#N/A,FALSE,"골재소요량";#N/A,#N/A,FALSE,"골재소요량"}</definedName>
    <definedName name="절단공">#REF!</definedName>
    <definedName name="절토">[70]ㄷ형강!절토</definedName>
    <definedName name="절토부점검로" hidden="1">[34]증감내역서!#REF!</definedName>
    <definedName name="점검도로">'[169]2000.11월설계내역'!$A$171:$A$174</definedName>
    <definedName name="점수표">#REF!</definedName>
    <definedName name="접속공정" hidden="1">{"'Sheet1'!$A$1:$H$49"}</definedName>
    <definedName name="접속부">'[168]준검 내역서'!#REF!</definedName>
    <definedName name="접지용전선">#REF!</definedName>
    <definedName name="접합개소">#REF!</definedName>
    <definedName name="접합상변">#REF!</definedName>
    <definedName name="접합터파기고">#REF!</definedName>
    <definedName name="접합하변">#REF!</definedName>
    <definedName name="접합환토고">#REF!</definedName>
    <definedName name="접합환토상변">#REF!</definedName>
    <definedName name="정" hidden="1">[342]노임단가!#REF!</definedName>
    <definedName name="정리">#REF!</definedName>
    <definedName name="정리2">#REF!</definedName>
    <definedName name="정모">[160]약품공급2!#REF!</definedName>
    <definedName name="정수라">BlankMacro1</definedName>
    <definedName name="정정">'[343]2000년1차'!#REF!</definedName>
    <definedName name="정지토압계수">#REF!</definedName>
    <definedName name="정착장치set량">#REF!</definedName>
    <definedName name="정하모">BlankMacro1</definedName>
    <definedName name="제">#REF!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거">#REF!</definedName>
    <definedName name="제경비" hidden="1">#REF!</definedName>
    <definedName name="제경비율">#REF!</definedName>
    <definedName name="제당">[344]수토공단위당!$A$4:$M$49</definedName>
    <definedName name="제도사">#REF!</definedName>
    <definedName name="제수문" hidden="1">#REF!</definedName>
    <definedName name="제어케이블">#REF!</definedName>
    <definedName name="제작설치대비표" hidden="1">{#N/A,#N/A,FALSE,"CAM-G7";#N/A,#N/A,FALSE,"SPL";#N/A,#N/A,FALSE,"butt-in G7";#N/A,#N/A,FALSE,"dia-in G7";#N/A,#N/A,FALSE,"추가-STA G7"}</definedName>
    <definedName name="제잡비">#REF!</definedName>
    <definedName name="제주추가종합수정안" hidden="1">{#N/A,#N/A,FALSE,"3가";#N/A,#N/A,FALSE,"3나";#N/A,#N/A,FALSE,"3다"}</definedName>
    <definedName name="제진기변경">#N/A</definedName>
    <definedName name="제철축로공">#REF!</definedName>
    <definedName name="졍" hidden="1">{#N/A,#N/A,FALSE,"구조1"}</definedName>
    <definedName name="조" hidden="1">{"'Firr(선)'!$AS$1:$AY$62","'Firr(사)'!$AS$1:$AY$62","'Firr(회)'!$AS$1:$AY$62","'Firr(선)'!$L$1:$V$62","'Firr(사)'!$L$1:$V$62","'Firr(회)'!$L$1:$V$62"}</definedName>
    <definedName name="조건1">IF([345]산근!$C$48=10,67020,IF([345]산근!$C$48=20,88500,IF([345]산근!$C$48=30,108990,IF([345]산근!$C$48=40,128630,IF([345]산근!$C$48=50,142030,IF([345]산근!$C$48=60,151930))))))</definedName>
    <definedName name="조건2">IF([345]산근!$C$48=80,172580,IF([345]산근!$C$48=90,182150,IF([345]산근!$C$48=100,189650,IF([345]산근!$C$48=120,195480,IF([345]산근!$C$48=140,211630,IF([345]산근!$C$48=160,222630))))))</definedName>
    <definedName name="조건3">IF([345]산근!$C$48=200,249790,IF([345]산근!$C$48=230,253200,IF([345]산근!$C$48=260,265760,IF([345]산근!$C$48=290,283590,IF([345]산근!$C$48=320,291520,IF([345]산근!$C$48=350,307080))))))</definedName>
    <definedName name="조건4">IF([345]산근!$C$48=410,342320,IF([345]산근!$C$48=460,368920,IF([345]산근!$C$48=510,391640)))</definedName>
    <definedName name="조경">[346]조경!#REF!</definedName>
    <definedName name="조경2">[347]조경!#REF!</definedName>
    <definedName name="조경공">[171]데이타!$E$658</definedName>
    <definedName name="조경공B10">[171]식재인부!$B$24</definedName>
    <definedName name="조경공B4이하">[171]식재인부!$B$18</definedName>
    <definedName name="조경공B5">[171]식재인부!$B$19</definedName>
    <definedName name="조경공B6">[171]식재인부!$B$20</definedName>
    <definedName name="조경공B8">[171]식재인부!$B$22</definedName>
    <definedName name="조경공R10">[171]식재인부!$B$54</definedName>
    <definedName name="조경공R12">[171]식재인부!$B$56</definedName>
    <definedName name="조경공R15">[171]식재인부!$B$59</definedName>
    <definedName name="조경공R4이하">[171]식재인부!$B$48</definedName>
    <definedName name="조경공R5">[171]식재인부!$B$49</definedName>
    <definedName name="조경공R6">[171]식재인부!$B$50</definedName>
    <definedName name="조경공R7">[171]식재인부!$B$51</definedName>
    <definedName name="조경공R8">[171]식재인부!$B$52</definedName>
    <definedName name="조경일람">[236]조경일람!$A$3:$K$47</definedName>
    <definedName name="조달수수료">#REF!</definedName>
    <definedName name="조력공">#REF!</definedName>
    <definedName name="조림인부">#REF!</definedName>
    <definedName name="조명_인건">#REF!</definedName>
    <definedName name="조명_인건1">'[337]내역(가지)'!$F$282</definedName>
    <definedName name="조명_자재">#REF!</definedName>
    <definedName name="조명_자재1">'[337]내역(가지)'!$F$269</definedName>
    <definedName name="조명단가">[215]조명일위!$G:$M</definedName>
    <definedName name="조명단가1">[215]조명일위!$B:$G</definedName>
    <definedName name="조사가" hidden="1">[34]입찰안!#REF!</definedName>
    <definedName name="조서">#REF!</definedName>
    <definedName name="조수야">#REF!</definedName>
    <definedName name="조수주">#REF!</definedName>
    <definedName name="조영수">#REF!</definedName>
    <definedName name="조원공_1.1_1.5">[171]식재인부!$B$5</definedName>
    <definedName name="조장">#REF!</definedName>
    <definedName name="조장야">#REF!</definedName>
    <definedName name="조장주">#REF!</definedName>
    <definedName name="조적공">#REF!</definedName>
    <definedName name="조적대비표">#REF!</definedName>
    <definedName name="조정1" hidden="1">#REF!</definedName>
    <definedName name="조차장" hidden="1">{#N/A,#N/A,FALSE,"명세표"}</definedName>
    <definedName name="조합페인트">#REF!</definedName>
    <definedName name="조형가이즈까3010">[171]데이타!$E$11</definedName>
    <definedName name="조형가이즈까3012">[171]데이타!$E$12</definedName>
    <definedName name="조형가이즈까3014">[171]데이타!$E$13</definedName>
    <definedName name="조형가이즈까3516">[171]데이타!$E$14</definedName>
    <definedName name="조효" hidden="1">{"'Firr(선)'!$AS$1:$AY$62","'Firr(사)'!$AS$1:$AY$62","'Firr(회)'!$AS$1:$AY$62","'Firr(선)'!$L$1:$V$62","'Firr(사)'!$L$1:$V$62","'Firr(회)'!$L$1:$V$62"}</definedName>
    <definedName name="조효석" hidden="1">{"'Firr(선)'!$AS$1:$AY$62","'Firr(사)'!$AS$1:$AY$62","'Firr(회)'!$AS$1:$AY$62","'Firr(선)'!$L$1:$V$62","'Firr(사)'!$L$1:$V$62","'Firr(회)'!$L$1:$V$62"}</definedName>
    <definedName name="종">#REF!</definedName>
    <definedName name="종강판수">[12]Sheet1!$AC$90</definedName>
    <definedName name="종방향할증계수">[12]Sheet1!$AC$95</definedName>
    <definedName name="종배수관" hidden="1">{"'산출근거'!$B$4:$D$8"}</definedName>
    <definedName name="종배수날개벽단위수량">BlankMacro1</definedName>
    <definedName name="종버팀보수">[12]Sheet1!$AC$83</definedName>
    <definedName name="종별">#REF!</definedName>
    <definedName name="종석">#REF!</definedName>
    <definedName name="종점">[12]Sheet1!$BF$5:$BF$500</definedName>
    <definedName name="종합결의96.11">#REF!</definedName>
    <definedName name="종현">BlankMacro1</definedName>
    <definedName name="좆도">#REF!</definedName>
    <definedName name="좌측여분">#REF!</definedName>
    <definedName name="주">#REF!</definedName>
    <definedName name="주1">#REF!</definedName>
    <definedName name="주2">#REF!</definedName>
    <definedName name="주3">#REF!</definedName>
    <definedName name="주6">#REF!</definedName>
    <definedName name="주거">[155]설계명세서!#REF!</definedName>
    <definedName name="주목">#REF!</definedName>
    <definedName name="주빔플랜지">#REF!</definedName>
    <definedName name="주요자재집계표">#REF!</definedName>
    <definedName name="주요자재총괄" hidden="1">{"'산출근거'!$B$4:$D$8"}</definedName>
    <definedName name="주차장토공">#REF!</definedName>
    <definedName name="주철근" hidden="1">{#N/A,#N/A,FALSE,"1";#N/A,#N/A,FALSE,"2";#N/A,#N/A,FALSE,"3";#N/A,#N/A,FALSE,"4";#N/A,#N/A,FALSE,"5";#N/A,#N/A,FALSE,"6";#N/A,#N/A,FALSE,"7"}</definedName>
    <definedName name="죽전5차" hidden="1">{#N/A,#N/A,FALSE,"이태원철근"}</definedName>
    <definedName name="준공년월일">#REF!</definedName>
    <definedName name="준공일">#REF!</definedName>
    <definedName name="준설경비">#REF!</definedName>
    <definedName name="준설노무">#REF!</definedName>
    <definedName name="준설선기관사">#REF!</definedName>
    <definedName name="준설선기관장">#REF!</definedName>
    <definedName name="준설선선장">#REF!</definedName>
    <definedName name="준설선운전사">#REF!</definedName>
    <definedName name="준설선전기사">#REF!</definedName>
    <definedName name="준설재료">#REF!</definedName>
    <definedName name="줄눈공">#REF!</definedName>
    <definedName name="줄눈공_치장">#REF!</definedName>
    <definedName name="줄사철">#REF!</definedName>
    <definedName name="중간">'[200]토사(PE)'!#REF!</definedName>
    <definedName name="중간부파일수">[12]Sheet1!$AC$5</definedName>
    <definedName name="중간부피어수">[12]Sheet1!$AC$66</definedName>
    <definedName name="중개태교" hidden="1">{#N/A,#N/A,FALSE,"2~8번"}</definedName>
    <definedName name="중건설공사">#REF!</definedName>
    <definedName name="중급원자력기술자">#REF!</definedName>
    <definedName name="중기">#REF!</definedName>
    <definedName name="중기운전기사">#REF!</definedName>
    <definedName name="중기운전조수">#REF!</definedName>
    <definedName name="중기조장">#REF!</definedName>
    <definedName name="중대가시설2">#N/A</definedName>
    <definedName name="중량">#REF!</definedName>
    <definedName name="중량산출" hidden="1">{#N/A,#N/A,FALSE,"Sheet1"}</definedName>
    <definedName name="중량표">#REF!</definedName>
    <definedName name="중분대">#REF!</definedName>
    <definedName name="중분대A">[60]철근량산정및사용성검토!#REF!</definedName>
    <definedName name="중분대M">[60]바닥판!#REF!</definedName>
    <definedName name="중분대Mu">[60]바닥판!#REF!</definedName>
    <definedName name="중분대고정하중">[60]바닥판!#REF!</definedName>
    <definedName name="중분대소요철근량">[60]철근량산정및사용성검토!#REF!</definedName>
    <definedName name="중분대원심하중">[60]바닥판!#REF!</definedName>
    <definedName name="중분대유효단면">[60]철근량산정및사용성검토!#REF!</definedName>
    <definedName name="중분대중량">[60]바닥판!#REF!</definedName>
    <definedName name="중분대최소철근비">[60]철근량산정및사용성검토!#REF!</definedName>
    <definedName name="중분대충돌하중">[60]바닥판!#REF!</definedName>
    <definedName name="중분대풍하중">[60]바닥판!#REF!</definedName>
    <definedName name="중분대피복">[60]바닥판!#REF!</definedName>
    <definedName name="중분대활하중">[60]바닥판!#REF!</definedName>
    <definedName name="중분하중">'[60]주빔의 설계'!#REF!</definedName>
    <definedName name="중앙" hidden="1">{#N/A,#N/A,FALSE,"단축1";#N/A,#N/A,FALSE,"단축2";#N/A,#N/A,FALSE,"단축3";#N/A,#N/A,FALSE,"장축";#N/A,#N/A,FALSE,"4WD"}</definedName>
    <definedName name="중앙배수높이">#REF!</definedName>
    <definedName name="중앙배수폭1">#REF!</definedName>
    <definedName name="중앙배수폭2">#REF!</definedName>
    <definedName name="중앙분리대수량">BlankMacro1</definedName>
    <definedName name="중앙스팬">#REF!</definedName>
    <definedName name="중앙유공관직경">#REF!</definedName>
    <definedName name="중유">#REF!</definedName>
    <definedName name="쥽" hidden="1">{#N/A,#N/A,FALSE,"부대1"}</definedName>
    <definedName name="즁" hidden="1">{#N/A,#N/A,FALSE,"구조1"}</definedName>
    <definedName name="즈즈즈즈즈즈ㅡ즈즈즈즈즞">BlankMacro1</definedName>
    <definedName name="증가" hidden="1">{#N/A,#N/A,FALSE,"단가표지"}</definedName>
    <definedName name="증감대비">#REF!</definedName>
    <definedName name="증감표">#REF!</definedName>
    <definedName name="지">#REF!</definedName>
    <definedName name="지간">[114]단면가정!#REF!</definedName>
    <definedName name="지간1">#REF!</definedName>
    <definedName name="지간2">#REF!</definedName>
    <definedName name="지간장1">'[284]4.2유효폭의 계산'!$B$26</definedName>
    <definedName name="지간장2">'[284]4.2유효폭의 계산'!$F$26</definedName>
    <definedName name="지급2">[348]내역!#REF!</definedName>
    <definedName name="지동">#REF!</definedName>
    <definedName name="지랄">#REF!</definedName>
    <definedName name="지반조건">#REF!</definedName>
    <definedName name="지분분할">#REF!</definedName>
    <definedName name="지붕잇기공">#REF!</definedName>
    <definedName name="지산최초">#REF!</definedName>
    <definedName name="지상돌출h">#REF!</definedName>
    <definedName name="지역">#N/A</definedName>
    <definedName name="지역업체" hidden="1">{#N/A,#N/A,FALSE,"배수2"}</definedName>
    <definedName name="지입재료비">#REF!</definedName>
    <definedName name="지장선로">#REF!</definedName>
    <definedName name="지적기능사">#REF!</definedName>
    <definedName name="지적기능산업기사">#REF!</definedName>
    <definedName name="지적기사">#REF!</definedName>
    <definedName name="지적기사_1급">#REF!</definedName>
    <definedName name="지적기사_2급">#REF!</definedName>
    <definedName name="지적기사1급">#REF!</definedName>
    <definedName name="지적기사2급">#REF!</definedName>
    <definedName name="지적산업기사">#REF!</definedName>
    <definedName name="지주목">BlankMacro1</definedName>
    <definedName name="지지">'[349]정거장 설계조건'!#REF!</definedName>
    <definedName name="지진하중">#REF!</definedName>
    <definedName name="지철" hidden="1">{#N/A,#N/A,FALSE,"포장2"}</definedName>
    <definedName name="지철자재" hidden="1">{#N/A,#N/A,FALSE,"포장2"}</definedName>
    <definedName name="지축">'[169]2000.11월설계내역'!$A$104:$A$122</definedName>
    <definedName name="지토" hidden="1">{#N/A,#N/A,FALSE,"포장1";#N/A,#N/A,FALSE,"포장1"}</definedName>
    <definedName name="지토자재" hidden="1">{#N/A,#N/A,FALSE,"포장2"}</definedName>
    <definedName name="지하수위">#REF!</definedName>
    <definedName name="지하수위h">#REF!</definedName>
    <definedName name="지하철거" hidden="1">{"'Sheet1'!$A$1:$H$49"}</definedName>
    <definedName name="직노">[245]설계예시!$H$594</definedName>
    <definedName name="직매54P" hidden="1">{#N/A,#N/A,TRUE,"토적및재료집계";#N/A,#N/A,TRUE,"토적및재료집계";#N/A,#N/A,TRUE,"단위량"}</definedName>
    <definedName name="직영비">'[327]2공구산출내역'!$F$175</definedName>
    <definedName name="직재" hidden="1">{"'용역비'!$A$4:$C$8"}</definedName>
    <definedName name="직접경비">#REF!</definedName>
    <definedName name="직접공사비">#REF!</definedName>
    <definedName name="직접기계경비">#REF!</definedName>
    <definedName name="직접노무비">#REF!</definedName>
    <definedName name="직접노무비_20">#REF!</definedName>
    <definedName name="직접노무비1">[350]일위대가표!#REF!</definedName>
    <definedName name="직접노무비2">[351]일위대가표!#REF!</definedName>
    <definedName name="직접노무비요율">#REF!</definedName>
    <definedName name="直接人件費">#REF!</definedName>
    <definedName name="직접재료비">#REF!</definedName>
    <definedName name="직접재료비1">[350]일위대가표!#REF!</definedName>
    <definedName name="직접재료비2">[351]일위대가표!#REF!</definedName>
    <definedName name="직접재료비합">#REF!</definedName>
    <definedName name="직종">#REF!</definedName>
    <definedName name="직종명">#REF!</definedName>
    <definedName name="진동_파일_햄머">[116]장비집계!#REF!</definedName>
    <definedName name="진동롤러">#REF!</definedName>
    <definedName name="진성">[9]!Common [9]!DataBase.xls</definedName>
    <definedName name="진영">#REF!</definedName>
    <definedName name="진짜원가">#REF!</definedName>
    <definedName name="집">#N/A</definedName>
    <definedName name="집계">'[201]토공(우물통,기타) '!$M$8:$U$25</definedName>
    <definedName name="집계1">'[201]토공(우물통,기타) '!$M$8:$U$25</definedName>
    <definedName name="집계2">#REF!</definedName>
    <definedName name="집계경비">[178]집계표!$I$4,[178]집계표!$A$1,[178]집계표!$J:$J</definedName>
    <definedName name="집계노무">[178]집계표!$G$4,[178]집계표!$A$1,[178]집계표!$H:$H</definedName>
    <definedName name="집계재료">[178]집계표!$E$4,[178]집계표!$A$1,[178]집계표!$F:$F</definedName>
    <definedName name="집계표">[210]집계표!#REF!</definedName>
    <definedName name="집계표3">[352]총수량집계표!#REF!</definedName>
    <definedName name="집계표4">[352]총수량집계표!#REF!</definedName>
    <definedName name="집계표5">[352]총수량집계표!#REF!</definedName>
    <definedName name="집계합계">[178]집계표!$K$4,[178]집계표!$A$1,[178]집계표!$L:$L</definedName>
    <definedName name="집수정수량">#REF!</definedName>
    <definedName name="집수정조서" hidden="1">{#N/A,#N/A,FALSE,"2~8번"}</definedName>
    <definedName name="짬뽕">[9]!Common [9]!DataBase.xls</definedName>
    <definedName name="짱" hidden="1">{#N/A,#N/A,FALSE,"이정표"}</definedName>
    <definedName name="ㅊ" hidden="1">{#N/A,#N/A,TRUE,"총괄"}</definedName>
    <definedName name="ㅊ1000">#REF!</definedName>
    <definedName name="ㅊ1555">#REF!</definedName>
    <definedName name="ㅊ16">#REF!</definedName>
    <definedName name="ㅊ2409">#REF!</definedName>
    <definedName name="ㅊ47">#REF!</definedName>
    <definedName name="ㅊㄴ">#REF!</definedName>
    <definedName name="ㅊㄴㅇㄴ" hidden="1">{"총괄자금운영표",#N/A,FALSE,"자금운영표";"1단계자금운영표(불변)",#N/A,FALSE,"자금운영표";"2단계자금운영표(불변)",#N/A,FALSE,"자금운영표"}</definedName>
    <definedName name="ㅊㄴ츄" hidden="1">{"추정대차대조표",#N/A,FALSE,"추정BS"}</definedName>
    <definedName name="ㅊㄹ11212" hidden="1">{"부대사업공정율",#N/A,FALSE,"배후단지 및 부대사업"}</definedName>
    <definedName name="ㅊㅅ">#REF!</definedName>
    <definedName name="ㅊㅇ">#REF!</definedName>
    <definedName name="ㅊㅇㄹ">#REF!</definedName>
    <definedName name="ㅊㅊ">#REF!</definedName>
    <definedName name="ㅊㅊㅊ" hidden="1">{#N/A,#N/A,FALSE,"운반시간"}</definedName>
    <definedName name="ㅊㅊㅊㅊㅊ" hidden="1">{#N/A,#N/A,FALSE,"단가표지"}</definedName>
    <definedName name="ㅊㅊㅊㅊㅊㅊ" hidden="1">{#N/A,#N/A,FALSE,"조골재"}</definedName>
    <definedName name="ㅊㅊㅊㅊㅊㅊㅊ" hidden="1">{#N/A,#N/A,FALSE,"표지목차"}</definedName>
    <definedName name="ㅊㅊㅍㅊ12121" hidden="1">{"부대사업본사업연결자료",#N/A,FALSE,"배후단지및부대사업연결"}</definedName>
    <definedName name="ㅊㅌㅊㅊㅊ">BlankMacro1</definedName>
    <definedName name="ㅊㅍ" hidden="1">#REF!</definedName>
    <definedName name="ㅊㅍㅁㄴㅇㄹ">#REF!</definedName>
    <definedName name="ㅊㅍㅋㅌㅊㅋ" hidden="1">{#N/A,#N/A,FALSE,"운반시간"}</definedName>
    <definedName name="ㅊㅍㅋㅌㅊㅍㅁㄴ">#REF!</definedName>
    <definedName name="ㅊㅍㅋㅌㅍㅌ" hidden="1">{#N/A,#N/A,FALSE,"혼합골재"}</definedName>
    <definedName name="ㅊ픁츝ㅊㅍ">#REF!</definedName>
    <definedName name="차" hidden="1">{"운영비용1",#N/A,FALSE,"운영비용";"운영비용2",#N/A,FALSE,"운영비용";"운영비용3",#N/A,FALSE,"운영비용";"운영비용4",#N/A,FALSE,"운영비용";"운영비용5",#N/A,FALSE,"운영비용";"운영비용6",#N/A,FALSE,"운영비용"}</definedName>
    <definedName name="차괌망철거">BlankMacro1</definedName>
    <definedName name="차광망">BlankMacro1</definedName>
    <definedName name="차광망설치">BlankMacro1</definedName>
    <definedName name="차량가격">#REF!</definedName>
    <definedName name="차량등기초" hidden="1">{#N/A,#N/A,FALSE,"포장단가"}</definedName>
    <definedName name="차막이고">#REF!</definedName>
    <definedName name="차선" hidden="1">{#N/A,#N/A,FALSE,"포장단가"}</definedName>
    <definedName name="차선도색중앙선수량">#REF!</definedName>
    <definedName name="차선도색직각주차수량">#REF!</definedName>
    <definedName name="차선도색집계">#REF!</definedName>
    <definedName name="차선도색평행주차수량">#REF!</definedName>
    <definedName name="차선수">#REF!</definedName>
    <definedName name="차수벽토공2" hidden="1">{"'산출근거'!$B$4:$D$8"}</definedName>
    <definedName name="차수별" hidden="1">#REF!</definedName>
    <definedName name="차수별내역2">#REF!</definedName>
    <definedName name="차차" hidden="1">[353]조명시설!#REF!</definedName>
    <definedName name="착_암_기__주간">[116]장비집계!#REF!</definedName>
    <definedName name="착공기한">#REF!</definedName>
    <definedName name="착공년월일">#REF!</definedName>
    <definedName name="착공월">#REF!</definedName>
    <definedName name="착공일">#REF!</definedName>
    <definedName name="착정심도">#REF!</definedName>
    <definedName name="찰">#REF!</definedName>
    <definedName name="찰샇기" hidden="1">#REF!</definedName>
    <definedName name="참고" hidden="1">{#N/A,#N/A,FALSE,"구조2"}</definedName>
    <definedName name="참고용">#REF!</definedName>
    <definedName name="참석자" hidden="1">{#N/A,#N/A,FALSE,"현장 NCR 분석";#N/A,#N/A,FALSE,"현장품질감사";#N/A,#N/A,FALSE,"현장품질감사"}</definedName>
    <definedName name="참조">[354]공사입찰정보입력!$A$2:$AS$4</definedName>
    <definedName name="창호목공">#REF!</definedName>
    <definedName name="천">#REF!</definedName>
    <definedName name="천공간격">#REF!</definedName>
    <definedName name="천공길이">#REF!</definedName>
    <definedName name="천공깊이">[12]Sheet1!$AC$18</definedName>
    <definedName name="천공장비">#REF!</definedName>
    <definedName name="천성건설">#REF!</definedName>
    <definedName name="천안토공_토공_List">#REF!</definedName>
    <definedName name="천천천">BlankMacro1</definedName>
    <definedName name="철">#REF!</definedName>
    <definedName name="철____공">#REF!</definedName>
    <definedName name="철_골_공">#REF!</definedName>
    <definedName name="철2" hidden="1">{#N/A,#N/A,FALSE,"혼합골재"}</definedName>
    <definedName name="철강견적">#REF!</definedName>
    <definedName name="철강번호">#REF!</definedName>
    <definedName name="철거계">#REF!</definedName>
    <definedName name="철거자재">#REF!</definedName>
    <definedName name="철거전등단가">#REF!</definedName>
    <definedName name="철골공">#REF!</definedName>
    <definedName name="철골야">#REF!</definedName>
    <definedName name="철골제철거">[307]일위대가표!#REF!</definedName>
    <definedName name="철골주">#REF!</definedName>
    <definedName name="철골협의" hidden="1">{#N/A,#N/A,FALSE,"현장 NCR 분석";#N/A,#N/A,FALSE,"현장품질감사";#N/A,#N/A,FALSE,"현장품질감사"}</definedName>
    <definedName name="철공">#REF!</definedName>
    <definedName name="철근">#REF!</definedName>
    <definedName name="철근경">#REF!</definedName>
    <definedName name="철근공">#REF!</definedName>
    <definedName name="철근깨기수량">[66]Sheet1!$G$48</definedName>
    <definedName name="철근노">#REF!</definedName>
    <definedName name="철근단면적">#REF!</definedName>
    <definedName name="철근량" hidden="1">{#N/A,#N/A,FALSE,"전력간선"}</definedName>
    <definedName name="철근수량">#REF!</definedName>
    <definedName name="철근야">#REF!</definedName>
    <definedName name="철근운반">[70]ㄷ형강!철근운반</definedName>
    <definedName name="철근의탄성계수">#REF!</definedName>
    <definedName name="철근재">#REF!</definedName>
    <definedName name="철근주">#REF!</definedName>
    <definedName name="철근집계" hidden="1">{#N/A,#N/A,FALSE,"단가표지"}</definedName>
    <definedName name="철근총괄1" hidden="1">{#N/A,#N/A,FALSE,"표지목차"}</definedName>
    <definedName name="철근항복강도">#REF!</definedName>
    <definedName name="철근항복응력">'[339]#REF'!$G$144</definedName>
    <definedName name="철도궤도신설공사">#REF!</definedName>
    <definedName name="철도신호공">#REF!</definedName>
    <definedName name="철도청">#REF!</definedName>
    <definedName name="철목1호">#REF!</definedName>
    <definedName name="철목2호">#REF!</definedName>
    <definedName name="철목3호">#REF!</definedName>
    <definedName name="철목4호">#REF!</definedName>
    <definedName name="철선">#REF!</definedName>
    <definedName name="철주신설공구손료">#REF!</definedName>
    <definedName name="철주신설공비">#REF!</definedName>
    <definedName name="철주신설재료비">#REF!</definedName>
    <definedName name="철콘">#REF!</definedName>
    <definedName name="철콘견적">#REF!</definedName>
    <definedName name="철콘공사" hidden="1">{#N/A,#N/A,FALSE,"운반시간"}</definedName>
    <definedName name="철콘번호">#REF!</definedName>
    <definedName name="철탑골조">#REF!</definedName>
    <definedName name="철판공">#REF!</definedName>
    <definedName name="첨부" hidden="1">{#N/A,#N/A,FALSE,"단축1";#N/A,#N/A,FALSE,"단축2";#N/A,#N/A,FALSE,"단축3";#N/A,#N/A,FALSE,"장축";#N/A,#N/A,FALSE,"4WD"}</definedName>
    <definedName name="청단풍">#REF!</definedName>
    <definedName name="청림1호">#REF!</definedName>
    <definedName name="청림2호">#REF!</definedName>
    <definedName name="청림3호">#REF!</definedName>
    <definedName name="청마총괄">[355]직노!#REF!</definedName>
    <definedName name="청천200">'[356]200'!#REF!</definedName>
    <definedName name="초">#REF!</definedName>
    <definedName name="초_고_압_펌_프">[116]장비집계!#REF!</definedName>
    <definedName name="초과">#REF!</definedName>
    <definedName name="총">[357]내역!#REF!</definedName>
    <definedName name="총2">[358]부안일위!#REF!</definedName>
    <definedName name="총갑지" hidden="1">'[6]공사비대비표(자재비포함)'!#REF!</definedName>
    <definedName name="총경간수">[12]Sheet1!$AC$84</definedName>
    <definedName name="총계">#REF!</definedName>
    <definedName name="총공" hidden="1">{#N/A,#N/A,FALSE,"운반시간"}</definedName>
    <definedName name="총공사비">#REF!</definedName>
    <definedName name="총공사비2" hidden="1">{#N/A,#N/A,FALSE,"전력간선"}</definedName>
    <definedName name="총괄">#REF!</definedName>
    <definedName name="총괄1" hidden="1">{#N/A,#N/A,TRUE,"총괄"}</definedName>
    <definedName name="총괄11" hidden="1">{#N/A,#N/A,FALSE,"3가";#N/A,#N/A,FALSE,"3나";#N/A,#N/A,FALSE,"3다"}</definedName>
    <definedName name="총괄99">[359]VXXXXX!#REF!</definedName>
    <definedName name="총괄공사예산서">#REF!</definedName>
    <definedName name="총괄시">[228]산수배수!$M$8</definedName>
    <definedName name="총괄집계표">[360]내역서!$A$101:$F$102</definedName>
    <definedName name="총괄표">#REF!</definedName>
    <definedName name="총괄표2" hidden="1">{#N/A,#N/A,FALSE,"CAM-G7";#N/A,#N/A,FALSE,"SPL";#N/A,#N/A,FALSE,"butt-in G7";#N/A,#N/A,FALSE,"dia-in G7";#N/A,#N/A,FALSE,"추가-STA G7"}</definedName>
    <definedName name="총괄표3" hidden="1">{#N/A,#N/A,FALSE,"현장 NCR 분석";#N/A,#N/A,FALSE,"현장품질감사";#N/A,#N/A,FALSE,"현장품질감사"}</definedName>
    <definedName name="총괄횡배수현황">BlankMacro1</definedName>
    <definedName name="총괄횡배수현황1">BlankMacro1</definedName>
    <definedName name="총높이">#REF!</definedName>
    <definedName name="총높이h">#REF!</definedName>
    <definedName name="총액">#REF!</definedName>
    <definedName name="총원가">#REF!</definedName>
    <definedName name="總原價">#REF!</definedName>
    <definedName name="총원가2">#REF!</definedName>
    <definedName name="총토탈">#REF!</definedName>
    <definedName name="총토탈1">#REF!</definedName>
    <definedName name="총토탈2">#REF!</definedName>
    <definedName name="총파일수">[12]Sheet1!$AC$6</definedName>
    <definedName name="총폭">#REF!</definedName>
    <definedName name="총피어수">[12]Sheet1!$AC$1</definedName>
    <definedName name="총할증계수">[12]Sheet1!$AC$55</definedName>
    <definedName name="최">#REF!</definedName>
    <definedName name="최세진">#REF!</definedName>
    <definedName name="최소배근량">#REF!</definedName>
    <definedName name="최종조정">#REF!</definedName>
    <definedName name="추가내역서" hidden="1">{"'견적서(갑지)'!$F$13"}</definedName>
    <definedName name="추정" hidden="1">{#N/A,#N/A,FALSE,"포장2"}</definedName>
    <definedName name="추정가격">#REF!</definedName>
    <definedName name="출입통제내역">BlankMacro1</definedName>
    <definedName name="충격계수1">[60]바닥판!#REF!</definedName>
    <definedName name="취소">BlankMacro1</definedName>
    <definedName name="취입보집계" hidden="1">{#N/A,#N/A,FALSE,"2~8번"}</definedName>
    <definedName name="츠츠츠츠츠츠츠츠츠츠츠츠츠">BlankMacro1</definedName>
    <definedName name="측구">#REF!</definedName>
    <definedName name="측구위치조서">'[97]2차기성내역서'!$A$2:$F$822</definedName>
    <definedName name="측량">#REF!</definedName>
    <definedName name="측벽수압1">#REF!</definedName>
    <definedName name="측벽수압2">#REF!</definedName>
    <definedName name="측벽활하중">#REF!</definedName>
    <definedName name="측부">#REF!</definedName>
    <definedName name="치">#REF!</definedName>
    <definedName name="치장벽돌공">#REF!</definedName>
    <definedName name="치핑">[73]맨홀수량산출!$AE$33</definedName>
    <definedName name="칠갑산">BlankMacro1</definedName>
    <definedName name="칠곡" hidden="1">{#N/A,#N/A,TRUE,"손익보고"}</definedName>
    <definedName name="ㅋ" hidden="1">{#N/A,#N/A,FALSE,"조골재"}</definedName>
    <definedName name="ㅋ1">#REF!</definedName>
    <definedName name="ㅋㄴㅊㅍㅁㄴㅇㄹ">#REF!</definedName>
    <definedName name="ㅋㅁ" hidden="1">{#N/A,#N/A,FALSE,"명세표"}</definedName>
    <definedName name="ㅋㅋ" hidden="1">{#N/A,#N/A,FALSE,"조골재"}</definedName>
    <definedName name="ㅋㅋㅋ" hidden="1">{#N/A,#N/A,FALSE,"명세표"}</definedName>
    <definedName name="ㅋㅋㅋㅋ" hidden="1">{#N/A,#N/A,FALSE,"조골재"}</definedName>
    <definedName name="ㅋㅋㅋㅋㅋㅋ" hidden="1">{#N/A,#N/A,FALSE,"골재소요량";#N/A,#N/A,FALSE,"골재소요량"}</definedName>
    <definedName name="ㅋㅋㅋㅋㅋㅋㅋㅋ" hidden="1">{#N/A,#N/A,FALSE,"2~8번"}</definedName>
    <definedName name="ㅋㅌㄹ">#REF!</definedName>
    <definedName name="ㅋㅌㅊㅍ" hidden="1">#REF!</definedName>
    <definedName name="ㅋㅌㅊㅍㄴ">#REF!</definedName>
    <definedName name="카" hidden="1">{"운영설비비1",#N/A,FALSE,"운영설비비";"운영설비비2",#N/A,FALSE,"운영설비비"}</definedName>
    <definedName name="카5">[361]자료입력!$B$12</definedName>
    <definedName name="카6">[361]자료입력!$B$9</definedName>
    <definedName name="카7">[155]자료입력!$B$14</definedName>
    <definedName name="카메라" hidden="1">{#N/A,#N/A,FALSE,"전력간선"}</definedName>
    <definedName name="카메라11" hidden="1">{#N/A,#N/A,FALSE,"지침";#N/A,#N/A,FALSE,"환경분석";#N/A,#N/A,FALSE,"Sheet16"}</definedName>
    <definedName name="카메라1212" hidden="1">{#N/A,#N/A,FALSE,"지침";#N/A,#N/A,FALSE,"환경분석";#N/A,#N/A,FALSE,"Sheet16"}</definedName>
    <definedName name="카본">#REF!</definedName>
    <definedName name="칼라샌드블록수량">#REF!</definedName>
    <definedName name="컬러모니터">#REF!</definedName>
    <definedName name="컴">[9]!Common [9]!DataBase.xls</definedName>
    <definedName name="케이블간지" hidden="1">{#N/A,#N/A,TRUE,"토적및재료집계";#N/A,#N/A,TRUE,"토적및재료집계";#N/A,#N/A,TRUE,"단위량"}</definedName>
    <definedName name="코드명">#REF!</definedName>
    <definedName name="코드입력">#REF!</definedName>
    <definedName name="코킹공">#REF!</definedName>
    <definedName name="코핑높이">#REF!</definedName>
    <definedName name="코핑폭">#REF!</definedName>
    <definedName name="콘">'[274]입력자료(노무비)'!#REF!</definedName>
    <definedName name="콘120규격">[109]SORCE1!$AA$1:$AO$15</definedName>
    <definedName name="콘180규격">[109]SORCE1!$AQ$1:$BE$15</definedName>
    <definedName name="콘25">[362]맨홀수량산출!$AE$14</definedName>
    <definedName name="콘40">[362]맨홀수량산출!$AE$7</definedName>
    <definedName name="콘단면적">#REF!</definedName>
    <definedName name="콘주철거공구손료">#REF!</definedName>
    <definedName name="콘주철거공비">#REF!</definedName>
    <definedName name="콘주철거합계">#REF!</definedName>
    <definedName name="콘크">#REF!</definedName>
    <definedName name="콘크리트">#REF!</definedName>
    <definedName name="콘크리트_진동기">[116]장비집계!#REF!</definedName>
    <definedName name="콘크리트_커트">[116]장비집계!#REF!</definedName>
    <definedName name="콘크리트2" hidden="1">#REF!</definedName>
    <definedName name="콘크리트공">'[274]입력자료(노무비)'!#REF!</definedName>
    <definedName name="콘크리트공칭강도">'[339]#REF'!$G$132</definedName>
    <definedName name="콘크리트단위중량">#REF!</definedName>
    <definedName name="콘크리트탄성계수">#REF!</definedName>
    <definedName name="콘크리트포장">#REF!</definedName>
    <definedName name="콘크야">#REF!</definedName>
    <definedName name="콘크주">#REF!</definedName>
    <definedName name="콘탄성계수">#REF!</definedName>
    <definedName name="콤프" hidden="1">{#N/A,#N/A,FALSE,"단가표지"}</definedName>
    <definedName name="콩" hidden="1">{#N/A,#N/A,FALSE,"구조1"}</definedName>
    <definedName name="쿙" hidden="1">{#N/A,#N/A,FALSE,"현장 NCR 분석";#N/A,#N/A,FALSE,"현장품질감사";#N/A,#N/A,FALSE,"현장품질감사"}</definedName>
    <definedName name="큥" hidden="1">{#N/A,#N/A,FALSE,"현장 NCR 분석";#N/A,#N/A,FALSE,"현장품질감사";#N/A,#N/A,FALSE,"현장품질감사"}</definedName>
    <definedName name="크____람____셸">[116]장비집계!#REF!</definedName>
    <definedName name="크____레____인">[116]장비집계!#REF!</definedName>
    <definedName name="크_레_인__트럭">[116]장비집계!#REF!</definedName>
    <definedName name="크레용">BlankMacro1</definedName>
    <definedName name="크레인">#REF!</definedName>
    <definedName name="크레인__트럭">[116]장비집계!#REF!</definedName>
    <definedName name="크레인_트럭탑재형">[116]장비집계!#REF!</definedName>
    <definedName name="크레인타이어">#REF!</definedName>
    <definedName name="크리프계수">#REF!</definedName>
    <definedName name="크크크크크크크킄크ㅡㅋ크크ㅡ크킄">BlankMacro1</definedName>
    <definedName name="큰구">#REF!</definedName>
    <definedName name="큰사">#REF!</definedName>
    <definedName name="큰삼">#REF!</definedName>
    <definedName name="큰십">#REF!</definedName>
    <definedName name="큰십이">#REF!</definedName>
    <definedName name="큰십일">#REF!</definedName>
    <definedName name="큰오">#REF!</definedName>
    <definedName name="큰육">#REF!</definedName>
    <definedName name="큰이">#REF!</definedName>
    <definedName name="큰일">#REF!</definedName>
    <definedName name="큰칠">#REF!</definedName>
    <definedName name="큰팔">#REF!</definedName>
    <definedName name="키키키키키키키키">BlankMacro1</definedName>
    <definedName name="ㅌ">BlankMacro1</definedName>
    <definedName name="ㅌ750">#REF!</definedName>
    <definedName name="ㅌㄹ" hidden="1">{#N/A,#N/A,FALSE,"단축1";#N/A,#N/A,FALSE,"단축2";#N/A,#N/A,FALSE,"단축3";#N/A,#N/A,FALSE,"장축";#N/A,#N/A,FALSE,"4WD"}</definedName>
    <definedName name="ㅌㅇㄹ">#REF!</definedName>
    <definedName name="ㅌㅇㅇㅇㅇㅇㅇㅇㅇㅇㅇㅇㅇㅇㅇㅇㅇㅇㅇㅇㅇㅇㅇㅇㅇㅇㅇㅇㅇㅇㅇㅇㅇㅇㅇㅇ" hidden="1">{#N/A,#N/A,FALSE,"운반시간"}</definedName>
    <definedName name="ㅌㅊㅀ" hidden="1">{#N/A,#N/A,FALSE,"운반시간"}</definedName>
    <definedName name="ㅌㅊㅍㅌㅊㅍㄴㅇㄹ">#REF!</definedName>
    <definedName name="ㅌㅊㅍㅌㅊㅍㅌ">#REF!</definedName>
    <definedName name="ㅌㅋ">#REF!</definedName>
    <definedName name="ㅌㅌ" hidden="1">{#N/A,#N/A,FALSE,"2~8번"}</definedName>
    <definedName name="ㅌㅌㅌ">#REF!</definedName>
    <definedName name="ㅌㅌㅌㅌ" hidden="1">{#N/A,#N/A,FALSE,"2~8번"}</definedName>
    <definedName name="ㅌㅌㅌㅌㅌ" hidden="1">{#N/A,#N/A,FALSE,"골재소요량";#N/A,#N/A,FALSE,"골재소요량"}</definedName>
    <definedName name="ㅌㅌㅌㅌㅌㅌ" hidden="1">{#N/A,#N/A,FALSE,"조골재"}</definedName>
    <definedName name="ㅌㅍ츛ㅌ" hidden="1">{#N/A,#N/A,FALSE,"운반시간"}</definedName>
    <definedName name="타">#REF!</definedName>
    <definedName name="타1">[361]자료입력!$B$5</definedName>
    <definedName name="타이어_롤러">[116]장비집계!#REF!</definedName>
    <definedName name="타이어롤러8의10Ton">#REF!</definedName>
    <definedName name="타이틀">#REF!</definedName>
    <definedName name="타일공">#REF!</definedName>
    <definedName name="탄성10다">#REF!</definedName>
    <definedName name="탄성8다">#REF!</definedName>
    <definedName name="탄성계수비">#REF!</definedName>
    <definedName name="태빈">#REF!</definedName>
    <definedName name="태영" hidden="1">{#N/A,#N/A,FALSE,"골재소요량";#N/A,#N/A,FALSE,"골재소요량"}</definedName>
    <definedName name="태영지급" hidden="1">{#N/A,#N/A,FALSE,"부대1"}</definedName>
    <definedName name="탠덤_로울러">[116]장비집계!#REF!</definedName>
    <definedName name="탠덤롤러10의14톤">#REF!</definedName>
    <definedName name="터라기2">[363]오억미만!#REF!</definedName>
    <definedName name="터파기">[12]Sheet1!$CF$5:$CF$523</definedName>
    <definedName name="터파기1">[363]오억미만!#REF!</definedName>
    <definedName name="터파기2">[363]오억미만!#REF!</definedName>
    <definedName name="터파기경">#REF!</definedName>
    <definedName name="터파기고">#REF!</definedName>
    <definedName name="터파기구배">#REF!</definedName>
    <definedName name="터파기노">#REF!</definedName>
    <definedName name="터파기량">#REF!</definedName>
    <definedName name="터파기재">#REF!</definedName>
    <definedName name="터파노">#REF!</definedName>
    <definedName name="터파재">#REF!</definedName>
    <definedName name="테스크" hidden="1">{#N/A,#N/A,FALSE,"단가표지"}</definedName>
    <definedName name="테스트" hidden="1">[364]철거산출근거!#REF!</definedName>
    <definedName name="텍스제">#REF!</definedName>
    <definedName name="템11">BlankMacro1</definedName>
    <definedName name="템111">BlankMacro1</definedName>
    <definedName name="템13">BlankMacro1</definedName>
    <definedName name="템14">BlankMacro1</definedName>
    <definedName name="템15">BlankMacro1</definedName>
    <definedName name="템16">BlankMacro1</definedName>
    <definedName name="템2">BlankMacro1</definedName>
    <definedName name="템222">BlankMacro1</definedName>
    <definedName name="템3">BlankMacro1</definedName>
    <definedName name="템333">BlankMacro1</definedName>
    <definedName name="템4">BlankMacro1</definedName>
    <definedName name="템4444">BlankMacro1</definedName>
    <definedName name="템5">BlankMacro1</definedName>
    <definedName name="템5555">BlankMacro1</definedName>
    <definedName name="템6">BlankMacro1</definedName>
    <definedName name="템66666">BlankMacro1</definedName>
    <definedName name="템이1">BlankMacro1</definedName>
    <definedName name="템플리트모듈1">BlankMacro1</definedName>
    <definedName name="템플리트모듈10">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 hidden="1">#REF!</definedName>
    <definedName name="토.건축총괄">#REF!</definedName>
    <definedName name="토3">BlankMacro1</definedName>
    <definedName name="토3333">BlankMacro1</definedName>
    <definedName name="토공">[365]내역서!#REF!</definedName>
    <definedName name="토공." hidden="1">{#N/A,#N/A,FALSE,"운반시간"}</definedName>
    <definedName name="토공11" hidden="1">{#N/A,#N/A,FALSE,"포장2"}</definedName>
    <definedName name="토공2" hidden="1">{#N/A,#N/A,FALSE,"2~8번"}</definedName>
    <definedName name="토공견적">#REF!</definedName>
    <definedName name="토공번호">#REF!</definedName>
    <definedName name="토공사">#REF!</definedName>
    <definedName name="토공전체" hidden="1">{#N/A,#N/A,FALSE,"운반시간"}</definedName>
    <definedName name="토공집계" hidden="1">{#N/A,#N/A,FALSE,"단가표지"}</definedName>
    <definedName name="토공집계표">#REF!</definedName>
    <definedName name="토공참조">#REF!</definedName>
    <definedName name="토공총괄집계">#REF!</definedName>
    <definedName name="토당초">[204]토공!$E:$E,[204]토공!$G:$G</definedName>
    <definedName name="토류판">[118]가시설수량!$AE$25</definedName>
    <definedName name="토목" hidden="1">{#N/A,#N/A,FALSE,"단가표지"}</definedName>
    <definedName name="토목1" hidden="1">{#N/A,#N/A,FALSE,"이태원철근"}</definedName>
    <definedName name="토목2">[366]건축!$A$3:$I$1098</definedName>
    <definedName name="토목견적" hidden="1">{#N/A,#N/A,FALSE,"골재소요량";#N/A,#N/A,FALSE,"골재소요량"}</definedName>
    <definedName name="토목공사" hidden="1">{#N/A,#N/A,FALSE,"이태원철근"}</definedName>
    <definedName name="토목공사1">#REF!</definedName>
    <definedName name="토목공사강릉" hidden="1">'[6]공사비대비표(자재비포함)'!#REF!</definedName>
    <definedName name="토목내역">#REF!</definedName>
    <definedName name="토목별표">#REF!</definedName>
    <definedName name="토목설계" hidden="1">{#N/A,#N/A,FALSE,"골재소요량";#N/A,#N/A,FALSE,"골재소요량"}</definedName>
    <definedName name="토목실견적" hidden="1">{#N/A,#N/A,FALSE,"이태원철근"}</definedName>
    <definedName name="토목실행" hidden="1">{#N/A,#N/A,FALSE,"골재소요량";#N/A,#N/A,FALSE,"골재소요량"}</definedName>
    <definedName name="토목원가">#REF!</definedName>
    <definedName name="토목집계">#REF!</definedName>
    <definedName name="토목팀회의">BlankMacro1</definedName>
    <definedName name="토변경">[204]토공!#REF!,[204]토공!#REF!</definedName>
    <definedName name="토사">[12]Sheet1!$CI$5:$CI$500</definedName>
    <definedName name="토사구배">[217]대로근거!$B$14</definedName>
    <definedName name="토사변경">[249]토공!#REF!,[249]토공!#REF!</definedName>
    <definedName name="토사천공개소">'[117]가시설(TYPE-A)'!#REF!</definedName>
    <definedName name="토압S1">#REF!</definedName>
    <definedName name="토압S2">#REF!</definedName>
    <definedName name="토압W1">#REF!</definedName>
    <definedName name="토압W2">#REF!</definedName>
    <definedName name="토적계산" hidden="1">'[367]배수통관(좌)'!#REF!</definedName>
    <definedName name="토적표" hidden="1">#REF!</definedName>
    <definedName name="토적표01" hidden="1">#REF!</definedName>
    <definedName name="토적표1" hidden="1">{"'산출근거'!$B$4:$D$8"}</definedName>
    <definedName name="토적표2" hidden="1">{"'견적서(갑지)'!$F$13"}</definedName>
    <definedName name="토피">#REF!</definedName>
    <definedName name="토피고">#REF!</definedName>
    <definedName name="통">#REF!</definedName>
    <definedName name="통1">#REF!</definedName>
    <definedName name="통2">#REF!</definedName>
    <definedName name="통나무">#REF!</definedName>
    <definedName name="통신감리">#REF!</definedName>
    <definedName name="통신관련기능사">#REF!</definedName>
    <definedName name="통신관련기사">#REF!</definedName>
    <definedName name="통신기사">92355</definedName>
    <definedName name="통신기사1급">#REF!</definedName>
    <definedName name="통신기사2급">#REF!</definedName>
    <definedName name="통신내선공">#REF!</definedName>
    <definedName name="통신산업기사">91949</definedName>
    <definedName name="통신설비공">#REF!</definedName>
    <definedName name="통신외선공">#REF!</definedName>
    <definedName name="통신케이블공">#REF!</definedName>
    <definedName name="퇴직공제부금비">#REF!</definedName>
    <definedName name="퇴직부금비">#REF!</definedName>
    <definedName name="퇴직부금비_산식">#REF!</definedName>
    <definedName name="투3" hidden="1">{#N/A,#N/A,FALSE,"배수2"}</definedName>
    <definedName name="투간접노무비">#REF!</definedName>
    <definedName name="투경비">#REF!</definedName>
    <definedName name="투공급가액">#REF!</definedName>
    <definedName name="투공사원가">#REF!</definedName>
    <definedName name="투기타경비">#REF!</definedName>
    <definedName name="투노무비">#REF!</definedName>
    <definedName name="투도급액">#REF!</definedName>
    <definedName name="투물가상승비">#REF!</definedName>
    <definedName name="투부가가치세">#REF!</definedName>
    <definedName name="투사급자재">#REF!</definedName>
    <definedName name="투산재보험료">#REF!</definedName>
    <definedName name="투순공사원가">#REF!</definedName>
    <definedName name="투안전관리비">#REF!</definedName>
    <definedName name="투이윤">#REF!</definedName>
    <definedName name="투일반관리비">#REF!</definedName>
    <definedName name="투재료비">#REF!</definedName>
    <definedName name="투찰표" hidden="1">{#N/A,#N/A,FALSE,"부대1"}</definedName>
    <definedName name="투퇴직공제부금비">#REF!</definedName>
    <definedName name="트">#REF!</definedName>
    <definedName name="트럭트레일러20Ton">#REF!</definedName>
    <definedName name="트렉트_및_트레일러">[116]장비집계!#REF!</definedName>
    <definedName name="트트트트트트트트트트ㅡ트트트트틑트">BlankMacro1</definedName>
    <definedName name="특1호_맨홀">#REF!</definedName>
    <definedName name="특1호_부관">#REF!</definedName>
    <definedName name="특고">#REF!</definedName>
    <definedName name="특고압">#REF!</definedName>
    <definedName name="특고압케이블전공">#REF!</definedName>
    <definedName name="특급기술자">#REF!,#REF!,#REF!,#REF!,#REF!,#REF!</definedName>
    <definedName name="특급원자력비파괴시험공">#REF!</definedName>
    <definedName name="특급자">#REF!,#REF!,#REF!,#REF!,#REF!,#REF!</definedName>
    <definedName name="특기">#REF!</definedName>
    <definedName name="특별">#REF!</definedName>
    <definedName name="특별인부">#REF!</definedName>
    <definedName name="특수및기타건설공사">#REF!</definedName>
    <definedName name="특수비계공">#REF!</definedName>
    <definedName name="특수화공">#REF!</definedName>
    <definedName name="특케">#REF!</definedName>
    <definedName name="팀">#REF!</definedName>
    <definedName name="ㅍ" hidden="1">{#N/A,#N/A,FALSE,"2~8번"}</definedName>
    <definedName name="ㅍㄴㅇㄹ" hidden="1">#REF!</definedName>
    <definedName name="ㅍㅀㅇ퐁ㅁㄴ하ㅏㄴㅁ효ㅗㅕㅎ어">BlankMacro1</definedName>
    <definedName name="ㅍㅇ">#REF!</definedName>
    <definedName name="ㅍㅇㄴ" hidden="1">'[224]98수문일위'!$A$1:$P$2004</definedName>
    <definedName name="ㅍㅇㄹㄴㅇㅁ">#REF!</definedName>
    <definedName name="ㅍㅇㅇ너ㅗㅑㅕ로나ㅓㅣㅈ아">BlankMacro1</definedName>
    <definedName name="ㅍ춫" hidden="1">{#N/A,#N/A,FALSE,"골재소요량";#N/A,#N/A,FALSE,"골재소요량"}</definedName>
    <definedName name="ㅍ츝" hidden="1">{#N/A,#N/A,FALSE,"표지목차"}</definedName>
    <definedName name="ㅍㅋㅌㅊㅍㅇㄷ" hidden="1">'[224]98수문일위'!$A$1:$P$2004</definedName>
    <definedName name="ㅍㅌㅊ">#REF!</definedName>
    <definedName name="ㅍㅍ" hidden="1">{#N/A,#N/A,TRUE,"토적및재료집계";#N/A,#N/A,TRUE,"토적및재료집계";#N/A,#N/A,TRUE,"단위량"}</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12121" hidden="1">{"운영비용1",#N/A,FALSE,"운영비용";"운영비용2",#N/A,FALSE,"운영비용";"운영비용3",#N/A,FALSE,"운영비용";"운영비용4",#N/A,FALSE,"운영비용";"운영비용5",#N/A,FALSE,"운영비용";"운영비용6",#N/A,FALSE,"운영비용"}</definedName>
    <definedName name="ㅍㅍㅍ1212ㅍㅍ" hidden="1">{"총괄자금운영표",#N/A,FALSE,"자금운영표";"1단계자금운영표(불변)",#N/A,FALSE,"자금운영표";"2단계자금운영표(불변)",#N/A,FALSE,"자금운영표"}</definedName>
    <definedName name="ㅍㅍㅍ212121" hidden="1">{"불변현금흐름",#N/A,FALSE,"추정IS,CF,무상사용"}</definedName>
    <definedName name="ㅍㅍㅍㅍ1212121" hidden="1">{"운영설비비1",#N/A,FALSE,"운영설비비";"운영설비비2",#N/A,FALSE,"운영설비비"}</definedName>
    <definedName name="ㅍㅍㅍㅍㅍ" hidden="1">{#N/A,#N/A,FALSE,"표지목차"}</definedName>
    <definedName name="파" hidden="1">{"운영수익1",#N/A,FALSE,"운영수익";"운영수익2",#N/A,FALSE,"운영수익";"운영수익3",#N/A,FALSE,"운영수익"}</definedName>
    <definedName name="파1">[155]자료입력!$B$5</definedName>
    <definedName name="파5">[155]자료입력!$B$16</definedName>
    <definedName name="파상형PE전선관">#REF!</definedName>
    <definedName name="파이1">#REF!</definedName>
    <definedName name="파이2">#REF!</definedName>
    <definedName name="파일" hidden="1">#REF!</definedName>
    <definedName name="파일길이">#REF!</definedName>
    <definedName name="파일종갯수">#REF!</definedName>
    <definedName name="파일횡갯수">#REF!</definedName>
    <definedName name="판군">#REF!</definedName>
    <definedName name="판넬조립공">#REF!</definedName>
    <definedName name="판재">#REF!</definedName>
    <definedName name="팔" hidden="1">#REF!</definedName>
    <definedName name="八11" hidden="1">{#N/A,#N/A,FALSE,"조골재"}</definedName>
    <definedName name="펌프구경">#REF!</definedName>
    <definedName name="펌프장">[160]약품공급2!#REF!</definedName>
    <definedName name="페이브먼트_브레카">[116]장비집계!#REF!</definedName>
    <definedName name="페이지" hidden="1">{"'Firr(선)'!$AS$1:$AY$62","'Firr(사)'!$AS$1:$AY$62","'Firr(회)'!$AS$1:$AY$62","'Firr(선)'!$L$1:$V$62","'Firr(사)'!$L$1:$V$62","'Firr(회)'!$L$1:$V$62"}</definedName>
    <definedName name="평균H">#REF!</definedName>
    <definedName name="평균H1">'[117]1-1평균터파기고(1)'!$G$31</definedName>
    <definedName name="평균H2">#REF!</definedName>
    <definedName name="평균높이">#REF!</definedName>
    <definedName name="평수25">'[368]단양 00 아파트-세부내역'!$D$8</definedName>
    <definedName name="평수34">'[368]단양 00 아파트-세부내역'!$D$11</definedName>
    <definedName name="평수45">'[368]단양 00 아파트-세부내역'!$D$12</definedName>
    <definedName name="폐기물수량산출서" hidden="1">#REF!</definedName>
    <definedName name="폐기물수수료">#REF!</definedName>
    <definedName name="폐기물처리비">#REF!</definedName>
    <definedName name="폐기물총괄" hidden="1">{"'산출근거'!$B$4:$D$8"}</definedName>
    <definedName name="포">[369]설계예산서!$A$1:$M$23</definedName>
    <definedName name="포당초">[204]포장공!$E:$E,[204]포장공!$G:$G</definedName>
    <definedName name="포변경">[204]포장공!#REF!,[204]포장공!#REF!</definedName>
    <definedName name="포설공">#REF!</definedName>
    <definedName name="포장">#REF!</definedName>
    <definedName name="포장1">#REF!</definedName>
    <definedName name="포장2">#REF!</definedName>
    <definedName name="포장DATA">[185]단위수량!$A$2:$K$5</definedName>
    <definedName name="포장h">#REF!</definedName>
    <definedName name="포장T">#REF!</definedName>
    <definedName name="포장공">BlankMacro1</definedName>
    <definedName name="포장공1">BlankMacro1</definedName>
    <definedName name="포장공수량집계표">#REF!</definedName>
    <definedName name="포장두께">#REF!</definedName>
    <definedName name="포장상태">#REF!</definedName>
    <definedName name="포장조서2" hidden="1">{#N/A,#N/A,FALSE,"골재소요량";#N/A,#N/A,FALSE,"골재소요량"}</definedName>
    <definedName name="포장철거및복구">[120]말뚝지지력산정!$J$19</definedName>
    <definedName name="포짱">BlankMacro1</definedName>
    <definedName name="포천">BlankMacro1</definedName>
    <definedName name="포항내역서">[370]견적서!#REF!</definedName>
    <definedName name="폭">#REF!</definedName>
    <definedName name="폭1">#REF!</definedName>
    <definedName name="폭2">#REF!</definedName>
    <definedName name="폭3">#REF!</definedName>
    <definedName name="폭300">[33]대로근거!#REF!</definedName>
    <definedName name="폭350">[33]대로근거!#REF!</definedName>
    <definedName name="폭4">#REF!</definedName>
    <definedName name="폭원">#REF!</definedName>
    <definedName name="폭폭">#REF!</definedName>
    <definedName name="표2">#REF!</definedName>
    <definedName name="표준">#REF!</definedName>
    <definedName name="표지">#REF!</definedName>
    <definedName name="표지1" hidden="1">#REF!</definedName>
    <definedName name="표지111" hidden="1">{#N/A,#N/A,FALSE,"현장 NCR 분석";#N/A,#N/A,FALSE,"현장품질감사";#N/A,#N/A,FALSE,"현장품질감사"}</definedName>
    <definedName name="표지2" hidden="1">#REF!</definedName>
    <definedName name="표지3">#REF!</definedName>
    <definedName name="표지다">#REF!</definedName>
    <definedName name="푸" hidden="1">{#N/A,#N/A,FALSE,"전력간선"}</definedName>
    <definedName name="푸푸옹옹">[248]부대내역!$1:$4</definedName>
    <definedName name="풀박스">#REF!</definedName>
    <definedName name="품명">#REF!,#REF!,#REF!,#REF!</definedName>
    <definedName name="품목_목록">[167]코드!$C$4:$C$13</definedName>
    <definedName name="품목분류">#REF!</definedName>
    <definedName name="품셈">#REF!</definedName>
    <definedName name="품셈계">#REF!</definedName>
    <definedName name="품셈공종">[371]품셈TABLE!$C$2:$C$50</definedName>
    <definedName name="품셈단가">[371]품셈TABLE!$D$2:$D$50</definedName>
    <definedName name="품신">#REF!</definedName>
    <definedName name="품의">[372]교통대책내역!#REF!</definedName>
    <definedName name="풍납동" hidden="1">'[6]공사비대비표(자재비포함)'!#REF!</definedName>
    <definedName name="풍납동아파트" hidden="1">'[6]공사비대비표(자재비포함)'!#REF!</definedName>
    <definedName name="풍전2" hidden="1">{#N/A,#N/A,TRUE,"손익보고"}</definedName>
    <definedName name="풍화암">[12]Sheet1!$CJ$5:$CJ$500</definedName>
    <definedName name="퓨" hidden="1">{#N/A,#N/A,FALSE,"현장 NCR 분석";#N/A,#N/A,FALSE,"현장품질감사";#N/A,#N/A,FALSE,"현장품질감사"}</definedName>
    <definedName name="퓨ㅜ파ㅗㅓ">[151]전기내역서!$E$1,[151]전기내역서!$F:$F</definedName>
    <definedName name="프">#REF!</definedName>
    <definedName name="프라이머">#REF!</definedName>
    <definedName name="프랜트기계설치공">#REF!</definedName>
    <definedName name="프로그램.메인_메뉴호출">[237]!프로그램.메인_메뉴호출</definedName>
    <definedName name="프프프프프프프프프ㅡ프프프프프ㅡ픞">BlankMacro1</definedName>
    <definedName name="플라타너스B8">[171]데이타!$E$552</definedName>
    <definedName name="플랜배관공">#REF!</definedName>
    <definedName name="플랜야">#REF!</definedName>
    <definedName name="플랜주">#REF!</definedName>
    <definedName name="플랜지돌출폭">'[284]4.2유효폭의 계산'!$N$28</definedName>
    <definedName name="플랜지폭">#REF!</definedName>
    <definedName name="플랜트">#REF!</definedName>
    <definedName name="플랜트기계설치공">#REF!</definedName>
    <definedName name="플랜트배관공">#REF!</definedName>
    <definedName name="플랜트용접공">#REF!</definedName>
    <definedName name="플랜트전공">#REF!</definedName>
    <definedName name="플랜트제관공">#REF!</definedName>
    <definedName name="플랜트특수용접공">#REF!</definedName>
    <definedName name="플륨관" hidden="1">{"'산출근거'!$B$4:$D$8"}</definedName>
    <definedName name="플주">#REF!</definedName>
    <definedName name="피로티" hidden="1">{#N/A,#N/A,FALSE,"이태원철근"}</definedName>
    <definedName name="피로티1" hidden="1">{#N/A,#N/A,FALSE,"이태원철근"}</definedName>
    <definedName name="피복두께">#REF!</definedName>
    <definedName name="ㅎ">BlankMacro1</definedName>
    <definedName name="ㅎ314">#REF!</definedName>
    <definedName name="ㅎ384">#REF!</definedName>
    <definedName name="ㅎ5" hidden="1">{#N/A,#N/A,FALSE,"골재소요량";#N/A,#N/A,FALSE,"골재소요량"}</definedName>
    <definedName name="ㅎ662">#REF!</definedName>
    <definedName name="ㅎㄱㄷㅎ" hidden="1">{#N/A,#N/A,FALSE,"골재소요량";#N/A,#N/A,FALSE,"골재소요량"}</definedName>
    <definedName name="ㅎㄱㅎㅎㄷㄶ" hidden="1">{#N/A,#N/A,FALSE,"골재소요량";#N/A,#N/A,FALSE,"골재소요량"}</definedName>
    <definedName name="ㅎㄴ" hidden="1">{#N/A,#N/A,FALSE,"단가표지"}</definedName>
    <definedName name="ㅎㄴㅁㄹㅇㄹㄴ" hidden="1">{#N/A,"수불부",FALSE,"사급자재수불서";#N/A,"수불부",FALSE,"사급자재수불서"}</definedName>
    <definedName name="ㅎㄴㅇㅁㄹ" hidden="1">'[373]98수문일위'!$A$1:$P$2004</definedName>
    <definedName name="ㅎ놓ㅎㄹ호저ㅗㅗ얗ㅇㅎㅇ뇨ㅗ">BlankMacro1</definedName>
    <definedName name="ㅎㄵㅈㅈㅈ">[334]설계예산서!$1:$2</definedName>
    <definedName name="ㅎㄹ" hidden="1">#REF!</definedName>
    <definedName name="ㅎㄹㄴ" hidden="1">{#N/A,#N/A,FALSE,"2~8번"}</definedName>
    <definedName name="ㅎㄹㄴㅇ" hidden="1">{#N/A,#N/A,FALSE,"단가표지"}</definedName>
    <definedName name="ㅎㄹㅇㄴ" hidden="1">{#N/A,#N/A,FALSE,"골재소요량";#N/A,#N/A,FALSE,"골재소요량"}</definedName>
    <definedName name="ㅎㄹㅇㄹㄴㅇㄴㄹ" hidden="1">{#N/A,#N/A,FALSE,"표지목차"}</definedName>
    <definedName name="ㅎㄹㅇㅁㅁㅎ" hidden="1">{#N/A,#N/A,FALSE,"조골재"}</definedName>
    <definedName name="ㅎㄹㅇㅁㅎㅁ" hidden="1">{#N/A,#N/A,FALSE,"표지목차"}</definedName>
    <definedName name="ㅎㄹㅇㅎ" hidden="1">{#N/A,#N/A,FALSE,"단가표지"}</definedName>
    <definedName name="ㅎㄹㅇㅎㅇㅁㅎ" hidden="1">{#N/A,#N/A,FALSE,"운반시간"}</definedName>
    <definedName name="ㅎ류휴ㅠㅎ휴" hidden="1">{#N/A,#N/A,FALSE,"골재소요량";#N/A,#N/A,FALSE,"골재소요량"}</definedName>
    <definedName name="ㅎ류ㅠㅍㅎㅇㅎ" hidden="1">{#N/A,#N/A,FALSE,"골재소요량";#N/A,#N/A,FALSE,"골재소요량"}</definedName>
    <definedName name="ㅎ륜ㅇㄹ" hidden="1">{#N/A,#N/A,FALSE,"2~8번"}</definedName>
    <definedName name="ㅎ률" hidden="1">{#N/A,#N/A,FALSE,"조골재"}</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ㅀ1212" hidden="1">{"운영수익1",#N/A,FALSE,"운영수익";"운영수익2",#N/A,FALSE,"운영수익";"운영수익3",#N/A,FALSE,"운영수익"}</definedName>
    <definedName name="ㅎㅀㄹ" hidden="1">{#N/A,#N/A,FALSE,"운반시간"}</definedName>
    <definedName name="ㅎㅁㅇㅀㅁㅇ" hidden="1">{#N/A,#N/A,FALSE,"단가표지"}</definedName>
    <definedName name="ㅎㅁㅇㅀㅁㅇㅎㅁ" hidden="1">{#N/A,#N/A,FALSE,"단가표지"}</definedName>
    <definedName name="ㅎㅁㅎㄻㄴㅇ" hidden="1">{#N/A,#N/A,FALSE,"단가표지"}</definedName>
    <definedName name="ㅎㅂㄷㄱ">#REF!</definedName>
    <definedName name="ㅎㅅㄱ" hidden="1">{#N/A,#N/A,FALSE,"지침";#N/A,#N/A,FALSE,"환경분석";#N/A,#N/A,FALSE,"Sheet16"}</definedName>
    <definedName name="ㅎㅅㄺ" hidden="1">{#N/A,#N/A,FALSE,"속도"}</definedName>
    <definedName name="ㅎㅇㄴ" hidden="1">{#N/A,#N/A,FALSE,"단가표지"}</definedName>
    <definedName name="ㅎㅇㄶㅁㄴ">[334]설계예산서!#REF!</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ㅁㄴㄹ" hidden="1">{#N/A,#N/A,FALSE,"운반시간"}</definedName>
    <definedName name="ㅎㅇㅁㅀㅁㅇ" hidden="1">{#N/A,#N/A,FALSE,"단가표지"}</definedName>
    <definedName name="ㅎㅇㅈㅈㅈㅈ">[165]설계예산서!$1:$2</definedName>
    <definedName name="ㅎ이동">[374]수문일1!#REF!</definedName>
    <definedName name="ㅎㅈㄴㄴㄹㅇㅇ">[334]설계예산서!$F$1</definedName>
    <definedName name="ㅎㅍ">#REF!</definedName>
    <definedName name="ㅎㅎ">#REF!</definedName>
    <definedName name="ㅎㅎㄷㅁㅂ">#REF!</definedName>
    <definedName name="ㅎㅎㅈㅈㅈㅈㅈ">[334]폐기물!$1:$2</definedName>
    <definedName name="ㅎㅎㅎ">#REF!</definedName>
    <definedName name="ㅎㅎㅎㅇㄴ" hidden="1">{#N/A,#N/A,FALSE,"표지목차"}</definedName>
    <definedName name="ㅎㅎㅎㅇㄴㄴ">[165]설계예산서!$H$1</definedName>
    <definedName name="ㅎㅎㅎㅎ" hidden="1">{#N/A,#N/A,TRUE,"토적및재료집계";#N/A,#N/A,TRUE,"토적및재료집계";#N/A,#N/A,TRUE,"단위량"}</definedName>
    <definedName name="ㅎㅎㅎㅎㅎ" hidden="1">{#N/A,#N/A,FALSE,"단가표지"}</definedName>
    <definedName name="ㅎㅎㅎㅎㅎㅎ">#REF!</definedName>
    <definedName name="ㅎㅎㅎㅎㅎㅎㅎ">BlankMacro1</definedName>
    <definedName name="ㅎㅎㅎㅎㅎㅎㅎㅎㅎㅎㅎㅎㅎ">#REF!</definedName>
    <definedName name="ㅎㅎㅎㅎㅎㅜㅜ" hidden="1">{#N/A,#N/A,FALSE,"조골재"}</definedName>
    <definedName name="ㅎ휴">BlankMacro1</definedName>
    <definedName name="하">#REF!</definedName>
    <definedName name="하0">[155]자료입력!$B$13</definedName>
    <definedName name="하1">[155]자료입력!$B$5</definedName>
    <definedName name="하2">[155]자료입력!$B$10</definedName>
    <definedName name="하3">[155]자료입력!$B$11</definedName>
    <definedName name="하4">[155]자료입력!$B$12</definedName>
    <definedName name="하5">#REF!</definedName>
    <definedName name="하6">#REF!</definedName>
    <definedName name="하7">#REF!</definedName>
    <definedName name="하8">#REF!</definedName>
    <definedName name="하도" hidden="1">{#N/A,#N/A,FALSE,"이정표"}</definedName>
    <definedName name="하도공종1">#REF!</definedName>
    <definedName name="하도공종2">#REF!</definedName>
    <definedName name="하도공종3">#REF!</definedName>
    <definedName name="하도공종4">#REF!</definedName>
    <definedName name="하도공종5">#REF!</definedName>
    <definedName name="하도공종6">#REF!</definedName>
    <definedName name="하도급">#REF!</definedName>
    <definedName name="하도급계획서">#REF!</definedName>
    <definedName name="하도급관리계획">[375]연결임시!#REF!</definedName>
    <definedName name="하도급내역">[9]!하도급내역</definedName>
    <definedName name="하도급사항">'[376]설 계'!$A$2:$F$617</definedName>
    <definedName name="하도내역" hidden="1">{#N/A,#N/A,FALSE,"전력간선"}</definedName>
    <definedName name="하도대상" hidden="1">{#N/A,#N/A,FALSE,"골재소요량";#N/A,#N/A,FALSE,"골재소요량"}</definedName>
    <definedName name="하도업체1">#REF!</definedName>
    <definedName name="하도업체2">#REF!</definedName>
    <definedName name="하도업체3">#REF!</definedName>
    <definedName name="하도업체4">#REF!</definedName>
    <definedName name="하도업체5">#REF!</definedName>
    <definedName name="하도업체6">#REF!</definedName>
    <definedName name="하도원가">#REF!</definedName>
    <definedName name="하반R2">#REF!</definedName>
    <definedName name="하변">#REF!</definedName>
    <definedName name="하부">#REF!</definedName>
    <definedName name="하부슬래브">#REF!</definedName>
    <definedName name="하부슬래브h">#REF!</definedName>
    <definedName name="하부우각부M">#REF!</definedName>
    <definedName name="하부자중">#REF!</definedName>
    <definedName name="하부전단간격">#REF!</definedName>
    <definedName name="하부전단갯수">#REF!</definedName>
    <definedName name="하부전단철근">#REF!</definedName>
    <definedName name="하부중앙1단간격">#REF!</definedName>
    <definedName name="하부중앙2단간격">#REF!</definedName>
    <definedName name="하부중앙d">#REF!</definedName>
    <definedName name="하부중앙h">#REF!</definedName>
    <definedName name="하부중앙M">#REF!</definedName>
    <definedName name="하부중앙S">#REF!</definedName>
    <definedName name="하부중앙부1단">#REF!</definedName>
    <definedName name="하부중앙부2단">#REF!</definedName>
    <definedName name="하부중앙피복">#REF!</definedName>
    <definedName name="하부지점1단간격">#REF!</definedName>
    <definedName name="하부지점2단간격">#REF!</definedName>
    <definedName name="하부지점d">#REF!</definedName>
    <definedName name="하부지점h">#REF!</definedName>
    <definedName name="하부지점M">#REF!</definedName>
    <definedName name="하부지점S">#REF!</definedName>
    <definedName name="하부지점부1단">#REF!</definedName>
    <definedName name="하부지점부2단">#REF!</definedName>
    <definedName name="하부지점피복">#REF!</definedName>
    <definedName name="하부플랜지두께">#REF!</definedName>
    <definedName name="하부하중">#REF!</definedName>
    <definedName name="하부헌치높이">#REF!</definedName>
    <definedName name="하부헌치폭">#REF!</definedName>
    <definedName name="하서TMTC구매설치총괄" hidden="1">[377]노임단가!#REF!</definedName>
    <definedName name="하수암거" hidden="1">{#N/A,#N/A,FALSE,"포장단가"}</definedName>
    <definedName name="하자공종1">#REF!</definedName>
    <definedName name="하자공종2">#REF!</definedName>
    <definedName name="하자기간1">#REF!</definedName>
    <definedName name="하자기간2">#REF!</definedName>
    <definedName name="하자기간3">#REF!</definedName>
    <definedName name="하자기간4">#REF!</definedName>
    <definedName name="하자기간5">#REF!</definedName>
    <definedName name="하자기간6">#REF!</definedName>
    <definedName name="하자보증기간1">#REF!</definedName>
    <definedName name="하자보증기간2">#REF!</definedName>
    <definedName name="하장">#REF!</definedName>
    <definedName name="하하" hidden="1">{#N/A,#N/A,FALSE,"CAM-G7";#N/A,#N/A,FALSE,"SPL";#N/A,#N/A,FALSE,"butt-in G7";#N/A,#N/A,FALSE,"dia-in G7";#N/A,#N/A,FALSE,"추가-STA G7"}</definedName>
    <definedName name="하하하" hidden="1">{#N/A,#N/A,FALSE,"명세표"}</definedName>
    <definedName name="하하하하하하하하하하">BlankMacro1</definedName>
    <definedName name="하한선" hidden="1">{#N/A,#N/A,FALSE,"배수2"}</definedName>
    <definedName name="하ㅓㅏ">#REF!</definedName>
    <definedName name="한">#REF!</definedName>
    <definedName name="한교1호">#REF!</definedName>
    <definedName name="한교2호">#REF!</definedName>
    <definedName name="한교3호">#REF!</definedName>
    <definedName name="한국정보기술">#REF!</definedName>
    <definedName name="한국통신">#REF!</definedName>
    <definedName name="한글1">[9]!Common [9]!DataBase.xls</definedName>
    <definedName name="한동" hidden="1">{#N/A,#N/A,FALSE,"단가표지"}</definedName>
    <definedName name="한라구절초">#REF!</definedName>
    <definedName name="한식목공">#REF!</definedName>
    <definedName name="한식목공조공">#REF!</definedName>
    <definedName name="한식미장공">#REF!</definedName>
    <definedName name="한식와공">#REF!</definedName>
    <definedName name="한식와공조공">#REF!</definedName>
    <definedName name="한일건설" hidden="1">{#N/A,#N/A,FALSE,"현장 NCR 분석";#N/A,#N/A,FALSE,"현장품질감사";#N/A,#N/A,FALSE,"현장품질감사"}</definedName>
    <definedName name="한전2">[378]내역!#REF!</definedName>
    <definedName name="한전거리산출">#REF!</definedName>
    <definedName name="한전수" hidden="1">{#N/A,#N/A,FALSE,"명세표"}</definedName>
    <definedName name="한전수탁공사비2">#REF!</definedName>
    <definedName name="한전수탁비">#REF!</definedName>
    <definedName name="할석공">#REF!</definedName>
    <definedName name="함">'[169]2000.11월설계내역'!$A$166:$A$169</definedName>
    <definedName name="함석공">#REF!</definedName>
    <definedName name="합계">#REF!</definedName>
    <definedName name="합계2">#REF!</definedName>
    <definedName name="합병경">#REF!</definedName>
    <definedName name="합병노">#REF!</definedName>
    <definedName name="합병재">#REF!</definedName>
    <definedName name="합성강성3Span">#REF!</definedName>
    <definedName name="합성단면적3Span">#REF!</definedName>
    <definedName name="합판">#REF!</definedName>
    <definedName name="합판4회">'[117]1호맨홀수량산출'!#REF!</definedName>
    <definedName name="합판6회">'[117]1호맨홀수량산출'!#REF!</definedName>
    <definedName name="항" hidden="1">{#N/A,#N/A,FALSE,"현장 NCR 분석";#N/A,#N/A,FALSE,"현장품질감사";#N/A,#N/A,FALSE,"현장품질감사"}</definedName>
    <definedName name="해">BlankMacro1</definedName>
    <definedName name="해당화">#REF!</definedName>
    <definedName name="해룡">BlankMacro1</definedName>
    <definedName name="해체">#REF!</definedName>
    <definedName name="행삭제">#REF!</definedName>
    <definedName name="행선안내게시기설비">#REF!</definedName>
    <definedName name="허" hidden="1">{#N/A,#N/A,FALSE,"조골재"}</definedName>
    <definedName name="허니" hidden="1">{#N/A,#N/A,FALSE,"2~8번"}</definedName>
    <definedName name="헌치">'[40]#REF'!$I$114</definedName>
    <definedName name="헌치b">#REF!</definedName>
    <definedName name="헌치h">#REF!</definedName>
    <definedName name="헤베">#REF!</definedName>
    <definedName name="혀혀혀혀혀혀혛">BlankMacro1</definedName>
    <definedName name="현경">[283]현경!$F$39</definedName>
    <definedName name="현대건설" hidden="1">{#N/A,#N/A,FALSE,"현장 NCR 분석";#N/A,#N/A,FALSE,"현장품질감사";#N/A,#N/A,FALSE,"현장품질감사"}</definedName>
    <definedName name="현도사">#REF!</definedName>
    <definedName name="현설내역">#REF!</definedName>
    <definedName name="현장" hidden="1">{#N/A,#N/A,FALSE,"골재소요량";#N/A,#N/A,FALSE,"골재소요량"}</definedName>
    <definedName name="현장계기">#REF!</definedName>
    <definedName name="현장관리2">[197]조경!#REF!</definedName>
    <definedName name="현장내운반" hidden="1">{#N/A,#N/A,FALSE,"2~8번"}</definedName>
    <definedName name="현장대리인">#REF!</definedName>
    <definedName name="현장명">#REF!</definedName>
    <definedName name="현장설명" hidden="1">{#N/A,#N/A,FALSE,"현장 NCR 분석";#N/A,#N/A,FALSE,"현장품질감사";#N/A,#N/A,FALSE,"현장품질감사"}</definedName>
    <definedName name="현장설명2" hidden="1">{#N/A,#N/A,FALSE,"현장 NCR 분석";#N/A,#N/A,FALSE,"현장품질감사";#N/A,#N/A,FALSE,"현장품질감사"}</definedName>
    <definedName name="현조" hidden="1">#REF!</definedName>
    <definedName name="현황">#REF!</definedName>
    <definedName name="협" hidden="1">{#N/A,#N/A,FALSE,"배수2"}</definedName>
    <definedName name="협력" hidden="1">{#N/A,#N/A,FALSE,"포장2"}</definedName>
    <definedName name="협력업체" hidden="1">{#N/A,#N/A,FALSE,"포장2"}</definedName>
    <definedName name="협의" hidden="1">{#N/A,#N/A,FALSE,"단축1";#N/A,#N/A,FALSE,"단축2";#N/A,#N/A,FALSE,"단축3";#N/A,#N/A,FALSE,"장축";#N/A,#N/A,FALSE,"4WD"}</definedName>
    <definedName name="협조전" hidden="1">'[6]공사비대비표(자재비포함)'!#REF!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#N/A</definedName>
    <definedName name="형상">[130]DATE!$D$24:$D$85</definedName>
    <definedName name="형식">[12]Sheet1!$C$5:$C$500</definedName>
    <definedName name="형식1">#REF!</definedName>
    <definedName name="형제" hidden="1">{#N/A,#N/A,FALSE,"포장2"}</definedName>
    <definedName name="형틀">#REF!</definedName>
    <definedName name="형틀목공">#REF!</definedName>
    <definedName name="형틀야">#REF!</definedName>
    <definedName name="형틀주">#REF!</definedName>
    <definedName name="형형형형형">BlankMacro1</definedName>
    <definedName name="호" hidden="1">{#N/A,#N/A,TRUE,"토적및재료집계";#N/A,#N/A,TRUE,"토적및재료집계";#N/A,#N/A,TRUE,"단위량"}</definedName>
    <definedName name="호맨홀토공">#REF!</definedName>
    <definedName name="호안공석축집계">#REF!</definedName>
    <definedName name="호안방호벽" hidden="1">{"'견적서(갑지)'!$F$13"}</definedName>
    <definedName name="호우" hidden="1">{#N/A,#N/A,FALSE,"표지목차"}</definedName>
    <definedName name="호우ㅗ" hidden="1">{#N/A,#N/A,FALSE,"단가표지"}</definedName>
    <definedName name="호표">#REF!</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{#N/A,#N/A,FALSE,"포장단가"}</definedName>
    <definedName name="호호호" hidden="1">{#N/A,#N/A,FALSE,"명세표"}</definedName>
    <definedName name="호ㅓ" hidden="1">'[6]공사비대비표(자재비포함)'!#REF!</definedName>
    <definedName name="호ㅓㅎ" hidden="1">{#N/A,#N/A,FALSE,"표지목차"}</definedName>
    <definedName name="호ㅓㅕㅏ6ㅅ서ㅛㅓ" hidden="1">[34]입찰안!#REF!</definedName>
    <definedName name="호ㅠ포" hidden="1">{#N/A,#N/A,FALSE,"표지목차"}</definedName>
    <definedName name="혼ㄹ" hidden="1">{#N/A,#N/A,FALSE,"운반시간"}</definedName>
    <definedName name="홀ㄴㄺㅅ" hidden="1">{#N/A,#N/A,FALSE,"단가표지"}</definedName>
    <definedName name="홇롷러ㅗㄹ호" hidden="1">{#N/A,#N/A,FALSE,"CAM-G7";#N/A,#N/A,FALSE,"SPL";#N/A,#N/A,FALSE,"butt-in G7";#N/A,#N/A,FALSE,"dia-in G7";#N/A,#N/A,FALSE,"추가-STA G7"}</definedName>
    <definedName name="홈ㅂㄷㄱ">#REF!</definedName>
    <definedName name="홍길동">#REF!</definedName>
    <definedName name="홍단풍">#REF!</definedName>
    <definedName name="홍ㄹㄴ" hidden="1">{#N/A,#N/A,FALSE,"부대2"}</definedName>
    <definedName name="홍ㄹㄴㄷㄱ" hidden="1">#REF!</definedName>
    <definedName name="홓" hidden="1">{#N/A,#N/A,FALSE,"조골재"}</definedName>
    <definedName name="홓렁호ㅓ호" hidden="1">{#N/A,#N/A,FALSE,"단가표지"}</definedName>
    <definedName name="홓로" hidden="1">{#N/A,#N/A,FALSE,"단가표지"}</definedName>
    <definedName name="화공">#REF!</definedName>
    <definedName name="화신1호">#REF!</definedName>
    <definedName name="화신2호">#REF!</definedName>
    <definedName name="화신기존1">#REF!</definedName>
    <definedName name="화신기존2">#REF!</definedName>
    <definedName name="화약취급공">#REF!</definedName>
    <definedName name="화원고무교체">#REF!</definedName>
    <definedName name="화허호ㅓ" hidden="1">{#N/A,#N/A,FALSE,"조골재"}</definedName>
    <definedName name="확">#REF!</definedName>
    <definedName name="확인" hidden="1">{#N/A,#N/A,TRUE,"단가";#N/A,#N/A,TRUE,"말뚝자재비";#N/A,#N/A,TRUE,"말뚝이음(전기용접)";#N/A,#N/A,TRUE,"말뚝두부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name="환1">#REF!</definedName>
    <definedName name="환2">#REF!</definedName>
    <definedName name="환3">#REF!</definedName>
    <definedName name="환4">#REF!</definedName>
    <definedName name="환경보전비">#REF!</definedName>
    <definedName name="환경조건">#REF!</definedName>
    <definedName name="환토고">#REF!</definedName>
    <definedName name="환토상변">#REF!</definedName>
    <definedName name="활하중">#REF!</definedName>
    <definedName name="활하중지간1">[60]바닥판!#REF!</definedName>
    <definedName name="황룡강배수개선사업">#REF!</definedName>
    <definedName name="황룡지구">#REF!</definedName>
    <definedName name="회">#REF!</definedName>
    <definedName name="회사명">#REF!</definedName>
    <definedName name="회시1호">#REF!</definedName>
    <definedName name="회시2호">#REF!</definedName>
    <definedName name="횡">#REF!</definedName>
    <definedName name="횡면벽2">BlankMacro1</definedName>
    <definedName name="횡배수관">#REF!</definedName>
    <definedName name="횡배수관산출">'[97]2차기성내역서'!$A$2:$F$822</definedName>
    <definedName name="횡배수관집계본선">BlankMacro1</definedName>
    <definedName name="횡버팀보강판수">[12]Sheet1!$D$69</definedName>
    <definedName name="횡현황본선">BlankMacro1</definedName>
    <definedName name="횡현황부체">BlankMacro1</definedName>
    <definedName name="효" hidden="1">{#N/A,#N/A,FALSE,"현장 NCR 분석";#N/A,#N/A,FALSE,"현장품질감사";#N/A,#N/A,FALSE,"현장품질감사"}</definedName>
    <definedName name="효구">Dlog_Show</definedName>
    <definedName name="효석" hidden="1">{"'Firr(선)'!$AS$1:$AY$62","'Firr(사)'!$AS$1:$AY$62","'Firr(회)'!$AS$1:$AY$62","'Firr(선)'!$L$1:$V$62","'Firr(사)'!$L$1:$V$62","'Firr(회)'!$L$1:$V$62"}</definedName>
    <definedName name="효자">Dlog_Show</definedName>
    <definedName name="효자건설">Dlog_Show</definedName>
    <definedName name="효ㅛㅛㅛㅛ" hidden="1">{#N/A,#N/A,FALSE,"조골재"}</definedName>
    <definedName name="후">#REF!</definedName>
    <definedName name="후렉시블전선관">#REF!</definedName>
    <definedName name="후사모멘트">#REF!</definedName>
    <definedName name="후활모멘트">#REF!</definedName>
    <definedName name="후활전단력">#REF!</definedName>
    <definedName name="훈" hidden="1">{#N/A,#N/A,FALSE,"단축1";#N/A,#N/A,FALSE,"단축2";#N/A,#N/A,FALSE,"단축3";#N/A,#N/A,FALSE,"장축";#N/A,#N/A,FALSE,"4WD"}</definedName>
    <definedName name="휘발유">#REF!</definedName>
    <definedName name="휨강도감소계수">#REF!</definedName>
    <definedName name="휴천수" hidden="1">{#N/A,#N/A,FALSE,"포장단가"}</definedName>
    <definedName name="흄관소운반2" hidden="1">{#N/A,#N/A,FALSE,"골재소요량";#N/A,#N/A,FALSE,"골재소요량"}</definedName>
    <definedName name="흄관운반">[70]ㄷ형강!흄관운반</definedName>
    <definedName name="흄관헐기" hidden="1">{"'산출근거'!$B$4:$D$8"}</definedName>
    <definedName name="흙">#REF!</definedName>
    <definedName name="흙단위중량">#REF!</definedName>
    <definedName name="흙두께">[243]본장!#REF!</definedName>
    <definedName name="흙막이수량">#REF!</definedName>
    <definedName name="희선">#REF!,#REF!,#REF!,#REF!,#REF!,#REF!,#REF!,#REF!,#REF!,#REF!,#REF!,#REF!,#REF!,#REF!,#REF!,#REF!,#REF!,#REF!,#REF!</definedName>
    <definedName name="희성" hidden="1">{#N/A,#N/A,FALSE,"명세표"}</definedName>
    <definedName name="ㅏ">[378]앵커구조계산!#REF!</definedName>
    <definedName name="ㅏ1" hidden="1">#REF!</definedName>
    <definedName name="ㅏ100">#REF!</definedName>
    <definedName name="ㅏ허화" hidden="1">{#N/A,#N/A,FALSE,"골재소요량";#N/A,#N/A,FALSE,"골재소요량"}</definedName>
    <definedName name="ㅏㅏ" hidden="1">{#N/A,#N/A,FALSE,"2~8번"}</definedName>
    <definedName name="ㅏㅏㅏ" hidden="1">{#N/A,#N/A,FALSE,"골재소요량";#N/A,#N/A,FALSE,"골재소요량"}</definedName>
    <definedName name="ㅏㅏㅏㅏㅏ">'[100]토공(우물통,기타) '!$V$52:$AG$67</definedName>
    <definedName name="ㅏㅏㅏㅏㅏㅏㅏ" hidden="1">{#N/A,#N/A,FALSE,"운반시간"}</definedName>
    <definedName name="ㅏㅏㅏㅏㅏㅏㅏㅏㅏㅏㅏㅏㅏㅏㅏㅏㅏㅏㅏㅏㅏㅏㅏㅏㅏㅏㅏ" hidden="1">{#N/A,#N/A,FALSE,"단가표지"}</definedName>
    <definedName name="ㅏㅓ" hidden="1">{#N/A,#N/A,FALSE,"골재소요량";#N/A,#N/A,FALSE,"골재소요량"}</definedName>
    <definedName name="ㅏㅓㅇ다ㅓㅇ더ㅏㅓㄴ미ㅓ쥬ㅣㅏㄷㄴㅇㄴㄴ">BlankMacro1</definedName>
    <definedName name="ㅏㅓ화호" hidden="1">{#N/A,#N/A,FALSE,"단가표지"}</definedName>
    <definedName name="ㅏㅓㅏ" hidden="1">{#N/A,#N/A,FALSE,"단가표지"}</definedName>
    <definedName name="ㅏㅓㅏㅓ" hidden="1">{#N/A,#N/A,FALSE,"2~8번"}</definedName>
    <definedName name="ㅏㅓㅗ">BlankMacro1</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ㅕ" hidden="1">{#N/A,#N/A,FALSE,"포장1";#N/A,#N/A,FALSE,"포장1"}</definedName>
    <definedName name="ㅏㅗㅓㅏ화호" hidden="1">{#N/A,#N/A,FALSE,"표지목차"}</definedName>
    <definedName name="ㅏㅣ" hidden="1">{#N/A,#N/A,FALSE,"단가표지"}</definedName>
    <definedName name="ㅐ" hidden="1">{#N/A,#N/A,FALSE,"이태원철근"}</definedName>
    <definedName name="ㅐ1">'[379]#REF'!$D$195</definedName>
    <definedName name="ㅐ520">#REF!</definedName>
    <definedName name="ㅐㅐ" hidden="1">#REF!</definedName>
    <definedName name="ㅐㅐㅐ">BlankMacro1</definedName>
    <definedName name="ㅐㅑㅏ">'[380]준검 내역서'!#REF!</definedName>
    <definedName name="ㅑ" hidden="1">{#N/A,#N/A,FALSE,"조골재"}</definedName>
    <definedName name="ㅑ30">#REF!</definedName>
    <definedName name="ㅑ722">#REF!</definedName>
    <definedName name="ㅑㅅ">#REF!</definedName>
    <definedName name="ㅑㅕ사" hidden="1">{#N/A,#N/A,FALSE,"혼합골재"}</definedName>
    <definedName name="ㅑㅣㅕㅕㅣㅏㅎ" hidden="1">{#N/A,#N/A,FALSE,"골재소요량";#N/A,#N/A,FALSE,"골재소요량"}</definedName>
    <definedName name="ㅓ">#REF!</definedName>
    <definedName name="ㅓ114">#REF!</definedName>
    <definedName name="ㅓ1514">#REF!</definedName>
    <definedName name="ㅓ7" hidden="1">{#N/A,#N/A,FALSE,"단가표지"}</definedName>
    <definedName name="ㅓ8">#REF!</definedName>
    <definedName name="ㅓㄴㄱ" hidden="1">[381]실행철강하도!$A$1:$A$4</definedName>
    <definedName name="ㅓㄴㅇ러" hidden="1">{#N/A,#N/A,FALSE,"골재소요량";#N/A,#N/A,FALSE,"골재소요량"}</definedName>
    <definedName name="ㅓㄹㄹ" hidden="1">{#N/A,#N/A,FALSE,"현장 NCR 분석";#N/A,#N/A,FALSE,"현장품질감사";#N/A,#N/A,FALSE,"현장품질감사"}</definedName>
    <definedName name="ㅓ롤" hidden="1">{#N/A,#N/A,FALSE,"골재소요량";#N/A,#N/A,FALSE,"골재소요량"}</definedName>
    <definedName name="ㅓㅇㄴ" hidden="1">{#N/A,#N/A,FALSE,"단가표지"}</definedName>
    <definedName name="ㅓㅇ호ㅓㅇ호ㅓㅇ허" hidden="1">{#N/A,#N/A,FALSE,"표지목차"}</definedName>
    <definedName name="ㅓㅎㄹ">#REF!</definedName>
    <definedName name="ㅓㅎ렁홍" hidden="1">{#N/A,#N/A,FALSE,"혼합골재"}</definedName>
    <definedName name="ㅓㅎ로ㅗㄴ" hidden="1">{#N/A,#N/A,FALSE,"단가표지"}</definedName>
    <definedName name="ㅓㅎㅇㅎ" hidden="1">{#N/A,#N/A,FALSE,"운반시간"}</definedName>
    <definedName name="ㅓ호ㅓ" hidden="1">{#N/A,#N/A,FALSE,"표지목차"}</definedName>
    <definedName name="ㅓ호ㅓㅗㄹ" hidden="1">{#N/A,#N/A,FALSE,"단가표지"}</definedName>
    <definedName name="ㅓㅏ" hidden="1">{#N/A,#N/A,FALSE,"골재소요량";#N/A,#N/A,FALSE,"골재소요량"}</definedName>
    <definedName name="ㅓㅏ호" hidden="1">{#N/A,#N/A,FALSE,"단가표지"}</definedName>
    <definedName name="ㅓㅏ호ㅓ" hidden="1">{#N/A,#N/A,FALSE,"단가표지"}</definedName>
    <definedName name="ㅓㅏㅓ" hidden="1">{#N/A,#N/A,FALSE,"조골재"}</definedName>
    <definedName name="ㅓㅏㅓㅎ" hidden="1">{#N/A,#N/A,FALSE,"단가표지"}</definedName>
    <definedName name="ㅓㅏㅕㅓ" hidden="1">{#N/A,#N/A,FALSE,"지침";#N/A,#N/A,FALSE,"환경분석";#N/A,#N/A,FALSE,"Sheet16"}</definedName>
    <definedName name="ㅓㅏㅗ하ㅗㅓㅎ" hidden="1">{#N/A,#N/A,FALSE,"혼합골재"}</definedName>
    <definedName name="ㅓㅓㅓ"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ㅓㅓㅓ" hidden="1">{#N/A,#N/A,FALSE,"2~8번"}</definedName>
    <definedName name="ㅓㅓㅓㅓㅓㅓㅓㅓㅓㅓㅓ" hidden="1">{#N/A,#N/A,FALSE,"골재소요량";#N/A,#N/A,FALSE,"골재소요량"}</definedName>
    <definedName name="ㅓㅓㅗ" hidden="1">{#N/A,#N/A,FALSE,"조골재"}</definedName>
    <definedName name="ㅓㅗ" hidden="1">{#N/A,#N/A,FALSE,"운반시간"}</definedName>
    <definedName name="ㅓㅗㅎ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ㅓ" hidden="1">{#N/A,#N/A,FALSE,"2~8번"}</definedName>
    <definedName name="ㅓㅗㅗ" hidden="1">{#N/A,#N/A,FALSE,"단가표지"}</definedName>
    <definedName name="ㅓㅗㅗㅗ" hidden="1">{#N/A,#N/A,FALSE,"골재소요량";#N/A,#N/A,FALSE,"골재소요량"}</definedName>
    <definedName name="ㅓㅡㅓ" hidden="1">{"1단계 투자비명세",#N/A,FALSE,"투자비명세";"2단계 투자비명세",#N/A,FALSE,"투자비명세"}</definedName>
    <definedName name="ㅔ" hidden="1">{#N/A,#N/A,FALSE,"골재소요량";#N/A,#N/A,FALSE,"골재소요량"}</definedName>
    <definedName name="ㅔ177">'[382]변경비교-을'!#REF!</definedName>
    <definedName name="ㅔ3" hidden="1">{#N/A,#N/A,FALSE,"배수1"}</definedName>
    <definedName name="ㅔㅐㅔ" hidden="1">{#N/A,"수불부",FALSE,"사급자재수불서";#N/A,"수불부",FALSE,"사급자재수불서"}</definedName>
    <definedName name="ㅔㅔ" hidden="1">[383]집계표!#REF!</definedName>
    <definedName name="ㅔㅔㅔ" hidden="1">{#N/A,#N/A,TRUE,"총괄"}</definedName>
    <definedName name="ㅔㅔㅔㅔㅔㅔ" hidden="1">{#N/A,#N/A,FALSE,"부대2"}</definedName>
    <definedName name="ㅕ">BlankMacro1</definedName>
    <definedName name="ㅕㅅ">#REF!</definedName>
    <definedName name="ㅕㅏ" hidden="1">{#N/A,#N/A,FALSE,"구조1"}</definedName>
    <definedName name="ㅕㅏㅑ" hidden="1">{#N/A,#N/A,FALSE,"운반시간"}</definedName>
    <definedName name="ㅕㅑ" hidden="1">{#N/A,#N/A,FALSE,"2~8번"}</definedName>
    <definedName name="ㅕㅑㅑㅑ" hidden="1">{#N/A,#N/A,FALSE,"조골재"}</definedName>
    <definedName name="ㅕㅕ" hidden="1">{#N/A,#N/A,FALSE,"표지목차"}</definedName>
    <definedName name="ㅕㅕㅕ" hidden="1">{#N/A,#N/A,FALSE,"혼합골재"}</definedName>
    <definedName name="ㅕㅕㅕㅕ" hidden="1">{#N/A,#N/A,FALSE,"표지목차"}</definedName>
    <definedName name="ㅕㅕㅕㅕㅕ" hidden="1">{#N/A,#N/A,FALSE,"운반시간"}</definedName>
    <definedName name="ㅕㅕㅕㅕㅕㅕ" hidden="1">{#N/A,#N/A,FALSE,"단가표지"}</definedName>
    <definedName name="ㅕㅕㅕㅕㅕㅕㅕㅕ" hidden="1">{#N/A,#N/A,FALSE,"조골재"}</definedName>
    <definedName name="ㅕㅛ" hidden="1">{#N/A,#N/A,FALSE,"골재소요량";#N/A,#N/A,FALSE,"골재소요량"}</definedName>
    <definedName name="ㅗ">#REF!</definedName>
    <definedName name="ㅗ1">#REF!</definedName>
    <definedName name="ㅗ1019">#REF!</definedName>
    <definedName name="ㅗ118">#REF!</definedName>
    <definedName name="ㅗ2">#REF!</definedName>
    <definedName name="ㅗ2111">#REF!</definedName>
    <definedName name="ㅗ3">#REF!</definedName>
    <definedName name="ㅗ4">#REF!</definedName>
    <definedName name="ㅗ5">#REF!</definedName>
    <definedName name="ㅗㄷㄱ">#REF!</definedName>
    <definedName name="ㅗㄹㄶ" hidden="1">{#N/A,#N/A,FALSE,"조골재"}</definedName>
    <definedName name="ㅗ로ㅓㅗㅓ허ㅏ" hidden="1">{#N/A,#N/A,FALSE,"CAM-G7";#N/A,#N/A,FALSE,"SPL";#N/A,#N/A,FALSE,"butt-in G7";#N/A,#N/A,FALSE,"dia-in G7";#N/A,#N/A,FALSE,"추가-STA G7"}</definedName>
    <definedName name="ㅗㅅ" hidden="1">{#N/A,#N/A,FALSE,"현장 NCR 분석";#N/A,#N/A,FALSE,"현장품질감사";#N/A,#N/A,FALSE,"현장품질감사"}</definedName>
    <definedName name="ㅗㅅ20">#REF!</definedName>
    <definedName name="ㅗㅅㄱ" hidden="1">{#N/A,#N/A,TRUE,"토적및재료집계";#N/A,#N/A,TRUE,"토적및재료집계";#N/A,#N/A,TRUE,"단위량"}</definedName>
    <definedName name="ㅗㅍ초" hidden="1">{#N/A,#N/A,FALSE,"2~8번"}</definedName>
    <definedName name="ㅗㅎ" hidden="1">{#N/A,#N/A,FALSE,"운반시간"}</definedName>
    <definedName name="ㅗㅎㄴ" hidden="1">{#N/A,#N/A,FALSE,"골재소요량";#N/A,#N/A,FALSE,"골재소요량"}</definedName>
    <definedName name="ㅗㅎㄴㄷㄳㅁ">#REF!</definedName>
    <definedName name="ㅗㅎㄴㄹ" hidden="1">{#N/A,#N/A,FALSE,"단가표지"}</definedName>
    <definedName name="ㅗㅎ로ㅜ" hidden="1">{#N/A,#N/A,FALSE,"운반시간"}</definedName>
    <definedName name="ㅗㅎ론ㄹ" hidden="1">{#N/A,#N/A,FALSE,"표지목차"}</definedName>
    <definedName name="ㅗㅎ롯홋ㄱ" hidden="1">{#N/A,#N/A,FALSE,"혼합골재"}</definedName>
    <definedName name="ㅗㅎㅇㅁㄹㅇㅎ" hidden="1">{#N/A,"수불부",FALSE,"사급자재수불서";#N/A,"수불부",FALSE,"사급자재수불서"}</definedName>
    <definedName name="ㅗㅎㅎㅌㄹㅋㅅ" hidden="1">{#N/A,#N/A,FALSE,"2~8번"}</definedName>
    <definedName name="ㅗ허ㅗ" hidden="1">{#N/A,#N/A,FALSE,"단가표지"}</definedName>
    <definedName name="ㅗ호" hidden="1">{#N/A,#N/A,FALSE,"단가표지"}</definedName>
    <definedName name="ㅗ홍ㄹ노" hidden="1">{"총괄자금운영표",#N/A,FALSE,"자금운영표";"1단계자금운영표(불변)",#N/A,FALSE,"자금운영표";"2단계자금운영표(불변)",#N/A,FALSE,"자금운영표"}</definedName>
    <definedName name="ㅗㅓ" hidden="1">{#N/A,#N/A,FALSE,"조골재"}</definedName>
    <definedName name="ㅗㅓ쇼ㅓㅕㄷ쇼ㅓㅕㄷㅅ" hidden="1">{#N/A,#N/A,FALSE,"단가표지"}</definedName>
    <definedName name="ㅗㅓㅎ로ㅓㅎㄹ" hidden="1">{#N/A,#N/A,FALSE,"표지목차"}</definedName>
    <definedName name="ㅗㅓ하ㅓ하ㅓㅗ" hidden="1">{#N/A,#N/A,FALSE,"CAM-G7";#N/A,#N/A,FALSE,"SPL";#N/A,#N/A,FALSE,"butt-in G7";#N/A,#N/A,FALSE,"dia-in G7";#N/A,#N/A,FALSE,"추가-STA G7"}</definedName>
    <definedName name="ㅗㅓㅏ">#REF!</definedName>
    <definedName name="ㅗㅓㅏㅏㅜㅏㅡ">BlankMacro1</definedName>
    <definedName name="ㅗㅓㅗ" hidden="1">{#N/A,#N/A,FALSE,"골재소요량";#N/A,#N/A,FALSE,"골재소요량"}</definedName>
    <definedName name="ㅗㅗ" hidden="1">{#N/A,#N/A,FALSE,"명세표"}</definedName>
    <definedName name="ㅗㅗㅗ" hidden="1">{#N/A,#N/A,TRUE,"토적및재료집계";#N/A,#N/A,TRUE,"토적및재료집계";#N/A,#N/A,TRUE,"단위량"}</definedName>
    <definedName name="ㅗㅗㅗㅗ" hidden="1">#REF!</definedName>
    <definedName name="ㅗㅗㅗㅗㅗㅗ">'[100]토공(우물통,기타) '!$A$52:$K$66</definedName>
    <definedName name="ㅗㅗㅗㅗㅗㅗㅗ" hidden="1">{"'산출근거'!$B$4:$D$8"}</definedName>
    <definedName name="ㅗㅗㅗㅗㅗㅗㅗㅗㅗㅗ" hidden="1">{"'산출근거'!$B$4:$D$8"}</definedName>
    <definedName name="ㅗㅛㅗㅎㄹ" hidden="1">{"운영수익1",#N/A,FALSE,"운영수익";"운영수익2",#N/A,FALSE,"운영수익";"운영수익3",#N/A,FALSE,"운영수익"}</definedName>
    <definedName name="ㅗㅠㅊㅌㅍㅇㄹㅇㅀ" hidden="1">{"배후단지",#N/A,FALSE,"배후단지 및 부대사업"}</definedName>
    <definedName name="ㅗㅠㅍ" hidden="1">{#N/A,#N/A,FALSE,"혼합골재"}</definedName>
    <definedName name="ㅘ" hidden="1">#REF!</definedName>
    <definedName name="ㅘㅓ" hidden="1">{#N/A,#N/A,FALSE,"운반시간"}</definedName>
    <definedName name="ㅘㅗ허ㅎ" hidden="1">#REF!</definedName>
    <definedName name="ㅙㅣ" hidden="1">#REF!</definedName>
    <definedName name="ㅛ">BlankMacro1</definedName>
    <definedName name="ㅛ셔됴ㅕ" hidden="1">{#N/A,#N/A,FALSE,"운반시간"}</definedName>
    <definedName name="ㅛ셔으ㅜㅅ구" hidden="1">{#N/A,#N/A,FALSE,"2~8번"}</definedName>
    <definedName name="ㅛ쇼ㅐㅗ">#REF!</definedName>
    <definedName name="ㅛㅇ수ㅜㅛㅅㅇ" hidden="1">{#N/A,#N/A,FALSE,"2~8번"}</definedName>
    <definedName name="ㅛㅓㄴㄱ5" hidden="1">{#N/A,#N/A,FALSE,"단가표지"}</definedName>
    <definedName name="ㅛㅕㅑ" hidden="1">'[384]N賃率-職'!$I$5:$I$30</definedName>
    <definedName name="ㅛㅕㅕㅑㅓ" hidden="1">{#N/A,#N/A,FALSE,"표지목차"}</definedName>
    <definedName name="ㅛㅛ" hidden="1">{#N/A,#N/A,FALSE,"2~8번"}</definedName>
    <definedName name="ㅛㅛㅗㅛㅗㅛㅗㅛ" hidden="1">{"추정대차대조표",#N/A,FALSE,"추정BS"}</definedName>
    <definedName name="ㅛㅛㅛㅛ" hidden="1">{#N/A,#N/A,FALSE,"표지목차"}</definedName>
    <definedName name="ㅛㅛㅛㅛㅛㅛ" hidden="1">{#N/A,#N/A,FALSE,"골재소요량";#N/A,#N/A,FALSE,"골재소요량"}</definedName>
    <definedName name="ㅛㅛㅛㅛㅛㅛㅛ" hidden="1">{#N/A,#N/A,FALSE,"단가표지"}</definedName>
    <definedName name="ㅛㅠㅗㄱ셔ㅛ" hidden="1">{#N/A,#N/A,FALSE,"조골재"}</definedName>
    <definedName name="ㅜ" hidden="1">{#N/A,#N/A,FALSE,"조골재"}</definedName>
    <definedName name="ㅜ1">#REF!</definedName>
    <definedName name="ㅜㄴ" hidden="1">{#N/A,#N/A,FALSE,"운반시간"}</definedName>
    <definedName name="ㅜㄴㄱ" hidden="1">{#N/A,#N/A,FALSE,"운반시간"}</definedName>
    <definedName name="ㅜㄹ윤" hidden="1">{#N/A,#N/A,FALSE,"단가표지"}</definedName>
    <definedName name="ㅜ여숫유" hidden="1">{#N/A,#N/A,FALSE,"운반시간"}</definedName>
    <definedName name="ㅜㅊㅍ" hidden="1">{#N/A,#N/A,FALSE,"표지목차"}</definedName>
    <definedName name="ㅜㅋㅊㅍ" hidden="1">{#N/A,#N/A,FALSE,"조골재"}</definedName>
    <definedName name="ㅜㅍ추ㅠ" hidden="1">{#N/A,#N/A,FALSE,"혼합골재"}</definedName>
    <definedName name="ㅜㅎㄴ" hidden="1">{#N/A,#N/A,FALSE,"골재소요량";#N/A,#N/A,FALSE,"골재소요량"}</definedName>
    <definedName name="ㅜㅎㅅㄱㄴ" hidden="1">{#N/A,#N/A,FALSE,"단가표지"}</definedName>
    <definedName name="ㅜ후ㅗㅜㅗ" hidden="1">{#N/A,#N/A,FALSE,"단가표지"}</definedName>
    <definedName name="ㅜㅏ" hidden="1">{#N/A,#N/A,TRUE,"총괄"}</definedName>
    <definedName name="ㅜㅕㅏ" hidden="1">{#N/A,#N/A,FALSE,"포장1";#N/A,#N/A,FALSE,"포장1"}</definedName>
    <definedName name="ㅜㅗㅇㅎㅌ" hidden="1">{#N/A,#N/A,FALSE,"단가표지"}</definedName>
    <definedName name="ㅜㅗㅇ훟" hidden="1">{#N/A,#N/A,FALSE,"단가표지"}</definedName>
    <definedName name="ㅜㅗㅗㅗㅇㅎ" hidden="1">{#N/A,#N/A,FALSE,"운반시간"}</definedName>
    <definedName name="ㅜㅠㅍ" hidden="1">{#N/A,#N/A,FALSE,"전력간선"}</definedName>
    <definedName name="ㅜㅠ푸" hidden="1">{#N/A,#N/A,FALSE,"운반시간"}</definedName>
    <definedName name="ㅜㅠㅠ" hidden="1">{#N/A,#N/A,FALSE,"골재소요량";#N/A,#N/A,FALSE,"골재소요량"}</definedName>
    <definedName name="ㅝㅎㄹ" hidden="1">{#N/A,#N/A,FALSE,"단가표지"}</definedName>
    <definedName name="ㅝㅎㄹ촉ㅇ" hidden="1">{#N/A,#N/A,FALSE,"조골재"}</definedName>
    <definedName name="ㅠ">BlankMacro1</definedName>
    <definedName name="ㅠ1">#REF!</definedName>
    <definedName name="ㅠ10">#REF!</definedName>
    <definedName name="ㅠ1000">#REF!</definedName>
    <definedName name="ㅠ11">#REF!</definedName>
    <definedName name="ㅠ1300">#REF!</definedName>
    <definedName name="ㅠ2">#REF!</definedName>
    <definedName name="ㅠ200">#REF!</definedName>
    <definedName name="ㅠ2000">#REF!</definedName>
    <definedName name="ㅠ2300">#REF!</definedName>
    <definedName name="ㅠ3">#REF!</definedName>
    <definedName name="ㅠ30">#REF!</definedName>
    <definedName name="ㅠ3130">#REF!</definedName>
    <definedName name="ㅠ359">#REF!</definedName>
    <definedName name="ㅠ4">#REF!</definedName>
    <definedName name="ㅠ400">#REF!</definedName>
    <definedName name="ㅠ5">#REF!</definedName>
    <definedName name="ㅠ500">#REF!</definedName>
    <definedName name="ㅠ6">#REF!</definedName>
    <definedName name="ㅠ632">[385]기계경비!$J$61</definedName>
    <definedName name="ㅠ7">#REF!</definedName>
    <definedName name="ㅠ8">#REF!</definedName>
    <definedName name="ㅠ9">#REF!</definedName>
    <definedName name="ㅠㄱ" hidden="1">{"'용역비'!$A$4:$C$8"}</definedName>
    <definedName name="ㅠㄱ소슈" hidden="1">{#N/A,#N/A,FALSE,"골재소요량";#N/A,#N/A,FALSE,"골재소요량"}</definedName>
    <definedName name="ㅠㄳ" hidden="1">{#N/A,#N/A,FALSE,"현장 NCR 분석";#N/A,#N/A,FALSE,"현장품질감사";#N/A,#N/A,FALSE,"현장품질감사"}</definedName>
    <definedName name="ㅠㄴ" hidden="1">{#N/A,#N/A,FALSE,"조골재"}</definedName>
    <definedName name="ㅠㄹㅇㄴㄴㄹㅇ" hidden="1">{#N/A,#N/A,FALSE,"단가표지"}</definedName>
    <definedName name="ㅠㄹㅇㄶㅈㅁㄹ">#REF!</definedName>
    <definedName name="ㅠ뮤ㅐ" hidden="1">#REF!</definedName>
    <definedName name="ㅠㅅ롯고" hidden="1">{#N/A,#N/A,FALSE,"골재소요량";#N/A,#N/A,FALSE,"골재소요량"}</definedName>
    <definedName name="ㅠ숑ㄱ쇼ㅠㅠㅅ" hidden="1">{#N/A,#N/A,FALSE,"단가표지"}</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{#N/A,#N/A,FALSE,"조골재"}</definedName>
    <definedName name="ㅠㅍ41000">#REF!</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ㅎㅁ">#REF!</definedName>
    <definedName name="ㅠㅕ4619">#REF!</definedName>
    <definedName name="ㅠㅗㅁㅈㄷ">#REF!</definedName>
    <definedName name="ㅠㅗㅠㄷㄱㅁ">#REF!</definedName>
    <definedName name="ㅠㅠ">#REF!</definedName>
    <definedName name="ㅠㅠㅠ" hidden="1">{"대출금상환계획",#N/A,FALSE,"추정IS,CF,무상사용"}</definedName>
    <definedName name="ㅠㅠㅠㅠ" hidden="1">{#N/A,#N/A,FALSE,"운반시간"}</definedName>
    <definedName name="ㅠㅠㅠㅠㅠㅠ" hidden="1">{#N/A,#N/A,FALSE,"운반시간"}</definedName>
    <definedName name="ㅡ" hidden="1">{#N/A,#N/A,FALSE,"2~8번"}</definedName>
    <definedName name="ㅡ10">#REF!</definedName>
    <definedName name="ㅡ37">#REF!</definedName>
    <definedName name="ㅡㅓㅛ" hidden="1">{#N/A,#N/A,FALSE,"현장 NCR 분석";#N/A,#N/A,FALSE,"현장품질감사";#N/A,#N/A,FALSE,"현장품질감사"}</definedName>
    <definedName name="ㅡㅗㅓㅓㅡㅗㅗㅓㅓㅗ" hidden="1">{#N/A,#N/A,FALSE,"운반시간"}</definedName>
    <definedName name="ㅡㅠㅗㅠㅣㅏ">[249]포장공!$E:$E,[249]포장공!$G:$G</definedName>
    <definedName name="ㅡㅡ" hidden="1">{#N/A,#N/A,FALSE,"표지목차"}</definedName>
    <definedName name="ㅡㅡㅡ" hidden="1">{#N/A,#N/A,FALSE,"골재소요량";#N/A,#N/A,FALSE,"골재소요량"}</definedName>
    <definedName name="ㅡㅡㅡㅡㅡ" hidden="1">{#N/A,#N/A,FALSE,"운반시간"}</definedName>
    <definedName name="ㅣ">#REF!</definedName>
    <definedName name="ㅣ1">#REF!</definedName>
    <definedName name="ㅣ1517">#REF!</definedName>
    <definedName name="ㅣ1549">#REF!</definedName>
    <definedName name="ㅣ275">#REF!</definedName>
    <definedName name="ㅣ35">#REF!</definedName>
    <definedName name="ㅣ618">#REF!</definedName>
    <definedName name="ㅣ미미미미미미미미미미미미미미미">BlankMacro1</definedName>
    <definedName name="ㅣ아ㅣ앟">#REF!</definedName>
    <definedName name="ㅣㅋ팇러밍ㄹㄴㅇㄹ">#REF!</definedName>
    <definedName name="ㅣ허ㅏㅣ하" hidden="1">{#N/A,#N/A,FALSE,"혼합골재"}</definedName>
    <definedName name="ㅣ허ㅣ호ㅓㅏ" hidden="1">{#N/A,#N/A,FALSE,"조골재"}</definedName>
    <definedName name="ㅣㅏ허ㅏ허ㅏ허ㅏ" hidden="1">{#N/A,#N/A,FALSE,"단가표지"}</definedName>
    <definedName name="ㅣㅏㅓ" hidden="1">{#N/A,#N/A,FALSE,"운반시간"}</definedName>
    <definedName name="ㅣㅏㅓㅎ" hidden="1">{#N/A,#N/A,FALSE,"단가표지"}</definedName>
    <definedName name="ㅣㅏㅓ허ㅏㅓㅎ" hidden="1">{#N/A,#N/A,FALSE,"표지목차"}</definedName>
    <definedName name="ㅣㅏㅓㅣ허ㅏㅎ" hidden="1">{#N/A,#N/A,FALSE,"골재소요량";#N/A,#N/A,FALSE,"골재소요량"}</definedName>
    <definedName name="ㅣㅏㅓㅣ허ㅏㅏ허" hidden="1">{#N/A,#N/A,FALSE,"조골재"}</definedName>
    <definedName name="ㅣㅑㅑ" hidden="1">{#N/A,#N/A,FALSE,"단가표지"}</definedName>
    <definedName name="ㅣㅓㅏ허" hidden="1">{#N/A,#N/A,FALSE,"운반시간"}</definedName>
    <definedName name="ㅣㅓㅏ허ㅏㅣ허ㅏㅓ" hidden="1">{#N/A,#N/A,FALSE,"운반시간"}</definedName>
    <definedName name="ㅣㅓㅓㅑ">#REF!</definedName>
    <definedName name="ㅣㅚㅓㅏ" hidden="1">{#N/A,#N/A,FALSE,"단가표지"}</definedName>
    <definedName name="ㅣㅣ" hidden="1">{#N/A,#N/A,FALSE,"골재소요량";#N/A,#N/A,FALSE,"골재소요량"}</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ㅣ" hidden="1">[317]조명시설!#REF!</definedName>
    <definedName name="ㅣㅣㅣㅣㅣ" hidden="1">[317]조명시설!#REF!</definedName>
    <definedName name="ㅣㅣㅣㅣㅣㅣ">'[100]토공(우물통,기타) '!$M$8:$U$25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61" i="161" l="1"/>
  <c r="J61" i="161"/>
  <c r="J7" i="161" l="1"/>
  <c r="J8" i="161"/>
  <c r="J9" i="161"/>
  <c r="J10" i="161"/>
  <c r="J11" i="161"/>
  <c r="J12" i="161"/>
  <c r="J13" i="161"/>
  <c r="J14" i="161"/>
  <c r="J15" i="161"/>
  <c r="J16" i="161"/>
  <c r="J17" i="161"/>
  <c r="J18" i="161"/>
  <c r="J19" i="161"/>
  <c r="J20" i="161"/>
  <c r="J21" i="161"/>
  <c r="J22" i="161"/>
  <c r="J23" i="161"/>
  <c r="J24" i="161"/>
  <c r="J25" i="161"/>
  <c r="J26" i="161"/>
  <c r="J27" i="161"/>
  <c r="J28" i="161"/>
  <c r="J29" i="161"/>
  <c r="J30" i="161"/>
  <c r="J31" i="161"/>
  <c r="J32" i="161"/>
  <c r="J33" i="161"/>
  <c r="J34" i="161"/>
  <c r="J35" i="161"/>
  <c r="J36" i="161"/>
  <c r="J37" i="161"/>
  <c r="J38" i="161"/>
  <c r="J39" i="161"/>
  <c r="J40" i="161"/>
  <c r="J41" i="161"/>
  <c r="J42" i="161"/>
  <c r="J43" i="161"/>
  <c r="J44" i="161"/>
  <c r="J45" i="161"/>
  <c r="J46" i="161"/>
  <c r="J47" i="161"/>
  <c r="J48" i="161"/>
  <c r="J49" i="161"/>
  <c r="J50" i="161"/>
  <c r="J51" i="161"/>
  <c r="J52" i="161"/>
  <c r="J53" i="161"/>
  <c r="J54" i="161"/>
  <c r="J55" i="161"/>
  <c r="J56" i="161"/>
  <c r="J57" i="161"/>
  <c r="J58" i="161"/>
  <c r="J59" i="161"/>
  <c r="J6" i="161"/>
  <c r="C35" i="161"/>
  <c r="E35" i="161"/>
  <c r="G35" i="161"/>
  <c r="I35" i="161"/>
  <c r="N35" i="161"/>
  <c r="O35" i="161"/>
  <c r="P35" i="161"/>
  <c r="Q35" i="161"/>
  <c r="S35" i="161"/>
  <c r="T35" i="161"/>
  <c r="U35" i="161" s="1"/>
  <c r="C36" i="161"/>
  <c r="E36" i="161"/>
  <c r="G36" i="161"/>
  <c r="I36" i="161"/>
  <c r="N36" i="161"/>
  <c r="O36" i="161"/>
  <c r="P36" i="161"/>
  <c r="Q36" i="161" s="1"/>
  <c r="S36" i="161"/>
  <c r="T36" i="161"/>
  <c r="U36" i="161"/>
  <c r="C37" i="161"/>
  <c r="E37" i="161"/>
  <c r="G37" i="161"/>
  <c r="I37" i="161"/>
  <c r="N37" i="161"/>
  <c r="V37" i="161" s="1"/>
  <c r="O37" i="161"/>
  <c r="P37" i="161"/>
  <c r="Q37" i="161"/>
  <c r="S37" i="161"/>
  <c r="T37" i="161"/>
  <c r="U37" i="161"/>
  <c r="C38" i="161"/>
  <c r="E38" i="161"/>
  <c r="G38" i="161"/>
  <c r="I38" i="161"/>
  <c r="N38" i="161"/>
  <c r="V38" i="161" s="1"/>
  <c r="O38" i="161"/>
  <c r="P38" i="161"/>
  <c r="Q38" i="161"/>
  <c r="S38" i="161"/>
  <c r="T38" i="161"/>
  <c r="U38" i="161"/>
  <c r="C39" i="161"/>
  <c r="E39" i="161"/>
  <c r="G39" i="161"/>
  <c r="I39" i="161"/>
  <c r="N39" i="161"/>
  <c r="O39" i="161"/>
  <c r="P39" i="161"/>
  <c r="Q39" i="161" s="1"/>
  <c r="S39" i="161"/>
  <c r="T39" i="161"/>
  <c r="U39" i="161"/>
  <c r="C40" i="161"/>
  <c r="E40" i="161"/>
  <c r="G40" i="161"/>
  <c r="I40" i="161"/>
  <c r="N40" i="161"/>
  <c r="O40" i="161"/>
  <c r="P40" i="161"/>
  <c r="Q40" i="161" s="1"/>
  <c r="S40" i="161"/>
  <c r="T40" i="161"/>
  <c r="U40" i="161"/>
  <c r="C41" i="161"/>
  <c r="E41" i="161"/>
  <c r="G41" i="161"/>
  <c r="I41" i="161"/>
  <c r="N41" i="161"/>
  <c r="O41" i="161" s="1"/>
  <c r="P41" i="161"/>
  <c r="Q41" i="161"/>
  <c r="S41" i="161"/>
  <c r="T41" i="161"/>
  <c r="U41" i="161"/>
  <c r="C42" i="161"/>
  <c r="E42" i="161"/>
  <c r="G42" i="161"/>
  <c r="I42" i="161"/>
  <c r="N42" i="161"/>
  <c r="V42" i="161" s="1"/>
  <c r="O42" i="161"/>
  <c r="P42" i="161"/>
  <c r="Q42" i="161"/>
  <c r="S42" i="161"/>
  <c r="T42" i="161"/>
  <c r="U42" i="161" s="1"/>
  <c r="C43" i="161"/>
  <c r="E43" i="161"/>
  <c r="G43" i="161"/>
  <c r="I43" i="161"/>
  <c r="N43" i="161"/>
  <c r="O43" i="161"/>
  <c r="P43" i="161"/>
  <c r="Q43" i="161"/>
  <c r="S43" i="161"/>
  <c r="T43" i="161"/>
  <c r="U43" i="161"/>
  <c r="C44" i="161"/>
  <c r="E44" i="161"/>
  <c r="G44" i="161"/>
  <c r="I44" i="161"/>
  <c r="N44" i="161"/>
  <c r="O44" i="161" s="1"/>
  <c r="P44" i="161"/>
  <c r="Q44" i="161" s="1"/>
  <c r="S44" i="161"/>
  <c r="T44" i="161"/>
  <c r="U44" i="161"/>
  <c r="C45" i="161"/>
  <c r="E45" i="161"/>
  <c r="G45" i="161"/>
  <c r="I45" i="161"/>
  <c r="N45" i="161"/>
  <c r="V45" i="161" s="1"/>
  <c r="O45" i="161"/>
  <c r="P45" i="161"/>
  <c r="Q45" i="161"/>
  <c r="S45" i="161"/>
  <c r="T45" i="161"/>
  <c r="U45" i="161" s="1"/>
  <c r="C46" i="161"/>
  <c r="E46" i="161"/>
  <c r="G46" i="161"/>
  <c r="I46" i="161"/>
  <c r="N46" i="161"/>
  <c r="O46" i="161"/>
  <c r="P46" i="161"/>
  <c r="Q46" i="161"/>
  <c r="S46" i="161"/>
  <c r="T46" i="161"/>
  <c r="U46" i="161"/>
  <c r="V46" i="161"/>
  <c r="C47" i="161"/>
  <c r="E47" i="161"/>
  <c r="G47" i="161"/>
  <c r="I47" i="161"/>
  <c r="N47" i="161"/>
  <c r="O47" i="161" s="1"/>
  <c r="P47" i="161"/>
  <c r="Q47" i="161"/>
  <c r="S47" i="161"/>
  <c r="T47" i="161"/>
  <c r="U47" i="161"/>
  <c r="C48" i="161"/>
  <c r="E48" i="161"/>
  <c r="G48" i="161"/>
  <c r="I48" i="161"/>
  <c r="N48" i="161"/>
  <c r="O48" i="161"/>
  <c r="P48" i="161"/>
  <c r="Q48" i="161" s="1"/>
  <c r="S48" i="161"/>
  <c r="T48" i="161"/>
  <c r="U48" i="161"/>
  <c r="C49" i="161"/>
  <c r="E49" i="161"/>
  <c r="G49" i="161"/>
  <c r="I49" i="161"/>
  <c r="N49" i="161"/>
  <c r="V49" i="161" s="1"/>
  <c r="O49" i="161"/>
  <c r="P49" i="161"/>
  <c r="Q49" i="161" s="1"/>
  <c r="S49" i="161"/>
  <c r="T49" i="161"/>
  <c r="U49" i="161"/>
  <c r="C50" i="161"/>
  <c r="E50" i="161"/>
  <c r="G50" i="161"/>
  <c r="I50" i="161"/>
  <c r="N50" i="161"/>
  <c r="V50" i="161" s="1"/>
  <c r="O50" i="161"/>
  <c r="P50" i="161"/>
  <c r="Q50" i="161"/>
  <c r="S50" i="161"/>
  <c r="T50" i="161"/>
  <c r="U50" i="161"/>
  <c r="C51" i="161"/>
  <c r="E51" i="161"/>
  <c r="G51" i="161"/>
  <c r="I51" i="161"/>
  <c r="N51" i="161"/>
  <c r="O51" i="161"/>
  <c r="P51" i="161"/>
  <c r="Q51" i="161" s="1"/>
  <c r="S51" i="161"/>
  <c r="T51" i="161"/>
  <c r="U51" i="161"/>
  <c r="C52" i="161"/>
  <c r="E52" i="161"/>
  <c r="G52" i="161"/>
  <c r="I52" i="161"/>
  <c r="N52" i="161"/>
  <c r="V52" i="161" s="1"/>
  <c r="O52" i="161"/>
  <c r="P52" i="161"/>
  <c r="Q52" i="161" s="1"/>
  <c r="S52" i="161"/>
  <c r="T52" i="161"/>
  <c r="U52" i="161" s="1"/>
  <c r="C53" i="161"/>
  <c r="E53" i="161"/>
  <c r="G53" i="161"/>
  <c r="I53" i="161"/>
  <c r="N53" i="161"/>
  <c r="O53" i="161" s="1"/>
  <c r="P53" i="161"/>
  <c r="Q53" i="161" s="1"/>
  <c r="S53" i="161"/>
  <c r="T53" i="161"/>
  <c r="U53" i="161" s="1"/>
  <c r="C54" i="161"/>
  <c r="E54" i="161"/>
  <c r="G54" i="161"/>
  <c r="I54" i="161"/>
  <c r="N54" i="161"/>
  <c r="V54" i="161" s="1"/>
  <c r="O54" i="161"/>
  <c r="P54" i="161"/>
  <c r="Q54" i="161"/>
  <c r="S54" i="161"/>
  <c r="T54" i="161"/>
  <c r="U54" i="161"/>
  <c r="C55" i="161"/>
  <c r="E55" i="161"/>
  <c r="G55" i="161"/>
  <c r="I55" i="161"/>
  <c r="N55" i="161"/>
  <c r="O55" i="161" s="1"/>
  <c r="P55" i="161"/>
  <c r="Q55" i="161"/>
  <c r="S55" i="161"/>
  <c r="T55" i="161"/>
  <c r="U55" i="161"/>
  <c r="C56" i="161"/>
  <c r="E56" i="161"/>
  <c r="G56" i="161"/>
  <c r="I56" i="161"/>
  <c r="N56" i="161"/>
  <c r="O56" i="161"/>
  <c r="P56" i="161"/>
  <c r="Q56" i="161" s="1"/>
  <c r="S56" i="161"/>
  <c r="T56" i="161"/>
  <c r="U56" i="161"/>
  <c r="C57" i="161"/>
  <c r="E57" i="161"/>
  <c r="G57" i="161"/>
  <c r="I57" i="161"/>
  <c r="N57" i="161"/>
  <c r="V57" i="161" s="1"/>
  <c r="O57" i="161"/>
  <c r="P57" i="161"/>
  <c r="Q57" i="161"/>
  <c r="S57" i="161"/>
  <c r="T57" i="161"/>
  <c r="U57" i="161" s="1"/>
  <c r="C58" i="161"/>
  <c r="E58" i="161"/>
  <c r="G58" i="161"/>
  <c r="I58" i="161"/>
  <c r="N58" i="161"/>
  <c r="V58" i="161" s="1"/>
  <c r="O58" i="161"/>
  <c r="P58" i="161"/>
  <c r="Q58" i="161"/>
  <c r="S58" i="161"/>
  <c r="T58" i="161"/>
  <c r="U58" i="161"/>
  <c r="C59" i="161"/>
  <c r="E59" i="161"/>
  <c r="G59" i="161"/>
  <c r="I59" i="161"/>
  <c r="N59" i="161"/>
  <c r="V59" i="161" s="1"/>
  <c r="P59" i="161"/>
  <c r="Q59" i="161"/>
  <c r="S59" i="161"/>
  <c r="T59" i="161"/>
  <c r="U59" i="161"/>
  <c r="C29" i="163"/>
  <c r="C28" i="163"/>
  <c r="H28" i="163" s="1"/>
  <c r="E15" i="163"/>
  <c r="F15" i="163"/>
  <c r="G15" i="163"/>
  <c r="H15" i="163"/>
  <c r="I15" i="163"/>
  <c r="J15" i="163"/>
  <c r="K15" i="163"/>
  <c r="L15" i="163"/>
  <c r="E16" i="163"/>
  <c r="F16" i="163"/>
  <c r="G16" i="163"/>
  <c r="H16" i="163"/>
  <c r="I16" i="163"/>
  <c r="J16" i="163"/>
  <c r="K16" i="163"/>
  <c r="L16" i="163"/>
  <c r="E33" i="163"/>
  <c r="E32" i="163"/>
  <c r="I29" i="163"/>
  <c r="J29" i="163" s="1"/>
  <c r="I28" i="163"/>
  <c r="I27" i="163"/>
  <c r="I25" i="163"/>
  <c r="E20" i="163"/>
  <c r="G20" i="163"/>
  <c r="I20" i="163"/>
  <c r="E21" i="163"/>
  <c r="G21" i="163"/>
  <c r="I21" i="163"/>
  <c r="E22" i="163"/>
  <c r="G22" i="163"/>
  <c r="I22" i="163"/>
  <c r="E23" i="163"/>
  <c r="G23" i="163"/>
  <c r="I23" i="163"/>
  <c r="E24" i="163"/>
  <c r="G24" i="163"/>
  <c r="I24" i="163"/>
  <c r="E26" i="163"/>
  <c r="G26" i="163"/>
  <c r="I26" i="163"/>
  <c r="I19" i="163"/>
  <c r="G19" i="163"/>
  <c r="E19" i="163"/>
  <c r="G14" i="163"/>
  <c r="H14" i="163"/>
  <c r="I14" i="163"/>
  <c r="J14" i="163"/>
  <c r="J12" i="163" s="1"/>
  <c r="J6" i="163" s="1"/>
  <c r="K14" i="163"/>
  <c r="E14" i="163" s="1"/>
  <c r="L14" i="163"/>
  <c r="F14" i="163" s="1"/>
  <c r="F13" i="163"/>
  <c r="G13" i="163"/>
  <c r="H13" i="163"/>
  <c r="I13" i="163"/>
  <c r="J13" i="163"/>
  <c r="K13" i="163"/>
  <c r="L13" i="163"/>
  <c r="E13" i="163"/>
  <c r="I33" i="163"/>
  <c r="G33" i="163"/>
  <c r="I32" i="163"/>
  <c r="G32" i="163"/>
  <c r="A32" i="163"/>
  <c r="H29" i="163"/>
  <c r="F29" i="163"/>
  <c r="B26" i="163"/>
  <c r="B25" i="163"/>
  <c r="B22" i="163"/>
  <c r="B33" i="163" s="1"/>
  <c r="B21" i="163"/>
  <c r="B20" i="163"/>
  <c r="B19" i="163"/>
  <c r="B12" i="163" s="1"/>
  <c r="B6" i="163" s="1"/>
  <c r="B9" i="162" s="1"/>
  <c r="B16" i="163"/>
  <c r="B15" i="163"/>
  <c r="B14" i="163"/>
  <c r="A8" i="163"/>
  <c r="A7" i="163"/>
  <c r="A6" i="163"/>
  <c r="A2" i="163"/>
  <c r="F26" i="162"/>
  <c r="F25" i="162"/>
  <c r="C11" i="162"/>
  <c r="A11" i="162"/>
  <c r="C10" i="162"/>
  <c r="A10" i="162"/>
  <c r="C9" i="162"/>
  <c r="A9" i="162"/>
  <c r="A4" i="162"/>
  <c r="A3" i="162"/>
  <c r="L2" i="162"/>
  <c r="A2" i="162" s="1"/>
  <c r="I2" i="163" s="1"/>
  <c r="V41" i="161" l="1"/>
  <c r="V44" i="161"/>
  <c r="V51" i="161"/>
  <c r="V43" i="161"/>
  <c r="V36" i="161"/>
  <c r="V35" i="161"/>
  <c r="V56" i="161"/>
  <c r="V53" i="161"/>
  <c r="V48" i="161"/>
  <c r="V55" i="161"/>
  <c r="V47" i="161"/>
  <c r="V40" i="161"/>
  <c r="V39" i="161"/>
  <c r="O59" i="161"/>
  <c r="F28" i="163"/>
  <c r="J28" i="163"/>
  <c r="L28" i="163" s="1"/>
  <c r="F12" i="163"/>
  <c r="F6" i="163" s="1"/>
  <c r="L29" i="163"/>
  <c r="G9" i="162"/>
  <c r="H12" i="163"/>
  <c r="H6" i="163" s="1"/>
  <c r="F9" i="162" l="1"/>
  <c r="E9" i="162"/>
  <c r="L6" i="163"/>
  <c r="L12" i="163"/>
  <c r="H9" i="162" l="1"/>
  <c r="AA18" i="161" l="1"/>
  <c r="AB17" i="161"/>
  <c r="AA17" i="161"/>
  <c r="Z17" i="161"/>
  <c r="AB16" i="161"/>
  <c r="AA16" i="161"/>
  <c r="Z16" i="161"/>
  <c r="AB15" i="161"/>
  <c r="AA15" i="161"/>
  <c r="Z15" i="161"/>
  <c r="AB14" i="161"/>
  <c r="AA14" i="161"/>
  <c r="Z14" i="161"/>
  <c r="C43" i="160"/>
  <c r="C45" i="160" s="1"/>
  <c r="G34" i="160"/>
  <c r="A61" i="161"/>
  <c r="AB18" i="161" l="1"/>
  <c r="Z18" i="161" s="1"/>
  <c r="C18" i="160"/>
  <c r="T7" i="161"/>
  <c r="U7" i="161" s="1"/>
  <c r="T8" i="161"/>
  <c r="U8" i="161" s="1"/>
  <c r="T9" i="161"/>
  <c r="U9" i="161" s="1"/>
  <c r="T10" i="161"/>
  <c r="U10" i="161" s="1"/>
  <c r="T11" i="161"/>
  <c r="U11" i="161" s="1"/>
  <c r="T12" i="161"/>
  <c r="U12" i="161" s="1"/>
  <c r="T13" i="161"/>
  <c r="U13" i="161" s="1"/>
  <c r="T14" i="161"/>
  <c r="U14" i="161" s="1"/>
  <c r="T15" i="161"/>
  <c r="U15" i="161" s="1"/>
  <c r="T16" i="161"/>
  <c r="U16" i="161" s="1"/>
  <c r="T17" i="161"/>
  <c r="U17" i="161" s="1"/>
  <c r="T18" i="161"/>
  <c r="U18" i="161" s="1"/>
  <c r="T19" i="161"/>
  <c r="U19" i="161" s="1"/>
  <c r="T20" i="161"/>
  <c r="U20" i="161" s="1"/>
  <c r="T21" i="161"/>
  <c r="U21" i="161" s="1"/>
  <c r="T22" i="161"/>
  <c r="U22" i="161" s="1"/>
  <c r="T23" i="161"/>
  <c r="U23" i="161" s="1"/>
  <c r="T24" i="161"/>
  <c r="U24" i="161" s="1"/>
  <c r="T25" i="161"/>
  <c r="U25" i="161" s="1"/>
  <c r="T26" i="161"/>
  <c r="U26" i="161" s="1"/>
  <c r="T27" i="161"/>
  <c r="U27" i="161" s="1"/>
  <c r="T28" i="161"/>
  <c r="U28" i="161" s="1"/>
  <c r="T29" i="161"/>
  <c r="U29" i="161" s="1"/>
  <c r="T30" i="161"/>
  <c r="U30" i="161" s="1"/>
  <c r="T31" i="161"/>
  <c r="U31" i="161" s="1"/>
  <c r="T32" i="161"/>
  <c r="U32" i="161" s="1"/>
  <c r="T33" i="161"/>
  <c r="U33" i="161" s="1"/>
  <c r="T34" i="161"/>
  <c r="U34" i="161" s="1"/>
  <c r="S7" i="161"/>
  <c r="S8" i="161"/>
  <c r="S9" i="161"/>
  <c r="S10" i="161"/>
  <c r="S11" i="161"/>
  <c r="S12" i="161"/>
  <c r="S13" i="161"/>
  <c r="S14" i="161"/>
  <c r="S15" i="161"/>
  <c r="S16" i="161"/>
  <c r="S17" i="161"/>
  <c r="S18" i="161"/>
  <c r="S19" i="161"/>
  <c r="S20" i="161"/>
  <c r="S21" i="161"/>
  <c r="S22" i="161"/>
  <c r="S23" i="161"/>
  <c r="S24" i="161"/>
  <c r="S25" i="161"/>
  <c r="S26" i="161"/>
  <c r="S27" i="161"/>
  <c r="S28" i="161"/>
  <c r="S29" i="161"/>
  <c r="S30" i="161"/>
  <c r="S31" i="161"/>
  <c r="S32" i="161"/>
  <c r="S33" i="161"/>
  <c r="S34" i="161"/>
  <c r="T6" i="161"/>
  <c r="U6" i="161" s="1"/>
  <c r="I7" i="161"/>
  <c r="I8" i="161"/>
  <c r="I9" i="161"/>
  <c r="I10" i="161"/>
  <c r="I11" i="161"/>
  <c r="I12" i="161"/>
  <c r="I13" i="161"/>
  <c r="I14" i="161"/>
  <c r="I15" i="161"/>
  <c r="I16" i="161"/>
  <c r="I17" i="161"/>
  <c r="I18" i="161"/>
  <c r="I19" i="161"/>
  <c r="I20" i="161"/>
  <c r="I21" i="161"/>
  <c r="I22" i="161"/>
  <c r="I23" i="161"/>
  <c r="I24" i="161"/>
  <c r="I25" i="161"/>
  <c r="I26" i="161"/>
  <c r="I27" i="161"/>
  <c r="I28" i="161"/>
  <c r="I29" i="161"/>
  <c r="I30" i="161"/>
  <c r="I31" i="161"/>
  <c r="I32" i="161"/>
  <c r="I33" i="161"/>
  <c r="I34" i="161"/>
  <c r="I6" i="161"/>
  <c r="G7" i="161"/>
  <c r="G8" i="161"/>
  <c r="G9" i="161"/>
  <c r="G10" i="161"/>
  <c r="G11" i="161"/>
  <c r="G12" i="161"/>
  <c r="G13" i="161"/>
  <c r="G14" i="161"/>
  <c r="G15" i="161"/>
  <c r="G16" i="161"/>
  <c r="G17" i="161"/>
  <c r="G18" i="161"/>
  <c r="G19" i="161"/>
  <c r="G20" i="161"/>
  <c r="G21" i="161"/>
  <c r="G22" i="161"/>
  <c r="G23" i="161"/>
  <c r="G24" i="161"/>
  <c r="G25" i="161"/>
  <c r="G26" i="161"/>
  <c r="G27" i="161"/>
  <c r="G28" i="161"/>
  <c r="G29" i="161"/>
  <c r="G30" i="161"/>
  <c r="G31" i="161"/>
  <c r="G32" i="161"/>
  <c r="G33" i="161"/>
  <c r="G34" i="161"/>
  <c r="E7" i="161"/>
  <c r="E8" i="161"/>
  <c r="E9" i="161"/>
  <c r="E10" i="161"/>
  <c r="E11" i="161"/>
  <c r="E12" i="161"/>
  <c r="E13" i="161"/>
  <c r="E14" i="161"/>
  <c r="E15" i="161"/>
  <c r="E16" i="161"/>
  <c r="E17" i="161"/>
  <c r="E18" i="161"/>
  <c r="E19" i="161"/>
  <c r="E20" i="161"/>
  <c r="E21" i="161"/>
  <c r="E22" i="161"/>
  <c r="E23" i="161"/>
  <c r="E24" i="161"/>
  <c r="E25" i="161"/>
  <c r="E26" i="161"/>
  <c r="E27" i="161"/>
  <c r="E28" i="161"/>
  <c r="E29" i="161"/>
  <c r="E30" i="161"/>
  <c r="E31" i="161"/>
  <c r="E32" i="161"/>
  <c r="E33" i="161"/>
  <c r="E34" i="161"/>
  <c r="E6" i="161"/>
  <c r="C7" i="161"/>
  <c r="C8" i="161"/>
  <c r="C9" i="161"/>
  <c r="C10" i="161"/>
  <c r="C11" i="161"/>
  <c r="C12" i="161"/>
  <c r="C13" i="161"/>
  <c r="C14" i="161"/>
  <c r="C15" i="161"/>
  <c r="C16" i="161"/>
  <c r="C17" i="161"/>
  <c r="C18" i="161"/>
  <c r="C19" i="161"/>
  <c r="C20" i="161"/>
  <c r="C21" i="161"/>
  <c r="C22" i="161"/>
  <c r="C23" i="161"/>
  <c r="C24" i="161"/>
  <c r="C25" i="161"/>
  <c r="C26" i="161"/>
  <c r="C27" i="161"/>
  <c r="C28" i="161"/>
  <c r="C29" i="161"/>
  <c r="C30" i="161"/>
  <c r="C31" i="161"/>
  <c r="C32" i="161"/>
  <c r="C33" i="161"/>
  <c r="C34" i="161"/>
  <c r="C6" i="161"/>
  <c r="P8" i="161"/>
  <c r="Q8" i="161" s="1"/>
  <c r="P9" i="161"/>
  <c r="Q9" i="161" s="1"/>
  <c r="P10" i="161"/>
  <c r="Q10" i="161" s="1"/>
  <c r="P11" i="161"/>
  <c r="Q11" i="161" s="1"/>
  <c r="P12" i="161"/>
  <c r="Q12" i="161" s="1"/>
  <c r="P13" i="161"/>
  <c r="Q13" i="161" s="1"/>
  <c r="P14" i="161"/>
  <c r="Q14" i="161" s="1"/>
  <c r="P15" i="161"/>
  <c r="Q15" i="161" s="1"/>
  <c r="P16" i="161"/>
  <c r="Q16" i="161" s="1"/>
  <c r="P17" i="161"/>
  <c r="Q17" i="161" s="1"/>
  <c r="P18" i="161"/>
  <c r="Q18" i="161" s="1"/>
  <c r="P19" i="161"/>
  <c r="Q19" i="161" s="1"/>
  <c r="P20" i="161"/>
  <c r="Q20" i="161" s="1"/>
  <c r="P21" i="161"/>
  <c r="Q21" i="161" s="1"/>
  <c r="P22" i="161"/>
  <c r="Q22" i="161" s="1"/>
  <c r="P23" i="161"/>
  <c r="Q23" i="161" s="1"/>
  <c r="P24" i="161"/>
  <c r="Q24" i="161" s="1"/>
  <c r="P25" i="161"/>
  <c r="Q25" i="161" s="1"/>
  <c r="P26" i="161"/>
  <c r="Q26" i="161" s="1"/>
  <c r="P27" i="161"/>
  <c r="Q27" i="161" s="1"/>
  <c r="P28" i="161"/>
  <c r="Q28" i="161" s="1"/>
  <c r="P29" i="161"/>
  <c r="Q29" i="161" s="1"/>
  <c r="P30" i="161"/>
  <c r="Q30" i="161" s="1"/>
  <c r="P31" i="161"/>
  <c r="Q31" i="161" s="1"/>
  <c r="P32" i="161"/>
  <c r="Q32" i="161" s="1"/>
  <c r="P33" i="161"/>
  <c r="Q33" i="161" s="1"/>
  <c r="P34" i="161"/>
  <c r="Q34" i="161" s="1"/>
  <c r="P7" i="161"/>
  <c r="Q7" i="161" s="1"/>
  <c r="P6" i="161"/>
  <c r="Q6" i="161" s="1"/>
  <c r="N8" i="161"/>
  <c r="N9" i="161"/>
  <c r="N10" i="161"/>
  <c r="N11" i="161"/>
  <c r="N12" i="161"/>
  <c r="N13" i="161"/>
  <c r="N14" i="161"/>
  <c r="N15" i="161"/>
  <c r="N16" i="161"/>
  <c r="N17" i="161"/>
  <c r="N18" i="161"/>
  <c r="N19" i="161"/>
  <c r="N20" i="161"/>
  <c r="N21" i="161"/>
  <c r="N22" i="161"/>
  <c r="N23" i="161"/>
  <c r="N24" i="161"/>
  <c r="N25" i="161"/>
  <c r="N26" i="161"/>
  <c r="N27" i="161"/>
  <c r="N28" i="161"/>
  <c r="N29" i="161"/>
  <c r="N30" i="161"/>
  <c r="N31" i="161"/>
  <c r="N32" i="161"/>
  <c r="N33" i="161"/>
  <c r="N34" i="161"/>
  <c r="N7" i="161"/>
  <c r="N6" i="161"/>
  <c r="AF92" i="160"/>
  <c r="AF91" i="160"/>
  <c r="AF90" i="160"/>
  <c r="AF89" i="160"/>
  <c r="AD49" i="160"/>
  <c r="A48" i="160"/>
  <c r="AD47" i="160"/>
  <c r="A46" i="160"/>
  <c r="A30" i="160"/>
  <c r="A29" i="160"/>
  <c r="A26" i="160"/>
  <c r="AD24" i="160"/>
  <c r="A5" i="160"/>
  <c r="O31" i="161" l="1"/>
  <c r="V31" i="161"/>
  <c r="O23" i="161"/>
  <c r="V23" i="161"/>
  <c r="O15" i="161"/>
  <c r="V15" i="161"/>
  <c r="O19" i="161"/>
  <c r="V19" i="161"/>
  <c r="O11" i="161"/>
  <c r="V11" i="161"/>
  <c r="O24" i="161"/>
  <c r="V24" i="161"/>
  <c r="O16" i="161"/>
  <c r="V16" i="161"/>
  <c r="O30" i="161"/>
  <c r="V30" i="161"/>
  <c r="O14" i="161"/>
  <c r="V14" i="161"/>
  <c r="O29" i="161"/>
  <c r="V29" i="161"/>
  <c r="O21" i="161"/>
  <c r="V21" i="161"/>
  <c r="O13" i="161"/>
  <c r="V13" i="161"/>
  <c r="O27" i="161"/>
  <c r="V27" i="161"/>
  <c r="O32" i="161"/>
  <c r="V32" i="161"/>
  <c r="O8" i="161"/>
  <c r="V8" i="161"/>
  <c r="O22" i="161"/>
  <c r="V22" i="161"/>
  <c r="O6" i="161"/>
  <c r="V6" i="161"/>
  <c r="O28" i="161"/>
  <c r="V28" i="161"/>
  <c r="O20" i="161"/>
  <c r="V20" i="161"/>
  <c r="O12" i="161"/>
  <c r="V12" i="161"/>
  <c r="O10" i="161"/>
  <c r="V10" i="161"/>
  <c r="O7" i="161"/>
  <c r="V7" i="161"/>
  <c r="O34" i="161"/>
  <c r="V34" i="161"/>
  <c r="O26" i="161"/>
  <c r="V26" i="161"/>
  <c r="O18" i="161"/>
  <c r="V18" i="161"/>
  <c r="O33" i="161"/>
  <c r="V33" i="161"/>
  <c r="O25" i="161"/>
  <c r="V25" i="161"/>
  <c r="O17" i="161"/>
  <c r="V17" i="161"/>
  <c r="O9" i="161"/>
  <c r="V9" i="161"/>
  <c r="N4" i="161"/>
  <c r="R4" i="161"/>
  <c r="A10" i="160"/>
  <c r="A8" i="160"/>
  <c r="P4" i="161"/>
  <c r="T4" i="161"/>
  <c r="A12" i="160"/>
  <c r="G38" i="160"/>
  <c r="I61" i="161" l="1"/>
  <c r="G40" i="160"/>
  <c r="K61" i="161" l="1"/>
  <c r="C26" i="160" s="1"/>
  <c r="AD26" i="160" s="1"/>
  <c r="C21" i="163" s="1"/>
  <c r="E61" i="161"/>
  <c r="C61" i="161"/>
  <c r="H21" i="163" l="1"/>
  <c r="F21" i="163"/>
  <c r="J21" i="163"/>
  <c r="C29" i="160"/>
  <c r="AD29" i="160" s="1"/>
  <c r="C30" i="160"/>
  <c r="AD30" i="160" s="1"/>
  <c r="L21" i="163" l="1"/>
  <c r="AD43" i="160"/>
  <c r="C24" i="163" s="1"/>
  <c r="AD45" i="160"/>
  <c r="C26" i="163" l="1"/>
  <c r="C25" i="163"/>
  <c r="H24" i="163"/>
  <c r="J24" i="163"/>
  <c r="F24" i="163"/>
  <c r="O61" i="161"/>
  <c r="Q61" i="161"/>
  <c r="U61" i="161"/>
  <c r="C12" i="160" s="1"/>
  <c r="L24" i="163" l="1"/>
  <c r="H25" i="163"/>
  <c r="J25" i="163"/>
  <c r="F25" i="163"/>
  <c r="J26" i="163"/>
  <c r="F26" i="163"/>
  <c r="H26" i="163"/>
  <c r="C8" i="160"/>
  <c r="C5" i="160"/>
  <c r="L25" i="163" l="1"/>
  <c r="L26" i="163"/>
  <c r="C9" i="160"/>
  <c r="AD9" i="160" s="1"/>
  <c r="C14" i="163" s="1"/>
  <c r="G32" i="160"/>
  <c r="G15" i="160"/>
  <c r="C15" i="160"/>
  <c r="C32" i="160"/>
  <c r="C7" i="160"/>
  <c r="AD7" i="160" s="1"/>
  <c r="C6" i="160"/>
  <c r="AD6" i="160" s="1"/>
  <c r="C13" i="163" s="1"/>
  <c r="O32" i="160"/>
  <c r="C13" i="160"/>
  <c r="AD13" i="160" s="1"/>
  <c r="C16" i="163" s="1"/>
  <c r="AD15" i="160" l="1"/>
  <c r="C19" i="163" s="1"/>
  <c r="S6" i="161"/>
  <c r="S61" i="161" s="1"/>
  <c r="G6" i="161"/>
  <c r="G61" i="161" s="1"/>
  <c r="C10" i="160" s="1"/>
  <c r="H19" i="163" l="1"/>
  <c r="J19" i="163"/>
  <c r="F19" i="163"/>
  <c r="C11" i="160"/>
  <c r="AD11" i="160" s="1"/>
  <c r="C15" i="163" s="1"/>
  <c r="K32" i="160"/>
  <c r="W32" i="160" s="1"/>
  <c r="Q34" i="160" s="1"/>
  <c r="AD18" i="160"/>
  <c r="C20" i="163" s="1"/>
  <c r="E19" i="160"/>
  <c r="C20" i="160" s="1"/>
  <c r="AD20" i="160" s="1"/>
  <c r="L19" i="163" l="1"/>
  <c r="F20" i="163"/>
  <c r="H20" i="163"/>
  <c r="J20" i="163"/>
  <c r="C21" i="160"/>
  <c r="AD21" i="160" s="1"/>
  <c r="AD22" i="160" s="1"/>
  <c r="AD34" i="160"/>
  <c r="C22" i="163" s="1"/>
  <c r="Q38" i="160"/>
  <c r="L20" i="163" l="1"/>
  <c r="H22" i="163"/>
  <c r="F22" i="163"/>
  <c r="J22" i="163"/>
  <c r="C32" i="163"/>
  <c r="C27" i="163"/>
  <c r="Q40" i="160"/>
  <c r="AD40" i="160" s="1"/>
  <c r="AD38" i="160"/>
  <c r="C23" i="163" s="1"/>
  <c r="C35" i="160"/>
  <c r="AD35" i="160" s="1"/>
  <c r="AD36" i="160" s="1"/>
  <c r="C33" i="163" s="1"/>
  <c r="F33" i="163" l="1"/>
  <c r="J33" i="163"/>
  <c r="H33" i="163"/>
  <c r="H27" i="163"/>
  <c r="F27" i="163"/>
  <c r="J27" i="163"/>
  <c r="L22" i="163"/>
  <c r="F23" i="163"/>
  <c r="F18" i="163" s="1"/>
  <c r="F7" i="163" s="1"/>
  <c r="J23" i="163"/>
  <c r="H23" i="163"/>
  <c r="F32" i="163"/>
  <c r="H32" i="163"/>
  <c r="J32" i="163"/>
  <c r="J18" i="163" l="1"/>
  <c r="J7" i="163" s="1"/>
  <c r="L23" i="163"/>
  <c r="L27" i="163"/>
  <c r="L18" i="163" s="1"/>
  <c r="H31" i="163"/>
  <c r="H8" i="163" s="1"/>
  <c r="F11" i="162" s="1"/>
  <c r="J31" i="163"/>
  <c r="J8" i="163" s="1"/>
  <c r="G11" i="162" s="1"/>
  <c r="G10" i="162"/>
  <c r="E10" i="162"/>
  <c r="H18" i="163"/>
  <c r="H7" i="163" s="1"/>
  <c r="L7" i="163" s="1"/>
  <c r="L33" i="163"/>
  <c r="L32" i="163"/>
  <c r="F31" i="163"/>
  <c r="F8" i="163" s="1"/>
  <c r="E11" i="162" s="1"/>
  <c r="H11" i="162" s="1"/>
  <c r="L31" i="163" l="1"/>
  <c r="L8" i="163" s="1"/>
  <c r="J10" i="163"/>
  <c r="L10" i="163"/>
  <c r="G16" i="162"/>
  <c r="F10" i="163"/>
  <c r="E16" i="162"/>
  <c r="F10" i="162"/>
  <c r="F16" i="162" s="1"/>
  <c r="H10" i="163"/>
  <c r="H10" i="162" l="1"/>
  <c r="H18" i="162" l="1"/>
  <c r="H19" i="162" s="1"/>
  <c r="H16" i="162"/>
  <c r="H21" i="162" l="1"/>
  <c r="H22" i="162" s="1"/>
  <c r="H23" i="162" s="1"/>
  <c r="E7" i="162" s="1"/>
  <c r="B7" i="162" l="1"/>
  <c r="Z7" i="161"/>
</calcChain>
</file>

<file path=xl/sharedStrings.xml><?xml version="1.0" encoding="utf-8"?>
<sst xmlns="http://schemas.openxmlformats.org/spreadsheetml/2006/main" count="387" uniqueCount="228">
  <si>
    <t>=</t>
    <phoneticPr fontId="12" type="noConversion"/>
  </si>
  <si>
    <t>-</t>
    <phoneticPr fontId="12" type="noConversion"/>
  </si>
  <si>
    <t>m</t>
    <phoneticPr fontId="12" type="noConversion"/>
  </si>
  <si>
    <t>공        종</t>
    <phoneticPr fontId="12" type="noConversion"/>
  </si>
  <si>
    <t>산          출          근          거</t>
    <phoneticPr fontId="12" type="noConversion"/>
  </si>
  <si>
    <t>수       량</t>
    <phoneticPr fontId="12" type="noConversion"/>
  </si>
  <si>
    <t>2. 케이싱튜브  설치 및 철거</t>
    <phoneticPr fontId="12" type="noConversion"/>
  </si>
  <si>
    <t>ton</t>
    <phoneticPr fontId="12" type="noConversion"/>
  </si>
  <si>
    <t>콘크리트 타설량</t>
    <phoneticPr fontId="12" type="noConversion"/>
  </si>
  <si>
    <t>L =</t>
    <phoneticPr fontId="12" type="noConversion"/>
  </si>
  <si>
    <t>x</t>
    <phoneticPr fontId="12" type="noConversion"/>
  </si>
  <si>
    <t>kg/m / 1000</t>
    <phoneticPr fontId="12" type="noConversion"/>
  </si>
  <si>
    <t>/</t>
    <phoneticPr fontId="12" type="noConversion"/>
  </si>
  <si>
    <t>+</t>
    <phoneticPr fontId="12" type="noConversion"/>
  </si>
  <si>
    <t>M3</t>
    <phoneticPr fontId="12" type="noConversion"/>
  </si>
  <si>
    <t>M</t>
    <phoneticPr fontId="12" type="noConversion"/>
  </si>
  <si>
    <t>개소</t>
    <phoneticPr fontId="12" type="noConversion"/>
  </si>
  <si>
    <t>(</t>
    <phoneticPr fontId="12" type="noConversion"/>
  </si>
  <si>
    <t>^</t>
    <phoneticPr fontId="12" type="noConversion"/>
  </si>
  <si>
    <t>)</t>
    <phoneticPr fontId="12" type="noConversion"/>
  </si>
  <si>
    <t>회</t>
    <phoneticPr fontId="12" type="noConversion"/>
  </si>
  <si>
    <t xml:space="preserve">2) H-Pile 중량 </t>
    <phoneticPr fontId="12" type="noConversion"/>
  </si>
  <si>
    <t>7. 천공배출토 잔토처리</t>
    <phoneticPr fontId="12" type="noConversion"/>
  </si>
  <si>
    <t>6. 천공배출토 정리및상차</t>
    <phoneticPr fontId="12" type="noConversion"/>
  </si>
  <si>
    <t>%</t>
    <phoneticPr fontId="12" type="noConversion"/>
  </si>
  <si>
    <t>9. 가이드월 설치및해체</t>
    <phoneticPr fontId="12" type="noConversion"/>
  </si>
  <si>
    <t>10. 가이드월 운반</t>
    <phoneticPr fontId="12" type="noConversion"/>
  </si>
  <si>
    <t>5. 콘크리트 타설</t>
    <phoneticPr fontId="12" type="noConversion"/>
  </si>
  <si>
    <t>4-1. H-Pile 연결</t>
    <phoneticPr fontId="12" type="noConversion"/>
  </si>
  <si>
    <t>4-2. H-Pile 연결판</t>
    <phoneticPr fontId="12" type="noConversion"/>
  </si>
  <si>
    <t>ea</t>
    <phoneticPr fontId="12" type="noConversion"/>
  </si>
  <si>
    <t>t/m3</t>
    <phoneticPr fontId="12" type="noConversion"/>
  </si>
  <si>
    <t>PILE NO.</t>
    <phoneticPr fontId="12" type="noConversion"/>
  </si>
  <si>
    <t>공당</t>
    <phoneticPr fontId="12" type="noConversion"/>
  </si>
  <si>
    <t>소계</t>
    <phoneticPr fontId="12" type="noConversion"/>
  </si>
  <si>
    <t>3. RF-CIP 산출근거</t>
    <phoneticPr fontId="12" type="noConversion"/>
  </si>
  <si>
    <t>1. 천공</t>
    <phoneticPr fontId="12" type="noConversion"/>
  </si>
  <si>
    <t>11. 항타항발기 운반 및 조립해체</t>
    <phoneticPr fontId="12" type="noConversion"/>
  </si>
  <si>
    <t>1.5m x 1.0m</t>
    <phoneticPr fontId="12" type="noConversion"/>
  </si>
  <si>
    <t>토사</t>
    <phoneticPr fontId="12" type="noConversion"/>
  </si>
  <si>
    <t>연암</t>
    <phoneticPr fontId="12" type="noConversion"/>
  </si>
  <si>
    <t>경암</t>
    <phoneticPr fontId="12" type="noConversion"/>
  </si>
  <si>
    <t>(가시설분)</t>
    <phoneticPr fontId="12" type="noConversion"/>
  </si>
  <si>
    <t>(토공사분)</t>
    <phoneticPr fontId="12" type="noConversion"/>
  </si>
  <si>
    <t>천공</t>
    <phoneticPr fontId="12" type="noConversion"/>
  </si>
  <si>
    <t>풍화암</t>
    <phoneticPr fontId="12" type="noConversion"/>
  </si>
  <si>
    <t>8. 가이드월 터파기 및 되메우기</t>
    <phoneticPr fontId="12" type="noConversion"/>
  </si>
  <si>
    <t>3. H-Pile 근입</t>
  </si>
  <si>
    <t>1) H-Pile 근입</t>
  </si>
  <si>
    <t>할증</t>
    <phoneticPr fontId="12" type="noConversion"/>
  </si>
  <si>
    <t>fck=18MPa</t>
  </si>
  <si>
    <t>○ RF-C.I.P 수량산출</t>
    <phoneticPr fontId="12" type="noConversion"/>
  </si>
  <si>
    <t>무 근 천 공 (M)</t>
    <phoneticPr fontId="12" type="noConversion"/>
  </si>
  <si>
    <t>1차 천공 (무근)</t>
    <phoneticPr fontId="12" type="noConversion"/>
  </si>
  <si>
    <t>2차 천공 (절삭공)</t>
    <phoneticPr fontId="12" type="noConversion"/>
  </si>
  <si>
    <t>풍화암까지</t>
    <phoneticPr fontId="12" type="noConversion"/>
  </si>
  <si>
    <t>H-PILE 구간 천공 (M)</t>
    <phoneticPr fontId="12" type="noConversion"/>
  </si>
  <si>
    <t>H-PILE</t>
    <phoneticPr fontId="12" type="noConversion"/>
  </si>
  <si>
    <t>H-PILE
연결</t>
    <phoneticPr fontId="12" type="noConversion"/>
  </si>
  <si>
    <t>무   근</t>
    <phoneticPr fontId="12" type="noConversion"/>
  </si>
  <si>
    <t>합계</t>
    <phoneticPr fontId="12" type="noConversion"/>
  </si>
  <si>
    <t>설계 파라미터</t>
  </si>
  <si>
    <t>구분</t>
  </si>
  <si>
    <t>값</t>
  </si>
  <si>
    <t>단위</t>
  </si>
  <si>
    <t>비고</t>
  </si>
  <si>
    <t>직경</t>
  </si>
  <si>
    <t>m</t>
  </si>
  <si>
    <t>설계값</t>
  </si>
  <si>
    <t>C.T.C</t>
  </si>
  <si>
    <t>중심간거리</t>
  </si>
  <si>
    <t>가시설 연장</t>
  </si>
  <si>
    <t>측면말뚝 간격</t>
  </si>
  <si>
    <t>총 공수</t>
  </si>
  <si>
    <t>공</t>
  </si>
  <si>
    <t>연장÷C.T.C</t>
  </si>
  <si>
    <t>H-PILE 본수</t>
  </si>
  <si>
    <t>본</t>
  </si>
  <si>
    <t>무근 본수</t>
  </si>
  <si>
    <t>총공수−H-PILE</t>
  </si>
  <si>
    <t>벽면 연장</t>
  </si>
  <si>
    <t>구간</t>
    <phoneticPr fontId="12" type="noConversion"/>
  </si>
  <si>
    <t>지반 조건별 평균 천공 깊이</t>
  </si>
  <si>
    <t>지반조건</t>
  </si>
  <si>
    <t>평균 깊이(m)</t>
  </si>
  <si>
    <t>해당 공수</t>
  </si>
  <si>
    <t>총 연장(m)</t>
  </si>
  <si>
    <t>토사</t>
  </si>
  <si>
    <t>풍화암</t>
  </si>
  <si>
    <t>연암</t>
  </si>
  <si>
    <t>경암</t>
  </si>
  <si>
    <t>전체(공당 평균)</t>
  </si>
  <si>
    <t>견        적        서</t>
    <phoneticPr fontId="234" type="noConversion"/>
  </si>
  <si>
    <t>리 더 건 설  주 식 회 사</t>
    <phoneticPr fontId="12" type="noConversion"/>
  </si>
  <si>
    <t>견적일 :</t>
    <phoneticPr fontId="12" type="noConversion"/>
  </si>
  <si>
    <t xml:space="preserve">귀하 : </t>
    <phoneticPr fontId="12" type="noConversion"/>
  </si>
  <si>
    <t xml:space="preserve">공사명 : </t>
    <phoneticPr fontId="12" type="noConversion"/>
  </si>
  <si>
    <t>아래 와 같이 견적 합니다</t>
    <phoneticPr fontId="234" type="noConversion"/>
  </si>
  <si>
    <t>서울특별시 금천구 벚꽃로 36길, 30 KS타워 927</t>
    <phoneticPr fontId="12" type="noConversion"/>
  </si>
  <si>
    <t>견    적    금    액   :</t>
    <phoneticPr fontId="234" type="noConversion"/>
  </si>
  <si>
    <t>TEL)02-851-4550                  FAX)02-851-4551</t>
    <phoneticPr fontId="12" type="noConversion"/>
  </si>
  <si>
    <t>공          종</t>
    <phoneticPr fontId="234" type="noConversion"/>
  </si>
  <si>
    <t>규       격</t>
    <phoneticPr fontId="234" type="noConversion"/>
  </si>
  <si>
    <t>수  량</t>
    <phoneticPr fontId="234" type="noConversion"/>
  </si>
  <si>
    <t>단  위</t>
    <phoneticPr fontId="234" type="noConversion"/>
  </si>
  <si>
    <t>재  료  비</t>
    <phoneticPr fontId="234" type="noConversion"/>
  </si>
  <si>
    <t>노  무  비</t>
    <phoneticPr fontId="18" type="noConversion"/>
  </si>
  <si>
    <t>경     비</t>
    <phoneticPr fontId="18" type="noConversion"/>
  </si>
  <si>
    <t>합     계</t>
    <phoneticPr fontId="234" type="noConversion"/>
  </si>
  <si>
    <t>비  고</t>
    <phoneticPr fontId="234" type="noConversion"/>
  </si>
  <si>
    <t>식</t>
    <phoneticPr fontId="12" type="noConversion"/>
  </si>
  <si>
    <t>직접 공사비 계</t>
    <phoneticPr fontId="18" type="noConversion"/>
  </si>
  <si>
    <t>간접 공사비 계</t>
    <phoneticPr fontId="18" type="noConversion"/>
  </si>
  <si>
    <t>단수정리</t>
    <phoneticPr fontId="18" type="noConversion"/>
  </si>
  <si>
    <t>견적금액</t>
    <phoneticPr fontId="234" type="noConversion"/>
  </si>
  <si>
    <t xml:space="preserve">■ 견 적 조 건 </t>
    <phoneticPr fontId="18" type="noConversion"/>
  </si>
  <si>
    <t xml:space="preserve">■ 수 량 산 출 조 건 </t>
    <phoneticPr fontId="18" type="noConversion"/>
  </si>
  <si>
    <t xml:space="preserve">3) 공사용 용전, 용수, H-BEAM, 레미콘(LOSS분 포함) 지급 조건. </t>
    <phoneticPr fontId="12" type="noConversion"/>
  </si>
  <si>
    <t>4) 폐기물처리비, 민원처리비, 안전관련(신호수포함) 모든사항 "갑" 측 처리.</t>
    <phoneticPr fontId="12" type="noConversion"/>
  </si>
  <si>
    <t>5) 천공장비 장비년식 제한 시 견적금액 변동있음.</t>
  </si>
  <si>
    <t>6) 지반조사 토질조건과 현장 토질조건이 상이 할 시 설계변경 조건.</t>
  </si>
  <si>
    <t>7) 소음 및 진동으로 인한 민원 발생 시 저진동 저소음 토네이도 함마 설계변경 조건.</t>
  </si>
  <si>
    <t>8) 민원, 지하구조물, 지장물, 작업구간 가설휀스 간섭, 지급자재 공급지연, 기타 등으로 인한 작업대기시 대기료 정산조건.</t>
    <phoneticPr fontId="12" type="noConversion"/>
  </si>
  <si>
    <t>9) 천공배출토 처리 및 H-BEAM 연결이음, 측량(시공 및 검측), 안전관리계획서 "갑"측 처리.</t>
    <phoneticPr fontId="12" type="noConversion"/>
  </si>
  <si>
    <t>* 상기 견적서는 50일간 유효함.</t>
    <phoneticPr fontId="12" type="noConversion"/>
  </si>
  <si>
    <t>견 적 내 역 서</t>
    <phoneticPr fontId="72" type="noConversion"/>
  </si>
  <si>
    <t>공    종</t>
  </si>
  <si>
    <t>규  격</t>
  </si>
  <si>
    <t>수 량</t>
  </si>
  <si>
    <t>재 료 비</t>
  </si>
  <si>
    <t>노 무 비</t>
  </si>
  <si>
    <t>경    비</t>
  </si>
  <si>
    <t>합    계</t>
  </si>
  <si>
    <t>비  고</t>
  </si>
  <si>
    <t>단  가</t>
  </si>
  <si>
    <t>금  액</t>
  </si>
  <si>
    <t>■ 직접공사비</t>
    <phoneticPr fontId="12" type="noConversion"/>
  </si>
  <si>
    <t/>
  </si>
  <si>
    <t>합   계</t>
    <phoneticPr fontId="12" type="noConversion"/>
  </si>
  <si>
    <t>1. RF C.I.P</t>
  </si>
  <si>
    <t>RF C.I.P 천공</t>
    <phoneticPr fontId="12" type="noConversion"/>
  </si>
  <si>
    <t>M</t>
  </si>
  <si>
    <t>RF C.I.P 천공</t>
  </si>
  <si>
    <t>2. 부대공</t>
    <phoneticPr fontId="12" type="noConversion"/>
  </si>
  <si>
    <t>케이싱 설치 및 철거</t>
  </si>
  <si>
    <t>H-PILE 근입</t>
  </si>
  <si>
    <t>H-PILE 연결</t>
  </si>
  <si>
    <t>레미콘 타설</t>
  </si>
  <si>
    <t>M3</t>
  </si>
  <si>
    <t>천공배출토 정리</t>
  </si>
  <si>
    <t>정리 및 상차비</t>
  </si>
  <si>
    <t>가이드월 터파기 및 되메우기</t>
  </si>
  <si>
    <t>1.5m x 1.0m</t>
  </si>
  <si>
    <t>가이드월 손료</t>
  </si>
  <si>
    <t>가이드월 설치 및 해체</t>
  </si>
  <si>
    <t>강재소운반(H빔)</t>
  </si>
  <si>
    <t>역내 20KM</t>
  </si>
  <si>
    <t>TON</t>
  </si>
  <si>
    <t>가이드월 운반</t>
  </si>
  <si>
    <t>왕복 100KM</t>
  </si>
  <si>
    <t>회</t>
  </si>
  <si>
    <t>항타항발기 운반 및 조립해체</t>
  </si>
  <si>
    <t>왕복</t>
  </si>
  <si>
    <t>3. 자재대</t>
  </si>
  <si>
    <t>사장</t>
  </si>
  <si>
    <t>Ton</t>
  </si>
  <si>
    <t>원도급사분</t>
    <phoneticPr fontId="12" type="noConversion"/>
  </si>
  <si>
    <t>레미콘</t>
  </si>
  <si>
    <t>관급자재</t>
    <phoneticPr fontId="12" type="noConversion"/>
  </si>
  <si>
    <t>하도자 공과잡비</t>
    <phoneticPr fontId="12" type="noConversion"/>
  </si>
  <si>
    <t xml:space="preserve">1) 부가세 별도. </t>
    <phoneticPr fontId="12" type="noConversion"/>
  </si>
  <si>
    <t>분진망 설치 및 해체</t>
    <phoneticPr fontId="12" type="noConversion"/>
  </si>
  <si>
    <t>1-1</t>
    <phoneticPr fontId="12" type="noConversion"/>
  </si>
  <si>
    <t>2-1</t>
    <phoneticPr fontId="12" type="noConversion"/>
  </si>
  <si>
    <t>3-1</t>
    <phoneticPr fontId="12" type="noConversion"/>
  </si>
  <si>
    <t>4-1</t>
    <phoneticPr fontId="12" type="noConversion"/>
  </si>
  <si>
    <t>5-1</t>
    <phoneticPr fontId="12" type="noConversion"/>
  </si>
  <si>
    <t>6-1</t>
    <phoneticPr fontId="12" type="noConversion"/>
  </si>
  <si>
    <t>7-1</t>
    <phoneticPr fontId="12" type="noConversion"/>
  </si>
  <si>
    <t>8-1</t>
    <phoneticPr fontId="12" type="noConversion"/>
  </si>
  <si>
    <t>9-1</t>
    <phoneticPr fontId="12" type="noConversion"/>
  </si>
  <si>
    <t>10-1</t>
    <phoneticPr fontId="12" type="noConversion"/>
  </si>
  <si>
    <t>11-1</t>
    <phoneticPr fontId="12" type="noConversion"/>
  </si>
  <si>
    <t>12-1</t>
    <phoneticPr fontId="12" type="noConversion"/>
  </si>
  <si>
    <t>13-1</t>
    <phoneticPr fontId="12" type="noConversion"/>
  </si>
  <si>
    <t>14-1</t>
    <phoneticPr fontId="12" type="noConversion"/>
  </si>
  <si>
    <t>15-1</t>
    <phoneticPr fontId="12" type="noConversion"/>
  </si>
  <si>
    <t>16-1</t>
    <phoneticPr fontId="12" type="noConversion"/>
  </si>
  <si>
    <t>17-1</t>
    <phoneticPr fontId="12" type="noConversion"/>
  </si>
  <si>
    <t>18-1</t>
    <phoneticPr fontId="12" type="noConversion"/>
  </si>
  <si>
    <t>19-1</t>
    <phoneticPr fontId="12" type="noConversion"/>
  </si>
  <si>
    <t>20-1</t>
    <phoneticPr fontId="12" type="noConversion"/>
  </si>
  <si>
    <t>21-1</t>
    <phoneticPr fontId="12" type="noConversion"/>
  </si>
  <si>
    <t>22-1</t>
    <phoneticPr fontId="12" type="noConversion"/>
  </si>
  <si>
    <t>23-1</t>
    <phoneticPr fontId="12" type="noConversion"/>
  </si>
  <si>
    <t>24-1</t>
    <phoneticPr fontId="12" type="noConversion"/>
  </si>
  <si>
    <t>25-1</t>
    <phoneticPr fontId="12" type="noConversion"/>
  </si>
  <si>
    <t>26-1</t>
    <phoneticPr fontId="12" type="noConversion"/>
  </si>
  <si>
    <t>27-1</t>
    <phoneticPr fontId="12" type="noConversion"/>
  </si>
  <si>
    <t>28-1</t>
    <phoneticPr fontId="12" type="noConversion"/>
  </si>
  <si>
    <t>29-1</t>
    <phoneticPr fontId="12" type="noConversion"/>
  </si>
  <si>
    <t>30-1</t>
    <phoneticPr fontId="12" type="noConversion"/>
  </si>
  <si>
    <t>31-1</t>
    <phoneticPr fontId="12" type="noConversion"/>
  </si>
  <si>
    <t>32-1</t>
    <phoneticPr fontId="12" type="noConversion"/>
  </si>
  <si>
    <t>33-1</t>
    <phoneticPr fontId="12" type="noConversion"/>
  </si>
  <si>
    <t>34-1</t>
    <phoneticPr fontId="12" type="noConversion"/>
  </si>
  <si>
    <t>35-1</t>
    <phoneticPr fontId="12" type="noConversion"/>
  </si>
  <si>
    <t>36-1</t>
    <phoneticPr fontId="12" type="noConversion"/>
  </si>
  <si>
    <t>37-1</t>
    <phoneticPr fontId="12" type="noConversion"/>
  </si>
  <si>
    <t>38-1</t>
    <phoneticPr fontId="12" type="noConversion"/>
  </si>
  <si>
    <t>39-1</t>
    <phoneticPr fontId="12" type="noConversion"/>
  </si>
  <si>
    <t>40-1</t>
    <phoneticPr fontId="12" type="noConversion"/>
  </si>
  <si>
    <t>41-1</t>
    <phoneticPr fontId="12" type="noConversion"/>
  </si>
  <si>
    <t>42-1</t>
    <phoneticPr fontId="12" type="noConversion"/>
  </si>
  <si>
    <t>43-1</t>
    <phoneticPr fontId="12" type="noConversion"/>
  </si>
  <si>
    <t>44-1</t>
    <phoneticPr fontId="12" type="noConversion"/>
  </si>
  <si>
    <t>45-1</t>
    <phoneticPr fontId="12" type="noConversion"/>
  </si>
  <si>
    <t>46-1</t>
    <phoneticPr fontId="12" type="noConversion"/>
  </si>
  <si>
    <t>47-1</t>
    <phoneticPr fontId="12" type="noConversion"/>
  </si>
  <si>
    <t>48-1</t>
    <phoneticPr fontId="12" type="noConversion"/>
  </si>
  <si>
    <t>49-1</t>
    <phoneticPr fontId="12" type="noConversion"/>
  </si>
  <si>
    <t>50-1</t>
    <phoneticPr fontId="12" type="noConversion"/>
  </si>
  <si>
    <t>51-1</t>
    <phoneticPr fontId="12" type="noConversion"/>
  </si>
  <si>
    <t>52-1</t>
    <phoneticPr fontId="12" type="noConversion"/>
  </si>
  <si>
    <t>53-1</t>
    <phoneticPr fontId="12" type="noConversion"/>
  </si>
  <si>
    <t>54-1</t>
    <phoneticPr fontId="12" type="noConversion"/>
  </si>
  <si>
    <t>H-300x300*10*15</t>
    <phoneticPr fontId="12" type="noConversion"/>
  </si>
  <si>
    <t>총공수÷2</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</si>
</sst>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2">
    <numFmt numFmtId="24" formatCode="\$#,##0_);[Red]\(\$#,##0\)"/>
    <numFmt numFmtId="176" formatCode="_(* #,##0.00_);_(* \(#,##0.00\);_(* &quot;-&quot;??_);_(@_)"/>
    <numFmt numFmtId="177" formatCode="_(* #,##0_);_(* \(#,##0\);_(* &quot;-&quot;_);_(@_)"/>
    <numFmt numFmtId="178" formatCode="&quot;₩&quot;#,##0_);\(&quot;₩&quot;#,##0\)"/>
    <numFmt numFmtId="179" formatCode="&quot;₩&quot;#,##0_);[Red]\(&quot;₩&quot;#,##0\)"/>
    <numFmt numFmtId="180" formatCode="_(&quot;₩&quot;* #,##0_);_(&quot;₩&quot;* \(#,##0\);_(&quot;₩&quot;* &quot;-&quot;_);_(@_)"/>
    <numFmt numFmtId="181" formatCode="_(&quot;₩&quot;* #,##0.00_);_(&quot;₩&quot;* \(#,##0.00\);_(&quot;₩&quot;* &quot;-&quot;??_);_(@_)"/>
    <numFmt numFmtId="182" formatCode="0.0\ %"/>
    <numFmt numFmtId="183" formatCode="#,##0.00_ "/>
    <numFmt numFmtId="184" formatCode="#,##0_ "/>
    <numFmt numFmtId="185" formatCode="#,##0.000_ "/>
    <numFmt numFmtId="186" formatCode="#,##0.0_ "/>
    <numFmt numFmtId="187" formatCode="0.00_);[Red]\(0.00\)"/>
    <numFmt numFmtId="188" formatCode="0.00_ "/>
    <numFmt numFmtId="189" formatCode="0.0_ "/>
    <numFmt numFmtId="190" formatCode="_-* #,##0.0_-;\-* #,##0.0_-;_-* &quot;-&quot;_-;_-@_-"/>
    <numFmt numFmtId="191" formatCode="_-* #,##0.00_-;\-* #,##0.00_-;_-* &quot;-&quot;_-;_-@_-"/>
    <numFmt numFmtId="192" formatCode="0.0"/>
    <numFmt numFmtId="193" formatCode="_-* #,##0.000_-;\-* #,##0.000_-;_-* &quot;-&quot;_-;_-@_-"/>
    <numFmt numFmtId="194" formatCode="#,##0.0_);[Red]\(#,##0.0\)"/>
    <numFmt numFmtId="195" formatCode="#,##0_);[Red]\(#,##0\)"/>
    <numFmt numFmtId="196" formatCode="&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0;[Red]&quot;₩&quot;&quot;₩&quot;&quot;₩&quot;&quot;₩&quot;&quot;₩&quot;&quot;₩&quot;&quot;₩&quot;&quot;₩&quot;&quot;₩&quot;&quot;₩&quot;&quot;₩&quot;&quot;₩&quot;&quot;₩&quot;&quot;₩&quot;&quot;₩&quot;&quot;₩&quot;&quot;₩&quot;&quot;₩&quot;&quot;₩&quot;&quot;₩&quot;&quot;₩&quot;&quot;₩&quot;&quot;₩&quot;&quot;₩&quot;&quot;₩&quot;&quot;₩&quot;&quot;₩&quot;&quot;₩&quot;&quot;₩&quot;&quot;₩&quot;&quot;₩&quot;&quot;₩&quot;"/>
    <numFmt numFmtId="197" formatCode="&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0;[Red]&quot;₩&quot;&quot;₩&quot;&quot;₩&quot;&quot;₩&quot;&quot;₩&quot;&quot;₩&quot;&quot;₩&quot;&quot;₩&quot;&quot;₩&quot;&quot;₩&quot;&quot;₩&quot;&quot;₩&quot;&quot;₩&quot;&quot;₩&quot;&quot;₩&quot;&quot;₩&quot;&quot;₩&quot;&quot;₩&quot;&quot;₩&quot;&quot;₩&quot;&quot;₩&quot;&quot;₩&quot;&quot;₩&quot;&quot;₩&quot;&quot;₩&quot;&quot;₩&quot;&quot;₩&quot;&quot;₩&quot;&quot;₩&quot;&quot;₩&quot;&quot;₩&quot;&quot;₩&quot;&quot;₩&quot;"/>
    <numFmt numFmtId="198" formatCode="_ * #,##0.00_ ;_ * \-#,##0.00_ ;_ * &quot;-&quot;_ ;_ @_ "/>
    <numFmt numFmtId="199" formatCode="mm&quot;월&quot;\ dd&quot;일&quot;"/>
    <numFmt numFmtId="200" formatCode="_-* #,##0.0_-;\-* #,##0.0_-;_-* &quot;-&quot;??_-;_-@_-"/>
    <numFmt numFmtId="201" formatCode="_-* #,##0_-;\-* #,##0_-;_-* &quot;-&quot;??_-;_-@_-"/>
    <numFmt numFmtId="202" formatCode="_ * #,##0_ ;_ * \-#,##0_ ;_ * &quot;-&quot;_ ;_ @_ "/>
    <numFmt numFmtId="203" formatCode="#,##0.0;[Red]#,##0.0;&quot; &quot;"/>
    <numFmt numFmtId="204" formatCode="0.0000%"/>
    <numFmt numFmtId="205" formatCode="#,##0.0000"/>
    <numFmt numFmtId="206" formatCode="#,##0.00;[Red]#,##0.00;&quot; &quot;"/>
    <numFmt numFmtId="207" formatCode="0.0_);[Red]\(0.0\)"/>
    <numFmt numFmtId="208" formatCode="#."/>
    <numFmt numFmtId="209" formatCode="_(&quot;RM&quot;* #,##0.00_);_(&quot;RM&quot;* \(#,##0.00\);_(&quot;RM&quot;* &quot;-&quot;??_);_(@_)"/>
    <numFmt numFmtId="210" formatCode="&quot;US$&quot;#,##0_);\(&quot;US$&quot;#,##0\)"/>
    <numFmt numFmtId="211" formatCode="0.0%;[Red]\-0.0%"/>
    <numFmt numFmtId="212" formatCode="0.00%;[Red]\-0.00%"/>
    <numFmt numFmtId="213" formatCode="?/?#"/>
    <numFmt numFmtId="214" formatCode="_-* #,##0.00_-;&quot;₩&quot;\!\-* #,##0.00_-;_-* &quot;-&quot;??_-;_-@_-"/>
    <numFmt numFmtId="215" formatCode="#,##0&quot;칸&quot;"/>
    <numFmt numFmtId="216" formatCode="_-* #,##0;\-* #,##0;_-* &quot;-&quot;;_-@"/>
    <numFmt numFmtId="217" formatCode="#,##0;[Red]&quot;-&quot;#,##0"/>
    <numFmt numFmtId="218" formatCode="_-* #,##0_-;&quot;₩&quot;\!\-* #,##0_-;_-* &quot;-&quot;_-;_-@_-"/>
    <numFmt numFmtId="219" formatCode="&quot;  &quot;@"/>
    <numFmt numFmtId="220" formatCode="#,##0;&quot;-&quot;#,##0"/>
    <numFmt numFmtId="221" formatCode="0_ "/>
    <numFmt numFmtId="222" formatCode="&quot;US$&quot;#,##0_);[Red]\(&quot;US$&quot;#,##0\)"/>
    <numFmt numFmtId="223" formatCode="#,##0.0"/>
    <numFmt numFmtId="224" formatCode="#,##0.#####\ ;[Red]\-#,##0.#####\ "/>
    <numFmt numFmtId="225" formatCode="#,##0\ ;[Red]\-#,##0\ "/>
    <numFmt numFmtId="226" formatCode="_ &quot;₩&quot;* #,##0_ ;_ &quot;₩&quot;* \-#,##0_ ;_ &quot;₩&quot;* &quot;-&quot;_ ;_ @_ "/>
    <numFmt numFmtId="227" formatCode="_ &quot;₩&quot;* #,##0.00_ ;_ &quot;₩&quot;* \-#,##0.00_ ;_ &quot;₩&quot;* &quot;-&quot;??_ ;_ @_ "/>
    <numFmt numFmtId="228" formatCode="_ * #,##0.00_ ;_ * \-#,##0.00_ ;_ * &quot;-&quot;??_ ;_ @_ "/>
    <numFmt numFmtId="229" formatCode="#,##0;\(#,##0\)"/>
    <numFmt numFmtId="230" formatCode="_ &quot;₩&quot;* #,##0.00_ ;_ &quot;₩&quot;* &quot;₩&quot;&quot;₩&quot;&quot;₩&quot;&quot;₩&quot;\-#,##0.00_ ;_ &quot;₩&quot;* &quot;-&quot;??_ ;_ @_ "/>
    <numFmt numFmtId="231" formatCode="\$#,##0\ ;\(\$#,##0\)"/>
    <numFmt numFmtId="232" formatCode="d\.mmm\.yy"/>
    <numFmt numFmtId="233" formatCode="#,##0.000\ &quot;EA &quot;"/>
    <numFmt numFmtId="234" formatCode="#,##0.000\ &quot;㎏ &quot;"/>
    <numFmt numFmtId="235" formatCode="0.000"/>
    <numFmt numFmtId="236" formatCode="0.000_ "/>
    <numFmt numFmtId="237" formatCode="* #,##0;* \-#,##0;* &quot;-&quot;;@"/>
    <numFmt numFmtId="238" formatCode="[Blue]\+0%;[Red]\-0%;0%"/>
    <numFmt numFmtId="239" formatCode="&quot;(&quot;###.00&quot;)&quot;"/>
    <numFmt numFmtId="240" formatCode="_(&quot;$&quot;* #,##0_);_(&quot;$&quot;* \(#,##0\);_(&quot;$&quot;* &quot;-&quot;_);_(@_)"/>
    <numFmt numFmtId="241" formatCode="_ &quot;₩&quot;* #,##0_ ;_ &quot;₩&quot;* &quot;₩&quot;\!\-#,##0_ ;_ &quot;₩&quot;* &quot;-&quot;_ ;_ @_ "/>
    <numFmt numFmtId="242" formatCode="_(&quot;$&quot;* #,##0_);_(&quot;$&quot;* &quot;₩&quot;\!\(#,##0&quot;₩&quot;\!\);_(&quot;$&quot;* &quot;-&quot;_);_(@_)"/>
    <numFmt numFmtId="243" formatCode="#,##0;[Red]&quot;△&quot;#,##0"/>
    <numFmt numFmtId="244" formatCode="#,##0_ ;[Red]&quot;△&quot;#,##0\ "/>
    <numFmt numFmtId="245" formatCode="&quot;₩&quot;#,##0.00;&quot;₩&quot;&quot;₩&quot;&quot;₩&quot;&quot;₩&quot;&quot;₩&quot;&quot;₩&quot;&quot;₩&quot;&quot;₩&quot;&quot;₩&quot;&quot;₩&quot;&quot;₩&quot;&quot;₩&quot;&quot;₩&quot;&quot;₩&quot;&quot;₩&quot;\-#,##0.00"/>
    <numFmt numFmtId="246" formatCode="&quot;$&quot;#,##0_);[Red]\(&quot;$&quot;#,##0\)"/>
    <numFmt numFmtId="247" formatCode="&quot;₩&quot;#,##0;[Red]&quot;₩&quot;&quot;₩&quot;\-#,##0"/>
    <numFmt numFmtId="248" formatCode="#,##0.00_);[Red]\(#,##0.00\)"/>
    <numFmt numFmtId="249" formatCode="&quot;₩&quot;#,##0.00;[Red]&quot;₩&quot;\-#,##0.00"/>
    <numFmt numFmtId="250" formatCode="&quot;₩&quot;#,##0;[Red]&quot;₩&quot;\-#,##0"/>
    <numFmt numFmtId="251" formatCode="_(&quot;$&quot;* #,##0.00_);_(&quot;$&quot;* \(#,##0.00\);_(&quot;$&quot;* &quot;-&quot;??_);_(@_)"/>
    <numFmt numFmtId="252" formatCode="&quot;₩&quot;#,##0;[Red]&quot;₩&quot;&quot;₩&quot;&quot;₩&quot;&quot;₩&quot;&quot;₩&quot;&quot;₩&quot;&quot;₩&quot;&quot;₩&quot;&quot;₩&quot;&quot;₩&quot;&quot;₩&quot;&quot;₩&quot;&quot;₩&quot;&quot;₩&quot;&quot;₩&quot;\-#,##0"/>
    <numFmt numFmtId="253" formatCode="&quot;₩&quot;#,##0.00;[Red]&quot;₩&quot;&quot;₩&quot;\-#,##0.00"/>
    <numFmt numFmtId="254" formatCode="&quot;₩&quot;#,##0.00;[Red]&quot;₩&quot;&quot;₩&quot;&quot;₩&quot;&quot;₩&quot;&quot;₩&quot;&quot;₩&quot;&quot;₩&quot;&quot;₩&quot;&quot;₩&quot;&quot;₩&quot;&quot;₩&quot;&quot;₩&quot;&quot;₩&quot;&quot;₩&quot;&quot;₩&quot;\-#,##0.00"/>
    <numFmt numFmtId="255" formatCode="&quot; &quot;@"/>
    <numFmt numFmtId="256" formatCode="\-\2\2\4&quot; &quot;"/>
    <numFmt numFmtId="257" formatCode="\-\1&quot; &quot;"/>
    <numFmt numFmtId="258" formatCode="#,##0&quot;  &quot;"/>
    <numFmt numFmtId="259" formatCode="\-\1\4\4&quot; &quot;"/>
    <numFmt numFmtId="260" formatCode="&quot;₩&quot;\ #,##0.00;[Red]&quot;₩&quot;\ \-#,##0.00"/>
    <numFmt numFmtId="261" formatCode="\$#,##0.00"/>
    <numFmt numFmtId="262" formatCode="###0.00_);[Red]\(###0.00\)"/>
    <numFmt numFmtId="263" formatCode="&quot;₩&quot;#,##0;&quot;₩&quot;&quot;₩&quot;&quot;₩&quot;&quot;₩&quot;&quot;₩&quot;&quot;₩&quot;&quot;₩&quot;&quot;₩&quot;&quot;₩&quot;&quot;₩&quot;&quot;₩&quot;&quot;₩&quot;&quot;₩&quot;&quot;₩&quot;&quot;₩&quot;\-#,##0"/>
    <numFmt numFmtId="264" formatCode="_ &quot;₩&quot;* #,##0_ ;_ &quot;₩&quot;* &quot;₩&quot;&quot;₩&quot;&quot;₩&quot;&quot;₩&quot;&quot;₩&quot;&quot;₩&quot;&quot;₩&quot;&quot;₩&quot;&quot;₩&quot;&quot;₩&quot;&quot;₩&quot;&quot;₩&quot;&quot;₩&quot;&quot;₩&quot;\-#,##0_ ;_ &quot;₩&quot;* &quot;-&quot;_ ;_ @_ "/>
    <numFmt numFmtId="265" formatCode="_-[$€-2]* #,##0.00_-;\-[$€-2]* #,##0.00_-;_-[$€-2]* &quot;-&quot;??_-"/>
    <numFmt numFmtId="266" formatCode="_ * #,##0_ ;_ * &quot;₩&quot;&quot;₩&quot;&quot;₩&quot;&quot;₩&quot;&quot;₩&quot;\-#,##0_ ;_ * &quot;-&quot;_ ;_ @_ "/>
    <numFmt numFmtId="267" formatCode="#,##0.0_);\(#,##0.0\)"/>
    <numFmt numFmtId="268" formatCode="General_)"/>
    <numFmt numFmtId="269" formatCode="0.00_)"/>
    <numFmt numFmtId="270" formatCode="0.0%"/>
    <numFmt numFmtId="271" formatCode="#,##0.0&quot;     &quot;"/>
    <numFmt numFmtId="272" formatCode="\-\2\2\5&quot; &quot;"/>
    <numFmt numFmtId="273" formatCode="&quot;$&quot;#,##0;\-&quot;$&quot;#,##0"/>
    <numFmt numFmtId="274" formatCode="_-&quot;₩&quot;* #,##0_-;&quot;₩&quot;\!\-&quot;₩&quot;* #,##0_-;_-&quot;₩&quot;* &quot;-&quot;_-;_-@_-"/>
    <numFmt numFmtId="275" formatCode="0.0_)"/>
    <numFmt numFmtId="276" formatCode="\1\4\4&quot; &quot;"/>
    <numFmt numFmtId="277" formatCode="&quot;RM&quot;#,##0_);\(&quot;RM&quot;#,##0\)"/>
    <numFmt numFmtId="278" formatCode="#,##0;&quot;△&quot;#,##0"/>
    <numFmt numFmtId="279" formatCode="0.0%;[Red]&quot;△&quot;0.0%"/>
    <numFmt numFmtId="280" formatCode="0.00%;[Red]&quot;△&quot;0.00%"/>
    <numFmt numFmtId="281" formatCode="[Red]#,##0.000;[Red]&quot;-&quot;#,##0.000"/>
    <numFmt numFmtId="282" formatCode="#,##0\ &quot;F&quot;;\-#,##0\ &quot;F&quot;"/>
    <numFmt numFmtId="283" formatCode="0.000\ "/>
    <numFmt numFmtId="284" formatCode="#,##0.000000"/>
    <numFmt numFmtId="285" formatCode="0.0000000"/>
    <numFmt numFmtId="286" formatCode="&quot;RM&quot;#,##0_);[Red]\(&quot;RM&quot;#,##0\)"/>
    <numFmt numFmtId="287" formatCode="#,##0.0#####\ ;[Red]\-#,##0.0#####\ "/>
    <numFmt numFmtId="288" formatCode="_ * #,##0.00_ ;_ * &quot;₩&quot;\!\-#,##0.00_ ;_ * &quot;-&quot;??_ ;_ @_ "/>
    <numFmt numFmtId="289" formatCode="_ &quot;₩&quot;* #,##0.0_ ;_ &quot;₩&quot;* \-#,##0.0_ ;_ &quot;₩&quot;* &quot;-&quot;_ ;_ @_ "/>
    <numFmt numFmtId="290" formatCode="&quot;RM&quot;#,##0.00_);\(&quot;RM&quot;#,##0.00\)"/>
    <numFmt numFmtId="291" formatCode="&quot;₩&quot;\!\$#,##0_);[Red]&quot;₩&quot;\!\(&quot;₩&quot;\!\$#,##0&quot;₩&quot;\!\)"/>
    <numFmt numFmtId="292" formatCode="\(##,#00"/>
    <numFmt numFmtId="293" formatCode="0.00000000"/>
    <numFmt numFmtId="294" formatCode="#,##0\ \ \ \ \ \ "/>
    <numFmt numFmtId="295" formatCode="&quot;₩&quot;#,##0.00;&quot;₩&quot;\-#,##0.00"/>
    <numFmt numFmtId="296" formatCode="0\ &quot;EA&quot;"/>
    <numFmt numFmtId="297" formatCode="#,##0.000\ &quot;㎡ &quot;"/>
    <numFmt numFmtId="298" formatCode="_-* #,##0.00\ &quot;F&quot;_-;\-* #,##0.00\ &quot;F&quot;_-;_-* &quot;-&quot;??\ &quot;F&quot;_-;_-@_-"/>
    <numFmt numFmtId="299" formatCode="0.0%\ "/>
    <numFmt numFmtId="300" formatCode="0\ &quot;t&quot;"/>
    <numFmt numFmtId="301" formatCode="\(#0.0\)&quot;₩&quot;"/>
    <numFmt numFmtId="302" formatCode="0.0000"/>
    <numFmt numFmtId="303" formatCode="0.00000"/>
    <numFmt numFmtId="304" formatCode="_ * #,##0_ ;_ * &quot;₩&quot;\!\-#,##0_ ;_ * &quot;-&quot;_ ;_ @_ "/>
    <numFmt numFmtId="305" formatCode="0.00\ &quot;)&quot;"/>
    <numFmt numFmtId="306" formatCode="0.00\ &quot;)]&quot;"/>
    <numFmt numFmtId="307" formatCode="&quot;₩&quot;\!\(#,##0.000&quot;₩&quot;\!\)"/>
    <numFmt numFmtId="308" formatCode="\(#,##0.000\)"/>
    <numFmt numFmtId="309" formatCode="&quot;?#,##0.00;\-&quot;&quot;?&quot;#,##0.00"/>
    <numFmt numFmtId="310" formatCode="0.0000_);[Red]\(0.0000\)"/>
    <numFmt numFmtId="311" formatCode="&quot;*&quot;#,##0\ &quot;일 (월)&quot;\ \ "/>
    <numFmt numFmtId="312" formatCode="\ &quot;$&quot;#,##0\ "/>
    <numFmt numFmtId="313" formatCode="0.000\ &quot;²&quot;"/>
    <numFmt numFmtId="314" formatCode="&quot;(&quot;\ 0.00"/>
    <numFmt numFmtId="315" formatCode="&quot;[(&quot;\ 0.00"/>
    <numFmt numFmtId="316" formatCode="_ * #,##0_ ;_ * &quot;₩&quot;&quot;₩&quot;&quot;₩&quot;&quot;₩&quot;\-#,##0_ ;_ * &quot;-&quot;_ ;_ @_ "/>
    <numFmt numFmtId="317" formatCode="#,##0&quot; &quot;;[Red]&quot;△&quot;#,##0&quot; &quot;"/>
    <numFmt numFmtId="318" formatCode="* #,##0&quot; &quot;;[Red]* &quot;△&quot;#,##0&quot; &quot;;* @"/>
    <numFmt numFmtId="319" formatCode="#,##0.####;[Red]&quot;△&quot;#,##0.####"/>
    <numFmt numFmtId="320" formatCode="#,##0.00##;[Red]&quot;△&quot;#,##0.00##"/>
    <numFmt numFmtId="321" formatCode="&quot;#0.0&quot;"/>
    <numFmt numFmtId="322" formatCode="\(#0.0\)"/>
    <numFmt numFmtId="323" formatCode="&quot;$&quot;#,##0\ \ "/>
    <numFmt numFmtId="324" formatCode="#,###.0;\-#,###.0;&quot;&quot;;@"/>
    <numFmt numFmtId="325" formatCode="&quot;₩&quot;\ \ #,##0\ &quot;원정&quot;;\-&quot;₩&quot;#,##0"/>
    <numFmt numFmtId="326" formatCode="_-* #,##0.0000_-;\-* #,##0.0000_-;_-* &quot;-&quot;_-;_-@_-"/>
    <numFmt numFmtId="327" formatCode="0.000000"/>
    <numFmt numFmtId="328" formatCode="yy\.mm\.dd"/>
    <numFmt numFmtId="329" formatCode="&quot;Fr.&quot;&quot;₩&quot;\!\ #,##0;[Red]&quot;Fr.&quot;&quot;₩&quot;\!\ &quot;₩&quot;\!\-#,##0"/>
    <numFmt numFmtId="330" formatCode="&quot;Fr.&quot;&quot;₩&quot;\!\ #,##0.00;[Red]&quot;Fr.&quot;&quot;₩&quot;\!\ &quot;₩&quot;\!\-#,##0.00"/>
    <numFmt numFmtId="331" formatCode="0_);[Red]\(0\)"/>
    <numFmt numFmtId="332" formatCode="@\ &quot;주임&quot;"/>
    <numFmt numFmtId="333" formatCode="* _-&quot;₩&quot;#,##0;* \-&quot;₩&quot;#,##0;* _-&quot;₩&quot;&quot;-&quot;;@"/>
    <numFmt numFmtId="334" formatCode="0.000%"/>
    <numFmt numFmtId="335" formatCode="* #,##0.00;* \-#,##0.00;* &quot;-&quot;??;@"/>
    <numFmt numFmtId="336" formatCode="000.000"/>
    <numFmt numFmtId="337" formatCode="&quot;₩&quot;#,##0;&quot;₩&quot;&quot;₩&quot;&quot;₩&quot;&quot;₩&quot;\-#,##0"/>
    <numFmt numFmtId="338" formatCode="_ &quot;₩&quot;* #,##0.00_ ;_ &quot;₩&quot;* &quot;₩&quot;&quot;₩&quot;\-#,##0.00_ ;_ &quot;₩&quot;* &quot;-&quot;??_ ;_ @_ "/>
    <numFmt numFmtId="339" formatCode="\ "/>
    <numFmt numFmtId="340" formatCode=";;;"/>
    <numFmt numFmtId="341" formatCode="#,##0.00000"/>
    <numFmt numFmtId="342" formatCode="[Red]&quot;@ &quot;#,##0_ ;[Red]&quot;@ &quot;\-#,##0\ "/>
    <numFmt numFmtId="343" formatCode="&quot;₩&quot;#,##0.00;[Red]&quot;₩&quot;&quot;-&quot;#,##0.00"/>
    <numFmt numFmtId="344" formatCode="#,###&quot;₩&quot;&quot;₩&quot;\!\!\ &quot;m2&quot;"/>
    <numFmt numFmtId="345" formatCode="#,##0.000\ &quot;10공/㎥ &quot;"/>
    <numFmt numFmtId="346" formatCode="0%\ "/>
    <numFmt numFmtId="347" formatCode="_ &quot;₩&quot;\ * #,##0.00_ ;_ &quot;₩&quot;\ * \-#,##0.00_ ;_ &quot;₩&quot;\ * &quot;-&quot;??_ ;_ @_ "/>
    <numFmt numFmtId="348" formatCode="#,##0.00\ &quot;F&quot;;[Red]\-#,##0.00\ &quot;F&quot;"/>
    <numFmt numFmtId="349" formatCode="mm/dd/yyyy"/>
    <numFmt numFmtId="350" formatCode="&quot;?#,##0;\-&quot;&quot;?&quot;#,##0"/>
    <numFmt numFmtId="351" formatCode="&quot;$&quot;#,##0.00_);[Red]\(&quot;$&quot;#,##0.00\)"/>
    <numFmt numFmtId="352" formatCode="d\.mmm"/>
    <numFmt numFmtId="353" formatCode="&quot;₩&quot;\!\$#,##0&quot;₩&quot;\!\ ;&quot;₩&quot;\!\(&quot;₩&quot;\!\$#,##0&quot;₩&quot;\!\)"/>
    <numFmt numFmtId="354" formatCode="&quot;₩&quot;#\!\,##0;&quot;₩&quot;\!\-&quot;₩&quot;#\!\,##0"/>
    <numFmt numFmtId="355" formatCode="\A&quot;$&quot;#,##0_);\(&quot;$&quot;#,##0\)"/>
    <numFmt numFmtId="356" formatCode="0.&quot;년&quot;"/>
    <numFmt numFmtId="357" formatCode="&quot;$&quot;#,##0.00;;"/>
    <numFmt numFmtId="358" formatCode="&quot;SFr.&quot;#,##0;&quot;SFr.&quot;\-#,##0"/>
    <numFmt numFmtId="359" formatCode="&quot;$&quot;#,##0.000"/>
    <numFmt numFmtId="360" formatCode="0.00;[Red]0.00"/>
    <numFmt numFmtId="361" formatCode="mmmm\-yy"/>
    <numFmt numFmtId="362" formatCode="\$#.00"/>
    <numFmt numFmtId="363" formatCode="&quot;D&quot;###&quot; X &quot;##&quot;m&quot;"/>
    <numFmt numFmtId="364" formatCode="[DBNum4][$-412]&quot;일금&quot;\ General\ &quot;원정&quot;"/>
    <numFmt numFmtId="365" formatCode="\(\ &quot;₩&quot;#,##0\ \)\ _);\(&quot;₩&quot;#,##0\)"/>
    <numFmt numFmtId="366" formatCode="#,##0_ ;[Red]\-#,##0\ "/>
  </numFmts>
  <fonts count="254">
    <font>
      <sz val="11"/>
      <name val="굴림"/>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굴림"/>
      <family val="3"/>
      <charset val="129"/>
    </font>
    <font>
      <sz val="8"/>
      <name val="굴림"/>
      <family val="3"/>
      <charset val="129"/>
    </font>
    <font>
      <sz val="11"/>
      <color theme="1"/>
      <name val="돋움"/>
      <family val="3"/>
      <charset val="129"/>
    </font>
    <font>
      <sz val="9"/>
      <name val="맑은 고딕"/>
      <family val="3"/>
      <charset val="129"/>
      <scheme val="major"/>
    </font>
    <font>
      <b/>
      <sz val="9"/>
      <name val="맑은 고딕"/>
      <family val="3"/>
      <charset val="129"/>
      <scheme val="major"/>
    </font>
    <font>
      <b/>
      <sz val="10"/>
      <name val="맑은 고딕"/>
      <family val="3"/>
      <charset val="129"/>
      <scheme val="major"/>
    </font>
    <font>
      <sz val="11"/>
      <color theme="1"/>
      <name val="맑은 고딕"/>
      <family val="3"/>
      <charset val="129"/>
      <scheme val="minor"/>
    </font>
    <font>
      <sz val="8"/>
      <name val="돋움"/>
      <family val="3"/>
      <charset val="129"/>
    </font>
    <font>
      <sz val="11"/>
      <name val="돋움"/>
      <family val="3"/>
      <charset val="129"/>
    </font>
    <font>
      <b/>
      <sz val="10"/>
      <name val="Arial"/>
      <family val="2"/>
    </font>
    <font>
      <sz val="10"/>
      <name val="돋움"/>
      <family val="3"/>
      <charset val="129"/>
    </font>
    <font>
      <sz val="10"/>
      <name val="Arial"/>
      <family val="2"/>
    </font>
    <font>
      <sz val="12"/>
      <name val="돋움체"/>
      <family val="3"/>
      <charset val="129"/>
    </font>
    <font>
      <sz val="10"/>
      <name val="MS Sans Serif"/>
      <family val="2"/>
    </font>
    <font>
      <sz val="12"/>
      <name val="바탕체"/>
      <family val="1"/>
      <charset val="129"/>
    </font>
    <font>
      <sz val="10"/>
      <name val="굴림체"/>
      <family val="3"/>
      <charset val="129"/>
    </font>
    <font>
      <sz val="10"/>
      <name val="Times New Roman"/>
      <family val="1"/>
    </font>
    <font>
      <sz val="12"/>
      <name val="Times New Roman"/>
      <family val="1"/>
    </font>
    <font>
      <sz val="11"/>
      <name val="바탕체"/>
      <family val="1"/>
      <charset val="129"/>
    </font>
    <font>
      <sz val="9"/>
      <name val="돋움체"/>
      <family val="3"/>
      <charset val="129"/>
    </font>
    <font>
      <sz val="12"/>
      <name val="굴림체"/>
      <family val="3"/>
      <charset val="129"/>
    </font>
    <font>
      <sz val="10"/>
      <name val="Courier New"/>
      <family val="3"/>
    </font>
    <font>
      <sz val="12"/>
      <name val="돋움"/>
      <family val="3"/>
      <charset val="129"/>
    </font>
    <font>
      <sz val="10"/>
      <name val="옛체"/>
      <family val="1"/>
      <charset val="129"/>
    </font>
    <font>
      <sz val="10"/>
      <name val="돋움체"/>
      <family val="3"/>
      <charset val="129"/>
    </font>
    <font>
      <sz val="10"/>
      <name val="바탕체"/>
      <family val="1"/>
      <charset val="129"/>
    </font>
    <font>
      <b/>
      <sz val="1"/>
      <color indexed="8"/>
      <name val="Courier"/>
      <family val="3"/>
    </font>
    <font>
      <sz val="12"/>
      <name val="명조"/>
      <family val="3"/>
      <charset val="129"/>
    </font>
    <font>
      <sz val="1"/>
      <color indexed="8"/>
      <name val="Courier"/>
      <family val="3"/>
    </font>
    <font>
      <b/>
      <sz val="11"/>
      <name val="돋움"/>
      <family val="3"/>
      <charset val="129"/>
    </font>
    <font>
      <u/>
      <sz val="10"/>
      <color indexed="14"/>
      <name val="돋움체"/>
      <family val="3"/>
      <charset val="129"/>
    </font>
    <font>
      <sz val="14"/>
      <name val="뼻뮝"/>
      <family val="1"/>
      <charset val="129"/>
    </font>
    <font>
      <sz val="1"/>
      <color indexed="0"/>
      <name val="Courier"/>
      <family val="3"/>
    </font>
    <font>
      <sz val="11"/>
      <name val="굴림체"/>
      <family val="3"/>
      <charset val="129"/>
    </font>
    <font>
      <sz val="9"/>
      <name val="MS Sans Serif"/>
      <family val="2"/>
    </font>
    <font>
      <sz val="10"/>
      <color indexed="10"/>
      <name val="돋움체"/>
      <family val="3"/>
      <charset val="129"/>
    </font>
    <font>
      <b/>
      <sz val="12"/>
      <color indexed="16"/>
      <name val="굴림체"/>
      <family val="3"/>
      <charset val="129"/>
    </font>
    <font>
      <sz val="11"/>
      <color indexed="8"/>
      <name val="굴림체"/>
      <family val="3"/>
      <charset val="129"/>
    </font>
    <font>
      <sz val="10"/>
      <name val="명조"/>
      <family val="3"/>
      <charset val="129"/>
    </font>
    <font>
      <sz val="10"/>
      <name val="궁서(English)"/>
      <family val="3"/>
      <charset val="129"/>
    </font>
    <font>
      <sz val="12"/>
      <color indexed="8"/>
      <name val="돋움체"/>
      <family val="3"/>
      <charset val="129"/>
    </font>
    <font>
      <sz val="17"/>
      <name val="바탕체"/>
      <family val="1"/>
      <charset val="129"/>
    </font>
    <font>
      <b/>
      <sz val="12"/>
      <color indexed="8"/>
      <name val="돋움체"/>
      <family val="3"/>
      <charset val="129"/>
    </font>
    <font>
      <sz val="8"/>
      <color indexed="8"/>
      <name val="굴림"/>
      <family val="3"/>
      <charset val="129"/>
    </font>
    <font>
      <sz val="11"/>
      <name val="돋움체"/>
      <family val="3"/>
      <charset val="129"/>
    </font>
    <font>
      <sz val="11"/>
      <color indexed="9"/>
      <name val="돋움"/>
      <family val="3"/>
      <charset val="129"/>
    </font>
    <font>
      <sz val="11"/>
      <color theme="1"/>
      <name val="굴림체"/>
      <family val="3"/>
      <charset val="129"/>
    </font>
    <font>
      <sz val="9"/>
      <color indexed="8"/>
      <name val="Arial"/>
      <family val="2"/>
    </font>
    <font>
      <sz val="12"/>
      <name val="ⓒoUAAA¨u"/>
      <family val="1"/>
      <charset val="129"/>
    </font>
    <font>
      <sz val="11"/>
      <name val="￥i￠￢￠?o"/>
      <family val="3"/>
      <charset val="129"/>
    </font>
    <font>
      <sz val="9"/>
      <name val="굴림체"/>
      <family val="3"/>
      <charset val="129"/>
    </font>
    <font>
      <sz val="12"/>
      <name val="¹UAAA¼"/>
      <family val="3"/>
      <charset val="129"/>
    </font>
    <font>
      <sz val="12"/>
      <name val="¹ÙÅÁÃ¼"/>
      <family val="1"/>
      <charset val="129"/>
    </font>
    <font>
      <sz val="10"/>
      <name val="μ¸¿oA¼"/>
      <family val="3"/>
      <charset val="129"/>
    </font>
    <font>
      <sz val="12"/>
      <name val="System"/>
      <family val="2"/>
      <charset val="129"/>
    </font>
    <font>
      <b/>
      <sz val="10"/>
      <name val="Helv"/>
      <family val="2"/>
    </font>
    <font>
      <sz val="10"/>
      <color indexed="24"/>
      <name val="Arial"/>
      <family val="2"/>
    </font>
    <font>
      <sz val="10"/>
      <name val="MS Serif"/>
      <family val="1"/>
    </font>
    <font>
      <sz val="10"/>
      <name val="한양고딕체"/>
      <family val="3"/>
      <charset val="129"/>
    </font>
    <font>
      <sz val="10"/>
      <color indexed="16"/>
      <name val="MS Serif"/>
      <family val="1"/>
    </font>
    <font>
      <i/>
      <sz val="1"/>
      <color indexed="8"/>
      <name val="Courier"/>
      <family val="3"/>
    </font>
    <font>
      <sz val="8"/>
      <name val="Arial"/>
      <family val="2"/>
    </font>
    <font>
      <b/>
      <sz val="12"/>
      <name val="Helv"/>
      <family val="2"/>
    </font>
    <font>
      <b/>
      <sz val="12"/>
      <name val="Arial"/>
      <family val="2"/>
    </font>
    <font>
      <b/>
      <sz val="18"/>
      <color indexed="24"/>
      <name val="Arial"/>
      <family val="2"/>
    </font>
    <font>
      <b/>
      <sz val="12"/>
      <color indexed="24"/>
      <name val="Arial"/>
      <family val="2"/>
    </font>
    <font>
      <sz val="10"/>
      <name val="Univers (WN)"/>
      <family val="2"/>
    </font>
    <font>
      <u/>
      <sz val="8"/>
      <color indexed="12"/>
      <name val="Times New Roman"/>
      <family val="1"/>
    </font>
    <font>
      <b/>
      <sz val="11"/>
      <name val="Helv"/>
      <family val="2"/>
    </font>
    <font>
      <sz val="7"/>
      <name val="Small Fonts"/>
      <family val="2"/>
    </font>
    <font>
      <sz val="8"/>
      <name val="Helv"/>
      <family val="2"/>
    </font>
    <font>
      <b/>
      <sz val="8"/>
      <color indexed="8"/>
      <name val="Helv"/>
      <family val="2"/>
    </font>
    <font>
      <sz val="18"/>
      <color indexed="12"/>
      <name val="MS Sans Serif"/>
      <family val="2"/>
    </font>
    <font>
      <b/>
      <u/>
      <sz val="13"/>
      <name val="굴림체"/>
      <family val="3"/>
      <charset val="129"/>
    </font>
    <font>
      <b/>
      <i/>
      <sz val="18"/>
      <color indexed="39"/>
      <name val="돋움체"/>
      <family val="3"/>
      <charset val="129"/>
    </font>
    <font>
      <sz val="8"/>
      <name val="바탕체"/>
      <family val="1"/>
      <charset val="129"/>
    </font>
    <font>
      <sz val="11"/>
      <name val="맑은 고딕"/>
      <family val="3"/>
      <charset val="129"/>
      <scheme val="major"/>
    </font>
    <font>
      <sz val="10"/>
      <name val="굴림"/>
      <family val="3"/>
      <charset val="129"/>
    </font>
    <font>
      <b/>
      <sz val="10"/>
      <name val="굴림체"/>
      <family val="3"/>
      <charset val="129"/>
    </font>
    <font>
      <b/>
      <sz val="12"/>
      <name val="바탕체"/>
      <family val="1"/>
      <charset val="129"/>
    </font>
    <font>
      <sz val="9"/>
      <color indexed="8"/>
      <name val="굴림체"/>
      <family val="3"/>
      <charset val="129"/>
    </font>
    <font>
      <b/>
      <sz val="22"/>
      <name val="바탕체"/>
      <family val="1"/>
      <charset val="129"/>
    </font>
    <font>
      <b/>
      <sz val="12"/>
      <name val="???"/>
      <family val="1"/>
    </font>
    <font>
      <sz val="12"/>
      <name val="COUR"/>
      <family val="3"/>
    </font>
    <font>
      <sz val="10"/>
      <name val="Geneva"/>
      <family val="2"/>
    </font>
    <font>
      <sz val="11"/>
      <name val="ⓒoUAAA¨u"/>
      <family val="1"/>
      <charset val="129"/>
    </font>
    <font>
      <sz val="11"/>
      <name val="Arial"/>
      <family val="2"/>
    </font>
    <font>
      <sz val="10"/>
      <name val="Arial Narrow"/>
      <family val="2"/>
    </font>
    <font>
      <sz val="10"/>
      <name val="Helv"/>
      <family val="2"/>
    </font>
    <font>
      <b/>
      <sz val="18"/>
      <color indexed="22"/>
      <name val="바탕체"/>
      <family val="1"/>
      <charset val="129"/>
    </font>
    <font>
      <sz val="12"/>
      <color indexed="22"/>
      <name val="바탕체"/>
      <family val="1"/>
      <charset val="129"/>
    </font>
    <font>
      <sz val="11"/>
      <name val="¾©"/>
      <family val="3"/>
      <charset val="129"/>
    </font>
    <font>
      <sz val="12"/>
      <name val="Arial"/>
      <family val="2"/>
    </font>
    <font>
      <sz val="11"/>
      <name val="μ¸¿o"/>
      <family val="3"/>
      <charset val="129"/>
    </font>
    <font>
      <sz val="8"/>
      <name val="Times New Roman"/>
      <family val="1"/>
    </font>
    <font>
      <b/>
      <sz val="12"/>
      <name val="Arial MT"/>
      <family val="2"/>
    </font>
    <font>
      <sz val="12"/>
      <name val="Tms Rmn"/>
      <family val="1"/>
    </font>
    <font>
      <sz val="10"/>
      <name val="±¼¸²Ã¼"/>
      <family val="3"/>
      <charset val="129"/>
    </font>
    <font>
      <sz val="10"/>
      <name val="¹UAAA¼"/>
      <family val="1"/>
      <charset val="129"/>
    </font>
    <font>
      <sz val="10"/>
      <name val="¹ÙÅÁÃ¼"/>
      <family val="1"/>
      <charset val="129"/>
    </font>
    <font>
      <sz val="10"/>
      <name val="¹UAAA¼"/>
      <family val="1"/>
    </font>
    <font>
      <sz val="10"/>
      <name val="¹ÙÅÁÃ¼"/>
      <family val="1"/>
    </font>
    <font>
      <sz val="11"/>
      <name val="µ¸¿ò"/>
      <family val="3"/>
      <charset val="129"/>
    </font>
    <font>
      <sz val="9"/>
      <name val="Times New Roman"/>
      <family val="1"/>
    </font>
    <font>
      <sz val="12"/>
      <name val="Arial MT"/>
      <family val="2"/>
    </font>
    <font>
      <sz val="10"/>
      <name val="Courier"/>
      <family val="3"/>
    </font>
    <font>
      <b/>
      <sz val="9"/>
      <name val="Helv"/>
      <family val="2"/>
    </font>
    <font>
      <sz val="10"/>
      <color indexed="8"/>
      <name val="Arial"/>
      <family val="2"/>
    </font>
    <font>
      <u/>
      <sz val="10"/>
      <color indexed="14"/>
      <name val="MS Sans Serif"/>
      <family val="2"/>
    </font>
    <font>
      <b/>
      <i/>
      <sz val="11"/>
      <name val="Times New Roman"/>
      <family val="1"/>
    </font>
    <font>
      <b/>
      <i/>
      <sz val="10"/>
      <name val="Times New Roman"/>
      <family val="1"/>
    </font>
    <font>
      <b/>
      <sz val="8"/>
      <name val="MS Sans Serif"/>
      <family val="2"/>
    </font>
    <font>
      <u/>
      <sz val="10"/>
      <color indexed="12"/>
      <name val="MS Sans Serif"/>
      <family val="2"/>
    </font>
    <font>
      <sz val="12"/>
      <name val="Helv"/>
      <family val="2"/>
    </font>
    <font>
      <sz val="12"/>
      <color indexed="9"/>
      <name val="Helv"/>
      <family val="2"/>
    </font>
    <font>
      <b/>
      <i/>
      <sz val="12"/>
      <name val="Times New Roman"/>
      <family val="1"/>
    </font>
    <font>
      <sz val="14"/>
      <name val="Helv"/>
      <family val="2"/>
    </font>
    <font>
      <sz val="24"/>
      <name val="Helv"/>
      <family val="2"/>
    </font>
    <font>
      <sz val="12"/>
      <name val="宋体"/>
      <charset val="129"/>
    </font>
    <font>
      <b/>
      <i/>
      <sz val="16"/>
      <name val="Helv"/>
      <family val="2"/>
    </font>
    <font>
      <sz val="10"/>
      <name val="Tms Rmn"/>
      <family val="1"/>
    </font>
    <font>
      <sz val="8"/>
      <name val="Wingdings"/>
      <family val="5"/>
      <charset val="2"/>
    </font>
    <font>
      <sz val="8"/>
      <name val="MS Sans Serif"/>
      <family val="2"/>
    </font>
    <font>
      <b/>
      <i/>
      <sz val="9"/>
      <name val="Times New Roman"/>
      <family val="1"/>
    </font>
    <font>
      <i/>
      <outline/>
      <shadow/>
      <u/>
      <sz val="1"/>
      <color indexed="24"/>
      <name val="Courier"/>
      <family val="3"/>
    </font>
    <font>
      <u/>
      <sz val="10"/>
      <color indexed="36"/>
      <name val="굴림체"/>
      <family val="3"/>
      <charset val="129"/>
    </font>
    <font>
      <sz val="9"/>
      <name val="바탕체"/>
      <family val="1"/>
      <charset val="129"/>
    </font>
    <font>
      <sz val="10"/>
      <name val="바탕"/>
      <family val="1"/>
      <charset val="129"/>
    </font>
    <font>
      <b/>
      <sz val="10"/>
      <name val="바탕체"/>
      <family val="1"/>
      <charset val="129"/>
    </font>
    <font>
      <b/>
      <sz val="18"/>
      <name val="바탕체"/>
      <family val="1"/>
      <charset val="129"/>
    </font>
    <font>
      <u/>
      <sz val="12.1"/>
      <color indexed="36"/>
      <name val="굴림체"/>
      <family val="3"/>
      <charset val="129"/>
    </font>
    <font>
      <sz val="10"/>
      <color indexed="12"/>
      <name val="굴림체"/>
      <family val="3"/>
      <charset val="129"/>
    </font>
    <font>
      <sz val="12"/>
      <name val="견고딕"/>
      <family val="1"/>
      <charset val="129"/>
    </font>
    <font>
      <sz val="12"/>
      <color indexed="24"/>
      <name val="바탕체"/>
      <family val="1"/>
      <charset val="129"/>
    </font>
    <font>
      <sz val="9"/>
      <name val="돋움"/>
      <family val="3"/>
      <charset val="129"/>
    </font>
    <font>
      <sz val="10"/>
      <color indexed="19"/>
      <name val="돋움체"/>
      <family val="3"/>
      <charset val="129"/>
    </font>
    <font>
      <sz val="12"/>
      <name val="¹UAAA¼"/>
      <family val="1"/>
      <charset val="129"/>
    </font>
    <font>
      <u/>
      <sz val="10"/>
      <color indexed="12"/>
      <name val="Arial"/>
      <family val="2"/>
    </font>
    <font>
      <sz val="9"/>
      <name val="Arial"/>
      <family val="2"/>
    </font>
    <font>
      <b/>
      <sz val="18"/>
      <name val="Arial"/>
      <family val="2"/>
    </font>
    <font>
      <b/>
      <sz val="12"/>
      <name val="돋움체"/>
      <family val="3"/>
      <charset val="129"/>
    </font>
    <font>
      <u/>
      <sz val="10"/>
      <color indexed="36"/>
      <name val="Arial"/>
      <family val="2"/>
    </font>
    <font>
      <sz val="8"/>
      <name val="굴림체"/>
      <family val="3"/>
      <charset val="129"/>
    </font>
    <font>
      <u/>
      <sz val="8.25"/>
      <color indexed="36"/>
      <name val="돋움"/>
      <family val="3"/>
      <charset val="129"/>
    </font>
    <font>
      <sz val="12"/>
      <name val="뼻뮝"/>
      <family val="3"/>
      <charset val="129"/>
    </font>
    <font>
      <sz val="8"/>
      <name val="돋움체"/>
      <family val="3"/>
      <charset val="129"/>
    </font>
    <font>
      <sz val="10"/>
      <name val="HY견고딕"/>
      <family val="1"/>
      <charset val="129"/>
    </font>
    <font>
      <sz val="11"/>
      <color indexed="8"/>
      <name val="맑은 고딕"/>
      <family val="3"/>
      <charset val="129"/>
    </font>
    <font>
      <sz val="10"/>
      <name val="한양신명조"/>
      <family val="1"/>
      <charset val="129"/>
    </font>
    <font>
      <b/>
      <u/>
      <sz val="16"/>
      <name val="굴림체"/>
      <family val="3"/>
      <charset val="129"/>
    </font>
    <font>
      <sz val="10"/>
      <color theme="1"/>
      <name val="굴림"/>
      <family val="3"/>
      <charset val="129"/>
    </font>
    <font>
      <i/>
      <sz val="12"/>
      <name val="굴림체"/>
      <family val="3"/>
      <charset val="129"/>
    </font>
    <font>
      <b/>
      <sz val="11"/>
      <color indexed="56"/>
      <name val="맑은 고딕"/>
      <family val="3"/>
      <charset val="129"/>
    </font>
    <font>
      <sz val="14"/>
      <name val="뼥??"/>
      <family val="3"/>
      <charset val="129"/>
    </font>
    <font>
      <sz val="10"/>
      <name val="±¼¸²?¼"/>
      <family val="3"/>
      <charset val="129"/>
    </font>
    <font>
      <sz val="10"/>
      <name val="AppleMyungjo"/>
      <family val="1"/>
    </font>
    <font>
      <sz val="12"/>
      <name val="견명조"/>
      <family val="1"/>
      <charset val="129"/>
    </font>
    <font>
      <sz val="12"/>
      <name val="??UAAA¨?"/>
      <family val="3"/>
      <charset val="129"/>
    </font>
    <font>
      <sz val="12"/>
      <name val="©öUAAA¨ù"/>
      <family val="3"/>
      <charset val="129"/>
    </font>
    <font>
      <sz val="10"/>
      <name val="±¼¸²A¼"/>
      <family val="3"/>
      <charset val="129"/>
    </font>
    <font>
      <sz val="9"/>
      <name val="¹ÙÅÁÃ¼"/>
      <family val="1"/>
      <charset val="129"/>
    </font>
    <font>
      <sz val="8"/>
      <name val="ⓒoUAAA¨u"/>
      <family val="1"/>
      <charset val="129"/>
    </font>
    <font>
      <sz val="12"/>
      <name val="±¼¸²A¼"/>
      <family val="3"/>
      <charset val="129"/>
    </font>
    <font>
      <sz val="14"/>
      <name val="¹UAAA¼"/>
      <family val="1"/>
      <charset val="129"/>
    </font>
    <font>
      <sz val="12"/>
      <name val="μ¸¿oA¼"/>
      <family val="1"/>
      <charset val="129"/>
    </font>
    <font>
      <sz val="10"/>
      <color indexed="8"/>
      <name val="Impact"/>
      <family val="2"/>
    </font>
    <font>
      <u/>
      <sz val="14"/>
      <color indexed="36"/>
      <name val="Cordia New"/>
      <family val="2"/>
    </font>
    <font>
      <b/>
      <sz val="12"/>
      <name val="Book Antiqua"/>
      <family val="1"/>
    </font>
    <font>
      <sz val="14"/>
      <name val="Cordia New"/>
      <family val="2"/>
    </font>
    <font>
      <i/>
      <sz val="11"/>
      <color indexed="23"/>
      <name val="맑은 고딕"/>
      <family val="3"/>
      <charset val="129"/>
    </font>
    <font>
      <sz val="11"/>
      <color indexed="9"/>
      <name val="맑은 고딕"/>
      <family val="3"/>
      <charset val="129"/>
    </font>
    <font>
      <sz val="10"/>
      <color indexed="8"/>
      <name val="돋움"/>
      <family val="3"/>
      <charset val="129"/>
    </font>
    <font>
      <sz val="11"/>
      <name val="뼻뮝"/>
      <family val="3"/>
      <charset val="129"/>
    </font>
    <font>
      <sz val="12"/>
      <name val="궁서체"/>
      <family val="1"/>
      <charset val="129"/>
    </font>
    <font>
      <sz val="18"/>
      <name val="궁서체"/>
      <family val="1"/>
      <charset val="129"/>
    </font>
    <font>
      <sz val="9"/>
      <color indexed="8"/>
      <name val="맑은 고딕"/>
      <family val="3"/>
      <charset val="129"/>
    </font>
    <font>
      <u/>
      <sz val="11"/>
      <color indexed="36"/>
      <name val="돋움"/>
      <family val="3"/>
      <charset val="129"/>
    </font>
    <font>
      <u/>
      <sz val="9.35"/>
      <color indexed="36"/>
      <name val="돋움"/>
      <family val="3"/>
      <charset val="129"/>
    </font>
    <font>
      <b/>
      <sz val="16"/>
      <name val="돋움체"/>
      <family val="3"/>
      <charset val="129"/>
    </font>
    <font>
      <b/>
      <sz val="14"/>
      <name val="굴림체"/>
      <family val="3"/>
      <charset val="129"/>
    </font>
    <font>
      <b/>
      <u/>
      <sz val="12"/>
      <name val="바탕체"/>
      <family val="1"/>
      <charset val="129"/>
    </font>
    <font>
      <sz val="11"/>
      <name val="ＭＳ Ｐゴシック"/>
      <family val="3"/>
      <charset val="129"/>
    </font>
    <font>
      <sz val="9"/>
      <color theme="1"/>
      <name val="맑은 고딕"/>
      <family val="3"/>
      <charset val="129"/>
    </font>
    <font>
      <u/>
      <sz val="9.35"/>
      <color indexed="12"/>
      <name val="돋움"/>
      <family val="3"/>
      <charset val="129"/>
    </font>
    <font>
      <sz val="12"/>
      <color indexed="18"/>
      <name val="돋움체"/>
      <family val="3"/>
      <charset val="129"/>
    </font>
    <font>
      <sz val="11"/>
      <color rgb="FF000000"/>
      <name val="돋움"/>
      <family val="3"/>
      <charset val="129"/>
    </font>
    <font>
      <b/>
      <sz val="12"/>
      <name val="맑은 고딕"/>
      <family val="3"/>
      <charset val="129"/>
      <scheme val="major"/>
    </font>
    <font>
      <b/>
      <sz val="11"/>
      <name val="맑은 고딕"/>
      <family val="3"/>
      <charset val="129"/>
      <scheme val="major"/>
    </font>
    <font>
      <sz val="11"/>
      <color rgb="FF000000"/>
      <name val="맑은 고딕"/>
      <family val="3"/>
      <charset val="129"/>
    </font>
    <font>
      <u/>
      <sz val="10"/>
      <color indexed="12"/>
      <name val="굴림체"/>
      <family val="3"/>
      <charset val="129"/>
    </font>
    <font>
      <i/>
      <sz val="12"/>
      <name val="바탕체"/>
      <family val="1"/>
      <charset val="129"/>
    </font>
    <font>
      <sz val="12"/>
      <name val="¹????¼"/>
      <family val="3"/>
      <charset val="129"/>
    </font>
    <font>
      <b/>
      <i/>
      <sz val="12"/>
      <name val="System"/>
      <family val="2"/>
      <charset val="129"/>
    </font>
    <font>
      <sz val="1"/>
      <color indexed="16"/>
      <name val="Courier"/>
      <family val="3"/>
    </font>
    <font>
      <b/>
      <sz val="10"/>
      <name val="MS Sans Serif"/>
      <family val="2"/>
    </font>
    <font>
      <sz val="10"/>
      <name val="¸iA¶"/>
      <family val="3"/>
      <charset val="129"/>
    </font>
    <font>
      <sz val="1"/>
      <color indexed="18"/>
      <name val="Courier"/>
      <family val="3"/>
    </font>
    <font>
      <sz val="11"/>
      <name val="±¼¸²A¼"/>
      <family val="3"/>
      <charset val="129"/>
    </font>
    <font>
      <sz val="11"/>
      <color indexed="8"/>
      <name val="宋体"/>
      <charset val="129"/>
    </font>
    <font>
      <sz val="11"/>
      <color indexed="9"/>
      <name val="宋体"/>
      <charset val="129"/>
    </font>
    <font>
      <sz val="12"/>
      <name val="￠R¡×IoUAAA¡ER￠R¡¿u"/>
      <family val="1"/>
      <charset val="129"/>
    </font>
    <font>
      <sz val="12"/>
      <name val="￠RER￠R¡×u¡ER￠R¡¿u¡ERE "/>
      <family val="3"/>
      <charset val="129"/>
    </font>
    <font>
      <sz val="12"/>
      <name val="¹ÙÅÁÃ¼"/>
      <family val="3"/>
      <charset val="129"/>
    </font>
    <font>
      <b/>
      <sz val="9"/>
      <name val="맑은 고딕"/>
      <family val="3"/>
      <charset val="129"/>
    </font>
    <font>
      <sz val="8"/>
      <color theme="1"/>
      <name val="굴림체"/>
      <family val="3"/>
      <charset val="129"/>
    </font>
    <font>
      <sz val="12"/>
      <name val="신그래픽"/>
      <family val="1"/>
      <charset val="129"/>
    </font>
    <font>
      <b/>
      <u/>
      <sz val="16"/>
      <name val="돋움"/>
      <family val="3"/>
      <charset val="129"/>
    </font>
    <font>
      <b/>
      <sz val="8"/>
      <name val="돋움"/>
      <family val="3"/>
      <charset val="129"/>
    </font>
    <font>
      <sz val="9"/>
      <name val="새굴림"/>
      <family val="1"/>
      <charset val="129"/>
    </font>
    <font>
      <b/>
      <sz val="14"/>
      <name val="돋움체"/>
      <family val="3"/>
      <charset val="129"/>
    </font>
    <font>
      <u/>
      <sz val="12"/>
      <color indexed="36"/>
      <name val="바탕체"/>
      <family val="1"/>
      <charset val="129"/>
    </font>
    <font>
      <sz val="9"/>
      <name val="맑은 고딕"/>
      <family val="3"/>
      <charset val="129"/>
    </font>
    <font>
      <sz val="9"/>
      <color rgb="FFFF0000"/>
      <name val="맑은 고딕"/>
      <family val="3"/>
      <charset val="129"/>
      <scheme val="major"/>
    </font>
    <font>
      <b/>
      <sz val="9"/>
      <color rgb="FFFF0000"/>
      <name val="맑은 고딕"/>
      <family val="3"/>
      <charset val="129"/>
      <scheme val="major"/>
    </font>
    <font>
      <b/>
      <sz val="9"/>
      <color theme="1"/>
      <name val="맑은 고딕"/>
      <family val="3"/>
      <charset val="129"/>
      <scheme val="major"/>
    </font>
    <font>
      <b/>
      <sz val="11"/>
      <color rgb="FFFFFFFF"/>
      <name val="맑은 고딕"/>
      <family val="3"/>
      <charset val="129"/>
    </font>
    <font>
      <sz val="9"/>
      <name val="굴림"/>
      <family val="3"/>
      <charset val="129"/>
    </font>
    <font>
      <sz val="9"/>
      <color rgb="FF000000"/>
      <name val="굴림"/>
      <family val="3"/>
      <charset val="129"/>
    </font>
    <font>
      <b/>
      <sz val="9"/>
      <color rgb="FF000000"/>
      <name val="굴림"/>
      <family val="3"/>
      <charset val="129"/>
    </font>
    <font>
      <sz val="9"/>
      <color rgb="FF000000"/>
      <name val="맑은 고딕"/>
      <family val="3"/>
      <charset val="129"/>
      <scheme val="major"/>
    </font>
    <font>
      <sz val="9"/>
      <color rgb="FFFF0000"/>
      <name val="굴림"/>
      <family val="3"/>
      <charset val="129"/>
    </font>
    <font>
      <b/>
      <sz val="11"/>
      <color rgb="FFFFFFFF"/>
      <name val="맑은 고딕"/>
      <family val="3"/>
      <charset val="129"/>
      <scheme val="major"/>
    </font>
    <font>
      <b/>
      <u/>
      <sz val="24"/>
      <color theme="1"/>
      <name val="맑은 고딕"/>
      <family val="3"/>
      <charset val="129"/>
      <scheme val="minor"/>
    </font>
    <font>
      <sz val="8"/>
      <name val="맑은 고딕"/>
      <family val="3"/>
      <charset val="129"/>
    </font>
    <font>
      <b/>
      <sz val="11"/>
      <name val="맑은 고딕"/>
      <family val="3"/>
      <charset val="129"/>
      <scheme val="minor"/>
    </font>
    <font>
      <sz val="11"/>
      <name val="맑은 고딕"/>
      <family val="3"/>
      <charset val="129"/>
      <scheme val="minor"/>
    </font>
    <font>
      <b/>
      <sz val="14"/>
      <name val="맑은 고딕"/>
      <family val="3"/>
      <charset val="129"/>
      <scheme val="minor"/>
    </font>
    <font>
      <b/>
      <sz val="12"/>
      <name val="맑은 고딕"/>
      <family val="3"/>
      <charset val="129"/>
      <scheme val="minor"/>
    </font>
    <font>
      <sz val="10"/>
      <name val="맑은 고딕"/>
      <family val="3"/>
      <charset val="129"/>
      <scheme val="minor"/>
    </font>
    <font>
      <sz val="10"/>
      <color theme="1"/>
      <name val="맑은 고딕"/>
      <family val="3"/>
      <charset val="129"/>
      <scheme val="minor"/>
    </font>
    <font>
      <b/>
      <sz val="10"/>
      <name val="맑은 고딕"/>
      <family val="3"/>
      <charset val="129"/>
      <scheme val="minor"/>
    </font>
    <font>
      <b/>
      <sz val="10"/>
      <color theme="1"/>
      <name val="맑은 고딕"/>
      <family val="3"/>
      <charset val="129"/>
      <scheme val="minor"/>
    </font>
    <font>
      <b/>
      <sz val="10"/>
      <name val="맑은 고딕"/>
      <family val="3"/>
      <charset val="129"/>
    </font>
    <font>
      <sz val="10"/>
      <name val="맑은 고딕"/>
      <family val="3"/>
      <charset val="129"/>
    </font>
    <font>
      <sz val="10"/>
      <color rgb="FF000000"/>
      <name val="맑은 고딕"/>
      <family val="3"/>
      <charset val="129"/>
    </font>
    <font>
      <b/>
      <sz val="20"/>
      <name val="맑은 고딕"/>
      <family val="3"/>
      <charset val="129"/>
      <scheme val="minor"/>
    </font>
    <font>
      <sz val="9"/>
      <name val="맑은 고딕"/>
      <family val="3"/>
      <charset val="129"/>
      <scheme val="minor"/>
    </font>
    <font>
      <b/>
      <sz val="10"/>
      <name val="맑은 고딕"/>
      <family val="3"/>
      <charset val="161"/>
      <scheme val="minor"/>
    </font>
    <font>
      <sz val="12"/>
      <name val="맑은 고딕"/>
      <family val="3"/>
      <charset val="129"/>
      <scheme val="minor"/>
    </font>
    <font>
      <sz val="9"/>
      <color rgb="FFFF0000"/>
      <name val="맑은 고딕"/>
      <family val="3"/>
      <charset val="129"/>
      <scheme val="minor"/>
    </font>
    <font>
      <sz val="10"/>
      <color rgb="FFFF0000"/>
      <name val="맑은 고딕"/>
      <family val="3"/>
      <charset val="129"/>
      <scheme val="minor"/>
    </font>
    <font>
      <sz val="10"/>
      <color rgb="FF0000FF"/>
      <name val="맑은 고딕"/>
      <family val="3"/>
      <charset val="129"/>
      <scheme val="minor"/>
    </font>
    <font>
      <sz val="9"/>
      <color rgb="FF0000FF"/>
      <name val="맑은 고딕"/>
      <family val="3"/>
      <charset val="129"/>
      <scheme val="major"/>
    </font>
  </fonts>
  <fills count="35">
    <fill>
      <patternFill patternType="none"/>
    </fill>
    <fill>
      <patternFill patternType="gray125"/>
    </fill>
    <fill>
      <patternFill patternType="solid">
        <fgColor indexed="9"/>
        <bgColor indexed="64"/>
      </patternFill>
    </fill>
    <fill>
      <patternFill patternType="solid">
        <fgColor indexed="15"/>
      </patternFill>
    </fill>
    <fill>
      <patternFill patternType="solid">
        <fgColor indexed="20"/>
        <bgColor indexed="24"/>
      </patternFill>
    </fill>
    <fill>
      <patternFill patternType="solid">
        <fgColor indexed="22"/>
        <bgColor indexed="64"/>
      </patternFill>
    </fill>
    <fill>
      <patternFill patternType="solid">
        <fgColor indexed="9"/>
      </patternFill>
    </fill>
    <fill>
      <patternFill patternType="solid">
        <fgColor indexed="12"/>
      </patternFill>
    </fill>
    <fill>
      <patternFill patternType="darkVertical"/>
    </fill>
    <fill>
      <patternFill patternType="solid">
        <fgColor indexed="58"/>
        <bgColor indexed="64"/>
      </patternFill>
    </fill>
    <fill>
      <patternFill patternType="solid">
        <fgColor indexed="26"/>
        <bgColor indexed="64"/>
      </patternFill>
    </fill>
    <fill>
      <patternFill patternType="solid">
        <fgColor indexed="52"/>
      </patternFill>
    </fill>
    <fill>
      <patternFill patternType="solid">
        <fgColor theme="8"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theme="2"/>
        <bgColor indexed="64"/>
      </patternFill>
    </fill>
    <fill>
      <patternFill patternType="solid">
        <fgColor rgb="FF1F4E78"/>
        <bgColor indexed="64"/>
      </patternFill>
    </fill>
    <fill>
      <patternFill patternType="solid">
        <fgColor rgb="FFDAEEF3"/>
        <bgColor indexed="64"/>
      </patternFill>
    </fill>
    <fill>
      <patternFill patternType="solid">
        <fgColor rgb="FFFFFFFF"/>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rgb="FFFFFF00"/>
        <bgColor indexed="64"/>
      </patternFill>
    </fill>
  </fills>
  <borders count="6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
      <left/>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right style="hair">
        <color indexed="64"/>
      </right>
      <top/>
      <bottom style="hair">
        <color indexed="64"/>
      </bottom>
      <diagonal/>
    </border>
    <border>
      <left/>
      <right/>
      <top/>
      <bottom style="hair">
        <color indexed="64"/>
      </bottom>
      <diagonal/>
    </border>
    <border>
      <left style="hair">
        <color indexed="64"/>
      </left>
      <right style="hair">
        <color indexed="64"/>
      </right>
      <top/>
      <bottom style="thin">
        <color indexed="64"/>
      </bottom>
      <diagonal/>
    </border>
    <border>
      <left/>
      <right/>
      <top style="medium">
        <color indexed="64"/>
      </top>
      <bottom style="thin">
        <color indexed="64"/>
      </bottom>
      <diagonal/>
    </border>
    <border>
      <left style="thin">
        <color indexed="64"/>
      </left>
      <right style="thin">
        <color indexed="64"/>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right/>
      <top style="double">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hair">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medium">
        <color indexed="64"/>
      </top>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bottom style="dotted">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auto="1"/>
      </left>
      <right/>
      <top/>
      <bottom/>
      <diagonal/>
    </border>
    <border>
      <left style="thin">
        <color auto="1"/>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indexed="64"/>
      </left>
      <right/>
      <top/>
      <bottom/>
      <diagonal/>
    </border>
  </borders>
  <cellStyleXfs count="46113">
    <xf numFmtId="0" fontId="0" fillId="0" borderId="0">
      <alignment vertical="center"/>
    </xf>
    <xf numFmtId="177" fontId="11" fillId="0" borderId="0" applyFont="0" applyFill="0" applyBorder="0" applyAlignment="0" applyProtection="0">
      <alignment vertical="center"/>
    </xf>
    <xf numFmtId="0" fontId="13" fillId="0" borderId="0">
      <alignment vertical="center"/>
    </xf>
    <xf numFmtId="0" fontId="10" fillId="0" borderId="0">
      <alignment vertical="center"/>
    </xf>
    <xf numFmtId="0" fontId="17" fillId="0" borderId="0">
      <alignment vertical="center"/>
    </xf>
    <xf numFmtId="177" fontId="17" fillId="0" borderId="0" applyFont="0" applyFill="0" applyBorder="0" applyAlignment="0" applyProtection="0">
      <alignment vertical="center"/>
    </xf>
    <xf numFmtId="177" fontId="19" fillId="0" borderId="0" applyFont="0" applyFill="0" applyBorder="0" applyAlignment="0" applyProtection="0"/>
    <xf numFmtId="177" fontId="17" fillId="0" borderId="0" applyFont="0" applyFill="0" applyBorder="0" applyAlignment="0" applyProtection="0">
      <alignment vertical="center"/>
    </xf>
    <xf numFmtId="182" fontId="20" fillId="0" borderId="0" applyFont="0" applyFill="0" applyBorder="0" applyAlignment="0" applyProtection="0"/>
    <xf numFmtId="177" fontId="19" fillId="0" borderId="0" applyFont="0" applyFill="0" applyBorder="0" applyAlignment="0" applyProtection="0"/>
    <xf numFmtId="226" fontId="20" fillId="0" borderId="0" applyFont="0" applyFill="0" applyBorder="0" applyAlignment="0" applyProtection="0"/>
    <xf numFmtId="0" fontId="22" fillId="0" borderId="0"/>
    <xf numFmtId="3" fontId="23" fillId="0" borderId="14"/>
    <xf numFmtId="24" fontId="24" fillId="0" borderId="0" applyFont="0" applyFill="0" applyBorder="0" applyAlignment="0" applyProtection="0"/>
    <xf numFmtId="196" fontId="24" fillId="0" borderId="0" applyNumberFormat="0" applyFont="0" applyFill="0" applyBorder="0" applyAlignment="0" applyProtection="0"/>
    <xf numFmtId="197" fontId="24" fillId="0" borderId="0" applyNumberFormat="0" applyFont="0" applyFill="0" applyBorder="0" applyAlignment="0" applyProtection="0"/>
    <xf numFmtId="196" fontId="24" fillId="0" borderId="0" applyNumberFormat="0" applyFont="0" applyFill="0" applyBorder="0" applyAlignment="0" applyProtection="0"/>
    <xf numFmtId="197" fontId="24" fillId="0" borderId="0" applyNumberFormat="0" applyFont="0" applyFill="0" applyBorder="0" applyAlignment="0" applyProtection="0"/>
    <xf numFmtId="192" fontId="19" fillId="0" borderId="0" applyFont="0" applyFill="0" applyBorder="0" applyAlignment="0" applyProtection="0">
      <alignment vertical="center"/>
    </xf>
    <xf numFmtId="0" fontId="25" fillId="0" borderId="0"/>
    <xf numFmtId="0" fontId="25"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22" fillId="0" borderId="0"/>
    <xf numFmtId="0" fontId="22" fillId="0" borderId="0"/>
    <xf numFmtId="0" fontId="19" fillId="0" borderId="0"/>
    <xf numFmtId="0" fontId="19" fillId="0" borderId="0"/>
    <xf numFmtId="0" fontId="19" fillId="0" borderId="0"/>
    <xf numFmtId="0" fontId="27" fillId="0" borderId="0"/>
    <xf numFmtId="198" fontId="19" fillId="0" borderId="0" applyFont="0" applyFill="0" applyBorder="0" applyAlignment="0" applyProtection="0"/>
    <xf numFmtId="0" fontId="25" fillId="0" borderId="0" applyFont="0" applyFill="0" applyBorder="0" applyAlignment="0" applyProtection="0"/>
    <xf numFmtId="0" fontId="19" fillId="0" borderId="0"/>
    <xf numFmtId="0" fontId="19" fillId="0" borderId="0"/>
    <xf numFmtId="0" fontId="19" fillId="0" borderId="0"/>
    <xf numFmtId="0" fontId="22" fillId="0" borderId="0" applyFont="0" applyFill="0" applyBorder="0" applyAlignment="0" applyProtection="0"/>
    <xf numFmtId="0" fontId="22" fillId="0" borderId="0" applyFont="0" applyFill="0" applyBorder="0" applyAlignment="0" applyProtection="0"/>
    <xf numFmtId="199" fontId="19" fillId="0" borderId="0" applyFont="0" applyFill="0" applyBorder="0" applyProtection="0">
      <alignment vertical="center"/>
    </xf>
    <xf numFmtId="200" fontId="19" fillId="0" borderId="0">
      <alignment vertical="center"/>
    </xf>
    <xf numFmtId="201" fontId="19" fillId="0" borderId="0" applyFont="0" applyFill="0" applyBorder="0" applyAlignment="0" applyProtection="0">
      <alignment vertical="center"/>
    </xf>
    <xf numFmtId="0" fontId="28" fillId="0" borderId="0"/>
    <xf numFmtId="202" fontId="29" fillId="0" borderId="14">
      <alignment vertical="center"/>
    </xf>
    <xf numFmtId="3" fontId="23" fillId="0" borderId="14"/>
    <xf numFmtId="3" fontId="23" fillId="0" borderId="14"/>
    <xf numFmtId="202" fontId="30" fillId="0" borderId="15" applyBorder="0">
      <alignment vertical="center"/>
    </xf>
    <xf numFmtId="0" fontId="31" fillId="0" borderId="0"/>
    <xf numFmtId="3" fontId="32" fillId="0" borderId="16">
      <alignment horizontal="right" vertical="center"/>
    </xf>
    <xf numFmtId="203" fontId="33" fillId="0" borderId="0">
      <alignment vertical="center"/>
    </xf>
    <xf numFmtId="203" fontId="33"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4"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205" fontId="19" fillId="0" borderId="0">
      <alignment vertical="center"/>
    </xf>
    <xf numFmtId="0" fontId="34" fillId="0" borderId="0"/>
    <xf numFmtId="206" fontId="35" fillId="0" borderId="0">
      <alignment vertical="center"/>
    </xf>
    <xf numFmtId="0" fontId="19" fillId="0" borderId="0"/>
    <xf numFmtId="2" fontId="32" fillId="0" borderId="16">
      <alignment horizontal="right" vertical="center"/>
    </xf>
    <xf numFmtId="206" fontId="35" fillId="0" borderId="0">
      <alignment vertical="center"/>
    </xf>
    <xf numFmtId="49" fontId="36" fillId="0" borderId="14">
      <alignment horizontal="center" vertical="center"/>
    </xf>
    <xf numFmtId="207" fontId="31" fillId="0" borderId="0">
      <protection locked="0"/>
    </xf>
    <xf numFmtId="0" fontId="37" fillId="0" borderId="0">
      <protection locked="0"/>
    </xf>
    <xf numFmtId="0" fontId="37" fillId="0" borderId="0">
      <protection locked="0"/>
    </xf>
    <xf numFmtId="0" fontId="38" fillId="0" borderId="0"/>
    <xf numFmtId="0" fontId="35" fillId="0" borderId="0">
      <alignment vertical="center"/>
    </xf>
    <xf numFmtId="0" fontId="39" fillId="0" borderId="0">
      <protection locked="0"/>
    </xf>
    <xf numFmtId="3" fontId="24" fillId="0" borderId="17">
      <alignment horizontal="center"/>
    </xf>
    <xf numFmtId="0" fontId="40" fillId="0" borderId="5">
      <alignment vertical="center"/>
    </xf>
    <xf numFmtId="0" fontId="39" fillId="0" borderId="0">
      <protection locked="0"/>
    </xf>
    <xf numFmtId="0" fontId="41" fillId="0" borderId="0" applyNumberFormat="0" applyFill="0" applyBorder="0" applyAlignment="0" applyProtection="0"/>
    <xf numFmtId="202" fontId="26" fillId="0" borderId="18">
      <alignment vertical="center"/>
    </xf>
    <xf numFmtId="177" fontId="35" fillId="0" borderId="14" applyNumberFormat="0" applyFont="0" applyFill="0" applyBorder="0" applyProtection="0">
      <alignment horizontal="distributed" vertical="center"/>
    </xf>
    <xf numFmtId="10" fontId="30" fillId="0" borderId="0">
      <alignment vertical="center"/>
    </xf>
    <xf numFmtId="208" fontId="43" fillId="0" borderId="0">
      <protection locked="0"/>
    </xf>
    <xf numFmtId="10" fontId="30" fillId="0" borderId="0">
      <alignment vertical="center"/>
    </xf>
    <xf numFmtId="209" fontId="25" fillId="0" borderId="0" applyFont="0" applyFill="0" applyBorder="0" applyProtection="0">
      <alignment horizontal="center" vertical="center"/>
    </xf>
    <xf numFmtId="210" fontId="25" fillId="0" borderId="0" applyFont="0" applyFill="0" applyBorder="0" applyProtection="0">
      <alignment horizontal="center" vertical="center"/>
    </xf>
    <xf numFmtId="9" fontId="44" fillId="2" borderId="0" applyFill="0" applyBorder="0" applyProtection="0">
      <alignment horizontal="right"/>
    </xf>
    <xf numFmtId="10" fontId="44" fillId="0" borderId="0" applyFill="0" applyBorder="0" applyProtection="0">
      <alignment horizontal="right"/>
    </xf>
    <xf numFmtId="211" fontId="35" fillId="0" borderId="0" applyFont="0" applyFill="0" applyBorder="0" applyAlignment="0" applyProtection="0"/>
    <xf numFmtId="212" fontId="35" fillId="0" borderId="0" applyFont="0" applyFill="0" applyBorder="0" applyAlignment="0" applyProtection="0"/>
    <xf numFmtId="213" fontId="45" fillId="0" borderId="6" applyFont="0" applyFill="0" applyAlignment="0" applyProtection="0">
      <alignment horizontal="center" vertical="center"/>
    </xf>
    <xf numFmtId="202" fontId="46" fillId="0" borderId="12">
      <alignment vertical="center"/>
    </xf>
    <xf numFmtId="0" fontId="19" fillId="0" borderId="8" applyBorder="0"/>
    <xf numFmtId="211" fontId="35" fillId="0" borderId="0" applyNumberFormat="0" applyFont="0" applyFill="0" applyBorder="0" applyProtection="0">
      <alignment horizontal="centerContinuous" vertical="center"/>
    </xf>
    <xf numFmtId="214" fontId="25" fillId="0" borderId="7">
      <alignment vertical="center"/>
    </xf>
    <xf numFmtId="0" fontId="38" fillId="0" borderId="4"/>
    <xf numFmtId="4" fontId="38" fillId="0" borderId="8"/>
    <xf numFmtId="215" fontId="19" fillId="0" borderId="8"/>
    <xf numFmtId="0" fontId="19" fillId="0" borderId="8"/>
    <xf numFmtId="216" fontId="30" fillId="0" borderId="0">
      <alignment vertical="center"/>
    </xf>
    <xf numFmtId="202" fontId="21" fillId="0" borderId="12">
      <alignment vertical="center"/>
    </xf>
    <xf numFmtId="217" fontId="47" fillId="0" borderId="0">
      <alignment vertical="center"/>
    </xf>
    <xf numFmtId="177" fontId="22" fillId="0" borderId="0" applyFont="0" applyFill="0" applyBorder="0" applyAlignment="0" applyProtection="0">
      <alignment vertical="center"/>
    </xf>
    <xf numFmtId="177" fontId="19" fillId="0" borderId="0" applyFont="0" applyFill="0" applyBorder="0" applyAlignment="0" applyProtection="0"/>
    <xf numFmtId="218" fontId="19" fillId="0" borderId="0" applyFont="0" applyFill="0" applyBorder="0" applyAlignment="0" applyProtection="0"/>
    <xf numFmtId="177" fontId="48" fillId="0" borderId="0" applyFont="0" applyFill="0" applyBorder="0" applyAlignment="0" applyProtection="0">
      <alignment vertical="center"/>
    </xf>
    <xf numFmtId="0" fontId="20" fillId="0" borderId="0" applyFont="0" applyFill="0" applyBorder="0" applyAlignment="0" applyProtection="0"/>
    <xf numFmtId="214" fontId="19" fillId="0" borderId="0" applyFont="0" applyFill="0" applyBorder="0" applyAlignment="0" applyProtection="0"/>
    <xf numFmtId="0" fontId="22" fillId="0" borderId="0"/>
    <xf numFmtId="0" fontId="49" fillId="0" borderId="19"/>
    <xf numFmtId="0" fontId="36" fillId="0" borderId="0"/>
    <xf numFmtId="219" fontId="36" fillId="0" borderId="14" applyBorder="0">
      <alignment vertical="center"/>
    </xf>
    <xf numFmtId="220" fontId="50" fillId="0" borderId="0" applyFont="0" applyFill="0" applyBorder="0" applyAlignment="0" applyProtection="0"/>
    <xf numFmtId="220" fontId="50" fillId="0" borderId="0" applyFont="0" applyFill="0" applyBorder="0" applyAlignment="0" applyProtection="0"/>
    <xf numFmtId="220" fontId="50" fillId="0" borderId="0" applyFont="0" applyFill="0" applyBorder="0" applyAlignment="0" applyProtection="0"/>
    <xf numFmtId="220" fontId="50" fillId="0" borderId="0" applyFont="0" applyFill="0" applyBorder="0" applyAlignment="0" applyProtection="0"/>
    <xf numFmtId="220" fontId="50" fillId="0" borderId="0" applyFont="0" applyFill="0" applyBorder="0" applyAlignment="0" applyProtection="0"/>
    <xf numFmtId="221" fontId="31" fillId="0" borderId="0" applyFont="0" applyFill="0" applyBorder="0" applyAlignment="0" applyProtection="0"/>
    <xf numFmtId="221" fontId="31" fillId="0" borderId="0" applyFont="0" applyFill="0" applyBorder="0" applyAlignment="0" applyProtection="0"/>
    <xf numFmtId="221" fontId="31" fillId="0" borderId="0" applyFont="0" applyFill="0" applyBorder="0" applyAlignment="0" applyProtection="0"/>
    <xf numFmtId="4" fontId="39" fillId="0" borderId="0">
      <protection locked="0"/>
    </xf>
    <xf numFmtId="0" fontId="38" fillId="0" borderId="0"/>
    <xf numFmtId="199" fontId="31" fillId="0" borderId="0">
      <protection locked="0"/>
    </xf>
    <xf numFmtId="0" fontId="38" fillId="3" borderId="0"/>
    <xf numFmtId="1" fontId="23" fillId="2" borderId="0" applyNumberFormat="0" applyFont="0" applyFill="0" applyBorder="0" applyAlignment="0">
      <alignment vertical="center"/>
    </xf>
    <xf numFmtId="1" fontId="51" fillId="2" borderId="0" applyNumberFormat="0" applyBorder="0" applyAlignment="0">
      <alignment vertical="center"/>
    </xf>
    <xf numFmtId="0" fontId="25" fillId="0" borderId="0"/>
    <xf numFmtId="0" fontId="52" fillId="0" borderId="0"/>
    <xf numFmtId="49" fontId="18" fillId="0" borderId="11">
      <alignment horizontal="center" vertical="center"/>
    </xf>
    <xf numFmtId="0" fontId="25" fillId="0" borderId="0"/>
    <xf numFmtId="1" fontId="53" fillId="2" borderId="0" applyNumberFormat="0" applyFont="0" applyFill="0" applyBorder="0" applyAlignment="0">
      <alignment vertical="center"/>
    </xf>
    <xf numFmtId="208" fontId="43" fillId="0" borderId="0">
      <protection locked="0"/>
    </xf>
    <xf numFmtId="208" fontId="43" fillId="0" borderId="0">
      <protection locked="0"/>
    </xf>
    <xf numFmtId="222" fontId="25" fillId="0" borderId="0" applyFont="0" applyFill="0" applyBorder="0" applyProtection="0">
      <alignment vertical="center"/>
    </xf>
    <xf numFmtId="38" fontId="35" fillId="0" borderId="0" applyFont="0" applyFill="0" applyBorder="0" applyProtection="0">
      <alignment vertical="center"/>
    </xf>
    <xf numFmtId="177" fontId="19" fillId="0" borderId="0" applyFont="0" applyFill="0" applyBorder="0" applyAlignment="0" applyProtection="0"/>
    <xf numFmtId="223" fontId="25" fillId="2" borderId="0" applyFill="0" applyBorder="0" applyProtection="0">
      <alignment horizontal="right"/>
    </xf>
    <xf numFmtId="38" fontId="54" fillId="0" borderId="20">
      <alignment horizontal="right" vertical="center"/>
    </xf>
    <xf numFmtId="38" fontId="35" fillId="0" borderId="0" applyFont="0" applyFill="0" applyBorder="0" applyAlignment="0" applyProtection="0">
      <alignment vertical="center"/>
    </xf>
    <xf numFmtId="224" fontId="35" fillId="0" borderId="0" applyFont="0" applyFill="0" applyBorder="0" applyAlignment="0" applyProtection="0">
      <alignment vertical="center"/>
    </xf>
    <xf numFmtId="225" fontId="35" fillId="0" borderId="0" applyFont="0" applyFill="0" applyBorder="0" applyAlignment="0" applyProtection="0">
      <alignment vertical="center"/>
    </xf>
    <xf numFmtId="216" fontId="55" fillId="0" borderId="0" applyFont="0" applyFill="0" applyBorder="0" applyAlignment="0" applyProtection="0"/>
    <xf numFmtId="0" fontId="25" fillId="0" borderId="0" applyFont="0" applyFill="0" applyBorder="0" applyAlignment="0" applyProtection="0"/>
    <xf numFmtId="208" fontId="43" fillId="0" borderId="0">
      <protection locked="0"/>
    </xf>
    <xf numFmtId="208" fontId="43" fillId="0" borderId="0">
      <protection locked="0"/>
    </xf>
    <xf numFmtId="189" fontId="31" fillId="0" borderId="0">
      <protection locked="0"/>
    </xf>
    <xf numFmtId="0" fontId="19" fillId="0" borderId="0"/>
    <xf numFmtId="0" fontId="21" fillId="0" borderId="7">
      <alignment horizontal="center" vertical="center"/>
    </xf>
    <xf numFmtId="0" fontId="21" fillId="0" borderId="7">
      <alignment horizontal="left" vertical="center"/>
    </xf>
    <xf numFmtId="0" fontId="21" fillId="0" borderId="7">
      <alignment vertical="center" textRotation="255"/>
    </xf>
    <xf numFmtId="0" fontId="56" fillId="4" borderId="21" applyNumberFormat="0" applyProtection="0">
      <alignment horizontal="right"/>
    </xf>
    <xf numFmtId="0" fontId="17" fillId="0" borderId="0">
      <alignment vertical="center"/>
    </xf>
    <xf numFmtId="0" fontId="57" fillId="0" borderId="0">
      <alignment vertical="center"/>
    </xf>
    <xf numFmtId="0" fontId="22" fillId="0" borderId="0"/>
    <xf numFmtId="0" fontId="19" fillId="0" borderId="0">
      <alignment vertical="center"/>
    </xf>
    <xf numFmtId="0" fontId="19" fillId="0" borderId="0"/>
    <xf numFmtId="0" fontId="58" fillId="0" borderId="0"/>
    <xf numFmtId="0" fontId="25" fillId="0" borderId="7">
      <alignment vertical="center" wrapText="1"/>
    </xf>
    <xf numFmtId="0" fontId="39" fillId="0" borderId="9">
      <protection locked="0"/>
    </xf>
    <xf numFmtId="188" fontId="31" fillId="0" borderId="0">
      <protection locked="0"/>
    </xf>
    <xf numFmtId="195" fontId="31" fillId="0" borderId="0">
      <protection locked="0"/>
    </xf>
    <xf numFmtId="0" fontId="25" fillId="0" borderId="0">
      <protection locked="0"/>
    </xf>
    <xf numFmtId="0" fontId="44" fillId="0" borderId="22">
      <alignment horizontal="center" vertical="center"/>
    </xf>
    <xf numFmtId="0" fontId="61" fillId="0" borderId="0">
      <protection locked="0"/>
    </xf>
    <xf numFmtId="0" fontId="62" fillId="0" borderId="0" applyFont="0" applyFill="0" applyBorder="0" applyAlignment="0" applyProtection="0"/>
    <xf numFmtId="0" fontId="39" fillId="0" borderId="0">
      <protection locked="0"/>
    </xf>
    <xf numFmtId="0" fontId="24" fillId="0" borderId="0"/>
    <xf numFmtId="0" fontId="62" fillId="0" borderId="0" applyFont="0" applyFill="0" applyBorder="0" applyAlignment="0" applyProtection="0"/>
    <xf numFmtId="0" fontId="65" fillId="0" borderId="0"/>
    <xf numFmtId="0" fontId="19" fillId="0" borderId="0" applyFill="0" applyBorder="0" applyAlignment="0"/>
    <xf numFmtId="0" fontId="66" fillId="0" borderId="0"/>
    <xf numFmtId="4" fontId="39" fillId="0" borderId="0">
      <protection locked="0"/>
    </xf>
    <xf numFmtId="38" fontId="22" fillId="0" borderId="0" applyFont="0" applyFill="0" applyBorder="0" applyAlignment="0" applyProtection="0"/>
    <xf numFmtId="229" fontId="27" fillId="0" borderId="0"/>
    <xf numFmtId="3" fontId="67" fillId="0" borderId="0" applyFont="0" applyFill="0" applyBorder="0" applyAlignment="0" applyProtection="0"/>
    <xf numFmtId="0" fontId="68" fillId="0" borderId="0" applyNumberFormat="0" applyAlignment="0">
      <alignment horizontal="left"/>
    </xf>
    <xf numFmtId="0" fontId="26" fillId="0" borderId="0" applyFont="0" applyFill="0" applyBorder="0" applyAlignment="0" applyProtection="0"/>
    <xf numFmtId="0" fontId="39" fillId="0" borderId="0">
      <protection locked="0"/>
    </xf>
    <xf numFmtId="0" fontId="69" fillId="0" borderId="0" applyFont="0" applyFill="0" applyBorder="0" applyAlignment="0" applyProtection="0"/>
    <xf numFmtId="230" fontId="19" fillId="0" borderId="0"/>
    <xf numFmtId="231" fontId="67" fillId="0" borderId="0" applyFont="0" applyFill="0" applyBorder="0" applyAlignment="0" applyProtection="0"/>
    <xf numFmtId="0" fontId="22" fillId="0" borderId="0"/>
    <xf numFmtId="0" fontId="67" fillId="0" borderId="0" applyFont="0" applyFill="0" applyBorder="0" applyAlignment="0" applyProtection="0"/>
    <xf numFmtId="232" fontId="19" fillId="0" borderId="0"/>
    <xf numFmtId="233" fontId="36" fillId="0" borderId="14">
      <alignment vertical="center"/>
    </xf>
    <xf numFmtId="0" fontId="19" fillId="0" borderId="0" applyFont="0" applyFill="0" applyBorder="0" applyAlignment="0" applyProtection="0"/>
    <xf numFmtId="0" fontId="70" fillId="0" borderId="0" applyNumberFormat="0" applyAlignment="0">
      <alignment horizontal="left"/>
    </xf>
    <xf numFmtId="0" fontId="39" fillId="0" borderId="0">
      <protection locked="0"/>
    </xf>
    <xf numFmtId="0" fontId="39" fillId="0" borderId="0">
      <protection locked="0"/>
    </xf>
    <xf numFmtId="0" fontId="71" fillId="0" borderId="0">
      <protection locked="0"/>
    </xf>
    <xf numFmtId="0" fontId="39" fillId="0" borderId="0">
      <protection locked="0"/>
    </xf>
    <xf numFmtId="0" fontId="39" fillId="0" borderId="0">
      <protection locked="0"/>
    </xf>
    <xf numFmtId="0" fontId="39" fillId="0" borderId="0">
      <protection locked="0"/>
    </xf>
    <xf numFmtId="0" fontId="71" fillId="0" borderId="0">
      <protection locked="0"/>
    </xf>
    <xf numFmtId="2" fontId="67" fillId="0" borderId="0" applyFont="0" applyFill="0" applyBorder="0" applyAlignment="0" applyProtection="0"/>
    <xf numFmtId="38" fontId="72" fillId="2" borderId="0" applyNumberFormat="0" applyBorder="0" applyAlignment="0" applyProtection="0"/>
    <xf numFmtId="3" fontId="36" fillId="0" borderId="18">
      <alignment horizontal="right" vertical="center"/>
    </xf>
    <xf numFmtId="4" fontId="36" fillId="0" borderId="18">
      <alignment horizontal="right" vertical="center"/>
    </xf>
    <xf numFmtId="0" fontId="73" fillId="0" borderId="0">
      <alignment horizontal="left"/>
    </xf>
    <xf numFmtId="0" fontId="74" fillId="0" borderId="23" applyNumberFormat="0" applyAlignment="0" applyProtection="0">
      <alignment horizontal="left" vertical="center"/>
    </xf>
    <xf numFmtId="0" fontId="74" fillId="0" borderId="11">
      <alignment horizontal="left" vertical="center"/>
    </xf>
    <xf numFmtId="0" fontId="75" fillId="0" borderId="0" applyNumberFormat="0" applyFill="0" applyBorder="0" applyAlignment="0" applyProtection="0"/>
    <xf numFmtId="0" fontId="76" fillId="0" borderId="0" applyNumberFormat="0" applyFill="0" applyBorder="0" applyAlignment="0" applyProtection="0"/>
    <xf numFmtId="183" fontId="19" fillId="0" borderId="0">
      <protection locked="0"/>
    </xf>
    <xf numFmtId="183" fontId="19" fillId="0" borderId="0">
      <protection locked="0"/>
    </xf>
    <xf numFmtId="0" fontId="77" fillId="0" borderId="0" applyNumberFormat="0" applyFill="0" applyBorder="0" applyAlignment="0" applyProtection="0"/>
    <xf numFmtId="0" fontId="78" fillId="0" borderId="0" applyNumberFormat="0" applyFill="0" applyBorder="0" applyAlignment="0" applyProtection="0">
      <alignment vertical="top"/>
      <protection locked="0"/>
    </xf>
    <xf numFmtId="10" fontId="72" fillId="2" borderId="14" applyNumberFormat="0" applyBorder="0" applyAlignment="0" applyProtection="0"/>
    <xf numFmtId="234" fontId="36" fillId="0" borderId="14">
      <alignment vertical="center"/>
    </xf>
    <xf numFmtId="0" fontId="36" fillId="0" borderId="14">
      <alignment horizontal="right" vertical="center"/>
    </xf>
    <xf numFmtId="0" fontId="36" fillId="0" borderId="14">
      <alignment vertical="center"/>
    </xf>
    <xf numFmtId="0" fontId="22" fillId="0" borderId="0" applyFont="0" applyFill="0" applyBorder="0" applyAlignment="0" applyProtection="0"/>
    <xf numFmtId="0" fontId="79" fillId="0" borderId="24"/>
    <xf numFmtId="37" fontId="80" fillId="0" borderId="0"/>
    <xf numFmtId="0" fontId="22" fillId="0" borderId="0" applyNumberFormat="0" applyFill="0" applyBorder="0" applyAlignment="0" applyProtection="0"/>
    <xf numFmtId="0" fontId="25" fillId="0" borderId="0"/>
    <xf numFmtId="0" fontId="25" fillId="0" borderId="0"/>
    <xf numFmtId="0" fontId="22" fillId="0" borderId="0" applyFont="0" applyFill="0" applyBorder="0" applyAlignment="0" applyProtection="0"/>
    <xf numFmtId="0" fontId="22" fillId="0" borderId="0" applyFont="0" applyFill="0" applyBorder="0" applyAlignment="0" applyProtection="0"/>
    <xf numFmtId="0" fontId="22" fillId="0" borderId="0"/>
    <xf numFmtId="228" fontId="35" fillId="0" borderId="0">
      <alignment vertical="center"/>
    </xf>
    <xf numFmtId="0" fontId="39" fillId="0" borderId="0">
      <protection locked="0"/>
    </xf>
    <xf numFmtId="10" fontId="22" fillId="0" borderId="0" applyFont="0" applyFill="0" applyBorder="0" applyAlignment="0" applyProtection="0"/>
    <xf numFmtId="30" fontId="81" fillId="0" borderId="0" applyNumberFormat="0" applyFill="0" applyBorder="0" applyAlignment="0" applyProtection="0">
      <alignment horizontal="left"/>
    </xf>
    <xf numFmtId="187" fontId="35" fillId="0" borderId="0">
      <alignment vertical="center"/>
    </xf>
    <xf numFmtId="187" fontId="35" fillId="0" borderId="0">
      <alignment vertical="distributed"/>
    </xf>
    <xf numFmtId="0" fontId="79" fillId="0" borderId="0"/>
    <xf numFmtId="40" fontId="82" fillId="0" borderId="0" applyBorder="0">
      <alignment horizontal="right"/>
    </xf>
    <xf numFmtId="0" fontId="83" fillId="5" borderId="0">
      <alignment horizontal="centerContinuous"/>
    </xf>
    <xf numFmtId="0" fontId="84" fillId="0" borderId="0" applyFill="0" applyBorder="0" applyProtection="0">
      <alignment horizontal="centerContinuous" vertical="center"/>
    </xf>
    <xf numFmtId="0" fontId="31" fillId="2" borderId="0" applyFill="0" applyBorder="0" applyProtection="0">
      <alignment horizontal="center" vertical="center"/>
    </xf>
    <xf numFmtId="49" fontId="85" fillId="0" borderId="0" applyFill="0" applyBorder="0" applyProtection="0">
      <alignment horizontal="centerContinuous" vertical="center"/>
    </xf>
    <xf numFmtId="0" fontId="67" fillId="0" borderId="9" applyNumberFormat="0" applyFont="0" applyFill="0" applyAlignment="0" applyProtection="0"/>
    <xf numFmtId="0" fontId="86" fillId="0" borderId="25">
      <alignment horizontal="left"/>
    </xf>
    <xf numFmtId="182" fontId="20" fillId="0" borderId="0" applyFont="0" applyFill="0" applyBorder="0" applyAlignment="0" applyProtection="0"/>
    <xf numFmtId="0" fontId="19" fillId="0" borderId="0">
      <alignment vertical="center"/>
    </xf>
    <xf numFmtId="226" fontId="25" fillId="0" borderId="0" applyFont="0" applyFill="0" applyBorder="0" applyAlignment="0" applyProtection="0"/>
    <xf numFmtId="0" fontId="25" fillId="0" borderId="0">
      <protection locked="0"/>
    </xf>
    <xf numFmtId="0" fontId="36" fillId="0" borderId="0"/>
    <xf numFmtId="0" fontId="22" fillId="0" borderId="0"/>
    <xf numFmtId="0" fontId="25" fillId="0" borderId="0">
      <protection locked="0"/>
    </xf>
    <xf numFmtId="0" fontId="25" fillId="0" borderId="0">
      <protection locked="0"/>
    </xf>
    <xf numFmtId="0" fontId="25" fillId="0" borderId="0">
      <protection locked="0"/>
    </xf>
    <xf numFmtId="38" fontId="24" fillId="0" borderId="0" applyFill="0" applyBorder="0" applyAlignment="0" applyProtection="0"/>
    <xf numFmtId="3" fontId="23" fillId="0" borderId="14"/>
    <xf numFmtId="0" fontId="24" fillId="0" borderId="27">
      <alignment horizontal="center"/>
    </xf>
    <xf numFmtId="0" fontId="92" fillId="0" borderId="0">
      <alignment vertical="center"/>
    </xf>
    <xf numFmtId="238" fontId="35" fillId="0" borderId="0" applyFont="0" applyFill="0" applyBorder="0" applyAlignment="0" applyProtection="0">
      <alignment vertical="center"/>
    </xf>
    <xf numFmtId="239" fontId="35" fillId="0" borderId="0" applyFont="0" applyFill="0" applyBorder="0" applyAlignment="0" applyProtection="0">
      <alignment vertical="center"/>
    </xf>
    <xf numFmtId="38" fontId="25" fillId="0" borderId="1">
      <alignment horizontal="right"/>
    </xf>
    <xf numFmtId="0" fontId="19" fillId="0" borderId="0" applyFont="0" applyFill="0" applyBorder="0" applyAlignment="0" applyProtection="0"/>
    <xf numFmtId="0" fontId="49"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93" fillId="0" borderId="0" applyFont="0" applyFill="0" applyBorder="0" applyAlignment="0" applyProtection="0"/>
    <xf numFmtId="0" fontId="22" fillId="0" borderId="0" applyNumberFormat="0" applyFill="0" applyBorder="0" applyAlignment="0" applyProtection="0"/>
    <xf numFmtId="0" fontId="94" fillId="6" borderId="0"/>
    <xf numFmtId="0" fontId="22" fillId="0" borderId="0"/>
    <xf numFmtId="240" fontId="95" fillId="0" borderId="0" applyFont="0" applyFill="0" applyBorder="0" applyAlignment="0" applyProtection="0"/>
    <xf numFmtId="240" fontId="95" fillId="0" borderId="0" applyFont="0" applyFill="0" applyBorder="0" applyAlignment="0" applyProtection="0"/>
    <xf numFmtId="0" fontId="96" fillId="0" borderId="0"/>
    <xf numFmtId="0" fontId="96" fillId="0" borderId="0"/>
    <xf numFmtId="0" fontId="96" fillId="0" borderId="0"/>
    <xf numFmtId="0" fontId="22" fillId="0" borderId="0"/>
    <xf numFmtId="0" fontId="96"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9" fillId="0" borderId="0"/>
    <xf numFmtId="0" fontId="9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6" fillId="0" borderId="0"/>
    <xf numFmtId="0" fontId="26" fillId="0" borderId="0"/>
    <xf numFmtId="0" fontId="26" fillId="0" borderId="0"/>
    <xf numFmtId="0" fontId="22" fillId="0" borderId="0"/>
    <xf numFmtId="0" fontId="24" fillId="0" borderId="0"/>
    <xf numFmtId="0" fontId="26"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2" fillId="0" borderId="0"/>
    <xf numFmtId="0" fontId="24" fillId="0" borderId="0"/>
    <xf numFmtId="0" fontId="22" fillId="0" borderId="0"/>
    <xf numFmtId="0" fontId="22" fillId="0" borderId="0"/>
    <xf numFmtId="0" fontId="26" fillId="0" borderId="0"/>
    <xf numFmtId="0" fontId="26" fillId="0" borderId="0"/>
    <xf numFmtId="0" fontId="26" fillId="0" borderId="0"/>
    <xf numFmtId="0" fontId="22" fillId="0" borderId="0"/>
    <xf numFmtId="0" fontId="22" fillId="0" borderId="0"/>
    <xf numFmtId="0" fontId="26" fillId="0" borderId="0"/>
    <xf numFmtId="0" fontId="22" fillId="0" borderId="0"/>
    <xf numFmtId="0" fontId="26"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19" fillId="0" borderId="0"/>
    <xf numFmtId="0" fontId="19" fillId="0" borderId="0"/>
    <xf numFmtId="0" fontId="19" fillId="0" borderId="0"/>
    <xf numFmtId="0" fontId="96" fillId="0" borderId="0"/>
    <xf numFmtId="0" fontId="22" fillId="0" borderId="0"/>
    <xf numFmtId="0" fontId="22" fillId="0" borderId="0"/>
    <xf numFmtId="0" fontId="22" fillId="0" borderId="0"/>
    <xf numFmtId="0" fontId="22" fillId="0" borderId="0"/>
    <xf numFmtId="0" fontId="22" fillId="0" borderId="0"/>
    <xf numFmtId="0" fontId="22" fillId="0" borderId="0"/>
    <xf numFmtId="0" fontId="96" fillId="0" borderId="0"/>
    <xf numFmtId="0" fontId="26" fillId="0" borderId="0"/>
    <xf numFmtId="0" fontId="26" fillId="0" borderId="0"/>
    <xf numFmtId="0" fontId="25"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19" fillId="0" borderId="0"/>
    <xf numFmtId="0" fontId="19" fillId="0" borderId="0"/>
    <xf numFmtId="0" fontId="19" fillId="0" borderId="0"/>
    <xf numFmtId="0" fontId="19" fillId="0" borderId="0"/>
    <xf numFmtId="0" fontId="26" fillId="0" borderId="0"/>
    <xf numFmtId="0" fontId="26" fillId="0" borderId="0"/>
    <xf numFmtId="0" fontId="26" fillId="0" borderId="0"/>
    <xf numFmtId="0" fontId="26" fillId="0" borderId="0"/>
    <xf numFmtId="0" fontId="2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2" fillId="0" borderId="0"/>
    <xf numFmtId="0" fontId="22" fillId="0" borderId="0"/>
    <xf numFmtId="0" fontId="26" fillId="0" borderId="0"/>
    <xf numFmtId="0" fontId="26" fillId="0" borderId="0"/>
    <xf numFmtId="0" fontId="22"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22" fillId="0" borderId="0"/>
    <xf numFmtId="0" fontId="26" fillId="0" borderId="0"/>
    <xf numFmtId="0" fontId="26" fillId="0" borderId="0"/>
    <xf numFmtId="241" fontId="97" fillId="0" borderId="0" applyFont="0" applyFill="0" applyBorder="0" applyAlignment="0" applyProtection="0"/>
    <xf numFmtId="0" fontId="26" fillId="0" borderId="0"/>
    <xf numFmtId="0" fontId="96" fillId="0" borderId="0"/>
    <xf numFmtId="0" fontId="96" fillId="0" borderId="0"/>
    <xf numFmtId="0" fontId="96" fillId="0" borderId="0"/>
    <xf numFmtId="242" fontId="98"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6" fillId="0" borderId="0"/>
    <xf numFmtId="0" fontId="22" fillId="0" borderId="0"/>
    <xf numFmtId="0" fontId="22" fillId="0" borderId="0"/>
    <xf numFmtId="0" fontId="22" fillId="0" borderId="0"/>
    <xf numFmtId="0" fontId="19" fillId="0" borderId="0"/>
    <xf numFmtId="0" fontId="24" fillId="0" borderId="0"/>
    <xf numFmtId="0" fontId="22"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xf numFmtId="0" fontId="26" fillId="0" borderId="0"/>
    <xf numFmtId="0" fontId="26" fillId="0" borderId="0"/>
    <xf numFmtId="0" fontId="26" fillId="0" borderId="0"/>
    <xf numFmtId="0" fontId="26" fillId="0" borderId="0"/>
    <xf numFmtId="0" fontId="9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96"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99" fillId="0" borderId="0"/>
    <xf numFmtId="0" fontId="26" fillId="0" borderId="0"/>
    <xf numFmtId="0" fontId="22" fillId="0" borderId="0"/>
    <xf numFmtId="0" fontId="22" fillId="0" borderId="0"/>
    <xf numFmtId="0" fontId="26" fillId="0" borderId="0"/>
    <xf numFmtId="0" fontId="26" fillId="0" borderId="0"/>
    <xf numFmtId="0" fontId="96" fillId="0" borderId="0"/>
    <xf numFmtId="0" fontId="19"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4" fillId="0" borderId="0"/>
    <xf numFmtId="0" fontId="19" fillId="0" borderId="0"/>
    <xf numFmtId="0" fontId="19" fillId="0" borderId="0"/>
    <xf numFmtId="0" fontId="22" fillId="0" borderId="0"/>
    <xf numFmtId="0" fontId="26" fillId="0" borderId="0"/>
    <xf numFmtId="0" fontId="26"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xf numFmtId="0" fontId="22" fillId="0" borderId="0"/>
    <xf numFmtId="0" fontId="22" fillId="0" borderId="0"/>
    <xf numFmtId="0" fontId="22" fillId="0" borderId="0"/>
    <xf numFmtId="0" fontId="22" fillId="0" borderId="0"/>
    <xf numFmtId="0" fontId="96" fillId="0" borderId="0"/>
    <xf numFmtId="0" fontId="99" fillId="0" borderId="0"/>
    <xf numFmtId="0" fontId="26" fillId="0" borderId="0"/>
    <xf numFmtId="0" fontId="22" fillId="0" borderId="0"/>
    <xf numFmtId="0" fontId="26" fillId="0" borderId="0"/>
    <xf numFmtId="0" fontId="22" fillId="0" borderId="0"/>
    <xf numFmtId="0" fontId="26" fillId="0" borderId="0"/>
    <xf numFmtId="0" fontId="22" fillId="0" borderId="0"/>
    <xf numFmtId="0" fontId="22" fillId="0" borderId="0"/>
    <xf numFmtId="0" fontId="22" fillId="0" borderId="0"/>
    <xf numFmtId="0" fontId="26" fillId="0" borderId="0"/>
    <xf numFmtId="0" fontId="19" fillId="0" borderId="0"/>
    <xf numFmtId="0" fontId="19" fillId="0" borderId="0"/>
    <xf numFmtId="0" fontId="19" fillId="0" borderId="0"/>
    <xf numFmtId="0" fontId="19" fillId="0" borderId="0"/>
    <xf numFmtId="0" fontId="19" fillId="0" borderId="0"/>
    <xf numFmtId="0" fontId="26" fillId="0" borderId="0"/>
    <xf numFmtId="0" fontId="22" fillId="0" borderId="0"/>
    <xf numFmtId="0" fontId="26" fillId="0" borderId="0"/>
    <xf numFmtId="0" fontId="22" fillId="0" borderId="0"/>
    <xf numFmtId="0" fontId="22" fillId="0" borderId="0"/>
    <xf numFmtId="0" fontId="24" fillId="0" borderId="0"/>
    <xf numFmtId="0" fontId="22"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xf numFmtId="0" fontId="22" fillId="0" borderId="0"/>
    <xf numFmtId="0" fontId="26" fillId="0" borderId="0"/>
    <xf numFmtId="0" fontId="26" fillId="0" borderId="0"/>
    <xf numFmtId="0" fontId="26" fillId="0" borderId="0"/>
    <xf numFmtId="0" fontId="26" fillId="0" borderId="0"/>
    <xf numFmtId="0" fontId="22" fillId="0" borderId="0"/>
    <xf numFmtId="0" fontId="26" fillId="0" borderId="0"/>
    <xf numFmtId="242" fontId="95" fillId="0" borderId="0" applyFont="0" applyFill="0" applyBorder="0" applyAlignment="0" applyProtection="0"/>
    <xf numFmtId="241" fontId="25" fillId="0" borderId="0" applyFont="0" applyFill="0" applyBorder="0" applyAlignment="0" applyProtection="0"/>
    <xf numFmtId="0" fontId="22" fillId="0" borderId="0"/>
    <xf numFmtId="0" fontId="19" fillId="0" borderId="0"/>
    <xf numFmtId="0" fontId="26" fillId="0" borderId="0"/>
    <xf numFmtId="0" fontId="96" fillId="0" borderId="0"/>
    <xf numFmtId="0" fontId="22" fillId="0" borderId="0"/>
    <xf numFmtId="0" fontId="22" fillId="0" borderId="0"/>
    <xf numFmtId="0" fontId="2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240" fontId="95" fillId="0" borderId="0" applyFont="0" applyFill="0" applyBorder="0" applyAlignment="0" applyProtection="0"/>
    <xf numFmtId="0" fontId="19" fillId="0" borderId="0"/>
    <xf numFmtId="0" fontId="19" fillId="0" borderId="0"/>
    <xf numFmtId="0" fontId="22" fillId="0" borderId="0"/>
    <xf numFmtId="0" fontId="96" fillId="0" borderId="0"/>
    <xf numFmtId="0" fontId="22"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22" fillId="0" borderId="0"/>
    <xf numFmtId="0" fontId="96" fillId="0" borderId="0"/>
    <xf numFmtId="0" fontId="22" fillId="0" borderId="0"/>
    <xf numFmtId="0" fontId="22" fillId="0" borderId="0"/>
    <xf numFmtId="0" fontId="22" fillId="0" borderId="0"/>
    <xf numFmtId="0" fontId="22" fillId="0" borderId="0"/>
    <xf numFmtId="0" fontId="96" fillId="0" borderId="0"/>
    <xf numFmtId="0" fontId="22" fillId="0" borderId="0"/>
    <xf numFmtId="0" fontId="24" fillId="0" borderId="0"/>
    <xf numFmtId="0" fontId="22" fillId="0" borderId="0"/>
    <xf numFmtId="0" fontId="26" fillId="0" borderId="0"/>
    <xf numFmtId="0" fontId="22" fillId="0" borderId="0"/>
    <xf numFmtId="0" fontId="96" fillId="0" borderId="0"/>
    <xf numFmtId="0" fontId="22" fillId="0" borderId="0"/>
    <xf numFmtId="0" fontId="22" fillId="0" borderId="0"/>
    <xf numFmtId="0" fontId="24" fillId="0" borderId="0"/>
    <xf numFmtId="0" fontId="24" fillId="0" borderId="0"/>
    <xf numFmtId="0" fontId="96" fillId="0" borderId="0"/>
    <xf numFmtId="0" fontId="9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22" fillId="0" borderId="0"/>
    <xf numFmtId="0" fontId="2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2" fillId="0" borderId="0"/>
    <xf numFmtId="0" fontId="22" fillId="0" borderId="0"/>
    <xf numFmtId="0" fontId="22" fillId="0" borderId="0"/>
    <xf numFmtId="0" fontId="96" fillId="0" borderId="0"/>
    <xf numFmtId="0" fontId="22" fillId="0" borderId="0"/>
    <xf numFmtId="0" fontId="24"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42" fillId="0" borderId="0" applyFont="0" applyFill="0" applyBorder="0" applyAlignment="0" applyProtection="0"/>
    <xf numFmtId="3" fontId="23" fillId="0" borderId="14"/>
    <xf numFmtId="0" fontId="24" fillId="0" borderId="0"/>
    <xf numFmtId="0" fontId="31" fillId="0" borderId="0"/>
    <xf numFmtId="0" fontId="100" fillId="0" borderId="0" applyNumberFormat="0" applyFill="0" applyBorder="0" applyAlignment="0" applyProtection="0"/>
    <xf numFmtId="9" fontId="44" fillId="2" borderId="0" applyFill="0" applyBorder="0" applyProtection="0">
      <alignment horizontal="right"/>
    </xf>
    <xf numFmtId="9" fontId="19" fillId="0" borderId="0" applyFont="0" applyFill="0" applyBorder="0" applyAlignment="0" applyProtection="0"/>
    <xf numFmtId="2" fontId="101" fillId="0" borderId="0" applyFont="0" applyFill="0" applyBorder="0" applyAlignment="0" applyProtection="0"/>
    <xf numFmtId="38" fontId="42" fillId="0" borderId="0" applyFont="0" applyFill="0" applyBorder="0" applyAlignment="0" applyProtection="0"/>
    <xf numFmtId="240" fontId="95" fillId="0" borderId="0" applyFont="0" applyFill="0" applyBorder="0" applyAlignment="0" applyProtection="0"/>
    <xf numFmtId="0" fontId="26" fillId="0" borderId="0"/>
    <xf numFmtId="0" fontId="22" fillId="0" borderId="0"/>
    <xf numFmtId="0" fontId="22" fillId="0" borderId="0"/>
    <xf numFmtId="0" fontId="19" fillId="0" borderId="0"/>
    <xf numFmtId="0" fontId="19" fillId="0" borderId="0"/>
    <xf numFmtId="0" fontId="19" fillId="0" borderId="0"/>
    <xf numFmtId="0" fontId="19" fillId="0" borderId="0"/>
    <xf numFmtId="0" fontId="26"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61" fillId="0" borderId="0" applyFill="0" applyBorder="0">
      <alignment vertical="center"/>
    </xf>
    <xf numFmtId="0" fontId="22" fillId="0" borderId="0"/>
    <xf numFmtId="0" fontId="26" fillId="0" borderId="0"/>
    <xf numFmtId="0" fontId="22" fillId="0" borderId="0"/>
    <xf numFmtId="0" fontId="22" fillId="0" borderId="0"/>
    <xf numFmtId="0" fontId="26" fillId="0" borderId="0"/>
    <xf numFmtId="38" fontId="24" fillId="0" borderId="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96" fillId="0" borderId="0"/>
    <xf numFmtId="0" fontId="96" fillId="0" borderId="0"/>
    <xf numFmtId="0" fontId="22" fillId="0" borderId="0"/>
    <xf numFmtId="0" fontId="26" fillId="0" borderId="0"/>
    <xf numFmtId="0" fontId="22" fillId="0" borderId="0"/>
    <xf numFmtId="38" fontId="42" fillId="0" borderId="0" applyFont="0" applyFill="0" applyBorder="0" applyAlignment="0" applyProtection="0"/>
    <xf numFmtId="2" fontId="101" fillId="0" borderId="0" applyFont="0" applyFill="0" applyBorder="0" applyAlignment="0" applyProtection="0"/>
    <xf numFmtId="9" fontId="19" fillId="0" borderId="0" applyFont="0" applyFill="0" applyBorder="0" applyAlignment="0" applyProtection="0"/>
    <xf numFmtId="9" fontId="44" fillId="2" borderId="0" applyFill="0" applyBorder="0" applyProtection="0">
      <alignment horizontal="right"/>
    </xf>
    <xf numFmtId="3" fontId="23" fillId="0" borderId="14"/>
    <xf numFmtId="0" fontId="100" fillId="0" borderId="0" applyNumberFormat="0" applyFill="0" applyBorder="0" applyAlignment="0" applyProtection="0"/>
    <xf numFmtId="0" fontId="31" fillId="0" borderId="0"/>
    <xf numFmtId="0" fontId="24" fillId="0" borderId="0"/>
    <xf numFmtId="0" fontId="19" fillId="0" borderId="0"/>
    <xf numFmtId="0" fontId="19" fillId="0" borderId="0"/>
    <xf numFmtId="0" fontId="19" fillId="0" borderId="0"/>
    <xf numFmtId="0" fontId="19" fillId="0" borderId="0"/>
    <xf numFmtId="0" fontId="96" fillId="0" borderId="0"/>
    <xf numFmtId="0" fontId="19" fillId="0" borderId="0"/>
    <xf numFmtId="0" fontId="19" fillId="0" borderId="0"/>
    <xf numFmtId="0" fontId="19" fillId="0" borderId="0"/>
    <xf numFmtId="0" fontId="19" fillId="0" borderId="0"/>
    <xf numFmtId="0" fontId="9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4" fillId="0" borderId="0"/>
    <xf numFmtId="0" fontId="60" fillId="0" borderId="0"/>
    <xf numFmtId="0" fontId="39" fillId="0" borderId="0">
      <protection locked="0"/>
    </xf>
    <xf numFmtId="0" fontId="35" fillId="0" borderId="0" applyFont="0" applyFill="0" applyBorder="0" applyAlignment="0" applyProtection="0">
      <alignment vertical="center"/>
    </xf>
    <xf numFmtId="243" fontId="35" fillId="0" borderId="0">
      <alignment vertical="center"/>
    </xf>
    <xf numFmtId="244" fontId="35" fillId="0" borderId="0" applyFont="0" applyFill="0" applyBorder="0" applyAlignment="0" applyProtection="0">
      <alignment vertical="center"/>
    </xf>
    <xf numFmtId="245" fontId="22" fillId="0" borderId="0">
      <protection locked="0"/>
    </xf>
    <xf numFmtId="0" fontId="37" fillId="0" borderId="0">
      <protection locked="0"/>
    </xf>
    <xf numFmtId="0" fontId="37" fillId="0" borderId="0">
      <protection locked="0"/>
    </xf>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2" fillId="0" borderId="0"/>
    <xf numFmtId="0" fontId="24" fillId="0" borderId="0"/>
    <xf numFmtId="246" fontId="95" fillId="0" borderId="0" applyFont="0" applyFill="0" applyBorder="0" applyAlignment="0" applyProtection="0"/>
    <xf numFmtId="247" fontId="22" fillId="0" borderId="0">
      <alignment vertical="center"/>
    </xf>
    <xf numFmtId="3" fontId="32" fillId="0" borderId="16">
      <alignment horizontal="right" vertical="center"/>
    </xf>
    <xf numFmtId="0" fontId="31" fillId="0" borderId="0"/>
    <xf numFmtId="3" fontId="32" fillId="0" borderId="16">
      <alignment horizontal="right" vertical="center"/>
    </xf>
    <xf numFmtId="248" fontId="25" fillId="0" borderId="0">
      <protection locked="0"/>
    </xf>
    <xf numFmtId="0" fontId="25" fillId="0" borderId="25">
      <alignment horizontal="center"/>
    </xf>
    <xf numFmtId="2" fontId="32" fillId="0" borderId="16">
      <alignment horizontal="right" vertical="center"/>
    </xf>
    <xf numFmtId="0" fontId="39" fillId="0" borderId="0">
      <protection locked="0"/>
    </xf>
    <xf numFmtId="9" fontId="25" fillId="0" borderId="0">
      <protection locked="0"/>
    </xf>
    <xf numFmtId="0" fontId="103" fillId="0" borderId="0"/>
    <xf numFmtId="248" fontId="25" fillId="0" borderId="0">
      <protection locked="0"/>
    </xf>
    <xf numFmtId="202" fontId="44" fillId="0" borderId="22">
      <alignment horizontal="center" vertical="center"/>
    </xf>
    <xf numFmtId="248" fontId="25" fillId="0" borderId="0">
      <protection locked="0"/>
    </xf>
    <xf numFmtId="248" fontId="25" fillId="0" borderId="0">
      <protection locked="0"/>
    </xf>
    <xf numFmtId="0" fontId="19" fillId="0" borderId="0">
      <protection locked="0"/>
    </xf>
    <xf numFmtId="249" fontId="63" fillId="0" borderId="0" applyFont="0" applyFill="0" applyBorder="0" applyAlignment="0" applyProtection="0"/>
    <xf numFmtId="180" fontId="104" fillId="0" borderId="0" applyFont="0" applyFill="0" applyBorder="0" applyAlignment="0" applyProtection="0"/>
    <xf numFmtId="0" fontId="104"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240" fontId="22" fillId="0" borderId="0" applyFont="0" applyFill="0" applyBorder="0" applyAlignment="0" applyProtection="0"/>
    <xf numFmtId="250" fontId="63" fillId="0" borderId="0" applyFont="0" applyFill="0" applyBorder="0" applyAlignment="0" applyProtection="0"/>
    <xf numFmtId="181" fontId="104" fillId="0" borderId="0" applyFont="0" applyFill="0" applyBorder="0" applyAlignment="0" applyProtection="0"/>
    <xf numFmtId="0" fontId="63"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251" fontId="22" fillId="0" borderId="0" applyFont="0" applyFill="0" applyBorder="0" applyAlignment="0" applyProtection="0"/>
    <xf numFmtId="248" fontId="25" fillId="0" borderId="0">
      <protection locked="0"/>
    </xf>
    <xf numFmtId="252" fontId="22" fillId="0" borderId="0">
      <protection locked="0"/>
    </xf>
    <xf numFmtId="0" fontId="105" fillId="0" borderId="0">
      <alignment horizontal="center" wrapText="1"/>
      <protection locked="0"/>
    </xf>
    <xf numFmtId="248" fontId="25" fillId="0" borderId="0">
      <protection locked="0"/>
    </xf>
    <xf numFmtId="247" fontId="22" fillId="0" borderId="0" applyFont="0" applyFill="0" applyBorder="0" applyAlignment="0" applyProtection="0"/>
    <xf numFmtId="177" fontId="104" fillId="0" borderId="0" applyFont="0" applyFill="0" applyBorder="0" applyAlignment="0" applyProtection="0"/>
    <xf numFmtId="0" fontId="25" fillId="0" borderId="0" applyFont="0" applyFill="0" applyBorder="0" applyAlignment="0" applyProtection="0"/>
    <xf numFmtId="0" fontId="62" fillId="0" borderId="0" applyFont="0" applyFill="0" applyBorder="0" applyAlignment="0" applyProtection="0"/>
    <xf numFmtId="253" fontId="22" fillId="0" borderId="0" applyFont="0" applyFill="0" applyBorder="0" applyAlignment="0" applyProtection="0"/>
    <xf numFmtId="176" fontId="104" fillId="0" borderId="0" applyFont="0" applyFill="0" applyBorder="0" applyAlignment="0" applyProtection="0"/>
    <xf numFmtId="0" fontId="22" fillId="0" borderId="0" applyFont="0" applyFill="0" applyBorder="0" applyAlignment="0" applyProtection="0"/>
    <xf numFmtId="0" fontId="25" fillId="0" borderId="0" applyFont="0" applyFill="0" applyBorder="0" applyAlignment="0" applyProtection="0"/>
    <xf numFmtId="0" fontId="62" fillId="0" borderId="0" applyFont="0" applyFill="0" applyBorder="0" applyAlignment="0" applyProtection="0"/>
    <xf numFmtId="4" fontId="39" fillId="0" borderId="0">
      <protection locked="0"/>
    </xf>
    <xf numFmtId="254" fontId="22" fillId="0" borderId="0">
      <protection locked="0"/>
    </xf>
    <xf numFmtId="0" fontId="19" fillId="0" borderId="0" applyFont="0" applyFill="0" applyBorder="0" applyAlignment="0" applyProtection="0"/>
    <xf numFmtId="0" fontId="25" fillId="0" borderId="0" applyFont="0" applyFill="0" applyBorder="0" applyAlignment="0" applyProtection="0"/>
    <xf numFmtId="255" fontId="88" fillId="0" borderId="0" applyFont="0" applyFill="0" applyBorder="0" applyAlignment="0" applyProtection="0">
      <alignment horizontal="right"/>
    </xf>
    <xf numFmtId="0" fontId="106" fillId="0" borderId="0"/>
    <xf numFmtId="0" fontId="107" fillId="0" borderId="0" applyNumberFormat="0" applyFill="0" applyBorder="0" applyAlignment="0" applyProtection="0"/>
    <xf numFmtId="226" fontId="25" fillId="0" borderId="0" applyFont="0" applyFill="0" applyBorder="0" applyAlignment="0" applyProtection="0"/>
    <xf numFmtId="248" fontId="25" fillId="0" borderId="0">
      <protection locked="0"/>
    </xf>
    <xf numFmtId="0" fontId="108" fillId="0" borderId="0"/>
    <xf numFmtId="0" fontId="109" fillId="0" borderId="0"/>
    <xf numFmtId="0" fontId="110" fillId="0" borderId="0"/>
    <xf numFmtId="0" fontId="109" fillId="0" borderId="0"/>
    <xf numFmtId="0" fontId="110" fillId="0" borderId="0"/>
    <xf numFmtId="0" fontId="109" fillId="0" borderId="0"/>
    <xf numFmtId="0" fontId="110" fillId="0" borderId="0"/>
    <xf numFmtId="0" fontId="111" fillId="0" borderId="0"/>
    <xf numFmtId="0" fontId="112" fillId="0" borderId="0"/>
    <xf numFmtId="0" fontId="104" fillId="0" borderId="0"/>
    <xf numFmtId="0" fontId="22" fillId="0" borderId="0"/>
    <xf numFmtId="184" fontId="25" fillId="0" borderId="0" applyFill="0" applyBorder="0" applyAlignment="0"/>
    <xf numFmtId="235" fontId="114" fillId="0" borderId="0" applyFill="0" applyBorder="0" applyAlignment="0"/>
    <xf numFmtId="256" fontId="88" fillId="0" borderId="0" applyFill="0" applyBorder="0" applyAlignment="0"/>
    <xf numFmtId="257" fontId="88" fillId="0" borderId="0" applyFill="0" applyBorder="0" applyAlignment="0"/>
    <xf numFmtId="258" fontId="88" fillId="0" borderId="0" applyFill="0" applyBorder="0" applyAlignment="0"/>
    <xf numFmtId="259" fontId="88" fillId="0" borderId="0" applyFill="0" applyBorder="0" applyAlignment="0"/>
    <xf numFmtId="184" fontId="25" fillId="0" borderId="0" applyFill="0" applyBorder="0" applyAlignment="0"/>
    <xf numFmtId="242" fontId="22" fillId="0" borderId="0" applyFont="0" applyFill="0" applyBorder="0" applyAlignment="0" applyProtection="0"/>
    <xf numFmtId="248" fontId="25" fillId="0" borderId="0">
      <protection locked="0"/>
    </xf>
    <xf numFmtId="0" fontId="39" fillId="0" borderId="9">
      <protection locked="0"/>
    </xf>
    <xf numFmtId="0" fontId="19" fillId="0" borderId="0">
      <protection locked="0"/>
    </xf>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177" fontId="103" fillId="0" borderId="0" applyFont="0" applyFill="0" applyBorder="0" applyAlignment="0" applyProtection="0"/>
    <xf numFmtId="258" fontId="88" fillId="0" borderId="0" applyFont="0" applyFill="0" applyBorder="0" applyAlignment="0" applyProtection="0"/>
    <xf numFmtId="0" fontId="116" fillId="0" borderId="0" applyNumberFormat="0" applyAlignment="0"/>
    <xf numFmtId="260" fontId="26" fillId="0" borderId="0" applyFont="0" applyFill="0" applyBorder="0" applyAlignment="0" applyProtection="0"/>
    <xf numFmtId="0" fontId="22" fillId="0" borderId="0" applyFont="0" applyFill="0" applyBorder="0" applyAlignment="0" applyProtection="0"/>
    <xf numFmtId="0" fontId="19" fillId="0" borderId="0">
      <protection locked="0"/>
    </xf>
    <xf numFmtId="0" fontId="103" fillId="0" borderId="0" applyFont="0" applyFill="0" applyBorder="0" applyAlignment="0" applyProtection="0"/>
    <xf numFmtId="184" fontId="25" fillId="0" borderId="0" applyFont="0" applyFill="0" applyBorder="0" applyAlignment="0" applyProtection="0"/>
    <xf numFmtId="261" fontId="117" fillId="0" borderId="14" applyFill="0" applyBorder="0" applyAlignment="0"/>
    <xf numFmtId="198" fontId="25" fillId="0" borderId="0" applyFont="0" applyFill="0" applyBorder="0" applyAlignment="0" applyProtection="0"/>
    <xf numFmtId="0" fontId="27" fillId="0" borderId="0"/>
    <xf numFmtId="191" fontId="19" fillId="0" borderId="0">
      <protection locked="0"/>
    </xf>
    <xf numFmtId="14" fontId="118" fillId="0" borderId="0" applyFill="0" applyBorder="0" applyAlignment="0"/>
    <xf numFmtId="221" fontId="22" fillId="0" borderId="28">
      <alignment vertical="center"/>
    </xf>
    <xf numFmtId="177" fontId="22" fillId="0" borderId="0" applyFont="0" applyFill="0" applyBorder="0" applyAlignment="0" applyProtection="0"/>
    <xf numFmtId="176" fontId="22" fillId="0" borderId="0" applyFont="0" applyFill="0" applyBorder="0" applyAlignment="0" applyProtection="0"/>
    <xf numFmtId="262" fontId="61" fillId="0" borderId="0"/>
    <xf numFmtId="263" fontId="22" fillId="0" borderId="0">
      <protection locked="0"/>
    </xf>
    <xf numFmtId="264" fontId="22" fillId="0" borderId="0">
      <protection locked="0"/>
    </xf>
    <xf numFmtId="258" fontId="88" fillId="0" borderId="0" applyFill="0" applyBorder="0" applyAlignment="0"/>
    <xf numFmtId="184" fontId="25" fillId="0" borderId="0" applyFill="0" applyBorder="0" applyAlignment="0"/>
    <xf numFmtId="258" fontId="88" fillId="0" borderId="0" applyFill="0" applyBorder="0" applyAlignment="0"/>
    <xf numFmtId="259" fontId="88" fillId="0" borderId="0" applyFill="0" applyBorder="0" applyAlignment="0"/>
    <xf numFmtId="184" fontId="25" fillId="0" borderId="0" applyFill="0" applyBorder="0" applyAlignment="0"/>
    <xf numFmtId="265" fontId="21" fillId="0" borderId="0" applyFont="0" applyFill="0" applyBorder="0" applyAlignment="0" applyProtection="0"/>
    <xf numFmtId="191" fontId="19" fillId="0" borderId="0">
      <protection locked="0"/>
    </xf>
    <xf numFmtId="0" fontId="119" fillId="0" borderId="0" applyNumberFormat="0" applyFill="0" applyBorder="0" applyAlignment="0" applyProtection="0"/>
    <xf numFmtId="266" fontId="25" fillId="0" borderId="0"/>
    <xf numFmtId="0" fontId="25" fillId="0" borderId="0"/>
    <xf numFmtId="2" fontId="95" fillId="0" borderId="0">
      <alignment horizontal="left"/>
    </xf>
    <xf numFmtId="0" fontId="120" fillId="0" borderId="0" applyAlignment="0">
      <alignment horizontal="right"/>
    </xf>
    <xf numFmtId="0" fontId="20" fillId="0" borderId="0"/>
    <xf numFmtId="0" fontId="121" fillId="0" borderId="0"/>
    <xf numFmtId="191" fontId="19" fillId="0" borderId="0">
      <protection locked="0"/>
    </xf>
    <xf numFmtId="191" fontId="19" fillId="0" borderId="0">
      <protection locked="0"/>
    </xf>
    <xf numFmtId="0" fontId="122" fillId="0" borderId="24">
      <alignment horizontal="center"/>
    </xf>
    <xf numFmtId="0" fontId="122" fillId="0" borderId="0">
      <alignment horizontal="center"/>
    </xf>
    <xf numFmtId="241" fontId="25" fillId="0" borderId="0" applyFont="0" applyFill="0" applyBorder="0" applyAlignment="0" applyProtection="0"/>
    <xf numFmtId="0" fontId="123" fillId="0" borderId="0" applyNumberFormat="0" applyFill="0" applyBorder="0" applyAlignment="0" applyProtection="0"/>
    <xf numFmtId="240" fontId="27" fillId="0" borderId="0" applyFont="0" applyFill="0" applyBorder="0" applyAlignment="0" applyProtection="0"/>
    <xf numFmtId="267" fontId="124" fillId="3" borderId="0"/>
    <xf numFmtId="258" fontId="88" fillId="0" borderId="0" applyFill="0" applyBorder="0" applyAlignment="0"/>
    <xf numFmtId="184" fontId="25" fillId="0" borderId="0" applyFill="0" applyBorder="0" applyAlignment="0"/>
    <xf numFmtId="258" fontId="88" fillId="0" borderId="0" applyFill="0" applyBorder="0" applyAlignment="0"/>
    <xf numFmtId="259" fontId="88" fillId="0" borderId="0" applyFill="0" applyBorder="0" applyAlignment="0"/>
    <xf numFmtId="184" fontId="25" fillId="0" borderId="0" applyFill="0" applyBorder="0" applyAlignment="0"/>
    <xf numFmtId="267" fontId="125" fillId="7" borderId="0"/>
    <xf numFmtId="268" fontId="126" fillId="0" borderId="0">
      <alignment horizontal="left"/>
    </xf>
    <xf numFmtId="0" fontId="127" fillId="0" borderId="0"/>
    <xf numFmtId="0" fontId="124" fillId="0" borderId="0"/>
    <xf numFmtId="0" fontId="127" fillId="0" borderId="0"/>
    <xf numFmtId="0" fontId="124" fillId="0" borderId="0"/>
    <xf numFmtId="0" fontId="128" fillId="0" borderId="0"/>
    <xf numFmtId="0" fontId="22" fillId="0" borderId="0" applyFont="0" applyFill="0" applyBorder="0" applyAlignment="0" applyProtection="0"/>
    <xf numFmtId="0" fontId="129" fillId="0" borderId="0" applyFont="0" applyFill="0" applyBorder="0" applyAlignment="0" applyProtection="0"/>
    <xf numFmtId="0" fontId="127" fillId="0" borderId="0"/>
    <xf numFmtId="0" fontId="124" fillId="0" borderId="0"/>
    <xf numFmtId="0" fontId="124" fillId="0" borderId="0"/>
    <xf numFmtId="269" fontId="130" fillId="0" borderId="0"/>
    <xf numFmtId="0" fontId="124" fillId="0" borderId="0"/>
    <xf numFmtId="0" fontId="124" fillId="0" borderId="0"/>
    <xf numFmtId="0" fontId="124" fillId="0" borderId="0"/>
    <xf numFmtId="0" fontId="124" fillId="0" borderId="0"/>
    <xf numFmtId="0" fontId="124" fillId="0" borderId="0"/>
    <xf numFmtId="0" fontId="124" fillId="0" borderId="0"/>
    <xf numFmtId="0" fontId="124" fillId="0" borderId="0"/>
    <xf numFmtId="0" fontId="22" fillId="0" borderId="0"/>
    <xf numFmtId="14" fontId="105" fillId="0" borderId="0">
      <alignment horizontal="center" wrapText="1"/>
      <protection locked="0"/>
    </xf>
    <xf numFmtId="0" fontId="19" fillId="0" borderId="0">
      <protection locked="0"/>
    </xf>
    <xf numFmtId="270" fontId="22" fillId="0" borderId="0" applyFont="0" applyFill="0" applyBorder="0" applyAlignment="0" applyProtection="0"/>
    <xf numFmtId="257" fontId="88" fillId="0" borderId="0" applyFont="0" applyFill="0" applyBorder="0" applyAlignment="0" applyProtection="0"/>
    <xf numFmtId="271" fontId="88" fillId="0" borderId="0" applyFont="0" applyFill="0" applyBorder="0" applyAlignment="0" applyProtection="0"/>
    <xf numFmtId="258" fontId="88" fillId="0" borderId="0" applyFill="0" applyBorder="0" applyAlignment="0"/>
    <xf numFmtId="184" fontId="25" fillId="0" borderId="0" applyFill="0" applyBorder="0" applyAlignment="0"/>
    <xf numFmtId="258" fontId="88" fillId="0" borderId="0" applyFill="0" applyBorder="0" applyAlignment="0"/>
    <xf numFmtId="259" fontId="88" fillId="0" borderId="0" applyFill="0" applyBorder="0" applyAlignment="0"/>
    <xf numFmtId="184" fontId="25" fillId="0" borderId="0" applyFill="0" applyBorder="0" applyAlignment="0"/>
    <xf numFmtId="273" fontId="131" fillId="0" borderId="0"/>
    <xf numFmtId="0" fontId="24" fillId="0" borderId="0" applyNumberFormat="0" applyFont="0" applyFill="0" applyBorder="0" applyAlignment="0" applyProtection="0">
      <alignment horizontal="left"/>
    </xf>
    <xf numFmtId="0" fontId="132" fillId="8" borderId="0" applyNumberFormat="0" applyFont="0" applyBorder="0" applyAlignment="0">
      <alignment horizontal="center"/>
    </xf>
    <xf numFmtId="0" fontId="36" fillId="0" borderId="14" applyNumberFormat="0" applyFont="0" applyFill="0" applyAlignment="0" applyProtection="0"/>
    <xf numFmtId="0" fontId="132" fillId="1" borderId="11" applyNumberFormat="0" applyFont="0" applyAlignment="0">
      <alignment horizontal="center"/>
    </xf>
    <xf numFmtId="0" fontId="133" fillId="0" borderId="0" applyNumberFormat="0" applyFill="0" applyBorder="0" applyAlignment="0">
      <alignment horizontal="center"/>
    </xf>
    <xf numFmtId="0" fontId="22" fillId="9" borderId="0"/>
    <xf numFmtId="274" fontId="19" fillId="0" borderId="0" applyFont="0" applyFill="0" applyBorder="0" applyAlignment="0" applyProtection="0"/>
    <xf numFmtId="275" fontId="134" fillId="0" borderId="0">
      <alignment horizontal="center"/>
    </xf>
    <xf numFmtId="49" fontId="118" fillId="0" borderId="0" applyFill="0" applyBorder="0" applyAlignment="0"/>
    <xf numFmtId="272" fontId="88" fillId="0" borderId="0" applyFill="0" applyBorder="0" applyAlignment="0"/>
    <xf numFmtId="276" fontId="88" fillId="0" borderId="0" applyFill="0" applyBorder="0" applyAlignment="0"/>
    <xf numFmtId="0" fontId="62" fillId="0" borderId="0"/>
    <xf numFmtId="0" fontId="62" fillId="0" borderId="0"/>
    <xf numFmtId="49" fontId="85" fillId="0" borderId="0" applyFill="0" applyBorder="0" applyProtection="0">
      <alignment horizontal="centerContinuous" vertical="center"/>
    </xf>
    <xf numFmtId="191" fontId="19" fillId="0" borderId="29">
      <protection locked="0"/>
    </xf>
    <xf numFmtId="0" fontId="22" fillId="0" borderId="0" applyFont="0" applyFill="0" applyBorder="0" applyAlignment="0" applyProtection="0"/>
    <xf numFmtId="0" fontId="22" fillId="0" borderId="0" applyFont="0" applyFill="0" applyBorder="0" applyAlignment="0" applyProtection="0"/>
    <xf numFmtId="0" fontId="135" fillId="0" borderId="0">
      <protection locked="0"/>
    </xf>
    <xf numFmtId="0" fontId="35" fillId="0" borderId="0" applyBorder="0">
      <alignment horizontal="right" vertical="center"/>
    </xf>
    <xf numFmtId="0" fontId="35" fillId="0" borderId="0" applyBorder="0">
      <alignment horizontal="right" vertical="center"/>
    </xf>
    <xf numFmtId="3" fontId="33" fillId="0" borderId="10" applyFill="0" applyBorder="0" applyAlignment="0" applyProtection="0">
      <alignment horizontal="centerContinuous" vertical="center"/>
    </xf>
    <xf numFmtId="277" fontId="19" fillId="0" borderId="0">
      <protection locked="0"/>
    </xf>
    <xf numFmtId="278" fontId="22" fillId="0" borderId="14">
      <alignment horizontal="right" vertical="center" shrinkToFit="1"/>
    </xf>
    <xf numFmtId="38" fontId="44" fillId="0" borderId="0"/>
    <xf numFmtId="0" fontId="36" fillId="0" borderId="10" applyNumberFormat="0" applyFont="0" applyFill="0" applyAlignment="0" applyProtection="0"/>
    <xf numFmtId="0" fontId="36" fillId="0" borderId="30" applyNumberFormat="0" applyFont="0" applyFill="0" applyAlignment="0" applyProtection="0"/>
    <xf numFmtId="0" fontId="19" fillId="0" borderId="0">
      <protection locked="0"/>
    </xf>
    <xf numFmtId="0" fontId="29" fillId="0" borderId="0" applyFont="0"/>
    <xf numFmtId="0" fontId="136" fillId="0" borderId="0" applyNumberFormat="0" applyFill="0" applyBorder="0" applyAlignment="0" applyProtection="0">
      <alignment vertical="top"/>
      <protection locked="0"/>
    </xf>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248" fontId="25" fillId="0" borderId="0">
      <protection locked="0"/>
    </xf>
    <xf numFmtId="208" fontId="43" fillId="0" borderId="0">
      <protection locked="0"/>
    </xf>
    <xf numFmtId="279" fontId="35" fillId="0" borderId="0" applyFont="0" applyFill="0" applyBorder="0" applyProtection="0">
      <alignment horizontal="center" vertical="center"/>
    </xf>
    <xf numFmtId="280" fontId="35" fillId="0" borderId="0" applyFont="0" applyFill="0" applyBorder="0" applyProtection="0">
      <alignment horizontal="center" vertical="center"/>
    </xf>
    <xf numFmtId="9" fontId="20" fillId="0" borderId="0" applyFont="0" applyFill="0" applyBorder="0" applyAlignment="0" applyProtection="0"/>
    <xf numFmtId="9" fontId="17" fillId="0" borderId="0" applyFont="0" applyFill="0" applyBorder="0" applyAlignment="0" applyProtection="0">
      <alignment vertical="center"/>
    </xf>
    <xf numFmtId="0" fontId="25" fillId="0" borderId="0"/>
    <xf numFmtId="0" fontId="42" fillId="0" borderId="0"/>
    <xf numFmtId="0" fontId="137" fillId="0" borderId="0" applyNumberFormat="0" applyFont="0" applyFill="0" applyBorder="0" applyProtection="0">
      <alignment horizontal="centerContinuous" vertical="center"/>
    </xf>
    <xf numFmtId="236" fontId="137" fillId="0" borderId="0" applyFill="0" applyBorder="0" applyProtection="0">
      <alignment horizontal="centerContinuous" vertical="center"/>
    </xf>
    <xf numFmtId="221" fontId="137" fillId="0" borderId="0" applyNumberFormat="0" applyFont="0" applyFill="0" applyBorder="0" applyProtection="0">
      <alignment horizontal="centerContinuous"/>
    </xf>
    <xf numFmtId="0" fontId="36" fillId="0" borderId="0" applyNumberFormat="0" applyFont="0" applyFill="0" applyBorder="0" applyProtection="0">
      <alignment horizontal="centerContinuous" vertical="center"/>
    </xf>
    <xf numFmtId="221" fontId="137" fillId="0" borderId="0" applyNumberFormat="0" applyFont="0" applyFill="0" applyBorder="0" applyProtection="0">
      <alignment horizontal="centerContinuous" vertical="center"/>
    </xf>
    <xf numFmtId="281" fontId="25" fillId="0" borderId="13" applyNumberFormat="0" applyBorder="0" applyAlignment="0"/>
    <xf numFmtId="184" fontId="138" fillId="0" borderId="7">
      <alignment vertical="center"/>
    </xf>
    <xf numFmtId="3" fontId="35" fillId="0" borderId="14"/>
    <xf numFmtId="0" fontId="35" fillId="0" borderId="14"/>
    <xf numFmtId="3" fontId="35" fillId="0" borderId="30"/>
    <xf numFmtId="3" fontId="35" fillId="0" borderId="31"/>
    <xf numFmtId="0" fontId="139" fillId="0" borderId="14"/>
    <xf numFmtId="0" fontId="140" fillId="0" borderId="0">
      <alignment horizontal="center"/>
    </xf>
    <xf numFmtId="0" fontId="90" fillId="0" borderId="32">
      <alignment horizontal="center"/>
    </xf>
    <xf numFmtId="221" fontId="61" fillId="0" borderId="26" applyFont="0" applyFill="0" applyBorder="0" applyAlignment="0" applyProtection="0">
      <alignment vertical="center"/>
    </xf>
    <xf numFmtId="236" fontId="61" fillId="0" borderId="26" applyFont="0" applyFill="0" applyBorder="0" applyAlignment="0" applyProtection="0">
      <alignment vertical="center"/>
    </xf>
    <xf numFmtId="221" fontId="137" fillId="0" borderId="0" applyFont="0" applyFill="0" applyBorder="0" applyProtection="0">
      <alignment horizontal="centerContinuous" vertical="center"/>
    </xf>
    <xf numFmtId="282" fontId="19" fillId="0" borderId="0">
      <alignment vertical="center"/>
    </xf>
    <xf numFmtId="192" fontId="137" fillId="0" borderId="0" applyFont="0" applyFill="0" applyBorder="0" applyProtection="0">
      <alignment horizontal="centerContinuous" vertical="center"/>
    </xf>
    <xf numFmtId="235" fontId="137" fillId="0" borderId="0" applyFont="0" applyFill="0" applyBorder="0" applyProtection="0">
      <alignment horizontal="centerContinuous" vertical="center"/>
    </xf>
    <xf numFmtId="283" fontId="137" fillId="0" borderId="7" applyFont="0" applyFill="0" applyBorder="0" applyProtection="0">
      <alignment horizontal="right" vertical="center"/>
      <protection locked="0"/>
    </xf>
    <xf numFmtId="283" fontId="26" fillId="0" borderId="0" applyFont="0" applyFill="0" applyBorder="0" applyAlignment="0" applyProtection="0">
      <alignment vertical="center"/>
    </xf>
    <xf numFmtId="177" fontId="19" fillId="0" borderId="0" applyFont="0" applyFill="0" applyBorder="0" applyAlignment="0" applyProtection="0">
      <alignment vertical="center"/>
    </xf>
    <xf numFmtId="237" fontId="20" fillId="0" borderId="0" applyFont="0" applyFill="0" applyBorder="0" applyAlignment="0" applyProtection="0"/>
    <xf numFmtId="237" fontId="91" fillId="0" borderId="0"/>
    <xf numFmtId="0" fontId="20" fillId="0" borderId="0" applyFont="0" applyFill="0" applyBorder="0" applyAlignment="0" applyProtection="0"/>
    <xf numFmtId="177" fontId="19" fillId="0" borderId="0" applyFont="0" applyFill="0" applyBorder="0" applyAlignment="0" applyProtection="0"/>
    <xf numFmtId="0" fontId="20" fillId="0" borderId="0" applyFont="0" applyFill="0" applyBorder="0" applyAlignment="0" applyProtection="0"/>
    <xf numFmtId="0" fontId="19" fillId="0" borderId="0"/>
    <xf numFmtId="0" fontId="64" fillId="0" borderId="0" applyFont="0" applyFill="0" applyBorder="0" applyAlignment="0" applyProtection="0"/>
    <xf numFmtId="0" fontId="26" fillId="0" borderId="0" applyFont="0" applyFill="0" applyBorder="0" applyAlignment="0" applyProtection="0"/>
    <xf numFmtId="0" fontId="25" fillId="0" borderId="0"/>
    <xf numFmtId="0" fontId="59" fillId="0" borderId="0"/>
    <xf numFmtId="0" fontId="59" fillId="0" borderId="0"/>
    <xf numFmtId="0" fontId="59" fillId="0" borderId="0"/>
    <xf numFmtId="0" fontId="59" fillId="0" borderId="0"/>
    <xf numFmtId="38" fontId="24" fillId="0" borderId="0" applyFill="0" applyBorder="0" applyAlignment="0" applyProtection="0"/>
    <xf numFmtId="0" fontId="141" fillId="0" borderId="0" applyNumberFormat="0" applyFill="0" applyBorder="0" applyAlignment="0" applyProtection="0">
      <alignment vertical="top"/>
      <protection locked="0"/>
    </xf>
    <xf numFmtId="284" fontId="19" fillId="0" borderId="0" applyFont="0" applyFill="0" applyBorder="0" applyAlignment="0" applyProtection="0"/>
    <xf numFmtId="285" fontId="19" fillId="0" borderId="0" applyFont="0" applyFill="0" applyBorder="0" applyAlignment="0" applyProtection="0"/>
    <xf numFmtId="285" fontId="19" fillId="0" borderId="0" applyFont="0" applyFill="0" applyBorder="0" applyAlignment="0" applyProtection="0"/>
    <xf numFmtId="285" fontId="19" fillId="0" borderId="0" applyFont="0" applyFill="0" applyBorder="0" applyAlignment="0" applyProtection="0"/>
    <xf numFmtId="285" fontId="19" fillId="0" borderId="0" applyFont="0" applyFill="0" applyBorder="0" applyAlignment="0" applyProtection="0"/>
    <xf numFmtId="285" fontId="19" fillId="0" borderId="0" applyFont="0" applyFill="0" applyBorder="0" applyAlignment="0" applyProtection="0"/>
    <xf numFmtId="285" fontId="19" fillId="0" borderId="0" applyFont="0" applyFill="0" applyBorder="0" applyAlignment="0" applyProtection="0"/>
    <xf numFmtId="0" fontId="142" fillId="0" borderId="0">
      <alignment vertical="center"/>
    </xf>
    <xf numFmtId="0" fontId="143" fillId="0" borderId="0">
      <alignment horizontal="center" vertical="center"/>
    </xf>
    <xf numFmtId="221" fontId="137" fillId="0" borderId="0" applyNumberFormat="0" applyFont="0" applyFill="0" applyBorder="0" applyProtection="0">
      <alignment vertical="center"/>
    </xf>
    <xf numFmtId="286" fontId="19" fillId="0" borderId="0">
      <protection locked="0"/>
    </xf>
    <xf numFmtId="248" fontId="25" fillId="0" borderId="0">
      <protection locked="0"/>
    </xf>
    <xf numFmtId="208" fontId="43" fillId="0" borderId="0">
      <protection locked="0"/>
    </xf>
    <xf numFmtId="0" fontId="25" fillId="0" borderId="0" applyFont="0" applyFill="0" applyBorder="0" applyAlignment="0" applyProtection="0"/>
    <xf numFmtId="248" fontId="25" fillId="0" borderId="0">
      <protection locked="0"/>
    </xf>
    <xf numFmtId="287" fontId="35" fillId="0" borderId="0" applyFont="0" applyFill="0" applyBorder="0" applyProtection="0">
      <alignment vertical="center"/>
    </xf>
    <xf numFmtId="177" fontId="19" fillId="0" borderId="0" applyFont="0" applyFill="0" applyBorder="0" applyAlignment="0" applyProtection="0"/>
    <xf numFmtId="177" fontId="19" fillId="0" borderId="0" applyFont="0" applyFill="0" applyBorder="0" applyAlignment="0" applyProtection="0"/>
    <xf numFmtId="202" fontId="25" fillId="0" borderId="0" applyFont="0" applyFill="0" applyBorder="0" applyAlignment="0" applyProtection="0"/>
    <xf numFmtId="202" fontId="25" fillId="0" borderId="0" applyNumberFormat="0" applyFont="0" applyFill="0" applyBorder="0" applyProtection="0">
      <alignment vertical="center"/>
    </xf>
    <xf numFmtId="202" fontId="26" fillId="0" borderId="33">
      <alignment vertical="center"/>
    </xf>
    <xf numFmtId="193" fontId="55" fillId="0" borderId="14">
      <alignment vertical="center"/>
    </xf>
    <xf numFmtId="288" fontId="25" fillId="0" borderId="0" applyFont="0" applyFill="0" applyBorder="0" applyAlignment="0" applyProtection="0"/>
    <xf numFmtId="248" fontId="25" fillId="0" borderId="0">
      <protection locked="0"/>
    </xf>
    <xf numFmtId="208" fontId="43" fillId="0" borderId="0">
      <protection locked="0"/>
    </xf>
    <xf numFmtId="248" fontId="25" fillId="0" borderId="0">
      <protection locked="0"/>
    </xf>
    <xf numFmtId="180" fontId="19" fillId="0" borderId="0" applyFont="0" applyFill="0" applyBorder="0" applyAlignment="0" applyProtection="0">
      <alignment vertical="center"/>
    </xf>
    <xf numFmtId="0" fontId="25" fillId="0" borderId="0" applyFont="0" applyFill="0" applyBorder="0" applyAlignment="0" applyProtection="0"/>
    <xf numFmtId="205" fontId="19" fillId="0" borderId="0">
      <protection locked="0"/>
    </xf>
    <xf numFmtId="248" fontId="25" fillId="0" borderId="0">
      <protection locked="0"/>
    </xf>
    <xf numFmtId="208" fontId="43" fillId="0" borderId="0">
      <protection locked="0"/>
    </xf>
    <xf numFmtId="0" fontId="19" fillId="0" borderId="0"/>
    <xf numFmtId="0" fontId="19" fillId="0" borderId="0"/>
    <xf numFmtId="0" fontId="19" fillId="0" borderId="0">
      <alignment vertical="center"/>
    </xf>
    <xf numFmtId="0" fontId="19" fillId="0" borderId="0"/>
    <xf numFmtId="0" fontId="58" fillId="0" borderId="0"/>
    <xf numFmtId="0" fontId="19" fillId="0" borderId="0"/>
    <xf numFmtId="0" fontId="19" fillId="0" borderId="0"/>
    <xf numFmtId="0" fontId="19" fillId="0" borderId="0"/>
    <xf numFmtId="0" fontId="19" fillId="0" borderId="0"/>
    <xf numFmtId="3" fontId="23" fillId="0" borderId="14" applyFill="0" applyBorder="0" applyAlignment="0" applyProtection="0"/>
    <xf numFmtId="289" fontId="19" fillId="0" borderId="0">
      <protection locked="0"/>
    </xf>
    <xf numFmtId="290" fontId="19" fillId="0" borderId="0">
      <protection locked="0"/>
    </xf>
    <xf numFmtId="49" fontId="85" fillId="0" borderId="0" applyFill="0" applyBorder="0" applyProtection="0">
      <alignment horizontal="centerContinuous" vertical="center"/>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49" fontId="85" fillId="0" borderId="0" applyFill="0" applyBorder="0" applyProtection="0">
      <alignment horizontal="centerContinuous" vertical="center"/>
    </xf>
    <xf numFmtId="0" fontId="9" fillId="0" borderId="0">
      <alignment vertical="center"/>
    </xf>
    <xf numFmtId="0" fontId="9" fillId="0" borderId="0">
      <alignment vertical="center"/>
    </xf>
    <xf numFmtId="0" fontId="17" fillId="0" borderId="0">
      <alignment vertical="center"/>
    </xf>
    <xf numFmtId="177" fontId="19" fillId="0" borderId="0" applyFont="0" applyFill="0" applyBorder="0" applyAlignment="0" applyProtection="0">
      <alignment vertical="center"/>
    </xf>
    <xf numFmtId="0" fontId="19" fillId="0" borderId="0">
      <alignment vertical="center"/>
    </xf>
    <xf numFmtId="291" fontId="24" fillId="0" borderId="0" applyFont="0" applyFill="0" applyBorder="0" applyAlignment="0" applyProtection="0"/>
    <xf numFmtId="291"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07" fontId="19" fillId="0" borderId="0" applyNumberFormat="0" applyFont="0" applyFill="0" applyBorder="0" applyAlignment="0" applyProtection="0"/>
    <xf numFmtId="292" fontId="25" fillId="0" borderId="0" applyNumberFormat="0" applyFont="0" applyFill="0" applyBorder="0" applyAlignment="0" applyProtection="0"/>
    <xf numFmtId="291" fontId="24" fillId="0" borderId="0" applyFont="0" applyFill="0" applyBorder="0" applyAlignment="0" applyProtection="0"/>
    <xf numFmtId="291" fontId="24" fillId="0" borderId="0" applyFont="0" applyFill="0" applyBorder="0" applyAlignment="0" applyProtection="0"/>
    <xf numFmtId="291" fontId="24" fillId="0" borderId="0" applyFont="0" applyFill="0" applyBorder="0" applyAlignment="0" applyProtection="0"/>
    <xf numFmtId="207" fontId="19" fillId="0" borderId="0" applyNumberFormat="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92" fontId="25" fillId="0" borderId="0" applyNumberFormat="0" applyFont="0" applyFill="0" applyBorder="0" applyAlignment="0" applyProtection="0"/>
    <xf numFmtId="291" fontId="24" fillId="0" borderId="0" applyFont="0" applyFill="0" applyBorder="0" applyAlignment="0" applyProtection="0"/>
    <xf numFmtId="291"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91" fontId="24" fillId="0" borderId="0" applyFont="0" applyFill="0" applyBorder="0" applyAlignment="0" applyProtection="0"/>
    <xf numFmtId="24" fontId="24" fillId="0" borderId="0" applyFont="0" applyFill="0" applyBorder="0" applyAlignment="0" applyProtection="0"/>
    <xf numFmtId="24" fontId="24" fillId="0" borderId="0" applyFont="0" applyFill="0" applyBorder="0" applyAlignment="0" applyProtection="0"/>
    <xf numFmtId="293" fontId="146" fillId="0" borderId="0" applyNumberFormat="0">
      <alignment horizontal="center" vertical="center"/>
      <protection locked="0" hidden="1"/>
    </xf>
    <xf numFmtId="0" fontId="22" fillId="0" borderId="0" applyFont="0" applyFill="0" applyBorder="0" applyAlignment="0" applyProtection="0"/>
    <xf numFmtId="0" fontId="22" fillId="0" borderId="0" applyFont="0" applyFill="0" applyBorder="0" applyAlignment="0" applyProtection="0"/>
    <xf numFmtId="0" fontId="22"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19" fillId="0" borderId="0"/>
    <xf numFmtId="0" fontId="26" fillId="0" borderId="0" applyFont="0" applyFill="0" applyBorder="0" applyAlignment="0" applyProtection="0"/>
    <xf numFmtId="0" fontId="19" fillId="0" borderId="0"/>
    <xf numFmtId="0" fontId="19" fillId="0" borderId="0"/>
    <xf numFmtId="0" fontId="26" fillId="0" borderId="0" applyFont="0" applyFill="0" applyBorder="0" applyAlignment="0" applyProtection="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26" fillId="0" borderId="0" applyFont="0" applyFill="0" applyBorder="0" applyAlignment="0" applyProtection="0"/>
    <xf numFmtId="0" fontId="22" fillId="0" borderId="0"/>
    <xf numFmtId="0"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22"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19" fillId="0" borderId="0"/>
    <xf numFmtId="0" fontId="19" fillId="0" borderId="0"/>
    <xf numFmtId="0" fontId="26" fillId="0" borderId="0" applyFont="0" applyFill="0" applyBorder="0" applyAlignment="0" applyProtection="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6" fillId="0" borderId="0" applyFont="0" applyFill="0" applyBorder="0" applyAlignment="0" applyProtection="0"/>
    <xf numFmtId="0" fontId="22" fillId="0" borderId="0"/>
    <xf numFmtId="0" fontId="22" fillId="0" borderId="0"/>
    <xf numFmtId="0" fontId="22" fillId="0" borderId="0"/>
    <xf numFmtId="0" fontId="26" fillId="0" borderId="0" applyFont="0" applyFill="0" applyBorder="0" applyAlignment="0" applyProtection="0"/>
    <xf numFmtId="0" fontId="22" fillId="0" borderId="0"/>
    <xf numFmtId="0" fontId="19" fillId="0" borderId="0"/>
    <xf numFmtId="0" fontId="26" fillId="0" borderId="0" applyFont="0" applyFill="0" applyBorder="0" applyAlignment="0" applyProtection="0"/>
    <xf numFmtId="0" fontId="19" fillId="0" borderId="0"/>
    <xf numFmtId="0" fontId="19"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26" fillId="0" borderId="0" applyFont="0" applyFill="0" applyBorder="0" applyAlignment="0" applyProtection="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220" fontId="25" fillId="0" borderId="0">
      <alignment vertical="center"/>
    </xf>
    <xf numFmtId="0" fontId="44" fillId="0" borderId="0">
      <alignment horizontal="center"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3"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2" fontId="32" fillId="0" borderId="16">
      <alignment horizontal="right" vertical="center"/>
    </xf>
    <xf numFmtId="0" fontId="103" fillId="0" borderId="0"/>
    <xf numFmtId="0" fontId="40" fillId="0" borderId="0" applyNumberFormat="0" applyFill="0" applyBorder="0" applyAlignment="0" applyProtection="0"/>
    <xf numFmtId="0" fontId="63" fillId="0" borderId="0"/>
    <xf numFmtId="0" fontId="147" fillId="0" borderId="0"/>
    <xf numFmtId="0" fontId="148" fillId="0" borderId="0" applyNumberFormat="0" applyFill="0" applyBorder="0" applyAlignment="0" applyProtection="0">
      <alignment vertical="top"/>
      <protection locked="0"/>
    </xf>
    <xf numFmtId="3" fontId="22" fillId="0" borderId="0" applyFont="0" applyFill="0" applyBorder="0" applyAlignment="0" applyProtection="0"/>
    <xf numFmtId="0" fontId="25" fillId="0" borderId="0" applyFont="0" applyFill="0" applyBorder="0" applyAlignment="0" applyProtection="0"/>
    <xf numFmtId="294" fontId="19" fillId="0" borderId="0">
      <protection locked="0"/>
    </xf>
    <xf numFmtId="0" fontId="22" fillId="0" borderId="0" applyFont="0" applyFill="0" applyBorder="0" applyAlignment="0" applyProtection="0"/>
    <xf numFmtId="295" fontId="19" fillId="0" borderId="0" applyFont="0" applyFill="0" applyBorder="0" applyAlignment="0" applyProtection="0"/>
    <xf numFmtId="207" fontId="19" fillId="0" borderId="0"/>
    <xf numFmtId="0" fontId="103" fillId="0" borderId="0" applyProtection="0"/>
    <xf numFmtId="37" fontId="36" fillId="0" borderId="14">
      <alignment horizontal="center" vertical="distributed"/>
    </xf>
    <xf numFmtId="188" fontId="19" fillId="0" borderId="0"/>
    <xf numFmtId="296" fontId="149" fillId="0" borderId="0" applyFill="0" applyBorder="0">
      <alignment horizontal="centerContinuous"/>
    </xf>
    <xf numFmtId="0" fontId="19" fillId="0" borderId="0" applyFont="0" applyFill="0" applyBorder="0" applyAlignment="0" applyProtection="0"/>
    <xf numFmtId="2" fontId="103" fillId="0" borderId="0" applyProtection="0"/>
    <xf numFmtId="0" fontId="150" fillId="0" borderId="0" applyNumberFormat="0" applyFill="0" applyBorder="0" applyAlignment="0" applyProtection="0"/>
    <xf numFmtId="0" fontId="74" fillId="0" borderId="0" applyNumberFormat="0" applyFill="0" applyBorder="0" applyAlignment="0" applyProtection="0"/>
    <xf numFmtId="0" fontId="150" fillId="0" borderId="0" applyProtection="0"/>
    <xf numFmtId="0" fontId="74" fillId="0" borderId="0" applyProtection="0"/>
    <xf numFmtId="0" fontId="19" fillId="0" borderId="24">
      <protection locked="0"/>
    </xf>
    <xf numFmtId="0" fontId="11" fillId="0" borderId="7">
      <alignment horizontal="center" vertical="center"/>
    </xf>
    <xf numFmtId="0" fontId="89" fillId="0" borderId="34" applyFont="0" applyBorder="0" applyAlignment="0">
      <alignment horizontal="center" vertical="center"/>
    </xf>
    <xf numFmtId="297" fontId="36" fillId="0" borderId="14">
      <alignment vertical="center"/>
    </xf>
    <xf numFmtId="0" fontId="151" fillId="5" borderId="0" applyNumberFormat="0" applyFont="0" applyFill="0" applyBorder="0" applyAlignment="0">
      <alignment vertical="center"/>
    </xf>
    <xf numFmtId="298" fontId="19" fillId="0" borderId="0"/>
    <xf numFmtId="299" fontId="19" fillId="0" borderId="0">
      <protection locked="0"/>
    </xf>
    <xf numFmtId="49" fontId="85" fillId="0" borderId="0" applyFill="0" applyBorder="0" applyProtection="0">
      <alignment horizontal="centerContinuous" vertical="center"/>
    </xf>
    <xf numFmtId="300" fontId="149" fillId="0" borderId="0" applyFill="0" applyBorder="0">
      <alignment horizontal="centerContinuous"/>
    </xf>
    <xf numFmtId="0" fontId="103" fillId="0" borderId="29" applyProtection="0"/>
    <xf numFmtId="0" fontId="152" fillId="0" borderId="0" applyNumberFormat="0" applyFill="0" applyBorder="0" applyAlignment="0" applyProtection="0">
      <alignment vertical="top"/>
      <protection locked="0"/>
    </xf>
    <xf numFmtId="0" fontId="90" fillId="0" borderId="0" applyNumberFormat="0" applyFill="0" applyBorder="0" applyAlignment="0" applyProtection="0"/>
    <xf numFmtId="301" fontId="19" fillId="0" borderId="0">
      <protection locked="0"/>
    </xf>
    <xf numFmtId="0" fontId="39" fillId="0" borderId="0">
      <protection locked="0"/>
    </xf>
    <xf numFmtId="0" fontId="39" fillId="0" borderId="0">
      <protection locked="0"/>
    </xf>
    <xf numFmtId="0" fontId="153" fillId="0" borderId="0"/>
    <xf numFmtId="0" fontId="154" fillId="0" borderId="0" applyNumberFormat="0" applyFill="0" applyBorder="0" applyAlignment="0" applyProtection="0">
      <alignment vertical="top"/>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9" fontId="19" fillId="0" borderId="0" applyFont="0" applyFill="0" applyBorder="0" applyAlignment="0" applyProtection="0">
      <alignment vertical="center"/>
    </xf>
    <xf numFmtId="0" fontId="155" fillId="0" borderId="0"/>
    <xf numFmtId="0" fontId="61" fillId="0" borderId="0" applyNumberFormat="0" applyFont="0" applyFill="0" applyBorder="0" applyProtection="0">
      <alignment horizontal="centerContinuous" vertical="center"/>
    </xf>
    <xf numFmtId="302" fontId="31" fillId="0" borderId="13" applyNumberFormat="0" applyBorder="0" applyAlignment="0"/>
    <xf numFmtId="0" fontId="156" fillId="0" borderId="0">
      <alignment vertical="center"/>
    </xf>
    <xf numFmtId="303" fontId="157" fillId="0" borderId="0" applyFont="0" applyFill="0" applyBorder="0" applyAlignment="0" applyProtection="0"/>
    <xf numFmtId="177" fontId="158" fillId="0" borderId="0" applyFont="0" applyFill="0" applyBorder="0" applyAlignment="0" applyProtection="0">
      <alignment vertical="center"/>
    </xf>
    <xf numFmtId="191" fontId="25" fillId="0" borderId="0" applyFont="0" applyFill="0" applyBorder="0" applyAlignment="0" applyProtection="0"/>
    <xf numFmtId="177" fontId="17" fillId="0" borderId="0" applyFont="0" applyFill="0" applyBorder="0" applyAlignment="0" applyProtection="0">
      <alignment vertical="center"/>
    </xf>
    <xf numFmtId="177" fontId="17" fillId="0" borderId="0" applyFont="0" applyFill="0" applyBorder="0" applyAlignment="0" applyProtection="0">
      <alignment vertical="center"/>
    </xf>
    <xf numFmtId="226" fontId="35" fillId="0" borderId="0" applyFont="0" applyFill="0" applyBorder="0" applyAlignment="0" applyProtection="0"/>
    <xf numFmtId="177" fontId="158" fillId="0" borderId="0" applyFon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304" fontId="25" fillId="0" borderId="0" applyFont="0" applyFill="0" applyBorder="0" applyAlignment="0" applyProtection="0"/>
    <xf numFmtId="304" fontId="25" fillId="0" borderId="0" applyFont="0" applyFill="0" applyBorder="0" applyAlignment="0" applyProtection="0"/>
    <xf numFmtId="270" fontId="25" fillId="0" borderId="0" applyFont="0" applyFill="0" applyBorder="0" applyAlignment="0" applyProtection="0"/>
    <xf numFmtId="304" fontId="25" fillId="0" borderId="0" applyFont="0" applyFill="0" applyBorder="0" applyAlignment="0" applyProtection="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59" fillId="0" borderId="14">
      <alignment vertical="center"/>
    </xf>
    <xf numFmtId="305" fontId="145" fillId="0" borderId="0" applyFill="0" applyBorder="0">
      <alignment horizontal="centerContinuous"/>
    </xf>
    <xf numFmtId="306" fontId="145" fillId="0" borderId="0" applyFill="0" applyBorder="0">
      <alignment horizontal="centerContinuous"/>
    </xf>
    <xf numFmtId="0" fontId="25"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307" fontId="25" fillId="0" borderId="0" applyFont="0" applyFill="0" applyBorder="0" applyAlignment="0" applyProtection="0"/>
    <xf numFmtId="307" fontId="25" fillId="0" borderId="0" applyFont="0" applyFill="0" applyBorder="0" applyAlignment="0" applyProtection="0"/>
    <xf numFmtId="308" fontId="25" fillId="0" borderId="0" applyFont="0" applyFill="0" applyBorder="0" applyAlignment="0" applyProtection="0"/>
    <xf numFmtId="308" fontId="25" fillId="0" borderId="0" applyFont="0" applyFill="0" applyBorder="0" applyAlignment="0" applyProtection="0"/>
    <xf numFmtId="308" fontId="25" fillId="0" borderId="0" applyFont="0" applyFill="0" applyBorder="0" applyAlignment="0" applyProtection="0"/>
    <xf numFmtId="308" fontId="25" fillId="0" borderId="0" applyFont="0" applyFill="0" applyBorder="0" applyAlignment="0" applyProtection="0"/>
    <xf numFmtId="0" fontId="25" fillId="0" borderId="0" applyFont="0" applyFill="0" applyBorder="0" applyAlignment="0" applyProtection="0"/>
    <xf numFmtId="307" fontId="25" fillId="0" borderId="0" applyFont="0" applyFill="0" applyBorder="0" applyAlignment="0" applyProtection="0"/>
    <xf numFmtId="307" fontId="25" fillId="0" borderId="0" applyFont="0" applyFill="0" applyBorder="0" applyAlignment="0" applyProtection="0"/>
    <xf numFmtId="0" fontId="25" fillId="0" borderId="0" applyFont="0" applyFill="0" applyBorder="0" applyAlignment="0" applyProtection="0"/>
    <xf numFmtId="307" fontId="25" fillId="0" borderId="0" applyFont="0" applyFill="0" applyBorder="0" applyAlignment="0" applyProtection="0"/>
    <xf numFmtId="220" fontId="50" fillId="0" borderId="0" applyFont="0" applyFill="0" applyBorder="0" applyAlignment="0" applyProtection="0"/>
    <xf numFmtId="220" fontId="50" fillId="0" borderId="0" applyFont="0" applyFill="0" applyBorder="0" applyAlignment="0" applyProtection="0"/>
    <xf numFmtId="308" fontId="25" fillId="0" borderId="0" applyFont="0" applyFill="0" applyBorder="0" applyAlignment="0" applyProtection="0"/>
    <xf numFmtId="308" fontId="25" fillId="0" borderId="0" applyFont="0" applyFill="0" applyBorder="0" applyAlignment="0" applyProtection="0"/>
    <xf numFmtId="307" fontId="25" fillId="0" borderId="0" applyFont="0" applyFill="0" applyBorder="0" applyAlignment="0" applyProtection="0"/>
    <xf numFmtId="307" fontId="25" fillId="0" borderId="0" applyFont="0" applyFill="0" applyBorder="0" applyAlignment="0" applyProtection="0"/>
    <xf numFmtId="308" fontId="25" fillId="0" borderId="0" applyFont="0" applyFill="0" applyBorder="0" applyAlignment="0" applyProtection="0"/>
    <xf numFmtId="220" fontId="50" fillId="0" borderId="0" applyFont="0" applyFill="0" applyBorder="0" applyAlignment="0" applyProtection="0"/>
    <xf numFmtId="309" fontId="25" fillId="0" borderId="0" applyFont="0" applyFill="0" applyBorder="0" applyAlignment="0" applyProtection="0"/>
    <xf numFmtId="246" fontId="25" fillId="0" borderId="0" applyFont="0" applyFill="0" applyBorder="0" applyAlignment="0" applyProtection="0"/>
    <xf numFmtId="308" fontId="25" fillId="0" borderId="0" applyFont="0" applyFill="0" applyBorder="0" applyAlignment="0" applyProtection="0"/>
    <xf numFmtId="0" fontId="25" fillId="0" borderId="0" applyFont="0" applyFill="0" applyBorder="0" applyAlignment="0" applyProtection="0"/>
    <xf numFmtId="308" fontId="25" fillId="0" borderId="0" applyFont="0" applyFill="0" applyBorder="0" applyAlignment="0" applyProtection="0"/>
    <xf numFmtId="308" fontId="25" fillId="0" borderId="0" applyFont="0" applyFill="0" applyBorder="0" applyAlignment="0" applyProtection="0"/>
    <xf numFmtId="308" fontId="25" fillId="0" borderId="0" applyFont="0" applyFill="0" applyBorder="0" applyAlignment="0" applyProtection="0"/>
    <xf numFmtId="308" fontId="25" fillId="0" borderId="0" applyFont="0" applyFill="0" applyBorder="0" applyAlignment="0" applyProtection="0"/>
    <xf numFmtId="310" fontId="19" fillId="0" borderId="0" applyFont="0" applyFill="0" applyBorder="0" applyAlignment="0" applyProtection="0"/>
    <xf numFmtId="0" fontId="25" fillId="0" borderId="0" applyFont="0" applyFill="0" applyBorder="0" applyAlignment="0" applyProtection="0"/>
    <xf numFmtId="311" fontId="19" fillId="0" borderId="0" applyFont="0" applyFill="0" applyBorder="0" applyAlignment="0" applyProtection="0"/>
    <xf numFmtId="307" fontId="25" fillId="0" borderId="0" applyFont="0" applyFill="0" applyBorder="0" applyAlignment="0" applyProtection="0"/>
    <xf numFmtId="285" fontId="19" fillId="0" borderId="0" applyFont="0" applyFill="0" applyBorder="0" applyAlignment="0" applyProtection="0"/>
    <xf numFmtId="309" fontId="25" fillId="0" borderId="0" applyFont="0" applyFill="0" applyBorder="0" applyAlignment="0" applyProtection="0"/>
    <xf numFmtId="308" fontId="25" fillId="0" borderId="0" applyFont="0" applyFill="0" applyBorder="0" applyAlignment="0" applyProtection="0"/>
    <xf numFmtId="0" fontId="19" fillId="0" borderId="0" applyFont="0" applyFill="0" applyBorder="0" applyAlignment="0" applyProtection="0"/>
    <xf numFmtId="308" fontId="25" fillId="0" borderId="0" applyFont="0" applyFill="0" applyBorder="0" applyAlignment="0" applyProtection="0"/>
    <xf numFmtId="240" fontId="22" fillId="0" borderId="0" applyFont="0" applyFill="0" applyBorder="0" applyAlignment="0" applyProtection="0"/>
    <xf numFmtId="220" fontId="50" fillId="0" borderId="0" applyFont="0" applyFill="0" applyBorder="0" applyAlignment="0" applyProtection="0"/>
    <xf numFmtId="0" fontId="25" fillId="0" borderId="0" applyFont="0" applyFill="0" applyBorder="0" applyAlignment="0" applyProtection="0"/>
    <xf numFmtId="308" fontId="25" fillId="0" borderId="0" applyFont="0" applyFill="0" applyBorder="0" applyAlignment="0" applyProtection="0"/>
    <xf numFmtId="0" fontId="61" fillId="0" borderId="0" applyNumberFormat="0" applyFont="0" applyFill="0" applyBorder="0" applyProtection="0">
      <alignment vertical="center"/>
    </xf>
    <xf numFmtId="312" fontId="19" fillId="0" borderId="0">
      <protection locked="0"/>
    </xf>
    <xf numFmtId="0" fontId="151" fillId="5" borderId="0" applyNumberFormat="0" applyFont="0" applyFill="0" applyBorder="0" applyAlignment="0">
      <alignment vertical="center"/>
    </xf>
    <xf numFmtId="313" fontId="149" fillId="0" borderId="0" applyFill="0" applyBorder="0">
      <alignment horizontal="centerContinuous"/>
    </xf>
    <xf numFmtId="314" fontId="145" fillId="0" borderId="0" applyFill="0" applyBorder="0">
      <alignment horizontal="centerContinuous"/>
    </xf>
    <xf numFmtId="315" fontId="145" fillId="0" borderId="0" applyFill="0" applyBorder="0">
      <alignment horizontal="centerContinuous"/>
    </xf>
    <xf numFmtId="299"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316" fontId="22" fillId="0" borderId="14"/>
    <xf numFmtId="183" fontId="44" fillId="2" borderId="0" applyFill="0" applyBorder="0" applyProtection="0">
      <alignment horizontal="right"/>
    </xf>
    <xf numFmtId="225" fontId="35" fillId="0" borderId="0" applyFill="0" applyBorder="0" applyAlignment="0" applyProtection="0">
      <alignment vertical="center"/>
    </xf>
    <xf numFmtId="317" fontId="24" fillId="0" borderId="0" applyFont="0" applyFill="0" applyBorder="0" applyAlignment="0" applyProtection="0"/>
    <xf numFmtId="318" fontId="24" fillId="0" borderId="0" applyFont="0" applyFill="0" applyBorder="0" applyAlignment="0" applyProtection="0"/>
    <xf numFmtId="319" fontId="24" fillId="0" borderId="0" applyFont="0" applyFill="0" applyBorder="0" applyAlignment="0" applyProtection="0"/>
    <xf numFmtId="320" fontId="24" fillId="0" borderId="0" applyFont="0" applyFill="0" applyBorder="0" applyAlignment="0" applyProtection="0"/>
    <xf numFmtId="0" fontId="160" fillId="0" borderId="0">
      <alignment horizontal="center" vertical="center"/>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180" fontId="19" fillId="0" borderId="0" applyFont="0" applyFill="0" applyBorder="0" applyAlignment="0" applyProtection="0"/>
    <xf numFmtId="321"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xf numFmtId="0" fontId="19" fillId="0" borderId="0"/>
    <xf numFmtId="0" fontId="58" fillId="0" borderId="0"/>
    <xf numFmtId="0" fontId="9" fillId="0" borderId="0">
      <alignment vertical="center"/>
    </xf>
    <xf numFmtId="0" fontId="9" fillId="0" borderId="0">
      <alignment vertical="center"/>
    </xf>
    <xf numFmtId="0" fontId="11" fillId="0" borderId="0">
      <alignment vertical="center"/>
    </xf>
    <xf numFmtId="0" fontId="9" fillId="0" borderId="0">
      <alignment vertical="center"/>
    </xf>
    <xf numFmtId="0" fontId="25" fillId="0" borderId="0"/>
    <xf numFmtId="0" fontId="58" fillId="0" borderId="0"/>
    <xf numFmtId="0" fontId="26" fillId="0" borderId="0"/>
    <xf numFmtId="0" fontId="19" fillId="0" borderId="14" applyNumberFormat="0" applyFill="0" applyProtection="0">
      <alignment vertical="center"/>
    </xf>
    <xf numFmtId="322" fontId="19" fillId="0" borderId="0">
      <protection locked="0"/>
    </xf>
    <xf numFmtId="323" fontId="19" fillId="0" borderId="0">
      <protection locked="0"/>
    </xf>
    <xf numFmtId="0" fontId="9" fillId="0" borderId="0">
      <alignment vertical="center"/>
    </xf>
    <xf numFmtId="177" fontId="9" fillId="0" borderId="0" applyFont="0" applyFill="0" applyBorder="0" applyAlignment="0" applyProtection="0">
      <alignment vertical="center"/>
    </xf>
    <xf numFmtId="0" fontId="22" fillId="0" borderId="0"/>
    <xf numFmtId="324" fontId="20" fillId="0" borderId="0" applyFont="0" applyFill="0" applyBorder="0" applyAlignment="0" applyProtection="0"/>
    <xf numFmtId="0" fontId="22" fillId="0" borderId="0"/>
    <xf numFmtId="9" fontId="161" fillId="0" borderId="0" applyFont="0" applyFill="0" applyBorder="0" applyAlignment="0" applyProtection="0">
      <alignment vertical="center"/>
    </xf>
    <xf numFmtId="0" fontId="19" fillId="0" borderId="0">
      <alignment vertical="center"/>
    </xf>
    <xf numFmtId="177" fontId="161" fillId="0" borderId="0" applyFont="0" applyFill="0" applyBorder="0" applyAlignment="0" applyProtection="0">
      <alignment vertical="center"/>
    </xf>
    <xf numFmtId="181" fontId="19" fillId="0" borderId="0" applyFont="0" applyFill="0" applyBorder="0" applyAlignment="0" applyProtection="0"/>
    <xf numFmtId="0" fontId="25" fillId="0" borderId="0" applyFont="0" applyFill="0" applyBorder="0" applyAlignment="0" applyProtection="0"/>
    <xf numFmtId="0" fontId="31" fillId="0" borderId="0">
      <alignment vertical="center"/>
    </xf>
    <xf numFmtId="0" fontId="162" fillId="0" borderId="0">
      <alignment vertical="center"/>
    </xf>
    <xf numFmtId="0" fontId="31" fillId="0" borderId="0">
      <alignment vertical="center"/>
    </xf>
    <xf numFmtId="0" fontId="19" fillId="0" borderId="0" applyFont="0" applyFill="0" applyBorder="0" applyAlignment="0" applyProtection="0"/>
    <xf numFmtId="0" fontId="163" fillId="0" borderId="0" applyNumberFormat="0" applyFill="0" applyBorder="0" applyAlignment="0" applyProtection="0">
      <alignment vertical="center"/>
    </xf>
    <xf numFmtId="0" fontId="164" fillId="0" borderId="0" applyFont="0" applyFill="0" applyBorder="0" applyAlignment="0" applyProtection="0"/>
    <xf numFmtId="0" fontId="148" fillId="0" borderId="0" applyNumberFormat="0" applyFill="0" applyBorder="0" applyAlignment="0" applyProtection="0">
      <alignment vertical="top"/>
      <protection locked="0"/>
    </xf>
    <xf numFmtId="0" fontId="165" fillId="0" borderId="0"/>
    <xf numFmtId="0" fontId="152" fillId="0" borderId="0" applyNumberFormat="0" applyFill="0" applyBorder="0" applyAlignment="0" applyProtection="0">
      <alignment vertical="top"/>
      <protection locked="0"/>
    </xf>
    <xf numFmtId="199" fontId="20" fillId="0" borderId="0">
      <alignment horizontal="center"/>
    </xf>
    <xf numFmtId="0" fontId="22" fillId="0" borderId="0"/>
    <xf numFmtId="0" fontId="22" fillId="0" borderId="0"/>
    <xf numFmtId="0" fontId="99" fillId="0" borderId="0"/>
    <xf numFmtId="0" fontId="19" fillId="0" borderId="0" applyFont="0" applyFill="0" applyBorder="0" applyAlignment="0" applyProtection="0"/>
    <xf numFmtId="0" fontId="24" fillId="0" borderId="0"/>
    <xf numFmtId="0" fontId="22" fillId="0" borderId="0"/>
    <xf numFmtId="0" fontId="99" fillId="0" borderId="0"/>
    <xf numFmtId="0" fontId="26" fillId="0" borderId="0"/>
    <xf numFmtId="0" fontId="22" fillId="0" borderId="0"/>
    <xf numFmtId="0" fontId="19" fillId="0" borderId="0"/>
    <xf numFmtId="0" fontId="19" fillId="0" borderId="0" applyFont="0" applyFill="0" applyBorder="0" applyAlignment="0" applyProtection="0"/>
    <xf numFmtId="0" fontId="99" fillId="0" borderId="0"/>
    <xf numFmtId="0" fontId="24" fillId="0" borderId="0"/>
    <xf numFmtId="0" fontId="24" fillId="0" borderId="0"/>
    <xf numFmtId="0" fontId="26"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4" fillId="0" borderId="0"/>
    <xf numFmtId="0" fontId="99" fillId="0" borderId="0"/>
    <xf numFmtId="0" fontId="26" fillId="0" borderId="0"/>
    <xf numFmtId="0" fontId="22"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22" fillId="0" borderId="0"/>
    <xf numFmtId="0" fontId="26" fillId="0" borderId="0" applyFont="0" applyFill="0" applyBorder="0" applyAlignment="0" applyProtection="0"/>
    <xf numFmtId="0" fontId="26" fillId="0" borderId="0"/>
    <xf numFmtId="0" fontId="24" fillId="0" borderId="0"/>
    <xf numFmtId="0" fontId="26" fillId="0" borderId="0"/>
    <xf numFmtId="0" fontId="22" fillId="0" borderId="0"/>
    <xf numFmtId="0" fontId="22" fillId="0" borderId="0"/>
    <xf numFmtId="0" fontId="26" fillId="0" borderId="0" applyFont="0" applyFill="0" applyBorder="0" applyAlignment="0" applyProtection="0"/>
    <xf numFmtId="0" fontId="26"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xf numFmtId="0" fontId="26" fillId="0" borderId="0"/>
    <xf numFmtId="0" fontId="22" fillId="0" borderId="0"/>
    <xf numFmtId="0" fontId="19" fillId="0" borderId="0" applyFont="0" applyFill="0" applyBorder="0" applyAlignment="0" applyProtection="0"/>
    <xf numFmtId="0" fontId="26" fillId="0" borderId="0"/>
    <xf numFmtId="0" fontId="26" fillId="0" borderId="0"/>
    <xf numFmtId="0" fontId="26" fillId="0" borderId="0"/>
    <xf numFmtId="0" fontId="22" fillId="0" borderId="0"/>
    <xf numFmtId="0" fontId="24" fillId="0" borderId="0"/>
    <xf numFmtId="0" fontId="24" fillId="0" borderId="0"/>
    <xf numFmtId="0" fontId="99" fillId="0" borderId="0"/>
    <xf numFmtId="0" fontId="26" fillId="0" borderId="0" applyFont="0" applyFill="0" applyBorder="0" applyAlignment="0" applyProtection="0"/>
    <xf numFmtId="0" fontId="22" fillId="0" borderId="0"/>
    <xf numFmtId="0" fontId="22" fillId="0" borderId="0"/>
    <xf numFmtId="0" fontId="22" fillId="0" borderId="0"/>
    <xf numFmtId="0" fontId="19" fillId="0" borderId="0"/>
    <xf numFmtId="0" fontId="19" fillId="0" borderId="0"/>
    <xf numFmtId="0" fontId="19" fillId="0" borderId="0"/>
    <xf numFmtId="0" fontId="99" fillId="0" borderId="0"/>
    <xf numFmtId="0" fontId="22" fillId="0" borderId="0"/>
    <xf numFmtId="0"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0" fontId="26" fillId="0" borderId="0"/>
    <xf numFmtId="0" fontId="26" fillId="0" borderId="0"/>
    <xf numFmtId="0" fontId="22" fillId="0" borderId="0"/>
    <xf numFmtId="0" fontId="22" fillId="0" borderId="0"/>
    <xf numFmtId="0" fontId="22" fillId="0" borderId="0"/>
    <xf numFmtId="0" fontId="26" fillId="0" borderId="0" applyFont="0" applyFill="0" applyBorder="0" applyAlignment="0" applyProtection="0"/>
    <xf numFmtId="0" fontId="22" fillId="0" borderId="0"/>
    <xf numFmtId="0" fontId="22" fillId="0" borderId="0"/>
    <xf numFmtId="0" fontId="26" fillId="0" borderId="0"/>
    <xf numFmtId="0" fontId="99" fillId="0" borderId="0"/>
    <xf numFmtId="0" fontId="9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xf numFmtId="0" fontId="24" fillId="0" borderId="0"/>
    <xf numFmtId="0" fontId="22"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24" fillId="0" borderId="0"/>
    <xf numFmtId="0" fontId="26" fillId="0" borderId="0" applyFont="0" applyFill="0" applyBorder="0" applyAlignment="0" applyProtection="0"/>
    <xf numFmtId="0" fontId="22" fillId="0" borderId="0"/>
    <xf numFmtId="0" fontId="26" fillId="0" borderId="0" applyFont="0" applyFill="0" applyBorder="0" applyAlignment="0" applyProtection="0"/>
    <xf numFmtId="0" fontId="22" fillId="0" borderId="0"/>
    <xf numFmtId="0" fontId="26" fillId="0" borderId="0"/>
    <xf numFmtId="0" fontId="22" fillId="0" borderId="0"/>
    <xf numFmtId="0" fontId="26" fillId="0" borderId="0" applyFont="0" applyFill="0" applyBorder="0" applyAlignment="0" applyProtection="0"/>
    <xf numFmtId="0" fontId="19" fillId="0" borderId="0"/>
    <xf numFmtId="0" fontId="26" fillId="0" borderId="0"/>
    <xf numFmtId="0" fontId="26" fillId="0" borderId="0" applyFont="0" applyFill="0" applyBorder="0" applyAlignment="0" applyProtection="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22" fillId="0" borderId="0"/>
    <xf numFmtId="0" fontId="22" fillId="0" borderId="0"/>
    <xf numFmtId="0" fontId="22" fillId="0" borderId="0"/>
    <xf numFmtId="0" fontId="26" fillId="0" borderId="0" applyFont="0" applyFill="0" applyBorder="0" applyAlignment="0" applyProtection="0"/>
    <xf numFmtId="0" fontId="22" fillId="0" borderId="0"/>
    <xf numFmtId="0" fontId="26" fillId="0" borderId="0" applyFont="0" applyFill="0" applyBorder="0" applyAlignment="0" applyProtection="0"/>
    <xf numFmtId="0" fontId="19" fillId="0" borderId="0" applyFont="0" applyFill="0" applyBorder="0" applyAlignment="0" applyProtection="0"/>
    <xf numFmtId="0" fontId="22" fillId="0" borderId="0"/>
    <xf numFmtId="0" fontId="99" fillId="0" borderId="0"/>
    <xf numFmtId="0" fontId="99" fillId="0" borderId="0"/>
    <xf numFmtId="0" fontId="26" fillId="0" borderId="0"/>
    <xf numFmtId="0" fontId="19" fillId="0" borderId="0"/>
    <xf numFmtId="0" fontId="19" fillId="0" borderId="0"/>
    <xf numFmtId="0" fontId="19" fillId="0" borderId="0"/>
    <xf numFmtId="0" fontId="19" fillId="0" borderId="0"/>
    <xf numFmtId="0" fontId="19" fillId="0" borderId="0"/>
    <xf numFmtId="0" fontId="99" fillId="0" borderId="0"/>
    <xf numFmtId="0" fontId="22" fillId="0" borderId="0"/>
    <xf numFmtId="0" fontId="22" fillId="0" borderId="0"/>
    <xf numFmtId="0" fontId="19" fillId="0" borderId="0"/>
    <xf numFmtId="0" fontId="22" fillId="0" borderId="0"/>
    <xf numFmtId="0" fontId="22" fillId="0" borderId="0"/>
    <xf numFmtId="0" fontId="26" fillId="0" borderId="0" applyFont="0" applyFill="0" applyBorder="0" applyAlignment="0" applyProtection="0"/>
    <xf numFmtId="0" fontId="26" fillId="0" borderId="0"/>
    <xf numFmtId="0" fontId="19" fillId="0" borderId="0"/>
    <xf numFmtId="0" fontId="19" fillId="0" borderId="0"/>
    <xf numFmtId="0" fontId="19" fillId="0" borderId="0"/>
    <xf numFmtId="0" fontId="19" fillId="0" borderId="0"/>
    <xf numFmtId="0" fontId="19" fillId="0" borderId="0"/>
    <xf numFmtId="0" fontId="26" fillId="0" borderId="0"/>
    <xf numFmtId="0" fontId="22" fillId="0" borderId="0"/>
    <xf numFmtId="0" fontId="26" fillId="0" borderId="0"/>
    <xf numFmtId="0" fontId="26" fillId="0" borderId="0" applyFont="0" applyFill="0" applyBorder="0" applyAlignment="0" applyProtection="0"/>
    <xf numFmtId="0" fontId="26"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5"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2" fillId="0" borderId="0"/>
    <xf numFmtId="0" fontId="26" fillId="0" borderId="0"/>
    <xf numFmtId="0" fontId="26" fillId="0" borderId="0"/>
    <xf numFmtId="0" fontId="22" fillId="0" borderId="0"/>
    <xf numFmtId="0" fontId="22" fillId="0" borderId="0"/>
    <xf numFmtId="0" fontId="24"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4" fillId="0" borderId="0"/>
    <xf numFmtId="0" fontId="2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6" fillId="0" borderId="0"/>
    <xf numFmtId="181"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2" fillId="0" borderId="0"/>
    <xf numFmtId="0" fontId="99" fillId="0" borderId="0"/>
    <xf numFmtId="0" fontId="9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0" fontId="26" fillId="0" borderId="0"/>
    <xf numFmtId="0" fontId="99"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19" fillId="0" borderId="0"/>
    <xf numFmtId="0" fontId="19" fillId="0" borderId="0"/>
    <xf numFmtId="0" fontId="19"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4" fillId="0" borderId="0"/>
    <xf numFmtId="0" fontId="26" fillId="0" borderId="0"/>
    <xf numFmtId="0" fontId="24" fillId="0" borderId="0"/>
    <xf numFmtId="0" fontId="22" fillId="0" borderId="0"/>
    <xf numFmtId="0" fontId="26" fillId="0" borderId="0"/>
    <xf numFmtId="0" fontId="26" fillId="0" borderId="0"/>
    <xf numFmtId="0" fontId="9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26" fillId="0" borderId="0"/>
    <xf numFmtId="0" fontId="24" fillId="0" borderId="0"/>
    <xf numFmtId="0" fontId="19" fillId="0" borderId="0"/>
    <xf numFmtId="0" fontId="19" fillId="0" borderId="0"/>
    <xf numFmtId="0" fontId="19" fillId="0" borderId="0"/>
    <xf numFmtId="0" fontId="19" fillId="0" borderId="0"/>
    <xf numFmtId="0" fontId="19" fillId="0" borderId="0"/>
    <xf numFmtId="0" fontId="22" fillId="0" borderId="0"/>
    <xf numFmtId="0" fontId="99" fillId="0" borderId="0"/>
    <xf numFmtId="0" fontId="22" fillId="0" borderId="0"/>
    <xf numFmtId="0" fontId="26" fillId="0" borderId="0" applyFont="0" applyFill="0" applyBorder="0" applyAlignment="0" applyProtection="0"/>
    <xf numFmtId="0" fontId="26" fillId="0" borderId="0"/>
    <xf numFmtId="0" fontId="26" fillId="0" borderId="0"/>
    <xf numFmtId="0" fontId="22" fillId="0" borderId="0"/>
    <xf numFmtId="0" fontId="31" fillId="0" borderId="0">
      <alignment vertical="center"/>
    </xf>
    <xf numFmtId="0" fontId="31" fillId="0" borderId="0">
      <alignment vertical="center"/>
    </xf>
    <xf numFmtId="0" fontId="152" fillId="0" borderId="0" applyNumberFormat="0" applyFill="0" applyBorder="0" applyAlignment="0" applyProtection="0">
      <alignment vertical="top"/>
      <protection locked="0"/>
    </xf>
    <xf numFmtId="0" fontId="26" fillId="0" borderId="0"/>
    <xf numFmtId="202" fontId="25" fillId="0" borderId="4"/>
    <xf numFmtId="10" fontId="22" fillId="0" borderId="0" applyFont="0" applyFill="0" applyBorder="0" applyAlignment="0" applyProtection="0"/>
    <xf numFmtId="0" fontId="25" fillId="0" borderId="12"/>
    <xf numFmtId="3" fontId="32" fillId="0" borderId="16">
      <alignment horizontal="right" vertical="center"/>
    </xf>
    <xf numFmtId="0" fontId="44" fillId="0" borderId="0">
      <alignment horizontal="center" vertical="center"/>
    </xf>
    <xf numFmtId="3" fontId="32" fillId="0" borderId="16">
      <alignment horizontal="right" vertical="center"/>
    </xf>
    <xf numFmtId="0" fontId="31" fillId="0" borderId="0"/>
    <xf numFmtId="0" fontId="166" fillId="0" borderId="0" applyNumberFormat="0"/>
    <xf numFmtId="0" fontId="44" fillId="0" borderId="0">
      <alignment horizontal="center" vertical="center"/>
    </xf>
    <xf numFmtId="0" fontId="31" fillId="0" borderId="0"/>
    <xf numFmtId="0" fontId="44" fillId="0" borderId="0">
      <alignment horizontal="center" vertical="center"/>
    </xf>
    <xf numFmtId="0" fontId="31" fillId="0" borderId="0"/>
    <xf numFmtId="0" fontId="44" fillId="0" borderId="0">
      <alignment horizontal="center" vertical="center"/>
    </xf>
    <xf numFmtId="0" fontId="44" fillId="0" borderId="0">
      <alignment horizontal="center" vertical="center"/>
    </xf>
    <xf numFmtId="0" fontId="44" fillId="0" borderId="0">
      <alignment horizontal="center" vertical="center"/>
    </xf>
    <xf numFmtId="0" fontId="44" fillId="0" borderId="0">
      <alignment horizontal="center" vertical="center"/>
    </xf>
    <xf numFmtId="177" fontId="25" fillId="0" borderId="0">
      <alignment horizontal="center" vertical="center"/>
    </xf>
    <xf numFmtId="177" fontId="25" fillId="0" borderId="0">
      <alignment horizontal="center" vertical="center"/>
    </xf>
    <xf numFmtId="177" fontId="25" fillId="0" borderId="0">
      <alignment horizontal="center" vertical="center"/>
    </xf>
    <xf numFmtId="177" fontId="25" fillId="0" borderId="0">
      <alignment horizontal="center" vertical="center"/>
    </xf>
    <xf numFmtId="235" fontId="167" fillId="0" borderId="0">
      <alignment horizontal="center" vertical="center"/>
    </xf>
    <xf numFmtId="177" fontId="25" fillId="0" borderId="0">
      <alignment horizontal="center" vertical="center"/>
    </xf>
    <xf numFmtId="177" fontId="25" fillId="0" borderId="0">
      <alignment horizontal="center" vertical="center"/>
    </xf>
    <xf numFmtId="0" fontId="31" fillId="0" borderId="0"/>
    <xf numFmtId="0" fontId="31" fillId="0" borderId="0"/>
    <xf numFmtId="0" fontId="31" fillId="0" borderId="0"/>
    <xf numFmtId="0" fontId="44" fillId="0" borderId="0">
      <alignment horizontal="center" vertical="center"/>
    </xf>
    <xf numFmtId="0" fontId="44" fillId="0" borderId="0">
      <alignment horizontal="center" vertical="center"/>
    </xf>
    <xf numFmtId="0" fontId="44" fillId="0" borderId="0">
      <alignment horizontal="center" vertical="center"/>
    </xf>
    <xf numFmtId="0" fontId="31" fillId="0" borderId="0"/>
    <xf numFmtId="0" fontId="22" fillId="0" borderId="0" applyNumberFormat="0" applyFill="0" applyBorder="0" applyAlignment="0" applyProtection="0"/>
    <xf numFmtId="325" fontId="19" fillId="0" borderId="0">
      <protection locked="0"/>
    </xf>
    <xf numFmtId="326" fontId="19" fillId="0" borderId="0">
      <protection locked="0"/>
    </xf>
    <xf numFmtId="10" fontId="22" fillId="0" borderId="0" applyFont="0" applyFill="0" applyBorder="0" applyAlignment="0" applyProtection="0"/>
    <xf numFmtId="0" fontId="25" fillId="0" borderId="12"/>
    <xf numFmtId="0" fontId="19" fillId="0" borderId="0" applyFont="0" applyFill="0" applyBorder="0" applyAlignment="0" applyProtection="0"/>
    <xf numFmtId="0" fontId="25" fillId="0" borderId="0"/>
    <xf numFmtId="0" fontId="25" fillId="0" borderId="0" applyFont="0" applyFill="0" applyBorder="0" applyAlignment="0" applyProtection="0"/>
    <xf numFmtId="325" fontId="19" fillId="0" borderId="0">
      <protection locked="0"/>
    </xf>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325" fontId="19" fillId="0" borderId="0">
      <protection locked="0"/>
    </xf>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0" fontId="168" fillId="0" borderId="0" applyFont="0" applyFill="0" applyBorder="0" applyAlignment="0" applyProtection="0"/>
    <xf numFmtId="0" fontId="168" fillId="0" borderId="0" applyFont="0" applyFill="0" applyBorder="0" applyAlignment="0" applyProtection="0"/>
    <xf numFmtId="0" fontId="169" fillId="0" borderId="0" applyFont="0" applyFill="0" applyBorder="0" applyAlignment="0" applyProtection="0"/>
    <xf numFmtId="0" fontId="169" fillId="0" borderId="0" applyFont="0" applyFill="0" applyBorder="0" applyAlignment="0" applyProtection="0"/>
    <xf numFmtId="325" fontId="19" fillId="0" borderId="0">
      <protection locked="0"/>
    </xf>
    <xf numFmtId="325" fontId="19" fillId="0" borderId="0">
      <protection locked="0"/>
    </xf>
    <xf numFmtId="326" fontId="19" fillId="0" borderId="0">
      <protection locked="0"/>
    </xf>
    <xf numFmtId="326" fontId="19" fillId="0" borderId="0">
      <protection locked="0"/>
    </xf>
    <xf numFmtId="0" fontId="113" fillId="0" borderId="0" applyFont="0" applyFill="0" applyBorder="0" applyAlignment="0" applyProtection="0"/>
    <xf numFmtId="180" fontId="104" fillId="0" borderId="0" applyFont="0" applyFill="0" applyBorder="0" applyAlignment="0" applyProtection="0"/>
    <xf numFmtId="176"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0" fontId="113" fillId="0" borderId="0" applyFont="0" applyFill="0" applyBorder="0" applyAlignment="0" applyProtection="0"/>
    <xf numFmtId="0" fontId="113" fillId="0" borderId="0" applyFont="0" applyFill="0" applyBorder="0" applyAlignment="0" applyProtection="0"/>
    <xf numFmtId="181" fontId="104" fillId="0" borderId="0" applyFont="0" applyFill="0" applyBorder="0" applyAlignment="0" applyProtection="0"/>
    <xf numFmtId="0" fontId="22" fillId="0" borderId="0" applyFont="0" applyFill="0" applyBorder="0" applyAlignment="0" applyProtection="0"/>
    <xf numFmtId="0" fontId="104" fillId="0" borderId="0" applyFont="0" applyFill="0" applyBorder="0" applyAlignment="0" applyProtection="0"/>
    <xf numFmtId="328" fontId="29" fillId="0" borderId="0" applyFont="0" applyFill="0" applyBorder="0" applyAlignment="0" applyProtection="0"/>
    <xf numFmtId="325" fontId="19" fillId="0" borderId="0">
      <protection locked="0"/>
    </xf>
    <xf numFmtId="0" fontId="168" fillId="0" borderId="0" applyFont="0" applyFill="0" applyBorder="0" applyAlignment="0" applyProtection="0"/>
    <xf numFmtId="0" fontId="168" fillId="0" borderId="0" applyFont="0" applyFill="0" applyBorder="0" applyAlignment="0" applyProtection="0"/>
    <xf numFmtId="0" fontId="169" fillId="0" borderId="0" applyFont="0" applyFill="0" applyBorder="0" applyAlignment="0" applyProtection="0"/>
    <xf numFmtId="0" fontId="169" fillId="0" borderId="0" applyFont="0" applyFill="0" applyBorder="0" applyAlignment="0" applyProtection="0"/>
    <xf numFmtId="0" fontId="147" fillId="0" borderId="0"/>
    <xf numFmtId="326" fontId="19" fillId="0" borderId="0">
      <protection locked="0"/>
    </xf>
    <xf numFmtId="325" fontId="19" fillId="0" borderId="0">
      <protection locked="0"/>
    </xf>
    <xf numFmtId="326" fontId="19" fillId="0" borderId="0">
      <protection locked="0"/>
    </xf>
    <xf numFmtId="0" fontId="113" fillId="0" borderId="0" applyFont="0" applyFill="0" applyBorder="0" applyAlignment="0" applyProtection="0"/>
    <xf numFmtId="177" fontId="104" fillId="0" borderId="0" applyFont="0" applyFill="0" applyBorder="0" applyAlignment="0" applyProtection="0"/>
    <xf numFmtId="179" fontId="22" fillId="0" borderId="0" applyFont="0" applyFill="0" applyBorder="0" applyAlignment="0" applyProtection="0"/>
    <xf numFmtId="177" fontId="104" fillId="0" borderId="0" applyFont="0" applyFill="0" applyBorder="0" applyAlignment="0" applyProtection="0"/>
    <xf numFmtId="0" fontId="147" fillId="0" borderId="0" applyFont="0" applyFill="0" applyBorder="0" applyAlignment="0" applyProtection="0"/>
    <xf numFmtId="0" fontId="63" fillId="0" borderId="0" applyFont="0" applyFill="0" applyBorder="0" applyAlignment="0" applyProtection="0"/>
    <xf numFmtId="38" fontId="95" fillId="0" borderId="0" applyFont="0" applyFill="0" applyBorder="0" applyAlignment="0" applyProtection="0"/>
    <xf numFmtId="177" fontId="113" fillId="0" borderId="0" applyFont="0" applyFill="0" applyBorder="0" applyAlignment="0" applyProtection="0"/>
    <xf numFmtId="0" fontId="113" fillId="0" borderId="0" applyFont="0" applyFill="0" applyBorder="0" applyAlignment="0" applyProtection="0"/>
    <xf numFmtId="176" fontId="104" fillId="0" borderId="0" applyFont="0" applyFill="0" applyBorder="0" applyAlignment="0" applyProtection="0"/>
    <xf numFmtId="0" fontId="22" fillId="0" borderId="0" applyFont="0" applyFill="0" applyBorder="0" applyAlignment="0" applyProtection="0"/>
    <xf numFmtId="0" fontId="104" fillId="0" borderId="0" applyFont="0" applyFill="0" applyBorder="0" applyAlignment="0" applyProtection="0"/>
    <xf numFmtId="228" fontId="171" fillId="0" borderId="0" applyFont="0" applyFill="0" applyBorder="0" applyAlignment="0" applyProtection="0"/>
    <xf numFmtId="40" fontId="95" fillId="0" borderId="0" applyFont="0" applyFill="0" applyBorder="0" applyAlignment="0" applyProtection="0"/>
    <xf numFmtId="176" fontId="113" fillId="0" borderId="0" applyFont="0" applyFill="0" applyBorder="0" applyAlignment="0" applyProtection="0"/>
    <xf numFmtId="0" fontId="149" fillId="0" borderId="0"/>
    <xf numFmtId="0" fontId="31" fillId="0" borderId="0" applyFont="0" applyFill="0" applyBorder="0" applyAlignment="0" applyProtection="0"/>
    <xf numFmtId="325" fontId="19" fillId="0" borderId="0">
      <protection locked="0"/>
    </xf>
    <xf numFmtId="248" fontId="25" fillId="0" borderId="0">
      <protection locked="0"/>
    </xf>
    <xf numFmtId="2" fontId="24" fillId="0" borderId="0" applyFont="0" applyFill="0" applyBorder="0" applyAlignment="0"/>
    <xf numFmtId="248" fontId="25" fillId="0" borderId="0">
      <protection locked="0"/>
    </xf>
    <xf numFmtId="2" fontId="24" fillId="0" borderId="0" applyFont="0" applyFill="0" applyBorder="0" applyAlignment="0"/>
    <xf numFmtId="2" fontId="24" fillId="0" borderId="0" applyFont="0" applyFill="0" applyBorder="0" applyAlignment="0"/>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248" fontId="25" fillId="0" borderId="0">
      <protection locked="0"/>
    </xf>
    <xf numFmtId="248" fontId="25" fillId="0" borderId="0">
      <protection locked="0"/>
    </xf>
    <xf numFmtId="325" fontId="19" fillId="0" borderId="0">
      <protection locked="0"/>
    </xf>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0" fontId="65" fillId="0" borderId="0"/>
    <xf numFmtId="0" fontId="172" fillId="0" borderId="0"/>
    <xf numFmtId="0" fontId="65" fillId="0" borderId="0"/>
    <xf numFmtId="326" fontId="19" fillId="0" borderId="0">
      <protection locked="0"/>
    </xf>
    <xf numFmtId="0" fontId="170" fillId="0" borderId="0"/>
    <xf numFmtId="0" fontId="63" fillId="0" borderId="0"/>
    <xf numFmtId="37" fontId="62" fillId="0" borderId="0"/>
    <xf numFmtId="0" fontId="22" fillId="0" borderId="0"/>
    <xf numFmtId="0" fontId="170" fillId="0" borderId="0"/>
    <xf numFmtId="0" fontId="63" fillId="0" borderId="0"/>
    <xf numFmtId="0" fontId="147" fillId="0" borderId="0"/>
    <xf numFmtId="0" fontId="63" fillId="0" borderId="0"/>
    <xf numFmtId="0" fontId="65" fillId="0" borderId="0" applyNumberFormat="0"/>
    <xf numFmtId="0" fontId="173" fillId="0" borderId="0"/>
    <xf numFmtId="0" fontId="103" fillId="0" borderId="0"/>
    <xf numFmtId="0" fontId="103" fillId="0" borderId="0"/>
    <xf numFmtId="0" fontId="63" fillId="0" borderId="0"/>
    <xf numFmtId="0" fontId="174" fillId="0" borderId="0"/>
    <xf numFmtId="0" fontId="113" fillId="0" borderId="0"/>
    <xf numFmtId="37" fontId="147" fillId="0" borderId="0"/>
    <xf numFmtId="0" fontId="22" fillId="0" borderId="0"/>
    <xf numFmtId="0" fontId="64" fillId="0" borderId="0"/>
    <xf numFmtId="0" fontId="63" fillId="0" borderId="0"/>
    <xf numFmtId="0" fontId="175" fillId="0" borderId="0"/>
    <xf numFmtId="0" fontId="148" fillId="0" borderId="0" applyNumberFormat="0" applyFill="0" applyBorder="0" applyAlignment="0" applyProtection="0">
      <alignment vertical="top"/>
      <protection locked="0"/>
    </xf>
    <xf numFmtId="325" fontId="19" fillId="0" borderId="0">
      <protection locked="0"/>
    </xf>
    <xf numFmtId="0" fontId="176" fillId="10" borderId="27">
      <alignment horizontal="center" wrapText="1"/>
    </xf>
    <xf numFmtId="40" fontId="24" fillId="0" borderId="0" applyFont="0" applyFill="0" applyBorder="0" applyAlignment="0" applyProtection="0"/>
    <xf numFmtId="0" fontId="22" fillId="0" borderId="0" applyFont="0" applyFill="0" applyBorder="0" applyAlignment="0" applyProtection="0"/>
    <xf numFmtId="0" fontId="177" fillId="0" borderId="0" applyNumberFormat="0" applyFill="0" applyBorder="0" applyAlignment="0" applyProtection="0">
      <alignment vertical="top"/>
      <protection locked="0"/>
    </xf>
    <xf numFmtId="0" fontId="25" fillId="0" borderId="14">
      <alignment horizontal="center"/>
    </xf>
    <xf numFmtId="181" fontId="23" fillId="0" borderId="0" applyFont="0" applyFill="0" applyBorder="0" applyAlignment="0" applyProtection="0"/>
    <xf numFmtId="0" fontId="25" fillId="0" borderId="0" applyFont="0" applyFill="0" applyBorder="0" applyAlignment="0" applyProtection="0"/>
    <xf numFmtId="38" fontId="24" fillId="0" borderId="0" applyFont="0" applyFill="0" applyBorder="0" applyAlignment="0" applyProtection="0"/>
    <xf numFmtId="40" fontId="24" fillId="0" borderId="0" applyFont="0" applyFill="0" applyBorder="0" applyAlignment="0" applyProtection="0"/>
    <xf numFmtId="329" fontId="24" fillId="0" borderId="0" applyFont="0" applyFill="0" applyBorder="0" applyAlignment="0" applyProtection="0"/>
    <xf numFmtId="330" fontId="24" fillId="0" borderId="0" applyFont="0" applyFill="0" applyBorder="0" applyAlignment="0" applyProtection="0"/>
    <xf numFmtId="0" fontId="23" fillId="0" borderId="35" applyNumberFormat="0" applyFont="0" applyBorder="0" applyProtection="0">
      <alignment horizontal="center" vertical="center"/>
    </xf>
    <xf numFmtId="0" fontId="178" fillId="5" borderId="0" applyNumberFormat="0">
      <alignment vertical="center"/>
    </xf>
    <xf numFmtId="0" fontId="25"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31" fillId="0" borderId="0" applyFont="0" applyFill="0" applyBorder="0" applyAlignment="0" applyProtection="0"/>
    <xf numFmtId="177" fontId="179" fillId="0" borderId="0" applyFont="0" applyFill="0" applyBorder="0" applyAlignment="0" applyProtection="0"/>
    <xf numFmtId="176" fontId="179" fillId="0" borderId="0" applyFont="0" applyFill="0" applyBorder="0" applyAlignment="0" applyProtection="0"/>
    <xf numFmtId="240" fontId="22" fillId="0" borderId="0" applyFont="0" applyFill="0" applyBorder="0" applyAlignment="0" applyProtection="0"/>
    <xf numFmtId="251" fontId="22" fillId="0" borderId="0" applyFont="0" applyFill="0" applyBorder="0" applyAlignment="0" applyProtection="0"/>
    <xf numFmtId="0" fontId="22" fillId="0" borderId="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25" fillId="0" borderId="0" applyFont="0" applyFill="0" applyBorder="0" applyAlignment="0" applyProtection="0"/>
    <xf numFmtId="0" fontId="31" fillId="0" borderId="0" applyFont="0" applyFill="0" applyBorder="0" applyAlignment="0" applyProtection="0"/>
    <xf numFmtId="0" fontId="19" fillId="0" borderId="0" applyNumberFormat="0" applyBorder="0">
      <alignment vertical="center"/>
    </xf>
    <xf numFmtId="199" fontId="25" fillId="0" borderId="0"/>
    <xf numFmtId="199" fontId="25" fillId="0" borderId="0"/>
    <xf numFmtId="199" fontId="25" fillId="0" borderId="0"/>
    <xf numFmtId="199" fontId="25" fillId="0" borderId="0"/>
    <xf numFmtId="199" fontId="25" fillId="0" borderId="0"/>
    <xf numFmtId="199" fontId="25" fillId="0" borderId="0"/>
    <xf numFmtId="199" fontId="25" fillId="0" borderId="0"/>
    <xf numFmtId="199" fontId="25" fillId="0" borderId="0"/>
    <xf numFmtId="199" fontId="25" fillId="0" borderId="0"/>
    <xf numFmtId="199" fontId="25" fillId="0" borderId="0"/>
    <xf numFmtId="199" fontId="25" fillId="0" borderId="0"/>
    <xf numFmtId="331" fontId="19" fillId="0" borderId="0" applyNumberFormat="0" applyFill="0" applyBorder="0" applyAlignment="0">
      <alignment horizontal="left"/>
    </xf>
    <xf numFmtId="0" fontId="22" fillId="0" borderId="0"/>
    <xf numFmtId="0" fontId="19" fillId="0" borderId="0" applyFont="0" applyFill="0" applyBorder="0" applyAlignment="0" applyProtection="0"/>
    <xf numFmtId="3" fontId="18" fillId="0" borderId="6" applyNumberFormat="0" applyFill="0" applyBorder="0" applyProtection="0">
      <alignment horizontal="center" vertical="center"/>
    </xf>
    <xf numFmtId="0" fontId="25" fillId="0" borderId="0" applyFont="0" applyFill="0" applyBorder="0" applyAlignment="0" applyProtection="0"/>
    <xf numFmtId="0" fontId="163" fillId="0" borderId="0" applyNumberFormat="0" applyFill="0" applyBorder="0" applyAlignment="0" applyProtection="0">
      <alignment vertical="center"/>
    </xf>
    <xf numFmtId="0" fontId="180"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81" fillId="11" borderId="0" applyNumberFormat="0" applyBorder="0" applyAlignment="0" applyProtection="0">
      <alignment vertical="center"/>
    </xf>
    <xf numFmtId="0" fontId="180" fillId="0" borderId="0" applyNumberFormat="0" applyFill="0" applyBorder="0" applyAlignment="0" applyProtection="0">
      <alignment vertical="center"/>
    </xf>
    <xf numFmtId="0" fontId="181" fillId="11" borderId="0" applyNumberFormat="0" applyBorder="0" applyAlignment="0" applyProtection="0">
      <alignment vertical="center"/>
    </xf>
    <xf numFmtId="0" fontId="22"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40" fontId="164" fillId="0" borderId="0" applyFont="0" applyFill="0" applyBorder="0" applyAlignment="0" applyProtection="0"/>
    <xf numFmtId="38" fontId="164"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325" fontId="19" fillId="0" borderId="0">
      <protection locked="0"/>
    </xf>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9" fontId="20" fillId="0" borderId="0" applyFont="0" applyFill="0" applyBorder="0" applyAlignment="0" applyProtection="0"/>
    <xf numFmtId="9" fontId="118" fillId="0" borderId="0"/>
    <xf numFmtId="9" fontId="19" fillId="0" borderId="0" applyFont="0" applyFill="0" applyBorder="0" applyAlignment="0" applyProtection="0">
      <alignment vertical="center"/>
    </xf>
    <xf numFmtId="9" fontId="20" fillId="0" borderId="0" applyFont="0" applyFill="0" applyBorder="0" applyAlignment="0" applyProtection="0"/>
    <xf numFmtId="9" fontId="20" fillId="0" borderId="0" applyFont="0" applyFill="0" applyBorder="0" applyAlignment="0" applyProtection="0"/>
    <xf numFmtId="9" fontId="22" fillId="0" borderId="0" applyFont="0" applyFill="0" applyBorder="0" applyAlignment="0" applyProtection="0">
      <alignment vertical="center"/>
    </xf>
    <xf numFmtId="9" fontId="19" fillId="0" borderId="0" applyFont="0" applyFill="0" applyBorder="0" applyAlignment="0" applyProtection="0">
      <alignment vertical="center"/>
    </xf>
    <xf numFmtId="9" fontId="22" fillId="0" borderId="0" applyFont="0" applyFill="0" applyBorder="0" applyAlignment="0" applyProtection="0">
      <alignment vertical="center"/>
    </xf>
    <xf numFmtId="9" fontId="182" fillId="0" borderId="0" applyFont="0" applyFill="0" applyBorder="0" applyAlignment="0" applyProtection="0">
      <alignment vertical="center"/>
    </xf>
    <xf numFmtId="9" fontId="182" fillId="0" borderId="0" applyFont="0" applyFill="0" applyBorder="0" applyAlignment="0" applyProtection="0">
      <alignment vertical="center"/>
    </xf>
    <xf numFmtId="0" fontId="183" fillId="0" borderId="0"/>
    <xf numFmtId="3" fontId="36" fillId="0" borderId="22">
      <alignment vertical="center"/>
    </xf>
    <xf numFmtId="0" fontId="31" fillId="0" borderId="0" applyFont="0" applyFill="0" applyBorder="0" applyAlignment="0" applyProtection="0"/>
    <xf numFmtId="0" fontId="31" fillId="0" borderId="0" applyFont="0" applyFill="0" applyBorder="0" applyAlignment="0" applyProtection="0"/>
    <xf numFmtId="332" fontId="19" fillId="0" borderId="8" applyBorder="0"/>
    <xf numFmtId="0" fontId="22" fillId="0" borderId="0" applyFont="0" applyFill="0" applyBorder="0" applyAlignment="0" applyProtection="0"/>
    <xf numFmtId="240" fontId="19" fillId="0" borderId="0"/>
    <xf numFmtId="38" fontId="29" fillId="0" borderId="0">
      <alignment vertical="center" wrapText="1"/>
    </xf>
    <xf numFmtId="3" fontId="184" fillId="0" borderId="0">
      <alignment vertical="center" wrapText="1"/>
    </xf>
    <xf numFmtId="3" fontId="185" fillId="0" borderId="0">
      <alignment vertical="center" wrapText="1"/>
    </xf>
    <xf numFmtId="3" fontId="25" fillId="0" borderId="0" applyFont="0" applyFill="0" applyBorder="0" applyAlignment="0" applyProtection="0"/>
    <xf numFmtId="37" fontId="36" fillId="0" borderId="0" applyFont="0" applyFill="0" applyBorder="0" applyAlignment="0" applyProtection="0">
      <alignment horizontal="centerContinuous"/>
    </xf>
    <xf numFmtId="177" fontId="19" fillId="0" borderId="0" applyFont="0" applyFill="0" applyBorder="0" applyAlignment="0" applyProtection="0"/>
    <xf numFmtId="177" fontId="158" fillId="0" borderId="0" applyFont="0" applyFill="0" applyBorder="0" applyAlignment="0" applyProtection="0">
      <alignment vertical="center"/>
    </xf>
    <xf numFmtId="177" fontId="186" fillId="0" borderId="0" applyFont="0" applyFill="0" applyBorder="0" applyAlignment="0" applyProtection="0">
      <alignment vertical="center"/>
    </xf>
    <xf numFmtId="178" fontId="20" fillId="0" borderId="0" applyFont="0" applyFill="0" applyBorder="0" applyAlignment="0" applyProtection="0"/>
    <xf numFmtId="177" fontId="19" fillId="0" borderId="0" applyFont="0" applyFill="0" applyBorder="0" applyAlignment="0" applyProtection="0">
      <alignment vertical="center"/>
    </xf>
    <xf numFmtId="176" fontId="58" fillId="0" borderId="0"/>
    <xf numFmtId="177" fontId="26" fillId="0" borderId="0" applyFont="0" applyFill="0" applyBorder="0" applyAlignment="0" applyProtection="0"/>
    <xf numFmtId="177" fontId="19" fillId="0" borderId="0" applyFont="0" applyFill="0" applyBorder="0" applyAlignment="0" applyProtection="0"/>
    <xf numFmtId="333" fontId="20" fillId="0" borderId="0" applyFont="0" applyFill="0" applyBorder="0" applyAlignment="0" applyProtection="0"/>
    <xf numFmtId="0" fontId="20" fillId="0" borderId="0" applyFont="0" applyFill="0" applyBorder="0" applyAlignment="0" applyProtection="0"/>
    <xf numFmtId="177" fontId="9" fillId="0" borderId="0" applyFont="0" applyFill="0" applyBorder="0" applyAlignment="0" applyProtection="0">
      <alignment vertical="center"/>
    </xf>
    <xf numFmtId="177" fontId="19" fillId="0" borderId="0" applyFont="0" applyFill="0" applyBorder="0" applyAlignment="0" applyProtection="0">
      <alignment vertical="center"/>
    </xf>
    <xf numFmtId="177" fontId="186" fillId="0" borderId="0" applyFont="0" applyFill="0" applyBorder="0" applyAlignment="0" applyProtection="0">
      <alignment vertical="center"/>
    </xf>
    <xf numFmtId="177" fontId="19" fillId="0" borderId="0" applyFont="0" applyFill="0" applyBorder="0" applyAlignment="0" applyProtection="0">
      <alignment vertical="center"/>
    </xf>
    <xf numFmtId="334" fontId="19" fillId="0" borderId="0" applyFont="0" applyFill="0" applyBorder="0" applyAlignment="0" applyProtection="0"/>
    <xf numFmtId="237" fontId="20" fillId="0" borderId="0" applyFont="0" applyFill="0" applyBorder="0" applyAlignment="0" applyProtection="0"/>
    <xf numFmtId="335" fontId="20" fillId="0" borderId="0" applyFont="0" applyFill="0" applyBorder="0" applyAlignment="0" applyProtection="0"/>
    <xf numFmtId="177" fontId="19" fillId="0" borderId="0" applyFont="0" applyFill="0" applyBorder="0" applyAlignment="0" applyProtection="0"/>
    <xf numFmtId="237" fontId="118" fillId="0" borderId="0"/>
    <xf numFmtId="176"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7" fillId="0" borderId="0" applyNumberFormat="0" applyFill="0" applyBorder="0" applyAlignment="0" applyProtection="0">
      <alignment vertical="top"/>
      <protection locked="0"/>
    </xf>
    <xf numFmtId="0" fontId="188" fillId="0" borderId="0" applyNumberFormat="0" applyFill="0" applyBorder="0" applyAlignment="0" applyProtection="0">
      <alignment vertical="top"/>
      <protection locked="0"/>
    </xf>
    <xf numFmtId="336" fontId="19" fillId="0" borderId="0" applyFont="0" applyFill="0" applyBorder="0" applyAlignment="0" applyProtection="0"/>
    <xf numFmtId="200" fontId="25" fillId="0" borderId="0" applyFont="0" applyFill="0" applyBorder="0" applyAlignment="0" applyProtection="0"/>
    <xf numFmtId="220" fontId="50" fillId="0" borderId="0" applyFont="0" applyFill="0" applyBorder="0" applyAlignment="0" applyProtection="0"/>
    <xf numFmtId="220" fontId="50" fillId="0" borderId="0" applyFont="0" applyFill="0" applyBorder="0" applyAlignment="0" applyProtection="0"/>
    <xf numFmtId="0" fontId="19" fillId="0" borderId="0" applyFont="0" applyFill="0" applyBorder="0" applyAlignment="0" applyProtection="0"/>
    <xf numFmtId="0" fontId="27" fillId="0" borderId="0"/>
    <xf numFmtId="0" fontId="19" fillId="0" borderId="0" applyFont="0" applyFill="0" applyBorder="0" applyAlignment="0" applyProtection="0"/>
    <xf numFmtId="0" fontId="25" fillId="0" borderId="14">
      <alignment horizontal="distributed" vertical="center"/>
    </xf>
    <xf numFmtId="0" fontId="25" fillId="0" borderId="8">
      <alignment horizontal="distributed" vertical="top"/>
    </xf>
    <xf numFmtId="0" fontId="25" fillId="0" borderId="13">
      <alignment horizontal="distributed"/>
    </xf>
    <xf numFmtId="202" fontId="189" fillId="0" borderId="0">
      <alignment vertical="center"/>
    </xf>
    <xf numFmtId="0" fontId="190" fillId="0" borderId="12" applyProtection="0">
      <alignment vertical="center" wrapText="1"/>
    </xf>
    <xf numFmtId="0" fontId="191" fillId="0" borderId="12" applyNumberFormat="0" applyFill="0" applyBorder="0" applyAlignment="0" applyProtection="0">
      <alignment vertical="center" wrapText="1"/>
    </xf>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325" fontId="19" fillId="0" borderId="0">
      <protection locked="0"/>
    </xf>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9" fontId="137" fillId="0" borderId="0"/>
    <xf numFmtId="3" fontId="25" fillId="0" borderId="3"/>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325" fontId="19" fillId="0" borderId="0">
      <protection locked="0"/>
    </xf>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249" fontId="192" fillId="0" borderId="0" applyFont="0" applyFill="0" applyBorder="0" applyAlignment="0" applyProtection="0"/>
    <xf numFmtId="180" fontId="17" fillId="0" borderId="0" applyFont="0" applyFill="0" applyBorder="0" applyAlignment="0" applyProtection="0">
      <alignment vertical="center"/>
    </xf>
    <xf numFmtId="250" fontId="192" fillId="0" borderId="0" applyFont="0" applyFill="0" applyBorder="0" applyAlignment="0" applyProtection="0"/>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325" fontId="19" fillId="0" borderId="0">
      <protection locked="0"/>
    </xf>
    <xf numFmtId="327" fontId="61" fillId="0" borderId="0">
      <protection locked="0"/>
    </xf>
    <xf numFmtId="0" fontId="19" fillId="0" borderId="0">
      <protection locked="0"/>
    </xf>
    <xf numFmtId="0" fontId="19" fillId="0" borderId="0">
      <protection locked="0"/>
    </xf>
    <xf numFmtId="0" fontId="61" fillId="0" borderId="0">
      <protection locked="0"/>
    </xf>
    <xf numFmtId="0" fontId="19" fillId="0" borderId="0">
      <protection locked="0"/>
    </xf>
    <xf numFmtId="337" fontId="44" fillId="0" borderId="0" applyFill="0" applyBorder="0" applyProtection="0">
      <alignment vertical="center"/>
    </xf>
    <xf numFmtId="338" fontId="44" fillId="0" borderId="0" applyFill="0" applyBorder="0" applyProtection="0">
      <alignment vertical="center"/>
      <protection locked="0"/>
    </xf>
    <xf numFmtId="0" fontId="118" fillId="0" borderId="0"/>
    <xf numFmtId="0" fontId="19" fillId="0" borderId="0"/>
    <xf numFmtId="0" fontId="158" fillId="0" borderId="0">
      <alignment vertical="center"/>
    </xf>
    <xf numFmtId="0" fontId="19" fillId="0" borderId="0"/>
    <xf numFmtId="0" fontId="19" fillId="0" borderId="0">
      <alignment vertical="center"/>
    </xf>
    <xf numFmtId="0" fontId="19" fillId="0" borderId="0"/>
    <xf numFmtId="0" fontId="118" fillId="0" borderId="0"/>
    <xf numFmtId="0" fontId="193" fillId="0" borderId="0">
      <alignment vertical="center"/>
    </xf>
    <xf numFmtId="0" fontId="17" fillId="0" borderId="0">
      <alignment vertical="center"/>
    </xf>
    <xf numFmtId="0" fontId="58" fillId="0" borderId="0"/>
    <xf numFmtId="202" fontId="30" fillId="0" borderId="13" applyFont="0" applyFill="0" applyBorder="0" applyAlignment="0" applyProtection="0">
      <alignment horizontal="center" vertical="center"/>
    </xf>
    <xf numFmtId="0" fontId="192" fillId="0" borderId="0"/>
    <xf numFmtId="0" fontId="194" fillId="0" borderId="0" applyNumberFormat="0" applyFill="0" applyBorder="0" applyAlignment="0" applyProtection="0">
      <alignment vertical="top"/>
      <protection locked="0"/>
    </xf>
    <xf numFmtId="250" fontId="195" fillId="0" borderId="36"/>
    <xf numFmtId="40" fontId="192" fillId="0" borderId="0" applyFont="0" applyFill="0" applyBorder="0" applyAlignment="0" applyProtection="0"/>
    <xf numFmtId="38" fontId="192" fillId="0" borderId="0" applyFont="0" applyFill="0" applyBorder="0" applyAlignment="0" applyProtection="0"/>
    <xf numFmtId="3" fontId="44" fillId="0" borderId="37">
      <alignment vertical="center"/>
    </xf>
    <xf numFmtId="202" fontId="25" fillId="0" borderId="38"/>
    <xf numFmtId="177" fontId="196" fillId="0" borderId="0">
      <alignment vertical="center"/>
    </xf>
    <xf numFmtId="0" fontId="17" fillId="0" borderId="0">
      <alignment vertical="center"/>
    </xf>
    <xf numFmtId="182" fontId="20" fillId="0" borderId="0" applyFont="0" applyFill="0" applyBorder="0" applyAlignment="0" applyProtection="0"/>
    <xf numFmtId="177" fontId="11" fillId="0" borderId="0" applyFont="0" applyFill="0" applyBorder="0" applyAlignment="0" applyProtection="0">
      <alignment vertical="center"/>
    </xf>
    <xf numFmtId="325" fontId="19" fillId="0" borderId="0">
      <protection locked="0"/>
    </xf>
    <xf numFmtId="49" fontId="85" fillId="0" borderId="0" applyFill="0" applyBorder="0" applyProtection="0">
      <alignment horizontal="centerContinuous" vertical="center"/>
    </xf>
    <xf numFmtId="181" fontId="19" fillId="0" borderId="0" applyFont="0" applyFill="0" applyBorder="0" applyAlignment="0" applyProtection="0"/>
    <xf numFmtId="181" fontId="19" fillId="0" borderId="0" applyFont="0" applyFill="0" applyBorder="0" applyAlignment="0" applyProtection="0"/>
    <xf numFmtId="294" fontId="19" fillId="0" borderId="0">
      <protection locked="0"/>
    </xf>
    <xf numFmtId="0" fontId="150" fillId="0" borderId="0" applyProtection="0"/>
    <xf numFmtId="181" fontId="19" fillId="0" borderId="0" applyFont="0" applyFill="0" applyBorder="0" applyAlignment="0" applyProtection="0"/>
    <xf numFmtId="299" fontId="19" fillId="0" borderId="0">
      <protection locked="0"/>
    </xf>
    <xf numFmtId="49" fontId="85" fillId="0" borderId="0" applyFill="0" applyBorder="0" applyProtection="0">
      <alignment horizontal="centerContinuous" vertical="center"/>
    </xf>
    <xf numFmtId="294" fontId="19" fillId="0" borderId="0">
      <protection locked="0"/>
    </xf>
    <xf numFmtId="0" fontId="74" fillId="0" borderId="0" applyProtection="0"/>
    <xf numFmtId="299" fontId="19" fillId="0" borderId="0">
      <protection locked="0"/>
    </xf>
    <xf numFmtId="294" fontId="19" fillId="0" borderId="0">
      <protection locked="0"/>
    </xf>
    <xf numFmtId="325" fontId="19" fillId="0" borderId="0">
      <protection locked="0"/>
    </xf>
    <xf numFmtId="202" fontId="25" fillId="0" borderId="4"/>
    <xf numFmtId="325" fontId="19" fillId="0" borderId="0">
      <protection locked="0"/>
    </xf>
    <xf numFmtId="299" fontId="19" fillId="0" borderId="0">
      <protection locked="0"/>
    </xf>
    <xf numFmtId="0" fontId="74" fillId="0" borderId="0" applyProtection="0"/>
    <xf numFmtId="0" fontId="150" fillId="0" borderId="0" applyProtection="0"/>
    <xf numFmtId="325" fontId="19" fillId="0" borderId="0">
      <protection locked="0"/>
    </xf>
    <xf numFmtId="49" fontId="85" fillId="0" borderId="0" applyFill="0" applyBorder="0" applyProtection="0">
      <alignment horizontal="centerContinuous" vertical="center"/>
    </xf>
    <xf numFmtId="181" fontId="19" fillId="0" borderId="0" applyFont="0" applyFill="0" applyBorder="0" applyAlignment="0" applyProtection="0"/>
    <xf numFmtId="294" fontId="19" fillId="0" borderId="0">
      <protection locked="0"/>
    </xf>
    <xf numFmtId="325" fontId="19" fillId="0" borderId="0">
      <protection locked="0"/>
    </xf>
    <xf numFmtId="299" fontId="19" fillId="0" borderId="0">
      <protection locked="0"/>
    </xf>
    <xf numFmtId="0" fontId="150" fillId="0" borderId="0" applyProtection="0"/>
    <xf numFmtId="325" fontId="19" fillId="0" borderId="0">
      <protection locked="0"/>
    </xf>
    <xf numFmtId="294" fontId="19" fillId="0" borderId="0">
      <protection locked="0"/>
    </xf>
    <xf numFmtId="0" fontId="74" fillId="0" borderId="0" applyProtection="0"/>
    <xf numFmtId="0" fontId="74" fillId="0" borderId="0" applyProtection="0"/>
    <xf numFmtId="0" fontId="150" fillId="0" borderId="0" applyProtection="0"/>
    <xf numFmtId="49" fontId="85" fillId="0" borderId="0" applyFill="0" applyBorder="0" applyProtection="0">
      <alignment horizontal="centerContinuous" vertical="center"/>
    </xf>
    <xf numFmtId="299" fontId="19" fillId="0" borderId="0">
      <protection locked="0"/>
    </xf>
    <xf numFmtId="0" fontId="74" fillId="0" borderId="0" applyProtection="0"/>
    <xf numFmtId="0" fontId="150" fillId="0" borderId="0" applyProtection="0"/>
    <xf numFmtId="294" fontId="19" fillId="0" borderId="0">
      <protection locked="0"/>
    </xf>
    <xf numFmtId="325" fontId="19" fillId="0" borderId="0">
      <protection locked="0"/>
    </xf>
    <xf numFmtId="0" fontId="150" fillId="0" borderId="0" applyProtection="0"/>
    <xf numFmtId="299" fontId="19" fillId="0" borderId="0">
      <protection locked="0"/>
    </xf>
    <xf numFmtId="325" fontId="19" fillId="0" borderId="0">
      <protection locked="0"/>
    </xf>
    <xf numFmtId="299" fontId="19" fillId="0" borderId="0">
      <protection locked="0"/>
    </xf>
    <xf numFmtId="49" fontId="85" fillId="0" borderId="0" applyFill="0" applyBorder="0" applyProtection="0">
      <alignment horizontal="centerContinuous" vertical="center"/>
    </xf>
    <xf numFmtId="299" fontId="19" fillId="0" borderId="0">
      <protection locked="0"/>
    </xf>
    <xf numFmtId="294" fontId="19" fillId="0" borderId="0">
      <protection locked="0"/>
    </xf>
    <xf numFmtId="181" fontId="19" fillId="0" borderId="0" applyFont="0" applyFill="0" applyBorder="0" applyAlignment="0" applyProtection="0"/>
    <xf numFmtId="299" fontId="19" fillId="0" borderId="0">
      <protection locked="0"/>
    </xf>
    <xf numFmtId="294" fontId="19" fillId="0" borderId="0">
      <protection locked="0"/>
    </xf>
    <xf numFmtId="49" fontId="85" fillId="0" borderId="0" applyFill="0" applyBorder="0" applyProtection="0">
      <alignment horizontal="centerContinuous" vertical="center"/>
    </xf>
    <xf numFmtId="49" fontId="85" fillId="0" borderId="0" applyFill="0" applyBorder="0" applyProtection="0">
      <alignment horizontal="centerContinuous" vertical="center"/>
    </xf>
    <xf numFmtId="49" fontId="85" fillId="0" borderId="0" applyFill="0" applyBorder="0" applyProtection="0">
      <alignment horizontal="centerContinuous" vertical="center"/>
    </xf>
    <xf numFmtId="181" fontId="19" fillId="0" borderId="0" applyFont="0" applyFill="0" applyBorder="0" applyAlignment="0" applyProtection="0"/>
    <xf numFmtId="294" fontId="19" fillId="0" borderId="0">
      <protection locked="0"/>
    </xf>
    <xf numFmtId="49" fontId="85" fillId="0" borderId="0" applyFill="0" applyBorder="0" applyProtection="0">
      <alignment horizontal="centerContinuous" vertical="center"/>
    </xf>
    <xf numFmtId="294" fontId="19" fillId="0" borderId="0">
      <protection locked="0"/>
    </xf>
    <xf numFmtId="0" fontId="150" fillId="0" borderId="0" applyProtection="0"/>
    <xf numFmtId="325" fontId="19" fillId="0" borderId="0">
      <protection locked="0"/>
    </xf>
    <xf numFmtId="49" fontId="85" fillId="0" borderId="0" applyFill="0" applyBorder="0" applyProtection="0">
      <alignment horizontal="centerContinuous" vertical="center"/>
    </xf>
    <xf numFmtId="181" fontId="19" fillId="0" borderId="0" applyFont="0" applyFill="0" applyBorder="0" applyAlignment="0" applyProtection="0"/>
    <xf numFmtId="0" fontId="74" fillId="0" borderId="0" applyProtection="0"/>
    <xf numFmtId="181" fontId="19" fillId="0" borderId="0" applyFont="0" applyFill="0" applyBorder="0" applyAlignment="0" applyProtection="0"/>
    <xf numFmtId="0" fontId="74" fillId="0" borderId="0" applyProtection="0"/>
    <xf numFmtId="181" fontId="19" fillId="0" borderId="0" applyFont="0" applyFill="0" applyBorder="0" applyAlignment="0" applyProtection="0"/>
    <xf numFmtId="325" fontId="19" fillId="0" borderId="0">
      <protection locked="0"/>
    </xf>
    <xf numFmtId="0" fontId="38" fillId="0" borderId="4"/>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177"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177" fontId="199" fillId="0" borderId="0" applyFont="0" applyFill="0" applyBorder="0" applyAlignment="0" applyProtection="0">
      <alignment vertical="center"/>
    </xf>
    <xf numFmtId="177" fontId="6" fillId="0" borderId="0" applyFont="0" applyFill="0" applyBorder="0" applyAlignment="0" applyProtection="0">
      <alignment vertical="center"/>
    </xf>
    <xf numFmtId="339" fontId="6" fillId="0" borderId="0" applyFill="0" applyBorder="0" applyProtection="0"/>
    <xf numFmtId="339" fontId="6" fillId="0" borderId="0" applyFill="0" applyBorder="0" applyProtection="0"/>
    <xf numFmtId="339" fontId="6" fillId="0" borderId="0" applyFill="0" applyBorder="0" applyProtection="0"/>
    <xf numFmtId="339" fontId="6" fillId="0" borderId="0" applyFill="0" applyBorder="0" applyProtection="0"/>
    <xf numFmtId="0" fontId="6" fillId="0" borderId="0">
      <protection locked="0"/>
    </xf>
    <xf numFmtId="339" fontId="6" fillId="0" borderId="0" applyFill="0" applyBorder="0" applyProtection="0"/>
    <xf numFmtId="0" fontId="6" fillId="0" borderId="0">
      <protection locked="0"/>
    </xf>
    <xf numFmtId="339" fontId="6" fillId="0" borderId="0" applyFill="0" applyBorder="0" applyProtection="0"/>
    <xf numFmtId="0" fontId="6" fillId="0" borderId="0">
      <protection locked="0"/>
    </xf>
    <xf numFmtId="339" fontId="6" fillId="0" borderId="0" applyFill="0" applyBorder="0" applyProtection="0"/>
    <xf numFmtId="0" fontId="6" fillId="0" borderId="0">
      <protection locked="0"/>
    </xf>
    <xf numFmtId="339" fontId="6" fillId="0" borderId="0" applyFill="0" applyBorder="0" applyProtection="0"/>
    <xf numFmtId="0" fontId="6" fillId="0" borderId="0">
      <protection locked="0"/>
    </xf>
    <xf numFmtId="339" fontId="6" fillId="0" borderId="0" applyFill="0" applyBorder="0" applyProtection="0"/>
    <xf numFmtId="0" fontId="6" fillId="0" borderId="0">
      <protection locked="0"/>
    </xf>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0" fontId="6" fillId="0" borderId="0" applyFont="0" applyFill="0" applyBorder="0" applyAlignment="0" applyProtection="0"/>
    <xf numFmtId="339" fontId="6" fillId="0" borderId="0" applyFill="0" applyBorder="0" applyProtection="0"/>
    <xf numFmtId="339" fontId="6" fillId="0" borderId="0" applyFill="0" applyBorder="0" applyProtection="0"/>
    <xf numFmtId="339" fontId="6" fillId="0" borderId="0" applyFill="0" applyBorder="0" applyProtection="0"/>
    <xf numFmtId="339" fontId="6" fillId="0" borderId="0" applyFill="0" applyBorder="0" applyProtection="0"/>
    <xf numFmtId="339" fontId="6" fillId="0" borderId="0" applyFill="0" applyBorder="0" applyProtection="0"/>
    <xf numFmtId="339" fontId="6" fillId="0" borderId="0" applyFill="0" applyBorder="0" applyProtection="0"/>
    <xf numFmtId="339" fontId="6" fillId="0" borderId="0" applyFill="0" applyBorder="0" applyProtection="0"/>
    <xf numFmtId="339" fontId="6" fillId="0" borderId="0" applyFill="0" applyBorder="0" applyProtection="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190" fontId="6" fillId="0" borderId="0" applyFont="0" applyFill="0" applyBorder="0" applyAlignment="0" applyProtection="0">
      <alignment vertical="center"/>
    </xf>
    <xf numFmtId="190" fontId="6" fillId="0" borderId="0" applyFont="0" applyFill="0" applyBorder="0" applyAlignment="0" applyProtection="0">
      <alignment vertical="center"/>
    </xf>
    <xf numFmtId="190" fontId="6" fillId="0" borderId="0" applyFont="0" applyFill="0" applyBorder="0" applyAlignment="0" applyProtection="0">
      <alignment vertical="center"/>
    </xf>
    <xf numFmtId="190" fontId="6" fillId="0" borderId="0" applyFont="0" applyFill="0" applyBorder="0" applyAlignment="0" applyProtection="0">
      <alignment vertical="center"/>
    </xf>
    <xf numFmtId="190" fontId="6" fillId="0" borderId="0" applyFont="0" applyFill="0" applyBorder="0" applyAlignment="0" applyProtection="0">
      <alignment vertical="center"/>
    </xf>
    <xf numFmtId="40" fontId="6" fillId="0" borderId="0" applyFont="0" applyFill="0" applyBorder="0" applyAlignment="0" applyProtection="0"/>
    <xf numFmtId="40" fontId="6" fillId="0" borderId="0" applyFont="0" applyFill="0" applyBorder="0" applyAlignment="0" applyProtection="0"/>
    <xf numFmtId="192" fontId="6" fillId="0" borderId="0" applyFont="0" applyFill="0" applyBorder="0" applyAlignment="0" applyProtection="0">
      <alignment vertical="center"/>
    </xf>
    <xf numFmtId="192" fontId="6" fillId="0" borderId="0" applyFont="0" applyFill="0" applyBorder="0" applyAlignment="0" applyProtection="0">
      <alignment vertical="center"/>
    </xf>
    <xf numFmtId="199" fontId="6" fillId="0" borderId="0" applyFont="0" applyFill="0" applyBorder="0" applyAlignment="0" applyProtection="0">
      <alignment vertical="center"/>
    </xf>
    <xf numFmtId="192" fontId="6" fillId="0" borderId="0" applyFont="0" applyFill="0" applyBorder="0" applyAlignment="0" applyProtection="0">
      <alignment vertical="center"/>
    </xf>
    <xf numFmtId="192" fontId="6" fillId="0" borderId="0" applyFont="0" applyFill="0" applyBorder="0" applyAlignment="0" applyProtection="0">
      <alignment vertical="center"/>
    </xf>
    <xf numFmtId="192" fontId="6" fillId="0" borderId="0" applyFont="0" applyFill="0" applyBorder="0" applyAlignment="0" applyProtection="0">
      <alignment vertical="center"/>
    </xf>
    <xf numFmtId="192" fontId="6" fillId="0" borderId="0" applyFont="0" applyFill="0" applyBorder="0" applyAlignment="0" applyProtection="0">
      <alignment vertical="center"/>
    </xf>
    <xf numFmtId="40" fontId="6" fillId="0" borderId="0" applyFont="0" applyFill="0" applyBorder="0" applyAlignment="0" applyProtection="0"/>
    <xf numFmtId="293" fontId="6" fillId="0" borderId="0" applyNumberFormat="0">
      <alignment horizontal="center" vertical="center"/>
      <protection locked="0" hidden="1"/>
    </xf>
    <xf numFmtId="293" fontId="6" fillId="0" borderId="0" applyNumberFormat="0">
      <alignment horizontal="center" vertical="center"/>
      <protection locked="0" hidden="1"/>
    </xf>
    <xf numFmtId="293" fontId="6" fillId="0" borderId="0" applyNumberFormat="0">
      <alignment horizontal="center" vertical="center"/>
      <protection locked="0" hidden="1"/>
    </xf>
    <xf numFmtId="293" fontId="6" fillId="0" borderId="0" applyNumberFormat="0">
      <alignment horizontal="center" vertical="center"/>
      <protection locked="0" hidden="1"/>
    </xf>
    <xf numFmtId="340" fontId="6" fillId="0" borderId="0">
      <alignment vertical="center"/>
    </xf>
    <xf numFmtId="340" fontId="6" fillId="0" borderId="0">
      <alignment vertical="center"/>
    </xf>
    <xf numFmtId="340" fontId="6" fillId="0" borderId="0">
      <alignment vertical="center"/>
    </xf>
    <xf numFmtId="340" fontId="6" fillId="0" borderId="0">
      <alignment vertical="center"/>
    </xf>
    <xf numFmtId="340" fontId="6" fillId="0" borderId="0">
      <alignment vertical="center"/>
    </xf>
    <xf numFmtId="340" fontId="6" fillId="0" borderId="0">
      <alignment vertical="center"/>
    </xf>
    <xf numFmtId="340" fontId="6" fillId="0" borderId="0">
      <alignment vertical="center"/>
    </xf>
    <xf numFmtId="293" fontId="6" fillId="0" borderId="0" applyNumberFormat="0">
      <alignment horizontal="center" vertical="center"/>
      <protection locked="0" hidden="1"/>
    </xf>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341" fontId="6" fillId="0" borderId="0" applyFill="0" applyBorder="0" applyProtection="0">
      <alignment vertical="center"/>
    </xf>
    <xf numFmtId="341" fontId="6" fillId="0" borderId="0" applyFill="0" applyBorder="0" applyProtection="0">
      <alignment vertical="center"/>
    </xf>
    <xf numFmtId="341" fontId="6" fillId="0" borderId="0" applyFill="0" applyBorder="0" applyProtection="0">
      <alignment vertical="center"/>
    </xf>
    <xf numFmtId="341" fontId="6" fillId="0" borderId="0" applyFill="0" applyBorder="0" applyProtection="0">
      <alignment vertical="center"/>
    </xf>
    <xf numFmtId="341" fontId="6" fillId="0" borderId="0" applyFill="0" applyBorder="0" applyProtection="0">
      <alignment vertical="center"/>
    </xf>
    <xf numFmtId="341"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342" fontId="6" fillId="0" borderId="0" applyFill="0" applyBorder="0" applyProtection="0">
      <alignment vertical="center"/>
    </xf>
    <xf numFmtId="202" fontId="6" fillId="0" borderId="0" applyFont="0" applyFill="0" applyBorder="0" applyAlignment="0" applyProtection="0"/>
    <xf numFmtId="202" fontId="6" fillId="0" borderId="0" applyFont="0" applyFill="0" applyBorder="0" applyAlignment="0" applyProtection="0"/>
    <xf numFmtId="202" fontId="6" fillId="0" borderId="0" applyFont="0" applyFill="0" applyBorder="0" applyAlignment="0" applyProtection="0"/>
    <xf numFmtId="202" fontId="6" fillId="0" borderId="0" applyFont="0" applyFill="0" applyBorder="0" applyAlignment="0" applyProtection="0"/>
    <xf numFmtId="202" fontId="6" fillId="0" borderId="0" applyFont="0" applyFill="0" applyBorder="0" applyAlignment="0" applyProtection="0"/>
    <xf numFmtId="202"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34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9" fontId="6" fillId="0" borderId="0" applyFont="0" applyFill="0" applyBorder="0" applyProtection="0">
      <alignment vertical="center"/>
    </xf>
    <xf numFmtId="199" fontId="6" fillId="0" borderId="0" applyFont="0" applyFill="0" applyBorder="0" applyProtection="0">
      <alignment vertical="center"/>
    </xf>
    <xf numFmtId="285" fontId="6" fillId="0" borderId="0" applyFont="0" applyFill="0" applyBorder="0" applyAlignment="0" applyProtection="0">
      <alignment vertical="center"/>
    </xf>
    <xf numFmtId="199" fontId="6" fillId="0" borderId="0" applyFont="0" applyFill="0" applyBorder="0" applyProtection="0">
      <alignment vertical="center"/>
    </xf>
    <xf numFmtId="199" fontId="6" fillId="0" borderId="0" applyFont="0" applyFill="0" applyBorder="0" applyProtection="0">
      <alignment vertical="center"/>
    </xf>
    <xf numFmtId="199" fontId="6" fillId="0" borderId="0" applyFont="0" applyFill="0" applyBorder="0" applyProtection="0">
      <alignment vertical="center"/>
    </xf>
    <xf numFmtId="199" fontId="6" fillId="0" borderId="0" applyFont="0" applyFill="0" applyBorder="0" applyProtection="0">
      <alignment vertical="center"/>
    </xf>
    <xf numFmtId="200" fontId="6" fillId="0" borderId="0">
      <alignment vertical="center"/>
    </xf>
    <xf numFmtId="200" fontId="6" fillId="0" borderId="0">
      <alignment vertical="center"/>
    </xf>
    <xf numFmtId="204" fontId="6" fillId="0" borderId="0">
      <alignment vertical="center"/>
    </xf>
    <xf numFmtId="200" fontId="6" fillId="0" borderId="0">
      <alignment vertical="center"/>
    </xf>
    <xf numFmtId="200" fontId="6" fillId="0" borderId="0">
      <alignment vertical="center"/>
    </xf>
    <xf numFmtId="200" fontId="6" fillId="0" borderId="0">
      <alignment vertical="center"/>
    </xf>
    <xf numFmtId="200" fontId="6" fillId="0" borderId="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0"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0"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220" fontId="6" fillId="0" borderId="0">
      <alignment vertical="center"/>
    </xf>
    <xf numFmtId="220" fontId="6" fillId="0" borderId="0">
      <alignment vertical="center"/>
    </xf>
    <xf numFmtId="220" fontId="6" fillId="0" borderId="0">
      <alignment vertical="center"/>
    </xf>
    <xf numFmtId="220" fontId="6" fillId="0" borderId="0">
      <alignment vertical="center"/>
    </xf>
    <xf numFmtId="0" fontId="6" fillId="0" borderId="0">
      <alignment vertical="center"/>
    </xf>
    <xf numFmtId="0" fontId="6" fillId="0" borderId="0"/>
    <xf numFmtId="3" fontId="6" fillId="0" borderId="0">
      <alignment horizontal="right" vertical="center"/>
    </xf>
    <xf numFmtId="3" fontId="6" fillId="0" borderId="0">
      <alignment horizontal="right" vertical="center"/>
    </xf>
    <xf numFmtId="3" fontId="6" fillId="0" borderId="0">
      <alignment horizontal="right" vertical="center"/>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0" fontId="6" fillId="0" borderId="0">
      <alignment horizontal="left" vertical="center" indent="1"/>
    </xf>
    <xf numFmtId="38" fontId="6" fillId="0" borderId="0" applyNumberFormat="0">
      <alignment horizontal="left" vertical="center"/>
    </xf>
    <xf numFmtId="38" fontId="6" fillId="0" borderId="0" applyNumberFormat="0">
      <alignment horizontal="left" vertical="center"/>
    </xf>
    <xf numFmtId="38" fontId="6" fillId="0" borderId="0" applyNumberFormat="0">
      <alignment horizontal="left" vertical="center"/>
    </xf>
    <xf numFmtId="38" fontId="6" fillId="0" borderId="0" applyNumberFormat="0">
      <alignment horizontal="left" vertical="center"/>
    </xf>
    <xf numFmtId="38" fontId="6" fillId="0" borderId="0" applyNumberFormat="0">
      <alignment horizontal="left" vertical="center"/>
    </xf>
    <xf numFmtId="38" fontId="6" fillId="0" borderId="0" applyNumberFormat="0">
      <alignment horizontal="left" vertical="center"/>
    </xf>
    <xf numFmtId="0" fontId="6" fillId="0" borderId="0" applyFont="0" applyFill="0" applyBorder="0" applyAlignment="0" applyProtection="0"/>
    <xf numFmtId="0" fontId="6" fillId="0" borderId="0">
      <alignmen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0" fontId="6" fillId="0" borderId="0">
      <alignment vertical="center"/>
    </xf>
    <xf numFmtId="0" fontId="6" fillId="0" borderId="0" applyFont="0" applyFill="0" applyBorder="0" applyAlignment="0" applyProtection="0"/>
    <xf numFmtId="0" fontId="6" fillId="0" borderId="0" applyFont="0" applyFill="0" applyBorder="0" applyAlignment="0" applyProtection="0"/>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204"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41" fontId="6" fillId="0" borderId="0">
      <alignment vertical="center"/>
    </xf>
    <xf numFmtId="0" fontId="6" fillId="0" borderId="0">
      <alignment vertical="center"/>
    </xf>
    <xf numFmtId="341" fontId="6" fillId="0" borderId="0">
      <alignment vertical="center"/>
    </xf>
    <xf numFmtId="0" fontId="6" fillId="0" borderId="0">
      <alignment vertical="center"/>
    </xf>
    <xf numFmtId="0" fontId="6" fillId="0" borderId="0">
      <alignment vertical="center"/>
    </xf>
    <xf numFmtId="341" fontId="6" fillId="0" borderId="0">
      <alignment vertical="center"/>
    </xf>
    <xf numFmtId="341"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345" fontId="6" fillId="0" borderId="0" applyBorder="0">
      <alignment vertical="center" wrapText="1"/>
    </xf>
    <xf numFmtId="0" fontId="6" fillId="0" borderId="0"/>
    <xf numFmtId="0" fontId="6" fillId="0" borderId="0"/>
    <xf numFmtId="0" fontId="6" fillId="0" borderId="0"/>
    <xf numFmtId="0" fontId="6" fillId="0" borderId="0"/>
    <xf numFmtId="0" fontId="6" fillId="0" borderId="0"/>
    <xf numFmtId="0" fontId="6" fillId="0" borderId="0"/>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2" fontId="6" fillId="0" borderId="0">
      <alignment horizontal="righ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lignment vertical="center"/>
    </xf>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40" fontId="6" fillId="0" borderId="0" applyFont="0" applyFill="0" applyBorder="0" applyAlignment="0" applyProtection="0"/>
    <xf numFmtId="40" fontId="6" fillId="0" borderId="0" applyFont="0" applyFill="0" applyBorder="0" applyAlignment="0" applyProtection="0"/>
    <xf numFmtId="9" fontId="6" fillId="0" borderId="0">
      <protection locked="0"/>
    </xf>
    <xf numFmtId="9" fontId="6" fillId="0" borderId="0">
      <protection locked="0"/>
    </xf>
    <xf numFmtId="9" fontId="6" fillId="0" borderId="0">
      <protection locked="0"/>
    </xf>
    <xf numFmtId="9" fontId="6" fillId="0" borderId="0">
      <protection locked="0"/>
    </xf>
    <xf numFmtId="9" fontId="6" fillId="0" borderId="0">
      <protection locked="0"/>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lignment vertical="center"/>
    </xf>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Border="0" applyProtection="0">
      <alignment horizontal="centerContinuous"/>
    </xf>
    <xf numFmtId="346" fontId="6" fillId="0" borderId="0" applyFont="0" applyFill="0" applyBorder="0" applyAlignment="0" applyProtection="0"/>
    <xf numFmtId="346" fontId="6" fillId="0" borderId="0" applyFont="0" applyFill="0" applyBorder="0" applyAlignment="0" applyProtection="0"/>
    <xf numFmtId="0" fontId="6" fillId="0" borderId="0" applyBorder="0" applyProtection="0">
      <alignment horizontal="centerContinuous"/>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235"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protection locked="0"/>
    </xf>
    <xf numFmtId="0" fontId="6" fillId="0" borderId="0" applyFont="0" applyFill="0" applyBorder="0" applyAlignment="0" applyProtection="0"/>
    <xf numFmtId="347" fontId="6" fillId="0" borderId="0" applyFont="0" applyFill="0" applyBorder="0" applyAlignment="0" applyProtection="0"/>
    <xf numFmtId="227"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208" fontId="6" fillId="0" borderId="0">
      <protection locked="0"/>
    </xf>
    <xf numFmtId="0"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0" fontId="6" fillId="0" borderId="0" applyFont="0" applyFill="0" applyBorder="0" applyAlignment="0" applyProtection="0"/>
    <xf numFmtId="348" fontId="6"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344"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applyNumberFormat="0" applyFill="0" applyBorder="0" applyAlignment="0" applyProtection="0"/>
    <xf numFmtId="0" fontId="6" fillId="0" borderId="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Border="0" applyAlignment="0" applyProtection="0"/>
    <xf numFmtId="0" fontId="6" fillId="0" borderId="0" applyBorder="0" applyAlignment="0" applyProtection="0"/>
    <xf numFmtId="0" fontId="6" fillId="0" borderId="0" applyBorder="0" applyAlignment="0" applyProtection="0"/>
    <xf numFmtId="0" fontId="6" fillId="0" borderId="0" applyBorder="0" applyAlignment="0" applyProtection="0"/>
    <xf numFmtId="0" fontId="6" fillId="0" borderId="0" applyBorder="0" applyAlignment="0" applyProtection="0"/>
    <xf numFmtId="0" fontId="6" fillId="0" borderId="0" applyBorder="0" applyAlignment="0" applyProtection="0"/>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49" fontId="6" fillId="0" borderId="0" applyBorder="0">
      <alignment horizontal="right"/>
    </xf>
    <xf numFmtId="49" fontId="6" fillId="0" borderId="0" applyBorder="0">
      <alignment horizontal="right"/>
    </xf>
    <xf numFmtId="49" fontId="6" fillId="0" borderId="0" applyBorder="0">
      <alignment horizontal="right"/>
    </xf>
    <xf numFmtId="49" fontId="6" fillId="0" borderId="0" applyBorder="0">
      <alignment horizontal="right"/>
    </xf>
    <xf numFmtId="49" fontId="6" fillId="0" borderId="0" applyBorder="0">
      <alignment horizontal="right"/>
    </xf>
    <xf numFmtId="49" fontId="6" fillId="0" borderId="0" applyBorder="0">
      <alignment horizontal="right"/>
    </xf>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49" fontId="6" fillId="0" borderId="0" applyBorder="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ill="0" applyBorder="0" applyAlignment="0"/>
    <xf numFmtId="0" fontId="6" fillId="0" borderId="0"/>
    <xf numFmtId="0" fontId="6" fillId="0" borderId="0"/>
    <xf numFmtId="0" fontId="6" fillId="0" borderId="0" applyFill="0" applyBorder="0" applyAlignment="0"/>
    <xf numFmtId="0" fontId="6" fillId="0" borderId="0" applyFill="0" applyBorder="0" applyAlignment="0"/>
    <xf numFmtId="0" fontId="6" fillId="0" borderId="0" applyFill="0" applyBorder="0" applyAlignment="0"/>
    <xf numFmtId="0" fontId="6" fillId="0" borderId="0" applyFill="0" applyBorder="0" applyAlignment="0"/>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xf numFmtId="0" fontId="6" fillId="0" borderId="0"/>
    <xf numFmtId="0" fontId="6" fillId="0" borderId="0"/>
    <xf numFmtId="0" fontId="6" fillId="0" borderId="0"/>
    <xf numFmtId="0" fontId="6" fillId="0" borderId="0"/>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3" fontId="6" fillId="0" borderId="0">
      <alignment horizontal="center"/>
    </xf>
    <xf numFmtId="3" fontId="6" fillId="0" borderId="0">
      <alignment horizontal="center"/>
    </xf>
    <xf numFmtId="0" fontId="6" fillId="0" borderId="0"/>
    <xf numFmtId="3" fontId="6" fillId="0" borderId="0">
      <alignment horizontal="center"/>
    </xf>
    <xf numFmtId="3" fontId="6" fillId="0" borderId="0">
      <alignment horizontal="center"/>
    </xf>
    <xf numFmtId="3" fontId="6" fillId="0" borderId="0">
      <alignment horizontal="center"/>
    </xf>
    <xf numFmtId="3"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pplyNumberFormat="0" applyBorder="0" applyAlignment="0">
      <alignment horizontal="left" wrapText="1"/>
    </xf>
    <xf numFmtId="0" fontId="6" fillId="0" borderId="0" applyNumberFormat="0" applyBorder="0" applyAlignment="0">
      <alignment horizontal="left" wrapText="1"/>
    </xf>
    <xf numFmtId="0" fontId="6" fillId="0" borderId="0"/>
    <xf numFmtId="0" fontId="6" fillId="0" borderId="0" applyNumberFormat="0" applyBorder="0" applyAlignment="0">
      <alignment horizontal="left" wrapText="1"/>
    </xf>
    <xf numFmtId="0" fontId="6" fillId="0" borderId="0" applyNumberFormat="0" applyBorder="0" applyAlignment="0">
      <alignment horizontal="left" wrapText="1"/>
    </xf>
    <xf numFmtId="0" fontId="6" fillId="0" borderId="0" applyNumberFormat="0" applyBorder="0" applyAlignment="0">
      <alignment horizontal="left" wrapText="1"/>
    </xf>
    <xf numFmtId="0" fontId="6" fillId="0" borderId="0" applyNumberFormat="0" applyBorder="0" applyAlignment="0">
      <alignment horizontal="left" wrapText="1"/>
    </xf>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8"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xf numFmtId="0"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4" fontId="6" fillId="0" borderId="0">
      <protection locked="0"/>
    </xf>
    <xf numFmtId="0"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90" fontId="6" fillId="0" borderId="0"/>
    <xf numFmtId="290" fontId="6" fillId="0" borderId="0"/>
    <xf numFmtId="290" fontId="6" fillId="0" borderId="0"/>
    <xf numFmtId="290" fontId="6" fillId="0" borderId="0"/>
    <xf numFmtId="349" fontId="6" fillId="0" borderId="0"/>
    <xf numFmtId="349" fontId="6" fillId="0" borderId="0"/>
    <xf numFmtId="349" fontId="6" fillId="0" borderId="0"/>
    <xf numFmtId="349" fontId="6" fillId="0" borderId="0"/>
    <xf numFmtId="349" fontId="6" fillId="0" borderId="0"/>
    <xf numFmtId="349" fontId="6" fillId="0" borderId="0"/>
    <xf numFmtId="349" fontId="6" fillId="0" borderId="0"/>
    <xf numFmtId="350" fontId="6" fillId="0" borderId="0"/>
    <xf numFmtId="290" fontId="6" fillId="0" borderId="0"/>
    <xf numFmtId="350" fontId="6" fillId="0" borderId="0"/>
    <xf numFmtId="350" fontId="6" fillId="0" borderId="0"/>
    <xf numFmtId="350" fontId="6" fillId="0" borderId="0"/>
    <xf numFmtId="350" fontId="6" fillId="0" borderId="0"/>
    <xf numFmtId="350" fontId="6" fillId="0" borderId="0"/>
    <xf numFmtId="350" fontId="6" fillId="0" borderId="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ill="0" applyBorder="0" applyAlignment="0" applyProtection="0"/>
    <xf numFmtId="3" fontId="6" fillId="0" borderId="0" applyFill="0" applyBorder="0" applyAlignment="0" applyProtection="0"/>
    <xf numFmtId="3" fontId="6" fillId="0" borderId="0" applyFill="0" applyBorder="0" applyAlignment="0" applyProtection="0"/>
    <xf numFmtId="3" fontId="6" fillId="0" borderId="0" applyFill="0" applyBorder="0" applyAlignment="0" applyProtection="0"/>
    <xf numFmtId="3" fontId="6" fillId="0" borderId="0" applyFill="0" applyBorder="0" applyAlignment="0" applyProtection="0"/>
    <xf numFmtId="3" fontId="6" fillId="0" borderId="0" applyFill="0" applyBorder="0" applyAlignment="0" applyProtection="0"/>
    <xf numFmtId="3" fontId="6" fillId="0" borderId="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Fill="0" applyBorder="0"/>
    <xf numFmtId="0" fontId="6" fillId="0" borderId="0" applyNumberFormat="0" applyAlignment="0">
      <alignment horizontal="left"/>
    </xf>
    <xf numFmtId="0" fontId="6" fillId="0" borderId="0"/>
    <xf numFmtId="0" fontId="6" fillId="0" borderId="0" applyNumberFormat="0" applyAlignment="0">
      <alignment horizontal="left"/>
    </xf>
    <xf numFmtId="0" fontId="6" fillId="0" borderId="0" applyNumberFormat="0" applyAlignment="0">
      <alignment horizontal="left"/>
    </xf>
    <xf numFmtId="0" fontId="6" fillId="0" borderId="0" applyNumberFormat="0" applyAlignment="0">
      <alignment horizontal="left"/>
    </xf>
    <xf numFmtId="0" fontId="6" fillId="0" borderId="0" applyNumberFormat="0" applyAlignment="0">
      <alignment horizontal="left"/>
    </xf>
    <xf numFmtId="0" fontId="6" fillId="0" borderId="0" applyFont="0" applyBorder="0">
      <alignment horizontal="centerContinuous" vertical="center"/>
    </xf>
    <xf numFmtId="0" fontId="6" fillId="0" borderId="0" applyFont="0" applyBorder="0">
      <alignment horizontal="centerContinuous" vertical="center"/>
    </xf>
    <xf numFmtId="0" fontId="6" fillId="0" borderId="0" applyFont="0" applyBorder="0">
      <alignment horizontal="centerContinuous" vertical="center"/>
    </xf>
    <xf numFmtId="0" fontId="6" fillId="0" borderId="0" applyFont="0" applyBorder="0">
      <alignment horizontal="centerContinuous" vertical="center"/>
    </xf>
    <xf numFmtId="0" fontId="6" fillId="0" borderId="0" applyFont="0" applyBorder="0">
      <alignment horizontal="centerContinuous" vertical="center"/>
    </xf>
    <xf numFmtId="0" fontId="6" fillId="0" borderId="0" applyFont="0" applyBorder="0">
      <alignment horizontal="centerContinuous" vertical="center"/>
    </xf>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351" fontId="6" fillId="0" borderId="0" applyBorder="0"/>
    <xf numFmtId="0" fontId="6" fillId="0" borderId="0" applyFont="0" applyFill="0" applyBorder="0" applyAlignment="0" applyProtection="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46" fontId="6" fillId="0" borderId="0" applyFont="0" applyFill="0" applyBorder="0" applyAlignment="0" applyProtection="0"/>
    <xf numFmtId="246" fontId="6" fillId="0" borderId="0" applyFont="0" applyFill="0" applyBorder="0" applyAlignment="0" applyProtection="0"/>
    <xf numFmtId="246" fontId="6" fillId="0" borderId="0" applyFont="0" applyFill="0" applyBorder="0" applyAlignment="0" applyProtection="0"/>
    <xf numFmtId="24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4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52" fontId="6" fillId="0" borderId="0" applyFont="0" applyFill="0" applyBorder="0" applyAlignment="0" applyProtection="0"/>
    <xf numFmtId="0" fontId="6" fillId="0" borderId="0" applyFont="0" applyFill="0" applyBorder="0" applyAlignment="0" applyProtection="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xf numFmtId="353" fontId="6" fillId="0" borderId="0" applyFont="0" applyFill="0" applyBorder="0" applyAlignment="0" applyProtection="0"/>
    <xf numFmtId="353" fontId="6" fillId="0" borderId="0" applyFont="0" applyFill="0" applyBorder="0" applyAlignment="0" applyProtection="0"/>
    <xf numFmtId="353" fontId="6" fillId="0" borderId="0" applyFont="0" applyFill="0" applyBorder="0" applyAlignment="0" applyProtection="0"/>
    <xf numFmtId="353" fontId="6" fillId="0" borderId="0" applyFont="0" applyFill="0" applyBorder="0" applyAlignment="0" applyProtection="0"/>
    <xf numFmtId="354" fontId="6" fillId="0" borderId="0" applyFont="0" applyFill="0" applyBorder="0" applyAlignment="0" applyProtection="0"/>
    <xf numFmtId="354" fontId="6" fillId="0" borderId="0" applyFont="0" applyFill="0" applyBorder="0" applyAlignment="0" applyProtection="0"/>
    <xf numFmtId="354" fontId="6" fillId="0" borderId="0" applyFont="0" applyFill="0" applyBorder="0" applyAlignment="0" applyProtection="0"/>
    <xf numFmtId="354" fontId="6" fillId="0" borderId="0" applyFont="0" applyFill="0" applyBorder="0" applyAlignment="0" applyProtection="0"/>
    <xf numFmtId="354" fontId="6" fillId="0" borderId="0" applyFont="0" applyFill="0" applyBorder="0" applyAlignment="0" applyProtection="0"/>
    <xf numFmtId="178" fontId="6" fillId="0" borderId="0" applyFill="0" applyBorder="0" applyAlignment="0" applyProtection="0"/>
    <xf numFmtId="178" fontId="6" fillId="0" borderId="0" applyFill="0" applyBorder="0" applyAlignment="0" applyProtection="0"/>
    <xf numFmtId="178" fontId="6" fillId="0" borderId="0" applyFill="0" applyBorder="0" applyAlignment="0" applyProtection="0"/>
    <xf numFmtId="178" fontId="6" fillId="0" borderId="0" applyFill="0" applyBorder="0" applyAlignment="0" applyProtection="0"/>
    <xf numFmtId="178" fontId="6" fillId="0" borderId="0" applyFill="0" applyBorder="0" applyAlignment="0" applyProtection="0"/>
    <xf numFmtId="178" fontId="6" fillId="0" borderId="0" applyFill="0" applyBorder="0" applyAlignment="0" applyProtection="0"/>
    <xf numFmtId="178" fontId="6" fillId="0" borderId="0" applyFill="0" applyBorder="0" applyAlignment="0" applyProtection="0"/>
    <xf numFmtId="0" fontId="6" fillId="0" borderId="0"/>
    <xf numFmtId="0" fontId="6" fillId="0" borderId="0"/>
    <xf numFmtId="0" fontId="6" fillId="0" borderId="0"/>
    <xf numFmtId="0" fontId="6" fillId="0" borderId="0"/>
    <xf numFmtId="355" fontId="6" fillId="0" borderId="0"/>
    <xf numFmtId="355" fontId="6" fillId="0" borderId="0"/>
    <xf numFmtId="355" fontId="6" fillId="0" borderId="0"/>
    <xf numFmtId="355" fontId="6" fillId="0" borderId="0"/>
    <xf numFmtId="355"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56" fontId="6" fillId="0" borderId="0">
      <protection locked="0"/>
    </xf>
    <xf numFmtId="356" fontId="6" fillId="0" borderId="0">
      <protection locked="0"/>
    </xf>
    <xf numFmtId="356" fontId="6" fillId="0" borderId="0">
      <protection locked="0"/>
    </xf>
    <xf numFmtId="356" fontId="6" fillId="0" borderId="0">
      <protection locked="0"/>
    </xf>
    <xf numFmtId="356" fontId="6" fillId="0" borderId="0">
      <protection locked="0"/>
    </xf>
    <xf numFmtId="0" fontId="6" fillId="0" borderId="0" applyFont="0" applyFill="0" applyBorder="0" applyAlignment="0" applyProtection="0"/>
    <xf numFmtId="37" fontId="6" fillId="0" borderId="0">
      <alignment horizontal="center" vertical="distributed"/>
    </xf>
    <xf numFmtId="0" fontId="6" fillId="0" borderId="0"/>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37" fontId="6" fillId="0" borderId="0">
      <alignment horizontal="center" vertical="distributed"/>
    </xf>
    <xf numFmtId="0" fontId="6" fillId="0" borderId="0" applyFont="0" applyFill="0" applyBorder="0" applyAlignment="0" applyProtection="0"/>
    <xf numFmtId="0" fontId="6" fillId="0" borderId="0" applyFont="0" applyFill="0" applyBorder="0" applyAlignment="0" applyProtection="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0" fontId="6" fillId="0" borderId="0" applyBorder="0"/>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7" fontId="6" fillId="0" borderId="0" applyBorder="0">
      <alignment horizontal="center"/>
    </xf>
    <xf numFmtId="358" fontId="6" fillId="0" borderId="0"/>
    <xf numFmtId="358" fontId="6" fillId="0" borderId="0"/>
    <xf numFmtId="358" fontId="6" fillId="0" borderId="0"/>
    <xf numFmtId="358" fontId="6" fillId="0" borderId="0"/>
    <xf numFmtId="359" fontId="6" fillId="0" borderId="0"/>
    <xf numFmtId="359" fontId="6" fillId="0" borderId="0"/>
    <xf numFmtId="359" fontId="6" fillId="0" borderId="0"/>
    <xf numFmtId="359" fontId="6" fillId="0" borderId="0"/>
    <xf numFmtId="359" fontId="6" fillId="0" borderId="0"/>
    <xf numFmtId="0" fontId="6" fillId="0" borderId="0"/>
    <xf numFmtId="358"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33" fontId="6" fillId="0" borderId="0">
      <alignment vertical="center"/>
    </xf>
    <xf numFmtId="296" fontId="6" fillId="0" borderId="0" applyFill="0" applyBorder="0">
      <alignment horizontal="centerContinuous"/>
    </xf>
    <xf numFmtId="296" fontId="6" fillId="0" borderId="0" applyFill="0" applyBorder="0">
      <alignment horizontal="centerContinuous"/>
    </xf>
    <xf numFmtId="296" fontId="6" fillId="0" borderId="0" applyFill="0" applyBorder="0">
      <alignment horizontal="centerContinuous"/>
    </xf>
    <xf numFmtId="296" fontId="6" fillId="0" borderId="0" applyFill="0" applyBorder="0">
      <alignment horizontal="centerContinuous"/>
    </xf>
    <xf numFmtId="202" fontId="6" fillId="0" borderId="0" applyFont="0" applyFill="0" applyBorder="0" applyAlignment="0" applyProtection="0"/>
    <xf numFmtId="0" fontId="6" fillId="0" borderId="0" applyNumberFormat="0" applyAlignment="0">
      <alignment horizontal="left"/>
    </xf>
    <xf numFmtId="0" fontId="6" fillId="0" borderId="0"/>
    <xf numFmtId="0" fontId="6" fillId="0" borderId="0" applyNumberFormat="0" applyAlignment="0">
      <alignment horizontal="left"/>
    </xf>
    <xf numFmtId="0" fontId="6" fillId="0" borderId="0" applyNumberFormat="0" applyAlignment="0">
      <alignment horizontal="left"/>
    </xf>
    <xf numFmtId="0" fontId="6" fillId="0" borderId="0" applyNumberFormat="0" applyAlignment="0">
      <alignment horizontal="left"/>
    </xf>
    <xf numFmtId="0" fontId="6" fillId="0" borderId="0" applyNumberFormat="0" applyAlignment="0">
      <alignment horizontal="left"/>
    </xf>
    <xf numFmtId="0" fontId="6" fillId="0" borderId="0" applyFont="0" applyFill="0" applyBorder="0" applyAlignment="0" applyProtection="0"/>
    <xf numFmtId="265" fontId="6" fillId="0" borderId="0" applyFont="0" applyFill="0" applyBorder="0" applyAlignment="0" applyProtection="0"/>
    <xf numFmtId="265" fontId="6" fillId="0" borderId="0" applyFont="0" applyFill="0" applyBorder="0" applyAlignment="0" applyProtection="0"/>
    <xf numFmtId="265" fontId="6" fillId="0" borderId="0" applyFont="0" applyFill="0" applyBorder="0" applyAlignment="0" applyProtection="0"/>
    <xf numFmtId="26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6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65" fontId="6" fillId="0" borderId="0" applyFont="0" applyFill="0" applyBorder="0" applyAlignment="0" applyProtection="0"/>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protection locked="0"/>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2" fontId="6" fillId="0" borderId="0" applyFont="0" applyFill="0" applyBorder="0" applyAlignment="0" applyProtection="0"/>
    <xf numFmtId="2" fontId="6" fillId="0" borderId="0" applyFont="0" applyFill="0" applyBorder="0" applyAlignment="0" applyProtection="0"/>
    <xf numFmtId="2" fontId="6" fillId="0" borderId="0" applyFont="0" applyFill="0" applyBorder="0" applyAlignment="0" applyProtection="0"/>
    <xf numFmtId="2" fontId="6" fillId="0" borderId="0" applyFont="0" applyFill="0" applyBorder="0" applyAlignment="0" applyProtection="0"/>
    <xf numFmtId="2" fontId="6" fillId="0" borderId="0" applyFont="0" applyFill="0" applyBorder="0" applyAlignment="0" applyProtection="0"/>
    <xf numFmtId="2" fontId="6" fillId="0" borderId="0" applyFont="0" applyFill="0" applyBorder="0" applyAlignment="0" applyProtection="0"/>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266" fontId="6" fillId="0" borderId="0"/>
    <xf numFmtId="0" fontId="6" fillId="0" borderId="0" applyFont="0" applyFill="0" applyBorder="0" applyAlignment="0" applyProtection="0"/>
    <xf numFmtId="266" fontId="6" fillId="0" borderId="0"/>
    <xf numFmtId="266" fontId="6" fillId="0" borderId="0"/>
    <xf numFmtId="266" fontId="6" fillId="0" borderId="0"/>
    <xf numFmtId="266" fontId="6" fillId="0" borderId="0"/>
    <xf numFmtId="0" fontId="6" fillId="0" borderId="0" applyFont="0" applyFill="0" applyBorder="0" applyAlignment="0" applyProtection="0"/>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38" fontId="6" fillId="0" borderId="0" applyNumberFormat="0" applyBorder="0" applyAlignment="0" applyProtection="0"/>
    <xf numFmtId="0" fontId="6" fillId="0" borderId="0" applyNumberFormat="0" applyFont="0" applyBorder="0" applyAlignment="0" applyProtection="0"/>
    <xf numFmtId="0" fontId="6" fillId="0" borderId="0" applyNumberFormat="0" applyFont="0" applyBorder="0" applyAlignment="0" applyProtection="0"/>
    <xf numFmtId="0" fontId="6" fillId="0" borderId="0"/>
    <xf numFmtId="0" fontId="6" fillId="0" borderId="0" applyNumberFormat="0" applyFont="0" applyBorder="0" applyAlignment="0" applyProtection="0"/>
    <xf numFmtId="0" fontId="6" fillId="0" borderId="0" applyNumberFormat="0" applyFont="0" applyBorder="0" applyAlignment="0" applyProtection="0"/>
    <xf numFmtId="0" fontId="6" fillId="0" borderId="0" applyNumberFormat="0" applyFont="0" applyBorder="0" applyAlignment="0" applyProtection="0"/>
    <xf numFmtId="0" fontId="6" fillId="0" borderId="0" applyNumberFormat="0" applyFont="0" applyBorder="0" applyAlignment="0" applyProtection="0"/>
    <xf numFmtId="3" fontId="6" fillId="0" borderId="0">
      <alignment horizontal="right" vertical="center"/>
    </xf>
    <xf numFmtId="0" fontId="6" fillId="0" borderId="0"/>
    <xf numFmtId="3" fontId="6" fillId="0" borderId="0">
      <alignment horizontal="right" vertical="center"/>
    </xf>
    <xf numFmtId="3" fontId="6" fillId="0" borderId="0">
      <alignment horizontal="right" vertical="center"/>
    </xf>
    <xf numFmtId="3" fontId="6" fillId="0" borderId="0">
      <alignment horizontal="right" vertical="center"/>
    </xf>
    <xf numFmtId="3" fontId="6" fillId="0" borderId="0">
      <alignment horizontal="right" vertical="center"/>
    </xf>
    <xf numFmtId="4" fontId="6" fillId="0" borderId="0">
      <alignment horizontal="right" vertical="center"/>
    </xf>
    <xf numFmtId="0" fontId="6" fillId="0" borderId="0"/>
    <xf numFmtId="4" fontId="6" fillId="0" borderId="0">
      <alignment horizontal="right" vertical="center"/>
    </xf>
    <xf numFmtId="4" fontId="6" fillId="0" borderId="0">
      <alignment horizontal="right" vertical="center"/>
    </xf>
    <xf numFmtId="4" fontId="6" fillId="0" borderId="0">
      <alignment horizontal="right" vertical="center"/>
    </xf>
    <xf numFmtId="4" fontId="6" fillId="0" borderId="0">
      <alignment horizontal="right" vertical="center"/>
    </xf>
    <xf numFmtId="0" fontId="6" fillId="0" borderId="0">
      <alignment horizontal="left"/>
    </xf>
    <xf numFmtId="0" fontId="6" fillId="0" borderId="0"/>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pplyNumberFormat="0" applyAlignment="0" applyProtection="0">
      <alignment horizontal="left" vertical="center"/>
    </xf>
    <xf numFmtId="0" fontId="6" fillId="0" borderId="0"/>
    <xf numFmtId="0" fontId="6" fillId="0" borderId="0" applyNumberFormat="0" applyAlignment="0" applyProtection="0">
      <alignment horizontal="left" vertical="center"/>
    </xf>
    <xf numFmtId="0" fontId="6" fillId="0" borderId="0" applyNumberFormat="0" applyAlignment="0" applyProtection="0">
      <alignment horizontal="left" vertical="center"/>
    </xf>
    <xf numFmtId="0" fontId="6" fillId="0" borderId="0" applyNumberFormat="0" applyAlignment="0" applyProtection="0">
      <alignment horizontal="left" vertical="center"/>
    </xf>
    <xf numFmtId="0" fontId="6" fillId="0" borderId="0" applyNumberFormat="0" applyAlignment="0" applyProtection="0">
      <alignment horizontal="left" vertical="center"/>
    </xf>
    <xf numFmtId="0" fontId="6" fillId="0" borderId="0">
      <alignment horizontal="left" vertical="center"/>
    </xf>
    <xf numFmtId="0" fontId="6" fillId="0" borderId="0"/>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lignment horizontal="left" vertical="center"/>
    </xf>
    <xf numFmtId="0" fontId="6" fillId="0" borderId="0" applyBorder="0" applyAlignment="0"/>
    <xf numFmtId="0" fontId="6" fillId="0" borderId="0" applyNumberFormat="0" applyFill="0" applyBorder="0" applyAlignment="0" applyProtection="0"/>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Alignment="0" applyProtection="0">
      <alignment vertical="center"/>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Alignment="0" applyProtection="0">
      <alignment vertical="center"/>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0" fontId="6" fillId="0" borderId="0" applyBorder="0" applyAlignment="0"/>
    <xf numFmtId="183" fontId="6" fillId="0" borderId="0">
      <protection locked="0"/>
    </xf>
    <xf numFmtId="183" fontId="6" fillId="0" borderId="0">
      <protection locked="0"/>
    </xf>
    <xf numFmtId="183" fontId="6" fillId="0" borderId="0">
      <protection locked="0"/>
    </xf>
    <xf numFmtId="183" fontId="6" fillId="0" borderId="0">
      <protection locked="0"/>
    </xf>
    <xf numFmtId="183" fontId="6" fillId="0" borderId="0">
      <protection locked="0"/>
    </xf>
    <xf numFmtId="0" fontId="6" fillId="0" borderId="0"/>
    <xf numFmtId="360" fontId="6" fillId="0" borderId="0">
      <protection locked="0"/>
    </xf>
    <xf numFmtId="183" fontId="6" fillId="0" borderId="0">
      <protection locked="0"/>
    </xf>
    <xf numFmtId="183" fontId="6" fillId="0" borderId="0">
      <protection locked="0"/>
    </xf>
    <xf numFmtId="183" fontId="6" fillId="0" borderId="0">
      <protection locked="0"/>
    </xf>
    <xf numFmtId="183" fontId="6" fillId="0" borderId="0">
      <protection locked="0"/>
    </xf>
    <xf numFmtId="183" fontId="6" fillId="0" borderId="0">
      <protection locked="0"/>
    </xf>
    <xf numFmtId="0" fontId="6" fillId="0" borderId="0"/>
    <xf numFmtId="360" fontId="6" fillId="0" borderId="0">
      <protection locked="0"/>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12" fontId="6" fillId="0" borderId="0" applyNumberFormat="0" applyBorder="0" applyAlignment="0" applyProtection="0">
      <alignment horizontal="center"/>
    </xf>
    <xf numFmtId="0" fontId="6" fillId="0" borderId="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xf numFmtId="0" fontId="6" fillId="0" borderId="0" applyNumberFormat="0" applyAlignment="0" applyProtection="0">
      <alignment vertical="center"/>
    </xf>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10" fontId="6" fillId="0" borderId="0" applyNumberFormat="0" applyBorder="0" applyAlignment="0" applyProtection="0"/>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0" fontId="6" fillId="0" borderId="0" applyNumberFormat="0" applyAlignment="0" applyProtection="0">
      <alignment vertical="center"/>
    </xf>
    <xf numFmtId="357" fontId="6" fillId="0" borderId="0" applyBorder="0">
      <alignment horizontal="center"/>
      <protection locked="0"/>
    </xf>
    <xf numFmtId="357" fontId="6" fillId="0" borderId="0" applyBorder="0">
      <alignment horizontal="center"/>
      <protection locked="0"/>
    </xf>
    <xf numFmtId="357" fontId="6" fillId="0" borderId="0" applyBorder="0">
      <alignment horizontal="center"/>
      <protection locked="0"/>
    </xf>
    <xf numFmtId="357" fontId="6" fillId="0" borderId="0" applyBorder="0">
      <alignment horizontal="center"/>
      <protection locked="0"/>
    </xf>
    <xf numFmtId="357" fontId="6" fillId="0" borderId="0" applyBorder="0">
      <alignment horizontal="center"/>
      <protection locked="0"/>
    </xf>
    <xf numFmtId="357" fontId="6" fillId="0" borderId="0" applyBorder="0">
      <alignment horizontal="center"/>
      <protection locked="0"/>
    </xf>
    <xf numFmtId="12" fontId="6" fillId="0" borderId="0" applyBorder="0">
      <alignment horizontal="center"/>
      <protection locked="0"/>
    </xf>
    <xf numFmtId="12" fontId="6" fillId="0" borderId="0" applyBorder="0">
      <alignment horizontal="center"/>
      <protection locked="0"/>
    </xf>
    <xf numFmtId="12" fontId="6" fillId="0" borderId="0" applyBorder="0">
      <alignment horizontal="center"/>
      <protection locked="0"/>
    </xf>
    <xf numFmtId="12" fontId="6" fillId="0" borderId="0" applyBorder="0">
      <alignment horizontal="center"/>
      <protection locked="0"/>
    </xf>
    <xf numFmtId="12" fontId="6" fillId="0" borderId="0" applyBorder="0">
      <alignment horizontal="center"/>
      <protection locked="0"/>
    </xf>
    <xf numFmtId="12" fontId="6" fillId="0" borderId="0" applyBorder="0">
      <alignment horizont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lignment horizontal="center" vertical="center"/>
      <protection locked="0"/>
    </xf>
    <xf numFmtId="0" fontId="6" fillId="0" borderId="0" applyNumberFormat="0" applyAlignment="0" applyProtection="0">
      <alignment vertical="center"/>
    </xf>
    <xf numFmtId="351" fontId="6" fillId="0" borderId="0" applyBorder="0">
      <protection locked="0"/>
    </xf>
    <xf numFmtId="351" fontId="6" fillId="0" borderId="0" applyBorder="0">
      <protection locked="0"/>
    </xf>
    <xf numFmtId="351" fontId="6" fillId="0" borderId="0" applyBorder="0">
      <protection locked="0"/>
    </xf>
    <xf numFmtId="351" fontId="6" fillId="0" borderId="0" applyBorder="0">
      <protection locked="0"/>
    </xf>
    <xf numFmtId="351" fontId="6" fillId="0" borderId="0" applyBorder="0">
      <protection locked="0"/>
    </xf>
    <xf numFmtId="351" fontId="6" fillId="0" borderId="0" applyBorder="0">
      <protection locked="0"/>
    </xf>
    <xf numFmtId="15" fontId="6" fillId="0" borderId="0" applyBorder="0">
      <protection locked="0"/>
    </xf>
    <xf numFmtId="15" fontId="6" fillId="0" borderId="0" applyBorder="0">
      <protection locked="0"/>
    </xf>
    <xf numFmtId="15" fontId="6" fillId="0" borderId="0" applyBorder="0">
      <protection locked="0"/>
    </xf>
    <xf numFmtId="15" fontId="6" fillId="0" borderId="0" applyBorder="0">
      <protection locked="0"/>
    </xf>
    <xf numFmtId="15" fontId="6" fillId="0" borderId="0" applyBorder="0">
      <protection locked="0"/>
    </xf>
    <xf numFmtId="15" fontId="6" fillId="0" borderId="0" applyBorder="0">
      <protection locked="0"/>
    </xf>
    <xf numFmtId="49" fontId="6" fillId="0" borderId="0" applyBorder="0">
      <protection locked="0"/>
    </xf>
    <xf numFmtId="49" fontId="6" fillId="0" borderId="0" applyBorder="0">
      <protection locked="0"/>
    </xf>
    <xf numFmtId="49" fontId="6" fillId="0" borderId="0" applyBorder="0">
      <protection locked="0"/>
    </xf>
    <xf numFmtId="49" fontId="6" fillId="0" borderId="0" applyBorder="0">
      <protection locked="0"/>
    </xf>
    <xf numFmtId="49" fontId="6" fillId="0" borderId="0" applyBorder="0">
      <protection locked="0"/>
    </xf>
    <xf numFmtId="49" fontId="6" fillId="0" borderId="0" applyBorder="0">
      <protection locked="0"/>
    </xf>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49" fontId="6" fillId="0" borderId="0" applyNumberFormat="0" applyBorder="0"/>
    <xf numFmtId="0" fontId="6" fillId="0" borderId="0" applyBorder="0">
      <alignment horizontal="left"/>
    </xf>
    <xf numFmtId="0" fontId="6" fillId="0" borderId="0" applyBorder="0">
      <alignment horizontal="left"/>
    </xf>
    <xf numFmtId="0" fontId="6" fillId="0" borderId="0" applyBorder="0">
      <alignment horizontal="left"/>
    </xf>
    <xf numFmtId="0" fontId="6" fillId="0" borderId="0" applyBorder="0">
      <alignment horizontal="left"/>
    </xf>
    <xf numFmtId="0" fontId="6" fillId="0" borderId="0" applyBorder="0">
      <alignment horizontal="left"/>
    </xf>
    <xf numFmtId="0" fontId="6" fillId="0" borderId="0" applyBorder="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9" fontId="6" fillId="0" borderId="0" applyFont="0" applyFill="0" applyBorder="0" applyAlignment="0" applyProtection="0"/>
    <xf numFmtId="0" fontId="6" fillId="0" borderId="0">
      <alignment vertical="center"/>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protection locked="0"/>
    </xf>
    <xf numFmtId="0" fontId="6" fillId="0" borderId="0"/>
    <xf numFmtId="0" fontId="6" fillId="0" borderId="0">
      <protection locked="0"/>
    </xf>
    <xf numFmtId="0" fontId="6" fillId="0" borderId="0">
      <protection locked="0"/>
    </xf>
    <xf numFmtId="0" fontId="6" fillId="0" borderId="0">
      <protection locked="0"/>
    </xf>
    <xf numFmtId="0" fontId="6" fillId="0" borderId="0">
      <protection locked="0"/>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NumberFormat="0" applyFill="0" applyAlignment="0" applyProtection="0">
      <alignment vertical="center"/>
    </xf>
    <xf numFmtId="0" fontId="6" fillId="0" borderId="0" applyFill="0" applyBorder="0" applyProtection="0">
      <alignment horizontal="center" vertical="center"/>
    </xf>
    <xf numFmtId="0" fontId="6" fillId="0" borderId="0" applyFill="0" applyBorder="0" applyProtection="0">
      <alignment horizontal="center" vertical="center"/>
    </xf>
    <xf numFmtId="0" fontId="6" fillId="0" borderId="0" applyFill="0" applyBorder="0" applyProtection="0">
      <alignment horizontal="center" vertical="center"/>
    </xf>
    <xf numFmtId="0" fontId="6" fillId="0" borderId="0" applyFill="0" applyBorder="0" applyProtection="0">
      <alignment horizontal="center"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pplyFill="0" applyBorder="0" applyProtection="0">
      <alignment horizontal="center" vertical="center"/>
    </xf>
    <xf numFmtId="268" fontId="6" fillId="0" borderId="0">
      <alignment horizontal="left"/>
    </xf>
    <xf numFmtId="268" fontId="6" fillId="0" borderId="0">
      <alignment horizontal="left"/>
    </xf>
    <xf numFmtId="268" fontId="6" fillId="0" borderId="0">
      <alignment horizontal="left"/>
    </xf>
    <xf numFmtId="268"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268"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lignment horizontal="left"/>
    </xf>
    <xf numFmtId="0"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235" fontId="6" fillId="0" borderId="0">
      <alignment horizontal="centerContinuous" vertical="center"/>
    </xf>
    <xf numFmtId="235" fontId="6" fillId="0" borderId="0">
      <alignment horizontal="centerContinuous" vertical="center"/>
    </xf>
    <xf numFmtId="235" fontId="6" fillId="0" borderId="0">
      <alignment horizontal="centerContinuous" vertical="center"/>
    </xf>
    <xf numFmtId="235" fontId="6" fillId="0" borderId="0">
      <alignment horizontal="centerContinuous" vertical="center"/>
    </xf>
    <xf numFmtId="235" fontId="6" fillId="0" borderId="0">
      <alignment horizontal="centerContinuous" vertical="center"/>
    </xf>
    <xf numFmtId="235" fontId="6" fillId="0" borderId="0">
      <alignment horizontal="centerContinuous" vertical="center"/>
    </xf>
    <xf numFmtId="0" fontId="6" fillId="0" borderId="0" applyFont="0" applyFill="0" applyBorder="0" applyAlignment="0" applyProtection="0"/>
    <xf numFmtId="0" fontId="6" fillId="0" borderId="0" applyFont="0" applyFill="0" applyBorder="0" applyAlignment="0" applyProtection="0"/>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0" fontId="6" fillId="0" borderId="0" applyNumberFormat="0" applyBorder="0" applyAlignment="0" applyProtection="0">
      <alignment vertical="center"/>
    </xf>
    <xf numFmtId="37" fontId="6" fillId="0" borderId="0"/>
    <xf numFmtId="0" fontId="6" fillId="0" borderId="0"/>
    <xf numFmtId="37" fontId="6" fillId="0" borderId="0"/>
    <xf numFmtId="37" fontId="6" fillId="0" borderId="0"/>
    <xf numFmtId="37" fontId="6" fillId="0" borderId="0"/>
    <xf numFmtId="37" fontId="6" fillId="0" borderId="0"/>
    <xf numFmtId="0" fontId="6" fillId="0" borderId="0"/>
    <xf numFmtId="0" fontId="6" fillId="0" borderId="0"/>
    <xf numFmtId="0" fontId="6" fillId="0" borderId="0"/>
    <xf numFmtId="0" fontId="6" fillId="0" borderId="0"/>
    <xf numFmtId="0" fontId="6" fillId="0" borderId="0"/>
    <xf numFmtId="361" fontId="6" fillId="0" borderId="0"/>
    <xf numFmtId="0" fontId="6" fillId="0" borderId="0"/>
    <xf numFmtId="0" fontId="6" fillId="0" borderId="0"/>
    <xf numFmtId="361" fontId="6" fillId="0" borderId="0"/>
    <xf numFmtId="0" fontId="6" fillId="0" borderId="0"/>
    <xf numFmtId="361" fontId="6" fillId="0" borderId="0"/>
    <xf numFmtId="0" fontId="6" fillId="0" borderId="0"/>
    <xf numFmtId="361" fontId="6" fillId="0" borderId="0"/>
    <xf numFmtId="361" fontId="6" fillId="0" borderId="0"/>
    <xf numFmtId="361" fontId="6" fillId="0" borderId="0"/>
    <xf numFmtId="0" fontId="6" fillId="0" borderId="0"/>
    <xf numFmtId="0" fontId="200" fillId="0" borderId="0" applyNumberFormat="0" applyFill="0" applyBorder="0" applyAlignment="0" applyProtection="0">
      <alignment vertical="top"/>
      <protection locked="0"/>
    </xf>
    <xf numFmtId="3" fontId="23" fillId="0" borderId="14"/>
    <xf numFmtId="0" fontId="24" fillId="0" borderId="27">
      <alignment horizontal="center"/>
    </xf>
    <xf numFmtId="40" fontId="25" fillId="0" borderId="6"/>
    <xf numFmtId="0" fontId="199" fillId="0" borderId="0"/>
    <xf numFmtId="0" fontId="199" fillId="0" borderId="0"/>
    <xf numFmtId="0" fontId="199" fillId="0" borderId="0"/>
    <xf numFmtId="0" fontId="199" fillId="0" borderId="0"/>
    <xf numFmtId="0" fontId="201" fillId="0" borderId="0" applyNumberFormat="0" applyFill="0" applyBorder="0" applyAlignment="0" applyProtection="0"/>
    <xf numFmtId="0" fontId="202" fillId="0" borderId="0" applyFont="0" applyFill="0" applyBorder="0" applyAlignment="0" applyProtection="0"/>
    <xf numFmtId="0" fontId="203" fillId="0" borderId="0"/>
    <xf numFmtId="202" fontId="22" fillId="0" borderId="0" applyFont="0" applyFill="0" applyBorder="0" applyAlignment="0" applyProtection="0"/>
    <xf numFmtId="0" fontId="199" fillId="0" borderId="0"/>
    <xf numFmtId="0" fontId="199" fillId="0" borderId="0"/>
    <xf numFmtId="0" fontId="199" fillId="0" borderId="0"/>
    <xf numFmtId="0" fontId="199" fillId="0" borderId="0"/>
    <xf numFmtId="0" fontId="199" fillId="0" borderId="0"/>
    <xf numFmtId="0" fontId="199" fillId="0" borderId="0"/>
    <xf numFmtId="0" fontId="25" fillId="0" borderId="0" applyFont="0" applyFill="0" applyBorder="0" applyAlignment="0" applyProtection="0"/>
    <xf numFmtId="0" fontId="22" fillId="0" borderId="0"/>
    <xf numFmtId="0" fontId="26" fillId="0" borderId="0" applyFont="0" applyFill="0" applyBorder="0" applyAlignment="0" applyProtection="0"/>
    <xf numFmtId="0" fontId="24" fillId="0" borderId="0"/>
    <xf numFmtId="0" fontId="22" fillId="0" borderId="0"/>
    <xf numFmtId="0" fontId="22" fillId="0" borderId="0"/>
    <xf numFmtId="0" fontId="22" fillId="0" borderId="0"/>
    <xf numFmtId="0" fontId="24" fillId="0" borderId="0"/>
    <xf numFmtId="0" fontId="22" fillId="0" borderId="0"/>
    <xf numFmtId="0" fontId="22" fillId="0" borderId="0"/>
    <xf numFmtId="0" fontId="24" fillId="0" borderId="0"/>
    <xf numFmtId="0" fontId="24" fillId="0" borderId="0"/>
    <xf numFmtId="0" fontId="24" fillId="0" borderId="0"/>
    <xf numFmtId="0" fontId="22" fillId="0" borderId="0"/>
    <xf numFmtId="0" fontId="24" fillId="0" borderId="0"/>
    <xf numFmtId="0" fontId="22" fillId="0" borderId="0"/>
    <xf numFmtId="0" fontId="26" fillId="0" borderId="0" applyFont="0" applyFill="0" applyBorder="0" applyAlignment="0" applyProtection="0"/>
    <xf numFmtId="0" fontId="22" fillId="0" borderId="0"/>
    <xf numFmtId="0" fontId="22" fillId="0" borderId="0"/>
    <xf numFmtId="0" fontId="22" fillId="0" borderId="0"/>
    <xf numFmtId="0" fontId="22" fillId="0" borderId="0"/>
    <xf numFmtId="0" fontId="187" fillId="0" borderId="0" applyNumberFormat="0" applyFill="0" applyBorder="0" applyAlignment="0" applyProtection="0">
      <alignment vertical="top"/>
      <protection locked="0"/>
    </xf>
    <xf numFmtId="0" fontId="22" fillId="0" borderId="0"/>
    <xf numFmtId="0" fontId="19" fillId="0" borderId="0"/>
    <xf numFmtId="0" fontId="22" fillId="0" borderId="0"/>
    <xf numFmtId="0" fontId="25" fillId="0" borderId="0" applyFont="0" applyFill="0" applyBorder="0" applyAlignment="0" applyProtection="0"/>
    <xf numFmtId="0" fontId="24" fillId="0" borderId="0"/>
    <xf numFmtId="0" fontId="24"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7" fillId="0" borderId="0"/>
    <xf numFmtId="0" fontId="27" fillId="0" borderId="0"/>
    <xf numFmtId="0" fontId="27" fillId="0" borderId="0"/>
    <xf numFmtId="0" fontId="27" fillId="0" borderId="0"/>
    <xf numFmtId="0" fontId="22" fillId="0" borderId="0"/>
    <xf numFmtId="0" fontId="19" fillId="0" borderId="0"/>
    <xf numFmtId="0" fontId="2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5" fillId="0" borderId="0"/>
    <xf numFmtId="0" fontId="24" fillId="0" borderId="0"/>
    <xf numFmtId="0" fontId="22" fillId="0" borderId="0"/>
    <xf numFmtId="0" fontId="24" fillId="0" borderId="0"/>
    <xf numFmtId="0" fontId="24" fillId="0" borderId="0"/>
    <xf numFmtId="0" fontId="2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4" fillId="0" borderId="0"/>
    <xf numFmtId="0" fontId="19" fillId="0" borderId="0"/>
    <xf numFmtId="0" fontId="19" fillId="0" borderId="0"/>
    <xf numFmtId="0" fontId="22" fillId="0" borderId="0"/>
    <xf numFmtId="0" fontId="14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4"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9" fillId="0" borderId="0"/>
    <xf numFmtId="0" fontId="99" fillId="0" borderId="0"/>
    <xf numFmtId="0" fontId="24"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4"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5"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6" fillId="0" borderId="0"/>
    <xf numFmtId="0" fontId="22" fillId="0" borderId="0"/>
    <xf numFmtId="0" fontId="2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22" fillId="0" borderId="0"/>
    <xf numFmtId="0" fontId="25" fillId="0" borderId="0" applyFont="0" applyFill="0" applyBorder="0" applyAlignment="0" applyProtection="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19" fillId="0" borderId="0"/>
    <xf numFmtId="0" fontId="27" fillId="0" borderId="0"/>
    <xf numFmtId="0" fontId="22" fillId="0" borderId="0"/>
    <xf numFmtId="0" fontId="24" fillId="0" borderId="0"/>
    <xf numFmtId="0" fontId="22" fillId="0" borderId="0"/>
    <xf numFmtId="0" fontId="22" fillId="0" borderId="0"/>
    <xf numFmtId="0" fontId="22" fillId="0" borderId="0"/>
    <xf numFmtId="0" fontId="24" fillId="0" borderId="0"/>
    <xf numFmtId="0" fontId="2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4" fillId="0" borderId="0"/>
    <xf numFmtId="0" fontId="22" fillId="0" borderId="0"/>
    <xf numFmtId="0" fontId="24" fillId="0" borderId="0"/>
    <xf numFmtId="0" fontId="22" fillId="0" borderId="0"/>
    <xf numFmtId="0" fontId="2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7" fillId="0" borderId="0"/>
    <xf numFmtId="0" fontId="187" fillId="0" borderId="0" applyNumberFormat="0" applyFill="0" applyBorder="0" applyAlignment="0" applyProtection="0">
      <alignment vertical="top"/>
      <protection locked="0"/>
    </xf>
    <xf numFmtId="0" fontId="22" fillId="0" borderId="0"/>
    <xf numFmtId="0" fontId="22" fillId="0" borderId="0"/>
    <xf numFmtId="0" fontId="27" fillId="0" borderId="0"/>
    <xf numFmtId="0" fontId="22" fillId="0" borderId="0"/>
    <xf numFmtId="0" fontId="22" fillId="0" borderId="0"/>
    <xf numFmtId="0" fontId="22" fillId="0" borderId="0"/>
    <xf numFmtId="0" fontId="22" fillId="0" borderId="0"/>
    <xf numFmtId="0" fontId="26" fillId="0" borderId="0"/>
    <xf numFmtId="0" fontId="22" fillId="0" borderId="0"/>
    <xf numFmtId="0" fontId="19" fillId="0" borderId="0"/>
    <xf numFmtId="0" fontId="19" fillId="0" borderId="0"/>
    <xf numFmtId="0" fontId="19" fillId="0" borderId="0"/>
    <xf numFmtId="0" fontId="19" fillId="0" borderId="0"/>
    <xf numFmtId="0" fontId="19" fillId="0" borderId="0"/>
    <xf numFmtId="0" fontId="24" fillId="0" borderId="0"/>
    <xf numFmtId="0" fontId="22" fillId="0" borderId="0"/>
    <xf numFmtId="0" fontId="22" fillId="0" borderId="0"/>
    <xf numFmtId="0" fontId="22" fillId="0" borderId="0"/>
    <xf numFmtId="0" fontId="22" fillId="0" borderId="0"/>
    <xf numFmtId="0" fontId="25" fillId="0" borderId="0"/>
    <xf numFmtId="0" fontId="19" fillId="0" borderId="0"/>
    <xf numFmtId="0" fontId="19" fillId="0" borderId="0"/>
    <xf numFmtId="0" fontId="19" fillId="0" borderId="0"/>
    <xf numFmtId="0" fontId="19" fillId="0" borderId="0"/>
    <xf numFmtId="0" fontId="19" fillId="0" borderId="0"/>
    <xf numFmtId="0" fontId="24" fillId="0" borderId="0"/>
    <xf numFmtId="0" fontId="22" fillId="0" borderId="0"/>
    <xf numFmtId="0" fontId="24"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4" fillId="0" borderId="0"/>
    <xf numFmtId="0" fontId="22" fillId="0" borderId="0"/>
    <xf numFmtId="0" fontId="2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4" fillId="0" borderId="0"/>
    <xf numFmtId="0" fontId="22" fillId="0" borderId="0"/>
    <xf numFmtId="0" fontId="22" fillId="0" borderId="0"/>
    <xf numFmtId="0" fontId="27" fillId="0" borderId="0"/>
    <xf numFmtId="0" fontId="22" fillId="0" borderId="0"/>
    <xf numFmtId="0" fontId="26" fillId="0" borderId="0"/>
    <xf numFmtId="0" fontId="19" fillId="0" borderId="0"/>
    <xf numFmtId="0" fontId="19" fillId="0" borderId="0"/>
    <xf numFmtId="0" fontId="22" fillId="0" borderId="0"/>
    <xf numFmtId="0" fontId="27" fillId="0" borderId="0"/>
    <xf numFmtId="0" fontId="22" fillId="0" borderId="0"/>
    <xf numFmtId="0" fontId="19" fillId="0" borderId="0"/>
    <xf numFmtId="0" fontId="24"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7" fillId="0" borderId="0"/>
    <xf numFmtId="0" fontId="22" fillId="0" borderId="0"/>
    <xf numFmtId="0" fontId="22" fillId="0" borderId="0"/>
    <xf numFmtId="0" fontId="2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applyFont="0" applyFill="0" applyBorder="0" applyAlignment="0" applyProtection="0"/>
    <xf numFmtId="3" fontId="23" fillId="0" borderId="14"/>
    <xf numFmtId="0" fontId="22" fillId="0" borderId="0"/>
    <xf numFmtId="0" fontId="25" fillId="0" borderId="0" applyFont="0" applyFill="0" applyBorder="0" applyAlignment="0" applyProtection="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4" fillId="0" borderId="0"/>
    <xf numFmtId="0" fontId="24" fillId="0" borderId="0"/>
    <xf numFmtId="0" fontId="24" fillId="0" borderId="0"/>
    <xf numFmtId="0" fontId="22" fillId="0" borderId="0"/>
    <xf numFmtId="0" fontId="22" fillId="0" borderId="0"/>
    <xf numFmtId="0" fontId="19" fillId="0" borderId="0"/>
    <xf numFmtId="0" fontId="24" fillId="0" borderId="0"/>
    <xf numFmtId="0" fontId="24"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4" fillId="0" borderId="0"/>
    <xf numFmtId="0" fontId="24" fillId="0" borderId="0"/>
    <xf numFmtId="0" fontId="27" fillId="0" borderId="0"/>
    <xf numFmtId="0" fontId="22" fillId="0" borderId="0"/>
    <xf numFmtId="0" fontId="22" fillId="0" borderId="0"/>
    <xf numFmtId="0" fontId="24"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22" fillId="0" borderId="0"/>
    <xf numFmtId="0" fontId="22" fillId="0" borderId="0"/>
    <xf numFmtId="0" fontId="22" fillId="0" borderId="0"/>
    <xf numFmtId="0" fontId="22" fillId="0" borderId="0"/>
    <xf numFmtId="0" fontId="24" fillId="0" borderId="0"/>
    <xf numFmtId="0" fontId="25" fillId="0" borderId="0" applyFont="0" applyFill="0" applyBorder="0" applyAlignment="0" applyProtection="0"/>
    <xf numFmtId="0" fontId="27" fillId="0" borderId="0"/>
    <xf numFmtId="0" fontId="24"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3" fontId="23" fillId="0" borderId="14"/>
    <xf numFmtId="0" fontId="19" fillId="0" borderId="0"/>
    <xf numFmtId="0" fontId="19" fillId="0" borderId="0"/>
    <xf numFmtId="0" fontId="22" fillId="0" borderId="0"/>
    <xf numFmtId="0" fontId="27" fillId="0" borderId="0"/>
    <xf numFmtId="0" fontId="27" fillId="0" borderId="0"/>
    <xf numFmtId="0" fontId="22" fillId="0" borderId="0"/>
    <xf numFmtId="0" fontId="24" fillId="0" borderId="0"/>
    <xf numFmtId="0" fontId="25" fillId="0" borderId="0" applyFont="0" applyFill="0" applyBorder="0" applyAlignment="0" applyProtection="0"/>
    <xf numFmtId="208" fontId="204" fillId="0" borderId="0">
      <protection locked="0"/>
    </xf>
    <xf numFmtId="0" fontId="149" fillId="0" borderId="0"/>
    <xf numFmtId="0" fontId="205" fillId="0" borderId="2" applyFill="0" applyProtection="0">
      <alignment horizontal="center"/>
    </xf>
    <xf numFmtId="202" fontId="29" fillId="0" borderId="14">
      <alignment vertical="center"/>
    </xf>
    <xf numFmtId="202" fontId="29" fillId="0" borderId="14">
      <alignment vertical="center"/>
    </xf>
    <xf numFmtId="0" fontId="206" fillId="0" borderId="19"/>
    <xf numFmtId="3" fontId="32" fillId="0" borderId="16">
      <alignment horizontal="right" vertical="center"/>
    </xf>
    <xf numFmtId="0" fontId="44" fillId="0" borderId="0">
      <alignment horizontal="center" vertical="center"/>
    </xf>
    <xf numFmtId="0" fontId="44" fillId="0" borderId="0">
      <alignment horizontal="center" vertical="center"/>
    </xf>
    <xf numFmtId="0" fontId="44" fillId="0" borderId="0">
      <alignment horizontal="center" vertical="center"/>
    </xf>
    <xf numFmtId="3" fontId="32" fillId="0" borderId="16">
      <alignment horizontal="right" vertical="center"/>
    </xf>
    <xf numFmtId="0" fontId="31" fillId="0" borderId="0"/>
    <xf numFmtId="0" fontId="31" fillId="0" borderId="0"/>
    <xf numFmtId="0" fontId="31" fillId="0" borderId="0"/>
    <xf numFmtId="177" fontId="25" fillId="0" borderId="0">
      <alignment horizontal="center" vertical="center"/>
    </xf>
    <xf numFmtId="177" fontId="25" fillId="0" borderId="0">
      <alignment horizontal="center" vertical="center"/>
    </xf>
    <xf numFmtId="0" fontId="31" fillId="0" borderId="0"/>
    <xf numFmtId="177" fontId="25" fillId="0" borderId="0">
      <alignment horizontal="center" vertical="center"/>
    </xf>
    <xf numFmtId="0" fontId="31" fillId="0" borderId="0"/>
    <xf numFmtId="177" fontId="25" fillId="0" borderId="0">
      <alignment horizontal="center" vertical="center"/>
    </xf>
    <xf numFmtId="0" fontId="31" fillId="0" borderId="0"/>
    <xf numFmtId="208" fontId="43" fillId="0" borderId="0">
      <protection locked="0"/>
    </xf>
    <xf numFmtId="208" fontId="207" fillId="0" borderId="0">
      <protection locked="0"/>
    </xf>
    <xf numFmtId="9" fontId="208" fillId="2" borderId="0" applyFill="0" applyBorder="0" applyProtection="0">
      <alignment horizontal="right"/>
    </xf>
    <xf numFmtId="10" fontId="208" fillId="0" borderId="0" applyFill="0" applyBorder="0" applyProtection="0">
      <alignment horizontal="right"/>
    </xf>
    <xf numFmtId="9" fontId="62" fillId="0" borderId="0" applyFont="0" applyFill="0" applyBorder="0" applyAlignment="0" applyProtection="0"/>
    <xf numFmtId="2" fontId="32" fillId="0" borderId="16">
      <alignment horizontal="right" vertical="center"/>
    </xf>
    <xf numFmtId="0" fontId="209" fillId="13" borderId="0" applyNumberFormat="0" applyBorder="0" applyAlignment="0" applyProtection="0">
      <alignment vertical="center"/>
    </xf>
    <xf numFmtId="0" fontId="209" fillId="14" borderId="0" applyNumberFormat="0" applyBorder="0" applyAlignment="0" applyProtection="0">
      <alignment vertical="center"/>
    </xf>
    <xf numFmtId="0" fontId="209" fillId="15" borderId="0" applyNumberFormat="0" applyBorder="0" applyAlignment="0" applyProtection="0">
      <alignment vertical="center"/>
    </xf>
    <xf numFmtId="0" fontId="209" fillId="16" borderId="0" applyNumberFormat="0" applyBorder="0" applyAlignment="0" applyProtection="0">
      <alignment vertical="center"/>
    </xf>
    <xf numFmtId="0" fontId="209" fillId="17" borderId="0" applyNumberFormat="0" applyBorder="0" applyAlignment="0" applyProtection="0">
      <alignment vertical="center"/>
    </xf>
    <xf numFmtId="0" fontId="209" fillId="18" borderId="0" applyNumberFormat="0" applyBorder="0" applyAlignment="0" applyProtection="0">
      <alignment vertical="center"/>
    </xf>
    <xf numFmtId="0" fontId="25" fillId="0" borderId="8"/>
    <xf numFmtId="208" fontId="204" fillId="0" borderId="0">
      <protection locked="0"/>
    </xf>
    <xf numFmtId="0" fontId="25" fillId="0" borderId="5"/>
    <xf numFmtId="0" fontId="209" fillId="19" borderId="0" applyNumberFormat="0" applyBorder="0" applyAlignment="0" applyProtection="0">
      <alignment vertical="center"/>
    </xf>
    <xf numFmtId="0" fontId="209" fillId="20" borderId="0" applyNumberFormat="0" applyBorder="0" applyAlignment="0" applyProtection="0">
      <alignment vertical="center"/>
    </xf>
    <xf numFmtId="0" fontId="209" fillId="21" borderId="0" applyNumberFormat="0" applyBorder="0" applyAlignment="0" applyProtection="0">
      <alignment vertical="center"/>
    </xf>
    <xf numFmtId="0" fontId="209" fillId="16" borderId="0" applyNumberFormat="0" applyBorder="0" applyAlignment="0" applyProtection="0">
      <alignment vertical="center"/>
    </xf>
    <xf numFmtId="0" fontId="209" fillId="19" borderId="0" applyNumberFormat="0" applyBorder="0" applyAlignment="0" applyProtection="0">
      <alignment vertical="center"/>
    </xf>
    <xf numFmtId="0" fontId="209" fillId="22" borderId="0" applyNumberFormat="0" applyBorder="0" applyAlignment="0" applyProtection="0">
      <alignment vertical="center"/>
    </xf>
    <xf numFmtId="0" fontId="25" fillId="0" borderId="39"/>
    <xf numFmtId="0" fontId="25" fillId="0" borderId="39"/>
    <xf numFmtId="0" fontId="25" fillId="0" borderId="39"/>
    <xf numFmtId="0" fontId="25" fillId="0" borderId="39"/>
    <xf numFmtId="0" fontId="25" fillId="0" borderId="8"/>
    <xf numFmtId="0" fontId="210" fillId="23" borderId="0" applyNumberFormat="0" applyBorder="0" applyAlignment="0" applyProtection="0">
      <alignment vertical="center"/>
    </xf>
    <xf numFmtId="0" fontId="210" fillId="20" borderId="0" applyNumberFormat="0" applyBorder="0" applyAlignment="0" applyProtection="0">
      <alignment vertical="center"/>
    </xf>
    <xf numFmtId="0" fontId="210" fillId="21" borderId="0" applyNumberFormat="0" applyBorder="0" applyAlignment="0" applyProtection="0">
      <alignment vertical="center"/>
    </xf>
    <xf numFmtId="0" fontId="210" fillId="24" borderId="0" applyNumberFormat="0" applyBorder="0" applyAlignment="0" applyProtection="0">
      <alignment vertical="center"/>
    </xf>
    <xf numFmtId="0" fontId="210" fillId="25" borderId="0" applyNumberFormat="0" applyBorder="0" applyAlignment="0" applyProtection="0">
      <alignment vertical="center"/>
    </xf>
    <xf numFmtId="0" fontId="210" fillId="11" borderId="0" applyNumberFormat="0" applyBorder="0" applyAlignment="0" applyProtection="0">
      <alignment vertical="center"/>
    </xf>
    <xf numFmtId="0" fontId="25" fillId="0" borderId="5"/>
    <xf numFmtId="0" fontId="25" fillId="0" borderId="8"/>
    <xf numFmtId="0" fontId="137" fillId="0" borderId="36">
      <alignment horizontal="center" vertical="center"/>
    </xf>
    <xf numFmtId="325"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217" fontId="211" fillId="0" borderId="0" applyFont="0" applyFill="0" applyBorder="0" applyAlignment="0" applyProtection="0"/>
    <xf numFmtId="0" fontId="211" fillId="0" borderId="0" applyFont="0" applyFill="0" applyBorder="0" applyAlignment="0" applyProtection="0"/>
    <xf numFmtId="0" fontId="59" fillId="0" borderId="0" applyFont="0" applyFill="0" applyBorder="0" applyAlignment="0" applyProtection="0"/>
    <xf numFmtId="0" fontId="59" fillId="0" borderId="0" applyFont="0" applyFill="0" applyBorder="0" applyAlignment="0" applyProtection="0"/>
    <xf numFmtId="325" fontId="19" fillId="0" borderId="0">
      <protection locked="0"/>
    </xf>
    <xf numFmtId="325" fontId="19" fillId="0" borderId="0">
      <protection locked="0"/>
    </xf>
    <xf numFmtId="325" fontId="19" fillId="0" borderId="0">
      <protection locked="0"/>
    </xf>
    <xf numFmtId="325" fontId="19" fillId="0" borderId="0">
      <protection locked="0"/>
    </xf>
    <xf numFmtId="208" fontId="43" fillId="0" borderId="0">
      <protection locked="0"/>
    </xf>
    <xf numFmtId="208" fontId="43" fillId="0" borderId="0">
      <protection locked="0"/>
    </xf>
    <xf numFmtId="208" fontId="43" fillId="0" borderId="0">
      <protection locked="0"/>
    </xf>
    <xf numFmtId="208" fontId="43" fillId="0" borderId="0">
      <protection locked="0"/>
    </xf>
    <xf numFmtId="208" fontId="207" fillId="0" borderId="0">
      <protection locked="0"/>
    </xf>
    <xf numFmtId="208" fontId="43" fillId="0" borderId="0">
      <protection locked="0"/>
    </xf>
    <xf numFmtId="208" fontId="207" fillId="0" borderId="0">
      <protection locked="0"/>
    </xf>
    <xf numFmtId="0" fontId="113" fillId="0" borderId="0" applyFont="0" applyFill="0" applyBorder="0" applyAlignment="0" applyProtection="0"/>
    <xf numFmtId="249" fontId="62" fillId="0" borderId="0" applyFont="0" applyFill="0" applyBorder="0" applyAlignment="0" applyProtection="0"/>
    <xf numFmtId="226" fontId="113" fillId="0" borderId="0" applyFont="0" applyFill="0" applyBorder="0" applyAlignment="0" applyProtection="0"/>
    <xf numFmtId="208" fontId="207" fillId="0" borderId="0">
      <protection locked="0"/>
    </xf>
    <xf numFmtId="0" fontId="113" fillId="0" borderId="0" applyFont="0" applyFill="0" applyBorder="0" applyAlignment="0" applyProtection="0"/>
    <xf numFmtId="250" fontId="62" fillId="0" borderId="0" applyFont="0" applyFill="0" applyBorder="0" applyAlignment="0" applyProtection="0"/>
    <xf numFmtId="227" fontId="113" fillId="0" borderId="0" applyFont="0" applyFill="0" applyBorder="0" applyAlignment="0" applyProtection="0"/>
    <xf numFmtId="208" fontId="207" fillId="0" borderId="0">
      <protection locked="0"/>
    </xf>
    <xf numFmtId="0" fontId="59" fillId="0" borderId="0" applyFont="0" applyFill="0" applyBorder="0" applyAlignment="0" applyProtection="0"/>
    <xf numFmtId="0" fontId="59" fillId="0" borderId="0" applyFont="0" applyFill="0" applyBorder="0" applyAlignment="0" applyProtection="0"/>
    <xf numFmtId="249" fontId="211" fillId="0" borderId="0" applyFont="0" applyFill="0" applyBorder="0" applyAlignment="0" applyProtection="0"/>
    <xf numFmtId="250" fontId="211" fillId="0" borderId="0" applyFont="0" applyFill="0" applyBorder="0" applyAlignment="0" applyProtection="0"/>
    <xf numFmtId="208" fontId="43" fillId="0" borderId="0">
      <protection locked="0"/>
    </xf>
    <xf numFmtId="208" fontId="207" fillId="0" borderId="0">
      <protection locked="0"/>
    </xf>
    <xf numFmtId="208" fontId="43" fillId="0" borderId="0">
      <protection locked="0"/>
    </xf>
    <xf numFmtId="208" fontId="207" fillId="0" borderId="0">
      <protection locked="0"/>
    </xf>
    <xf numFmtId="0" fontId="113" fillId="0" borderId="0" applyFont="0" applyFill="0" applyBorder="0" applyAlignment="0" applyProtection="0"/>
    <xf numFmtId="217" fontId="62" fillId="0" borderId="0" applyFont="0" applyFill="0" applyBorder="0" applyAlignment="0" applyProtection="0"/>
    <xf numFmtId="202" fontId="113" fillId="0" borderId="0" applyFont="0" applyFill="0" applyBorder="0" applyAlignment="0" applyProtection="0"/>
    <xf numFmtId="208" fontId="207" fillId="0" borderId="0">
      <protection locked="0"/>
    </xf>
    <xf numFmtId="266" fontId="62" fillId="2" borderId="0" applyFill="0" applyBorder="0" applyProtection="0">
      <alignment horizontal="right"/>
    </xf>
    <xf numFmtId="0" fontId="113" fillId="0" borderId="0" applyFont="0" applyFill="0" applyBorder="0" applyAlignment="0" applyProtection="0"/>
    <xf numFmtId="0" fontId="62" fillId="0" borderId="0" applyFont="0" applyFill="0" applyBorder="0" applyAlignment="0" applyProtection="0"/>
    <xf numFmtId="228" fontId="113" fillId="0" borderId="0" applyFont="0" applyFill="0" applyBorder="0" applyAlignment="0" applyProtection="0"/>
    <xf numFmtId="0" fontId="173" fillId="0" borderId="0" applyFont="0" applyFill="0" applyBorder="0" applyAlignment="0" applyProtection="0"/>
    <xf numFmtId="208" fontId="207" fillId="0" borderId="0">
      <protection locked="0"/>
    </xf>
    <xf numFmtId="208" fontId="204" fillId="0" borderId="0">
      <protection locked="0"/>
    </xf>
    <xf numFmtId="325"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325" fontId="19" fillId="0" borderId="0">
      <protection locked="0"/>
    </xf>
    <xf numFmtId="0" fontId="212" fillId="0" borderId="0"/>
    <xf numFmtId="208" fontId="43" fillId="0" borderId="0">
      <protection locked="0"/>
    </xf>
    <xf numFmtId="208" fontId="207" fillId="0" borderId="0">
      <protection locked="0"/>
    </xf>
    <xf numFmtId="0" fontId="62" fillId="0" borderId="0"/>
    <xf numFmtId="0" fontId="213" fillId="0" borderId="0"/>
    <xf numFmtId="0" fontId="113" fillId="0" borderId="0"/>
    <xf numFmtId="208" fontId="204" fillId="0" borderId="9">
      <protection locked="0"/>
    </xf>
    <xf numFmtId="4" fontId="39" fillId="0" borderId="0">
      <protection locked="0"/>
    </xf>
    <xf numFmtId="362" fontId="39" fillId="0" borderId="0">
      <protection locked="0"/>
    </xf>
    <xf numFmtId="293" fontId="153" fillId="0" borderId="14" applyFill="0" applyBorder="0" applyAlignment="0"/>
    <xf numFmtId="293" fontId="153" fillId="0" borderId="14" applyFill="0" applyBorder="0" applyAlignment="0"/>
    <xf numFmtId="261" fontId="117" fillId="0" borderId="14" applyFill="0" applyBorder="0" applyAlignment="0"/>
    <xf numFmtId="0" fontId="55" fillId="0" borderId="0">
      <protection locked="0"/>
    </xf>
    <xf numFmtId="208" fontId="204" fillId="0" borderId="0">
      <protection locked="0"/>
    </xf>
    <xf numFmtId="208" fontId="204" fillId="0" borderId="0">
      <protection locked="0"/>
    </xf>
    <xf numFmtId="177" fontId="19" fillId="0" borderId="0" applyFont="0" applyFill="0" applyBorder="0" applyAlignment="0" applyProtection="0">
      <alignment vertical="center"/>
    </xf>
    <xf numFmtId="177" fontId="5" fillId="0" borderId="0" applyFont="0" applyFill="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9"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76"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181" fontId="58" fillId="0" borderId="0" applyFont="0" applyFill="0" applyBorder="0" applyAlignment="0" applyProtection="0">
      <alignment vertical="center"/>
    </xf>
    <xf numFmtId="0" fontId="5" fillId="0" borderId="0">
      <alignment vertical="center"/>
    </xf>
    <xf numFmtId="0" fontId="4" fillId="0" borderId="0">
      <alignment vertical="center"/>
    </xf>
    <xf numFmtId="177" fontId="4" fillId="0" borderId="0" applyFont="0" applyFill="0" applyBorder="0" applyAlignment="0" applyProtection="0">
      <alignment vertical="center"/>
    </xf>
    <xf numFmtId="177" fontId="11" fillId="0" borderId="0" applyFont="0" applyFill="0" applyBorder="0" applyAlignment="0" applyProtection="0">
      <alignment vertical="center"/>
    </xf>
    <xf numFmtId="177" fontId="3" fillId="0" borderId="0" applyFont="0" applyFill="0" applyBorder="0" applyAlignment="0" applyProtection="0">
      <alignment vertical="center"/>
    </xf>
    <xf numFmtId="0" fontId="19" fillId="0" borderId="0">
      <alignment vertical="center"/>
    </xf>
    <xf numFmtId="0" fontId="11" fillId="0" borderId="0">
      <alignment vertical="center"/>
    </xf>
    <xf numFmtId="177" fontId="11" fillId="0" borderId="0" applyFont="0" applyFill="0" applyBorder="0" applyAlignment="0" applyProtection="0">
      <alignment vertical="center"/>
    </xf>
    <xf numFmtId="177" fontId="215" fillId="0" borderId="0" applyFont="0" applyFill="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19" fillId="0" borderId="0"/>
    <xf numFmtId="0" fontId="118"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18" fillId="0" borderId="0"/>
    <xf numFmtId="0" fontId="118"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1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1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19" fillId="0" borderId="0"/>
    <xf numFmtId="0" fontId="22" fillId="0" borderId="0"/>
    <xf numFmtId="0" fontId="118"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1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18" fillId="0" borderId="0"/>
    <xf numFmtId="0" fontId="22" fillId="0" borderId="0"/>
    <xf numFmtId="0" fontId="11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08" fontId="43" fillId="0" borderId="0">
      <protection locked="0"/>
    </xf>
    <xf numFmtId="208" fontId="39" fillId="0" borderId="0">
      <protection locked="0"/>
    </xf>
    <xf numFmtId="208" fontId="43" fillId="0" borderId="0">
      <protection locked="0"/>
    </xf>
    <xf numFmtId="226" fontId="62" fillId="0" borderId="0" applyFont="0" applyFill="0" applyBorder="0" applyAlignment="0" applyProtection="0"/>
    <xf numFmtId="227" fontId="62" fillId="0" borderId="0" applyFont="0" applyFill="0" applyBorder="0" applyAlignment="0" applyProtection="0"/>
    <xf numFmtId="208" fontId="43" fillId="0" borderId="0">
      <protection locked="0"/>
    </xf>
    <xf numFmtId="208" fontId="43" fillId="0" borderId="0">
      <protection locked="0"/>
    </xf>
    <xf numFmtId="228" fontId="62" fillId="0" borderId="0" applyFont="0" applyFill="0" applyBorder="0" applyAlignment="0" applyProtection="0"/>
    <xf numFmtId="208" fontId="39" fillId="0" borderId="0">
      <protection locked="0"/>
    </xf>
    <xf numFmtId="208" fontId="43" fillId="0" borderId="0">
      <protection locked="0"/>
    </xf>
    <xf numFmtId="0" fontId="62" fillId="0" borderId="0"/>
    <xf numFmtId="0" fontId="63" fillId="0" borderId="0"/>
    <xf numFmtId="0" fontId="62" fillId="0" borderId="0"/>
    <xf numFmtId="208" fontId="39" fillId="0" borderId="0">
      <protection locked="0"/>
    </xf>
    <xf numFmtId="0" fontId="22" fillId="0" borderId="0"/>
    <xf numFmtId="0" fontId="25" fillId="0" borderId="0">
      <protection locked="0"/>
    </xf>
    <xf numFmtId="0" fontId="216" fillId="0" borderId="0"/>
    <xf numFmtId="0" fontId="26" fillId="0" borderId="14">
      <alignment horizontal="left" vertical="center" indent="2"/>
    </xf>
    <xf numFmtId="363" fontId="89" fillId="0" borderId="0"/>
    <xf numFmtId="0" fontId="217" fillId="0" borderId="0" applyNumberFormat="0" applyFont="0" applyAlignment="0">
      <alignment horizontal="centerContinuous"/>
    </xf>
    <xf numFmtId="208" fontId="204" fillId="0" borderId="0">
      <protection locked="0"/>
    </xf>
    <xf numFmtId="183" fontId="218" fillId="0" borderId="40">
      <alignment horizontal="center" vertical="center"/>
    </xf>
    <xf numFmtId="208" fontId="204" fillId="0" borderId="0">
      <protection locked="0"/>
    </xf>
    <xf numFmtId="221" fontId="219" fillId="0" borderId="0">
      <protection locked="0"/>
    </xf>
    <xf numFmtId="10" fontId="30" fillId="0" borderId="0">
      <alignment vertical="center"/>
    </xf>
    <xf numFmtId="0" fontId="43" fillId="0" borderId="0">
      <protection locked="0"/>
    </xf>
    <xf numFmtId="208" fontId="43" fillId="0" borderId="0">
      <protection locked="0"/>
    </xf>
    <xf numFmtId="208" fontId="43" fillId="0" borderId="0">
      <protection locked="0"/>
    </xf>
    <xf numFmtId="0" fontId="43"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0" fontId="43" fillId="0" borderId="0">
      <protection locked="0"/>
    </xf>
    <xf numFmtId="208" fontId="43" fillId="0" borderId="0">
      <protection locked="0"/>
    </xf>
    <xf numFmtId="208" fontId="43" fillId="0" borderId="0">
      <protection locked="0"/>
    </xf>
    <xf numFmtId="0" fontId="155" fillId="0" borderId="0"/>
    <xf numFmtId="0" fontId="155" fillId="0" borderId="0"/>
    <xf numFmtId="0" fontId="155" fillId="0" borderId="0"/>
    <xf numFmtId="0" fontId="155" fillId="0" borderId="0"/>
    <xf numFmtId="0" fontId="155" fillId="0" borderId="0"/>
    <xf numFmtId="0" fontId="155" fillId="0" borderId="0"/>
    <xf numFmtId="236" fontId="137" fillId="0" borderId="0" applyFill="0" applyBorder="0" applyProtection="0">
      <alignment horizontal="centerContinuous" vertical="center"/>
    </xf>
    <xf numFmtId="0" fontId="36" fillId="0" borderId="0" applyNumberFormat="0" applyFont="0" applyFill="0" applyBorder="0" applyProtection="0">
      <alignment horizontal="centerContinuous" vertical="center"/>
    </xf>
    <xf numFmtId="221" fontId="137" fillId="0" borderId="0" applyFont="0" applyFill="0" applyBorder="0" applyProtection="0">
      <alignment horizontal="centerContinuous" vertical="center"/>
    </xf>
    <xf numFmtId="192" fontId="137" fillId="0" borderId="0" applyFont="0" applyFill="0" applyBorder="0" applyProtection="0">
      <alignment horizontal="centerContinuous" vertical="center"/>
    </xf>
    <xf numFmtId="0" fontId="220" fillId="0" borderId="0" applyFont="0" applyBorder="0">
      <alignment horizontal="centerContinuous" vertical="center"/>
    </xf>
    <xf numFmtId="208" fontId="204" fillId="0" borderId="0">
      <protection locked="0"/>
    </xf>
    <xf numFmtId="208" fontId="204" fillId="0" borderId="0">
      <protection locked="0"/>
    </xf>
    <xf numFmtId="208" fontId="204" fillId="0" borderId="0">
      <protection locked="0"/>
    </xf>
    <xf numFmtId="208" fontId="204" fillId="0" borderId="0">
      <protection locked="0"/>
    </xf>
    <xf numFmtId="208" fontId="204" fillId="0" borderId="0">
      <protection locked="0"/>
    </xf>
    <xf numFmtId="208" fontId="204" fillId="0" borderId="0">
      <protection locked="0"/>
    </xf>
    <xf numFmtId="208" fontId="204" fillId="0" borderId="0">
      <protection locked="0"/>
    </xf>
    <xf numFmtId="208" fontId="204" fillId="0" borderId="0">
      <protection locked="0"/>
    </xf>
    <xf numFmtId="208" fontId="204" fillId="0" borderId="0">
      <protection locked="0"/>
    </xf>
    <xf numFmtId="208" fontId="204" fillId="0" borderId="0">
      <protection locked="0"/>
    </xf>
    <xf numFmtId="4" fontId="144" fillId="0" borderId="0" applyFont="0" applyFill="0" applyBorder="0" applyAlignment="0" applyProtection="0"/>
    <xf numFmtId="0" fontId="43" fillId="0" borderId="0">
      <protection locked="0"/>
    </xf>
    <xf numFmtId="208" fontId="43" fillId="0" borderId="0">
      <protection locked="0"/>
    </xf>
    <xf numFmtId="208" fontId="43" fillId="0" borderId="0">
      <protection locked="0"/>
    </xf>
    <xf numFmtId="0" fontId="43"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0" fontId="43" fillId="0" borderId="0">
      <protection locked="0"/>
    </xf>
    <xf numFmtId="189" fontId="219" fillId="0" borderId="0">
      <protection locked="0"/>
    </xf>
    <xf numFmtId="221" fontId="219" fillId="0" borderId="0">
      <protection locked="0"/>
    </xf>
    <xf numFmtId="208" fontId="43" fillId="0" borderId="0">
      <protection locked="0"/>
    </xf>
    <xf numFmtId="208" fontId="43" fillId="0" borderId="0">
      <protection locked="0"/>
    </xf>
    <xf numFmtId="208" fontId="43" fillId="0" borderId="0">
      <protection locked="0"/>
    </xf>
    <xf numFmtId="0" fontId="43" fillId="0" borderId="0">
      <protection locked="0"/>
    </xf>
    <xf numFmtId="208" fontId="43" fillId="0" borderId="0">
      <protection locked="0"/>
    </xf>
    <xf numFmtId="208" fontId="43" fillId="0" borderId="0">
      <protection locked="0"/>
    </xf>
    <xf numFmtId="0" fontId="43"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0" fontId="43" fillId="0" borderId="0">
      <protection locked="0"/>
    </xf>
    <xf numFmtId="189" fontId="219" fillId="0" borderId="0">
      <protection locked="0"/>
    </xf>
    <xf numFmtId="221" fontId="219" fillId="0" borderId="0">
      <protection locked="0"/>
    </xf>
    <xf numFmtId="208" fontId="43" fillId="0" borderId="0">
      <protection locked="0"/>
    </xf>
    <xf numFmtId="208" fontId="43" fillId="0" borderId="0">
      <protection locked="0"/>
    </xf>
    <xf numFmtId="0" fontId="43" fillId="0" borderId="0">
      <protection locked="0"/>
    </xf>
    <xf numFmtId="208" fontId="43" fillId="0" borderId="0">
      <protection locked="0"/>
    </xf>
    <xf numFmtId="208" fontId="43" fillId="0" borderId="0">
      <protection locked="0"/>
    </xf>
    <xf numFmtId="0" fontId="43"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200" fontId="19" fillId="0" borderId="0">
      <protection locked="0"/>
    </xf>
    <xf numFmtId="0" fontId="43" fillId="0" borderId="0">
      <protection locked="0"/>
    </xf>
    <xf numFmtId="189" fontId="219" fillId="0" borderId="0">
      <protection locked="0"/>
    </xf>
    <xf numFmtId="221" fontId="219" fillId="0" borderId="0">
      <protection locked="0"/>
    </xf>
    <xf numFmtId="208" fontId="43" fillId="0" borderId="0">
      <protection locked="0"/>
    </xf>
    <xf numFmtId="208" fontId="43" fillId="0" borderId="0">
      <protection locked="0"/>
    </xf>
    <xf numFmtId="0" fontId="36" fillId="0" borderId="0">
      <alignment vertical="center"/>
    </xf>
    <xf numFmtId="208" fontId="204" fillId="0" borderId="9">
      <protection locked="0"/>
    </xf>
    <xf numFmtId="0" fontId="147" fillId="0" borderId="0" applyFont="0" applyFill="0" applyBorder="0" applyAlignment="0" applyProtection="0"/>
    <xf numFmtId="0" fontId="147" fillId="0" borderId="0" applyFont="0" applyFill="0" applyBorder="0" applyAlignment="0" applyProtection="0"/>
    <xf numFmtId="0" fontId="221" fillId="0" borderId="0" applyNumberFormat="0" applyFill="0" applyBorder="0" applyAlignment="0" applyProtection="0">
      <alignment vertical="top"/>
      <protection locked="0"/>
    </xf>
    <xf numFmtId="0" fontId="25" fillId="0" borderId="0" applyFont="0" applyFill="0" applyBorder="0" applyAlignment="0" applyProtection="0"/>
    <xf numFmtId="0" fontId="17" fillId="0" borderId="0">
      <alignment vertical="center"/>
    </xf>
    <xf numFmtId="0" fontId="215" fillId="0" borderId="0">
      <alignment vertical="center"/>
    </xf>
    <xf numFmtId="9" fontId="2" fillId="0" borderId="0" applyFont="0" applyFill="0" applyBorder="0" applyAlignment="0" applyProtection="0">
      <alignment vertical="center"/>
    </xf>
    <xf numFmtId="9" fontId="1" fillId="0" borderId="0" applyFont="0" applyFill="0" applyBorder="0" applyAlignment="0" applyProtection="0">
      <alignment vertical="center"/>
    </xf>
  </cellStyleXfs>
  <cellXfs count="289">
    <xf numFmtId="0" fontId="0" fillId="0" borderId="0" xfId="0">
      <alignment vertical="center"/>
    </xf>
    <xf numFmtId="0" fontId="14" fillId="0" borderId="0" xfId="0" applyFont="1">
      <alignment vertical="center"/>
    </xf>
    <xf numFmtId="185" fontId="14" fillId="0" borderId="0" xfId="0" applyNumberFormat="1" applyFont="1">
      <alignment vertical="center"/>
    </xf>
    <xf numFmtId="194" fontId="14" fillId="0" borderId="0" xfId="0" quotePrefix="1" applyNumberFormat="1" applyFont="1" applyAlignment="1">
      <alignment horizontal="center" vertical="center"/>
    </xf>
    <xf numFmtId="190" fontId="14" fillId="0" borderId="0" xfId="1" applyNumberFormat="1" applyFont="1" applyBorder="1">
      <alignment vertical="center"/>
    </xf>
    <xf numFmtId="194" fontId="14" fillId="0" borderId="0" xfId="0" applyNumberFormat="1" applyFont="1">
      <alignment vertical="center"/>
    </xf>
    <xf numFmtId="0" fontId="14" fillId="0" borderId="0" xfId="1" applyNumberFormat="1" applyFont="1" applyBorder="1">
      <alignment vertical="center"/>
    </xf>
    <xf numFmtId="0" fontId="14" fillId="0" borderId="4" xfId="0" applyFont="1" applyBorder="1">
      <alignment vertical="center"/>
    </xf>
    <xf numFmtId="183" fontId="14" fillId="0" borderId="0" xfId="0" applyNumberFormat="1" applyFont="1">
      <alignment vertical="center"/>
    </xf>
    <xf numFmtId="0" fontId="14" fillId="0" borderId="4" xfId="0" applyFont="1" applyBorder="1" applyAlignment="1">
      <alignment horizontal="center" vertical="center"/>
    </xf>
    <xf numFmtId="177" fontId="14" fillId="0" borderId="0" xfId="1" applyFont="1" applyBorder="1">
      <alignment vertical="center"/>
    </xf>
    <xf numFmtId="0" fontId="14" fillId="0" borderId="0" xfId="1" applyNumberFormat="1" applyFont="1" applyFill="1" applyBorder="1">
      <alignment vertical="center"/>
    </xf>
    <xf numFmtId="0" fontId="87" fillId="0" borderId="0" xfId="0" applyFont="1" applyAlignment="1">
      <alignment horizontal="center" vertical="center"/>
    </xf>
    <xf numFmtId="0" fontId="14" fillId="0" borderId="12" xfId="0" applyFont="1" applyBorder="1">
      <alignment vertical="center"/>
    </xf>
    <xf numFmtId="0" fontId="16" fillId="12" borderId="10" xfId="0" applyFont="1" applyFill="1" applyBorder="1" applyAlignment="1">
      <alignment horizontal="center" vertical="center"/>
    </xf>
    <xf numFmtId="0" fontId="16" fillId="12" borderId="10" xfId="0" applyFont="1" applyFill="1" applyBorder="1" applyAlignment="1">
      <alignment horizontal="centerContinuous" vertical="center"/>
    </xf>
    <xf numFmtId="177" fontId="14" fillId="0" borderId="0" xfId="1" applyFont="1" applyFill="1" applyBorder="1">
      <alignment vertical="center"/>
    </xf>
    <xf numFmtId="0" fontId="14" fillId="0" borderId="51" xfId="0" applyFont="1" applyBorder="1" applyAlignment="1">
      <alignment horizontal="left" vertical="center" indent="1"/>
    </xf>
    <xf numFmtId="0" fontId="14" fillId="0" borderId="51" xfId="0" applyFont="1" applyBorder="1" applyAlignment="1">
      <alignment horizontal="center" vertical="center"/>
    </xf>
    <xf numFmtId="184" fontId="14" fillId="0" borderId="0" xfId="0" applyNumberFormat="1" applyFont="1">
      <alignment vertical="center"/>
    </xf>
    <xf numFmtId="0" fontId="14" fillId="0" borderId="0" xfId="0" quotePrefix="1" applyFont="1" applyAlignment="1">
      <alignment horizontal="center" vertical="center"/>
    </xf>
    <xf numFmtId="0" fontId="14" fillId="0" borderId="0" xfId="0" quotePrefix="1" applyFont="1">
      <alignment vertical="center"/>
    </xf>
    <xf numFmtId="201" fontId="14" fillId="0" borderId="0" xfId="0" applyNumberFormat="1" applyFont="1">
      <alignment vertical="center"/>
    </xf>
    <xf numFmtId="221" fontId="14" fillId="0" borderId="46" xfId="0" quotePrefix="1" applyNumberFormat="1" applyFont="1" applyBorder="1" applyAlignment="1">
      <alignment horizontal="center" vertical="center"/>
    </xf>
    <xf numFmtId="0" fontId="14" fillId="12" borderId="0" xfId="0" applyFont="1" applyFill="1" applyAlignment="1">
      <alignment horizontal="center" vertical="center"/>
    </xf>
    <xf numFmtId="2" fontId="14" fillId="0" borderId="0" xfId="0" applyNumberFormat="1" applyFont="1" applyAlignment="1">
      <alignment horizontal="center" vertical="center"/>
    </xf>
    <xf numFmtId="194" fontId="14" fillId="0" borderId="0" xfId="0" applyNumberFormat="1" applyFont="1" applyAlignment="1">
      <alignment horizontal="center" vertical="center"/>
    </xf>
    <xf numFmtId="176" fontId="14" fillId="0" borderId="0" xfId="0" applyNumberFormat="1" applyFont="1" applyAlignment="1">
      <alignment horizontal="center" vertical="center"/>
    </xf>
    <xf numFmtId="0" fontId="14" fillId="0" borderId="0" xfId="0" applyFont="1" applyAlignment="1">
      <alignment horizontal="center" vertical="center"/>
    </xf>
    <xf numFmtId="248" fontId="14" fillId="0" borderId="0" xfId="0" applyNumberFormat="1" applyFont="1" applyAlignment="1">
      <alignment horizontal="center" vertical="center"/>
    </xf>
    <xf numFmtId="183" fontId="14" fillId="0" borderId="0" xfId="0" applyNumberFormat="1" applyFont="1" applyAlignment="1">
      <alignment horizontal="center" vertical="center"/>
    </xf>
    <xf numFmtId="201" fontId="14" fillId="0" borderId="0" xfId="0" applyNumberFormat="1" applyFont="1" applyAlignment="1">
      <alignment horizontal="center" vertical="center"/>
    </xf>
    <xf numFmtId="177" fontId="14" fillId="0" borderId="0" xfId="0" applyNumberFormat="1" applyFont="1" applyAlignment="1">
      <alignment horizontal="center" vertical="center"/>
    </xf>
    <xf numFmtId="0" fontId="16" fillId="12" borderId="45" xfId="0" applyFont="1" applyFill="1" applyBorder="1" applyAlignment="1">
      <alignment horizontal="centerContinuous" vertical="center"/>
    </xf>
    <xf numFmtId="0" fontId="16" fillId="12" borderId="46" xfId="0" applyFont="1" applyFill="1" applyBorder="1" applyAlignment="1">
      <alignment horizontal="centerContinuous" vertical="center"/>
    </xf>
    <xf numFmtId="0" fontId="15" fillId="0" borderId="48" xfId="0" applyFont="1" applyBorder="1" applyAlignment="1">
      <alignment horizontal="left" vertical="center" indent="1"/>
    </xf>
    <xf numFmtId="0" fontId="14" fillId="0" borderId="48" xfId="0" applyFont="1" applyBorder="1" applyAlignment="1">
      <alignment horizontal="center" vertical="center"/>
    </xf>
    <xf numFmtId="0" fontId="14" fillId="0" borderId="47" xfId="0" applyFont="1" applyBorder="1">
      <alignment vertical="center"/>
    </xf>
    <xf numFmtId="0" fontId="14" fillId="0" borderId="49" xfId="0" applyFont="1" applyBorder="1">
      <alignment vertical="center"/>
    </xf>
    <xf numFmtId="0" fontId="14" fillId="0" borderId="47" xfId="0" applyFont="1" applyBorder="1" applyAlignment="1">
      <alignment horizontal="centerContinuous" vertical="center"/>
    </xf>
    <xf numFmtId="0" fontId="14" fillId="0" borderId="49" xfId="0" applyFont="1" applyBorder="1" applyAlignment="1">
      <alignment horizontal="centerContinuous" vertical="center"/>
    </xf>
    <xf numFmtId="0" fontId="15" fillId="0" borderId="51" xfId="0" applyFont="1" applyBorder="1" applyAlignment="1">
      <alignment horizontal="left" vertical="center" indent="1"/>
    </xf>
    <xf numFmtId="186" fontId="14" fillId="0" borderId="0" xfId="0" applyNumberFormat="1" applyFont="1">
      <alignment vertical="center"/>
    </xf>
    <xf numFmtId="194" fontId="14" fillId="0" borderId="0" xfId="0" applyNumberFormat="1" applyFont="1" applyAlignment="1">
      <alignment vertical="top"/>
    </xf>
    <xf numFmtId="194" fontId="14" fillId="0" borderId="0" xfId="0" applyNumberFormat="1" applyFont="1" applyAlignment="1">
      <alignment vertical="top" shrinkToFit="1"/>
    </xf>
    <xf numFmtId="0" fontId="15" fillId="0" borderId="0" xfId="0" applyFont="1">
      <alignment vertical="center"/>
    </xf>
    <xf numFmtId="248" fontId="14" fillId="0" borderId="0" xfId="0" applyNumberFormat="1" applyFont="1">
      <alignment vertical="center"/>
    </xf>
    <xf numFmtId="0" fontId="15" fillId="0" borderId="50" xfId="0" applyFont="1" applyBorder="1" applyAlignment="1">
      <alignment horizontal="left" vertical="center" indent="1"/>
    </xf>
    <xf numFmtId="0" fontId="14" fillId="0" borderId="50" xfId="0" applyFont="1" applyBorder="1" applyAlignment="1">
      <alignment horizontal="center" vertical="center"/>
    </xf>
    <xf numFmtId="0" fontId="14" fillId="0" borderId="41" xfId="0" applyFont="1" applyBorder="1">
      <alignment vertical="center"/>
    </xf>
    <xf numFmtId="183" fontId="14" fillId="0" borderId="41" xfId="0" applyNumberFormat="1" applyFont="1" applyBorder="1">
      <alignment vertical="center"/>
    </xf>
    <xf numFmtId="0" fontId="14" fillId="0" borderId="44" xfId="0" applyFont="1" applyBorder="1" applyAlignment="1">
      <alignment horizontal="center" vertical="center"/>
    </xf>
    <xf numFmtId="0" fontId="14" fillId="0" borderId="44" xfId="0" applyFont="1" applyBorder="1">
      <alignment vertical="center"/>
    </xf>
    <xf numFmtId="190" fontId="15" fillId="12" borderId="52" xfId="1" applyNumberFormat="1" applyFont="1" applyFill="1" applyBorder="1" applyAlignment="1">
      <alignment horizontal="center" vertical="center"/>
    </xf>
    <xf numFmtId="188" fontId="14" fillId="0" borderId="52" xfId="0" applyNumberFormat="1" applyFont="1" applyBorder="1" applyAlignment="1">
      <alignment horizontal="center" vertical="center"/>
    </xf>
    <xf numFmtId="201" fontId="14" fillId="0" borderId="52" xfId="0" applyNumberFormat="1" applyFont="1" applyBorder="1" applyAlignment="1">
      <alignment horizontal="center" vertical="center"/>
    </xf>
    <xf numFmtId="2" fontId="14" fillId="0" borderId="52" xfId="1" applyNumberFormat="1" applyFont="1" applyFill="1" applyBorder="1" applyAlignment="1">
      <alignment horizontal="center" vertical="center"/>
    </xf>
    <xf numFmtId="221" fontId="14" fillId="0" borderId="46" xfId="0" applyNumberFormat="1" applyFont="1" applyBorder="1" applyAlignment="1">
      <alignment horizontal="center" vertical="center"/>
    </xf>
    <xf numFmtId="2" fontId="223" fillId="0" borderId="52" xfId="1" applyNumberFormat="1" applyFont="1" applyFill="1" applyBorder="1" applyAlignment="1">
      <alignment horizontal="center" vertical="center"/>
    </xf>
    <xf numFmtId="248" fontId="14" fillId="0" borderId="0" xfId="0" applyNumberFormat="1" applyFont="1" applyAlignment="1">
      <alignment vertical="center"/>
    </xf>
    <xf numFmtId="194" fontId="14" fillId="0" borderId="0" xfId="0" applyNumberFormat="1" applyFont="1" applyAlignment="1">
      <alignment vertical="center" shrinkToFit="1"/>
    </xf>
    <xf numFmtId="0" fontId="225" fillId="12" borderId="52" xfId="0" applyFont="1" applyFill="1" applyBorder="1" applyAlignment="1">
      <alignment horizontal="center" vertical="center"/>
    </xf>
    <xf numFmtId="0" fontId="14" fillId="0" borderId="52" xfId="0" applyNumberFormat="1" applyFont="1" applyBorder="1" applyAlignment="1">
      <alignment horizontal="center" vertical="center"/>
    </xf>
    <xf numFmtId="0" fontId="14" fillId="0" borderId="0" xfId="0" applyFont="1" applyAlignment="1">
      <alignment horizontal="center" vertical="center"/>
    </xf>
    <xf numFmtId="0" fontId="15" fillId="12" borderId="52" xfId="0" applyFont="1" applyFill="1" applyBorder="1" applyAlignment="1">
      <alignment horizontal="center" vertical="center"/>
    </xf>
    <xf numFmtId="0" fontId="14" fillId="12" borderId="45" xfId="1" applyNumberFormat="1" applyFont="1" applyFill="1" applyBorder="1" applyAlignment="1">
      <alignment horizontal="center" vertical="center"/>
    </xf>
    <xf numFmtId="0" fontId="14" fillId="26" borderId="52" xfId="1" applyNumberFormat="1" applyFont="1" applyFill="1" applyBorder="1" applyAlignment="1">
      <alignment horizontal="center" vertical="center" shrinkToFit="1"/>
    </xf>
    <xf numFmtId="0" fontId="14" fillId="12" borderId="52" xfId="1" applyNumberFormat="1" applyFont="1" applyFill="1" applyBorder="1" applyAlignment="1">
      <alignment horizontal="center" vertical="center" shrinkToFit="1"/>
    </xf>
    <xf numFmtId="0" fontId="14" fillId="0" borderId="42" xfId="1" applyNumberFormat="1" applyFont="1" applyFill="1" applyBorder="1" applyAlignment="1">
      <alignment horizontal="center" vertical="center" shrinkToFit="1"/>
    </xf>
    <xf numFmtId="0" fontId="14" fillId="12" borderId="46" xfId="1" applyNumberFormat="1" applyFont="1" applyFill="1" applyBorder="1" applyAlignment="1">
      <alignment horizontal="center" vertical="center" shrinkToFit="1"/>
    </xf>
    <xf numFmtId="188" fontId="14" fillId="12" borderId="52" xfId="1" applyNumberFormat="1" applyFont="1" applyFill="1" applyBorder="1" applyAlignment="1">
      <alignment horizontal="center" vertical="center" shrinkToFit="1"/>
    </xf>
    <xf numFmtId="0" fontId="227" fillId="0" borderId="53" xfId="0" applyFont="1" applyBorder="1" applyAlignment="1">
      <alignment horizontal="center" vertical="center"/>
    </xf>
    <xf numFmtId="0" fontId="227" fillId="0" borderId="53" xfId="0" applyFont="1" applyFill="1" applyBorder="1" applyAlignment="1">
      <alignment horizontal="center" vertical="center"/>
    </xf>
    <xf numFmtId="3" fontId="228" fillId="0" borderId="53" xfId="0" applyNumberFormat="1" applyFont="1" applyBorder="1" applyAlignment="1">
      <alignment horizontal="center" vertical="center"/>
    </xf>
    <xf numFmtId="0" fontId="227" fillId="0" borderId="58" xfId="0" applyFont="1" applyBorder="1" applyAlignment="1">
      <alignment horizontal="center" vertical="center"/>
    </xf>
    <xf numFmtId="0" fontId="214" fillId="28" borderId="59" xfId="0" applyFont="1" applyFill="1" applyBorder="1" applyAlignment="1">
      <alignment horizontal="center" vertical="center"/>
    </xf>
    <xf numFmtId="3" fontId="229" fillId="0" borderId="58" xfId="0" applyNumberFormat="1" applyFont="1" applyBorder="1" applyAlignment="1">
      <alignment horizontal="center" vertical="center"/>
    </xf>
    <xf numFmtId="0" fontId="227" fillId="0" borderId="58" xfId="0" applyFont="1" applyFill="1" applyBorder="1" applyAlignment="1">
      <alignment horizontal="center" vertical="center"/>
    </xf>
    <xf numFmtId="0" fontId="227" fillId="0" borderId="59" xfId="0" applyFont="1" applyBorder="1" applyAlignment="1">
      <alignment horizontal="center" vertical="center"/>
    </xf>
    <xf numFmtId="0" fontId="227" fillId="0" borderId="59" xfId="0" applyFont="1" applyBorder="1">
      <alignment vertical="center"/>
    </xf>
    <xf numFmtId="0" fontId="230" fillId="29" borderId="57" xfId="1" applyNumberFormat="1" applyFont="1" applyFill="1" applyBorder="1" applyAlignment="1">
      <alignment horizontal="center" vertical="center"/>
    </xf>
    <xf numFmtId="2" fontId="14" fillId="0" borderId="51" xfId="0" quotePrefix="1" applyNumberFormat="1" applyFont="1" applyBorder="1" applyAlignment="1">
      <alignment horizontal="left" vertical="center" indent="1"/>
    </xf>
    <xf numFmtId="2" fontId="231" fillId="0" borderId="58" xfId="0" applyNumberFormat="1" applyFont="1" applyBorder="1" applyAlignment="1">
      <alignment horizontal="center" vertical="center"/>
    </xf>
    <xf numFmtId="2" fontId="231" fillId="0" borderId="53" xfId="0" applyNumberFormat="1" applyFont="1" applyBorder="1" applyAlignment="1">
      <alignment horizontal="center" vertical="center"/>
    </xf>
    <xf numFmtId="3" fontId="231" fillId="0" borderId="57" xfId="0" applyNumberFormat="1" applyFont="1" applyBorder="1" applyAlignment="1">
      <alignment horizontal="center" vertical="center"/>
    </xf>
    <xf numFmtId="2" fontId="231" fillId="0" borderId="59" xfId="0" applyNumberFormat="1" applyFont="1" applyBorder="1" applyAlignment="1">
      <alignment horizontal="center" vertical="center"/>
    </xf>
    <xf numFmtId="0" fontId="222" fillId="0" borderId="55" xfId="0" applyFont="1" applyBorder="1">
      <alignment vertical="center"/>
    </xf>
    <xf numFmtId="0" fontId="222" fillId="0" borderId="56" xfId="0" applyFont="1" applyBorder="1">
      <alignment vertical="center"/>
    </xf>
    <xf numFmtId="0" fontId="230" fillId="29" borderId="54" xfId="1" applyNumberFormat="1" applyFont="1" applyFill="1" applyBorder="1" applyAlignment="1">
      <alignment horizontal="left" vertical="center"/>
    </xf>
    <xf numFmtId="188" fontId="14" fillId="30" borderId="0" xfId="0" applyNumberFormat="1" applyFont="1" applyFill="1" applyBorder="1" applyAlignment="1">
      <alignment horizontal="center" vertical="center"/>
    </xf>
    <xf numFmtId="188" fontId="14" fillId="30" borderId="0" xfId="1" applyNumberFormat="1" applyFont="1" applyFill="1" applyBorder="1" applyAlignment="1">
      <alignment horizontal="center" vertical="center" shrinkToFit="1"/>
    </xf>
    <xf numFmtId="190" fontId="15" fillId="30" borderId="0" xfId="1" applyNumberFormat="1" applyFont="1" applyFill="1" applyBorder="1" applyAlignment="1">
      <alignment horizontal="center" vertical="center"/>
    </xf>
    <xf numFmtId="190" fontId="224" fillId="30" borderId="0" xfId="1" applyNumberFormat="1" applyFont="1" applyFill="1" applyBorder="1" applyAlignment="1">
      <alignment horizontal="center" vertical="center" shrinkToFit="1"/>
    </xf>
    <xf numFmtId="190" fontId="224" fillId="12" borderId="52" xfId="1" applyNumberFormat="1" applyFont="1" applyFill="1" applyBorder="1" applyAlignment="1">
      <alignment horizontal="center" vertical="center" shrinkToFit="1"/>
    </xf>
    <xf numFmtId="0" fontId="222" fillId="0" borderId="60" xfId="0" applyFont="1" applyBorder="1">
      <alignment vertical="center"/>
    </xf>
    <xf numFmtId="0" fontId="214" fillId="0" borderId="55" xfId="0" applyFont="1" applyFill="1" applyBorder="1">
      <alignment vertical="center"/>
    </xf>
    <xf numFmtId="0" fontId="222" fillId="0" borderId="56" xfId="0" applyFont="1" applyFill="1" applyBorder="1">
      <alignment vertical="center"/>
    </xf>
    <xf numFmtId="190" fontId="15" fillId="12" borderId="43" xfId="1" applyNumberFormat="1" applyFont="1" applyFill="1" applyBorder="1" applyAlignment="1">
      <alignment horizontal="center" vertical="center"/>
    </xf>
    <xf numFmtId="190" fontId="224" fillId="12" borderId="42" xfId="1" applyNumberFormat="1" applyFont="1" applyFill="1" applyBorder="1" applyAlignment="1">
      <alignment horizontal="center" vertical="center" shrinkToFit="1"/>
    </xf>
    <xf numFmtId="188" fontId="14" fillId="0" borderId="12" xfId="0" applyNumberFormat="1" applyFont="1" applyBorder="1" applyAlignment="1">
      <alignment horizontal="center" vertical="center"/>
    </xf>
    <xf numFmtId="0" fontId="14" fillId="12" borderId="42" xfId="1" applyNumberFormat="1" applyFont="1" applyFill="1" applyBorder="1" applyAlignment="1">
      <alignment horizontal="center" vertical="center" shrinkToFit="1"/>
    </xf>
    <xf numFmtId="188" fontId="14" fillId="0" borderId="51" xfId="0" applyNumberFormat="1" applyFont="1" applyBorder="1" applyAlignment="1">
      <alignment horizontal="center" vertical="center"/>
    </xf>
    <xf numFmtId="0" fontId="14" fillId="0" borderId="53" xfId="0" applyFont="1" applyBorder="1" applyAlignment="1">
      <alignment horizontal="center" vertical="center"/>
    </xf>
    <xf numFmtId="2" fontId="14" fillId="0" borderId="53" xfId="0" applyNumberFormat="1" applyFont="1" applyBorder="1" applyAlignment="1">
      <alignment horizontal="center" vertical="center"/>
    </xf>
    <xf numFmtId="1" fontId="14" fillId="0" borderId="53" xfId="0" applyNumberFormat="1" applyFont="1" applyBorder="1" applyAlignment="1">
      <alignment horizontal="center" vertical="center"/>
    </xf>
    <xf numFmtId="223" fontId="14" fillId="0" borderId="53" xfId="0" applyNumberFormat="1" applyFont="1" applyBorder="1" applyAlignment="1">
      <alignment horizontal="center" vertical="center"/>
    </xf>
    <xf numFmtId="0" fontId="14" fillId="0" borderId="58" xfId="0" applyFont="1" applyBorder="1" applyAlignment="1">
      <alignment horizontal="center" vertical="center"/>
    </xf>
    <xf numFmtId="2" fontId="14" fillId="0" borderId="58" xfId="0" applyNumberFormat="1" applyFont="1" applyBorder="1" applyAlignment="1">
      <alignment horizontal="center" vertical="center"/>
    </xf>
    <xf numFmtId="1" fontId="14" fillId="0" borderId="58" xfId="0" applyNumberFormat="1" applyFont="1" applyBorder="1" applyAlignment="1">
      <alignment horizontal="center" vertical="center"/>
    </xf>
    <xf numFmtId="223" fontId="14" fillId="0" borderId="58" xfId="0" applyNumberFormat="1" applyFont="1" applyBorder="1" applyAlignment="1">
      <alignment horizontal="center" vertical="center"/>
    </xf>
    <xf numFmtId="0" fontId="15" fillId="28" borderId="59" xfId="0" applyFont="1" applyFill="1" applyBorder="1" applyAlignment="1">
      <alignment horizontal="center" vertical="center"/>
    </xf>
    <xf numFmtId="0" fontId="14" fillId="0" borderId="57" xfId="0" applyFont="1" applyBorder="1" applyAlignment="1">
      <alignment horizontal="center" vertical="center"/>
    </xf>
    <xf numFmtId="2" fontId="14" fillId="0" borderId="57" xfId="0" applyNumberFormat="1" applyFont="1" applyBorder="1" applyAlignment="1">
      <alignment horizontal="center" vertical="center"/>
    </xf>
    <xf numFmtId="1" fontId="14" fillId="0" borderId="57" xfId="0" applyNumberFormat="1" applyFont="1" applyBorder="1" applyAlignment="1">
      <alignment horizontal="center" vertical="center"/>
    </xf>
    <xf numFmtId="223" fontId="14" fillId="0" borderId="57" xfId="0" applyNumberFormat="1" applyFont="1" applyBorder="1" applyAlignment="1">
      <alignment horizontal="center" vertical="center"/>
    </xf>
    <xf numFmtId="0" fontId="15" fillId="28" borderId="61" xfId="0" applyFont="1" applyFill="1" applyBorder="1" applyAlignment="1">
      <alignment horizontal="center" vertical="center"/>
    </xf>
    <xf numFmtId="2" fontId="15" fillId="28" borderId="61" xfId="0" applyNumberFormat="1" applyFont="1" applyFill="1" applyBorder="1" applyAlignment="1">
      <alignment horizontal="center" vertical="center"/>
    </xf>
    <xf numFmtId="1" fontId="15" fillId="28" borderId="61" xfId="0" applyNumberFormat="1" applyFont="1" applyFill="1" applyBorder="1" applyAlignment="1">
      <alignment horizontal="center" vertical="center"/>
    </xf>
    <xf numFmtId="223" fontId="15" fillId="28" borderId="61" xfId="0" applyNumberFormat="1" applyFont="1" applyFill="1" applyBorder="1" applyAlignment="1">
      <alignment horizontal="center" vertical="center"/>
    </xf>
    <xf numFmtId="0" fontId="224" fillId="0" borderId="51" xfId="0" applyFont="1" applyBorder="1" applyAlignment="1">
      <alignment horizontal="left" vertical="center" indent="1"/>
    </xf>
    <xf numFmtId="0" fontId="233" fillId="0" borderId="0" xfId="4" applyFont="1" applyAlignment="1">
      <alignment horizontal="center" vertical="center"/>
    </xf>
    <xf numFmtId="0" fontId="17" fillId="0" borderId="0" xfId="4">
      <alignment vertical="center"/>
    </xf>
    <xf numFmtId="177" fontId="235" fillId="0" borderId="51" xfId="5" applyFont="1" applyFill="1" applyBorder="1" applyAlignment="1">
      <alignment vertical="center"/>
    </xf>
    <xf numFmtId="177" fontId="235" fillId="0" borderId="62" xfId="5" applyFont="1" applyFill="1" applyBorder="1" applyAlignment="1">
      <alignment vertical="center"/>
    </xf>
    <xf numFmtId="177" fontId="235" fillId="0" borderId="0" xfId="5" applyFont="1" applyFill="1" applyBorder="1" applyAlignment="1">
      <alignment vertical="center"/>
    </xf>
    <xf numFmtId="177" fontId="236" fillId="0" borderId="0" xfId="4" applyNumberFormat="1" applyFont="1">
      <alignment vertical="center"/>
    </xf>
    <xf numFmtId="0" fontId="236" fillId="0" borderId="0" xfId="4" applyFont="1">
      <alignment vertical="center"/>
    </xf>
    <xf numFmtId="177" fontId="237" fillId="0" borderId="0" xfId="5" applyFont="1" applyBorder="1" applyAlignment="1">
      <alignment vertical="center" shrinkToFit="1"/>
    </xf>
    <xf numFmtId="0" fontId="17" fillId="0" borderId="0" xfId="4" applyAlignment="1">
      <alignment horizontal="right" vertical="center"/>
    </xf>
    <xf numFmtId="31" fontId="17" fillId="0" borderId="0" xfId="4" applyNumberFormat="1" applyAlignment="1">
      <alignment horizontal="left" vertical="center"/>
    </xf>
    <xf numFmtId="177" fontId="238" fillId="0" borderId="0" xfId="5" applyFont="1" applyBorder="1" applyAlignment="1">
      <alignment horizontal="left" vertical="center" shrinkToFit="1"/>
    </xf>
    <xf numFmtId="177" fontId="239" fillId="0" borderId="0" xfId="5" applyFont="1" applyBorder="1" applyAlignment="1">
      <alignment horizontal="left" vertical="center" shrinkToFit="1"/>
    </xf>
    <xf numFmtId="177" fontId="235" fillId="31" borderId="51" xfId="5" applyFont="1" applyFill="1" applyBorder="1" applyAlignment="1">
      <alignment horizontal="center" vertical="center"/>
    </xf>
    <xf numFmtId="0" fontId="239" fillId="32" borderId="52" xfId="4" applyFont="1" applyFill="1" applyBorder="1" applyAlignment="1">
      <alignment horizontal="center" vertical="center"/>
    </xf>
    <xf numFmtId="0" fontId="239" fillId="32" borderId="0" xfId="4" applyFont="1" applyFill="1" applyAlignment="1">
      <alignment horizontal="center" vertical="center"/>
    </xf>
    <xf numFmtId="0" fontId="240" fillId="0" borderId="0" xfId="4" applyFont="1">
      <alignment vertical="center"/>
    </xf>
    <xf numFmtId="177" fontId="239" fillId="0" borderId="52" xfId="4" applyNumberFormat="1" applyFont="1" applyBorder="1">
      <alignment vertical="center"/>
    </xf>
    <xf numFmtId="177" fontId="239" fillId="0" borderId="52" xfId="4" applyNumberFormat="1" applyFont="1" applyBorder="1" applyAlignment="1">
      <alignment horizontal="center" vertical="center"/>
    </xf>
    <xf numFmtId="0" fontId="239" fillId="0" borderId="52" xfId="4" applyFont="1" applyBorder="1">
      <alignment vertical="center"/>
    </xf>
    <xf numFmtId="0" fontId="239" fillId="0" borderId="0" xfId="4" applyFont="1">
      <alignment vertical="center"/>
    </xf>
    <xf numFmtId="366" fontId="240" fillId="0" borderId="0" xfId="4" applyNumberFormat="1" applyFont="1">
      <alignment vertical="center"/>
    </xf>
    <xf numFmtId="177" fontId="241" fillId="32" borderId="52" xfId="5" applyFont="1" applyFill="1" applyBorder="1">
      <alignment vertical="center"/>
    </xf>
    <xf numFmtId="0" fontId="241" fillId="32" borderId="52" xfId="4" applyFont="1" applyFill="1" applyBorder="1">
      <alignment vertical="center"/>
    </xf>
    <xf numFmtId="177" fontId="241" fillId="32" borderId="52" xfId="6" applyFont="1" applyFill="1" applyBorder="1" applyAlignment="1">
      <alignment vertical="center"/>
    </xf>
    <xf numFmtId="177" fontId="241" fillId="32" borderId="52" xfId="4" applyNumberFormat="1" applyFont="1" applyFill="1" applyBorder="1">
      <alignment vertical="center"/>
    </xf>
    <xf numFmtId="0" fontId="241" fillId="32" borderId="0" xfId="4" applyFont="1" applyFill="1">
      <alignment vertical="center"/>
    </xf>
    <xf numFmtId="0" fontId="242" fillId="0" borderId="0" xfId="4" applyFont="1">
      <alignment vertical="center"/>
    </xf>
    <xf numFmtId="177" fontId="239" fillId="0" borderId="52" xfId="7" applyFont="1" applyBorder="1">
      <alignment vertical="center"/>
    </xf>
    <xf numFmtId="177" fontId="239" fillId="0" borderId="52" xfId="8" applyNumberFormat="1" applyFont="1" applyBorder="1" applyAlignment="1">
      <alignment vertical="center"/>
    </xf>
    <xf numFmtId="190" fontId="239" fillId="0" borderId="52" xfId="9" applyNumberFormat="1" applyFont="1" applyBorder="1" applyAlignment="1">
      <alignment vertical="center"/>
    </xf>
    <xf numFmtId="177" fontId="239" fillId="0" borderId="52" xfId="9" applyFont="1" applyBorder="1" applyAlignment="1">
      <alignment horizontal="center" vertical="center"/>
    </xf>
    <xf numFmtId="177" fontId="239" fillId="0" borderId="52" xfId="1" applyFont="1" applyBorder="1">
      <alignment vertical="center"/>
    </xf>
    <xf numFmtId="177" fontId="239" fillId="0" borderId="52" xfId="8" applyNumberFormat="1" applyFont="1" applyBorder="1" applyAlignment="1">
      <alignment horizontal="center" vertical="center"/>
    </xf>
    <xf numFmtId="177" fontId="239" fillId="0" borderId="52" xfId="1" applyFont="1" applyFill="1" applyBorder="1">
      <alignment vertical="center"/>
    </xf>
    <xf numFmtId="177" fontId="241" fillId="32" borderId="52" xfId="7" applyFont="1" applyFill="1" applyBorder="1">
      <alignment vertical="center"/>
    </xf>
    <xf numFmtId="177" fontId="241" fillId="32" borderId="52" xfId="10" applyNumberFormat="1" applyFont="1" applyFill="1" applyBorder="1" applyAlignment="1">
      <alignment horizontal="left" vertical="center"/>
    </xf>
    <xf numFmtId="177" fontId="241" fillId="32" borderId="52" xfId="9" applyFont="1" applyFill="1" applyBorder="1" applyAlignment="1">
      <alignment vertical="center"/>
    </xf>
    <xf numFmtId="177" fontId="239" fillId="0" borderId="52" xfId="5" applyFont="1" applyBorder="1">
      <alignment vertical="center"/>
    </xf>
    <xf numFmtId="177" fontId="239" fillId="0" borderId="52" xfId="6" applyFont="1" applyBorder="1" applyAlignment="1">
      <alignment vertical="center"/>
    </xf>
    <xf numFmtId="177" fontId="241" fillId="0" borderId="52" xfId="5" applyFont="1" applyFill="1" applyBorder="1">
      <alignment vertical="center"/>
    </xf>
    <xf numFmtId="177" fontId="239" fillId="0" borderId="52" xfId="5" applyFont="1" applyFill="1" applyBorder="1" applyAlignment="1">
      <alignment horizontal="right" vertical="center"/>
    </xf>
    <xf numFmtId="177" fontId="239" fillId="0" borderId="52" xfId="5" applyFont="1" applyFill="1" applyBorder="1">
      <alignment vertical="center"/>
    </xf>
    <xf numFmtId="0" fontId="239" fillId="0" borderId="52" xfId="4" applyFont="1" applyBorder="1" applyAlignment="1">
      <alignment horizontal="center" vertical="center"/>
    </xf>
    <xf numFmtId="184" fontId="239" fillId="0" borderId="52" xfId="5" applyNumberFormat="1" applyFont="1" applyBorder="1">
      <alignment vertical="center"/>
    </xf>
    <xf numFmtId="177" fontId="241" fillId="32" borderId="43" xfId="5" applyFont="1" applyFill="1" applyBorder="1">
      <alignment vertical="center"/>
    </xf>
    <xf numFmtId="0" fontId="239" fillId="32" borderId="43" xfId="4" applyFont="1" applyFill="1" applyBorder="1">
      <alignment vertical="center"/>
    </xf>
    <xf numFmtId="0" fontId="239" fillId="32" borderId="0" xfId="4" applyFont="1" applyFill="1">
      <alignment vertical="center"/>
    </xf>
    <xf numFmtId="0" fontId="243" fillId="0" borderId="48" xfId="5671" applyFont="1" applyBorder="1" applyAlignment="1">
      <alignment horizontal="left" vertical="center" indent="1"/>
    </xf>
    <xf numFmtId="0" fontId="243" fillId="0" borderId="47" xfId="5671" applyFont="1" applyBorder="1" applyAlignment="1">
      <alignment vertical="center"/>
    </xf>
    <xf numFmtId="0" fontId="243" fillId="0" borderId="47" xfId="5671" applyFont="1" applyBorder="1" applyAlignment="1">
      <alignment horizontal="left" vertical="center" indent="1"/>
    </xf>
    <xf numFmtId="177" fontId="243" fillId="0" borderId="47" xfId="5671" applyNumberFormat="1" applyFont="1" applyBorder="1" applyAlignment="1">
      <alignment vertical="center"/>
    </xf>
    <xf numFmtId="0" fontId="243" fillId="0" borderId="49" xfId="5671" applyFont="1" applyBorder="1" applyAlignment="1">
      <alignment vertical="center"/>
    </xf>
    <xf numFmtId="0" fontId="243" fillId="0" borderId="0" xfId="5671" applyFont="1" applyAlignment="1">
      <alignment vertical="center"/>
    </xf>
    <xf numFmtId="177" fontId="17" fillId="0" borderId="0" xfId="4" applyNumberFormat="1">
      <alignment vertical="center"/>
    </xf>
    <xf numFmtId="0" fontId="244" fillId="0" borderId="51" xfId="5671" applyFont="1" applyBorder="1" applyAlignment="1">
      <alignment horizontal="left" vertical="center" indent="1"/>
    </xf>
    <xf numFmtId="0" fontId="244" fillId="0" borderId="0" xfId="5671" applyFont="1" applyAlignment="1">
      <alignment vertical="center"/>
    </xf>
    <xf numFmtId="0" fontId="244" fillId="0" borderId="0" xfId="5671" applyFont="1" applyAlignment="1">
      <alignment horizontal="left" vertical="center" indent="1"/>
    </xf>
    <xf numFmtId="0" fontId="244" fillId="0" borderId="4" xfId="5671" applyFont="1" applyBorder="1" applyAlignment="1">
      <alignment vertical="center"/>
    </xf>
    <xf numFmtId="0" fontId="239" fillId="0" borderId="0" xfId="11" applyFont="1"/>
    <xf numFmtId="0" fontId="245" fillId="0" borderId="51" xfId="5671" applyFont="1" applyBorder="1" applyAlignment="1">
      <alignment horizontal="left" vertical="center" indent="1"/>
    </xf>
    <xf numFmtId="0" fontId="239" fillId="0" borderId="4" xfId="11" applyFont="1" applyBorder="1"/>
    <xf numFmtId="0" fontId="245" fillId="0" borderId="50" xfId="5671" applyFont="1" applyBorder="1" applyAlignment="1">
      <alignment horizontal="left" vertical="center" indent="1"/>
    </xf>
    <xf numFmtId="0" fontId="244" fillId="0" borderId="41" xfId="5671" applyFont="1" applyBorder="1" applyAlignment="1">
      <alignment horizontal="left" vertical="center" indent="1"/>
    </xf>
    <xf numFmtId="0" fontId="245" fillId="0" borderId="41" xfId="5671" applyFont="1" applyBorder="1" applyAlignment="1">
      <alignment vertical="center"/>
    </xf>
    <xf numFmtId="0" fontId="239" fillId="0" borderId="44" xfId="11" applyFont="1" applyBorder="1"/>
    <xf numFmtId="177" fontId="246" fillId="0" borderId="0" xfId="1" applyFont="1" applyFill="1" applyAlignment="1" applyProtection="1">
      <alignment horizontal="center" vertical="center"/>
    </xf>
    <xf numFmtId="177" fontId="247" fillId="0" borderId="0" xfId="1" applyFont="1" applyAlignment="1">
      <alignment vertical="center"/>
    </xf>
    <xf numFmtId="177" fontId="239" fillId="0" borderId="0" xfId="1" applyFont="1" applyAlignment="1"/>
    <xf numFmtId="177" fontId="241" fillId="0" borderId="0" xfId="1" applyFont="1" applyFill="1" applyAlignment="1" applyProtection="1">
      <alignment vertical="center"/>
    </xf>
    <xf numFmtId="177" fontId="241" fillId="0" borderId="0" xfId="1" applyFont="1" applyFill="1" applyBorder="1" applyAlignment="1" applyProtection="1">
      <alignment horizontal="right" vertical="center"/>
    </xf>
    <xf numFmtId="177" fontId="247" fillId="0" borderId="0" xfId="1" applyFont="1" applyFill="1" applyBorder="1" applyAlignment="1" applyProtection="1">
      <alignment vertical="center"/>
    </xf>
    <xf numFmtId="177" fontId="247" fillId="0" borderId="0" xfId="1" applyFont="1" applyAlignment="1"/>
    <xf numFmtId="177" fontId="241" fillId="12" borderId="52" xfId="1" applyFont="1" applyFill="1" applyBorder="1" applyAlignment="1" applyProtection="1">
      <alignment horizontal="center" vertical="center"/>
    </xf>
    <xf numFmtId="177" fontId="241" fillId="0" borderId="52" xfId="1" applyFont="1" applyFill="1" applyBorder="1" applyAlignment="1" applyProtection="1">
      <alignment horizontal="left" vertical="center"/>
    </xf>
    <xf numFmtId="177" fontId="241" fillId="0" borderId="52" xfId="1" applyFont="1" applyFill="1" applyBorder="1" applyAlignment="1" applyProtection="1">
      <alignment vertical="center"/>
    </xf>
    <xf numFmtId="177" fontId="241" fillId="0" borderId="52" xfId="1" applyFont="1" applyFill="1" applyBorder="1" applyAlignment="1" applyProtection="1">
      <alignment horizontal="center" vertical="center"/>
    </xf>
    <xf numFmtId="177" fontId="241" fillId="33" borderId="52" xfId="1" applyFont="1" applyFill="1" applyBorder="1" applyAlignment="1" applyProtection="1">
      <alignment horizontal="center" vertical="center"/>
    </xf>
    <xf numFmtId="177" fontId="241" fillId="33" borderId="52" xfId="1" applyFont="1" applyFill="1" applyBorder="1" applyAlignment="1" applyProtection="1">
      <alignment horizontal="left" vertical="center"/>
    </xf>
    <xf numFmtId="177" fontId="241" fillId="33" borderId="52" xfId="1" applyFont="1" applyFill="1" applyBorder="1" applyAlignment="1" applyProtection="1">
      <alignment vertical="center"/>
    </xf>
    <xf numFmtId="177" fontId="241" fillId="34" borderId="52" xfId="1" applyFont="1" applyFill="1" applyBorder="1" applyAlignment="1">
      <alignment vertical="center"/>
    </xf>
    <xf numFmtId="177" fontId="248" fillId="34" borderId="52" xfId="1" applyFont="1" applyFill="1" applyBorder="1" applyAlignment="1">
      <alignment horizontal="center" vertical="center"/>
    </xf>
    <xf numFmtId="177" fontId="241" fillId="34" borderId="52" xfId="1" applyFont="1" applyFill="1" applyBorder="1" applyAlignment="1" applyProtection="1">
      <alignment vertical="center"/>
    </xf>
    <xf numFmtId="177" fontId="241" fillId="34" borderId="52" xfId="1" applyFont="1" applyFill="1" applyBorder="1" applyAlignment="1" applyProtection="1">
      <alignment horizontal="center" vertical="center"/>
    </xf>
    <xf numFmtId="177" fontId="239" fillId="0" borderId="52" xfId="1" applyFont="1" applyFill="1" applyBorder="1" applyAlignment="1">
      <alignment vertical="center"/>
    </xf>
    <xf numFmtId="177" fontId="239" fillId="0" borderId="52" xfId="1" applyFont="1" applyFill="1" applyBorder="1" applyAlignment="1">
      <alignment horizontal="center" vertical="center"/>
    </xf>
    <xf numFmtId="177" fontId="239" fillId="0" borderId="52" xfId="1" applyFont="1" applyFill="1" applyBorder="1" applyAlignment="1" applyProtection="1">
      <alignment vertical="center"/>
    </xf>
    <xf numFmtId="177" fontId="239" fillId="0" borderId="52" xfId="1" applyFont="1" applyFill="1" applyBorder="1" applyAlignment="1" applyProtection="1">
      <alignment horizontal="center" vertical="center"/>
    </xf>
    <xf numFmtId="177" fontId="247" fillId="0" borderId="0" xfId="1" applyFont="1" applyFill="1" applyAlignment="1">
      <alignment vertical="center"/>
    </xf>
    <xf numFmtId="177" fontId="247" fillId="0" borderId="0" xfId="1" applyFont="1" applyFill="1" applyAlignment="1"/>
    <xf numFmtId="177" fontId="249" fillId="0" borderId="0" xfId="1" applyFont="1" applyFill="1" applyBorder="1" applyAlignment="1" applyProtection="1">
      <alignment vertical="center"/>
    </xf>
    <xf numFmtId="177" fontId="241" fillId="34" borderId="52" xfId="1" applyFont="1" applyFill="1" applyBorder="1" applyAlignment="1">
      <alignment horizontal="center" vertical="center"/>
    </xf>
    <xf numFmtId="177" fontId="239" fillId="0" borderId="52" xfId="1" applyFont="1" applyFill="1" applyBorder="1" applyAlignment="1">
      <alignment horizontal="center" vertical="center" shrinkToFit="1"/>
    </xf>
    <xf numFmtId="177" fontId="247" fillId="0" borderId="0" xfId="1" applyFont="1" applyBorder="1" applyAlignment="1">
      <alignment horizontal="center" vertical="center"/>
    </xf>
    <xf numFmtId="177" fontId="247" fillId="0" borderId="0" xfId="1" applyFont="1" applyBorder="1" applyAlignment="1">
      <alignment horizontal="center" vertical="center" wrapText="1"/>
    </xf>
    <xf numFmtId="177" fontId="250" fillId="0" borderId="0" xfId="1" applyFont="1" applyBorder="1" applyAlignment="1">
      <alignment vertical="center"/>
    </xf>
    <xf numFmtId="177" fontId="247" fillId="0" borderId="0" xfId="1" applyFont="1" applyBorder="1" applyAlignment="1">
      <alignment vertical="center"/>
    </xf>
    <xf numFmtId="177" fontId="239" fillId="0" borderId="52" xfId="1" applyFont="1" applyFill="1" applyBorder="1" applyAlignment="1" applyProtection="1">
      <alignment horizontal="left" vertical="center"/>
    </xf>
    <xf numFmtId="193" fontId="239" fillId="0" borderId="52" xfId="1" applyNumberFormat="1" applyFont="1" applyFill="1" applyBorder="1" applyAlignment="1" applyProtection="1">
      <alignment vertical="center"/>
    </xf>
    <xf numFmtId="177" fontId="241" fillId="34" borderId="52" xfId="1" applyFont="1" applyFill="1" applyBorder="1" applyAlignment="1" applyProtection="1">
      <alignment horizontal="left" vertical="center"/>
    </xf>
    <xf numFmtId="177" fontId="239" fillId="34" borderId="52" xfId="1" applyFont="1" applyFill="1" applyBorder="1" applyAlignment="1" applyProtection="1">
      <alignment horizontal="center" vertical="center"/>
    </xf>
    <xf numFmtId="177" fontId="239" fillId="34" borderId="52" xfId="1" applyFont="1" applyFill="1" applyBorder="1" applyAlignment="1" applyProtection="1">
      <alignment vertical="center"/>
    </xf>
    <xf numFmtId="177" fontId="251" fillId="0" borderId="52" xfId="1" applyFont="1" applyFill="1" applyBorder="1" applyAlignment="1" applyProtection="1">
      <alignment horizontal="center" vertical="center"/>
    </xf>
    <xf numFmtId="191" fontId="239" fillId="0" borderId="52" xfId="1" applyNumberFormat="1" applyFont="1" applyFill="1" applyBorder="1" applyAlignment="1" applyProtection="1">
      <alignment vertical="center"/>
    </xf>
    <xf numFmtId="177" fontId="252" fillId="0" borderId="52" xfId="1" applyFont="1" applyFill="1" applyBorder="1" applyAlignment="1" applyProtection="1">
      <alignment vertical="center"/>
    </xf>
    <xf numFmtId="191" fontId="239" fillId="0" borderId="52" xfId="1" applyNumberFormat="1" applyFont="1" applyFill="1" applyBorder="1" applyAlignment="1" applyProtection="1">
      <alignment horizontal="left" vertical="center"/>
    </xf>
    <xf numFmtId="188" fontId="223" fillId="0" borderId="52" xfId="0" applyNumberFormat="1" applyFont="1" applyBorder="1" applyAlignment="1">
      <alignment horizontal="center" vertical="center"/>
    </xf>
    <xf numFmtId="2" fontId="253" fillId="0" borderId="52" xfId="1" applyNumberFormat="1" applyFont="1" applyFill="1" applyBorder="1" applyAlignment="1">
      <alignment horizontal="center" vertical="center"/>
    </xf>
    <xf numFmtId="49" fontId="14" fillId="0" borderId="41" xfId="0" applyNumberFormat="1" applyFont="1" applyBorder="1" applyAlignment="1">
      <alignment horizontal="center" vertical="center"/>
    </xf>
    <xf numFmtId="364" fontId="235" fillId="31" borderId="41" xfId="4" applyNumberFormat="1" applyFont="1" applyFill="1" applyBorder="1" applyAlignment="1">
      <alignment horizontal="center" vertical="center"/>
    </xf>
    <xf numFmtId="365" fontId="235" fillId="31" borderId="41" xfId="4" applyNumberFormat="1" applyFont="1" applyFill="1" applyBorder="1" applyAlignment="1">
      <alignment horizontal="left" vertical="center"/>
    </xf>
    <xf numFmtId="177" fontId="239" fillId="0" borderId="41" xfId="5" applyFont="1" applyBorder="1" applyAlignment="1">
      <alignment horizontal="left" vertical="center" shrinkToFit="1"/>
    </xf>
    <xf numFmtId="177" fontId="239" fillId="0" borderId="44" xfId="5" applyFont="1" applyBorder="1" applyAlignment="1">
      <alignment horizontal="left" vertical="center" shrinkToFit="1"/>
    </xf>
    <xf numFmtId="0" fontId="233" fillId="0" borderId="48" xfId="4" applyFont="1" applyBorder="1" applyAlignment="1">
      <alignment horizontal="center" vertical="center"/>
    </xf>
    <xf numFmtId="0" fontId="233" fillId="0" borderId="47" xfId="4" applyFont="1" applyBorder="1" applyAlignment="1">
      <alignment horizontal="center" vertical="center"/>
    </xf>
    <xf numFmtId="0" fontId="233" fillId="0" borderId="49" xfId="4" applyFont="1" applyBorder="1" applyAlignment="1">
      <alignment horizontal="center" vertical="center"/>
    </xf>
    <xf numFmtId="177" fontId="237" fillId="0" borderId="0" xfId="5" applyFont="1" applyBorder="1" applyAlignment="1">
      <alignment vertical="center" shrinkToFit="1"/>
    </xf>
    <xf numFmtId="177" fontId="237" fillId="0" borderId="4" xfId="5" applyFont="1" applyBorder="1" applyAlignment="1">
      <alignment vertical="center" shrinkToFit="1"/>
    </xf>
    <xf numFmtId="177" fontId="235" fillId="0" borderId="51" xfId="5" applyFont="1" applyFill="1" applyBorder="1" applyAlignment="1">
      <alignment horizontal="left" vertical="center"/>
    </xf>
    <xf numFmtId="177" fontId="235" fillId="0" borderId="0" xfId="5" applyFont="1" applyFill="1" applyBorder="1" applyAlignment="1">
      <alignment horizontal="left" vertical="center"/>
    </xf>
    <xf numFmtId="177" fontId="238" fillId="0" borderId="0" xfId="5" applyFont="1" applyBorder="1" applyAlignment="1">
      <alignment horizontal="left" vertical="center" shrinkToFit="1"/>
    </xf>
    <xf numFmtId="177" fontId="238" fillId="0" borderId="4" xfId="5" applyFont="1" applyBorder="1" applyAlignment="1">
      <alignment horizontal="left" vertical="center" shrinkToFit="1"/>
    </xf>
    <xf numFmtId="177" fontId="238" fillId="0" borderId="51" xfId="5" applyFont="1" applyFill="1" applyBorder="1" applyAlignment="1">
      <alignment horizontal="left" vertical="center"/>
    </xf>
    <xf numFmtId="177" fontId="238" fillId="0" borderId="0" xfId="5" applyFont="1" applyFill="1" applyBorder="1" applyAlignment="1">
      <alignment horizontal="left" vertical="center"/>
    </xf>
    <xf numFmtId="177" fontId="239" fillId="0" borderId="0" xfId="5" applyFont="1" applyBorder="1" applyAlignment="1">
      <alignment horizontal="left" vertical="center" shrinkToFit="1"/>
    </xf>
    <xf numFmtId="177" fontId="239" fillId="0" borderId="4" xfId="5" applyFont="1" applyBorder="1" applyAlignment="1">
      <alignment horizontal="left" vertical="center" shrinkToFit="1"/>
    </xf>
    <xf numFmtId="177" fontId="241" fillId="12" borderId="52" xfId="1" applyFont="1" applyFill="1" applyBorder="1" applyAlignment="1" applyProtection="1">
      <alignment horizontal="center" vertical="center"/>
    </xf>
    <xf numFmtId="177" fontId="246" fillId="0" borderId="0" xfId="1" applyFont="1" applyFill="1" applyAlignment="1" applyProtection="1">
      <alignment horizontal="center" vertical="center"/>
    </xf>
    <xf numFmtId="177" fontId="241" fillId="0" borderId="0" xfId="1" applyFont="1" applyFill="1" applyBorder="1" applyAlignment="1" applyProtection="1">
      <alignment horizontal="right" vertical="center"/>
    </xf>
    <xf numFmtId="0" fontId="197" fillId="0" borderId="41" xfId="0" applyFont="1" applyBorder="1" applyAlignment="1">
      <alignment horizontal="center" vertical="center"/>
    </xf>
    <xf numFmtId="2" fontId="15" fillId="0" borderId="0" xfId="0" applyNumberFormat="1" applyFont="1" applyAlignment="1">
      <alignment horizontal="center" vertical="center"/>
    </xf>
    <xf numFmtId="2" fontId="14" fillId="0" borderId="0" xfId="0" applyNumberFormat="1" applyFont="1" applyAlignment="1">
      <alignment horizontal="center" vertical="center"/>
    </xf>
    <xf numFmtId="195" fontId="14" fillId="0" borderId="0" xfId="0" applyNumberFormat="1" applyFont="1" applyAlignment="1">
      <alignment horizontal="center" vertical="center"/>
    </xf>
    <xf numFmtId="186" fontId="14" fillId="0" borderId="0" xfId="0" applyNumberFormat="1" applyFont="1" applyAlignment="1">
      <alignment horizontal="center" vertical="center"/>
    </xf>
    <xf numFmtId="0" fontId="14" fillId="0" borderId="0" xfId="0" applyFont="1" applyAlignment="1">
      <alignment horizontal="center" vertical="center"/>
    </xf>
    <xf numFmtId="194" fontId="14" fillId="0" borderId="0" xfId="0" applyNumberFormat="1" applyFont="1" applyAlignment="1">
      <alignment horizontal="center" vertical="center"/>
    </xf>
    <xf numFmtId="183" fontId="14" fillId="0" borderId="0" xfId="0" applyNumberFormat="1" applyFont="1" applyAlignment="1">
      <alignment horizontal="center" vertical="center"/>
    </xf>
    <xf numFmtId="248" fontId="14" fillId="0" borderId="0" xfId="0" applyNumberFormat="1" applyFont="1" applyAlignment="1">
      <alignment horizontal="center" vertical="center"/>
    </xf>
    <xf numFmtId="177" fontId="14" fillId="0" borderId="0" xfId="0" applyNumberFormat="1" applyFont="1" applyAlignment="1">
      <alignment horizontal="center" vertical="center"/>
    </xf>
    <xf numFmtId="192" fontId="223" fillId="0" borderId="0" xfId="0" applyNumberFormat="1" applyFont="1" applyAlignment="1">
      <alignment horizontal="center" vertical="center"/>
    </xf>
    <xf numFmtId="194" fontId="14" fillId="0" borderId="0" xfId="0" applyNumberFormat="1" applyFont="1" applyAlignment="1">
      <alignment horizontal="center" vertical="center" shrinkToFit="1"/>
    </xf>
    <xf numFmtId="192" fontId="14" fillId="0" borderId="0" xfId="0" applyNumberFormat="1" applyFont="1" applyAlignment="1">
      <alignment horizontal="center" vertical="center"/>
    </xf>
    <xf numFmtId="177" fontId="14" fillId="0" borderId="0" xfId="0" applyNumberFormat="1" applyFont="1" applyAlignment="1">
      <alignment horizontal="center" vertical="center" shrinkToFit="1"/>
    </xf>
    <xf numFmtId="0" fontId="14" fillId="0" borderId="0" xfId="0" applyFont="1" applyAlignment="1">
      <alignment horizontal="center" vertical="center" shrinkToFit="1"/>
    </xf>
    <xf numFmtId="235" fontId="14" fillId="0" borderId="0" xfId="0" applyNumberFormat="1" applyFont="1" applyAlignment="1">
      <alignment horizontal="center" vertical="center"/>
    </xf>
    <xf numFmtId="201" fontId="14" fillId="0" borderId="0" xfId="0" applyNumberFormat="1" applyFont="1" applyAlignment="1">
      <alignment horizontal="center" vertical="center"/>
    </xf>
    <xf numFmtId="176" fontId="14" fillId="0" borderId="0" xfId="0" applyNumberFormat="1" applyFont="1" applyAlignment="1">
      <alignment horizontal="center" vertical="center"/>
    </xf>
    <xf numFmtId="2" fontId="14" fillId="0" borderId="41" xfId="0" applyNumberFormat="1" applyFont="1" applyBorder="1" applyAlignment="1">
      <alignment horizontal="center" vertical="center"/>
    </xf>
    <xf numFmtId="0" fontId="14" fillId="0" borderId="41" xfId="0" applyFont="1" applyBorder="1" applyAlignment="1">
      <alignment horizontal="center" vertical="center"/>
    </xf>
    <xf numFmtId="1" fontId="14" fillId="0" borderId="0" xfId="0" applyNumberFormat="1" applyFont="1" applyAlignment="1">
      <alignment horizontal="center" vertical="center"/>
    </xf>
    <xf numFmtId="0" fontId="15" fillId="12" borderId="52" xfId="0" applyFont="1" applyFill="1" applyBorder="1" applyAlignment="1">
      <alignment horizontal="center" vertical="center"/>
    </xf>
    <xf numFmtId="0" fontId="226" fillId="27" borderId="57" xfId="0" applyFont="1" applyFill="1" applyBorder="1" applyAlignment="1">
      <alignment horizontal="center" vertical="center"/>
    </xf>
    <xf numFmtId="0" fontId="232" fillId="27" borderId="57" xfId="0" applyFont="1" applyFill="1" applyBorder="1" applyAlignment="1">
      <alignment horizontal="center" vertical="center"/>
    </xf>
    <xf numFmtId="0" fontId="198" fillId="0" borderId="0" xfId="0" applyFont="1" applyAlignment="1">
      <alignment horizontal="center" vertical="center"/>
    </xf>
    <xf numFmtId="0" fontId="198" fillId="0" borderId="41" xfId="0" applyFont="1" applyBorder="1" applyAlignment="1">
      <alignment horizontal="center" vertical="center"/>
    </xf>
    <xf numFmtId="0" fontId="198" fillId="0" borderId="0" xfId="0" applyFont="1" applyBorder="1" applyAlignment="1">
      <alignment horizontal="center" vertical="center"/>
    </xf>
    <xf numFmtId="190" fontId="15" fillId="12" borderId="10" xfId="1" applyNumberFormat="1" applyFont="1" applyFill="1" applyBorder="1" applyAlignment="1">
      <alignment horizontal="center" vertical="center"/>
    </xf>
    <xf numFmtId="190" fontId="15" fillId="12" borderId="45" xfId="1" applyNumberFormat="1" applyFont="1" applyFill="1" applyBorder="1" applyAlignment="1">
      <alignment horizontal="center" vertical="center"/>
    </xf>
    <xf numFmtId="190" fontId="15" fillId="12" borderId="46" xfId="1" applyNumberFormat="1" applyFont="1" applyFill="1" applyBorder="1" applyAlignment="1">
      <alignment horizontal="center" vertical="center"/>
    </xf>
    <xf numFmtId="190" fontId="15" fillId="12" borderId="43" xfId="1" applyNumberFormat="1" applyFont="1" applyFill="1" applyBorder="1" applyAlignment="1">
      <alignment horizontal="center" vertical="center" wrapText="1"/>
    </xf>
    <xf numFmtId="190" fontId="15" fillId="12" borderId="12" xfId="1" applyNumberFormat="1" applyFont="1" applyFill="1" applyBorder="1" applyAlignment="1">
      <alignment horizontal="center" vertical="center"/>
    </xf>
    <xf numFmtId="190" fontId="15" fillId="12" borderId="42" xfId="1" applyNumberFormat="1" applyFont="1" applyFill="1" applyBorder="1" applyAlignment="1">
      <alignment horizontal="center" vertical="center"/>
    </xf>
    <xf numFmtId="190" fontId="15" fillId="0" borderId="48" xfId="1" applyNumberFormat="1" applyFont="1" applyFill="1" applyBorder="1" applyAlignment="1">
      <alignment horizontal="center" vertical="center"/>
    </xf>
    <xf numFmtId="190" fontId="15" fillId="0" borderId="51" xfId="1" applyNumberFormat="1" applyFont="1" applyFill="1" applyBorder="1" applyAlignment="1">
      <alignment horizontal="center" vertical="center"/>
    </xf>
    <xf numFmtId="190" fontId="224" fillId="12" borderId="10" xfId="1" applyNumberFormat="1" applyFont="1" applyFill="1" applyBorder="1" applyAlignment="1">
      <alignment horizontal="center" vertical="center" shrinkToFit="1"/>
    </xf>
    <xf numFmtId="190" fontId="224" fillId="12" borderId="46" xfId="1" applyNumberFormat="1" applyFont="1" applyFill="1" applyBorder="1" applyAlignment="1">
      <alignment horizontal="center" vertical="center" shrinkToFit="1"/>
    </xf>
    <xf numFmtId="190" fontId="15" fillId="12" borderId="10" xfId="1" applyNumberFormat="1" applyFont="1" applyFill="1" applyBorder="1" applyAlignment="1">
      <alignment horizontal="center" vertical="center" shrinkToFit="1"/>
    </xf>
    <xf numFmtId="190" fontId="15" fillId="12" borderId="46" xfId="1" applyNumberFormat="1" applyFont="1" applyFill="1" applyBorder="1" applyAlignment="1">
      <alignment horizontal="center" vertical="center" shrinkToFit="1"/>
    </xf>
    <xf numFmtId="0" fontId="15" fillId="12" borderId="43" xfId="0" applyFont="1" applyFill="1" applyBorder="1" applyAlignment="1">
      <alignment horizontal="center" vertical="center"/>
    </xf>
    <xf numFmtId="0" fontId="15" fillId="12" borderId="42" xfId="0" applyFont="1" applyFill="1" applyBorder="1" applyAlignment="1">
      <alignment horizontal="center" vertical="center"/>
    </xf>
  </cellXfs>
  <cellStyles count="46113">
    <cellStyle name="_x0001_" xfId="2263" xr:uid="{00000000-0005-0000-0000-000000000000}"/>
    <cellStyle name=" " xfId="2264" xr:uid="{00000000-0005-0000-0000-000001000000}"/>
    <cellStyle name="' '" xfId="10177" xr:uid="{00000000-0005-0000-0000-000002000000}"/>
    <cellStyle name="          _x000d__x000a_386grabber=vga.3gr_x000d__x000a_" xfId="2265" xr:uid="{00000000-0005-0000-0000-000003000000}"/>
    <cellStyle name="          _x000d__x000a_shell=progman.exe_x000d__x000a_m" xfId="2266" xr:uid="{00000000-0005-0000-0000-000004000000}"/>
    <cellStyle name="  10" xfId="9046" xr:uid="{00000000-0005-0000-0000-000005000000}"/>
    <cellStyle name="' ' 10" xfId="10178" xr:uid="{00000000-0005-0000-0000-000006000000}"/>
    <cellStyle name="  11" xfId="10029" xr:uid="{00000000-0005-0000-0000-000007000000}"/>
    <cellStyle name="' ' 11" xfId="10179" xr:uid="{00000000-0005-0000-0000-000008000000}"/>
    <cellStyle name="  12" xfId="10025" xr:uid="{00000000-0005-0000-0000-000009000000}"/>
    <cellStyle name="' ' 12" xfId="10180" xr:uid="{00000000-0005-0000-0000-00000A000000}"/>
    <cellStyle name="  13" xfId="10181" xr:uid="{00000000-0005-0000-0000-00000B000000}"/>
    <cellStyle name="' ' 13" xfId="10182" xr:uid="{00000000-0005-0000-0000-00000C000000}"/>
    <cellStyle name="  14" xfId="10183" xr:uid="{00000000-0005-0000-0000-00000D000000}"/>
    <cellStyle name="' ' 14" xfId="10184" xr:uid="{00000000-0005-0000-0000-00000E000000}"/>
    <cellStyle name="  15" xfId="10185" xr:uid="{00000000-0005-0000-0000-00000F000000}"/>
    <cellStyle name="' ' 15" xfId="10186" xr:uid="{00000000-0005-0000-0000-000010000000}"/>
    <cellStyle name="  16" xfId="10187" xr:uid="{00000000-0005-0000-0000-000011000000}"/>
    <cellStyle name="' ' 16" xfId="10188" xr:uid="{00000000-0005-0000-0000-000012000000}"/>
    <cellStyle name="  17" xfId="10189" xr:uid="{00000000-0005-0000-0000-000013000000}"/>
    <cellStyle name="' ' 17" xfId="10190" xr:uid="{00000000-0005-0000-0000-000014000000}"/>
    <cellStyle name="  18" xfId="10191" xr:uid="{00000000-0005-0000-0000-000015000000}"/>
    <cellStyle name="  19" xfId="10192" xr:uid="{00000000-0005-0000-0000-000016000000}"/>
    <cellStyle name="  2" xfId="8505" xr:uid="{00000000-0005-0000-0000-000017000000}"/>
    <cellStyle name="' ' 2" xfId="10193" xr:uid="{00000000-0005-0000-0000-000018000000}"/>
    <cellStyle name="  2 10" xfId="10194" xr:uid="{00000000-0005-0000-0000-000019000000}"/>
    <cellStyle name="' ' 2 10" xfId="10195" xr:uid="{00000000-0005-0000-0000-00001A000000}"/>
    <cellStyle name="  2 11" xfId="10196" xr:uid="{00000000-0005-0000-0000-00001B000000}"/>
    <cellStyle name="' ' 2 11" xfId="10197" xr:uid="{00000000-0005-0000-0000-00001C000000}"/>
    <cellStyle name="  2 12" xfId="10198" xr:uid="{00000000-0005-0000-0000-00001D000000}"/>
    <cellStyle name="' ' 2 12" xfId="10199" xr:uid="{00000000-0005-0000-0000-00001E000000}"/>
    <cellStyle name="  2 13" xfId="10200" xr:uid="{00000000-0005-0000-0000-00001F000000}"/>
    <cellStyle name="' ' 2 13" xfId="10201" xr:uid="{00000000-0005-0000-0000-000020000000}"/>
    <cellStyle name="  2 14" xfId="10202" xr:uid="{00000000-0005-0000-0000-000021000000}"/>
    <cellStyle name="' ' 2 14" xfId="10203" xr:uid="{00000000-0005-0000-0000-000022000000}"/>
    <cellStyle name="  2 2" xfId="10204" xr:uid="{00000000-0005-0000-0000-000023000000}"/>
    <cellStyle name="' ' 2 2" xfId="10205" xr:uid="{00000000-0005-0000-0000-000024000000}"/>
    <cellStyle name="  2 3" xfId="10206" xr:uid="{00000000-0005-0000-0000-000025000000}"/>
    <cellStyle name="' ' 2 3" xfId="10207" xr:uid="{00000000-0005-0000-0000-000026000000}"/>
    <cellStyle name="  2 4" xfId="10208" xr:uid="{00000000-0005-0000-0000-000027000000}"/>
    <cellStyle name="' ' 2 4" xfId="10209" xr:uid="{00000000-0005-0000-0000-000028000000}"/>
    <cellStyle name="  2 5" xfId="10210" xr:uid="{00000000-0005-0000-0000-000029000000}"/>
    <cellStyle name="' ' 2 5" xfId="10211" xr:uid="{00000000-0005-0000-0000-00002A000000}"/>
    <cellStyle name="  2 6" xfId="10212" xr:uid="{00000000-0005-0000-0000-00002B000000}"/>
    <cellStyle name="' ' 2 6" xfId="10213" xr:uid="{00000000-0005-0000-0000-00002C000000}"/>
    <cellStyle name="  2 7" xfId="10214" xr:uid="{00000000-0005-0000-0000-00002D000000}"/>
    <cellStyle name="' ' 2 7" xfId="10215" xr:uid="{00000000-0005-0000-0000-00002E000000}"/>
    <cellStyle name="  2 8" xfId="10216" xr:uid="{00000000-0005-0000-0000-00002F000000}"/>
    <cellStyle name="' ' 2 8" xfId="10217" xr:uid="{00000000-0005-0000-0000-000030000000}"/>
    <cellStyle name="  2 9" xfId="10218" xr:uid="{00000000-0005-0000-0000-000031000000}"/>
    <cellStyle name="' ' 2 9" xfId="10219" xr:uid="{00000000-0005-0000-0000-000032000000}"/>
    <cellStyle name="  3" xfId="10044" xr:uid="{00000000-0005-0000-0000-000033000000}"/>
    <cellStyle name="' ' 3" xfId="10220" xr:uid="{00000000-0005-0000-0000-000034000000}"/>
    <cellStyle name="  4" xfId="10082" xr:uid="{00000000-0005-0000-0000-000035000000}"/>
    <cellStyle name="' ' 4" xfId="10221" xr:uid="{00000000-0005-0000-0000-000036000000}"/>
    <cellStyle name="  5" xfId="10067" xr:uid="{00000000-0005-0000-0000-000037000000}"/>
    <cellStyle name="' ' 5" xfId="10222" xr:uid="{00000000-0005-0000-0000-000038000000}"/>
    <cellStyle name="  6" xfId="10080" xr:uid="{00000000-0005-0000-0000-000039000000}"/>
    <cellStyle name="' ' 6" xfId="10223" xr:uid="{00000000-0005-0000-0000-00003A000000}"/>
    <cellStyle name="  7" xfId="10084" xr:uid="{00000000-0005-0000-0000-00003B000000}"/>
    <cellStyle name="' ' 7" xfId="10224" xr:uid="{00000000-0005-0000-0000-00003C000000}"/>
    <cellStyle name="  8" xfId="10026" xr:uid="{00000000-0005-0000-0000-00003D000000}"/>
    <cellStyle name="' ' 8" xfId="10225" xr:uid="{00000000-0005-0000-0000-00003E000000}"/>
    <cellStyle name="  9" xfId="10073" xr:uid="{00000000-0005-0000-0000-00003F000000}"/>
    <cellStyle name="' ' 9" xfId="10226" xr:uid="{00000000-0005-0000-0000-000040000000}"/>
    <cellStyle name=" _97연말" xfId="2267" xr:uid="{00000000-0005-0000-0000-000041000000}"/>
    <cellStyle name=" _97연말 2" xfId="10227" xr:uid="{00000000-0005-0000-0000-000042000000}"/>
    <cellStyle name=" _97연말 2 2" xfId="10228" xr:uid="{00000000-0005-0000-0000-000043000000}"/>
    <cellStyle name=" _97연말 3" xfId="10229" xr:uid="{00000000-0005-0000-0000-000044000000}"/>
    <cellStyle name=" _97연말 4" xfId="10230" xr:uid="{00000000-0005-0000-0000-000045000000}"/>
    <cellStyle name=" _97연말 5" xfId="10231" xr:uid="{00000000-0005-0000-0000-000046000000}"/>
    <cellStyle name=" _97연말_Relief POINT-구로동-080325" xfId="10232" xr:uid="{00000000-0005-0000-0000-000047000000}"/>
    <cellStyle name=" _97연말_가좌동꿈에그린-rev2-080313" xfId="10233" xr:uid="{00000000-0005-0000-0000-000048000000}"/>
    <cellStyle name=" _97연말_광교울트라trench" xfId="10234" xr:uid="{00000000-0005-0000-0000-000049000000}"/>
    <cellStyle name=" _97연말_금곡동 고령친화 의료 및 주거복지 시설 계획" xfId="10235" xr:uid="{00000000-0005-0000-0000-00004A000000}"/>
    <cellStyle name=" _97연말_방배동 서리풀-080129(다발관 설치)" xfId="10236" xr:uid="{00000000-0005-0000-0000-00004B000000}"/>
    <cellStyle name=" _97연말_방배동 서리풀-계약" xfId="10237" xr:uid="{00000000-0005-0000-0000-00004C000000}"/>
    <cellStyle name=" _97연말_수정 현장설명서 - 울산대 화공관 리모델링(구조보강공사)" xfId="10238" xr:uid="{00000000-0005-0000-0000-00004D000000}"/>
    <cellStyle name=" _97연말_수정 현장설명서 - 울산대 화공관 리모델링(구조보강공사) 2" xfId="10239" xr:uid="{00000000-0005-0000-0000-00004E000000}"/>
    <cellStyle name=" _97연말_수정 현장설명서 - 울산대 화공관 리모델링(구조보강공사) 2 2" xfId="10240" xr:uid="{00000000-0005-0000-0000-00004F000000}"/>
    <cellStyle name=" _97연말_수정 현장설명서 - 울산대 화공관 리모델링(구조보강공사) 3" xfId="10241" xr:uid="{00000000-0005-0000-0000-000050000000}"/>
    <cellStyle name=" _97연말_수정 현장설명서 - 울산대 화공관 리모델링(구조보강공사) 4" xfId="10242" xr:uid="{00000000-0005-0000-0000-000051000000}"/>
    <cellStyle name=" _97연말_수정 현장설명서 - 울산대 화공관 리모델링(구조보강공사) 5" xfId="10243" xr:uid="{00000000-0005-0000-0000-000052000000}"/>
    <cellStyle name=" _97연말_이중벽관포함-" xfId="10244" xr:uid="{00000000-0005-0000-0000-000053000000}"/>
    <cellStyle name=" _97연말_일위대가-081202-7-청량리민자역사" xfId="10245" xr:uid="{00000000-0005-0000-0000-000054000000}"/>
    <cellStyle name=" _97연말_정선아메르고호텔-rev0-070917" xfId="10246" xr:uid="{00000000-0005-0000-0000-000055000000}"/>
    <cellStyle name=" _97연말_정선아메르고호텔-rev0-070917_일위대가-081202-7-청량리민자역사" xfId="10247" xr:uid="{00000000-0005-0000-0000-000056000000}"/>
    <cellStyle name=" _97연말_충성교회-080930-대가견적" xfId="10248" xr:uid="{00000000-0005-0000-0000-000057000000}"/>
    <cellStyle name=" _97연말1" xfId="2268" xr:uid="{00000000-0005-0000-0000-000058000000}"/>
    <cellStyle name=" _97연말1 2" xfId="10249" xr:uid="{00000000-0005-0000-0000-000059000000}"/>
    <cellStyle name=" _97연말1 2 2" xfId="10250" xr:uid="{00000000-0005-0000-0000-00005A000000}"/>
    <cellStyle name=" _97연말1 3" xfId="10251" xr:uid="{00000000-0005-0000-0000-00005B000000}"/>
    <cellStyle name=" _97연말1 4" xfId="10252" xr:uid="{00000000-0005-0000-0000-00005C000000}"/>
    <cellStyle name=" _97연말1 5" xfId="10253" xr:uid="{00000000-0005-0000-0000-00005D000000}"/>
    <cellStyle name=" _97연말1_Relief POINT-구로동-080325" xfId="10254" xr:uid="{00000000-0005-0000-0000-00005E000000}"/>
    <cellStyle name=" _97연말1_가좌동꿈에그린-rev2-080313" xfId="10255" xr:uid="{00000000-0005-0000-0000-00005F000000}"/>
    <cellStyle name=" _97연말1_광교울트라trench" xfId="10256" xr:uid="{00000000-0005-0000-0000-000060000000}"/>
    <cellStyle name=" _97연말1_금곡동 고령친화 의료 및 주거복지 시설 계획" xfId="10257" xr:uid="{00000000-0005-0000-0000-000061000000}"/>
    <cellStyle name=" _97연말1_방배동 서리풀-080129(다발관 설치)" xfId="10258" xr:uid="{00000000-0005-0000-0000-000062000000}"/>
    <cellStyle name=" _97연말1_방배동 서리풀-계약" xfId="10259" xr:uid="{00000000-0005-0000-0000-000063000000}"/>
    <cellStyle name=" _97연말1_수정 현장설명서 - 울산대 화공관 리모델링(구조보강공사)" xfId="10260" xr:uid="{00000000-0005-0000-0000-000064000000}"/>
    <cellStyle name=" _97연말1_수정 현장설명서 - 울산대 화공관 리모델링(구조보강공사) 2" xfId="10261" xr:uid="{00000000-0005-0000-0000-000065000000}"/>
    <cellStyle name=" _97연말1_수정 현장설명서 - 울산대 화공관 리모델링(구조보강공사) 2 2" xfId="10262" xr:uid="{00000000-0005-0000-0000-000066000000}"/>
    <cellStyle name=" _97연말1_수정 현장설명서 - 울산대 화공관 리모델링(구조보강공사) 3" xfId="10263" xr:uid="{00000000-0005-0000-0000-000067000000}"/>
    <cellStyle name=" _97연말1_수정 현장설명서 - 울산대 화공관 리모델링(구조보강공사) 4" xfId="10264" xr:uid="{00000000-0005-0000-0000-000068000000}"/>
    <cellStyle name=" _97연말1_수정 현장설명서 - 울산대 화공관 리모델링(구조보강공사) 5" xfId="10265" xr:uid="{00000000-0005-0000-0000-000069000000}"/>
    <cellStyle name=" _97연말1_이중벽관포함-" xfId="10266" xr:uid="{00000000-0005-0000-0000-00006A000000}"/>
    <cellStyle name=" _97연말1_일위대가-081202-7-청량리민자역사" xfId="10267" xr:uid="{00000000-0005-0000-0000-00006B000000}"/>
    <cellStyle name=" _97연말1_정선아메르고호텔-rev0-070917" xfId="10268" xr:uid="{00000000-0005-0000-0000-00006C000000}"/>
    <cellStyle name=" _97연말1_정선아메르고호텔-rev0-070917_일위대가-081202-7-청량리민자역사" xfId="10269" xr:uid="{00000000-0005-0000-0000-00006D000000}"/>
    <cellStyle name=" _97연말1_충성교회-080930-대가견적" xfId="10270" xr:uid="{00000000-0005-0000-0000-00006E000000}"/>
    <cellStyle name=" _Book1" xfId="2269" xr:uid="{00000000-0005-0000-0000-00006F000000}"/>
    <cellStyle name=" _Book1 2" xfId="10271" xr:uid="{00000000-0005-0000-0000-000070000000}"/>
    <cellStyle name=" _Book1 2 2" xfId="10272" xr:uid="{00000000-0005-0000-0000-000071000000}"/>
    <cellStyle name=" _Book1 3" xfId="10273" xr:uid="{00000000-0005-0000-0000-000072000000}"/>
    <cellStyle name=" _Book1 4" xfId="10274" xr:uid="{00000000-0005-0000-0000-000073000000}"/>
    <cellStyle name=" _Book1 5" xfId="10275" xr:uid="{00000000-0005-0000-0000-000074000000}"/>
    <cellStyle name=" _Book1_Relief POINT-구로동-080325" xfId="10276" xr:uid="{00000000-0005-0000-0000-000075000000}"/>
    <cellStyle name=" _Book1_가좌동꿈에그린-rev2-080313" xfId="10277" xr:uid="{00000000-0005-0000-0000-000076000000}"/>
    <cellStyle name=" _Book1_광교울트라trench" xfId="10278" xr:uid="{00000000-0005-0000-0000-000077000000}"/>
    <cellStyle name=" _Book1_금곡동 고령친화 의료 및 주거복지 시설 계획" xfId="10279" xr:uid="{00000000-0005-0000-0000-000078000000}"/>
    <cellStyle name=" _Book1_방배동 서리풀-080129(다발관 설치)" xfId="10280" xr:uid="{00000000-0005-0000-0000-000079000000}"/>
    <cellStyle name=" _Book1_방배동 서리풀-계약" xfId="10281" xr:uid="{00000000-0005-0000-0000-00007A000000}"/>
    <cellStyle name=" _Book1_수정 현장설명서 - 울산대 화공관 리모델링(구조보강공사)" xfId="10282" xr:uid="{00000000-0005-0000-0000-00007B000000}"/>
    <cellStyle name=" _Book1_수정 현장설명서 - 울산대 화공관 리모델링(구조보강공사) 2" xfId="10283" xr:uid="{00000000-0005-0000-0000-00007C000000}"/>
    <cellStyle name=" _Book1_수정 현장설명서 - 울산대 화공관 리모델링(구조보강공사) 2 2" xfId="10284" xr:uid="{00000000-0005-0000-0000-00007D000000}"/>
    <cellStyle name=" _Book1_수정 현장설명서 - 울산대 화공관 리모델링(구조보강공사) 3" xfId="10285" xr:uid="{00000000-0005-0000-0000-00007E000000}"/>
    <cellStyle name=" _Book1_수정 현장설명서 - 울산대 화공관 리모델링(구조보강공사) 4" xfId="10286" xr:uid="{00000000-0005-0000-0000-00007F000000}"/>
    <cellStyle name=" _Book1_수정 현장설명서 - 울산대 화공관 리모델링(구조보강공사) 5" xfId="10287" xr:uid="{00000000-0005-0000-0000-000080000000}"/>
    <cellStyle name=" _Book1_이중벽관포함-" xfId="10288" xr:uid="{00000000-0005-0000-0000-000081000000}"/>
    <cellStyle name=" _Book1_일위대가-081202-7-청량리민자역사" xfId="10289" xr:uid="{00000000-0005-0000-0000-000082000000}"/>
    <cellStyle name=" _Book1_정선아메르고호텔-rev0-070917" xfId="10290" xr:uid="{00000000-0005-0000-0000-000083000000}"/>
    <cellStyle name=" _Book1_정선아메르고호텔-rev0-070917_일위대가-081202-7-청량리민자역사" xfId="10291" xr:uid="{00000000-0005-0000-0000-000084000000}"/>
    <cellStyle name=" _Book1_충성교회-080930-대가견적" xfId="10292" xr:uid="{00000000-0005-0000-0000-000085000000}"/>
    <cellStyle name=" _Relief POINT-구로동-080325" xfId="10293" xr:uid="{00000000-0005-0000-0000-000086000000}"/>
    <cellStyle name=" _가좌동꿈에그린-rev2-080313" xfId="10294" xr:uid="{00000000-0005-0000-0000-000087000000}"/>
    <cellStyle name=" _광교울트라trench" xfId="10295" xr:uid="{00000000-0005-0000-0000-000088000000}"/>
    <cellStyle name=" _금곡동 고령친화 의료 및 주거복지 시설 계획" xfId="10296" xr:uid="{00000000-0005-0000-0000-000089000000}"/>
    <cellStyle name=" _방배동 서리풀-080129(다발관 설치)" xfId="10297" xr:uid="{00000000-0005-0000-0000-00008A000000}"/>
    <cellStyle name=" _방배동 서리풀-계약" xfId="10298" xr:uid="{00000000-0005-0000-0000-00008B000000}"/>
    <cellStyle name=" _수정 현장설명서 - 울산대 화공관 리모델링(구조보강공사)" xfId="10299" xr:uid="{00000000-0005-0000-0000-00008C000000}"/>
    <cellStyle name=" _수정 현장설명서 - 울산대 화공관 리모델링(구조보강공사) 2" xfId="10300" xr:uid="{00000000-0005-0000-0000-00008D000000}"/>
    <cellStyle name=" _수정 현장설명서 - 울산대 화공관 리모델링(구조보강공사) 2 2" xfId="10301" xr:uid="{00000000-0005-0000-0000-00008E000000}"/>
    <cellStyle name=" _수정 현장설명서 - 울산대 화공관 리모델링(구조보강공사) 3" xfId="10302" xr:uid="{00000000-0005-0000-0000-00008F000000}"/>
    <cellStyle name=" _수정 현장설명서 - 울산대 화공관 리모델링(구조보강공사) 4" xfId="10303" xr:uid="{00000000-0005-0000-0000-000090000000}"/>
    <cellStyle name=" _수정 현장설명서 - 울산대 화공관 리모델링(구조보강공사) 5" xfId="10304" xr:uid="{00000000-0005-0000-0000-000091000000}"/>
    <cellStyle name=" _이중벽관포함-" xfId="10305" xr:uid="{00000000-0005-0000-0000-000092000000}"/>
    <cellStyle name=" _일위대가-081202-7-청량리민자역사" xfId="10306" xr:uid="{00000000-0005-0000-0000-000093000000}"/>
    <cellStyle name=" _정선아메르고호텔-rev0-070917" xfId="10307" xr:uid="{00000000-0005-0000-0000-000094000000}"/>
    <cellStyle name=" _정선아메르고호텔-rev0-070917_일위대가-081202-7-청량리민자역사" xfId="10308" xr:uid="{00000000-0005-0000-0000-000095000000}"/>
    <cellStyle name=" _충성교회-080930-대가견적" xfId="10309" xr:uid="{00000000-0005-0000-0000-000096000000}"/>
    <cellStyle name="_x0001_ 10" xfId="10310" xr:uid="{00000000-0005-0000-0000-000097000000}"/>
    <cellStyle name="_x0001_ 11" xfId="10311" xr:uid="{00000000-0005-0000-0000-000098000000}"/>
    <cellStyle name="_x0001_ 12" xfId="10312" xr:uid="{00000000-0005-0000-0000-000099000000}"/>
    <cellStyle name="_x0001_ 13" xfId="10313" xr:uid="{00000000-0005-0000-0000-00009A000000}"/>
    <cellStyle name="_x0001_ 14" xfId="10314" xr:uid="{00000000-0005-0000-0000-00009B000000}"/>
    <cellStyle name="_x0001_ 15" xfId="10315" xr:uid="{00000000-0005-0000-0000-00009C000000}"/>
    <cellStyle name="_x0001_ 16" xfId="10316" xr:uid="{00000000-0005-0000-0000-00009D000000}"/>
    <cellStyle name="_x0001_ 17" xfId="10317" xr:uid="{00000000-0005-0000-0000-00009E000000}"/>
    <cellStyle name="_x0001_ 2" xfId="10318" xr:uid="{00000000-0005-0000-0000-00009F000000}"/>
    <cellStyle name="_x0001_ 2 2" xfId="10319" xr:uid="{00000000-0005-0000-0000-0000A0000000}"/>
    <cellStyle name="_x0001_ 3" xfId="10320" xr:uid="{00000000-0005-0000-0000-0000A1000000}"/>
    <cellStyle name="_x0001_ 4" xfId="10321" xr:uid="{00000000-0005-0000-0000-0000A2000000}"/>
    <cellStyle name="_x0001_ 5" xfId="10322" xr:uid="{00000000-0005-0000-0000-0000A3000000}"/>
    <cellStyle name="_x0001_ 6" xfId="10323" xr:uid="{00000000-0005-0000-0000-0000A4000000}"/>
    <cellStyle name="_x0001_ 7" xfId="10324" xr:uid="{00000000-0005-0000-0000-0000A5000000}"/>
    <cellStyle name="_x0001_ 8" xfId="10325" xr:uid="{00000000-0005-0000-0000-0000A6000000}"/>
    <cellStyle name="_x0001_ 9" xfId="10326" xr:uid="{00000000-0005-0000-0000-0000A7000000}"/>
    <cellStyle name="_x000a_ἀ̀က᠀" xfId="2270" xr:uid="{00000000-0005-0000-0000-0000A8000000}"/>
    <cellStyle name="_x000c_.0ül" xfId="2271" xr:uid="{00000000-0005-0000-0000-0000A9000000}"/>
    <cellStyle name="_x000c_.0ül 2" xfId="38343" xr:uid="{00000000-0005-0000-0000-0000AA000000}"/>
    <cellStyle name="_x000c_ōᅺb0ōᆊbXōᆚbōᆪb¨ōᆺb섄ōᇊb섰ōᇚb셌ōᇪb셨ōᇺb손ōሊbÌōሚbôōሪbŀōሺbŨōቊbƀōቚb솴ōቪb쇌ōቺb쇬ōኊb숄ōኚb술ōኪbƜōኺbƸōዊbǜōዚbǸōዪbɄō" xfId="8506" xr:uid="{00000000-0005-0000-0000-0000AB000000}"/>
    <cellStyle name="&quot;" xfId="2272" xr:uid="{00000000-0005-0000-0000-0000AC000000}"/>
    <cellStyle name="&quot;_견적서" xfId="38344" xr:uid="{00000000-0005-0000-0000-0000AD000000}"/>
    <cellStyle name="&quot;큰제목&quot;" xfId="2273" xr:uid="{00000000-0005-0000-0000-0000AE000000}"/>
    <cellStyle name="#,##0" xfId="12" xr:uid="{00000000-0005-0000-0000-0000AF000000}"/>
    <cellStyle name="#,##0 2" xfId="10327" xr:uid="{00000000-0005-0000-0000-0000B0000000}"/>
    <cellStyle name="#,##0 2 2" xfId="10328" xr:uid="{00000000-0005-0000-0000-0000B1000000}"/>
    <cellStyle name="#,##0 2 3" xfId="10329" xr:uid="{00000000-0005-0000-0000-0000B2000000}"/>
    <cellStyle name="#,##0 2 4" xfId="10330" xr:uid="{00000000-0005-0000-0000-0000B3000000}"/>
    <cellStyle name="#,##0 2 5" xfId="10331" xr:uid="{00000000-0005-0000-0000-0000B4000000}"/>
    <cellStyle name="#,##0 2 6" xfId="10332" xr:uid="{00000000-0005-0000-0000-0000B5000000}"/>
    <cellStyle name="#,##0 2 7" xfId="10333" xr:uid="{00000000-0005-0000-0000-0000B6000000}"/>
    <cellStyle name="#,##0 2 8" xfId="10334" xr:uid="{00000000-0005-0000-0000-0000B7000000}"/>
    <cellStyle name="#,##0 3" xfId="10335" xr:uid="{00000000-0005-0000-0000-0000B8000000}"/>
    <cellStyle name="#,##0 3 2" xfId="10336" xr:uid="{00000000-0005-0000-0000-0000B9000000}"/>
    <cellStyle name="#,##0 3 3" xfId="10337" xr:uid="{00000000-0005-0000-0000-0000BA000000}"/>
    <cellStyle name="#,##0 3 4" xfId="10338" xr:uid="{00000000-0005-0000-0000-0000BB000000}"/>
    <cellStyle name="#,##0 3 5" xfId="10339" xr:uid="{00000000-0005-0000-0000-0000BC000000}"/>
    <cellStyle name="#,##0 3 6" xfId="10340" xr:uid="{00000000-0005-0000-0000-0000BD000000}"/>
    <cellStyle name="#,##0 3 7" xfId="10341" xr:uid="{00000000-0005-0000-0000-0000BE000000}"/>
    <cellStyle name="#,##0 4" xfId="10342" xr:uid="{00000000-0005-0000-0000-0000BF000000}"/>
    <cellStyle name="#,##0 4 2" xfId="10343" xr:uid="{00000000-0005-0000-0000-0000C0000000}"/>
    <cellStyle name="#,##0 4 3" xfId="10344" xr:uid="{00000000-0005-0000-0000-0000C1000000}"/>
    <cellStyle name="#,##0 4 4" xfId="10345" xr:uid="{00000000-0005-0000-0000-0000C2000000}"/>
    <cellStyle name="#,##0 4 5" xfId="10346" xr:uid="{00000000-0005-0000-0000-0000C3000000}"/>
    <cellStyle name="#,##0 4 6" xfId="10347" xr:uid="{00000000-0005-0000-0000-0000C4000000}"/>
    <cellStyle name="#,##0 4 7" xfId="10348" xr:uid="{00000000-0005-0000-0000-0000C5000000}"/>
    <cellStyle name="#,##0 5" xfId="10349" xr:uid="{00000000-0005-0000-0000-0000C6000000}"/>
    <cellStyle name="#,##0 5 2" xfId="10350" xr:uid="{00000000-0005-0000-0000-0000C7000000}"/>
    <cellStyle name="#,##0 5 3" xfId="10351" xr:uid="{00000000-0005-0000-0000-0000C8000000}"/>
    <cellStyle name="#,##0 5 4" xfId="10352" xr:uid="{00000000-0005-0000-0000-0000C9000000}"/>
    <cellStyle name="#,##0 5 5" xfId="10353" xr:uid="{00000000-0005-0000-0000-0000CA000000}"/>
    <cellStyle name="#,##0 5 6" xfId="10354" xr:uid="{00000000-0005-0000-0000-0000CB000000}"/>
    <cellStyle name="#,##0 5 7" xfId="10355" xr:uid="{00000000-0005-0000-0000-0000CC000000}"/>
    <cellStyle name="$" xfId="13" xr:uid="{00000000-0005-0000-0000-0000CD000000}"/>
    <cellStyle name="$_2001년 9월" xfId="5696" xr:uid="{00000000-0005-0000-0000-0000CE000000}"/>
    <cellStyle name="$_2001년 9월 일위" xfId="5697" xr:uid="{00000000-0005-0000-0000-0000CF000000}"/>
    <cellStyle name="$_2001년7월내역" xfId="5698" xr:uid="{00000000-0005-0000-0000-0000D0000000}"/>
    <cellStyle name="$_2001년8월내역" xfId="5699" xr:uid="{00000000-0005-0000-0000-0000D1000000}"/>
    <cellStyle name="$_2002년 설치" xfId="5700" xr:uid="{00000000-0005-0000-0000-0000D2000000}"/>
    <cellStyle name="$_2002년 합판거푸집" xfId="5701" xr:uid="{00000000-0005-0000-0000-0000D3000000}"/>
    <cellStyle name="$_db진흥" xfId="16" xr:uid="{00000000-0005-0000-0000-0000D4000000}"/>
    <cellStyle name="$_db진흥 2" xfId="5702" xr:uid="{00000000-0005-0000-0000-0000D5000000}"/>
    <cellStyle name="$_SE40" xfId="17" xr:uid="{00000000-0005-0000-0000-0000D6000000}"/>
    <cellStyle name="$_SE40 2" xfId="5703" xr:uid="{00000000-0005-0000-0000-0000D7000000}"/>
    <cellStyle name="$_TDW제작시방" xfId="5704" xr:uid="{00000000-0005-0000-0000-0000D8000000}"/>
    <cellStyle name="$_TDW제작시방(2002,05,27)" xfId="5705" xr:uid="{00000000-0005-0000-0000-0000D9000000}"/>
    <cellStyle name="$_갑지" xfId="5706" xr:uid="{00000000-0005-0000-0000-0000DA000000}"/>
    <cellStyle name="$_견적2" xfId="14" xr:uid="{00000000-0005-0000-0000-0000DB000000}"/>
    <cellStyle name="$_견적2 2" xfId="5707" xr:uid="{00000000-0005-0000-0000-0000DC000000}"/>
    <cellStyle name="$_공사비2001-06" xfId="5708" xr:uid="{00000000-0005-0000-0000-0000DD000000}"/>
    <cellStyle name="$_공사비2001-07" xfId="5709" xr:uid="{00000000-0005-0000-0000-0000DE000000}"/>
    <cellStyle name="$_기아" xfId="15" xr:uid="{00000000-0005-0000-0000-0000DF000000}"/>
    <cellStyle name="$_기아 2" xfId="5710" xr:uid="{00000000-0005-0000-0000-0000E0000000}"/>
    <cellStyle name="$_남광TS-60B(둔기교)" xfId="5711" xr:uid="{00000000-0005-0000-0000-0000E1000000}"/>
    <cellStyle name="$_내역서" xfId="5712" xr:uid="{00000000-0005-0000-0000-0000E2000000}"/>
    <cellStyle name="$_내역표지" xfId="5713" xr:uid="{00000000-0005-0000-0000-0000E3000000}"/>
    <cellStyle name="$_명금지구 기계내역 보완(유압식2002,10,2)" xfId="5714" xr:uid="{00000000-0005-0000-0000-0000E4000000}"/>
    <cellStyle name="$_보성회령제사통-변경1" xfId="5715" xr:uid="{00000000-0005-0000-0000-0000E5000000}"/>
    <cellStyle name="$_세풍승인" xfId="5716" xr:uid="{00000000-0005-0000-0000-0000E6000000}"/>
    <cellStyle name="$_순천구룡" xfId="5717" xr:uid="{00000000-0005-0000-0000-0000E7000000}"/>
    <cellStyle name="$_순천지부구룡해룡" xfId="5718" xr:uid="{00000000-0005-0000-0000-0000E8000000}"/>
    <cellStyle name="$_시방서" xfId="5719" xr:uid="{00000000-0005-0000-0000-0000E9000000}"/>
    <cellStyle name="$_일체식(STS304)" xfId="5720" xr:uid="{00000000-0005-0000-0000-0000EA000000}"/>
    <cellStyle name="$_진도마산2차제출F18x21" xfId="5721" xr:uid="{00000000-0005-0000-0000-0000EB000000}"/>
    <cellStyle name="$_합판거푸집" xfId="5722" xr:uid="{00000000-0005-0000-0000-0000EC000000}"/>
    <cellStyle name="%(+,-,0)" xfId="2274" xr:uid="{00000000-0005-0000-0000-0000ED000000}"/>
    <cellStyle name="%(+,-,0) 2" xfId="10356" xr:uid="{00000000-0005-0000-0000-0000EE000000}"/>
    <cellStyle name="%(+,-,0) 2 2" xfId="10357" xr:uid="{00000000-0005-0000-0000-0000EF000000}"/>
    <cellStyle name="%(+,-,0) 3" xfId="10358" xr:uid="{00000000-0005-0000-0000-0000F0000000}"/>
    <cellStyle name="%(+,-,0) 4" xfId="10359" xr:uid="{00000000-0005-0000-0000-0000F1000000}"/>
    <cellStyle name="%(+,-,0) 5" xfId="10360" xr:uid="{00000000-0005-0000-0000-0000F2000000}"/>
    <cellStyle name="&amp;A" xfId="10361" xr:uid="{00000000-0005-0000-0000-0000F3000000}"/>
    <cellStyle name="&amp;A 2" xfId="10362" xr:uid="{00000000-0005-0000-0000-0000F4000000}"/>
    <cellStyle name="(##.00)" xfId="18" xr:uid="{00000000-0005-0000-0000-0000F5000000}"/>
    <cellStyle name="(##.00) 2" xfId="2275" xr:uid="{00000000-0005-0000-0000-0000F6000000}"/>
    <cellStyle name="(##.00) 2 2" xfId="10363" xr:uid="{00000000-0005-0000-0000-0000F7000000}"/>
    <cellStyle name="(##.00) 3" xfId="10364" xr:uid="{00000000-0005-0000-0000-0000F8000000}"/>
    <cellStyle name="(##.00) 4" xfId="10365" xr:uid="{00000000-0005-0000-0000-0000F9000000}"/>
    <cellStyle name="(##.00) 5" xfId="10366" xr:uid="{00000000-0005-0000-0000-0000FA000000}"/>
    <cellStyle name="(##.00) 6" xfId="10367" xr:uid="{00000000-0005-0000-0000-0000FB000000}"/>
    <cellStyle name="(##.00) 7" xfId="10368" xr:uid="{00000000-0005-0000-0000-0000FC000000}"/>
    <cellStyle name="(##.00) 8" xfId="10369" xr:uid="{00000000-0005-0000-0000-0000FD000000}"/>
    <cellStyle name="(△콤마)" xfId="8507" xr:uid="{00000000-0005-0000-0000-0000FE000000}"/>
    <cellStyle name="(1)" xfId="38345" xr:uid="{00000000-0005-0000-0000-0000FF000000}"/>
    <cellStyle name="(백분율)" xfId="8508" xr:uid="{00000000-0005-0000-0000-000000010000}"/>
    <cellStyle name="(콤마)" xfId="8509" xr:uid="{00000000-0005-0000-0000-000001010000}"/>
    <cellStyle name="(표준)" xfId="2276" xr:uid="{00000000-0005-0000-0000-000002010000}"/>
    <cellStyle name=")" xfId="8510" xr:uid="{00000000-0005-0000-0000-000003010000}"/>
    <cellStyle name=") 2" xfId="10370" xr:uid="{00000000-0005-0000-0000-000004010000}"/>
    <cellStyle name=";;;" xfId="5723" xr:uid="{00000000-0005-0000-0000-000005010000}"/>
    <cellStyle name=";;; 10" xfId="10371" xr:uid="{00000000-0005-0000-0000-000006010000}"/>
    <cellStyle name=";;; 11" xfId="10372" xr:uid="{00000000-0005-0000-0000-000007010000}"/>
    <cellStyle name=";;; 12" xfId="10373" xr:uid="{00000000-0005-0000-0000-000008010000}"/>
    <cellStyle name=";;; 2" xfId="10374" xr:uid="{00000000-0005-0000-0000-000009010000}"/>
    <cellStyle name=";;; 2 2" xfId="10375" xr:uid="{00000000-0005-0000-0000-00000A010000}"/>
    <cellStyle name=";;; 3" xfId="10376" xr:uid="{00000000-0005-0000-0000-00000B010000}"/>
    <cellStyle name=";;; 4" xfId="10377" xr:uid="{00000000-0005-0000-0000-00000C010000}"/>
    <cellStyle name=";;; 5" xfId="10378" xr:uid="{00000000-0005-0000-0000-00000D010000}"/>
    <cellStyle name=";;; 6" xfId="10379" xr:uid="{00000000-0005-0000-0000-00000E010000}"/>
    <cellStyle name=";;; 7" xfId="10380" xr:uid="{00000000-0005-0000-0000-00000F010000}"/>
    <cellStyle name=";;; 8" xfId="10381" xr:uid="{00000000-0005-0000-0000-000010010000}"/>
    <cellStyle name=";;; 9" xfId="10382" xr:uid="{00000000-0005-0000-0000-000011010000}"/>
    <cellStyle name="?" xfId="8511" xr:uid="{00000000-0005-0000-0000-000012010000}"/>
    <cellStyle name="?? [0.00]_PRODUCT DETAIL Q1" xfId="8512" xr:uid="{00000000-0005-0000-0000-000013010000}"/>
    <cellStyle name="?? [0]_????? " xfId="2277" xr:uid="{00000000-0005-0000-0000-000014010000}"/>
    <cellStyle name="??_x000c_둄_x001b_ |?_x0001_?_x0003__x0014__x0007__x0001__x0001_" xfId="38346" xr:uid="{00000000-0005-0000-0000-000015010000}"/>
    <cellStyle name="??_x000c_둄_x001b__x000d_|?_x0001_?_x0003__x0014__x0007__x0001__x0001_" xfId="2278" xr:uid="{00000000-0005-0000-0000-000016010000}"/>
    <cellStyle name="??&amp;5_x0007_?._x0007_9_x0008_??_x0007__x0001__x0001_" xfId="2279" xr:uid="{00000000-0005-0000-0000-000017010000}"/>
    <cellStyle name="??&amp;5_x0007_?._x0007_9_x0008_??_x0007__x0001__x0001_ 2" xfId="10383" xr:uid="{00000000-0005-0000-0000-000018010000}"/>
    <cellStyle name="??&amp;5_x0007_?._x0007_9_x0008_??_x0007__x0001__x0001_ 2 2" xfId="10384" xr:uid="{00000000-0005-0000-0000-000019010000}"/>
    <cellStyle name="??&amp;5_x0007_?._x0007_9_x0008_??_x0007__x0001__x0001_ 3" xfId="10385" xr:uid="{00000000-0005-0000-0000-00001A010000}"/>
    <cellStyle name="??&amp;5_x0007_?._x0007_9_x0008_??_x0007__x0001__x0001_ 4" xfId="10386" xr:uid="{00000000-0005-0000-0000-00001B010000}"/>
    <cellStyle name="??&amp;5_x0007_?._x0007_9_x0008_??_x0007__x0001__x0001_ 5" xfId="10387" xr:uid="{00000000-0005-0000-0000-00001C010000}"/>
    <cellStyle name="??&amp;5_x0007_?._x0007_9_x0008_??_x0007__x0001__x0001_?_x0002__x0001_(_x0002_c_x000b_????????_x0007_??????????????????????????           ?????           ????????? C:\WINDOWS\country.sys  /NS /WIN95 ??????????????????????????????????????????????????????????????????????????????????" xfId="38347" xr:uid="{00000000-0005-0000-0000-00001D010000}"/>
    <cellStyle name="??&amp;5_x0007_?._x0007_9_x0008_??_x0007__x0001__x0001_?_x0002__x0001_(_x0002_c_x000b_????????_x0007_??????????????????????????           ?????           ?????????_x000d_C:\WINDOWS\country.sys_x000d_ /NS /WIN95_x000d_??????????????????????????????????????????????????????????????????????????????????" xfId="10388" xr:uid="{00000000-0005-0000-0000-00001E010000}"/>
    <cellStyle name="??&amp;5_x0007_?._x0007_9_x0008_??_x0007__x0001__x0001__내역서(scw)" xfId="10389" xr:uid="{00000000-0005-0000-0000-00001F010000}"/>
    <cellStyle name="??&amp;6_x0007_?/_x0007_9_x0008_??_x0007__x0001__x0001_" xfId="2280" xr:uid="{00000000-0005-0000-0000-000020010000}"/>
    <cellStyle name="??&amp;6_x0007_?/_x0007_9_x0008_??_x000f__x0001__x0001_" xfId="5724" xr:uid="{00000000-0005-0000-0000-000021010000}"/>
    <cellStyle name="??&amp;6_x0007_?/_x0007_9_x0008_??_x0007__x0001__x0001_ 2" xfId="10390" xr:uid="{00000000-0005-0000-0000-000022010000}"/>
    <cellStyle name="??&amp;6_x0007_?/_x0007_9_x0008_??_x0007__x0001__x0001_ 2 2" xfId="10391" xr:uid="{00000000-0005-0000-0000-000023010000}"/>
    <cellStyle name="??&amp;6_x0007_?/_x0007_9_x0008_??_x0007__x0001__x0001_ 3" xfId="10392" xr:uid="{00000000-0005-0000-0000-000024010000}"/>
    <cellStyle name="??&amp;6_x0007_?/_x0007_9_x0008_??_x0007__x0001__x0001_ 4" xfId="10393" xr:uid="{00000000-0005-0000-0000-000025010000}"/>
    <cellStyle name="??&amp;6_x0007_?/_x0007_9_x0008_??_x0007__x0001__x0001_ 5" xfId="10394" xr:uid="{00000000-0005-0000-0000-000026010000}"/>
    <cellStyle name="??&amp;6_x0007_?/_x0007_9_x0008_??_x0007__x0001__x0001_?_x0002__x0001_(_x0002_c_x000b_????????_x0007_??????????????????????????           ?????           ????????? C:\WINDOWS\country.sys  /NS /WIN95 ??????????????????????????????????????????????????????????????????????????????????" xfId="38348" xr:uid="{00000000-0005-0000-0000-000027010000}"/>
    <cellStyle name="??&amp;6_x0007_?/_x0007_9_x0008_??_x0007__x0001__x0001_?_x0002__x0001_(_x0002_c_x000b_????????_x0007_??????????????????????????           ?????           ?????????_x000d_C:\WINDOWS\country.sys_x000d_ /NS /WIN95_x000d_??????????????????????????????????????????????????????????????????????????????????" xfId="10395" xr:uid="{00000000-0005-0000-0000-000028010000}"/>
    <cellStyle name="??&amp;O?&amp;H?_x0008__x000f__x0007_?_x0007__x0001__x0001_" xfId="19" xr:uid="{00000000-0005-0000-0000-000029010000}"/>
    <cellStyle name="??&amp;O?&amp;H?_x0008__x000f__x0007_?_x0007__x0001__x0001_ 2" xfId="10396" xr:uid="{00000000-0005-0000-0000-00002A010000}"/>
    <cellStyle name="??&amp;O?&amp;H?_x0008__x000f__x0007_?_x0007__x0001__x0001_ 2 2" xfId="10397" xr:uid="{00000000-0005-0000-0000-00002B010000}"/>
    <cellStyle name="??&amp;O?&amp;H?_x0008__x000f__x0007_?_x0007__x0001__x0001_ 3" xfId="10398" xr:uid="{00000000-0005-0000-0000-00002C010000}"/>
    <cellStyle name="??&amp;O?&amp;H?_x0008__x000f__x0007_?_x0007__x0001__x0001_ 4" xfId="10399" xr:uid="{00000000-0005-0000-0000-00002D010000}"/>
    <cellStyle name="??&amp;O?&amp;H?_x0008__x000f__x0007_?_x0007__x0001__x0001_ 5" xfId="10400" xr:uid="{00000000-0005-0000-0000-00002E010000}"/>
    <cellStyle name="??&amp;O?&amp;H?_x0008_??_x0007__x0001__x0001_" xfId="20" xr:uid="{00000000-0005-0000-0000-00002F010000}"/>
    <cellStyle name="??&amp;O?&amp;H?_x0008_??_x0007__x0001__x0001_ 2" xfId="10401" xr:uid="{00000000-0005-0000-0000-000030010000}"/>
    <cellStyle name="??&amp;O?&amp;H?_x0008_??_x0007__x0001__x0001_ 2 2" xfId="10402" xr:uid="{00000000-0005-0000-0000-000031010000}"/>
    <cellStyle name="??&amp;O?&amp;H?_x0008_??_x0007__x0001__x0001_ 3" xfId="10403" xr:uid="{00000000-0005-0000-0000-000032010000}"/>
    <cellStyle name="??&amp;O?&amp;H?_x0008_??_x0007__x0001__x0001_ 4" xfId="10404" xr:uid="{00000000-0005-0000-0000-000033010000}"/>
    <cellStyle name="??&amp;O?&amp;H?_x0008_??_x0007__x0001__x0001_ 5" xfId="10405" xr:uid="{00000000-0005-0000-0000-000034010000}"/>
    <cellStyle name="??&amp;O?&amp;H?_x0008__x000f__x0007_?_x0007__x0001__x0001_?_x0002__x0001_(_x0002_c ????????_x0007_??????????????????????????           ?????           ????????? C:\WINDOWS\COUNTRY.SYS ??????????????????????????????????????????????????????????????????????????????????????????????" xfId="38349" xr:uid="{00000000-0005-0000-0000-000035010000}"/>
    <cellStyle name="??&amp;O?&amp;H?_x0008__x000f__x0007_?_x0007__x0001__x0001_?_x0002__x0001_(_x0002_c ????????_x0007_??????????????????????????           ?????           ?????????_x000d_C:\WINDOWS\COUNTRY.SYS_x000d_??????????????????????????????????????????????????????????????????????????????????????????????" xfId="10406" xr:uid="{00000000-0005-0000-0000-000036010000}"/>
    <cellStyle name="??&amp;O?&amp;H?_x0008_x_x000b_P_x000c__x0007__x0001__x0001_" xfId="38350" xr:uid="{00000000-0005-0000-0000-000037010000}"/>
    <cellStyle name="??&amp;멅?둃9_x0008_??_x0007__x0001__x0001_" xfId="10407" xr:uid="{00000000-0005-0000-0000-000038010000}"/>
    <cellStyle name="??&amp;멅?둃9_x0008_??_x0007__x0001__x0001_ 2" xfId="10408" xr:uid="{00000000-0005-0000-0000-000039010000}"/>
    <cellStyle name="??&amp;멅?둃9_x0008_??_x0007__x0001__x0001_ 2 2" xfId="10409" xr:uid="{00000000-0005-0000-0000-00003A010000}"/>
    <cellStyle name="??&amp;멅?둃9_x0008_??_x0007__x0001__x0001_ 3" xfId="10410" xr:uid="{00000000-0005-0000-0000-00003B010000}"/>
    <cellStyle name="??&amp;멅?둃9_x0008_??_x0007__x0001__x0001_ 4" xfId="10411" xr:uid="{00000000-0005-0000-0000-00003C010000}"/>
    <cellStyle name="??&amp;멅?둃9_x0008_??_x0007__x0001__x0001_ 5" xfId="10412" xr:uid="{00000000-0005-0000-0000-00003D010000}"/>
    <cellStyle name="??&amp;쏗?뷐9_x0008__x0011__x0007_?_x0007__x0001__x0001_" xfId="5725" xr:uid="{00000000-0005-0000-0000-00003E010000}"/>
    <cellStyle name="??&amp;쏗?뷐9_x0008__x0011__x0007_?_x0007__x0001__x0001_ 2" xfId="10413" xr:uid="{00000000-0005-0000-0000-00003F010000}"/>
    <cellStyle name="??&amp;쏗?뷐9_x0008__x0011__x0007_?_x0007__x0001__x0001_ 2 2" xfId="10414" xr:uid="{00000000-0005-0000-0000-000040010000}"/>
    <cellStyle name="??&amp;쏗?뷐9_x0008__x0011__x0007_?_x0007__x0001__x0001_ 3" xfId="10415" xr:uid="{00000000-0005-0000-0000-000041010000}"/>
    <cellStyle name="??&amp;쏗?뷐9_x0008__x0011__x0007_?_x0007__x0001__x0001_ 4" xfId="10416" xr:uid="{00000000-0005-0000-0000-000042010000}"/>
    <cellStyle name="??&amp;쏗?뷐9_x0008__x0011__x0007_?_x0007__x0001__x0001_ 5" xfId="10417" xr:uid="{00000000-0005-0000-0000-000043010000}"/>
    <cellStyle name="???­ [0]_??º?¼?·®??°? " xfId="10418" xr:uid="{00000000-0005-0000-0000-000044010000}"/>
    <cellStyle name="????Æ?¸???" xfId="8513" xr:uid="{00000000-0005-0000-0000-000045010000}"/>
    <cellStyle name="???­_??º?¼?·®??°? " xfId="10419" xr:uid="{00000000-0005-0000-0000-000046010000}"/>
    <cellStyle name="???Ø_(?¤º¸º?¹?)¿?º°??¿ø°??¹" xfId="8514" xr:uid="{00000000-0005-0000-0000-000047010000}"/>
    <cellStyle name="??_????? " xfId="2281" xr:uid="{00000000-0005-0000-0000-000048010000}"/>
    <cellStyle name="??¿¡ ¿?´? ????Æ?¸???" xfId="8515" xr:uid="{00000000-0005-0000-0000-000049010000}"/>
    <cellStyle name="?Þ¸¶ [0]_??º?¼?·®??°? " xfId="10420" xr:uid="{00000000-0005-0000-0000-00004A010000}"/>
    <cellStyle name="?Þ¸¶_??º?¼?·???°? " xfId="38351" xr:uid="{00000000-0005-0000-0000-00004B010000}"/>
    <cellStyle name="?W?_laroux" xfId="21" xr:uid="{00000000-0005-0000-0000-00004C010000}"/>
    <cellStyle name="?귽긣깑" xfId="38352" xr:uid="{00000000-0005-0000-0000-00004D010000}"/>
    <cellStyle name="?曹%U?&amp;H?_x0008__x001a__x0004_?_x0007__x0001__x0001_" xfId="38353" xr:uid="{00000000-0005-0000-0000-00004E010000}"/>
    <cellStyle name="?曹%U?&amp;H?_x0008_?s _x0007__x0001__x0001_" xfId="38354" xr:uid="{00000000-0005-0000-0000-00004F010000}"/>
    <cellStyle name="?曹%U?&amp;H?_x0008_?s _x0007__x0001__x0001_ 2" xfId="38355" xr:uid="{00000000-0005-0000-0000-000050010000}"/>
    <cellStyle name="?曹%U?&amp;H?_x0008_?s _x0007__x0001__x0001_ 2 2" xfId="38356" xr:uid="{00000000-0005-0000-0000-000051010000}"/>
    <cellStyle name="?曹%U?&amp;H?_x0008_?s _x0007__x0001__x0001_ 3" xfId="38357" xr:uid="{00000000-0005-0000-0000-000052010000}"/>
    <cellStyle name="?曹%U?&amp;H?_x0008_?s _x0007__x0001__x0001_ 4" xfId="38358" xr:uid="{00000000-0005-0000-0000-000053010000}"/>
    <cellStyle name="?曹%U?&amp;H?_x0008_?s _x0007__x0001__x0001_ 5" xfId="38359" xr:uid="{00000000-0005-0000-0000-000054010000}"/>
    <cellStyle name="?曹%U?&amp;H?_x0008_?s_x000a__x0007__x0001__x0001_" xfId="2282" xr:uid="{00000000-0005-0000-0000-000055010000}"/>
    <cellStyle name="?曹%U?&amp;H?_x0008_?s_x000a__x0007__x0001__x0001_ 2" xfId="10421" xr:uid="{00000000-0005-0000-0000-000056010000}"/>
    <cellStyle name="?曹%U?&amp;H?_x0008_?s_x000a__x0007__x0001__x0001_ 2 2" xfId="10422" xr:uid="{00000000-0005-0000-0000-000057010000}"/>
    <cellStyle name="?曹%U?&amp;H?_x0008_?s_x000a__x0007__x0001__x0001_ 3" xfId="10423" xr:uid="{00000000-0005-0000-0000-000058010000}"/>
    <cellStyle name="?曹%U?&amp;H?_x0008_?s_x000a__x0007__x0001__x0001_ 4" xfId="10424" xr:uid="{00000000-0005-0000-0000-000059010000}"/>
    <cellStyle name="?曹%U?&amp;H?_x0008_?s_x000a__x0007__x0001__x0001_ 5" xfId="10425" xr:uid="{00000000-0005-0000-0000-00005A010000}"/>
    <cellStyle name="?潮%뾁?둃u_x0008_??_x0007__x0001__x0001_" xfId="10426" xr:uid="{00000000-0005-0000-0000-00005B010000}"/>
    <cellStyle name="?珠??? " xfId="2283" xr:uid="{00000000-0005-0000-0000-00005C010000}"/>
    <cellStyle name="?珠???  2" xfId="10427" xr:uid="{00000000-0005-0000-0000-00005D010000}"/>
    <cellStyle name="?珠???  2 2" xfId="10428" xr:uid="{00000000-0005-0000-0000-00005E010000}"/>
    <cellStyle name="?珠???  3" xfId="10429" xr:uid="{00000000-0005-0000-0000-00005F010000}"/>
    <cellStyle name="?珠???  4" xfId="10430" xr:uid="{00000000-0005-0000-0000-000060010000}"/>
    <cellStyle name="?珠???  5" xfId="10431" xr:uid="{00000000-0005-0000-0000-000061010000}"/>
    <cellStyle name="@" xfId="10432" xr:uid="{00000000-0005-0000-0000-000062010000}"/>
    <cellStyle name="@ 2" xfId="10433" xr:uid="{00000000-0005-0000-0000-000063010000}"/>
    <cellStyle name="@ 2 2" xfId="10434" xr:uid="{00000000-0005-0000-0000-000064010000}"/>
    <cellStyle name="@ 3" xfId="10435" xr:uid="{00000000-0005-0000-0000-000065010000}"/>
    <cellStyle name="@ 4" xfId="10436" xr:uid="{00000000-0005-0000-0000-000066010000}"/>
    <cellStyle name="@ 5" xfId="10437" xr:uid="{00000000-0005-0000-0000-000067010000}"/>
    <cellStyle name="@_시화1공구BD" xfId="10438" xr:uid="{00000000-0005-0000-0000-000068010000}"/>
    <cellStyle name="@_시화1공구BD 2" xfId="10439" xr:uid="{00000000-0005-0000-0000-000069010000}"/>
    <cellStyle name="@_시화1공구BD 2 2" xfId="10440" xr:uid="{00000000-0005-0000-0000-00006A010000}"/>
    <cellStyle name="@_시화1공구BD 3" xfId="10441" xr:uid="{00000000-0005-0000-0000-00006B010000}"/>
    <cellStyle name="@_시화1공구BD 4" xfId="10442" xr:uid="{00000000-0005-0000-0000-00006C010000}"/>
    <cellStyle name="@_시화1공구BD 5" xfId="10443" xr:uid="{00000000-0005-0000-0000-00006D010000}"/>
    <cellStyle name="@_지역업체결재" xfId="10444" xr:uid="{00000000-0005-0000-0000-00006E010000}"/>
    <cellStyle name="@_지역업체결재 2" xfId="10445" xr:uid="{00000000-0005-0000-0000-00006F010000}"/>
    <cellStyle name="@_지역업체결재 2 2" xfId="10446" xr:uid="{00000000-0005-0000-0000-000070010000}"/>
    <cellStyle name="@_지역업체결재 3" xfId="10447" xr:uid="{00000000-0005-0000-0000-000071010000}"/>
    <cellStyle name="@_지역업체결재 4" xfId="10448" xr:uid="{00000000-0005-0000-0000-000072010000}"/>
    <cellStyle name="@_지역업체결재 5" xfId="10449" xr:uid="{00000000-0005-0000-0000-000073010000}"/>
    <cellStyle name="]_Sheet1_FY96" xfId="10450" xr:uid="{00000000-0005-0000-0000-000074010000}"/>
    <cellStyle name="]_Sheet1_FY96 2" xfId="10451" xr:uid="{00000000-0005-0000-0000-000075010000}"/>
    <cellStyle name="]_Sheet1_FY96 2 2" xfId="10452" xr:uid="{00000000-0005-0000-0000-000076010000}"/>
    <cellStyle name="]_Sheet1_FY96 3" xfId="10453" xr:uid="{00000000-0005-0000-0000-000077010000}"/>
    <cellStyle name="]_Sheet1_FY96 4" xfId="10454" xr:uid="{00000000-0005-0000-0000-000078010000}"/>
    <cellStyle name="]_Sheet1_FY96 5" xfId="10455" xr:uid="{00000000-0005-0000-0000-000079010000}"/>
    <cellStyle name="]_Sheet1_PRODUCT DETAIL_x0013_Comma [0]_Sheet1_Q1" xfId="10456" xr:uid="{00000000-0005-0000-0000-00007A010000}"/>
    <cellStyle name="]_Sheet1_PRODUCT DETAIL_x0013_Comma [0]_Sheet1_Q1 2" xfId="10457" xr:uid="{00000000-0005-0000-0000-00007B010000}"/>
    <cellStyle name="]_Sheet1_PRODUCT DETAIL_x0013_Comma [0]_Sheet1_Q1 2 2" xfId="10458" xr:uid="{00000000-0005-0000-0000-00007C010000}"/>
    <cellStyle name="]_Sheet1_PRODUCT DETAIL_x0013_Comma [0]_Sheet1_Q1 3" xfId="10459" xr:uid="{00000000-0005-0000-0000-00007D010000}"/>
    <cellStyle name="]_Sheet1_PRODUCT DETAIL_x0013_Comma [0]_Sheet1_Q1 4" xfId="10460" xr:uid="{00000000-0005-0000-0000-00007E010000}"/>
    <cellStyle name="]_Sheet1_PRODUCT DETAIL_x0013_Comma [0]_Sheet1_Q1 5" xfId="10461" xr:uid="{00000000-0005-0000-0000-00007F010000}"/>
    <cellStyle name="^3-1" xfId="8516" xr:uid="{00000000-0005-0000-0000-000080010000}"/>
    <cellStyle name="_(04-01-07)내곡교슬래브" xfId="2284" xr:uid="{00000000-0005-0000-0000-000081010000}"/>
    <cellStyle name="_(04-02-17)가드레일형식변경" xfId="2285" xr:uid="{00000000-0005-0000-0000-000082010000}"/>
    <cellStyle name="_(04-03-04)방음벽" xfId="2286" xr:uid="{00000000-0005-0000-0000-000083010000}"/>
    <cellStyle name="_(04-10-04)9월실적및10월전망" xfId="2287" xr:uid="{00000000-0005-0000-0000-000084010000}"/>
    <cellStyle name="_(04-11-03) 실정보고-1" xfId="2288" xr:uid="{00000000-0005-0000-0000-000085010000}"/>
    <cellStyle name="_(04-11-03) 실정보고-세로" xfId="2289" xr:uid="{00000000-0005-0000-0000-000086010000}"/>
    <cellStyle name="_(05-03-07)골재운반" xfId="2290" xr:uid="{00000000-0005-0000-0000-000087010000}"/>
    <cellStyle name="_(20060703) 토사운반 검토내용" xfId="2291" xr:uid="{00000000-0005-0000-0000-000088010000}"/>
    <cellStyle name="_(8)30KM280.90~30KM815.00(우)" xfId="10462" xr:uid="{00000000-0005-0000-0000-000089010000}"/>
    <cellStyle name="_(8)30KM280.90~30KM815.00(우) 2" xfId="10463" xr:uid="{00000000-0005-0000-0000-00008A010000}"/>
    <cellStyle name="_(8)30KM280.90~30KM815.00(우) 2 2" xfId="10464" xr:uid="{00000000-0005-0000-0000-00008B010000}"/>
    <cellStyle name="_(8)30KM280.90~30KM815.00(우) 3" xfId="10465" xr:uid="{00000000-0005-0000-0000-00008C010000}"/>
    <cellStyle name="_(8)30KM280.90~30KM815.00(우) 4" xfId="10466" xr:uid="{00000000-0005-0000-0000-00008D010000}"/>
    <cellStyle name="_(8)30KM280.90~30KM815.00(우) 5" xfId="10467" xr:uid="{00000000-0005-0000-0000-00008E010000}"/>
    <cellStyle name="_(8)30KM280.90~30KM815.00(우)_302정거장-지반보강공" xfId="43496" xr:uid="{00000000-0005-0000-0000-00008F010000}"/>
    <cellStyle name="_(8)30KM280.90~30KM815.00(우)_302정거장-지반보강공_최종" xfId="43497" xr:uid="{00000000-0005-0000-0000-000090010000}"/>
    <cellStyle name="_(8)30KM280.90~30KM815.00(우)_8-8수직구" xfId="10468" xr:uid="{00000000-0005-0000-0000-000091010000}"/>
    <cellStyle name="_(8)30KM280.90~30KM815.00(우)_8-8수직구 2" xfId="10469" xr:uid="{00000000-0005-0000-0000-000092010000}"/>
    <cellStyle name="_(8)30KM280.90~30KM815.00(우)_8-8수직구 2 2" xfId="10470" xr:uid="{00000000-0005-0000-0000-000093010000}"/>
    <cellStyle name="_(8)30KM280.90~30KM815.00(우)_8-8수직구 3" xfId="10471" xr:uid="{00000000-0005-0000-0000-000094010000}"/>
    <cellStyle name="_(8)30KM280.90~30KM815.00(우)_8-8수직구 4" xfId="10472" xr:uid="{00000000-0005-0000-0000-000095010000}"/>
    <cellStyle name="_(8)30KM280.90~30KM815.00(우)_8-8수직구 5" xfId="10473" xr:uid="{00000000-0005-0000-0000-000096010000}"/>
    <cellStyle name="_(8)30KM280.90~30KM815.00(우)_8-8수직구_302정거장-지반보강공" xfId="43498" xr:uid="{00000000-0005-0000-0000-000097010000}"/>
    <cellStyle name="_(8)30KM280.90~30KM815.00(우)_8-8수직구_302정거장-지반보강공_최종" xfId="43499" xr:uid="{00000000-0005-0000-0000-000098010000}"/>
    <cellStyle name="_(8)30KM280.90~30KM815.00(우)_8-8수직구_복사본 303정거장-지반보강공_CJM(집계)" xfId="43500" xr:uid="{00000000-0005-0000-0000-000099010000}"/>
    <cellStyle name="_(8)30KM280.90~30KM815.00(우)_복사본 303정거장-지반보강공_CJM(집계)" xfId="43501" xr:uid="{00000000-0005-0000-0000-00009A010000}"/>
    <cellStyle name="_(가)실행" xfId="2292" xr:uid="{00000000-0005-0000-0000-00009B010000}"/>
    <cellStyle name="_(을주산업개발)신월형제연립3.3" xfId="38360" xr:uid="{00000000-0005-0000-0000-00009C010000}"/>
    <cellStyle name="_(잠실1)수량산출서(내역작업)" xfId="10474" xr:uid="{00000000-0005-0000-0000-00009D010000}"/>
    <cellStyle name="_(제출)수원시장애인복지관-03.07" xfId="38361" xr:uid="{00000000-0005-0000-0000-00009E010000}"/>
    <cellStyle name="_(주)쓰리엘서산공장 공사원가계산서" xfId="8517" xr:uid="{00000000-0005-0000-0000-00009F010000}"/>
    <cellStyle name="_(주)쓰리엘서산공장신축전기공사-최초제출내역서(05(1).09.21)" xfId="8518" xr:uid="{00000000-0005-0000-0000-0000A0010000}"/>
    <cellStyle name="_(통신)CT-63호 촬영실" xfId="8519" xr:uid="{00000000-0005-0000-0000-0000A1010000}"/>
    <cellStyle name="_▷기본자료기록" xfId="2293" xr:uid="{00000000-0005-0000-0000-0000A2010000}"/>
    <cellStyle name="_▷기본자료기록_견적내역" xfId="2294" xr:uid="{00000000-0005-0000-0000-0000A3010000}"/>
    <cellStyle name="_▷기본자료기록_기흥TN내역" xfId="2295" xr:uid="{00000000-0005-0000-0000-0000A4010000}"/>
    <cellStyle name="_▷기본자료기록_기흥TN설비전기BM" xfId="2296" xr:uid="{00000000-0005-0000-0000-0000A5010000}"/>
    <cellStyle name="_▷기본자료기록_변경계약" xfId="2297" xr:uid="{00000000-0005-0000-0000-0000A6010000}"/>
    <cellStyle name="_▷기본자료기록_설계변경물량산출근거" xfId="2298" xr:uid="{00000000-0005-0000-0000-0000A7010000}"/>
    <cellStyle name="_▷기본자료기록_잠원동2차아파트내역" xfId="2299" xr:uid="{00000000-0005-0000-0000-0000A8010000}"/>
    <cellStyle name="_▷기본자료들" xfId="2300" xr:uid="{00000000-0005-0000-0000-0000A9010000}"/>
    <cellStyle name="_▷기본자료들_견적내역" xfId="2301" xr:uid="{00000000-0005-0000-0000-0000AA010000}"/>
    <cellStyle name="_▷기본자료들_기흥TN내역" xfId="2302" xr:uid="{00000000-0005-0000-0000-0000AB010000}"/>
    <cellStyle name="_▷기본자료들_기흥TN설비전기BM" xfId="2303" xr:uid="{00000000-0005-0000-0000-0000AC010000}"/>
    <cellStyle name="_▷기본자료들_변경계약" xfId="2304" xr:uid="{00000000-0005-0000-0000-0000AD010000}"/>
    <cellStyle name="_▷기본자료들_설계변경물량산출근거" xfId="2305" xr:uid="{00000000-0005-0000-0000-0000AE010000}"/>
    <cellStyle name="_▷기본자료들_잠원동2차아파트내역" xfId="2306" xr:uid="{00000000-0005-0000-0000-0000AF010000}"/>
    <cellStyle name="_●2 공통경비 산출근거" xfId="2307" xr:uid="{00000000-0005-0000-0000-0000B0010000}"/>
    <cellStyle name="_★광명경전철도급실행(최종)" xfId="38362" xr:uid="{00000000-0005-0000-0000-0000B1010000}"/>
    <cellStyle name="_0. 자재집계" xfId="43502" xr:uid="{00000000-0005-0000-0000-0000B2010000}"/>
    <cellStyle name="_00.집계" xfId="10475" xr:uid="{00000000-0005-0000-0000-0000B3010000}"/>
    <cellStyle name="_000토공" xfId="10476" xr:uid="{00000000-0005-0000-0000-0000B4010000}"/>
    <cellStyle name="_000토공 2" xfId="10477" xr:uid="{00000000-0005-0000-0000-0000B5010000}"/>
    <cellStyle name="_000토공 2 2" xfId="10478" xr:uid="{00000000-0005-0000-0000-0000B6010000}"/>
    <cellStyle name="_000토공 3" xfId="10479" xr:uid="{00000000-0005-0000-0000-0000B7010000}"/>
    <cellStyle name="_000토공 4" xfId="10480" xr:uid="{00000000-0005-0000-0000-0000B8010000}"/>
    <cellStyle name="_000토공 5" xfId="10481" xr:uid="{00000000-0005-0000-0000-0000B9010000}"/>
    <cellStyle name="_001배수공" xfId="43503" xr:uid="{00000000-0005-0000-0000-0000BA010000}"/>
    <cellStyle name="_003 봉림교(교각수량)" xfId="10482" xr:uid="{00000000-0005-0000-0000-0000BB010000}"/>
    <cellStyle name="_003 봉림교(교각수량) 2" xfId="10483" xr:uid="{00000000-0005-0000-0000-0000BC010000}"/>
    <cellStyle name="_003 봉림교(교각수량) 2 2" xfId="10484" xr:uid="{00000000-0005-0000-0000-0000BD010000}"/>
    <cellStyle name="_003 봉림교(교각수량) 3" xfId="10485" xr:uid="{00000000-0005-0000-0000-0000BE010000}"/>
    <cellStyle name="_003 봉림교(교각수량) 4" xfId="10486" xr:uid="{00000000-0005-0000-0000-0000BF010000}"/>
    <cellStyle name="_003 봉림교(교각수량) 5" xfId="10487" xr:uid="{00000000-0005-0000-0000-0000C0010000}"/>
    <cellStyle name="_003 봉림교(교각수량)_003 봉림교(교각수량)" xfId="10488" xr:uid="{00000000-0005-0000-0000-0000C1010000}"/>
    <cellStyle name="_003 봉림교(교각수량)_003 봉림교(교각수량) 2" xfId="10489" xr:uid="{00000000-0005-0000-0000-0000C2010000}"/>
    <cellStyle name="_003 봉림교(교각수량)_003 봉림교(교각수량) 2 2" xfId="10490" xr:uid="{00000000-0005-0000-0000-0000C3010000}"/>
    <cellStyle name="_003 봉림교(교각수량)_003 봉림교(교각수량) 3" xfId="10491" xr:uid="{00000000-0005-0000-0000-0000C4010000}"/>
    <cellStyle name="_003 봉림교(교각수량)_003 봉림교(교각수량) 4" xfId="10492" xr:uid="{00000000-0005-0000-0000-0000C5010000}"/>
    <cellStyle name="_003 봉림교(교각수량)_003 봉림교(교각수량) 5" xfId="10493" xr:uid="{00000000-0005-0000-0000-0000C6010000}"/>
    <cellStyle name="_003 봉림교(교각수량)_003 봉림교(교각수량)_003 봉림교(교각수량)" xfId="10494" xr:uid="{00000000-0005-0000-0000-0000C7010000}"/>
    <cellStyle name="_003 봉림교(교각수량)_003 봉림교(교각수량)_003 봉림교(교각수량) 2" xfId="10495" xr:uid="{00000000-0005-0000-0000-0000C8010000}"/>
    <cellStyle name="_003 봉림교(교각수량)_003 봉림교(교각수량)_003 봉림교(교각수량) 2 2" xfId="10496" xr:uid="{00000000-0005-0000-0000-0000C9010000}"/>
    <cellStyle name="_003 봉림교(교각수량)_003 봉림교(교각수량)_003 봉림교(교각수량) 3" xfId="10497" xr:uid="{00000000-0005-0000-0000-0000CA010000}"/>
    <cellStyle name="_003 봉림교(교각수량)_003 봉림교(교각수량)_003 봉림교(교각수량) 4" xfId="10498" xr:uid="{00000000-0005-0000-0000-0000CB010000}"/>
    <cellStyle name="_003 봉림교(교각수량)_003 봉림교(교각수량)_003 봉림교(교각수량) 5" xfId="10499" xr:uid="{00000000-0005-0000-0000-0000CC010000}"/>
    <cellStyle name="_004.차선도색" xfId="43504" xr:uid="{00000000-0005-0000-0000-0000CD010000}"/>
    <cellStyle name="_004기타공" xfId="43505" xr:uid="{00000000-0005-0000-0000-0000CE010000}"/>
    <cellStyle name="_00-군산 미장지구 수량" xfId="10500" xr:uid="{00000000-0005-0000-0000-0000CF010000}"/>
    <cellStyle name="_00집계" xfId="10501" xr:uid="{00000000-0005-0000-0000-0000D0010000}"/>
    <cellStyle name="_00집계 2" xfId="10502" xr:uid="{00000000-0005-0000-0000-0000D1010000}"/>
    <cellStyle name="_00집계 2 2" xfId="10503" xr:uid="{00000000-0005-0000-0000-0000D2010000}"/>
    <cellStyle name="_00집계 3" xfId="10504" xr:uid="{00000000-0005-0000-0000-0000D3010000}"/>
    <cellStyle name="_00집계 4" xfId="10505" xr:uid="{00000000-0005-0000-0000-0000D4010000}"/>
    <cellStyle name="_00집계 5" xfId="10506" xr:uid="{00000000-0005-0000-0000-0000D5010000}"/>
    <cellStyle name="_01. 공사비내역서(조정안)" xfId="10507" xr:uid="{00000000-0005-0000-0000-0000D6010000}"/>
    <cellStyle name="_01. 공사비내역서(조정안) 2" xfId="10508" xr:uid="{00000000-0005-0000-0000-0000D7010000}"/>
    <cellStyle name="_01. 공사비내역서(조정안) 2 2" xfId="10509" xr:uid="{00000000-0005-0000-0000-0000D8010000}"/>
    <cellStyle name="_01. 공사비내역서(조정안) 3" xfId="10510" xr:uid="{00000000-0005-0000-0000-0000D9010000}"/>
    <cellStyle name="_01. 공사비내역서(조정안) 4" xfId="10511" xr:uid="{00000000-0005-0000-0000-0000DA010000}"/>
    <cellStyle name="_01. 공사비내역서(조정안) 5" xfId="10512" xr:uid="{00000000-0005-0000-0000-0000DB010000}"/>
    <cellStyle name="_01. 공사비내역서(조정안)_01. 벽강관파일공사(최종)" xfId="10513" xr:uid="{00000000-0005-0000-0000-0000DC010000}"/>
    <cellStyle name="_01. 공사비내역서(조정안)_01. 벽강관파일공사(최종) 2" xfId="10514" xr:uid="{00000000-0005-0000-0000-0000DD010000}"/>
    <cellStyle name="_01. 공사비내역서(조정안)_01. 벽강관파일공사(최종) 2 2" xfId="10515" xr:uid="{00000000-0005-0000-0000-0000DE010000}"/>
    <cellStyle name="_01. 공사비내역서(조정안)_01. 벽강관파일공사(최종) 3" xfId="10516" xr:uid="{00000000-0005-0000-0000-0000DF010000}"/>
    <cellStyle name="_01. 공사비내역서(조정안)_01. 벽강관파일공사(최종) 4" xfId="10517" xr:uid="{00000000-0005-0000-0000-0000E0010000}"/>
    <cellStyle name="_01. 공사비내역서(조정안)_01. 벽강관파일공사(최종) 5" xfId="10518" xr:uid="{00000000-0005-0000-0000-0000E1010000}"/>
    <cellStyle name="_01. 공사비내역서(조정안)_01. 벽강관파일공사(최종)_01. 벽강관파일공사(최종)" xfId="10519" xr:uid="{00000000-0005-0000-0000-0000E2010000}"/>
    <cellStyle name="_01. 공사비내역서(조정안)_01. 벽강관파일공사(최종)_01. 벽강관파일공사(최종) 2" xfId="10520" xr:uid="{00000000-0005-0000-0000-0000E3010000}"/>
    <cellStyle name="_01. 공사비내역서(조정안)_01. 벽강관파일공사(최종)_01. 벽강관파일공사(최종) 2 2" xfId="10521" xr:uid="{00000000-0005-0000-0000-0000E4010000}"/>
    <cellStyle name="_01. 공사비내역서(조정안)_01. 벽강관파일공사(최종)_01. 벽강관파일공사(최종) 3" xfId="10522" xr:uid="{00000000-0005-0000-0000-0000E5010000}"/>
    <cellStyle name="_01. 공사비내역서(조정안)_01. 벽강관파일공사(최종)_01. 벽강관파일공사(최종) 4" xfId="10523" xr:uid="{00000000-0005-0000-0000-0000E6010000}"/>
    <cellStyle name="_01. 공사비내역서(조정안)_01. 벽강관파일공사(최종)_01. 벽강관파일공사(최종) 5" xfId="10524" xr:uid="{00000000-0005-0000-0000-0000E7010000}"/>
    <cellStyle name="_01. 공사비내역서(조정안)_04. 가교보강공사(최종)" xfId="10525" xr:uid="{00000000-0005-0000-0000-0000E8010000}"/>
    <cellStyle name="_01. 공사비내역서(조정안)_04. 가교보강공사(최종) 2" xfId="10526" xr:uid="{00000000-0005-0000-0000-0000E9010000}"/>
    <cellStyle name="_01. 공사비내역서(조정안)_04. 가교보강공사(최종) 2 2" xfId="10527" xr:uid="{00000000-0005-0000-0000-0000EA010000}"/>
    <cellStyle name="_01. 공사비내역서(조정안)_04. 가교보강공사(최종) 3" xfId="10528" xr:uid="{00000000-0005-0000-0000-0000EB010000}"/>
    <cellStyle name="_01. 공사비내역서(조정안)_04. 가교보강공사(최종) 4" xfId="10529" xr:uid="{00000000-0005-0000-0000-0000EC010000}"/>
    <cellStyle name="_01. 공사비내역서(조정안)_04. 가교보강공사(최종) 5" xfId="10530" xr:uid="{00000000-0005-0000-0000-0000ED010000}"/>
    <cellStyle name="_01. 공사비내역서(조정안)_설계내역(7.6)" xfId="10531" xr:uid="{00000000-0005-0000-0000-0000EE010000}"/>
    <cellStyle name="_01. 공사비내역서(조정안)_설계내역(7.6) 2" xfId="10532" xr:uid="{00000000-0005-0000-0000-0000EF010000}"/>
    <cellStyle name="_01. 공사비내역서(조정안)_설계내역(7.6) 2 2" xfId="10533" xr:uid="{00000000-0005-0000-0000-0000F0010000}"/>
    <cellStyle name="_01. 공사비내역서(조정안)_설계내역(7.6) 3" xfId="10534" xr:uid="{00000000-0005-0000-0000-0000F1010000}"/>
    <cellStyle name="_01. 공사비내역서(조정안)_설계내역(7.6) 4" xfId="10535" xr:uid="{00000000-0005-0000-0000-0000F2010000}"/>
    <cellStyle name="_01. 공사비내역서(조정안)_설계내역(7.6) 5" xfId="10536" xr:uid="{00000000-0005-0000-0000-0000F3010000}"/>
    <cellStyle name="_01. 공사비내역서(조정안)_수정내역(유지도로낙찰율,04.12)설계반영용" xfId="10537" xr:uid="{00000000-0005-0000-0000-0000F4010000}"/>
    <cellStyle name="_01. 공사비내역서(조정안)_수정내역(유지도로낙찰율,04.12)설계반영용 2" xfId="10538" xr:uid="{00000000-0005-0000-0000-0000F5010000}"/>
    <cellStyle name="_01. 공사비내역서(조정안)_수정내역(유지도로낙찰율,04.12)설계반영용 2 2" xfId="10539" xr:uid="{00000000-0005-0000-0000-0000F6010000}"/>
    <cellStyle name="_01. 공사비내역서(조정안)_수정내역(유지도로낙찰율,04.12)설계반영용 3" xfId="10540" xr:uid="{00000000-0005-0000-0000-0000F7010000}"/>
    <cellStyle name="_01. 공사비내역서(조정안)_수정내역(유지도로낙찰율,04.12)설계반영용 4" xfId="10541" xr:uid="{00000000-0005-0000-0000-0000F8010000}"/>
    <cellStyle name="_01. 공사비내역서(조정안)_수정내역(유지도로낙찰율,04.12)설계반영용 5" xfId="10542" xr:uid="{00000000-0005-0000-0000-0000F9010000}"/>
    <cellStyle name="_01. 공사비내역서(조정안)_야립홍보간판설계내역(최종)" xfId="10543" xr:uid="{00000000-0005-0000-0000-0000FA010000}"/>
    <cellStyle name="_01. 공사비내역서(조정안)_야립홍보간판설계내역(최종) 2" xfId="10544" xr:uid="{00000000-0005-0000-0000-0000FB010000}"/>
    <cellStyle name="_01. 공사비내역서(조정안)_야립홍보간판설계내역(최종) 2 2" xfId="10545" xr:uid="{00000000-0005-0000-0000-0000FC010000}"/>
    <cellStyle name="_01. 공사비내역서(조정안)_야립홍보간판설계내역(최종) 3" xfId="10546" xr:uid="{00000000-0005-0000-0000-0000FD010000}"/>
    <cellStyle name="_01. 공사비내역서(조정안)_야립홍보간판설계내역(최종) 4" xfId="10547" xr:uid="{00000000-0005-0000-0000-0000FE010000}"/>
    <cellStyle name="_01. 공사비내역서(조정안)_야립홍보간판설계내역(최종) 5" xfId="10548" xr:uid="{00000000-0005-0000-0000-0000FF010000}"/>
    <cellStyle name="_01. 공사비내역서(조정안)_축도복개시공수량(구)" xfId="10549" xr:uid="{00000000-0005-0000-0000-000000020000}"/>
    <cellStyle name="_01. 공사비내역서(조정안)_축도복개시공수량(구) 2" xfId="10550" xr:uid="{00000000-0005-0000-0000-000001020000}"/>
    <cellStyle name="_01. 공사비내역서(조정안)_축도복개시공수량(구) 2 2" xfId="10551" xr:uid="{00000000-0005-0000-0000-000002020000}"/>
    <cellStyle name="_01. 공사비내역서(조정안)_축도복개시공수량(구) 3" xfId="10552" xr:uid="{00000000-0005-0000-0000-000003020000}"/>
    <cellStyle name="_01. 공사비내역서(조정안)_축도복개시공수량(구) 4" xfId="10553" xr:uid="{00000000-0005-0000-0000-000004020000}"/>
    <cellStyle name="_01. 공사비내역서(조정안)_축도복개시공수량(구) 5" xfId="10554" xr:uid="{00000000-0005-0000-0000-000005020000}"/>
    <cellStyle name="_01. 공사비내역서(조정안)_축도복개시공수량(구)_03. 축도복개공사(2)" xfId="10555" xr:uid="{00000000-0005-0000-0000-000006020000}"/>
    <cellStyle name="_01. 공사비내역서(조정안)_축도복개시공수량(구)_03. 축도복개공사(2) 2" xfId="10556" xr:uid="{00000000-0005-0000-0000-000007020000}"/>
    <cellStyle name="_01. 공사비내역서(조정안)_축도복개시공수량(구)_03. 축도복개공사(2) 2 2" xfId="10557" xr:uid="{00000000-0005-0000-0000-000008020000}"/>
    <cellStyle name="_01. 공사비내역서(조정안)_축도복개시공수량(구)_03. 축도복개공사(2) 3" xfId="10558" xr:uid="{00000000-0005-0000-0000-000009020000}"/>
    <cellStyle name="_01. 공사비내역서(조정안)_축도복개시공수량(구)_03. 축도복개공사(2) 4" xfId="10559" xr:uid="{00000000-0005-0000-0000-00000A020000}"/>
    <cellStyle name="_01. 공사비내역서(조정안)_축도복개시공수량(구)_03. 축도복개공사(2) 5" xfId="10560" xr:uid="{00000000-0005-0000-0000-00000B020000}"/>
    <cellStyle name="_01. 기본서식(일반하도급)          " xfId="10561" xr:uid="{00000000-0005-0000-0000-00000C020000}"/>
    <cellStyle name="_01. 기본서식(일반하도급)           2" xfId="10562" xr:uid="{00000000-0005-0000-0000-00000D020000}"/>
    <cellStyle name="_01. 기본서식(일반하도급)           2 2" xfId="10563" xr:uid="{00000000-0005-0000-0000-00000E020000}"/>
    <cellStyle name="_01. 기본서식(일반하도급)           3" xfId="10564" xr:uid="{00000000-0005-0000-0000-00000F020000}"/>
    <cellStyle name="_01. 기본서식(일반하도급)           4" xfId="10565" xr:uid="{00000000-0005-0000-0000-000010020000}"/>
    <cellStyle name="_01. 기본서식(일반하도급)           5" xfId="10566" xr:uid="{00000000-0005-0000-0000-000011020000}"/>
    <cellStyle name="_01. 벽강관파일공사(최종)" xfId="10567" xr:uid="{00000000-0005-0000-0000-000012020000}"/>
    <cellStyle name="_01. 벽강관파일공사(최종) 2" xfId="10568" xr:uid="{00000000-0005-0000-0000-000013020000}"/>
    <cellStyle name="_01. 벽강관파일공사(최종) 2 2" xfId="10569" xr:uid="{00000000-0005-0000-0000-000014020000}"/>
    <cellStyle name="_01. 벽강관파일공사(최종) 3" xfId="10570" xr:uid="{00000000-0005-0000-0000-000015020000}"/>
    <cellStyle name="_01. 벽강관파일공사(최종) 4" xfId="10571" xr:uid="{00000000-0005-0000-0000-000016020000}"/>
    <cellStyle name="_01. 벽강관파일공사(최종) 5" xfId="10572" xr:uid="{00000000-0005-0000-0000-000017020000}"/>
    <cellStyle name="_01. 신승+관음(유지도로-50.63억-변경분)" xfId="10573" xr:uid="{00000000-0005-0000-0000-000018020000}"/>
    <cellStyle name="_01. 신승+관음(유지도로-50.63억-변경분) 2" xfId="10574" xr:uid="{00000000-0005-0000-0000-000019020000}"/>
    <cellStyle name="_01. 신승+관음(유지도로-50.63억-변경분) 2 2" xfId="10575" xr:uid="{00000000-0005-0000-0000-00001A020000}"/>
    <cellStyle name="_01. 신승+관음(유지도로-50.63억-변경분) 3" xfId="10576" xr:uid="{00000000-0005-0000-0000-00001B020000}"/>
    <cellStyle name="_01. 신승+관음(유지도로-50.63억-변경분) 4" xfId="10577" xr:uid="{00000000-0005-0000-0000-00001C020000}"/>
    <cellStyle name="_01. 신승+관음(유지도로-50.63억-변경분) 5" xfId="10578" xr:uid="{00000000-0005-0000-0000-00001D020000}"/>
    <cellStyle name="_01. 유일조경(최종-2)            " xfId="10579" xr:uid="{00000000-0005-0000-0000-00001E020000}"/>
    <cellStyle name="_01. 유일조경(최종-2)             2" xfId="10580" xr:uid="{00000000-0005-0000-0000-00001F020000}"/>
    <cellStyle name="_01. 유일조경(최종-2)             2 2" xfId="10581" xr:uid="{00000000-0005-0000-0000-000020020000}"/>
    <cellStyle name="_01. 유일조경(최종-2)             3" xfId="10582" xr:uid="{00000000-0005-0000-0000-000021020000}"/>
    <cellStyle name="_01. 유일조경(최종-2)             4" xfId="10583" xr:uid="{00000000-0005-0000-0000-000022020000}"/>
    <cellStyle name="_01. 유일조경(최종-2)             5" xfId="10584" xr:uid="{00000000-0005-0000-0000-000023020000}"/>
    <cellStyle name="_01. 자재예산승인요청(유지도로)" xfId="10585" xr:uid="{00000000-0005-0000-0000-000024020000}"/>
    <cellStyle name="_01. 자재예산승인요청(유지도로) 2" xfId="10586" xr:uid="{00000000-0005-0000-0000-000025020000}"/>
    <cellStyle name="_01. 자재예산승인요청(유지도로) 2 2" xfId="10587" xr:uid="{00000000-0005-0000-0000-000026020000}"/>
    <cellStyle name="_01. 자재예산승인요청(유지도로) 3" xfId="10588" xr:uid="{00000000-0005-0000-0000-000027020000}"/>
    <cellStyle name="_01. 자재예산승인요청(유지도로) 4" xfId="10589" xr:uid="{00000000-0005-0000-0000-000028020000}"/>
    <cellStyle name="_01. 자재예산승인요청(유지도로) 5" xfId="10590" xr:uid="{00000000-0005-0000-0000-000029020000}"/>
    <cellStyle name="_01. 착공계" xfId="10591" xr:uid="{00000000-0005-0000-0000-00002A020000}"/>
    <cellStyle name="_01. 착공계 2" xfId="10592" xr:uid="{00000000-0005-0000-0000-00002B020000}"/>
    <cellStyle name="_01. 착공계 2 2" xfId="10593" xr:uid="{00000000-0005-0000-0000-00002C020000}"/>
    <cellStyle name="_01. 착공계 3" xfId="10594" xr:uid="{00000000-0005-0000-0000-00002D020000}"/>
    <cellStyle name="_01. 착공계 4" xfId="10595" xr:uid="{00000000-0005-0000-0000-00002E020000}"/>
    <cellStyle name="_01. 착공계 5" xfId="10596" xr:uid="{00000000-0005-0000-0000-00002F020000}"/>
    <cellStyle name="_01.1월(상수도제외)" xfId="10597" xr:uid="{00000000-0005-0000-0000-000030020000}"/>
    <cellStyle name="_01.1월(상수도제외) 2" xfId="10598" xr:uid="{00000000-0005-0000-0000-000031020000}"/>
    <cellStyle name="_01.1월(상수도제외) 2 2" xfId="10599" xr:uid="{00000000-0005-0000-0000-000032020000}"/>
    <cellStyle name="_01.1월(상수도제외) 3" xfId="10600" xr:uid="{00000000-0005-0000-0000-000033020000}"/>
    <cellStyle name="_01.1월(상수도제외) 4" xfId="10601" xr:uid="{00000000-0005-0000-0000-000034020000}"/>
    <cellStyle name="_01.1월(상수도제외) 5" xfId="10602" xr:uid="{00000000-0005-0000-0000-000035020000}"/>
    <cellStyle name="_01.변경승인요청(송석-030401)" xfId="10603" xr:uid="{00000000-0005-0000-0000-000036020000}"/>
    <cellStyle name="_01.변경승인요청(송석-030401) 2" xfId="10604" xr:uid="{00000000-0005-0000-0000-000037020000}"/>
    <cellStyle name="_01.변경승인요청(송석-030401) 2 2" xfId="10605" xr:uid="{00000000-0005-0000-0000-000038020000}"/>
    <cellStyle name="_01.변경승인요청(송석-030401) 3" xfId="10606" xr:uid="{00000000-0005-0000-0000-000039020000}"/>
    <cellStyle name="_01.변경승인요청(송석-030401) 4" xfId="10607" xr:uid="{00000000-0005-0000-0000-00003A020000}"/>
    <cellStyle name="_01.변경승인요청(송석-030401) 5" xfId="10608" xr:uid="{00000000-0005-0000-0000-00003B020000}"/>
    <cellStyle name="_01.변경승인요청(송석-030401)_01. 벽강관파일공사(최종)" xfId="10609" xr:uid="{00000000-0005-0000-0000-00003C020000}"/>
    <cellStyle name="_01.변경승인요청(송석-030401)_01. 벽강관파일공사(최종) 2" xfId="10610" xr:uid="{00000000-0005-0000-0000-00003D020000}"/>
    <cellStyle name="_01.변경승인요청(송석-030401)_01. 벽강관파일공사(최종) 2 2" xfId="10611" xr:uid="{00000000-0005-0000-0000-00003E020000}"/>
    <cellStyle name="_01.변경승인요청(송석-030401)_01. 벽강관파일공사(최종) 3" xfId="10612" xr:uid="{00000000-0005-0000-0000-00003F020000}"/>
    <cellStyle name="_01.변경승인요청(송석-030401)_01. 벽강관파일공사(최종) 4" xfId="10613" xr:uid="{00000000-0005-0000-0000-000040020000}"/>
    <cellStyle name="_01.변경승인요청(송석-030401)_01. 벽강관파일공사(최종) 5" xfId="10614" xr:uid="{00000000-0005-0000-0000-000041020000}"/>
    <cellStyle name="_01.변경승인요청(송석-030401)_01. 벽강관파일공사(최종)_01. 벽강관파일공사(최종)" xfId="10615" xr:uid="{00000000-0005-0000-0000-000042020000}"/>
    <cellStyle name="_01.변경승인요청(송석-030401)_01. 벽강관파일공사(최종)_01. 벽강관파일공사(최종) 2" xfId="10616" xr:uid="{00000000-0005-0000-0000-000043020000}"/>
    <cellStyle name="_01.변경승인요청(송석-030401)_01. 벽강관파일공사(최종)_01. 벽강관파일공사(최종) 2 2" xfId="10617" xr:uid="{00000000-0005-0000-0000-000044020000}"/>
    <cellStyle name="_01.변경승인요청(송석-030401)_01. 벽강관파일공사(최종)_01. 벽강관파일공사(최종) 3" xfId="10618" xr:uid="{00000000-0005-0000-0000-000045020000}"/>
    <cellStyle name="_01.변경승인요청(송석-030401)_01. 벽강관파일공사(최종)_01. 벽강관파일공사(최종) 4" xfId="10619" xr:uid="{00000000-0005-0000-0000-000046020000}"/>
    <cellStyle name="_01.변경승인요청(송석-030401)_01. 벽강관파일공사(최종)_01. 벽강관파일공사(최종) 5" xfId="10620" xr:uid="{00000000-0005-0000-0000-000047020000}"/>
    <cellStyle name="_01.변경승인요청(송석-030401)_04. 가교보강공사(최종)" xfId="10621" xr:uid="{00000000-0005-0000-0000-000048020000}"/>
    <cellStyle name="_01.변경승인요청(송석-030401)_04. 가교보강공사(최종) 2" xfId="10622" xr:uid="{00000000-0005-0000-0000-000049020000}"/>
    <cellStyle name="_01.변경승인요청(송석-030401)_04. 가교보강공사(최종) 2 2" xfId="10623" xr:uid="{00000000-0005-0000-0000-00004A020000}"/>
    <cellStyle name="_01.변경승인요청(송석-030401)_04. 가교보강공사(최종) 3" xfId="10624" xr:uid="{00000000-0005-0000-0000-00004B020000}"/>
    <cellStyle name="_01.변경승인요청(송석-030401)_04. 가교보강공사(최종) 4" xfId="10625" xr:uid="{00000000-0005-0000-0000-00004C020000}"/>
    <cellStyle name="_01.변경승인요청(송석-030401)_04. 가교보강공사(최종) 5" xfId="10626" xr:uid="{00000000-0005-0000-0000-00004D020000}"/>
    <cellStyle name="_01.변경승인요청(송석-030401)_설계내역(7.6)" xfId="10627" xr:uid="{00000000-0005-0000-0000-00004E020000}"/>
    <cellStyle name="_01.변경승인요청(송석-030401)_설계내역(7.6) 2" xfId="10628" xr:uid="{00000000-0005-0000-0000-00004F020000}"/>
    <cellStyle name="_01.변경승인요청(송석-030401)_설계내역(7.6) 2 2" xfId="10629" xr:uid="{00000000-0005-0000-0000-000050020000}"/>
    <cellStyle name="_01.변경승인요청(송석-030401)_설계내역(7.6) 3" xfId="10630" xr:uid="{00000000-0005-0000-0000-000051020000}"/>
    <cellStyle name="_01.변경승인요청(송석-030401)_설계내역(7.6) 4" xfId="10631" xr:uid="{00000000-0005-0000-0000-000052020000}"/>
    <cellStyle name="_01.변경승인요청(송석-030401)_설계내역(7.6) 5" xfId="10632" xr:uid="{00000000-0005-0000-0000-000053020000}"/>
    <cellStyle name="_01.변경승인요청(송석-030401)_수정내역(유지도로낙찰율,04.12)설계반영용" xfId="10633" xr:uid="{00000000-0005-0000-0000-000054020000}"/>
    <cellStyle name="_01.변경승인요청(송석-030401)_수정내역(유지도로낙찰율,04.12)설계반영용 2" xfId="10634" xr:uid="{00000000-0005-0000-0000-000055020000}"/>
    <cellStyle name="_01.변경승인요청(송석-030401)_수정내역(유지도로낙찰율,04.12)설계반영용 2 2" xfId="10635" xr:uid="{00000000-0005-0000-0000-000056020000}"/>
    <cellStyle name="_01.변경승인요청(송석-030401)_수정내역(유지도로낙찰율,04.12)설계반영용 3" xfId="10636" xr:uid="{00000000-0005-0000-0000-000057020000}"/>
    <cellStyle name="_01.변경승인요청(송석-030401)_수정내역(유지도로낙찰율,04.12)설계반영용 4" xfId="10637" xr:uid="{00000000-0005-0000-0000-000058020000}"/>
    <cellStyle name="_01.변경승인요청(송석-030401)_수정내역(유지도로낙찰율,04.12)설계반영용 5" xfId="10638" xr:uid="{00000000-0005-0000-0000-000059020000}"/>
    <cellStyle name="_01.변경승인요청(송석-030401)_야립홍보간판설계내역(최종)" xfId="10639" xr:uid="{00000000-0005-0000-0000-00005A020000}"/>
    <cellStyle name="_01.변경승인요청(송석-030401)_야립홍보간판설계내역(최종) 2" xfId="10640" xr:uid="{00000000-0005-0000-0000-00005B020000}"/>
    <cellStyle name="_01.변경승인요청(송석-030401)_야립홍보간판설계내역(최종) 2 2" xfId="10641" xr:uid="{00000000-0005-0000-0000-00005C020000}"/>
    <cellStyle name="_01.변경승인요청(송석-030401)_야립홍보간판설계내역(최종) 3" xfId="10642" xr:uid="{00000000-0005-0000-0000-00005D020000}"/>
    <cellStyle name="_01.변경승인요청(송석-030401)_야립홍보간판설계내역(최종) 4" xfId="10643" xr:uid="{00000000-0005-0000-0000-00005E020000}"/>
    <cellStyle name="_01.변경승인요청(송석-030401)_야립홍보간판설계내역(최종) 5" xfId="10644" xr:uid="{00000000-0005-0000-0000-00005F020000}"/>
    <cellStyle name="_01.변경승인요청(송석-030401)_축도복개시공수량(구)" xfId="10645" xr:uid="{00000000-0005-0000-0000-000060020000}"/>
    <cellStyle name="_01.변경승인요청(송석-030401)_축도복개시공수량(구) 2" xfId="10646" xr:uid="{00000000-0005-0000-0000-000061020000}"/>
    <cellStyle name="_01.변경승인요청(송석-030401)_축도복개시공수량(구) 2 2" xfId="10647" xr:uid="{00000000-0005-0000-0000-000062020000}"/>
    <cellStyle name="_01.변경승인요청(송석-030401)_축도복개시공수량(구) 3" xfId="10648" xr:uid="{00000000-0005-0000-0000-000063020000}"/>
    <cellStyle name="_01.변경승인요청(송석-030401)_축도복개시공수량(구) 4" xfId="10649" xr:uid="{00000000-0005-0000-0000-000064020000}"/>
    <cellStyle name="_01.변경승인요청(송석-030401)_축도복개시공수량(구) 5" xfId="10650" xr:uid="{00000000-0005-0000-0000-000065020000}"/>
    <cellStyle name="_01.변경승인요청(송석-030401)_축도복개시공수량(구)_03. 축도복개공사(2)" xfId="10651" xr:uid="{00000000-0005-0000-0000-000066020000}"/>
    <cellStyle name="_01.변경승인요청(송석-030401)_축도복개시공수량(구)_03. 축도복개공사(2) 2" xfId="10652" xr:uid="{00000000-0005-0000-0000-000067020000}"/>
    <cellStyle name="_01.변경승인요청(송석-030401)_축도복개시공수량(구)_03. 축도복개공사(2) 2 2" xfId="10653" xr:uid="{00000000-0005-0000-0000-000068020000}"/>
    <cellStyle name="_01.변경승인요청(송석-030401)_축도복개시공수량(구)_03. 축도복개공사(2) 3" xfId="10654" xr:uid="{00000000-0005-0000-0000-000069020000}"/>
    <cellStyle name="_01.변경승인요청(송석-030401)_축도복개시공수량(구)_03. 축도복개공사(2) 4" xfId="10655" xr:uid="{00000000-0005-0000-0000-00006A020000}"/>
    <cellStyle name="_01.변경승인요청(송석-030401)_축도복개시공수량(구)_03. 축도복개공사(2) 5" xfId="10656" xr:uid="{00000000-0005-0000-0000-00006B020000}"/>
    <cellStyle name="_01.산마루측구" xfId="10657" xr:uid="{00000000-0005-0000-0000-00006C020000}"/>
    <cellStyle name="_01.업무연락(인계인수요청)" xfId="38363" xr:uid="{00000000-0005-0000-0000-00006D020000}"/>
    <cellStyle name="_01.업무연락(정산보고)" xfId="38364" xr:uid="{00000000-0005-0000-0000-00006E020000}"/>
    <cellStyle name="_01.업무연락(정산서)" xfId="38365" xr:uid="{00000000-0005-0000-0000-00006F020000}"/>
    <cellStyle name="_01.업무연락(정산서)-등촌" xfId="38366" xr:uid="{00000000-0005-0000-0000-000070020000}"/>
    <cellStyle name="_01.차도1교자재및수량총괄집계" xfId="10658" xr:uid="{00000000-0005-0000-0000-000071020000}"/>
    <cellStyle name="_01.차도1교자재및수량총괄집계_00.포장공" xfId="10659" xr:uid="{00000000-0005-0000-0000-000072020000}"/>
    <cellStyle name="_01.차도1교자재및수량총괄집계_00.포장공-차선도색" xfId="10660" xr:uid="{00000000-0005-0000-0000-000073020000}"/>
    <cellStyle name="_01.차도1교자재및수량총괄집계_01.가압펌프장수량산출서" xfId="10661" xr:uid="{00000000-0005-0000-0000-000074020000}"/>
    <cellStyle name="_01.차도1교자재및수량총괄집계_01.지하연결통로(#1)" xfId="10662" xr:uid="{00000000-0005-0000-0000-000075020000}"/>
    <cellStyle name="_01.차도1교자재및수량총괄집계_01.지하연결통로(#1)_01.가압펌프장수량산출서" xfId="10663" xr:uid="{00000000-0005-0000-0000-000076020000}"/>
    <cellStyle name="_01.차도1교자재및수량총괄집계_01.지하연결통로(#1)_02.유류저장고수량산출서" xfId="10664" xr:uid="{00000000-0005-0000-0000-000077020000}"/>
    <cellStyle name="_01.차도1교자재및수량총괄집계_01.지하연결통로(#1)_03.지하연결통로(#3)일반수량" xfId="10665" xr:uid="{00000000-0005-0000-0000-000078020000}"/>
    <cellStyle name="_01.차도1교자재및수량총괄집계_01.지하연결통로(#1)_03.지하연결통로(#3)일반수량_01.가압펌프장수량산출서" xfId="10666" xr:uid="{00000000-0005-0000-0000-000079020000}"/>
    <cellStyle name="_01.차도1교자재및수량총괄집계_01.지하연결통로(#1)_03.지하연결통로(#3)일반수량_02.유류저장고수량산출서" xfId="10667" xr:uid="{00000000-0005-0000-0000-00007A020000}"/>
    <cellStyle name="_01.차도1교자재및수량총괄집계_01.지하연결통로(#1)_03.지하연결통로(#3)일반수량_08-구조물공사(군수사령부)" xfId="10668" xr:uid="{00000000-0005-0000-0000-00007B020000}"/>
    <cellStyle name="_01.차도1교자재및수량총괄집계_01.지하연결통로(#1)_03.지하연결통로(#3)일반수량_8-구조물공사(서울대)" xfId="10669" xr:uid="{00000000-0005-0000-0000-00007C020000}"/>
    <cellStyle name="_01.차도1교자재및수량총괄집계_01.지하연결통로(#1)_03.지하연결통로(#3)일반수량_901.가압펌프장수량산출서" xfId="10670" xr:uid="{00000000-0005-0000-0000-00007D020000}"/>
    <cellStyle name="_01.차도1교자재및수량총괄집계_01.지하연결통로(#1)_03.지하연결통로(#3)일반수량_902.유류저장고수량산출서" xfId="10671" xr:uid="{00000000-0005-0000-0000-00007E020000}"/>
    <cellStyle name="_01.차도1교자재및수량총괄집계_01.지하연결통로(#1)_03.지하연결통로(#3)일반수량_가압펌프장 수량산출서" xfId="10672" xr:uid="{00000000-0005-0000-0000-00007F020000}"/>
    <cellStyle name="_01.차도1교자재및수량총괄집계_01.지하연결통로(#1)_08-구조물공사(군수사령부)" xfId="10673" xr:uid="{00000000-0005-0000-0000-000080020000}"/>
    <cellStyle name="_01.차도1교자재및수량총괄집계_01.지하연결통로(#1)_8-구조물공사(서울대)" xfId="10674" xr:uid="{00000000-0005-0000-0000-000081020000}"/>
    <cellStyle name="_01.차도1교자재및수량총괄집계_01.지하연결통로(#1)_901.가압펌프장수량산출서" xfId="10675" xr:uid="{00000000-0005-0000-0000-000082020000}"/>
    <cellStyle name="_01.차도1교자재및수량총괄집계_01.지하연결통로(#1)_902.유류저장고수량산출서" xfId="10676" xr:uid="{00000000-0005-0000-0000-000083020000}"/>
    <cellStyle name="_01.차도1교자재및수량총괄집계_01.지하연결통로(#1)_가압펌프장 수량산출서" xfId="10677" xr:uid="{00000000-0005-0000-0000-000084020000}"/>
    <cellStyle name="_01.차도1교자재및수량총괄집계_02.유류저장고수량산출서" xfId="10678" xr:uid="{00000000-0005-0000-0000-000085020000}"/>
    <cellStyle name="_01.차도1교자재및수량총괄집계_04.폐지구간(#4)일반수량" xfId="10679" xr:uid="{00000000-0005-0000-0000-000086020000}"/>
    <cellStyle name="_01.차도1교자재및수량총괄집계_04.폐지구간(#4)일반수량_01.가압펌프장수량산출서" xfId="10680" xr:uid="{00000000-0005-0000-0000-000087020000}"/>
    <cellStyle name="_01.차도1교자재및수량총괄집계_04.폐지구간(#4)일반수량_02.유류저장고수량산출서" xfId="10681" xr:uid="{00000000-0005-0000-0000-000088020000}"/>
    <cellStyle name="_01.차도1교자재및수량총괄집계_04.폐지구간(#4)일반수량_08-구조물공사(군수사령부)" xfId="10682" xr:uid="{00000000-0005-0000-0000-000089020000}"/>
    <cellStyle name="_01.차도1교자재및수량총괄집계_04.폐지구간(#4)일반수량_8-구조물공사(서울대)" xfId="10683" xr:uid="{00000000-0005-0000-0000-00008A020000}"/>
    <cellStyle name="_01.차도1교자재및수량총괄집계_04.폐지구간(#4)일반수량_901.가압펌프장수량산출서" xfId="10684" xr:uid="{00000000-0005-0000-0000-00008B020000}"/>
    <cellStyle name="_01.차도1교자재및수량총괄집계_04.폐지구간(#4)일반수량_902.유류저장고수량산출서" xfId="10685" xr:uid="{00000000-0005-0000-0000-00008C020000}"/>
    <cellStyle name="_01.차도1교자재및수량총괄집계_04.폐지구간(#4)일반수량_가압펌프장 수량산출서" xfId="10686" xr:uid="{00000000-0005-0000-0000-00008D020000}"/>
    <cellStyle name="_01.차도1교자재및수량총괄집계_08-구조물공사(군수사령부)" xfId="10687" xr:uid="{00000000-0005-0000-0000-00008E020000}"/>
    <cellStyle name="_01.차도1교자재및수량총괄집계_4-1.포장공" xfId="10688" xr:uid="{00000000-0005-0000-0000-00008F020000}"/>
    <cellStyle name="_01.차도1교자재및수량총괄집계_4-2.포장공-포장공사" xfId="10689" xr:uid="{00000000-0005-0000-0000-000090020000}"/>
    <cellStyle name="_01.차도1교자재및수량총괄집계_4-3.포장공-경계석및측구" xfId="10690" xr:uid="{00000000-0005-0000-0000-000091020000}"/>
    <cellStyle name="_01.차도1교자재및수량총괄집계_4-4.포장공-차선도색" xfId="10691" xr:uid="{00000000-0005-0000-0000-000092020000}"/>
    <cellStyle name="_01.차도1교자재및수량총괄집계_8-구조물공사(서울대)" xfId="10692" xr:uid="{00000000-0005-0000-0000-000093020000}"/>
    <cellStyle name="_01.차도1교자재및수량총괄집계_901.가압펌프장수량산출서" xfId="10693" xr:uid="{00000000-0005-0000-0000-000094020000}"/>
    <cellStyle name="_01.차도1교자재및수량총괄집계_902.유류저장고수량산출서" xfId="10694" xr:uid="{00000000-0005-0000-0000-000095020000}"/>
    <cellStyle name="_01.차도1교자재및수량총괄집계_가압펌프장 수량산출서" xfId="10695" xr:uid="{00000000-0005-0000-0000-000096020000}"/>
    <cellStyle name="_01.차도1교자재및수량총괄집계_구조물깨기_연결통로(#3)" xfId="10696" xr:uid="{00000000-0005-0000-0000-000097020000}"/>
    <cellStyle name="_01.차도1교자재및수량총괄집계_구조물깨기_연결통로(#3)_01.가압펌프장수량산출서" xfId="10697" xr:uid="{00000000-0005-0000-0000-000098020000}"/>
    <cellStyle name="_01.차도1교자재및수량총괄집계_구조물깨기_연결통로(#3)_02.유류저장고수량산출서" xfId="10698" xr:uid="{00000000-0005-0000-0000-000099020000}"/>
    <cellStyle name="_01.차도1교자재및수량총괄집계_구조물깨기_연결통로(#3)_08-구조물공사(군수사령부)" xfId="10699" xr:uid="{00000000-0005-0000-0000-00009A020000}"/>
    <cellStyle name="_01.차도1교자재및수량총괄집계_구조물깨기_연결통로(#3)_8-구조물공사(서울대)" xfId="10700" xr:uid="{00000000-0005-0000-0000-00009B020000}"/>
    <cellStyle name="_01.차도1교자재및수량총괄집계_구조물깨기_연결통로(#3)_901.가압펌프장수량산출서" xfId="10701" xr:uid="{00000000-0005-0000-0000-00009C020000}"/>
    <cellStyle name="_01.차도1교자재및수량총괄집계_구조물깨기_연결통로(#3)_902.유류저장고수량산출서" xfId="10702" xr:uid="{00000000-0005-0000-0000-00009D020000}"/>
    <cellStyle name="_01.차도1교자재및수량총괄집계_구조물깨기_연결통로(#3)_가압펌프장 수량산출서" xfId="10703" xr:uid="{00000000-0005-0000-0000-00009E020000}"/>
    <cellStyle name="_01.차도1교자재및수량총괄집계_부대공" xfId="10704" xr:uid="{00000000-0005-0000-0000-00009F020000}"/>
    <cellStyle name="_01.차도1교자재및수량총괄집계_부대공_01.가압펌프장수량산출서" xfId="10705" xr:uid="{00000000-0005-0000-0000-0000A0020000}"/>
    <cellStyle name="_01.차도1교자재및수량총괄집계_부대공_02.유류저장고수량산출서" xfId="10706" xr:uid="{00000000-0005-0000-0000-0000A1020000}"/>
    <cellStyle name="_01.차도1교자재및수량총괄집계_부대공_08-구조물공사(군수사령부)" xfId="10707" xr:uid="{00000000-0005-0000-0000-0000A2020000}"/>
    <cellStyle name="_01.차도1교자재및수량총괄집계_부대공_8-구조물공사(서울대)" xfId="10708" xr:uid="{00000000-0005-0000-0000-0000A3020000}"/>
    <cellStyle name="_01.차도1교자재및수량총괄집계_부대공_901.가압펌프장수량산출서" xfId="10709" xr:uid="{00000000-0005-0000-0000-0000A4020000}"/>
    <cellStyle name="_01.차도1교자재및수량총괄집계_부대공_902.유류저장고수량산출서" xfId="10710" xr:uid="{00000000-0005-0000-0000-0000A5020000}"/>
    <cellStyle name="_01.차도1교자재및수량총괄집계_부대공_가압펌프장 수량산출서" xfId="10711" xr:uid="{00000000-0005-0000-0000-0000A6020000}"/>
    <cellStyle name="_01.차도1교자재및수량총괄집계_출입구(#1)일반수량" xfId="10712" xr:uid="{00000000-0005-0000-0000-0000A7020000}"/>
    <cellStyle name="_01.차도1교자재및수량총괄집계_출입구(#1)일반수량_01.가압펌프장수량산출서" xfId="10713" xr:uid="{00000000-0005-0000-0000-0000A8020000}"/>
    <cellStyle name="_01.차도1교자재및수량총괄집계_출입구(#1)일반수량_02.유류저장고수량산출서" xfId="10714" xr:uid="{00000000-0005-0000-0000-0000A9020000}"/>
    <cellStyle name="_01.차도1교자재및수량총괄집계_출입구(#1)일반수량_08-구조물공사(군수사령부)" xfId="10715" xr:uid="{00000000-0005-0000-0000-0000AA020000}"/>
    <cellStyle name="_01.차도1교자재및수량총괄집계_출입구(#1)일반수량_8-구조물공사(서울대)" xfId="10716" xr:uid="{00000000-0005-0000-0000-0000AB020000}"/>
    <cellStyle name="_01.차도1교자재및수량총괄집계_출입구(#1)일반수량_901.가압펌프장수량산출서" xfId="10717" xr:uid="{00000000-0005-0000-0000-0000AC020000}"/>
    <cellStyle name="_01.차도1교자재및수량총괄집계_출입구(#1)일반수량_902.유류저장고수량산출서" xfId="10718" xr:uid="{00000000-0005-0000-0000-0000AD020000}"/>
    <cellStyle name="_01.차도1교자재및수량총괄집계_출입구(#1)일반수량_가압펌프장 수량산출서" xfId="10719" xr:uid="{00000000-0005-0000-0000-0000AE020000}"/>
    <cellStyle name="_01.차도2교자재및수량총괄집계" xfId="10720" xr:uid="{00000000-0005-0000-0000-0000AF020000}"/>
    <cellStyle name="_01.차도2교자재및수량총괄집계_01.가압펌프장수량산출서" xfId="10721" xr:uid="{00000000-0005-0000-0000-0000B0020000}"/>
    <cellStyle name="_01.차도2교자재및수량총괄집계_01.지하연결통로(#1)" xfId="10722" xr:uid="{00000000-0005-0000-0000-0000B1020000}"/>
    <cellStyle name="_01.차도2교자재및수량총괄집계_01.지하연결통로(#1)_01.가압펌프장수량산출서" xfId="10723" xr:uid="{00000000-0005-0000-0000-0000B2020000}"/>
    <cellStyle name="_01.차도2교자재및수량총괄집계_01.지하연결통로(#1)_02.유류저장고수량산출서" xfId="10724" xr:uid="{00000000-0005-0000-0000-0000B3020000}"/>
    <cellStyle name="_01.차도2교자재및수량총괄집계_01.지하연결통로(#1)_03.지하연결통로(#3)일반수량" xfId="10725" xr:uid="{00000000-0005-0000-0000-0000B4020000}"/>
    <cellStyle name="_01.차도2교자재및수량총괄집계_01.지하연결통로(#1)_03.지하연결통로(#3)일반수량_01.가압펌프장수량산출서" xfId="10726" xr:uid="{00000000-0005-0000-0000-0000B5020000}"/>
    <cellStyle name="_01.차도2교자재및수량총괄집계_01.지하연결통로(#1)_03.지하연결통로(#3)일반수량_02.유류저장고수량산출서" xfId="10727" xr:uid="{00000000-0005-0000-0000-0000B6020000}"/>
    <cellStyle name="_01.차도2교자재및수량총괄집계_01.지하연결통로(#1)_03.지하연결통로(#3)일반수량_08-구조물공사(군수사령부)" xfId="10728" xr:uid="{00000000-0005-0000-0000-0000B7020000}"/>
    <cellStyle name="_01.차도2교자재및수량총괄집계_01.지하연결통로(#1)_03.지하연결통로(#3)일반수량_8-구조물공사(서울대)" xfId="10729" xr:uid="{00000000-0005-0000-0000-0000B8020000}"/>
    <cellStyle name="_01.차도2교자재및수량총괄집계_01.지하연결통로(#1)_03.지하연결통로(#3)일반수량_901.가압펌프장수량산출서" xfId="10730" xr:uid="{00000000-0005-0000-0000-0000B9020000}"/>
    <cellStyle name="_01.차도2교자재및수량총괄집계_01.지하연결통로(#1)_03.지하연결통로(#3)일반수량_902.유류저장고수량산출서" xfId="10731" xr:uid="{00000000-0005-0000-0000-0000BA020000}"/>
    <cellStyle name="_01.차도2교자재및수량총괄집계_01.지하연결통로(#1)_03.지하연결통로(#3)일반수량_가압펌프장 수량산출서" xfId="10732" xr:uid="{00000000-0005-0000-0000-0000BB020000}"/>
    <cellStyle name="_01.차도2교자재및수량총괄집계_01.지하연결통로(#1)_08-구조물공사(군수사령부)" xfId="10733" xr:uid="{00000000-0005-0000-0000-0000BC020000}"/>
    <cellStyle name="_01.차도2교자재및수량총괄집계_01.지하연결통로(#1)_8-구조물공사(서울대)" xfId="10734" xr:uid="{00000000-0005-0000-0000-0000BD020000}"/>
    <cellStyle name="_01.차도2교자재및수량총괄집계_01.지하연결통로(#1)_901.가압펌프장수량산출서" xfId="10735" xr:uid="{00000000-0005-0000-0000-0000BE020000}"/>
    <cellStyle name="_01.차도2교자재및수량총괄집계_01.지하연결통로(#1)_902.유류저장고수량산출서" xfId="10736" xr:uid="{00000000-0005-0000-0000-0000BF020000}"/>
    <cellStyle name="_01.차도2교자재및수량총괄집계_01.지하연결통로(#1)_가압펌프장 수량산출서" xfId="10737" xr:uid="{00000000-0005-0000-0000-0000C0020000}"/>
    <cellStyle name="_01.차도2교자재및수량총괄집계_02.유류저장고수량산출서" xfId="10738" xr:uid="{00000000-0005-0000-0000-0000C1020000}"/>
    <cellStyle name="_01.차도2교자재및수량총괄집계_04.폐지구간(#4)일반수량" xfId="10739" xr:uid="{00000000-0005-0000-0000-0000C2020000}"/>
    <cellStyle name="_01.차도2교자재및수량총괄집계_04.폐지구간(#4)일반수량_01.가압펌프장수량산출서" xfId="10740" xr:uid="{00000000-0005-0000-0000-0000C3020000}"/>
    <cellStyle name="_01.차도2교자재및수량총괄집계_04.폐지구간(#4)일반수량_02.유류저장고수량산출서" xfId="10741" xr:uid="{00000000-0005-0000-0000-0000C4020000}"/>
    <cellStyle name="_01.차도2교자재및수량총괄집계_04.폐지구간(#4)일반수량_08-구조물공사(군수사령부)" xfId="10742" xr:uid="{00000000-0005-0000-0000-0000C5020000}"/>
    <cellStyle name="_01.차도2교자재및수량총괄집계_04.폐지구간(#4)일반수량_8-구조물공사(서울대)" xfId="10743" xr:uid="{00000000-0005-0000-0000-0000C6020000}"/>
    <cellStyle name="_01.차도2교자재및수량총괄집계_04.폐지구간(#4)일반수량_901.가압펌프장수량산출서" xfId="10744" xr:uid="{00000000-0005-0000-0000-0000C7020000}"/>
    <cellStyle name="_01.차도2교자재및수량총괄집계_04.폐지구간(#4)일반수량_902.유류저장고수량산출서" xfId="10745" xr:uid="{00000000-0005-0000-0000-0000C8020000}"/>
    <cellStyle name="_01.차도2교자재및수량총괄집계_04.폐지구간(#4)일반수량_가압펌프장 수량산출서" xfId="10746" xr:uid="{00000000-0005-0000-0000-0000C9020000}"/>
    <cellStyle name="_01.차도2교자재및수량총괄집계_08-구조물공사(군수사령부)" xfId="10747" xr:uid="{00000000-0005-0000-0000-0000CA020000}"/>
    <cellStyle name="_01.차도2교자재및수량총괄집계_8-구조물공사(서울대)" xfId="10748" xr:uid="{00000000-0005-0000-0000-0000CB020000}"/>
    <cellStyle name="_01.차도2교자재및수량총괄집계_901.가압펌프장수량산출서" xfId="10749" xr:uid="{00000000-0005-0000-0000-0000CC020000}"/>
    <cellStyle name="_01.차도2교자재및수량총괄집계_902.유류저장고수량산출서" xfId="10750" xr:uid="{00000000-0005-0000-0000-0000CD020000}"/>
    <cellStyle name="_01.차도2교자재및수량총괄집계_가압펌프장 수량산출서" xfId="10751" xr:uid="{00000000-0005-0000-0000-0000CE020000}"/>
    <cellStyle name="_01.차도2교자재및수량총괄집계_구조물깨기_연결통로(#3)" xfId="10752" xr:uid="{00000000-0005-0000-0000-0000CF020000}"/>
    <cellStyle name="_01.차도2교자재및수량총괄집계_구조물깨기_연결통로(#3)_01.가압펌프장수량산출서" xfId="10753" xr:uid="{00000000-0005-0000-0000-0000D0020000}"/>
    <cellStyle name="_01.차도2교자재및수량총괄집계_구조물깨기_연결통로(#3)_02.유류저장고수량산출서" xfId="10754" xr:uid="{00000000-0005-0000-0000-0000D1020000}"/>
    <cellStyle name="_01.차도2교자재및수량총괄집계_구조물깨기_연결통로(#3)_08-구조물공사(군수사령부)" xfId="10755" xr:uid="{00000000-0005-0000-0000-0000D2020000}"/>
    <cellStyle name="_01.차도2교자재및수량총괄집계_구조물깨기_연결통로(#3)_8-구조물공사(서울대)" xfId="10756" xr:uid="{00000000-0005-0000-0000-0000D3020000}"/>
    <cellStyle name="_01.차도2교자재및수량총괄집계_구조물깨기_연결통로(#3)_901.가압펌프장수량산출서" xfId="10757" xr:uid="{00000000-0005-0000-0000-0000D4020000}"/>
    <cellStyle name="_01.차도2교자재및수량총괄집계_구조물깨기_연결통로(#3)_902.유류저장고수량산출서" xfId="10758" xr:uid="{00000000-0005-0000-0000-0000D5020000}"/>
    <cellStyle name="_01.차도2교자재및수량총괄집계_구조물깨기_연결통로(#3)_가압펌프장 수량산출서" xfId="10759" xr:uid="{00000000-0005-0000-0000-0000D6020000}"/>
    <cellStyle name="_01.차도2교자재및수량총괄집계_부대공" xfId="10760" xr:uid="{00000000-0005-0000-0000-0000D7020000}"/>
    <cellStyle name="_01.차도2교자재및수량총괄집계_부대공_01.가압펌프장수량산출서" xfId="10761" xr:uid="{00000000-0005-0000-0000-0000D8020000}"/>
    <cellStyle name="_01.차도2교자재및수량총괄집계_부대공_02.유류저장고수량산출서" xfId="10762" xr:uid="{00000000-0005-0000-0000-0000D9020000}"/>
    <cellStyle name="_01.차도2교자재및수량총괄집계_부대공_08-구조물공사(군수사령부)" xfId="10763" xr:uid="{00000000-0005-0000-0000-0000DA020000}"/>
    <cellStyle name="_01.차도2교자재및수량총괄집계_부대공_8-구조물공사(서울대)" xfId="10764" xr:uid="{00000000-0005-0000-0000-0000DB020000}"/>
    <cellStyle name="_01.차도2교자재및수량총괄집계_부대공_901.가압펌프장수량산출서" xfId="10765" xr:uid="{00000000-0005-0000-0000-0000DC020000}"/>
    <cellStyle name="_01.차도2교자재및수량총괄집계_부대공_902.유류저장고수량산출서" xfId="10766" xr:uid="{00000000-0005-0000-0000-0000DD020000}"/>
    <cellStyle name="_01.차도2교자재및수량총괄집계_부대공_가압펌프장 수량산출서" xfId="10767" xr:uid="{00000000-0005-0000-0000-0000DE020000}"/>
    <cellStyle name="_01.차도2교자재및수량총괄집계_출입구(#1)일반수량" xfId="10768" xr:uid="{00000000-0005-0000-0000-0000DF020000}"/>
    <cellStyle name="_01.차도2교자재및수량총괄집계_출입구(#1)일반수량_01.가압펌프장수량산출서" xfId="10769" xr:uid="{00000000-0005-0000-0000-0000E0020000}"/>
    <cellStyle name="_01.차도2교자재및수량총괄집계_출입구(#1)일반수량_02.유류저장고수량산출서" xfId="10770" xr:uid="{00000000-0005-0000-0000-0000E1020000}"/>
    <cellStyle name="_01.차도2교자재및수량총괄집계_출입구(#1)일반수량_08-구조물공사(군수사령부)" xfId="10771" xr:uid="{00000000-0005-0000-0000-0000E2020000}"/>
    <cellStyle name="_01.차도2교자재및수량총괄집계_출입구(#1)일반수량_8-구조물공사(서울대)" xfId="10772" xr:uid="{00000000-0005-0000-0000-0000E3020000}"/>
    <cellStyle name="_01.차도2교자재및수량총괄집계_출입구(#1)일반수량_901.가압펌프장수량산출서" xfId="10773" xr:uid="{00000000-0005-0000-0000-0000E4020000}"/>
    <cellStyle name="_01.차도2교자재및수량총괄집계_출입구(#1)일반수량_902.유류저장고수량산출서" xfId="10774" xr:uid="{00000000-0005-0000-0000-0000E5020000}"/>
    <cellStyle name="_01.차도2교자재및수량총괄집계_출입구(#1)일반수량_가압펌프장 수량산출서" xfId="10775" xr:uid="{00000000-0005-0000-0000-0000E6020000}"/>
    <cellStyle name="_01.토공" xfId="43506" xr:uid="{00000000-0005-0000-0000-0000E7020000}"/>
    <cellStyle name="_01-01포장철거수량산출" xfId="5726" xr:uid="{00000000-0005-0000-0000-0000E8020000}"/>
    <cellStyle name="_01경영관리a(1)" xfId="2308" xr:uid="{00000000-0005-0000-0000-0000E9020000}"/>
    <cellStyle name="_01-배수지" xfId="10776" xr:uid="{00000000-0005-0000-0000-0000EA020000}"/>
    <cellStyle name="_01-배수지_00.포장공" xfId="10777" xr:uid="{00000000-0005-0000-0000-0000EB020000}"/>
    <cellStyle name="_01-배수지_00.포장공-차선도색" xfId="10778" xr:uid="{00000000-0005-0000-0000-0000EC020000}"/>
    <cellStyle name="_01-배수지_4-1.포장공" xfId="10779" xr:uid="{00000000-0005-0000-0000-0000ED020000}"/>
    <cellStyle name="_01-배수지_4-2.포장공-포장공사" xfId="10780" xr:uid="{00000000-0005-0000-0000-0000EE020000}"/>
    <cellStyle name="_01-배수지_4-3.포장공-경계석및측구" xfId="10781" xr:uid="{00000000-0005-0000-0000-0000EF020000}"/>
    <cellStyle name="_01-배수지_4-4.포장공-차선도색" xfId="10782" xr:uid="{00000000-0005-0000-0000-0000F0020000}"/>
    <cellStyle name="_01-본사안" xfId="5727" xr:uid="{00000000-0005-0000-0000-0000F1020000}"/>
    <cellStyle name="_01-본사안_견적서-풍림산업(판교)0516" xfId="5728" xr:uid="{00000000-0005-0000-0000-0000F2020000}"/>
    <cellStyle name="_01-철거수량집계" xfId="5729" xr:uid="{00000000-0005-0000-0000-0000F3020000}"/>
    <cellStyle name="_01측구공" xfId="10783" xr:uid="{00000000-0005-0000-0000-0000F4020000}"/>
    <cellStyle name="_01측구공 2" xfId="10784" xr:uid="{00000000-0005-0000-0000-0000F5020000}"/>
    <cellStyle name="_01측구공 2 2" xfId="10785" xr:uid="{00000000-0005-0000-0000-0000F6020000}"/>
    <cellStyle name="_01측구공 3" xfId="10786" xr:uid="{00000000-0005-0000-0000-0000F7020000}"/>
    <cellStyle name="_01측구공 4" xfId="10787" xr:uid="{00000000-0005-0000-0000-0000F8020000}"/>
    <cellStyle name="_01측구공 5" xfId="10788" xr:uid="{00000000-0005-0000-0000-0000F9020000}"/>
    <cellStyle name="_02. 유지도로설명파일(평면도)" xfId="10789" xr:uid="{00000000-0005-0000-0000-0000FA020000}"/>
    <cellStyle name="_02. 유지도로설명파일(평면도) 2" xfId="10790" xr:uid="{00000000-0005-0000-0000-0000FB020000}"/>
    <cellStyle name="_02. 유지도로설명파일(평면도) 2 2" xfId="10791" xr:uid="{00000000-0005-0000-0000-0000FC020000}"/>
    <cellStyle name="_02. 유지도로설명파일(평면도) 3" xfId="10792" xr:uid="{00000000-0005-0000-0000-0000FD020000}"/>
    <cellStyle name="_02. 유지도로설명파일(평면도) 4" xfId="10793" xr:uid="{00000000-0005-0000-0000-0000FE020000}"/>
    <cellStyle name="_02. 유지도로설명파일(평면도) 5" xfId="10794" xr:uid="{00000000-0005-0000-0000-0000FF020000}"/>
    <cellStyle name="_02. 하도급통지서" xfId="10795" xr:uid="{00000000-0005-0000-0000-000000030000}"/>
    <cellStyle name="_02. 하도급통지서 2" xfId="10796" xr:uid="{00000000-0005-0000-0000-000001030000}"/>
    <cellStyle name="_02. 하도급통지서 2 2" xfId="10797" xr:uid="{00000000-0005-0000-0000-000002030000}"/>
    <cellStyle name="_02. 하도급통지서 3" xfId="10798" xr:uid="{00000000-0005-0000-0000-000003030000}"/>
    <cellStyle name="_02. 하도급통지서 4" xfId="10799" xr:uid="{00000000-0005-0000-0000-000004030000}"/>
    <cellStyle name="_02. 하도급통지서 5" xfId="10800" xr:uid="{00000000-0005-0000-0000-000005030000}"/>
    <cellStyle name="_02.건축,현장관리비(정산서)-2005.11.17" xfId="38367" xr:uid="{00000000-0005-0000-0000-000006030000}"/>
    <cellStyle name="_02.교량공" xfId="43507" xr:uid="{00000000-0005-0000-0000-000007030000}"/>
    <cellStyle name="_02.소단측구" xfId="10801" xr:uid="{00000000-0005-0000-0000-000008030000}"/>
    <cellStyle name="_02.차도2교상부수량" xfId="10802" xr:uid="{00000000-0005-0000-0000-000009030000}"/>
    <cellStyle name="_02.차도2교상부수량_01.가압펌프장수량산출서" xfId="10803" xr:uid="{00000000-0005-0000-0000-00000A030000}"/>
    <cellStyle name="_02.차도2교상부수량_01.지하연결통로(#1)" xfId="10804" xr:uid="{00000000-0005-0000-0000-00000B030000}"/>
    <cellStyle name="_02.차도2교상부수량_01.지하연결통로(#1)_01.가압펌프장수량산출서" xfId="10805" xr:uid="{00000000-0005-0000-0000-00000C030000}"/>
    <cellStyle name="_02.차도2교상부수량_01.지하연결통로(#1)_02.유류저장고수량산출서" xfId="10806" xr:uid="{00000000-0005-0000-0000-00000D030000}"/>
    <cellStyle name="_02.차도2교상부수량_01.지하연결통로(#1)_03.지하연결통로(#3)일반수량" xfId="10807" xr:uid="{00000000-0005-0000-0000-00000E030000}"/>
    <cellStyle name="_02.차도2교상부수량_01.지하연결통로(#1)_03.지하연결통로(#3)일반수량_01.가압펌프장수량산출서" xfId="10808" xr:uid="{00000000-0005-0000-0000-00000F030000}"/>
    <cellStyle name="_02.차도2교상부수량_01.지하연결통로(#1)_03.지하연결통로(#3)일반수량_02.유류저장고수량산출서" xfId="10809" xr:uid="{00000000-0005-0000-0000-000010030000}"/>
    <cellStyle name="_02.차도2교상부수량_01.지하연결통로(#1)_03.지하연결통로(#3)일반수량_08-구조물공사(군수사령부)" xfId="10810" xr:uid="{00000000-0005-0000-0000-000011030000}"/>
    <cellStyle name="_02.차도2교상부수량_01.지하연결통로(#1)_03.지하연결통로(#3)일반수량_8-구조물공사(서울대)" xfId="10811" xr:uid="{00000000-0005-0000-0000-000012030000}"/>
    <cellStyle name="_02.차도2교상부수량_01.지하연결통로(#1)_03.지하연결통로(#3)일반수량_901.가압펌프장수량산출서" xfId="10812" xr:uid="{00000000-0005-0000-0000-000013030000}"/>
    <cellStyle name="_02.차도2교상부수량_01.지하연결통로(#1)_03.지하연결통로(#3)일반수량_902.유류저장고수량산출서" xfId="10813" xr:uid="{00000000-0005-0000-0000-000014030000}"/>
    <cellStyle name="_02.차도2교상부수량_01.지하연결통로(#1)_03.지하연결통로(#3)일반수량_가압펌프장 수량산출서" xfId="10814" xr:uid="{00000000-0005-0000-0000-000015030000}"/>
    <cellStyle name="_02.차도2교상부수량_01.지하연결통로(#1)_08-구조물공사(군수사령부)" xfId="10815" xr:uid="{00000000-0005-0000-0000-000016030000}"/>
    <cellStyle name="_02.차도2교상부수량_01.지하연결통로(#1)_8-구조물공사(서울대)" xfId="10816" xr:uid="{00000000-0005-0000-0000-000017030000}"/>
    <cellStyle name="_02.차도2교상부수량_01.지하연결통로(#1)_901.가압펌프장수량산출서" xfId="10817" xr:uid="{00000000-0005-0000-0000-000018030000}"/>
    <cellStyle name="_02.차도2교상부수량_01.지하연결통로(#1)_902.유류저장고수량산출서" xfId="10818" xr:uid="{00000000-0005-0000-0000-000019030000}"/>
    <cellStyle name="_02.차도2교상부수량_01.지하연결통로(#1)_가압펌프장 수량산출서" xfId="10819" xr:uid="{00000000-0005-0000-0000-00001A030000}"/>
    <cellStyle name="_02.차도2교상부수량_02.유류저장고수량산출서" xfId="10820" xr:uid="{00000000-0005-0000-0000-00001B030000}"/>
    <cellStyle name="_02.차도2교상부수량_04.폐지구간(#4)일반수량" xfId="10821" xr:uid="{00000000-0005-0000-0000-00001C030000}"/>
    <cellStyle name="_02.차도2교상부수량_04.폐지구간(#4)일반수량_01.가압펌프장수량산출서" xfId="10822" xr:uid="{00000000-0005-0000-0000-00001D030000}"/>
    <cellStyle name="_02.차도2교상부수량_04.폐지구간(#4)일반수량_02.유류저장고수량산출서" xfId="10823" xr:uid="{00000000-0005-0000-0000-00001E030000}"/>
    <cellStyle name="_02.차도2교상부수량_04.폐지구간(#4)일반수량_08-구조물공사(군수사령부)" xfId="10824" xr:uid="{00000000-0005-0000-0000-00001F030000}"/>
    <cellStyle name="_02.차도2교상부수량_04.폐지구간(#4)일반수량_8-구조물공사(서울대)" xfId="10825" xr:uid="{00000000-0005-0000-0000-000020030000}"/>
    <cellStyle name="_02.차도2교상부수량_04.폐지구간(#4)일반수량_901.가압펌프장수량산출서" xfId="10826" xr:uid="{00000000-0005-0000-0000-000021030000}"/>
    <cellStyle name="_02.차도2교상부수량_04.폐지구간(#4)일반수량_902.유류저장고수량산출서" xfId="10827" xr:uid="{00000000-0005-0000-0000-000022030000}"/>
    <cellStyle name="_02.차도2교상부수량_04.폐지구간(#4)일반수량_가압펌프장 수량산출서" xfId="10828" xr:uid="{00000000-0005-0000-0000-000023030000}"/>
    <cellStyle name="_02.차도2교상부수량_08-구조물공사(군수사령부)" xfId="10829" xr:uid="{00000000-0005-0000-0000-000024030000}"/>
    <cellStyle name="_02.차도2교상부수량_8-구조물공사(서울대)" xfId="10830" xr:uid="{00000000-0005-0000-0000-000025030000}"/>
    <cellStyle name="_02.차도2교상부수량_901.가압펌프장수량산출서" xfId="10831" xr:uid="{00000000-0005-0000-0000-000026030000}"/>
    <cellStyle name="_02.차도2교상부수량_902.유류저장고수량산출서" xfId="10832" xr:uid="{00000000-0005-0000-0000-000027030000}"/>
    <cellStyle name="_02.차도2교상부수량_가압펌프장 수량산출서" xfId="10833" xr:uid="{00000000-0005-0000-0000-000028030000}"/>
    <cellStyle name="_02.차도2교상부수량_구조물깨기_연결통로(#3)" xfId="10834" xr:uid="{00000000-0005-0000-0000-000029030000}"/>
    <cellStyle name="_02.차도2교상부수량_구조물깨기_연결통로(#3)_01.가압펌프장수량산출서" xfId="10835" xr:uid="{00000000-0005-0000-0000-00002A030000}"/>
    <cellStyle name="_02.차도2교상부수량_구조물깨기_연결통로(#3)_02.유류저장고수량산출서" xfId="10836" xr:uid="{00000000-0005-0000-0000-00002B030000}"/>
    <cellStyle name="_02.차도2교상부수량_구조물깨기_연결통로(#3)_08-구조물공사(군수사령부)" xfId="10837" xr:uid="{00000000-0005-0000-0000-00002C030000}"/>
    <cellStyle name="_02.차도2교상부수량_구조물깨기_연결통로(#3)_8-구조물공사(서울대)" xfId="10838" xr:uid="{00000000-0005-0000-0000-00002D030000}"/>
    <cellStyle name="_02.차도2교상부수량_구조물깨기_연결통로(#3)_901.가압펌프장수량산출서" xfId="10839" xr:uid="{00000000-0005-0000-0000-00002E030000}"/>
    <cellStyle name="_02.차도2교상부수량_구조물깨기_연결통로(#3)_902.유류저장고수량산출서" xfId="10840" xr:uid="{00000000-0005-0000-0000-00002F030000}"/>
    <cellStyle name="_02.차도2교상부수량_구조물깨기_연결통로(#3)_가압펌프장 수량산출서" xfId="10841" xr:uid="{00000000-0005-0000-0000-000030030000}"/>
    <cellStyle name="_02.차도2교상부수량_부대공" xfId="10842" xr:uid="{00000000-0005-0000-0000-000031030000}"/>
    <cellStyle name="_02.차도2교상부수량_부대공_01.가압펌프장수량산출서" xfId="10843" xr:uid="{00000000-0005-0000-0000-000032030000}"/>
    <cellStyle name="_02.차도2교상부수량_부대공_02.유류저장고수량산출서" xfId="10844" xr:uid="{00000000-0005-0000-0000-000033030000}"/>
    <cellStyle name="_02.차도2교상부수량_부대공_08-구조물공사(군수사령부)" xfId="10845" xr:uid="{00000000-0005-0000-0000-000034030000}"/>
    <cellStyle name="_02.차도2교상부수량_부대공_8-구조물공사(서울대)" xfId="10846" xr:uid="{00000000-0005-0000-0000-000035030000}"/>
    <cellStyle name="_02.차도2교상부수량_부대공_901.가압펌프장수량산출서" xfId="10847" xr:uid="{00000000-0005-0000-0000-000036030000}"/>
    <cellStyle name="_02.차도2교상부수량_부대공_902.유류저장고수량산출서" xfId="10848" xr:uid="{00000000-0005-0000-0000-000037030000}"/>
    <cellStyle name="_02.차도2교상부수량_부대공_가압펌프장 수량산출서" xfId="10849" xr:uid="{00000000-0005-0000-0000-000038030000}"/>
    <cellStyle name="_02.차도2교상부수량_출입구(#1)일반수량" xfId="10850" xr:uid="{00000000-0005-0000-0000-000039030000}"/>
    <cellStyle name="_02.차도2교상부수량_출입구(#1)일반수량_01.가압펌프장수량산출서" xfId="10851" xr:uid="{00000000-0005-0000-0000-00003A030000}"/>
    <cellStyle name="_02.차도2교상부수량_출입구(#1)일반수량_02.유류저장고수량산출서" xfId="10852" xr:uid="{00000000-0005-0000-0000-00003B030000}"/>
    <cellStyle name="_02.차도2교상부수량_출입구(#1)일반수량_08-구조물공사(군수사령부)" xfId="10853" xr:uid="{00000000-0005-0000-0000-00003C030000}"/>
    <cellStyle name="_02.차도2교상부수량_출입구(#1)일반수량_8-구조물공사(서울대)" xfId="10854" xr:uid="{00000000-0005-0000-0000-00003D030000}"/>
    <cellStyle name="_02.차도2교상부수량_출입구(#1)일반수량_901.가압펌프장수량산출서" xfId="10855" xr:uid="{00000000-0005-0000-0000-00003E030000}"/>
    <cellStyle name="_02.차도2교상부수량_출입구(#1)일반수량_902.유류저장고수량산출서" xfId="10856" xr:uid="{00000000-0005-0000-0000-00003F030000}"/>
    <cellStyle name="_02.차도2교상부수량_출입구(#1)일반수량_가압펌프장 수량산출서" xfId="10857" xr:uid="{00000000-0005-0000-0000-000040030000}"/>
    <cellStyle name="_02-02-P004 마가렛트호텔현설용물량" xfId="2309" xr:uid="{00000000-0005-0000-0000-000041030000}"/>
    <cellStyle name="_02-02-P007 온양반도체" xfId="2310" xr:uid="{00000000-0005-0000-0000-000042030000}"/>
    <cellStyle name="_02-03-P003 삼성전기 수원공장 전기공사" xfId="2311" xr:uid="{00000000-0005-0000-0000-000043030000}"/>
    <cellStyle name="_02-03-P006 삼성전자2단지공사" xfId="2312" xr:uid="{00000000-0005-0000-0000-000044030000}"/>
    <cellStyle name="_02-03-P007 아산페기물매립장" xfId="2313" xr:uid="{00000000-0005-0000-0000-000045030000}"/>
    <cellStyle name="_02-03-P011-01 삼성전자2단지 폐수처리시설공사" xfId="2314" xr:uid="{00000000-0005-0000-0000-000046030000}"/>
    <cellStyle name="_02-11-P002 서초 오피스텔신축전기공사" xfId="2315" xr:uid="{00000000-0005-0000-0000-000047030000}"/>
    <cellStyle name="_02-가압장" xfId="10858" xr:uid="{00000000-0005-0000-0000-000048030000}"/>
    <cellStyle name="_02-가압장_00.포장공" xfId="10859" xr:uid="{00000000-0005-0000-0000-000049030000}"/>
    <cellStyle name="_02-가압장_00.포장공-차선도색" xfId="10860" xr:uid="{00000000-0005-0000-0000-00004A030000}"/>
    <cellStyle name="_02-가압장_4-1.포장공" xfId="10861" xr:uid="{00000000-0005-0000-0000-00004B030000}"/>
    <cellStyle name="_02-가압장_4-2.포장공-포장공사" xfId="10862" xr:uid="{00000000-0005-0000-0000-00004C030000}"/>
    <cellStyle name="_02-가압장_4-3.포장공-경계석및측구" xfId="10863" xr:uid="{00000000-0005-0000-0000-00004D030000}"/>
    <cellStyle name="_02-가압장_4-4.포장공-차선도색" xfId="10864" xr:uid="{00000000-0005-0000-0000-00004E030000}"/>
    <cellStyle name="_02간선관로" xfId="10865" xr:uid="{00000000-0005-0000-0000-00004F030000}"/>
    <cellStyle name="_02배수공" xfId="10866" xr:uid="{00000000-0005-0000-0000-000050030000}"/>
    <cellStyle name="_02배수공 2" xfId="10867" xr:uid="{00000000-0005-0000-0000-000051030000}"/>
    <cellStyle name="_02배수공 2 2" xfId="10868" xr:uid="{00000000-0005-0000-0000-000052030000}"/>
    <cellStyle name="_02배수공 3" xfId="10869" xr:uid="{00000000-0005-0000-0000-000053030000}"/>
    <cellStyle name="_02배수공 4" xfId="10870" xr:uid="{00000000-0005-0000-0000-000054030000}"/>
    <cellStyle name="_02배수공 5" xfId="10871" xr:uid="{00000000-0005-0000-0000-000055030000}"/>
    <cellStyle name="_02배수공_001.배수공" xfId="43508" xr:uid="{00000000-0005-0000-0000-000056030000}"/>
    <cellStyle name="_02배수공_01.L형,LU형측구" xfId="43509" xr:uid="{00000000-0005-0000-0000-000057030000}"/>
    <cellStyle name="_02배수공_01.배수공" xfId="43510" xr:uid="{00000000-0005-0000-0000-000058030000}"/>
    <cellStyle name="_02배수공_01.배수공1" xfId="43511" xr:uid="{00000000-0005-0000-0000-000059030000}"/>
    <cellStyle name="_02배수공_02.포장공" xfId="43512" xr:uid="{00000000-0005-0000-0000-00005A030000}"/>
    <cellStyle name="_02배수공_02배수공" xfId="43513" xr:uid="{00000000-0005-0000-0000-00005B030000}"/>
    <cellStyle name="_02배수공_02-배수공" xfId="43514" xr:uid="{00000000-0005-0000-0000-00005C030000}"/>
    <cellStyle name="_02배수공_02배수공_02배수공" xfId="43515" xr:uid="{00000000-0005-0000-0000-00005D030000}"/>
    <cellStyle name="_02배수공_02배수공_02배수공_05.집수정1" xfId="43516" xr:uid="{00000000-0005-0000-0000-00005E030000}"/>
    <cellStyle name="_02배수공_02배수공_02배수공-1" xfId="43517" xr:uid="{00000000-0005-0000-0000-00005F030000}"/>
    <cellStyle name="_02배수공_02배수공_02배수공-1_05.집수정1" xfId="43518" xr:uid="{00000000-0005-0000-0000-000060030000}"/>
    <cellStyle name="_02배수공_02배수공-대로" xfId="43519" xr:uid="{00000000-0005-0000-0000-000061030000}"/>
    <cellStyle name="_02배수공_03-포장공" xfId="43520" xr:uid="{00000000-0005-0000-0000-000062030000}"/>
    <cellStyle name="_02배수공_03-포장공-흑교로" xfId="43521" xr:uid="{00000000-0005-0000-0000-000063030000}"/>
    <cellStyle name="_02배수공_05.집수정" xfId="43522" xr:uid="{00000000-0005-0000-0000-000064030000}"/>
    <cellStyle name="_02배수공_05.집수정1" xfId="43523" xr:uid="{00000000-0005-0000-0000-000065030000}"/>
    <cellStyle name="_02배수공_Book1" xfId="43524" xr:uid="{00000000-0005-0000-0000-000066030000}"/>
    <cellStyle name="_02배수공_Book3" xfId="43525" xr:uid="{00000000-0005-0000-0000-000067030000}"/>
    <cellStyle name="_02배수공_Book5" xfId="43526" xr:uid="{00000000-0005-0000-0000-000068030000}"/>
    <cellStyle name="_02배수공_Book6" xfId="43527" xr:uid="{00000000-0005-0000-0000-000069030000}"/>
    <cellStyle name="_02배수공_대로및사상로지역" xfId="43528" xr:uid="{00000000-0005-0000-0000-00006A030000}"/>
    <cellStyle name="_02배수공_대로및사상로지역-1" xfId="43529" xr:uid="{00000000-0005-0000-0000-00006B030000}"/>
    <cellStyle name="_02배수공_배수공" xfId="43530" xr:uid="{00000000-0005-0000-0000-00006C030000}"/>
    <cellStyle name="_02배수공_우수받이" xfId="43531" xr:uid="{00000000-0005-0000-0000-00006D030000}"/>
    <cellStyle name="_02배수공-1" xfId="43532" xr:uid="{00000000-0005-0000-0000-00006E030000}"/>
    <cellStyle name="_02배수공-1_05.집수정1" xfId="43533" xr:uid="{00000000-0005-0000-0000-00006F030000}"/>
    <cellStyle name="_02-토공" xfId="10872" xr:uid="{00000000-0005-0000-0000-000070030000}"/>
    <cellStyle name="_02-토공(처음우선실시)" xfId="10873" xr:uid="{00000000-0005-0000-0000-000071030000}"/>
    <cellStyle name="_02-토공사(금호19구역)" xfId="10874" xr:uid="{00000000-0005-0000-0000-000072030000}"/>
    <cellStyle name="_03-02-P005 R-3 추가전기공사" xfId="2316" xr:uid="{00000000-0005-0000-0000-000073030000}"/>
    <cellStyle name="_0303021 천안전지동 신축공사" xfId="2317" xr:uid="{00000000-0005-0000-0000-000074030000}"/>
    <cellStyle name="_030306 수도권폐가전설비" xfId="2318" xr:uid="{00000000-0005-0000-0000-000075030000}"/>
    <cellStyle name="_030306 안산홈플러스 내역" xfId="2319" xr:uid="{00000000-0005-0000-0000-000076030000}"/>
    <cellStyle name="_030306의정부 홈플러스 내역서" xfId="2320" xr:uid="{00000000-0005-0000-0000-000077030000}"/>
    <cellStyle name="_030320 삼성화재 서초사옥 신축공사" xfId="2321" xr:uid="{00000000-0005-0000-0000-000078030000}"/>
    <cellStyle name="_030320 용인마북리 최종정산" xfId="2322" xr:uid="{00000000-0005-0000-0000-000079030000}"/>
    <cellStyle name="_030321 수원공장전기공사." xfId="2323" xr:uid="{00000000-0005-0000-0000-00007A030000}"/>
    <cellStyle name="_030321 용인국경연리모델링일반전기공사" xfId="2324" xr:uid="{00000000-0005-0000-0000-00007B030000}"/>
    <cellStyle name="_030326 국제경영관" xfId="2325" xr:uid="{00000000-0005-0000-0000-00007C030000}"/>
    <cellStyle name="_03-03-P003 수도권 전기계장내역서" xfId="2326" xr:uid="{00000000-0005-0000-0000-00007D030000}"/>
    <cellStyle name="_03-03-P003-01 수도권 전기계장내역서" xfId="2327" xr:uid="{00000000-0005-0000-0000-00007E030000}"/>
    <cellStyle name="_03-03-P009 용역동 전기공사." xfId="2328" xr:uid="{00000000-0005-0000-0000-00007F030000}"/>
    <cellStyle name="_03-03-P012-01 수원공장설계변경내역서" xfId="2329" xr:uid="{00000000-0005-0000-0000-000080030000}"/>
    <cellStyle name="_03-03-P014 천안C-6 가설공사" xfId="2330" xr:uid="{00000000-0005-0000-0000-000081030000}"/>
    <cellStyle name="_03-03-P015 아산코닝 KA 7~8 전기공사" xfId="2331" xr:uid="{00000000-0005-0000-0000-000082030000}"/>
    <cellStyle name="_030902 아산154KV 관로 전기공사" xfId="2332" xr:uid="{00000000-0005-0000-0000-000083030000}"/>
    <cellStyle name="_03-10-P005 속초 e-mart" xfId="2333" xr:uid="{00000000-0005-0000-0000-000084030000}"/>
    <cellStyle name="_03-10-P006 청담 E-MART (version 1)" xfId="2334" xr:uid="{00000000-0005-0000-0000-000085030000}"/>
    <cellStyle name="_03-10-P007 사상e-mart 개보수" xfId="2335" xr:uid="{00000000-0005-0000-0000-000086030000}"/>
    <cellStyle name="_031113 삼성코닝정밀유리 제2공장 전기계장공사" xfId="2336" xr:uid="{00000000-0005-0000-0000-000087030000}"/>
    <cellStyle name="_031113 성형동 KC09~12LINE 전기계장공사" xfId="2337" xr:uid="{00000000-0005-0000-0000-000088030000}"/>
    <cellStyle name="_031113 탕정배수지공사." xfId="2338" xr:uid="{00000000-0005-0000-0000-000089030000}"/>
    <cellStyle name="_03-13-P013 우림양평역보보컨트리" xfId="2339" xr:uid="{00000000-0005-0000-0000-00008A030000}"/>
    <cellStyle name="_03-13-P016 CGV 부천점전기고앗" xfId="2340" xr:uid="{00000000-0005-0000-0000-00008B030000}"/>
    <cellStyle name="_03년예정재검토양식" xfId="38368" xr:uid="{00000000-0005-0000-0000-00008C030000}"/>
    <cellStyle name="_03배수공(남일)" xfId="10875" xr:uid="{00000000-0005-0000-0000-00008D030000}"/>
    <cellStyle name="_03배수공(남일) 2" xfId="10876" xr:uid="{00000000-0005-0000-0000-00008E030000}"/>
    <cellStyle name="_03배수공(남일) 2 2" xfId="10877" xr:uid="{00000000-0005-0000-0000-00008F030000}"/>
    <cellStyle name="_03배수공(남일) 3" xfId="10878" xr:uid="{00000000-0005-0000-0000-000090030000}"/>
    <cellStyle name="_03배수공(남일) 4" xfId="10879" xr:uid="{00000000-0005-0000-0000-000091030000}"/>
    <cellStyle name="_03배수공(남일) 5" xfId="10880" xr:uid="{00000000-0005-0000-0000-000092030000}"/>
    <cellStyle name="_03배수공-3" xfId="10881" xr:uid="{00000000-0005-0000-0000-000093030000}"/>
    <cellStyle name="_03배수공-3 2" xfId="10882" xr:uid="{00000000-0005-0000-0000-000094030000}"/>
    <cellStyle name="_03배수공-3 2 2" xfId="10883" xr:uid="{00000000-0005-0000-0000-000095030000}"/>
    <cellStyle name="_03배수공-3 3" xfId="10884" xr:uid="{00000000-0005-0000-0000-000096030000}"/>
    <cellStyle name="_03배수공-3 4" xfId="10885" xr:uid="{00000000-0005-0000-0000-000097030000}"/>
    <cellStyle name="_03배수공-3 5" xfId="10886" xr:uid="{00000000-0005-0000-0000-000098030000}"/>
    <cellStyle name="_03포장공" xfId="10887" xr:uid="{00000000-0005-0000-0000-000099030000}"/>
    <cellStyle name="_03포장공 2" xfId="10888" xr:uid="{00000000-0005-0000-0000-00009A030000}"/>
    <cellStyle name="_03포장공 2 2" xfId="10889" xr:uid="{00000000-0005-0000-0000-00009B030000}"/>
    <cellStyle name="_03포장공 3" xfId="10890" xr:uid="{00000000-0005-0000-0000-00009C030000}"/>
    <cellStyle name="_03포장공 4" xfId="10891" xr:uid="{00000000-0005-0000-0000-00009D030000}"/>
    <cellStyle name="_03포장공 5" xfId="10892" xr:uid="{00000000-0005-0000-0000-00009E030000}"/>
    <cellStyle name="_04 7월수금자료-2004712-2004712" xfId="2341" xr:uid="{00000000-0005-0000-0000-00009F030000}"/>
    <cellStyle name="_04. 가교보강공사(최종)" xfId="10893" xr:uid="{00000000-0005-0000-0000-0000A0030000}"/>
    <cellStyle name="_04. 가교보강공사(최종) 2" xfId="10894" xr:uid="{00000000-0005-0000-0000-0000A1030000}"/>
    <cellStyle name="_04. 가교보강공사(최종) 2 2" xfId="10895" xr:uid="{00000000-0005-0000-0000-0000A2030000}"/>
    <cellStyle name="_04. 가교보강공사(최종) 3" xfId="10896" xr:uid="{00000000-0005-0000-0000-0000A3030000}"/>
    <cellStyle name="_04. 가교보강공사(최종) 4" xfId="10897" xr:uid="{00000000-0005-0000-0000-0000A4030000}"/>
    <cellStyle name="_04. 가교보강공사(최종) 5" xfId="10898" xr:uid="{00000000-0005-0000-0000-0000A5030000}"/>
    <cellStyle name="_04.포장공(코오롱)" xfId="2342" xr:uid="{00000000-0005-0000-0000-0000A6030000}"/>
    <cellStyle name="_040108 유일Apt 사전 안전 조사 품의서" xfId="5730" xr:uid="{00000000-0005-0000-0000-0000A7030000}"/>
    <cellStyle name="_040108 유일Apt 사전 안전 조사 품의서_견적서-풍림산업(판교)0516" xfId="5731" xr:uid="{00000000-0005-0000-0000-0000A8030000}"/>
    <cellStyle name="_040513실행 " xfId="2343" xr:uid="{00000000-0005-0000-0000-0000A9030000}"/>
    <cellStyle name="_04구조물(상덕1)" xfId="10899" xr:uid="{00000000-0005-0000-0000-0000AA030000}"/>
    <cellStyle name="_04구조물(상덕1) 2" xfId="10900" xr:uid="{00000000-0005-0000-0000-0000AB030000}"/>
    <cellStyle name="_04구조물(상덕1) 2 2" xfId="10901" xr:uid="{00000000-0005-0000-0000-0000AC030000}"/>
    <cellStyle name="_04구조물(상덕1) 3" xfId="10902" xr:uid="{00000000-0005-0000-0000-0000AD030000}"/>
    <cellStyle name="_04구조물(상덕1) 4" xfId="10903" xr:uid="{00000000-0005-0000-0000-0000AE030000}"/>
    <cellStyle name="_04구조물(상덕1) 5" xfId="10904" xr:uid="{00000000-0005-0000-0000-0000AF030000}"/>
    <cellStyle name="_04포장공(인차)" xfId="10905" xr:uid="{00000000-0005-0000-0000-0000B0030000}"/>
    <cellStyle name="_04포장공(인차) 2" xfId="10906" xr:uid="{00000000-0005-0000-0000-0000B1030000}"/>
    <cellStyle name="_04포장공(인차) 2 2" xfId="10907" xr:uid="{00000000-0005-0000-0000-0000B2030000}"/>
    <cellStyle name="_04포장공(인차) 3" xfId="10908" xr:uid="{00000000-0005-0000-0000-0000B3030000}"/>
    <cellStyle name="_04포장공(인차) 4" xfId="10909" xr:uid="{00000000-0005-0000-0000-0000B4030000}"/>
    <cellStyle name="_04포장공(인차) 5" xfId="10910" xr:uid="{00000000-0005-0000-0000-0000B5030000}"/>
    <cellStyle name="_05. 신성산건(교량점검로)          " xfId="10911" xr:uid="{00000000-0005-0000-0000-0000B6030000}"/>
    <cellStyle name="_05. 신성산건(교량점검로)           2" xfId="10912" xr:uid="{00000000-0005-0000-0000-0000B7030000}"/>
    <cellStyle name="_05. 신성산건(교량점검로)           2 2" xfId="10913" xr:uid="{00000000-0005-0000-0000-0000B8030000}"/>
    <cellStyle name="_05. 신성산건(교량점검로)           3" xfId="10914" xr:uid="{00000000-0005-0000-0000-0000B9030000}"/>
    <cellStyle name="_05. 신성산건(교량점검로)           4" xfId="10915" xr:uid="{00000000-0005-0000-0000-0000BA030000}"/>
    <cellStyle name="_05. 신성산건(교량점검로)           5" xfId="10916" xr:uid="{00000000-0005-0000-0000-0000BB030000}"/>
    <cellStyle name="_05.2공구추진반력벽수량" xfId="10917" xr:uid="{00000000-0005-0000-0000-0000BC030000}"/>
    <cellStyle name="_05.2공구추진반력벽수량 2" xfId="10918" xr:uid="{00000000-0005-0000-0000-0000BD030000}"/>
    <cellStyle name="_05.2공구추진반력벽수량 2 2" xfId="10919" xr:uid="{00000000-0005-0000-0000-0000BE030000}"/>
    <cellStyle name="_05.2공구추진반력벽수량 3" xfId="10920" xr:uid="{00000000-0005-0000-0000-0000BF030000}"/>
    <cellStyle name="_05.2공구추진반력벽수량 4" xfId="10921" xr:uid="{00000000-0005-0000-0000-0000C0030000}"/>
    <cellStyle name="_05.2공구추진반력벽수량 5" xfId="10922" xr:uid="{00000000-0005-0000-0000-0000C1030000}"/>
    <cellStyle name="_05.부대공(코오롱)" xfId="2344" xr:uid="{00000000-0005-0000-0000-0000C2030000}"/>
    <cellStyle name="_050705 품의서 (사무실부지 경작합의)" xfId="5732" xr:uid="{00000000-0005-0000-0000-0000C3030000}"/>
    <cellStyle name="_050705 품의서 (사무실부지 경작합의)_견적서-풍림산업(판교)0516" xfId="5733" xr:uid="{00000000-0005-0000-0000-0000C4030000}"/>
    <cellStyle name="_05구조물공" xfId="10923" xr:uid="{00000000-0005-0000-0000-0000C5030000}"/>
    <cellStyle name="_05구조물공 2" xfId="10924" xr:uid="{00000000-0005-0000-0000-0000C6030000}"/>
    <cellStyle name="_05구조물공 2 2" xfId="10925" xr:uid="{00000000-0005-0000-0000-0000C7030000}"/>
    <cellStyle name="_05구조물공 3" xfId="10926" xr:uid="{00000000-0005-0000-0000-0000C8030000}"/>
    <cellStyle name="_05구조물공 4" xfId="10927" xr:uid="{00000000-0005-0000-0000-0000C9030000}"/>
    <cellStyle name="_05구조물공 5" xfId="10928" xr:uid="{00000000-0005-0000-0000-0000CA030000}"/>
    <cellStyle name="_05년12월(외주)" xfId="38369" xr:uid="{00000000-0005-0000-0000-0000CB030000}"/>
    <cellStyle name="_05토공" xfId="10929" xr:uid="{00000000-0005-0000-0000-0000CC030000}"/>
    <cellStyle name="_05토공 2" xfId="10930" xr:uid="{00000000-0005-0000-0000-0000CD030000}"/>
    <cellStyle name="_05토공 2 2" xfId="10931" xr:uid="{00000000-0005-0000-0000-0000CE030000}"/>
    <cellStyle name="_05토공 3" xfId="10932" xr:uid="{00000000-0005-0000-0000-0000CF030000}"/>
    <cellStyle name="_05토공 4" xfId="10933" xr:uid="{00000000-0005-0000-0000-0000D0030000}"/>
    <cellStyle name="_05토공 5" xfId="10934" xr:uid="{00000000-0005-0000-0000-0000D1030000}"/>
    <cellStyle name="_05포장공-3" xfId="10935" xr:uid="{00000000-0005-0000-0000-0000D2030000}"/>
    <cellStyle name="_05포장공-3 2" xfId="10936" xr:uid="{00000000-0005-0000-0000-0000D3030000}"/>
    <cellStyle name="_05포장공-3 2 2" xfId="10937" xr:uid="{00000000-0005-0000-0000-0000D4030000}"/>
    <cellStyle name="_05포장공-3 3" xfId="10938" xr:uid="{00000000-0005-0000-0000-0000D5030000}"/>
    <cellStyle name="_05포장공-3 4" xfId="10939" xr:uid="{00000000-0005-0000-0000-0000D6030000}"/>
    <cellStyle name="_05포장공-3 5" xfId="10940" xr:uid="{00000000-0005-0000-0000-0000D7030000}"/>
    <cellStyle name="_06.동천집행예정원가(06.15작성)" xfId="38370" xr:uid="{00000000-0005-0000-0000-0000D8030000}"/>
    <cellStyle name="_06.포장공" xfId="43534" xr:uid="{00000000-0005-0000-0000-0000D9030000}"/>
    <cellStyle name="_06.포장공(STA.0+820~)" xfId="43535" xr:uid="{00000000-0005-0000-0000-0000DA030000}"/>
    <cellStyle name="_060105이토변방류관-제출" xfId="10941" xr:uid="{00000000-0005-0000-0000-0000DB030000}"/>
    <cellStyle name="_060105이토변방류관-제출 2" xfId="10942" xr:uid="{00000000-0005-0000-0000-0000DC030000}"/>
    <cellStyle name="_060105이토변방류관-제출 2 2" xfId="10943" xr:uid="{00000000-0005-0000-0000-0000DD030000}"/>
    <cellStyle name="_060105이토변방류관-제출 3" xfId="10944" xr:uid="{00000000-0005-0000-0000-0000DE030000}"/>
    <cellStyle name="_060105이토변방류관-제출 4" xfId="10945" xr:uid="{00000000-0005-0000-0000-0000DF030000}"/>
    <cellStyle name="_060105이토변방류관-제출 5" xfId="10946" xr:uid="{00000000-0005-0000-0000-0000E0030000}"/>
    <cellStyle name="_06-07 현장인수인계요청서(등촌)" xfId="38371" xr:uid="{00000000-0005-0000-0000-0000E1030000}"/>
    <cellStyle name="_07-02-P008 서초화재신축공사" xfId="2345" xr:uid="{00000000-0005-0000-0000-0000E2030000}"/>
    <cellStyle name="_07-02-P013 세종대 임시동력" xfId="2346" xr:uid="{00000000-0005-0000-0000-0000E3030000}"/>
    <cellStyle name="_0709(마이크로파일공사)" xfId="38372" xr:uid="{00000000-0005-0000-0000-0000E4030000}"/>
    <cellStyle name="_07-구조물공" xfId="10947" xr:uid="{00000000-0005-0000-0000-0000E5030000}"/>
    <cellStyle name="_07-구조물공 2" xfId="10948" xr:uid="{00000000-0005-0000-0000-0000E6030000}"/>
    <cellStyle name="_07-구조물공 2 2" xfId="10949" xr:uid="{00000000-0005-0000-0000-0000E7030000}"/>
    <cellStyle name="_07-구조물공 3" xfId="10950" xr:uid="{00000000-0005-0000-0000-0000E8030000}"/>
    <cellStyle name="_07-구조물공 4" xfId="10951" xr:uid="{00000000-0005-0000-0000-0000E9030000}"/>
    <cellStyle name="_07-구조물공 5" xfId="10952" xr:uid="{00000000-0005-0000-0000-0000EA030000}"/>
    <cellStyle name="_08-부대공" xfId="10953" xr:uid="{00000000-0005-0000-0000-0000EB030000}"/>
    <cellStyle name="_09.부대공" xfId="43536" xr:uid="{00000000-0005-0000-0000-0000EC030000}"/>
    <cellStyle name="_0925물류쎈타공사비비교" xfId="10954" xr:uid="{00000000-0005-0000-0000-0000ED030000}"/>
    <cellStyle name="_0인테리어 추가견적서(12(1).10)" xfId="38373" xr:uid="{00000000-0005-0000-0000-0000EE030000}"/>
    <cellStyle name="_1" xfId="8520" xr:uid="{00000000-0005-0000-0000-0000EF030000}"/>
    <cellStyle name="_1) 교대토공수량" xfId="5734" xr:uid="{00000000-0005-0000-0000-0000F0030000}"/>
    <cellStyle name="_1) 교대토공수량 2" xfId="10955" xr:uid="{00000000-0005-0000-0000-0000F1030000}"/>
    <cellStyle name="_1) 교대토공수량 2 2" xfId="10956" xr:uid="{00000000-0005-0000-0000-0000F2030000}"/>
    <cellStyle name="_1) 교대토공수량 3" xfId="10957" xr:uid="{00000000-0005-0000-0000-0000F3030000}"/>
    <cellStyle name="_1) 교대토공수량 4" xfId="10958" xr:uid="{00000000-0005-0000-0000-0000F4030000}"/>
    <cellStyle name="_1) 교대토공수량 5" xfId="10959" xr:uid="{00000000-0005-0000-0000-0000F5030000}"/>
    <cellStyle name="_1) 교대토공수량_01-03시설물공수량산출" xfId="5735" xr:uid="{00000000-0005-0000-0000-0000F6030000}"/>
    <cellStyle name="_1) 교대토공수량_1) 교대토공수량" xfId="5736" xr:uid="{00000000-0005-0000-0000-0000F7030000}"/>
    <cellStyle name="_1) 교대토공수량_1) 교대토공수량 2" xfId="10960" xr:uid="{00000000-0005-0000-0000-0000F8030000}"/>
    <cellStyle name="_1) 교대토공수량_1) 교대토공수량 2 2" xfId="10961" xr:uid="{00000000-0005-0000-0000-0000F9030000}"/>
    <cellStyle name="_1) 교대토공수량_1) 교대토공수량 3" xfId="10962" xr:uid="{00000000-0005-0000-0000-0000FA030000}"/>
    <cellStyle name="_1) 교대토공수량_1) 교대토공수량 4" xfId="10963" xr:uid="{00000000-0005-0000-0000-0000FB030000}"/>
    <cellStyle name="_1) 교대토공수량_1) 교대토공수량 5" xfId="10964" xr:uid="{00000000-0005-0000-0000-0000FC030000}"/>
    <cellStyle name="_1) 교대토공수량_1) 교대토공수량_01-03시설물공수량산출" xfId="5737" xr:uid="{00000000-0005-0000-0000-0000FD030000}"/>
    <cellStyle name="_1) 교대토공수량_1) 교대토공수량_1.여주JCT6교" xfId="5738" xr:uid="{00000000-0005-0000-0000-0000FE030000}"/>
    <cellStyle name="_1) 교대토공수량_1) 교대토공수량_1.여주JCT6교_01-03시설물공수량산출" xfId="5739" xr:uid="{00000000-0005-0000-0000-0000FF030000}"/>
    <cellStyle name="_1) 교대토공수량_1) 교대토공수량_1.여주JCT6교_교대집계" xfId="5740" xr:uid="{00000000-0005-0000-0000-000000040000}"/>
    <cellStyle name="_1) 교대토공수량_1) 교대토공수량_1.여주JCT6교_교대집계_01-03시설물공수량산출" xfId="5741" xr:uid="{00000000-0005-0000-0000-000001040000}"/>
    <cellStyle name="_1) 교대토공수량_1) 교대토공수량_1.여주JCT6교_교대집계_수량집계" xfId="5742" xr:uid="{00000000-0005-0000-0000-000002040000}"/>
    <cellStyle name="_1) 교대토공수량_1) 교대토공수량_1.여주JCT6교_교대집계_수량집계_01-03시설물공수량산출" xfId="5743" xr:uid="{00000000-0005-0000-0000-000003040000}"/>
    <cellStyle name="_1) 교대토공수량_1) 교대토공수량_2.여주jc7교" xfId="10965" xr:uid="{00000000-0005-0000-0000-000004040000}"/>
    <cellStyle name="_1) 교대토공수량_1) 교대토공수량_302정거장-지반보강공" xfId="43537" xr:uid="{00000000-0005-0000-0000-000005040000}"/>
    <cellStyle name="_1) 교대토공수량_1) 교대토공수량_302정거장-지반보강공_최종" xfId="43538" xr:uid="{00000000-0005-0000-0000-000006040000}"/>
    <cellStyle name="_1) 교대토공수량_1) 교대토공수량_4.4 환승통로 일반수량집계표" xfId="10966" xr:uid="{00000000-0005-0000-0000-000007040000}"/>
    <cellStyle name="_1) 교대토공수량_1) 교대토공수량_교대집계" xfId="5744" xr:uid="{00000000-0005-0000-0000-000008040000}"/>
    <cellStyle name="_1) 교대토공수량_1) 교대토공수량_교대집계_01-03시설물공수량산출" xfId="5745" xr:uid="{00000000-0005-0000-0000-000009040000}"/>
    <cellStyle name="_1) 교대토공수량_1) 교대토공수량_교대집계_수량집계" xfId="5746" xr:uid="{00000000-0005-0000-0000-00000A040000}"/>
    <cellStyle name="_1) 교대토공수량_1) 교대토공수량_교대집계_수량집계_01-03시설물공수량산출" xfId="5747" xr:uid="{00000000-0005-0000-0000-00000B040000}"/>
    <cellStyle name="_1) 교대토공수량_1) 교대토공수량_복사본 303정거장-지반보강공_CJM(집계)" xfId="43539" xr:uid="{00000000-0005-0000-0000-00000C040000}"/>
    <cellStyle name="_1) 교대토공수량_1) 대토공수량" xfId="5748" xr:uid="{00000000-0005-0000-0000-00000D040000}"/>
    <cellStyle name="_1) 교대토공수량_1) 대토공수량 2" xfId="10967" xr:uid="{00000000-0005-0000-0000-00000E040000}"/>
    <cellStyle name="_1) 교대토공수량_1) 대토공수량 2 2" xfId="10968" xr:uid="{00000000-0005-0000-0000-00000F040000}"/>
    <cellStyle name="_1) 교대토공수량_1) 대토공수량 3" xfId="10969" xr:uid="{00000000-0005-0000-0000-000010040000}"/>
    <cellStyle name="_1) 교대토공수량_1) 대토공수량 4" xfId="10970" xr:uid="{00000000-0005-0000-0000-000011040000}"/>
    <cellStyle name="_1) 교대토공수량_1) 대토공수량 5" xfId="10971" xr:uid="{00000000-0005-0000-0000-000012040000}"/>
    <cellStyle name="_1) 교대토공수량_1) 대토공수량_01-03시설물공수량산출" xfId="5749" xr:uid="{00000000-0005-0000-0000-000013040000}"/>
    <cellStyle name="_1) 교대토공수량_1) 대토공수량_1.여주JCT6교" xfId="5750" xr:uid="{00000000-0005-0000-0000-000014040000}"/>
    <cellStyle name="_1) 교대토공수량_1) 대토공수량_1.여주JCT6교_01-03시설물공수량산출" xfId="5751" xr:uid="{00000000-0005-0000-0000-000015040000}"/>
    <cellStyle name="_1) 교대토공수량_1) 대토공수량_1.여주JCT6교_교대집계" xfId="5752" xr:uid="{00000000-0005-0000-0000-000016040000}"/>
    <cellStyle name="_1) 교대토공수량_1) 대토공수량_1.여주JCT6교_교대집계_01-03시설물공수량산출" xfId="5753" xr:uid="{00000000-0005-0000-0000-000017040000}"/>
    <cellStyle name="_1) 교대토공수량_1) 대토공수량_1.여주JCT6교_교대집계_수량집계" xfId="5754" xr:uid="{00000000-0005-0000-0000-000018040000}"/>
    <cellStyle name="_1) 교대토공수량_1) 대토공수량_1.여주JCT6교_교대집계_수량집계_01-03시설물공수량산출" xfId="5755" xr:uid="{00000000-0005-0000-0000-000019040000}"/>
    <cellStyle name="_1) 교대토공수량_1) 대토공수량_2.여주jc7교" xfId="10972" xr:uid="{00000000-0005-0000-0000-00001A040000}"/>
    <cellStyle name="_1) 교대토공수량_1) 대토공수량_302정거장-지반보강공" xfId="43540" xr:uid="{00000000-0005-0000-0000-00001B040000}"/>
    <cellStyle name="_1) 교대토공수량_1) 대토공수량_302정거장-지반보강공_최종" xfId="43541" xr:uid="{00000000-0005-0000-0000-00001C040000}"/>
    <cellStyle name="_1) 교대토공수량_1) 대토공수량_4.4 환승통로 일반수량집계표" xfId="10973" xr:uid="{00000000-0005-0000-0000-00001D040000}"/>
    <cellStyle name="_1) 교대토공수량_1) 대토공수량_교대집계" xfId="5756" xr:uid="{00000000-0005-0000-0000-00001E040000}"/>
    <cellStyle name="_1) 교대토공수량_1) 대토공수량_교대집계_01-03시설물공수량산출" xfId="5757" xr:uid="{00000000-0005-0000-0000-00001F040000}"/>
    <cellStyle name="_1) 교대토공수량_1) 대토공수량_교대집계_수량집계" xfId="5758" xr:uid="{00000000-0005-0000-0000-000020040000}"/>
    <cellStyle name="_1) 교대토공수량_1) 대토공수량_교대집계_수량집계_01-03시설물공수량산출" xfId="5759" xr:uid="{00000000-0005-0000-0000-000021040000}"/>
    <cellStyle name="_1) 교대토공수량_1) 대토공수량_복사본 303정거장-지반보강공_CJM(집계)" xfId="43542" xr:uid="{00000000-0005-0000-0000-000022040000}"/>
    <cellStyle name="_1) 교대토공수량_1.여주JCT6교" xfId="5760" xr:uid="{00000000-0005-0000-0000-000023040000}"/>
    <cellStyle name="_1) 교대토공수량_1.여주JCT6교_01-03시설물공수량산출" xfId="5761" xr:uid="{00000000-0005-0000-0000-000024040000}"/>
    <cellStyle name="_1) 교대토공수량_1.여주JCT6교_교대집계" xfId="5762" xr:uid="{00000000-0005-0000-0000-000025040000}"/>
    <cellStyle name="_1) 교대토공수량_1.여주JCT6교_교대집계_01-03시설물공수량산출" xfId="5763" xr:uid="{00000000-0005-0000-0000-000026040000}"/>
    <cellStyle name="_1) 교대토공수량_1.여주JCT6교_교대집계_수량집계" xfId="5764" xr:uid="{00000000-0005-0000-0000-000027040000}"/>
    <cellStyle name="_1) 교대토공수량_1.여주JCT6교_교대집계_수량집계_01-03시설물공수량산출" xfId="5765" xr:uid="{00000000-0005-0000-0000-000028040000}"/>
    <cellStyle name="_1) 교대토공수량_2.여주jc7교" xfId="10974" xr:uid="{00000000-0005-0000-0000-000029040000}"/>
    <cellStyle name="_1) 교대토공수량_302정거장-지반보강공" xfId="43543" xr:uid="{00000000-0005-0000-0000-00002A040000}"/>
    <cellStyle name="_1) 교대토공수량_302정거장-지반보강공_최종" xfId="43544" xr:uid="{00000000-0005-0000-0000-00002B040000}"/>
    <cellStyle name="_1) 교대토공수량_4.4 환승통로 일반수량집계표" xfId="10975" xr:uid="{00000000-0005-0000-0000-00002C040000}"/>
    <cellStyle name="_1) 교대토공수량_교대집계" xfId="5766" xr:uid="{00000000-0005-0000-0000-00002D040000}"/>
    <cellStyle name="_1) 교대토공수량_교대집계_01-03시설물공수량산출" xfId="5767" xr:uid="{00000000-0005-0000-0000-00002E040000}"/>
    <cellStyle name="_1) 교대토공수량_교대집계_수량집계" xfId="5768" xr:uid="{00000000-0005-0000-0000-00002F040000}"/>
    <cellStyle name="_1) 교대토공수량_교대집계_수량집계_01-03시설물공수량산출" xfId="5769" xr:uid="{00000000-0005-0000-0000-000030040000}"/>
    <cellStyle name="_1) 교대토공수량_복사본 303정거장-지반보강공_CJM(집계)" xfId="43545" xr:uid="{00000000-0005-0000-0000-000031040000}"/>
    <cellStyle name="_1)우수내역서적용수량" xfId="10976" xr:uid="{00000000-0005-0000-0000-000032040000}"/>
    <cellStyle name="_1. 강교하도급변경계약자료" xfId="2347" xr:uid="{00000000-0005-0000-0000-000033040000}"/>
    <cellStyle name="_1. 강교하도급변경계약자료_골재야적량산출" xfId="2348" xr:uid="{00000000-0005-0000-0000-000034040000}"/>
    <cellStyle name="_1. 토공사" xfId="10977" xr:uid="{00000000-0005-0000-0000-000035040000}"/>
    <cellStyle name="_1. 토공사 2" xfId="10978" xr:uid="{00000000-0005-0000-0000-000036040000}"/>
    <cellStyle name="_1. 토공사 2 2" xfId="10979" xr:uid="{00000000-0005-0000-0000-000037040000}"/>
    <cellStyle name="_1. 토공사 3" xfId="10980" xr:uid="{00000000-0005-0000-0000-000038040000}"/>
    <cellStyle name="_1. 토공사 4" xfId="10981" xr:uid="{00000000-0005-0000-0000-000039040000}"/>
    <cellStyle name="_1. 토공사 5" xfId="10982" xr:uid="{00000000-0005-0000-0000-00003A040000}"/>
    <cellStyle name="_1.LGC 대산VCM견적서(계장,060821,GS네오텍)" xfId="8521" xr:uid="{00000000-0005-0000-0000-00003B040000}"/>
    <cellStyle name="_1.여주JCT6교" xfId="5770" xr:uid="{00000000-0005-0000-0000-00003C040000}"/>
    <cellStyle name="_1.여주JCT6교_01-03시설물공수량산출" xfId="5771" xr:uid="{00000000-0005-0000-0000-00003D040000}"/>
    <cellStyle name="_1.여주JCT6교_교대집계" xfId="5772" xr:uid="{00000000-0005-0000-0000-00003E040000}"/>
    <cellStyle name="_1.여주JCT6교_교대집계_01-03시설물공수량산출" xfId="5773" xr:uid="{00000000-0005-0000-0000-00003F040000}"/>
    <cellStyle name="_1.여주JCT6교_교대집계_수량집계" xfId="5774" xr:uid="{00000000-0005-0000-0000-000040040000}"/>
    <cellStyle name="_1.여주JCT6교_교대집계_수량집계_01-03시설물공수량산출" xfId="5775" xr:uid="{00000000-0005-0000-0000-000041040000}"/>
    <cellStyle name="_1.토공" xfId="10983" xr:uid="{00000000-0005-0000-0000-000042040000}"/>
    <cellStyle name="_1~6층백화점부분(방송)내역,산출" xfId="8522" xr:uid="{00000000-0005-0000-0000-000043040000}"/>
    <cellStyle name="_10.터파기-오수공사" xfId="10984" xr:uid="{00000000-0005-0000-0000-000044040000}"/>
    <cellStyle name="_1-01토공" xfId="10985" xr:uid="{00000000-0005-0000-0000-000045040000}"/>
    <cellStyle name="_1-01토공 2" xfId="10986" xr:uid="{00000000-0005-0000-0000-000046040000}"/>
    <cellStyle name="_1-01토공 2 2" xfId="10987" xr:uid="{00000000-0005-0000-0000-000047040000}"/>
    <cellStyle name="_1-01토공 3" xfId="10988" xr:uid="{00000000-0005-0000-0000-000048040000}"/>
    <cellStyle name="_1-01토공 4" xfId="10989" xr:uid="{00000000-0005-0000-0000-000049040000}"/>
    <cellStyle name="_1-01토공 5" xfId="10990" xr:uid="{00000000-0005-0000-0000-00004A040000}"/>
    <cellStyle name="_1-01토공_05구조물공" xfId="10991" xr:uid="{00000000-0005-0000-0000-00004B040000}"/>
    <cellStyle name="_1-01토공_05구조물공 2" xfId="10992" xr:uid="{00000000-0005-0000-0000-00004C040000}"/>
    <cellStyle name="_1-01토공_05구조물공 2 2" xfId="10993" xr:uid="{00000000-0005-0000-0000-00004D040000}"/>
    <cellStyle name="_1-01토공_05구조물공 3" xfId="10994" xr:uid="{00000000-0005-0000-0000-00004E040000}"/>
    <cellStyle name="_1-01토공_05구조물공 4" xfId="10995" xr:uid="{00000000-0005-0000-0000-00004F040000}"/>
    <cellStyle name="_1-01토공_05구조물공 5" xfId="10996" xr:uid="{00000000-0005-0000-0000-000050040000}"/>
    <cellStyle name="_102포장공사" xfId="10997" xr:uid="{00000000-0005-0000-0000-000051040000}"/>
    <cellStyle name="_102포장공사 2" xfId="10998" xr:uid="{00000000-0005-0000-0000-000052040000}"/>
    <cellStyle name="_102포장공사 2 2" xfId="10999" xr:uid="{00000000-0005-0000-0000-000053040000}"/>
    <cellStyle name="_102포장공사 3" xfId="11000" xr:uid="{00000000-0005-0000-0000-000054040000}"/>
    <cellStyle name="_102포장공사 4" xfId="11001" xr:uid="{00000000-0005-0000-0000-000055040000}"/>
    <cellStyle name="_102포장공사 5" xfId="11002" xr:uid="{00000000-0005-0000-0000-000056040000}"/>
    <cellStyle name="_1-03구조물공" xfId="11003" xr:uid="{00000000-0005-0000-0000-000057040000}"/>
    <cellStyle name="_1-03구조물공 2" xfId="11004" xr:uid="{00000000-0005-0000-0000-000058040000}"/>
    <cellStyle name="_1-03구조물공 2 2" xfId="11005" xr:uid="{00000000-0005-0000-0000-000059040000}"/>
    <cellStyle name="_1-03구조물공 3" xfId="11006" xr:uid="{00000000-0005-0000-0000-00005A040000}"/>
    <cellStyle name="_1-03구조물공 4" xfId="11007" xr:uid="{00000000-0005-0000-0000-00005B040000}"/>
    <cellStyle name="_1-03구조물공 5" xfId="11008" xr:uid="{00000000-0005-0000-0000-00005C040000}"/>
    <cellStyle name="_10층문화센타(음향,CCTV)견적,산출" xfId="8523" xr:uid="{00000000-0005-0000-0000-00005D040000}"/>
    <cellStyle name="_11.오수공사-2차(택)" xfId="11009" xr:uid="{00000000-0005-0000-0000-00005E040000}"/>
    <cellStyle name="_1104전체개략공사비" xfId="11010" xr:uid="{00000000-0005-0000-0000-00005F040000}"/>
    <cellStyle name="_1106전기개략공사비" xfId="11011" xr:uid="{00000000-0005-0000-0000-000060040000}"/>
    <cellStyle name="_1-2.관로공" xfId="11012" xr:uid="{00000000-0005-0000-0000-000061040000}"/>
    <cellStyle name="_1-2.관로공 2" xfId="11013" xr:uid="{00000000-0005-0000-0000-000062040000}"/>
    <cellStyle name="_1-2.관로공 2 2" xfId="11014" xr:uid="{00000000-0005-0000-0000-000063040000}"/>
    <cellStyle name="_1-2.관로공 3" xfId="11015" xr:uid="{00000000-0005-0000-0000-000064040000}"/>
    <cellStyle name="_1-2.관로공 4" xfId="11016" xr:uid="{00000000-0005-0000-0000-000065040000}"/>
    <cellStyle name="_1-2.관로공 5" xfId="11017" xr:uid="{00000000-0005-0000-0000-000066040000}"/>
    <cellStyle name="_122" xfId="2349" xr:uid="{00000000-0005-0000-0000-000067040000}"/>
    <cellStyle name="_1-3.관로공" xfId="11018" xr:uid="{00000000-0005-0000-0000-000068040000}"/>
    <cellStyle name="_1-3.관로공 2" xfId="11019" xr:uid="{00000000-0005-0000-0000-000069040000}"/>
    <cellStyle name="_1-3.관로공 2 2" xfId="11020" xr:uid="{00000000-0005-0000-0000-00006A040000}"/>
    <cellStyle name="_1-3.관로공 3" xfId="11021" xr:uid="{00000000-0005-0000-0000-00006B040000}"/>
    <cellStyle name="_1-3.관로공 4" xfId="11022" xr:uid="{00000000-0005-0000-0000-00006C040000}"/>
    <cellStyle name="_1-3.관로공 5" xfId="11023" xr:uid="{00000000-0005-0000-0000-00006D040000}"/>
    <cellStyle name="_1-3관로공" xfId="11024" xr:uid="{00000000-0005-0000-0000-00006E040000}"/>
    <cellStyle name="_1-4.가시설공" xfId="11025" xr:uid="{00000000-0005-0000-0000-00006F040000}"/>
    <cellStyle name="_1-4.가시설공 2" xfId="11026" xr:uid="{00000000-0005-0000-0000-000070040000}"/>
    <cellStyle name="_1-4.가시설공 2 2" xfId="11027" xr:uid="{00000000-0005-0000-0000-000071040000}"/>
    <cellStyle name="_1-4.가시설공 3" xfId="11028" xr:uid="{00000000-0005-0000-0000-000072040000}"/>
    <cellStyle name="_1-4.가시설공 4" xfId="11029" xr:uid="{00000000-0005-0000-0000-000073040000}"/>
    <cellStyle name="_1-4.가시설공 5" xfId="11030" xr:uid="{00000000-0005-0000-0000-000074040000}"/>
    <cellStyle name="_1-4.가시설공_1-4.가시설공" xfId="11031" xr:uid="{00000000-0005-0000-0000-000075040000}"/>
    <cellStyle name="_1-4.가시설공_1-4.가시설공 2" xfId="11032" xr:uid="{00000000-0005-0000-0000-000076040000}"/>
    <cellStyle name="_1-4.가시설공_1-4.가시설공 2 2" xfId="11033" xr:uid="{00000000-0005-0000-0000-000077040000}"/>
    <cellStyle name="_1-4.가시설공_1-4.가시설공 3" xfId="11034" xr:uid="{00000000-0005-0000-0000-000078040000}"/>
    <cellStyle name="_1-4.가시설공_1-4.가시설공 4" xfId="11035" xr:uid="{00000000-0005-0000-0000-000079040000}"/>
    <cellStyle name="_1-4.가시설공_1-4.가시설공 5" xfId="11036" xr:uid="{00000000-0005-0000-0000-00007A040000}"/>
    <cellStyle name="_1-4구조물공(보체)" xfId="11037" xr:uid="{00000000-0005-0000-0000-00007B040000}"/>
    <cellStyle name="_1-8.부대공" xfId="11038" xr:uid="{00000000-0005-0000-0000-00007C040000}"/>
    <cellStyle name="_1-8.부대공 2" xfId="11039" xr:uid="{00000000-0005-0000-0000-00007D040000}"/>
    <cellStyle name="_1-8.부대공 2 2" xfId="11040" xr:uid="{00000000-0005-0000-0000-00007E040000}"/>
    <cellStyle name="_1-8.부대공 3" xfId="11041" xr:uid="{00000000-0005-0000-0000-00007F040000}"/>
    <cellStyle name="_1-8.부대공 4" xfId="11042" xr:uid="{00000000-0005-0000-0000-000080040000}"/>
    <cellStyle name="_1-8.부대공 5" xfId="11043" xr:uid="{00000000-0005-0000-0000-000081040000}"/>
    <cellStyle name="_1-8부대공" xfId="11044" xr:uid="{00000000-0005-0000-0000-000082040000}"/>
    <cellStyle name="_1K+182.4(25.0m)" xfId="11045" xr:uid="{00000000-0005-0000-0000-000083040000}"/>
    <cellStyle name="_1K+182.4(25.0m) 2" xfId="11046" xr:uid="{00000000-0005-0000-0000-000084040000}"/>
    <cellStyle name="_1K+182.4(25.0m) 2 2" xfId="11047" xr:uid="{00000000-0005-0000-0000-000085040000}"/>
    <cellStyle name="_1K+182.4(25.0m) 3" xfId="11048" xr:uid="{00000000-0005-0000-0000-000086040000}"/>
    <cellStyle name="_1K+182.4(25.0m) 4" xfId="11049" xr:uid="{00000000-0005-0000-0000-000087040000}"/>
    <cellStyle name="_1K+182.4(25.0m) 5" xfId="11050" xr:uid="{00000000-0005-0000-0000-000088040000}"/>
    <cellStyle name="_1K+182.4(25.0m)_지하차도 BOX_벽체(0+690.1)" xfId="11051" xr:uid="{00000000-0005-0000-0000-000089040000}"/>
    <cellStyle name="_1K+182.4(25.0m)_지하차도 BOX_벽체(0+690.1) 2" xfId="11052" xr:uid="{00000000-0005-0000-0000-00008A040000}"/>
    <cellStyle name="_1K+182.4(25.0m)_지하차도 BOX_벽체(0+690.1) 2 2" xfId="11053" xr:uid="{00000000-0005-0000-0000-00008B040000}"/>
    <cellStyle name="_1K+182.4(25.0m)_지하차도 BOX_벽체(0+690.1) 3" xfId="11054" xr:uid="{00000000-0005-0000-0000-00008C040000}"/>
    <cellStyle name="_1K+182.4(25.0m)_지하차도 BOX_벽체(0+690.1) 4" xfId="11055" xr:uid="{00000000-0005-0000-0000-00008D040000}"/>
    <cellStyle name="_1K+182.4(25.0m)_지하차도 BOX_벽체(0+690.1) 5" xfId="11056" xr:uid="{00000000-0005-0000-0000-00008E040000}"/>
    <cellStyle name="_1K+187.5(19.5m)" xfId="11057" xr:uid="{00000000-0005-0000-0000-00008F040000}"/>
    <cellStyle name="_1K+187.5(19.5m) 2" xfId="11058" xr:uid="{00000000-0005-0000-0000-000090040000}"/>
    <cellStyle name="_1K+187.5(19.5m) 2 2" xfId="11059" xr:uid="{00000000-0005-0000-0000-000091040000}"/>
    <cellStyle name="_1K+187.5(19.5m) 3" xfId="11060" xr:uid="{00000000-0005-0000-0000-000092040000}"/>
    <cellStyle name="_1K+187.5(19.5m) 4" xfId="11061" xr:uid="{00000000-0005-0000-0000-000093040000}"/>
    <cellStyle name="_1K+187.5(19.5m) 5" xfId="11062" xr:uid="{00000000-0005-0000-0000-000094040000}"/>
    <cellStyle name="_1K+187.5(19.5m)_지하차도 BOX_벽체(0+690.1)" xfId="11063" xr:uid="{00000000-0005-0000-0000-000095040000}"/>
    <cellStyle name="_1K+187.5(19.5m)_지하차도 BOX_벽체(0+690.1) 2" xfId="11064" xr:uid="{00000000-0005-0000-0000-000096040000}"/>
    <cellStyle name="_1K+187.5(19.5m)_지하차도 BOX_벽체(0+690.1) 2 2" xfId="11065" xr:uid="{00000000-0005-0000-0000-000097040000}"/>
    <cellStyle name="_1K+187.5(19.5m)_지하차도 BOX_벽체(0+690.1) 3" xfId="11066" xr:uid="{00000000-0005-0000-0000-000098040000}"/>
    <cellStyle name="_1K+187.5(19.5m)_지하차도 BOX_벽체(0+690.1) 4" xfId="11067" xr:uid="{00000000-0005-0000-0000-000099040000}"/>
    <cellStyle name="_1K+187.5(19.5m)_지하차도 BOX_벽체(0+690.1) 5" xfId="11068" xr:uid="{00000000-0005-0000-0000-00009A040000}"/>
    <cellStyle name="_1차공사실행(본사.0315)" xfId="2350" xr:uid="{00000000-0005-0000-0000-00009B040000}"/>
    <cellStyle name="_1차내역서(선우대교)156000" xfId="5776" xr:uid="{00000000-0005-0000-0000-00009C040000}"/>
    <cellStyle name="_1차내역서(선우대교)156000_견적서-풍림산업(판교)0516" xfId="5777" xr:uid="{00000000-0005-0000-0000-00009D040000}"/>
    <cellStyle name="_1차내역서(선우대교)156000_단가승인양식" xfId="5778" xr:uid="{00000000-0005-0000-0000-00009E040000}"/>
    <cellStyle name="_1차내역서(선우대교)156000_단가승인양식_견적서-풍림산업(판교)0516" xfId="5779" xr:uid="{00000000-0005-0000-0000-00009F040000}"/>
    <cellStyle name="_1차분(초안)" xfId="11069" xr:uid="{00000000-0005-0000-0000-0000A0040000}"/>
    <cellStyle name="_1차분(초안) 2" xfId="11070" xr:uid="{00000000-0005-0000-0000-0000A1040000}"/>
    <cellStyle name="_1차분(초안) 2 2" xfId="11071" xr:uid="{00000000-0005-0000-0000-0000A2040000}"/>
    <cellStyle name="_1차분(초안) 3" xfId="11072" xr:uid="{00000000-0005-0000-0000-0000A3040000}"/>
    <cellStyle name="_1차분(초안) 4" xfId="11073" xr:uid="{00000000-0005-0000-0000-0000A4040000}"/>
    <cellStyle name="_1차분(초안) 5" xfId="11074" xr:uid="{00000000-0005-0000-0000-0000A5040000}"/>
    <cellStyle name="_1차분내역서(20억)" xfId="5780" xr:uid="{00000000-0005-0000-0000-0000A6040000}"/>
    <cellStyle name="_1차분내역서(20억)_견적서-풍림산업(판교)0516" xfId="5781" xr:uid="{00000000-0005-0000-0000-0000A7040000}"/>
    <cellStyle name="_1차분내역서(20억)_단가승인양식" xfId="5782" xr:uid="{00000000-0005-0000-0000-0000A8040000}"/>
    <cellStyle name="_1차분내역서(20억)_단가승인양식_견적서-풍림산업(판교)0516" xfId="5783" xr:uid="{00000000-0005-0000-0000-0000A9040000}"/>
    <cellStyle name="_1차분내역서(39.5억)" xfId="5784" xr:uid="{00000000-0005-0000-0000-0000AA040000}"/>
    <cellStyle name="_1차분내역서(39.5억)_견적서-풍림산업(판교)0516" xfId="5785" xr:uid="{00000000-0005-0000-0000-0000AB040000}"/>
    <cellStyle name="_1차분내역서(39.5억)_단가승인양식" xfId="5786" xr:uid="{00000000-0005-0000-0000-0000AC040000}"/>
    <cellStyle name="_1차분내역서(39.5억)_단가승인양식_견적서-풍림산업(판교)0516" xfId="5787" xr:uid="{00000000-0005-0000-0000-0000AD040000}"/>
    <cellStyle name="_1철거수량산출" xfId="5788" xr:uid="{00000000-0005-0000-0000-0000AE040000}"/>
    <cellStyle name="_1-토공" xfId="11075" xr:uid="{00000000-0005-0000-0000-0000AF040000}"/>
    <cellStyle name="_1-토공 2" xfId="11076" xr:uid="{00000000-0005-0000-0000-0000B0040000}"/>
    <cellStyle name="_1-토공 2 2" xfId="11077" xr:uid="{00000000-0005-0000-0000-0000B1040000}"/>
    <cellStyle name="_1-토공 3" xfId="11078" xr:uid="{00000000-0005-0000-0000-0000B2040000}"/>
    <cellStyle name="_1-토공 4" xfId="11079" xr:uid="{00000000-0005-0000-0000-0000B3040000}"/>
    <cellStyle name="_1-토공 5" xfId="11080" xr:uid="{00000000-0005-0000-0000-0000B4040000}"/>
    <cellStyle name="_1특화대비표" xfId="38374" xr:uid="{00000000-0005-0000-0000-0000B5040000}"/>
    <cellStyle name="_1포장철거수량산출" xfId="5789" xr:uid="{00000000-0005-0000-0000-0000B6040000}"/>
    <cellStyle name="_1회변경(토목기술부승인안)" xfId="5790" xr:uid="{00000000-0005-0000-0000-0000B7040000}"/>
    <cellStyle name="_1회변경(토목기술부승인안)_견적서-풍림산업(판교)0516" xfId="5791" xr:uid="{00000000-0005-0000-0000-0000B8040000}"/>
    <cellStyle name="_2) 교대일반수량" xfId="5792" xr:uid="{00000000-0005-0000-0000-0000B9040000}"/>
    <cellStyle name="_2) 교대일반수량 2" xfId="11081" xr:uid="{00000000-0005-0000-0000-0000BA040000}"/>
    <cellStyle name="_2) 교대일반수량 2 2" xfId="11082" xr:uid="{00000000-0005-0000-0000-0000BB040000}"/>
    <cellStyle name="_2) 교대일반수량 3" xfId="11083" xr:uid="{00000000-0005-0000-0000-0000BC040000}"/>
    <cellStyle name="_2) 교대일반수량 4" xfId="11084" xr:uid="{00000000-0005-0000-0000-0000BD040000}"/>
    <cellStyle name="_2) 교대일반수량 5" xfId="11085" xr:uid="{00000000-0005-0000-0000-0000BE040000}"/>
    <cellStyle name="_2) 교대일반수량_01-03시설물공수량산출" xfId="5793" xr:uid="{00000000-0005-0000-0000-0000BF040000}"/>
    <cellStyle name="_2) 교대일반수량_302정거장-지반보강공" xfId="43546" xr:uid="{00000000-0005-0000-0000-0000C0040000}"/>
    <cellStyle name="_2) 교대일반수량_302정거장-지반보강공_최종" xfId="43547" xr:uid="{00000000-0005-0000-0000-0000C1040000}"/>
    <cellStyle name="_2) 교대일반수량_4.4 환승통로 일반수량집계표" xfId="11086" xr:uid="{00000000-0005-0000-0000-0000C2040000}"/>
    <cellStyle name="_2) 교대일반수량_복사본 303정거장-지반보강공_CJM(집계)" xfId="43548" xr:uid="{00000000-0005-0000-0000-0000C3040000}"/>
    <cellStyle name="_2) 교대일반수량2" xfId="5794" xr:uid="{00000000-0005-0000-0000-0000C4040000}"/>
    <cellStyle name="_2) 교대일반수량2 2" xfId="11087" xr:uid="{00000000-0005-0000-0000-0000C5040000}"/>
    <cellStyle name="_2) 교대일반수량2 2 2" xfId="11088" xr:uid="{00000000-0005-0000-0000-0000C6040000}"/>
    <cellStyle name="_2) 교대일반수량2 3" xfId="11089" xr:uid="{00000000-0005-0000-0000-0000C7040000}"/>
    <cellStyle name="_2) 교대일반수량2 4" xfId="11090" xr:uid="{00000000-0005-0000-0000-0000C8040000}"/>
    <cellStyle name="_2) 교대일반수량2 5" xfId="11091" xr:uid="{00000000-0005-0000-0000-0000C9040000}"/>
    <cellStyle name="_2) 교대일반수량2_01-03시설물공수량산출" xfId="5795" xr:uid="{00000000-0005-0000-0000-0000CA040000}"/>
    <cellStyle name="_2) 교대일반수량2_1) 교대토공수량" xfId="5796" xr:uid="{00000000-0005-0000-0000-0000CB040000}"/>
    <cellStyle name="_2) 교대일반수량2_1) 교대토공수량 2" xfId="11092" xr:uid="{00000000-0005-0000-0000-0000CC040000}"/>
    <cellStyle name="_2) 교대일반수량2_1) 교대토공수량 2 2" xfId="11093" xr:uid="{00000000-0005-0000-0000-0000CD040000}"/>
    <cellStyle name="_2) 교대일반수량2_1) 교대토공수량 3" xfId="11094" xr:uid="{00000000-0005-0000-0000-0000CE040000}"/>
    <cellStyle name="_2) 교대일반수량2_1) 교대토공수량 4" xfId="11095" xr:uid="{00000000-0005-0000-0000-0000CF040000}"/>
    <cellStyle name="_2) 교대일반수량2_1) 교대토공수량 5" xfId="11096" xr:uid="{00000000-0005-0000-0000-0000D0040000}"/>
    <cellStyle name="_2) 교대일반수량2_1) 교대토공수량_01-03시설물공수량산출" xfId="5797" xr:uid="{00000000-0005-0000-0000-0000D1040000}"/>
    <cellStyle name="_2) 교대일반수량2_1) 교대토공수량_1.여주JCT6교" xfId="5798" xr:uid="{00000000-0005-0000-0000-0000D2040000}"/>
    <cellStyle name="_2) 교대일반수량2_1) 교대토공수량_1.여주JCT6교_01-03시설물공수량산출" xfId="5799" xr:uid="{00000000-0005-0000-0000-0000D3040000}"/>
    <cellStyle name="_2) 교대일반수량2_1) 교대토공수량_1.여주JCT6교_교대집계" xfId="5800" xr:uid="{00000000-0005-0000-0000-0000D4040000}"/>
    <cellStyle name="_2) 교대일반수량2_1) 교대토공수량_1.여주JCT6교_교대집계_01-03시설물공수량산출" xfId="5801" xr:uid="{00000000-0005-0000-0000-0000D5040000}"/>
    <cellStyle name="_2) 교대일반수량2_1) 교대토공수량_1.여주JCT6교_교대집계_수량집계" xfId="5802" xr:uid="{00000000-0005-0000-0000-0000D6040000}"/>
    <cellStyle name="_2) 교대일반수량2_1) 교대토공수량_1.여주JCT6교_교대집계_수량집계_01-03시설물공수량산출" xfId="5803" xr:uid="{00000000-0005-0000-0000-0000D7040000}"/>
    <cellStyle name="_2) 교대일반수량2_1) 교대토공수량_2.여주jc7교" xfId="11097" xr:uid="{00000000-0005-0000-0000-0000D8040000}"/>
    <cellStyle name="_2) 교대일반수량2_1) 교대토공수량_302정거장-지반보강공" xfId="43549" xr:uid="{00000000-0005-0000-0000-0000D9040000}"/>
    <cellStyle name="_2) 교대일반수량2_1) 교대토공수량_302정거장-지반보강공_최종" xfId="43550" xr:uid="{00000000-0005-0000-0000-0000DA040000}"/>
    <cellStyle name="_2) 교대일반수량2_1) 교대토공수량_4.4 환승통로 일반수량집계표" xfId="11098" xr:uid="{00000000-0005-0000-0000-0000DB040000}"/>
    <cellStyle name="_2) 교대일반수량2_1) 교대토공수량_교대집계" xfId="5804" xr:uid="{00000000-0005-0000-0000-0000DC040000}"/>
    <cellStyle name="_2) 교대일반수량2_1) 교대토공수량_교대집계_01-03시설물공수량산출" xfId="5805" xr:uid="{00000000-0005-0000-0000-0000DD040000}"/>
    <cellStyle name="_2) 교대일반수량2_1) 교대토공수량_교대집계_수량집계" xfId="5806" xr:uid="{00000000-0005-0000-0000-0000DE040000}"/>
    <cellStyle name="_2) 교대일반수량2_1) 교대토공수량_교대집계_수량집계_01-03시설물공수량산출" xfId="5807" xr:uid="{00000000-0005-0000-0000-0000DF040000}"/>
    <cellStyle name="_2) 교대일반수량2_1) 교대토공수량_복사본 303정거장-지반보강공_CJM(집계)" xfId="43551" xr:uid="{00000000-0005-0000-0000-0000E0040000}"/>
    <cellStyle name="_2) 교대일반수량2_1) 대토공수량" xfId="5808" xr:uid="{00000000-0005-0000-0000-0000E1040000}"/>
    <cellStyle name="_2) 교대일반수량2_1) 대토공수량 2" xfId="11099" xr:uid="{00000000-0005-0000-0000-0000E2040000}"/>
    <cellStyle name="_2) 교대일반수량2_1) 대토공수량 2 2" xfId="11100" xr:uid="{00000000-0005-0000-0000-0000E3040000}"/>
    <cellStyle name="_2) 교대일반수량2_1) 대토공수량 3" xfId="11101" xr:uid="{00000000-0005-0000-0000-0000E4040000}"/>
    <cellStyle name="_2) 교대일반수량2_1) 대토공수량 4" xfId="11102" xr:uid="{00000000-0005-0000-0000-0000E5040000}"/>
    <cellStyle name="_2) 교대일반수량2_1) 대토공수량 5" xfId="11103" xr:uid="{00000000-0005-0000-0000-0000E6040000}"/>
    <cellStyle name="_2) 교대일반수량2_1) 대토공수량_01-03시설물공수량산출" xfId="5809" xr:uid="{00000000-0005-0000-0000-0000E7040000}"/>
    <cellStyle name="_2) 교대일반수량2_1) 대토공수량_1.여주JCT6교" xfId="5810" xr:uid="{00000000-0005-0000-0000-0000E8040000}"/>
    <cellStyle name="_2) 교대일반수량2_1) 대토공수량_1.여주JCT6교_01-03시설물공수량산출" xfId="5811" xr:uid="{00000000-0005-0000-0000-0000E9040000}"/>
    <cellStyle name="_2) 교대일반수량2_1) 대토공수량_1.여주JCT6교_교대집계" xfId="5812" xr:uid="{00000000-0005-0000-0000-0000EA040000}"/>
    <cellStyle name="_2) 교대일반수량2_1) 대토공수량_1.여주JCT6교_교대집계_01-03시설물공수량산출" xfId="5813" xr:uid="{00000000-0005-0000-0000-0000EB040000}"/>
    <cellStyle name="_2) 교대일반수량2_1) 대토공수량_1.여주JCT6교_교대집계_수량집계" xfId="5814" xr:uid="{00000000-0005-0000-0000-0000EC040000}"/>
    <cellStyle name="_2) 교대일반수량2_1) 대토공수량_1.여주JCT6교_교대집계_수량집계_01-03시설물공수량산출" xfId="5815" xr:uid="{00000000-0005-0000-0000-0000ED040000}"/>
    <cellStyle name="_2) 교대일반수량2_1) 대토공수량_2.여주jc7교" xfId="11104" xr:uid="{00000000-0005-0000-0000-0000EE040000}"/>
    <cellStyle name="_2) 교대일반수량2_1) 대토공수량_302정거장-지반보강공" xfId="43552" xr:uid="{00000000-0005-0000-0000-0000EF040000}"/>
    <cellStyle name="_2) 교대일반수량2_1) 대토공수량_302정거장-지반보강공_최종" xfId="43553" xr:uid="{00000000-0005-0000-0000-0000F0040000}"/>
    <cellStyle name="_2) 교대일반수량2_1) 대토공수량_4.4 환승통로 일반수량집계표" xfId="11105" xr:uid="{00000000-0005-0000-0000-0000F1040000}"/>
    <cellStyle name="_2) 교대일반수량2_1) 대토공수량_교대집계" xfId="5816" xr:uid="{00000000-0005-0000-0000-0000F2040000}"/>
    <cellStyle name="_2) 교대일반수량2_1) 대토공수량_교대집계_01-03시설물공수량산출" xfId="5817" xr:uid="{00000000-0005-0000-0000-0000F3040000}"/>
    <cellStyle name="_2) 교대일반수량2_1) 대토공수량_교대집계_수량집계" xfId="5818" xr:uid="{00000000-0005-0000-0000-0000F4040000}"/>
    <cellStyle name="_2) 교대일반수량2_1) 대토공수량_교대집계_수량집계_01-03시설물공수량산출" xfId="5819" xr:uid="{00000000-0005-0000-0000-0000F5040000}"/>
    <cellStyle name="_2) 교대일반수량2_1) 대토공수량_복사본 303정거장-지반보강공_CJM(집계)" xfId="43554" xr:uid="{00000000-0005-0000-0000-0000F6040000}"/>
    <cellStyle name="_2) 교대일반수량2_1.여주JCT6교" xfId="5820" xr:uid="{00000000-0005-0000-0000-0000F7040000}"/>
    <cellStyle name="_2) 교대일반수량2_1.여주JCT6교_01-03시설물공수량산출" xfId="5821" xr:uid="{00000000-0005-0000-0000-0000F8040000}"/>
    <cellStyle name="_2) 교대일반수량2_1.여주JCT6교_교대집계" xfId="5822" xr:uid="{00000000-0005-0000-0000-0000F9040000}"/>
    <cellStyle name="_2) 교대일반수량2_1.여주JCT6교_교대집계_01-03시설물공수량산출" xfId="5823" xr:uid="{00000000-0005-0000-0000-0000FA040000}"/>
    <cellStyle name="_2) 교대일반수량2_1.여주JCT6교_교대집계_수량집계" xfId="5824" xr:uid="{00000000-0005-0000-0000-0000FB040000}"/>
    <cellStyle name="_2) 교대일반수량2_1.여주JCT6교_교대집계_수량집계_01-03시설물공수량산출" xfId="5825" xr:uid="{00000000-0005-0000-0000-0000FC040000}"/>
    <cellStyle name="_2) 교대일반수량2_2.여주jc7교" xfId="11106" xr:uid="{00000000-0005-0000-0000-0000FD040000}"/>
    <cellStyle name="_2) 교대일반수량2_302정거장-지반보강공" xfId="43555" xr:uid="{00000000-0005-0000-0000-0000FE040000}"/>
    <cellStyle name="_2) 교대일반수량2_302정거장-지반보강공_최종" xfId="43556" xr:uid="{00000000-0005-0000-0000-0000FF040000}"/>
    <cellStyle name="_2) 교대일반수량2_4.4 환승통로 일반수량집계표" xfId="11107" xr:uid="{00000000-0005-0000-0000-000000050000}"/>
    <cellStyle name="_2) 교대일반수량2_교대집계" xfId="5826" xr:uid="{00000000-0005-0000-0000-000001050000}"/>
    <cellStyle name="_2) 교대일반수량2_교대집계_01-03시설물공수량산출" xfId="5827" xr:uid="{00000000-0005-0000-0000-000002050000}"/>
    <cellStyle name="_2) 교대일반수량2_교대집계_수량집계" xfId="5828" xr:uid="{00000000-0005-0000-0000-000003050000}"/>
    <cellStyle name="_2) 교대일반수량2_교대집계_수량집계_01-03시설물공수량산출" xfId="5829" xr:uid="{00000000-0005-0000-0000-000004050000}"/>
    <cellStyle name="_2) 교대일반수량2_복사본 303정거장-지반보강공_CJM(집계)" xfId="43557" xr:uid="{00000000-0005-0000-0000-000005050000}"/>
    <cellStyle name="_2) 교대토공수량" xfId="5830" xr:uid="{00000000-0005-0000-0000-000006050000}"/>
    <cellStyle name="_2) 교대토공수량 2" xfId="11108" xr:uid="{00000000-0005-0000-0000-000007050000}"/>
    <cellStyle name="_2) 교대토공수량 2 2" xfId="11109" xr:uid="{00000000-0005-0000-0000-000008050000}"/>
    <cellStyle name="_2) 교대토공수량 3" xfId="11110" xr:uid="{00000000-0005-0000-0000-000009050000}"/>
    <cellStyle name="_2) 교대토공수량 4" xfId="11111" xr:uid="{00000000-0005-0000-0000-00000A050000}"/>
    <cellStyle name="_2) 교대토공수량 5" xfId="11112" xr:uid="{00000000-0005-0000-0000-00000B050000}"/>
    <cellStyle name="_2) 교대토공수량_01-03시설물공수량산출" xfId="5831" xr:uid="{00000000-0005-0000-0000-00000C050000}"/>
    <cellStyle name="_2) 교대토공수량_1) 교대토공수량" xfId="5832" xr:uid="{00000000-0005-0000-0000-00000D050000}"/>
    <cellStyle name="_2) 교대토공수량_1) 교대토공수량 2" xfId="11113" xr:uid="{00000000-0005-0000-0000-00000E050000}"/>
    <cellStyle name="_2) 교대토공수량_1) 교대토공수량 2 2" xfId="11114" xr:uid="{00000000-0005-0000-0000-00000F050000}"/>
    <cellStyle name="_2) 교대토공수량_1) 교대토공수량 3" xfId="11115" xr:uid="{00000000-0005-0000-0000-000010050000}"/>
    <cellStyle name="_2) 교대토공수량_1) 교대토공수량 4" xfId="11116" xr:uid="{00000000-0005-0000-0000-000011050000}"/>
    <cellStyle name="_2) 교대토공수량_1) 교대토공수량 5" xfId="11117" xr:uid="{00000000-0005-0000-0000-000012050000}"/>
    <cellStyle name="_2) 교대토공수량_1) 교대토공수량_01-03시설물공수량산출" xfId="5833" xr:uid="{00000000-0005-0000-0000-000013050000}"/>
    <cellStyle name="_2) 교대토공수량_1) 교대토공수량_1.여주JCT6교" xfId="5834" xr:uid="{00000000-0005-0000-0000-000014050000}"/>
    <cellStyle name="_2) 교대토공수량_1) 교대토공수량_1.여주JCT6교_01-03시설물공수량산출" xfId="5835" xr:uid="{00000000-0005-0000-0000-000015050000}"/>
    <cellStyle name="_2) 교대토공수량_1) 교대토공수량_1.여주JCT6교_교대집계" xfId="5836" xr:uid="{00000000-0005-0000-0000-000016050000}"/>
    <cellStyle name="_2) 교대토공수량_1) 교대토공수량_1.여주JCT6교_교대집계_01-03시설물공수량산출" xfId="5837" xr:uid="{00000000-0005-0000-0000-000017050000}"/>
    <cellStyle name="_2) 교대토공수량_1) 교대토공수량_1.여주JCT6교_교대집계_수량집계" xfId="5838" xr:uid="{00000000-0005-0000-0000-000018050000}"/>
    <cellStyle name="_2) 교대토공수량_1) 교대토공수량_1.여주JCT6교_교대집계_수량집계_01-03시설물공수량산출" xfId="5839" xr:uid="{00000000-0005-0000-0000-000019050000}"/>
    <cellStyle name="_2) 교대토공수량_1) 교대토공수량_2.여주jc7교" xfId="11118" xr:uid="{00000000-0005-0000-0000-00001A050000}"/>
    <cellStyle name="_2) 교대토공수량_1) 교대토공수량_302정거장-지반보강공" xfId="43558" xr:uid="{00000000-0005-0000-0000-00001B050000}"/>
    <cellStyle name="_2) 교대토공수량_1) 교대토공수량_302정거장-지반보강공_최종" xfId="43559" xr:uid="{00000000-0005-0000-0000-00001C050000}"/>
    <cellStyle name="_2) 교대토공수량_1) 교대토공수량_4.4 환승통로 일반수량집계표" xfId="11119" xr:uid="{00000000-0005-0000-0000-00001D050000}"/>
    <cellStyle name="_2) 교대토공수량_1) 교대토공수량_교대집계" xfId="5840" xr:uid="{00000000-0005-0000-0000-00001E050000}"/>
    <cellStyle name="_2) 교대토공수량_1) 교대토공수량_교대집계_01-03시설물공수량산출" xfId="5841" xr:uid="{00000000-0005-0000-0000-00001F050000}"/>
    <cellStyle name="_2) 교대토공수량_1) 교대토공수량_교대집계_수량집계" xfId="5842" xr:uid="{00000000-0005-0000-0000-000020050000}"/>
    <cellStyle name="_2) 교대토공수량_1) 교대토공수량_교대집계_수량집계_01-03시설물공수량산출" xfId="5843" xr:uid="{00000000-0005-0000-0000-000021050000}"/>
    <cellStyle name="_2) 교대토공수량_1) 교대토공수량_복사본 303정거장-지반보강공_CJM(집계)" xfId="43560" xr:uid="{00000000-0005-0000-0000-000022050000}"/>
    <cellStyle name="_2) 교대토공수량_1) 대토공수량" xfId="5844" xr:uid="{00000000-0005-0000-0000-000023050000}"/>
    <cellStyle name="_2) 교대토공수량_1) 대토공수량 2" xfId="11120" xr:uid="{00000000-0005-0000-0000-000024050000}"/>
    <cellStyle name="_2) 교대토공수량_1) 대토공수량 2 2" xfId="11121" xr:uid="{00000000-0005-0000-0000-000025050000}"/>
    <cellStyle name="_2) 교대토공수량_1) 대토공수량 3" xfId="11122" xr:uid="{00000000-0005-0000-0000-000026050000}"/>
    <cellStyle name="_2) 교대토공수량_1) 대토공수량 4" xfId="11123" xr:uid="{00000000-0005-0000-0000-000027050000}"/>
    <cellStyle name="_2) 교대토공수량_1) 대토공수량 5" xfId="11124" xr:uid="{00000000-0005-0000-0000-000028050000}"/>
    <cellStyle name="_2) 교대토공수량_1) 대토공수량_01-03시설물공수량산출" xfId="5845" xr:uid="{00000000-0005-0000-0000-000029050000}"/>
    <cellStyle name="_2) 교대토공수량_1) 대토공수량_1.여주JCT6교" xfId="5846" xr:uid="{00000000-0005-0000-0000-00002A050000}"/>
    <cellStyle name="_2) 교대토공수량_1) 대토공수량_1.여주JCT6교_01-03시설물공수량산출" xfId="5847" xr:uid="{00000000-0005-0000-0000-00002B050000}"/>
    <cellStyle name="_2) 교대토공수량_1) 대토공수량_1.여주JCT6교_교대집계" xfId="5848" xr:uid="{00000000-0005-0000-0000-00002C050000}"/>
    <cellStyle name="_2) 교대토공수량_1) 대토공수량_1.여주JCT6교_교대집계_01-03시설물공수량산출" xfId="5849" xr:uid="{00000000-0005-0000-0000-00002D050000}"/>
    <cellStyle name="_2) 교대토공수량_1) 대토공수량_1.여주JCT6교_교대집계_수량집계" xfId="5850" xr:uid="{00000000-0005-0000-0000-00002E050000}"/>
    <cellStyle name="_2) 교대토공수량_1) 대토공수량_1.여주JCT6교_교대집계_수량집계_01-03시설물공수량산출" xfId="5851" xr:uid="{00000000-0005-0000-0000-00002F050000}"/>
    <cellStyle name="_2) 교대토공수량_1) 대토공수량_2.여주jc7교" xfId="11125" xr:uid="{00000000-0005-0000-0000-000030050000}"/>
    <cellStyle name="_2) 교대토공수량_1) 대토공수량_302정거장-지반보강공" xfId="43561" xr:uid="{00000000-0005-0000-0000-000031050000}"/>
    <cellStyle name="_2) 교대토공수량_1) 대토공수량_302정거장-지반보강공_최종" xfId="43562" xr:uid="{00000000-0005-0000-0000-000032050000}"/>
    <cellStyle name="_2) 교대토공수량_1) 대토공수량_4.4 환승통로 일반수량집계표" xfId="11126" xr:uid="{00000000-0005-0000-0000-000033050000}"/>
    <cellStyle name="_2) 교대토공수량_1) 대토공수량_교대집계" xfId="5852" xr:uid="{00000000-0005-0000-0000-000034050000}"/>
    <cellStyle name="_2) 교대토공수량_1) 대토공수량_교대집계_01-03시설물공수량산출" xfId="5853" xr:uid="{00000000-0005-0000-0000-000035050000}"/>
    <cellStyle name="_2) 교대토공수량_1) 대토공수량_교대집계_수량집계" xfId="5854" xr:uid="{00000000-0005-0000-0000-000036050000}"/>
    <cellStyle name="_2) 교대토공수량_1) 대토공수량_교대집계_수량집계_01-03시설물공수량산출" xfId="5855" xr:uid="{00000000-0005-0000-0000-000037050000}"/>
    <cellStyle name="_2) 교대토공수량_1) 대토공수량_복사본 303정거장-지반보강공_CJM(집계)" xfId="43563" xr:uid="{00000000-0005-0000-0000-000038050000}"/>
    <cellStyle name="_2) 교대토공수량_1.여주JCT6교" xfId="5856" xr:uid="{00000000-0005-0000-0000-000039050000}"/>
    <cellStyle name="_2) 교대토공수량_1.여주JCT6교_01-03시설물공수량산출" xfId="5857" xr:uid="{00000000-0005-0000-0000-00003A050000}"/>
    <cellStyle name="_2) 교대토공수량_1.여주JCT6교_교대집계" xfId="5858" xr:uid="{00000000-0005-0000-0000-00003B050000}"/>
    <cellStyle name="_2) 교대토공수량_1.여주JCT6교_교대집계_01-03시설물공수량산출" xfId="5859" xr:uid="{00000000-0005-0000-0000-00003C050000}"/>
    <cellStyle name="_2) 교대토공수량_1.여주JCT6교_교대집계_수량집계" xfId="5860" xr:uid="{00000000-0005-0000-0000-00003D050000}"/>
    <cellStyle name="_2) 교대토공수량_1.여주JCT6교_교대집계_수량집계_01-03시설물공수량산출" xfId="5861" xr:uid="{00000000-0005-0000-0000-00003E050000}"/>
    <cellStyle name="_2) 교대토공수량_2.여주jc7교" xfId="11127" xr:uid="{00000000-0005-0000-0000-00003F050000}"/>
    <cellStyle name="_2) 교대토공수량_302정거장-지반보강공" xfId="43564" xr:uid="{00000000-0005-0000-0000-000040050000}"/>
    <cellStyle name="_2) 교대토공수량_302정거장-지반보강공_최종" xfId="43565" xr:uid="{00000000-0005-0000-0000-000041050000}"/>
    <cellStyle name="_2) 교대토공수량_4.4 환승통로 일반수량집계표" xfId="11128" xr:uid="{00000000-0005-0000-0000-000042050000}"/>
    <cellStyle name="_2) 교대토공수량_교대집계" xfId="5862" xr:uid="{00000000-0005-0000-0000-000043050000}"/>
    <cellStyle name="_2) 교대토공수량_교대집계_01-03시설물공수량산출" xfId="5863" xr:uid="{00000000-0005-0000-0000-000044050000}"/>
    <cellStyle name="_2) 교대토공수량_교대집계_수량집계" xfId="5864" xr:uid="{00000000-0005-0000-0000-000045050000}"/>
    <cellStyle name="_2) 교대토공수량_교대집계_수량집계_01-03시설물공수량산출" xfId="5865" xr:uid="{00000000-0005-0000-0000-000046050000}"/>
    <cellStyle name="_2) 교대토공수량_복사본 303정거장-지반보강공_CJM(집계)" xfId="43566" xr:uid="{00000000-0005-0000-0000-000047050000}"/>
    <cellStyle name="_2)우수자재집계" xfId="11129" xr:uid="{00000000-0005-0000-0000-000048050000}"/>
    <cellStyle name="_2.0관부설공" xfId="11130" xr:uid="{00000000-0005-0000-0000-000049050000}"/>
    <cellStyle name="_2.0관부설공_0.구조물공(총괄)" xfId="11131" xr:uid="{00000000-0005-0000-0000-00004A050000}"/>
    <cellStyle name="_2.0관부설공_1.0 토공" xfId="11132" xr:uid="{00000000-0005-0000-0000-00004B050000}"/>
    <cellStyle name="_2.0관부설공_2.0 토공" xfId="11133" xr:uid="{00000000-0005-0000-0000-00004C050000}"/>
    <cellStyle name="_2.0관부설공_구내배관토공" xfId="11134" xr:uid="{00000000-0005-0000-0000-00004D050000}"/>
    <cellStyle name="_2.0관부설공_맨홀토공" xfId="11135" xr:uid="{00000000-0005-0000-0000-00004E050000}"/>
    <cellStyle name="_2.8구조물공" xfId="11136" xr:uid="{00000000-0005-0000-0000-00004F050000}"/>
    <cellStyle name="_2.8구조물공 2" xfId="11137" xr:uid="{00000000-0005-0000-0000-000050050000}"/>
    <cellStyle name="_2.8구조물공 2 2" xfId="11138" xr:uid="{00000000-0005-0000-0000-000051050000}"/>
    <cellStyle name="_2.8구조물공 3" xfId="11139" xr:uid="{00000000-0005-0000-0000-000052050000}"/>
    <cellStyle name="_2.8구조물공 4" xfId="11140" xr:uid="{00000000-0005-0000-0000-000053050000}"/>
    <cellStyle name="_2.8구조물공 5" xfId="11141" xr:uid="{00000000-0005-0000-0000-000054050000}"/>
    <cellStyle name="_2.가시설" xfId="11142" xr:uid="{00000000-0005-0000-0000-000055050000}"/>
    <cellStyle name="_2.가시설 2" xfId="11143" xr:uid="{00000000-0005-0000-0000-000056050000}"/>
    <cellStyle name="_2.가시설 2 2" xfId="11144" xr:uid="{00000000-0005-0000-0000-000057050000}"/>
    <cellStyle name="_2.가시설 3" xfId="11145" xr:uid="{00000000-0005-0000-0000-000058050000}"/>
    <cellStyle name="_2.가시설 4" xfId="11146" xr:uid="{00000000-0005-0000-0000-000059050000}"/>
    <cellStyle name="_2.가시설 5" xfId="11147" xr:uid="{00000000-0005-0000-0000-00005A050000}"/>
    <cellStyle name="_2.공사비내역서" xfId="2351" xr:uid="{00000000-0005-0000-0000-00005B050000}"/>
    <cellStyle name="_2.괴정(S-3)" xfId="11148" xr:uid="{00000000-0005-0000-0000-00005C050000}"/>
    <cellStyle name="_2.여주jc7교" xfId="11149" xr:uid="{00000000-0005-0000-0000-00005D050000}"/>
    <cellStyle name="_2.철거수량집계-(성석)" xfId="5866" xr:uid="{00000000-0005-0000-0000-00005E050000}"/>
    <cellStyle name="_2.측구,배수" xfId="5867" xr:uid="{00000000-0005-0000-0000-00005F050000}"/>
    <cellStyle name="_2.토공(홍)" xfId="11150" xr:uid="{00000000-0005-0000-0000-000060050000}"/>
    <cellStyle name="_2.토공(홍)_0.구조물공(총괄)" xfId="11151" xr:uid="{00000000-0005-0000-0000-000061050000}"/>
    <cellStyle name="_2.토공(홍)_1.0 토공" xfId="11152" xr:uid="{00000000-0005-0000-0000-000062050000}"/>
    <cellStyle name="_2.토공(홍)_2.0 토공" xfId="11153" xr:uid="{00000000-0005-0000-0000-000063050000}"/>
    <cellStyle name="_2.토공(홍)_가시설" xfId="11154" xr:uid="{00000000-0005-0000-0000-000064050000}"/>
    <cellStyle name="_2.토공(홍)_가시설_1.0 토공" xfId="11155" xr:uid="{00000000-0005-0000-0000-000065050000}"/>
    <cellStyle name="_2.토공(홍)_가시설_2.0 토공" xfId="11156" xr:uid="{00000000-0005-0000-0000-000066050000}"/>
    <cellStyle name="_2.토공(홍)_가시설_구내배관토공" xfId="11157" xr:uid="{00000000-0005-0000-0000-000067050000}"/>
    <cellStyle name="_2.토공(홍)_가시설_맨홀토공" xfId="11158" xr:uid="{00000000-0005-0000-0000-000068050000}"/>
    <cellStyle name="_2.토공(홍)_구내배관토공" xfId="11159" xr:uid="{00000000-0005-0000-0000-000069050000}"/>
    <cellStyle name="_2.토공(홍)_맨홀토공" xfId="11160" xr:uid="{00000000-0005-0000-0000-00006A050000}"/>
    <cellStyle name="_2.포장공(4지구)" xfId="11161" xr:uid="{00000000-0005-0000-0000-00006B050000}"/>
    <cellStyle name="_2.포장공(제1지구)" xfId="11162" xr:uid="{00000000-0005-0000-0000-00006C050000}"/>
    <cellStyle name="_2.포장공(제1지구) 2" xfId="11163" xr:uid="{00000000-0005-0000-0000-00006D050000}"/>
    <cellStyle name="_2.포장공(제1지구) 2 2" xfId="11164" xr:uid="{00000000-0005-0000-0000-00006E050000}"/>
    <cellStyle name="_2.포장공(제1지구) 3" xfId="11165" xr:uid="{00000000-0005-0000-0000-00006F050000}"/>
    <cellStyle name="_2.포장공(제1지구) 4" xfId="11166" xr:uid="{00000000-0005-0000-0000-000070050000}"/>
    <cellStyle name="_2.포장공(제1지구) 5" xfId="11167" xr:uid="{00000000-0005-0000-0000-000071050000}"/>
    <cellStyle name="_2.포장공(제1지구)_1-4.가시설공" xfId="11168" xr:uid="{00000000-0005-0000-0000-000072050000}"/>
    <cellStyle name="_2.포장공(제1지구)_1-4.가시설공 2" xfId="11169" xr:uid="{00000000-0005-0000-0000-000073050000}"/>
    <cellStyle name="_2.포장공(제1지구)_1-4.가시설공 2 2" xfId="11170" xr:uid="{00000000-0005-0000-0000-000074050000}"/>
    <cellStyle name="_2.포장공(제1지구)_1-4.가시설공 3" xfId="11171" xr:uid="{00000000-0005-0000-0000-000075050000}"/>
    <cellStyle name="_2.포장공(제1지구)_1-4.가시설공 4" xfId="11172" xr:uid="{00000000-0005-0000-0000-000076050000}"/>
    <cellStyle name="_2.포장공(제1지구)_1-4.가시설공 5" xfId="11173" xr:uid="{00000000-0005-0000-0000-000077050000}"/>
    <cellStyle name="_2.포장공(제1지구)_1-4.가시설공_1-4.가시설공" xfId="11174" xr:uid="{00000000-0005-0000-0000-000078050000}"/>
    <cellStyle name="_2.포장공(제1지구)_1-4.가시설공_1-4.가시설공 2" xfId="11175" xr:uid="{00000000-0005-0000-0000-000079050000}"/>
    <cellStyle name="_2.포장공(제1지구)_1-4.가시설공_1-4.가시설공 2 2" xfId="11176" xr:uid="{00000000-0005-0000-0000-00007A050000}"/>
    <cellStyle name="_2.포장공(제1지구)_1-4.가시설공_1-4.가시설공 3" xfId="11177" xr:uid="{00000000-0005-0000-0000-00007B050000}"/>
    <cellStyle name="_2.포장공(제1지구)_1-4.가시설공_1-4.가시설공 4" xfId="11178" xr:uid="{00000000-0005-0000-0000-00007C050000}"/>
    <cellStyle name="_2.포장공(제1지구)_1-4.가시설공_1-4.가시설공 5" xfId="11179" xr:uid="{00000000-0005-0000-0000-00007D050000}"/>
    <cellStyle name="_2001손익" xfId="2352" xr:uid="{00000000-0005-0000-0000-00007E050000}"/>
    <cellStyle name="_2002.포장공사산출기준" xfId="2353" xr:uid="{00000000-0005-0000-0000-00007F050000}"/>
    <cellStyle name="_20021211부산과학산업단지CR(고려개발)" xfId="38375" xr:uid="{00000000-0005-0000-0000-000080050000}"/>
    <cellStyle name="_2002년도경영계획" xfId="5868" xr:uid="{00000000-0005-0000-0000-000081050000}"/>
    <cellStyle name="_2002년도경영계획_견적서-풍림산업(판교)0516" xfId="5869" xr:uid="{00000000-0005-0000-0000-000082050000}"/>
    <cellStyle name="_2002변경실행" xfId="5870" xr:uid="{00000000-0005-0000-0000-000083050000}"/>
    <cellStyle name="_2002변경실행(1)" xfId="5871" xr:uid="{00000000-0005-0000-0000-000084050000}"/>
    <cellStyle name="_2002변경실행(1)_견적서-풍림산업(판교)0516" xfId="5872" xr:uid="{00000000-0005-0000-0000-000085050000}"/>
    <cellStyle name="_2002변경실행_견적서-풍림산업(판교)0516" xfId="5873" xr:uid="{00000000-0005-0000-0000-000086050000}"/>
    <cellStyle name="_2003년공사내역(양식)" xfId="2354" xr:uid="{00000000-0005-0000-0000-000087050000}"/>
    <cellStyle name="_2003변경실행" xfId="5874" xr:uid="{00000000-0005-0000-0000-000088050000}"/>
    <cellStyle name="_2003변경실행_견적서-풍림산업(판교)0516" xfId="5875" xr:uid="{00000000-0005-0000-0000-000089050000}"/>
    <cellStyle name="_200-3-주요자재(우수)" xfId="11180" xr:uid="{00000000-0005-0000-0000-00008A050000}"/>
    <cellStyle name="_200-3-주요자재(우수)_포장공수량산출서(최종)" xfId="11181" xr:uid="{00000000-0005-0000-0000-00008B050000}"/>
    <cellStyle name="_200-3-주요자재-----------------완료" xfId="11182" xr:uid="{00000000-0005-0000-0000-00008C050000}"/>
    <cellStyle name="_2004-1120" xfId="8524" xr:uid="{00000000-0005-0000-0000-00008D050000}"/>
    <cellStyle name="_2004작성양식" xfId="2355" xr:uid="{00000000-0005-0000-0000-00008E050000}"/>
    <cellStyle name="_2005년 사업예산" xfId="2356" xr:uid="{00000000-0005-0000-0000-00008F050000}"/>
    <cellStyle name="_20060711.가설계약내역서_수정03(최종출)" xfId="8525" xr:uid="{00000000-0005-0000-0000-000090050000}"/>
    <cellStyle name="_2006071656700(바)펌프장신설공사참조내역" xfId="38376" xr:uid="{00000000-0005-0000-0000-000091050000}"/>
    <cellStyle name="_20060817포장수량" xfId="11183" xr:uid="{00000000-0005-0000-0000-000092050000}"/>
    <cellStyle name="_21 봉림교-교대수량" xfId="11184" xr:uid="{00000000-0005-0000-0000-000093050000}"/>
    <cellStyle name="_21 봉림교-교대수량 2" xfId="11185" xr:uid="{00000000-0005-0000-0000-000094050000}"/>
    <cellStyle name="_21 봉림교-교대수량 2 2" xfId="11186" xr:uid="{00000000-0005-0000-0000-000095050000}"/>
    <cellStyle name="_21 봉림교-교대수량 3" xfId="11187" xr:uid="{00000000-0005-0000-0000-000096050000}"/>
    <cellStyle name="_21 봉림교-교대수량 4" xfId="11188" xr:uid="{00000000-0005-0000-0000-000097050000}"/>
    <cellStyle name="_21 봉림교-교대수량 5" xfId="11189" xr:uid="{00000000-0005-0000-0000-000098050000}"/>
    <cellStyle name="_2-2태백헐기수량변경▣" xfId="11190" xr:uid="{00000000-0005-0000-0000-000099050000}"/>
    <cellStyle name="_2-2태백헐기수량변경▣ 2" xfId="11191" xr:uid="{00000000-0005-0000-0000-00009A050000}"/>
    <cellStyle name="_2-2태백헐기수량변경▣ 2 2" xfId="11192" xr:uid="{00000000-0005-0000-0000-00009B050000}"/>
    <cellStyle name="_2-2태백헐기수량변경▣ 3" xfId="11193" xr:uid="{00000000-0005-0000-0000-00009C050000}"/>
    <cellStyle name="_2-2태백헐기수량변경▣ 4" xfId="11194" xr:uid="{00000000-0005-0000-0000-00009D050000}"/>
    <cellStyle name="_2-2태백헐기수량변경▣ 5" xfId="11195" xr:uid="{00000000-0005-0000-0000-00009E050000}"/>
    <cellStyle name="_2-4.상반기실적부문별요약" xfId="11196" xr:uid="{00000000-0005-0000-0000-00009F050000}"/>
    <cellStyle name="_2-4.상반기실적부문별요약 2" xfId="11197" xr:uid="{00000000-0005-0000-0000-0000A0050000}"/>
    <cellStyle name="_2-4.상반기실적부문별요약 2 2" xfId="11198" xr:uid="{00000000-0005-0000-0000-0000A1050000}"/>
    <cellStyle name="_2-4.상반기실적부문별요약 3" xfId="11199" xr:uid="{00000000-0005-0000-0000-0000A2050000}"/>
    <cellStyle name="_2-4.상반기실적부문별요약 4" xfId="11200" xr:uid="{00000000-0005-0000-0000-0000A3050000}"/>
    <cellStyle name="_2-4.상반기실적부문별요약 5" xfId="11201" xr:uid="{00000000-0005-0000-0000-0000A4050000}"/>
    <cellStyle name="_2-4.상반기실적부문별요약(표지및목차포함)" xfId="11202" xr:uid="{00000000-0005-0000-0000-0000A5050000}"/>
    <cellStyle name="_2-4.상반기실적부문별요약(표지및목차포함) 2" xfId="11203" xr:uid="{00000000-0005-0000-0000-0000A6050000}"/>
    <cellStyle name="_2-4.상반기실적부문별요약(표지및목차포함) 2 2" xfId="11204" xr:uid="{00000000-0005-0000-0000-0000A7050000}"/>
    <cellStyle name="_2-4.상반기실적부문별요약(표지및목차포함) 3" xfId="11205" xr:uid="{00000000-0005-0000-0000-0000A8050000}"/>
    <cellStyle name="_2-4.상반기실적부문별요약(표지및목차포함) 4" xfId="11206" xr:uid="{00000000-0005-0000-0000-0000A9050000}"/>
    <cellStyle name="_2-4.상반기실적부문별요약(표지및목차포함) 5" xfId="11207" xr:uid="{00000000-0005-0000-0000-0000AA050000}"/>
    <cellStyle name="_2-4.상반기실적부문별요약(표지및목차포함)_1" xfId="11208" xr:uid="{00000000-0005-0000-0000-0000AB050000}"/>
    <cellStyle name="_2-4.상반기실적부문별요약(표지및목차포함)_1 2" xfId="11209" xr:uid="{00000000-0005-0000-0000-0000AC050000}"/>
    <cellStyle name="_2-4.상반기실적부문별요약(표지및목차포함)_1 2 2" xfId="11210" xr:uid="{00000000-0005-0000-0000-0000AD050000}"/>
    <cellStyle name="_2-4.상반기실적부문별요약(표지및목차포함)_1 3" xfId="11211" xr:uid="{00000000-0005-0000-0000-0000AE050000}"/>
    <cellStyle name="_2-4.상반기실적부문별요약(표지및목차포함)_1 4" xfId="11212" xr:uid="{00000000-0005-0000-0000-0000AF050000}"/>
    <cellStyle name="_2-4.상반기실적부문별요약(표지및목차포함)_1 5" xfId="11213" xr:uid="{00000000-0005-0000-0000-0000B0050000}"/>
    <cellStyle name="_2-4.상반기실적부문별요약_1" xfId="11214" xr:uid="{00000000-0005-0000-0000-0000B1050000}"/>
    <cellStyle name="_2-4.상반기실적부문별요약_1 2" xfId="11215" xr:uid="{00000000-0005-0000-0000-0000B2050000}"/>
    <cellStyle name="_2-4.상반기실적부문별요약_1 2 2" xfId="11216" xr:uid="{00000000-0005-0000-0000-0000B3050000}"/>
    <cellStyle name="_2-4.상반기실적부문별요약_1 3" xfId="11217" xr:uid="{00000000-0005-0000-0000-0000B4050000}"/>
    <cellStyle name="_2-4.상반기실적부문별요약_1 4" xfId="11218" xr:uid="{00000000-0005-0000-0000-0000B5050000}"/>
    <cellStyle name="_2-4.상반기실적부문별요약_1 5" xfId="11219" xr:uid="{00000000-0005-0000-0000-0000B6050000}"/>
    <cellStyle name="_28KM960.00" xfId="43567" xr:uid="{00000000-0005-0000-0000-0000B7050000}"/>
    <cellStyle name="_29KM830.00" xfId="43568" xr:uid="{00000000-0005-0000-0000-0000B8050000}"/>
    <cellStyle name="_2공구" xfId="11220" xr:uid="{00000000-0005-0000-0000-0000B9050000}"/>
    <cellStyle name="_2공구 2" xfId="11221" xr:uid="{00000000-0005-0000-0000-0000BA050000}"/>
    <cellStyle name="_2공구 2 2" xfId="11222" xr:uid="{00000000-0005-0000-0000-0000BB050000}"/>
    <cellStyle name="_2공구 3" xfId="11223" xr:uid="{00000000-0005-0000-0000-0000BC050000}"/>
    <cellStyle name="_2공구 4" xfId="11224" xr:uid="{00000000-0005-0000-0000-0000BD050000}"/>
    <cellStyle name="_2공구 5" xfId="11225" xr:uid="{00000000-0005-0000-0000-0000BE050000}"/>
    <cellStyle name="_2공구_암거일반수량" xfId="11226" xr:uid="{00000000-0005-0000-0000-0000BF050000}"/>
    <cellStyle name="_2공구_암거일반수량_암거일반수량" xfId="11227" xr:uid="{00000000-0005-0000-0000-0000C0050000}"/>
    <cellStyle name="_2공구수량0624" xfId="11228" xr:uid="{00000000-0005-0000-0000-0000C1050000}"/>
    <cellStyle name="_2공구수량0624 2" xfId="11229" xr:uid="{00000000-0005-0000-0000-0000C2050000}"/>
    <cellStyle name="_2공구수량0624 2 2" xfId="11230" xr:uid="{00000000-0005-0000-0000-0000C3050000}"/>
    <cellStyle name="_2공구수량0624 2 2 2" xfId="11231" xr:uid="{00000000-0005-0000-0000-0000C4050000}"/>
    <cellStyle name="_2공구수량0624 2 3" xfId="11232" xr:uid="{00000000-0005-0000-0000-0000C5050000}"/>
    <cellStyle name="_2공구수량0624 2 4" xfId="11233" xr:uid="{00000000-0005-0000-0000-0000C6050000}"/>
    <cellStyle name="_2공구수량0624 2 5" xfId="11234" xr:uid="{00000000-0005-0000-0000-0000C7050000}"/>
    <cellStyle name="_2공구수량0624 3" xfId="11235" xr:uid="{00000000-0005-0000-0000-0000C8050000}"/>
    <cellStyle name="_2공구수량0624 3 2" xfId="11236" xr:uid="{00000000-0005-0000-0000-0000C9050000}"/>
    <cellStyle name="_2공구수량0624 4" xfId="11237" xr:uid="{00000000-0005-0000-0000-0000CA050000}"/>
    <cellStyle name="_2공구수량0624 5" xfId="11238" xr:uid="{00000000-0005-0000-0000-0000CB050000}"/>
    <cellStyle name="_2공구수량0624 6" xfId="11239" xr:uid="{00000000-0005-0000-0000-0000CC050000}"/>
    <cellStyle name="_2공구토공" xfId="8526" xr:uid="{00000000-0005-0000-0000-0000CD050000}"/>
    <cellStyle name="_2월CF회의자료" xfId="2357" xr:uid="{00000000-0005-0000-0000-0000CE050000}"/>
    <cellStyle name="_2차공사 실행(안)" xfId="2358" xr:uid="{00000000-0005-0000-0000-0000CF050000}"/>
    <cellStyle name="_2차수량-가시설" xfId="11240" xr:uid="{00000000-0005-0000-0000-0000D0050000}"/>
    <cellStyle name="_2차수량-가시설 2" xfId="11241" xr:uid="{00000000-0005-0000-0000-0000D1050000}"/>
    <cellStyle name="_2차수량-가시설 2 2" xfId="11242" xr:uid="{00000000-0005-0000-0000-0000D2050000}"/>
    <cellStyle name="_2차수량-가시설 3" xfId="11243" xr:uid="{00000000-0005-0000-0000-0000D3050000}"/>
    <cellStyle name="_2차수량-가시설 4" xfId="11244" xr:uid="{00000000-0005-0000-0000-0000D4050000}"/>
    <cellStyle name="_2차수량-가시설 5" xfId="11245" xr:uid="{00000000-0005-0000-0000-0000D5050000}"/>
    <cellStyle name="_3. 가시설 흙막이 공사" xfId="11246" xr:uid="{00000000-0005-0000-0000-0000D6050000}"/>
    <cellStyle name="_3. 가시설 흙막이 공사 2" xfId="11247" xr:uid="{00000000-0005-0000-0000-0000D7050000}"/>
    <cellStyle name="_3. 가시설 흙막이 공사 2 2" xfId="11248" xr:uid="{00000000-0005-0000-0000-0000D8050000}"/>
    <cellStyle name="_3. 가시설 흙막이 공사 3" xfId="11249" xr:uid="{00000000-0005-0000-0000-0000D9050000}"/>
    <cellStyle name="_3. 가시설 흙막이 공사 4" xfId="11250" xr:uid="{00000000-0005-0000-0000-0000DA050000}"/>
    <cellStyle name="_3. 가시설 흙막이 공사 5" xfId="11251" xr:uid="{00000000-0005-0000-0000-0000DB050000}"/>
    <cellStyle name="_3.04)전체예상실행" xfId="11252" xr:uid="{00000000-0005-0000-0000-0000DC050000}"/>
    <cellStyle name="_3.관로공" xfId="11253" xr:uid="{00000000-0005-0000-0000-0000DD050000}"/>
    <cellStyle name="_3.배수 민원(3+383-1안)" xfId="5876" xr:uid="{00000000-0005-0000-0000-0000DE050000}"/>
    <cellStyle name="_3.배수 민원(3+383-1안)_견적서-풍림산업(판교)0516" xfId="5877" xr:uid="{00000000-0005-0000-0000-0000DF050000}"/>
    <cellStyle name="_3.부대시설공" xfId="11254" xr:uid="{00000000-0005-0000-0000-0000E0050000}"/>
    <cellStyle name="_3.포장공" xfId="11255" xr:uid="{00000000-0005-0000-0000-0000E1050000}"/>
    <cellStyle name="_302정거장-지반보강공" xfId="43569" xr:uid="{00000000-0005-0000-0000-0000E2050000}"/>
    <cellStyle name="_302정거장-지반보강공_최종" xfId="43570" xr:uid="{00000000-0005-0000-0000-0000E3050000}"/>
    <cellStyle name="_3-04포장공" xfId="11256" xr:uid="{00000000-0005-0000-0000-0000E4050000}"/>
    <cellStyle name="_3-04포장공 2" xfId="11257" xr:uid="{00000000-0005-0000-0000-0000E5050000}"/>
    <cellStyle name="_3-04포장공 2 2" xfId="11258" xr:uid="{00000000-0005-0000-0000-0000E6050000}"/>
    <cellStyle name="_3-04포장공 3" xfId="11259" xr:uid="{00000000-0005-0000-0000-0000E7050000}"/>
    <cellStyle name="_3-04포장공 4" xfId="11260" xr:uid="{00000000-0005-0000-0000-0000E8050000}"/>
    <cellStyle name="_3-04포장공 5" xfId="11261" xr:uid="{00000000-0005-0000-0000-0000E9050000}"/>
    <cellStyle name="_30KM970.00" xfId="43571" xr:uid="{00000000-0005-0000-0000-0000EA050000}"/>
    <cellStyle name="_31-08011(영동2차apt)" xfId="8527" xr:uid="{00000000-0005-0000-0000-0000EB050000}"/>
    <cellStyle name="_35KM292" xfId="43572" xr:uid="{00000000-0005-0000-0000-0000EC050000}"/>
    <cellStyle name="_35KM484" xfId="43573" xr:uid="{00000000-0005-0000-0000-0000ED050000}"/>
    <cellStyle name="_35KM629" xfId="43574" xr:uid="{00000000-0005-0000-0000-0000EE050000}"/>
    <cellStyle name="_35KM729" xfId="43575" xr:uid="{00000000-0005-0000-0000-0000EF050000}"/>
    <cellStyle name="_3-8.동력산출서" xfId="2359" xr:uid="{00000000-0005-0000-0000-0000F0050000}"/>
    <cellStyle name="_3공장 초고압 공정표(Rev0)090217" xfId="38377" xr:uid="{00000000-0005-0000-0000-0000F1050000}"/>
    <cellStyle name="_4.0 구조물공" xfId="11262" xr:uid="{00000000-0005-0000-0000-0000F2050000}"/>
    <cellStyle name="_4.0 구조물공 2" xfId="11263" xr:uid="{00000000-0005-0000-0000-0000F3050000}"/>
    <cellStyle name="_4.0 구조물공 2 2" xfId="11264" xr:uid="{00000000-0005-0000-0000-0000F4050000}"/>
    <cellStyle name="_4.0 구조물공 3" xfId="11265" xr:uid="{00000000-0005-0000-0000-0000F5050000}"/>
    <cellStyle name="_4.0 구조물공 4" xfId="11266" xr:uid="{00000000-0005-0000-0000-0000F6050000}"/>
    <cellStyle name="_4.0 구조물공 5" xfId="11267" xr:uid="{00000000-0005-0000-0000-0000F7050000}"/>
    <cellStyle name="_4.0가시설공" xfId="11268" xr:uid="{00000000-0005-0000-0000-0000F8050000}"/>
    <cellStyle name="_4.0가시설공_1.0 토공" xfId="11269" xr:uid="{00000000-0005-0000-0000-0000F9050000}"/>
    <cellStyle name="_4.0가시설공_2.0 토공" xfId="11270" xr:uid="{00000000-0005-0000-0000-0000FA050000}"/>
    <cellStyle name="_4.0가시설공_구내배관토공" xfId="11271" xr:uid="{00000000-0005-0000-0000-0000FB050000}"/>
    <cellStyle name="_4.0가시설공_맨홀토공" xfId="11272" xr:uid="{00000000-0005-0000-0000-0000FC050000}"/>
    <cellStyle name="_4.4 환승통로 일반수량집계표" xfId="11273" xr:uid="{00000000-0005-0000-0000-0000FD050000}"/>
    <cellStyle name="_4.가시설공" xfId="11274" xr:uid="{00000000-0005-0000-0000-0000FE050000}"/>
    <cellStyle name="_4.교량공" xfId="11275" xr:uid="{00000000-0005-0000-0000-0000FF050000}"/>
    <cellStyle name="_4.구조물공" xfId="11276" xr:uid="{00000000-0005-0000-0000-000000060000}"/>
    <cellStyle name="_4.구조물공(개군)" xfId="11277" xr:uid="{00000000-0005-0000-0000-000001060000}"/>
    <cellStyle name="_4.구조물공_0.구조물공(총괄)" xfId="11278" xr:uid="{00000000-0005-0000-0000-000002060000}"/>
    <cellStyle name="_4.구조물공_1.0 토공" xfId="11279" xr:uid="{00000000-0005-0000-0000-000003060000}"/>
    <cellStyle name="_4.구조물공_2.0 토공" xfId="11280" xr:uid="{00000000-0005-0000-0000-000004060000}"/>
    <cellStyle name="_4.구조물공_가시설" xfId="11281" xr:uid="{00000000-0005-0000-0000-000005060000}"/>
    <cellStyle name="_4.구조물공_가시설_1.0 토공" xfId="11282" xr:uid="{00000000-0005-0000-0000-000006060000}"/>
    <cellStyle name="_4.구조물공_가시설_2.0 토공" xfId="11283" xr:uid="{00000000-0005-0000-0000-000007060000}"/>
    <cellStyle name="_4.구조물공_가시설_구내배관토공" xfId="11284" xr:uid="{00000000-0005-0000-0000-000008060000}"/>
    <cellStyle name="_4.구조물공_가시설_맨홀토공" xfId="11285" xr:uid="{00000000-0005-0000-0000-000009060000}"/>
    <cellStyle name="_4.구조물공_구내배관토공" xfId="11286" xr:uid="{00000000-0005-0000-0000-00000A060000}"/>
    <cellStyle name="_4.구조물공_맨홀토공" xfId="11287" xr:uid="{00000000-0005-0000-0000-00000B060000}"/>
    <cellStyle name="_4.구조물공-변경▣1" xfId="11288" xr:uid="{00000000-0005-0000-0000-00000C060000}"/>
    <cellStyle name="_4.구조물공-변경▣1 2" xfId="11289" xr:uid="{00000000-0005-0000-0000-00000D060000}"/>
    <cellStyle name="_4.구조물공-변경▣1 2 2" xfId="11290" xr:uid="{00000000-0005-0000-0000-00000E060000}"/>
    <cellStyle name="_4.구조물공-변경▣1 3" xfId="11291" xr:uid="{00000000-0005-0000-0000-00000F060000}"/>
    <cellStyle name="_4.구조물공-변경▣1 4" xfId="11292" xr:uid="{00000000-0005-0000-0000-000010060000}"/>
    <cellStyle name="_4.구조물공-변경▣1 5" xfId="11293" xr:uid="{00000000-0005-0000-0000-000011060000}"/>
    <cellStyle name="_4.용역동연결동기타전기공사현" xfId="2360" xr:uid="{00000000-0005-0000-0000-000012060000}"/>
    <cellStyle name="_47KM900" xfId="43576" xr:uid="{00000000-0005-0000-0000-000013060000}"/>
    <cellStyle name="_4-우수공-1우수공집계(당진)" xfId="38378" xr:uid="{00000000-0005-0000-0000-000014060000}"/>
    <cellStyle name="_4차(락시,문화센타,1~6층백화점스피커,B3층소방)계약내역" xfId="8528" xr:uid="{00000000-0005-0000-0000-000015060000}"/>
    <cellStyle name="_50.가배수관참고" xfId="43577" xr:uid="{00000000-0005-0000-0000-000016060000}"/>
    <cellStyle name="_5-4E-LINE" xfId="11294" xr:uid="{00000000-0005-0000-0000-000017060000}"/>
    <cellStyle name="_5E" xfId="43578" xr:uid="{00000000-0005-0000-0000-000018060000}"/>
    <cellStyle name="_5E(R)" xfId="43579" xr:uid="{00000000-0005-0000-0000-000019060000}"/>
    <cellStyle name="_5E_12E(측부형)" xfId="43580" xr:uid="{00000000-0005-0000-0000-00001A060000}"/>
    <cellStyle name="_5E_5E(R)" xfId="43581" xr:uid="{00000000-0005-0000-0000-00001B060000}"/>
    <cellStyle name="_5E_7S(0624)" xfId="43582" xr:uid="{00000000-0005-0000-0000-00001C060000}"/>
    <cellStyle name="_5E_7S(0804)" xfId="43583" xr:uid="{00000000-0005-0000-0000-00001D060000}"/>
    <cellStyle name="_5E_7S(최종)" xfId="43584" xr:uid="{00000000-0005-0000-0000-00001E060000}"/>
    <cellStyle name="_5E_7S(최종)_9E(최종)" xfId="43585" xr:uid="{00000000-0005-0000-0000-00001F060000}"/>
    <cellStyle name="_5E_9E(최종)" xfId="43586" xr:uid="{00000000-0005-0000-0000-000020060000}"/>
    <cellStyle name="_5E_T6(최종)" xfId="43587" xr:uid="{00000000-0005-0000-0000-000021060000}"/>
    <cellStyle name="_5E_환기구10S(0801)" xfId="43588" xr:uid="{00000000-0005-0000-0000-000022060000}"/>
    <cellStyle name="_5E_환기구10S(최종)" xfId="43589" xr:uid="{00000000-0005-0000-0000-000023060000}"/>
    <cellStyle name="_5E_환기구11E" xfId="43590" xr:uid="{00000000-0005-0000-0000-000024060000}"/>
    <cellStyle name="_5E_환기구11E(0503)" xfId="43591" xr:uid="{00000000-0005-0000-0000-000025060000}"/>
    <cellStyle name="_5E_환기구11E(0624)" xfId="43592" xr:uid="{00000000-0005-0000-0000-000026060000}"/>
    <cellStyle name="_5E_환기구11E(거더철근량수정)" xfId="43593" xr:uid="{00000000-0005-0000-0000-000027060000}"/>
    <cellStyle name="_5E_환기구6E(A)(0701)" xfId="43594" xr:uid="{00000000-0005-0000-0000-000028060000}"/>
    <cellStyle name="_5E_환기구6E(B)-최종" xfId="43595" xr:uid="{00000000-0005-0000-0000-000029060000}"/>
    <cellStyle name="_5E_환기구6E(B)-최종1" xfId="43596" xr:uid="{00000000-0005-0000-0000-00002A060000}"/>
    <cellStyle name="_5블럭수량산출" xfId="11295" xr:uid="{00000000-0005-0000-0000-00002B060000}"/>
    <cellStyle name="_5-오수공(태안)" xfId="38379" xr:uid="{00000000-0005-0000-0000-00002C060000}"/>
    <cellStyle name="_5옹벽공" xfId="11296" xr:uid="{00000000-0005-0000-0000-00002D060000}"/>
    <cellStyle name="_5집수정" xfId="5878" xr:uid="{00000000-0005-0000-0000-00002E060000}"/>
    <cellStyle name="_5집수정_견적서-풍림산업(판교)0516" xfId="5879" xr:uid="{00000000-0005-0000-0000-00002F060000}"/>
    <cellStyle name="_6.0 부대공" xfId="11297" xr:uid="{00000000-0005-0000-0000-000030060000}"/>
    <cellStyle name="_6.0 부대공 2" xfId="11298" xr:uid="{00000000-0005-0000-0000-000031060000}"/>
    <cellStyle name="_6.0 부대공 2 2" xfId="11299" xr:uid="{00000000-0005-0000-0000-000032060000}"/>
    <cellStyle name="_6.0 부대공 3" xfId="11300" xr:uid="{00000000-0005-0000-0000-000033060000}"/>
    <cellStyle name="_6.0 부대공 4" xfId="11301" xr:uid="{00000000-0005-0000-0000-000034060000}"/>
    <cellStyle name="_6.0 부대공 5" xfId="11302" xr:uid="{00000000-0005-0000-0000-000035060000}"/>
    <cellStyle name="_6.0 부대공(창천)" xfId="11303" xr:uid="{00000000-0005-0000-0000-000036060000}"/>
    <cellStyle name="_6.0 부대공(창천) 2" xfId="11304" xr:uid="{00000000-0005-0000-0000-000037060000}"/>
    <cellStyle name="_6.0 부대공(창천) 2 2" xfId="11305" xr:uid="{00000000-0005-0000-0000-000038060000}"/>
    <cellStyle name="_6.0 부대공(창천) 3" xfId="11306" xr:uid="{00000000-0005-0000-0000-000039060000}"/>
    <cellStyle name="_6.0 부대공(창천) 4" xfId="11307" xr:uid="{00000000-0005-0000-0000-00003A060000}"/>
    <cellStyle name="_6.0 부대공(창천) 5" xfId="11308" xr:uid="{00000000-0005-0000-0000-00003B060000}"/>
    <cellStyle name="_6.03-1산출내역-1)본선부" xfId="38380" xr:uid="{00000000-0005-0000-0000-00003C060000}"/>
    <cellStyle name="_6.0부대공" xfId="11309" xr:uid="{00000000-0005-0000-0000-00003D060000}"/>
    <cellStyle name="_6.0부대공 2" xfId="11310" xr:uid="{00000000-0005-0000-0000-00003E060000}"/>
    <cellStyle name="_6.0부대공 2 2" xfId="11311" xr:uid="{00000000-0005-0000-0000-00003F060000}"/>
    <cellStyle name="_6.0부대공 3" xfId="11312" xr:uid="{00000000-0005-0000-0000-000040060000}"/>
    <cellStyle name="_6.0부대공 4" xfId="11313" xr:uid="{00000000-0005-0000-0000-000041060000}"/>
    <cellStyle name="_6.0부대공 5" xfId="11314" xr:uid="{00000000-0005-0000-0000-000042060000}"/>
    <cellStyle name="_6.0부대공_1.0 토공" xfId="11315" xr:uid="{00000000-0005-0000-0000-000043060000}"/>
    <cellStyle name="_6.0부대공_2.0 토공" xfId="11316" xr:uid="{00000000-0005-0000-0000-000044060000}"/>
    <cellStyle name="_6.0부대공_구내배관토공" xfId="11317" xr:uid="{00000000-0005-0000-0000-000045060000}"/>
    <cellStyle name="_6.0부대공_맨홀토공" xfId="11318" xr:uid="{00000000-0005-0000-0000-000046060000}"/>
    <cellStyle name="_6.1부대공" xfId="11319" xr:uid="{00000000-0005-0000-0000-000047060000}"/>
    <cellStyle name="_6.계장공사" xfId="8529" xr:uid="{00000000-0005-0000-0000-000048060000}"/>
    <cellStyle name="_6-1.백원상수도-단위수량" xfId="11320" xr:uid="{00000000-0005-0000-0000-000049060000}"/>
    <cellStyle name="_6월검토(서울외곽)-2004712" xfId="2361" xr:uid="{00000000-0005-0000-0000-00004A060000}"/>
    <cellStyle name="_6-포장공(태안)" xfId="38381" xr:uid="{00000000-0005-0000-0000-00004B060000}"/>
    <cellStyle name="_7.0 단위수량(창천)" xfId="11321" xr:uid="{00000000-0005-0000-0000-00004C060000}"/>
    <cellStyle name="_7.0 단위수량(창천) 2" xfId="11322" xr:uid="{00000000-0005-0000-0000-00004D060000}"/>
    <cellStyle name="_7.0 단위수량(창천) 2 2" xfId="11323" xr:uid="{00000000-0005-0000-0000-00004E060000}"/>
    <cellStyle name="_7.0 단위수량(창천) 3" xfId="11324" xr:uid="{00000000-0005-0000-0000-00004F060000}"/>
    <cellStyle name="_7.0 단위수량(창천) 4" xfId="11325" xr:uid="{00000000-0005-0000-0000-000050060000}"/>
    <cellStyle name="_7.0 단위수량(창천) 5" xfId="11326" xr:uid="{00000000-0005-0000-0000-000051060000}"/>
    <cellStyle name="_7.1철근량산정" xfId="43597" xr:uid="{00000000-0005-0000-0000-000052060000}"/>
    <cellStyle name="_7.2철근량산정및사용성검토" xfId="43598" xr:uid="{00000000-0005-0000-0000-000053060000}"/>
    <cellStyle name="_7.부대공" xfId="5880" xr:uid="{00000000-0005-0000-0000-000054060000}"/>
    <cellStyle name="_7.부대공_2.임목폐기물(1+340~1+446)" xfId="5881" xr:uid="{00000000-0005-0000-0000-000055060000}"/>
    <cellStyle name="_7.부대공_2.임목폐기물(1+340~1+446)_견적서-풍림산업(판교)0516" xfId="5882" xr:uid="{00000000-0005-0000-0000-000056060000}"/>
    <cellStyle name="_7.부대공_견적서-풍림산업(판교)0516" xfId="5883" xr:uid="{00000000-0005-0000-0000-000057060000}"/>
    <cellStyle name="_7.부대공_임목폐" xfId="5884" xr:uid="{00000000-0005-0000-0000-000058060000}"/>
    <cellStyle name="_7.부대공_임목폐_견적서-풍림산업(판교)0516" xfId="5885" xr:uid="{00000000-0005-0000-0000-000059060000}"/>
    <cellStyle name="_7.부대공_임목폐기물(1+340~1+446)" xfId="5886" xr:uid="{00000000-0005-0000-0000-00005A060000}"/>
    <cellStyle name="_7.부대공_임목폐기물(1+340~1+446)_견적서-풍림산업(판교)0516" xfId="5887" xr:uid="{00000000-0005-0000-0000-00005B060000}"/>
    <cellStyle name="_7.부대공_임목폐기물(신창교차로)" xfId="5888" xr:uid="{00000000-0005-0000-0000-00005C060000}"/>
    <cellStyle name="_7.부대공_임목폐기물(신창교차로)_견적서-풍림산업(판교)0516" xfId="5889" xr:uid="{00000000-0005-0000-0000-00005D060000}"/>
    <cellStyle name="_7S" xfId="43599" xr:uid="{00000000-0005-0000-0000-00005E060000}"/>
    <cellStyle name="_7S(0624)" xfId="43600" xr:uid="{00000000-0005-0000-0000-00005F060000}"/>
    <cellStyle name="_7S(0804)" xfId="43601" xr:uid="{00000000-0005-0000-0000-000060060000}"/>
    <cellStyle name="_7S(최종)" xfId="43602" xr:uid="{00000000-0005-0000-0000-000061060000}"/>
    <cellStyle name="_7S(최종)_9E(최종)" xfId="43603" xr:uid="{00000000-0005-0000-0000-000062060000}"/>
    <cellStyle name="_7S_12E(측부형)" xfId="43604" xr:uid="{00000000-0005-0000-0000-000063060000}"/>
    <cellStyle name="_7S_5E(R)" xfId="43605" xr:uid="{00000000-0005-0000-0000-000064060000}"/>
    <cellStyle name="_7S_7S(0624)" xfId="43606" xr:uid="{00000000-0005-0000-0000-000065060000}"/>
    <cellStyle name="_7S_7S(0804)" xfId="43607" xr:uid="{00000000-0005-0000-0000-000066060000}"/>
    <cellStyle name="_7S_7S(최종)" xfId="43608" xr:uid="{00000000-0005-0000-0000-000067060000}"/>
    <cellStyle name="_7S_7S(최종)_9E(최종)" xfId="43609" xr:uid="{00000000-0005-0000-0000-000068060000}"/>
    <cellStyle name="_7S_9E(최종)" xfId="43610" xr:uid="{00000000-0005-0000-0000-000069060000}"/>
    <cellStyle name="_7S_T6(최종)" xfId="43611" xr:uid="{00000000-0005-0000-0000-00006A060000}"/>
    <cellStyle name="_7S_환기구10S(0801)" xfId="43612" xr:uid="{00000000-0005-0000-0000-00006B060000}"/>
    <cellStyle name="_7S_환기구10S(최종)" xfId="43613" xr:uid="{00000000-0005-0000-0000-00006C060000}"/>
    <cellStyle name="_7S_환기구11E" xfId="43614" xr:uid="{00000000-0005-0000-0000-00006D060000}"/>
    <cellStyle name="_7S_환기구11E(0503)" xfId="43615" xr:uid="{00000000-0005-0000-0000-00006E060000}"/>
    <cellStyle name="_7S_환기구11E(0624)" xfId="43616" xr:uid="{00000000-0005-0000-0000-00006F060000}"/>
    <cellStyle name="_7S_환기구11E(거더철근량수정)" xfId="43617" xr:uid="{00000000-0005-0000-0000-000070060000}"/>
    <cellStyle name="_7S_환기구6E(A)(0701)" xfId="43618" xr:uid="{00000000-0005-0000-0000-000071060000}"/>
    <cellStyle name="_7S_환기구6E(B)-최종" xfId="43619" xr:uid="{00000000-0005-0000-0000-000072060000}"/>
    <cellStyle name="_7S_환기구6E(B)-최종1" xfId="43620" xr:uid="{00000000-0005-0000-0000-000073060000}"/>
    <cellStyle name="_8.계장공사" xfId="8530" xr:uid="{00000000-0005-0000-0000-000074060000}"/>
    <cellStyle name="_88설계서(실행)" xfId="2362" xr:uid="{00000000-0005-0000-0000-000075060000}"/>
    <cellStyle name="_88설계서(실행)_(05-03-07)골재운반" xfId="2363" xr:uid="{00000000-0005-0000-0000-000076060000}"/>
    <cellStyle name="_88설계서(실행)_8공구(부산울산)실행" xfId="2364" xr:uid="{00000000-0005-0000-0000-000077060000}"/>
    <cellStyle name="_88설계서(실행)_8공구(부산울산)실행_(05-03-07)골재운반" xfId="2365" xr:uid="{00000000-0005-0000-0000-000078060000}"/>
    <cellStyle name="_88설계서(실행)_8공구(부산울산)실행_고양관광문화단지(직영부대공)" xfId="2366" xr:uid="{00000000-0005-0000-0000-000079060000}"/>
    <cellStyle name="_88설계서(실행)_8공구(부산울산)실행_덕산연계조절" xfId="2367" xr:uid="{00000000-0005-0000-0000-00007A060000}"/>
    <cellStyle name="_88설계서(실행)_8공구(부산울산)실행_매출검토(2004.09)" xfId="2368" xr:uid="{00000000-0005-0000-0000-00007B060000}"/>
    <cellStyle name="_88설계서(실행)_8공구(부산울산)실행_보고자료(200406)" xfId="2369" xr:uid="{00000000-0005-0000-0000-00007C060000}"/>
    <cellStyle name="_88설계서(실행)_8공구(부산울산)실행_본사송부(20040608)" xfId="2370" xr:uid="{00000000-0005-0000-0000-00007D060000}"/>
    <cellStyle name="_88설계서(실행)_8공구(부산울산)실행_부산8투찰" xfId="2371" xr:uid="{00000000-0005-0000-0000-00007E060000}"/>
    <cellStyle name="_88설계서(실행)_8공구(부산울산)실행_부산8투찰_(05-03-07)골재운반" xfId="2372" xr:uid="{00000000-0005-0000-0000-00007F060000}"/>
    <cellStyle name="_88설계서(실행)_8공구(부산울산)실행_부산8투찰_고양관광문화단지(직영부대공)" xfId="2373" xr:uid="{00000000-0005-0000-0000-000080060000}"/>
    <cellStyle name="_88설계서(실행)_8공구(부산울산)실행_부산8투찰_덕산연계조절" xfId="2374" xr:uid="{00000000-0005-0000-0000-000081060000}"/>
    <cellStyle name="_88설계서(실행)_8공구(부산울산)실행_부산8투찰_매출검토(2004.09)" xfId="2375" xr:uid="{00000000-0005-0000-0000-000082060000}"/>
    <cellStyle name="_88설계서(실행)_8공구(부산울산)실행_부산8투찰_보고자료(200406)" xfId="2376" xr:uid="{00000000-0005-0000-0000-000083060000}"/>
    <cellStyle name="_88설계서(실행)_8공구(부산울산)실행_부산8투찰_본사송부(20040608)" xfId="2377" xr:uid="{00000000-0005-0000-0000-000084060000}"/>
    <cellStyle name="_88설계서(실행)_8공구(부산울산)실행_부산8투찰_부산8투찰" xfId="2378" xr:uid="{00000000-0005-0000-0000-000085060000}"/>
    <cellStyle name="_88설계서(실행)_8공구(부산울산)실행_부산8투찰_부산8투찰_(05-03-07)골재운반" xfId="2379" xr:uid="{00000000-0005-0000-0000-000086060000}"/>
    <cellStyle name="_88설계서(실행)_8공구(부산울산)실행_부산8투찰_부산8투찰_고양관광문화단지(직영부대공)" xfId="2380" xr:uid="{00000000-0005-0000-0000-000087060000}"/>
    <cellStyle name="_88설계서(실행)_8공구(부산울산)실행_부산8투찰_부산8투찰_덕산연계조절" xfId="2381" xr:uid="{00000000-0005-0000-0000-000088060000}"/>
    <cellStyle name="_88설계서(실행)_8공구(부산울산)실행_부산8투찰_부산8투찰_매출검토(2004.09)" xfId="2382" xr:uid="{00000000-0005-0000-0000-000089060000}"/>
    <cellStyle name="_88설계서(실행)_8공구(부산울산)실행_부산8투찰_부산8투찰_보고자료(200406)" xfId="2383" xr:uid="{00000000-0005-0000-0000-00008A060000}"/>
    <cellStyle name="_88설계서(실행)_8공구(부산울산)실행_부산8투찰_부산8투찰_본사송부(20040608)" xfId="2384" xr:uid="{00000000-0005-0000-0000-00008B060000}"/>
    <cellStyle name="_88설계서(실행)_8공구(부산울산)실행_부산8투찰_부산8투찰_전체예정공정표(8월말까지)_1" xfId="2385" xr:uid="{00000000-0005-0000-0000-00008C060000}"/>
    <cellStyle name="_88설계서(실행)_8공구(부산울산)실행_부산8투찰_부산8투찰_집계" xfId="2386" xr:uid="{00000000-0005-0000-0000-00008D060000}"/>
    <cellStyle name="_88설계서(실행)_8공구(부산울산)실행_부산8투찰_전체예정공정표(8월말까지)_1" xfId="2387" xr:uid="{00000000-0005-0000-0000-00008E060000}"/>
    <cellStyle name="_88설계서(실행)_8공구(부산울산)실행_부산8투찰_집계" xfId="2388" xr:uid="{00000000-0005-0000-0000-00008F060000}"/>
    <cellStyle name="_88설계서(실행)_8공구(부산울산)실행_전체예정공정표(8월말까지)_1" xfId="2389" xr:uid="{00000000-0005-0000-0000-000090060000}"/>
    <cellStyle name="_88설계서(실행)_8공구(부산울산)실행_집계" xfId="2390" xr:uid="{00000000-0005-0000-0000-000091060000}"/>
    <cellStyle name="_88설계서(실행)_고양관광문화단지(직영부대공)" xfId="2391" xr:uid="{00000000-0005-0000-0000-000092060000}"/>
    <cellStyle name="_88설계서(실행)_낙찰이야" xfId="2392" xr:uid="{00000000-0005-0000-0000-000093060000}"/>
    <cellStyle name="_88설계서(실행)_낙찰이야_(05-03-07)골재운반" xfId="2393" xr:uid="{00000000-0005-0000-0000-000094060000}"/>
    <cellStyle name="_88설계서(실행)_낙찰이야_고양관광문화단지(직영부대공)" xfId="2394" xr:uid="{00000000-0005-0000-0000-000095060000}"/>
    <cellStyle name="_88설계서(실행)_낙찰이야_덕산연계조절" xfId="2395" xr:uid="{00000000-0005-0000-0000-000096060000}"/>
    <cellStyle name="_88설계서(실행)_낙찰이야_매출검토(2004.09)" xfId="2396" xr:uid="{00000000-0005-0000-0000-000097060000}"/>
    <cellStyle name="_88설계서(실행)_낙찰이야_보고자료(200406)" xfId="2397" xr:uid="{00000000-0005-0000-0000-000098060000}"/>
    <cellStyle name="_88설계서(실행)_낙찰이야_본사송부(20040608)" xfId="2398" xr:uid="{00000000-0005-0000-0000-000099060000}"/>
    <cellStyle name="_88설계서(실행)_낙찰이야_전체예정공정표(8월말까지)_1" xfId="2399" xr:uid="{00000000-0005-0000-0000-00009A060000}"/>
    <cellStyle name="_88설계서(실행)_낙찰이야_집계" xfId="2400" xr:uid="{00000000-0005-0000-0000-00009B060000}"/>
    <cellStyle name="_88설계서(실행)_덕산연계조절" xfId="2401" xr:uid="{00000000-0005-0000-0000-00009C060000}"/>
    <cellStyle name="_88설계서(실행)_매출검토(2004.09)" xfId="2402" xr:uid="{00000000-0005-0000-0000-00009D060000}"/>
    <cellStyle name="_88설계서(실행)_보고자료(200406)" xfId="2403" xr:uid="{00000000-0005-0000-0000-00009E060000}"/>
    <cellStyle name="_88설계서(실행)_본사송부(20040608)" xfId="2404" xr:uid="{00000000-0005-0000-0000-00009F060000}"/>
    <cellStyle name="_88설계서(실행)_부산4공구투찰" xfId="2405" xr:uid="{00000000-0005-0000-0000-0000A0060000}"/>
    <cellStyle name="_88설계서(실행)_부산4공구투찰_(05-03-07)골재운반" xfId="2406" xr:uid="{00000000-0005-0000-0000-0000A1060000}"/>
    <cellStyle name="_88설계서(실행)_부산4공구투찰_고양관광문화단지(직영부대공)" xfId="2407" xr:uid="{00000000-0005-0000-0000-0000A2060000}"/>
    <cellStyle name="_88설계서(실행)_부산4공구투찰_덕산연계조절" xfId="2408" xr:uid="{00000000-0005-0000-0000-0000A3060000}"/>
    <cellStyle name="_88설계서(실행)_부산4공구투찰_매출검토(2004.09)" xfId="2409" xr:uid="{00000000-0005-0000-0000-0000A4060000}"/>
    <cellStyle name="_88설계서(실행)_부산4공구투찰_보고자료(200406)" xfId="2410" xr:uid="{00000000-0005-0000-0000-0000A5060000}"/>
    <cellStyle name="_88설계서(실행)_부산4공구투찰_본사송부(20040608)" xfId="2411" xr:uid="{00000000-0005-0000-0000-0000A6060000}"/>
    <cellStyle name="_88설계서(실행)_부산4공구투찰_전체예정공정표(8월말까지)_1" xfId="2412" xr:uid="{00000000-0005-0000-0000-0000A7060000}"/>
    <cellStyle name="_88설계서(실행)_부산4공구투찰_집계" xfId="2413" xr:uid="{00000000-0005-0000-0000-0000A8060000}"/>
    <cellStyle name="_88설계서(실행)_부산8투찰" xfId="2414" xr:uid="{00000000-0005-0000-0000-0000A9060000}"/>
    <cellStyle name="_88설계서(실행)_부산8투찰_(05-03-07)골재운반" xfId="2415" xr:uid="{00000000-0005-0000-0000-0000AA060000}"/>
    <cellStyle name="_88설계서(실행)_부산8투찰_고양관광문화단지(직영부대공)" xfId="2416" xr:uid="{00000000-0005-0000-0000-0000AB060000}"/>
    <cellStyle name="_88설계서(실행)_부산8투찰_덕산연계조절" xfId="2417" xr:uid="{00000000-0005-0000-0000-0000AC060000}"/>
    <cellStyle name="_88설계서(실행)_부산8투찰_매출검토(2004.09)" xfId="2418" xr:uid="{00000000-0005-0000-0000-0000AD060000}"/>
    <cellStyle name="_88설계서(실행)_부산8투찰_보고자료(200406)" xfId="2419" xr:uid="{00000000-0005-0000-0000-0000AE060000}"/>
    <cellStyle name="_88설계서(실행)_부산8투찰_본사송부(20040608)" xfId="2420" xr:uid="{00000000-0005-0000-0000-0000AF060000}"/>
    <cellStyle name="_88설계서(실행)_부산8투찰_전체예정공정표(8월말까지)_1" xfId="2421" xr:uid="{00000000-0005-0000-0000-0000B0060000}"/>
    <cellStyle name="_88설계서(실행)_부산8투찰_집계" xfId="2422" xr:uid="{00000000-0005-0000-0000-0000B1060000}"/>
    <cellStyle name="_88설계서(실행)_부산-울산" xfId="2423" xr:uid="{00000000-0005-0000-0000-0000B2060000}"/>
    <cellStyle name="_88설계서(실행)_부산-울산_(05-03-07)골재운반" xfId="2424" xr:uid="{00000000-0005-0000-0000-0000B3060000}"/>
    <cellStyle name="_88설계서(실행)_부산-울산_고양관광문화단지(직영부대공)" xfId="2425" xr:uid="{00000000-0005-0000-0000-0000B4060000}"/>
    <cellStyle name="_88설계서(실행)_설계예산서" xfId="2426" xr:uid="{00000000-0005-0000-0000-0000B5060000}"/>
    <cellStyle name="_88설계서(실행)_설계예산서_(05-03-07)골재운반" xfId="2427" xr:uid="{00000000-0005-0000-0000-0000B6060000}"/>
    <cellStyle name="_88설계서(실행)_설계예산서_고양관광문화단지(직영부대공)" xfId="2428" xr:uid="{00000000-0005-0000-0000-0000B7060000}"/>
    <cellStyle name="_88설계서(실행)_시공계획서" xfId="2429" xr:uid="{00000000-0005-0000-0000-0000B8060000}"/>
    <cellStyle name="_88설계서(실행)_시공계획서_(05-03-07)골재운반" xfId="2430" xr:uid="{00000000-0005-0000-0000-0000B9060000}"/>
    <cellStyle name="_88설계서(실행)_시공계획서_고양관광문화단지(직영부대공)" xfId="2431" xr:uid="{00000000-0005-0000-0000-0000BA060000}"/>
    <cellStyle name="_88설계서(실행)_실행작성0126" xfId="2432" xr:uid="{00000000-0005-0000-0000-0000BB060000}"/>
    <cellStyle name="_88설계서(실행)_실행작성0126_(05-03-07)골재운반" xfId="2433" xr:uid="{00000000-0005-0000-0000-0000BC060000}"/>
    <cellStyle name="_88설계서(실행)_실행작성0126_고양관광문화단지(직영부대공)" xfId="2434" xr:uid="{00000000-0005-0000-0000-0000BD060000}"/>
    <cellStyle name="_88설계서(실행)_실행작성1214" xfId="2435" xr:uid="{00000000-0005-0000-0000-0000BE060000}"/>
    <cellStyle name="_88설계서(실행)_실행작성1214_(05-03-07)골재운반" xfId="2436" xr:uid="{00000000-0005-0000-0000-0000BF060000}"/>
    <cellStyle name="_88설계서(실행)_실행작성1214_고양관광문화단지(직영부대공)" xfId="2437" xr:uid="{00000000-0005-0000-0000-0000C0060000}"/>
    <cellStyle name="_88설계서(실행)_앗싸부산낙찰" xfId="2438" xr:uid="{00000000-0005-0000-0000-0000C1060000}"/>
    <cellStyle name="_88설계서(실행)_앗싸부산낙찰_덕산연계조절" xfId="2439" xr:uid="{00000000-0005-0000-0000-0000C2060000}"/>
    <cellStyle name="_88설계서(실행)_앗싸부산낙찰_매출검토(2004.09)" xfId="2440" xr:uid="{00000000-0005-0000-0000-0000C3060000}"/>
    <cellStyle name="_88설계서(실행)_앗싸부산낙찰_보고자료(200406)" xfId="2441" xr:uid="{00000000-0005-0000-0000-0000C4060000}"/>
    <cellStyle name="_88설계서(실행)_앗싸부산낙찰_본사송부(20040608)" xfId="2442" xr:uid="{00000000-0005-0000-0000-0000C5060000}"/>
    <cellStyle name="_88설계서(실행)_앗싸부산낙찰_전체예정공정표(8월말까지)_1" xfId="2443" xr:uid="{00000000-0005-0000-0000-0000C6060000}"/>
    <cellStyle name="_88설계서(실행)_앗싸부산낙찰_집계" xfId="2444" xr:uid="{00000000-0005-0000-0000-0000C7060000}"/>
    <cellStyle name="_88설계서(실행)_옥포3공구1017" xfId="2445" xr:uid="{00000000-0005-0000-0000-0000C8060000}"/>
    <cellStyle name="_88설계서(실행)_옥포3공구1017_(05-03-07)골재운반" xfId="2446" xr:uid="{00000000-0005-0000-0000-0000C9060000}"/>
    <cellStyle name="_88설계서(실행)_옥포3공구1017_고양관광문화단지(직영부대공)" xfId="2447" xr:uid="{00000000-0005-0000-0000-0000CA060000}"/>
    <cellStyle name="_88설계서(실행)_옥포3공구1017_덕산연계조절" xfId="2448" xr:uid="{00000000-0005-0000-0000-0000CB060000}"/>
    <cellStyle name="_88설계서(실행)_옥포3공구1017_매출검토(2004.09)" xfId="2449" xr:uid="{00000000-0005-0000-0000-0000CC060000}"/>
    <cellStyle name="_88설계서(실행)_옥포3공구1017_보고자료(200406)" xfId="2450" xr:uid="{00000000-0005-0000-0000-0000CD060000}"/>
    <cellStyle name="_88설계서(실행)_옥포3공구1017_본사송부(20040608)" xfId="2451" xr:uid="{00000000-0005-0000-0000-0000CE060000}"/>
    <cellStyle name="_88설계서(실행)_옥포3공구1017_전체예정공정표(8월말까지)_1" xfId="2452" xr:uid="{00000000-0005-0000-0000-0000CF060000}"/>
    <cellStyle name="_88설계서(실행)_옥포3공구1017_집계" xfId="2453" xr:uid="{00000000-0005-0000-0000-0000D0060000}"/>
    <cellStyle name="_88설계서(실행)_전체예정공정표(8월말까지)_1" xfId="2454" xr:uid="{00000000-0005-0000-0000-0000D1060000}"/>
    <cellStyle name="_88설계서(실행)_진짜시공계획서" xfId="2455" xr:uid="{00000000-0005-0000-0000-0000D2060000}"/>
    <cellStyle name="_88설계서(실행)_진짜시공계획서_(05-03-07)골재운반" xfId="2456" xr:uid="{00000000-0005-0000-0000-0000D3060000}"/>
    <cellStyle name="_88설계서(실행)_진짜시공계획서_고양관광문화단지(직영부대공)" xfId="2457" xr:uid="{00000000-0005-0000-0000-0000D4060000}"/>
    <cellStyle name="_88설계서(실행)_집계" xfId="2458" xr:uid="{00000000-0005-0000-0000-0000D5060000}"/>
    <cellStyle name="_88설계서(실행)_콘크리트생산단가최종(도급)" xfId="2459" xr:uid="{00000000-0005-0000-0000-0000D6060000}"/>
    <cellStyle name="_88설계서(실행)_콘크리트생산수정본" xfId="2460" xr:uid="{00000000-0005-0000-0000-0000D7060000}"/>
    <cellStyle name="_88설계서(실행)_하도" xfId="2461" xr:uid="{00000000-0005-0000-0000-0000D8060000}"/>
    <cellStyle name="_88설계서(실행)_하도_(05-03-07)골재운반" xfId="2462" xr:uid="{00000000-0005-0000-0000-0000D9060000}"/>
    <cellStyle name="_88설계서(실행)_하도_고양관광문화단지(직영부대공)" xfId="2463" xr:uid="{00000000-0005-0000-0000-0000DA060000}"/>
    <cellStyle name="_88설계서(실행)_하도_덕산연계조절" xfId="2464" xr:uid="{00000000-0005-0000-0000-0000DB060000}"/>
    <cellStyle name="_88설계서(실행)_하도_매출검토(2004.09)" xfId="2465" xr:uid="{00000000-0005-0000-0000-0000DC060000}"/>
    <cellStyle name="_88설계서(실행)_하도_보고자료(200406)" xfId="2466" xr:uid="{00000000-0005-0000-0000-0000DD060000}"/>
    <cellStyle name="_88설계서(실행)_하도_본사송부(20040608)" xfId="2467" xr:uid="{00000000-0005-0000-0000-0000DE060000}"/>
    <cellStyle name="_88설계서(실행)_하도_전체예정공정표(8월말까지)_1" xfId="2468" xr:uid="{00000000-0005-0000-0000-0000DF060000}"/>
    <cellStyle name="_88설계서(실행)_하도_집계" xfId="2469" xr:uid="{00000000-0005-0000-0000-0000E0060000}"/>
    <cellStyle name="_88설계서(실행)_현황보고('04.06)" xfId="2470" xr:uid="{00000000-0005-0000-0000-0000E1060000}"/>
    <cellStyle name="_8-8수직구" xfId="11327" xr:uid="{00000000-0005-0000-0000-0000E2060000}"/>
    <cellStyle name="_8-8수직구 2" xfId="11328" xr:uid="{00000000-0005-0000-0000-0000E3060000}"/>
    <cellStyle name="_8-8수직구 2 2" xfId="11329" xr:uid="{00000000-0005-0000-0000-0000E4060000}"/>
    <cellStyle name="_8-8수직구 3" xfId="11330" xr:uid="{00000000-0005-0000-0000-0000E5060000}"/>
    <cellStyle name="_8-8수직구 4" xfId="11331" xr:uid="{00000000-0005-0000-0000-0000E6060000}"/>
    <cellStyle name="_8-8수직구 5" xfId="11332" xr:uid="{00000000-0005-0000-0000-0000E7060000}"/>
    <cellStyle name="_8-8수직구_302정거장-지반보강공" xfId="43621" xr:uid="{00000000-0005-0000-0000-0000E8060000}"/>
    <cellStyle name="_8-8수직구_302정거장-지반보강공_최종" xfId="43622" xr:uid="{00000000-0005-0000-0000-0000E9060000}"/>
    <cellStyle name="_8-8수직구_복사본 303정거장-지반보강공_CJM(집계)" xfId="43623" xr:uid="{00000000-0005-0000-0000-0000EA060000}"/>
    <cellStyle name="_8공구(부산울산)실행" xfId="2471" xr:uid="{00000000-0005-0000-0000-0000EB060000}"/>
    <cellStyle name="_8공구(부산울산)실행_(05-03-07)골재운반" xfId="2472" xr:uid="{00000000-0005-0000-0000-0000EC060000}"/>
    <cellStyle name="_8공구(부산울산)실행_고양관광문화단지(직영부대공)" xfId="2473" xr:uid="{00000000-0005-0000-0000-0000ED060000}"/>
    <cellStyle name="_8공구(부산울산)실행_덕산연계조절" xfId="2474" xr:uid="{00000000-0005-0000-0000-0000EE060000}"/>
    <cellStyle name="_8공구(부산울산)실행_매출검토(2004.09)" xfId="2475" xr:uid="{00000000-0005-0000-0000-0000EF060000}"/>
    <cellStyle name="_8공구(부산울산)실행_보고자료(200406)" xfId="2476" xr:uid="{00000000-0005-0000-0000-0000F0060000}"/>
    <cellStyle name="_8공구(부산울산)실행_본사송부(20040608)" xfId="2477" xr:uid="{00000000-0005-0000-0000-0000F1060000}"/>
    <cellStyle name="_8공구(부산울산)실행_부산8투찰" xfId="2478" xr:uid="{00000000-0005-0000-0000-0000F2060000}"/>
    <cellStyle name="_8공구(부산울산)실행_부산8투찰_(05-03-07)골재운반" xfId="2479" xr:uid="{00000000-0005-0000-0000-0000F3060000}"/>
    <cellStyle name="_8공구(부산울산)실행_부산8투찰_고양관광문화단지(직영부대공)" xfId="2480" xr:uid="{00000000-0005-0000-0000-0000F4060000}"/>
    <cellStyle name="_8공구(부산울산)실행_부산8투찰_덕산연계조절" xfId="2481" xr:uid="{00000000-0005-0000-0000-0000F5060000}"/>
    <cellStyle name="_8공구(부산울산)실행_부산8투찰_매출검토(2004.09)" xfId="2482" xr:uid="{00000000-0005-0000-0000-0000F6060000}"/>
    <cellStyle name="_8공구(부산울산)실행_부산8투찰_보고자료(200406)" xfId="2483" xr:uid="{00000000-0005-0000-0000-0000F7060000}"/>
    <cellStyle name="_8공구(부산울산)실행_부산8투찰_본사송부(20040608)" xfId="2484" xr:uid="{00000000-0005-0000-0000-0000F8060000}"/>
    <cellStyle name="_8공구(부산울산)실행_부산8투찰_부산8투찰" xfId="2485" xr:uid="{00000000-0005-0000-0000-0000F9060000}"/>
    <cellStyle name="_8공구(부산울산)실행_부산8투찰_부산8투찰_(05-03-07)골재운반" xfId="2486" xr:uid="{00000000-0005-0000-0000-0000FA060000}"/>
    <cellStyle name="_8공구(부산울산)실행_부산8투찰_부산8투찰_고양관광문화단지(직영부대공)" xfId="2487" xr:uid="{00000000-0005-0000-0000-0000FB060000}"/>
    <cellStyle name="_8공구(부산울산)실행_부산8투찰_부산8투찰_덕산연계조절" xfId="2488" xr:uid="{00000000-0005-0000-0000-0000FC060000}"/>
    <cellStyle name="_8공구(부산울산)실행_부산8투찰_부산8투찰_매출검토(2004.09)" xfId="2489" xr:uid="{00000000-0005-0000-0000-0000FD060000}"/>
    <cellStyle name="_8공구(부산울산)실행_부산8투찰_부산8투찰_보고자료(200406)" xfId="2490" xr:uid="{00000000-0005-0000-0000-0000FE060000}"/>
    <cellStyle name="_8공구(부산울산)실행_부산8투찰_부산8투찰_본사송부(20040608)" xfId="2491" xr:uid="{00000000-0005-0000-0000-0000FF060000}"/>
    <cellStyle name="_8공구(부산울산)실행_부산8투찰_부산8투찰_전체예정공정표(8월말까지)_1" xfId="2492" xr:uid="{00000000-0005-0000-0000-000000070000}"/>
    <cellStyle name="_8공구(부산울산)실행_부산8투찰_부산8투찰_집계" xfId="2493" xr:uid="{00000000-0005-0000-0000-000001070000}"/>
    <cellStyle name="_8공구(부산울산)실행_부산8투찰_전체예정공정표(8월말까지)_1" xfId="2494" xr:uid="{00000000-0005-0000-0000-000002070000}"/>
    <cellStyle name="_8공구(부산울산)실행_부산8투찰_집계" xfId="2495" xr:uid="{00000000-0005-0000-0000-000003070000}"/>
    <cellStyle name="_8공구(부산울산)실행_전체예정공정표(8월말까지)_1" xfId="2496" xr:uid="{00000000-0005-0000-0000-000004070000}"/>
    <cellStyle name="_8공구(부산울산)실행_집계" xfId="2497" xr:uid="{00000000-0005-0000-0000-000005070000}"/>
    <cellStyle name="_8부대공-총괄" xfId="11333" xr:uid="{00000000-0005-0000-0000-000006070000}"/>
    <cellStyle name="_'99상반기경영개선활동결과(게시용)" xfId="11334" xr:uid="{00000000-0005-0000-0000-000007070000}"/>
    <cellStyle name="_'99상반기경영개선활동결과(게시용) 2" xfId="11335" xr:uid="{00000000-0005-0000-0000-000008070000}"/>
    <cellStyle name="_'99상반기경영개선활동결과(게시용) 2 2" xfId="11336" xr:uid="{00000000-0005-0000-0000-000009070000}"/>
    <cellStyle name="_'99상반기경영개선활동결과(게시용) 3" xfId="11337" xr:uid="{00000000-0005-0000-0000-00000A070000}"/>
    <cellStyle name="_'99상반기경영개선활동결과(게시용) 4" xfId="11338" xr:uid="{00000000-0005-0000-0000-00000B070000}"/>
    <cellStyle name="_'99상반기경영개선활동결과(게시용) 5" xfId="11339" xr:uid="{00000000-0005-0000-0000-00000C070000}"/>
    <cellStyle name="_9E(최종)" xfId="43624" xr:uid="{00000000-0005-0000-0000-00000D070000}"/>
    <cellStyle name="_9월" xfId="8531" xr:uid="{00000000-0005-0000-0000-00000E070000}"/>
    <cellStyle name="_9층ROXY(전등,모니터)견적,산출" xfId="8532" xr:uid="{00000000-0005-0000-0000-00000F070000}"/>
    <cellStyle name="_AA" xfId="11340" xr:uid="{00000000-0005-0000-0000-000010070000}"/>
    <cellStyle name="_A-LINE" xfId="11341" xr:uid="{00000000-0005-0000-0000-000011070000}"/>
    <cellStyle name="_A-LINE 2" xfId="11342" xr:uid="{00000000-0005-0000-0000-000012070000}"/>
    <cellStyle name="_A-LINE 2 2" xfId="11343" xr:uid="{00000000-0005-0000-0000-000013070000}"/>
    <cellStyle name="_A-LINE 3" xfId="11344" xr:uid="{00000000-0005-0000-0000-000014070000}"/>
    <cellStyle name="_A-LINE 4" xfId="11345" xr:uid="{00000000-0005-0000-0000-000015070000}"/>
    <cellStyle name="_A-LINE 5" xfId="11346" xr:uid="{00000000-0005-0000-0000-000016070000}"/>
    <cellStyle name="_AL창호기성" xfId="38382" xr:uid="{00000000-0005-0000-0000-000017070000}"/>
    <cellStyle name="_b.설계도급실행총괄(기본단가-경쟁입찰용)" xfId="38383" xr:uid="{00000000-0005-0000-0000-000018070000}"/>
    <cellStyle name="_BCF증축공사(실행작성, 공사팀발송)" xfId="38384" xr:uid="{00000000-0005-0000-0000-000019070000}"/>
    <cellStyle name="_B-LINE" xfId="11347" xr:uid="{00000000-0005-0000-0000-00001A070000}"/>
    <cellStyle name="_B-LINE 2" xfId="11348" xr:uid="{00000000-0005-0000-0000-00001B070000}"/>
    <cellStyle name="_B-LINE 2 2" xfId="11349" xr:uid="{00000000-0005-0000-0000-00001C070000}"/>
    <cellStyle name="_B-LINE 3" xfId="11350" xr:uid="{00000000-0005-0000-0000-00001D070000}"/>
    <cellStyle name="_B-LINE 4" xfId="11351" xr:uid="{00000000-0005-0000-0000-00001E070000}"/>
    <cellStyle name="_B-LINE 5" xfId="11352" xr:uid="{00000000-0005-0000-0000-00001F070000}"/>
    <cellStyle name="_Book1" xfId="1014" xr:uid="{00000000-0005-0000-0000-000020070000}"/>
    <cellStyle name="_Book1 2" xfId="11353" xr:uid="{00000000-0005-0000-0000-000021070000}"/>
    <cellStyle name="_Book1 2 2" xfId="11354" xr:uid="{00000000-0005-0000-0000-000022070000}"/>
    <cellStyle name="_Book1 3" xfId="11355" xr:uid="{00000000-0005-0000-0000-000023070000}"/>
    <cellStyle name="_Book1 4" xfId="11356" xr:uid="{00000000-0005-0000-0000-000024070000}"/>
    <cellStyle name="_Book1 5" xfId="11357" xr:uid="{00000000-0005-0000-0000-000025070000}"/>
    <cellStyle name="_Book1_1.3 마산가압장" xfId="11358" xr:uid="{00000000-0005-0000-0000-000026070000}"/>
    <cellStyle name="_Book1_Book2" xfId="2498" xr:uid="{00000000-0005-0000-0000-000027070000}"/>
    <cellStyle name="_Book1_Book2_갑지양식" xfId="2499" xr:uid="{00000000-0005-0000-0000-000028070000}"/>
    <cellStyle name="_Book1_Book2_견적서" xfId="2500" xr:uid="{00000000-0005-0000-0000-000029070000}"/>
    <cellStyle name="_Book1_Book2_견적서표지" xfId="2501" xr:uid="{00000000-0005-0000-0000-00002A070000}"/>
    <cellStyle name="_Book1_Book2_견적서표지_갑지양식" xfId="2502" xr:uid="{00000000-0005-0000-0000-00002B070000}"/>
    <cellStyle name="_Book1_Book2_견적서표지_견적서" xfId="2503" xr:uid="{00000000-0005-0000-0000-00002C070000}"/>
    <cellStyle name="_Book1_가설사무실단가검토(完)" xfId="5890" xr:uid="{00000000-0005-0000-0000-00002D070000}"/>
    <cellStyle name="_Book1_갑지양식" xfId="2504" xr:uid="{00000000-0005-0000-0000-00002E070000}"/>
    <cellStyle name="_Book1_견적서" xfId="2505" xr:uid="{00000000-0005-0000-0000-00002F070000}"/>
    <cellStyle name="_Book1_견적서표지" xfId="2506" xr:uid="{00000000-0005-0000-0000-000030070000}"/>
    <cellStyle name="_Book1_견적서표지_갑지양식" xfId="2507" xr:uid="{00000000-0005-0000-0000-000031070000}"/>
    <cellStyle name="_Book1_견적서표지_견적서" xfId="2508" xr:uid="{00000000-0005-0000-0000-000032070000}"/>
    <cellStyle name="_Book1_견적서-풍림산업(판교)0516" xfId="5891" xr:uid="{00000000-0005-0000-0000-000033070000}"/>
    <cellStyle name="_Book1_동래8월" xfId="1015" xr:uid="{00000000-0005-0000-0000-000034070000}"/>
    <cellStyle name="_Book1_동래8월_동래8월" xfId="1016" xr:uid="{00000000-0005-0000-0000-000035070000}"/>
    <cellStyle name="_Book1_총괄설계내역서" xfId="2509" xr:uid="{00000000-0005-0000-0000-000036070000}"/>
    <cellStyle name="_Book1_총괄설계내역서_Book2" xfId="2510" xr:uid="{00000000-0005-0000-0000-000037070000}"/>
    <cellStyle name="_Book1_총괄설계내역서_Book2_갑지양식" xfId="2511" xr:uid="{00000000-0005-0000-0000-000038070000}"/>
    <cellStyle name="_Book1_총괄설계내역서_Book2_견적서" xfId="2512" xr:uid="{00000000-0005-0000-0000-000039070000}"/>
    <cellStyle name="_Book1_총괄설계내역서_Book2_견적서표지" xfId="2513" xr:uid="{00000000-0005-0000-0000-00003A070000}"/>
    <cellStyle name="_Book1_총괄설계내역서_Book2_견적서표지_갑지양식" xfId="2514" xr:uid="{00000000-0005-0000-0000-00003B070000}"/>
    <cellStyle name="_Book1_총괄설계내역서_Book2_견적서표지_견적서" xfId="2515" xr:uid="{00000000-0005-0000-0000-00003C070000}"/>
    <cellStyle name="_Book1_총괄설계내역서_갑지양식" xfId="2516" xr:uid="{00000000-0005-0000-0000-00003D070000}"/>
    <cellStyle name="_Book1_총괄설계내역서_견적서" xfId="2517" xr:uid="{00000000-0005-0000-0000-00003E070000}"/>
    <cellStyle name="_Book1_총괄설계내역서_견적서표지" xfId="2518" xr:uid="{00000000-0005-0000-0000-00003F070000}"/>
    <cellStyle name="_Book1_총괄설계내역서_견적서표지_갑지양식" xfId="2519" xr:uid="{00000000-0005-0000-0000-000040070000}"/>
    <cellStyle name="_Book1_총괄설계내역서_견적서표지_견적서" xfId="2520" xr:uid="{00000000-0005-0000-0000-000041070000}"/>
    <cellStyle name="_Book2" xfId="2521" xr:uid="{00000000-0005-0000-0000-000042070000}"/>
    <cellStyle name="_Book2 2" xfId="8533" xr:uid="{00000000-0005-0000-0000-000043070000}"/>
    <cellStyle name="_Book2 3" xfId="38385" xr:uid="{00000000-0005-0000-0000-000044070000}"/>
    <cellStyle name="_Book2_1" xfId="8534" xr:uid="{00000000-0005-0000-0000-000045070000}"/>
    <cellStyle name="_Book2_1_견적서" xfId="8535" xr:uid="{00000000-0005-0000-0000-000046070000}"/>
    <cellStyle name="_Book2_1_견적서_견적서-ver4.0" xfId="8536" xr:uid="{00000000-0005-0000-0000-000047070000}"/>
    <cellStyle name="_Book2_1_부분실행 (견적서)" xfId="8537" xr:uid="{00000000-0005-0000-0000-000048070000}"/>
    <cellStyle name="_Book2_1_부분실행 (견적서)_견적서-ver4.0" xfId="8538" xr:uid="{00000000-0005-0000-0000-000049070000}"/>
    <cellStyle name="_Book2_1_실행" xfId="8539" xr:uid="{00000000-0005-0000-0000-00004A070000}"/>
    <cellStyle name="_Book2_1_실행_견적서" xfId="8540" xr:uid="{00000000-0005-0000-0000-00004B070000}"/>
    <cellStyle name="_Book2_1_실행_견적서_견적서-ver4.0" xfId="8541" xr:uid="{00000000-0005-0000-0000-00004C070000}"/>
    <cellStyle name="_Book2_1_실행_부분실행 (견적서)" xfId="8542" xr:uid="{00000000-0005-0000-0000-00004D070000}"/>
    <cellStyle name="_Book2_1_실행_부분실행 (견적서)_견적서-ver4.0" xfId="8543" xr:uid="{00000000-0005-0000-0000-00004E070000}"/>
    <cellStyle name="_Book2_1_전도금노무비10월" xfId="8544" xr:uid="{00000000-0005-0000-0000-00004F070000}"/>
    <cellStyle name="_Book2_1_전도금노무비10월_견적서" xfId="8545" xr:uid="{00000000-0005-0000-0000-000050070000}"/>
    <cellStyle name="_Book2_1_전도금노무비10월_견적서_견적서-ver4.0" xfId="8546" xr:uid="{00000000-0005-0000-0000-000051070000}"/>
    <cellStyle name="_Book2_1_전도금노무비10월_부분실행 (견적서)" xfId="8547" xr:uid="{00000000-0005-0000-0000-000052070000}"/>
    <cellStyle name="_Book2_1_전도금노무비10월_부분실행 (견적서)_견적서-ver4.0" xfId="8548" xr:uid="{00000000-0005-0000-0000-000053070000}"/>
    <cellStyle name="_Book2_1_전도금노무비10월_실행" xfId="8549" xr:uid="{00000000-0005-0000-0000-000054070000}"/>
    <cellStyle name="_Book2_1_전도금노무비10월_실행_견적서" xfId="8550" xr:uid="{00000000-0005-0000-0000-000055070000}"/>
    <cellStyle name="_Book2_1_전도금노무비10월_실행_견적서_견적서-ver4.0" xfId="8551" xr:uid="{00000000-0005-0000-0000-000056070000}"/>
    <cellStyle name="_Book2_1_전도금노무비10월_실행_부분실행 (견적서)" xfId="8552" xr:uid="{00000000-0005-0000-0000-000057070000}"/>
    <cellStyle name="_Book2_1_전도금노무비10월_실행_부분실행 (견적서)_견적서-ver4.0" xfId="8553" xr:uid="{00000000-0005-0000-0000-000058070000}"/>
    <cellStyle name="_Book2_갑지양식" xfId="2522" xr:uid="{00000000-0005-0000-0000-000059070000}"/>
    <cellStyle name="_Book2_견적내역" xfId="2523" xr:uid="{00000000-0005-0000-0000-00005A070000}"/>
    <cellStyle name="_Book2_견적서" xfId="2524" xr:uid="{00000000-0005-0000-0000-00005B070000}"/>
    <cellStyle name="_Book2_견적서표지" xfId="2525" xr:uid="{00000000-0005-0000-0000-00005C070000}"/>
    <cellStyle name="_Book2_견적서표지_갑지양식" xfId="2526" xr:uid="{00000000-0005-0000-0000-00005D070000}"/>
    <cellStyle name="_Book2_견적서표지_견적서" xfId="2527" xr:uid="{00000000-0005-0000-0000-00005E070000}"/>
    <cellStyle name="_Book2_기흥TN내역" xfId="2528" xr:uid="{00000000-0005-0000-0000-00005F070000}"/>
    <cellStyle name="_Book2_기흥TN설비전기BM" xfId="2529" xr:uid="{00000000-0005-0000-0000-000060070000}"/>
    <cellStyle name="_Book2_변경계약" xfId="2530" xr:uid="{00000000-0005-0000-0000-000061070000}"/>
    <cellStyle name="_Book2_설계변경물량산출근거" xfId="2531" xr:uid="{00000000-0005-0000-0000-000062070000}"/>
    <cellStyle name="_Book2_잠원동2차아파트내역" xfId="2532" xr:uid="{00000000-0005-0000-0000-000063070000}"/>
    <cellStyle name="_Book3" xfId="38386" xr:uid="{00000000-0005-0000-0000-000064070000}"/>
    <cellStyle name="_Book4" xfId="38387" xr:uid="{00000000-0005-0000-0000-000065070000}"/>
    <cellStyle name="_buip (2)" xfId="38388" xr:uid="{00000000-0005-0000-0000-000066070000}"/>
    <cellStyle name="_buip (2)_청담동임시전력300KW" xfId="38389" xr:uid="{00000000-0005-0000-0000-000067070000}"/>
    <cellStyle name="_C-004부대공" xfId="11359" xr:uid="{00000000-0005-0000-0000-000068070000}"/>
    <cellStyle name="_C-0091철거공" xfId="11360" xr:uid="{00000000-0005-0000-0000-000069070000}"/>
    <cellStyle name="_C-BOX2" xfId="43625" xr:uid="{00000000-0005-0000-0000-00006A070000}"/>
    <cellStyle name="_C-LINE " xfId="11361" xr:uid="{00000000-0005-0000-0000-00006B070000}"/>
    <cellStyle name="_C-LINE  2" xfId="11362" xr:uid="{00000000-0005-0000-0000-00006C070000}"/>
    <cellStyle name="_C-LINE  2 2" xfId="11363" xr:uid="{00000000-0005-0000-0000-00006D070000}"/>
    <cellStyle name="_C-LINE  3" xfId="11364" xr:uid="{00000000-0005-0000-0000-00006E070000}"/>
    <cellStyle name="_C-LINE  4" xfId="11365" xr:uid="{00000000-0005-0000-0000-00006F070000}"/>
    <cellStyle name="_C-LINE  5" xfId="11366" xr:uid="{00000000-0005-0000-0000-000070070000}"/>
    <cellStyle name="_Con'c 산출근거" xfId="2533" xr:uid="{00000000-0005-0000-0000-000071070000}"/>
    <cellStyle name="_con산출근거" xfId="2534" xr:uid="{00000000-0005-0000-0000-000072070000}"/>
    <cellStyle name="_con산출근거_122" xfId="2535" xr:uid="{00000000-0005-0000-0000-000073070000}"/>
    <cellStyle name="_con산출근거_경고철10-4" xfId="2536" xr:uid="{00000000-0005-0000-0000-000074070000}"/>
    <cellStyle name="_con산출근거_경고철10-4_122" xfId="2537" xr:uid="{00000000-0005-0000-0000-000075070000}"/>
    <cellStyle name="_con산출근거_경고철10-4_고속철도11-4" xfId="2538" xr:uid="{00000000-0005-0000-0000-000076070000}"/>
    <cellStyle name="_con산출근거_경고철10-4_동읍우회도로적격(030909)" xfId="2539" xr:uid="{00000000-0005-0000-0000-000077070000}"/>
    <cellStyle name="_con산출근거_고속철도11-4" xfId="2540" xr:uid="{00000000-0005-0000-0000-000078070000}"/>
    <cellStyle name="_con산출근거_동읍우회도로적격(030909)" xfId="2541" xr:uid="{00000000-0005-0000-0000-000079070000}"/>
    <cellStyle name="_D(흄)1000X1" xfId="11367" xr:uid="{00000000-0005-0000-0000-00007A070000}"/>
    <cellStyle name="_D(흄)1000X1 2" xfId="11368" xr:uid="{00000000-0005-0000-0000-00007B070000}"/>
    <cellStyle name="_D(흄)1000X1 2 2" xfId="11369" xr:uid="{00000000-0005-0000-0000-00007C070000}"/>
    <cellStyle name="_D(흄)1000X1 3" xfId="11370" xr:uid="{00000000-0005-0000-0000-00007D070000}"/>
    <cellStyle name="_D(흄)1000X1 4" xfId="11371" xr:uid="{00000000-0005-0000-0000-00007E070000}"/>
    <cellStyle name="_D(흄)1000X1 5" xfId="11372" xr:uid="{00000000-0005-0000-0000-00007F070000}"/>
    <cellStyle name="_D(흄)1000X1_302정거장-지반보강공" xfId="43626" xr:uid="{00000000-0005-0000-0000-000080070000}"/>
    <cellStyle name="_D(흄)1000X1_302정거장-지반보강공_최종" xfId="43627" xr:uid="{00000000-0005-0000-0000-000081070000}"/>
    <cellStyle name="_D(흄)1000X1_8-8수직구" xfId="11373" xr:uid="{00000000-0005-0000-0000-000082070000}"/>
    <cellStyle name="_D(흄)1000X1_8-8수직구 2" xfId="11374" xr:uid="{00000000-0005-0000-0000-000083070000}"/>
    <cellStyle name="_D(흄)1000X1_8-8수직구 2 2" xfId="11375" xr:uid="{00000000-0005-0000-0000-000084070000}"/>
    <cellStyle name="_D(흄)1000X1_8-8수직구 3" xfId="11376" xr:uid="{00000000-0005-0000-0000-000085070000}"/>
    <cellStyle name="_D(흄)1000X1_8-8수직구 4" xfId="11377" xr:uid="{00000000-0005-0000-0000-000086070000}"/>
    <cellStyle name="_D(흄)1000X1_8-8수직구 5" xfId="11378" xr:uid="{00000000-0005-0000-0000-000087070000}"/>
    <cellStyle name="_D(흄)1000X1_8-8수직구_302정거장-지반보강공" xfId="43628" xr:uid="{00000000-0005-0000-0000-000088070000}"/>
    <cellStyle name="_D(흄)1000X1_8-8수직구_302정거장-지반보강공_최종" xfId="43629" xr:uid="{00000000-0005-0000-0000-000089070000}"/>
    <cellStyle name="_D(흄)1000X1_8-8수직구_복사본 303정거장-지반보강공_CJM(집계)" xfId="43630" xr:uid="{00000000-0005-0000-0000-00008A070000}"/>
    <cellStyle name="_D(흄)1000X1_방음벽" xfId="43631" xr:uid="{00000000-0005-0000-0000-00008B070000}"/>
    <cellStyle name="_D(흄)1000X1_방음벽(대호)" xfId="43632" xr:uid="{00000000-0005-0000-0000-00008C070000}"/>
    <cellStyle name="_D(흄)1000X1_복사본 303정거장-지반보강공_CJM(집계)" xfId="43633" xr:uid="{00000000-0005-0000-0000-00008D070000}"/>
    <cellStyle name="_D(흄)1000X1_울타리및차량방호책" xfId="43634" xr:uid="{00000000-0005-0000-0000-00008E070000}"/>
    <cellStyle name="_D-LINE" xfId="11379" xr:uid="{00000000-0005-0000-0000-00008F070000}"/>
    <cellStyle name="_D-LINE 2" xfId="11380" xr:uid="{00000000-0005-0000-0000-000090070000}"/>
    <cellStyle name="_D-LINE 2 2" xfId="11381" xr:uid="{00000000-0005-0000-0000-000091070000}"/>
    <cellStyle name="_D-LINE 3" xfId="11382" xr:uid="{00000000-0005-0000-0000-000092070000}"/>
    <cellStyle name="_D-LINE 4" xfId="11383" xr:uid="{00000000-0005-0000-0000-000093070000}"/>
    <cellStyle name="_D-LINE 5" xfId="11384" xr:uid="{00000000-0005-0000-0000-000094070000}"/>
    <cellStyle name="_E-LINE" xfId="11385" xr:uid="{00000000-0005-0000-0000-000095070000}"/>
    <cellStyle name="_E-LINE 2" xfId="11386" xr:uid="{00000000-0005-0000-0000-000096070000}"/>
    <cellStyle name="_E-LINE 2 2" xfId="11387" xr:uid="{00000000-0005-0000-0000-000097070000}"/>
    <cellStyle name="_E-LINE 3" xfId="11388" xr:uid="{00000000-0005-0000-0000-000098070000}"/>
    <cellStyle name="_E-LINE 4" xfId="11389" xr:uid="{00000000-0005-0000-0000-000099070000}"/>
    <cellStyle name="_E-LINE 5" xfId="11390" xr:uid="{00000000-0005-0000-0000-00009A070000}"/>
    <cellStyle name="_ES" xfId="38390" xr:uid="{00000000-0005-0000-0000-00009B070000}"/>
    <cellStyle name="_FAX" xfId="5892" xr:uid="{00000000-0005-0000-0000-00009C070000}"/>
    <cellStyle name="_FAX1" xfId="11391" xr:uid="{00000000-0005-0000-0000-00009D070000}"/>
    <cellStyle name="_FAX1_선정안(삼산)" xfId="11392" xr:uid="{00000000-0005-0000-0000-00009E070000}"/>
    <cellStyle name="_FAX1_추풍령" xfId="11393" xr:uid="{00000000-0005-0000-0000-00009F070000}"/>
    <cellStyle name="_FAX1_추풍령-1" xfId="11394" xr:uid="{00000000-0005-0000-0000-0000A0070000}"/>
    <cellStyle name="_FAX2" xfId="11395" xr:uid="{00000000-0005-0000-0000-0000A1070000}"/>
    <cellStyle name="_FAX2_선정안(삼산)" xfId="11396" xr:uid="{00000000-0005-0000-0000-0000A2070000}"/>
    <cellStyle name="_FAX2_추풍령" xfId="11397" xr:uid="{00000000-0005-0000-0000-0000A3070000}"/>
    <cellStyle name="_FAX2_추풍령-1" xfId="11398" xr:uid="{00000000-0005-0000-0000-0000A4070000}"/>
    <cellStyle name="_fax양식" xfId="2542" xr:uid="{00000000-0005-0000-0000-0000A5070000}"/>
    <cellStyle name="_FCST (2)" xfId="1017" xr:uid="{00000000-0005-0000-0000-0000A6070000}"/>
    <cellStyle name="_F-LINE" xfId="11399" xr:uid="{00000000-0005-0000-0000-0000A7070000}"/>
    <cellStyle name="_F-LINE 2" xfId="11400" xr:uid="{00000000-0005-0000-0000-0000A8070000}"/>
    <cellStyle name="_F-LINE 2 2" xfId="11401" xr:uid="{00000000-0005-0000-0000-0000A9070000}"/>
    <cellStyle name="_F-LINE 3" xfId="11402" xr:uid="{00000000-0005-0000-0000-0000AA070000}"/>
    <cellStyle name="_F-LINE 4" xfId="11403" xr:uid="{00000000-0005-0000-0000-0000AB070000}"/>
    <cellStyle name="_F-LINE 5" xfId="11404" xr:uid="{00000000-0005-0000-0000-0000AC070000}"/>
    <cellStyle name="_G" xfId="11405" xr:uid="{00000000-0005-0000-0000-0000AD070000}"/>
    <cellStyle name="_G 2" xfId="11406" xr:uid="{00000000-0005-0000-0000-0000AE070000}"/>
    <cellStyle name="_G 2 2" xfId="11407" xr:uid="{00000000-0005-0000-0000-0000AF070000}"/>
    <cellStyle name="_G 3" xfId="11408" xr:uid="{00000000-0005-0000-0000-0000B0070000}"/>
    <cellStyle name="_G 4" xfId="11409" xr:uid="{00000000-0005-0000-0000-0000B1070000}"/>
    <cellStyle name="_G 5" xfId="11410" xr:uid="{00000000-0005-0000-0000-0000B2070000}"/>
    <cellStyle name="_gr 신풍-우성간" xfId="5893" xr:uid="{00000000-0005-0000-0000-0000B3070000}"/>
    <cellStyle name="_gr 신풍-우성간_견적서-풍림산업(판교)0516" xfId="5894" xr:uid="{00000000-0005-0000-0000-0000B4070000}"/>
    <cellStyle name="_H001 용인국경연리모델링일반전기공사" xfId="2543" xr:uid="{00000000-0005-0000-0000-0000B5070000}"/>
    <cellStyle name="_H001 울산 E-MART 신축공사" xfId="2544" xr:uid="{00000000-0005-0000-0000-0000B6070000}"/>
    <cellStyle name="_H002 남양주 양지리 쌍용아파트 신축공사" xfId="2545" xr:uid="{00000000-0005-0000-0000-0000B7070000}"/>
    <cellStyle name="_H003 가평베네스트 신축공사" xfId="2546" xr:uid="{00000000-0005-0000-0000-0000B8070000}"/>
    <cellStyle name="_H003 삼성화재 서초사옥 신축공사" xfId="2547" xr:uid="{00000000-0005-0000-0000-0000B9070000}"/>
    <cellStyle name="_H003 아산t.c 자방산업단지 폐수종말처리장 전기공사" xfId="2548" xr:uid="{00000000-0005-0000-0000-0000BA070000}"/>
    <cellStyle name="_H003-1 삼성화재 서초사옥 신축공사" xfId="2549" xr:uid="{00000000-0005-0000-0000-0000BB070000}"/>
    <cellStyle name="_H006 신세계 도곡점 식품관 신축공사" xfId="2550" xr:uid="{00000000-0005-0000-0000-0000BC070000}"/>
    <cellStyle name="_HB11-03" xfId="2551" xr:uid="{00000000-0005-0000-0000-0000BD070000}"/>
    <cellStyle name="_HB11-03_030902 아산154KV 관로 전기공사" xfId="2552" xr:uid="{00000000-0005-0000-0000-0000BE070000}"/>
    <cellStyle name="_HB11-03_030902 아산154KV 관로 전기공사_오창견적" xfId="2553" xr:uid="{00000000-0005-0000-0000-0000BF070000}"/>
    <cellStyle name="_HB11-03_오창견적" xfId="2554" xr:uid="{00000000-0005-0000-0000-0000C0070000}"/>
    <cellStyle name="_hi02-03" xfId="2555" xr:uid="{00000000-0005-0000-0000-0000C1070000}"/>
    <cellStyle name="_H-LINE" xfId="11411" xr:uid="{00000000-0005-0000-0000-0000C2070000}"/>
    <cellStyle name="_H-LINE 2" xfId="11412" xr:uid="{00000000-0005-0000-0000-0000C3070000}"/>
    <cellStyle name="_H-LINE 2 2" xfId="11413" xr:uid="{00000000-0005-0000-0000-0000C4070000}"/>
    <cellStyle name="_H-LINE 3" xfId="11414" xr:uid="{00000000-0005-0000-0000-0000C5070000}"/>
    <cellStyle name="_H-LINE 4" xfId="11415" xr:uid="{00000000-0005-0000-0000-0000C6070000}"/>
    <cellStyle name="_H-LINE 5" xfId="11416" xr:uid="{00000000-0005-0000-0000-0000C7070000}"/>
    <cellStyle name="_IM-1" xfId="8554" xr:uid="{00000000-0005-0000-0000-0000C8070000}"/>
    <cellStyle name="_ip (2)" xfId="38391" xr:uid="{00000000-0005-0000-0000-0000C9070000}"/>
    <cellStyle name="_ip (2)_청담동임시전력300KW" xfId="38392" xr:uid="{00000000-0005-0000-0000-0000CA070000}"/>
    <cellStyle name="_jipbun (2)" xfId="38393" xr:uid="{00000000-0005-0000-0000-0000CB070000}"/>
    <cellStyle name="_jipbun (2)_청담동임시전력300KW" xfId="38394" xr:uid="{00000000-0005-0000-0000-0000CC070000}"/>
    <cellStyle name="_LCD제출최종소각전기내역서(최종1212)" xfId="8555" xr:uid="{00000000-0005-0000-0000-0000CD070000}"/>
    <cellStyle name="_LDLED설계변경갑지" xfId="2556" xr:uid="{00000000-0005-0000-0000-0000CE070000}"/>
    <cellStyle name="_LG_POWER_견적품의" xfId="8556" xr:uid="{00000000-0005-0000-0000-0000CF070000}"/>
    <cellStyle name="_LGMART 남양주점견적2차(조정)" xfId="11417" xr:uid="{00000000-0005-0000-0000-0000D0070000}"/>
    <cellStyle name="_LGMART 남양주점견적2차(조정) 2" xfId="11418" xr:uid="{00000000-0005-0000-0000-0000D1070000}"/>
    <cellStyle name="_LGMART 남양주점견적2차(조정) 2 2" xfId="11419" xr:uid="{00000000-0005-0000-0000-0000D2070000}"/>
    <cellStyle name="_LGMART 남양주점견적2차(조정) 3" xfId="11420" xr:uid="{00000000-0005-0000-0000-0000D3070000}"/>
    <cellStyle name="_LGMART 남양주점견적2차(조정) 4" xfId="11421" xr:uid="{00000000-0005-0000-0000-0000D4070000}"/>
    <cellStyle name="_LGMART 남양주점견적2차(조정) 5" xfId="11422" xr:uid="{00000000-0005-0000-0000-0000D5070000}"/>
    <cellStyle name="_LGMART 남양주점견적2차(조정)_10-0120 군산흙막이수량" xfId="11423" xr:uid="{00000000-0005-0000-0000-0000D6070000}"/>
    <cellStyle name="_LGMART 남양주점견적2차(조정)_10-0120 군산흙막이수량 2" xfId="11424" xr:uid="{00000000-0005-0000-0000-0000D7070000}"/>
    <cellStyle name="_LGMART 남양주점견적2차(조정)_10-0120 군산흙막이수량 2 2" xfId="11425" xr:uid="{00000000-0005-0000-0000-0000D8070000}"/>
    <cellStyle name="_LGMART 남양주점견적2차(조정)_10-0120 군산흙막이수량 3" xfId="11426" xr:uid="{00000000-0005-0000-0000-0000D9070000}"/>
    <cellStyle name="_LGMART 남양주점견적2차(조정)_10-0120 군산흙막이수량 4" xfId="11427" xr:uid="{00000000-0005-0000-0000-0000DA070000}"/>
    <cellStyle name="_LGMART 남양주점견적2차(조정)_10-0120 군산흙막이수량 5" xfId="11428" xr:uid="{00000000-0005-0000-0000-0000DB070000}"/>
    <cellStyle name="_LGMART 남양주점견적2차(조정)_10-0121 군산수량(네일)" xfId="11429" xr:uid="{00000000-0005-0000-0000-0000DC070000}"/>
    <cellStyle name="_LGMART 남양주점견적2차(조정)_10-0121 군산수량(네일) (version 1)" xfId="11430" xr:uid="{00000000-0005-0000-0000-0000DD070000}"/>
    <cellStyle name="_LGMART 남양주점견적2차(조정)_10-0121 군산수량(네일) (version 1) 2" xfId="11431" xr:uid="{00000000-0005-0000-0000-0000DE070000}"/>
    <cellStyle name="_LGMART 남양주점견적2차(조정)_10-0121 군산수량(네일) (version 1) 2 2" xfId="11432" xr:uid="{00000000-0005-0000-0000-0000DF070000}"/>
    <cellStyle name="_LGMART 남양주점견적2차(조정)_10-0121 군산수량(네일) (version 1) 3" xfId="11433" xr:uid="{00000000-0005-0000-0000-0000E0070000}"/>
    <cellStyle name="_LGMART 남양주점견적2차(조정)_10-0121 군산수량(네일) (version 1) 4" xfId="11434" xr:uid="{00000000-0005-0000-0000-0000E1070000}"/>
    <cellStyle name="_LGMART 남양주점견적2차(조정)_10-0121 군산수량(네일) (version 1) 5" xfId="11435" xr:uid="{00000000-0005-0000-0000-0000E2070000}"/>
    <cellStyle name="_LGMART 남양주점견적2차(조정)_10-0121 군산수량(네일) 10" xfId="11436" xr:uid="{00000000-0005-0000-0000-0000E3070000}"/>
    <cellStyle name="_LGMART 남양주점견적2차(조정)_10-0121 군산수량(네일) 11" xfId="11437" xr:uid="{00000000-0005-0000-0000-0000E4070000}"/>
    <cellStyle name="_LGMART 남양주점견적2차(조정)_10-0121 군산수량(네일) 12" xfId="11438" xr:uid="{00000000-0005-0000-0000-0000E5070000}"/>
    <cellStyle name="_LGMART 남양주점견적2차(조정)_10-0121 군산수량(네일) 13" xfId="11439" xr:uid="{00000000-0005-0000-0000-0000E6070000}"/>
    <cellStyle name="_LGMART 남양주점견적2차(조정)_10-0121 군산수량(네일) 14" xfId="11440" xr:uid="{00000000-0005-0000-0000-0000E7070000}"/>
    <cellStyle name="_LGMART 남양주점견적2차(조정)_10-0121 군산수량(네일) 15" xfId="11441" xr:uid="{00000000-0005-0000-0000-0000E8070000}"/>
    <cellStyle name="_LGMART 남양주점견적2차(조정)_10-0121 군산수량(네일) 16" xfId="11442" xr:uid="{00000000-0005-0000-0000-0000E9070000}"/>
    <cellStyle name="_LGMART 남양주점견적2차(조정)_10-0121 군산수량(네일) 17" xfId="11443" xr:uid="{00000000-0005-0000-0000-0000EA070000}"/>
    <cellStyle name="_LGMART 남양주점견적2차(조정)_10-0121 군산수량(네일) 2" xfId="11444" xr:uid="{00000000-0005-0000-0000-0000EB070000}"/>
    <cellStyle name="_LGMART 남양주점견적2차(조정)_10-0121 군산수량(네일) 2 2" xfId="11445" xr:uid="{00000000-0005-0000-0000-0000EC070000}"/>
    <cellStyle name="_LGMART 남양주점견적2차(조정)_10-0121 군산수량(네일) 3" xfId="11446" xr:uid="{00000000-0005-0000-0000-0000ED070000}"/>
    <cellStyle name="_LGMART 남양주점견적2차(조정)_10-0121 군산수량(네일) 4" xfId="11447" xr:uid="{00000000-0005-0000-0000-0000EE070000}"/>
    <cellStyle name="_LGMART 남양주점견적2차(조정)_10-0121 군산수량(네일) 5" xfId="11448" xr:uid="{00000000-0005-0000-0000-0000EF070000}"/>
    <cellStyle name="_LGMART 남양주점견적2차(조정)_10-0121 군산수량(네일) 6" xfId="11449" xr:uid="{00000000-0005-0000-0000-0000F0070000}"/>
    <cellStyle name="_LGMART 남양주점견적2차(조정)_10-0121 군산수량(네일) 7" xfId="11450" xr:uid="{00000000-0005-0000-0000-0000F1070000}"/>
    <cellStyle name="_LGMART 남양주점견적2차(조정)_10-0121 군산수량(네일) 8" xfId="11451" xr:uid="{00000000-0005-0000-0000-0000F2070000}"/>
    <cellStyle name="_LGMART 남양주점견적2차(조정)_10-0121 군산수량(네일) 9" xfId="11452" xr:uid="{00000000-0005-0000-0000-0000F3070000}"/>
    <cellStyle name="_LGMART 남양주점견적2차(조정)_10-0226 수량(흙막이)" xfId="11453" xr:uid="{00000000-0005-0000-0000-0000F4070000}"/>
    <cellStyle name="_LGMART 남양주점견적2차(조정)_10-0226 수량(흙막이) 2" xfId="11454" xr:uid="{00000000-0005-0000-0000-0000F5070000}"/>
    <cellStyle name="_LGMART 남양주점견적2차(조정)_10-0226 수량(흙막이) 2 2" xfId="11455" xr:uid="{00000000-0005-0000-0000-0000F6070000}"/>
    <cellStyle name="_LGMART 남양주점견적2차(조정)_10-0226 수량(흙막이) 3" xfId="11456" xr:uid="{00000000-0005-0000-0000-0000F7070000}"/>
    <cellStyle name="_LGMART 남양주점견적2차(조정)_10-0226 수량(흙막이) 4" xfId="11457" xr:uid="{00000000-0005-0000-0000-0000F8070000}"/>
    <cellStyle name="_LGMART 남양주점견적2차(조정)_10-0226 수량(흙막이) 5" xfId="11458" xr:uid="{00000000-0005-0000-0000-0000F9070000}"/>
    <cellStyle name="_LGMART 남양주점견적2차(조정)_100311 포항문덕관사 수량산출" xfId="11459" xr:uid="{00000000-0005-0000-0000-0000FA070000}"/>
    <cellStyle name="_LGMART 남양주점견적2차(조정)_100311 포항문덕관사 수량산출 2" xfId="11460" xr:uid="{00000000-0005-0000-0000-0000FB070000}"/>
    <cellStyle name="_LGMART 남양주점견적2차(조정)_100311 포항문덕관사 수량산출 2 2" xfId="11461" xr:uid="{00000000-0005-0000-0000-0000FC070000}"/>
    <cellStyle name="_LGMART 남양주점견적2차(조정)_100311 포항문덕관사 수량산출 3" xfId="11462" xr:uid="{00000000-0005-0000-0000-0000FD070000}"/>
    <cellStyle name="_LGMART 남양주점견적2차(조정)_100311 포항문덕관사 수량산출 4" xfId="11463" xr:uid="{00000000-0005-0000-0000-0000FE070000}"/>
    <cellStyle name="_LGMART 남양주점견적2차(조정)_100311 포항문덕관사 수량산출 5" xfId="11464" xr:uid="{00000000-0005-0000-0000-0000FF070000}"/>
    <cellStyle name="_LGMART 남양주점견적2차(조정)_cip 수량" xfId="11465" xr:uid="{00000000-0005-0000-0000-000000080000}"/>
    <cellStyle name="_LGMART 남양주점견적2차(조정)_cip 수량 2" xfId="11466" xr:uid="{00000000-0005-0000-0000-000001080000}"/>
    <cellStyle name="_LGMART 남양주점견적2차(조정)_cip 수량 2 2" xfId="11467" xr:uid="{00000000-0005-0000-0000-000002080000}"/>
    <cellStyle name="_LGMART 남양주점견적2차(조정)_cip 수량 3" xfId="11468" xr:uid="{00000000-0005-0000-0000-000003080000}"/>
    <cellStyle name="_LGMART 남양주점견적2차(조정)_cip 수량 4" xfId="11469" xr:uid="{00000000-0005-0000-0000-000004080000}"/>
    <cellStyle name="_LGMART 남양주점견적2차(조정)_cip 수량 5" xfId="11470" xr:uid="{00000000-0005-0000-0000-000005080000}"/>
    <cellStyle name="_LGMART 남양주점견적2차(조정)_L4연구동 수량산출100419" xfId="11471" xr:uid="{00000000-0005-0000-0000-000006080000}"/>
    <cellStyle name="_LGMART 남양주점견적2차(조정)_L4연구동 수량산출100419 2" xfId="11472" xr:uid="{00000000-0005-0000-0000-000007080000}"/>
    <cellStyle name="_LGMART 남양주점견적2차(조정)_L4연구동 수량산출100419 2 2" xfId="11473" xr:uid="{00000000-0005-0000-0000-000008080000}"/>
    <cellStyle name="_LGMART 남양주점견적2차(조정)_L4연구동 수량산출100419 3" xfId="11474" xr:uid="{00000000-0005-0000-0000-000009080000}"/>
    <cellStyle name="_LGMART 남양주점견적2차(조정)_L4연구동 수량산출100419 4" xfId="11475" xr:uid="{00000000-0005-0000-0000-00000A080000}"/>
    <cellStyle name="_LGMART 남양주점견적2차(조정)_L4연구동 수량산출100419 5" xfId="11476" xr:uid="{00000000-0005-0000-0000-00000B080000}"/>
    <cellStyle name="_LGMART 남양주점견적2차(조정)_LGMART 남양주점견적2차(조정)" xfId="11477" xr:uid="{00000000-0005-0000-0000-00000C080000}"/>
    <cellStyle name="_LGMART 남양주점견적2차(조정)_LGMART 남양주점견적2차(조정) 2" xfId="11478" xr:uid="{00000000-0005-0000-0000-00000D080000}"/>
    <cellStyle name="_LGMART 남양주점견적2차(조정)_LGMART 남양주점견적2차(조정) 2 2" xfId="11479" xr:uid="{00000000-0005-0000-0000-00000E080000}"/>
    <cellStyle name="_LGMART 남양주점견적2차(조정)_LGMART 남양주점견적2차(조정) 3" xfId="11480" xr:uid="{00000000-0005-0000-0000-00000F080000}"/>
    <cellStyle name="_LGMART 남양주점견적2차(조정)_LGMART 남양주점견적2차(조정) 4" xfId="11481" xr:uid="{00000000-0005-0000-0000-000010080000}"/>
    <cellStyle name="_LGMART 남양주점견적2차(조정)_LGMART 남양주점견적2차(조정) 5" xfId="11482" xr:uid="{00000000-0005-0000-0000-000011080000}"/>
    <cellStyle name="_LGMART 남양주점견적2차(조정)_LGMART 남양주점견적2차(조정)_10-0120 군산흙막이수량" xfId="11483" xr:uid="{00000000-0005-0000-0000-000012080000}"/>
    <cellStyle name="_LGMART 남양주점견적2차(조정)_LGMART 남양주점견적2차(조정)_10-0120 군산흙막이수량 2" xfId="11484" xr:uid="{00000000-0005-0000-0000-000013080000}"/>
    <cellStyle name="_LGMART 남양주점견적2차(조정)_LGMART 남양주점견적2차(조정)_10-0120 군산흙막이수량 2 2" xfId="11485" xr:uid="{00000000-0005-0000-0000-000014080000}"/>
    <cellStyle name="_LGMART 남양주점견적2차(조정)_LGMART 남양주점견적2차(조정)_10-0120 군산흙막이수량 3" xfId="11486" xr:uid="{00000000-0005-0000-0000-000015080000}"/>
    <cellStyle name="_LGMART 남양주점견적2차(조정)_LGMART 남양주점견적2차(조정)_10-0120 군산흙막이수량 4" xfId="11487" xr:uid="{00000000-0005-0000-0000-000016080000}"/>
    <cellStyle name="_LGMART 남양주점견적2차(조정)_LGMART 남양주점견적2차(조정)_10-0120 군산흙막이수량 5" xfId="11488" xr:uid="{00000000-0005-0000-0000-000017080000}"/>
    <cellStyle name="_LGMART 남양주점견적2차(조정)_LGMART 남양주점견적2차(조정)_10-0121 군산수량(네일)" xfId="11489" xr:uid="{00000000-0005-0000-0000-000018080000}"/>
    <cellStyle name="_LGMART 남양주점견적2차(조정)_LGMART 남양주점견적2차(조정)_10-0121 군산수량(네일) (version 1)" xfId="11490" xr:uid="{00000000-0005-0000-0000-000019080000}"/>
    <cellStyle name="_LGMART 남양주점견적2차(조정)_LGMART 남양주점견적2차(조정)_10-0121 군산수량(네일) (version 1) 2" xfId="11491" xr:uid="{00000000-0005-0000-0000-00001A080000}"/>
    <cellStyle name="_LGMART 남양주점견적2차(조정)_LGMART 남양주점견적2차(조정)_10-0121 군산수량(네일) (version 1) 2 2" xfId="11492" xr:uid="{00000000-0005-0000-0000-00001B080000}"/>
    <cellStyle name="_LGMART 남양주점견적2차(조정)_LGMART 남양주점견적2차(조정)_10-0121 군산수량(네일) (version 1) 3" xfId="11493" xr:uid="{00000000-0005-0000-0000-00001C080000}"/>
    <cellStyle name="_LGMART 남양주점견적2차(조정)_LGMART 남양주점견적2차(조정)_10-0121 군산수량(네일) (version 1) 4" xfId="11494" xr:uid="{00000000-0005-0000-0000-00001D080000}"/>
    <cellStyle name="_LGMART 남양주점견적2차(조정)_LGMART 남양주점견적2차(조정)_10-0121 군산수량(네일) (version 1) 5" xfId="11495" xr:uid="{00000000-0005-0000-0000-00001E080000}"/>
    <cellStyle name="_LGMART 남양주점견적2차(조정)_LGMART 남양주점견적2차(조정)_10-0121 군산수량(네일) 10" xfId="11496" xr:uid="{00000000-0005-0000-0000-00001F080000}"/>
    <cellStyle name="_LGMART 남양주점견적2차(조정)_LGMART 남양주점견적2차(조정)_10-0121 군산수량(네일) 11" xfId="11497" xr:uid="{00000000-0005-0000-0000-000020080000}"/>
    <cellStyle name="_LGMART 남양주점견적2차(조정)_LGMART 남양주점견적2차(조정)_10-0121 군산수량(네일) 12" xfId="11498" xr:uid="{00000000-0005-0000-0000-000021080000}"/>
    <cellStyle name="_LGMART 남양주점견적2차(조정)_LGMART 남양주점견적2차(조정)_10-0121 군산수량(네일) 13" xfId="11499" xr:uid="{00000000-0005-0000-0000-000022080000}"/>
    <cellStyle name="_LGMART 남양주점견적2차(조정)_LGMART 남양주점견적2차(조정)_10-0121 군산수량(네일) 14" xfId="11500" xr:uid="{00000000-0005-0000-0000-000023080000}"/>
    <cellStyle name="_LGMART 남양주점견적2차(조정)_LGMART 남양주점견적2차(조정)_10-0121 군산수량(네일) 15" xfId="11501" xr:uid="{00000000-0005-0000-0000-000024080000}"/>
    <cellStyle name="_LGMART 남양주점견적2차(조정)_LGMART 남양주점견적2차(조정)_10-0121 군산수량(네일) 16" xfId="11502" xr:uid="{00000000-0005-0000-0000-000025080000}"/>
    <cellStyle name="_LGMART 남양주점견적2차(조정)_LGMART 남양주점견적2차(조정)_10-0121 군산수량(네일) 17" xfId="11503" xr:uid="{00000000-0005-0000-0000-000026080000}"/>
    <cellStyle name="_LGMART 남양주점견적2차(조정)_LGMART 남양주점견적2차(조정)_10-0121 군산수량(네일) 2" xfId="11504" xr:uid="{00000000-0005-0000-0000-000027080000}"/>
    <cellStyle name="_LGMART 남양주점견적2차(조정)_LGMART 남양주점견적2차(조정)_10-0121 군산수량(네일) 2 2" xfId="11505" xr:uid="{00000000-0005-0000-0000-000028080000}"/>
    <cellStyle name="_LGMART 남양주점견적2차(조정)_LGMART 남양주점견적2차(조정)_10-0121 군산수량(네일) 3" xfId="11506" xr:uid="{00000000-0005-0000-0000-000029080000}"/>
    <cellStyle name="_LGMART 남양주점견적2차(조정)_LGMART 남양주점견적2차(조정)_10-0121 군산수량(네일) 4" xfId="11507" xr:uid="{00000000-0005-0000-0000-00002A080000}"/>
    <cellStyle name="_LGMART 남양주점견적2차(조정)_LGMART 남양주점견적2차(조정)_10-0121 군산수량(네일) 5" xfId="11508" xr:uid="{00000000-0005-0000-0000-00002B080000}"/>
    <cellStyle name="_LGMART 남양주점견적2차(조정)_LGMART 남양주점견적2차(조정)_10-0121 군산수량(네일) 6" xfId="11509" xr:uid="{00000000-0005-0000-0000-00002C080000}"/>
    <cellStyle name="_LGMART 남양주점견적2차(조정)_LGMART 남양주점견적2차(조정)_10-0121 군산수량(네일) 7" xfId="11510" xr:uid="{00000000-0005-0000-0000-00002D080000}"/>
    <cellStyle name="_LGMART 남양주점견적2차(조정)_LGMART 남양주점견적2차(조정)_10-0121 군산수량(네일) 8" xfId="11511" xr:uid="{00000000-0005-0000-0000-00002E080000}"/>
    <cellStyle name="_LGMART 남양주점견적2차(조정)_LGMART 남양주점견적2차(조정)_10-0121 군산수량(네일) 9" xfId="11512" xr:uid="{00000000-0005-0000-0000-00002F080000}"/>
    <cellStyle name="_LGMART 남양주점견적2차(조정)_LGMART 남양주점견적2차(조정)_10-0226 수량(흙막이)" xfId="11513" xr:uid="{00000000-0005-0000-0000-000030080000}"/>
    <cellStyle name="_LGMART 남양주점견적2차(조정)_LGMART 남양주점견적2차(조정)_10-0226 수량(흙막이) 2" xfId="11514" xr:uid="{00000000-0005-0000-0000-000031080000}"/>
    <cellStyle name="_LGMART 남양주점견적2차(조정)_LGMART 남양주점견적2차(조정)_10-0226 수량(흙막이) 2 2" xfId="11515" xr:uid="{00000000-0005-0000-0000-000032080000}"/>
    <cellStyle name="_LGMART 남양주점견적2차(조정)_LGMART 남양주점견적2차(조정)_10-0226 수량(흙막이) 3" xfId="11516" xr:uid="{00000000-0005-0000-0000-000033080000}"/>
    <cellStyle name="_LGMART 남양주점견적2차(조정)_LGMART 남양주점견적2차(조정)_10-0226 수량(흙막이) 4" xfId="11517" xr:uid="{00000000-0005-0000-0000-000034080000}"/>
    <cellStyle name="_LGMART 남양주점견적2차(조정)_LGMART 남양주점견적2차(조정)_10-0226 수량(흙막이) 5" xfId="11518" xr:uid="{00000000-0005-0000-0000-000035080000}"/>
    <cellStyle name="_LGMART 남양주점견적2차(조정)_LGMART 남양주점견적2차(조정)_100311 포항문덕관사 수량산출" xfId="11519" xr:uid="{00000000-0005-0000-0000-000036080000}"/>
    <cellStyle name="_LGMART 남양주점견적2차(조정)_LGMART 남양주점견적2차(조정)_100311 포항문덕관사 수량산출 2" xfId="11520" xr:uid="{00000000-0005-0000-0000-000037080000}"/>
    <cellStyle name="_LGMART 남양주점견적2차(조정)_LGMART 남양주점견적2차(조정)_100311 포항문덕관사 수량산출 2 2" xfId="11521" xr:uid="{00000000-0005-0000-0000-000038080000}"/>
    <cellStyle name="_LGMART 남양주점견적2차(조정)_LGMART 남양주점견적2차(조정)_100311 포항문덕관사 수량산출 3" xfId="11522" xr:uid="{00000000-0005-0000-0000-000039080000}"/>
    <cellStyle name="_LGMART 남양주점견적2차(조정)_LGMART 남양주점견적2차(조정)_100311 포항문덕관사 수량산출 4" xfId="11523" xr:uid="{00000000-0005-0000-0000-00003A080000}"/>
    <cellStyle name="_LGMART 남양주점견적2차(조정)_LGMART 남양주점견적2차(조정)_100311 포항문덕관사 수량산출 5" xfId="11524" xr:uid="{00000000-0005-0000-0000-00003B080000}"/>
    <cellStyle name="_LGMART 남양주점견적2차(조정)_LGMART 남양주점견적2차(조정)_cip 수량" xfId="11525" xr:uid="{00000000-0005-0000-0000-00003C080000}"/>
    <cellStyle name="_LGMART 남양주점견적2차(조정)_LGMART 남양주점견적2차(조정)_cip 수량 2" xfId="11526" xr:uid="{00000000-0005-0000-0000-00003D080000}"/>
    <cellStyle name="_LGMART 남양주점견적2차(조정)_LGMART 남양주점견적2차(조정)_cip 수량 2 2" xfId="11527" xr:uid="{00000000-0005-0000-0000-00003E080000}"/>
    <cellStyle name="_LGMART 남양주점견적2차(조정)_LGMART 남양주점견적2차(조정)_cip 수량 3" xfId="11528" xr:uid="{00000000-0005-0000-0000-00003F080000}"/>
    <cellStyle name="_LGMART 남양주점견적2차(조정)_LGMART 남양주점견적2차(조정)_cip 수량 4" xfId="11529" xr:uid="{00000000-0005-0000-0000-000040080000}"/>
    <cellStyle name="_LGMART 남양주점견적2차(조정)_LGMART 남양주점견적2차(조정)_cip 수량 5" xfId="11530" xr:uid="{00000000-0005-0000-0000-000041080000}"/>
    <cellStyle name="_LGMART 남양주점견적2차(조정)_LGMART 남양주점견적2차(조정)_L4연구동 수량산출100419" xfId="11531" xr:uid="{00000000-0005-0000-0000-000042080000}"/>
    <cellStyle name="_LGMART 남양주점견적2차(조정)_LGMART 남양주점견적2차(조정)_L4연구동 수량산출100419 2" xfId="11532" xr:uid="{00000000-0005-0000-0000-000043080000}"/>
    <cellStyle name="_LGMART 남양주점견적2차(조정)_LGMART 남양주점견적2차(조정)_L4연구동 수량산출100419 2 2" xfId="11533" xr:uid="{00000000-0005-0000-0000-000044080000}"/>
    <cellStyle name="_LGMART 남양주점견적2차(조정)_LGMART 남양주점견적2차(조정)_L4연구동 수량산출100419 3" xfId="11534" xr:uid="{00000000-0005-0000-0000-000045080000}"/>
    <cellStyle name="_LGMART 남양주점견적2차(조정)_LGMART 남양주점견적2차(조정)_L4연구동 수량산출100419 4" xfId="11535" xr:uid="{00000000-0005-0000-0000-000046080000}"/>
    <cellStyle name="_LGMART 남양주점견적2차(조정)_LGMART 남양주점견적2차(조정)_L4연구동 수량산출100419 5" xfId="11536" xr:uid="{00000000-0005-0000-0000-000047080000}"/>
    <cellStyle name="_LGMART 남양주점견적2차(조정)_LGMART 남양주점견적2차(조정)_갑지" xfId="11537" xr:uid="{00000000-0005-0000-0000-000048080000}"/>
    <cellStyle name="_LGMART 남양주점견적2차(조정)_LGMART 남양주점견적2차(조정)_경산도리 수량산출" xfId="11538" xr:uid="{00000000-0005-0000-0000-000049080000}"/>
    <cellStyle name="_LGMART 남양주점견적2차(조정)_LGMART 남양주점견적2차(조정)_경산도리 수량산출 2" xfId="11539" xr:uid="{00000000-0005-0000-0000-00004A080000}"/>
    <cellStyle name="_LGMART 남양주점견적2차(조정)_LGMART 남양주점견적2차(조정)_경산도리 수량산출 2 2" xfId="11540" xr:uid="{00000000-0005-0000-0000-00004B080000}"/>
    <cellStyle name="_LGMART 남양주점견적2차(조정)_LGMART 남양주점견적2차(조정)_경산도리 수량산출 3" xfId="11541" xr:uid="{00000000-0005-0000-0000-00004C080000}"/>
    <cellStyle name="_LGMART 남양주점견적2차(조정)_LGMART 남양주점견적2차(조정)_경산도리 수량산출 4" xfId="11542" xr:uid="{00000000-0005-0000-0000-00004D080000}"/>
    <cellStyle name="_LGMART 남양주점견적2차(조정)_LGMART 남양주점견적2차(조정)_경산도리 수량산출 5" xfId="11543" xr:uid="{00000000-0005-0000-0000-00004E080000}"/>
    <cellStyle name="_LGMART 남양주점견적2차(조정)_LGMART 남양주점견적2차(조정)_공사비  비교" xfId="11544" xr:uid="{00000000-0005-0000-0000-00004F080000}"/>
    <cellStyle name="_LGMART 남양주점견적2차(조정)_LGMART 남양주점견적2차(조정)_공사비  비교." xfId="11545" xr:uid="{00000000-0005-0000-0000-000050080000}"/>
    <cellStyle name="_LGMART 남양주점견적2차(조정)_LGMART 남양주점견적2차(조정)_공사비비교" xfId="11546" xr:uid="{00000000-0005-0000-0000-000051080000}"/>
    <cellStyle name="_LGMART 남양주점견적2차(조정)_LGMART 남양주점견적2차(조정)_공사비비교 2" xfId="11547" xr:uid="{00000000-0005-0000-0000-000052080000}"/>
    <cellStyle name="_LGMART 남양주점견적2차(조정)_LGMART 남양주점견적2차(조정)_공사비비교 2 2" xfId="11548" xr:uid="{00000000-0005-0000-0000-000053080000}"/>
    <cellStyle name="_LGMART 남양주점견적2차(조정)_LGMART 남양주점견적2차(조정)_공사비비교 3" xfId="11549" xr:uid="{00000000-0005-0000-0000-000054080000}"/>
    <cellStyle name="_LGMART 남양주점견적2차(조정)_LGMART 남양주점견적2차(조정)_공사비비교 4" xfId="11550" xr:uid="{00000000-0005-0000-0000-000055080000}"/>
    <cellStyle name="_LGMART 남양주점견적2차(조정)_LGMART 남양주점견적2차(조정)_공사비비교 5" xfId="11551" xr:uid="{00000000-0005-0000-0000-000056080000}"/>
    <cellStyle name="_LGMART 남양주점견적2차(조정)_LGMART 남양주점견적2차(조정)_공사비비교-광장동" xfId="11552" xr:uid="{00000000-0005-0000-0000-000057080000}"/>
    <cellStyle name="_LGMART 남양주점견적2차(조정)_LGMART 남양주점견적2차(조정)_공사비비교-광장동 2" xfId="11553" xr:uid="{00000000-0005-0000-0000-000058080000}"/>
    <cellStyle name="_LGMART 남양주점견적2차(조정)_LGMART 남양주점견적2차(조정)_공사비비교-광장동 2 2" xfId="11554" xr:uid="{00000000-0005-0000-0000-000059080000}"/>
    <cellStyle name="_LGMART 남양주점견적2차(조정)_LGMART 남양주점견적2차(조정)_공사비비교-광장동 3" xfId="11555" xr:uid="{00000000-0005-0000-0000-00005A080000}"/>
    <cellStyle name="_LGMART 남양주점견적2차(조정)_LGMART 남양주점견적2차(조정)_공사비비교-광장동 4" xfId="11556" xr:uid="{00000000-0005-0000-0000-00005B080000}"/>
    <cellStyle name="_LGMART 남양주점견적2차(조정)_LGMART 남양주점견적2차(조정)_공사비비교-광장동 5" xfId="11557" xr:uid="{00000000-0005-0000-0000-00005C080000}"/>
    <cellStyle name="_LGMART 남양주점견적2차(조정)_LGMART 남양주점견적2차(조정)_관악농협신축공사10차" xfId="11558" xr:uid="{00000000-0005-0000-0000-00005D080000}"/>
    <cellStyle name="_LGMART 남양주점견적2차(조정)_LGMART 남양주점견적2차(조정)_관악농협신축공사11차-토공바꿈" xfId="11559" xr:uid="{00000000-0005-0000-0000-00005E080000}"/>
    <cellStyle name="_LGMART 남양주점견적2차(조정)_LGMART 남양주점견적2차(조정)_광장동내역서(발송)" xfId="11560" xr:uid="{00000000-0005-0000-0000-00005F080000}"/>
    <cellStyle name="_LGMART 남양주점견적2차(조정)_LGMART 남양주점견적2차(조정)_구월동 최종계약" xfId="11561" xr:uid="{00000000-0005-0000-0000-000060080000}"/>
    <cellStyle name="_LGMART 남양주점견적2차(조정)_LGMART 남양주점견적2차(조정)_구월동 최종계약 2" xfId="11562" xr:uid="{00000000-0005-0000-0000-000061080000}"/>
    <cellStyle name="_LGMART 남양주점견적2차(조정)_LGMART 남양주점견적2차(조정)_구월동 최종계약 2 2" xfId="11563" xr:uid="{00000000-0005-0000-0000-000062080000}"/>
    <cellStyle name="_LGMART 남양주점견적2차(조정)_LGMART 남양주점견적2차(조정)_구월동 최종계약 3" xfId="11564" xr:uid="{00000000-0005-0000-0000-000063080000}"/>
    <cellStyle name="_LGMART 남양주점견적2차(조정)_LGMART 남양주점견적2차(조정)_구월동 최종계약 4" xfId="11565" xr:uid="{00000000-0005-0000-0000-000064080000}"/>
    <cellStyle name="_LGMART 남양주점견적2차(조정)_LGMART 남양주점견적2차(조정)_구월동 최종계약 5" xfId="11566" xr:uid="{00000000-0005-0000-0000-000065080000}"/>
    <cellStyle name="_LGMART 남양주점견적2차(조정)_LGMART 남양주점견적2차(조정)_구월동 최종수량" xfId="11567" xr:uid="{00000000-0005-0000-0000-000066080000}"/>
    <cellStyle name="_LGMART 남양주점견적2차(조정)_LGMART 남양주점견적2차(조정)_구월동 최종수량 2" xfId="11568" xr:uid="{00000000-0005-0000-0000-000067080000}"/>
    <cellStyle name="_LGMART 남양주점견적2차(조정)_LGMART 남양주점견적2차(조정)_구월동 최종수량 2 2" xfId="11569" xr:uid="{00000000-0005-0000-0000-000068080000}"/>
    <cellStyle name="_LGMART 남양주점견적2차(조정)_LGMART 남양주점견적2차(조정)_구월동 최종수량 3" xfId="11570" xr:uid="{00000000-0005-0000-0000-000069080000}"/>
    <cellStyle name="_LGMART 남양주점견적2차(조정)_LGMART 남양주점견적2차(조정)_구월동 최종수량 4" xfId="11571" xr:uid="{00000000-0005-0000-0000-00006A080000}"/>
    <cellStyle name="_LGMART 남양주점견적2차(조정)_LGMART 남양주점견적2차(조정)_구월동 최종수량 5" xfId="11572" xr:uid="{00000000-0005-0000-0000-00006B080000}"/>
    <cellStyle name="_LGMART 남양주점견적2차(조정)_LGMART 남양주점견적2차(조정)_구월동수량" xfId="11573" xr:uid="{00000000-0005-0000-0000-00006C080000}"/>
    <cellStyle name="_LGMART 남양주점견적2차(조정)_LGMART 남양주점견적2차(조정)_구월동수량 2" xfId="11574" xr:uid="{00000000-0005-0000-0000-00006D080000}"/>
    <cellStyle name="_LGMART 남양주점견적2차(조정)_LGMART 남양주점견적2차(조정)_구월동수량 2 2" xfId="11575" xr:uid="{00000000-0005-0000-0000-00006E080000}"/>
    <cellStyle name="_LGMART 남양주점견적2차(조정)_LGMART 남양주점견적2차(조정)_구월동수량 3" xfId="11576" xr:uid="{00000000-0005-0000-0000-00006F080000}"/>
    <cellStyle name="_LGMART 남양주점견적2차(조정)_LGMART 남양주점견적2차(조정)_구월동수량 4" xfId="11577" xr:uid="{00000000-0005-0000-0000-000070080000}"/>
    <cellStyle name="_LGMART 남양주점견적2차(조정)_LGMART 남양주점견적2차(조정)_구월동수량 5" xfId="11578" xr:uid="{00000000-0005-0000-0000-000071080000}"/>
    <cellStyle name="_LGMART 남양주점견적2차(조정)_LGMART 남양주점견적2차(조정)_군산흙막이수량" xfId="11579" xr:uid="{00000000-0005-0000-0000-000072080000}"/>
    <cellStyle name="_LGMART 남양주점견적2차(조정)_LGMART 남양주점견적2차(조정)_군산흙막이수량 2" xfId="11580" xr:uid="{00000000-0005-0000-0000-000073080000}"/>
    <cellStyle name="_LGMART 남양주점견적2차(조정)_LGMART 남양주점견적2차(조정)_군산흙막이수량 2 2" xfId="11581" xr:uid="{00000000-0005-0000-0000-000074080000}"/>
    <cellStyle name="_LGMART 남양주점견적2차(조정)_LGMART 남양주점견적2차(조정)_군산흙막이수량 3" xfId="11582" xr:uid="{00000000-0005-0000-0000-000075080000}"/>
    <cellStyle name="_LGMART 남양주점견적2차(조정)_LGMART 남양주점견적2차(조정)_군산흙막이수량 4" xfId="11583" xr:uid="{00000000-0005-0000-0000-000076080000}"/>
    <cellStyle name="_LGMART 남양주점견적2차(조정)_LGMART 남양주점견적2차(조정)_군산흙막이수량 5" xfId="11584" xr:uid="{00000000-0005-0000-0000-000077080000}"/>
    <cellStyle name="_LGMART 남양주점견적2차(조정)_LGMART 남양주점견적2차(조정)_내역서-대안" xfId="11585" xr:uid="{00000000-0005-0000-0000-000078080000}"/>
    <cellStyle name="_LGMART 남양주점견적2차(조정)_LGMART 남양주점견적2차(조정)_내역서-원안" xfId="11586" xr:uid="{00000000-0005-0000-0000-000079080000}"/>
    <cellStyle name="_LGMART 남양주점견적2차(조정)_LGMART 남양주점견적2차(조정)_내역서-원안 2" xfId="11587" xr:uid="{00000000-0005-0000-0000-00007A080000}"/>
    <cellStyle name="_LGMART 남양주점견적2차(조정)_LGMART 남양주점견적2차(조정)_내역서-원안 2 2" xfId="11588" xr:uid="{00000000-0005-0000-0000-00007B080000}"/>
    <cellStyle name="_LGMART 남양주점견적2차(조정)_LGMART 남양주점견적2차(조정)_내역서-원안 3" xfId="11589" xr:uid="{00000000-0005-0000-0000-00007C080000}"/>
    <cellStyle name="_LGMART 남양주점견적2차(조정)_LGMART 남양주점견적2차(조정)_내역서-원안 4" xfId="11590" xr:uid="{00000000-0005-0000-0000-00007D080000}"/>
    <cellStyle name="_LGMART 남양주점견적2차(조정)_LGMART 남양주점견적2차(조정)_내역서-원안 5" xfId="11591" xr:uid="{00000000-0005-0000-0000-00007E080000}"/>
    <cellStyle name="_LGMART 남양주점견적2차(조정)_LGMART 남양주점견적2차(조정)_문덕숙소(NAIL)" xfId="11592" xr:uid="{00000000-0005-0000-0000-00007F080000}"/>
    <cellStyle name="_LGMART 남양주점견적2차(조정)_LGMART 남양주점견적2차(조정)_문덕숙소(NAIL) 2" xfId="11593" xr:uid="{00000000-0005-0000-0000-000080080000}"/>
    <cellStyle name="_LGMART 남양주점견적2차(조정)_LGMART 남양주점견적2차(조정)_문덕숙소(NAIL) 2 2" xfId="11594" xr:uid="{00000000-0005-0000-0000-000081080000}"/>
    <cellStyle name="_LGMART 남양주점견적2차(조정)_LGMART 남양주점견적2차(조정)_문덕숙소(NAIL) 3" xfId="11595" xr:uid="{00000000-0005-0000-0000-000082080000}"/>
    <cellStyle name="_LGMART 남양주점견적2차(조정)_LGMART 남양주점견적2차(조정)_문덕숙소(NAIL) 4" xfId="11596" xr:uid="{00000000-0005-0000-0000-000083080000}"/>
    <cellStyle name="_LGMART 남양주점견적2차(조정)_LGMART 남양주점견적2차(조정)_문덕숙소(NAIL) 5" xfId="11597" xr:uid="{00000000-0005-0000-0000-000084080000}"/>
    <cellStyle name="_LGMART 남양주점견적2차(조정)_LGMART 남양주점견적2차(조정)_물량산출서" xfId="11598" xr:uid="{00000000-0005-0000-0000-000085080000}"/>
    <cellStyle name="_LGMART 남양주점견적2차(조정)_LGMART 남양주점견적2차(조정)_물량산출서-원안" xfId="11599" xr:uid="{00000000-0005-0000-0000-000086080000}"/>
    <cellStyle name="_LGMART 남양주점견적2차(조정)_LGMART 남양주점견적2차(조정)_복공" xfId="11600" xr:uid="{00000000-0005-0000-0000-000087080000}"/>
    <cellStyle name="_LGMART 남양주점견적2차(조정)_LGMART 남양주점견적2차(조정)_복공 2" xfId="11601" xr:uid="{00000000-0005-0000-0000-000088080000}"/>
    <cellStyle name="_LGMART 남양주점견적2차(조정)_LGMART 남양주점견적2차(조정)_복공 2 2" xfId="11602" xr:uid="{00000000-0005-0000-0000-000089080000}"/>
    <cellStyle name="_LGMART 남양주점견적2차(조정)_LGMART 남양주점견적2차(조정)_복공 3" xfId="11603" xr:uid="{00000000-0005-0000-0000-00008A080000}"/>
    <cellStyle name="_LGMART 남양주점견적2차(조정)_LGMART 남양주점견적2차(조정)_복공 4" xfId="11604" xr:uid="{00000000-0005-0000-0000-00008B080000}"/>
    <cellStyle name="_LGMART 남양주점견적2차(조정)_LGMART 남양주점견적2차(조정)_복공 5" xfId="11605" xr:uid="{00000000-0005-0000-0000-00008C080000}"/>
    <cellStyle name="_LGMART 남양주점견적2차(조정)_LGMART 남양주점견적2차(조정)_비교물량" xfId="11606" xr:uid="{00000000-0005-0000-0000-00008D080000}"/>
    <cellStyle name="_LGMART 남양주점견적2차(조정)_LGMART 남양주점견적2차(조정)_비교물량 2" xfId="11607" xr:uid="{00000000-0005-0000-0000-00008E080000}"/>
    <cellStyle name="_LGMART 남양주점견적2차(조정)_LGMART 남양주점견적2차(조정)_비교물량 2 2" xfId="11608" xr:uid="{00000000-0005-0000-0000-00008F080000}"/>
    <cellStyle name="_LGMART 남양주점견적2차(조정)_LGMART 남양주점견적2차(조정)_비교물량 3" xfId="11609" xr:uid="{00000000-0005-0000-0000-000090080000}"/>
    <cellStyle name="_LGMART 남양주점견적2차(조정)_LGMART 남양주점견적2차(조정)_비교물량 4" xfId="11610" xr:uid="{00000000-0005-0000-0000-000091080000}"/>
    <cellStyle name="_LGMART 남양주점견적2차(조정)_LGMART 남양주점견적2차(조정)_비교물량 5" xfId="11611" xr:uid="{00000000-0005-0000-0000-000092080000}"/>
    <cellStyle name="_LGMART 남양주점견적2차(조정)_LGMART 남양주점견적2차(조정)_상떼빌I 물량" xfId="11612" xr:uid="{00000000-0005-0000-0000-000093080000}"/>
    <cellStyle name="_LGMART 남양주점견적2차(조정)_LGMART 남양주점견적2차(조정)_수량산출" xfId="11613" xr:uid="{00000000-0005-0000-0000-000094080000}"/>
    <cellStyle name="_LGMART 남양주점견적2차(조정)_LGMART 남양주점견적2차(조정)_수량산출 2" xfId="11614" xr:uid="{00000000-0005-0000-0000-000095080000}"/>
    <cellStyle name="_LGMART 남양주점견적2차(조정)_LGMART 남양주점견적2차(조정)_수량산출 2 2" xfId="11615" xr:uid="{00000000-0005-0000-0000-000096080000}"/>
    <cellStyle name="_LGMART 남양주점견적2차(조정)_LGMART 남양주점견적2차(조정)_수량산출 3" xfId="11616" xr:uid="{00000000-0005-0000-0000-000097080000}"/>
    <cellStyle name="_LGMART 남양주점견적2차(조정)_LGMART 남양주점견적2차(조정)_수량산출 4" xfId="11617" xr:uid="{00000000-0005-0000-0000-000098080000}"/>
    <cellStyle name="_LGMART 남양주점견적2차(조정)_LGMART 남양주점견적2차(조정)_수량산출 5" xfId="11618" xr:uid="{00000000-0005-0000-0000-000099080000}"/>
    <cellStyle name="_LGMART 남양주점견적2차(조정)_LGMART 남양주점견적2차(조정)_수량산출(토공+C.I.P)" xfId="11619" xr:uid="{00000000-0005-0000-0000-00009A080000}"/>
    <cellStyle name="_LGMART 남양주점견적2차(조정)_LGMART 남양주점견적2차(조정)_수량산출(토공+C.I.P) 2" xfId="11620" xr:uid="{00000000-0005-0000-0000-00009B080000}"/>
    <cellStyle name="_LGMART 남양주점견적2차(조정)_LGMART 남양주점견적2차(조정)_수량산출(토공+C.I.P) 2 2" xfId="11621" xr:uid="{00000000-0005-0000-0000-00009C080000}"/>
    <cellStyle name="_LGMART 남양주점견적2차(조정)_LGMART 남양주점견적2차(조정)_수량산출(토공+C.I.P) 3" xfId="11622" xr:uid="{00000000-0005-0000-0000-00009D080000}"/>
    <cellStyle name="_LGMART 남양주점견적2차(조정)_LGMART 남양주점견적2차(조정)_수량산출(토공+C.I.P) 4" xfId="11623" xr:uid="{00000000-0005-0000-0000-00009E080000}"/>
    <cellStyle name="_LGMART 남양주점견적2차(조정)_LGMART 남양주점견적2차(조정)_수량산출(토공+C.I.P) 5" xfId="11624" xr:uid="{00000000-0005-0000-0000-00009F080000}"/>
    <cellStyle name="_LGMART 남양주점견적2차(조정)_LGMART 남양주점견적2차(조정)_수량산출(토공+S.C.W)" xfId="11625" xr:uid="{00000000-0005-0000-0000-0000A0080000}"/>
    <cellStyle name="_LGMART 남양주점견적2차(조정)_LGMART 남양주점견적2차(조정)_수량산출(토공+S.C.W) 2" xfId="11626" xr:uid="{00000000-0005-0000-0000-0000A1080000}"/>
    <cellStyle name="_LGMART 남양주점견적2차(조정)_LGMART 남양주점견적2차(조정)_수량산출(토공+S.C.W) 2 2" xfId="11627" xr:uid="{00000000-0005-0000-0000-0000A2080000}"/>
    <cellStyle name="_LGMART 남양주점견적2차(조정)_LGMART 남양주점견적2차(조정)_수량산출(토공+S.C.W) 3" xfId="11628" xr:uid="{00000000-0005-0000-0000-0000A3080000}"/>
    <cellStyle name="_LGMART 남양주점견적2차(조정)_LGMART 남양주점견적2차(조정)_수량산출(토공+S.C.W) 4" xfId="11629" xr:uid="{00000000-0005-0000-0000-0000A4080000}"/>
    <cellStyle name="_LGMART 남양주점견적2차(조정)_LGMART 남양주점견적2차(조정)_수량산출(토공+S.C.W) 5" xfId="11630" xr:uid="{00000000-0005-0000-0000-0000A5080000}"/>
    <cellStyle name="_LGMART 남양주점견적2차(조정)_LGMART 남양주점견적2차(조정)_수량산출,내역서" xfId="11631" xr:uid="{00000000-0005-0000-0000-0000A6080000}"/>
    <cellStyle name="_LGMART 남양주점견적2차(조정)_LGMART 남양주점견적2차(조정)_수량산출,내역서 2" xfId="11632" xr:uid="{00000000-0005-0000-0000-0000A7080000}"/>
    <cellStyle name="_LGMART 남양주점견적2차(조정)_LGMART 남양주점견적2차(조정)_수량산출,내역서 2 2" xfId="11633" xr:uid="{00000000-0005-0000-0000-0000A8080000}"/>
    <cellStyle name="_LGMART 남양주점견적2차(조정)_LGMART 남양주점견적2차(조정)_수량산출,내역서 3" xfId="11634" xr:uid="{00000000-0005-0000-0000-0000A9080000}"/>
    <cellStyle name="_LGMART 남양주점견적2차(조정)_LGMART 남양주점견적2차(조정)_수량산출,내역서 4" xfId="11635" xr:uid="{00000000-0005-0000-0000-0000AA080000}"/>
    <cellStyle name="_LGMART 남양주점견적2차(조정)_LGMART 남양주점견적2차(조정)_수량산출,내역서 5" xfId="11636" xr:uid="{00000000-0005-0000-0000-0000AB080000}"/>
    <cellStyle name="_LGMART 남양주점견적2차(조정)_LGMART 남양주점견적2차(조정)_수량산출,내역서(시공용)" xfId="11637" xr:uid="{00000000-0005-0000-0000-0000AC080000}"/>
    <cellStyle name="_LGMART 남양주점견적2차(조정)_LGMART 남양주점견적2차(조정)_수량산출,내역서(시공용) 2" xfId="11638" xr:uid="{00000000-0005-0000-0000-0000AD080000}"/>
    <cellStyle name="_LGMART 남양주점견적2차(조정)_LGMART 남양주점견적2차(조정)_수량산출,내역서(시공용) 2 2" xfId="11639" xr:uid="{00000000-0005-0000-0000-0000AE080000}"/>
    <cellStyle name="_LGMART 남양주점견적2차(조정)_LGMART 남양주점견적2차(조정)_수량산출,내역서(시공용) 3" xfId="11640" xr:uid="{00000000-0005-0000-0000-0000AF080000}"/>
    <cellStyle name="_LGMART 남양주점견적2차(조정)_LGMART 남양주점견적2차(조정)_수량산출,내역서(시공용) 4" xfId="11641" xr:uid="{00000000-0005-0000-0000-0000B0080000}"/>
    <cellStyle name="_LGMART 남양주점견적2차(조정)_LGMART 남양주점견적2차(조정)_수량산출,내역서(시공용) 5" xfId="11642" xr:uid="{00000000-0005-0000-0000-0000B1080000}"/>
    <cellStyle name="_LGMART 남양주점견적2차(조정)_LGMART 남양주점견적2차(조정)_수량산출1" xfId="11643" xr:uid="{00000000-0005-0000-0000-0000B2080000}"/>
    <cellStyle name="_LGMART 남양주점견적2차(조정)_LGMART 남양주점견적2차(조정)_수량산출1 2" xfId="11644" xr:uid="{00000000-0005-0000-0000-0000B3080000}"/>
    <cellStyle name="_LGMART 남양주점견적2차(조정)_LGMART 남양주점견적2차(조정)_수량산출1 2 2" xfId="11645" xr:uid="{00000000-0005-0000-0000-0000B4080000}"/>
    <cellStyle name="_LGMART 남양주점견적2차(조정)_LGMART 남양주점견적2차(조정)_수량산출1 3" xfId="11646" xr:uid="{00000000-0005-0000-0000-0000B5080000}"/>
    <cellStyle name="_LGMART 남양주점견적2차(조정)_LGMART 남양주점견적2차(조정)_수량산출1 4" xfId="11647" xr:uid="{00000000-0005-0000-0000-0000B6080000}"/>
    <cellStyle name="_LGMART 남양주점견적2차(조정)_LGMART 남양주점견적2차(조정)_수량산출1 5" xfId="11648" xr:uid="{00000000-0005-0000-0000-0000B7080000}"/>
    <cellStyle name="_LGMART 남양주점견적2차(조정)_LGMART 남양주점견적2차(조정)_수량산출-양식" xfId="11649" xr:uid="{00000000-0005-0000-0000-0000B8080000}"/>
    <cellStyle name="_LGMART 남양주점견적2차(조정)_LGMART 남양주점견적2차(조정)_수량산출-양식 2" xfId="11650" xr:uid="{00000000-0005-0000-0000-0000B9080000}"/>
    <cellStyle name="_LGMART 남양주점견적2차(조정)_LGMART 남양주점견적2차(조정)_수량산출-양식 2 2" xfId="11651" xr:uid="{00000000-0005-0000-0000-0000BA080000}"/>
    <cellStyle name="_LGMART 남양주점견적2차(조정)_LGMART 남양주점견적2차(조정)_수량산출-양식 3" xfId="11652" xr:uid="{00000000-0005-0000-0000-0000BB080000}"/>
    <cellStyle name="_LGMART 남양주점견적2차(조정)_LGMART 남양주점견적2차(조정)_수량산출-양식 4" xfId="11653" xr:uid="{00000000-0005-0000-0000-0000BC080000}"/>
    <cellStyle name="_LGMART 남양주점견적2차(조정)_LGMART 남양주점견적2차(조정)_수량산출-양식 5" xfId="11654" xr:uid="{00000000-0005-0000-0000-0000BD080000}"/>
    <cellStyle name="_LGMART 남양주점견적2차(조정)_LGMART 남양주점견적2차(조정)_수색수량산출(PHC포함)" xfId="11655" xr:uid="{00000000-0005-0000-0000-0000BE080000}"/>
    <cellStyle name="_LGMART 남양주점견적2차(조정)_LGMART 남양주점견적2차(조정)_오창온천신축공사(CIP+토류판)" xfId="11656" xr:uid="{00000000-0005-0000-0000-0000BF080000}"/>
    <cellStyle name="_LGMART 남양주점견적2차(조정)_LGMART 남양주점견적2차(조정)_오창온천신축공사(STRUT)" xfId="11657" xr:uid="{00000000-0005-0000-0000-0000C0080000}"/>
    <cellStyle name="_LGMART 남양주점견적2차(조정)_LGMART 남양주점견적2차(조정)_오창온천신축공사(STRUT+PS)" xfId="11658" xr:uid="{00000000-0005-0000-0000-0000C1080000}"/>
    <cellStyle name="_LGMART 남양주점견적2차(조정)_LGMART 남양주점견적2차(조정)_용인상현근린공원조성사업실시설계 가시설수량" xfId="11659" xr:uid="{00000000-0005-0000-0000-0000C2080000}"/>
    <cellStyle name="_LGMART 남양주점견적2차(조정)_LGMART 남양주점견적2차(조정)_용인상현근린공원조성사업실시설계 가시설수량 2" xfId="11660" xr:uid="{00000000-0005-0000-0000-0000C3080000}"/>
    <cellStyle name="_LGMART 남양주점견적2차(조정)_LGMART 남양주점견적2차(조정)_용인상현근린공원조성사업실시설계 가시설수량 2 2" xfId="11661" xr:uid="{00000000-0005-0000-0000-0000C4080000}"/>
    <cellStyle name="_LGMART 남양주점견적2차(조정)_LGMART 남양주점견적2차(조정)_용인상현근린공원조성사업실시설계 가시설수량 3" xfId="11662" xr:uid="{00000000-0005-0000-0000-0000C5080000}"/>
    <cellStyle name="_LGMART 남양주점견적2차(조정)_LGMART 남양주점견적2차(조정)_용인상현근린공원조성사업실시설계 가시설수량 4" xfId="11663" xr:uid="{00000000-0005-0000-0000-0000C6080000}"/>
    <cellStyle name="_LGMART 남양주점견적2차(조정)_LGMART 남양주점견적2차(조정)_용인상현근린공원조성사업실시설계 가시설수량 5" xfId="11664" xr:uid="{00000000-0005-0000-0000-0000C7080000}"/>
    <cellStyle name="_LGMART 남양주점견적2차(조정)_LGMART 남양주점견적2차(조정)_울산남외동내역서(6차)" xfId="11665" xr:uid="{00000000-0005-0000-0000-0000C8080000}"/>
    <cellStyle name="_LGMART 남양주점견적2차(조정)_LGMART 남양주점견적2차(조정)_울산남외동내역서(8차raker)" xfId="11666" xr:uid="{00000000-0005-0000-0000-0000C9080000}"/>
    <cellStyle name="_LGMART 남양주점견적2차(조정)_LGMART 남양주점견적2차(조정)_유나이트무역공장및 냉동창고 신축공사" xfId="11667" xr:uid="{00000000-0005-0000-0000-0000CA080000}"/>
    <cellStyle name="_LGMART 남양주점견적2차(조정)_LGMART 남양주점견적2차(조정)_중형가속기동 수량산출100315" xfId="11668" xr:uid="{00000000-0005-0000-0000-0000CB080000}"/>
    <cellStyle name="_LGMART 남양주점견적2차(조정)_LGMART 남양주점견적2차(조정)_중형가속기동 수량산출100315 2" xfId="11669" xr:uid="{00000000-0005-0000-0000-0000CC080000}"/>
    <cellStyle name="_LGMART 남양주점견적2차(조정)_LGMART 남양주점견적2차(조정)_중형가속기동 수량산출100315 2 2" xfId="11670" xr:uid="{00000000-0005-0000-0000-0000CD080000}"/>
    <cellStyle name="_LGMART 남양주점견적2차(조정)_LGMART 남양주점견적2차(조정)_중형가속기동 수량산출100315 3" xfId="11671" xr:uid="{00000000-0005-0000-0000-0000CE080000}"/>
    <cellStyle name="_LGMART 남양주점견적2차(조정)_LGMART 남양주점견적2차(조정)_중형가속기동 수량산출100315 4" xfId="11672" xr:uid="{00000000-0005-0000-0000-0000CF080000}"/>
    <cellStyle name="_LGMART 남양주점견적2차(조정)_LGMART 남양주점견적2차(조정)_중형가속기동 수량산출100315 5" xfId="11673" xr:uid="{00000000-0005-0000-0000-0000D0080000}"/>
    <cellStyle name="_LGMART 남양주점견적2차(조정)_LGMART 남양주점견적2차(조정)_중형가속기동 수량산출100322" xfId="11674" xr:uid="{00000000-0005-0000-0000-0000D1080000}"/>
    <cellStyle name="_LGMART 남양주점견적2차(조정)_LGMART 남양주점견적2차(조정)_중형가속기동 수량산출100322 2" xfId="11675" xr:uid="{00000000-0005-0000-0000-0000D2080000}"/>
    <cellStyle name="_LGMART 남양주점견적2차(조정)_LGMART 남양주점견적2차(조정)_중형가속기동 수량산출100322 2 2" xfId="11676" xr:uid="{00000000-0005-0000-0000-0000D3080000}"/>
    <cellStyle name="_LGMART 남양주점견적2차(조정)_LGMART 남양주점견적2차(조정)_중형가속기동 수량산출100322 3" xfId="11677" xr:uid="{00000000-0005-0000-0000-0000D4080000}"/>
    <cellStyle name="_LGMART 남양주점견적2차(조정)_LGMART 남양주점견적2차(조정)_중형가속기동 수량산출100322 4" xfId="11678" xr:uid="{00000000-0005-0000-0000-0000D5080000}"/>
    <cellStyle name="_LGMART 남양주점견적2차(조정)_LGMART 남양주점견적2차(조정)_중형가속기동 수량산출100322 5" xfId="11679" xr:uid="{00000000-0005-0000-0000-0000D6080000}"/>
    <cellStyle name="_LGMART 남양주점견적2차(조정)_LGMART 남양주점견적2차(조정)_중형가속기동 수량산출100323(건물이동포함)" xfId="11680" xr:uid="{00000000-0005-0000-0000-0000D7080000}"/>
    <cellStyle name="_LGMART 남양주점견적2차(조정)_LGMART 남양주점견적2차(조정)_중형가속기동 수량산출100323(건물이동포함) 2" xfId="11681" xr:uid="{00000000-0005-0000-0000-0000D8080000}"/>
    <cellStyle name="_LGMART 남양주점견적2차(조정)_LGMART 남양주점견적2차(조정)_중형가속기동 수량산출100323(건물이동포함) 2 2" xfId="11682" xr:uid="{00000000-0005-0000-0000-0000D9080000}"/>
    <cellStyle name="_LGMART 남양주점견적2차(조정)_LGMART 남양주점견적2차(조정)_중형가속기동 수량산출100323(건물이동포함) 3" xfId="11683" xr:uid="{00000000-0005-0000-0000-0000DA080000}"/>
    <cellStyle name="_LGMART 남양주점견적2차(조정)_LGMART 남양주점견적2차(조정)_중형가속기동 수량산출100323(건물이동포함) 4" xfId="11684" xr:uid="{00000000-0005-0000-0000-0000DB080000}"/>
    <cellStyle name="_LGMART 남양주점견적2차(조정)_LGMART 남양주점견적2차(조정)_중형가속기동 수량산출100323(건물이동포함) 5" xfId="11685" xr:uid="{00000000-0005-0000-0000-0000DC080000}"/>
    <cellStyle name="_LGMART 남양주점견적2차(조정)_LGMART 남양주점견적2차(조정)_중형가속기동 수량산출100510" xfId="11686" xr:uid="{00000000-0005-0000-0000-0000DD080000}"/>
    <cellStyle name="_LGMART 남양주점견적2차(조정)_LGMART 남양주점견적2차(조정)_중형가속기동 수량산출100510 2" xfId="11687" xr:uid="{00000000-0005-0000-0000-0000DE080000}"/>
    <cellStyle name="_LGMART 남양주점견적2차(조정)_LGMART 남양주점견적2차(조정)_중형가속기동 수량산출100510 2 2" xfId="11688" xr:uid="{00000000-0005-0000-0000-0000DF080000}"/>
    <cellStyle name="_LGMART 남양주점견적2차(조정)_LGMART 남양주점견적2차(조정)_중형가속기동 수량산출100510 3" xfId="11689" xr:uid="{00000000-0005-0000-0000-0000E0080000}"/>
    <cellStyle name="_LGMART 남양주점견적2차(조정)_LGMART 남양주점견적2차(조정)_중형가속기동 수량산출100510 4" xfId="11690" xr:uid="{00000000-0005-0000-0000-0000E1080000}"/>
    <cellStyle name="_LGMART 남양주점견적2차(조정)_LGMART 남양주점견적2차(조정)_중형가속기동 수량산출100510 5" xfId="11691" xr:uid="{00000000-0005-0000-0000-0000E2080000}"/>
    <cellStyle name="_LGMART 남양주점견적2차(조정)_LGMART 남양주점견적2차(조정)_청림관사 수량산출" xfId="11692" xr:uid="{00000000-0005-0000-0000-0000E3080000}"/>
    <cellStyle name="_LGMART 남양주점견적2차(조정)_LGMART 남양주점견적2차(조정)_청림관사 수량산출 2" xfId="11693" xr:uid="{00000000-0005-0000-0000-0000E4080000}"/>
    <cellStyle name="_LGMART 남양주점견적2차(조정)_LGMART 남양주점견적2차(조정)_청림관사 수량산출 2 2" xfId="11694" xr:uid="{00000000-0005-0000-0000-0000E5080000}"/>
    <cellStyle name="_LGMART 남양주점견적2차(조정)_LGMART 남양주점견적2차(조정)_청림관사 수량산출 3" xfId="11695" xr:uid="{00000000-0005-0000-0000-0000E6080000}"/>
    <cellStyle name="_LGMART 남양주점견적2차(조정)_LGMART 남양주점견적2차(조정)_청림관사 수량산출 4" xfId="11696" xr:uid="{00000000-0005-0000-0000-0000E7080000}"/>
    <cellStyle name="_LGMART 남양주점견적2차(조정)_LGMART 남양주점견적2차(조정)_청림관사 수량산출 5" xfId="11697" xr:uid="{00000000-0005-0000-0000-0000E8080000}"/>
    <cellStyle name="_LGMART 남양주점견적2차(조정)_LGMART 남양주점견적2차(조정)_토공+CIP+LW" xfId="11698" xr:uid="{00000000-0005-0000-0000-0000E9080000}"/>
    <cellStyle name="_LGMART 남양주점견적2차(조정)_LGMART 남양주점견적2차(조정)_토공+CIP+LW 2" xfId="11699" xr:uid="{00000000-0005-0000-0000-0000EA080000}"/>
    <cellStyle name="_LGMART 남양주점견적2차(조정)_LGMART 남양주점견적2차(조정)_토공+CIP+LW 2 2" xfId="11700" xr:uid="{00000000-0005-0000-0000-0000EB080000}"/>
    <cellStyle name="_LGMART 남양주점견적2차(조정)_LGMART 남양주점견적2차(조정)_토공+CIP+LW 3" xfId="11701" xr:uid="{00000000-0005-0000-0000-0000EC080000}"/>
    <cellStyle name="_LGMART 남양주점견적2차(조정)_LGMART 남양주점견적2차(조정)_토공+CIP+LW 4" xfId="11702" xr:uid="{00000000-0005-0000-0000-0000ED080000}"/>
    <cellStyle name="_LGMART 남양주점견적2차(조정)_LGMART 남양주점견적2차(조정)_토공+CIP+LW 5" xfId="11703" xr:uid="{00000000-0005-0000-0000-0000EE080000}"/>
    <cellStyle name="_LGMART 남양주점견적2차(조정)_LGMART 남양주점견적2차(조정)_포천관사수량산출" xfId="11704" xr:uid="{00000000-0005-0000-0000-0000EF080000}"/>
    <cellStyle name="_LGMART 남양주점견적2차(조정)_LGMART 남양주점견적2차(조정)_포천관사수량산출 2" xfId="11705" xr:uid="{00000000-0005-0000-0000-0000F0080000}"/>
    <cellStyle name="_LGMART 남양주점견적2차(조정)_LGMART 남양주점견적2차(조정)_포천관사수량산출 2 2" xfId="11706" xr:uid="{00000000-0005-0000-0000-0000F1080000}"/>
    <cellStyle name="_LGMART 남양주점견적2차(조정)_LGMART 남양주점견적2차(조정)_포천관사수량산출 3" xfId="11707" xr:uid="{00000000-0005-0000-0000-0000F2080000}"/>
    <cellStyle name="_LGMART 남양주점견적2차(조정)_LGMART 남양주점견적2차(조정)_포천관사수량산출 4" xfId="11708" xr:uid="{00000000-0005-0000-0000-0000F3080000}"/>
    <cellStyle name="_LGMART 남양주점견적2차(조정)_LGMART 남양주점견적2차(조정)_포천관사수량산출 5" xfId="11709" xr:uid="{00000000-0005-0000-0000-0000F4080000}"/>
    <cellStyle name="_LGMART 남양주점견적2차(조정)_LGMART 남양주점견적2차(조정)_포항구정 수량산출" xfId="11710" xr:uid="{00000000-0005-0000-0000-0000F5080000}"/>
    <cellStyle name="_LGMART 남양주점견적2차(조정)_LGMART 남양주점견적2차(조정)_포항구정 수량산출 2" xfId="11711" xr:uid="{00000000-0005-0000-0000-0000F6080000}"/>
    <cellStyle name="_LGMART 남양주점견적2차(조정)_LGMART 남양주점견적2차(조정)_포항구정 수량산출 2 2" xfId="11712" xr:uid="{00000000-0005-0000-0000-0000F7080000}"/>
    <cellStyle name="_LGMART 남양주점견적2차(조정)_LGMART 남양주점견적2차(조정)_포항구정 수량산출 3" xfId="11713" xr:uid="{00000000-0005-0000-0000-0000F8080000}"/>
    <cellStyle name="_LGMART 남양주점견적2차(조정)_LGMART 남양주점견적2차(조정)_포항구정 수량산출 4" xfId="11714" xr:uid="{00000000-0005-0000-0000-0000F9080000}"/>
    <cellStyle name="_LGMART 남양주점견적2차(조정)_LGMART 남양주점견적2차(조정)_포항구정 수량산출 5" xfId="11715" xr:uid="{00000000-0005-0000-0000-0000FA080000}"/>
    <cellStyle name="_LGMART 남양주점견적2차(조정)_LGMART 남양주점견적2차(조정)_한남 리버텔 " xfId="11716" xr:uid="{00000000-0005-0000-0000-0000FB080000}"/>
    <cellStyle name="_LGMART 남양주점견적2차(조정)_LGMART 남양주점견적2차(조정)_한남 리버텔  2" xfId="11717" xr:uid="{00000000-0005-0000-0000-0000FC080000}"/>
    <cellStyle name="_LGMART 남양주점견적2차(조정)_LGMART 남양주점견적2차(조정)_한남 리버텔  2 2" xfId="11718" xr:uid="{00000000-0005-0000-0000-0000FD080000}"/>
    <cellStyle name="_LGMART 남양주점견적2차(조정)_LGMART 남양주점견적2차(조정)_한남 리버텔  3" xfId="11719" xr:uid="{00000000-0005-0000-0000-0000FE080000}"/>
    <cellStyle name="_LGMART 남양주점견적2차(조정)_LGMART 남양주점견적2차(조정)_한남 리버텔  4" xfId="11720" xr:uid="{00000000-0005-0000-0000-0000FF080000}"/>
    <cellStyle name="_LGMART 남양주점견적2차(조정)_LGMART 남양주점견적2차(조정)_한남 리버텔  5" xfId="11721" xr:uid="{00000000-0005-0000-0000-000000090000}"/>
    <cellStyle name="_LGMART 남양주점견적2차(조정)_LGMART 남양주점견적2차(조정)_한남 리버텔  6" xfId="43350" xr:uid="{00000000-0005-0000-0000-000001090000}"/>
    <cellStyle name="_LGMART 남양주점견적2차(조정)_LG계약변경2차" xfId="11722" xr:uid="{00000000-0005-0000-0000-000002090000}"/>
    <cellStyle name="_LGMART 남양주점견적2차(조정)_LG계약변경2차 2" xfId="11723" xr:uid="{00000000-0005-0000-0000-000003090000}"/>
    <cellStyle name="_LGMART 남양주점견적2차(조정)_LG계약변경2차 2 2" xfId="11724" xr:uid="{00000000-0005-0000-0000-000004090000}"/>
    <cellStyle name="_LGMART 남양주점견적2차(조정)_LG계약변경2차 3" xfId="11725" xr:uid="{00000000-0005-0000-0000-000005090000}"/>
    <cellStyle name="_LGMART 남양주점견적2차(조정)_LG계약변경2차 4" xfId="11726" xr:uid="{00000000-0005-0000-0000-000006090000}"/>
    <cellStyle name="_LGMART 남양주점견적2차(조정)_LG계약변경2차 5" xfId="11727" xr:uid="{00000000-0005-0000-0000-000007090000}"/>
    <cellStyle name="_LGMART 남양주점견적2차(조정)_LG계약변경2차_10-0120 군산흙막이수량" xfId="11728" xr:uid="{00000000-0005-0000-0000-000008090000}"/>
    <cellStyle name="_LGMART 남양주점견적2차(조정)_LG계약변경2차_10-0120 군산흙막이수량 2" xfId="11729" xr:uid="{00000000-0005-0000-0000-000009090000}"/>
    <cellStyle name="_LGMART 남양주점견적2차(조정)_LG계약변경2차_10-0120 군산흙막이수량 2 2" xfId="11730" xr:uid="{00000000-0005-0000-0000-00000A090000}"/>
    <cellStyle name="_LGMART 남양주점견적2차(조정)_LG계약변경2차_10-0120 군산흙막이수량 3" xfId="11731" xr:uid="{00000000-0005-0000-0000-00000B090000}"/>
    <cellStyle name="_LGMART 남양주점견적2차(조정)_LG계약변경2차_10-0120 군산흙막이수량 4" xfId="11732" xr:uid="{00000000-0005-0000-0000-00000C090000}"/>
    <cellStyle name="_LGMART 남양주점견적2차(조정)_LG계약변경2차_10-0120 군산흙막이수량 5" xfId="11733" xr:uid="{00000000-0005-0000-0000-00000D090000}"/>
    <cellStyle name="_LGMART 남양주점견적2차(조정)_LG계약변경2차_10-0121 군산수량(네일)" xfId="11734" xr:uid="{00000000-0005-0000-0000-00000E090000}"/>
    <cellStyle name="_LGMART 남양주점견적2차(조정)_LG계약변경2차_10-0121 군산수량(네일) (version 1)" xfId="11735" xr:uid="{00000000-0005-0000-0000-00000F090000}"/>
    <cellStyle name="_LGMART 남양주점견적2차(조정)_LG계약변경2차_10-0121 군산수량(네일) (version 1) 2" xfId="11736" xr:uid="{00000000-0005-0000-0000-000010090000}"/>
    <cellStyle name="_LGMART 남양주점견적2차(조정)_LG계약변경2차_10-0121 군산수량(네일) (version 1) 2 2" xfId="11737" xr:uid="{00000000-0005-0000-0000-000011090000}"/>
    <cellStyle name="_LGMART 남양주점견적2차(조정)_LG계약변경2차_10-0121 군산수량(네일) (version 1) 3" xfId="11738" xr:uid="{00000000-0005-0000-0000-000012090000}"/>
    <cellStyle name="_LGMART 남양주점견적2차(조정)_LG계약변경2차_10-0121 군산수량(네일) (version 1) 4" xfId="11739" xr:uid="{00000000-0005-0000-0000-000013090000}"/>
    <cellStyle name="_LGMART 남양주점견적2차(조정)_LG계약변경2차_10-0121 군산수량(네일) (version 1) 5" xfId="11740" xr:uid="{00000000-0005-0000-0000-000014090000}"/>
    <cellStyle name="_LGMART 남양주점견적2차(조정)_LG계약변경2차_10-0121 군산수량(네일) 10" xfId="11741" xr:uid="{00000000-0005-0000-0000-000015090000}"/>
    <cellStyle name="_LGMART 남양주점견적2차(조정)_LG계약변경2차_10-0121 군산수량(네일) 11" xfId="11742" xr:uid="{00000000-0005-0000-0000-000016090000}"/>
    <cellStyle name="_LGMART 남양주점견적2차(조정)_LG계약변경2차_10-0121 군산수량(네일) 12" xfId="11743" xr:uid="{00000000-0005-0000-0000-000017090000}"/>
    <cellStyle name="_LGMART 남양주점견적2차(조정)_LG계약변경2차_10-0121 군산수량(네일) 13" xfId="11744" xr:uid="{00000000-0005-0000-0000-000018090000}"/>
    <cellStyle name="_LGMART 남양주점견적2차(조정)_LG계약변경2차_10-0121 군산수량(네일) 14" xfId="11745" xr:uid="{00000000-0005-0000-0000-000019090000}"/>
    <cellStyle name="_LGMART 남양주점견적2차(조정)_LG계약변경2차_10-0121 군산수량(네일) 15" xfId="11746" xr:uid="{00000000-0005-0000-0000-00001A090000}"/>
    <cellStyle name="_LGMART 남양주점견적2차(조정)_LG계약변경2차_10-0121 군산수량(네일) 16" xfId="11747" xr:uid="{00000000-0005-0000-0000-00001B090000}"/>
    <cellStyle name="_LGMART 남양주점견적2차(조정)_LG계약변경2차_10-0121 군산수량(네일) 17" xfId="11748" xr:uid="{00000000-0005-0000-0000-00001C090000}"/>
    <cellStyle name="_LGMART 남양주점견적2차(조정)_LG계약변경2차_10-0121 군산수량(네일) 2" xfId="11749" xr:uid="{00000000-0005-0000-0000-00001D090000}"/>
    <cellStyle name="_LGMART 남양주점견적2차(조정)_LG계약변경2차_10-0121 군산수량(네일) 2 2" xfId="11750" xr:uid="{00000000-0005-0000-0000-00001E090000}"/>
    <cellStyle name="_LGMART 남양주점견적2차(조정)_LG계약변경2차_10-0121 군산수량(네일) 3" xfId="11751" xr:uid="{00000000-0005-0000-0000-00001F090000}"/>
    <cellStyle name="_LGMART 남양주점견적2차(조정)_LG계약변경2차_10-0121 군산수량(네일) 4" xfId="11752" xr:uid="{00000000-0005-0000-0000-000020090000}"/>
    <cellStyle name="_LGMART 남양주점견적2차(조정)_LG계약변경2차_10-0121 군산수량(네일) 5" xfId="11753" xr:uid="{00000000-0005-0000-0000-000021090000}"/>
    <cellStyle name="_LGMART 남양주점견적2차(조정)_LG계약변경2차_10-0121 군산수량(네일) 6" xfId="11754" xr:uid="{00000000-0005-0000-0000-000022090000}"/>
    <cellStyle name="_LGMART 남양주점견적2차(조정)_LG계약변경2차_10-0121 군산수량(네일) 7" xfId="11755" xr:uid="{00000000-0005-0000-0000-000023090000}"/>
    <cellStyle name="_LGMART 남양주점견적2차(조정)_LG계약변경2차_10-0121 군산수량(네일) 8" xfId="11756" xr:uid="{00000000-0005-0000-0000-000024090000}"/>
    <cellStyle name="_LGMART 남양주점견적2차(조정)_LG계약변경2차_10-0121 군산수량(네일) 9" xfId="11757" xr:uid="{00000000-0005-0000-0000-000025090000}"/>
    <cellStyle name="_LGMART 남양주점견적2차(조정)_LG계약변경2차_10-0226 수량(흙막이)" xfId="11758" xr:uid="{00000000-0005-0000-0000-000026090000}"/>
    <cellStyle name="_LGMART 남양주점견적2차(조정)_LG계약변경2차_10-0226 수량(흙막이) 2" xfId="11759" xr:uid="{00000000-0005-0000-0000-000027090000}"/>
    <cellStyle name="_LGMART 남양주점견적2차(조정)_LG계약변경2차_10-0226 수량(흙막이) 2 2" xfId="11760" xr:uid="{00000000-0005-0000-0000-000028090000}"/>
    <cellStyle name="_LGMART 남양주점견적2차(조정)_LG계약변경2차_10-0226 수량(흙막이) 3" xfId="11761" xr:uid="{00000000-0005-0000-0000-000029090000}"/>
    <cellStyle name="_LGMART 남양주점견적2차(조정)_LG계약변경2차_10-0226 수량(흙막이) 4" xfId="11762" xr:uid="{00000000-0005-0000-0000-00002A090000}"/>
    <cellStyle name="_LGMART 남양주점견적2차(조정)_LG계약변경2차_10-0226 수량(흙막이) 5" xfId="11763" xr:uid="{00000000-0005-0000-0000-00002B090000}"/>
    <cellStyle name="_LGMART 남양주점견적2차(조정)_LG계약변경2차_100311 포항문덕관사 수량산출" xfId="11764" xr:uid="{00000000-0005-0000-0000-00002C090000}"/>
    <cellStyle name="_LGMART 남양주점견적2차(조정)_LG계약변경2차_100311 포항문덕관사 수량산출 2" xfId="11765" xr:uid="{00000000-0005-0000-0000-00002D090000}"/>
    <cellStyle name="_LGMART 남양주점견적2차(조정)_LG계약변경2차_100311 포항문덕관사 수량산출 2 2" xfId="11766" xr:uid="{00000000-0005-0000-0000-00002E090000}"/>
    <cellStyle name="_LGMART 남양주점견적2차(조정)_LG계약변경2차_100311 포항문덕관사 수량산출 3" xfId="11767" xr:uid="{00000000-0005-0000-0000-00002F090000}"/>
    <cellStyle name="_LGMART 남양주점견적2차(조정)_LG계약변경2차_100311 포항문덕관사 수량산출 4" xfId="11768" xr:uid="{00000000-0005-0000-0000-000030090000}"/>
    <cellStyle name="_LGMART 남양주점견적2차(조정)_LG계약변경2차_100311 포항문덕관사 수량산출 5" xfId="11769" xr:uid="{00000000-0005-0000-0000-000031090000}"/>
    <cellStyle name="_LGMART 남양주점견적2차(조정)_LG계약변경2차_cip 수량" xfId="11770" xr:uid="{00000000-0005-0000-0000-000032090000}"/>
    <cellStyle name="_LGMART 남양주점견적2차(조정)_LG계약변경2차_cip 수량 2" xfId="11771" xr:uid="{00000000-0005-0000-0000-000033090000}"/>
    <cellStyle name="_LGMART 남양주점견적2차(조정)_LG계약변경2차_cip 수량 2 2" xfId="11772" xr:uid="{00000000-0005-0000-0000-000034090000}"/>
    <cellStyle name="_LGMART 남양주점견적2차(조정)_LG계약변경2차_cip 수량 3" xfId="11773" xr:uid="{00000000-0005-0000-0000-000035090000}"/>
    <cellStyle name="_LGMART 남양주점견적2차(조정)_LG계약변경2차_cip 수량 4" xfId="11774" xr:uid="{00000000-0005-0000-0000-000036090000}"/>
    <cellStyle name="_LGMART 남양주점견적2차(조정)_LG계약변경2차_cip 수량 5" xfId="11775" xr:uid="{00000000-0005-0000-0000-000037090000}"/>
    <cellStyle name="_LGMART 남양주점견적2차(조정)_LG계약변경2차_L4연구동 수량산출100419" xfId="11776" xr:uid="{00000000-0005-0000-0000-000038090000}"/>
    <cellStyle name="_LGMART 남양주점견적2차(조정)_LG계약변경2차_L4연구동 수량산출100419 2" xfId="11777" xr:uid="{00000000-0005-0000-0000-000039090000}"/>
    <cellStyle name="_LGMART 남양주점견적2차(조정)_LG계약변경2차_L4연구동 수량산출100419 2 2" xfId="11778" xr:uid="{00000000-0005-0000-0000-00003A090000}"/>
    <cellStyle name="_LGMART 남양주점견적2차(조정)_LG계약변경2차_L4연구동 수량산출100419 3" xfId="11779" xr:uid="{00000000-0005-0000-0000-00003B090000}"/>
    <cellStyle name="_LGMART 남양주점견적2차(조정)_LG계약변경2차_L4연구동 수량산출100419 4" xfId="11780" xr:uid="{00000000-0005-0000-0000-00003C090000}"/>
    <cellStyle name="_LGMART 남양주점견적2차(조정)_LG계약변경2차_L4연구동 수량산출100419 5" xfId="11781" xr:uid="{00000000-0005-0000-0000-00003D090000}"/>
    <cellStyle name="_LGMART 남양주점견적2차(조정)_LG계약변경2차_갑지" xfId="11782" xr:uid="{00000000-0005-0000-0000-00003E090000}"/>
    <cellStyle name="_LGMART 남양주점견적2차(조정)_LG계약변경2차_경산도리 수량산출" xfId="11783" xr:uid="{00000000-0005-0000-0000-00003F090000}"/>
    <cellStyle name="_LGMART 남양주점견적2차(조정)_LG계약변경2차_경산도리 수량산출 2" xfId="11784" xr:uid="{00000000-0005-0000-0000-000040090000}"/>
    <cellStyle name="_LGMART 남양주점견적2차(조정)_LG계약변경2차_경산도리 수량산출 2 2" xfId="11785" xr:uid="{00000000-0005-0000-0000-000041090000}"/>
    <cellStyle name="_LGMART 남양주점견적2차(조정)_LG계약변경2차_경산도리 수량산출 3" xfId="11786" xr:uid="{00000000-0005-0000-0000-000042090000}"/>
    <cellStyle name="_LGMART 남양주점견적2차(조정)_LG계약변경2차_경산도리 수량산출 4" xfId="11787" xr:uid="{00000000-0005-0000-0000-000043090000}"/>
    <cellStyle name="_LGMART 남양주점견적2차(조정)_LG계약변경2차_경산도리 수량산출 5" xfId="11788" xr:uid="{00000000-0005-0000-0000-000044090000}"/>
    <cellStyle name="_LGMART 남양주점견적2차(조정)_LG계약변경2차_공사비  비교" xfId="11789" xr:uid="{00000000-0005-0000-0000-000045090000}"/>
    <cellStyle name="_LGMART 남양주점견적2차(조정)_LG계약변경2차_공사비  비교." xfId="11790" xr:uid="{00000000-0005-0000-0000-000046090000}"/>
    <cellStyle name="_LGMART 남양주점견적2차(조정)_LG계약변경2차_공사비비교" xfId="11791" xr:uid="{00000000-0005-0000-0000-000047090000}"/>
    <cellStyle name="_LGMART 남양주점견적2차(조정)_LG계약변경2차_공사비비교 2" xfId="11792" xr:uid="{00000000-0005-0000-0000-000048090000}"/>
    <cellStyle name="_LGMART 남양주점견적2차(조정)_LG계약변경2차_공사비비교 2 2" xfId="11793" xr:uid="{00000000-0005-0000-0000-000049090000}"/>
    <cellStyle name="_LGMART 남양주점견적2차(조정)_LG계약변경2차_공사비비교 3" xfId="11794" xr:uid="{00000000-0005-0000-0000-00004A090000}"/>
    <cellStyle name="_LGMART 남양주점견적2차(조정)_LG계약변경2차_공사비비교 4" xfId="11795" xr:uid="{00000000-0005-0000-0000-00004B090000}"/>
    <cellStyle name="_LGMART 남양주점견적2차(조정)_LG계약변경2차_공사비비교 5" xfId="11796" xr:uid="{00000000-0005-0000-0000-00004C090000}"/>
    <cellStyle name="_LGMART 남양주점견적2차(조정)_LG계약변경2차_공사비비교-광장동" xfId="11797" xr:uid="{00000000-0005-0000-0000-00004D090000}"/>
    <cellStyle name="_LGMART 남양주점견적2차(조정)_LG계약변경2차_공사비비교-광장동 2" xfId="11798" xr:uid="{00000000-0005-0000-0000-00004E090000}"/>
    <cellStyle name="_LGMART 남양주점견적2차(조정)_LG계약변경2차_공사비비교-광장동 2 2" xfId="11799" xr:uid="{00000000-0005-0000-0000-00004F090000}"/>
    <cellStyle name="_LGMART 남양주점견적2차(조정)_LG계약변경2차_공사비비교-광장동 3" xfId="11800" xr:uid="{00000000-0005-0000-0000-000050090000}"/>
    <cellStyle name="_LGMART 남양주점견적2차(조정)_LG계약변경2차_공사비비교-광장동 4" xfId="11801" xr:uid="{00000000-0005-0000-0000-000051090000}"/>
    <cellStyle name="_LGMART 남양주점견적2차(조정)_LG계약변경2차_공사비비교-광장동 5" xfId="11802" xr:uid="{00000000-0005-0000-0000-000052090000}"/>
    <cellStyle name="_LGMART 남양주점견적2차(조정)_LG계약변경2차_관악농협신축공사10차" xfId="11803" xr:uid="{00000000-0005-0000-0000-000053090000}"/>
    <cellStyle name="_LGMART 남양주점견적2차(조정)_LG계약변경2차_관악농협신축공사11차-토공바꿈" xfId="11804" xr:uid="{00000000-0005-0000-0000-000054090000}"/>
    <cellStyle name="_LGMART 남양주점견적2차(조정)_LG계약변경2차_광장동내역서(발송)" xfId="11805" xr:uid="{00000000-0005-0000-0000-000055090000}"/>
    <cellStyle name="_LGMART 남양주점견적2차(조정)_LG계약변경2차_구월동 최종계약" xfId="11806" xr:uid="{00000000-0005-0000-0000-000056090000}"/>
    <cellStyle name="_LGMART 남양주점견적2차(조정)_LG계약변경2차_구월동 최종계약 2" xfId="11807" xr:uid="{00000000-0005-0000-0000-000057090000}"/>
    <cellStyle name="_LGMART 남양주점견적2차(조정)_LG계약변경2차_구월동 최종계약 2 2" xfId="11808" xr:uid="{00000000-0005-0000-0000-000058090000}"/>
    <cellStyle name="_LGMART 남양주점견적2차(조정)_LG계약변경2차_구월동 최종계약 3" xfId="11809" xr:uid="{00000000-0005-0000-0000-000059090000}"/>
    <cellStyle name="_LGMART 남양주점견적2차(조정)_LG계약변경2차_구월동 최종계약 4" xfId="11810" xr:uid="{00000000-0005-0000-0000-00005A090000}"/>
    <cellStyle name="_LGMART 남양주점견적2차(조정)_LG계약변경2차_구월동 최종계약 5" xfId="11811" xr:uid="{00000000-0005-0000-0000-00005B090000}"/>
    <cellStyle name="_LGMART 남양주점견적2차(조정)_LG계약변경2차_구월동 최종수량" xfId="11812" xr:uid="{00000000-0005-0000-0000-00005C090000}"/>
    <cellStyle name="_LGMART 남양주점견적2차(조정)_LG계약변경2차_구월동 최종수량 2" xfId="11813" xr:uid="{00000000-0005-0000-0000-00005D090000}"/>
    <cellStyle name="_LGMART 남양주점견적2차(조정)_LG계약변경2차_구월동 최종수량 2 2" xfId="11814" xr:uid="{00000000-0005-0000-0000-00005E090000}"/>
    <cellStyle name="_LGMART 남양주점견적2차(조정)_LG계약변경2차_구월동 최종수량 3" xfId="11815" xr:uid="{00000000-0005-0000-0000-00005F090000}"/>
    <cellStyle name="_LGMART 남양주점견적2차(조정)_LG계약변경2차_구월동 최종수량 4" xfId="11816" xr:uid="{00000000-0005-0000-0000-000060090000}"/>
    <cellStyle name="_LGMART 남양주점견적2차(조정)_LG계약변경2차_구월동 최종수량 5" xfId="11817" xr:uid="{00000000-0005-0000-0000-000061090000}"/>
    <cellStyle name="_LGMART 남양주점견적2차(조정)_LG계약변경2차_구월동수량" xfId="11818" xr:uid="{00000000-0005-0000-0000-000062090000}"/>
    <cellStyle name="_LGMART 남양주점견적2차(조정)_LG계약변경2차_구월동수량 2" xfId="11819" xr:uid="{00000000-0005-0000-0000-000063090000}"/>
    <cellStyle name="_LGMART 남양주점견적2차(조정)_LG계약변경2차_구월동수량 2 2" xfId="11820" xr:uid="{00000000-0005-0000-0000-000064090000}"/>
    <cellStyle name="_LGMART 남양주점견적2차(조정)_LG계약변경2차_구월동수량 3" xfId="11821" xr:uid="{00000000-0005-0000-0000-000065090000}"/>
    <cellStyle name="_LGMART 남양주점견적2차(조정)_LG계약변경2차_구월동수량 4" xfId="11822" xr:uid="{00000000-0005-0000-0000-000066090000}"/>
    <cellStyle name="_LGMART 남양주점견적2차(조정)_LG계약변경2차_구월동수량 5" xfId="11823" xr:uid="{00000000-0005-0000-0000-000067090000}"/>
    <cellStyle name="_LGMART 남양주점견적2차(조정)_LG계약변경2차_군산흙막이수량" xfId="11824" xr:uid="{00000000-0005-0000-0000-000068090000}"/>
    <cellStyle name="_LGMART 남양주점견적2차(조정)_LG계약변경2차_군산흙막이수량 2" xfId="11825" xr:uid="{00000000-0005-0000-0000-000069090000}"/>
    <cellStyle name="_LGMART 남양주점견적2차(조정)_LG계약변경2차_군산흙막이수량 2 2" xfId="11826" xr:uid="{00000000-0005-0000-0000-00006A090000}"/>
    <cellStyle name="_LGMART 남양주점견적2차(조정)_LG계약변경2차_군산흙막이수량 3" xfId="11827" xr:uid="{00000000-0005-0000-0000-00006B090000}"/>
    <cellStyle name="_LGMART 남양주점견적2차(조정)_LG계약변경2차_군산흙막이수량 4" xfId="11828" xr:uid="{00000000-0005-0000-0000-00006C090000}"/>
    <cellStyle name="_LGMART 남양주점견적2차(조정)_LG계약변경2차_군산흙막이수량 5" xfId="11829" xr:uid="{00000000-0005-0000-0000-00006D090000}"/>
    <cellStyle name="_LGMART 남양주점견적2차(조정)_LG계약변경2차_내역서-대안" xfId="11830" xr:uid="{00000000-0005-0000-0000-00006E090000}"/>
    <cellStyle name="_LGMART 남양주점견적2차(조정)_LG계약변경2차_내역서-원안" xfId="11831" xr:uid="{00000000-0005-0000-0000-00006F090000}"/>
    <cellStyle name="_LGMART 남양주점견적2차(조정)_LG계약변경2차_내역서-원안 2" xfId="11832" xr:uid="{00000000-0005-0000-0000-000070090000}"/>
    <cellStyle name="_LGMART 남양주점견적2차(조정)_LG계약변경2차_내역서-원안 2 2" xfId="11833" xr:uid="{00000000-0005-0000-0000-000071090000}"/>
    <cellStyle name="_LGMART 남양주점견적2차(조정)_LG계약변경2차_내역서-원안 3" xfId="11834" xr:uid="{00000000-0005-0000-0000-000072090000}"/>
    <cellStyle name="_LGMART 남양주점견적2차(조정)_LG계약변경2차_내역서-원안 4" xfId="11835" xr:uid="{00000000-0005-0000-0000-000073090000}"/>
    <cellStyle name="_LGMART 남양주점견적2차(조정)_LG계약변경2차_내역서-원안 5" xfId="11836" xr:uid="{00000000-0005-0000-0000-000074090000}"/>
    <cellStyle name="_LGMART 남양주점견적2차(조정)_LG계약변경2차_문덕숙소(NAIL)" xfId="11837" xr:uid="{00000000-0005-0000-0000-000075090000}"/>
    <cellStyle name="_LGMART 남양주점견적2차(조정)_LG계약변경2차_문덕숙소(NAIL) 2" xfId="11838" xr:uid="{00000000-0005-0000-0000-000076090000}"/>
    <cellStyle name="_LGMART 남양주점견적2차(조정)_LG계약변경2차_문덕숙소(NAIL) 2 2" xfId="11839" xr:uid="{00000000-0005-0000-0000-000077090000}"/>
    <cellStyle name="_LGMART 남양주점견적2차(조정)_LG계약변경2차_문덕숙소(NAIL) 3" xfId="11840" xr:uid="{00000000-0005-0000-0000-000078090000}"/>
    <cellStyle name="_LGMART 남양주점견적2차(조정)_LG계약변경2차_문덕숙소(NAIL) 4" xfId="11841" xr:uid="{00000000-0005-0000-0000-000079090000}"/>
    <cellStyle name="_LGMART 남양주점견적2차(조정)_LG계약변경2차_문덕숙소(NAIL) 5" xfId="11842" xr:uid="{00000000-0005-0000-0000-00007A090000}"/>
    <cellStyle name="_LGMART 남양주점견적2차(조정)_LG계약변경2차_물량산출서" xfId="11843" xr:uid="{00000000-0005-0000-0000-00007B090000}"/>
    <cellStyle name="_LGMART 남양주점견적2차(조정)_LG계약변경2차_물량산출서-원안" xfId="11844" xr:uid="{00000000-0005-0000-0000-00007C090000}"/>
    <cellStyle name="_LGMART 남양주점견적2차(조정)_LG계약변경2차_복공" xfId="11845" xr:uid="{00000000-0005-0000-0000-00007D090000}"/>
    <cellStyle name="_LGMART 남양주점견적2차(조정)_LG계약변경2차_복공 2" xfId="11846" xr:uid="{00000000-0005-0000-0000-00007E090000}"/>
    <cellStyle name="_LGMART 남양주점견적2차(조정)_LG계약변경2차_복공 2 2" xfId="11847" xr:uid="{00000000-0005-0000-0000-00007F090000}"/>
    <cellStyle name="_LGMART 남양주점견적2차(조정)_LG계약변경2차_복공 3" xfId="11848" xr:uid="{00000000-0005-0000-0000-000080090000}"/>
    <cellStyle name="_LGMART 남양주점견적2차(조정)_LG계약변경2차_복공 4" xfId="11849" xr:uid="{00000000-0005-0000-0000-000081090000}"/>
    <cellStyle name="_LGMART 남양주점견적2차(조정)_LG계약변경2차_복공 5" xfId="11850" xr:uid="{00000000-0005-0000-0000-000082090000}"/>
    <cellStyle name="_LGMART 남양주점견적2차(조정)_LG계약변경2차_비교물량" xfId="11851" xr:uid="{00000000-0005-0000-0000-000083090000}"/>
    <cellStyle name="_LGMART 남양주점견적2차(조정)_LG계약변경2차_비교물량 2" xfId="11852" xr:uid="{00000000-0005-0000-0000-000084090000}"/>
    <cellStyle name="_LGMART 남양주점견적2차(조정)_LG계약변경2차_비교물량 2 2" xfId="11853" xr:uid="{00000000-0005-0000-0000-000085090000}"/>
    <cellStyle name="_LGMART 남양주점견적2차(조정)_LG계약변경2차_비교물량 3" xfId="11854" xr:uid="{00000000-0005-0000-0000-000086090000}"/>
    <cellStyle name="_LGMART 남양주점견적2차(조정)_LG계약변경2차_비교물량 4" xfId="11855" xr:uid="{00000000-0005-0000-0000-000087090000}"/>
    <cellStyle name="_LGMART 남양주점견적2차(조정)_LG계약변경2차_비교물량 5" xfId="11856" xr:uid="{00000000-0005-0000-0000-000088090000}"/>
    <cellStyle name="_LGMART 남양주점견적2차(조정)_LG계약변경2차_상떼빌I 물량" xfId="11857" xr:uid="{00000000-0005-0000-0000-000089090000}"/>
    <cellStyle name="_LGMART 남양주점견적2차(조정)_LG계약변경2차_수량산출" xfId="11858" xr:uid="{00000000-0005-0000-0000-00008A090000}"/>
    <cellStyle name="_LGMART 남양주점견적2차(조정)_LG계약변경2차_수량산출 2" xfId="11859" xr:uid="{00000000-0005-0000-0000-00008B090000}"/>
    <cellStyle name="_LGMART 남양주점견적2차(조정)_LG계약변경2차_수량산출 2 2" xfId="11860" xr:uid="{00000000-0005-0000-0000-00008C090000}"/>
    <cellStyle name="_LGMART 남양주점견적2차(조정)_LG계약변경2차_수량산출 3" xfId="11861" xr:uid="{00000000-0005-0000-0000-00008D090000}"/>
    <cellStyle name="_LGMART 남양주점견적2차(조정)_LG계약변경2차_수량산출 4" xfId="11862" xr:uid="{00000000-0005-0000-0000-00008E090000}"/>
    <cellStyle name="_LGMART 남양주점견적2차(조정)_LG계약변경2차_수량산출 5" xfId="11863" xr:uid="{00000000-0005-0000-0000-00008F090000}"/>
    <cellStyle name="_LGMART 남양주점견적2차(조정)_LG계약변경2차_수량산출(토공+C.I.P)" xfId="11864" xr:uid="{00000000-0005-0000-0000-000090090000}"/>
    <cellStyle name="_LGMART 남양주점견적2차(조정)_LG계약변경2차_수량산출(토공+C.I.P) 2" xfId="11865" xr:uid="{00000000-0005-0000-0000-000091090000}"/>
    <cellStyle name="_LGMART 남양주점견적2차(조정)_LG계약변경2차_수량산출(토공+C.I.P) 2 2" xfId="11866" xr:uid="{00000000-0005-0000-0000-000092090000}"/>
    <cellStyle name="_LGMART 남양주점견적2차(조정)_LG계약변경2차_수량산출(토공+C.I.P) 3" xfId="11867" xr:uid="{00000000-0005-0000-0000-000093090000}"/>
    <cellStyle name="_LGMART 남양주점견적2차(조정)_LG계약변경2차_수량산출(토공+C.I.P) 4" xfId="11868" xr:uid="{00000000-0005-0000-0000-000094090000}"/>
    <cellStyle name="_LGMART 남양주점견적2차(조정)_LG계약변경2차_수량산출(토공+C.I.P) 5" xfId="11869" xr:uid="{00000000-0005-0000-0000-000095090000}"/>
    <cellStyle name="_LGMART 남양주점견적2차(조정)_LG계약변경2차_수량산출(토공+S.C.W)" xfId="11870" xr:uid="{00000000-0005-0000-0000-000096090000}"/>
    <cellStyle name="_LGMART 남양주점견적2차(조정)_LG계약변경2차_수량산출(토공+S.C.W) 2" xfId="11871" xr:uid="{00000000-0005-0000-0000-000097090000}"/>
    <cellStyle name="_LGMART 남양주점견적2차(조정)_LG계약변경2차_수량산출(토공+S.C.W) 2 2" xfId="11872" xr:uid="{00000000-0005-0000-0000-000098090000}"/>
    <cellStyle name="_LGMART 남양주점견적2차(조정)_LG계약변경2차_수량산출(토공+S.C.W) 3" xfId="11873" xr:uid="{00000000-0005-0000-0000-000099090000}"/>
    <cellStyle name="_LGMART 남양주점견적2차(조정)_LG계약변경2차_수량산출(토공+S.C.W) 4" xfId="11874" xr:uid="{00000000-0005-0000-0000-00009A090000}"/>
    <cellStyle name="_LGMART 남양주점견적2차(조정)_LG계약변경2차_수량산출(토공+S.C.W) 5" xfId="11875" xr:uid="{00000000-0005-0000-0000-00009B090000}"/>
    <cellStyle name="_LGMART 남양주점견적2차(조정)_LG계약변경2차_수량산출,내역서" xfId="11876" xr:uid="{00000000-0005-0000-0000-00009C090000}"/>
    <cellStyle name="_LGMART 남양주점견적2차(조정)_LG계약변경2차_수량산출,내역서 2" xfId="11877" xr:uid="{00000000-0005-0000-0000-00009D090000}"/>
    <cellStyle name="_LGMART 남양주점견적2차(조정)_LG계약변경2차_수량산출,내역서 2 2" xfId="11878" xr:uid="{00000000-0005-0000-0000-00009E090000}"/>
    <cellStyle name="_LGMART 남양주점견적2차(조정)_LG계약변경2차_수량산출,내역서 3" xfId="11879" xr:uid="{00000000-0005-0000-0000-00009F090000}"/>
    <cellStyle name="_LGMART 남양주점견적2차(조정)_LG계약변경2차_수량산출,내역서 4" xfId="11880" xr:uid="{00000000-0005-0000-0000-0000A0090000}"/>
    <cellStyle name="_LGMART 남양주점견적2차(조정)_LG계약변경2차_수량산출,내역서 5" xfId="11881" xr:uid="{00000000-0005-0000-0000-0000A1090000}"/>
    <cellStyle name="_LGMART 남양주점견적2차(조정)_LG계약변경2차_수량산출,내역서(시공용)" xfId="11882" xr:uid="{00000000-0005-0000-0000-0000A2090000}"/>
    <cellStyle name="_LGMART 남양주점견적2차(조정)_LG계약변경2차_수량산출,내역서(시공용) 2" xfId="11883" xr:uid="{00000000-0005-0000-0000-0000A3090000}"/>
    <cellStyle name="_LGMART 남양주점견적2차(조정)_LG계약변경2차_수량산출,내역서(시공용) 2 2" xfId="11884" xr:uid="{00000000-0005-0000-0000-0000A4090000}"/>
    <cellStyle name="_LGMART 남양주점견적2차(조정)_LG계약변경2차_수량산출,내역서(시공용) 3" xfId="11885" xr:uid="{00000000-0005-0000-0000-0000A5090000}"/>
    <cellStyle name="_LGMART 남양주점견적2차(조정)_LG계약변경2차_수량산출,내역서(시공용) 4" xfId="11886" xr:uid="{00000000-0005-0000-0000-0000A6090000}"/>
    <cellStyle name="_LGMART 남양주점견적2차(조정)_LG계약변경2차_수량산출,내역서(시공용) 5" xfId="11887" xr:uid="{00000000-0005-0000-0000-0000A7090000}"/>
    <cellStyle name="_LGMART 남양주점견적2차(조정)_LG계약변경2차_수량산출1" xfId="11888" xr:uid="{00000000-0005-0000-0000-0000A8090000}"/>
    <cellStyle name="_LGMART 남양주점견적2차(조정)_LG계약변경2차_수량산출1 2" xfId="11889" xr:uid="{00000000-0005-0000-0000-0000A9090000}"/>
    <cellStyle name="_LGMART 남양주점견적2차(조정)_LG계약변경2차_수량산출1 2 2" xfId="11890" xr:uid="{00000000-0005-0000-0000-0000AA090000}"/>
    <cellStyle name="_LGMART 남양주점견적2차(조정)_LG계약변경2차_수량산출1 3" xfId="11891" xr:uid="{00000000-0005-0000-0000-0000AB090000}"/>
    <cellStyle name="_LGMART 남양주점견적2차(조정)_LG계약변경2차_수량산출1 4" xfId="11892" xr:uid="{00000000-0005-0000-0000-0000AC090000}"/>
    <cellStyle name="_LGMART 남양주점견적2차(조정)_LG계약변경2차_수량산출1 5" xfId="11893" xr:uid="{00000000-0005-0000-0000-0000AD090000}"/>
    <cellStyle name="_LGMART 남양주점견적2차(조정)_LG계약변경2차_수량산출-양식" xfId="11894" xr:uid="{00000000-0005-0000-0000-0000AE090000}"/>
    <cellStyle name="_LGMART 남양주점견적2차(조정)_LG계약변경2차_수량산출-양식 2" xfId="11895" xr:uid="{00000000-0005-0000-0000-0000AF090000}"/>
    <cellStyle name="_LGMART 남양주점견적2차(조정)_LG계약변경2차_수량산출-양식 2 2" xfId="11896" xr:uid="{00000000-0005-0000-0000-0000B0090000}"/>
    <cellStyle name="_LGMART 남양주점견적2차(조정)_LG계약변경2차_수량산출-양식 3" xfId="11897" xr:uid="{00000000-0005-0000-0000-0000B1090000}"/>
    <cellStyle name="_LGMART 남양주점견적2차(조정)_LG계약변경2차_수량산출-양식 4" xfId="11898" xr:uid="{00000000-0005-0000-0000-0000B2090000}"/>
    <cellStyle name="_LGMART 남양주점견적2차(조정)_LG계약변경2차_수량산출-양식 5" xfId="11899" xr:uid="{00000000-0005-0000-0000-0000B3090000}"/>
    <cellStyle name="_LGMART 남양주점견적2차(조정)_LG계약변경2차_수색수량산출(PHC포함)" xfId="11900" xr:uid="{00000000-0005-0000-0000-0000B4090000}"/>
    <cellStyle name="_LGMART 남양주점견적2차(조정)_LG계약변경2차_오창온천신축공사(CIP+토류판)" xfId="11901" xr:uid="{00000000-0005-0000-0000-0000B5090000}"/>
    <cellStyle name="_LGMART 남양주점견적2차(조정)_LG계약변경2차_오창온천신축공사(STRUT)" xfId="11902" xr:uid="{00000000-0005-0000-0000-0000B6090000}"/>
    <cellStyle name="_LGMART 남양주점견적2차(조정)_LG계약변경2차_오창온천신축공사(STRUT+PS)" xfId="11903" xr:uid="{00000000-0005-0000-0000-0000B7090000}"/>
    <cellStyle name="_LGMART 남양주점견적2차(조정)_LG계약변경2차_용인상현근린공원조성사업실시설계 가시설수량" xfId="11904" xr:uid="{00000000-0005-0000-0000-0000B8090000}"/>
    <cellStyle name="_LGMART 남양주점견적2차(조정)_LG계약변경2차_용인상현근린공원조성사업실시설계 가시설수량 2" xfId="11905" xr:uid="{00000000-0005-0000-0000-0000B9090000}"/>
    <cellStyle name="_LGMART 남양주점견적2차(조정)_LG계약변경2차_용인상현근린공원조성사업실시설계 가시설수량 2 2" xfId="11906" xr:uid="{00000000-0005-0000-0000-0000BA090000}"/>
    <cellStyle name="_LGMART 남양주점견적2차(조정)_LG계약변경2차_용인상현근린공원조성사업실시설계 가시설수량 3" xfId="11907" xr:uid="{00000000-0005-0000-0000-0000BB090000}"/>
    <cellStyle name="_LGMART 남양주점견적2차(조정)_LG계약변경2차_용인상현근린공원조성사업실시설계 가시설수량 4" xfId="11908" xr:uid="{00000000-0005-0000-0000-0000BC090000}"/>
    <cellStyle name="_LGMART 남양주점견적2차(조정)_LG계약변경2차_용인상현근린공원조성사업실시설계 가시설수량 5" xfId="11909" xr:uid="{00000000-0005-0000-0000-0000BD090000}"/>
    <cellStyle name="_LGMART 남양주점견적2차(조정)_LG계약변경2차_울산남외동내역서(6차)" xfId="11910" xr:uid="{00000000-0005-0000-0000-0000BE090000}"/>
    <cellStyle name="_LGMART 남양주점견적2차(조정)_LG계약변경2차_울산남외동내역서(8차raker)" xfId="11911" xr:uid="{00000000-0005-0000-0000-0000BF090000}"/>
    <cellStyle name="_LGMART 남양주점견적2차(조정)_LG계약변경2차_유나이트무역공장및 냉동창고 신축공사" xfId="11912" xr:uid="{00000000-0005-0000-0000-0000C0090000}"/>
    <cellStyle name="_LGMART 남양주점견적2차(조정)_LG계약변경2차_중형가속기동 수량산출100315" xfId="11913" xr:uid="{00000000-0005-0000-0000-0000C1090000}"/>
    <cellStyle name="_LGMART 남양주점견적2차(조정)_LG계약변경2차_중형가속기동 수량산출100315 2" xfId="11914" xr:uid="{00000000-0005-0000-0000-0000C2090000}"/>
    <cellStyle name="_LGMART 남양주점견적2차(조정)_LG계약변경2차_중형가속기동 수량산출100315 2 2" xfId="11915" xr:uid="{00000000-0005-0000-0000-0000C3090000}"/>
    <cellStyle name="_LGMART 남양주점견적2차(조정)_LG계약변경2차_중형가속기동 수량산출100315 3" xfId="11916" xr:uid="{00000000-0005-0000-0000-0000C4090000}"/>
    <cellStyle name="_LGMART 남양주점견적2차(조정)_LG계약변경2차_중형가속기동 수량산출100315 4" xfId="11917" xr:uid="{00000000-0005-0000-0000-0000C5090000}"/>
    <cellStyle name="_LGMART 남양주점견적2차(조정)_LG계약변경2차_중형가속기동 수량산출100315 5" xfId="11918" xr:uid="{00000000-0005-0000-0000-0000C6090000}"/>
    <cellStyle name="_LGMART 남양주점견적2차(조정)_LG계약변경2차_중형가속기동 수량산출100322" xfId="11919" xr:uid="{00000000-0005-0000-0000-0000C7090000}"/>
    <cellStyle name="_LGMART 남양주점견적2차(조정)_LG계약변경2차_중형가속기동 수량산출100322 2" xfId="11920" xr:uid="{00000000-0005-0000-0000-0000C8090000}"/>
    <cellStyle name="_LGMART 남양주점견적2차(조정)_LG계약변경2차_중형가속기동 수량산출100322 2 2" xfId="11921" xr:uid="{00000000-0005-0000-0000-0000C9090000}"/>
    <cellStyle name="_LGMART 남양주점견적2차(조정)_LG계약변경2차_중형가속기동 수량산출100322 3" xfId="11922" xr:uid="{00000000-0005-0000-0000-0000CA090000}"/>
    <cellStyle name="_LGMART 남양주점견적2차(조정)_LG계약변경2차_중형가속기동 수량산출100322 4" xfId="11923" xr:uid="{00000000-0005-0000-0000-0000CB090000}"/>
    <cellStyle name="_LGMART 남양주점견적2차(조정)_LG계약변경2차_중형가속기동 수량산출100322 5" xfId="11924" xr:uid="{00000000-0005-0000-0000-0000CC090000}"/>
    <cellStyle name="_LGMART 남양주점견적2차(조정)_LG계약변경2차_중형가속기동 수량산출100323(건물이동포함)" xfId="11925" xr:uid="{00000000-0005-0000-0000-0000CD090000}"/>
    <cellStyle name="_LGMART 남양주점견적2차(조정)_LG계약변경2차_중형가속기동 수량산출100323(건물이동포함) 2" xfId="11926" xr:uid="{00000000-0005-0000-0000-0000CE090000}"/>
    <cellStyle name="_LGMART 남양주점견적2차(조정)_LG계약변경2차_중형가속기동 수량산출100323(건물이동포함) 2 2" xfId="11927" xr:uid="{00000000-0005-0000-0000-0000CF090000}"/>
    <cellStyle name="_LGMART 남양주점견적2차(조정)_LG계약변경2차_중형가속기동 수량산출100323(건물이동포함) 3" xfId="11928" xr:uid="{00000000-0005-0000-0000-0000D0090000}"/>
    <cellStyle name="_LGMART 남양주점견적2차(조정)_LG계약변경2차_중형가속기동 수량산출100323(건물이동포함) 4" xfId="11929" xr:uid="{00000000-0005-0000-0000-0000D1090000}"/>
    <cellStyle name="_LGMART 남양주점견적2차(조정)_LG계약변경2차_중형가속기동 수량산출100323(건물이동포함) 5" xfId="11930" xr:uid="{00000000-0005-0000-0000-0000D2090000}"/>
    <cellStyle name="_LGMART 남양주점견적2차(조정)_LG계약변경2차_중형가속기동 수량산출100510" xfId="11931" xr:uid="{00000000-0005-0000-0000-0000D3090000}"/>
    <cellStyle name="_LGMART 남양주점견적2차(조정)_LG계약변경2차_중형가속기동 수량산출100510 2" xfId="11932" xr:uid="{00000000-0005-0000-0000-0000D4090000}"/>
    <cellStyle name="_LGMART 남양주점견적2차(조정)_LG계약변경2차_중형가속기동 수량산출100510 2 2" xfId="11933" xr:uid="{00000000-0005-0000-0000-0000D5090000}"/>
    <cellStyle name="_LGMART 남양주점견적2차(조정)_LG계약변경2차_중형가속기동 수량산출100510 3" xfId="11934" xr:uid="{00000000-0005-0000-0000-0000D6090000}"/>
    <cellStyle name="_LGMART 남양주점견적2차(조정)_LG계약변경2차_중형가속기동 수량산출100510 4" xfId="11935" xr:uid="{00000000-0005-0000-0000-0000D7090000}"/>
    <cellStyle name="_LGMART 남양주점견적2차(조정)_LG계약변경2차_중형가속기동 수량산출100510 5" xfId="11936" xr:uid="{00000000-0005-0000-0000-0000D8090000}"/>
    <cellStyle name="_LGMART 남양주점견적2차(조정)_LG계약변경2차_청림관사 수량산출" xfId="11937" xr:uid="{00000000-0005-0000-0000-0000D9090000}"/>
    <cellStyle name="_LGMART 남양주점견적2차(조정)_LG계약변경2차_청림관사 수량산출 2" xfId="11938" xr:uid="{00000000-0005-0000-0000-0000DA090000}"/>
    <cellStyle name="_LGMART 남양주점견적2차(조정)_LG계약변경2차_청림관사 수량산출 2 2" xfId="11939" xr:uid="{00000000-0005-0000-0000-0000DB090000}"/>
    <cellStyle name="_LGMART 남양주점견적2차(조정)_LG계약변경2차_청림관사 수량산출 3" xfId="11940" xr:uid="{00000000-0005-0000-0000-0000DC090000}"/>
    <cellStyle name="_LGMART 남양주점견적2차(조정)_LG계약변경2차_청림관사 수량산출 4" xfId="11941" xr:uid="{00000000-0005-0000-0000-0000DD090000}"/>
    <cellStyle name="_LGMART 남양주점견적2차(조정)_LG계약변경2차_청림관사 수량산출 5" xfId="11942" xr:uid="{00000000-0005-0000-0000-0000DE090000}"/>
    <cellStyle name="_LGMART 남양주점견적2차(조정)_LG계약변경2차_토공+CIP+LW" xfId="11943" xr:uid="{00000000-0005-0000-0000-0000DF090000}"/>
    <cellStyle name="_LGMART 남양주점견적2차(조정)_LG계약변경2차_토공+CIP+LW 2" xfId="11944" xr:uid="{00000000-0005-0000-0000-0000E0090000}"/>
    <cellStyle name="_LGMART 남양주점견적2차(조정)_LG계약변경2차_토공+CIP+LW 2 2" xfId="11945" xr:uid="{00000000-0005-0000-0000-0000E1090000}"/>
    <cellStyle name="_LGMART 남양주점견적2차(조정)_LG계약변경2차_토공+CIP+LW 3" xfId="11946" xr:uid="{00000000-0005-0000-0000-0000E2090000}"/>
    <cellStyle name="_LGMART 남양주점견적2차(조정)_LG계약변경2차_토공+CIP+LW 4" xfId="11947" xr:uid="{00000000-0005-0000-0000-0000E3090000}"/>
    <cellStyle name="_LGMART 남양주점견적2차(조정)_LG계약변경2차_토공+CIP+LW 5" xfId="11948" xr:uid="{00000000-0005-0000-0000-0000E4090000}"/>
    <cellStyle name="_LGMART 남양주점견적2차(조정)_LG계약변경2차_포천관사수량산출" xfId="11949" xr:uid="{00000000-0005-0000-0000-0000E5090000}"/>
    <cellStyle name="_LGMART 남양주점견적2차(조정)_LG계약변경2차_포천관사수량산출 2" xfId="11950" xr:uid="{00000000-0005-0000-0000-0000E6090000}"/>
    <cellStyle name="_LGMART 남양주점견적2차(조정)_LG계약변경2차_포천관사수량산출 2 2" xfId="11951" xr:uid="{00000000-0005-0000-0000-0000E7090000}"/>
    <cellStyle name="_LGMART 남양주점견적2차(조정)_LG계약변경2차_포천관사수량산출 3" xfId="11952" xr:uid="{00000000-0005-0000-0000-0000E8090000}"/>
    <cellStyle name="_LGMART 남양주점견적2차(조정)_LG계약변경2차_포천관사수량산출 4" xfId="11953" xr:uid="{00000000-0005-0000-0000-0000E9090000}"/>
    <cellStyle name="_LGMART 남양주점견적2차(조정)_LG계약변경2차_포천관사수량산출 5" xfId="11954" xr:uid="{00000000-0005-0000-0000-0000EA090000}"/>
    <cellStyle name="_LGMART 남양주점견적2차(조정)_LG계약변경2차_포항구정 수량산출" xfId="11955" xr:uid="{00000000-0005-0000-0000-0000EB090000}"/>
    <cellStyle name="_LGMART 남양주점견적2차(조정)_LG계약변경2차_포항구정 수량산출 2" xfId="11956" xr:uid="{00000000-0005-0000-0000-0000EC090000}"/>
    <cellStyle name="_LGMART 남양주점견적2차(조정)_LG계약변경2차_포항구정 수량산출 2 2" xfId="11957" xr:uid="{00000000-0005-0000-0000-0000ED090000}"/>
    <cellStyle name="_LGMART 남양주점견적2차(조정)_LG계약변경2차_포항구정 수량산출 3" xfId="11958" xr:uid="{00000000-0005-0000-0000-0000EE090000}"/>
    <cellStyle name="_LGMART 남양주점견적2차(조정)_LG계약변경2차_포항구정 수량산출 4" xfId="11959" xr:uid="{00000000-0005-0000-0000-0000EF090000}"/>
    <cellStyle name="_LGMART 남양주점견적2차(조정)_LG계약변경2차_포항구정 수량산출 5" xfId="11960" xr:uid="{00000000-0005-0000-0000-0000F0090000}"/>
    <cellStyle name="_LGMART 남양주점견적2차(조정)_LG계약변경2차_한남 리버텔 " xfId="11961" xr:uid="{00000000-0005-0000-0000-0000F1090000}"/>
    <cellStyle name="_LGMART 남양주점견적2차(조정)_LG계약변경2차_한남 리버텔  2" xfId="11962" xr:uid="{00000000-0005-0000-0000-0000F2090000}"/>
    <cellStyle name="_LGMART 남양주점견적2차(조정)_LG계약변경2차_한남 리버텔  2 2" xfId="11963" xr:uid="{00000000-0005-0000-0000-0000F3090000}"/>
    <cellStyle name="_LGMART 남양주점견적2차(조정)_LG계약변경2차_한남 리버텔  3" xfId="11964" xr:uid="{00000000-0005-0000-0000-0000F4090000}"/>
    <cellStyle name="_LGMART 남양주점견적2차(조정)_LG계약변경2차_한남 리버텔  4" xfId="11965" xr:uid="{00000000-0005-0000-0000-0000F5090000}"/>
    <cellStyle name="_LGMART 남양주점견적2차(조정)_LG계약변경2차_한남 리버텔  5" xfId="11966" xr:uid="{00000000-0005-0000-0000-0000F6090000}"/>
    <cellStyle name="_LGMART 남양주점견적2차(조정)_LG계약변경2차_한남 리버텔  6" xfId="43351" xr:uid="{00000000-0005-0000-0000-0000F7090000}"/>
    <cellStyle name="_LGMART 남양주점견적2차(조정)_갑지" xfId="11967" xr:uid="{00000000-0005-0000-0000-0000F8090000}"/>
    <cellStyle name="_LGMART 남양주점견적2차(조정)_경산도리 수량산출" xfId="11968" xr:uid="{00000000-0005-0000-0000-0000F9090000}"/>
    <cellStyle name="_LGMART 남양주점견적2차(조정)_경산도리 수량산출 2" xfId="11969" xr:uid="{00000000-0005-0000-0000-0000FA090000}"/>
    <cellStyle name="_LGMART 남양주점견적2차(조정)_경산도리 수량산출 2 2" xfId="11970" xr:uid="{00000000-0005-0000-0000-0000FB090000}"/>
    <cellStyle name="_LGMART 남양주점견적2차(조정)_경산도리 수량산출 3" xfId="11971" xr:uid="{00000000-0005-0000-0000-0000FC090000}"/>
    <cellStyle name="_LGMART 남양주점견적2차(조정)_경산도리 수량산출 4" xfId="11972" xr:uid="{00000000-0005-0000-0000-0000FD090000}"/>
    <cellStyle name="_LGMART 남양주점견적2차(조정)_경산도리 수량산출 5" xfId="11973" xr:uid="{00000000-0005-0000-0000-0000FE090000}"/>
    <cellStyle name="_LGMART 남양주점견적2차(조정)_공사비  비교" xfId="11974" xr:uid="{00000000-0005-0000-0000-0000FF090000}"/>
    <cellStyle name="_LGMART 남양주점견적2차(조정)_공사비  비교." xfId="11975" xr:uid="{00000000-0005-0000-0000-0000000A0000}"/>
    <cellStyle name="_LGMART 남양주점견적2차(조정)_공사비비교" xfId="11976" xr:uid="{00000000-0005-0000-0000-0000010A0000}"/>
    <cellStyle name="_LGMART 남양주점견적2차(조정)_공사비비교 2" xfId="11977" xr:uid="{00000000-0005-0000-0000-0000020A0000}"/>
    <cellStyle name="_LGMART 남양주점견적2차(조정)_공사비비교 2 2" xfId="11978" xr:uid="{00000000-0005-0000-0000-0000030A0000}"/>
    <cellStyle name="_LGMART 남양주점견적2차(조정)_공사비비교 3" xfId="11979" xr:uid="{00000000-0005-0000-0000-0000040A0000}"/>
    <cellStyle name="_LGMART 남양주점견적2차(조정)_공사비비교 4" xfId="11980" xr:uid="{00000000-0005-0000-0000-0000050A0000}"/>
    <cellStyle name="_LGMART 남양주점견적2차(조정)_공사비비교 5" xfId="11981" xr:uid="{00000000-0005-0000-0000-0000060A0000}"/>
    <cellStyle name="_LGMART 남양주점견적2차(조정)_공사비비교-광장동" xfId="11982" xr:uid="{00000000-0005-0000-0000-0000070A0000}"/>
    <cellStyle name="_LGMART 남양주점견적2차(조정)_공사비비교-광장동 2" xfId="11983" xr:uid="{00000000-0005-0000-0000-0000080A0000}"/>
    <cellStyle name="_LGMART 남양주점견적2차(조정)_공사비비교-광장동 2 2" xfId="11984" xr:uid="{00000000-0005-0000-0000-0000090A0000}"/>
    <cellStyle name="_LGMART 남양주점견적2차(조정)_공사비비교-광장동 3" xfId="11985" xr:uid="{00000000-0005-0000-0000-00000A0A0000}"/>
    <cellStyle name="_LGMART 남양주점견적2차(조정)_공사비비교-광장동 4" xfId="11986" xr:uid="{00000000-0005-0000-0000-00000B0A0000}"/>
    <cellStyle name="_LGMART 남양주점견적2차(조정)_공사비비교-광장동 5" xfId="11987" xr:uid="{00000000-0005-0000-0000-00000C0A0000}"/>
    <cellStyle name="_LGMART 남양주점견적2차(조정)_관악농협신축공사10차" xfId="11988" xr:uid="{00000000-0005-0000-0000-00000D0A0000}"/>
    <cellStyle name="_LGMART 남양주점견적2차(조정)_관악농협신축공사11차-토공바꿈" xfId="11989" xr:uid="{00000000-0005-0000-0000-00000E0A0000}"/>
    <cellStyle name="_LGMART 남양주점견적2차(조정)_광장동내역서(발송)" xfId="11990" xr:uid="{00000000-0005-0000-0000-00000F0A0000}"/>
    <cellStyle name="_LGMART 남양주점견적2차(조정)_구월동 최종계약" xfId="11991" xr:uid="{00000000-0005-0000-0000-0000100A0000}"/>
    <cellStyle name="_LGMART 남양주점견적2차(조정)_구월동 최종계약 2" xfId="11992" xr:uid="{00000000-0005-0000-0000-0000110A0000}"/>
    <cellStyle name="_LGMART 남양주점견적2차(조정)_구월동 최종계약 2 2" xfId="11993" xr:uid="{00000000-0005-0000-0000-0000120A0000}"/>
    <cellStyle name="_LGMART 남양주점견적2차(조정)_구월동 최종계약 3" xfId="11994" xr:uid="{00000000-0005-0000-0000-0000130A0000}"/>
    <cellStyle name="_LGMART 남양주점견적2차(조정)_구월동 최종계약 4" xfId="11995" xr:uid="{00000000-0005-0000-0000-0000140A0000}"/>
    <cellStyle name="_LGMART 남양주점견적2차(조정)_구월동 최종계약 5" xfId="11996" xr:uid="{00000000-0005-0000-0000-0000150A0000}"/>
    <cellStyle name="_LGMART 남양주점견적2차(조정)_구월동 최종수량" xfId="11997" xr:uid="{00000000-0005-0000-0000-0000160A0000}"/>
    <cellStyle name="_LGMART 남양주점견적2차(조정)_구월동 최종수량 2" xfId="11998" xr:uid="{00000000-0005-0000-0000-0000170A0000}"/>
    <cellStyle name="_LGMART 남양주점견적2차(조정)_구월동 최종수량 2 2" xfId="11999" xr:uid="{00000000-0005-0000-0000-0000180A0000}"/>
    <cellStyle name="_LGMART 남양주점견적2차(조정)_구월동 최종수량 3" xfId="12000" xr:uid="{00000000-0005-0000-0000-0000190A0000}"/>
    <cellStyle name="_LGMART 남양주점견적2차(조정)_구월동 최종수량 4" xfId="12001" xr:uid="{00000000-0005-0000-0000-00001A0A0000}"/>
    <cellStyle name="_LGMART 남양주점견적2차(조정)_구월동 최종수량 5" xfId="12002" xr:uid="{00000000-0005-0000-0000-00001B0A0000}"/>
    <cellStyle name="_LGMART 남양주점견적2차(조정)_구월동수량" xfId="12003" xr:uid="{00000000-0005-0000-0000-00001C0A0000}"/>
    <cellStyle name="_LGMART 남양주점견적2차(조정)_구월동수량 2" xfId="12004" xr:uid="{00000000-0005-0000-0000-00001D0A0000}"/>
    <cellStyle name="_LGMART 남양주점견적2차(조정)_구월동수량 2 2" xfId="12005" xr:uid="{00000000-0005-0000-0000-00001E0A0000}"/>
    <cellStyle name="_LGMART 남양주점견적2차(조정)_구월동수량 3" xfId="12006" xr:uid="{00000000-0005-0000-0000-00001F0A0000}"/>
    <cellStyle name="_LGMART 남양주점견적2차(조정)_구월동수량 4" xfId="12007" xr:uid="{00000000-0005-0000-0000-0000200A0000}"/>
    <cellStyle name="_LGMART 남양주점견적2차(조정)_구월동수량 5" xfId="12008" xr:uid="{00000000-0005-0000-0000-0000210A0000}"/>
    <cellStyle name="_LGMART 남양주점견적2차(조정)_군산흙막이수량" xfId="12009" xr:uid="{00000000-0005-0000-0000-0000220A0000}"/>
    <cellStyle name="_LGMART 남양주점견적2차(조정)_군산흙막이수량 2" xfId="12010" xr:uid="{00000000-0005-0000-0000-0000230A0000}"/>
    <cellStyle name="_LGMART 남양주점견적2차(조정)_군산흙막이수량 2 2" xfId="12011" xr:uid="{00000000-0005-0000-0000-0000240A0000}"/>
    <cellStyle name="_LGMART 남양주점견적2차(조정)_군산흙막이수량 3" xfId="12012" xr:uid="{00000000-0005-0000-0000-0000250A0000}"/>
    <cellStyle name="_LGMART 남양주점견적2차(조정)_군산흙막이수량 4" xfId="12013" xr:uid="{00000000-0005-0000-0000-0000260A0000}"/>
    <cellStyle name="_LGMART 남양주점견적2차(조정)_군산흙막이수량 5" xfId="12014" xr:uid="{00000000-0005-0000-0000-0000270A0000}"/>
    <cellStyle name="_LGMART 남양주점견적2차(조정)_내역서-대안" xfId="12015" xr:uid="{00000000-0005-0000-0000-0000280A0000}"/>
    <cellStyle name="_LGMART 남양주점견적2차(조정)_내역서-원안" xfId="12016" xr:uid="{00000000-0005-0000-0000-0000290A0000}"/>
    <cellStyle name="_LGMART 남양주점견적2차(조정)_내역서-원안 2" xfId="12017" xr:uid="{00000000-0005-0000-0000-00002A0A0000}"/>
    <cellStyle name="_LGMART 남양주점견적2차(조정)_내역서-원안 2 2" xfId="12018" xr:uid="{00000000-0005-0000-0000-00002B0A0000}"/>
    <cellStyle name="_LGMART 남양주점견적2차(조정)_내역서-원안 3" xfId="12019" xr:uid="{00000000-0005-0000-0000-00002C0A0000}"/>
    <cellStyle name="_LGMART 남양주점견적2차(조정)_내역서-원안 4" xfId="12020" xr:uid="{00000000-0005-0000-0000-00002D0A0000}"/>
    <cellStyle name="_LGMART 남양주점견적2차(조정)_내역서-원안 5" xfId="12021" xr:uid="{00000000-0005-0000-0000-00002E0A0000}"/>
    <cellStyle name="_LGMART 남양주점견적2차(조정)_문덕숙소(NAIL)" xfId="12022" xr:uid="{00000000-0005-0000-0000-00002F0A0000}"/>
    <cellStyle name="_LGMART 남양주점견적2차(조정)_문덕숙소(NAIL) 2" xfId="12023" xr:uid="{00000000-0005-0000-0000-0000300A0000}"/>
    <cellStyle name="_LGMART 남양주점견적2차(조정)_문덕숙소(NAIL) 2 2" xfId="12024" xr:uid="{00000000-0005-0000-0000-0000310A0000}"/>
    <cellStyle name="_LGMART 남양주점견적2차(조정)_문덕숙소(NAIL) 3" xfId="12025" xr:uid="{00000000-0005-0000-0000-0000320A0000}"/>
    <cellStyle name="_LGMART 남양주점견적2차(조정)_문덕숙소(NAIL) 4" xfId="12026" xr:uid="{00000000-0005-0000-0000-0000330A0000}"/>
    <cellStyle name="_LGMART 남양주점견적2차(조정)_문덕숙소(NAIL) 5" xfId="12027" xr:uid="{00000000-0005-0000-0000-0000340A0000}"/>
    <cellStyle name="_LGMART 남양주점견적2차(조정)_물량산출서" xfId="12028" xr:uid="{00000000-0005-0000-0000-0000350A0000}"/>
    <cellStyle name="_LGMART 남양주점견적2차(조정)_물량산출서-원안" xfId="12029" xr:uid="{00000000-0005-0000-0000-0000360A0000}"/>
    <cellStyle name="_LGMART 남양주점견적2차(조정)_복공" xfId="12030" xr:uid="{00000000-0005-0000-0000-0000370A0000}"/>
    <cellStyle name="_LGMART 남양주점견적2차(조정)_복공 2" xfId="12031" xr:uid="{00000000-0005-0000-0000-0000380A0000}"/>
    <cellStyle name="_LGMART 남양주점견적2차(조정)_복공 2 2" xfId="12032" xr:uid="{00000000-0005-0000-0000-0000390A0000}"/>
    <cellStyle name="_LGMART 남양주점견적2차(조정)_복공 3" xfId="12033" xr:uid="{00000000-0005-0000-0000-00003A0A0000}"/>
    <cellStyle name="_LGMART 남양주점견적2차(조정)_복공 4" xfId="12034" xr:uid="{00000000-0005-0000-0000-00003B0A0000}"/>
    <cellStyle name="_LGMART 남양주점견적2차(조정)_복공 5" xfId="12035" xr:uid="{00000000-0005-0000-0000-00003C0A0000}"/>
    <cellStyle name="_LGMART 남양주점견적2차(조정)_비교물량" xfId="12036" xr:uid="{00000000-0005-0000-0000-00003D0A0000}"/>
    <cellStyle name="_LGMART 남양주점견적2차(조정)_비교물량 2" xfId="12037" xr:uid="{00000000-0005-0000-0000-00003E0A0000}"/>
    <cellStyle name="_LGMART 남양주점견적2차(조정)_비교물량 2 2" xfId="12038" xr:uid="{00000000-0005-0000-0000-00003F0A0000}"/>
    <cellStyle name="_LGMART 남양주점견적2차(조정)_비교물량 3" xfId="12039" xr:uid="{00000000-0005-0000-0000-0000400A0000}"/>
    <cellStyle name="_LGMART 남양주점견적2차(조정)_비교물량 4" xfId="12040" xr:uid="{00000000-0005-0000-0000-0000410A0000}"/>
    <cellStyle name="_LGMART 남양주점견적2차(조정)_비교물량 5" xfId="12041" xr:uid="{00000000-0005-0000-0000-0000420A0000}"/>
    <cellStyle name="_LGMART 남양주점견적2차(조정)_상떼빌I 물량" xfId="12042" xr:uid="{00000000-0005-0000-0000-0000430A0000}"/>
    <cellStyle name="_LGMART 남양주점견적2차(조정)_수량산출" xfId="12043" xr:uid="{00000000-0005-0000-0000-0000440A0000}"/>
    <cellStyle name="_LGMART 남양주점견적2차(조정)_수량산출 2" xfId="12044" xr:uid="{00000000-0005-0000-0000-0000450A0000}"/>
    <cellStyle name="_LGMART 남양주점견적2차(조정)_수량산출 2 2" xfId="12045" xr:uid="{00000000-0005-0000-0000-0000460A0000}"/>
    <cellStyle name="_LGMART 남양주점견적2차(조정)_수량산출 3" xfId="12046" xr:uid="{00000000-0005-0000-0000-0000470A0000}"/>
    <cellStyle name="_LGMART 남양주점견적2차(조정)_수량산출 4" xfId="12047" xr:uid="{00000000-0005-0000-0000-0000480A0000}"/>
    <cellStyle name="_LGMART 남양주점견적2차(조정)_수량산출 5" xfId="12048" xr:uid="{00000000-0005-0000-0000-0000490A0000}"/>
    <cellStyle name="_LGMART 남양주점견적2차(조정)_수량산출(토공+C.I.P)" xfId="12049" xr:uid="{00000000-0005-0000-0000-00004A0A0000}"/>
    <cellStyle name="_LGMART 남양주점견적2차(조정)_수량산출(토공+C.I.P) 2" xfId="12050" xr:uid="{00000000-0005-0000-0000-00004B0A0000}"/>
    <cellStyle name="_LGMART 남양주점견적2차(조정)_수량산출(토공+C.I.P) 2 2" xfId="12051" xr:uid="{00000000-0005-0000-0000-00004C0A0000}"/>
    <cellStyle name="_LGMART 남양주점견적2차(조정)_수량산출(토공+C.I.P) 3" xfId="12052" xr:uid="{00000000-0005-0000-0000-00004D0A0000}"/>
    <cellStyle name="_LGMART 남양주점견적2차(조정)_수량산출(토공+C.I.P) 4" xfId="12053" xr:uid="{00000000-0005-0000-0000-00004E0A0000}"/>
    <cellStyle name="_LGMART 남양주점견적2차(조정)_수량산출(토공+C.I.P) 5" xfId="12054" xr:uid="{00000000-0005-0000-0000-00004F0A0000}"/>
    <cellStyle name="_LGMART 남양주점견적2차(조정)_수량산출(토공+S.C.W)" xfId="12055" xr:uid="{00000000-0005-0000-0000-0000500A0000}"/>
    <cellStyle name="_LGMART 남양주점견적2차(조정)_수량산출(토공+S.C.W) 2" xfId="12056" xr:uid="{00000000-0005-0000-0000-0000510A0000}"/>
    <cellStyle name="_LGMART 남양주점견적2차(조정)_수량산출(토공+S.C.W) 2 2" xfId="12057" xr:uid="{00000000-0005-0000-0000-0000520A0000}"/>
    <cellStyle name="_LGMART 남양주점견적2차(조정)_수량산출(토공+S.C.W) 3" xfId="12058" xr:uid="{00000000-0005-0000-0000-0000530A0000}"/>
    <cellStyle name="_LGMART 남양주점견적2차(조정)_수량산출(토공+S.C.W) 4" xfId="12059" xr:uid="{00000000-0005-0000-0000-0000540A0000}"/>
    <cellStyle name="_LGMART 남양주점견적2차(조정)_수량산출(토공+S.C.W) 5" xfId="12060" xr:uid="{00000000-0005-0000-0000-0000550A0000}"/>
    <cellStyle name="_LGMART 남양주점견적2차(조정)_수량산출,내역서" xfId="12061" xr:uid="{00000000-0005-0000-0000-0000560A0000}"/>
    <cellStyle name="_LGMART 남양주점견적2차(조정)_수량산출,내역서 2" xfId="12062" xr:uid="{00000000-0005-0000-0000-0000570A0000}"/>
    <cellStyle name="_LGMART 남양주점견적2차(조정)_수량산출,내역서 2 2" xfId="12063" xr:uid="{00000000-0005-0000-0000-0000580A0000}"/>
    <cellStyle name="_LGMART 남양주점견적2차(조정)_수량산출,내역서 3" xfId="12064" xr:uid="{00000000-0005-0000-0000-0000590A0000}"/>
    <cellStyle name="_LGMART 남양주점견적2차(조정)_수량산출,내역서 4" xfId="12065" xr:uid="{00000000-0005-0000-0000-00005A0A0000}"/>
    <cellStyle name="_LGMART 남양주점견적2차(조정)_수량산출,내역서 5" xfId="12066" xr:uid="{00000000-0005-0000-0000-00005B0A0000}"/>
    <cellStyle name="_LGMART 남양주점견적2차(조정)_수량산출,내역서(시공용)" xfId="12067" xr:uid="{00000000-0005-0000-0000-00005C0A0000}"/>
    <cellStyle name="_LGMART 남양주점견적2차(조정)_수량산출,내역서(시공용) 2" xfId="12068" xr:uid="{00000000-0005-0000-0000-00005D0A0000}"/>
    <cellStyle name="_LGMART 남양주점견적2차(조정)_수량산출,내역서(시공용) 2 2" xfId="12069" xr:uid="{00000000-0005-0000-0000-00005E0A0000}"/>
    <cellStyle name="_LGMART 남양주점견적2차(조정)_수량산출,내역서(시공용) 3" xfId="12070" xr:uid="{00000000-0005-0000-0000-00005F0A0000}"/>
    <cellStyle name="_LGMART 남양주점견적2차(조정)_수량산출,내역서(시공용) 4" xfId="12071" xr:uid="{00000000-0005-0000-0000-0000600A0000}"/>
    <cellStyle name="_LGMART 남양주점견적2차(조정)_수량산출,내역서(시공용) 5" xfId="12072" xr:uid="{00000000-0005-0000-0000-0000610A0000}"/>
    <cellStyle name="_LGMART 남양주점견적2차(조정)_수량산출1" xfId="12073" xr:uid="{00000000-0005-0000-0000-0000620A0000}"/>
    <cellStyle name="_LGMART 남양주점견적2차(조정)_수량산출1 2" xfId="12074" xr:uid="{00000000-0005-0000-0000-0000630A0000}"/>
    <cellStyle name="_LGMART 남양주점견적2차(조정)_수량산출1 2 2" xfId="12075" xr:uid="{00000000-0005-0000-0000-0000640A0000}"/>
    <cellStyle name="_LGMART 남양주점견적2차(조정)_수량산출1 3" xfId="12076" xr:uid="{00000000-0005-0000-0000-0000650A0000}"/>
    <cellStyle name="_LGMART 남양주점견적2차(조정)_수량산출1 4" xfId="12077" xr:uid="{00000000-0005-0000-0000-0000660A0000}"/>
    <cellStyle name="_LGMART 남양주점견적2차(조정)_수량산출1 5" xfId="12078" xr:uid="{00000000-0005-0000-0000-0000670A0000}"/>
    <cellStyle name="_LGMART 남양주점견적2차(조정)_수량산출-양식" xfId="12079" xr:uid="{00000000-0005-0000-0000-0000680A0000}"/>
    <cellStyle name="_LGMART 남양주점견적2차(조정)_수량산출-양식 2" xfId="12080" xr:uid="{00000000-0005-0000-0000-0000690A0000}"/>
    <cellStyle name="_LGMART 남양주점견적2차(조정)_수량산출-양식 2 2" xfId="12081" xr:uid="{00000000-0005-0000-0000-00006A0A0000}"/>
    <cellStyle name="_LGMART 남양주점견적2차(조정)_수량산출-양식 3" xfId="12082" xr:uid="{00000000-0005-0000-0000-00006B0A0000}"/>
    <cellStyle name="_LGMART 남양주점견적2차(조정)_수량산출-양식 4" xfId="12083" xr:uid="{00000000-0005-0000-0000-00006C0A0000}"/>
    <cellStyle name="_LGMART 남양주점견적2차(조정)_수량산출-양식 5" xfId="12084" xr:uid="{00000000-0005-0000-0000-00006D0A0000}"/>
    <cellStyle name="_LGMART 남양주점견적2차(조정)_수색수량산출(PHC포함)" xfId="12085" xr:uid="{00000000-0005-0000-0000-00006E0A0000}"/>
    <cellStyle name="_LGMART 남양주점견적2차(조정)_오창온천신축공사(CIP+토류판)" xfId="12086" xr:uid="{00000000-0005-0000-0000-00006F0A0000}"/>
    <cellStyle name="_LGMART 남양주점견적2차(조정)_오창온천신축공사(STRUT)" xfId="12087" xr:uid="{00000000-0005-0000-0000-0000700A0000}"/>
    <cellStyle name="_LGMART 남양주점견적2차(조정)_오창온천신축공사(STRUT+PS)" xfId="12088" xr:uid="{00000000-0005-0000-0000-0000710A0000}"/>
    <cellStyle name="_LGMART 남양주점견적2차(조정)_용인상현근린공원조성사업실시설계 가시설수량" xfId="12089" xr:uid="{00000000-0005-0000-0000-0000720A0000}"/>
    <cellStyle name="_LGMART 남양주점견적2차(조정)_용인상현근린공원조성사업실시설계 가시설수량 2" xfId="12090" xr:uid="{00000000-0005-0000-0000-0000730A0000}"/>
    <cellStyle name="_LGMART 남양주점견적2차(조정)_용인상현근린공원조성사업실시설계 가시설수량 2 2" xfId="12091" xr:uid="{00000000-0005-0000-0000-0000740A0000}"/>
    <cellStyle name="_LGMART 남양주점견적2차(조정)_용인상현근린공원조성사업실시설계 가시설수량 3" xfId="12092" xr:uid="{00000000-0005-0000-0000-0000750A0000}"/>
    <cellStyle name="_LGMART 남양주점견적2차(조정)_용인상현근린공원조성사업실시설계 가시설수량 4" xfId="12093" xr:uid="{00000000-0005-0000-0000-0000760A0000}"/>
    <cellStyle name="_LGMART 남양주점견적2차(조정)_용인상현근린공원조성사업실시설계 가시설수량 5" xfId="12094" xr:uid="{00000000-0005-0000-0000-0000770A0000}"/>
    <cellStyle name="_LGMART 남양주점견적2차(조정)_울산남외동내역서(6차)" xfId="12095" xr:uid="{00000000-0005-0000-0000-0000780A0000}"/>
    <cellStyle name="_LGMART 남양주점견적2차(조정)_울산남외동내역서(8차raker)" xfId="12096" xr:uid="{00000000-0005-0000-0000-0000790A0000}"/>
    <cellStyle name="_LGMART 남양주점견적2차(조정)_유나이트무역공장및 냉동창고 신축공사" xfId="12097" xr:uid="{00000000-0005-0000-0000-00007A0A0000}"/>
    <cellStyle name="_LGMART 남양주점견적2차(조정)_중형가속기동 수량산출100315" xfId="12098" xr:uid="{00000000-0005-0000-0000-00007B0A0000}"/>
    <cellStyle name="_LGMART 남양주점견적2차(조정)_중형가속기동 수량산출100315 2" xfId="12099" xr:uid="{00000000-0005-0000-0000-00007C0A0000}"/>
    <cellStyle name="_LGMART 남양주점견적2차(조정)_중형가속기동 수량산출100315 2 2" xfId="12100" xr:uid="{00000000-0005-0000-0000-00007D0A0000}"/>
    <cellStyle name="_LGMART 남양주점견적2차(조정)_중형가속기동 수량산출100315 3" xfId="12101" xr:uid="{00000000-0005-0000-0000-00007E0A0000}"/>
    <cellStyle name="_LGMART 남양주점견적2차(조정)_중형가속기동 수량산출100315 4" xfId="12102" xr:uid="{00000000-0005-0000-0000-00007F0A0000}"/>
    <cellStyle name="_LGMART 남양주점견적2차(조정)_중형가속기동 수량산출100315 5" xfId="12103" xr:uid="{00000000-0005-0000-0000-0000800A0000}"/>
    <cellStyle name="_LGMART 남양주점견적2차(조정)_중형가속기동 수량산출100322" xfId="12104" xr:uid="{00000000-0005-0000-0000-0000810A0000}"/>
    <cellStyle name="_LGMART 남양주점견적2차(조정)_중형가속기동 수량산출100322 2" xfId="12105" xr:uid="{00000000-0005-0000-0000-0000820A0000}"/>
    <cellStyle name="_LGMART 남양주점견적2차(조정)_중형가속기동 수량산출100322 2 2" xfId="12106" xr:uid="{00000000-0005-0000-0000-0000830A0000}"/>
    <cellStyle name="_LGMART 남양주점견적2차(조정)_중형가속기동 수량산출100322 3" xfId="12107" xr:uid="{00000000-0005-0000-0000-0000840A0000}"/>
    <cellStyle name="_LGMART 남양주점견적2차(조정)_중형가속기동 수량산출100322 4" xfId="12108" xr:uid="{00000000-0005-0000-0000-0000850A0000}"/>
    <cellStyle name="_LGMART 남양주점견적2차(조정)_중형가속기동 수량산출100322 5" xfId="12109" xr:uid="{00000000-0005-0000-0000-0000860A0000}"/>
    <cellStyle name="_LGMART 남양주점견적2차(조정)_중형가속기동 수량산출100323(건물이동포함)" xfId="12110" xr:uid="{00000000-0005-0000-0000-0000870A0000}"/>
    <cellStyle name="_LGMART 남양주점견적2차(조정)_중형가속기동 수량산출100323(건물이동포함) 2" xfId="12111" xr:uid="{00000000-0005-0000-0000-0000880A0000}"/>
    <cellStyle name="_LGMART 남양주점견적2차(조정)_중형가속기동 수량산출100323(건물이동포함) 2 2" xfId="12112" xr:uid="{00000000-0005-0000-0000-0000890A0000}"/>
    <cellStyle name="_LGMART 남양주점견적2차(조정)_중형가속기동 수량산출100323(건물이동포함) 3" xfId="12113" xr:uid="{00000000-0005-0000-0000-00008A0A0000}"/>
    <cellStyle name="_LGMART 남양주점견적2차(조정)_중형가속기동 수량산출100323(건물이동포함) 4" xfId="12114" xr:uid="{00000000-0005-0000-0000-00008B0A0000}"/>
    <cellStyle name="_LGMART 남양주점견적2차(조정)_중형가속기동 수량산출100323(건물이동포함) 5" xfId="12115" xr:uid="{00000000-0005-0000-0000-00008C0A0000}"/>
    <cellStyle name="_LGMART 남양주점견적2차(조정)_중형가속기동 수량산출100510" xfId="12116" xr:uid="{00000000-0005-0000-0000-00008D0A0000}"/>
    <cellStyle name="_LGMART 남양주점견적2차(조정)_중형가속기동 수량산출100510 2" xfId="12117" xr:uid="{00000000-0005-0000-0000-00008E0A0000}"/>
    <cellStyle name="_LGMART 남양주점견적2차(조정)_중형가속기동 수량산출100510 2 2" xfId="12118" xr:uid="{00000000-0005-0000-0000-00008F0A0000}"/>
    <cellStyle name="_LGMART 남양주점견적2차(조정)_중형가속기동 수량산출100510 3" xfId="12119" xr:uid="{00000000-0005-0000-0000-0000900A0000}"/>
    <cellStyle name="_LGMART 남양주점견적2차(조정)_중형가속기동 수량산출100510 4" xfId="12120" xr:uid="{00000000-0005-0000-0000-0000910A0000}"/>
    <cellStyle name="_LGMART 남양주점견적2차(조정)_중형가속기동 수량산출100510 5" xfId="12121" xr:uid="{00000000-0005-0000-0000-0000920A0000}"/>
    <cellStyle name="_LGMART 남양주점견적2차(조정)_청림관사 수량산출" xfId="12122" xr:uid="{00000000-0005-0000-0000-0000930A0000}"/>
    <cellStyle name="_LGMART 남양주점견적2차(조정)_청림관사 수량산출 2" xfId="12123" xr:uid="{00000000-0005-0000-0000-0000940A0000}"/>
    <cellStyle name="_LGMART 남양주점견적2차(조정)_청림관사 수량산출 2 2" xfId="12124" xr:uid="{00000000-0005-0000-0000-0000950A0000}"/>
    <cellStyle name="_LGMART 남양주점견적2차(조정)_청림관사 수량산출 3" xfId="12125" xr:uid="{00000000-0005-0000-0000-0000960A0000}"/>
    <cellStyle name="_LGMART 남양주점견적2차(조정)_청림관사 수량산출 4" xfId="12126" xr:uid="{00000000-0005-0000-0000-0000970A0000}"/>
    <cellStyle name="_LGMART 남양주점견적2차(조정)_청림관사 수량산출 5" xfId="12127" xr:uid="{00000000-0005-0000-0000-0000980A0000}"/>
    <cellStyle name="_LGMART 남양주점견적2차(조정)_토공+CIP+LW" xfId="12128" xr:uid="{00000000-0005-0000-0000-0000990A0000}"/>
    <cellStyle name="_LGMART 남양주점견적2차(조정)_토공+CIP+LW 2" xfId="12129" xr:uid="{00000000-0005-0000-0000-00009A0A0000}"/>
    <cellStyle name="_LGMART 남양주점견적2차(조정)_토공+CIP+LW 2 2" xfId="12130" xr:uid="{00000000-0005-0000-0000-00009B0A0000}"/>
    <cellStyle name="_LGMART 남양주점견적2차(조정)_토공+CIP+LW 3" xfId="12131" xr:uid="{00000000-0005-0000-0000-00009C0A0000}"/>
    <cellStyle name="_LGMART 남양주점견적2차(조정)_토공+CIP+LW 4" xfId="12132" xr:uid="{00000000-0005-0000-0000-00009D0A0000}"/>
    <cellStyle name="_LGMART 남양주점견적2차(조정)_토공+CIP+LW 5" xfId="12133" xr:uid="{00000000-0005-0000-0000-00009E0A0000}"/>
    <cellStyle name="_LGMART 남양주점견적2차(조정)_포천관사수량산출" xfId="12134" xr:uid="{00000000-0005-0000-0000-00009F0A0000}"/>
    <cellStyle name="_LGMART 남양주점견적2차(조정)_포천관사수량산출 2" xfId="12135" xr:uid="{00000000-0005-0000-0000-0000A00A0000}"/>
    <cellStyle name="_LGMART 남양주점견적2차(조정)_포천관사수량산출 2 2" xfId="12136" xr:uid="{00000000-0005-0000-0000-0000A10A0000}"/>
    <cellStyle name="_LGMART 남양주점견적2차(조정)_포천관사수량산출 3" xfId="12137" xr:uid="{00000000-0005-0000-0000-0000A20A0000}"/>
    <cellStyle name="_LGMART 남양주점견적2차(조정)_포천관사수량산출 4" xfId="12138" xr:uid="{00000000-0005-0000-0000-0000A30A0000}"/>
    <cellStyle name="_LGMART 남양주점견적2차(조정)_포천관사수량산출 5" xfId="12139" xr:uid="{00000000-0005-0000-0000-0000A40A0000}"/>
    <cellStyle name="_LGMART 남양주점견적2차(조정)_포항구정 수량산출" xfId="12140" xr:uid="{00000000-0005-0000-0000-0000A50A0000}"/>
    <cellStyle name="_LGMART 남양주점견적2차(조정)_포항구정 수량산출 2" xfId="12141" xr:uid="{00000000-0005-0000-0000-0000A60A0000}"/>
    <cellStyle name="_LGMART 남양주점견적2차(조정)_포항구정 수량산출 2 2" xfId="12142" xr:uid="{00000000-0005-0000-0000-0000A70A0000}"/>
    <cellStyle name="_LGMART 남양주점견적2차(조정)_포항구정 수량산출 3" xfId="12143" xr:uid="{00000000-0005-0000-0000-0000A80A0000}"/>
    <cellStyle name="_LGMART 남양주점견적2차(조정)_포항구정 수량산출 4" xfId="12144" xr:uid="{00000000-0005-0000-0000-0000A90A0000}"/>
    <cellStyle name="_LGMART 남양주점견적2차(조정)_포항구정 수량산출 5" xfId="12145" xr:uid="{00000000-0005-0000-0000-0000AA0A0000}"/>
    <cellStyle name="_LGMART 남양주점견적2차(조정)_한남 리버텔 " xfId="12146" xr:uid="{00000000-0005-0000-0000-0000AB0A0000}"/>
    <cellStyle name="_LGMART 남양주점견적2차(조정)_한남 리버텔  2" xfId="12147" xr:uid="{00000000-0005-0000-0000-0000AC0A0000}"/>
    <cellStyle name="_LGMART 남양주점견적2차(조정)_한남 리버텔  2 2" xfId="12148" xr:uid="{00000000-0005-0000-0000-0000AD0A0000}"/>
    <cellStyle name="_LGMART 남양주점견적2차(조정)_한남 리버텔  3" xfId="12149" xr:uid="{00000000-0005-0000-0000-0000AE0A0000}"/>
    <cellStyle name="_LGMART 남양주점견적2차(조정)_한남 리버텔  4" xfId="12150" xr:uid="{00000000-0005-0000-0000-0000AF0A0000}"/>
    <cellStyle name="_LGMART 남양주점견적2차(조정)_한남 리버텔  5" xfId="12151" xr:uid="{00000000-0005-0000-0000-0000B00A0000}"/>
    <cellStyle name="_LGMART 남양주점견적2차(조정)_한남 리버텔  6" xfId="43352" xr:uid="{00000000-0005-0000-0000-0000B10A0000}"/>
    <cellStyle name="_LG부천점입찰내역" xfId="8557" xr:uid="{00000000-0005-0000-0000-0000B20A0000}"/>
    <cellStyle name="_LW" xfId="12152" xr:uid="{00000000-0005-0000-0000-0000B30A0000}"/>
    <cellStyle name="_LW 2" xfId="12153" xr:uid="{00000000-0005-0000-0000-0000B40A0000}"/>
    <cellStyle name="_LW 2 2" xfId="12154" xr:uid="{00000000-0005-0000-0000-0000B50A0000}"/>
    <cellStyle name="_LW 3" xfId="12155" xr:uid="{00000000-0005-0000-0000-0000B60A0000}"/>
    <cellStyle name="_LW 4" xfId="12156" xr:uid="{00000000-0005-0000-0000-0000B70A0000}"/>
    <cellStyle name="_LW 5" xfId="12157" xr:uid="{00000000-0005-0000-0000-0000B80A0000}"/>
    <cellStyle name="_L형측구" xfId="43635" xr:uid="{00000000-0005-0000-0000-0000B90A0000}"/>
    <cellStyle name="_MBR1~3 (version 1)" xfId="12158" xr:uid="{00000000-0005-0000-0000-0000BA0A0000}"/>
    <cellStyle name="_MBR1~3 (version 1) 2" xfId="12159" xr:uid="{00000000-0005-0000-0000-0000BB0A0000}"/>
    <cellStyle name="_MBR1~3 (version 1) 2 2" xfId="12160" xr:uid="{00000000-0005-0000-0000-0000BC0A0000}"/>
    <cellStyle name="_MBR1~3 (version 1) 3" xfId="12161" xr:uid="{00000000-0005-0000-0000-0000BD0A0000}"/>
    <cellStyle name="_MBR1~3 (version 1) 4" xfId="12162" xr:uid="{00000000-0005-0000-0000-0000BE0A0000}"/>
    <cellStyle name="_MBR1~3 (version 1) 5" xfId="12163" xr:uid="{00000000-0005-0000-0000-0000BF0A0000}"/>
    <cellStyle name="_MLCC 2차 공사 기성 1회" xfId="2557" xr:uid="{00000000-0005-0000-0000-0000C00A0000}"/>
    <cellStyle name="_NEGS_1화 [0]_nh_x0010_통화 [0]_OCT-Price" xfId="2558" xr:uid="{00000000-0005-0000-0000-0000C10A0000}"/>
    <cellStyle name="_P-(주)효성토건-동면상수도" xfId="38395" xr:uid="{00000000-0005-0000-0000-0000C20A0000}"/>
    <cellStyle name="_P-(주)효성토건-동면상수도_P-대건-등락폭내역서" xfId="38396" xr:uid="{00000000-0005-0000-0000-0000C30A0000}"/>
    <cellStyle name="_P-(주)효성토건-동면상수도_미탄상수도-토목기초" xfId="38397" xr:uid="{00000000-0005-0000-0000-0000C40A0000}"/>
    <cellStyle name="_P_원하종합건설(주)-건지~보두간도로확포장공사" xfId="38398" xr:uid="{00000000-0005-0000-0000-0000C50A0000}"/>
    <cellStyle name="_P_원하종합건설(주)-건지~보두간도로확포장공사_미탄상수도-토목기초" xfId="38399" xr:uid="{00000000-0005-0000-0000-0000C60A0000}"/>
    <cellStyle name="_P003-00 삼성제일병원" xfId="2559" xr:uid="{00000000-0005-0000-0000-0000C70A0000}"/>
    <cellStyle name="_PBD정산" xfId="5895" xr:uid="{00000000-0005-0000-0000-0000C80A0000}"/>
    <cellStyle name="_PD_(주)다성_봉우재~본구래" xfId="38400" xr:uid="{00000000-0005-0000-0000-0000C90A0000}"/>
    <cellStyle name="_PD-하경개발(주)오대산 월정사" xfId="38401" xr:uid="{00000000-0005-0000-0000-0000CA0A0000}"/>
    <cellStyle name="_PET MAT 변경보고" xfId="5896" xr:uid="{00000000-0005-0000-0000-0000CB0A0000}"/>
    <cellStyle name="_PJT 전임직 급여 TABLE (05년09월)" xfId="2560" xr:uid="{00000000-0005-0000-0000-0000CC0A0000}"/>
    <cellStyle name="_PJT별 자금수지" xfId="2561" xr:uid="{00000000-0005-0000-0000-0000CD0A0000}"/>
    <cellStyle name="_PJT별자금수지현황(6월)-2003612" xfId="2562" xr:uid="{00000000-0005-0000-0000-0000CE0A0000}"/>
    <cellStyle name="_pn_(주)다성_봉우재~본구래(2003.11.15)" xfId="38402" xr:uid="{00000000-0005-0000-0000-0000CF0A0000}"/>
    <cellStyle name="_PN_(주)대건-미탄상수도-1 토목" xfId="38403" xr:uid="{00000000-0005-0000-0000-0000D00A0000}"/>
    <cellStyle name="_port" xfId="12164" xr:uid="{00000000-0005-0000-0000-0000D10A0000}"/>
    <cellStyle name="_port 2" xfId="12165" xr:uid="{00000000-0005-0000-0000-0000D20A0000}"/>
    <cellStyle name="_port 2 2" xfId="12166" xr:uid="{00000000-0005-0000-0000-0000D30A0000}"/>
    <cellStyle name="_port 3" xfId="12167" xr:uid="{00000000-0005-0000-0000-0000D40A0000}"/>
    <cellStyle name="_port 4" xfId="12168" xr:uid="{00000000-0005-0000-0000-0000D50A0000}"/>
    <cellStyle name="_port 5" xfId="12169" xr:uid="{00000000-0005-0000-0000-0000D60A0000}"/>
    <cellStyle name="_PRICE" xfId="2563" xr:uid="{00000000-0005-0000-0000-0000D70A0000}"/>
    <cellStyle name="_PS도면산출(10.11일PS도면 산출)-고대리" xfId="38404" xr:uid="{00000000-0005-0000-0000-0000D80A0000}"/>
    <cellStyle name="_P-대건-등락폭내역서" xfId="38405" xr:uid="{00000000-0005-0000-0000-0000D90A0000}"/>
    <cellStyle name="_RESULTS" xfId="8558" xr:uid="{00000000-0005-0000-0000-0000DA0A0000}"/>
    <cellStyle name="_RQSTFRM" xfId="1018" xr:uid="{00000000-0005-0000-0000-0000DB0A0000}"/>
    <cellStyle name="_RQSTFRM_1월회비내역 (2)" xfId="1019" xr:uid="{00000000-0005-0000-0000-0000DC0A0000}"/>
    <cellStyle name="_Sheet1" xfId="38406" xr:uid="{00000000-0005-0000-0000-0000DD0A0000}"/>
    <cellStyle name="_Sheet2" xfId="5897" xr:uid="{00000000-0005-0000-0000-0000DE0A0000}"/>
    <cellStyle name="_Sheet2_2.임목폐기물(1+340~1+446)" xfId="5898" xr:uid="{00000000-0005-0000-0000-0000DF0A0000}"/>
    <cellStyle name="_Sheet2_2.임목폐기물(1+340~1+446)_견적서-풍림산업(판교)0516" xfId="5899" xr:uid="{00000000-0005-0000-0000-0000E00A0000}"/>
    <cellStyle name="_Sheet2_견적서-풍림산업(판교)0516" xfId="5900" xr:uid="{00000000-0005-0000-0000-0000E10A0000}"/>
    <cellStyle name="_Sheet2_임목폐" xfId="5901" xr:uid="{00000000-0005-0000-0000-0000E20A0000}"/>
    <cellStyle name="_Sheet2_임목폐_견적서-풍림산업(판교)0516" xfId="5902" xr:uid="{00000000-0005-0000-0000-0000E30A0000}"/>
    <cellStyle name="_Sheet2_임목폐기물(1+340~1+446)" xfId="5903" xr:uid="{00000000-0005-0000-0000-0000E40A0000}"/>
    <cellStyle name="_Sheet2_임목폐기물(1+340~1+446)_견적서-풍림산업(판교)0516" xfId="5904" xr:uid="{00000000-0005-0000-0000-0000E50A0000}"/>
    <cellStyle name="_Sheet2_임목폐기물(신창교차로)" xfId="5905" xr:uid="{00000000-0005-0000-0000-0000E60A0000}"/>
    <cellStyle name="_Sheet2_임목폐기물(신창교차로)_견적서-풍림산업(판교)0516" xfId="5906" xr:uid="{00000000-0005-0000-0000-0000E70A0000}"/>
    <cellStyle name="_Sheet2_청담동임시전력300KW" xfId="38407" xr:uid="{00000000-0005-0000-0000-0000E80A0000}"/>
    <cellStyle name="_SK메일발송" xfId="8559" xr:uid="{00000000-0005-0000-0000-0000E90A0000}"/>
    <cellStyle name="_SK메일발송_견적서" xfId="8560" xr:uid="{00000000-0005-0000-0000-0000EA0A0000}"/>
    <cellStyle name="_SK메일발송_견적서_견적서-ver4.0" xfId="8561" xr:uid="{00000000-0005-0000-0000-0000EB0A0000}"/>
    <cellStyle name="_SK메일발송_부분실행 (견적서)" xfId="8562" xr:uid="{00000000-0005-0000-0000-0000EC0A0000}"/>
    <cellStyle name="_SK메일발송_부분실행 (견적서)_견적서-ver4.0" xfId="8563" xr:uid="{00000000-0005-0000-0000-0000ED0A0000}"/>
    <cellStyle name="_SN-대전20" xfId="38408" xr:uid="{00000000-0005-0000-0000-0000EE0A0000}"/>
    <cellStyle name="_SN-대전20_PD_해남공룡-조경" xfId="38409" xr:uid="{00000000-0005-0000-0000-0000EF0A0000}"/>
    <cellStyle name="_SN-대전20_PD_해남공룡-조경_미탄상수도 이전 및 확장공사" xfId="38410" xr:uid="{00000000-0005-0000-0000-0000F00A0000}"/>
    <cellStyle name="_SN-대전20_PD_해남공룡-조경_미탄상수도 이전 및 확장공사_미탄상수도-토목기초" xfId="38411" xr:uid="{00000000-0005-0000-0000-0000F10A0000}"/>
    <cellStyle name="_SN-대전20_PD_해남공룡-조경_미탄상수도-토목기초" xfId="38412" xr:uid="{00000000-0005-0000-0000-0000F20A0000}"/>
    <cellStyle name="_SN-대전20_P-대건-등락폭내역서" xfId="38413" xr:uid="{00000000-0005-0000-0000-0000F30A0000}"/>
    <cellStyle name="_SN-대전20_미탄상수도 이전 및 확장공사" xfId="38414" xr:uid="{00000000-0005-0000-0000-0000F40A0000}"/>
    <cellStyle name="_SN-대전20_미탄상수도 이전 및 확장공사_미탄상수도-토목기초" xfId="38415" xr:uid="{00000000-0005-0000-0000-0000F50A0000}"/>
    <cellStyle name="_SN-대전20_미탄상수도-토목기초" xfId="38416" xr:uid="{00000000-0005-0000-0000-0000F60A0000}"/>
    <cellStyle name="_STA.3+514.0" xfId="5907" xr:uid="{00000000-0005-0000-0000-0000F70A0000}"/>
    <cellStyle name="_ST창호" xfId="38417" xr:uid="{00000000-0005-0000-0000-0000F80A0000}"/>
    <cellStyle name="_T2(최종)" xfId="43636" xr:uid="{00000000-0005-0000-0000-0000F90A0000}"/>
    <cellStyle name="_T6(최종)" xfId="43637" xr:uid="{00000000-0005-0000-0000-0000FA0A0000}"/>
    <cellStyle name="_THP관설치" xfId="12170" xr:uid="{00000000-0005-0000-0000-0000FB0A0000}"/>
    <cellStyle name="_THP관설치 2" xfId="12171" xr:uid="{00000000-0005-0000-0000-0000FC0A0000}"/>
    <cellStyle name="_THP관설치 2 2" xfId="12172" xr:uid="{00000000-0005-0000-0000-0000FD0A0000}"/>
    <cellStyle name="_THP관설치 3" xfId="12173" xr:uid="{00000000-0005-0000-0000-0000FE0A0000}"/>
    <cellStyle name="_THP관설치 4" xfId="12174" xr:uid="{00000000-0005-0000-0000-0000FF0A0000}"/>
    <cellStyle name="_THP관설치 5" xfId="12175" xr:uid="{00000000-0005-0000-0000-0000000B0000}"/>
    <cellStyle name="_THP관설치_1-4.가시설공" xfId="12176" xr:uid="{00000000-0005-0000-0000-0000010B0000}"/>
    <cellStyle name="_THP관설치_1-4.가시설공 2" xfId="12177" xr:uid="{00000000-0005-0000-0000-0000020B0000}"/>
    <cellStyle name="_THP관설치_1-4.가시설공 2 2" xfId="12178" xr:uid="{00000000-0005-0000-0000-0000030B0000}"/>
    <cellStyle name="_THP관설치_1-4.가시설공 3" xfId="12179" xr:uid="{00000000-0005-0000-0000-0000040B0000}"/>
    <cellStyle name="_THP관설치_1-4.가시설공 4" xfId="12180" xr:uid="{00000000-0005-0000-0000-0000050B0000}"/>
    <cellStyle name="_THP관설치_1-4.가시설공 5" xfId="12181" xr:uid="{00000000-0005-0000-0000-0000060B0000}"/>
    <cellStyle name="_THP관설치_1-4.가시설공_1-4.가시설공" xfId="12182" xr:uid="{00000000-0005-0000-0000-0000070B0000}"/>
    <cellStyle name="_THP관설치_1-4.가시설공_1-4.가시설공 2" xfId="12183" xr:uid="{00000000-0005-0000-0000-0000080B0000}"/>
    <cellStyle name="_THP관설치_1-4.가시설공_1-4.가시설공 2 2" xfId="12184" xr:uid="{00000000-0005-0000-0000-0000090B0000}"/>
    <cellStyle name="_THP관설치_1-4.가시설공_1-4.가시설공 3" xfId="12185" xr:uid="{00000000-0005-0000-0000-00000A0B0000}"/>
    <cellStyle name="_THP관설치_1-4.가시설공_1-4.가시설공 4" xfId="12186" xr:uid="{00000000-0005-0000-0000-00000B0B0000}"/>
    <cellStyle name="_THP관설치_1-4.가시설공_1-4.가시설공 5" xfId="12187" xr:uid="{00000000-0005-0000-0000-00000C0B0000}"/>
    <cellStyle name="_THP관설치_2.포장공(제1지구)" xfId="12188" xr:uid="{00000000-0005-0000-0000-00000D0B0000}"/>
    <cellStyle name="_THP관설치_2.포장공(제1지구) 2" xfId="12189" xr:uid="{00000000-0005-0000-0000-00000E0B0000}"/>
    <cellStyle name="_THP관설치_2.포장공(제1지구) 2 2" xfId="12190" xr:uid="{00000000-0005-0000-0000-00000F0B0000}"/>
    <cellStyle name="_THP관설치_2.포장공(제1지구) 3" xfId="12191" xr:uid="{00000000-0005-0000-0000-0000100B0000}"/>
    <cellStyle name="_THP관설치_2.포장공(제1지구) 4" xfId="12192" xr:uid="{00000000-0005-0000-0000-0000110B0000}"/>
    <cellStyle name="_THP관설치_2.포장공(제1지구) 5" xfId="12193" xr:uid="{00000000-0005-0000-0000-0000120B0000}"/>
    <cellStyle name="_THP관설치_2.포장공(제1지구)_1-4.가시설공" xfId="12194" xr:uid="{00000000-0005-0000-0000-0000130B0000}"/>
    <cellStyle name="_THP관설치_2.포장공(제1지구)_1-4.가시설공 2" xfId="12195" xr:uid="{00000000-0005-0000-0000-0000140B0000}"/>
    <cellStyle name="_THP관설치_2.포장공(제1지구)_1-4.가시설공 2 2" xfId="12196" xr:uid="{00000000-0005-0000-0000-0000150B0000}"/>
    <cellStyle name="_THP관설치_2.포장공(제1지구)_1-4.가시설공 3" xfId="12197" xr:uid="{00000000-0005-0000-0000-0000160B0000}"/>
    <cellStyle name="_THP관설치_2.포장공(제1지구)_1-4.가시설공 4" xfId="12198" xr:uid="{00000000-0005-0000-0000-0000170B0000}"/>
    <cellStyle name="_THP관설치_2.포장공(제1지구)_1-4.가시설공 5" xfId="12199" xr:uid="{00000000-0005-0000-0000-0000180B0000}"/>
    <cellStyle name="_THP관설치_2.포장공(제1지구)_1-4.가시설공_1-4.가시설공" xfId="12200" xr:uid="{00000000-0005-0000-0000-0000190B0000}"/>
    <cellStyle name="_THP관설치_2.포장공(제1지구)_1-4.가시설공_1-4.가시설공 2" xfId="12201" xr:uid="{00000000-0005-0000-0000-00001A0B0000}"/>
    <cellStyle name="_THP관설치_2.포장공(제1지구)_1-4.가시설공_1-4.가시설공 2 2" xfId="12202" xr:uid="{00000000-0005-0000-0000-00001B0B0000}"/>
    <cellStyle name="_THP관설치_2.포장공(제1지구)_1-4.가시설공_1-4.가시설공 3" xfId="12203" xr:uid="{00000000-0005-0000-0000-00001C0B0000}"/>
    <cellStyle name="_THP관설치_2.포장공(제1지구)_1-4.가시설공_1-4.가시설공 4" xfId="12204" xr:uid="{00000000-0005-0000-0000-00001D0B0000}"/>
    <cellStyle name="_THP관설치_2.포장공(제1지구)_1-4.가시설공_1-4.가시설공 5" xfId="12205" xr:uid="{00000000-0005-0000-0000-00001E0B0000}"/>
    <cellStyle name="_THP관설치_토공(3지구)" xfId="12206" xr:uid="{00000000-0005-0000-0000-00001F0B0000}"/>
    <cellStyle name="_THP관설치_토공(3지구)_토공(4지구)" xfId="12207" xr:uid="{00000000-0005-0000-0000-0000200B0000}"/>
    <cellStyle name="_THP관설치_토공(3지구)_토공(4지구)_토공(4지구)" xfId="12208" xr:uid="{00000000-0005-0000-0000-0000210B0000}"/>
    <cellStyle name="_THP관설치_토공(4지구)" xfId="12209" xr:uid="{00000000-0005-0000-0000-0000220B0000}"/>
    <cellStyle name="_THP관설치_토공(4지구)_토공(4지구)" xfId="12210" xr:uid="{00000000-0005-0000-0000-0000230B0000}"/>
    <cellStyle name="_THP관설치_토공(4지구)_토공(4지구)_토공(3지구)" xfId="12211" xr:uid="{00000000-0005-0000-0000-0000240B0000}"/>
    <cellStyle name="_THP관설치_토공(4지구)_토공(4지구)_토공(3지구)_토공(4지구)" xfId="12212" xr:uid="{00000000-0005-0000-0000-0000250B0000}"/>
    <cellStyle name="_THP관설치_토공(4지구)_토공(4지구)_토공(3지구)_토공(4지구)_토공(4지구)" xfId="12213" xr:uid="{00000000-0005-0000-0000-0000260B0000}"/>
    <cellStyle name="_THP관설치_토공(4지구)_토공(4지구)_토공(4지구)" xfId="12214" xr:uid="{00000000-0005-0000-0000-0000270B0000}"/>
    <cellStyle name="_TLFDGO" xfId="38418" xr:uid="{00000000-0005-0000-0000-0000280B0000}"/>
    <cellStyle name="_TTP최종작업분10월분" xfId="1020" xr:uid="{00000000-0005-0000-0000-0000290B0000}"/>
    <cellStyle name="_TTP최종작업분10월분_동래8월" xfId="1021" xr:uid="{00000000-0005-0000-0000-00002A0B0000}"/>
    <cellStyle name="_TTP최종작업분10월분_동래8월_동래8월" xfId="1022" xr:uid="{00000000-0005-0000-0000-00002B0B0000}"/>
    <cellStyle name="_TUBO COMPRESSOR견적" xfId="8564" xr:uid="{00000000-0005-0000-0000-00002C0B0000}"/>
    <cellStyle name="_TYPE-2(0902)" xfId="43638" xr:uid="{00000000-0005-0000-0000-00002D0B0000}"/>
    <cellStyle name="_TYPE-2(lds)" xfId="43639" xr:uid="{00000000-0005-0000-0000-00002E0B0000}"/>
    <cellStyle name="_TYPE-6(최종)-0304" xfId="43640" xr:uid="{00000000-0005-0000-0000-00002F0B0000}"/>
    <cellStyle name="_TYPE-6(최종)-0304_5E(R)" xfId="43641" xr:uid="{00000000-0005-0000-0000-0000300B0000}"/>
    <cellStyle name="_TYPE-6(최종)-0304_7S(0624)" xfId="43642" xr:uid="{00000000-0005-0000-0000-0000310B0000}"/>
    <cellStyle name="_TYPE-6(최종)-0304_7S(0804)" xfId="43643" xr:uid="{00000000-0005-0000-0000-0000320B0000}"/>
    <cellStyle name="_TYPE-6(최종)-0304_9E(최종)" xfId="43644" xr:uid="{00000000-0005-0000-0000-0000330B0000}"/>
    <cellStyle name="_TYPE-6(최종)-0304_환기구10S(0801)" xfId="43645" xr:uid="{00000000-0005-0000-0000-0000340B0000}"/>
    <cellStyle name="_TYPE-6(최종)-0304_환기구10S(최종)" xfId="43646" xr:uid="{00000000-0005-0000-0000-0000350B0000}"/>
    <cellStyle name="_TYPE-6(최종)-0304_환기구11E(0503)" xfId="43647" xr:uid="{00000000-0005-0000-0000-0000360B0000}"/>
    <cellStyle name="_TYPE-6(최종)-0304_환기구6E(A)(0701)" xfId="43648" xr:uid="{00000000-0005-0000-0000-0000370B0000}"/>
    <cellStyle name="_TYPE-6(최종)-0304_환기구6E(B)-최종" xfId="43649" xr:uid="{00000000-0005-0000-0000-0000380B0000}"/>
    <cellStyle name="_TYPE-6(최종)-0304_환기구6E(B)-최종1" xfId="43650" xr:uid="{00000000-0005-0000-0000-0000390B0000}"/>
    <cellStyle name="_U(0+939.000)" xfId="12215" xr:uid="{00000000-0005-0000-0000-00003A0B0000}"/>
    <cellStyle name="_U(0+939.000) 2" xfId="12216" xr:uid="{00000000-0005-0000-0000-00003B0B0000}"/>
    <cellStyle name="_U(0+939.000) 2 2" xfId="12217" xr:uid="{00000000-0005-0000-0000-00003C0B0000}"/>
    <cellStyle name="_U(0+939.000) 3" xfId="12218" xr:uid="{00000000-0005-0000-0000-00003D0B0000}"/>
    <cellStyle name="_U(0+939.000) 4" xfId="12219" xr:uid="{00000000-0005-0000-0000-00003E0B0000}"/>
    <cellStyle name="_U(0+939.000) 5" xfId="12220" xr:uid="{00000000-0005-0000-0000-00003F0B0000}"/>
    <cellStyle name="_U(0+939.000)_지하차도 BOX_벽체(0+690.1)" xfId="12221" xr:uid="{00000000-0005-0000-0000-0000400B0000}"/>
    <cellStyle name="_U(0+939.000)_지하차도 BOX_벽체(0+690.1) 2" xfId="12222" xr:uid="{00000000-0005-0000-0000-0000410B0000}"/>
    <cellStyle name="_U(0+939.000)_지하차도 BOX_벽체(0+690.1) 2 2" xfId="12223" xr:uid="{00000000-0005-0000-0000-0000420B0000}"/>
    <cellStyle name="_U(0+939.000)_지하차도 BOX_벽체(0+690.1) 3" xfId="12224" xr:uid="{00000000-0005-0000-0000-0000430B0000}"/>
    <cellStyle name="_U(0+939.000)_지하차도 BOX_벽체(0+690.1) 4" xfId="12225" xr:uid="{00000000-0005-0000-0000-0000440B0000}"/>
    <cellStyle name="_U(0+939.000)_지하차도 BOX_벽체(0+690.1) 5" xfId="12226" xr:uid="{00000000-0005-0000-0000-0000450B0000}"/>
    <cellStyle name="_U수량" xfId="2564" xr:uid="{00000000-0005-0000-0000-0000460B0000}"/>
    <cellStyle name="_U수량_3배수공" xfId="2565" xr:uid="{00000000-0005-0000-0000-0000470B0000}"/>
    <cellStyle name="_U수량_3배수공_맹동-현장설명용(도로)" xfId="2566" xr:uid="{00000000-0005-0000-0000-0000480B0000}"/>
    <cellStyle name="_U수량_강경읍염천리" xfId="2567" xr:uid="{00000000-0005-0000-0000-0000490B0000}"/>
    <cellStyle name="_U수량_강경읍염천리_3배수공" xfId="2568" xr:uid="{00000000-0005-0000-0000-00004A0B0000}"/>
    <cellStyle name="_U수량_강경읍염천리_3배수공_맹동-현장설명용(도로)" xfId="2569" xr:uid="{00000000-0005-0000-0000-00004B0B0000}"/>
    <cellStyle name="_U수량_강경읍염천리_대야포장공" xfId="2570" xr:uid="{00000000-0005-0000-0000-00004C0B0000}"/>
    <cellStyle name="_U수량_강경읍염천리_대야포장공_대야배수공" xfId="2571" xr:uid="{00000000-0005-0000-0000-00004D0B0000}"/>
    <cellStyle name="_U수량_강경읍염천리_대야포장공_대야배수공_3배수공" xfId="2572" xr:uid="{00000000-0005-0000-0000-00004E0B0000}"/>
    <cellStyle name="_U수량_강경읍염천리_대야포장공_대야배수공_3배수공_맹동-현장설명용(도로)" xfId="2573" xr:uid="{00000000-0005-0000-0000-00004F0B0000}"/>
    <cellStyle name="_U수량_강경읍염천리_대야포장공_대야배수공_맹동-현장설명용(도로)" xfId="2574" xr:uid="{00000000-0005-0000-0000-0000500B0000}"/>
    <cellStyle name="_U수량_강경읍염천리_대야포장공_맹동총집계0728" xfId="5908" xr:uid="{00000000-0005-0000-0000-0000510B0000}"/>
    <cellStyle name="_U수량_강경읍염천리_대야포장공_맹동-현장설명용(도로)" xfId="2575" xr:uid="{00000000-0005-0000-0000-0000520B0000}"/>
    <cellStyle name="_U수량_강경읍염천리_맹동총집계0728" xfId="5909" xr:uid="{00000000-0005-0000-0000-0000530B0000}"/>
    <cellStyle name="_U수량_강경읍염천리_맹동-현장설명용(도로)" xfId="2576" xr:uid="{00000000-0005-0000-0000-0000540B0000}"/>
    <cellStyle name="_U수량_강경읍염천리_수량산출1" xfId="2577" xr:uid="{00000000-0005-0000-0000-0000550B0000}"/>
    <cellStyle name="_U수량_강경읍염천리_수량산출1_맹동-현장설명용(도로)" xfId="2578" xr:uid="{00000000-0005-0000-0000-0000560B0000}"/>
    <cellStyle name="_U수량_강경읍염천리_토적표" xfId="2579" xr:uid="{00000000-0005-0000-0000-0000570B0000}"/>
    <cellStyle name="_U수량_강경읍염천리_토적표_맹동-현장설명용(도로)" xfId="2580" xr:uid="{00000000-0005-0000-0000-0000580B0000}"/>
    <cellStyle name="_U수량_공설시장내" xfId="2581" xr:uid="{00000000-0005-0000-0000-0000590B0000}"/>
    <cellStyle name="_U수량_공설시장내_3배수공" xfId="2582" xr:uid="{00000000-0005-0000-0000-00005A0B0000}"/>
    <cellStyle name="_U수량_공설시장내_3배수공_맹동-현장설명용(도로)" xfId="2583" xr:uid="{00000000-0005-0000-0000-00005B0B0000}"/>
    <cellStyle name="_U수량_공설시장내_대야포장공" xfId="2584" xr:uid="{00000000-0005-0000-0000-00005C0B0000}"/>
    <cellStyle name="_U수량_공설시장내_대야포장공_대야배수공" xfId="2585" xr:uid="{00000000-0005-0000-0000-00005D0B0000}"/>
    <cellStyle name="_U수량_공설시장내_대야포장공_대야배수공_3배수공" xfId="2586" xr:uid="{00000000-0005-0000-0000-00005E0B0000}"/>
    <cellStyle name="_U수량_공설시장내_대야포장공_대야배수공_3배수공_맹동-현장설명용(도로)" xfId="2587" xr:uid="{00000000-0005-0000-0000-00005F0B0000}"/>
    <cellStyle name="_U수량_공설시장내_대야포장공_대야배수공_맹동-현장설명용(도로)" xfId="2588" xr:uid="{00000000-0005-0000-0000-0000600B0000}"/>
    <cellStyle name="_U수량_공설시장내_대야포장공_맹동총집계0728" xfId="5910" xr:uid="{00000000-0005-0000-0000-0000610B0000}"/>
    <cellStyle name="_U수량_공설시장내_대야포장공_맹동-현장설명용(도로)" xfId="2589" xr:uid="{00000000-0005-0000-0000-0000620B0000}"/>
    <cellStyle name="_U수량_공설시장내_맹동총집계0728" xfId="5911" xr:uid="{00000000-0005-0000-0000-0000630B0000}"/>
    <cellStyle name="_U수량_공설시장내_맹동-현장설명용(도로)" xfId="2590" xr:uid="{00000000-0005-0000-0000-0000640B0000}"/>
    <cellStyle name="_U수량_대야포장공" xfId="2591" xr:uid="{00000000-0005-0000-0000-0000650B0000}"/>
    <cellStyle name="_U수량_대야포장공_대야배수공" xfId="2592" xr:uid="{00000000-0005-0000-0000-0000660B0000}"/>
    <cellStyle name="_U수량_대야포장공_대야배수공_3배수공" xfId="2593" xr:uid="{00000000-0005-0000-0000-0000670B0000}"/>
    <cellStyle name="_U수량_대야포장공_대야배수공_3배수공_맹동-현장설명용(도로)" xfId="2594" xr:uid="{00000000-0005-0000-0000-0000680B0000}"/>
    <cellStyle name="_U수량_대야포장공_대야배수공_맹동-현장설명용(도로)" xfId="2595" xr:uid="{00000000-0005-0000-0000-0000690B0000}"/>
    <cellStyle name="_U수량_대야포장공_맹동총집계0728" xfId="5912" xr:uid="{00000000-0005-0000-0000-00006A0B0000}"/>
    <cellStyle name="_U수량_대야포장공_맹동-현장설명용(도로)" xfId="2596" xr:uid="{00000000-0005-0000-0000-00006B0B0000}"/>
    <cellStyle name="_U수량_맹동총집계0728" xfId="5913" xr:uid="{00000000-0005-0000-0000-00006C0B0000}"/>
    <cellStyle name="_U수량_맹동-현장설명용(도로)" xfId="2597" xr:uid="{00000000-0005-0000-0000-00006D0B0000}"/>
    <cellStyle name="_U수량_수량산출1" xfId="2598" xr:uid="{00000000-0005-0000-0000-00006E0B0000}"/>
    <cellStyle name="_U수량_수량산출1_맹동-현장설명용(도로)" xfId="2599" xr:uid="{00000000-0005-0000-0000-00006F0B0000}"/>
    <cellStyle name="_U수량_취암sample" xfId="2600" xr:uid="{00000000-0005-0000-0000-0000700B0000}"/>
    <cellStyle name="_U수량_취암sample_3배수공" xfId="2601" xr:uid="{00000000-0005-0000-0000-0000710B0000}"/>
    <cellStyle name="_U수량_취암sample_3배수공_맹동-현장설명용(도로)" xfId="2602" xr:uid="{00000000-0005-0000-0000-0000720B0000}"/>
    <cellStyle name="_U수량_취암sample_대야포장공" xfId="2603" xr:uid="{00000000-0005-0000-0000-0000730B0000}"/>
    <cellStyle name="_U수량_취암sample_대야포장공_대야배수공" xfId="2604" xr:uid="{00000000-0005-0000-0000-0000740B0000}"/>
    <cellStyle name="_U수량_취암sample_대야포장공_대야배수공_3배수공" xfId="2605" xr:uid="{00000000-0005-0000-0000-0000750B0000}"/>
    <cellStyle name="_U수량_취암sample_대야포장공_대야배수공_3배수공_맹동-현장설명용(도로)" xfId="2606" xr:uid="{00000000-0005-0000-0000-0000760B0000}"/>
    <cellStyle name="_U수량_취암sample_대야포장공_대야배수공_맹동-현장설명용(도로)" xfId="2607" xr:uid="{00000000-0005-0000-0000-0000770B0000}"/>
    <cellStyle name="_U수량_취암sample_대야포장공_맹동총집계0728" xfId="5914" xr:uid="{00000000-0005-0000-0000-0000780B0000}"/>
    <cellStyle name="_U수량_취암sample_대야포장공_맹동-현장설명용(도로)" xfId="2608" xr:uid="{00000000-0005-0000-0000-0000790B0000}"/>
    <cellStyle name="_U수량_취암sample_맹동총집계0728" xfId="5915" xr:uid="{00000000-0005-0000-0000-00007A0B0000}"/>
    <cellStyle name="_U수량_취암sample_맹동-현장설명용(도로)" xfId="2609" xr:uid="{00000000-0005-0000-0000-00007B0B0000}"/>
    <cellStyle name="_U수량_토적표" xfId="2610" xr:uid="{00000000-0005-0000-0000-00007C0B0000}"/>
    <cellStyle name="_U수량_토적표_맹동-현장설명용(도로)" xfId="2611" xr:uid="{00000000-0005-0000-0000-00007D0B0000}"/>
    <cellStyle name="_U형측구" xfId="12227" xr:uid="{00000000-0005-0000-0000-00007E0B0000}"/>
    <cellStyle name="_U형측구 2" xfId="12228" xr:uid="{00000000-0005-0000-0000-00007F0B0000}"/>
    <cellStyle name="_U형측구 2 2" xfId="12229" xr:uid="{00000000-0005-0000-0000-0000800B0000}"/>
    <cellStyle name="_U형측구 3" xfId="12230" xr:uid="{00000000-0005-0000-0000-0000810B0000}"/>
    <cellStyle name="_U형측구 4" xfId="12231" xr:uid="{00000000-0005-0000-0000-0000820B0000}"/>
    <cellStyle name="_U형측구 5" xfId="12232" xr:uid="{00000000-0005-0000-0000-0000830B0000}"/>
    <cellStyle name="_Virus" xfId="12233" xr:uid="{00000000-0005-0000-0000-0000840B0000}"/>
    <cellStyle name="_xxx배수공횡배수관수량" xfId="43651" xr:uid="{00000000-0005-0000-0000-0000850B0000}"/>
    <cellStyle name="_Yes-t" xfId="38419" xr:uid="{00000000-0005-0000-0000-0000860B0000}"/>
    <cellStyle name="_가교보강공사" xfId="12234" xr:uid="{00000000-0005-0000-0000-0000870B0000}"/>
    <cellStyle name="_가교보강공사 2" xfId="12235" xr:uid="{00000000-0005-0000-0000-0000880B0000}"/>
    <cellStyle name="_가교보강공사 2 2" xfId="12236" xr:uid="{00000000-0005-0000-0000-0000890B0000}"/>
    <cellStyle name="_가교보강공사 3" xfId="12237" xr:uid="{00000000-0005-0000-0000-00008A0B0000}"/>
    <cellStyle name="_가교보강공사 4" xfId="12238" xr:uid="{00000000-0005-0000-0000-00008B0B0000}"/>
    <cellStyle name="_가교보강공사 5" xfId="12239" xr:uid="{00000000-0005-0000-0000-00008C0B0000}"/>
    <cellStyle name="_가교설계(1차분)" xfId="12240" xr:uid="{00000000-0005-0000-0000-00008D0B0000}"/>
    <cellStyle name="_가교설계(1차분) 2" xfId="12241" xr:uid="{00000000-0005-0000-0000-00008E0B0000}"/>
    <cellStyle name="_가교설계(1차분) 2 2" xfId="12242" xr:uid="{00000000-0005-0000-0000-00008F0B0000}"/>
    <cellStyle name="_가교설계(1차분) 3" xfId="12243" xr:uid="{00000000-0005-0000-0000-0000900B0000}"/>
    <cellStyle name="_가교설계(1차분) 4" xfId="12244" xr:uid="{00000000-0005-0000-0000-0000910B0000}"/>
    <cellStyle name="_가교설계(1차분) 5" xfId="12245" xr:uid="{00000000-0005-0000-0000-0000920B0000}"/>
    <cellStyle name="_가로등+점검등산출" xfId="38420" xr:uid="{00000000-0005-0000-0000-0000930B0000}"/>
    <cellStyle name="_가로등3차공사전체분" xfId="12246" xr:uid="{00000000-0005-0000-0000-0000940B0000}"/>
    <cellStyle name="_가로등3차공사전체분 2" xfId="12247" xr:uid="{00000000-0005-0000-0000-0000950B0000}"/>
    <cellStyle name="_가로등3차공사전체분 2 2" xfId="12248" xr:uid="{00000000-0005-0000-0000-0000960B0000}"/>
    <cellStyle name="_가로등3차공사전체분 3" xfId="12249" xr:uid="{00000000-0005-0000-0000-0000970B0000}"/>
    <cellStyle name="_가로등3차공사전체분 4" xfId="12250" xr:uid="{00000000-0005-0000-0000-0000980B0000}"/>
    <cellStyle name="_가로등3차공사전체분 5" xfId="12251" xr:uid="{00000000-0005-0000-0000-0000990B0000}"/>
    <cellStyle name="_가로등3차공사전체분_01. 벽강관파일공사(최종)" xfId="12252" xr:uid="{00000000-0005-0000-0000-00009A0B0000}"/>
    <cellStyle name="_가로등3차공사전체분_01. 벽강관파일공사(최종) 2" xfId="12253" xr:uid="{00000000-0005-0000-0000-00009B0B0000}"/>
    <cellStyle name="_가로등3차공사전체분_01. 벽강관파일공사(최종) 2 2" xfId="12254" xr:uid="{00000000-0005-0000-0000-00009C0B0000}"/>
    <cellStyle name="_가로등3차공사전체분_01. 벽강관파일공사(최종) 3" xfId="12255" xr:uid="{00000000-0005-0000-0000-00009D0B0000}"/>
    <cellStyle name="_가로등3차공사전체분_01. 벽강관파일공사(최종) 4" xfId="12256" xr:uid="{00000000-0005-0000-0000-00009E0B0000}"/>
    <cellStyle name="_가로등3차공사전체분_01. 벽강관파일공사(최종) 5" xfId="12257" xr:uid="{00000000-0005-0000-0000-00009F0B0000}"/>
    <cellStyle name="_가로등3차공사전체분_01. 벽강관파일공사(최종)_01. 벽강관파일공사(최종)" xfId="12258" xr:uid="{00000000-0005-0000-0000-0000A00B0000}"/>
    <cellStyle name="_가로등3차공사전체분_01. 벽강관파일공사(최종)_01. 벽강관파일공사(최종) 2" xfId="12259" xr:uid="{00000000-0005-0000-0000-0000A10B0000}"/>
    <cellStyle name="_가로등3차공사전체분_01. 벽강관파일공사(최종)_01. 벽강관파일공사(최종) 2 2" xfId="12260" xr:uid="{00000000-0005-0000-0000-0000A20B0000}"/>
    <cellStyle name="_가로등3차공사전체분_01. 벽강관파일공사(최종)_01. 벽강관파일공사(최종) 3" xfId="12261" xr:uid="{00000000-0005-0000-0000-0000A30B0000}"/>
    <cellStyle name="_가로등3차공사전체분_01. 벽강관파일공사(최종)_01. 벽강관파일공사(최종) 4" xfId="12262" xr:uid="{00000000-0005-0000-0000-0000A40B0000}"/>
    <cellStyle name="_가로등3차공사전체분_01. 벽강관파일공사(최종)_01. 벽강관파일공사(최종) 5" xfId="12263" xr:uid="{00000000-0005-0000-0000-0000A50B0000}"/>
    <cellStyle name="_가로등3차공사전체분_04. 가교보강공사(최종)" xfId="12264" xr:uid="{00000000-0005-0000-0000-0000A60B0000}"/>
    <cellStyle name="_가로등3차공사전체분_04. 가교보강공사(최종) 2" xfId="12265" xr:uid="{00000000-0005-0000-0000-0000A70B0000}"/>
    <cellStyle name="_가로등3차공사전체분_04. 가교보강공사(최종) 2 2" xfId="12266" xr:uid="{00000000-0005-0000-0000-0000A80B0000}"/>
    <cellStyle name="_가로등3차공사전체분_04. 가교보강공사(최종) 3" xfId="12267" xr:uid="{00000000-0005-0000-0000-0000A90B0000}"/>
    <cellStyle name="_가로등3차공사전체분_04. 가교보강공사(최종) 4" xfId="12268" xr:uid="{00000000-0005-0000-0000-0000AA0B0000}"/>
    <cellStyle name="_가로등3차공사전체분_04. 가교보강공사(최종) 5" xfId="12269" xr:uid="{00000000-0005-0000-0000-0000AB0B0000}"/>
    <cellStyle name="_가로등3차공사전체분_설계내역(7.6)" xfId="12270" xr:uid="{00000000-0005-0000-0000-0000AC0B0000}"/>
    <cellStyle name="_가로등3차공사전체분_설계내역(7.6) 2" xfId="12271" xr:uid="{00000000-0005-0000-0000-0000AD0B0000}"/>
    <cellStyle name="_가로등3차공사전체분_설계내역(7.6) 2 2" xfId="12272" xr:uid="{00000000-0005-0000-0000-0000AE0B0000}"/>
    <cellStyle name="_가로등3차공사전체분_설계내역(7.6) 3" xfId="12273" xr:uid="{00000000-0005-0000-0000-0000AF0B0000}"/>
    <cellStyle name="_가로등3차공사전체분_설계내역(7.6) 4" xfId="12274" xr:uid="{00000000-0005-0000-0000-0000B00B0000}"/>
    <cellStyle name="_가로등3차공사전체분_설계내역(7.6) 5" xfId="12275" xr:uid="{00000000-0005-0000-0000-0000B10B0000}"/>
    <cellStyle name="_가로등3차공사전체분_수정내역(유지도로낙찰율,04.12)설계반영용" xfId="12276" xr:uid="{00000000-0005-0000-0000-0000B20B0000}"/>
    <cellStyle name="_가로등3차공사전체분_수정내역(유지도로낙찰율,04.12)설계반영용 2" xfId="12277" xr:uid="{00000000-0005-0000-0000-0000B30B0000}"/>
    <cellStyle name="_가로등3차공사전체분_수정내역(유지도로낙찰율,04.12)설계반영용 2 2" xfId="12278" xr:uid="{00000000-0005-0000-0000-0000B40B0000}"/>
    <cellStyle name="_가로등3차공사전체분_수정내역(유지도로낙찰율,04.12)설계반영용 3" xfId="12279" xr:uid="{00000000-0005-0000-0000-0000B50B0000}"/>
    <cellStyle name="_가로등3차공사전체분_수정내역(유지도로낙찰율,04.12)설계반영용 4" xfId="12280" xr:uid="{00000000-0005-0000-0000-0000B60B0000}"/>
    <cellStyle name="_가로등3차공사전체분_수정내역(유지도로낙찰율,04.12)설계반영용 5" xfId="12281" xr:uid="{00000000-0005-0000-0000-0000B70B0000}"/>
    <cellStyle name="_가로등3차공사전체분_시흥공사용도로교통안전수량" xfId="12282" xr:uid="{00000000-0005-0000-0000-0000B80B0000}"/>
    <cellStyle name="_가로등3차공사전체분_시흥공사용도로교통안전수량 2" xfId="12283" xr:uid="{00000000-0005-0000-0000-0000B90B0000}"/>
    <cellStyle name="_가로등3차공사전체분_시흥공사용도로교통안전수량 2 2" xfId="12284" xr:uid="{00000000-0005-0000-0000-0000BA0B0000}"/>
    <cellStyle name="_가로등3차공사전체분_시흥공사용도로교통안전수량 3" xfId="12285" xr:uid="{00000000-0005-0000-0000-0000BB0B0000}"/>
    <cellStyle name="_가로등3차공사전체분_시흥공사용도로교통안전수량 4" xfId="12286" xr:uid="{00000000-0005-0000-0000-0000BC0B0000}"/>
    <cellStyle name="_가로등3차공사전체분_시흥공사용도로교통안전수량 5" xfId="12287" xr:uid="{00000000-0005-0000-0000-0000BD0B0000}"/>
    <cellStyle name="_가로등3차공사전체분_시흥공사용도로교통안전수량_01. 벽강관파일공사(최종)" xfId="12288" xr:uid="{00000000-0005-0000-0000-0000BE0B0000}"/>
    <cellStyle name="_가로등3차공사전체분_시흥공사용도로교통안전수량_01. 벽강관파일공사(최종) 2" xfId="12289" xr:uid="{00000000-0005-0000-0000-0000BF0B0000}"/>
    <cellStyle name="_가로등3차공사전체분_시흥공사용도로교통안전수량_01. 벽강관파일공사(최종) 2 2" xfId="12290" xr:uid="{00000000-0005-0000-0000-0000C00B0000}"/>
    <cellStyle name="_가로등3차공사전체분_시흥공사용도로교통안전수량_01. 벽강관파일공사(최종) 3" xfId="12291" xr:uid="{00000000-0005-0000-0000-0000C10B0000}"/>
    <cellStyle name="_가로등3차공사전체분_시흥공사용도로교통안전수량_01. 벽강관파일공사(최종) 4" xfId="12292" xr:uid="{00000000-0005-0000-0000-0000C20B0000}"/>
    <cellStyle name="_가로등3차공사전체분_시흥공사용도로교통안전수량_01. 벽강관파일공사(최종) 5" xfId="12293" xr:uid="{00000000-0005-0000-0000-0000C30B0000}"/>
    <cellStyle name="_가로등3차공사전체분_시흥공사용도로교통안전수량_01. 벽강관파일공사(최종)_01. 벽강관파일공사(최종)" xfId="12294" xr:uid="{00000000-0005-0000-0000-0000C40B0000}"/>
    <cellStyle name="_가로등3차공사전체분_시흥공사용도로교통안전수량_01. 벽강관파일공사(최종)_01. 벽강관파일공사(최종) 2" xfId="12295" xr:uid="{00000000-0005-0000-0000-0000C50B0000}"/>
    <cellStyle name="_가로등3차공사전체분_시흥공사용도로교통안전수량_01. 벽강관파일공사(최종)_01. 벽강관파일공사(최종) 2 2" xfId="12296" xr:uid="{00000000-0005-0000-0000-0000C60B0000}"/>
    <cellStyle name="_가로등3차공사전체분_시흥공사용도로교통안전수량_01. 벽강관파일공사(최종)_01. 벽강관파일공사(최종) 3" xfId="12297" xr:uid="{00000000-0005-0000-0000-0000C70B0000}"/>
    <cellStyle name="_가로등3차공사전체분_시흥공사용도로교통안전수량_01. 벽강관파일공사(최종)_01. 벽강관파일공사(최종) 4" xfId="12298" xr:uid="{00000000-0005-0000-0000-0000C80B0000}"/>
    <cellStyle name="_가로등3차공사전체분_시흥공사용도로교통안전수량_01. 벽강관파일공사(최종)_01. 벽강관파일공사(최종) 5" xfId="12299" xr:uid="{00000000-0005-0000-0000-0000C90B0000}"/>
    <cellStyle name="_가로등3차공사전체분_시흥공사용도로교통안전수량_04. 가교보강공사(최종)" xfId="12300" xr:uid="{00000000-0005-0000-0000-0000CA0B0000}"/>
    <cellStyle name="_가로등3차공사전체분_시흥공사용도로교통안전수량_04. 가교보강공사(최종) 2" xfId="12301" xr:uid="{00000000-0005-0000-0000-0000CB0B0000}"/>
    <cellStyle name="_가로등3차공사전체분_시흥공사용도로교통안전수량_04. 가교보강공사(최종) 2 2" xfId="12302" xr:uid="{00000000-0005-0000-0000-0000CC0B0000}"/>
    <cellStyle name="_가로등3차공사전체분_시흥공사용도로교통안전수량_04. 가교보강공사(최종) 3" xfId="12303" xr:uid="{00000000-0005-0000-0000-0000CD0B0000}"/>
    <cellStyle name="_가로등3차공사전체분_시흥공사용도로교통안전수량_04. 가교보강공사(최종) 4" xfId="12304" xr:uid="{00000000-0005-0000-0000-0000CE0B0000}"/>
    <cellStyle name="_가로등3차공사전체분_시흥공사용도로교통안전수량_04. 가교보강공사(최종) 5" xfId="12305" xr:uid="{00000000-0005-0000-0000-0000CF0B0000}"/>
    <cellStyle name="_가로등3차공사전체분_시흥공사용도로교통안전수량_설계내역(7.6)" xfId="12306" xr:uid="{00000000-0005-0000-0000-0000D00B0000}"/>
    <cellStyle name="_가로등3차공사전체분_시흥공사용도로교통안전수량_설계내역(7.6) 2" xfId="12307" xr:uid="{00000000-0005-0000-0000-0000D10B0000}"/>
    <cellStyle name="_가로등3차공사전체분_시흥공사용도로교통안전수량_설계내역(7.6) 2 2" xfId="12308" xr:uid="{00000000-0005-0000-0000-0000D20B0000}"/>
    <cellStyle name="_가로등3차공사전체분_시흥공사용도로교통안전수량_설계내역(7.6) 3" xfId="12309" xr:uid="{00000000-0005-0000-0000-0000D30B0000}"/>
    <cellStyle name="_가로등3차공사전체분_시흥공사용도로교통안전수량_설계내역(7.6) 4" xfId="12310" xr:uid="{00000000-0005-0000-0000-0000D40B0000}"/>
    <cellStyle name="_가로등3차공사전체분_시흥공사용도로교통안전수량_설계내역(7.6) 5" xfId="12311" xr:uid="{00000000-0005-0000-0000-0000D50B0000}"/>
    <cellStyle name="_가로등3차공사전체분_시흥공사용도로교통안전수량_수정내역(유지도로낙찰율,04.12)설계반영용" xfId="12312" xr:uid="{00000000-0005-0000-0000-0000D60B0000}"/>
    <cellStyle name="_가로등3차공사전체분_시흥공사용도로교통안전수량_수정내역(유지도로낙찰율,04.12)설계반영용 2" xfId="12313" xr:uid="{00000000-0005-0000-0000-0000D70B0000}"/>
    <cellStyle name="_가로등3차공사전체분_시흥공사용도로교통안전수량_수정내역(유지도로낙찰율,04.12)설계반영용 2 2" xfId="12314" xr:uid="{00000000-0005-0000-0000-0000D80B0000}"/>
    <cellStyle name="_가로등3차공사전체분_시흥공사용도로교통안전수량_수정내역(유지도로낙찰율,04.12)설계반영용 3" xfId="12315" xr:uid="{00000000-0005-0000-0000-0000D90B0000}"/>
    <cellStyle name="_가로등3차공사전체분_시흥공사용도로교통안전수량_수정내역(유지도로낙찰율,04.12)설계반영용 4" xfId="12316" xr:uid="{00000000-0005-0000-0000-0000DA0B0000}"/>
    <cellStyle name="_가로등3차공사전체분_시흥공사용도로교통안전수량_수정내역(유지도로낙찰율,04.12)설계반영용 5" xfId="12317" xr:uid="{00000000-0005-0000-0000-0000DB0B0000}"/>
    <cellStyle name="_가로등3차공사전체분_시흥공사용도로교통안전수량_야립홍보간판설계내역(최종)" xfId="12318" xr:uid="{00000000-0005-0000-0000-0000DC0B0000}"/>
    <cellStyle name="_가로등3차공사전체분_시흥공사용도로교통안전수량_야립홍보간판설계내역(최종) 2" xfId="12319" xr:uid="{00000000-0005-0000-0000-0000DD0B0000}"/>
    <cellStyle name="_가로등3차공사전체분_시흥공사용도로교통안전수량_야립홍보간판설계내역(최종) 2 2" xfId="12320" xr:uid="{00000000-0005-0000-0000-0000DE0B0000}"/>
    <cellStyle name="_가로등3차공사전체분_시흥공사용도로교통안전수량_야립홍보간판설계내역(최종) 3" xfId="12321" xr:uid="{00000000-0005-0000-0000-0000DF0B0000}"/>
    <cellStyle name="_가로등3차공사전체분_시흥공사용도로교통안전수량_야립홍보간판설계내역(최종) 4" xfId="12322" xr:uid="{00000000-0005-0000-0000-0000E00B0000}"/>
    <cellStyle name="_가로등3차공사전체분_시흥공사용도로교통안전수량_야립홍보간판설계내역(최종) 5" xfId="12323" xr:uid="{00000000-0005-0000-0000-0000E10B0000}"/>
    <cellStyle name="_가로등3차공사전체분_시흥공사용도로교통안전수량_축도복개시공수량(구)" xfId="12324" xr:uid="{00000000-0005-0000-0000-0000E20B0000}"/>
    <cellStyle name="_가로등3차공사전체분_시흥공사용도로교통안전수량_축도복개시공수량(구) 2" xfId="12325" xr:uid="{00000000-0005-0000-0000-0000E30B0000}"/>
    <cellStyle name="_가로등3차공사전체분_시흥공사용도로교통안전수량_축도복개시공수량(구) 2 2" xfId="12326" xr:uid="{00000000-0005-0000-0000-0000E40B0000}"/>
    <cellStyle name="_가로등3차공사전체분_시흥공사용도로교통안전수량_축도복개시공수량(구) 3" xfId="12327" xr:uid="{00000000-0005-0000-0000-0000E50B0000}"/>
    <cellStyle name="_가로등3차공사전체분_시흥공사용도로교통안전수량_축도복개시공수량(구) 4" xfId="12328" xr:uid="{00000000-0005-0000-0000-0000E60B0000}"/>
    <cellStyle name="_가로등3차공사전체분_시흥공사용도로교통안전수량_축도복개시공수량(구) 5" xfId="12329" xr:uid="{00000000-0005-0000-0000-0000E70B0000}"/>
    <cellStyle name="_가로등3차공사전체분_시흥공사용도로교통안전수량_축도복개시공수량(구)_03. 축도복개공사(2)" xfId="12330" xr:uid="{00000000-0005-0000-0000-0000E80B0000}"/>
    <cellStyle name="_가로등3차공사전체분_시흥공사용도로교통안전수량_축도복개시공수량(구)_03. 축도복개공사(2) 2" xfId="12331" xr:uid="{00000000-0005-0000-0000-0000E90B0000}"/>
    <cellStyle name="_가로등3차공사전체분_시흥공사용도로교통안전수량_축도복개시공수량(구)_03. 축도복개공사(2) 2 2" xfId="12332" xr:uid="{00000000-0005-0000-0000-0000EA0B0000}"/>
    <cellStyle name="_가로등3차공사전체분_시흥공사용도로교통안전수량_축도복개시공수량(구)_03. 축도복개공사(2) 3" xfId="12333" xr:uid="{00000000-0005-0000-0000-0000EB0B0000}"/>
    <cellStyle name="_가로등3차공사전체분_시흥공사용도로교통안전수량_축도복개시공수량(구)_03. 축도복개공사(2) 4" xfId="12334" xr:uid="{00000000-0005-0000-0000-0000EC0B0000}"/>
    <cellStyle name="_가로등3차공사전체분_시흥공사용도로교통안전수량_축도복개시공수량(구)_03. 축도복개공사(2) 5" xfId="12335" xr:uid="{00000000-0005-0000-0000-0000ED0B0000}"/>
    <cellStyle name="_가로등3차공사전체분_야립홍보간판설계내역(최종)" xfId="12336" xr:uid="{00000000-0005-0000-0000-0000EE0B0000}"/>
    <cellStyle name="_가로등3차공사전체분_야립홍보간판설계내역(최종) 2" xfId="12337" xr:uid="{00000000-0005-0000-0000-0000EF0B0000}"/>
    <cellStyle name="_가로등3차공사전체분_야립홍보간판설계내역(최종) 2 2" xfId="12338" xr:uid="{00000000-0005-0000-0000-0000F00B0000}"/>
    <cellStyle name="_가로등3차공사전체분_야립홍보간판설계내역(최종) 3" xfId="12339" xr:uid="{00000000-0005-0000-0000-0000F10B0000}"/>
    <cellStyle name="_가로등3차공사전체분_야립홍보간판설계내역(최종) 4" xfId="12340" xr:uid="{00000000-0005-0000-0000-0000F20B0000}"/>
    <cellStyle name="_가로등3차공사전체분_야립홍보간판설계내역(최종) 5" xfId="12341" xr:uid="{00000000-0005-0000-0000-0000F30B0000}"/>
    <cellStyle name="_가로등3차공사전체분_축도복개시공수량(구)" xfId="12342" xr:uid="{00000000-0005-0000-0000-0000F40B0000}"/>
    <cellStyle name="_가로등3차공사전체분_축도복개시공수량(구) 2" xfId="12343" xr:uid="{00000000-0005-0000-0000-0000F50B0000}"/>
    <cellStyle name="_가로등3차공사전체분_축도복개시공수량(구) 2 2" xfId="12344" xr:uid="{00000000-0005-0000-0000-0000F60B0000}"/>
    <cellStyle name="_가로등3차공사전체분_축도복개시공수량(구) 3" xfId="12345" xr:uid="{00000000-0005-0000-0000-0000F70B0000}"/>
    <cellStyle name="_가로등3차공사전체분_축도복개시공수량(구) 4" xfId="12346" xr:uid="{00000000-0005-0000-0000-0000F80B0000}"/>
    <cellStyle name="_가로등3차공사전체분_축도복개시공수량(구) 5" xfId="12347" xr:uid="{00000000-0005-0000-0000-0000F90B0000}"/>
    <cellStyle name="_가로등3차공사전체분_축도복개시공수량(구)_03. 축도복개공사(2)" xfId="12348" xr:uid="{00000000-0005-0000-0000-0000FA0B0000}"/>
    <cellStyle name="_가로등3차공사전체분_축도복개시공수량(구)_03. 축도복개공사(2) 2" xfId="12349" xr:uid="{00000000-0005-0000-0000-0000FB0B0000}"/>
    <cellStyle name="_가로등3차공사전체분_축도복개시공수량(구)_03. 축도복개공사(2) 2 2" xfId="12350" xr:uid="{00000000-0005-0000-0000-0000FC0B0000}"/>
    <cellStyle name="_가로등3차공사전체분_축도복개시공수량(구)_03. 축도복개공사(2) 3" xfId="12351" xr:uid="{00000000-0005-0000-0000-0000FD0B0000}"/>
    <cellStyle name="_가로등3차공사전체분_축도복개시공수량(구)_03. 축도복개공사(2) 4" xfId="12352" xr:uid="{00000000-0005-0000-0000-0000FE0B0000}"/>
    <cellStyle name="_가로등3차공사전체분_축도복개시공수량(구)_03. 축도복개공사(2) 5" xfId="12353" xr:uid="{00000000-0005-0000-0000-0000FF0B0000}"/>
    <cellStyle name="_가로등설계서최종" xfId="12354" xr:uid="{00000000-0005-0000-0000-0000000C0000}"/>
    <cellStyle name="_가로등설계서최종 2" xfId="12355" xr:uid="{00000000-0005-0000-0000-0000010C0000}"/>
    <cellStyle name="_가로등설계서최종 2 2" xfId="12356" xr:uid="{00000000-0005-0000-0000-0000020C0000}"/>
    <cellStyle name="_가로등설계서최종 3" xfId="12357" xr:uid="{00000000-0005-0000-0000-0000030C0000}"/>
    <cellStyle name="_가로등설계서최종 4" xfId="12358" xr:uid="{00000000-0005-0000-0000-0000040C0000}"/>
    <cellStyle name="_가로등설계서최종 5" xfId="12359" xr:uid="{00000000-0005-0000-0000-0000050C0000}"/>
    <cellStyle name="_가산동" xfId="12360" xr:uid="{00000000-0005-0000-0000-0000060C0000}"/>
    <cellStyle name="_가산동 2" xfId="12361" xr:uid="{00000000-0005-0000-0000-0000070C0000}"/>
    <cellStyle name="_가산동 2 2" xfId="12362" xr:uid="{00000000-0005-0000-0000-0000080C0000}"/>
    <cellStyle name="_가산동 3" xfId="12363" xr:uid="{00000000-0005-0000-0000-0000090C0000}"/>
    <cellStyle name="_가산동 4" xfId="12364" xr:uid="{00000000-0005-0000-0000-00000A0C0000}"/>
    <cellStyle name="_가산동 5" xfId="12365" xr:uid="{00000000-0005-0000-0000-00000B0C0000}"/>
    <cellStyle name="_가설공사비교표" xfId="8565" xr:uid="{00000000-0005-0000-0000-00000C0C0000}"/>
    <cellStyle name="_가설사무실(유지)" xfId="12366" xr:uid="{00000000-0005-0000-0000-00000D0C0000}"/>
    <cellStyle name="_가설사무실(유지) 2" xfId="12367" xr:uid="{00000000-0005-0000-0000-00000E0C0000}"/>
    <cellStyle name="_가설사무실(유지) 2 2" xfId="12368" xr:uid="{00000000-0005-0000-0000-00000F0C0000}"/>
    <cellStyle name="_가설사무실(유지) 3" xfId="12369" xr:uid="{00000000-0005-0000-0000-0000100C0000}"/>
    <cellStyle name="_가설사무실(유지) 4" xfId="12370" xr:uid="{00000000-0005-0000-0000-0000110C0000}"/>
    <cellStyle name="_가설사무실(유지) 5" xfId="12371" xr:uid="{00000000-0005-0000-0000-0000120C0000}"/>
    <cellStyle name="_가설사무실(축조승인)" xfId="5916" xr:uid="{00000000-0005-0000-0000-0000130C0000}"/>
    <cellStyle name="_가설사무실(축조승인)_견적서-풍림산업(판교)0516" xfId="5917" xr:uid="{00000000-0005-0000-0000-0000140C0000}"/>
    <cellStyle name="_가설사무실배수로" xfId="2612" xr:uid="{00000000-0005-0000-0000-0000150C0000}"/>
    <cellStyle name="_가설사무실설비" xfId="38421" xr:uid="{00000000-0005-0000-0000-0000160C0000}"/>
    <cellStyle name="_가설사무실전기공사" xfId="38422" xr:uid="{00000000-0005-0000-0000-0000170C0000}"/>
    <cellStyle name="_가시설" xfId="12372" xr:uid="{00000000-0005-0000-0000-0000180C0000}"/>
    <cellStyle name="_가시설 2" xfId="12373" xr:uid="{00000000-0005-0000-0000-0000190C0000}"/>
    <cellStyle name="_가시설 2 2" xfId="12374" xr:uid="{00000000-0005-0000-0000-00001A0C0000}"/>
    <cellStyle name="_가시설 3" xfId="12375" xr:uid="{00000000-0005-0000-0000-00001B0C0000}"/>
    <cellStyle name="_가시설 4" xfId="12376" xr:uid="{00000000-0005-0000-0000-00001C0C0000}"/>
    <cellStyle name="_가시설 5" xfId="12377" xr:uid="{00000000-0005-0000-0000-00001D0C0000}"/>
    <cellStyle name="_가시설(백마교)-1" xfId="12378" xr:uid="{00000000-0005-0000-0000-00001E0C0000}"/>
    <cellStyle name="_가시설(백마교)-1 2" xfId="12379" xr:uid="{00000000-0005-0000-0000-00001F0C0000}"/>
    <cellStyle name="_가시설(백마교)-1 2 2" xfId="12380" xr:uid="{00000000-0005-0000-0000-0000200C0000}"/>
    <cellStyle name="_가시설(백마교)-1 3" xfId="12381" xr:uid="{00000000-0005-0000-0000-0000210C0000}"/>
    <cellStyle name="_가시설(백마교)-1 4" xfId="12382" xr:uid="{00000000-0005-0000-0000-0000220C0000}"/>
    <cellStyle name="_가시설(백마교)-1 5" xfId="12383" xr:uid="{00000000-0005-0000-0000-0000230C0000}"/>
    <cellStyle name="_가시설(일산)" xfId="12384" xr:uid="{00000000-0005-0000-0000-0000240C0000}"/>
    <cellStyle name="_가시설(일산) 2" xfId="12385" xr:uid="{00000000-0005-0000-0000-0000250C0000}"/>
    <cellStyle name="_가시설(일산) 2 2" xfId="12386" xr:uid="{00000000-0005-0000-0000-0000260C0000}"/>
    <cellStyle name="_가시설(일산) 3" xfId="12387" xr:uid="{00000000-0005-0000-0000-0000270C0000}"/>
    <cellStyle name="_가시설(일산) 4" xfId="12388" xr:uid="{00000000-0005-0000-0000-0000280C0000}"/>
    <cellStyle name="_가시설(일산) 5" xfId="12389" xr:uid="{00000000-0005-0000-0000-0000290C0000}"/>
    <cellStyle name="_가시설(일산교)수로box" xfId="12390" xr:uid="{00000000-0005-0000-0000-00002A0C0000}"/>
    <cellStyle name="_가시설(일산교)수로box 2" xfId="12391" xr:uid="{00000000-0005-0000-0000-00002B0C0000}"/>
    <cellStyle name="_가시설(일산교)수로box 2 2" xfId="12392" xr:uid="{00000000-0005-0000-0000-00002C0C0000}"/>
    <cellStyle name="_가시설(일산교)수로box 3" xfId="12393" xr:uid="{00000000-0005-0000-0000-00002D0C0000}"/>
    <cellStyle name="_가시설(일산교)수로box 4" xfId="12394" xr:uid="{00000000-0005-0000-0000-00002E0C0000}"/>
    <cellStyle name="_가시설(일산교)수로box 5" xfId="12395" xr:uid="{00000000-0005-0000-0000-00002F0C0000}"/>
    <cellStyle name="_가시설(초정-1)" xfId="43652" xr:uid="{00000000-0005-0000-0000-0000300C0000}"/>
    <cellStyle name="_가시설구간수량집계" xfId="12396" xr:uid="{00000000-0005-0000-0000-0000310C0000}"/>
    <cellStyle name="_가시설구간수량집계_Book1" xfId="12397" xr:uid="{00000000-0005-0000-0000-0000320C0000}"/>
    <cellStyle name="_가시설구간수량집계_Book2" xfId="12398" xr:uid="{00000000-0005-0000-0000-0000330C0000}"/>
    <cellStyle name="_가시설구간수량집계_가시설구간수량집계(73대형~주민복지관)" xfId="12399" xr:uid="{00000000-0005-0000-0000-0000340C0000}"/>
    <cellStyle name="_가시설구간수량집계_가시설수량" xfId="12400" xr:uid="{00000000-0005-0000-0000-0000350C0000}"/>
    <cellStyle name="_가시설구간수량집계_가시설수량(앵커)" xfId="12401" xr:uid="{00000000-0005-0000-0000-0000360C0000}"/>
    <cellStyle name="_가실행(충주첨단산업단지조성)" xfId="2613" xr:uid="{00000000-0005-0000-0000-0000370C0000}"/>
    <cellStyle name="_가실행내역서" xfId="2614" xr:uid="{00000000-0005-0000-0000-0000380C0000}"/>
    <cellStyle name="_가실행내역서(충남광역상수도 제3공구 정수시설-토,건,기)" xfId="2615" xr:uid="{00000000-0005-0000-0000-0000390C0000}"/>
    <cellStyle name="_가실행내역서(토목)" xfId="2616" xr:uid="{00000000-0005-0000-0000-00003A0C0000}"/>
    <cellStyle name="_가실행양식" xfId="2617" xr:uid="{00000000-0005-0000-0000-00003B0C0000}"/>
    <cellStyle name="_가양-화곡내역(일위대가)" xfId="12402" xr:uid="{00000000-0005-0000-0000-00003C0C0000}"/>
    <cellStyle name="_가양-화곡내역(일위대가)_5옹벽공" xfId="12403" xr:uid="{00000000-0005-0000-0000-00003D0C0000}"/>
    <cellStyle name="_가양-화곡내역(일위대가)_가양-화곡내역(토형100M)" xfId="12404" xr:uid="{00000000-0005-0000-0000-00003E0C0000}"/>
    <cellStyle name="_가양-화곡내역(일위대가)_가양-화곡내역(토형100M)_5옹벽공" xfId="12405" xr:uid="{00000000-0005-0000-0000-00003F0C0000}"/>
    <cellStyle name="_가양-화곡내역(일위대가)_가양-화곡내역(토형100M)_수량산출" xfId="12406" xr:uid="{00000000-0005-0000-0000-0000400C0000}"/>
    <cellStyle name="_가양-화곡내역(일위대가)_가양-화곡내역(토형100M)_수량산출_5옹벽공" xfId="12407" xr:uid="{00000000-0005-0000-0000-0000410C0000}"/>
    <cellStyle name="_가양-화곡내역(일위대가)_가양-화곡내역(토형100M)_수량산출_옹벽공" xfId="12408" xr:uid="{00000000-0005-0000-0000-0000420C0000}"/>
    <cellStyle name="_가양-화곡내역(일위대가)_가양-화곡내역(토형100M)_수량산출_옹벽수량" xfId="12409" xr:uid="{00000000-0005-0000-0000-0000430C0000}"/>
    <cellStyle name="_가양-화곡내역(일위대가)_가양-화곡내역(토형100M)_옹벽공" xfId="12410" xr:uid="{00000000-0005-0000-0000-0000440C0000}"/>
    <cellStyle name="_가양-화곡내역(일위대가)_가양-화곡내역(토형100M)_옹벽수량" xfId="12411" xr:uid="{00000000-0005-0000-0000-0000450C0000}"/>
    <cellStyle name="_가양-화곡내역(일위대가)_옹벽공" xfId="12412" xr:uid="{00000000-0005-0000-0000-0000460C0000}"/>
    <cellStyle name="_가양-화곡내역(일위대가)_옹벽수량" xfId="12413" xr:uid="{00000000-0005-0000-0000-0000470C0000}"/>
    <cellStyle name="_가양-화곡내역(토형100M)" xfId="12414" xr:uid="{00000000-0005-0000-0000-0000480C0000}"/>
    <cellStyle name="_가양-화곡내역(토형100M)_5옹벽공" xfId="12415" xr:uid="{00000000-0005-0000-0000-0000490C0000}"/>
    <cellStyle name="_가양-화곡내역(토형100M)_수량산출" xfId="12416" xr:uid="{00000000-0005-0000-0000-00004A0C0000}"/>
    <cellStyle name="_가양-화곡내역(토형100M)_수량산출_5옹벽공" xfId="12417" xr:uid="{00000000-0005-0000-0000-00004B0C0000}"/>
    <cellStyle name="_가양-화곡내역(토형100M)_수량산출_옹벽공" xfId="12418" xr:uid="{00000000-0005-0000-0000-00004C0C0000}"/>
    <cellStyle name="_가양-화곡내역(토형100M)_수량산출_옹벽수량" xfId="12419" xr:uid="{00000000-0005-0000-0000-00004D0C0000}"/>
    <cellStyle name="_가양-화곡내역(토형100M)_옹벽공" xfId="12420" xr:uid="{00000000-0005-0000-0000-00004E0C0000}"/>
    <cellStyle name="_가양-화곡내역(토형100M)_옹벽수량" xfId="12421" xr:uid="{00000000-0005-0000-0000-00004F0C0000}"/>
    <cellStyle name="_간선관로" xfId="12422" xr:uid="{00000000-0005-0000-0000-0000500C0000}"/>
    <cellStyle name="_간선관로_0.구조물공(총괄)" xfId="12423" xr:uid="{00000000-0005-0000-0000-0000510C0000}"/>
    <cellStyle name="_간선관로_1.0 토공" xfId="12424" xr:uid="{00000000-0005-0000-0000-0000520C0000}"/>
    <cellStyle name="_간선관로_2.0 토공" xfId="12425" xr:uid="{00000000-0005-0000-0000-0000530C0000}"/>
    <cellStyle name="_간선관로_가시설" xfId="12426" xr:uid="{00000000-0005-0000-0000-0000540C0000}"/>
    <cellStyle name="_간선관로_가시설_1.0 토공" xfId="12427" xr:uid="{00000000-0005-0000-0000-0000550C0000}"/>
    <cellStyle name="_간선관로_가시설_2.0 토공" xfId="12428" xr:uid="{00000000-0005-0000-0000-0000560C0000}"/>
    <cellStyle name="_간선관로_가시설_구내배관토공" xfId="12429" xr:uid="{00000000-0005-0000-0000-0000570C0000}"/>
    <cellStyle name="_간선관로_가시설_맨홀토공" xfId="12430" xr:uid="{00000000-0005-0000-0000-0000580C0000}"/>
    <cellStyle name="_간선관로_구내배관토공" xfId="12431" xr:uid="{00000000-0005-0000-0000-0000590C0000}"/>
    <cellStyle name="_간선관로_맨홀토공" xfId="12432" xr:uid="{00000000-0005-0000-0000-00005A0C0000}"/>
    <cellStyle name="_간접비계산" xfId="2618" xr:uid="{00000000-0005-0000-0000-00005B0C0000}"/>
    <cellStyle name="_간지" xfId="5918" xr:uid="{00000000-0005-0000-0000-00005C0C0000}"/>
    <cellStyle name="_갈현동" xfId="2619" xr:uid="{00000000-0005-0000-0000-00005D0C0000}"/>
    <cellStyle name="_갈현동_공통가설(변경품의200303)" xfId="2620" xr:uid="{00000000-0005-0000-0000-00005E0C0000}"/>
    <cellStyle name="_갈현동_공통가설기준안(건축)-2004323-200446" xfId="2621" xr:uid="{00000000-0005-0000-0000-00005F0C0000}"/>
    <cellStyle name="_갈현동_프로그램의뢰(최종)" xfId="2622" xr:uid="{00000000-0005-0000-0000-0000600C0000}"/>
    <cellStyle name="_감사관련발송자료" xfId="12433" xr:uid="{00000000-0005-0000-0000-0000610C0000}"/>
    <cellStyle name="_감사관련발송자료 2" xfId="12434" xr:uid="{00000000-0005-0000-0000-0000620C0000}"/>
    <cellStyle name="_감사관련발송자료 2 2" xfId="12435" xr:uid="{00000000-0005-0000-0000-0000630C0000}"/>
    <cellStyle name="_감사관련발송자료 3" xfId="12436" xr:uid="{00000000-0005-0000-0000-0000640C0000}"/>
    <cellStyle name="_감사관련발송자료 4" xfId="12437" xr:uid="{00000000-0005-0000-0000-0000650C0000}"/>
    <cellStyle name="_감사관련발송자료 5" xfId="12438" xr:uid="{00000000-0005-0000-0000-0000660C0000}"/>
    <cellStyle name="_감속기공장 사진" xfId="38423" xr:uid="{00000000-0005-0000-0000-0000670C0000}"/>
    <cellStyle name="_감천교토공수량" xfId="43653" xr:uid="{00000000-0005-0000-0000-0000680C0000}"/>
    <cellStyle name="_감천교토공수량_감천교토공수량" xfId="43654" xr:uid="{00000000-0005-0000-0000-0000690C0000}"/>
    <cellStyle name="_갑지" xfId="12439" xr:uid="{00000000-0005-0000-0000-00006A0C0000}"/>
    <cellStyle name="_갑지양식" xfId="2623" xr:uid="{00000000-0005-0000-0000-00006B0C0000}"/>
    <cellStyle name="_갑지양식 2" xfId="38424" xr:uid="{00000000-0005-0000-0000-00006C0C0000}"/>
    <cellStyle name="_갑지양식_견적내역" xfId="2624" xr:uid="{00000000-0005-0000-0000-00006D0C0000}"/>
    <cellStyle name="_갑지양식_기흥TN내역" xfId="2625" xr:uid="{00000000-0005-0000-0000-00006E0C0000}"/>
    <cellStyle name="_갑지양식_기흥TN설비전기BM" xfId="2626" xr:uid="{00000000-0005-0000-0000-00006F0C0000}"/>
    <cellStyle name="_갑지양식_변경계약" xfId="2627" xr:uid="{00000000-0005-0000-0000-0000700C0000}"/>
    <cellStyle name="_갑지양식_설계변경물량산출근거" xfId="2628" xr:uid="{00000000-0005-0000-0000-0000710C0000}"/>
    <cellStyle name="_갑지양식_잠원동2차아파트내역" xfId="2629" xr:uid="{00000000-0005-0000-0000-0000720C0000}"/>
    <cellStyle name="_강교거치계획" xfId="2630" xr:uid="{00000000-0005-0000-0000-0000730C0000}"/>
    <cellStyle name="_강동시영4공구_견적품의" xfId="8566" xr:uid="{00000000-0005-0000-0000-0000740C0000}"/>
    <cellStyle name="_강릉남산교-제출본" xfId="2631" xr:uid="{00000000-0005-0000-0000-0000750C0000}"/>
    <cellStyle name="_강릉남산교-제출본_견적내역" xfId="2632" xr:uid="{00000000-0005-0000-0000-0000760C0000}"/>
    <cellStyle name="_강릉남산교-제출본_기흥TN내역" xfId="2633" xr:uid="{00000000-0005-0000-0000-0000770C0000}"/>
    <cellStyle name="_강릉남산교-제출본_기흥TN설비전기BM" xfId="2634" xr:uid="{00000000-0005-0000-0000-0000780C0000}"/>
    <cellStyle name="_강릉남산교-제출본_변경계약" xfId="2635" xr:uid="{00000000-0005-0000-0000-0000790C0000}"/>
    <cellStyle name="_강릉남산교-제출본_설계변경물량산출근거" xfId="2636" xr:uid="{00000000-0005-0000-0000-00007A0C0000}"/>
    <cellStyle name="_강릉남산교-제출본_잠원동2차아파트내역" xfId="2637" xr:uid="{00000000-0005-0000-0000-00007B0C0000}"/>
    <cellStyle name="_강릉진입_실행내역" xfId="2638" xr:uid="{00000000-0005-0000-0000-00007C0C0000}"/>
    <cellStyle name="_강산-지압보도-1020" xfId="38425" xr:uid="{00000000-0005-0000-0000-00007D0C0000}"/>
    <cellStyle name="_강산-지압보도-1020_신흥3동조경내역" xfId="38426" xr:uid="{00000000-0005-0000-0000-00007E0C0000}"/>
    <cellStyle name="_강산-지압보도-1020_신흥3동조경내역_신흥3동조경일위단산" xfId="38427" xr:uid="{00000000-0005-0000-0000-00007F0C0000}"/>
    <cellStyle name="_강산-지압보도-1020_신흥3동조경일위단산" xfId="38428" xr:uid="{00000000-0005-0000-0000-0000800C0000}"/>
    <cellStyle name="_강산-지압보도-1020_신흥3동조경일위단산_신흥3동조경일위단산" xfId="38429" xr:uid="{00000000-0005-0000-0000-0000810C0000}"/>
    <cellStyle name="_강산-지압보도-1023" xfId="38430" xr:uid="{00000000-0005-0000-0000-0000820C0000}"/>
    <cellStyle name="_강산-지압보도-1023_신흥3동조경내역" xfId="38431" xr:uid="{00000000-0005-0000-0000-0000830C0000}"/>
    <cellStyle name="_강산-지압보도-1023_신흥3동조경내역_신흥3동조경일위단산" xfId="38432" xr:uid="{00000000-0005-0000-0000-0000840C0000}"/>
    <cellStyle name="_강산-지압보도-1023_신흥3동조경일위단산" xfId="38433" xr:uid="{00000000-0005-0000-0000-0000850C0000}"/>
    <cellStyle name="_강산-지압보도-1023_신흥3동조경일위단산_신흥3동조경일위단산" xfId="38434" xr:uid="{00000000-0005-0000-0000-0000860C0000}"/>
    <cellStyle name="_강전사" xfId="2639" xr:uid="{00000000-0005-0000-0000-0000870C0000}"/>
    <cellStyle name="_강판수량" xfId="12440" xr:uid="{00000000-0005-0000-0000-0000880C0000}"/>
    <cellStyle name="_강판수량 2" xfId="12441" xr:uid="{00000000-0005-0000-0000-0000890C0000}"/>
    <cellStyle name="_강판수량 2 2" xfId="12442" xr:uid="{00000000-0005-0000-0000-00008A0C0000}"/>
    <cellStyle name="_강판수량 3" xfId="12443" xr:uid="{00000000-0005-0000-0000-00008B0C0000}"/>
    <cellStyle name="_강판수량 4" xfId="12444" xr:uid="{00000000-0005-0000-0000-00008C0C0000}"/>
    <cellStyle name="_강판수량 5" xfId="12445" xr:uid="{00000000-0005-0000-0000-00008D0C0000}"/>
    <cellStyle name="_개  거" xfId="12446" xr:uid="{00000000-0005-0000-0000-00008E0C0000}"/>
    <cellStyle name="_개  거 2" xfId="12447" xr:uid="{00000000-0005-0000-0000-00008F0C0000}"/>
    <cellStyle name="_개  거 2 2" xfId="12448" xr:uid="{00000000-0005-0000-0000-0000900C0000}"/>
    <cellStyle name="_개  거 3" xfId="12449" xr:uid="{00000000-0005-0000-0000-0000910C0000}"/>
    <cellStyle name="_개  거 4" xfId="12450" xr:uid="{00000000-0005-0000-0000-0000920C0000}"/>
    <cellStyle name="_개  거 5" xfId="12451" xr:uid="{00000000-0005-0000-0000-0000930C0000}"/>
    <cellStyle name="_개  거_1-4.가시설공" xfId="12452" xr:uid="{00000000-0005-0000-0000-0000940C0000}"/>
    <cellStyle name="_개  거_1-4.가시설공 2" xfId="12453" xr:uid="{00000000-0005-0000-0000-0000950C0000}"/>
    <cellStyle name="_개  거_1-4.가시설공 2 2" xfId="12454" xr:uid="{00000000-0005-0000-0000-0000960C0000}"/>
    <cellStyle name="_개  거_1-4.가시설공 3" xfId="12455" xr:uid="{00000000-0005-0000-0000-0000970C0000}"/>
    <cellStyle name="_개  거_1-4.가시설공 4" xfId="12456" xr:uid="{00000000-0005-0000-0000-0000980C0000}"/>
    <cellStyle name="_개  거_1-4.가시설공 5" xfId="12457" xr:uid="{00000000-0005-0000-0000-0000990C0000}"/>
    <cellStyle name="_개  거_1-4.가시설공_1-4.가시설공" xfId="12458" xr:uid="{00000000-0005-0000-0000-00009A0C0000}"/>
    <cellStyle name="_개  거_1-4.가시설공_1-4.가시설공 2" xfId="12459" xr:uid="{00000000-0005-0000-0000-00009B0C0000}"/>
    <cellStyle name="_개  거_1-4.가시설공_1-4.가시설공 2 2" xfId="12460" xr:uid="{00000000-0005-0000-0000-00009C0C0000}"/>
    <cellStyle name="_개  거_1-4.가시설공_1-4.가시설공 3" xfId="12461" xr:uid="{00000000-0005-0000-0000-00009D0C0000}"/>
    <cellStyle name="_개  거_1-4.가시설공_1-4.가시설공 4" xfId="12462" xr:uid="{00000000-0005-0000-0000-00009E0C0000}"/>
    <cellStyle name="_개  거_1-4.가시설공_1-4.가시설공 5" xfId="12463" xr:uid="{00000000-0005-0000-0000-00009F0C0000}"/>
    <cellStyle name="_개  거_2.포장공(제1지구)" xfId="12464" xr:uid="{00000000-0005-0000-0000-0000A00C0000}"/>
    <cellStyle name="_개  거_2.포장공(제1지구) 2" xfId="12465" xr:uid="{00000000-0005-0000-0000-0000A10C0000}"/>
    <cellStyle name="_개  거_2.포장공(제1지구) 2 2" xfId="12466" xr:uid="{00000000-0005-0000-0000-0000A20C0000}"/>
    <cellStyle name="_개  거_2.포장공(제1지구) 3" xfId="12467" xr:uid="{00000000-0005-0000-0000-0000A30C0000}"/>
    <cellStyle name="_개  거_2.포장공(제1지구) 4" xfId="12468" xr:uid="{00000000-0005-0000-0000-0000A40C0000}"/>
    <cellStyle name="_개  거_2.포장공(제1지구) 5" xfId="12469" xr:uid="{00000000-0005-0000-0000-0000A50C0000}"/>
    <cellStyle name="_개  거_2.포장공(제1지구)_1-4.가시설공" xfId="12470" xr:uid="{00000000-0005-0000-0000-0000A60C0000}"/>
    <cellStyle name="_개  거_2.포장공(제1지구)_1-4.가시설공 2" xfId="12471" xr:uid="{00000000-0005-0000-0000-0000A70C0000}"/>
    <cellStyle name="_개  거_2.포장공(제1지구)_1-4.가시설공 2 2" xfId="12472" xr:uid="{00000000-0005-0000-0000-0000A80C0000}"/>
    <cellStyle name="_개  거_2.포장공(제1지구)_1-4.가시설공 3" xfId="12473" xr:uid="{00000000-0005-0000-0000-0000A90C0000}"/>
    <cellStyle name="_개  거_2.포장공(제1지구)_1-4.가시설공 4" xfId="12474" xr:uid="{00000000-0005-0000-0000-0000AA0C0000}"/>
    <cellStyle name="_개  거_2.포장공(제1지구)_1-4.가시설공 5" xfId="12475" xr:uid="{00000000-0005-0000-0000-0000AB0C0000}"/>
    <cellStyle name="_개  거_2.포장공(제1지구)_1-4.가시설공_1-4.가시설공" xfId="12476" xr:uid="{00000000-0005-0000-0000-0000AC0C0000}"/>
    <cellStyle name="_개  거_2.포장공(제1지구)_1-4.가시설공_1-4.가시설공 2" xfId="12477" xr:uid="{00000000-0005-0000-0000-0000AD0C0000}"/>
    <cellStyle name="_개  거_2.포장공(제1지구)_1-4.가시설공_1-4.가시설공 2 2" xfId="12478" xr:uid="{00000000-0005-0000-0000-0000AE0C0000}"/>
    <cellStyle name="_개  거_2.포장공(제1지구)_1-4.가시설공_1-4.가시설공 3" xfId="12479" xr:uid="{00000000-0005-0000-0000-0000AF0C0000}"/>
    <cellStyle name="_개  거_2.포장공(제1지구)_1-4.가시설공_1-4.가시설공 4" xfId="12480" xr:uid="{00000000-0005-0000-0000-0000B00C0000}"/>
    <cellStyle name="_개  거_2.포장공(제1지구)_1-4.가시설공_1-4.가시설공 5" xfId="12481" xr:uid="{00000000-0005-0000-0000-0000B10C0000}"/>
    <cellStyle name="_개  거_토공(3지구)" xfId="12482" xr:uid="{00000000-0005-0000-0000-0000B20C0000}"/>
    <cellStyle name="_개  거_토공(3지구)_토공(4지구)" xfId="12483" xr:uid="{00000000-0005-0000-0000-0000B30C0000}"/>
    <cellStyle name="_개  거_토공(3지구)_토공(4지구)_토공(4지구)" xfId="12484" xr:uid="{00000000-0005-0000-0000-0000B40C0000}"/>
    <cellStyle name="_개  거_토공(4지구)" xfId="12485" xr:uid="{00000000-0005-0000-0000-0000B50C0000}"/>
    <cellStyle name="_개  거_토공(4지구)_토공(4지구)" xfId="12486" xr:uid="{00000000-0005-0000-0000-0000B60C0000}"/>
    <cellStyle name="_개  거_토공(4지구)_토공(4지구)_토공(3지구)" xfId="12487" xr:uid="{00000000-0005-0000-0000-0000B70C0000}"/>
    <cellStyle name="_개  거_토공(4지구)_토공(4지구)_토공(3지구)_토공(4지구)" xfId="12488" xr:uid="{00000000-0005-0000-0000-0000B80C0000}"/>
    <cellStyle name="_개  거_토공(4지구)_토공(4지구)_토공(3지구)_토공(4지구)_토공(4지구)" xfId="12489" xr:uid="{00000000-0005-0000-0000-0000B90C0000}"/>
    <cellStyle name="_개  거_토공(4지구)_토공(4지구)_토공(4지구)" xfId="12490" xr:uid="{00000000-0005-0000-0000-0000BA0C0000}"/>
    <cellStyle name="_개략공사비" xfId="5919" xr:uid="{00000000-0005-0000-0000-0000BB0C0000}"/>
    <cellStyle name="_거더계산(상하부)" xfId="43655" xr:uid="{00000000-0005-0000-0000-0000BC0C0000}"/>
    <cellStyle name="_거제U-2(3차)" xfId="2640" xr:uid="{00000000-0005-0000-0000-0000BD0C0000}"/>
    <cellStyle name="_거제U-2(3차)_(05-03-07)골재운반" xfId="2641" xr:uid="{00000000-0005-0000-0000-0000BE0C0000}"/>
    <cellStyle name="_거제U-2(3차)_122" xfId="2642" xr:uid="{00000000-0005-0000-0000-0000BF0C0000}"/>
    <cellStyle name="_거제U-2(3차)_con산출근거" xfId="2643" xr:uid="{00000000-0005-0000-0000-0000C00C0000}"/>
    <cellStyle name="_거제U-2(3차)_con산출근거_122" xfId="2644" xr:uid="{00000000-0005-0000-0000-0000C10C0000}"/>
    <cellStyle name="_거제U-2(3차)_con산출근거_경고철10-4" xfId="2645" xr:uid="{00000000-0005-0000-0000-0000C20C0000}"/>
    <cellStyle name="_거제U-2(3차)_con산출근거_경고철10-4_122" xfId="2646" xr:uid="{00000000-0005-0000-0000-0000C30C0000}"/>
    <cellStyle name="_거제U-2(3차)_con산출근거_경고철10-4_고속철도11-4" xfId="2647" xr:uid="{00000000-0005-0000-0000-0000C40C0000}"/>
    <cellStyle name="_거제U-2(3차)_con산출근거_경고철10-4_동읍우회도로적격(030909)" xfId="2648" xr:uid="{00000000-0005-0000-0000-0000C50C0000}"/>
    <cellStyle name="_거제U-2(3차)_con산출근거_고속철도11-4" xfId="2649" xr:uid="{00000000-0005-0000-0000-0000C60C0000}"/>
    <cellStyle name="_거제U-2(3차)_con산출근거_동읍우회도로적격(030909)" xfId="2650" xr:uid="{00000000-0005-0000-0000-0000C70C0000}"/>
    <cellStyle name="_거제U-2(3차)_거제U-2(3차)" xfId="2651" xr:uid="{00000000-0005-0000-0000-0000C80C0000}"/>
    <cellStyle name="_거제U-2(3차)_거제U-2(3차)_(05-03-07)골재운반" xfId="2652" xr:uid="{00000000-0005-0000-0000-0000C90C0000}"/>
    <cellStyle name="_거제U-2(3차)_거제U-2(3차)_122" xfId="2653" xr:uid="{00000000-0005-0000-0000-0000CA0C0000}"/>
    <cellStyle name="_거제U-2(3차)_거제U-2(3차)_con산출근거" xfId="2654" xr:uid="{00000000-0005-0000-0000-0000CB0C0000}"/>
    <cellStyle name="_거제U-2(3차)_거제U-2(3차)_con산출근거_122" xfId="2655" xr:uid="{00000000-0005-0000-0000-0000CC0C0000}"/>
    <cellStyle name="_거제U-2(3차)_거제U-2(3차)_con산출근거_경고철10-4" xfId="2656" xr:uid="{00000000-0005-0000-0000-0000CD0C0000}"/>
    <cellStyle name="_거제U-2(3차)_거제U-2(3차)_con산출근거_경고철10-4_122" xfId="2657" xr:uid="{00000000-0005-0000-0000-0000CE0C0000}"/>
    <cellStyle name="_거제U-2(3차)_거제U-2(3차)_con산출근거_경고철10-4_고속철도11-4" xfId="2658" xr:uid="{00000000-0005-0000-0000-0000CF0C0000}"/>
    <cellStyle name="_거제U-2(3차)_거제U-2(3차)_con산출근거_경고철10-4_동읍우회도로적격(030909)" xfId="2659" xr:uid="{00000000-0005-0000-0000-0000D00C0000}"/>
    <cellStyle name="_거제U-2(3차)_거제U-2(3차)_con산출근거_고속철도11-4" xfId="2660" xr:uid="{00000000-0005-0000-0000-0000D10C0000}"/>
    <cellStyle name="_거제U-2(3차)_거제U-2(3차)_con산출근거_동읍우회도로적격(030909)" xfId="2661" xr:uid="{00000000-0005-0000-0000-0000D20C0000}"/>
    <cellStyle name="_거제U-2(3차)_거제U-2(3차)_경고철10-4" xfId="2662" xr:uid="{00000000-0005-0000-0000-0000D30C0000}"/>
    <cellStyle name="_거제U-2(3차)_거제U-2(3차)_경고철10-4_122" xfId="2663" xr:uid="{00000000-0005-0000-0000-0000D40C0000}"/>
    <cellStyle name="_거제U-2(3차)_거제U-2(3차)_경고철10-4_경고철10-4" xfId="2664" xr:uid="{00000000-0005-0000-0000-0000D50C0000}"/>
    <cellStyle name="_거제U-2(3차)_거제U-2(3차)_경고철10-4_경고철10-4_122" xfId="2665" xr:uid="{00000000-0005-0000-0000-0000D60C0000}"/>
    <cellStyle name="_거제U-2(3차)_거제U-2(3차)_경고철10-4_경고철10-4_고속철도11-4" xfId="2666" xr:uid="{00000000-0005-0000-0000-0000D70C0000}"/>
    <cellStyle name="_거제U-2(3차)_거제U-2(3차)_경고철10-4_경고철10-4_동읍우회도로적격(030909)" xfId="2667" xr:uid="{00000000-0005-0000-0000-0000D80C0000}"/>
    <cellStyle name="_거제U-2(3차)_거제U-2(3차)_경고철10-4_고속철도11-4" xfId="2668" xr:uid="{00000000-0005-0000-0000-0000D90C0000}"/>
    <cellStyle name="_거제U-2(3차)_거제U-2(3차)_경고철10-4_동읍우회도로적격(030909)" xfId="2669" xr:uid="{00000000-0005-0000-0000-0000DA0C0000}"/>
    <cellStyle name="_거제U-2(3차)_거제U-2(3차)_고속철도11-4" xfId="2670" xr:uid="{00000000-0005-0000-0000-0000DB0C0000}"/>
    <cellStyle name="_거제U-2(3차)_거제U-2(3차)_고양관광문화단지(직영부대공)" xfId="2671" xr:uid="{00000000-0005-0000-0000-0000DC0C0000}"/>
    <cellStyle name="_거제U-2(3차)_거제U-2(3차)_기준단가021018" xfId="2672" xr:uid="{00000000-0005-0000-0000-0000DD0C0000}"/>
    <cellStyle name="_거제U-2(3차)_거제U-2(3차)_기준단가021018_보성임성철도" xfId="2673" xr:uid="{00000000-0005-0000-0000-0000DE0C0000}"/>
    <cellStyle name="_거제U-2(3차)_거제U-2(3차)_기준단가021018_콘크리트포장Q값(고속국도)" xfId="2674" xr:uid="{00000000-0005-0000-0000-0000DF0C0000}"/>
    <cellStyle name="_거제U-2(3차)_거제U-2(3차)_도로공사부문별단가" xfId="2675" xr:uid="{00000000-0005-0000-0000-0000E00C0000}"/>
    <cellStyle name="_거제U-2(3차)_거제U-2(3차)_도로공사부문별단가_기준단가021018" xfId="2676" xr:uid="{00000000-0005-0000-0000-0000E10C0000}"/>
    <cellStyle name="_거제U-2(3차)_거제U-2(3차)_도로공사부문별단가_기준단가021018_보성임성철도" xfId="2677" xr:uid="{00000000-0005-0000-0000-0000E20C0000}"/>
    <cellStyle name="_거제U-2(3차)_거제U-2(3차)_도로공사부문별단가_기준단가021018_콘크리트포장Q값(고속국도)" xfId="2678" xr:uid="{00000000-0005-0000-0000-0000E30C0000}"/>
    <cellStyle name="_거제U-2(3차)_거제U-2(3차)_동읍우회도로적격(030909)" xfId="2679" xr:uid="{00000000-0005-0000-0000-0000E40C0000}"/>
    <cellStyle name="_거제U-2(3차)_거제U-2(3차)_서천공주실행예산" xfId="2680" xr:uid="{00000000-0005-0000-0000-0000E50C0000}"/>
    <cellStyle name="_거제U-2(3차)_거제U-2(3차)_서천공주실행예산_122" xfId="2681" xr:uid="{00000000-0005-0000-0000-0000E60C0000}"/>
    <cellStyle name="_거제U-2(3차)_거제U-2(3차)_서천공주실행예산_경고철10-4" xfId="2682" xr:uid="{00000000-0005-0000-0000-0000E70C0000}"/>
    <cellStyle name="_거제U-2(3차)_거제U-2(3차)_서천공주실행예산_경고철10-4_122" xfId="2683" xr:uid="{00000000-0005-0000-0000-0000E80C0000}"/>
    <cellStyle name="_거제U-2(3차)_거제U-2(3차)_서천공주실행예산_경고철10-4_고속철도11-4" xfId="2684" xr:uid="{00000000-0005-0000-0000-0000E90C0000}"/>
    <cellStyle name="_거제U-2(3차)_거제U-2(3차)_서천공주실행예산_경고철10-4_동읍우회도로적격(030909)" xfId="2685" xr:uid="{00000000-0005-0000-0000-0000EA0C0000}"/>
    <cellStyle name="_거제U-2(3차)_거제U-2(3차)_서천공주실행예산_고속철도11-4" xfId="2686" xr:uid="{00000000-0005-0000-0000-0000EB0C0000}"/>
    <cellStyle name="_거제U-2(3차)_거제U-2(3차)_서천공주실행예산_동읍우회도로적격(030909)" xfId="2687" xr:uid="{00000000-0005-0000-0000-0000EC0C0000}"/>
    <cellStyle name="_거제U-2(3차)_거제U-2(3차)_신석용상투찰" xfId="2688" xr:uid="{00000000-0005-0000-0000-0000ED0C0000}"/>
    <cellStyle name="_거제U-2(3차)_거제U-2(3차)_신석용상투찰_고양관광문화단지(직영부대공)" xfId="2689" xr:uid="{00000000-0005-0000-0000-0000EE0C0000}"/>
    <cellStyle name="_거제U-2(3차)_경고철10-4" xfId="2690" xr:uid="{00000000-0005-0000-0000-0000EF0C0000}"/>
    <cellStyle name="_거제U-2(3차)_경고철10-4_122" xfId="2691" xr:uid="{00000000-0005-0000-0000-0000F00C0000}"/>
    <cellStyle name="_거제U-2(3차)_경고철10-4_경고철10-4" xfId="2692" xr:uid="{00000000-0005-0000-0000-0000F10C0000}"/>
    <cellStyle name="_거제U-2(3차)_경고철10-4_경고철10-4_122" xfId="2693" xr:uid="{00000000-0005-0000-0000-0000F20C0000}"/>
    <cellStyle name="_거제U-2(3차)_경고철10-4_경고철10-4_고속철도11-4" xfId="2694" xr:uid="{00000000-0005-0000-0000-0000F30C0000}"/>
    <cellStyle name="_거제U-2(3차)_경고철10-4_경고철10-4_동읍우회도로적격(030909)" xfId="2695" xr:uid="{00000000-0005-0000-0000-0000F40C0000}"/>
    <cellStyle name="_거제U-2(3차)_경고철10-4_고속철도11-4" xfId="2696" xr:uid="{00000000-0005-0000-0000-0000F50C0000}"/>
    <cellStyle name="_거제U-2(3차)_경고철10-4_동읍우회도로적격(030909)" xfId="2697" xr:uid="{00000000-0005-0000-0000-0000F60C0000}"/>
    <cellStyle name="_거제U-2(3차)_고속철도11-4" xfId="2698" xr:uid="{00000000-0005-0000-0000-0000F70C0000}"/>
    <cellStyle name="_거제U-2(3차)_고양관광문화단지(직영부대공)" xfId="2699" xr:uid="{00000000-0005-0000-0000-0000F80C0000}"/>
    <cellStyle name="_거제U-2(3차)_기준단가021018" xfId="2700" xr:uid="{00000000-0005-0000-0000-0000F90C0000}"/>
    <cellStyle name="_거제U-2(3차)_기준단가021018_보성임성철도" xfId="2701" xr:uid="{00000000-0005-0000-0000-0000FA0C0000}"/>
    <cellStyle name="_거제U-2(3차)_기준단가021018_콘크리트포장Q값(고속국도)" xfId="2702" xr:uid="{00000000-0005-0000-0000-0000FB0C0000}"/>
    <cellStyle name="_거제U-2(3차)_도로공사부문별단가" xfId="2703" xr:uid="{00000000-0005-0000-0000-0000FC0C0000}"/>
    <cellStyle name="_거제U-2(3차)_도로공사부문별단가_기준단가021018" xfId="2704" xr:uid="{00000000-0005-0000-0000-0000FD0C0000}"/>
    <cellStyle name="_거제U-2(3차)_도로공사부문별단가_기준단가021018_보성임성철도" xfId="2705" xr:uid="{00000000-0005-0000-0000-0000FE0C0000}"/>
    <cellStyle name="_거제U-2(3차)_도로공사부문별단가_기준단가021018_콘크리트포장Q값(고속국도)" xfId="2706" xr:uid="{00000000-0005-0000-0000-0000FF0C0000}"/>
    <cellStyle name="_거제U-2(3차)_동읍우회도로적격(030909)" xfId="2707" xr:uid="{00000000-0005-0000-0000-0000000D0000}"/>
    <cellStyle name="_거제U-2(3차)_서천공주실행예산" xfId="2708" xr:uid="{00000000-0005-0000-0000-0000010D0000}"/>
    <cellStyle name="_거제U-2(3차)_서천공주실행예산_122" xfId="2709" xr:uid="{00000000-0005-0000-0000-0000020D0000}"/>
    <cellStyle name="_거제U-2(3차)_서천공주실행예산_경고철10-4" xfId="2710" xr:uid="{00000000-0005-0000-0000-0000030D0000}"/>
    <cellStyle name="_거제U-2(3차)_서천공주실행예산_경고철10-4_122" xfId="2711" xr:uid="{00000000-0005-0000-0000-0000040D0000}"/>
    <cellStyle name="_거제U-2(3차)_서천공주실행예산_경고철10-4_고속철도11-4" xfId="2712" xr:uid="{00000000-0005-0000-0000-0000050D0000}"/>
    <cellStyle name="_거제U-2(3차)_서천공주실행예산_경고철10-4_동읍우회도로적격(030909)" xfId="2713" xr:uid="{00000000-0005-0000-0000-0000060D0000}"/>
    <cellStyle name="_거제U-2(3차)_서천공주실행예산_고속철도11-4" xfId="2714" xr:uid="{00000000-0005-0000-0000-0000070D0000}"/>
    <cellStyle name="_거제U-2(3차)_서천공주실행예산_동읍우회도로적격(030909)" xfId="2715" xr:uid="{00000000-0005-0000-0000-0000080D0000}"/>
    <cellStyle name="_거제U-2(3차)_신석용상투찰" xfId="2716" xr:uid="{00000000-0005-0000-0000-0000090D0000}"/>
    <cellStyle name="_거제U-2(3차)_신석용상투찰_고양관광문화단지(직영부대공)" xfId="2717" xr:uid="{00000000-0005-0000-0000-00000A0D0000}"/>
    <cellStyle name="_건설_4월_4주_주간업무보고(090416)수정" xfId="38435" xr:uid="{00000000-0005-0000-0000-00000B0D0000}"/>
    <cellStyle name="_건식그루빙" xfId="5920" xr:uid="{00000000-0005-0000-0000-00000C0D0000}"/>
    <cellStyle name="_건축,현장관리비-060718" xfId="38436" xr:uid="{00000000-0005-0000-0000-00000D0D0000}"/>
    <cellStyle name="_건축기계 원가계산서" xfId="2718" xr:uid="{00000000-0005-0000-0000-00000E0D0000}"/>
    <cellStyle name="_건축기계공내역" xfId="2719" xr:uid="{00000000-0005-0000-0000-00000F0D0000}"/>
    <cellStyle name="_건축설계서" xfId="5921" xr:uid="{00000000-0005-0000-0000-0000100D0000}"/>
    <cellStyle name="_건축예산최종(050316)-공종별집계" xfId="38437" xr:uid="{00000000-0005-0000-0000-0000110D0000}"/>
    <cellStyle name="_건축전기 실행내역" xfId="2720" xr:uid="{00000000-0005-0000-0000-0000120D0000}"/>
    <cellStyle name="_검토보고서(대내)" xfId="2721" xr:uid="{00000000-0005-0000-0000-0000130D0000}"/>
    <cellStyle name="_검토보고서(대외)" xfId="2722" xr:uid="{00000000-0005-0000-0000-0000140D0000}"/>
    <cellStyle name="_게다블럭" xfId="12491" xr:uid="{00000000-0005-0000-0000-0000150D0000}"/>
    <cellStyle name="_게비온옹벽" xfId="12492" xr:uid="{00000000-0005-0000-0000-0000160D0000}"/>
    <cellStyle name="_게비온옹벽 2" xfId="12493" xr:uid="{00000000-0005-0000-0000-0000170D0000}"/>
    <cellStyle name="_게비온옹벽 2 2" xfId="12494" xr:uid="{00000000-0005-0000-0000-0000180D0000}"/>
    <cellStyle name="_게비온옹벽 3" xfId="12495" xr:uid="{00000000-0005-0000-0000-0000190D0000}"/>
    <cellStyle name="_게비온옹벽 4" xfId="12496" xr:uid="{00000000-0005-0000-0000-00001A0D0000}"/>
    <cellStyle name="_게비온옹벽 5" xfId="12497" xr:uid="{00000000-0005-0000-0000-00001B0D0000}"/>
    <cellStyle name="_견갑" xfId="38438" xr:uid="{00000000-0005-0000-0000-00001C0D0000}"/>
    <cellStyle name="_견갑_청담동임시전력300KW" xfId="38439" xr:uid="{00000000-0005-0000-0000-00001D0D0000}"/>
    <cellStyle name="_견적(SK강동역설비1차변경계약(소방)" xfId="12498" xr:uid="{00000000-0005-0000-0000-00001E0D0000}"/>
    <cellStyle name="_견적1228" xfId="8567" xr:uid="{00000000-0005-0000-0000-00001F0D0000}"/>
    <cellStyle name="_견적3" xfId="5922" xr:uid="{00000000-0005-0000-0000-0000200D0000}"/>
    <cellStyle name="_견적3_견적서-풍림산업(판교)0516" xfId="5923" xr:uid="{00000000-0005-0000-0000-0000210D0000}"/>
    <cellStyle name="_견적결과" xfId="12499" xr:uid="{00000000-0005-0000-0000-0000220D0000}"/>
    <cellStyle name="_견적결과_선정안(삼산)" xfId="12500" xr:uid="{00000000-0005-0000-0000-0000230D0000}"/>
    <cellStyle name="_견적결과_추풍령" xfId="12501" xr:uid="{00000000-0005-0000-0000-0000240D0000}"/>
    <cellStyle name="_견적결과_추풍령-1" xfId="12502" xr:uid="{00000000-0005-0000-0000-0000250D0000}"/>
    <cellStyle name="_견적공종대비" xfId="2723" xr:uid="{00000000-0005-0000-0000-0000260D0000}"/>
    <cellStyle name="_견적내역" xfId="2724" xr:uid="{00000000-0005-0000-0000-0000270D0000}"/>
    <cellStyle name="_견적내역서(잠실시영 토공)" xfId="12503" xr:uid="{00000000-0005-0000-0000-0000280D0000}"/>
    <cellStyle name="_견적내역서(잠실시영 토공) 2" xfId="12504" xr:uid="{00000000-0005-0000-0000-0000290D0000}"/>
    <cellStyle name="_견적내역서(잠실시영 토공) 2 2" xfId="12505" xr:uid="{00000000-0005-0000-0000-00002A0D0000}"/>
    <cellStyle name="_견적내역서(잠실시영 토공) 2 2 2" xfId="12506" xr:uid="{00000000-0005-0000-0000-00002B0D0000}"/>
    <cellStyle name="_견적내역서(잠실시영 토공) 2 3" xfId="12507" xr:uid="{00000000-0005-0000-0000-00002C0D0000}"/>
    <cellStyle name="_견적내역서(잠실시영 토공) 2 4" xfId="12508" xr:uid="{00000000-0005-0000-0000-00002D0D0000}"/>
    <cellStyle name="_견적내역서(잠실시영 토공) 2 5" xfId="12509" xr:uid="{00000000-0005-0000-0000-00002E0D0000}"/>
    <cellStyle name="_견적내역서(잠실시영 토공) 3" xfId="12510" xr:uid="{00000000-0005-0000-0000-00002F0D0000}"/>
    <cellStyle name="_견적내역서(잠실시영 토공) 3 2" xfId="12511" xr:uid="{00000000-0005-0000-0000-0000300D0000}"/>
    <cellStyle name="_견적내역서(잠실시영 토공) 4" xfId="12512" xr:uid="{00000000-0005-0000-0000-0000310D0000}"/>
    <cellStyle name="_견적내역서(잠실시영 토공) 5" xfId="12513" xr:uid="{00000000-0005-0000-0000-0000320D0000}"/>
    <cellStyle name="_견적내역서(잠실시영 토공) 6" xfId="12514" xr:uid="{00000000-0005-0000-0000-0000330D0000}"/>
    <cellStyle name="_견적내역서(최종본)" xfId="38440" xr:uid="{00000000-0005-0000-0000-0000340D0000}"/>
    <cellStyle name="_견적네고" xfId="2725" xr:uid="{00000000-0005-0000-0000-0000350D0000}"/>
    <cellStyle name="_견적보고서" xfId="8568" xr:uid="{00000000-0005-0000-0000-0000360D0000}"/>
    <cellStyle name="_견적보고서(서초동)" xfId="8569" xr:uid="{00000000-0005-0000-0000-0000370D0000}"/>
    <cellStyle name="_견적보고서(인제)" xfId="8570" xr:uid="{00000000-0005-0000-0000-0000380D0000}"/>
    <cellStyle name="_견적서" xfId="2726" xr:uid="{00000000-0005-0000-0000-0000390D0000}"/>
    <cellStyle name="_견적서(5억5천)" xfId="8571" xr:uid="{00000000-0005-0000-0000-00003A0D0000}"/>
    <cellStyle name="_견적서(910)" xfId="8572" xr:uid="{00000000-0005-0000-0000-00003B0D0000}"/>
    <cellStyle name="_견적서(기흥구 하갈동)-최종07(1).02.12" xfId="38441" xr:uid="{00000000-0005-0000-0000-00003C0D0000}"/>
    <cellStyle name="_견적서-LG기공" xfId="8573" xr:uid="{00000000-0005-0000-0000-00003D0D0000}"/>
    <cellStyle name="_견적서-LG기공_견적서" xfId="8574" xr:uid="{00000000-0005-0000-0000-00003E0D0000}"/>
    <cellStyle name="_견적서-LG기공_견적서_견적서-ver4.0" xfId="8575" xr:uid="{00000000-0005-0000-0000-00003F0D0000}"/>
    <cellStyle name="_견적서-LG기공_부분실행 (견적서)" xfId="8576" xr:uid="{00000000-0005-0000-0000-0000400D0000}"/>
    <cellStyle name="_견적서-LG기공_부분실행 (견적서)_견적서-ver4.0" xfId="8577" xr:uid="{00000000-0005-0000-0000-0000410D0000}"/>
    <cellStyle name="_견적서-sample" xfId="8578" xr:uid="{00000000-0005-0000-0000-0000420D0000}"/>
    <cellStyle name="_견적서갑지양식" xfId="2727" xr:uid="{00000000-0005-0000-0000-0000430D0000}"/>
    <cellStyle name="_견적서갑지양식_견적내역" xfId="2728" xr:uid="{00000000-0005-0000-0000-0000440D0000}"/>
    <cellStyle name="_견적서갑지양식_기흥TN내역" xfId="2729" xr:uid="{00000000-0005-0000-0000-0000450D0000}"/>
    <cellStyle name="_견적서갑지양식_기흥TN설비전기BM" xfId="2730" xr:uid="{00000000-0005-0000-0000-0000460D0000}"/>
    <cellStyle name="_견적서갑지양식_변경계약" xfId="2731" xr:uid="{00000000-0005-0000-0000-0000470D0000}"/>
    <cellStyle name="_견적서갑지양식_설계변경물량산출근거" xfId="2732" xr:uid="{00000000-0005-0000-0000-0000480D0000}"/>
    <cellStyle name="_견적서갑지양식_잠원동2차아파트내역" xfId="2733" xr:uid="{00000000-0005-0000-0000-0000490D0000}"/>
    <cellStyle name="_견적서양식" xfId="22" xr:uid="{00000000-0005-0000-0000-00004A0D0000}"/>
    <cellStyle name="_견적서양식 2" xfId="2734" xr:uid="{00000000-0005-0000-0000-00004B0D0000}"/>
    <cellStyle name="_견적서집계" xfId="8579" xr:uid="{00000000-0005-0000-0000-00004C0D0000}"/>
    <cellStyle name="_견적서표지" xfId="2735" xr:uid="{00000000-0005-0000-0000-00004D0D0000}"/>
    <cellStyle name="_견적서표지_갑지양식" xfId="2736" xr:uid="{00000000-0005-0000-0000-00004E0D0000}"/>
    <cellStyle name="_견적서표지_견적서" xfId="2737" xr:uid="{00000000-0005-0000-0000-00004F0D0000}"/>
    <cellStyle name="_견적양식" xfId="8580" xr:uid="{00000000-0005-0000-0000-0000500D0000}"/>
    <cellStyle name="_견적양식(전기)" xfId="8581" xr:uid="{00000000-0005-0000-0000-0000510D0000}"/>
    <cellStyle name="_견적조건" xfId="12515" xr:uid="{00000000-0005-0000-0000-0000520D0000}"/>
    <cellStyle name="_견적조건_선정안(삼산)" xfId="12516" xr:uid="{00000000-0005-0000-0000-0000530D0000}"/>
    <cellStyle name="_견적조건_추풍령" xfId="12517" xr:uid="{00000000-0005-0000-0000-0000540D0000}"/>
    <cellStyle name="_견적조건_추풍령-1" xfId="12518" xr:uid="{00000000-0005-0000-0000-0000550D0000}"/>
    <cellStyle name="_견적조건보고서" xfId="8582" xr:uid="{00000000-0005-0000-0000-0000560D0000}"/>
    <cellStyle name="_견적품의(영도점)" xfId="8583" xr:uid="{00000000-0005-0000-0000-0000570D0000}"/>
    <cellStyle name="_견적품의서" xfId="8584" xr:uid="{00000000-0005-0000-0000-0000580D0000}"/>
    <cellStyle name="_견적품의서양식" xfId="8585" xr:uid="{00000000-0005-0000-0000-0000590D0000}"/>
    <cellStyle name="_견적품의양식" xfId="8586" xr:uid="{00000000-0005-0000-0000-00005A0D0000}"/>
    <cellStyle name="_결재쪽지" xfId="5924" xr:uid="{00000000-0005-0000-0000-00005B0D0000}"/>
    <cellStyle name="_결재쪽지_견적" xfId="5925" xr:uid="{00000000-0005-0000-0000-00005C0D0000}"/>
    <cellStyle name="_결재쪽지_견적_견적서-풍림산업(판교)0516" xfId="5926" xr:uid="{00000000-0005-0000-0000-00005D0D0000}"/>
    <cellStyle name="_결재쪽지_견적서-풍림산업(판교)0516" xfId="5927" xr:uid="{00000000-0005-0000-0000-00005E0D0000}"/>
    <cellStyle name="_결재쪽지_투찰_대둔산" xfId="5928" xr:uid="{00000000-0005-0000-0000-00005F0D0000}"/>
    <cellStyle name="_결재쪽지_투찰_대둔산_견적서-풍림산업(판교)0516" xfId="5929" xr:uid="{00000000-0005-0000-0000-0000600D0000}"/>
    <cellStyle name="_경고철10-4" xfId="2738" xr:uid="{00000000-0005-0000-0000-0000610D0000}"/>
    <cellStyle name="_경고철10-4_122" xfId="2739" xr:uid="{00000000-0005-0000-0000-0000620D0000}"/>
    <cellStyle name="_경고철10-4_경고철10-4" xfId="2740" xr:uid="{00000000-0005-0000-0000-0000630D0000}"/>
    <cellStyle name="_경고철10-4_경고철10-4_122" xfId="2741" xr:uid="{00000000-0005-0000-0000-0000640D0000}"/>
    <cellStyle name="_경고철10-4_경고철10-4_고속철도11-4" xfId="2742" xr:uid="{00000000-0005-0000-0000-0000650D0000}"/>
    <cellStyle name="_경고철10-4_경고철10-4_동읍우회도로적격(030909)" xfId="2743" xr:uid="{00000000-0005-0000-0000-0000660D0000}"/>
    <cellStyle name="_경고철10-4_고속철도11-4" xfId="2744" xr:uid="{00000000-0005-0000-0000-0000670D0000}"/>
    <cellStyle name="_경고철10-4_동읍우회도로적격(030909)" xfId="2745" xr:uid="{00000000-0005-0000-0000-0000680D0000}"/>
    <cellStyle name="_경상비(현장안)" xfId="5930" xr:uid="{00000000-0005-0000-0000-0000690D0000}"/>
    <cellStyle name="_경상비(현장안최종1)" xfId="5931" xr:uid="{00000000-0005-0000-0000-00006A0D0000}"/>
    <cellStyle name="_경영개선활동상반기실적(990708)" xfId="12519" xr:uid="{00000000-0005-0000-0000-00006B0D0000}"/>
    <cellStyle name="_경영개선활동상반기실적(990708) 2" xfId="12520" xr:uid="{00000000-0005-0000-0000-00006C0D0000}"/>
    <cellStyle name="_경영개선활동상반기실적(990708) 2 2" xfId="12521" xr:uid="{00000000-0005-0000-0000-00006D0D0000}"/>
    <cellStyle name="_경영개선활동상반기실적(990708) 3" xfId="12522" xr:uid="{00000000-0005-0000-0000-00006E0D0000}"/>
    <cellStyle name="_경영개선활동상반기실적(990708) 4" xfId="12523" xr:uid="{00000000-0005-0000-0000-00006F0D0000}"/>
    <cellStyle name="_경영개선활동상반기실적(990708) 5" xfId="12524" xr:uid="{00000000-0005-0000-0000-0000700D0000}"/>
    <cellStyle name="_경영개선활동상반기실적(990708)_1" xfId="12525" xr:uid="{00000000-0005-0000-0000-0000710D0000}"/>
    <cellStyle name="_경영개선활동상반기실적(990708)_1 2" xfId="12526" xr:uid="{00000000-0005-0000-0000-0000720D0000}"/>
    <cellStyle name="_경영개선활동상반기실적(990708)_1 2 2" xfId="12527" xr:uid="{00000000-0005-0000-0000-0000730D0000}"/>
    <cellStyle name="_경영개선활동상반기실적(990708)_1 3" xfId="12528" xr:uid="{00000000-0005-0000-0000-0000740D0000}"/>
    <cellStyle name="_경영개선활동상반기실적(990708)_1 4" xfId="12529" xr:uid="{00000000-0005-0000-0000-0000750D0000}"/>
    <cellStyle name="_경영개선활동상반기실적(990708)_1 5" xfId="12530" xr:uid="{00000000-0005-0000-0000-0000760D0000}"/>
    <cellStyle name="_경영개선활동상반기실적(990708)_2" xfId="12531" xr:uid="{00000000-0005-0000-0000-0000770D0000}"/>
    <cellStyle name="_경영개선활동상반기실적(990708)_2 2" xfId="12532" xr:uid="{00000000-0005-0000-0000-0000780D0000}"/>
    <cellStyle name="_경영개선활동상반기실적(990708)_2 2 2" xfId="12533" xr:uid="{00000000-0005-0000-0000-0000790D0000}"/>
    <cellStyle name="_경영개선활동상반기실적(990708)_2 3" xfId="12534" xr:uid="{00000000-0005-0000-0000-00007A0D0000}"/>
    <cellStyle name="_경영개선활동상반기실적(990708)_2 4" xfId="12535" xr:uid="{00000000-0005-0000-0000-00007B0D0000}"/>
    <cellStyle name="_경영개선활동상반기실적(990708)_2 5" xfId="12536" xr:uid="{00000000-0005-0000-0000-00007C0D0000}"/>
    <cellStyle name="_경영개선활성화방안(990802)" xfId="12537" xr:uid="{00000000-0005-0000-0000-00007D0D0000}"/>
    <cellStyle name="_경영개선활성화방안(990802) 2" xfId="12538" xr:uid="{00000000-0005-0000-0000-00007E0D0000}"/>
    <cellStyle name="_경영개선활성화방안(990802) 2 2" xfId="12539" xr:uid="{00000000-0005-0000-0000-00007F0D0000}"/>
    <cellStyle name="_경영개선활성화방안(990802) 3" xfId="12540" xr:uid="{00000000-0005-0000-0000-0000800D0000}"/>
    <cellStyle name="_경영개선활성화방안(990802) 4" xfId="12541" xr:uid="{00000000-0005-0000-0000-0000810D0000}"/>
    <cellStyle name="_경영개선활성화방안(990802) 5" xfId="12542" xr:uid="{00000000-0005-0000-0000-0000820D0000}"/>
    <cellStyle name="_경영개선활성화방안(990802)_1" xfId="12543" xr:uid="{00000000-0005-0000-0000-0000830D0000}"/>
    <cellStyle name="_경영개선활성화방안(990802)_1 2" xfId="12544" xr:uid="{00000000-0005-0000-0000-0000840D0000}"/>
    <cellStyle name="_경영개선활성화방안(990802)_1 2 2" xfId="12545" xr:uid="{00000000-0005-0000-0000-0000850D0000}"/>
    <cellStyle name="_경영개선활성화방안(990802)_1 3" xfId="12546" xr:uid="{00000000-0005-0000-0000-0000860D0000}"/>
    <cellStyle name="_경영개선활성화방안(990802)_1 4" xfId="12547" xr:uid="{00000000-0005-0000-0000-0000870D0000}"/>
    <cellStyle name="_경영개선활성화방안(990802)_1 5" xfId="12548" xr:uid="{00000000-0005-0000-0000-0000880D0000}"/>
    <cellStyle name="_경의선서울~화전간(2001년9월1일산정-3회설변제외)" xfId="5932" xr:uid="{00000000-0005-0000-0000-0000890D0000}"/>
    <cellStyle name="_경인교대(포장변경)" xfId="12549" xr:uid="{00000000-0005-0000-0000-00008A0D0000}"/>
    <cellStyle name="_경인교대(포장변경) 2" xfId="12550" xr:uid="{00000000-0005-0000-0000-00008B0D0000}"/>
    <cellStyle name="_경인교대(포장변경) 2 2" xfId="12551" xr:uid="{00000000-0005-0000-0000-00008C0D0000}"/>
    <cellStyle name="_경인교대(포장변경) 3" xfId="12552" xr:uid="{00000000-0005-0000-0000-00008D0D0000}"/>
    <cellStyle name="_경인교대(포장변경) 4" xfId="12553" xr:uid="{00000000-0005-0000-0000-00008E0D0000}"/>
    <cellStyle name="_경인교대(포장변경) 5" xfId="12554" xr:uid="{00000000-0005-0000-0000-00008F0D0000}"/>
    <cellStyle name="_계약내역" xfId="38442" xr:uid="{00000000-0005-0000-0000-0000900D0000}"/>
    <cellStyle name="_계약내역_대연동1단지" xfId="38443" xr:uid="{00000000-0005-0000-0000-0000910D0000}"/>
    <cellStyle name="_계약내역_대연동1단지_용인동백지구 연립주택 신축공사 부대토목" xfId="38444" xr:uid="{00000000-0005-0000-0000-0000920D0000}"/>
    <cellStyle name="_계약내역_대연동1단지_용인동백지구 연립주택 신축공사 부대토목_10-금호동 쌍용예가아파트 신축공사 - 2007.03.14" xfId="38445" xr:uid="{00000000-0005-0000-0000-0000930D0000}"/>
    <cellStyle name="_계약내역_대연동1단지_용인동백지구 연립주택 신축공사 부대토목_Devis Tower 신축공사 수량산출 - 2007.01.09" xfId="38446" xr:uid="{00000000-0005-0000-0000-0000940D0000}"/>
    <cellStyle name="_계약내역_대연동1단지_용인동백지구 연립주택 신축공사 부대토목_금호동 쌍용예가아파트 신축공사 수량산출서 - 2007.03.14" xfId="38447" xr:uid="{00000000-0005-0000-0000-0000950D0000}"/>
    <cellStyle name="_계약내역_대연동1단지_용인동백지구 연립주택 신축공사 부대토목_기존토공,가시설공사수량산출서(2006.07.01)-이사님" xfId="38448" xr:uid="{00000000-0005-0000-0000-0000960D0000}"/>
    <cellStyle name="_계약내역_대연동1단지_용인동백지구 연립주택 신축공사 부대토목_김해 장유 2차 아파트 수량산출서-2006.04.25" xfId="38449" xr:uid="{00000000-0005-0000-0000-0000970D0000}"/>
    <cellStyle name="_계약내역_대연동1단지_용인동백지구 연립주택 신축공사 부대토목_김해 장유 2차 아파트 수량산출서-2006.04.28" xfId="38450" xr:uid="{00000000-0005-0000-0000-0000980D0000}"/>
    <cellStyle name="_계약내역_대연동1단지_용인동백지구 연립주택 신축공사 부대토목_김해진영좌곤리 동창원아파트 부대토목공사 수량산출서 - 2006.06.21" xfId="38451" xr:uid="{00000000-0005-0000-0000-0000990D0000}"/>
    <cellStyle name="_계약내역_대연동1단지_용인동백지구 연립주택 신축공사 부대토목_농협중앙회 평택물류센터 신축공사 -2007.05.18" xfId="38452" xr:uid="{00000000-0005-0000-0000-00009A0D0000}"/>
    <cellStyle name="_계약내역_대연동1단지_용인동백지구 연립주택 신축공사 부대토목_당산평화리모델링공사 - 2007.05.03" xfId="38453" xr:uid="{00000000-0005-0000-0000-00009B0D0000}"/>
    <cellStyle name="_계약내역_대연동1단지_용인동백지구 연립주택 신축공사 부대토목_변경토공,가시설공사수량산출서(2006.07.04)-이사님" xfId="38454" xr:uid="{00000000-0005-0000-0000-00009C0D0000}"/>
    <cellStyle name="_계약내역_대연동1단지_용인동백지구 연립주택 신축공사 부대토목_부산 구서동 쌍용예가아파트 신축공사 수량산출 - 2007.03.15" xfId="38455" xr:uid="{00000000-0005-0000-0000-00009D0D0000}"/>
    <cellStyle name="_계약내역_대연동1단지_용인동백지구 연립주택 신축공사 부대토목_부산 구서동 아파트 토목공사" xfId="38456" xr:uid="{00000000-0005-0000-0000-00009E0D0000}"/>
    <cellStyle name="_계약내역_대연동1단지_용인동백지구 연립주택 신축공사 부대토목_부산 구포동 아파트 현장" xfId="38457" xr:uid="{00000000-0005-0000-0000-00009F0D0000}"/>
    <cellStyle name="_계약내역_대연동1단지_용인동백지구 연립주택 신축공사 부대토목_부산 구포동 아파트 현장-2007.04.12(목)" xfId="38458" xr:uid="{00000000-0005-0000-0000-0000A00D0000}"/>
    <cellStyle name="_계약내역_대연동1단지_용인동백지구 연립주택 신축공사 부대토목_수원오목천동 도시계획도로" xfId="38459" xr:uid="{00000000-0005-0000-0000-0000A10D0000}"/>
    <cellStyle name="_계약내역_대연동1단지_용인동백지구 연립주택 신축공사 부대토목_신도림동 복합빌딩 신축공사 - 2006.11.21" xfId="38460" xr:uid="{00000000-0005-0000-0000-0000A20D0000}"/>
    <cellStyle name="_계약내역_대연동1단지_용인동백지구 연립주택 신축공사 부대토목_양재동 스포타임 복합시설 증축공사 - 2006.09.14" xfId="38461" xr:uid="{00000000-0005-0000-0000-0000A30D0000}"/>
    <cellStyle name="_계약내역_대연동1단지_용인동백지구 연립주택 신축공사 부대토목_양재동 스포타임 복합시설 증축공사(부대토목공사) - 2006.09.14" xfId="38462" xr:uid="{00000000-0005-0000-0000-0000A40D0000}"/>
    <cellStyle name="_계약내역_대연동1단지_용인동백지구 연립주택 신축공사 부대토목_용인 성복지구 새한아파트 건설공사 수량산출서 - 2006.11.01" xfId="38463" xr:uid="{00000000-0005-0000-0000-0000A50D0000}"/>
    <cellStyle name="_계약내역_대연동1단지_용인동백지구 연립주택 신축공사 부대토목_용인동백지구견적내역서(2006.04.07)" xfId="38464" xr:uid="{00000000-0005-0000-0000-0000A60D0000}"/>
    <cellStyle name="_계약내역_대연동1단지_용인동백지구 연립주택 신축공사 부대토목_중구 회현동 신축공사 수량산출서 - 2007.03.02" xfId="38465" xr:uid="{00000000-0005-0000-0000-0000A70D0000}"/>
    <cellStyle name="_계약내역_대연동1단지_용인동백지구 연립주택 신축공사 부대토목_진주 평거동 주상복합 건설공사 - 2006.10.25" xfId="38466" xr:uid="{00000000-0005-0000-0000-0000A80D0000}"/>
    <cellStyle name="_계약내역_대연동1단지_용인동백지구 연립주택 신축공사 부대토목_포항 양덕지구 아파트 신축공사 - 2006.10.26" xfId="38467" xr:uid="{00000000-0005-0000-0000-0000A90D0000}"/>
    <cellStyle name="_계약내역_대연동1단지_용인동백지구 연립주택 신축공사 부대토목_화성봉담와우리 쌍용아파트 신축공사 - 2006.06.14" xfId="38468" xr:uid="{00000000-0005-0000-0000-0000AA0D0000}"/>
    <cellStyle name="_계약내역_용인동백지구 연립주택 신축공사 부대토목" xfId="38469" xr:uid="{00000000-0005-0000-0000-0000AB0D0000}"/>
    <cellStyle name="_계약내역_용인동백지구 연립주택 신축공사 부대토목_10-금호동 쌍용예가아파트 신축공사 - 2007.03.14" xfId="38470" xr:uid="{00000000-0005-0000-0000-0000AC0D0000}"/>
    <cellStyle name="_계약내역_용인동백지구 연립주택 신축공사 부대토목_Devis Tower 신축공사 수량산출 - 2007.01.09" xfId="38471" xr:uid="{00000000-0005-0000-0000-0000AD0D0000}"/>
    <cellStyle name="_계약내역_용인동백지구 연립주택 신축공사 부대토목_금호동 쌍용예가아파트 신축공사 수량산출서 - 2007.03.14" xfId="38472" xr:uid="{00000000-0005-0000-0000-0000AE0D0000}"/>
    <cellStyle name="_계약내역_용인동백지구 연립주택 신축공사 부대토목_기존토공,가시설공사수량산출서(2006.07.01)-이사님" xfId="38473" xr:uid="{00000000-0005-0000-0000-0000AF0D0000}"/>
    <cellStyle name="_계약내역_용인동백지구 연립주택 신축공사 부대토목_김해 장유 2차 아파트 수량산출서-2006.04.25" xfId="38474" xr:uid="{00000000-0005-0000-0000-0000B00D0000}"/>
    <cellStyle name="_계약내역_용인동백지구 연립주택 신축공사 부대토목_김해 장유 2차 아파트 수량산출서-2006.04.28" xfId="38475" xr:uid="{00000000-0005-0000-0000-0000B10D0000}"/>
    <cellStyle name="_계약내역_용인동백지구 연립주택 신축공사 부대토목_김해진영좌곤리 동창원아파트 부대토목공사 수량산출서 - 2006.06.21" xfId="38476" xr:uid="{00000000-0005-0000-0000-0000B20D0000}"/>
    <cellStyle name="_계약내역_용인동백지구 연립주택 신축공사 부대토목_농협중앙회 평택물류센터 신축공사 -2007.05.18" xfId="38477" xr:uid="{00000000-0005-0000-0000-0000B30D0000}"/>
    <cellStyle name="_계약내역_용인동백지구 연립주택 신축공사 부대토목_당산평화리모델링공사 - 2007.05.03" xfId="38478" xr:uid="{00000000-0005-0000-0000-0000B40D0000}"/>
    <cellStyle name="_계약내역_용인동백지구 연립주택 신축공사 부대토목_변경토공,가시설공사수량산출서(2006.07.04)-이사님" xfId="38479" xr:uid="{00000000-0005-0000-0000-0000B50D0000}"/>
    <cellStyle name="_계약내역_용인동백지구 연립주택 신축공사 부대토목_부산 구서동 쌍용예가아파트 신축공사 수량산출 - 2007.03.15" xfId="38480" xr:uid="{00000000-0005-0000-0000-0000B60D0000}"/>
    <cellStyle name="_계약내역_용인동백지구 연립주택 신축공사 부대토목_부산 구서동 아파트 토목공사" xfId="38481" xr:uid="{00000000-0005-0000-0000-0000B70D0000}"/>
    <cellStyle name="_계약내역_용인동백지구 연립주택 신축공사 부대토목_부산 구포동 아파트 현장" xfId="38482" xr:uid="{00000000-0005-0000-0000-0000B80D0000}"/>
    <cellStyle name="_계약내역_용인동백지구 연립주택 신축공사 부대토목_부산 구포동 아파트 현장-2007.04.12(목)" xfId="38483" xr:uid="{00000000-0005-0000-0000-0000B90D0000}"/>
    <cellStyle name="_계약내역_용인동백지구 연립주택 신축공사 부대토목_수원오목천동 도시계획도로" xfId="38484" xr:uid="{00000000-0005-0000-0000-0000BA0D0000}"/>
    <cellStyle name="_계약내역_용인동백지구 연립주택 신축공사 부대토목_신도림동 복합빌딩 신축공사 - 2006.11.21" xfId="38485" xr:uid="{00000000-0005-0000-0000-0000BB0D0000}"/>
    <cellStyle name="_계약내역_용인동백지구 연립주택 신축공사 부대토목_양재동 스포타임 복합시설 증축공사 - 2006.09.14" xfId="38486" xr:uid="{00000000-0005-0000-0000-0000BC0D0000}"/>
    <cellStyle name="_계약내역_용인동백지구 연립주택 신축공사 부대토목_양재동 스포타임 복합시설 증축공사(부대토목공사) - 2006.09.14" xfId="38487" xr:uid="{00000000-0005-0000-0000-0000BD0D0000}"/>
    <cellStyle name="_계약내역_용인동백지구 연립주택 신축공사 부대토목_용인 성복지구 새한아파트 건설공사 수량산출서 - 2006.11.01" xfId="38488" xr:uid="{00000000-0005-0000-0000-0000BE0D0000}"/>
    <cellStyle name="_계약내역_용인동백지구 연립주택 신축공사 부대토목_용인동백지구견적내역서(2006.04.07)" xfId="38489" xr:uid="{00000000-0005-0000-0000-0000BF0D0000}"/>
    <cellStyle name="_계약내역_용인동백지구 연립주택 신축공사 부대토목_중구 회현동 신축공사 수량산출서 - 2007.03.02" xfId="38490" xr:uid="{00000000-0005-0000-0000-0000C00D0000}"/>
    <cellStyle name="_계약내역_용인동백지구 연립주택 신축공사 부대토목_진주 평거동 주상복합 건설공사 - 2006.10.25" xfId="38491" xr:uid="{00000000-0005-0000-0000-0000C10D0000}"/>
    <cellStyle name="_계약내역_용인동백지구 연립주택 신축공사 부대토목_포항 양덕지구 아파트 신축공사 - 2006.10.26" xfId="38492" xr:uid="{00000000-0005-0000-0000-0000C20D0000}"/>
    <cellStyle name="_계약내역_용인동백지구 연립주택 신축공사 부대토목_화성봉담와우리 쌍용아파트 신축공사 - 2006.06.14" xfId="38493" xr:uid="{00000000-0005-0000-0000-0000C30D0000}"/>
    <cellStyle name="_계약내역서(KC09~12Process)-대명전설" xfId="2746" xr:uid="{00000000-0005-0000-0000-0000C40D0000}"/>
    <cellStyle name="_계약변경2차(대덕전자)" xfId="8587" xr:uid="{00000000-0005-0000-0000-0000C50D0000}"/>
    <cellStyle name="_계약변경요청(대구효성)" xfId="38494" xr:uid="{00000000-0005-0000-0000-0000C60D0000}"/>
    <cellStyle name="_계약변경최종(대덕전자)" xfId="8588" xr:uid="{00000000-0005-0000-0000-0000C70D0000}"/>
    <cellStyle name="_계장(SK)" xfId="38495" xr:uid="{00000000-0005-0000-0000-0000C80D0000}"/>
    <cellStyle name="_계장공사" xfId="8589" xr:uid="{00000000-0005-0000-0000-0000C90D0000}"/>
    <cellStyle name="_고가차도산출서" xfId="2747" xr:uid="{00000000-0005-0000-0000-0000CA0D0000}"/>
    <cellStyle name="_고려-수원미네시티(작업)" xfId="2748" xr:uid="{00000000-0005-0000-0000-0000CB0D0000}"/>
    <cellStyle name="_고서담양1공구(쌍용건설)" xfId="12555" xr:uid="{00000000-0005-0000-0000-0000CC0D0000}"/>
    <cellStyle name="_고서담양1공구(쌍용건설) 2" xfId="12556" xr:uid="{00000000-0005-0000-0000-0000CD0D0000}"/>
    <cellStyle name="_고서담양1공구(쌍용건설) 2 2" xfId="12557" xr:uid="{00000000-0005-0000-0000-0000CE0D0000}"/>
    <cellStyle name="_고서담양1공구(쌍용건설) 3" xfId="12558" xr:uid="{00000000-0005-0000-0000-0000CF0D0000}"/>
    <cellStyle name="_고서담양1공구(쌍용건설) 4" xfId="12559" xr:uid="{00000000-0005-0000-0000-0000D00D0000}"/>
    <cellStyle name="_고서담양1공구(쌍용건설) 5" xfId="12560" xr:uid="{00000000-0005-0000-0000-0000D10D0000}"/>
    <cellStyle name="_고서담양1공구(쌍용건설)_10-0120 군산흙막이수량" xfId="12561" xr:uid="{00000000-0005-0000-0000-0000D20D0000}"/>
    <cellStyle name="_고서담양1공구(쌍용건설)_10-0120 군산흙막이수량 2" xfId="12562" xr:uid="{00000000-0005-0000-0000-0000D30D0000}"/>
    <cellStyle name="_고서담양1공구(쌍용건설)_10-0120 군산흙막이수량 2 2" xfId="12563" xr:uid="{00000000-0005-0000-0000-0000D40D0000}"/>
    <cellStyle name="_고서담양1공구(쌍용건설)_10-0120 군산흙막이수량 3" xfId="12564" xr:uid="{00000000-0005-0000-0000-0000D50D0000}"/>
    <cellStyle name="_고서담양1공구(쌍용건설)_10-0120 군산흙막이수량 4" xfId="12565" xr:uid="{00000000-0005-0000-0000-0000D60D0000}"/>
    <cellStyle name="_고서담양1공구(쌍용건설)_10-0120 군산흙막이수량 5" xfId="12566" xr:uid="{00000000-0005-0000-0000-0000D70D0000}"/>
    <cellStyle name="_고서담양1공구(쌍용건설)_10-0121 군산수량(네일)" xfId="12567" xr:uid="{00000000-0005-0000-0000-0000D80D0000}"/>
    <cellStyle name="_고서담양1공구(쌍용건설)_10-0121 군산수량(네일) (version 1)" xfId="12568" xr:uid="{00000000-0005-0000-0000-0000D90D0000}"/>
    <cellStyle name="_고서담양1공구(쌍용건설)_10-0121 군산수량(네일) (version 1) 2" xfId="12569" xr:uid="{00000000-0005-0000-0000-0000DA0D0000}"/>
    <cellStyle name="_고서담양1공구(쌍용건설)_10-0121 군산수량(네일) (version 1) 2 2" xfId="12570" xr:uid="{00000000-0005-0000-0000-0000DB0D0000}"/>
    <cellStyle name="_고서담양1공구(쌍용건설)_10-0121 군산수량(네일) (version 1) 3" xfId="12571" xr:uid="{00000000-0005-0000-0000-0000DC0D0000}"/>
    <cellStyle name="_고서담양1공구(쌍용건설)_10-0121 군산수량(네일) (version 1) 4" xfId="12572" xr:uid="{00000000-0005-0000-0000-0000DD0D0000}"/>
    <cellStyle name="_고서담양1공구(쌍용건설)_10-0121 군산수량(네일) (version 1) 5" xfId="12573" xr:uid="{00000000-0005-0000-0000-0000DE0D0000}"/>
    <cellStyle name="_고서담양1공구(쌍용건설)_10-0121 군산수량(네일) 10" xfId="12574" xr:uid="{00000000-0005-0000-0000-0000DF0D0000}"/>
    <cellStyle name="_고서담양1공구(쌍용건설)_10-0121 군산수량(네일) 11" xfId="12575" xr:uid="{00000000-0005-0000-0000-0000E00D0000}"/>
    <cellStyle name="_고서담양1공구(쌍용건설)_10-0121 군산수량(네일) 12" xfId="12576" xr:uid="{00000000-0005-0000-0000-0000E10D0000}"/>
    <cellStyle name="_고서담양1공구(쌍용건설)_10-0121 군산수량(네일) 13" xfId="12577" xr:uid="{00000000-0005-0000-0000-0000E20D0000}"/>
    <cellStyle name="_고서담양1공구(쌍용건설)_10-0121 군산수량(네일) 14" xfId="12578" xr:uid="{00000000-0005-0000-0000-0000E30D0000}"/>
    <cellStyle name="_고서담양1공구(쌍용건설)_10-0121 군산수량(네일) 15" xfId="12579" xr:uid="{00000000-0005-0000-0000-0000E40D0000}"/>
    <cellStyle name="_고서담양1공구(쌍용건설)_10-0121 군산수량(네일) 16" xfId="12580" xr:uid="{00000000-0005-0000-0000-0000E50D0000}"/>
    <cellStyle name="_고서담양1공구(쌍용건설)_10-0121 군산수량(네일) 17" xfId="12581" xr:uid="{00000000-0005-0000-0000-0000E60D0000}"/>
    <cellStyle name="_고서담양1공구(쌍용건설)_10-0121 군산수량(네일) 2" xfId="12582" xr:uid="{00000000-0005-0000-0000-0000E70D0000}"/>
    <cellStyle name="_고서담양1공구(쌍용건설)_10-0121 군산수량(네일) 2 2" xfId="12583" xr:uid="{00000000-0005-0000-0000-0000E80D0000}"/>
    <cellStyle name="_고서담양1공구(쌍용건설)_10-0121 군산수량(네일) 3" xfId="12584" xr:uid="{00000000-0005-0000-0000-0000E90D0000}"/>
    <cellStyle name="_고서담양1공구(쌍용건설)_10-0121 군산수량(네일) 4" xfId="12585" xr:uid="{00000000-0005-0000-0000-0000EA0D0000}"/>
    <cellStyle name="_고서담양1공구(쌍용건설)_10-0121 군산수량(네일) 5" xfId="12586" xr:uid="{00000000-0005-0000-0000-0000EB0D0000}"/>
    <cellStyle name="_고서담양1공구(쌍용건설)_10-0121 군산수량(네일) 6" xfId="12587" xr:uid="{00000000-0005-0000-0000-0000EC0D0000}"/>
    <cellStyle name="_고서담양1공구(쌍용건설)_10-0121 군산수량(네일) 7" xfId="12588" xr:uid="{00000000-0005-0000-0000-0000ED0D0000}"/>
    <cellStyle name="_고서담양1공구(쌍용건설)_10-0121 군산수량(네일) 8" xfId="12589" xr:uid="{00000000-0005-0000-0000-0000EE0D0000}"/>
    <cellStyle name="_고서담양1공구(쌍용건설)_10-0121 군산수량(네일) 9" xfId="12590" xr:uid="{00000000-0005-0000-0000-0000EF0D0000}"/>
    <cellStyle name="_고서담양1공구(쌍용건설)_10-0226 수량(흙막이)" xfId="12591" xr:uid="{00000000-0005-0000-0000-0000F00D0000}"/>
    <cellStyle name="_고서담양1공구(쌍용건설)_10-0226 수량(흙막이) 2" xfId="12592" xr:uid="{00000000-0005-0000-0000-0000F10D0000}"/>
    <cellStyle name="_고서담양1공구(쌍용건설)_10-0226 수량(흙막이) 2 2" xfId="12593" xr:uid="{00000000-0005-0000-0000-0000F20D0000}"/>
    <cellStyle name="_고서담양1공구(쌍용건설)_10-0226 수량(흙막이) 3" xfId="12594" xr:uid="{00000000-0005-0000-0000-0000F30D0000}"/>
    <cellStyle name="_고서담양1공구(쌍용건설)_10-0226 수량(흙막이) 4" xfId="12595" xr:uid="{00000000-0005-0000-0000-0000F40D0000}"/>
    <cellStyle name="_고서담양1공구(쌍용건설)_10-0226 수량(흙막이) 5" xfId="12596" xr:uid="{00000000-0005-0000-0000-0000F50D0000}"/>
    <cellStyle name="_고서담양1공구(쌍용건설)_100311 포항문덕관사 수량산출" xfId="12597" xr:uid="{00000000-0005-0000-0000-0000F60D0000}"/>
    <cellStyle name="_고서담양1공구(쌍용건설)_100311 포항문덕관사 수량산출 2" xfId="12598" xr:uid="{00000000-0005-0000-0000-0000F70D0000}"/>
    <cellStyle name="_고서담양1공구(쌍용건설)_100311 포항문덕관사 수량산출 2 2" xfId="12599" xr:uid="{00000000-0005-0000-0000-0000F80D0000}"/>
    <cellStyle name="_고서담양1공구(쌍용건설)_100311 포항문덕관사 수량산출 3" xfId="12600" xr:uid="{00000000-0005-0000-0000-0000F90D0000}"/>
    <cellStyle name="_고서담양1공구(쌍용건설)_100311 포항문덕관사 수량산출 4" xfId="12601" xr:uid="{00000000-0005-0000-0000-0000FA0D0000}"/>
    <cellStyle name="_고서담양1공구(쌍용건설)_100311 포항문덕관사 수량산출 5" xfId="12602" xr:uid="{00000000-0005-0000-0000-0000FB0D0000}"/>
    <cellStyle name="_고서담양1공구(쌍용건설)_cip 수량" xfId="12603" xr:uid="{00000000-0005-0000-0000-0000FC0D0000}"/>
    <cellStyle name="_고서담양1공구(쌍용건설)_cip 수량 2" xfId="12604" xr:uid="{00000000-0005-0000-0000-0000FD0D0000}"/>
    <cellStyle name="_고서담양1공구(쌍용건설)_cip 수량 2 2" xfId="12605" xr:uid="{00000000-0005-0000-0000-0000FE0D0000}"/>
    <cellStyle name="_고서담양1공구(쌍용건설)_cip 수량 3" xfId="12606" xr:uid="{00000000-0005-0000-0000-0000FF0D0000}"/>
    <cellStyle name="_고서담양1공구(쌍용건설)_cip 수량 4" xfId="12607" xr:uid="{00000000-0005-0000-0000-0000000E0000}"/>
    <cellStyle name="_고서담양1공구(쌍용건설)_cip 수량 5" xfId="12608" xr:uid="{00000000-0005-0000-0000-0000010E0000}"/>
    <cellStyle name="_고서담양1공구(쌍용건설)_L4연구동 수량산출100419" xfId="12609" xr:uid="{00000000-0005-0000-0000-0000020E0000}"/>
    <cellStyle name="_고서담양1공구(쌍용건설)_L4연구동 수량산출100419 2" xfId="12610" xr:uid="{00000000-0005-0000-0000-0000030E0000}"/>
    <cellStyle name="_고서담양1공구(쌍용건설)_L4연구동 수량산출100419 2 2" xfId="12611" xr:uid="{00000000-0005-0000-0000-0000040E0000}"/>
    <cellStyle name="_고서담양1공구(쌍용건설)_L4연구동 수량산출100419 3" xfId="12612" xr:uid="{00000000-0005-0000-0000-0000050E0000}"/>
    <cellStyle name="_고서담양1공구(쌍용건설)_L4연구동 수량산출100419 4" xfId="12613" xr:uid="{00000000-0005-0000-0000-0000060E0000}"/>
    <cellStyle name="_고서담양1공구(쌍용건설)_L4연구동 수량산출100419 5" xfId="12614" xr:uid="{00000000-0005-0000-0000-0000070E0000}"/>
    <cellStyle name="_고서담양1공구(쌍용건설)_LGMART 남양주점견적2차(조정)" xfId="12615" xr:uid="{00000000-0005-0000-0000-0000080E0000}"/>
    <cellStyle name="_고서담양1공구(쌍용건설)_LGMART 남양주점견적2차(조정) 2" xfId="12616" xr:uid="{00000000-0005-0000-0000-0000090E0000}"/>
    <cellStyle name="_고서담양1공구(쌍용건설)_LGMART 남양주점견적2차(조정) 2 2" xfId="12617" xr:uid="{00000000-0005-0000-0000-00000A0E0000}"/>
    <cellStyle name="_고서담양1공구(쌍용건설)_LGMART 남양주점견적2차(조정) 3" xfId="12618" xr:uid="{00000000-0005-0000-0000-00000B0E0000}"/>
    <cellStyle name="_고서담양1공구(쌍용건설)_LGMART 남양주점견적2차(조정) 4" xfId="12619" xr:uid="{00000000-0005-0000-0000-00000C0E0000}"/>
    <cellStyle name="_고서담양1공구(쌍용건설)_LGMART 남양주점견적2차(조정) 5" xfId="12620" xr:uid="{00000000-0005-0000-0000-00000D0E0000}"/>
    <cellStyle name="_고서담양1공구(쌍용건설)_LGMART 남양주점견적2차(조정)_10-0120 군산흙막이수량" xfId="12621" xr:uid="{00000000-0005-0000-0000-00000E0E0000}"/>
    <cellStyle name="_고서담양1공구(쌍용건설)_LGMART 남양주점견적2차(조정)_10-0120 군산흙막이수량 2" xfId="12622" xr:uid="{00000000-0005-0000-0000-00000F0E0000}"/>
    <cellStyle name="_고서담양1공구(쌍용건설)_LGMART 남양주점견적2차(조정)_10-0120 군산흙막이수량 2 2" xfId="12623" xr:uid="{00000000-0005-0000-0000-0000100E0000}"/>
    <cellStyle name="_고서담양1공구(쌍용건설)_LGMART 남양주점견적2차(조정)_10-0120 군산흙막이수량 3" xfId="12624" xr:uid="{00000000-0005-0000-0000-0000110E0000}"/>
    <cellStyle name="_고서담양1공구(쌍용건설)_LGMART 남양주점견적2차(조정)_10-0120 군산흙막이수량 4" xfId="12625" xr:uid="{00000000-0005-0000-0000-0000120E0000}"/>
    <cellStyle name="_고서담양1공구(쌍용건설)_LGMART 남양주점견적2차(조정)_10-0120 군산흙막이수량 5" xfId="12626" xr:uid="{00000000-0005-0000-0000-0000130E0000}"/>
    <cellStyle name="_고서담양1공구(쌍용건설)_LGMART 남양주점견적2차(조정)_10-0121 군산수량(네일)" xfId="12627" xr:uid="{00000000-0005-0000-0000-0000140E0000}"/>
    <cellStyle name="_고서담양1공구(쌍용건설)_LGMART 남양주점견적2차(조정)_10-0121 군산수량(네일) (version 1)" xfId="12628" xr:uid="{00000000-0005-0000-0000-0000150E0000}"/>
    <cellStyle name="_고서담양1공구(쌍용건설)_LGMART 남양주점견적2차(조정)_10-0121 군산수량(네일) (version 1) 2" xfId="12629" xr:uid="{00000000-0005-0000-0000-0000160E0000}"/>
    <cellStyle name="_고서담양1공구(쌍용건설)_LGMART 남양주점견적2차(조정)_10-0121 군산수량(네일) (version 1) 2 2" xfId="12630" xr:uid="{00000000-0005-0000-0000-0000170E0000}"/>
    <cellStyle name="_고서담양1공구(쌍용건설)_LGMART 남양주점견적2차(조정)_10-0121 군산수량(네일) (version 1) 3" xfId="12631" xr:uid="{00000000-0005-0000-0000-0000180E0000}"/>
    <cellStyle name="_고서담양1공구(쌍용건설)_LGMART 남양주점견적2차(조정)_10-0121 군산수량(네일) (version 1) 4" xfId="12632" xr:uid="{00000000-0005-0000-0000-0000190E0000}"/>
    <cellStyle name="_고서담양1공구(쌍용건설)_LGMART 남양주점견적2차(조정)_10-0121 군산수량(네일) (version 1) 5" xfId="12633" xr:uid="{00000000-0005-0000-0000-00001A0E0000}"/>
    <cellStyle name="_고서담양1공구(쌍용건설)_LGMART 남양주점견적2차(조정)_10-0121 군산수량(네일) 10" xfId="12634" xr:uid="{00000000-0005-0000-0000-00001B0E0000}"/>
    <cellStyle name="_고서담양1공구(쌍용건설)_LGMART 남양주점견적2차(조정)_10-0121 군산수량(네일) 11" xfId="12635" xr:uid="{00000000-0005-0000-0000-00001C0E0000}"/>
    <cellStyle name="_고서담양1공구(쌍용건설)_LGMART 남양주점견적2차(조정)_10-0121 군산수량(네일) 12" xfId="12636" xr:uid="{00000000-0005-0000-0000-00001D0E0000}"/>
    <cellStyle name="_고서담양1공구(쌍용건설)_LGMART 남양주점견적2차(조정)_10-0121 군산수량(네일) 13" xfId="12637" xr:uid="{00000000-0005-0000-0000-00001E0E0000}"/>
    <cellStyle name="_고서담양1공구(쌍용건설)_LGMART 남양주점견적2차(조정)_10-0121 군산수량(네일) 14" xfId="12638" xr:uid="{00000000-0005-0000-0000-00001F0E0000}"/>
    <cellStyle name="_고서담양1공구(쌍용건설)_LGMART 남양주점견적2차(조정)_10-0121 군산수량(네일) 15" xfId="12639" xr:uid="{00000000-0005-0000-0000-0000200E0000}"/>
    <cellStyle name="_고서담양1공구(쌍용건설)_LGMART 남양주점견적2차(조정)_10-0121 군산수량(네일) 16" xfId="12640" xr:uid="{00000000-0005-0000-0000-0000210E0000}"/>
    <cellStyle name="_고서담양1공구(쌍용건설)_LGMART 남양주점견적2차(조정)_10-0121 군산수량(네일) 17" xfId="12641" xr:uid="{00000000-0005-0000-0000-0000220E0000}"/>
    <cellStyle name="_고서담양1공구(쌍용건설)_LGMART 남양주점견적2차(조정)_10-0121 군산수량(네일) 2" xfId="12642" xr:uid="{00000000-0005-0000-0000-0000230E0000}"/>
    <cellStyle name="_고서담양1공구(쌍용건설)_LGMART 남양주점견적2차(조정)_10-0121 군산수량(네일) 2 2" xfId="12643" xr:uid="{00000000-0005-0000-0000-0000240E0000}"/>
    <cellStyle name="_고서담양1공구(쌍용건설)_LGMART 남양주점견적2차(조정)_10-0121 군산수량(네일) 3" xfId="12644" xr:uid="{00000000-0005-0000-0000-0000250E0000}"/>
    <cellStyle name="_고서담양1공구(쌍용건설)_LGMART 남양주점견적2차(조정)_10-0121 군산수량(네일) 4" xfId="12645" xr:uid="{00000000-0005-0000-0000-0000260E0000}"/>
    <cellStyle name="_고서담양1공구(쌍용건설)_LGMART 남양주점견적2차(조정)_10-0121 군산수량(네일) 5" xfId="12646" xr:uid="{00000000-0005-0000-0000-0000270E0000}"/>
    <cellStyle name="_고서담양1공구(쌍용건설)_LGMART 남양주점견적2차(조정)_10-0121 군산수량(네일) 6" xfId="12647" xr:uid="{00000000-0005-0000-0000-0000280E0000}"/>
    <cellStyle name="_고서담양1공구(쌍용건설)_LGMART 남양주점견적2차(조정)_10-0121 군산수량(네일) 7" xfId="12648" xr:uid="{00000000-0005-0000-0000-0000290E0000}"/>
    <cellStyle name="_고서담양1공구(쌍용건설)_LGMART 남양주점견적2차(조정)_10-0121 군산수량(네일) 8" xfId="12649" xr:uid="{00000000-0005-0000-0000-00002A0E0000}"/>
    <cellStyle name="_고서담양1공구(쌍용건설)_LGMART 남양주점견적2차(조정)_10-0121 군산수량(네일) 9" xfId="12650" xr:uid="{00000000-0005-0000-0000-00002B0E0000}"/>
    <cellStyle name="_고서담양1공구(쌍용건설)_LGMART 남양주점견적2차(조정)_10-0226 수량(흙막이)" xfId="12651" xr:uid="{00000000-0005-0000-0000-00002C0E0000}"/>
    <cellStyle name="_고서담양1공구(쌍용건설)_LGMART 남양주점견적2차(조정)_10-0226 수량(흙막이) 2" xfId="12652" xr:uid="{00000000-0005-0000-0000-00002D0E0000}"/>
    <cellStyle name="_고서담양1공구(쌍용건설)_LGMART 남양주점견적2차(조정)_10-0226 수량(흙막이) 2 2" xfId="12653" xr:uid="{00000000-0005-0000-0000-00002E0E0000}"/>
    <cellStyle name="_고서담양1공구(쌍용건설)_LGMART 남양주점견적2차(조정)_10-0226 수량(흙막이) 3" xfId="12654" xr:uid="{00000000-0005-0000-0000-00002F0E0000}"/>
    <cellStyle name="_고서담양1공구(쌍용건설)_LGMART 남양주점견적2차(조정)_10-0226 수량(흙막이) 4" xfId="12655" xr:uid="{00000000-0005-0000-0000-0000300E0000}"/>
    <cellStyle name="_고서담양1공구(쌍용건설)_LGMART 남양주점견적2차(조정)_10-0226 수량(흙막이) 5" xfId="12656" xr:uid="{00000000-0005-0000-0000-0000310E0000}"/>
    <cellStyle name="_고서담양1공구(쌍용건설)_LGMART 남양주점견적2차(조정)_100311 포항문덕관사 수량산출" xfId="12657" xr:uid="{00000000-0005-0000-0000-0000320E0000}"/>
    <cellStyle name="_고서담양1공구(쌍용건설)_LGMART 남양주점견적2차(조정)_100311 포항문덕관사 수량산출 2" xfId="12658" xr:uid="{00000000-0005-0000-0000-0000330E0000}"/>
    <cellStyle name="_고서담양1공구(쌍용건설)_LGMART 남양주점견적2차(조정)_100311 포항문덕관사 수량산출 2 2" xfId="12659" xr:uid="{00000000-0005-0000-0000-0000340E0000}"/>
    <cellStyle name="_고서담양1공구(쌍용건설)_LGMART 남양주점견적2차(조정)_100311 포항문덕관사 수량산출 3" xfId="12660" xr:uid="{00000000-0005-0000-0000-0000350E0000}"/>
    <cellStyle name="_고서담양1공구(쌍용건설)_LGMART 남양주점견적2차(조정)_100311 포항문덕관사 수량산출 4" xfId="12661" xr:uid="{00000000-0005-0000-0000-0000360E0000}"/>
    <cellStyle name="_고서담양1공구(쌍용건설)_LGMART 남양주점견적2차(조정)_100311 포항문덕관사 수량산출 5" xfId="12662" xr:uid="{00000000-0005-0000-0000-0000370E0000}"/>
    <cellStyle name="_고서담양1공구(쌍용건설)_LGMART 남양주점견적2차(조정)_cip 수량" xfId="12663" xr:uid="{00000000-0005-0000-0000-0000380E0000}"/>
    <cellStyle name="_고서담양1공구(쌍용건설)_LGMART 남양주점견적2차(조정)_cip 수량 2" xfId="12664" xr:uid="{00000000-0005-0000-0000-0000390E0000}"/>
    <cellStyle name="_고서담양1공구(쌍용건설)_LGMART 남양주점견적2차(조정)_cip 수량 2 2" xfId="12665" xr:uid="{00000000-0005-0000-0000-00003A0E0000}"/>
    <cellStyle name="_고서담양1공구(쌍용건설)_LGMART 남양주점견적2차(조정)_cip 수량 3" xfId="12666" xr:uid="{00000000-0005-0000-0000-00003B0E0000}"/>
    <cellStyle name="_고서담양1공구(쌍용건설)_LGMART 남양주점견적2차(조정)_cip 수량 4" xfId="12667" xr:uid="{00000000-0005-0000-0000-00003C0E0000}"/>
    <cellStyle name="_고서담양1공구(쌍용건설)_LGMART 남양주점견적2차(조정)_cip 수량 5" xfId="12668" xr:uid="{00000000-0005-0000-0000-00003D0E0000}"/>
    <cellStyle name="_고서담양1공구(쌍용건설)_LGMART 남양주점견적2차(조정)_L4연구동 수량산출100419" xfId="12669" xr:uid="{00000000-0005-0000-0000-00003E0E0000}"/>
    <cellStyle name="_고서담양1공구(쌍용건설)_LGMART 남양주점견적2차(조정)_L4연구동 수량산출100419 2" xfId="12670" xr:uid="{00000000-0005-0000-0000-00003F0E0000}"/>
    <cellStyle name="_고서담양1공구(쌍용건설)_LGMART 남양주점견적2차(조정)_L4연구동 수량산출100419 2 2" xfId="12671" xr:uid="{00000000-0005-0000-0000-0000400E0000}"/>
    <cellStyle name="_고서담양1공구(쌍용건설)_LGMART 남양주점견적2차(조정)_L4연구동 수량산출100419 3" xfId="12672" xr:uid="{00000000-0005-0000-0000-0000410E0000}"/>
    <cellStyle name="_고서담양1공구(쌍용건설)_LGMART 남양주점견적2차(조정)_L4연구동 수량산출100419 4" xfId="12673" xr:uid="{00000000-0005-0000-0000-0000420E0000}"/>
    <cellStyle name="_고서담양1공구(쌍용건설)_LGMART 남양주점견적2차(조정)_L4연구동 수량산출100419 5" xfId="12674" xr:uid="{00000000-0005-0000-0000-0000430E0000}"/>
    <cellStyle name="_고서담양1공구(쌍용건설)_LGMART 남양주점견적2차(조정)_LGMART 남양주점견적2차(조정)" xfId="12675" xr:uid="{00000000-0005-0000-0000-0000440E0000}"/>
    <cellStyle name="_고서담양1공구(쌍용건설)_LGMART 남양주점견적2차(조정)_LGMART 남양주점견적2차(조정) 2" xfId="12676" xr:uid="{00000000-0005-0000-0000-0000450E0000}"/>
    <cellStyle name="_고서담양1공구(쌍용건설)_LGMART 남양주점견적2차(조정)_LGMART 남양주점견적2차(조정) 2 2" xfId="12677" xr:uid="{00000000-0005-0000-0000-0000460E0000}"/>
    <cellStyle name="_고서담양1공구(쌍용건설)_LGMART 남양주점견적2차(조정)_LGMART 남양주점견적2차(조정) 3" xfId="12678" xr:uid="{00000000-0005-0000-0000-0000470E0000}"/>
    <cellStyle name="_고서담양1공구(쌍용건설)_LGMART 남양주점견적2차(조정)_LGMART 남양주점견적2차(조정) 4" xfId="12679" xr:uid="{00000000-0005-0000-0000-0000480E0000}"/>
    <cellStyle name="_고서담양1공구(쌍용건설)_LGMART 남양주점견적2차(조정)_LGMART 남양주점견적2차(조정) 5" xfId="12680" xr:uid="{00000000-0005-0000-0000-0000490E0000}"/>
    <cellStyle name="_고서담양1공구(쌍용건설)_LGMART 남양주점견적2차(조정)_LGMART 남양주점견적2차(조정)_10-0120 군산흙막이수량" xfId="12681" xr:uid="{00000000-0005-0000-0000-00004A0E0000}"/>
    <cellStyle name="_고서담양1공구(쌍용건설)_LGMART 남양주점견적2차(조정)_LGMART 남양주점견적2차(조정)_10-0120 군산흙막이수량 2" xfId="12682" xr:uid="{00000000-0005-0000-0000-00004B0E0000}"/>
    <cellStyle name="_고서담양1공구(쌍용건설)_LGMART 남양주점견적2차(조정)_LGMART 남양주점견적2차(조정)_10-0120 군산흙막이수량 2 2" xfId="12683" xr:uid="{00000000-0005-0000-0000-00004C0E0000}"/>
    <cellStyle name="_고서담양1공구(쌍용건설)_LGMART 남양주점견적2차(조정)_LGMART 남양주점견적2차(조정)_10-0120 군산흙막이수량 3" xfId="12684" xr:uid="{00000000-0005-0000-0000-00004D0E0000}"/>
    <cellStyle name="_고서담양1공구(쌍용건설)_LGMART 남양주점견적2차(조정)_LGMART 남양주점견적2차(조정)_10-0120 군산흙막이수량 4" xfId="12685" xr:uid="{00000000-0005-0000-0000-00004E0E0000}"/>
    <cellStyle name="_고서담양1공구(쌍용건설)_LGMART 남양주점견적2차(조정)_LGMART 남양주점견적2차(조정)_10-0120 군산흙막이수량 5" xfId="12686" xr:uid="{00000000-0005-0000-0000-00004F0E0000}"/>
    <cellStyle name="_고서담양1공구(쌍용건설)_LGMART 남양주점견적2차(조정)_LGMART 남양주점견적2차(조정)_10-0121 군산수량(네일)" xfId="12687" xr:uid="{00000000-0005-0000-0000-0000500E0000}"/>
    <cellStyle name="_고서담양1공구(쌍용건설)_LGMART 남양주점견적2차(조정)_LGMART 남양주점견적2차(조정)_10-0121 군산수량(네일) (version 1)" xfId="12688" xr:uid="{00000000-0005-0000-0000-0000510E0000}"/>
    <cellStyle name="_고서담양1공구(쌍용건설)_LGMART 남양주점견적2차(조정)_LGMART 남양주점견적2차(조정)_10-0121 군산수량(네일) (version 1) 2" xfId="12689" xr:uid="{00000000-0005-0000-0000-0000520E0000}"/>
    <cellStyle name="_고서담양1공구(쌍용건설)_LGMART 남양주점견적2차(조정)_LGMART 남양주점견적2차(조정)_10-0121 군산수량(네일) (version 1) 2 2" xfId="12690" xr:uid="{00000000-0005-0000-0000-0000530E0000}"/>
    <cellStyle name="_고서담양1공구(쌍용건설)_LGMART 남양주점견적2차(조정)_LGMART 남양주점견적2차(조정)_10-0121 군산수량(네일) (version 1) 3" xfId="12691" xr:uid="{00000000-0005-0000-0000-0000540E0000}"/>
    <cellStyle name="_고서담양1공구(쌍용건설)_LGMART 남양주점견적2차(조정)_LGMART 남양주점견적2차(조정)_10-0121 군산수량(네일) (version 1) 4" xfId="12692" xr:uid="{00000000-0005-0000-0000-0000550E0000}"/>
    <cellStyle name="_고서담양1공구(쌍용건설)_LGMART 남양주점견적2차(조정)_LGMART 남양주점견적2차(조정)_10-0121 군산수량(네일) (version 1) 5" xfId="12693" xr:uid="{00000000-0005-0000-0000-0000560E0000}"/>
    <cellStyle name="_고서담양1공구(쌍용건설)_LGMART 남양주점견적2차(조정)_LGMART 남양주점견적2차(조정)_10-0121 군산수량(네일) 10" xfId="12694" xr:uid="{00000000-0005-0000-0000-0000570E0000}"/>
    <cellStyle name="_고서담양1공구(쌍용건설)_LGMART 남양주점견적2차(조정)_LGMART 남양주점견적2차(조정)_10-0121 군산수량(네일) 11" xfId="12695" xr:uid="{00000000-0005-0000-0000-0000580E0000}"/>
    <cellStyle name="_고서담양1공구(쌍용건설)_LGMART 남양주점견적2차(조정)_LGMART 남양주점견적2차(조정)_10-0121 군산수량(네일) 12" xfId="12696" xr:uid="{00000000-0005-0000-0000-0000590E0000}"/>
    <cellStyle name="_고서담양1공구(쌍용건설)_LGMART 남양주점견적2차(조정)_LGMART 남양주점견적2차(조정)_10-0121 군산수량(네일) 13" xfId="12697" xr:uid="{00000000-0005-0000-0000-00005A0E0000}"/>
    <cellStyle name="_고서담양1공구(쌍용건설)_LGMART 남양주점견적2차(조정)_LGMART 남양주점견적2차(조정)_10-0121 군산수량(네일) 14" xfId="12698" xr:uid="{00000000-0005-0000-0000-00005B0E0000}"/>
    <cellStyle name="_고서담양1공구(쌍용건설)_LGMART 남양주점견적2차(조정)_LGMART 남양주점견적2차(조정)_10-0121 군산수량(네일) 15" xfId="12699" xr:uid="{00000000-0005-0000-0000-00005C0E0000}"/>
    <cellStyle name="_고서담양1공구(쌍용건설)_LGMART 남양주점견적2차(조정)_LGMART 남양주점견적2차(조정)_10-0121 군산수량(네일) 16" xfId="12700" xr:uid="{00000000-0005-0000-0000-00005D0E0000}"/>
    <cellStyle name="_고서담양1공구(쌍용건설)_LGMART 남양주점견적2차(조정)_LGMART 남양주점견적2차(조정)_10-0121 군산수량(네일) 17" xfId="12701" xr:uid="{00000000-0005-0000-0000-00005E0E0000}"/>
    <cellStyle name="_고서담양1공구(쌍용건설)_LGMART 남양주점견적2차(조정)_LGMART 남양주점견적2차(조정)_10-0121 군산수량(네일) 2" xfId="12702" xr:uid="{00000000-0005-0000-0000-00005F0E0000}"/>
    <cellStyle name="_고서담양1공구(쌍용건설)_LGMART 남양주점견적2차(조정)_LGMART 남양주점견적2차(조정)_10-0121 군산수량(네일) 2 2" xfId="12703" xr:uid="{00000000-0005-0000-0000-0000600E0000}"/>
    <cellStyle name="_고서담양1공구(쌍용건설)_LGMART 남양주점견적2차(조정)_LGMART 남양주점견적2차(조정)_10-0121 군산수량(네일) 3" xfId="12704" xr:uid="{00000000-0005-0000-0000-0000610E0000}"/>
    <cellStyle name="_고서담양1공구(쌍용건설)_LGMART 남양주점견적2차(조정)_LGMART 남양주점견적2차(조정)_10-0121 군산수량(네일) 4" xfId="12705" xr:uid="{00000000-0005-0000-0000-0000620E0000}"/>
    <cellStyle name="_고서담양1공구(쌍용건설)_LGMART 남양주점견적2차(조정)_LGMART 남양주점견적2차(조정)_10-0121 군산수량(네일) 5" xfId="12706" xr:uid="{00000000-0005-0000-0000-0000630E0000}"/>
    <cellStyle name="_고서담양1공구(쌍용건설)_LGMART 남양주점견적2차(조정)_LGMART 남양주점견적2차(조정)_10-0121 군산수량(네일) 6" xfId="12707" xr:uid="{00000000-0005-0000-0000-0000640E0000}"/>
    <cellStyle name="_고서담양1공구(쌍용건설)_LGMART 남양주점견적2차(조정)_LGMART 남양주점견적2차(조정)_10-0121 군산수량(네일) 7" xfId="12708" xr:uid="{00000000-0005-0000-0000-0000650E0000}"/>
    <cellStyle name="_고서담양1공구(쌍용건설)_LGMART 남양주점견적2차(조정)_LGMART 남양주점견적2차(조정)_10-0121 군산수량(네일) 8" xfId="12709" xr:uid="{00000000-0005-0000-0000-0000660E0000}"/>
    <cellStyle name="_고서담양1공구(쌍용건설)_LGMART 남양주점견적2차(조정)_LGMART 남양주점견적2차(조정)_10-0121 군산수량(네일) 9" xfId="12710" xr:uid="{00000000-0005-0000-0000-0000670E0000}"/>
    <cellStyle name="_고서담양1공구(쌍용건설)_LGMART 남양주점견적2차(조정)_LGMART 남양주점견적2차(조정)_10-0226 수량(흙막이)" xfId="12711" xr:uid="{00000000-0005-0000-0000-0000680E0000}"/>
    <cellStyle name="_고서담양1공구(쌍용건설)_LGMART 남양주점견적2차(조정)_LGMART 남양주점견적2차(조정)_10-0226 수량(흙막이) 2" xfId="12712" xr:uid="{00000000-0005-0000-0000-0000690E0000}"/>
    <cellStyle name="_고서담양1공구(쌍용건설)_LGMART 남양주점견적2차(조정)_LGMART 남양주점견적2차(조정)_10-0226 수량(흙막이) 2 2" xfId="12713" xr:uid="{00000000-0005-0000-0000-00006A0E0000}"/>
    <cellStyle name="_고서담양1공구(쌍용건설)_LGMART 남양주점견적2차(조정)_LGMART 남양주점견적2차(조정)_10-0226 수량(흙막이) 3" xfId="12714" xr:uid="{00000000-0005-0000-0000-00006B0E0000}"/>
    <cellStyle name="_고서담양1공구(쌍용건설)_LGMART 남양주점견적2차(조정)_LGMART 남양주점견적2차(조정)_10-0226 수량(흙막이) 4" xfId="12715" xr:uid="{00000000-0005-0000-0000-00006C0E0000}"/>
    <cellStyle name="_고서담양1공구(쌍용건설)_LGMART 남양주점견적2차(조정)_LGMART 남양주점견적2차(조정)_10-0226 수량(흙막이) 5" xfId="12716" xr:uid="{00000000-0005-0000-0000-00006D0E0000}"/>
    <cellStyle name="_고서담양1공구(쌍용건설)_LGMART 남양주점견적2차(조정)_LGMART 남양주점견적2차(조정)_100311 포항문덕관사 수량산출" xfId="12717" xr:uid="{00000000-0005-0000-0000-00006E0E0000}"/>
    <cellStyle name="_고서담양1공구(쌍용건설)_LGMART 남양주점견적2차(조정)_LGMART 남양주점견적2차(조정)_100311 포항문덕관사 수량산출 2" xfId="12718" xr:uid="{00000000-0005-0000-0000-00006F0E0000}"/>
    <cellStyle name="_고서담양1공구(쌍용건설)_LGMART 남양주점견적2차(조정)_LGMART 남양주점견적2차(조정)_100311 포항문덕관사 수량산출 2 2" xfId="12719" xr:uid="{00000000-0005-0000-0000-0000700E0000}"/>
    <cellStyle name="_고서담양1공구(쌍용건설)_LGMART 남양주점견적2차(조정)_LGMART 남양주점견적2차(조정)_100311 포항문덕관사 수량산출 3" xfId="12720" xr:uid="{00000000-0005-0000-0000-0000710E0000}"/>
    <cellStyle name="_고서담양1공구(쌍용건설)_LGMART 남양주점견적2차(조정)_LGMART 남양주점견적2차(조정)_100311 포항문덕관사 수량산출 4" xfId="12721" xr:uid="{00000000-0005-0000-0000-0000720E0000}"/>
    <cellStyle name="_고서담양1공구(쌍용건설)_LGMART 남양주점견적2차(조정)_LGMART 남양주점견적2차(조정)_100311 포항문덕관사 수량산출 5" xfId="12722" xr:uid="{00000000-0005-0000-0000-0000730E0000}"/>
    <cellStyle name="_고서담양1공구(쌍용건설)_LGMART 남양주점견적2차(조정)_LGMART 남양주점견적2차(조정)_cip 수량" xfId="12723" xr:uid="{00000000-0005-0000-0000-0000740E0000}"/>
    <cellStyle name="_고서담양1공구(쌍용건설)_LGMART 남양주점견적2차(조정)_LGMART 남양주점견적2차(조정)_cip 수량 2" xfId="12724" xr:uid="{00000000-0005-0000-0000-0000750E0000}"/>
    <cellStyle name="_고서담양1공구(쌍용건설)_LGMART 남양주점견적2차(조정)_LGMART 남양주점견적2차(조정)_cip 수량 2 2" xfId="12725" xr:uid="{00000000-0005-0000-0000-0000760E0000}"/>
    <cellStyle name="_고서담양1공구(쌍용건설)_LGMART 남양주점견적2차(조정)_LGMART 남양주점견적2차(조정)_cip 수량 3" xfId="12726" xr:uid="{00000000-0005-0000-0000-0000770E0000}"/>
    <cellStyle name="_고서담양1공구(쌍용건설)_LGMART 남양주점견적2차(조정)_LGMART 남양주점견적2차(조정)_cip 수량 4" xfId="12727" xr:uid="{00000000-0005-0000-0000-0000780E0000}"/>
    <cellStyle name="_고서담양1공구(쌍용건설)_LGMART 남양주점견적2차(조정)_LGMART 남양주점견적2차(조정)_cip 수량 5" xfId="12728" xr:uid="{00000000-0005-0000-0000-0000790E0000}"/>
    <cellStyle name="_고서담양1공구(쌍용건설)_LGMART 남양주점견적2차(조정)_LGMART 남양주점견적2차(조정)_L4연구동 수량산출100419" xfId="12729" xr:uid="{00000000-0005-0000-0000-00007A0E0000}"/>
    <cellStyle name="_고서담양1공구(쌍용건설)_LGMART 남양주점견적2차(조정)_LGMART 남양주점견적2차(조정)_L4연구동 수량산출100419 2" xfId="12730" xr:uid="{00000000-0005-0000-0000-00007B0E0000}"/>
    <cellStyle name="_고서담양1공구(쌍용건설)_LGMART 남양주점견적2차(조정)_LGMART 남양주점견적2차(조정)_L4연구동 수량산출100419 2 2" xfId="12731" xr:uid="{00000000-0005-0000-0000-00007C0E0000}"/>
    <cellStyle name="_고서담양1공구(쌍용건설)_LGMART 남양주점견적2차(조정)_LGMART 남양주점견적2차(조정)_L4연구동 수량산출100419 3" xfId="12732" xr:uid="{00000000-0005-0000-0000-00007D0E0000}"/>
    <cellStyle name="_고서담양1공구(쌍용건설)_LGMART 남양주점견적2차(조정)_LGMART 남양주점견적2차(조정)_L4연구동 수량산출100419 4" xfId="12733" xr:uid="{00000000-0005-0000-0000-00007E0E0000}"/>
    <cellStyle name="_고서담양1공구(쌍용건설)_LGMART 남양주점견적2차(조정)_LGMART 남양주점견적2차(조정)_L4연구동 수량산출100419 5" xfId="12734" xr:uid="{00000000-0005-0000-0000-00007F0E0000}"/>
    <cellStyle name="_고서담양1공구(쌍용건설)_LGMART 남양주점견적2차(조정)_LGMART 남양주점견적2차(조정)_갑지" xfId="12735" xr:uid="{00000000-0005-0000-0000-0000800E0000}"/>
    <cellStyle name="_고서담양1공구(쌍용건설)_LGMART 남양주점견적2차(조정)_LGMART 남양주점견적2차(조정)_경산도리 수량산출" xfId="12736" xr:uid="{00000000-0005-0000-0000-0000810E0000}"/>
    <cellStyle name="_고서담양1공구(쌍용건설)_LGMART 남양주점견적2차(조정)_LGMART 남양주점견적2차(조정)_경산도리 수량산출 2" xfId="12737" xr:uid="{00000000-0005-0000-0000-0000820E0000}"/>
    <cellStyle name="_고서담양1공구(쌍용건설)_LGMART 남양주점견적2차(조정)_LGMART 남양주점견적2차(조정)_경산도리 수량산출 2 2" xfId="12738" xr:uid="{00000000-0005-0000-0000-0000830E0000}"/>
    <cellStyle name="_고서담양1공구(쌍용건설)_LGMART 남양주점견적2차(조정)_LGMART 남양주점견적2차(조정)_경산도리 수량산출 3" xfId="12739" xr:uid="{00000000-0005-0000-0000-0000840E0000}"/>
    <cellStyle name="_고서담양1공구(쌍용건설)_LGMART 남양주점견적2차(조정)_LGMART 남양주점견적2차(조정)_경산도리 수량산출 4" xfId="12740" xr:uid="{00000000-0005-0000-0000-0000850E0000}"/>
    <cellStyle name="_고서담양1공구(쌍용건설)_LGMART 남양주점견적2차(조정)_LGMART 남양주점견적2차(조정)_경산도리 수량산출 5" xfId="12741" xr:uid="{00000000-0005-0000-0000-0000860E0000}"/>
    <cellStyle name="_고서담양1공구(쌍용건설)_LGMART 남양주점견적2차(조정)_LGMART 남양주점견적2차(조정)_공사비  비교" xfId="12742" xr:uid="{00000000-0005-0000-0000-0000870E0000}"/>
    <cellStyle name="_고서담양1공구(쌍용건설)_LGMART 남양주점견적2차(조정)_LGMART 남양주점견적2차(조정)_공사비  비교." xfId="12743" xr:uid="{00000000-0005-0000-0000-0000880E0000}"/>
    <cellStyle name="_고서담양1공구(쌍용건설)_LGMART 남양주점견적2차(조정)_LGMART 남양주점견적2차(조정)_공사비비교" xfId="12744" xr:uid="{00000000-0005-0000-0000-0000890E0000}"/>
    <cellStyle name="_고서담양1공구(쌍용건설)_LGMART 남양주점견적2차(조정)_LGMART 남양주점견적2차(조정)_공사비비교 2" xfId="12745" xr:uid="{00000000-0005-0000-0000-00008A0E0000}"/>
    <cellStyle name="_고서담양1공구(쌍용건설)_LGMART 남양주점견적2차(조정)_LGMART 남양주점견적2차(조정)_공사비비교 2 2" xfId="12746" xr:uid="{00000000-0005-0000-0000-00008B0E0000}"/>
    <cellStyle name="_고서담양1공구(쌍용건설)_LGMART 남양주점견적2차(조정)_LGMART 남양주점견적2차(조정)_공사비비교 3" xfId="12747" xr:uid="{00000000-0005-0000-0000-00008C0E0000}"/>
    <cellStyle name="_고서담양1공구(쌍용건설)_LGMART 남양주점견적2차(조정)_LGMART 남양주점견적2차(조정)_공사비비교 4" xfId="12748" xr:uid="{00000000-0005-0000-0000-00008D0E0000}"/>
    <cellStyle name="_고서담양1공구(쌍용건설)_LGMART 남양주점견적2차(조정)_LGMART 남양주점견적2차(조정)_공사비비교 5" xfId="12749" xr:uid="{00000000-0005-0000-0000-00008E0E0000}"/>
    <cellStyle name="_고서담양1공구(쌍용건설)_LGMART 남양주점견적2차(조정)_LGMART 남양주점견적2차(조정)_공사비비교-광장동" xfId="12750" xr:uid="{00000000-0005-0000-0000-00008F0E0000}"/>
    <cellStyle name="_고서담양1공구(쌍용건설)_LGMART 남양주점견적2차(조정)_LGMART 남양주점견적2차(조정)_공사비비교-광장동 2" xfId="12751" xr:uid="{00000000-0005-0000-0000-0000900E0000}"/>
    <cellStyle name="_고서담양1공구(쌍용건설)_LGMART 남양주점견적2차(조정)_LGMART 남양주점견적2차(조정)_공사비비교-광장동 2 2" xfId="12752" xr:uid="{00000000-0005-0000-0000-0000910E0000}"/>
    <cellStyle name="_고서담양1공구(쌍용건설)_LGMART 남양주점견적2차(조정)_LGMART 남양주점견적2차(조정)_공사비비교-광장동 3" xfId="12753" xr:uid="{00000000-0005-0000-0000-0000920E0000}"/>
    <cellStyle name="_고서담양1공구(쌍용건설)_LGMART 남양주점견적2차(조정)_LGMART 남양주점견적2차(조정)_공사비비교-광장동 4" xfId="12754" xr:uid="{00000000-0005-0000-0000-0000930E0000}"/>
    <cellStyle name="_고서담양1공구(쌍용건설)_LGMART 남양주점견적2차(조정)_LGMART 남양주점견적2차(조정)_공사비비교-광장동 5" xfId="12755" xr:uid="{00000000-0005-0000-0000-0000940E0000}"/>
    <cellStyle name="_고서담양1공구(쌍용건설)_LGMART 남양주점견적2차(조정)_LGMART 남양주점견적2차(조정)_관악농협신축공사10차" xfId="12756" xr:uid="{00000000-0005-0000-0000-0000950E0000}"/>
    <cellStyle name="_고서담양1공구(쌍용건설)_LGMART 남양주점견적2차(조정)_LGMART 남양주점견적2차(조정)_관악농협신축공사11차-토공바꿈" xfId="12757" xr:uid="{00000000-0005-0000-0000-0000960E0000}"/>
    <cellStyle name="_고서담양1공구(쌍용건설)_LGMART 남양주점견적2차(조정)_LGMART 남양주점견적2차(조정)_광장동내역서(발송)" xfId="12758" xr:uid="{00000000-0005-0000-0000-0000970E0000}"/>
    <cellStyle name="_고서담양1공구(쌍용건설)_LGMART 남양주점견적2차(조정)_LGMART 남양주점견적2차(조정)_구월동 최종계약" xfId="12759" xr:uid="{00000000-0005-0000-0000-0000980E0000}"/>
    <cellStyle name="_고서담양1공구(쌍용건설)_LGMART 남양주점견적2차(조정)_LGMART 남양주점견적2차(조정)_구월동 최종계약 2" xfId="12760" xr:uid="{00000000-0005-0000-0000-0000990E0000}"/>
    <cellStyle name="_고서담양1공구(쌍용건설)_LGMART 남양주점견적2차(조정)_LGMART 남양주점견적2차(조정)_구월동 최종계약 2 2" xfId="12761" xr:uid="{00000000-0005-0000-0000-00009A0E0000}"/>
    <cellStyle name="_고서담양1공구(쌍용건설)_LGMART 남양주점견적2차(조정)_LGMART 남양주점견적2차(조정)_구월동 최종계약 3" xfId="12762" xr:uid="{00000000-0005-0000-0000-00009B0E0000}"/>
    <cellStyle name="_고서담양1공구(쌍용건설)_LGMART 남양주점견적2차(조정)_LGMART 남양주점견적2차(조정)_구월동 최종계약 4" xfId="12763" xr:uid="{00000000-0005-0000-0000-00009C0E0000}"/>
    <cellStyle name="_고서담양1공구(쌍용건설)_LGMART 남양주점견적2차(조정)_LGMART 남양주점견적2차(조정)_구월동 최종계약 5" xfId="12764" xr:uid="{00000000-0005-0000-0000-00009D0E0000}"/>
    <cellStyle name="_고서담양1공구(쌍용건설)_LGMART 남양주점견적2차(조정)_LGMART 남양주점견적2차(조정)_구월동 최종수량" xfId="12765" xr:uid="{00000000-0005-0000-0000-00009E0E0000}"/>
    <cellStyle name="_고서담양1공구(쌍용건설)_LGMART 남양주점견적2차(조정)_LGMART 남양주점견적2차(조정)_구월동 최종수량 2" xfId="12766" xr:uid="{00000000-0005-0000-0000-00009F0E0000}"/>
    <cellStyle name="_고서담양1공구(쌍용건설)_LGMART 남양주점견적2차(조정)_LGMART 남양주점견적2차(조정)_구월동 최종수량 2 2" xfId="12767" xr:uid="{00000000-0005-0000-0000-0000A00E0000}"/>
    <cellStyle name="_고서담양1공구(쌍용건설)_LGMART 남양주점견적2차(조정)_LGMART 남양주점견적2차(조정)_구월동 최종수량 3" xfId="12768" xr:uid="{00000000-0005-0000-0000-0000A10E0000}"/>
    <cellStyle name="_고서담양1공구(쌍용건설)_LGMART 남양주점견적2차(조정)_LGMART 남양주점견적2차(조정)_구월동 최종수량 4" xfId="12769" xr:uid="{00000000-0005-0000-0000-0000A20E0000}"/>
    <cellStyle name="_고서담양1공구(쌍용건설)_LGMART 남양주점견적2차(조정)_LGMART 남양주점견적2차(조정)_구월동 최종수량 5" xfId="12770" xr:uid="{00000000-0005-0000-0000-0000A30E0000}"/>
    <cellStyle name="_고서담양1공구(쌍용건설)_LGMART 남양주점견적2차(조정)_LGMART 남양주점견적2차(조정)_구월동수량" xfId="12771" xr:uid="{00000000-0005-0000-0000-0000A40E0000}"/>
    <cellStyle name="_고서담양1공구(쌍용건설)_LGMART 남양주점견적2차(조정)_LGMART 남양주점견적2차(조정)_구월동수량 2" xfId="12772" xr:uid="{00000000-0005-0000-0000-0000A50E0000}"/>
    <cellStyle name="_고서담양1공구(쌍용건설)_LGMART 남양주점견적2차(조정)_LGMART 남양주점견적2차(조정)_구월동수량 2 2" xfId="12773" xr:uid="{00000000-0005-0000-0000-0000A60E0000}"/>
    <cellStyle name="_고서담양1공구(쌍용건설)_LGMART 남양주점견적2차(조정)_LGMART 남양주점견적2차(조정)_구월동수량 3" xfId="12774" xr:uid="{00000000-0005-0000-0000-0000A70E0000}"/>
    <cellStyle name="_고서담양1공구(쌍용건설)_LGMART 남양주점견적2차(조정)_LGMART 남양주점견적2차(조정)_구월동수량 4" xfId="12775" xr:uid="{00000000-0005-0000-0000-0000A80E0000}"/>
    <cellStyle name="_고서담양1공구(쌍용건설)_LGMART 남양주점견적2차(조정)_LGMART 남양주점견적2차(조정)_구월동수량 5" xfId="12776" xr:uid="{00000000-0005-0000-0000-0000A90E0000}"/>
    <cellStyle name="_고서담양1공구(쌍용건설)_LGMART 남양주점견적2차(조정)_LGMART 남양주점견적2차(조정)_군산흙막이수량" xfId="12777" xr:uid="{00000000-0005-0000-0000-0000AA0E0000}"/>
    <cellStyle name="_고서담양1공구(쌍용건설)_LGMART 남양주점견적2차(조정)_LGMART 남양주점견적2차(조정)_군산흙막이수량 2" xfId="12778" xr:uid="{00000000-0005-0000-0000-0000AB0E0000}"/>
    <cellStyle name="_고서담양1공구(쌍용건설)_LGMART 남양주점견적2차(조정)_LGMART 남양주점견적2차(조정)_군산흙막이수량 2 2" xfId="12779" xr:uid="{00000000-0005-0000-0000-0000AC0E0000}"/>
    <cellStyle name="_고서담양1공구(쌍용건설)_LGMART 남양주점견적2차(조정)_LGMART 남양주점견적2차(조정)_군산흙막이수량 3" xfId="12780" xr:uid="{00000000-0005-0000-0000-0000AD0E0000}"/>
    <cellStyle name="_고서담양1공구(쌍용건설)_LGMART 남양주점견적2차(조정)_LGMART 남양주점견적2차(조정)_군산흙막이수량 4" xfId="12781" xr:uid="{00000000-0005-0000-0000-0000AE0E0000}"/>
    <cellStyle name="_고서담양1공구(쌍용건설)_LGMART 남양주점견적2차(조정)_LGMART 남양주점견적2차(조정)_군산흙막이수량 5" xfId="12782" xr:uid="{00000000-0005-0000-0000-0000AF0E0000}"/>
    <cellStyle name="_고서담양1공구(쌍용건설)_LGMART 남양주점견적2차(조정)_LGMART 남양주점견적2차(조정)_내역서-대안" xfId="12783" xr:uid="{00000000-0005-0000-0000-0000B00E0000}"/>
    <cellStyle name="_고서담양1공구(쌍용건설)_LGMART 남양주점견적2차(조정)_LGMART 남양주점견적2차(조정)_내역서-원안" xfId="12784" xr:uid="{00000000-0005-0000-0000-0000B10E0000}"/>
    <cellStyle name="_고서담양1공구(쌍용건설)_LGMART 남양주점견적2차(조정)_LGMART 남양주점견적2차(조정)_내역서-원안 2" xfId="12785" xr:uid="{00000000-0005-0000-0000-0000B20E0000}"/>
    <cellStyle name="_고서담양1공구(쌍용건설)_LGMART 남양주점견적2차(조정)_LGMART 남양주점견적2차(조정)_내역서-원안 2 2" xfId="12786" xr:uid="{00000000-0005-0000-0000-0000B30E0000}"/>
    <cellStyle name="_고서담양1공구(쌍용건설)_LGMART 남양주점견적2차(조정)_LGMART 남양주점견적2차(조정)_내역서-원안 3" xfId="12787" xr:uid="{00000000-0005-0000-0000-0000B40E0000}"/>
    <cellStyle name="_고서담양1공구(쌍용건설)_LGMART 남양주점견적2차(조정)_LGMART 남양주점견적2차(조정)_내역서-원안 4" xfId="12788" xr:uid="{00000000-0005-0000-0000-0000B50E0000}"/>
    <cellStyle name="_고서담양1공구(쌍용건설)_LGMART 남양주점견적2차(조정)_LGMART 남양주점견적2차(조정)_내역서-원안 5" xfId="12789" xr:uid="{00000000-0005-0000-0000-0000B60E0000}"/>
    <cellStyle name="_고서담양1공구(쌍용건설)_LGMART 남양주점견적2차(조정)_LGMART 남양주점견적2차(조정)_문덕숙소(NAIL)" xfId="12790" xr:uid="{00000000-0005-0000-0000-0000B70E0000}"/>
    <cellStyle name="_고서담양1공구(쌍용건설)_LGMART 남양주점견적2차(조정)_LGMART 남양주점견적2차(조정)_문덕숙소(NAIL) 2" xfId="12791" xr:uid="{00000000-0005-0000-0000-0000B80E0000}"/>
    <cellStyle name="_고서담양1공구(쌍용건설)_LGMART 남양주점견적2차(조정)_LGMART 남양주점견적2차(조정)_문덕숙소(NAIL) 2 2" xfId="12792" xr:uid="{00000000-0005-0000-0000-0000B90E0000}"/>
    <cellStyle name="_고서담양1공구(쌍용건설)_LGMART 남양주점견적2차(조정)_LGMART 남양주점견적2차(조정)_문덕숙소(NAIL) 3" xfId="12793" xr:uid="{00000000-0005-0000-0000-0000BA0E0000}"/>
    <cellStyle name="_고서담양1공구(쌍용건설)_LGMART 남양주점견적2차(조정)_LGMART 남양주점견적2차(조정)_문덕숙소(NAIL) 4" xfId="12794" xr:uid="{00000000-0005-0000-0000-0000BB0E0000}"/>
    <cellStyle name="_고서담양1공구(쌍용건설)_LGMART 남양주점견적2차(조정)_LGMART 남양주점견적2차(조정)_문덕숙소(NAIL) 5" xfId="12795" xr:uid="{00000000-0005-0000-0000-0000BC0E0000}"/>
    <cellStyle name="_고서담양1공구(쌍용건설)_LGMART 남양주점견적2차(조정)_LGMART 남양주점견적2차(조정)_물량산출서" xfId="12796" xr:uid="{00000000-0005-0000-0000-0000BD0E0000}"/>
    <cellStyle name="_고서담양1공구(쌍용건설)_LGMART 남양주점견적2차(조정)_LGMART 남양주점견적2차(조정)_물량산출서-원안" xfId="12797" xr:uid="{00000000-0005-0000-0000-0000BE0E0000}"/>
    <cellStyle name="_고서담양1공구(쌍용건설)_LGMART 남양주점견적2차(조정)_LGMART 남양주점견적2차(조정)_복공" xfId="12798" xr:uid="{00000000-0005-0000-0000-0000BF0E0000}"/>
    <cellStyle name="_고서담양1공구(쌍용건설)_LGMART 남양주점견적2차(조정)_LGMART 남양주점견적2차(조정)_복공 2" xfId="12799" xr:uid="{00000000-0005-0000-0000-0000C00E0000}"/>
    <cellStyle name="_고서담양1공구(쌍용건설)_LGMART 남양주점견적2차(조정)_LGMART 남양주점견적2차(조정)_복공 2 2" xfId="12800" xr:uid="{00000000-0005-0000-0000-0000C10E0000}"/>
    <cellStyle name="_고서담양1공구(쌍용건설)_LGMART 남양주점견적2차(조정)_LGMART 남양주점견적2차(조정)_복공 3" xfId="12801" xr:uid="{00000000-0005-0000-0000-0000C20E0000}"/>
    <cellStyle name="_고서담양1공구(쌍용건설)_LGMART 남양주점견적2차(조정)_LGMART 남양주점견적2차(조정)_복공 4" xfId="12802" xr:uid="{00000000-0005-0000-0000-0000C30E0000}"/>
    <cellStyle name="_고서담양1공구(쌍용건설)_LGMART 남양주점견적2차(조정)_LGMART 남양주점견적2차(조정)_복공 5" xfId="12803" xr:uid="{00000000-0005-0000-0000-0000C40E0000}"/>
    <cellStyle name="_고서담양1공구(쌍용건설)_LGMART 남양주점견적2차(조정)_LGMART 남양주점견적2차(조정)_비교물량" xfId="12804" xr:uid="{00000000-0005-0000-0000-0000C50E0000}"/>
    <cellStyle name="_고서담양1공구(쌍용건설)_LGMART 남양주점견적2차(조정)_LGMART 남양주점견적2차(조정)_비교물량 2" xfId="12805" xr:uid="{00000000-0005-0000-0000-0000C60E0000}"/>
    <cellStyle name="_고서담양1공구(쌍용건설)_LGMART 남양주점견적2차(조정)_LGMART 남양주점견적2차(조정)_비교물량 2 2" xfId="12806" xr:uid="{00000000-0005-0000-0000-0000C70E0000}"/>
    <cellStyle name="_고서담양1공구(쌍용건설)_LGMART 남양주점견적2차(조정)_LGMART 남양주점견적2차(조정)_비교물량 3" xfId="12807" xr:uid="{00000000-0005-0000-0000-0000C80E0000}"/>
    <cellStyle name="_고서담양1공구(쌍용건설)_LGMART 남양주점견적2차(조정)_LGMART 남양주점견적2차(조정)_비교물량 4" xfId="12808" xr:uid="{00000000-0005-0000-0000-0000C90E0000}"/>
    <cellStyle name="_고서담양1공구(쌍용건설)_LGMART 남양주점견적2차(조정)_LGMART 남양주점견적2차(조정)_비교물량 5" xfId="12809" xr:uid="{00000000-0005-0000-0000-0000CA0E0000}"/>
    <cellStyle name="_고서담양1공구(쌍용건설)_LGMART 남양주점견적2차(조정)_LGMART 남양주점견적2차(조정)_상떼빌I 물량" xfId="12810" xr:uid="{00000000-0005-0000-0000-0000CB0E0000}"/>
    <cellStyle name="_고서담양1공구(쌍용건설)_LGMART 남양주점견적2차(조정)_LGMART 남양주점견적2차(조정)_수량산출" xfId="12811" xr:uid="{00000000-0005-0000-0000-0000CC0E0000}"/>
    <cellStyle name="_고서담양1공구(쌍용건설)_LGMART 남양주점견적2차(조정)_LGMART 남양주점견적2차(조정)_수량산출 2" xfId="12812" xr:uid="{00000000-0005-0000-0000-0000CD0E0000}"/>
    <cellStyle name="_고서담양1공구(쌍용건설)_LGMART 남양주점견적2차(조정)_LGMART 남양주점견적2차(조정)_수량산출 2 2" xfId="12813" xr:uid="{00000000-0005-0000-0000-0000CE0E0000}"/>
    <cellStyle name="_고서담양1공구(쌍용건설)_LGMART 남양주점견적2차(조정)_LGMART 남양주점견적2차(조정)_수량산출 3" xfId="12814" xr:uid="{00000000-0005-0000-0000-0000CF0E0000}"/>
    <cellStyle name="_고서담양1공구(쌍용건설)_LGMART 남양주점견적2차(조정)_LGMART 남양주점견적2차(조정)_수량산출 4" xfId="12815" xr:uid="{00000000-0005-0000-0000-0000D00E0000}"/>
    <cellStyle name="_고서담양1공구(쌍용건설)_LGMART 남양주점견적2차(조정)_LGMART 남양주점견적2차(조정)_수량산출 5" xfId="12816" xr:uid="{00000000-0005-0000-0000-0000D10E0000}"/>
    <cellStyle name="_고서담양1공구(쌍용건설)_LGMART 남양주점견적2차(조정)_LGMART 남양주점견적2차(조정)_수량산출(토공+C.I.P)" xfId="12817" xr:uid="{00000000-0005-0000-0000-0000D20E0000}"/>
    <cellStyle name="_고서담양1공구(쌍용건설)_LGMART 남양주점견적2차(조정)_LGMART 남양주점견적2차(조정)_수량산출(토공+C.I.P) 2" xfId="12818" xr:uid="{00000000-0005-0000-0000-0000D30E0000}"/>
    <cellStyle name="_고서담양1공구(쌍용건설)_LGMART 남양주점견적2차(조정)_LGMART 남양주점견적2차(조정)_수량산출(토공+C.I.P) 2 2" xfId="12819" xr:uid="{00000000-0005-0000-0000-0000D40E0000}"/>
    <cellStyle name="_고서담양1공구(쌍용건설)_LGMART 남양주점견적2차(조정)_LGMART 남양주점견적2차(조정)_수량산출(토공+C.I.P) 3" xfId="12820" xr:uid="{00000000-0005-0000-0000-0000D50E0000}"/>
    <cellStyle name="_고서담양1공구(쌍용건설)_LGMART 남양주점견적2차(조정)_LGMART 남양주점견적2차(조정)_수량산출(토공+C.I.P) 4" xfId="12821" xr:uid="{00000000-0005-0000-0000-0000D60E0000}"/>
    <cellStyle name="_고서담양1공구(쌍용건설)_LGMART 남양주점견적2차(조정)_LGMART 남양주점견적2차(조정)_수량산출(토공+C.I.P) 5" xfId="12822" xr:uid="{00000000-0005-0000-0000-0000D70E0000}"/>
    <cellStyle name="_고서담양1공구(쌍용건설)_LGMART 남양주점견적2차(조정)_LGMART 남양주점견적2차(조정)_수량산출(토공+S.C.W)" xfId="12823" xr:uid="{00000000-0005-0000-0000-0000D80E0000}"/>
    <cellStyle name="_고서담양1공구(쌍용건설)_LGMART 남양주점견적2차(조정)_LGMART 남양주점견적2차(조정)_수량산출(토공+S.C.W) 2" xfId="12824" xr:uid="{00000000-0005-0000-0000-0000D90E0000}"/>
    <cellStyle name="_고서담양1공구(쌍용건설)_LGMART 남양주점견적2차(조정)_LGMART 남양주점견적2차(조정)_수량산출(토공+S.C.W) 2 2" xfId="12825" xr:uid="{00000000-0005-0000-0000-0000DA0E0000}"/>
    <cellStyle name="_고서담양1공구(쌍용건설)_LGMART 남양주점견적2차(조정)_LGMART 남양주점견적2차(조정)_수량산출(토공+S.C.W) 3" xfId="12826" xr:uid="{00000000-0005-0000-0000-0000DB0E0000}"/>
    <cellStyle name="_고서담양1공구(쌍용건설)_LGMART 남양주점견적2차(조정)_LGMART 남양주점견적2차(조정)_수량산출(토공+S.C.W) 4" xfId="12827" xr:uid="{00000000-0005-0000-0000-0000DC0E0000}"/>
    <cellStyle name="_고서담양1공구(쌍용건설)_LGMART 남양주점견적2차(조정)_LGMART 남양주점견적2차(조정)_수량산출(토공+S.C.W) 5" xfId="12828" xr:uid="{00000000-0005-0000-0000-0000DD0E0000}"/>
    <cellStyle name="_고서담양1공구(쌍용건설)_LGMART 남양주점견적2차(조정)_LGMART 남양주점견적2차(조정)_수량산출,내역서" xfId="12829" xr:uid="{00000000-0005-0000-0000-0000DE0E0000}"/>
    <cellStyle name="_고서담양1공구(쌍용건설)_LGMART 남양주점견적2차(조정)_LGMART 남양주점견적2차(조정)_수량산출,내역서 2" xfId="12830" xr:uid="{00000000-0005-0000-0000-0000DF0E0000}"/>
    <cellStyle name="_고서담양1공구(쌍용건설)_LGMART 남양주점견적2차(조정)_LGMART 남양주점견적2차(조정)_수량산출,내역서 2 2" xfId="12831" xr:uid="{00000000-0005-0000-0000-0000E00E0000}"/>
    <cellStyle name="_고서담양1공구(쌍용건설)_LGMART 남양주점견적2차(조정)_LGMART 남양주점견적2차(조정)_수량산출,내역서 3" xfId="12832" xr:uid="{00000000-0005-0000-0000-0000E10E0000}"/>
    <cellStyle name="_고서담양1공구(쌍용건설)_LGMART 남양주점견적2차(조정)_LGMART 남양주점견적2차(조정)_수량산출,내역서 4" xfId="12833" xr:uid="{00000000-0005-0000-0000-0000E20E0000}"/>
    <cellStyle name="_고서담양1공구(쌍용건설)_LGMART 남양주점견적2차(조정)_LGMART 남양주점견적2차(조정)_수량산출,내역서 5" xfId="12834" xr:uid="{00000000-0005-0000-0000-0000E30E0000}"/>
    <cellStyle name="_고서담양1공구(쌍용건설)_LGMART 남양주점견적2차(조정)_LGMART 남양주점견적2차(조정)_수량산출,내역서(시공용)" xfId="12835" xr:uid="{00000000-0005-0000-0000-0000E40E0000}"/>
    <cellStyle name="_고서담양1공구(쌍용건설)_LGMART 남양주점견적2차(조정)_LGMART 남양주점견적2차(조정)_수량산출,내역서(시공용) 2" xfId="12836" xr:uid="{00000000-0005-0000-0000-0000E50E0000}"/>
    <cellStyle name="_고서담양1공구(쌍용건설)_LGMART 남양주점견적2차(조정)_LGMART 남양주점견적2차(조정)_수량산출,내역서(시공용) 2 2" xfId="12837" xr:uid="{00000000-0005-0000-0000-0000E60E0000}"/>
    <cellStyle name="_고서담양1공구(쌍용건설)_LGMART 남양주점견적2차(조정)_LGMART 남양주점견적2차(조정)_수량산출,내역서(시공용) 3" xfId="12838" xr:uid="{00000000-0005-0000-0000-0000E70E0000}"/>
    <cellStyle name="_고서담양1공구(쌍용건설)_LGMART 남양주점견적2차(조정)_LGMART 남양주점견적2차(조정)_수량산출,내역서(시공용) 4" xfId="12839" xr:uid="{00000000-0005-0000-0000-0000E80E0000}"/>
    <cellStyle name="_고서담양1공구(쌍용건설)_LGMART 남양주점견적2차(조정)_LGMART 남양주점견적2차(조정)_수량산출,내역서(시공용) 5" xfId="12840" xr:uid="{00000000-0005-0000-0000-0000E90E0000}"/>
    <cellStyle name="_고서담양1공구(쌍용건설)_LGMART 남양주점견적2차(조정)_LGMART 남양주점견적2차(조정)_수량산출1" xfId="12841" xr:uid="{00000000-0005-0000-0000-0000EA0E0000}"/>
    <cellStyle name="_고서담양1공구(쌍용건설)_LGMART 남양주점견적2차(조정)_LGMART 남양주점견적2차(조정)_수량산출1 2" xfId="12842" xr:uid="{00000000-0005-0000-0000-0000EB0E0000}"/>
    <cellStyle name="_고서담양1공구(쌍용건설)_LGMART 남양주점견적2차(조정)_LGMART 남양주점견적2차(조정)_수량산출1 2 2" xfId="12843" xr:uid="{00000000-0005-0000-0000-0000EC0E0000}"/>
    <cellStyle name="_고서담양1공구(쌍용건설)_LGMART 남양주점견적2차(조정)_LGMART 남양주점견적2차(조정)_수량산출1 3" xfId="12844" xr:uid="{00000000-0005-0000-0000-0000ED0E0000}"/>
    <cellStyle name="_고서담양1공구(쌍용건설)_LGMART 남양주점견적2차(조정)_LGMART 남양주점견적2차(조정)_수량산출1 4" xfId="12845" xr:uid="{00000000-0005-0000-0000-0000EE0E0000}"/>
    <cellStyle name="_고서담양1공구(쌍용건설)_LGMART 남양주점견적2차(조정)_LGMART 남양주점견적2차(조정)_수량산출1 5" xfId="12846" xr:uid="{00000000-0005-0000-0000-0000EF0E0000}"/>
    <cellStyle name="_고서담양1공구(쌍용건설)_LGMART 남양주점견적2차(조정)_LGMART 남양주점견적2차(조정)_수량산출-양식" xfId="12847" xr:uid="{00000000-0005-0000-0000-0000F00E0000}"/>
    <cellStyle name="_고서담양1공구(쌍용건설)_LGMART 남양주점견적2차(조정)_LGMART 남양주점견적2차(조정)_수량산출-양식 2" xfId="12848" xr:uid="{00000000-0005-0000-0000-0000F10E0000}"/>
    <cellStyle name="_고서담양1공구(쌍용건설)_LGMART 남양주점견적2차(조정)_LGMART 남양주점견적2차(조정)_수량산출-양식 2 2" xfId="12849" xr:uid="{00000000-0005-0000-0000-0000F20E0000}"/>
    <cellStyle name="_고서담양1공구(쌍용건설)_LGMART 남양주점견적2차(조정)_LGMART 남양주점견적2차(조정)_수량산출-양식 3" xfId="12850" xr:uid="{00000000-0005-0000-0000-0000F30E0000}"/>
    <cellStyle name="_고서담양1공구(쌍용건설)_LGMART 남양주점견적2차(조정)_LGMART 남양주점견적2차(조정)_수량산출-양식 4" xfId="12851" xr:uid="{00000000-0005-0000-0000-0000F40E0000}"/>
    <cellStyle name="_고서담양1공구(쌍용건설)_LGMART 남양주점견적2차(조정)_LGMART 남양주점견적2차(조정)_수량산출-양식 5" xfId="12852" xr:uid="{00000000-0005-0000-0000-0000F50E0000}"/>
    <cellStyle name="_고서담양1공구(쌍용건설)_LGMART 남양주점견적2차(조정)_LGMART 남양주점견적2차(조정)_수색수량산출(PHC포함)" xfId="12853" xr:uid="{00000000-0005-0000-0000-0000F60E0000}"/>
    <cellStyle name="_고서담양1공구(쌍용건설)_LGMART 남양주점견적2차(조정)_LGMART 남양주점견적2차(조정)_오창온천신축공사(CIP+토류판)" xfId="12854" xr:uid="{00000000-0005-0000-0000-0000F70E0000}"/>
    <cellStyle name="_고서담양1공구(쌍용건설)_LGMART 남양주점견적2차(조정)_LGMART 남양주점견적2차(조정)_오창온천신축공사(STRUT)" xfId="12855" xr:uid="{00000000-0005-0000-0000-0000F80E0000}"/>
    <cellStyle name="_고서담양1공구(쌍용건설)_LGMART 남양주점견적2차(조정)_LGMART 남양주점견적2차(조정)_오창온천신축공사(STRUT+PS)" xfId="12856" xr:uid="{00000000-0005-0000-0000-0000F90E0000}"/>
    <cellStyle name="_고서담양1공구(쌍용건설)_LGMART 남양주점견적2차(조정)_LGMART 남양주점견적2차(조정)_용인상현근린공원조성사업실시설계 가시설수량" xfId="12857" xr:uid="{00000000-0005-0000-0000-0000FA0E0000}"/>
    <cellStyle name="_고서담양1공구(쌍용건설)_LGMART 남양주점견적2차(조정)_LGMART 남양주점견적2차(조정)_용인상현근린공원조성사업실시설계 가시설수량 2" xfId="12858" xr:uid="{00000000-0005-0000-0000-0000FB0E0000}"/>
    <cellStyle name="_고서담양1공구(쌍용건설)_LGMART 남양주점견적2차(조정)_LGMART 남양주점견적2차(조정)_용인상현근린공원조성사업실시설계 가시설수량 2 2" xfId="12859" xr:uid="{00000000-0005-0000-0000-0000FC0E0000}"/>
    <cellStyle name="_고서담양1공구(쌍용건설)_LGMART 남양주점견적2차(조정)_LGMART 남양주점견적2차(조정)_용인상현근린공원조성사업실시설계 가시설수량 3" xfId="12860" xr:uid="{00000000-0005-0000-0000-0000FD0E0000}"/>
    <cellStyle name="_고서담양1공구(쌍용건설)_LGMART 남양주점견적2차(조정)_LGMART 남양주점견적2차(조정)_용인상현근린공원조성사업실시설계 가시설수량 4" xfId="12861" xr:uid="{00000000-0005-0000-0000-0000FE0E0000}"/>
    <cellStyle name="_고서담양1공구(쌍용건설)_LGMART 남양주점견적2차(조정)_LGMART 남양주점견적2차(조정)_용인상현근린공원조성사업실시설계 가시설수량 5" xfId="12862" xr:uid="{00000000-0005-0000-0000-0000FF0E0000}"/>
    <cellStyle name="_고서담양1공구(쌍용건설)_LGMART 남양주점견적2차(조정)_LGMART 남양주점견적2차(조정)_울산남외동내역서(6차)" xfId="12863" xr:uid="{00000000-0005-0000-0000-0000000F0000}"/>
    <cellStyle name="_고서담양1공구(쌍용건설)_LGMART 남양주점견적2차(조정)_LGMART 남양주점견적2차(조정)_울산남외동내역서(8차raker)" xfId="12864" xr:uid="{00000000-0005-0000-0000-0000010F0000}"/>
    <cellStyle name="_고서담양1공구(쌍용건설)_LGMART 남양주점견적2차(조정)_LGMART 남양주점견적2차(조정)_유나이트무역공장및 냉동창고 신축공사" xfId="12865" xr:uid="{00000000-0005-0000-0000-0000020F0000}"/>
    <cellStyle name="_고서담양1공구(쌍용건설)_LGMART 남양주점견적2차(조정)_LGMART 남양주점견적2차(조정)_중형가속기동 수량산출100315" xfId="12866" xr:uid="{00000000-0005-0000-0000-0000030F0000}"/>
    <cellStyle name="_고서담양1공구(쌍용건설)_LGMART 남양주점견적2차(조정)_LGMART 남양주점견적2차(조정)_중형가속기동 수량산출100315 2" xfId="12867" xr:uid="{00000000-0005-0000-0000-0000040F0000}"/>
    <cellStyle name="_고서담양1공구(쌍용건설)_LGMART 남양주점견적2차(조정)_LGMART 남양주점견적2차(조정)_중형가속기동 수량산출100315 2 2" xfId="12868" xr:uid="{00000000-0005-0000-0000-0000050F0000}"/>
    <cellStyle name="_고서담양1공구(쌍용건설)_LGMART 남양주점견적2차(조정)_LGMART 남양주점견적2차(조정)_중형가속기동 수량산출100315 3" xfId="12869" xr:uid="{00000000-0005-0000-0000-0000060F0000}"/>
    <cellStyle name="_고서담양1공구(쌍용건설)_LGMART 남양주점견적2차(조정)_LGMART 남양주점견적2차(조정)_중형가속기동 수량산출100315 4" xfId="12870" xr:uid="{00000000-0005-0000-0000-0000070F0000}"/>
    <cellStyle name="_고서담양1공구(쌍용건설)_LGMART 남양주점견적2차(조정)_LGMART 남양주점견적2차(조정)_중형가속기동 수량산출100315 5" xfId="12871" xr:uid="{00000000-0005-0000-0000-0000080F0000}"/>
    <cellStyle name="_고서담양1공구(쌍용건설)_LGMART 남양주점견적2차(조정)_LGMART 남양주점견적2차(조정)_중형가속기동 수량산출100322" xfId="12872" xr:uid="{00000000-0005-0000-0000-0000090F0000}"/>
    <cellStyle name="_고서담양1공구(쌍용건설)_LGMART 남양주점견적2차(조정)_LGMART 남양주점견적2차(조정)_중형가속기동 수량산출100322 2" xfId="12873" xr:uid="{00000000-0005-0000-0000-00000A0F0000}"/>
    <cellStyle name="_고서담양1공구(쌍용건설)_LGMART 남양주점견적2차(조정)_LGMART 남양주점견적2차(조정)_중형가속기동 수량산출100322 2 2" xfId="12874" xr:uid="{00000000-0005-0000-0000-00000B0F0000}"/>
    <cellStyle name="_고서담양1공구(쌍용건설)_LGMART 남양주점견적2차(조정)_LGMART 남양주점견적2차(조정)_중형가속기동 수량산출100322 3" xfId="12875" xr:uid="{00000000-0005-0000-0000-00000C0F0000}"/>
    <cellStyle name="_고서담양1공구(쌍용건설)_LGMART 남양주점견적2차(조정)_LGMART 남양주점견적2차(조정)_중형가속기동 수량산출100322 4" xfId="12876" xr:uid="{00000000-0005-0000-0000-00000D0F0000}"/>
    <cellStyle name="_고서담양1공구(쌍용건설)_LGMART 남양주점견적2차(조정)_LGMART 남양주점견적2차(조정)_중형가속기동 수량산출100322 5" xfId="12877" xr:uid="{00000000-0005-0000-0000-00000E0F0000}"/>
    <cellStyle name="_고서담양1공구(쌍용건설)_LGMART 남양주점견적2차(조정)_LGMART 남양주점견적2차(조정)_중형가속기동 수량산출100323(건물이동포함)" xfId="12878" xr:uid="{00000000-0005-0000-0000-00000F0F0000}"/>
    <cellStyle name="_고서담양1공구(쌍용건설)_LGMART 남양주점견적2차(조정)_LGMART 남양주점견적2차(조정)_중형가속기동 수량산출100323(건물이동포함) 2" xfId="12879" xr:uid="{00000000-0005-0000-0000-0000100F0000}"/>
    <cellStyle name="_고서담양1공구(쌍용건설)_LGMART 남양주점견적2차(조정)_LGMART 남양주점견적2차(조정)_중형가속기동 수량산출100323(건물이동포함) 2 2" xfId="12880" xr:uid="{00000000-0005-0000-0000-0000110F0000}"/>
    <cellStyle name="_고서담양1공구(쌍용건설)_LGMART 남양주점견적2차(조정)_LGMART 남양주점견적2차(조정)_중형가속기동 수량산출100323(건물이동포함) 3" xfId="12881" xr:uid="{00000000-0005-0000-0000-0000120F0000}"/>
    <cellStyle name="_고서담양1공구(쌍용건설)_LGMART 남양주점견적2차(조정)_LGMART 남양주점견적2차(조정)_중형가속기동 수량산출100323(건물이동포함) 4" xfId="12882" xr:uid="{00000000-0005-0000-0000-0000130F0000}"/>
    <cellStyle name="_고서담양1공구(쌍용건설)_LGMART 남양주점견적2차(조정)_LGMART 남양주점견적2차(조정)_중형가속기동 수량산출100323(건물이동포함) 5" xfId="12883" xr:uid="{00000000-0005-0000-0000-0000140F0000}"/>
    <cellStyle name="_고서담양1공구(쌍용건설)_LGMART 남양주점견적2차(조정)_LGMART 남양주점견적2차(조정)_중형가속기동 수량산출100510" xfId="12884" xr:uid="{00000000-0005-0000-0000-0000150F0000}"/>
    <cellStyle name="_고서담양1공구(쌍용건설)_LGMART 남양주점견적2차(조정)_LGMART 남양주점견적2차(조정)_중형가속기동 수량산출100510 2" xfId="12885" xr:uid="{00000000-0005-0000-0000-0000160F0000}"/>
    <cellStyle name="_고서담양1공구(쌍용건설)_LGMART 남양주점견적2차(조정)_LGMART 남양주점견적2차(조정)_중형가속기동 수량산출100510 2 2" xfId="12886" xr:uid="{00000000-0005-0000-0000-0000170F0000}"/>
    <cellStyle name="_고서담양1공구(쌍용건설)_LGMART 남양주점견적2차(조정)_LGMART 남양주점견적2차(조정)_중형가속기동 수량산출100510 3" xfId="12887" xr:uid="{00000000-0005-0000-0000-0000180F0000}"/>
    <cellStyle name="_고서담양1공구(쌍용건설)_LGMART 남양주점견적2차(조정)_LGMART 남양주점견적2차(조정)_중형가속기동 수량산출100510 4" xfId="12888" xr:uid="{00000000-0005-0000-0000-0000190F0000}"/>
    <cellStyle name="_고서담양1공구(쌍용건설)_LGMART 남양주점견적2차(조정)_LGMART 남양주점견적2차(조정)_중형가속기동 수량산출100510 5" xfId="12889" xr:uid="{00000000-0005-0000-0000-00001A0F0000}"/>
    <cellStyle name="_고서담양1공구(쌍용건설)_LGMART 남양주점견적2차(조정)_LGMART 남양주점견적2차(조정)_청림관사 수량산출" xfId="12890" xr:uid="{00000000-0005-0000-0000-00001B0F0000}"/>
    <cellStyle name="_고서담양1공구(쌍용건설)_LGMART 남양주점견적2차(조정)_LGMART 남양주점견적2차(조정)_청림관사 수량산출 2" xfId="12891" xr:uid="{00000000-0005-0000-0000-00001C0F0000}"/>
    <cellStyle name="_고서담양1공구(쌍용건설)_LGMART 남양주점견적2차(조정)_LGMART 남양주점견적2차(조정)_청림관사 수량산출 2 2" xfId="12892" xr:uid="{00000000-0005-0000-0000-00001D0F0000}"/>
    <cellStyle name="_고서담양1공구(쌍용건설)_LGMART 남양주점견적2차(조정)_LGMART 남양주점견적2차(조정)_청림관사 수량산출 3" xfId="12893" xr:uid="{00000000-0005-0000-0000-00001E0F0000}"/>
    <cellStyle name="_고서담양1공구(쌍용건설)_LGMART 남양주점견적2차(조정)_LGMART 남양주점견적2차(조정)_청림관사 수량산출 4" xfId="12894" xr:uid="{00000000-0005-0000-0000-00001F0F0000}"/>
    <cellStyle name="_고서담양1공구(쌍용건설)_LGMART 남양주점견적2차(조정)_LGMART 남양주점견적2차(조정)_청림관사 수량산출 5" xfId="12895" xr:uid="{00000000-0005-0000-0000-0000200F0000}"/>
    <cellStyle name="_고서담양1공구(쌍용건설)_LGMART 남양주점견적2차(조정)_LGMART 남양주점견적2차(조정)_토공+CIP+LW" xfId="12896" xr:uid="{00000000-0005-0000-0000-0000210F0000}"/>
    <cellStyle name="_고서담양1공구(쌍용건설)_LGMART 남양주점견적2차(조정)_LGMART 남양주점견적2차(조정)_토공+CIP+LW 2" xfId="12897" xr:uid="{00000000-0005-0000-0000-0000220F0000}"/>
    <cellStyle name="_고서담양1공구(쌍용건설)_LGMART 남양주점견적2차(조정)_LGMART 남양주점견적2차(조정)_토공+CIP+LW 2 2" xfId="12898" xr:uid="{00000000-0005-0000-0000-0000230F0000}"/>
    <cellStyle name="_고서담양1공구(쌍용건설)_LGMART 남양주점견적2차(조정)_LGMART 남양주점견적2차(조정)_토공+CIP+LW 3" xfId="12899" xr:uid="{00000000-0005-0000-0000-0000240F0000}"/>
    <cellStyle name="_고서담양1공구(쌍용건설)_LGMART 남양주점견적2차(조정)_LGMART 남양주점견적2차(조정)_토공+CIP+LW 4" xfId="12900" xr:uid="{00000000-0005-0000-0000-0000250F0000}"/>
    <cellStyle name="_고서담양1공구(쌍용건설)_LGMART 남양주점견적2차(조정)_LGMART 남양주점견적2차(조정)_토공+CIP+LW 5" xfId="12901" xr:uid="{00000000-0005-0000-0000-0000260F0000}"/>
    <cellStyle name="_고서담양1공구(쌍용건설)_LGMART 남양주점견적2차(조정)_LGMART 남양주점견적2차(조정)_포천관사수량산출" xfId="12902" xr:uid="{00000000-0005-0000-0000-0000270F0000}"/>
    <cellStyle name="_고서담양1공구(쌍용건설)_LGMART 남양주점견적2차(조정)_LGMART 남양주점견적2차(조정)_포천관사수량산출 2" xfId="12903" xr:uid="{00000000-0005-0000-0000-0000280F0000}"/>
    <cellStyle name="_고서담양1공구(쌍용건설)_LGMART 남양주점견적2차(조정)_LGMART 남양주점견적2차(조정)_포천관사수량산출 2 2" xfId="12904" xr:uid="{00000000-0005-0000-0000-0000290F0000}"/>
    <cellStyle name="_고서담양1공구(쌍용건설)_LGMART 남양주점견적2차(조정)_LGMART 남양주점견적2차(조정)_포천관사수량산출 3" xfId="12905" xr:uid="{00000000-0005-0000-0000-00002A0F0000}"/>
    <cellStyle name="_고서담양1공구(쌍용건설)_LGMART 남양주점견적2차(조정)_LGMART 남양주점견적2차(조정)_포천관사수량산출 4" xfId="12906" xr:uid="{00000000-0005-0000-0000-00002B0F0000}"/>
    <cellStyle name="_고서담양1공구(쌍용건설)_LGMART 남양주점견적2차(조정)_LGMART 남양주점견적2차(조정)_포천관사수량산출 5" xfId="12907" xr:uid="{00000000-0005-0000-0000-00002C0F0000}"/>
    <cellStyle name="_고서담양1공구(쌍용건설)_LGMART 남양주점견적2차(조정)_LGMART 남양주점견적2차(조정)_포항구정 수량산출" xfId="12908" xr:uid="{00000000-0005-0000-0000-00002D0F0000}"/>
    <cellStyle name="_고서담양1공구(쌍용건설)_LGMART 남양주점견적2차(조정)_LGMART 남양주점견적2차(조정)_포항구정 수량산출 2" xfId="12909" xr:uid="{00000000-0005-0000-0000-00002E0F0000}"/>
    <cellStyle name="_고서담양1공구(쌍용건설)_LGMART 남양주점견적2차(조정)_LGMART 남양주점견적2차(조정)_포항구정 수량산출 2 2" xfId="12910" xr:uid="{00000000-0005-0000-0000-00002F0F0000}"/>
    <cellStyle name="_고서담양1공구(쌍용건설)_LGMART 남양주점견적2차(조정)_LGMART 남양주점견적2차(조정)_포항구정 수량산출 3" xfId="12911" xr:uid="{00000000-0005-0000-0000-0000300F0000}"/>
    <cellStyle name="_고서담양1공구(쌍용건설)_LGMART 남양주점견적2차(조정)_LGMART 남양주점견적2차(조정)_포항구정 수량산출 4" xfId="12912" xr:uid="{00000000-0005-0000-0000-0000310F0000}"/>
    <cellStyle name="_고서담양1공구(쌍용건설)_LGMART 남양주점견적2차(조정)_LGMART 남양주점견적2차(조정)_포항구정 수량산출 5" xfId="12913" xr:uid="{00000000-0005-0000-0000-0000320F0000}"/>
    <cellStyle name="_고서담양1공구(쌍용건설)_LGMART 남양주점견적2차(조정)_LGMART 남양주점견적2차(조정)_한남 리버텔 " xfId="12914" xr:uid="{00000000-0005-0000-0000-0000330F0000}"/>
    <cellStyle name="_고서담양1공구(쌍용건설)_LGMART 남양주점견적2차(조정)_LGMART 남양주점견적2차(조정)_한남 리버텔  2" xfId="12915" xr:uid="{00000000-0005-0000-0000-0000340F0000}"/>
    <cellStyle name="_고서담양1공구(쌍용건설)_LGMART 남양주점견적2차(조정)_LGMART 남양주점견적2차(조정)_한남 리버텔  2 2" xfId="12916" xr:uid="{00000000-0005-0000-0000-0000350F0000}"/>
    <cellStyle name="_고서담양1공구(쌍용건설)_LGMART 남양주점견적2차(조정)_LGMART 남양주점견적2차(조정)_한남 리버텔  3" xfId="12917" xr:uid="{00000000-0005-0000-0000-0000360F0000}"/>
    <cellStyle name="_고서담양1공구(쌍용건설)_LGMART 남양주점견적2차(조정)_LGMART 남양주점견적2차(조정)_한남 리버텔  4" xfId="12918" xr:uid="{00000000-0005-0000-0000-0000370F0000}"/>
    <cellStyle name="_고서담양1공구(쌍용건설)_LGMART 남양주점견적2차(조정)_LGMART 남양주점견적2차(조정)_한남 리버텔  5" xfId="12919" xr:uid="{00000000-0005-0000-0000-0000380F0000}"/>
    <cellStyle name="_고서담양1공구(쌍용건설)_LGMART 남양주점견적2차(조정)_LGMART 남양주점견적2차(조정)_한남 리버텔  6" xfId="43353" xr:uid="{00000000-0005-0000-0000-0000390F0000}"/>
    <cellStyle name="_고서담양1공구(쌍용건설)_LGMART 남양주점견적2차(조정)_LG계약변경2차" xfId="12920" xr:uid="{00000000-0005-0000-0000-00003A0F0000}"/>
    <cellStyle name="_고서담양1공구(쌍용건설)_LGMART 남양주점견적2차(조정)_LG계약변경2차 2" xfId="12921" xr:uid="{00000000-0005-0000-0000-00003B0F0000}"/>
    <cellStyle name="_고서담양1공구(쌍용건설)_LGMART 남양주점견적2차(조정)_LG계약변경2차 2 2" xfId="12922" xr:uid="{00000000-0005-0000-0000-00003C0F0000}"/>
    <cellStyle name="_고서담양1공구(쌍용건설)_LGMART 남양주점견적2차(조정)_LG계약변경2차 3" xfId="12923" xr:uid="{00000000-0005-0000-0000-00003D0F0000}"/>
    <cellStyle name="_고서담양1공구(쌍용건설)_LGMART 남양주점견적2차(조정)_LG계약변경2차 4" xfId="12924" xr:uid="{00000000-0005-0000-0000-00003E0F0000}"/>
    <cellStyle name="_고서담양1공구(쌍용건설)_LGMART 남양주점견적2차(조정)_LG계약변경2차 5" xfId="12925" xr:uid="{00000000-0005-0000-0000-00003F0F0000}"/>
    <cellStyle name="_고서담양1공구(쌍용건설)_LGMART 남양주점견적2차(조정)_LG계약변경2차_10-0120 군산흙막이수량" xfId="12926" xr:uid="{00000000-0005-0000-0000-0000400F0000}"/>
    <cellStyle name="_고서담양1공구(쌍용건설)_LGMART 남양주점견적2차(조정)_LG계약변경2차_10-0120 군산흙막이수량 2" xfId="12927" xr:uid="{00000000-0005-0000-0000-0000410F0000}"/>
    <cellStyle name="_고서담양1공구(쌍용건설)_LGMART 남양주점견적2차(조정)_LG계약변경2차_10-0120 군산흙막이수량 2 2" xfId="12928" xr:uid="{00000000-0005-0000-0000-0000420F0000}"/>
    <cellStyle name="_고서담양1공구(쌍용건설)_LGMART 남양주점견적2차(조정)_LG계약변경2차_10-0120 군산흙막이수량 3" xfId="12929" xr:uid="{00000000-0005-0000-0000-0000430F0000}"/>
    <cellStyle name="_고서담양1공구(쌍용건설)_LGMART 남양주점견적2차(조정)_LG계약변경2차_10-0120 군산흙막이수량 4" xfId="12930" xr:uid="{00000000-0005-0000-0000-0000440F0000}"/>
    <cellStyle name="_고서담양1공구(쌍용건설)_LGMART 남양주점견적2차(조정)_LG계약변경2차_10-0120 군산흙막이수량 5" xfId="12931" xr:uid="{00000000-0005-0000-0000-0000450F0000}"/>
    <cellStyle name="_고서담양1공구(쌍용건설)_LGMART 남양주점견적2차(조정)_LG계약변경2차_10-0121 군산수량(네일)" xfId="12932" xr:uid="{00000000-0005-0000-0000-0000460F0000}"/>
    <cellStyle name="_고서담양1공구(쌍용건설)_LGMART 남양주점견적2차(조정)_LG계약변경2차_10-0121 군산수량(네일) (version 1)" xfId="12933" xr:uid="{00000000-0005-0000-0000-0000470F0000}"/>
    <cellStyle name="_고서담양1공구(쌍용건설)_LGMART 남양주점견적2차(조정)_LG계약변경2차_10-0121 군산수량(네일) (version 1) 2" xfId="12934" xr:uid="{00000000-0005-0000-0000-0000480F0000}"/>
    <cellStyle name="_고서담양1공구(쌍용건설)_LGMART 남양주점견적2차(조정)_LG계약변경2차_10-0121 군산수량(네일) (version 1) 2 2" xfId="12935" xr:uid="{00000000-0005-0000-0000-0000490F0000}"/>
    <cellStyle name="_고서담양1공구(쌍용건설)_LGMART 남양주점견적2차(조정)_LG계약변경2차_10-0121 군산수량(네일) (version 1) 3" xfId="12936" xr:uid="{00000000-0005-0000-0000-00004A0F0000}"/>
    <cellStyle name="_고서담양1공구(쌍용건설)_LGMART 남양주점견적2차(조정)_LG계약변경2차_10-0121 군산수량(네일) (version 1) 4" xfId="12937" xr:uid="{00000000-0005-0000-0000-00004B0F0000}"/>
    <cellStyle name="_고서담양1공구(쌍용건설)_LGMART 남양주점견적2차(조정)_LG계약변경2차_10-0121 군산수량(네일) (version 1) 5" xfId="12938" xr:uid="{00000000-0005-0000-0000-00004C0F0000}"/>
    <cellStyle name="_고서담양1공구(쌍용건설)_LGMART 남양주점견적2차(조정)_LG계약변경2차_10-0121 군산수량(네일) 10" xfId="12939" xr:uid="{00000000-0005-0000-0000-00004D0F0000}"/>
    <cellStyle name="_고서담양1공구(쌍용건설)_LGMART 남양주점견적2차(조정)_LG계약변경2차_10-0121 군산수량(네일) 11" xfId="12940" xr:uid="{00000000-0005-0000-0000-00004E0F0000}"/>
    <cellStyle name="_고서담양1공구(쌍용건설)_LGMART 남양주점견적2차(조정)_LG계약변경2차_10-0121 군산수량(네일) 12" xfId="12941" xr:uid="{00000000-0005-0000-0000-00004F0F0000}"/>
    <cellStyle name="_고서담양1공구(쌍용건설)_LGMART 남양주점견적2차(조정)_LG계약변경2차_10-0121 군산수량(네일) 13" xfId="12942" xr:uid="{00000000-0005-0000-0000-0000500F0000}"/>
    <cellStyle name="_고서담양1공구(쌍용건설)_LGMART 남양주점견적2차(조정)_LG계약변경2차_10-0121 군산수량(네일) 14" xfId="12943" xr:uid="{00000000-0005-0000-0000-0000510F0000}"/>
    <cellStyle name="_고서담양1공구(쌍용건설)_LGMART 남양주점견적2차(조정)_LG계약변경2차_10-0121 군산수량(네일) 15" xfId="12944" xr:uid="{00000000-0005-0000-0000-0000520F0000}"/>
    <cellStyle name="_고서담양1공구(쌍용건설)_LGMART 남양주점견적2차(조정)_LG계약변경2차_10-0121 군산수량(네일) 16" xfId="12945" xr:uid="{00000000-0005-0000-0000-0000530F0000}"/>
    <cellStyle name="_고서담양1공구(쌍용건설)_LGMART 남양주점견적2차(조정)_LG계약변경2차_10-0121 군산수량(네일) 17" xfId="12946" xr:uid="{00000000-0005-0000-0000-0000540F0000}"/>
    <cellStyle name="_고서담양1공구(쌍용건설)_LGMART 남양주점견적2차(조정)_LG계약변경2차_10-0121 군산수량(네일) 2" xfId="12947" xr:uid="{00000000-0005-0000-0000-0000550F0000}"/>
    <cellStyle name="_고서담양1공구(쌍용건설)_LGMART 남양주점견적2차(조정)_LG계약변경2차_10-0121 군산수량(네일) 2 2" xfId="12948" xr:uid="{00000000-0005-0000-0000-0000560F0000}"/>
    <cellStyle name="_고서담양1공구(쌍용건설)_LGMART 남양주점견적2차(조정)_LG계약변경2차_10-0121 군산수량(네일) 3" xfId="12949" xr:uid="{00000000-0005-0000-0000-0000570F0000}"/>
    <cellStyle name="_고서담양1공구(쌍용건설)_LGMART 남양주점견적2차(조정)_LG계약변경2차_10-0121 군산수량(네일) 4" xfId="12950" xr:uid="{00000000-0005-0000-0000-0000580F0000}"/>
    <cellStyle name="_고서담양1공구(쌍용건설)_LGMART 남양주점견적2차(조정)_LG계약변경2차_10-0121 군산수량(네일) 5" xfId="12951" xr:uid="{00000000-0005-0000-0000-0000590F0000}"/>
    <cellStyle name="_고서담양1공구(쌍용건설)_LGMART 남양주점견적2차(조정)_LG계약변경2차_10-0121 군산수량(네일) 6" xfId="12952" xr:uid="{00000000-0005-0000-0000-00005A0F0000}"/>
    <cellStyle name="_고서담양1공구(쌍용건설)_LGMART 남양주점견적2차(조정)_LG계약변경2차_10-0121 군산수량(네일) 7" xfId="12953" xr:uid="{00000000-0005-0000-0000-00005B0F0000}"/>
    <cellStyle name="_고서담양1공구(쌍용건설)_LGMART 남양주점견적2차(조정)_LG계약변경2차_10-0121 군산수량(네일) 8" xfId="12954" xr:uid="{00000000-0005-0000-0000-00005C0F0000}"/>
    <cellStyle name="_고서담양1공구(쌍용건설)_LGMART 남양주점견적2차(조정)_LG계약변경2차_10-0121 군산수량(네일) 9" xfId="12955" xr:uid="{00000000-0005-0000-0000-00005D0F0000}"/>
    <cellStyle name="_고서담양1공구(쌍용건설)_LGMART 남양주점견적2차(조정)_LG계약변경2차_10-0226 수량(흙막이)" xfId="12956" xr:uid="{00000000-0005-0000-0000-00005E0F0000}"/>
    <cellStyle name="_고서담양1공구(쌍용건설)_LGMART 남양주점견적2차(조정)_LG계약변경2차_10-0226 수량(흙막이) 2" xfId="12957" xr:uid="{00000000-0005-0000-0000-00005F0F0000}"/>
    <cellStyle name="_고서담양1공구(쌍용건설)_LGMART 남양주점견적2차(조정)_LG계약변경2차_10-0226 수량(흙막이) 2 2" xfId="12958" xr:uid="{00000000-0005-0000-0000-0000600F0000}"/>
    <cellStyle name="_고서담양1공구(쌍용건설)_LGMART 남양주점견적2차(조정)_LG계약변경2차_10-0226 수량(흙막이) 3" xfId="12959" xr:uid="{00000000-0005-0000-0000-0000610F0000}"/>
    <cellStyle name="_고서담양1공구(쌍용건설)_LGMART 남양주점견적2차(조정)_LG계약변경2차_10-0226 수량(흙막이) 4" xfId="12960" xr:uid="{00000000-0005-0000-0000-0000620F0000}"/>
    <cellStyle name="_고서담양1공구(쌍용건설)_LGMART 남양주점견적2차(조정)_LG계약변경2차_10-0226 수량(흙막이) 5" xfId="12961" xr:uid="{00000000-0005-0000-0000-0000630F0000}"/>
    <cellStyle name="_고서담양1공구(쌍용건설)_LGMART 남양주점견적2차(조정)_LG계약변경2차_100311 포항문덕관사 수량산출" xfId="12962" xr:uid="{00000000-0005-0000-0000-0000640F0000}"/>
    <cellStyle name="_고서담양1공구(쌍용건설)_LGMART 남양주점견적2차(조정)_LG계약변경2차_100311 포항문덕관사 수량산출 2" xfId="12963" xr:uid="{00000000-0005-0000-0000-0000650F0000}"/>
    <cellStyle name="_고서담양1공구(쌍용건설)_LGMART 남양주점견적2차(조정)_LG계약변경2차_100311 포항문덕관사 수량산출 2 2" xfId="12964" xr:uid="{00000000-0005-0000-0000-0000660F0000}"/>
    <cellStyle name="_고서담양1공구(쌍용건설)_LGMART 남양주점견적2차(조정)_LG계약변경2차_100311 포항문덕관사 수량산출 3" xfId="12965" xr:uid="{00000000-0005-0000-0000-0000670F0000}"/>
    <cellStyle name="_고서담양1공구(쌍용건설)_LGMART 남양주점견적2차(조정)_LG계약변경2차_100311 포항문덕관사 수량산출 4" xfId="12966" xr:uid="{00000000-0005-0000-0000-0000680F0000}"/>
    <cellStyle name="_고서담양1공구(쌍용건설)_LGMART 남양주점견적2차(조정)_LG계약변경2차_100311 포항문덕관사 수량산출 5" xfId="12967" xr:uid="{00000000-0005-0000-0000-0000690F0000}"/>
    <cellStyle name="_고서담양1공구(쌍용건설)_LGMART 남양주점견적2차(조정)_LG계약변경2차_cip 수량" xfId="12968" xr:uid="{00000000-0005-0000-0000-00006A0F0000}"/>
    <cellStyle name="_고서담양1공구(쌍용건설)_LGMART 남양주점견적2차(조정)_LG계약변경2차_cip 수량 2" xfId="12969" xr:uid="{00000000-0005-0000-0000-00006B0F0000}"/>
    <cellStyle name="_고서담양1공구(쌍용건설)_LGMART 남양주점견적2차(조정)_LG계약변경2차_cip 수량 2 2" xfId="12970" xr:uid="{00000000-0005-0000-0000-00006C0F0000}"/>
    <cellStyle name="_고서담양1공구(쌍용건설)_LGMART 남양주점견적2차(조정)_LG계약변경2차_cip 수량 3" xfId="12971" xr:uid="{00000000-0005-0000-0000-00006D0F0000}"/>
    <cellStyle name="_고서담양1공구(쌍용건설)_LGMART 남양주점견적2차(조정)_LG계약변경2차_cip 수량 4" xfId="12972" xr:uid="{00000000-0005-0000-0000-00006E0F0000}"/>
    <cellStyle name="_고서담양1공구(쌍용건설)_LGMART 남양주점견적2차(조정)_LG계약변경2차_cip 수량 5" xfId="12973" xr:uid="{00000000-0005-0000-0000-00006F0F0000}"/>
    <cellStyle name="_고서담양1공구(쌍용건설)_LGMART 남양주점견적2차(조정)_LG계약변경2차_L4연구동 수량산출100419" xfId="12974" xr:uid="{00000000-0005-0000-0000-0000700F0000}"/>
    <cellStyle name="_고서담양1공구(쌍용건설)_LGMART 남양주점견적2차(조정)_LG계약변경2차_L4연구동 수량산출100419 2" xfId="12975" xr:uid="{00000000-0005-0000-0000-0000710F0000}"/>
    <cellStyle name="_고서담양1공구(쌍용건설)_LGMART 남양주점견적2차(조정)_LG계약변경2차_L4연구동 수량산출100419 2 2" xfId="12976" xr:uid="{00000000-0005-0000-0000-0000720F0000}"/>
    <cellStyle name="_고서담양1공구(쌍용건설)_LGMART 남양주점견적2차(조정)_LG계약변경2차_L4연구동 수량산출100419 3" xfId="12977" xr:uid="{00000000-0005-0000-0000-0000730F0000}"/>
    <cellStyle name="_고서담양1공구(쌍용건설)_LGMART 남양주점견적2차(조정)_LG계약변경2차_L4연구동 수량산출100419 4" xfId="12978" xr:uid="{00000000-0005-0000-0000-0000740F0000}"/>
    <cellStyle name="_고서담양1공구(쌍용건설)_LGMART 남양주점견적2차(조정)_LG계약변경2차_L4연구동 수량산출100419 5" xfId="12979" xr:uid="{00000000-0005-0000-0000-0000750F0000}"/>
    <cellStyle name="_고서담양1공구(쌍용건설)_LGMART 남양주점견적2차(조정)_LG계약변경2차_갑지" xfId="12980" xr:uid="{00000000-0005-0000-0000-0000760F0000}"/>
    <cellStyle name="_고서담양1공구(쌍용건설)_LGMART 남양주점견적2차(조정)_LG계약변경2차_경산도리 수량산출" xfId="12981" xr:uid="{00000000-0005-0000-0000-0000770F0000}"/>
    <cellStyle name="_고서담양1공구(쌍용건설)_LGMART 남양주점견적2차(조정)_LG계약변경2차_경산도리 수량산출 2" xfId="12982" xr:uid="{00000000-0005-0000-0000-0000780F0000}"/>
    <cellStyle name="_고서담양1공구(쌍용건설)_LGMART 남양주점견적2차(조정)_LG계약변경2차_경산도리 수량산출 2 2" xfId="12983" xr:uid="{00000000-0005-0000-0000-0000790F0000}"/>
    <cellStyle name="_고서담양1공구(쌍용건설)_LGMART 남양주점견적2차(조정)_LG계약변경2차_경산도리 수량산출 3" xfId="12984" xr:uid="{00000000-0005-0000-0000-00007A0F0000}"/>
    <cellStyle name="_고서담양1공구(쌍용건설)_LGMART 남양주점견적2차(조정)_LG계약변경2차_경산도리 수량산출 4" xfId="12985" xr:uid="{00000000-0005-0000-0000-00007B0F0000}"/>
    <cellStyle name="_고서담양1공구(쌍용건설)_LGMART 남양주점견적2차(조정)_LG계약변경2차_경산도리 수량산출 5" xfId="12986" xr:uid="{00000000-0005-0000-0000-00007C0F0000}"/>
    <cellStyle name="_고서담양1공구(쌍용건설)_LGMART 남양주점견적2차(조정)_LG계약변경2차_공사비  비교" xfId="12987" xr:uid="{00000000-0005-0000-0000-00007D0F0000}"/>
    <cellStyle name="_고서담양1공구(쌍용건설)_LGMART 남양주점견적2차(조정)_LG계약변경2차_공사비  비교." xfId="12988" xr:uid="{00000000-0005-0000-0000-00007E0F0000}"/>
    <cellStyle name="_고서담양1공구(쌍용건설)_LGMART 남양주점견적2차(조정)_LG계약변경2차_공사비비교" xfId="12989" xr:uid="{00000000-0005-0000-0000-00007F0F0000}"/>
    <cellStyle name="_고서담양1공구(쌍용건설)_LGMART 남양주점견적2차(조정)_LG계약변경2차_공사비비교 2" xfId="12990" xr:uid="{00000000-0005-0000-0000-0000800F0000}"/>
    <cellStyle name="_고서담양1공구(쌍용건설)_LGMART 남양주점견적2차(조정)_LG계약변경2차_공사비비교 2 2" xfId="12991" xr:uid="{00000000-0005-0000-0000-0000810F0000}"/>
    <cellStyle name="_고서담양1공구(쌍용건설)_LGMART 남양주점견적2차(조정)_LG계약변경2차_공사비비교 3" xfId="12992" xr:uid="{00000000-0005-0000-0000-0000820F0000}"/>
    <cellStyle name="_고서담양1공구(쌍용건설)_LGMART 남양주점견적2차(조정)_LG계약변경2차_공사비비교 4" xfId="12993" xr:uid="{00000000-0005-0000-0000-0000830F0000}"/>
    <cellStyle name="_고서담양1공구(쌍용건설)_LGMART 남양주점견적2차(조정)_LG계약변경2차_공사비비교 5" xfId="12994" xr:uid="{00000000-0005-0000-0000-0000840F0000}"/>
    <cellStyle name="_고서담양1공구(쌍용건설)_LGMART 남양주점견적2차(조정)_LG계약변경2차_공사비비교-광장동" xfId="12995" xr:uid="{00000000-0005-0000-0000-0000850F0000}"/>
    <cellStyle name="_고서담양1공구(쌍용건설)_LGMART 남양주점견적2차(조정)_LG계약변경2차_공사비비교-광장동 2" xfId="12996" xr:uid="{00000000-0005-0000-0000-0000860F0000}"/>
    <cellStyle name="_고서담양1공구(쌍용건설)_LGMART 남양주점견적2차(조정)_LG계약변경2차_공사비비교-광장동 2 2" xfId="12997" xr:uid="{00000000-0005-0000-0000-0000870F0000}"/>
    <cellStyle name="_고서담양1공구(쌍용건설)_LGMART 남양주점견적2차(조정)_LG계약변경2차_공사비비교-광장동 3" xfId="12998" xr:uid="{00000000-0005-0000-0000-0000880F0000}"/>
    <cellStyle name="_고서담양1공구(쌍용건설)_LGMART 남양주점견적2차(조정)_LG계약변경2차_공사비비교-광장동 4" xfId="12999" xr:uid="{00000000-0005-0000-0000-0000890F0000}"/>
    <cellStyle name="_고서담양1공구(쌍용건설)_LGMART 남양주점견적2차(조정)_LG계약변경2차_공사비비교-광장동 5" xfId="13000" xr:uid="{00000000-0005-0000-0000-00008A0F0000}"/>
    <cellStyle name="_고서담양1공구(쌍용건설)_LGMART 남양주점견적2차(조정)_LG계약변경2차_관악농협신축공사10차" xfId="13001" xr:uid="{00000000-0005-0000-0000-00008B0F0000}"/>
    <cellStyle name="_고서담양1공구(쌍용건설)_LGMART 남양주점견적2차(조정)_LG계약변경2차_관악농협신축공사11차-토공바꿈" xfId="13002" xr:uid="{00000000-0005-0000-0000-00008C0F0000}"/>
    <cellStyle name="_고서담양1공구(쌍용건설)_LGMART 남양주점견적2차(조정)_LG계약변경2차_광장동내역서(발송)" xfId="13003" xr:uid="{00000000-0005-0000-0000-00008D0F0000}"/>
    <cellStyle name="_고서담양1공구(쌍용건설)_LGMART 남양주점견적2차(조정)_LG계약변경2차_구월동 최종계약" xfId="13004" xr:uid="{00000000-0005-0000-0000-00008E0F0000}"/>
    <cellStyle name="_고서담양1공구(쌍용건설)_LGMART 남양주점견적2차(조정)_LG계약변경2차_구월동 최종계약 2" xfId="13005" xr:uid="{00000000-0005-0000-0000-00008F0F0000}"/>
    <cellStyle name="_고서담양1공구(쌍용건설)_LGMART 남양주점견적2차(조정)_LG계약변경2차_구월동 최종계약 2 2" xfId="13006" xr:uid="{00000000-0005-0000-0000-0000900F0000}"/>
    <cellStyle name="_고서담양1공구(쌍용건설)_LGMART 남양주점견적2차(조정)_LG계약변경2차_구월동 최종계약 3" xfId="13007" xr:uid="{00000000-0005-0000-0000-0000910F0000}"/>
    <cellStyle name="_고서담양1공구(쌍용건설)_LGMART 남양주점견적2차(조정)_LG계약변경2차_구월동 최종계약 4" xfId="13008" xr:uid="{00000000-0005-0000-0000-0000920F0000}"/>
    <cellStyle name="_고서담양1공구(쌍용건설)_LGMART 남양주점견적2차(조정)_LG계약변경2차_구월동 최종계약 5" xfId="13009" xr:uid="{00000000-0005-0000-0000-0000930F0000}"/>
    <cellStyle name="_고서담양1공구(쌍용건설)_LGMART 남양주점견적2차(조정)_LG계약변경2차_구월동 최종수량" xfId="13010" xr:uid="{00000000-0005-0000-0000-0000940F0000}"/>
    <cellStyle name="_고서담양1공구(쌍용건설)_LGMART 남양주점견적2차(조정)_LG계약변경2차_구월동 최종수량 2" xfId="13011" xr:uid="{00000000-0005-0000-0000-0000950F0000}"/>
    <cellStyle name="_고서담양1공구(쌍용건설)_LGMART 남양주점견적2차(조정)_LG계약변경2차_구월동 최종수량 2 2" xfId="13012" xr:uid="{00000000-0005-0000-0000-0000960F0000}"/>
    <cellStyle name="_고서담양1공구(쌍용건설)_LGMART 남양주점견적2차(조정)_LG계약변경2차_구월동 최종수량 3" xfId="13013" xr:uid="{00000000-0005-0000-0000-0000970F0000}"/>
    <cellStyle name="_고서담양1공구(쌍용건설)_LGMART 남양주점견적2차(조정)_LG계약변경2차_구월동 최종수량 4" xfId="13014" xr:uid="{00000000-0005-0000-0000-0000980F0000}"/>
    <cellStyle name="_고서담양1공구(쌍용건설)_LGMART 남양주점견적2차(조정)_LG계약변경2차_구월동 최종수량 5" xfId="13015" xr:uid="{00000000-0005-0000-0000-0000990F0000}"/>
    <cellStyle name="_고서담양1공구(쌍용건설)_LGMART 남양주점견적2차(조정)_LG계약변경2차_구월동수량" xfId="13016" xr:uid="{00000000-0005-0000-0000-00009A0F0000}"/>
    <cellStyle name="_고서담양1공구(쌍용건설)_LGMART 남양주점견적2차(조정)_LG계약변경2차_구월동수량 2" xfId="13017" xr:uid="{00000000-0005-0000-0000-00009B0F0000}"/>
    <cellStyle name="_고서담양1공구(쌍용건설)_LGMART 남양주점견적2차(조정)_LG계약변경2차_구월동수량 2 2" xfId="13018" xr:uid="{00000000-0005-0000-0000-00009C0F0000}"/>
    <cellStyle name="_고서담양1공구(쌍용건설)_LGMART 남양주점견적2차(조정)_LG계약변경2차_구월동수량 3" xfId="13019" xr:uid="{00000000-0005-0000-0000-00009D0F0000}"/>
    <cellStyle name="_고서담양1공구(쌍용건설)_LGMART 남양주점견적2차(조정)_LG계약변경2차_구월동수량 4" xfId="13020" xr:uid="{00000000-0005-0000-0000-00009E0F0000}"/>
    <cellStyle name="_고서담양1공구(쌍용건설)_LGMART 남양주점견적2차(조정)_LG계약변경2차_구월동수량 5" xfId="13021" xr:uid="{00000000-0005-0000-0000-00009F0F0000}"/>
    <cellStyle name="_고서담양1공구(쌍용건설)_LGMART 남양주점견적2차(조정)_LG계약변경2차_군산흙막이수량" xfId="13022" xr:uid="{00000000-0005-0000-0000-0000A00F0000}"/>
    <cellStyle name="_고서담양1공구(쌍용건설)_LGMART 남양주점견적2차(조정)_LG계약변경2차_군산흙막이수량 2" xfId="13023" xr:uid="{00000000-0005-0000-0000-0000A10F0000}"/>
    <cellStyle name="_고서담양1공구(쌍용건설)_LGMART 남양주점견적2차(조정)_LG계약변경2차_군산흙막이수량 2 2" xfId="13024" xr:uid="{00000000-0005-0000-0000-0000A20F0000}"/>
    <cellStyle name="_고서담양1공구(쌍용건설)_LGMART 남양주점견적2차(조정)_LG계약변경2차_군산흙막이수량 3" xfId="13025" xr:uid="{00000000-0005-0000-0000-0000A30F0000}"/>
    <cellStyle name="_고서담양1공구(쌍용건설)_LGMART 남양주점견적2차(조정)_LG계약변경2차_군산흙막이수량 4" xfId="13026" xr:uid="{00000000-0005-0000-0000-0000A40F0000}"/>
    <cellStyle name="_고서담양1공구(쌍용건설)_LGMART 남양주점견적2차(조정)_LG계약변경2차_군산흙막이수량 5" xfId="13027" xr:uid="{00000000-0005-0000-0000-0000A50F0000}"/>
    <cellStyle name="_고서담양1공구(쌍용건설)_LGMART 남양주점견적2차(조정)_LG계약변경2차_내역서-대안" xfId="13028" xr:uid="{00000000-0005-0000-0000-0000A60F0000}"/>
    <cellStyle name="_고서담양1공구(쌍용건설)_LGMART 남양주점견적2차(조정)_LG계약변경2차_내역서-원안" xfId="13029" xr:uid="{00000000-0005-0000-0000-0000A70F0000}"/>
    <cellStyle name="_고서담양1공구(쌍용건설)_LGMART 남양주점견적2차(조정)_LG계약변경2차_내역서-원안 2" xfId="13030" xr:uid="{00000000-0005-0000-0000-0000A80F0000}"/>
    <cellStyle name="_고서담양1공구(쌍용건설)_LGMART 남양주점견적2차(조정)_LG계약변경2차_내역서-원안 2 2" xfId="13031" xr:uid="{00000000-0005-0000-0000-0000A90F0000}"/>
    <cellStyle name="_고서담양1공구(쌍용건설)_LGMART 남양주점견적2차(조정)_LG계약변경2차_내역서-원안 3" xfId="13032" xr:uid="{00000000-0005-0000-0000-0000AA0F0000}"/>
    <cellStyle name="_고서담양1공구(쌍용건설)_LGMART 남양주점견적2차(조정)_LG계약변경2차_내역서-원안 4" xfId="13033" xr:uid="{00000000-0005-0000-0000-0000AB0F0000}"/>
    <cellStyle name="_고서담양1공구(쌍용건설)_LGMART 남양주점견적2차(조정)_LG계약변경2차_내역서-원안 5" xfId="13034" xr:uid="{00000000-0005-0000-0000-0000AC0F0000}"/>
    <cellStyle name="_고서담양1공구(쌍용건설)_LGMART 남양주점견적2차(조정)_LG계약변경2차_문덕숙소(NAIL)" xfId="13035" xr:uid="{00000000-0005-0000-0000-0000AD0F0000}"/>
    <cellStyle name="_고서담양1공구(쌍용건설)_LGMART 남양주점견적2차(조정)_LG계약변경2차_문덕숙소(NAIL) 2" xfId="13036" xr:uid="{00000000-0005-0000-0000-0000AE0F0000}"/>
    <cellStyle name="_고서담양1공구(쌍용건설)_LGMART 남양주점견적2차(조정)_LG계약변경2차_문덕숙소(NAIL) 2 2" xfId="13037" xr:uid="{00000000-0005-0000-0000-0000AF0F0000}"/>
    <cellStyle name="_고서담양1공구(쌍용건설)_LGMART 남양주점견적2차(조정)_LG계약변경2차_문덕숙소(NAIL) 3" xfId="13038" xr:uid="{00000000-0005-0000-0000-0000B00F0000}"/>
    <cellStyle name="_고서담양1공구(쌍용건설)_LGMART 남양주점견적2차(조정)_LG계약변경2차_문덕숙소(NAIL) 4" xfId="13039" xr:uid="{00000000-0005-0000-0000-0000B10F0000}"/>
    <cellStyle name="_고서담양1공구(쌍용건설)_LGMART 남양주점견적2차(조정)_LG계약변경2차_문덕숙소(NAIL) 5" xfId="13040" xr:uid="{00000000-0005-0000-0000-0000B20F0000}"/>
    <cellStyle name="_고서담양1공구(쌍용건설)_LGMART 남양주점견적2차(조정)_LG계약변경2차_물량산출서" xfId="13041" xr:uid="{00000000-0005-0000-0000-0000B30F0000}"/>
    <cellStyle name="_고서담양1공구(쌍용건설)_LGMART 남양주점견적2차(조정)_LG계약변경2차_물량산출서-원안" xfId="13042" xr:uid="{00000000-0005-0000-0000-0000B40F0000}"/>
    <cellStyle name="_고서담양1공구(쌍용건설)_LGMART 남양주점견적2차(조정)_LG계약변경2차_복공" xfId="13043" xr:uid="{00000000-0005-0000-0000-0000B50F0000}"/>
    <cellStyle name="_고서담양1공구(쌍용건설)_LGMART 남양주점견적2차(조정)_LG계약변경2차_복공 2" xfId="13044" xr:uid="{00000000-0005-0000-0000-0000B60F0000}"/>
    <cellStyle name="_고서담양1공구(쌍용건설)_LGMART 남양주점견적2차(조정)_LG계약변경2차_복공 2 2" xfId="13045" xr:uid="{00000000-0005-0000-0000-0000B70F0000}"/>
    <cellStyle name="_고서담양1공구(쌍용건설)_LGMART 남양주점견적2차(조정)_LG계약변경2차_복공 3" xfId="13046" xr:uid="{00000000-0005-0000-0000-0000B80F0000}"/>
    <cellStyle name="_고서담양1공구(쌍용건설)_LGMART 남양주점견적2차(조정)_LG계약변경2차_복공 4" xfId="13047" xr:uid="{00000000-0005-0000-0000-0000B90F0000}"/>
    <cellStyle name="_고서담양1공구(쌍용건설)_LGMART 남양주점견적2차(조정)_LG계약변경2차_복공 5" xfId="13048" xr:uid="{00000000-0005-0000-0000-0000BA0F0000}"/>
    <cellStyle name="_고서담양1공구(쌍용건설)_LGMART 남양주점견적2차(조정)_LG계약변경2차_비교물량" xfId="13049" xr:uid="{00000000-0005-0000-0000-0000BB0F0000}"/>
    <cellStyle name="_고서담양1공구(쌍용건설)_LGMART 남양주점견적2차(조정)_LG계약변경2차_비교물량 2" xfId="13050" xr:uid="{00000000-0005-0000-0000-0000BC0F0000}"/>
    <cellStyle name="_고서담양1공구(쌍용건설)_LGMART 남양주점견적2차(조정)_LG계약변경2차_비교물량 2 2" xfId="13051" xr:uid="{00000000-0005-0000-0000-0000BD0F0000}"/>
    <cellStyle name="_고서담양1공구(쌍용건설)_LGMART 남양주점견적2차(조정)_LG계약변경2차_비교물량 3" xfId="13052" xr:uid="{00000000-0005-0000-0000-0000BE0F0000}"/>
    <cellStyle name="_고서담양1공구(쌍용건설)_LGMART 남양주점견적2차(조정)_LG계약변경2차_비교물량 4" xfId="13053" xr:uid="{00000000-0005-0000-0000-0000BF0F0000}"/>
    <cellStyle name="_고서담양1공구(쌍용건설)_LGMART 남양주점견적2차(조정)_LG계약변경2차_비교물량 5" xfId="13054" xr:uid="{00000000-0005-0000-0000-0000C00F0000}"/>
    <cellStyle name="_고서담양1공구(쌍용건설)_LGMART 남양주점견적2차(조정)_LG계약변경2차_상떼빌I 물량" xfId="13055" xr:uid="{00000000-0005-0000-0000-0000C10F0000}"/>
    <cellStyle name="_고서담양1공구(쌍용건설)_LGMART 남양주점견적2차(조정)_LG계약변경2차_수량산출" xfId="13056" xr:uid="{00000000-0005-0000-0000-0000C20F0000}"/>
    <cellStyle name="_고서담양1공구(쌍용건설)_LGMART 남양주점견적2차(조정)_LG계약변경2차_수량산출 2" xfId="13057" xr:uid="{00000000-0005-0000-0000-0000C30F0000}"/>
    <cellStyle name="_고서담양1공구(쌍용건설)_LGMART 남양주점견적2차(조정)_LG계약변경2차_수량산출 2 2" xfId="13058" xr:uid="{00000000-0005-0000-0000-0000C40F0000}"/>
    <cellStyle name="_고서담양1공구(쌍용건설)_LGMART 남양주점견적2차(조정)_LG계약변경2차_수량산출 3" xfId="13059" xr:uid="{00000000-0005-0000-0000-0000C50F0000}"/>
    <cellStyle name="_고서담양1공구(쌍용건설)_LGMART 남양주점견적2차(조정)_LG계약변경2차_수량산출 4" xfId="13060" xr:uid="{00000000-0005-0000-0000-0000C60F0000}"/>
    <cellStyle name="_고서담양1공구(쌍용건설)_LGMART 남양주점견적2차(조정)_LG계약변경2차_수량산출 5" xfId="13061" xr:uid="{00000000-0005-0000-0000-0000C70F0000}"/>
    <cellStyle name="_고서담양1공구(쌍용건설)_LGMART 남양주점견적2차(조정)_LG계약변경2차_수량산출(토공+C.I.P)" xfId="13062" xr:uid="{00000000-0005-0000-0000-0000C80F0000}"/>
    <cellStyle name="_고서담양1공구(쌍용건설)_LGMART 남양주점견적2차(조정)_LG계약변경2차_수량산출(토공+C.I.P) 2" xfId="13063" xr:uid="{00000000-0005-0000-0000-0000C90F0000}"/>
    <cellStyle name="_고서담양1공구(쌍용건설)_LGMART 남양주점견적2차(조정)_LG계약변경2차_수량산출(토공+C.I.P) 2 2" xfId="13064" xr:uid="{00000000-0005-0000-0000-0000CA0F0000}"/>
    <cellStyle name="_고서담양1공구(쌍용건설)_LGMART 남양주점견적2차(조정)_LG계약변경2차_수량산출(토공+C.I.P) 3" xfId="13065" xr:uid="{00000000-0005-0000-0000-0000CB0F0000}"/>
    <cellStyle name="_고서담양1공구(쌍용건설)_LGMART 남양주점견적2차(조정)_LG계약변경2차_수량산출(토공+C.I.P) 4" xfId="13066" xr:uid="{00000000-0005-0000-0000-0000CC0F0000}"/>
    <cellStyle name="_고서담양1공구(쌍용건설)_LGMART 남양주점견적2차(조정)_LG계약변경2차_수량산출(토공+C.I.P) 5" xfId="13067" xr:uid="{00000000-0005-0000-0000-0000CD0F0000}"/>
    <cellStyle name="_고서담양1공구(쌍용건설)_LGMART 남양주점견적2차(조정)_LG계약변경2차_수량산출(토공+S.C.W)" xfId="13068" xr:uid="{00000000-0005-0000-0000-0000CE0F0000}"/>
    <cellStyle name="_고서담양1공구(쌍용건설)_LGMART 남양주점견적2차(조정)_LG계약변경2차_수량산출(토공+S.C.W) 2" xfId="13069" xr:uid="{00000000-0005-0000-0000-0000CF0F0000}"/>
    <cellStyle name="_고서담양1공구(쌍용건설)_LGMART 남양주점견적2차(조정)_LG계약변경2차_수량산출(토공+S.C.W) 2 2" xfId="13070" xr:uid="{00000000-0005-0000-0000-0000D00F0000}"/>
    <cellStyle name="_고서담양1공구(쌍용건설)_LGMART 남양주점견적2차(조정)_LG계약변경2차_수량산출(토공+S.C.W) 3" xfId="13071" xr:uid="{00000000-0005-0000-0000-0000D10F0000}"/>
    <cellStyle name="_고서담양1공구(쌍용건설)_LGMART 남양주점견적2차(조정)_LG계약변경2차_수량산출(토공+S.C.W) 4" xfId="13072" xr:uid="{00000000-0005-0000-0000-0000D20F0000}"/>
    <cellStyle name="_고서담양1공구(쌍용건설)_LGMART 남양주점견적2차(조정)_LG계약변경2차_수량산출(토공+S.C.W) 5" xfId="13073" xr:uid="{00000000-0005-0000-0000-0000D30F0000}"/>
    <cellStyle name="_고서담양1공구(쌍용건설)_LGMART 남양주점견적2차(조정)_LG계약변경2차_수량산출,내역서" xfId="13074" xr:uid="{00000000-0005-0000-0000-0000D40F0000}"/>
    <cellStyle name="_고서담양1공구(쌍용건설)_LGMART 남양주점견적2차(조정)_LG계약변경2차_수량산출,내역서 2" xfId="13075" xr:uid="{00000000-0005-0000-0000-0000D50F0000}"/>
    <cellStyle name="_고서담양1공구(쌍용건설)_LGMART 남양주점견적2차(조정)_LG계약변경2차_수량산출,내역서 2 2" xfId="13076" xr:uid="{00000000-0005-0000-0000-0000D60F0000}"/>
    <cellStyle name="_고서담양1공구(쌍용건설)_LGMART 남양주점견적2차(조정)_LG계약변경2차_수량산출,내역서 3" xfId="13077" xr:uid="{00000000-0005-0000-0000-0000D70F0000}"/>
    <cellStyle name="_고서담양1공구(쌍용건설)_LGMART 남양주점견적2차(조정)_LG계약변경2차_수량산출,내역서 4" xfId="13078" xr:uid="{00000000-0005-0000-0000-0000D80F0000}"/>
    <cellStyle name="_고서담양1공구(쌍용건설)_LGMART 남양주점견적2차(조정)_LG계약변경2차_수량산출,내역서 5" xfId="13079" xr:uid="{00000000-0005-0000-0000-0000D90F0000}"/>
    <cellStyle name="_고서담양1공구(쌍용건설)_LGMART 남양주점견적2차(조정)_LG계약변경2차_수량산출,내역서(시공용)" xfId="13080" xr:uid="{00000000-0005-0000-0000-0000DA0F0000}"/>
    <cellStyle name="_고서담양1공구(쌍용건설)_LGMART 남양주점견적2차(조정)_LG계약변경2차_수량산출,내역서(시공용) 2" xfId="13081" xr:uid="{00000000-0005-0000-0000-0000DB0F0000}"/>
    <cellStyle name="_고서담양1공구(쌍용건설)_LGMART 남양주점견적2차(조정)_LG계약변경2차_수량산출,내역서(시공용) 2 2" xfId="13082" xr:uid="{00000000-0005-0000-0000-0000DC0F0000}"/>
    <cellStyle name="_고서담양1공구(쌍용건설)_LGMART 남양주점견적2차(조정)_LG계약변경2차_수량산출,내역서(시공용) 3" xfId="13083" xr:uid="{00000000-0005-0000-0000-0000DD0F0000}"/>
    <cellStyle name="_고서담양1공구(쌍용건설)_LGMART 남양주점견적2차(조정)_LG계약변경2차_수량산출,내역서(시공용) 4" xfId="13084" xr:uid="{00000000-0005-0000-0000-0000DE0F0000}"/>
    <cellStyle name="_고서담양1공구(쌍용건설)_LGMART 남양주점견적2차(조정)_LG계약변경2차_수량산출,내역서(시공용) 5" xfId="13085" xr:uid="{00000000-0005-0000-0000-0000DF0F0000}"/>
    <cellStyle name="_고서담양1공구(쌍용건설)_LGMART 남양주점견적2차(조정)_LG계약변경2차_수량산출1" xfId="13086" xr:uid="{00000000-0005-0000-0000-0000E00F0000}"/>
    <cellStyle name="_고서담양1공구(쌍용건설)_LGMART 남양주점견적2차(조정)_LG계약변경2차_수량산출1 2" xfId="13087" xr:uid="{00000000-0005-0000-0000-0000E10F0000}"/>
    <cellStyle name="_고서담양1공구(쌍용건설)_LGMART 남양주점견적2차(조정)_LG계약변경2차_수량산출1 2 2" xfId="13088" xr:uid="{00000000-0005-0000-0000-0000E20F0000}"/>
    <cellStyle name="_고서담양1공구(쌍용건설)_LGMART 남양주점견적2차(조정)_LG계약변경2차_수량산출1 3" xfId="13089" xr:uid="{00000000-0005-0000-0000-0000E30F0000}"/>
    <cellStyle name="_고서담양1공구(쌍용건설)_LGMART 남양주점견적2차(조정)_LG계약변경2차_수량산출1 4" xfId="13090" xr:uid="{00000000-0005-0000-0000-0000E40F0000}"/>
    <cellStyle name="_고서담양1공구(쌍용건설)_LGMART 남양주점견적2차(조정)_LG계약변경2차_수량산출1 5" xfId="13091" xr:uid="{00000000-0005-0000-0000-0000E50F0000}"/>
    <cellStyle name="_고서담양1공구(쌍용건설)_LGMART 남양주점견적2차(조정)_LG계약변경2차_수량산출-양식" xfId="13092" xr:uid="{00000000-0005-0000-0000-0000E60F0000}"/>
    <cellStyle name="_고서담양1공구(쌍용건설)_LGMART 남양주점견적2차(조정)_LG계약변경2차_수량산출-양식 2" xfId="13093" xr:uid="{00000000-0005-0000-0000-0000E70F0000}"/>
    <cellStyle name="_고서담양1공구(쌍용건설)_LGMART 남양주점견적2차(조정)_LG계약변경2차_수량산출-양식 2 2" xfId="13094" xr:uid="{00000000-0005-0000-0000-0000E80F0000}"/>
    <cellStyle name="_고서담양1공구(쌍용건설)_LGMART 남양주점견적2차(조정)_LG계약변경2차_수량산출-양식 3" xfId="13095" xr:uid="{00000000-0005-0000-0000-0000E90F0000}"/>
    <cellStyle name="_고서담양1공구(쌍용건설)_LGMART 남양주점견적2차(조정)_LG계약변경2차_수량산출-양식 4" xfId="13096" xr:uid="{00000000-0005-0000-0000-0000EA0F0000}"/>
    <cellStyle name="_고서담양1공구(쌍용건설)_LGMART 남양주점견적2차(조정)_LG계약변경2차_수량산출-양식 5" xfId="13097" xr:uid="{00000000-0005-0000-0000-0000EB0F0000}"/>
    <cellStyle name="_고서담양1공구(쌍용건설)_LGMART 남양주점견적2차(조정)_LG계약변경2차_수색수량산출(PHC포함)" xfId="13098" xr:uid="{00000000-0005-0000-0000-0000EC0F0000}"/>
    <cellStyle name="_고서담양1공구(쌍용건설)_LGMART 남양주점견적2차(조정)_LG계약변경2차_오창온천신축공사(CIP+토류판)" xfId="13099" xr:uid="{00000000-0005-0000-0000-0000ED0F0000}"/>
    <cellStyle name="_고서담양1공구(쌍용건설)_LGMART 남양주점견적2차(조정)_LG계약변경2차_오창온천신축공사(STRUT)" xfId="13100" xr:uid="{00000000-0005-0000-0000-0000EE0F0000}"/>
    <cellStyle name="_고서담양1공구(쌍용건설)_LGMART 남양주점견적2차(조정)_LG계약변경2차_오창온천신축공사(STRUT+PS)" xfId="13101" xr:uid="{00000000-0005-0000-0000-0000EF0F0000}"/>
    <cellStyle name="_고서담양1공구(쌍용건설)_LGMART 남양주점견적2차(조정)_LG계약변경2차_용인상현근린공원조성사업실시설계 가시설수량" xfId="13102" xr:uid="{00000000-0005-0000-0000-0000F00F0000}"/>
    <cellStyle name="_고서담양1공구(쌍용건설)_LGMART 남양주점견적2차(조정)_LG계약변경2차_용인상현근린공원조성사업실시설계 가시설수량 2" xfId="13103" xr:uid="{00000000-0005-0000-0000-0000F10F0000}"/>
    <cellStyle name="_고서담양1공구(쌍용건설)_LGMART 남양주점견적2차(조정)_LG계약변경2차_용인상현근린공원조성사업실시설계 가시설수량 2 2" xfId="13104" xr:uid="{00000000-0005-0000-0000-0000F20F0000}"/>
    <cellStyle name="_고서담양1공구(쌍용건설)_LGMART 남양주점견적2차(조정)_LG계약변경2차_용인상현근린공원조성사업실시설계 가시설수량 3" xfId="13105" xr:uid="{00000000-0005-0000-0000-0000F30F0000}"/>
    <cellStyle name="_고서담양1공구(쌍용건설)_LGMART 남양주점견적2차(조정)_LG계약변경2차_용인상현근린공원조성사업실시설계 가시설수량 4" xfId="13106" xr:uid="{00000000-0005-0000-0000-0000F40F0000}"/>
    <cellStyle name="_고서담양1공구(쌍용건설)_LGMART 남양주점견적2차(조정)_LG계약변경2차_용인상현근린공원조성사업실시설계 가시설수량 5" xfId="13107" xr:uid="{00000000-0005-0000-0000-0000F50F0000}"/>
    <cellStyle name="_고서담양1공구(쌍용건설)_LGMART 남양주점견적2차(조정)_LG계약변경2차_울산남외동내역서(6차)" xfId="13108" xr:uid="{00000000-0005-0000-0000-0000F60F0000}"/>
    <cellStyle name="_고서담양1공구(쌍용건설)_LGMART 남양주점견적2차(조정)_LG계약변경2차_울산남외동내역서(8차raker)" xfId="13109" xr:uid="{00000000-0005-0000-0000-0000F70F0000}"/>
    <cellStyle name="_고서담양1공구(쌍용건설)_LGMART 남양주점견적2차(조정)_LG계약변경2차_유나이트무역공장및 냉동창고 신축공사" xfId="13110" xr:uid="{00000000-0005-0000-0000-0000F80F0000}"/>
    <cellStyle name="_고서담양1공구(쌍용건설)_LGMART 남양주점견적2차(조정)_LG계약변경2차_중형가속기동 수량산출100315" xfId="13111" xr:uid="{00000000-0005-0000-0000-0000F90F0000}"/>
    <cellStyle name="_고서담양1공구(쌍용건설)_LGMART 남양주점견적2차(조정)_LG계약변경2차_중형가속기동 수량산출100315 2" xfId="13112" xr:uid="{00000000-0005-0000-0000-0000FA0F0000}"/>
    <cellStyle name="_고서담양1공구(쌍용건설)_LGMART 남양주점견적2차(조정)_LG계약변경2차_중형가속기동 수량산출100315 2 2" xfId="13113" xr:uid="{00000000-0005-0000-0000-0000FB0F0000}"/>
    <cellStyle name="_고서담양1공구(쌍용건설)_LGMART 남양주점견적2차(조정)_LG계약변경2차_중형가속기동 수량산출100315 3" xfId="13114" xr:uid="{00000000-0005-0000-0000-0000FC0F0000}"/>
    <cellStyle name="_고서담양1공구(쌍용건설)_LGMART 남양주점견적2차(조정)_LG계약변경2차_중형가속기동 수량산출100315 4" xfId="13115" xr:uid="{00000000-0005-0000-0000-0000FD0F0000}"/>
    <cellStyle name="_고서담양1공구(쌍용건설)_LGMART 남양주점견적2차(조정)_LG계약변경2차_중형가속기동 수량산출100315 5" xfId="13116" xr:uid="{00000000-0005-0000-0000-0000FE0F0000}"/>
    <cellStyle name="_고서담양1공구(쌍용건설)_LGMART 남양주점견적2차(조정)_LG계약변경2차_중형가속기동 수량산출100322" xfId="13117" xr:uid="{00000000-0005-0000-0000-0000FF0F0000}"/>
    <cellStyle name="_고서담양1공구(쌍용건설)_LGMART 남양주점견적2차(조정)_LG계약변경2차_중형가속기동 수량산출100322 2" xfId="13118" xr:uid="{00000000-0005-0000-0000-000000100000}"/>
    <cellStyle name="_고서담양1공구(쌍용건설)_LGMART 남양주점견적2차(조정)_LG계약변경2차_중형가속기동 수량산출100322 2 2" xfId="13119" xr:uid="{00000000-0005-0000-0000-000001100000}"/>
    <cellStyle name="_고서담양1공구(쌍용건설)_LGMART 남양주점견적2차(조정)_LG계약변경2차_중형가속기동 수량산출100322 3" xfId="13120" xr:uid="{00000000-0005-0000-0000-000002100000}"/>
    <cellStyle name="_고서담양1공구(쌍용건설)_LGMART 남양주점견적2차(조정)_LG계약변경2차_중형가속기동 수량산출100322 4" xfId="13121" xr:uid="{00000000-0005-0000-0000-000003100000}"/>
    <cellStyle name="_고서담양1공구(쌍용건설)_LGMART 남양주점견적2차(조정)_LG계약변경2차_중형가속기동 수량산출100322 5" xfId="13122" xr:uid="{00000000-0005-0000-0000-000004100000}"/>
    <cellStyle name="_고서담양1공구(쌍용건설)_LGMART 남양주점견적2차(조정)_LG계약변경2차_중형가속기동 수량산출100323(건물이동포함)" xfId="13123" xr:uid="{00000000-0005-0000-0000-000005100000}"/>
    <cellStyle name="_고서담양1공구(쌍용건설)_LGMART 남양주점견적2차(조정)_LG계약변경2차_중형가속기동 수량산출100323(건물이동포함) 2" xfId="13124" xr:uid="{00000000-0005-0000-0000-000006100000}"/>
    <cellStyle name="_고서담양1공구(쌍용건설)_LGMART 남양주점견적2차(조정)_LG계약변경2차_중형가속기동 수량산출100323(건물이동포함) 2 2" xfId="13125" xr:uid="{00000000-0005-0000-0000-000007100000}"/>
    <cellStyle name="_고서담양1공구(쌍용건설)_LGMART 남양주점견적2차(조정)_LG계약변경2차_중형가속기동 수량산출100323(건물이동포함) 3" xfId="13126" xr:uid="{00000000-0005-0000-0000-000008100000}"/>
    <cellStyle name="_고서담양1공구(쌍용건설)_LGMART 남양주점견적2차(조정)_LG계약변경2차_중형가속기동 수량산출100323(건물이동포함) 4" xfId="13127" xr:uid="{00000000-0005-0000-0000-000009100000}"/>
    <cellStyle name="_고서담양1공구(쌍용건설)_LGMART 남양주점견적2차(조정)_LG계약변경2차_중형가속기동 수량산출100323(건물이동포함) 5" xfId="13128" xr:uid="{00000000-0005-0000-0000-00000A100000}"/>
    <cellStyle name="_고서담양1공구(쌍용건설)_LGMART 남양주점견적2차(조정)_LG계약변경2차_중형가속기동 수량산출100510" xfId="13129" xr:uid="{00000000-0005-0000-0000-00000B100000}"/>
    <cellStyle name="_고서담양1공구(쌍용건설)_LGMART 남양주점견적2차(조정)_LG계약변경2차_중형가속기동 수량산출100510 2" xfId="13130" xr:uid="{00000000-0005-0000-0000-00000C100000}"/>
    <cellStyle name="_고서담양1공구(쌍용건설)_LGMART 남양주점견적2차(조정)_LG계약변경2차_중형가속기동 수량산출100510 2 2" xfId="13131" xr:uid="{00000000-0005-0000-0000-00000D100000}"/>
    <cellStyle name="_고서담양1공구(쌍용건설)_LGMART 남양주점견적2차(조정)_LG계약변경2차_중형가속기동 수량산출100510 3" xfId="13132" xr:uid="{00000000-0005-0000-0000-00000E100000}"/>
    <cellStyle name="_고서담양1공구(쌍용건설)_LGMART 남양주점견적2차(조정)_LG계약변경2차_중형가속기동 수량산출100510 4" xfId="13133" xr:uid="{00000000-0005-0000-0000-00000F100000}"/>
    <cellStyle name="_고서담양1공구(쌍용건설)_LGMART 남양주점견적2차(조정)_LG계약변경2차_중형가속기동 수량산출100510 5" xfId="13134" xr:uid="{00000000-0005-0000-0000-000010100000}"/>
    <cellStyle name="_고서담양1공구(쌍용건설)_LGMART 남양주점견적2차(조정)_LG계약변경2차_청림관사 수량산출" xfId="13135" xr:uid="{00000000-0005-0000-0000-000011100000}"/>
    <cellStyle name="_고서담양1공구(쌍용건설)_LGMART 남양주점견적2차(조정)_LG계약변경2차_청림관사 수량산출 2" xfId="13136" xr:uid="{00000000-0005-0000-0000-000012100000}"/>
    <cellStyle name="_고서담양1공구(쌍용건설)_LGMART 남양주점견적2차(조정)_LG계약변경2차_청림관사 수량산출 2 2" xfId="13137" xr:uid="{00000000-0005-0000-0000-000013100000}"/>
    <cellStyle name="_고서담양1공구(쌍용건설)_LGMART 남양주점견적2차(조정)_LG계약변경2차_청림관사 수량산출 3" xfId="13138" xr:uid="{00000000-0005-0000-0000-000014100000}"/>
    <cellStyle name="_고서담양1공구(쌍용건설)_LGMART 남양주점견적2차(조정)_LG계약변경2차_청림관사 수량산출 4" xfId="13139" xr:uid="{00000000-0005-0000-0000-000015100000}"/>
    <cellStyle name="_고서담양1공구(쌍용건설)_LGMART 남양주점견적2차(조정)_LG계약변경2차_청림관사 수량산출 5" xfId="13140" xr:uid="{00000000-0005-0000-0000-000016100000}"/>
    <cellStyle name="_고서담양1공구(쌍용건설)_LGMART 남양주점견적2차(조정)_LG계약변경2차_토공+CIP+LW" xfId="13141" xr:uid="{00000000-0005-0000-0000-000017100000}"/>
    <cellStyle name="_고서담양1공구(쌍용건설)_LGMART 남양주점견적2차(조정)_LG계약변경2차_토공+CIP+LW 2" xfId="13142" xr:uid="{00000000-0005-0000-0000-000018100000}"/>
    <cellStyle name="_고서담양1공구(쌍용건설)_LGMART 남양주점견적2차(조정)_LG계약변경2차_토공+CIP+LW 2 2" xfId="13143" xr:uid="{00000000-0005-0000-0000-000019100000}"/>
    <cellStyle name="_고서담양1공구(쌍용건설)_LGMART 남양주점견적2차(조정)_LG계약변경2차_토공+CIP+LW 3" xfId="13144" xr:uid="{00000000-0005-0000-0000-00001A100000}"/>
    <cellStyle name="_고서담양1공구(쌍용건설)_LGMART 남양주점견적2차(조정)_LG계약변경2차_토공+CIP+LW 4" xfId="13145" xr:uid="{00000000-0005-0000-0000-00001B100000}"/>
    <cellStyle name="_고서담양1공구(쌍용건설)_LGMART 남양주점견적2차(조정)_LG계약변경2차_토공+CIP+LW 5" xfId="13146" xr:uid="{00000000-0005-0000-0000-00001C100000}"/>
    <cellStyle name="_고서담양1공구(쌍용건설)_LGMART 남양주점견적2차(조정)_LG계약변경2차_포천관사수량산출" xfId="13147" xr:uid="{00000000-0005-0000-0000-00001D100000}"/>
    <cellStyle name="_고서담양1공구(쌍용건설)_LGMART 남양주점견적2차(조정)_LG계약변경2차_포천관사수량산출 2" xfId="13148" xr:uid="{00000000-0005-0000-0000-00001E100000}"/>
    <cellStyle name="_고서담양1공구(쌍용건설)_LGMART 남양주점견적2차(조정)_LG계약변경2차_포천관사수량산출 2 2" xfId="13149" xr:uid="{00000000-0005-0000-0000-00001F100000}"/>
    <cellStyle name="_고서담양1공구(쌍용건설)_LGMART 남양주점견적2차(조정)_LG계약변경2차_포천관사수량산출 3" xfId="13150" xr:uid="{00000000-0005-0000-0000-000020100000}"/>
    <cellStyle name="_고서담양1공구(쌍용건설)_LGMART 남양주점견적2차(조정)_LG계약변경2차_포천관사수량산출 4" xfId="13151" xr:uid="{00000000-0005-0000-0000-000021100000}"/>
    <cellStyle name="_고서담양1공구(쌍용건설)_LGMART 남양주점견적2차(조정)_LG계약변경2차_포천관사수량산출 5" xfId="13152" xr:uid="{00000000-0005-0000-0000-000022100000}"/>
    <cellStyle name="_고서담양1공구(쌍용건설)_LGMART 남양주점견적2차(조정)_LG계약변경2차_포항구정 수량산출" xfId="13153" xr:uid="{00000000-0005-0000-0000-000023100000}"/>
    <cellStyle name="_고서담양1공구(쌍용건설)_LGMART 남양주점견적2차(조정)_LG계약변경2차_포항구정 수량산출 2" xfId="13154" xr:uid="{00000000-0005-0000-0000-000024100000}"/>
    <cellStyle name="_고서담양1공구(쌍용건설)_LGMART 남양주점견적2차(조정)_LG계약변경2차_포항구정 수량산출 2 2" xfId="13155" xr:uid="{00000000-0005-0000-0000-000025100000}"/>
    <cellStyle name="_고서담양1공구(쌍용건설)_LGMART 남양주점견적2차(조정)_LG계약변경2차_포항구정 수량산출 3" xfId="13156" xr:uid="{00000000-0005-0000-0000-000026100000}"/>
    <cellStyle name="_고서담양1공구(쌍용건설)_LGMART 남양주점견적2차(조정)_LG계약변경2차_포항구정 수량산출 4" xfId="13157" xr:uid="{00000000-0005-0000-0000-000027100000}"/>
    <cellStyle name="_고서담양1공구(쌍용건설)_LGMART 남양주점견적2차(조정)_LG계약변경2차_포항구정 수량산출 5" xfId="13158" xr:uid="{00000000-0005-0000-0000-000028100000}"/>
    <cellStyle name="_고서담양1공구(쌍용건설)_LGMART 남양주점견적2차(조정)_LG계약변경2차_한남 리버텔 " xfId="13159" xr:uid="{00000000-0005-0000-0000-000029100000}"/>
    <cellStyle name="_고서담양1공구(쌍용건설)_LGMART 남양주점견적2차(조정)_LG계약변경2차_한남 리버텔  2" xfId="13160" xr:uid="{00000000-0005-0000-0000-00002A100000}"/>
    <cellStyle name="_고서담양1공구(쌍용건설)_LGMART 남양주점견적2차(조정)_LG계약변경2차_한남 리버텔  2 2" xfId="13161" xr:uid="{00000000-0005-0000-0000-00002B100000}"/>
    <cellStyle name="_고서담양1공구(쌍용건설)_LGMART 남양주점견적2차(조정)_LG계약변경2차_한남 리버텔  3" xfId="13162" xr:uid="{00000000-0005-0000-0000-00002C100000}"/>
    <cellStyle name="_고서담양1공구(쌍용건설)_LGMART 남양주점견적2차(조정)_LG계약변경2차_한남 리버텔  4" xfId="13163" xr:uid="{00000000-0005-0000-0000-00002D100000}"/>
    <cellStyle name="_고서담양1공구(쌍용건설)_LGMART 남양주점견적2차(조정)_LG계약변경2차_한남 리버텔  5" xfId="13164" xr:uid="{00000000-0005-0000-0000-00002E100000}"/>
    <cellStyle name="_고서담양1공구(쌍용건설)_LGMART 남양주점견적2차(조정)_LG계약변경2차_한남 리버텔  6" xfId="43354" xr:uid="{00000000-0005-0000-0000-00002F100000}"/>
    <cellStyle name="_고서담양1공구(쌍용건설)_LGMART 남양주점견적2차(조정)_갑지" xfId="13165" xr:uid="{00000000-0005-0000-0000-000030100000}"/>
    <cellStyle name="_고서담양1공구(쌍용건설)_LGMART 남양주점견적2차(조정)_경산도리 수량산출" xfId="13166" xr:uid="{00000000-0005-0000-0000-000031100000}"/>
    <cellStyle name="_고서담양1공구(쌍용건설)_LGMART 남양주점견적2차(조정)_경산도리 수량산출 2" xfId="13167" xr:uid="{00000000-0005-0000-0000-000032100000}"/>
    <cellStyle name="_고서담양1공구(쌍용건설)_LGMART 남양주점견적2차(조정)_경산도리 수량산출 2 2" xfId="13168" xr:uid="{00000000-0005-0000-0000-000033100000}"/>
    <cellStyle name="_고서담양1공구(쌍용건설)_LGMART 남양주점견적2차(조정)_경산도리 수량산출 3" xfId="13169" xr:uid="{00000000-0005-0000-0000-000034100000}"/>
    <cellStyle name="_고서담양1공구(쌍용건설)_LGMART 남양주점견적2차(조정)_경산도리 수량산출 4" xfId="13170" xr:uid="{00000000-0005-0000-0000-000035100000}"/>
    <cellStyle name="_고서담양1공구(쌍용건설)_LGMART 남양주점견적2차(조정)_경산도리 수량산출 5" xfId="13171" xr:uid="{00000000-0005-0000-0000-000036100000}"/>
    <cellStyle name="_고서담양1공구(쌍용건설)_LGMART 남양주점견적2차(조정)_공사비  비교" xfId="13172" xr:uid="{00000000-0005-0000-0000-000037100000}"/>
    <cellStyle name="_고서담양1공구(쌍용건설)_LGMART 남양주점견적2차(조정)_공사비  비교." xfId="13173" xr:uid="{00000000-0005-0000-0000-000038100000}"/>
    <cellStyle name="_고서담양1공구(쌍용건설)_LGMART 남양주점견적2차(조정)_공사비비교" xfId="13174" xr:uid="{00000000-0005-0000-0000-000039100000}"/>
    <cellStyle name="_고서담양1공구(쌍용건설)_LGMART 남양주점견적2차(조정)_공사비비교 2" xfId="13175" xr:uid="{00000000-0005-0000-0000-00003A100000}"/>
    <cellStyle name="_고서담양1공구(쌍용건설)_LGMART 남양주점견적2차(조정)_공사비비교 2 2" xfId="13176" xr:uid="{00000000-0005-0000-0000-00003B100000}"/>
    <cellStyle name="_고서담양1공구(쌍용건설)_LGMART 남양주점견적2차(조정)_공사비비교 3" xfId="13177" xr:uid="{00000000-0005-0000-0000-00003C100000}"/>
    <cellStyle name="_고서담양1공구(쌍용건설)_LGMART 남양주점견적2차(조정)_공사비비교 4" xfId="13178" xr:uid="{00000000-0005-0000-0000-00003D100000}"/>
    <cellStyle name="_고서담양1공구(쌍용건설)_LGMART 남양주점견적2차(조정)_공사비비교 5" xfId="13179" xr:uid="{00000000-0005-0000-0000-00003E100000}"/>
    <cellStyle name="_고서담양1공구(쌍용건설)_LGMART 남양주점견적2차(조정)_공사비비교-광장동" xfId="13180" xr:uid="{00000000-0005-0000-0000-00003F100000}"/>
    <cellStyle name="_고서담양1공구(쌍용건설)_LGMART 남양주점견적2차(조정)_공사비비교-광장동 2" xfId="13181" xr:uid="{00000000-0005-0000-0000-000040100000}"/>
    <cellStyle name="_고서담양1공구(쌍용건설)_LGMART 남양주점견적2차(조정)_공사비비교-광장동 2 2" xfId="13182" xr:uid="{00000000-0005-0000-0000-000041100000}"/>
    <cellStyle name="_고서담양1공구(쌍용건설)_LGMART 남양주점견적2차(조정)_공사비비교-광장동 3" xfId="13183" xr:uid="{00000000-0005-0000-0000-000042100000}"/>
    <cellStyle name="_고서담양1공구(쌍용건설)_LGMART 남양주점견적2차(조정)_공사비비교-광장동 4" xfId="13184" xr:uid="{00000000-0005-0000-0000-000043100000}"/>
    <cellStyle name="_고서담양1공구(쌍용건설)_LGMART 남양주점견적2차(조정)_공사비비교-광장동 5" xfId="13185" xr:uid="{00000000-0005-0000-0000-000044100000}"/>
    <cellStyle name="_고서담양1공구(쌍용건설)_LGMART 남양주점견적2차(조정)_관악농협신축공사10차" xfId="13186" xr:uid="{00000000-0005-0000-0000-000045100000}"/>
    <cellStyle name="_고서담양1공구(쌍용건설)_LGMART 남양주점견적2차(조정)_관악농협신축공사11차-토공바꿈" xfId="13187" xr:uid="{00000000-0005-0000-0000-000046100000}"/>
    <cellStyle name="_고서담양1공구(쌍용건설)_LGMART 남양주점견적2차(조정)_광장동내역서(발송)" xfId="13188" xr:uid="{00000000-0005-0000-0000-000047100000}"/>
    <cellStyle name="_고서담양1공구(쌍용건설)_LGMART 남양주점견적2차(조정)_구월동 최종계약" xfId="13189" xr:uid="{00000000-0005-0000-0000-000048100000}"/>
    <cellStyle name="_고서담양1공구(쌍용건설)_LGMART 남양주점견적2차(조정)_구월동 최종계약 2" xfId="13190" xr:uid="{00000000-0005-0000-0000-000049100000}"/>
    <cellStyle name="_고서담양1공구(쌍용건설)_LGMART 남양주점견적2차(조정)_구월동 최종계약 2 2" xfId="13191" xr:uid="{00000000-0005-0000-0000-00004A100000}"/>
    <cellStyle name="_고서담양1공구(쌍용건설)_LGMART 남양주점견적2차(조정)_구월동 최종계약 3" xfId="13192" xr:uid="{00000000-0005-0000-0000-00004B100000}"/>
    <cellStyle name="_고서담양1공구(쌍용건설)_LGMART 남양주점견적2차(조정)_구월동 최종계약 4" xfId="13193" xr:uid="{00000000-0005-0000-0000-00004C100000}"/>
    <cellStyle name="_고서담양1공구(쌍용건설)_LGMART 남양주점견적2차(조정)_구월동 최종계약 5" xfId="13194" xr:uid="{00000000-0005-0000-0000-00004D100000}"/>
    <cellStyle name="_고서담양1공구(쌍용건설)_LGMART 남양주점견적2차(조정)_구월동 최종수량" xfId="13195" xr:uid="{00000000-0005-0000-0000-00004E100000}"/>
    <cellStyle name="_고서담양1공구(쌍용건설)_LGMART 남양주점견적2차(조정)_구월동 최종수량 2" xfId="13196" xr:uid="{00000000-0005-0000-0000-00004F100000}"/>
    <cellStyle name="_고서담양1공구(쌍용건설)_LGMART 남양주점견적2차(조정)_구월동 최종수량 2 2" xfId="13197" xr:uid="{00000000-0005-0000-0000-000050100000}"/>
    <cellStyle name="_고서담양1공구(쌍용건설)_LGMART 남양주점견적2차(조정)_구월동 최종수량 3" xfId="13198" xr:uid="{00000000-0005-0000-0000-000051100000}"/>
    <cellStyle name="_고서담양1공구(쌍용건설)_LGMART 남양주점견적2차(조정)_구월동 최종수량 4" xfId="13199" xr:uid="{00000000-0005-0000-0000-000052100000}"/>
    <cellStyle name="_고서담양1공구(쌍용건설)_LGMART 남양주점견적2차(조정)_구월동 최종수량 5" xfId="13200" xr:uid="{00000000-0005-0000-0000-000053100000}"/>
    <cellStyle name="_고서담양1공구(쌍용건설)_LGMART 남양주점견적2차(조정)_구월동수량" xfId="13201" xr:uid="{00000000-0005-0000-0000-000054100000}"/>
    <cellStyle name="_고서담양1공구(쌍용건설)_LGMART 남양주점견적2차(조정)_구월동수량 2" xfId="13202" xr:uid="{00000000-0005-0000-0000-000055100000}"/>
    <cellStyle name="_고서담양1공구(쌍용건설)_LGMART 남양주점견적2차(조정)_구월동수량 2 2" xfId="13203" xr:uid="{00000000-0005-0000-0000-000056100000}"/>
    <cellStyle name="_고서담양1공구(쌍용건설)_LGMART 남양주점견적2차(조정)_구월동수량 3" xfId="13204" xr:uid="{00000000-0005-0000-0000-000057100000}"/>
    <cellStyle name="_고서담양1공구(쌍용건설)_LGMART 남양주점견적2차(조정)_구월동수량 4" xfId="13205" xr:uid="{00000000-0005-0000-0000-000058100000}"/>
    <cellStyle name="_고서담양1공구(쌍용건설)_LGMART 남양주점견적2차(조정)_구월동수량 5" xfId="13206" xr:uid="{00000000-0005-0000-0000-000059100000}"/>
    <cellStyle name="_고서담양1공구(쌍용건설)_LGMART 남양주점견적2차(조정)_군산흙막이수량" xfId="13207" xr:uid="{00000000-0005-0000-0000-00005A100000}"/>
    <cellStyle name="_고서담양1공구(쌍용건설)_LGMART 남양주점견적2차(조정)_군산흙막이수량 2" xfId="13208" xr:uid="{00000000-0005-0000-0000-00005B100000}"/>
    <cellStyle name="_고서담양1공구(쌍용건설)_LGMART 남양주점견적2차(조정)_군산흙막이수량 2 2" xfId="13209" xr:uid="{00000000-0005-0000-0000-00005C100000}"/>
    <cellStyle name="_고서담양1공구(쌍용건설)_LGMART 남양주점견적2차(조정)_군산흙막이수량 3" xfId="13210" xr:uid="{00000000-0005-0000-0000-00005D100000}"/>
    <cellStyle name="_고서담양1공구(쌍용건설)_LGMART 남양주점견적2차(조정)_군산흙막이수량 4" xfId="13211" xr:uid="{00000000-0005-0000-0000-00005E100000}"/>
    <cellStyle name="_고서담양1공구(쌍용건설)_LGMART 남양주점견적2차(조정)_군산흙막이수량 5" xfId="13212" xr:uid="{00000000-0005-0000-0000-00005F100000}"/>
    <cellStyle name="_고서담양1공구(쌍용건설)_LGMART 남양주점견적2차(조정)_내역서-대안" xfId="13213" xr:uid="{00000000-0005-0000-0000-000060100000}"/>
    <cellStyle name="_고서담양1공구(쌍용건설)_LGMART 남양주점견적2차(조정)_내역서-원안" xfId="13214" xr:uid="{00000000-0005-0000-0000-000061100000}"/>
    <cellStyle name="_고서담양1공구(쌍용건설)_LGMART 남양주점견적2차(조정)_내역서-원안 2" xfId="13215" xr:uid="{00000000-0005-0000-0000-000062100000}"/>
    <cellStyle name="_고서담양1공구(쌍용건설)_LGMART 남양주점견적2차(조정)_내역서-원안 2 2" xfId="13216" xr:uid="{00000000-0005-0000-0000-000063100000}"/>
    <cellStyle name="_고서담양1공구(쌍용건설)_LGMART 남양주점견적2차(조정)_내역서-원안 3" xfId="13217" xr:uid="{00000000-0005-0000-0000-000064100000}"/>
    <cellStyle name="_고서담양1공구(쌍용건설)_LGMART 남양주점견적2차(조정)_내역서-원안 4" xfId="13218" xr:uid="{00000000-0005-0000-0000-000065100000}"/>
    <cellStyle name="_고서담양1공구(쌍용건설)_LGMART 남양주점견적2차(조정)_내역서-원안 5" xfId="13219" xr:uid="{00000000-0005-0000-0000-000066100000}"/>
    <cellStyle name="_고서담양1공구(쌍용건설)_LGMART 남양주점견적2차(조정)_문덕숙소(NAIL)" xfId="13220" xr:uid="{00000000-0005-0000-0000-000067100000}"/>
    <cellStyle name="_고서담양1공구(쌍용건설)_LGMART 남양주점견적2차(조정)_문덕숙소(NAIL) 2" xfId="13221" xr:uid="{00000000-0005-0000-0000-000068100000}"/>
    <cellStyle name="_고서담양1공구(쌍용건설)_LGMART 남양주점견적2차(조정)_문덕숙소(NAIL) 2 2" xfId="13222" xr:uid="{00000000-0005-0000-0000-000069100000}"/>
    <cellStyle name="_고서담양1공구(쌍용건설)_LGMART 남양주점견적2차(조정)_문덕숙소(NAIL) 3" xfId="13223" xr:uid="{00000000-0005-0000-0000-00006A100000}"/>
    <cellStyle name="_고서담양1공구(쌍용건설)_LGMART 남양주점견적2차(조정)_문덕숙소(NAIL) 4" xfId="13224" xr:uid="{00000000-0005-0000-0000-00006B100000}"/>
    <cellStyle name="_고서담양1공구(쌍용건설)_LGMART 남양주점견적2차(조정)_문덕숙소(NAIL) 5" xfId="13225" xr:uid="{00000000-0005-0000-0000-00006C100000}"/>
    <cellStyle name="_고서담양1공구(쌍용건설)_LGMART 남양주점견적2차(조정)_물량산출서" xfId="13226" xr:uid="{00000000-0005-0000-0000-00006D100000}"/>
    <cellStyle name="_고서담양1공구(쌍용건설)_LGMART 남양주점견적2차(조정)_물량산출서-원안" xfId="13227" xr:uid="{00000000-0005-0000-0000-00006E100000}"/>
    <cellStyle name="_고서담양1공구(쌍용건설)_LGMART 남양주점견적2차(조정)_복공" xfId="13228" xr:uid="{00000000-0005-0000-0000-00006F100000}"/>
    <cellStyle name="_고서담양1공구(쌍용건설)_LGMART 남양주점견적2차(조정)_복공 2" xfId="13229" xr:uid="{00000000-0005-0000-0000-000070100000}"/>
    <cellStyle name="_고서담양1공구(쌍용건설)_LGMART 남양주점견적2차(조정)_복공 2 2" xfId="13230" xr:uid="{00000000-0005-0000-0000-000071100000}"/>
    <cellStyle name="_고서담양1공구(쌍용건설)_LGMART 남양주점견적2차(조정)_복공 3" xfId="13231" xr:uid="{00000000-0005-0000-0000-000072100000}"/>
    <cellStyle name="_고서담양1공구(쌍용건설)_LGMART 남양주점견적2차(조정)_복공 4" xfId="13232" xr:uid="{00000000-0005-0000-0000-000073100000}"/>
    <cellStyle name="_고서담양1공구(쌍용건설)_LGMART 남양주점견적2차(조정)_복공 5" xfId="13233" xr:uid="{00000000-0005-0000-0000-000074100000}"/>
    <cellStyle name="_고서담양1공구(쌍용건설)_LGMART 남양주점견적2차(조정)_비교물량" xfId="13234" xr:uid="{00000000-0005-0000-0000-000075100000}"/>
    <cellStyle name="_고서담양1공구(쌍용건설)_LGMART 남양주점견적2차(조정)_비교물량 2" xfId="13235" xr:uid="{00000000-0005-0000-0000-000076100000}"/>
    <cellStyle name="_고서담양1공구(쌍용건설)_LGMART 남양주점견적2차(조정)_비교물량 2 2" xfId="13236" xr:uid="{00000000-0005-0000-0000-000077100000}"/>
    <cellStyle name="_고서담양1공구(쌍용건설)_LGMART 남양주점견적2차(조정)_비교물량 3" xfId="13237" xr:uid="{00000000-0005-0000-0000-000078100000}"/>
    <cellStyle name="_고서담양1공구(쌍용건설)_LGMART 남양주점견적2차(조정)_비교물량 4" xfId="13238" xr:uid="{00000000-0005-0000-0000-000079100000}"/>
    <cellStyle name="_고서담양1공구(쌍용건설)_LGMART 남양주점견적2차(조정)_비교물량 5" xfId="13239" xr:uid="{00000000-0005-0000-0000-00007A100000}"/>
    <cellStyle name="_고서담양1공구(쌍용건설)_LGMART 남양주점견적2차(조정)_상떼빌I 물량" xfId="13240" xr:uid="{00000000-0005-0000-0000-00007B100000}"/>
    <cellStyle name="_고서담양1공구(쌍용건설)_LGMART 남양주점견적2차(조정)_수량산출" xfId="13241" xr:uid="{00000000-0005-0000-0000-00007C100000}"/>
    <cellStyle name="_고서담양1공구(쌍용건설)_LGMART 남양주점견적2차(조정)_수량산출 2" xfId="13242" xr:uid="{00000000-0005-0000-0000-00007D100000}"/>
    <cellStyle name="_고서담양1공구(쌍용건설)_LGMART 남양주점견적2차(조정)_수량산출 2 2" xfId="13243" xr:uid="{00000000-0005-0000-0000-00007E100000}"/>
    <cellStyle name="_고서담양1공구(쌍용건설)_LGMART 남양주점견적2차(조정)_수량산출 3" xfId="13244" xr:uid="{00000000-0005-0000-0000-00007F100000}"/>
    <cellStyle name="_고서담양1공구(쌍용건설)_LGMART 남양주점견적2차(조정)_수량산출 4" xfId="13245" xr:uid="{00000000-0005-0000-0000-000080100000}"/>
    <cellStyle name="_고서담양1공구(쌍용건설)_LGMART 남양주점견적2차(조정)_수량산출 5" xfId="13246" xr:uid="{00000000-0005-0000-0000-000081100000}"/>
    <cellStyle name="_고서담양1공구(쌍용건설)_LGMART 남양주점견적2차(조정)_수량산출(토공+C.I.P)" xfId="13247" xr:uid="{00000000-0005-0000-0000-000082100000}"/>
    <cellStyle name="_고서담양1공구(쌍용건설)_LGMART 남양주점견적2차(조정)_수량산출(토공+C.I.P) 2" xfId="13248" xr:uid="{00000000-0005-0000-0000-000083100000}"/>
    <cellStyle name="_고서담양1공구(쌍용건설)_LGMART 남양주점견적2차(조정)_수량산출(토공+C.I.P) 2 2" xfId="13249" xr:uid="{00000000-0005-0000-0000-000084100000}"/>
    <cellStyle name="_고서담양1공구(쌍용건설)_LGMART 남양주점견적2차(조정)_수량산출(토공+C.I.P) 3" xfId="13250" xr:uid="{00000000-0005-0000-0000-000085100000}"/>
    <cellStyle name="_고서담양1공구(쌍용건설)_LGMART 남양주점견적2차(조정)_수량산출(토공+C.I.P) 4" xfId="13251" xr:uid="{00000000-0005-0000-0000-000086100000}"/>
    <cellStyle name="_고서담양1공구(쌍용건설)_LGMART 남양주점견적2차(조정)_수량산출(토공+C.I.P) 5" xfId="13252" xr:uid="{00000000-0005-0000-0000-000087100000}"/>
    <cellStyle name="_고서담양1공구(쌍용건설)_LGMART 남양주점견적2차(조정)_수량산출(토공+S.C.W)" xfId="13253" xr:uid="{00000000-0005-0000-0000-000088100000}"/>
    <cellStyle name="_고서담양1공구(쌍용건설)_LGMART 남양주점견적2차(조정)_수량산출(토공+S.C.W) 2" xfId="13254" xr:uid="{00000000-0005-0000-0000-000089100000}"/>
    <cellStyle name="_고서담양1공구(쌍용건설)_LGMART 남양주점견적2차(조정)_수량산출(토공+S.C.W) 2 2" xfId="13255" xr:uid="{00000000-0005-0000-0000-00008A100000}"/>
    <cellStyle name="_고서담양1공구(쌍용건설)_LGMART 남양주점견적2차(조정)_수량산출(토공+S.C.W) 3" xfId="13256" xr:uid="{00000000-0005-0000-0000-00008B100000}"/>
    <cellStyle name="_고서담양1공구(쌍용건설)_LGMART 남양주점견적2차(조정)_수량산출(토공+S.C.W) 4" xfId="13257" xr:uid="{00000000-0005-0000-0000-00008C100000}"/>
    <cellStyle name="_고서담양1공구(쌍용건설)_LGMART 남양주점견적2차(조정)_수량산출(토공+S.C.W) 5" xfId="13258" xr:uid="{00000000-0005-0000-0000-00008D100000}"/>
    <cellStyle name="_고서담양1공구(쌍용건설)_LGMART 남양주점견적2차(조정)_수량산출,내역서" xfId="13259" xr:uid="{00000000-0005-0000-0000-00008E100000}"/>
    <cellStyle name="_고서담양1공구(쌍용건설)_LGMART 남양주점견적2차(조정)_수량산출,내역서 2" xfId="13260" xr:uid="{00000000-0005-0000-0000-00008F100000}"/>
    <cellStyle name="_고서담양1공구(쌍용건설)_LGMART 남양주점견적2차(조정)_수량산출,내역서 2 2" xfId="13261" xr:uid="{00000000-0005-0000-0000-000090100000}"/>
    <cellStyle name="_고서담양1공구(쌍용건설)_LGMART 남양주점견적2차(조정)_수량산출,내역서 3" xfId="13262" xr:uid="{00000000-0005-0000-0000-000091100000}"/>
    <cellStyle name="_고서담양1공구(쌍용건설)_LGMART 남양주점견적2차(조정)_수량산출,내역서 4" xfId="13263" xr:uid="{00000000-0005-0000-0000-000092100000}"/>
    <cellStyle name="_고서담양1공구(쌍용건설)_LGMART 남양주점견적2차(조정)_수량산출,내역서 5" xfId="13264" xr:uid="{00000000-0005-0000-0000-000093100000}"/>
    <cellStyle name="_고서담양1공구(쌍용건설)_LGMART 남양주점견적2차(조정)_수량산출,내역서(시공용)" xfId="13265" xr:uid="{00000000-0005-0000-0000-000094100000}"/>
    <cellStyle name="_고서담양1공구(쌍용건설)_LGMART 남양주점견적2차(조정)_수량산출,내역서(시공용) 2" xfId="13266" xr:uid="{00000000-0005-0000-0000-000095100000}"/>
    <cellStyle name="_고서담양1공구(쌍용건설)_LGMART 남양주점견적2차(조정)_수량산출,내역서(시공용) 2 2" xfId="13267" xr:uid="{00000000-0005-0000-0000-000096100000}"/>
    <cellStyle name="_고서담양1공구(쌍용건설)_LGMART 남양주점견적2차(조정)_수량산출,내역서(시공용) 3" xfId="13268" xr:uid="{00000000-0005-0000-0000-000097100000}"/>
    <cellStyle name="_고서담양1공구(쌍용건설)_LGMART 남양주점견적2차(조정)_수량산출,내역서(시공용) 4" xfId="13269" xr:uid="{00000000-0005-0000-0000-000098100000}"/>
    <cellStyle name="_고서담양1공구(쌍용건설)_LGMART 남양주점견적2차(조정)_수량산출,내역서(시공용) 5" xfId="13270" xr:uid="{00000000-0005-0000-0000-000099100000}"/>
    <cellStyle name="_고서담양1공구(쌍용건설)_LGMART 남양주점견적2차(조정)_수량산출1" xfId="13271" xr:uid="{00000000-0005-0000-0000-00009A100000}"/>
    <cellStyle name="_고서담양1공구(쌍용건설)_LGMART 남양주점견적2차(조정)_수량산출1 2" xfId="13272" xr:uid="{00000000-0005-0000-0000-00009B100000}"/>
    <cellStyle name="_고서담양1공구(쌍용건설)_LGMART 남양주점견적2차(조정)_수량산출1 2 2" xfId="13273" xr:uid="{00000000-0005-0000-0000-00009C100000}"/>
    <cellStyle name="_고서담양1공구(쌍용건설)_LGMART 남양주점견적2차(조정)_수량산출1 3" xfId="13274" xr:uid="{00000000-0005-0000-0000-00009D100000}"/>
    <cellStyle name="_고서담양1공구(쌍용건설)_LGMART 남양주점견적2차(조정)_수량산출1 4" xfId="13275" xr:uid="{00000000-0005-0000-0000-00009E100000}"/>
    <cellStyle name="_고서담양1공구(쌍용건설)_LGMART 남양주점견적2차(조정)_수량산출1 5" xfId="13276" xr:uid="{00000000-0005-0000-0000-00009F100000}"/>
    <cellStyle name="_고서담양1공구(쌍용건설)_LGMART 남양주점견적2차(조정)_수량산출-양식" xfId="13277" xr:uid="{00000000-0005-0000-0000-0000A0100000}"/>
    <cellStyle name="_고서담양1공구(쌍용건설)_LGMART 남양주점견적2차(조정)_수량산출-양식 2" xfId="13278" xr:uid="{00000000-0005-0000-0000-0000A1100000}"/>
    <cellStyle name="_고서담양1공구(쌍용건설)_LGMART 남양주점견적2차(조정)_수량산출-양식 2 2" xfId="13279" xr:uid="{00000000-0005-0000-0000-0000A2100000}"/>
    <cellStyle name="_고서담양1공구(쌍용건설)_LGMART 남양주점견적2차(조정)_수량산출-양식 3" xfId="13280" xr:uid="{00000000-0005-0000-0000-0000A3100000}"/>
    <cellStyle name="_고서담양1공구(쌍용건설)_LGMART 남양주점견적2차(조정)_수량산출-양식 4" xfId="13281" xr:uid="{00000000-0005-0000-0000-0000A4100000}"/>
    <cellStyle name="_고서담양1공구(쌍용건설)_LGMART 남양주점견적2차(조정)_수량산출-양식 5" xfId="13282" xr:uid="{00000000-0005-0000-0000-0000A5100000}"/>
    <cellStyle name="_고서담양1공구(쌍용건설)_LGMART 남양주점견적2차(조정)_수색수량산출(PHC포함)" xfId="13283" xr:uid="{00000000-0005-0000-0000-0000A6100000}"/>
    <cellStyle name="_고서담양1공구(쌍용건설)_LGMART 남양주점견적2차(조정)_오창온천신축공사(CIP+토류판)" xfId="13284" xr:uid="{00000000-0005-0000-0000-0000A7100000}"/>
    <cellStyle name="_고서담양1공구(쌍용건설)_LGMART 남양주점견적2차(조정)_오창온천신축공사(STRUT)" xfId="13285" xr:uid="{00000000-0005-0000-0000-0000A8100000}"/>
    <cellStyle name="_고서담양1공구(쌍용건설)_LGMART 남양주점견적2차(조정)_오창온천신축공사(STRUT+PS)" xfId="13286" xr:uid="{00000000-0005-0000-0000-0000A9100000}"/>
    <cellStyle name="_고서담양1공구(쌍용건설)_LGMART 남양주점견적2차(조정)_용인상현근린공원조성사업실시설계 가시설수량" xfId="13287" xr:uid="{00000000-0005-0000-0000-0000AA100000}"/>
    <cellStyle name="_고서담양1공구(쌍용건설)_LGMART 남양주점견적2차(조정)_용인상현근린공원조성사업실시설계 가시설수량 2" xfId="13288" xr:uid="{00000000-0005-0000-0000-0000AB100000}"/>
    <cellStyle name="_고서담양1공구(쌍용건설)_LGMART 남양주점견적2차(조정)_용인상현근린공원조성사업실시설계 가시설수량 2 2" xfId="13289" xr:uid="{00000000-0005-0000-0000-0000AC100000}"/>
    <cellStyle name="_고서담양1공구(쌍용건설)_LGMART 남양주점견적2차(조정)_용인상현근린공원조성사업실시설계 가시설수량 3" xfId="13290" xr:uid="{00000000-0005-0000-0000-0000AD100000}"/>
    <cellStyle name="_고서담양1공구(쌍용건설)_LGMART 남양주점견적2차(조정)_용인상현근린공원조성사업실시설계 가시설수량 4" xfId="13291" xr:uid="{00000000-0005-0000-0000-0000AE100000}"/>
    <cellStyle name="_고서담양1공구(쌍용건설)_LGMART 남양주점견적2차(조정)_용인상현근린공원조성사업실시설계 가시설수량 5" xfId="13292" xr:uid="{00000000-0005-0000-0000-0000AF100000}"/>
    <cellStyle name="_고서담양1공구(쌍용건설)_LGMART 남양주점견적2차(조정)_울산남외동내역서(6차)" xfId="13293" xr:uid="{00000000-0005-0000-0000-0000B0100000}"/>
    <cellStyle name="_고서담양1공구(쌍용건설)_LGMART 남양주점견적2차(조정)_울산남외동내역서(8차raker)" xfId="13294" xr:uid="{00000000-0005-0000-0000-0000B1100000}"/>
    <cellStyle name="_고서담양1공구(쌍용건설)_LGMART 남양주점견적2차(조정)_유나이트무역공장및 냉동창고 신축공사" xfId="13295" xr:uid="{00000000-0005-0000-0000-0000B2100000}"/>
    <cellStyle name="_고서담양1공구(쌍용건설)_LGMART 남양주점견적2차(조정)_중형가속기동 수량산출100315" xfId="13296" xr:uid="{00000000-0005-0000-0000-0000B3100000}"/>
    <cellStyle name="_고서담양1공구(쌍용건설)_LGMART 남양주점견적2차(조정)_중형가속기동 수량산출100315 2" xfId="13297" xr:uid="{00000000-0005-0000-0000-0000B4100000}"/>
    <cellStyle name="_고서담양1공구(쌍용건설)_LGMART 남양주점견적2차(조정)_중형가속기동 수량산출100315 2 2" xfId="13298" xr:uid="{00000000-0005-0000-0000-0000B5100000}"/>
    <cellStyle name="_고서담양1공구(쌍용건설)_LGMART 남양주점견적2차(조정)_중형가속기동 수량산출100315 3" xfId="13299" xr:uid="{00000000-0005-0000-0000-0000B6100000}"/>
    <cellStyle name="_고서담양1공구(쌍용건설)_LGMART 남양주점견적2차(조정)_중형가속기동 수량산출100315 4" xfId="13300" xr:uid="{00000000-0005-0000-0000-0000B7100000}"/>
    <cellStyle name="_고서담양1공구(쌍용건설)_LGMART 남양주점견적2차(조정)_중형가속기동 수량산출100315 5" xfId="13301" xr:uid="{00000000-0005-0000-0000-0000B8100000}"/>
    <cellStyle name="_고서담양1공구(쌍용건설)_LGMART 남양주점견적2차(조정)_중형가속기동 수량산출100322" xfId="13302" xr:uid="{00000000-0005-0000-0000-0000B9100000}"/>
    <cellStyle name="_고서담양1공구(쌍용건설)_LGMART 남양주점견적2차(조정)_중형가속기동 수량산출100322 2" xfId="13303" xr:uid="{00000000-0005-0000-0000-0000BA100000}"/>
    <cellStyle name="_고서담양1공구(쌍용건설)_LGMART 남양주점견적2차(조정)_중형가속기동 수량산출100322 2 2" xfId="13304" xr:uid="{00000000-0005-0000-0000-0000BB100000}"/>
    <cellStyle name="_고서담양1공구(쌍용건설)_LGMART 남양주점견적2차(조정)_중형가속기동 수량산출100322 3" xfId="13305" xr:uid="{00000000-0005-0000-0000-0000BC100000}"/>
    <cellStyle name="_고서담양1공구(쌍용건설)_LGMART 남양주점견적2차(조정)_중형가속기동 수량산출100322 4" xfId="13306" xr:uid="{00000000-0005-0000-0000-0000BD100000}"/>
    <cellStyle name="_고서담양1공구(쌍용건설)_LGMART 남양주점견적2차(조정)_중형가속기동 수량산출100322 5" xfId="13307" xr:uid="{00000000-0005-0000-0000-0000BE100000}"/>
    <cellStyle name="_고서담양1공구(쌍용건설)_LGMART 남양주점견적2차(조정)_중형가속기동 수량산출100323(건물이동포함)" xfId="13308" xr:uid="{00000000-0005-0000-0000-0000BF100000}"/>
    <cellStyle name="_고서담양1공구(쌍용건설)_LGMART 남양주점견적2차(조정)_중형가속기동 수량산출100323(건물이동포함) 2" xfId="13309" xr:uid="{00000000-0005-0000-0000-0000C0100000}"/>
    <cellStyle name="_고서담양1공구(쌍용건설)_LGMART 남양주점견적2차(조정)_중형가속기동 수량산출100323(건물이동포함) 2 2" xfId="13310" xr:uid="{00000000-0005-0000-0000-0000C1100000}"/>
    <cellStyle name="_고서담양1공구(쌍용건설)_LGMART 남양주점견적2차(조정)_중형가속기동 수량산출100323(건물이동포함) 3" xfId="13311" xr:uid="{00000000-0005-0000-0000-0000C2100000}"/>
    <cellStyle name="_고서담양1공구(쌍용건설)_LGMART 남양주점견적2차(조정)_중형가속기동 수량산출100323(건물이동포함) 4" xfId="13312" xr:uid="{00000000-0005-0000-0000-0000C3100000}"/>
    <cellStyle name="_고서담양1공구(쌍용건설)_LGMART 남양주점견적2차(조정)_중형가속기동 수량산출100323(건물이동포함) 5" xfId="13313" xr:uid="{00000000-0005-0000-0000-0000C4100000}"/>
    <cellStyle name="_고서담양1공구(쌍용건설)_LGMART 남양주점견적2차(조정)_중형가속기동 수량산출100510" xfId="13314" xr:uid="{00000000-0005-0000-0000-0000C5100000}"/>
    <cellStyle name="_고서담양1공구(쌍용건설)_LGMART 남양주점견적2차(조정)_중형가속기동 수량산출100510 2" xfId="13315" xr:uid="{00000000-0005-0000-0000-0000C6100000}"/>
    <cellStyle name="_고서담양1공구(쌍용건설)_LGMART 남양주점견적2차(조정)_중형가속기동 수량산출100510 2 2" xfId="13316" xr:uid="{00000000-0005-0000-0000-0000C7100000}"/>
    <cellStyle name="_고서담양1공구(쌍용건설)_LGMART 남양주점견적2차(조정)_중형가속기동 수량산출100510 3" xfId="13317" xr:uid="{00000000-0005-0000-0000-0000C8100000}"/>
    <cellStyle name="_고서담양1공구(쌍용건설)_LGMART 남양주점견적2차(조정)_중형가속기동 수량산출100510 4" xfId="13318" xr:uid="{00000000-0005-0000-0000-0000C9100000}"/>
    <cellStyle name="_고서담양1공구(쌍용건설)_LGMART 남양주점견적2차(조정)_중형가속기동 수량산출100510 5" xfId="13319" xr:uid="{00000000-0005-0000-0000-0000CA100000}"/>
    <cellStyle name="_고서담양1공구(쌍용건설)_LGMART 남양주점견적2차(조정)_청림관사 수량산출" xfId="13320" xr:uid="{00000000-0005-0000-0000-0000CB100000}"/>
    <cellStyle name="_고서담양1공구(쌍용건설)_LGMART 남양주점견적2차(조정)_청림관사 수량산출 2" xfId="13321" xr:uid="{00000000-0005-0000-0000-0000CC100000}"/>
    <cellStyle name="_고서담양1공구(쌍용건설)_LGMART 남양주점견적2차(조정)_청림관사 수량산출 2 2" xfId="13322" xr:uid="{00000000-0005-0000-0000-0000CD100000}"/>
    <cellStyle name="_고서담양1공구(쌍용건설)_LGMART 남양주점견적2차(조정)_청림관사 수량산출 3" xfId="13323" xr:uid="{00000000-0005-0000-0000-0000CE100000}"/>
    <cellStyle name="_고서담양1공구(쌍용건설)_LGMART 남양주점견적2차(조정)_청림관사 수량산출 4" xfId="13324" xr:uid="{00000000-0005-0000-0000-0000CF100000}"/>
    <cellStyle name="_고서담양1공구(쌍용건설)_LGMART 남양주점견적2차(조정)_청림관사 수량산출 5" xfId="13325" xr:uid="{00000000-0005-0000-0000-0000D0100000}"/>
    <cellStyle name="_고서담양1공구(쌍용건설)_LGMART 남양주점견적2차(조정)_토공+CIP+LW" xfId="13326" xr:uid="{00000000-0005-0000-0000-0000D1100000}"/>
    <cellStyle name="_고서담양1공구(쌍용건설)_LGMART 남양주점견적2차(조정)_토공+CIP+LW 2" xfId="13327" xr:uid="{00000000-0005-0000-0000-0000D2100000}"/>
    <cellStyle name="_고서담양1공구(쌍용건설)_LGMART 남양주점견적2차(조정)_토공+CIP+LW 2 2" xfId="13328" xr:uid="{00000000-0005-0000-0000-0000D3100000}"/>
    <cellStyle name="_고서담양1공구(쌍용건설)_LGMART 남양주점견적2차(조정)_토공+CIP+LW 3" xfId="13329" xr:uid="{00000000-0005-0000-0000-0000D4100000}"/>
    <cellStyle name="_고서담양1공구(쌍용건설)_LGMART 남양주점견적2차(조정)_토공+CIP+LW 4" xfId="13330" xr:uid="{00000000-0005-0000-0000-0000D5100000}"/>
    <cellStyle name="_고서담양1공구(쌍용건설)_LGMART 남양주점견적2차(조정)_토공+CIP+LW 5" xfId="13331" xr:uid="{00000000-0005-0000-0000-0000D6100000}"/>
    <cellStyle name="_고서담양1공구(쌍용건설)_LGMART 남양주점견적2차(조정)_포천관사수량산출" xfId="13332" xr:uid="{00000000-0005-0000-0000-0000D7100000}"/>
    <cellStyle name="_고서담양1공구(쌍용건설)_LGMART 남양주점견적2차(조정)_포천관사수량산출 2" xfId="13333" xr:uid="{00000000-0005-0000-0000-0000D8100000}"/>
    <cellStyle name="_고서담양1공구(쌍용건설)_LGMART 남양주점견적2차(조정)_포천관사수량산출 2 2" xfId="13334" xr:uid="{00000000-0005-0000-0000-0000D9100000}"/>
    <cellStyle name="_고서담양1공구(쌍용건설)_LGMART 남양주점견적2차(조정)_포천관사수량산출 3" xfId="13335" xr:uid="{00000000-0005-0000-0000-0000DA100000}"/>
    <cellStyle name="_고서담양1공구(쌍용건설)_LGMART 남양주점견적2차(조정)_포천관사수량산출 4" xfId="13336" xr:uid="{00000000-0005-0000-0000-0000DB100000}"/>
    <cellStyle name="_고서담양1공구(쌍용건설)_LGMART 남양주점견적2차(조정)_포천관사수량산출 5" xfId="13337" xr:uid="{00000000-0005-0000-0000-0000DC100000}"/>
    <cellStyle name="_고서담양1공구(쌍용건설)_LGMART 남양주점견적2차(조정)_포항구정 수량산출" xfId="13338" xr:uid="{00000000-0005-0000-0000-0000DD100000}"/>
    <cellStyle name="_고서담양1공구(쌍용건설)_LGMART 남양주점견적2차(조정)_포항구정 수량산출 2" xfId="13339" xr:uid="{00000000-0005-0000-0000-0000DE100000}"/>
    <cellStyle name="_고서담양1공구(쌍용건설)_LGMART 남양주점견적2차(조정)_포항구정 수량산출 2 2" xfId="13340" xr:uid="{00000000-0005-0000-0000-0000DF100000}"/>
    <cellStyle name="_고서담양1공구(쌍용건설)_LGMART 남양주점견적2차(조정)_포항구정 수량산출 3" xfId="13341" xr:uid="{00000000-0005-0000-0000-0000E0100000}"/>
    <cellStyle name="_고서담양1공구(쌍용건설)_LGMART 남양주점견적2차(조정)_포항구정 수량산출 4" xfId="13342" xr:uid="{00000000-0005-0000-0000-0000E1100000}"/>
    <cellStyle name="_고서담양1공구(쌍용건설)_LGMART 남양주점견적2차(조정)_포항구정 수량산출 5" xfId="13343" xr:uid="{00000000-0005-0000-0000-0000E2100000}"/>
    <cellStyle name="_고서담양1공구(쌍용건설)_LGMART 남양주점견적2차(조정)_한남 리버텔 " xfId="13344" xr:uid="{00000000-0005-0000-0000-0000E3100000}"/>
    <cellStyle name="_고서담양1공구(쌍용건설)_LGMART 남양주점견적2차(조정)_한남 리버텔  2" xfId="13345" xr:uid="{00000000-0005-0000-0000-0000E4100000}"/>
    <cellStyle name="_고서담양1공구(쌍용건설)_LGMART 남양주점견적2차(조정)_한남 리버텔  2 2" xfId="13346" xr:uid="{00000000-0005-0000-0000-0000E5100000}"/>
    <cellStyle name="_고서담양1공구(쌍용건설)_LGMART 남양주점견적2차(조정)_한남 리버텔  3" xfId="13347" xr:uid="{00000000-0005-0000-0000-0000E6100000}"/>
    <cellStyle name="_고서담양1공구(쌍용건설)_LGMART 남양주점견적2차(조정)_한남 리버텔  4" xfId="13348" xr:uid="{00000000-0005-0000-0000-0000E7100000}"/>
    <cellStyle name="_고서담양1공구(쌍용건설)_LGMART 남양주점견적2차(조정)_한남 리버텔  5" xfId="13349" xr:uid="{00000000-0005-0000-0000-0000E8100000}"/>
    <cellStyle name="_고서담양1공구(쌍용건설)_LGMART 남양주점견적2차(조정)_한남 리버텔  6" xfId="43355" xr:uid="{00000000-0005-0000-0000-0000E9100000}"/>
    <cellStyle name="_고서담양1공구(쌍용건설)_갑지" xfId="13350" xr:uid="{00000000-0005-0000-0000-0000EA100000}"/>
    <cellStyle name="_고서담양1공구(쌍용건설)_경산도리 수량산출" xfId="13351" xr:uid="{00000000-0005-0000-0000-0000EB100000}"/>
    <cellStyle name="_고서담양1공구(쌍용건설)_경산도리 수량산출 2" xfId="13352" xr:uid="{00000000-0005-0000-0000-0000EC100000}"/>
    <cellStyle name="_고서담양1공구(쌍용건설)_경산도리 수량산출 2 2" xfId="13353" xr:uid="{00000000-0005-0000-0000-0000ED100000}"/>
    <cellStyle name="_고서담양1공구(쌍용건설)_경산도리 수량산출 3" xfId="13354" xr:uid="{00000000-0005-0000-0000-0000EE100000}"/>
    <cellStyle name="_고서담양1공구(쌍용건설)_경산도리 수량산출 4" xfId="13355" xr:uid="{00000000-0005-0000-0000-0000EF100000}"/>
    <cellStyle name="_고서담양1공구(쌍용건설)_경산도리 수량산출 5" xfId="13356" xr:uid="{00000000-0005-0000-0000-0000F0100000}"/>
    <cellStyle name="_고서담양1공구(쌍용건설)_공사비  비교" xfId="13357" xr:uid="{00000000-0005-0000-0000-0000F1100000}"/>
    <cellStyle name="_고서담양1공구(쌍용건설)_공사비  비교." xfId="13358" xr:uid="{00000000-0005-0000-0000-0000F2100000}"/>
    <cellStyle name="_고서담양1공구(쌍용건설)_공사비비교" xfId="13359" xr:uid="{00000000-0005-0000-0000-0000F3100000}"/>
    <cellStyle name="_고서담양1공구(쌍용건설)_공사비비교 2" xfId="13360" xr:uid="{00000000-0005-0000-0000-0000F4100000}"/>
    <cellStyle name="_고서담양1공구(쌍용건설)_공사비비교 2 2" xfId="13361" xr:uid="{00000000-0005-0000-0000-0000F5100000}"/>
    <cellStyle name="_고서담양1공구(쌍용건설)_공사비비교 3" xfId="13362" xr:uid="{00000000-0005-0000-0000-0000F6100000}"/>
    <cellStyle name="_고서담양1공구(쌍용건설)_공사비비교 4" xfId="13363" xr:uid="{00000000-0005-0000-0000-0000F7100000}"/>
    <cellStyle name="_고서담양1공구(쌍용건설)_공사비비교 5" xfId="13364" xr:uid="{00000000-0005-0000-0000-0000F8100000}"/>
    <cellStyle name="_고서담양1공구(쌍용건설)_공사비비교-광장동" xfId="13365" xr:uid="{00000000-0005-0000-0000-0000F9100000}"/>
    <cellStyle name="_고서담양1공구(쌍용건설)_공사비비교-광장동 2" xfId="13366" xr:uid="{00000000-0005-0000-0000-0000FA100000}"/>
    <cellStyle name="_고서담양1공구(쌍용건설)_공사비비교-광장동 2 2" xfId="13367" xr:uid="{00000000-0005-0000-0000-0000FB100000}"/>
    <cellStyle name="_고서담양1공구(쌍용건설)_공사비비교-광장동 3" xfId="13368" xr:uid="{00000000-0005-0000-0000-0000FC100000}"/>
    <cellStyle name="_고서담양1공구(쌍용건설)_공사비비교-광장동 4" xfId="13369" xr:uid="{00000000-0005-0000-0000-0000FD100000}"/>
    <cellStyle name="_고서담양1공구(쌍용건설)_공사비비교-광장동 5" xfId="13370" xr:uid="{00000000-0005-0000-0000-0000FE100000}"/>
    <cellStyle name="_고서담양1공구(쌍용건설)_관악농협신축공사10차" xfId="13371" xr:uid="{00000000-0005-0000-0000-0000FF100000}"/>
    <cellStyle name="_고서담양1공구(쌍용건설)_관악농협신축공사11차-토공바꿈" xfId="13372" xr:uid="{00000000-0005-0000-0000-000000110000}"/>
    <cellStyle name="_고서담양1공구(쌍용건설)_광장동내역서(발송)" xfId="13373" xr:uid="{00000000-0005-0000-0000-000001110000}"/>
    <cellStyle name="_고서담양1공구(쌍용건설)_구월동 최종계약" xfId="13374" xr:uid="{00000000-0005-0000-0000-000002110000}"/>
    <cellStyle name="_고서담양1공구(쌍용건설)_구월동 최종계약 2" xfId="13375" xr:uid="{00000000-0005-0000-0000-000003110000}"/>
    <cellStyle name="_고서담양1공구(쌍용건설)_구월동 최종계약 2 2" xfId="13376" xr:uid="{00000000-0005-0000-0000-000004110000}"/>
    <cellStyle name="_고서담양1공구(쌍용건설)_구월동 최종계약 3" xfId="13377" xr:uid="{00000000-0005-0000-0000-000005110000}"/>
    <cellStyle name="_고서담양1공구(쌍용건설)_구월동 최종계약 4" xfId="13378" xr:uid="{00000000-0005-0000-0000-000006110000}"/>
    <cellStyle name="_고서담양1공구(쌍용건설)_구월동 최종계약 5" xfId="13379" xr:uid="{00000000-0005-0000-0000-000007110000}"/>
    <cellStyle name="_고서담양1공구(쌍용건설)_구월동 최종수량" xfId="13380" xr:uid="{00000000-0005-0000-0000-000008110000}"/>
    <cellStyle name="_고서담양1공구(쌍용건설)_구월동 최종수량 2" xfId="13381" xr:uid="{00000000-0005-0000-0000-000009110000}"/>
    <cellStyle name="_고서담양1공구(쌍용건설)_구월동 최종수량 2 2" xfId="13382" xr:uid="{00000000-0005-0000-0000-00000A110000}"/>
    <cellStyle name="_고서담양1공구(쌍용건설)_구월동 최종수량 3" xfId="13383" xr:uid="{00000000-0005-0000-0000-00000B110000}"/>
    <cellStyle name="_고서담양1공구(쌍용건설)_구월동 최종수량 4" xfId="13384" xr:uid="{00000000-0005-0000-0000-00000C110000}"/>
    <cellStyle name="_고서담양1공구(쌍용건설)_구월동 최종수량 5" xfId="13385" xr:uid="{00000000-0005-0000-0000-00000D110000}"/>
    <cellStyle name="_고서담양1공구(쌍용건설)_구월동수량" xfId="13386" xr:uid="{00000000-0005-0000-0000-00000E110000}"/>
    <cellStyle name="_고서담양1공구(쌍용건설)_구월동수량 2" xfId="13387" xr:uid="{00000000-0005-0000-0000-00000F110000}"/>
    <cellStyle name="_고서담양1공구(쌍용건설)_구월동수량 2 2" xfId="13388" xr:uid="{00000000-0005-0000-0000-000010110000}"/>
    <cellStyle name="_고서담양1공구(쌍용건설)_구월동수량 3" xfId="13389" xr:uid="{00000000-0005-0000-0000-000011110000}"/>
    <cellStyle name="_고서담양1공구(쌍용건설)_구월동수량 4" xfId="13390" xr:uid="{00000000-0005-0000-0000-000012110000}"/>
    <cellStyle name="_고서담양1공구(쌍용건설)_구월동수량 5" xfId="13391" xr:uid="{00000000-0005-0000-0000-000013110000}"/>
    <cellStyle name="_고서담양1공구(쌍용건설)_군산흙막이수량" xfId="13392" xr:uid="{00000000-0005-0000-0000-000014110000}"/>
    <cellStyle name="_고서담양1공구(쌍용건설)_군산흙막이수량 2" xfId="13393" xr:uid="{00000000-0005-0000-0000-000015110000}"/>
    <cellStyle name="_고서담양1공구(쌍용건설)_군산흙막이수량 2 2" xfId="13394" xr:uid="{00000000-0005-0000-0000-000016110000}"/>
    <cellStyle name="_고서담양1공구(쌍용건설)_군산흙막이수량 3" xfId="13395" xr:uid="{00000000-0005-0000-0000-000017110000}"/>
    <cellStyle name="_고서담양1공구(쌍용건설)_군산흙막이수량 4" xfId="13396" xr:uid="{00000000-0005-0000-0000-000018110000}"/>
    <cellStyle name="_고서담양1공구(쌍용건설)_군산흙막이수량 5" xfId="13397" xr:uid="{00000000-0005-0000-0000-000019110000}"/>
    <cellStyle name="_고서담양1공구(쌍용건설)_내역서-대안" xfId="13398" xr:uid="{00000000-0005-0000-0000-00001A110000}"/>
    <cellStyle name="_고서담양1공구(쌍용건설)_내역서-원안" xfId="13399" xr:uid="{00000000-0005-0000-0000-00001B110000}"/>
    <cellStyle name="_고서담양1공구(쌍용건설)_내역서-원안 2" xfId="13400" xr:uid="{00000000-0005-0000-0000-00001C110000}"/>
    <cellStyle name="_고서담양1공구(쌍용건설)_내역서-원안 2 2" xfId="13401" xr:uid="{00000000-0005-0000-0000-00001D110000}"/>
    <cellStyle name="_고서담양1공구(쌍용건설)_내역서-원안 3" xfId="13402" xr:uid="{00000000-0005-0000-0000-00001E110000}"/>
    <cellStyle name="_고서담양1공구(쌍용건설)_내역서-원안 4" xfId="13403" xr:uid="{00000000-0005-0000-0000-00001F110000}"/>
    <cellStyle name="_고서담양1공구(쌍용건설)_내역서-원안 5" xfId="13404" xr:uid="{00000000-0005-0000-0000-000020110000}"/>
    <cellStyle name="_고서담양1공구(쌍용건설)_문덕숙소(NAIL)" xfId="13405" xr:uid="{00000000-0005-0000-0000-000021110000}"/>
    <cellStyle name="_고서담양1공구(쌍용건설)_문덕숙소(NAIL) 2" xfId="13406" xr:uid="{00000000-0005-0000-0000-000022110000}"/>
    <cellStyle name="_고서담양1공구(쌍용건설)_문덕숙소(NAIL) 2 2" xfId="13407" xr:uid="{00000000-0005-0000-0000-000023110000}"/>
    <cellStyle name="_고서담양1공구(쌍용건설)_문덕숙소(NAIL) 3" xfId="13408" xr:uid="{00000000-0005-0000-0000-000024110000}"/>
    <cellStyle name="_고서담양1공구(쌍용건설)_문덕숙소(NAIL) 4" xfId="13409" xr:uid="{00000000-0005-0000-0000-000025110000}"/>
    <cellStyle name="_고서담양1공구(쌍용건설)_문덕숙소(NAIL) 5" xfId="13410" xr:uid="{00000000-0005-0000-0000-000026110000}"/>
    <cellStyle name="_고서담양1공구(쌍용건설)_물량산출서" xfId="13411" xr:uid="{00000000-0005-0000-0000-000027110000}"/>
    <cellStyle name="_고서담양1공구(쌍용건설)_물량산출서-원안" xfId="13412" xr:uid="{00000000-0005-0000-0000-000028110000}"/>
    <cellStyle name="_고서담양1공구(쌍용건설)_복공" xfId="13413" xr:uid="{00000000-0005-0000-0000-000029110000}"/>
    <cellStyle name="_고서담양1공구(쌍용건설)_복공 2" xfId="13414" xr:uid="{00000000-0005-0000-0000-00002A110000}"/>
    <cellStyle name="_고서담양1공구(쌍용건설)_복공 2 2" xfId="13415" xr:uid="{00000000-0005-0000-0000-00002B110000}"/>
    <cellStyle name="_고서담양1공구(쌍용건설)_복공 3" xfId="13416" xr:uid="{00000000-0005-0000-0000-00002C110000}"/>
    <cellStyle name="_고서담양1공구(쌍용건설)_복공 4" xfId="13417" xr:uid="{00000000-0005-0000-0000-00002D110000}"/>
    <cellStyle name="_고서담양1공구(쌍용건설)_복공 5" xfId="13418" xr:uid="{00000000-0005-0000-0000-00002E110000}"/>
    <cellStyle name="_고서담양1공구(쌍용건설)_비교물량" xfId="13419" xr:uid="{00000000-0005-0000-0000-00002F110000}"/>
    <cellStyle name="_고서담양1공구(쌍용건설)_비교물량 2" xfId="13420" xr:uid="{00000000-0005-0000-0000-000030110000}"/>
    <cellStyle name="_고서담양1공구(쌍용건설)_비교물량 2 2" xfId="13421" xr:uid="{00000000-0005-0000-0000-000031110000}"/>
    <cellStyle name="_고서담양1공구(쌍용건설)_비교물량 3" xfId="13422" xr:uid="{00000000-0005-0000-0000-000032110000}"/>
    <cellStyle name="_고서담양1공구(쌍용건설)_비교물량 4" xfId="13423" xr:uid="{00000000-0005-0000-0000-000033110000}"/>
    <cellStyle name="_고서담양1공구(쌍용건설)_비교물량 5" xfId="13424" xr:uid="{00000000-0005-0000-0000-000034110000}"/>
    <cellStyle name="_고서담양1공구(쌍용건설)_상떼빌I 물량" xfId="13425" xr:uid="{00000000-0005-0000-0000-000035110000}"/>
    <cellStyle name="_고서담양1공구(쌍용건설)_수량산출" xfId="13426" xr:uid="{00000000-0005-0000-0000-000036110000}"/>
    <cellStyle name="_고서담양1공구(쌍용건설)_수량산출 2" xfId="13427" xr:uid="{00000000-0005-0000-0000-000037110000}"/>
    <cellStyle name="_고서담양1공구(쌍용건설)_수량산출 2 2" xfId="13428" xr:uid="{00000000-0005-0000-0000-000038110000}"/>
    <cellStyle name="_고서담양1공구(쌍용건설)_수량산출 3" xfId="13429" xr:uid="{00000000-0005-0000-0000-000039110000}"/>
    <cellStyle name="_고서담양1공구(쌍용건설)_수량산출 4" xfId="13430" xr:uid="{00000000-0005-0000-0000-00003A110000}"/>
    <cellStyle name="_고서담양1공구(쌍용건설)_수량산출 5" xfId="13431" xr:uid="{00000000-0005-0000-0000-00003B110000}"/>
    <cellStyle name="_고서담양1공구(쌍용건설)_수량산출(토공+C.I.P)" xfId="13432" xr:uid="{00000000-0005-0000-0000-00003C110000}"/>
    <cellStyle name="_고서담양1공구(쌍용건설)_수량산출(토공+C.I.P) 2" xfId="13433" xr:uid="{00000000-0005-0000-0000-00003D110000}"/>
    <cellStyle name="_고서담양1공구(쌍용건설)_수량산출(토공+C.I.P) 2 2" xfId="13434" xr:uid="{00000000-0005-0000-0000-00003E110000}"/>
    <cellStyle name="_고서담양1공구(쌍용건설)_수량산출(토공+C.I.P) 3" xfId="13435" xr:uid="{00000000-0005-0000-0000-00003F110000}"/>
    <cellStyle name="_고서담양1공구(쌍용건설)_수량산출(토공+C.I.P) 4" xfId="13436" xr:uid="{00000000-0005-0000-0000-000040110000}"/>
    <cellStyle name="_고서담양1공구(쌍용건설)_수량산출(토공+C.I.P) 5" xfId="13437" xr:uid="{00000000-0005-0000-0000-000041110000}"/>
    <cellStyle name="_고서담양1공구(쌍용건설)_수량산출(토공+S.C.W)" xfId="13438" xr:uid="{00000000-0005-0000-0000-000042110000}"/>
    <cellStyle name="_고서담양1공구(쌍용건설)_수량산출(토공+S.C.W) 2" xfId="13439" xr:uid="{00000000-0005-0000-0000-000043110000}"/>
    <cellStyle name="_고서담양1공구(쌍용건설)_수량산출(토공+S.C.W) 2 2" xfId="13440" xr:uid="{00000000-0005-0000-0000-000044110000}"/>
    <cellStyle name="_고서담양1공구(쌍용건설)_수량산출(토공+S.C.W) 3" xfId="13441" xr:uid="{00000000-0005-0000-0000-000045110000}"/>
    <cellStyle name="_고서담양1공구(쌍용건설)_수량산출(토공+S.C.W) 4" xfId="13442" xr:uid="{00000000-0005-0000-0000-000046110000}"/>
    <cellStyle name="_고서담양1공구(쌍용건설)_수량산출(토공+S.C.W) 5" xfId="13443" xr:uid="{00000000-0005-0000-0000-000047110000}"/>
    <cellStyle name="_고서담양1공구(쌍용건설)_수량산출,내역서" xfId="13444" xr:uid="{00000000-0005-0000-0000-000048110000}"/>
    <cellStyle name="_고서담양1공구(쌍용건설)_수량산출,내역서 2" xfId="13445" xr:uid="{00000000-0005-0000-0000-000049110000}"/>
    <cellStyle name="_고서담양1공구(쌍용건설)_수량산출,내역서 2 2" xfId="13446" xr:uid="{00000000-0005-0000-0000-00004A110000}"/>
    <cellStyle name="_고서담양1공구(쌍용건설)_수량산출,내역서 3" xfId="13447" xr:uid="{00000000-0005-0000-0000-00004B110000}"/>
    <cellStyle name="_고서담양1공구(쌍용건설)_수량산출,내역서 4" xfId="13448" xr:uid="{00000000-0005-0000-0000-00004C110000}"/>
    <cellStyle name="_고서담양1공구(쌍용건설)_수량산출,내역서 5" xfId="13449" xr:uid="{00000000-0005-0000-0000-00004D110000}"/>
    <cellStyle name="_고서담양1공구(쌍용건설)_수량산출,내역서(시공용)" xfId="13450" xr:uid="{00000000-0005-0000-0000-00004E110000}"/>
    <cellStyle name="_고서담양1공구(쌍용건설)_수량산출,내역서(시공용) 2" xfId="13451" xr:uid="{00000000-0005-0000-0000-00004F110000}"/>
    <cellStyle name="_고서담양1공구(쌍용건설)_수량산출,내역서(시공용) 2 2" xfId="13452" xr:uid="{00000000-0005-0000-0000-000050110000}"/>
    <cellStyle name="_고서담양1공구(쌍용건설)_수량산출,내역서(시공용) 3" xfId="13453" xr:uid="{00000000-0005-0000-0000-000051110000}"/>
    <cellStyle name="_고서담양1공구(쌍용건설)_수량산출,내역서(시공용) 4" xfId="13454" xr:uid="{00000000-0005-0000-0000-000052110000}"/>
    <cellStyle name="_고서담양1공구(쌍용건설)_수량산출,내역서(시공용) 5" xfId="13455" xr:uid="{00000000-0005-0000-0000-000053110000}"/>
    <cellStyle name="_고서담양1공구(쌍용건설)_수량산출1" xfId="13456" xr:uid="{00000000-0005-0000-0000-000054110000}"/>
    <cellStyle name="_고서담양1공구(쌍용건설)_수량산출1 2" xfId="13457" xr:uid="{00000000-0005-0000-0000-000055110000}"/>
    <cellStyle name="_고서담양1공구(쌍용건설)_수량산출1 2 2" xfId="13458" xr:uid="{00000000-0005-0000-0000-000056110000}"/>
    <cellStyle name="_고서담양1공구(쌍용건설)_수량산출1 3" xfId="13459" xr:uid="{00000000-0005-0000-0000-000057110000}"/>
    <cellStyle name="_고서담양1공구(쌍용건설)_수량산출1 4" xfId="13460" xr:uid="{00000000-0005-0000-0000-000058110000}"/>
    <cellStyle name="_고서담양1공구(쌍용건설)_수량산출1 5" xfId="13461" xr:uid="{00000000-0005-0000-0000-000059110000}"/>
    <cellStyle name="_고서담양1공구(쌍용건설)_수량산출-양식" xfId="13462" xr:uid="{00000000-0005-0000-0000-00005A110000}"/>
    <cellStyle name="_고서담양1공구(쌍용건설)_수량산출-양식 2" xfId="13463" xr:uid="{00000000-0005-0000-0000-00005B110000}"/>
    <cellStyle name="_고서담양1공구(쌍용건설)_수량산출-양식 2 2" xfId="13464" xr:uid="{00000000-0005-0000-0000-00005C110000}"/>
    <cellStyle name="_고서담양1공구(쌍용건설)_수량산출-양식 3" xfId="13465" xr:uid="{00000000-0005-0000-0000-00005D110000}"/>
    <cellStyle name="_고서담양1공구(쌍용건설)_수량산출-양식 4" xfId="13466" xr:uid="{00000000-0005-0000-0000-00005E110000}"/>
    <cellStyle name="_고서담양1공구(쌍용건설)_수량산출-양식 5" xfId="13467" xr:uid="{00000000-0005-0000-0000-00005F110000}"/>
    <cellStyle name="_고서담양1공구(쌍용건설)_수색수량산출(PHC포함)" xfId="13468" xr:uid="{00000000-0005-0000-0000-000060110000}"/>
    <cellStyle name="_고서담양1공구(쌍용건설)_오창온천신축공사(CIP+토류판)" xfId="13469" xr:uid="{00000000-0005-0000-0000-000061110000}"/>
    <cellStyle name="_고서담양1공구(쌍용건설)_오창온천신축공사(STRUT)" xfId="13470" xr:uid="{00000000-0005-0000-0000-000062110000}"/>
    <cellStyle name="_고서담양1공구(쌍용건설)_오창온천신축공사(STRUT+PS)" xfId="13471" xr:uid="{00000000-0005-0000-0000-000063110000}"/>
    <cellStyle name="_고서담양1공구(쌍용건설)_용인상현근린공원조성사업실시설계 가시설수량" xfId="13472" xr:uid="{00000000-0005-0000-0000-000064110000}"/>
    <cellStyle name="_고서담양1공구(쌍용건설)_용인상현근린공원조성사업실시설계 가시설수량 2" xfId="13473" xr:uid="{00000000-0005-0000-0000-000065110000}"/>
    <cellStyle name="_고서담양1공구(쌍용건설)_용인상현근린공원조성사업실시설계 가시설수량 2 2" xfId="13474" xr:uid="{00000000-0005-0000-0000-000066110000}"/>
    <cellStyle name="_고서담양1공구(쌍용건설)_용인상현근린공원조성사업실시설계 가시설수량 3" xfId="13475" xr:uid="{00000000-0005-0000-0000-000067110000}"/>
    <cellStyle name="_고서담양1공구(쌍용건설)_용인상현근린공원조성사업실시설계 가시설수량 4" xfId="13476" xr:uid="{00000000-0005-0000-0000-000068110000}"/>
    <cellStyle name="_고서담양1공구(쌍용건설)_용인상현근린공원조성사업실시설계 가시설수량 5" xfId="13477" xr:uid="{00000000-0005-0000-0000-000069110000}"/>
    <cellStyle name="_고서담양1공구(쌍용건설)_울산남외동내역서(6차)" xfId="13478" xr:uid="{00000000-0005-0000-0000-00006A110000}"/>
    <cellStyle name="_고서담양1공구(쌍용건설)_울산남외동내역서(8차raker)" xfId="13479" xr:uid="{00000000-0005-0000-0000-00006B110000}"/>
    <cellStyle name="_고서담양1공구(쌍용건설)_유나이트무역공장및 냉동창고 신축공사" xfId="13480" xr:uid="{00000000-0005-0000-0000-00006C110000}"/>
    <cellStyle name="_고서담양1공구(쌍용건설)_중형가속기동 수량산출100315" xfId="13481" xr:uid="{00000000-0005-0000-0000-00006D110000}"/>
    <cellStyle name="_고서담양1공구(쌍용건설)_중형가속기동 수량산출100315 2" xfId="13482" xr:uid="{00000000-0005-0000-0000-00006E110000}"/>
    <cellStyle name="_고서담양1공구(쌍용건설)_중형가속기동 수량산출100315 2 2" xfId="13483" xr:uid="{00000000-0005-0000-0000-00006F110000}"/>
    <cellStyle name="_고서담양1공구(쌍용건설)_중형가속기동 수량산출100315 3" xfId="13484" xr:uid="{00000000-0005-0000-0000-000070110000}"/>
    <cellStyle name="_고서담양1공구(쌍용건설)_중형가속기동 수량산출100315 4" xfId="13485" xr:uid="{00000000-0005-0000-0000-000071110000}"/>
    <cellStyle name="_고서담양1공구(쌍용건설)_중형가속기동 수량산출100315 5" xfId="13486" xr:uid="{00000000-0005-0000-0000-000072110000}"/>
    <cellStyle name="_고서담양1공구(쌍용건설)_중형가속기동 수량산출100322" xfId="13487" xr:uid="{00000000-0005-0000-0000-000073110000}"/>
    <cellStyle name="_고서담양1공구(쌍용건설)_중형가속기동 수량산출100322 2" xfId="13488" xr:uid="{00000000-0005-0000-0000-000074110000}"/>
    <cellStyle name="_고서담양1공구(쌍용건설)_중형가속기동 수량산출100322 2 2" xfId="13489" xr:uid="{00000000-0005-0000-0000-000075110000}"/>
    <cellStyle name="_고서담양1공구(쌍용건설)_중형가속기동 수량산출100322 3" xfId="13490" xr:uid="{00000000-0005-0000-0000-000076110000}"/>
    <cellStyle name="_고서담양1공구(쌍용건설)_중형가속기동 수량산출100322 4" xfId="13491" xr:uid="{00000000-0005-0000-0000-000077110000}"/>
    <cellStyle name="_고서담양1공구(쌍용건설)_중형가속기동 수량산출100322 5" xfId="13492" xr:uid="{00000000-0005-0000-0000-000078110000}"/>
    <cellStyle name="_고서담양1공구(쌍용건설)_중형가속기동 수량산출100323(건물이동포함)" xfId="13493" xr:uid="{00000000-0005-0000-0000-000079110000}"/>
    <cellStyle name="_고서담양1공구(쌍용건설)_중형가속기동 수량산출100323(건물이동포함) 2" xfId="13494" xr:uid="{00000000-0005-0000-0000-00007A110000}"/>
    <cellStyle name="_고서담양1공구(쌍용건설)_중형가속기동 수량산출100323(건물이동포함) 2 2" xfId="13495" xr:uid="{00000000-0005-0000-0000-00007B110000}"/>
    <cellStyle name="_고서담양1공구(쌍용건설)_중형가속기동 수량산출100323(건물이동포함) 3" xfId="13496" xr:uid="{00000000-0005-0000-0000-00007C110000}"/>
    <cellStyle name="_고서담양1공구(쌍용건설)_중형가속기동 수량산출100323(건물이동포함) 4" xfId="13497" xr:uid="{00000000-0005-0000-0000-00007D110000}"/>
    <cellStyle name="_고서담양1공구(쌍용건설)_중형가속기동 수량산출100323(건물이동포함) 5" xfId="13498" xr:uid="{00000000-0005-0000-0000-00007E110000}"/>
    <cellStyle name="_고서담양1공구(쌍용건설)_중형가속기동 수량산출100510" xfId="13499" xr:uid="{00000000-0005-0000-0000-00007F110000}"/>
    <cellStyle name="_고서담양1공구(쌍용건설)_중형가속기동 수량산출100510 2" xfId="13500" xr:uid="{00000000-0005-0000-0000-000080110000}"/>
    <cellStyle name="_고서담양1공구(쌍용건설)_중형가속기동 수량산출100510 2 2" xfId="13501" xr:uid="{00000000-0005-0000-0000-000081110000}"/>
    <cellStyle name="_고서담양1공구(쌍용건설)_중형가속기동 수량산출100510 3" xfId="13502" xr:uid="{00000000-0005-0000-0000-000082110000}"/>
    <cellStyle name="_고서담양1공구(쌍용건설)_중형가속기동 수량산출100510 4" xfId="13503" xr:uid="{00000000-0005-0000-0000-000083110000}"/>
    <cellStyle name="_고서담양1공구(쌍용건설)_중형가속기동 수량산출100510 5" xfId="13504" xr:uid="{00000000-0005-0000-0000-000084110000}"/>
    <cellStyle name="_고서담양1공구(쌍용건설)_청림관사 수량산출" xfId="13505" xr:uid="{00000000-0005-0000-0000-000085110000}"/>
    <cellStyle name="_고서담양1공구(쌍용건설)_청림관사 수량산출 2" xfId="13506" xr:uid="{00000000-0005-0000-0000-000086110000}"/>
    <cellStyle name="_고서담양1공구(쌍용건설)_청림관사 수량산출 2 2" xfId="13507" xr:uid="{00000000-0005-0000-0000-000087110000}"/>
    <cellStyle name="_고서담양1공구(쌍용건설)_청림관사 수량산출 3" xfId="13508" xr:uid="{00000000-0005-0000-0000-000088110000}"/>
    <cellStyle name="_고서담양1공구(쌍용건설)_청림관사 수량산출 4" xfId="13509" xr:uid="{00000000-0005-0000-0000-000089110000}"/>
    <cellStyle name="_고서담양1공구(쌍용건설)_청림관사 수량산출 5" xfId="13510" xr:uid="{00000000-0005-0000-0000-00008A110000}"/>
    <cellStyle name="_고서담양1공구(쌍용건설)_토공+CIP+LW" xfId="13511" xr:uid="{00000000-0005-0000-0000-00008B110000}"/>
    <cellStyle name="_고서담양1공구(쌍용건설)_토공+CIP+LW 2" xfId="13512" xr:uid="{00000000-0005-0000-0000-00008C110000}"/>
    <cellStyle name="_고서담양1공구(쌍용건설)_토공+CIP+LW 2 2" xfId="13513" xr:uid="{00000000-0005-0000-0000-00008D110000}"/>
    <cellStyle name="_고서담양1공구(쌍용건설)_토공+CIP+LW 3" xfId="13514" xr:uid="{00000000-0005-0000-0000-00008E110000}"/>
    <cellStyle name="_고서담양1공구(쌍용건설)_토공+CIP+LW 4" xfId="13515" xr:uid="{00000000-0005-0000-0000-00008F110000}"/>
    <cellStyle name="_고서담양1공구(쌍용건설)_토공+CIP+LW 5" xfId="13516" xr:uid="{00000000-0005-0000-0000-000090110000}"/>
    <cellStyle name="_고서담양1공구(쌍용건설)_포천관사수량산출" xfId="13517" xr:uid="{00000000-0005-0000-0000-000091110000}"/>
    <cellStyle name="_고서담양1공구(쌍용건설)_포천관사수량산출 2" xfId="13518" xr:uid="{00000000-0005-0000-0000-000092110000}"/>
    <cellStyle name="_고서담양1공구(쌍용건설)_포천관사수량산출 2 2" xfId="13519" xr:uid="{00000000-0005-0000-0000-000093110000}"/>
    <cellStyle name="_고서담양1공구(쌍용건설)_포천관사수량산출 3" xfId="13520" xr:uid="{00000000-0005-0000-0000-000094110000}"/>
    <cellStyle name="_고서담양1공구(쌍용건설)_포천관사수량산출 4" xfId="13521" xr:uid="{00000000-0005-0000-0000-000095110000}"/>
    <cellStyle name="_고서담양1공구(쌍용건설)_포천관사수량산출 5" xfId="13522" xr:uid="{00000000-0005-0000-0000-000096110000}"/>
    <cellStyle name="_고서담양1공구(쌍용건설)_포항구정 수량산출" xfId="13523" xr:uid="{00000000-0005-0000-0000-000097110000}"/>
    <cellStyle name="_고서담양1공구(쌍용건설)_포항구정 수량산출 2" xfId="13524" xr:uid="{00000000-0005-0000-0000-000098110000}"/>
    <cellStyle name="_고서담양1공구(쌍용건설)_포항구정 수량산출 2 2" xfId="13525" xr:uid="{00000000-0005-0000-0000-000099110000}"/>
    <cellStyle name="_고서담양1공구(쌍용건설)_포항구정 수량산출 3" xfId="13526" xr:uid="{00000000-0005-0000-0000-00009A110000}"/>
    <cellStyle name="_고서담양1공구(쌍용건설)_포항구정 수량산출 4" xfId="13527" xr:uid="{00000000-0005-0000-0000-00009B110000}"/>
    <cellStyle name="_고서담양1공구(쌍용건설)_포항구정 수량산출 5" xfId="13528" xr:uid="{00000000-0005-0000-0000-00009C110000}"/>
    <cellStyle name="_고서담양1공구(쌍용건설)_한남 리버텔 " xfId="13529" xr:uid="{00000000-0005-0000-0000-00009D110000}"/>
    <cellStyle name="_고서담양1공구(쌍용건설)_한남 리버텔  2" xfId="13530" xr:uid="{00000000-0005-0000-0000-00009E110000}"/>
    <cellStyle name="_고서담양1공구(쌍용건설)_한남 리버텔  2 2" xfId="13531" xr:uid="{00000000-0005-0000-0000-00009F110000}"/>
    <cellStyle name="_고서담양1공구(쌍용건설)_한남 리버텔  3" xfId="13532" xr:uid="{00000000-0005-0000-0000-0000A0110000}"/>
    <cellStyle name="_고서담양1공구(쌍용건설)_한남 리버텔  4" xfId="13533" xr:uid="{00000000-0005-0000-0000-0000A1110000}"/>
    <cellStyle name="_고서담양1공구(쌍용건설)_한남 리버텔  5" xfId="13534" xr:uid="{00000000-0005-0000-0000-0000A2110000}"/>
    <cellStyle name="_고서담양1공구(쌍용건설)_한남 리버텔  6" xfId="43356" xr:uid="{00000000-0005-0000-0000-0000A3110000}"/>
    <cellStyle name="_고속철도 승무사무소 신축기타공사(원가제출)" xfId="8590" xr:uid="{00000000-0005-0000-0000-0000A4110000}"/>
    <cellStyle name="_고속철도11-4" xfId="2749" xr:uid="{00000000-0005-0000-0000-0000A5110000}"/>
    <cellStyle name="_고양관광문화단지(직영부대공)" xfId="2750" xr:uid="{00000000-0005-0000-0000-0000A6110000}"/>
    <cellStyle name="_곡교천가시설" xfId="5933" xr:uid="{00000000-0005-0000-0000-0000A7110000}"/>
    <cellStyle name="_곡교천교내역" xfId="5934" xr:uid="{00000000-0005-0000-0000-0000A8110000}"/>
    <cellStyle name="_곡교천교자재집계(과장님)" xfId="5935" xr:uid="{00000000-0005-0000-0000-0000A9110000}"/>
    <cellStyle name="_골재수량검토" xfId="5936" xr:uid="{00000000-0005-0000-0000-0000AA110000}"/>
    <cellStyle name="_골재수량검토_2.임목폐기물(1+340~1+446)" xfId="5937" xr:uid="{00000000-0005-0000-0000-0000AB110000}"/>
    <cellStyle name="_골재수량검토_2.임목폐기물(1+340~1+446)_견적서-풍림산업(판교)0516" xfId="5938" xr:uid="{00000000-0005-0000-0000-0000AC110000}"/>
    <cellStyle name="_골재수량검토_PET MAT 변경보고" xfId="5939" xr:uid="{00000000-0005-0000-0000-0000AD110000}"/>
    <cellStyle name="_골재수량검토_PET MAT 변경보고_견적서-풍림산업(판교)0516" xfId="5940" xr:uid="{00000000-0005-0000-0000-0000AE110000}"/>
    <cellStyle name="_골재수량검토_PET MAT 변경보고_임목폐" xfId="5941" xr:uid="{00000000-0005-0000-0000-0000AF110000}"/>
    <cellStyle name="_골재수량검토_PET MAT 변경보고_임목폐_견적서-풍림산업(판교)0516" xfId="5942" xr:uid="{00000000-0005-0000-0000-0000B0110000}"/>
    <cellStyle name="_골재수량검토_PET MAT 변경보고_임목폐기물(1+340~1+446)" xfId="5943" xr:uid="{00000000-0005-0000-0000-0000B1110000}"/>
    <cellStyle name="_골재수량검토_PET MAT 변경보고_임목폐기물(1+340~1+446)_견적서-풍림산업(판교)0516" xfId="5944" xr:uid="{00000000-0005-0000-0000-0000B2110000}"/>
    <cellStyle name="_골재수량검토_PET MAT 변경보고_임목폐기물(신창교차로)" xfId="5945" xr:uid="{00000000-0005-0000-0000-0000B3110000}"/>
    <cellStyle name="_골재수량검토_PET MAT 변경보고_임목폐기물(신창교차로)_견적서-풍림산업(판교)0516" xfId="5946" xr:uid="{00000000-0005-0000-0000-0000B4110000}"/>
    <cellStyle name="_골재수량검토_견적서-풍림산업(판교)0516" xfId="5947" xr:uid="{00000000-0005-0000-0000-0000B5110000}"/>
    <cellStyle name="_골재수량검토_곡교천교(가시설수량최종)" xfId="5948" xr:uid="{00000000-0005-0000-0000-0000B6110000}"/>
    <cellStyle name="_골재수량검토_곡교천교(가시설수량최종)_견적서-풍림산업(판교)0516" xfId="5949" xr:uid="{00000000-0005-0000-0000-0000B7110000}"/>
    <cellStyle name="_골재수량검토_연약지반수량산출" xfId="5950" xr:uid="{00000000-0005-0000-0000-0000B8110000}"/>
    <cellStyle name="_골재수량검토_연약지반수량산출_견적서-풍림산업(판교)0516" xfId="5951" xr:uid="{00000000-0005-0000-0000-0000B9110000}"/>
    <cellStyle name="_골재수량검토_연약지반수량산출_임목폐" xfId="5952" xr:uid="{00000000-0005-0000-0000-0000BA110000}"/>
    <cellStyle name="_골재수량검토_연약지반수량산출_임목폐_견적서-풍림산업(판교)0516" xfId="5953" xr:uid="{00000000-0005-0000-0000-0000BB110000}"/>
    <cellStyle name="_골재수량검토_연약지반수량산출_임목폐기물(1+340~1+446)" xfId="5954" xr:uid="{00000000-0005-0000-0000-0000BC110000}"/>
    <cellStyle name="_골재수량검토_연약지반수량산출_임목폐기물(1+340~1+446)_견적서-풍림산업(판교)0516" xfId="5955" xr:uid="{00000000-0005-0000-0000-0000BD110000}"/>
    <cellStyle name="_골재수량검토_연약지반수량산출_임목폐기물(신창교차로)" xfId="5956" xr:uid="{00000000-0005-0000-0000-0000BE110000}"/>
    <cellStyle name="_골재수량검토_연약지반수량산출_임목폐기물(신창교차로)_견적서-풍림산업(판교)0516" xfId="5957" xr:uid="{00000000-0005-0000-0000-0000BF110000}"/>
    <cellStyle name="_골재수량검토_임목폐" xfId="5958" xr:uid="{00000000-0005-0000-0000-0000C0110000}"/>
    <cellStyle name="_골재수량검토_임목폐_견적서-풍림산업(판교)0516" xfId="5959" xr:uid="{00000000-0005-0000-0000-0000C1110000}"/>
    <cellStyle name="_골재수량검토_임목폐기물(1+340~1+446)" xfId="5960" xr:uid="{00000000-0005-0000-0000-0000C2110000}"/>
    <cellStyle name="_골재수량검토_임목폐기물(1+340~1+446)_견적서-풍림산업(판교)0516" xfId="5961" xr:uid="{00000000-0005-0000-0000-0000C3110000}"/>
    <cellStyle name="_골재수량검토_임목폐기물(신창교차로)" xfId="5962" xr:uid="{00000000-0005-0000-0000-0000C4110000}"/>
    <cellStyle name="_골재수량검토_임목폐기물(신창교차로)_견적서-풍림산업(판교)0516" xfId="5963" xr:uid="{00000000-0005-0000-0000-0000C5110000}"/>
    <cellStyle name="_골조계약서(오산)" xfId="38496" xr:uid="{00000000-0005-0000-0000-0000C6110000}"/>
    <cellStyle name="_골조내역분개작업중" xfId="38497" xr:uid="{00000000-0005-0000-0000-0000C7110000}"/>
    <cellStyle name="_골조하도급정산검토0411(초평산업)" xfId="38498" xr:uid="{00000000-0005-0000-0000-0000C8110000}"/>
    <cellStyle name="_공내역서(영구배수공사)" xfId="13535" xr:uid="{00000000-0005-0000-0000-0000C9110000}"/>
    <cellStyle name="_공내역서-1" xfId="13536" xr:uid="{00000000-0005-0000-0000-0000CA110000}"/>
    <cellStyle name="_공동원가환수(02)" xfId="2751" xr:uid="{00000000-0005-0000-0000-0000CB110000}"/>
    <cellStyle name="_공량단가산출서" xfId="2752" xr:uid="{00000000-0005-0000-0000-0000CC110000}"/>
    <cellStyle name="_공량단가산출서r1" xfId="2753" xr:uid="{00000000-0005-0000-0000-0000CD110000}"/>
    <cellStyle name="_공문" xfId="5964" xr:uid="{00000000-0005-0000-0000-0000CE110000}"/>
    <cellStyle name="_공문 " xfId="8591" xr:uid="{00000000-0005-0000-0000-0000CF110000}"/>
    <cellStyle name="_공문 _내역서" xfId="8592" xr:uid="{00000000-0005-0000-0000-0000D0110000}"/>
    <cellStyle name="_공문발송" xfId="2754" xr:uid="{00000000-0005-0000-0000-0000D1110000}"/>
    <cellStyle name="_공문양식" xfId="8593" xr:uid="{00000000-0005-0000-0000-0000D2110000}"/>
    <cellStyle name="_공사만회1023" xfId="38499" xr:uid="{00000000-0005-0000-0000-0000D3110000}"/>
    <cellStyle name="_공사만회1023_용인동백지구 연립주택 신축공사 부대토목" xfId="38500" xr:uid="{00000000-0005-0000-0000-0000D4110000}"/>
    <cellStyle name="_공사만회1023_용인동백지구 연립주택 신축공사 부대토목_10-금호동 쌍용예가아파트 신축공사 - 2007.03.14" xfId="38501" xr:uid="{00000000-0005-0000-0000-0000D5110000}"/>
    <cellStyle name="_공사만회1023_용인동백지구 연립주택 신축공사 부대토목_Devis Tower 신축공사 수량산출 - 2007.01.09" xfId="38502" xr:uid="{00000000-0005-0000-0000-0000D6110000}"/>
    <cellStyle name="_공사만회1023_용인동백지구 연립주택 신축공사 부대토목_금호동 쌍용예가아파트 신축공사 수량산출서 - 2007.03.14" xfId="38503" xr:uid="{00000000-0005-0000-0000-0000D7110000}"/>
    <cellStyle name="_공사만회1023_용인동백지구 연립주택 신축공사 부대토목_기존토공,가시설공사수량산출서(2006.07.01)-이사님" xfId="38504" xr:uid="{00000000-0005-0000-0000-0000D8110000}"/>
    <cellStyle name="_공사만회1023_용인동백지구 연립주택 신축공사 부대토목_김해 장유 2차 아파트 수량산출서-2006.04.25" xfId="38505" xr:uid="{00000000-0005-0000-0000-0000D9110000}"/>
    <cellStyle name="_공사만회1023_용인동백지구 연립주택 신축공사 부대토목_김해 장유 2차 아파트 수량산출서-2006.04.28" xfId="38506" xr:uid="{00000000-0005-0000-0000-0000DA110000}"/>
    <cellStyle name="_공사만회1023_용인동백지구 연립주택 신축공사 부대토목_김해진영좌곤리 동창원아파트 부대토목공사 수량산출서 - 2006.06.21" xfId="38507" xr:uid="{00000000-0005-0000-0000-0000DB110000}"/>
    <cellStyle name="_공사만회1023_용인동백지구 연립주택 신축공사 부대토목_농협중앙회 평택물류센터 신축공사 -2007.05.18" xfId="38508" xr:uid="{00000000-0005-0000-0000-0000DC110000}"/>
    <cellStyle name="_공사만회1023_용인동백지구 연립주택 신축공사 부대토목_당산평화리모델링공사 - 2007.05.03" xfId="38509" xr:uid="{00000000-0005-0000-0000-0000DD110000}"/>
    <cellStyle name="_공사만회1023_용인동백지구 연립주택 신축공사 부대토목_변경토공,가시설공사수량산출서(2006.07.04)-이사님" xfId="38510" xr:uid="{00000000-0005-0000-0000-0000DE110000}"/>
    <cellStyle name="_공사만회1023_용인동백지구 연립주택 신축공사 부대토목_부산 구서동 쌍용예가아파트 신축공사 수량산출 - 2007.03.15" xfId="38511" xr:uid="{00000000-0005-0000-0000-0000DF110000}"/>
    <cellStyle name="_공사만회1023_용인동백지구 연립주택 신축공사 부대토목_부산 구서동 아파트 토목공사" xfId="38512" xr:uid="{00000000-0005-0000-0000-0000E0110000}"/>
    <cellStyle name="_공사만회1023_용인동백지구 연립주택 신축공사 부대토목_부산 구포동 아파트 현장" xfId="38513" xr:uid="{00000000-0005-0000-0000-0000E1110000}"/>
    <cellStyle name="_공사만회1023_용인동백지구 연립주택 신축공사 부대토목_부산 구포동 아파트 현장-2007.04.12(목)" xfId="38514" xr:uid="{00000000-0005-0000-0000-0000E2110000}"/>
    <cellStyle name="_공사만회1023_용인동백지구 연립주택 신축공사 부대토목_수원오목천동 도시계획도로" xfId="38515" xr:uid="{00000000-0005-0000-0000-0000E3110000}"/>
    <cellStyle name="_공사만회1023_용인동백지구 연립주택 신축공사 부대토목_신도림동 복합빌딩 신축공사 - 2006.11.21" xfId="38516" xr:uid="{00000000-0005-0000-0000-0000E4110000}"/>
    <cellStyle name="_공사만회1023_용인동백지구 연립주택 신축공사 부대토목_양재동 스포타임 복합시설 증축공사 - 2006.09.14" xfId="38517" xr:uid="{00000000-0005-0000-0000-0000E5110000}"/>
    <cellStyle name="_공사만회1023_용인동백지구 연립주택 신축공사 부대토목_양재동 스포타임 복합시설 증축공사(부대토목공사) - 2006.09.14" xfId="38518" xr:uid="{00000000-0005-0000-0000-0000E6110000}"/>
    <cellStyle name="_공사만회1023_용인동백지구 연립주택 신축공사 부대토목_용인 성복지구 새한아파트 건설공사 수량산출서 - 2006.11.01" xfId="38519" xr:uid="{00000000-0005-0000-0000-0000E7110000}"/>
    <cellStyle name="_공사만회1023_용인동백지구 연립주택 신축공사 부대토목_용인동백지구견적내역서(2006.04.07)" xfId="38520" xr:uid="{00000000-0005-0000-0000-0000E8110000}"/>
    <cellStyle name="_공사만회1023_용인동백지구 연립주택 신축공사 부대토목_중구 회현동 신축공사 수량산출서 - 2007.03.02" xfId="38521" xr:uid="{00000000-0005-0000-0000-0000E9110000}"/>
    <cellStyle name="_공사만회1023_용인동백지구 연립주택 신축공사 부대토목_진주 평거동 주상복합 건설공사 - 2006.10.25" xfId="38522" xr:uid="{00000000-0005-0000-0000-0000EA110000}"/>
    <cellStyle name="_공사만회1023_용인동백지구 연립주택 신축공사 부대토목_포항 양덕지구 아파트 신축공사 - 2006.10.26" xfId="38523" xr:uid="{00000000-0005-0000-0000-0000EB110000}"/>
    <cellStyle name="_공사만회1023_용인동백지구 연립주택 신축공사 부대토목_화성봉담와우리 쌍용아파트 신축공사 - 2006.06.14" xfId="38524" xr:uid="{00000000-0005-0000-0000-0000EC110000}"/>
    <cellStyle name="_공사만회1023_토공사견적의뢰용" xfId="38525" xr:uid="{00000000-0005-0000-0000-0000ED110000}"/>
    <cellStyle name="_공사만회1023_토공사견적의뢰용_용인동백지구 연립주택 신축공사 부대토목" xfId="38526" xr:uid="{00000000-0005-0000-0000-0000EE110000}"/>
    <cellStyle name="_공사만회1023_토공사견적의뢰용_용인동백지구 연립주택 신축공사 부대토목_10-금호동 쌍용예가아파트 신축공사 - 2007.03.14" xfId="38527" xr:uid="{00000000-0005-0000-0000-0000EF110000}"/>
    <cellStyle name="_공사만회1023_토공사견적의뢰용_용인동백지구 연립주택 신축공사 부대토목_Devis Tower 신축공사 수량산출 - 2007.01.09" xfId="38528" xr:uid="{00000000-0005-0000-0000-0000F0110000}"/>
    <cellStyle name="_공사만회1023_토공사견적의뢰용_용인동백지구 연립주택 신축공사 부대토목_금호동 쌍용예가아파트 신축공사 수량산출서 - 2007.03.14" xfId="38529" xr:uid="{00000000-0005-0000-0000-0000F1110000}"/>
    <cellStyle name="_공사만회1023_토공사견적의뢰용_용인동백지구 연립주택 신축공사 부대토목_기존토공,가시설공사수량산출서(2006.07.01)-이사님" xfId="38530" xr:uid="{00000000-0005-0000-0000-0000F2110000}"/>
    <cellStyle name="_공사만회1023_토공사견적의뢰용_용인동백지구 연립주택 신축공사 부대토목_김해 장유 2차 아파트 수량산출서-2006.04.25" xfId="38531" xr:uid="{00000000-0005-0000-0000-0000F3110000}"/>
    <cellStyle name="_공사만회1023_토공사견적의뢰용_용인동백지구 연립주택 신축공사 부대토목_김해 장유 2차 아파트 수량산출서-2006.04.28" xfId="38532" xr:uid="{00000000-0005-0000-0000-0000F4110000}"/>
    <cellStyle name="_공사만회1023_토공사견적의뢰용_용인동백지구 연립주택 신축공사 부대토목_김해진영좌곤리 동창원아파트 부대토목공사 수량산출서 - 2006.06.21" xfId="38533" xr:uid="{00000000-0005-0000-0000-0000F5110000}"/>
    <cellStyle name="_공사만회1023_토공사견적의뢰용_용인동백지구 연립주택 신축공사 부대토목_농협중앙회 평택물류센터 신축공사 -2007.05.18" xfId="38534" xr:uid="{00000000-0005-0000-0000-0000F6110000}"/>
    <cellStyle name="_공사만회1023_토공사견적의뢰용_용인동백지구 연립주택 신축공사 부대토목_당산평화리모델링공사 - 2007.05.03" xfId="38535" xr:uid="{00000000-0005-0000-0000-0000F7110000}"/>
    <cellStyle name="_공사만회1023_토공사견적의뢰용_용인동백지구 연립주택 신축공사 부대토목_변경토공,가시설공사수량산출서(2006.07.04)-이사님" xfId="38536" xr:uid="{00000000-0005-0000-0000-0000F8110000}"/>
    <cellStyle name="_공사만회1023_토공사견적의뢰용_용인동백지구 연립주택 신축공사 부대토목_부산 구서동 쌍용예가아파트 신축공사 수량산출 - 2007.03.15" xfId="38537" xr:uid="{00000000-0005-0000-0000-0000F9110000}"/>
    <cellStyle name="_공사만회1023_토공사견적의뢰용_용인동백지구 연립주택 신축공사 부대토목_부산 구서동 아파트 토목공사" xfId="38538" xr:uid="{00000000-0005-0000-0000-0000FA110000}"/>
    <cellStyle name="_공사만회1023_토공사견적의뢰용_용인동백지구 연립주택 신축공사 부대토목_부산 구포동 아파트 현장" xfId="38539" xr:uid="{00000000-0005-0000-0000-0000FB110000}"/>
    <cellStyle name="_공사만회1023_토공사견적의뢰용_용인동백지구 연립주택 신축공사 부대토목_부산 구포동 아파트 현장-2007.04.12(목)" xfId="38540" xr:uid="{00000000-0005-0000-0000-0000FC110000}"/>
    <cellStyle name="_공사만회1023_토공사견적의뢰용_용인동백지구 연립주택 신축공사 부대토목_수원오목천동 도시계획도로" xfId="38541" xr:uid="{00000000-0005-0000-0000-0000FD110000}"/>
    <cellStyle name="_공사만회1023_토공사견적의뢰용_용인동백지구 연립주택 신축공사 부대토목_신도림동 복합빌딩 신축공사 - 2006.11.21" xfId="38542" xr:uid="{00000000-0005-0000-0000-0000FE110000}"/>
    <cellStyle name="_공사만회1023_토공사견적의뢰용_용인동백지구 연립주택 신축공사 부대토목_양재동 스포타임 복합시설 증축공사 - 2006.09.14" xfId="38543" xr:uid="{00000000-0005-0000-0000-0000FF110000}"/>
    <cellStyle name="_공사만회1023_토공사견적의뢰용_용인동백지구 연립주택 신축공사 부대토목_양재동 스포타임 복합시설 증축공사(부대토목공사) - 2006.09.14" xfId="38544" xr:uid="{00000000-0005-0000-0000-000000120000}"/>
    <cellStyle name="_공사만회1023_토공사견적의뢰용_용인동백지구 연립주택 신축공사 부대토목_용인 성복지구 새한아파트 건설공사 수량산출서 - 2006.11.01" xfId="38545" xr:uid="{00000000-0005-0000-0000-000001120000}"/>
    <cellStyle name="_공사만회1023_토공사견적의뢰용_용인동백지구 연립주택 신축공사 부대토목_용인동백지구견적내역서(2006.04.07)" xfId="38546" xr:uid="{00000000-0005-0000-0000-000002120000}"/>
    <cellStyle name="_공사만회1023_토공사견적의뢰용_용인동백지구 연립주택 신축공사 부대토목_중구 회현동 신축공사 수량산출서 - 2007.03.02" xfId="38547" xr:uid="{00000000-0005-0000-0000-000003120000}"/>
    <cellStyle name="_공사만회1023_토공사견적의뢰용_용인동백지구 연립주택 신축공사 부대토목_진주 평거동 주상복합 건설공사 - 2006.10.25" xfId="38548" xr:uid="{00000000-0005-0000-0000-000004120000}"/>
    <cellStyle name="_공사만회1023_토공사견적의뢰용_용인동백지구 연립주택 신축공사 부대토목_포항 양덕지구 아파트 신축공사 - 2006.10.26" xfId="38549" xr:uid="{00000000-0005-0000-0000-000005120000}"/>
    <cellStyle name="_공사만회1023_토공사견적의뢰용_용인동백지구 연립주택 신축공사 부대토목_화성봉담와우리 쌍용아파트 신축공사 - 2006.06.14" xfId="38550" xr:uid="{00000000-0005-0000-0000-000006120000}"/>
    <cellStyle name="_공사비  비교" xfId="13537" xr:uid="{00000000-0005-0000-0000-000007120000}"/>
    <cellStyle name="_공사비  비교." xfId="13538" xr:uid="{00000000-0005-0000-0000-000008120000}"/>
    <cellStyle name="_공사비 종합 집계표(기부채납분)" xfId="38551" xr:uid="{00000000-0005-0000-0000-000009120000}"/>
    <cellStyle name="_공사비비교" xfId="13539" xr:uid="{00000000-0005-0000-0000-00000A120000}"/>
    <cellStyle name="_공사비비교 2" xfId="13540" xr:uid="{00000000-0005-0000-0000-00000B120000}"/>
    <cellStyle name="_공사비비교 2 2" xfId="13541" xr:uid="{00000000-0005-0000-0000-00000C120000}"/>
    <cellStyle name="_공사비비교 3" xfId="13542" xr:uid="{00000000-0005-0000-0000-00000D120000}"/>
    <cellStyle name="_공사비비교 4" xfId="13543" xr:uid="{00000000-0005-0000-0000-00000E120000}"/>
    <cellStyle name="_공사비비교 5" xfId="13544" xr:uid="{00000000-0005-0000-0000-00000F120000}"/>
    <cellStyle name="_공사비비교(1207)" xfId="13545" xr:uid="{00000000-0005-0000-0000-000010120000}"/>
    <cellStyle name="_공사비비교(1207) 2" xfId="13546" xr:uid="{00000000-0005-0000-0000-000011120000}"/>
    <cellStyle name="_공사비비교(1207) 2 2" xfId="13547" xr:uid="{00000000-0005-0000-0000-000012120000}"/>
    <cellStyle name="_공사비비교(1207) 3" xfId="13548" xr:uid="{00000000-0005-0000-0000-000013120000}"/>
    <cellStyle name="_공사비비교(1207) 4" xfId="13549" xr:uid="{00000000-0005-0000-0000-000014120000}"/>
    <cellStyle name="_공사비비교(1207) 5" xfId="13550" xr:uid="{00000000-0005-0000-0000-000015120000}"/>
    <cellStyle name="_공사비비교-광장동" xfId="13551" xr:uid="{00000000-0005-0000-0000-000016120000}"/>
    <cellStyle name="_공사비비교-광장동 2" xfId="13552" xr:uid="{00000000-0005-0000-0000-000017120000}"/>
    <cellStyle name="_공사비비교-광장동 2 2" xfId="13553" xr:uid="{00000000-0005-0000-0000-000018120000}"/>
    <cellStyle name="_공사비비교-광장동 3" xfId="13554" xr:uid="{00000000-0005-0000-0000-000019120000}"/>
    <cellStyle name="_공사비비교-광장동 4" xfId="13555" xr:uid="{00000000-0005-0000-0000-00001A120000}"/>
    <cellStyle name="_공사비비교-광장동 5" xfId="13556" xr:uid="{00000000-0005-0000-0000-00001B120000}"/>
    <cellStyle name="_공사비비교표(이토변실)" xfId="13557" xr:uid="{00000000-0005-0000-0000-00001C120000}"/>
    <cellStyle name="_공사비비교표(이토변실) 2" xfId="13558" xr:uid="{00000000-0005-0000-0000-00001D120000}"/>
    <cellStyle name="_공사비비교표(이토변실) 2 2" xfId="13559" xr:uid="{00000000-0005-0000-0000-00001E120000}"/>
    <cellStyle name="_공사비비교표(이토변실) 3" xfId="13560" xr:uid="{00000000-0005-0000-0000-00001F120000}"/>
    <cellStyle name="_공사비비교표(이토변실) 4" xfId="13561" xr:uid="{00000000-0005-0000-0000-000020120000}"/>
    <cellStyle name="_공사비비교표(이토변실) 5" xfId="13562" xr:uid="{00000000-0005-0000-0000-000021120000}"/>
    <cellStyle name="_공사비집계표" xfId="38552" xr:uid="{00000000-0005-0000-0000-000022120000}"/>
    <cellStyle name="_공사중교통처리시설" xfId="43656" xr:uid="{00000000-0005-0000-0000-000023120000}"/>
    <cellStyle name="_공사현황" xfId="5965" xr:uid="{00000000-0005-0000-0000-000024120000}"/>
    <cellStyle name="_공사현황(2004)" xfId="5966" xr:uid="{00000000-0005-0000-0000-000025120000}"/>
    <cellStyle name="_공정표" xfId="2755" xr:uid="{00000000-0005-0000-0000-000026120000}"/>
    <cellStyle name="_공정표_(05-03-07)골재운반" xfId="2756" xr:uid="{00000000-0005-0000-0000-000027120000}"/>
    <cellStyle name="_공정표_8공구(부산울산)실행" xfId="2757" xr:uid="{00000000-0005-0000-0000-000028120000}"/>
    <cellStyle name="_공정표_8공구(부산울산)실행_(05-03-07)골재운반" xfId="2758" xr:uid="{00000000-0005-0000-0000-000029120000}"/>
    <cellStyle name="_공정표_8공구(부산울산)실행_고양관광문화단지(직영부대공)" xfId="2759" xr:uid="{00000000-0005-0000-0000-00002A120000}"/>
    <cellStyle name="_공정표_8공구(부산울산)실행_덕산연계조절" xfId="2760" xr:uid="{00000000-0005-0000-0000-00002B120000}"/>
    <cellStyle name="_공정표_8공구(부산울산)실행_매출검토(2004.09)" xfId="2761" xr:uid="{00000000-0005-0000-0000-00002C120000}"/>
    <cellStyle name="_공정표_8공구(부산울산)실행_보고자료(200406)" xfId="2762" xr:uid="{00000000-0005-0000-0000-00002D120000}"/>
    <cellStyle name="_공정표_8공구(부산울산)실행_본사송부(20040608)" xfId="2763" xr:uid="{00000000-0005-0000-0000-00002E120000}"/>
    <cellStyle name="_공정표_8공구(부산울산)실행_부산8투찰" xfId="2764" xr:uid="{00000000-0005-0000-0000-00002F120000}"/>
    <cellStyle name="_공정표_8공구(부산울산)실행_부산8투찰_(05-03-07)골재운반" xfId="2765" xr:uid="{00000000-0005-0000-0000-000030120000}"/>
    <cellStyle name="_공정표_8공구(부산울산)실행_부산8투찰_고양관광문화단지(직영부대공)" xfId="2766" xr:uid="{00000000-0005-0000-0000-000031120000}"/>
    <cellStyle name="_공정표_8공구(부산울산)실행_부산8투찰_덕산연계조절" xfId="2767" xr:uid="{00000000-0005-0000-0000-000032120000}"/>
    <cellStyle name="_공정표_8공구(부산울산)실행_부산8투찰_매출검토(2004.09)" xfId="2768" xr:uid="{00000000-0005-0000-0000-000033120000}"/>
    <cellStyle name="_공정표_8공구(부산울산)실행_부산8투찰_보고자료(200406)" xfId="2769" xr:uid="{00000000-0005-0000-0000-000034120000}"/>
    <cellStyle name="_공정표_8공구(부산울산)실행_부산8투찰_본사송부(20040608)" xfId="2770" xr:uid="{00000000-0005-0000-0000-000035120000}"/>
    <cellStyle name="_공정표_8공구(부산울산)실행_부산8투찰_부산8투찰" xfId="2771" xr:uid="{00000000-0005-0000-0000-000036120000}"/>
    <cellStyle name="_공정표_8공구(부산울산)실행_부산8투찰_부산8투찰_(05-03-07)골재운반" xfId="2772" xr:uid="{00000000-0005-0000-0000-000037120000}"/>
    <cellStyle name="_공정표_8공구(부산울산)실행_부산8투찰_부산8투찰_고양관광문화단지(직영부대공)" xfId="2773" xr:uid="{00000000-0005-0000-0000-000038120000}"/>
    <cellStyle name="_공정표_8공구(부산울산)실행_부산8투찰_부산8투찰_덕산연계조절" xfId="2774" xr:uid="{00000000-0005-0000-0000-000039120000}"/>
    <cellStyle name="_공정표_8공구(부산울산)실행_부산8투찰_부산8투찰_매출검토(2004.09)" xfId="2775" xr:uid="{00000000-0005-0000-0000-00003A120000}"/>
    <cellStyle name="_공정표_8공구(부산울산)실행_부산8투찰_부산8투찰_보고자료(200406)" xfId="2776" xr:uid="{00000000-0005-0000-0000-00003B120000}"/>
    <cellStyle name="_공정표_8공구(부산울산)실행_부산8투찰_부산8투찰_본사송부(20040608)" xfId="2777" xr:uid="{00000000-0005-0000-0000-00003C120000}"/>
    <cellStyle name="_공정표_8공구(부산울산)실행_부산8투찰_부산8투찰_전체예정공정표(8월말까지)_1" xfId="2778" xr:uid="{00000000-0005-0000-0000-00003D120000}"/>
    <cellStyle name="_공정표_8공구(부산울산)실행_부산8투찰_부산8투찰_집계" xfId="2779" xr:uid="{00000000-0005-0000-0000-00003E120000}"/>
    <cellStyle name="_공정표_8공구(부산울산)실행_부산8투찰_전체예정공정표(8월말까지)_1" xfId="2780" xr:uid="{00000000-0005-0000-0000-00003F120000}"/>
    <cellStyle name="_공정표_8공구(부산울산)실행_부산8투찰_집계" xfId="2781" xr:uid="{00000000-0005-0000-0000-000040120000}"/>
    <cellStyle name="_공정표_8공구(부산울산)실행_전체예정공정표(8월말까지)_1" xfId="2782" xr:uid="{00000000-0005-0000-0000-000041120000}"/>
    <cellStyle name="_공정표_8공구(부산울산)실행_집계" xfId="2783" xr:uid="{00000000-0005-0000-0000-000042120000}"/>
    <cellStyle name="_공정표_고양관광문화단지(직영부대공)" xfId="2784" xr:uid="{00000000-0005-0000-0000-000043120000}"/>
    <cellStyle name="_공정표_낙찰이야" xfId="2785" xr:uid="{00000000-0005-0000-0000-000044120000}"/>
    <cellStyle name="_공정표_낙찰이야_(05-03-07)골재운반" xfId="2786" xr:uid="{00000000-0005-0000-0000-000045120000}"/>
    <cellStyle name="_공정표_낙찰이야_고양관광문화단지(직영부대공)" xfId="2787" xr:uid="{00000000-0005-0000-0000-000046120000}"/>
    <cellStyle name="_공정표_낙찰이야_덕산연계조절" xfId="2788" xr:uid="{00000000-0005-0000-0000-000047120000}"/>
    <cellStyle name="_공정표_낙찰이야_매출검토(2004.09)" xfId="2789" xr:uid="{00000000-0005-0000-0000-000048120000}"/>
    <cellStyle name="_공정표_낙찰이야_보고자료(200406)" xfId="2790" xr:uid="{00000000-0005-0000-0000-000049120000}"/>
    <cellStyle name="_공정표_낙찰이야_본사송부(20040608)" xfId="2791" xr:uid="{00000000-0005-0000-0000-00004A120000}"/>
    <cellStyle name="_공정표_낙찰이야_전체예정공정표(8월말까지)_1" xfId="2792" xr:uid="{00000000-0005-0000-0000-00004B120000}"/>
    <cellStyle name="_공정표_낙찰이야_집계" xfId="2793" xr:uid="{00000000-0005-0000-0000-00004C120000}"/>
    <cellStyle name="_공정표_덕산연계조절" xfId="2794" xr:uid="{00000000-0005-0000-0000-00004D120000}"/>
    <cellStyle name="_공정표_매출검토(2004.09)" xfId="2795" xr:uid="{00000000-0005-0000-0000-00004E120000}"/>
    <cellStyle name="_공정표_보고자료(200406)" xfId="2796" xr:uid="{00000000-0005-0000-0000-00004F120000}"/>
    <cellStyle name="_공정표_본사송부(20040608)" xfId="2797" xr:uid="{00000000-0005-0000-0000-000050120000}"/>
    <cellStyle name="_공정표_부산4공구투찰" xfId="2798" xr:uid="{00000000-0005-0000-0000-000051120000}"/>
    <cellStyle name="_공정표_부산4공구투찰_(05-03-07)골재운반" xfId="2799" xr:uid="{00000000-0005-0000-0000-000052120000}"/>
    <cellStyle name="_공정표_부산4공구투찰_고양관광문화단지(직영부대공)" xfId="2800" xr:uid="{00000000-0005-0000-0000-000053120000}"/>
    <cellStyle name="_공정표_부산4공구투찰_덕산연계조절" xfId="2801" xr:uid="{00000000-0005-0000-0000-000054120000}"/>
    <cellStyle name="_공정표_부산4공구투찰_매출검토(2004.09)" xfId="2802" xr:uid="{00000000-0005-0000-0000-000055120000}"/>
    <cellStyle name="_공정표_부산4공구투찰_보고자료(200406)" xfId="2803" xr:uid="{00000000-0005-0000-0000-000056120000}"/>
    <cellStyle name="_공정표_부산4공구투찰_본사송부(20040608)" xfId="2804" xr:uid="{00000000-0005-0000-0000-000057120000}"/>
    <cellStyle name="_공정표_부산4공구투찰_전체예정공정표(8월말까지)_1" xfId="2805" xr:uid="{00000000-0005-0000-0000-000058120000}"/>
    <cellStyle name="_공정표_부산4공구투찰_집계" xfId="2806" xr:uid="{00000000-0005-0000-0000-000059120000}"/>
    <cellStyle name="_공정표_부산8투찰" xfId="2807" xr:uid="{00000000-0005-0000-0000-00005A120000}"/>
    <cellStyle name="_공정표_부산8투찰_(05-03-07)골재운반" xfId="2808" xr:uid="{00000000-0005-0000-0000-00005B120000}"/>
    <cellStyle name="_공정표_부산8투찰_고양관광문화단지(직영부대공)" xfId="2809" xr:uid="{00000000-0005-0000-0000-00005C120000}"/>
    <cellStyle name="_공정표_부산8투찰_덕산연계조절" xfId="2810" xr:uid="{00000000-0005-0000-0000-00005D120000}"/>
    <cellStyle name="_공정표_부산8투찰_매출검토(2004.09)" xfId="2811" xr:uid="{00000000-0005-0000-0000-00005E120000}"/>
    <cellStyle name="_공정표_부산8투찰_보고자료(200406)" xfId="2812" xr:uid="{00000000-0005-0000-0000-00005F120000}"/>
    <cellStyle name="_공정표_부산8투찰_본사송부(20040608)" xfId="2813" xr:uid="{00000000-0005-0000-0000-000060120000}"/>
    <cellStyle name="_공정표_부산8투찰_전체예정공정표(8월말까지)_1" xfId="2814" xr:uid="{00000000-0005-0000-0000-000061120000}"/>
    <cellStyle name="_공정표_부산8투찰_집계" xfId="2815" xr:uid="{00000000-0005-0000-0000-000062120000}"/>
    <cellStyle name="_공정표_부산-울산" xfId="2816" xr:uid="{00000000-0005-0000-0000-000063120000}"/>
    <cellStyle name="_공정표_부산-울산_(05-03-07)골재운반" xfId="2817" xr:uid="{00000000-0005-0000-0000-000064120000}"/>
    <cellStyle name="_공정표_부산-울산_고양관광문화단지(직영부대공)" xfId="2818" xr:uid="{00000000-0005-0000-0000-000065120000}"/>
    <cellStyle name="_공정표_설계예산서" xfId="2819" xr:uid="{00000000-0005-0000-0000-000066120000}"/>
    <cellStyle name="_공정표_설계예산서_(05-03-07)골재운반" xfId="2820" xr:uid="{00000000-0005-0000-0000-000067120000}"/>
    <cellStyle name="_공정표_설계예산서_고양관광문화단지(직영부대공)" xfId="2821" xr:uid="{00000000-0005-0000-0000-000068120000}"/>
    <cellStyle name="_공정표_시공계획서" xfId="2822" xr:uid="{00000000-0005-0000-0000-000069120000}"/>
    <cellStyle name="_공정표_시공계획서_(05-03-07)골재운반" xfId="2823" xr:uid="{00000000-0005-0000-0000-00006A120000}"/>
    <cellStyle name="_공정표_시공계획서_고양관광문화단지(직영부대공)" xfId="2824" xr:uid="{00000000-0005-0000-0000-00006B120000}"/>
    <cellStyle name="_공정표_실행작성0126" xfId="2825" xr:uid="{00000000-0005-0000-0000-00006C120000}"/>
    <cellStyle name="_공정표_실행작성0126_(05-03-07)골재운반" xfId="2826" xr:uid="{00000000-0005-0000-0000-00006D120000}"/>
    <cellStyle name="_공정표_실행작성0126_고양관광문화단지(직영부대공)" xfId="2827" xr:uid="{00000000-0005-0000-0000-00006E120000}"/>
    <cellStyle name="_공정표_실행작성1214" xfId="2828" xr:uid="{00000000-0005-0000-0000-00006F120000}"/>
    <cellStyle name="_공정표_실행작성1214_(05-03-07)골재운반" xfId="2829" xr:uid="{00000000-0005-0000-0000-000070120000}"/>
    <cellStyle name="_공정표_실행작성1214_고양관광문화단지(직영부대공)" xfId="2830" xr:uid="{00000000-0005-0000-0000-000071120000}"/>
    <cellStyle name="_공정표_앗싸부산낙찰" xfId="2831" xr:uid="{00000000-0005-0000-0000-000072120000}"/>
    <cellStyle name="_공정표_앗싸부산낙찰_덕산연계조절" xfId="2832" xr:uid="{00000000-0005-0000-0000-000073120000}"/>
    <cellStyle name="_공정표_앗싸부산낙찰_매출검토(2004.09)" xfId="2833" xr:uid="{00000000-0005-0000-0000-000074120000}"/>
    <cellStyle name="_공정표_앗싸부산낙찰_보고자료(200406)" xfId="2834" xr:uid="{00000000-0005-0000-0000-000075120000}"/>
    <cellStyle name="_공정표_앗싸부산낙찰_본사송부(20040608)" xfId="2835" xr:uid="{00000000-0005-0000-0000-000076120000}"/>
    <cellStyle name="_공정표_앗싸부산낙찰_전체예정공정표(8월말까지)_1" xfId="2836" xr:uid="{00000000-0005-0000-0000-000077120000}"/>
    <cellStyle name="_공정표_앗싸부산낙찰_집계" xfId="2837" xr:uid="{00000000-0005-0000-0000-000078120000}"/>
    <cellStyle name="_공정표_옥포3공구1017" xfId="2838" xr:uid="{00000000-0005-0000-0000-000079120000}"/>
    <cellStyle name="_공정표_옥포3공구1017_(05-03-07)골재운반" xfId="2839" xr:uid="{00000000-0005-0000-0000-00007A120000}"/>
    <cellStyle name="_공정표_옥포3공구1017_고양관광문화단지(직영부대공)" xfId="2840" xr:uid="{00000000-0005-0000-0000-00007B120000}"/>
    <cellStyle name="_공정표_옥포3공구1017_덕산연계조절" xfId="2841" xr:uid="{00000000-0005-0000-0000-00007C120000}"/>
    <cellStyle name="_공정표_옥포3공구1017_매출검토(2004.09)" xfId="2842" xr:uid="{00000000-0005-0000-0000-00007D120000}"/>
    <cellStyle name="_공정표_옥포3공구1017_보고자료(200406)" xfId="2843" xr:uid="{00000000-0005-0000-0000-00007E120000}"/>
    <cellStyle name="_공정표_옥포3공구1017_본사송부(20040608)" xfId="2844" xr:uid="{00000000-0005-0000-0000-00007F120000}"/>
    <cellStyle name="_공정표_옥포3공구1017_전체예정공정표(8월말까지)_1" xfId="2845" xr:uid="{00000000-0005-0000-0000-000080120000}"/>
    <cellStyle name="_공정표_옥포3공구1017_집계" xfId="2846" xr:uid="{00000000-0005-0000-0000-000081120000}"/>
    <cellStyle name="_공정표_전체예정공정표(8월말까지)_1" xfId="2847" xr:uid="{00000000-0005-0000-0000-000082120000}"/>
    <cellStyle name="_공정표_진짜시공계획서" xfId="2848" xr:uid="{00000000-0005-0000-0000-000083120000}"/>
    <cellStyle name="_공정표_진짜시공계획서_(05-03-07)골재운반" xfId="2849" xr:uid="{00000000-0005-0000-0000-000084120000}"/>
    <cellStyle name="_공정표_진짜시공계획서_고양관광문화단지(직영부대공)" xfId="2850" xr:uid="{00000000-0005-0000-0000-000085120000}"/>
    <cellStyle name="_공정표_집계" xfId="2851" xr:uid="{00000000-0005-0000-0000-000086120000}"/>
    <cellStyle name="_공정표_콘크리트생산단가최종(도급)" xfId="2852" xr:uid="{00000000-0005-0000-0000-000087120000}"/>
    <cellStyle name="_공정표_콘크리트생산수정본" xfId="2853" xr:uid="{00000000-0005-0000-0000-000088120000}"/>
    <cellStyle name="_공정표_하도" xfId="2854" xr:uid="{00000000-0005-0000-0000-000089120000}"/>
    <cellStyle name="_공정표_하도_(05-03-07)골재운반" xfId="2855" xr:uid="{00000000-0005-0000-0000-00008A120000}"/>
    <cellStyle name="_공정표_하도_고양관광문화단지(직영부대공)" xfId="2856" xr:uid="{00000000-0005-0000-0000-00008B120000}"/>
    <cellStyle name="_공정표_하도_덕산연계조절" xfId="2857" xr:uid="{00000000-0005-0000-0000-00008C120000}"/>
    <cellStyle name="_공정표_하도_매출검토(2004.09)" xfId="2858" xr:uid="{00000000-0005-0000-0000-00008D120000}"/>
    <cellStyle name="_공정표_하도_보고자료(200406)" xfId="2859" xr:uid="{00000000-0005-0000-0000-00008E120000}"/>
    <cellStyle name="_공정표_하도_본사송부(20040608)" xfId="2860" xr:uid="{00000000-0005-0000-0000-00008F120000}"/>
    <cellStyle name="_공정표_하도_전체예정공정표(8월말까지)_1" xfId="2861" xr:uid="{00000000-0005-0000-0000-000090120000}"/>
    <cellStyle name="_공정표_하도_집계" xfId="2862" xr:uid="{00000000-0005-0000-0000-000091120000}"/>
    <cellStyle name="_공정표_현황보고('04.06)" xfId="2863" xr:uid="{00000000-0005-0000-0000-000092120000}"/>
    <cellStyle name="_공통가설 및 관리비.xls-최우천(내가작성)" xfId="38553" xr:uid="{00000000-0005-0000-0000-000093120000}"/>
    <cellStyle name="_관로이상항목집계-양구(정리중)" xfId="13563" xr:uid="{00000000-0005-0000-0000-000094120000}"/>
    <cellStyle name="_관로토공" xfId="13564" xr:uid="{00000000-0005-0000-0000-000095120000}"/>
    <cellStyle name="_관리부점검" xfId="2864" xr:uid="{00000000-0005-0000-0000-000096120000}"/>
    <cellStyle name="_관악농협신축공사10차" xfId="13565" xr:uid="{00000000-0005-0000-0000-000097120000}"/>
    <cellStyle name="_관악농협신축공사11차-토공바꿈" xfId="13566" xr:uid="{00000000-0005-0000-0000-000098120000}"/>
    <cellStyle name="_관정개발 결정품의(03-7-23)" xfId="2865" xr:uid="{00000000-0005-0000-0000-000099120000}"/>
    <cellStyle name="_광양항공동물류센터(09.26)" xfId="38554" xr:uid="{00000000-0005-0000-0000-00009A120000}"/>
    <cellStyle name="_광양항추정원가" xfId="13567" xr:uid="{00000000-0005-0000-0000-00009B120000}"/>
    <cellStyle name="_광양항추정원가 2" xfId="13568" xr:uid="{00000000-0005-0000-0000-00009C120000}"/>
    <cellStyle name="_광양항추정원가 2 2" xfId="13569" xr:uid="{00000000-0005-0000-0000-00009D120000}"/>
    <cellStyle name="_광양항추정원가 3" xfId="13570" xr:uid="{00000000-0005-0000-0000-00009E120000}"/>
    <cellStyle name="_광양항추정원가 4" xfId="13571" xr:uid="{00000000-0005-0000-0000-00009F120000}"/>
    <cellStyle name="_광양항추정원가 5" xfId="13572" xr:uid="{00000000-0005-0000-0000-0000A0120000}"/>
    <cellStyle name="_광양항추정원가_A-1BL 가시설수량A,B-(숏크리트구간)" xfId="13573" xr:uid="{00000000-0005-0000-0000-0000A1120000}"/>
    <cellStyle name="_광양항추정원가_A-1BL 가시설수량A,B-(숏크리트구간) 2" xfId="13574" xr:uid="{00000000-0005-0000-0000-0000A2120000}"/>
    <cellStyle name="_광양항추정원가_A-1BL 가시설수량A,B-(숏크리트구간)_1.토공 수량(C2-2BL)" xfId="13575" xr:uid="{00000000-0005-0000-0000-0000A3120000}"/>
    <cellStyle name="_광양항추정원가_A-1BL 가시설수량A,B-(숏크리트구간)_1.토공 수량(C2-2BL) 2" xfId="13576" xr:uid="{00000000-0005-0000-0000-0000A4120000}"/>
    <cellStyle name="_광양항추정원가_A-1BL 가시설수량A,B-(숏크리트구간)_1.토공 수량(C2-2BL)_미림" xfId="13577" xr:uid="{00000000-0005-0000-0000-0000A5120000}"/>
    <cellStyle name="_광양항추정원가_A-1BL 가시설수량A,B-(숏크리트구간)_1.토공 수량(C2-2BL)_미림 2" xfId="13578" xr:uid="{00000000-0005-0000-0000-0000A6120000}"/>
    <cellStyle name="_광양항추정원가_A-1BL 가시설수량A,B-(숏크리트구간)_토공+가시설수량산출서" xfId="13579" xr:uid="{00000000-0005-0000-0000-0000A7120000}"/>
    <cellStyle name="_광양항추정원가_A-1BL 가시설수량A,B-(숏크리트구간)_토공+가시설수량산출서 2" xfId="13580" xr:uid="{00000000-0005-0000-0000-0000A8120000}"/>
    <cellStyle name="_광양항추정원가_A-1BL 가시설수량A,B-(숏크리트구간)_토공산출서" xfId="13581" xr:uid="{00000000-0005-0000-0000-0000A9120000}"/>
    <cellStyle name="_광양항추정원가_A-2BL 가시설수량 D-(앵커구간)" xfId="13582" xr:uid="{00000000-0005-0000-0000-0000AA120000}"/>
    <cellStyle name="_광양항추정원가_A-2BL 가시설수량 D-(앵커구간) 2" xfId="13583" xr:uid="{00000000-0005-0000-0000-0000AB120000}"/>
    <cellStyle name="_광양항추정원가_A-2BL 가시설수량 D-(앵커구간)_1.토공 수량(C2-2BL)" xfId="13584" xr:uid="{00000000-0005-0000-0000-0000AC120000}"/>
    <cellStyle name="_광양항추정원가_A-2BL 가시설수량 D-(앵커구간)_1.토공 수량(C2-2BL) 2" xfId="13585" xr:uid="{00000000-0005-0000-0000-0000AD120000}"/>
    <cellStyle name="_광양항추정원가_A-2BL 가시설수량 D-(앵커구간)_1.토공 수량(C2-2BL)_미림" xfId="13586" xr:uid="{00000000-0005-0000-0000-0000AE120000}"/>
    <cellStyle name="_광양항추정원가_A-2BL 가시설수량 D-(앵커구간)_1.토공 수량(C2-2BL)_미림 2" xfId="13587" xr:uid="{00000000-0005-0000-0000-0000AF120000}"/>
    <cellStyle name="_광양항추정원가_A-2BL 가시설수량 D-(앵커구간)_토공+가시설수량산출서" xfId="13588" xr:uid="{00000000-0005-0000-0000-0000B0120000}"/>
    <cellStyle name="_광양항추정원가_A-2BL 가시설수량 D-(앵커구간)_토공+가시설수량산출서 2" xfId="13589" xr:uid="{00000000-0005-0000-0000-0000B1120000}"/>
    <cellStyle name="_광양항추정원가_A-2BL 가시설수량 D-(앵커구간)_토공산출서" xfId="13590" xr:uid="{00000000-0005-0000-0000-0000B2120000}"/>
    <cellStyle name="_광양항추정원가_가시설산근" xfId="13591" xr:uid="{00000000-0005-0000-0000-0000B3120000}"/>
    <cellStyle name="_광영-옥곡간작성" xfId="38555" xr:uid="{00000000-0005-0000-0000-0000B4120000}"/>
    <cellStyle name="_광장동내역서(발송)" xfId="13592" xr:uid="{00000000-0005-0000-0000-0000B5120000}"/>
    <cellStyle name="_광주평동투찰" xfId="8594" xr:uid="{00000000-0005-0000-0000-0000B6120000}"/>
    <cellStyle name="_광주평동투찰_삽교천개수공사(03.30)" xfId="38556" xr:uid="{00000000-0005-0000-0000-0000B7120000}"/>
    <cellStyle name="_광주평동투찰_삽교천개수공사(03.30)_구일초(06.17)-부대" xfId="38557" xr:uid="{00000000-0005-0000-0000-0000B8120000}"/>
    <cellStyle name="_광주평동투찰_삽교천개수공사(03.30)_남성지구(05.26)" xfId="38558" xr:uid="{00000000-0005-0000-0000-0000B9120000}"/>
    <cellStyle name="_광주평동투찰_삽교천개수공사(03.30)_동산초(06.1)" xfId="38559" xr:uid="{00000000-0005-0000-0000-0000BA120000}"/>
    <cellStyle name="_광주평동투찰_삽교천개수공사(03.30)_삽교천개수공사(03.30)" xfId="38560" xr:uid="{00000000-0005-0000-0000-0000BB120000}"/>
    <cellStyle name="_광주평동투찰_삽교천개수공사(03.30)_안산남부경찰서(06.16)-부대" xfId="38561" xr:uid="{00000000-0005-0000-0000-0000BC120000}"/>
    <cellStyle name="_광주평동투찰_삽교천개수공사(03.30)_제주제성교(05.27)" xfId="38562" xr:uid="{00000000-0005-0000-0000-0000BD120000}"/>
    <cellStyle name="_광주평동투찰_삽교천개수공사(03.30)_행목지구하천환경(05.25)" xfId="38563" xr:uid="{00000000-0005-0000-0000-0000BE120000}"/>
    <cellStyle name="_광주평동투찰3" xfId="8595" xr:uid="{00000000-0005-0000-0000-0000BF120000}"/>
    <cellStyle name="_광주평동투찰3_삽교천개수공사(03.30)" xfId="38564" xr:uid="{00000000-0005-0000-0000-0000C0120000}"/>
    <cellStyle name="_광주평동투찰3_삽교천개수공사(03.30)_구일초(06.17)-부대" xfId="38565" xr:uid="{00000000-0005-0000-0000-0000C1120000}"/>
    <cellStyle name="_광주평동투찰3_삽교천개수공사(03.30)_남성지구(05.26)" xfId="38566" xr:uid="{00000000-0005-0000-0000-0000C2120000}"/>
    <cellStyle name="_광주평동투찰3_삽교천개수공사(03.30)_동산초(06.1)" xfId="38567" xr:uid="{00000000-0005-0000-0000-0000C3120000}"/>
    <cellStyle name="_광주평동투찰3_삽교천개수공사(03.30)_삽교천개수공사(03.30)" xfId="38568" xr:uid="{00000000-0005-0000-0000-0000C4120000}"/>
    <cellStyle name="_광주평동투찰3_삽교천개수공사(03.30)_안산남부경찰서(06.16)-부대" xfId="38569" xr:uid="{00000000-0005-0000-0000-0000C5120000}"/>
    <cellStyle name="_광주평동투찰3_삽교천개수공사(03.30)_제주제성교(05.27)" xfId="38570" xr:uid="{00000000-0005-0000-0000-0000C6120000}"/>
    <cellStyle name="_광주평동투찰3_삽교천개수공사(03.30)_행목지구하천환경(05.25)" xfId="38571" xr:uid="{00000000-0005-0000-0000-0000C7120000}"/>
    <cellStyle name="_광주평동품의1" xfId="8596" xr:uid="{00000000-0005-0000-0000-0000C8120000}"/>
    <cellStyle name="_광주평동품의1_삽교천개수공사(03.30)" xfId="38572" xr:uid="{00000000-0005-0000-0000-0000C9120000}"/>
    <cellStyle name="_광주평동품의1_삽교천개수공사(03.30)_구일초(06.17)-부대" xfId="38573" xr:uid="{00000000-0005-0000-0000-0000CA120000}"/>
    <cellStyle name="_광주평동품의1_삽교천개수공사(03.30)_남성지구(05.26)" xfId="38574" xr:uid="{00000000-0005-0000-0000-0000CB120000}"/>
    <cellStyle name="_광주평동품의1_삽교천개수공사(03.30)_동산초(06.1)" xfId="38575" xr:uid="{00000000-0005-0000-0000-0000CC120000}"/>
    <cellStyle name="_광주평동품의1_삽교천개수공사(03.30)_삽교천개수공사(03.30)" xfId="38576" xr:uid="{00000000-0005-0000-0000-0000CD120000}"/>
    <cellStyle name="_광주평동품의1_삽교천개수공사(03.30)_안산남부경찰서(06.16)-부대" xfId="38577" xr:uid="{00000000-0005-0000-0000-0000CE120000}"/>
    <cellStyle name="_광주평동품의1_삽교천개수공사(03.30)_제주제성교(05.27)" xfId="38578" xr:uid="{00000000-0005-0000-0000-0000CF120000}"/>
    <cellStyle name="_광주평동품의1_삽교천개수공사(03.30)_행목지구하천환경(05.25)" xfId="38579" xr:uid="{00000000-0005-0000-0000-0000D0120000}"/>
    <cellStyle name="_광혁" xfId="13593" xr:uid="{00000000-0005-0000-0000-0000D1120000}"/>
    <cellStyle name="_광혁 2" xfId="13594" xr:uid="{00000000-0005-0000-0000-0000D2120000}"/>
    <cellStyle name="_광혁 2 2" xfId="13595" xr:uid="{00000000-0005-0000-0000-0000D3120000}"/>
    <cellStyle name="_광혁 3" xfId="13596" xr:uid="{00000000-0005-0000-0000-0000D4120000}"/>
    <cellStyle name="_광혁 4" xfId="13597" xr:uid="{00000000-0005-0000-0000-0000D5120000}"/>
    <cellStyle name="_광혁 5" xfId="13598" xr:uid="{00000000-0005-0000-0000-0000D6120000}"/>
    <cellStyle name="_교각_T형_주형6개" xfId="13599" xr:uid="{00000000-0005-0000-0000-0000D7120000}"/>
    <cellStyle name="_교각_T형_주형6개 2" xfId="13600" xr:uid="{00000000-0005-0000-0000-0000D8120000}"/>
    <cellStyle name="_교각_T형_주형6개 2 2" xfId="13601" xr:uid="{00000000-0005-0000-0000-0000D9120000}"/>
    <cellStyle name="_교각_T형_주형6개 3" xfId="13602" xr:uid="{00000000-0005-0000-0000-0000DA120000}"/>
    <cellStyle name="_교각_T형_주형6개 4" xfId="13603" xr:uid="{00000000-0005-0000-0000-0000DB120000}"/>
    <cellStyle name="_교각_T형_주형6개 5" xfId="13604" xr:uid="{00000000-0005-0000-0000-0000DC120000}"/>
    <cellStyle name="_교각수량_1009" xfId="13605" xr:uid="{00000000-0005-0000-0000-0000DD120000}"/>
    <cellStyle name="_교각수량_1009 2" xfId="13606" xr:uid="{00000000-0005-0000-0000-0000DE120000}"/>
    <cellStyle name="_교각수량_1009 2 2" xfId="13607" xr:uid="{00000000-0005-0000-0000-0000DF120000}"/>
    <cellStyle name="_교각수량_1009 3" xfId="13608" xr:uid="{00000000-0005-0000-0000-0000E0120000}"/>
    <cellStyle name="_교각수량_1009 4" xfId="13609" xr:uid="{00000000-0005-0000-0000-0000E1120000}"/>
    <cellStyle name="_교각수량_1009 5" xfId="13610" xr:uid="{00000000-0005-0000-0000-0000E2120000}"/>
    <cellStyle name="_교각수량_1009_003 봉림교(교각수량)" xfId="13611" xr:uid="{00000000-0005-0000-0000-0000E3120000}"/>
    <cellStyle name="_교각수량_1009_003 봉림교(교각수량) 2" xfId="13612" xr:uid="{00000000-0005-0000-0000-0000E4120000}"/>
    <cellStyle name="_교각수량_1009_003 봉림교(교각수량) 2 2" xfId="13613" xr:uid="{00000000-0005-0000-0000-0000E5120000}"/>
    <cellStyle name="_교각수량_1009_003 봉림교(교각수량) 3" xfId="13614" xr:uid="{00000000-0005-0000-0000-0000E6120000}"/>
    <cellStyle name="_교각수량_1009_003 봉림교(교각수량) 4" xfId="13615" xr:uid="{00000000-0005-0000-0000-0000E7120000}"/>
    <cellStyle name="_교각수량_1009_003 봉림교(교각수량) 5" xfId="13616" xr:uid="{00000000-0005-0000-0000-0000E8120000}"/>
    <cellStyle name="_교각수량_1009_003 봉림교(교각수량)_003 봉림교(교각수량)" xfId="13617" xr:uid="{00000000-0005-0000-0000-0000E9120000}"/>
    <cellStyle name="_교각수량_1009_003 봉림교(교각수량)_003 봉림교(교각수량) 2" xfId="13618" xr:uid="{00000000-0005-0000-0000-0000EA120000}"/>
    <cellStyle name="_교각수량_1009_003 봉림교(교각수량)_003 봉림교(교각수량) 2 2" xfId="13619" xr:uid="{00000000-0005-0000-0000-0000EB120000}"/>
    <cellStyle name="_교각수량_1009_003 봉림교(교각수량)_003 봉림교(교각수량) 3" xfId="13620" xr:uid="{00000000-0005-0000-0000-0000EC120000}"/>
    <cellStyle name="_교각수량_1009_003 봉림교(교각수량)_003 봉림교(교각수량) 4" xfId="13621" xr:uid="{00000000-0005-0000-0000-0000ED120000}"/>
    <cellStyle name="_교각수량_1009_003 봉림교(교각수량)_003 봉림교(교각수량) 5" xfId="13622" xr:uid="{00000000-0005-0000-0000-0000EE120000}"/>
    <cellStyle name="_교대(말뚝)" xfId="13623" xr:uid="{00000000-0005-0000-0000-0000EF120000}"/>
    <cellStyle name="_교대(말뚝) 2" xfId="13624" xr:uid="{00000000-0005-0000-0000-0000F0120000}"/>
    <cellStyle name="_교대(말뚝) 2 2" xfId="13625" xr:uid="{00000000-0005-0000-0000-0000F1120000}"/>
    <cellStyle name="_교대(말뚝) 3" xfId="13626" xr:uid="{00000000-0005-0000-0000-0000F2120000}"/>
    <cellStyle name="_교대(말뚝) 4" xfId="13627" xr:uid="{00000000-0005-0000-0000-0000F3120000}"/>
    <cellStyle name="_교대(말뚝) 5" xfId="13628" xr:uid="{00000000-0005-0000-0000-0000F4120000}"/>
    <cellStyle name="_교대집계" xfId="5967" xr:uid="{00000000-0005-0000-0000-0000F5120000}"/>
    <cellStyle name="_교대집계_01-03시설물공수량산출" xfId="5968" xr:uid="{00000000-0005-0000-0000-0000F6120000}"/>
    <cellStyle name="_교대집계_수량집계" xfId="5969" xr:uid="{00000000-0005-0000-0000-0000F7120000}"/>
    <cellStyle name="_교대집계_수량집계_01-03시설물공수량산출" xfId="5970" xr:uid="{00000000-0005-0000-0000-0000F8120000}"/>
    <cellStyle name="_교대토공" xfId="5971" xr:uid="{00000000-0005-0000-0000-0000F9120000}"/>
    <cellStyle name="_교대토공 2" xfId="13629" xr:uid="{00000000-0005-0000-0000-0000FA120000}"/>
    <cellStyle name="_교대토공 2 2" xfId="13630" xr:uid="{00000000-0005-0000-0000-0000FB120000}"/>
    <cellStyle name="_교대토공 3" xfId="13631" xr:uid="{00000000-0005-0000-0000-0000FC120000}"/>
    <cellStyle name="_교대토공 4" xfId="13632" xr:uid="{00000000-0005-0000-0000-0000FD120000}"/>
    <cellStyle name="_교대토공 5" xfId="13633" xr:uid="{00000000-0005-0000-0000-0000FE120000}"/>
    <cellStyle name="_교대토공_01-03시설물공수량산출" xfId="5972" xr:uid="{00000000-0005-0000-0000-0000FF120000}"/>
    <cellStyle name="_교대토공_1.여주JCT6교" xfId="5973" xr:uid="{00000000-0005-0000-0000-000000130000}"/>
    <cellStyle name="_교대토공_1.여주JCT6교_01-03시설물공수량산출" xfId="5974" xr:uid="{00000000-0005-0000-0000-000001130000}"/>
    <cellStyle name="_교대토공_1.여주JCT6교_교대집계" xfId="5975" xr:uid="{00000000-0005-0000-0000-000002130000}"/>
    <cellStyle name="_교대토공_1.여주JCT6교_교대집계_01-03시설물공수량산출" xfId="5976" xr:uid="{00000000-0005-0000-0000-000003130000}"/>
    <cellStyle name="_교대토공_1.여주JCT6교_교대집계_수량집계" xfId="5977" xr:uid="{00000000-0005-0000-0000-000004130000}"/>
    <cellStyle name="_교대토공_1.여주JCT6교_교대집계_수량집계_01-03시설물공수량산출" xfId="5978" xr:uid="{00000000-0005-0000-0000-000005130000}"/>
    <cellStyle name="_교대토공_2.여주jc7교" xfId="13634" xr:uid="{00000000-0005-0000-0000-000006130000}"/>
    <cellStyle name="_교대토공_302정거장-지반보강공" xfId="43657" xr:uid="{00000000-0005-0000-0000-000007130000}"/>
    <cellStyle name="_교대토공_302정거장-지반보강공_최종" xfId="43658" xr:uid="{00000000-0005-0000-0000-000008130000}"/>
    <cellStyle name="_교대토공_4.4 환승통로 일반수량집계표" xfId="13635" xr:uid="{00000000-0005-0000-0000-000009130000}"/>
    <cellStyle name="_교대토공_교대집계" xfId="5979" xr:uid="{00000000-0005-0000-0000-00000A130000}"/>
    <cellStyle name="_교대토공_교대집계_01-03시설물공수량산출" xfId="5980" xr:uid="{00000000-0005-0000-0000-00000B130000}"/>
    <cellStyle name="_교대토공_교대집계_수량집계" xfId="5981" xr:uid="{00000000-0005-0000-0000-00000C130000}"/>
    <cellStyle name="_교대토공_교대집계_수량집계_01-03시설물공수량산출" xfId="5982" xr:uid="{00000000-0005-0000-0000-00000D130000}"/>
    <cellStyle name="_교대토공_복사본 303정거장-지반보강공_CJM(집계)" xfId="43659" xr:uid="{00000000-0005-0000-0000-00000E130000}"/>
    <cellStyle name="_교대토공수량" xfId="5983" xr:uid="{00000000-0005-0000-0000-00000F130000}"/>
    <cellStyle name="_교대토공수량 2" xfId="13636" xr:uid="{00000000-0005-0000-0000-000010130000}"/>
    <cellStyle name="_교대토공수량 2 2" xfId="13637" xr:uid="{00000000-0005-0000-0000-000011130000}"/>
    <cellStyle name="_교대토공수량 3" xfId="13638" xr:uid="{00000000-0005-0000-0000-000012130000}"/>
    <cellStyle name="_교대토공수량 4" xfId="13639" xr:uid="{00000000-0005-0000-0000-000013130000}"/>
    <cellStyle name="_교대토공수량 5" xfId="13640" xr:uid="{00000000-0005-0000-0000-000014130000}"/>
    <cellStyle name="_교대토공수량_01-03시설물공수량산출" xfId="5984" xr:uid="{00000000-0005-0000-0000-000015130000}"/>
    <cellStyle name="_교대토공수량_1.여주JCT6교" xfId="5985" xr:uid="{00000000-0005-0000-0000-000016130000}"/>
    <cellStyle name="_교대토공수량_1.여주JCT6교_01-03시설물공수량산출" xfId="5986" xr:uid="{00000000-0005-0000-0000-000017130000}"/>
    <cellStyle name="_교대토공수량_1.여주JCT6교_교대집계" xfId="5987" xr:uid="{00000000-0005-0000-0000-000018130000}"/>
    <cellStyle name="_교대토공수량_1.여주JCT6교_교대집계_01-03시설물공수량산출" xfId="5988" xr:uid="{00000000-0005-0000-0000-000019130000}"/>
    <cellStyle name="_교대토공수량_1.여주JCT6교_교대집계_수량집계" xfId="5989" xr:uid="{00000000-0005-0000-0000-00001A130000}"/>
    <cellStyle name="_교대토공수량_1.여주JCT6교_교대집계_수량집계_01-03시설물공수량산출" xfId="5990" xr:uid="{00000000-0005-0000-0000-00001B130000}"/>
    <cellStyle name="_교대토공수량_2.여주jc7교" xfId="13641" xr:uid="{00000000-0005-0000-0000-00001C130000}"/>
    <cellStyle name="_교대토공수량_302정거장-지반보강공" xfId="43660" xr:uid="{00000000-0005-0000-0000-00001D130000}"/>
    <cellStyle name="_교대토공수량_302정거장-지반보강공_최종" xfId="43661" xr:uid="{00000000-0005-0000-0000-00001E130000}"/>
    <cellStyle name="_교대토공수량_4.4 환승통로 일반수량집계표" xfId="13642" xr:uid="{00000000-0005-0000-0000-00001F130000}"/>
    <cellStyle name="_교대토공수량_교대집계" xfId="5991" xr:uid="{00000000-0005-0000-0000-000020130000}"/>
    <cellStyle name="_교대토공수량_교대집계_01-03시설물공수량산출" xfId="5992" xr:uid="{00000000-0005-0000-0000-000021130000}"/>
    <cellStyle name="_교대토공수량_교대집계_수량집계" xfId="5993" xr:uid="{00000000-0005-0000-0000-000022130000}"/>
    <cellStyle name="_교대토공수량_교대집계_수량집계_01-03시설물공수량산출" xfId="5994" xr:uid="{00000000-0005-0000-0000-000023130000}"/>
    <cellStyle name="_교대토공수량_복사본 303정거장-지반보강공_CJM(집계)" xfId="43662" xr:uid="{00000000-0005-0000-0000-000024130000}"/>
    <cellStyle name="_교동-흙막이공(0608)-11" xfId="13643" xr:uid="{00000000-0005-0000-0000-000025130000}"/>
    <cellStyle name="_교동-흙막이공(0608)-11 2" xfId="13644" xr:uid="{00000000-0005-0000-0000-000026130000}"/>
    <cellStyle name="_교동-흙막이공(0608)-11 2 2" xfId="13645" xr:uid="{00000000-0005-0000-0000-000027130000}"/>
    <cellStyle name="_교동-흙막이공(0608)-11 3" xfId="13646" xr:uid="{00000000-0005-0000-0000-000028130000}"/>
    <cellStyle name="_교동-흙막이공(0608)-11 4" xfId="13647" xr:uid="{00000000-0005-0000-0000-000029130000}"/>
    <cellStyle name="_교동-흙막이공(0608)-11 5" xfId="13648" xr:uid="{00000000-0005-0000-0000-00002A130000}"/>
    <cellStyle name="_교량공집계표" xfId="43663" xr:uid="{00000000-0005-0000-0000-00002B130000}"/>
    <cellStyle name="_교량공집계표_교량공총괄수량집계" xfId="43664" xr:uid="{00000000-0005-0000-0000-00002C130000}"/>
    <cellStyle name="_교량공집계표_구조물공수량집계표" xfId="43665" xr:uid="{00000000-0005-0000-0000-00002D130000}"/>
    <cellStyle name="_교량공총괄수량집계" xfId="43666" xr:uid="{00000000-0005-0000-0000-00002E130000}"/>
    <cellStyle name="_교량집계표" xfId="5995" xr:uid="{00000000-0005-0000-0000-00002F130000}"/>
    <cellStyle name="_교통처리시설" xfId="43667" xr:uid="{00000000-0005-0000-0000-000030130000}"/>
    <cellStyle name="_교통표지판" xfId="43668" xr:uid="{00000000-0005-0000-0000-000031130000}"/>
    <cellStyle name="_교통표지판_06차선도색" xfId="43669" xr:uid="{00000000-0005-0000-0000-000032130000}"/>
    <cellStyle name="_교통표지판_06차선도색_004.차선도색" xfId="43670" xr:uid="{00000000-0005-0000-0000-000033130000}"/>
    <cellStyle name="_교통표지판_06차선도색_L형측구" xfId="43671" xr:uid="{00000000-0005-0000-0000-000034130000}"/>
    <cellStyle name="_교통표지판_06차선도색_노면표시" xfId="43672" xr:uid="{00000000-0005-0000-0000-000035130000}"/>
    <cellStyle name="_교통표지판_06차선도색_보차도경계석" xfId="43673" xr:uid="{00000000-0005-0000-0000-000036130000}"/>
    <cellStyle name="_교통표지판_09차선도색" xfId="43674" xr:uid="{00000000-0005-0000-0000-000037130000}"/>
    <cellStyle name="_교통표지판_09차선도색_004.차선도색" xfId="43675" xr:uid="{00000000-0005-0000-0000-000038130000}"/>
    <cellStyle name="_교통표지판_09차선도색_L형측구" xfId="43676" xr:uid="{00000000-0005-0000-0000-000039130000}"/>
    <cellStyle name="_교통표지판_09차선도색_노면표시" xfId="43677" xr:uid="{00000000-0005-0000-0000-00003A130000}"/>
    <cellStyle name="_교통표지판_09차선도색_보차도경계석" xfId="43678" xr:uid="{00000000-0005-0000-0000-00003B130000}"/>
    <cellStyle name="_교통표지판_차선도색" xfId="43679" xr:uid="{00000000-0005-0000-0000-00003C130000}"/>
    <cellStyle name="_교통표지판_차선도색(부대)" xfId="43680" xr:uid="{00000000-0005-0000-0000-00003D130000}"/>
    <cellStyle name="_교통표지판_차선도색(부대)_004.차선도색" xfId="43681" xr:uid="{00000000-0005-0000-0000-00003E130000}"/>
    <cellStyle name="_교통표지판_차선도색(부대)_L형측구" xfId="43682" xr:uid="{00000000-0005-0000-0000-00003F130000}"/>
    <cellStyle name="_교통표지판_차선도색(부대)_노면표시" xfId="43683" xr:uid="{00000000-0005-0000-0000-000040130000}"/>
    <cellStyle name="_교통표지판_차선도색(부대)_보차도경계석" xfId="43684" xr:uid="{00000000-0005-0000-0000-000041130000}"/>
    <cellStyle name="_교통표지판_차선도색_004.차선도색" xfId="43685" xr:uid="{00000000-0005-0000-0000-000042130000}"/>
    <cellStyle name="_교통표지판_차선도색_L형측구" xfId="43686" xr:uid="{00000000-0005-0000-0000-000043130000}"/>
    <cellStyle name="_교통표지판_차선도색_노면표시" xfId="43687" xr:uid="{00000000-0005-0000-0000-000044130000}"/>
    <cellStyle name="_교통표지판_차선도색_보차도경계석" xfId="43688" xr:uid="{00000000-0005-0000-0000-000045130000}"/>
    <cellStyle name="_구관1층남여갱의실조성공사(설비내역)" xfId="8597" xr:uid="{00000000-0005-0000-0000-000046130000}"/>
    <cellStyle name="_구미실행_산출" xfId="5996" xr:uid="{00000000-0005-0000-0000-000047130000}"/>
    <cellStyle name="_구운난간설계서" xfId="38580" xr:uid="{00000000-0005-0000-0000-000048130000}"/>
    <cellStyle name="_구월동 최종계약" xfId="13649" xr:uid="{00000000-0005-0000-0000-000049130000}"/>
    <cellStyle name="_구월동 최종계약 2" xfId="13650" xr:uid="{00000000-0005-0000-0000-00004A130000}"/>
    <cellStyle name="_구월동 최종계약 2 2" xfId="13651" xr:uid="{00000000-0005-0000-0000-00004B130000}"/>
    <cellStyle name="_구월동 최종계약 3" xfId="13652" xr:uid="{00000000-0005-0000-0000-00004C130000}"/>
    <cellStyle name="_구월동 최종계약 4" xfId="13653" xr:uid="{00000000-0005-0000-0000-00004D130000}"/>
    <cellStyle name="_구월동 최종계약 5" xfId="13654" xr:uid="{00000000-0005-0000-0000-00004E130000}"/>
    <cellStyle name="_구월동 최종수량" xfId="13655" xr:uid="{00000000-0005-0000-0000-00004F130000}"/>
    <cellStyle name="_구월동 최종수량 2" xfId="13656" xr:uid="{00000000-0005-0000-0000-000050130000}"/>
    <cellStyle name="_구월동 최종수량 2 2" xfId="13657" xr:uid="{00000000-0005-0000-0000-000051130000}"/>
    <cellStyle name="_구월동 최종수량 3" xfId="13658" xr:uid="{00000000-0005-0000-0000-000052130000}"/>
    <cellStyle name="_구월동 최종수량 4" xfId="13659" xr:uid="{00000000-0005-0000-0000-000053130000}"/>
    <cellStyle name="_구월동 최종수량 5" xfId="13660" xr:uid="{00000000-0005-0000-0000-000054130000}"/>
    <cellStyle name="_구월동수량" xfId="13661" xr:uid="{00000000-0005-0000-0000-000055130000}"/>
    <cellStyle name="_구월동수량 2" xfId="13662" xr:uid="{00000000-0005-0000-0000-000056130000}"/>
    <cellStyle name="_구월동수량 2 2" xfId="13663" xr:uid="{00000000-0005-0000-0000-000057130000}"/>
    <cellStyle name="_구월동수량 3" xfId="13664" xr:uid="{00000000-0005-0000-0000-000058130000}"/>
    <cellStyle name="_구월동수량 4" xfId="13665" xr:uid="{00000000-0005-0000-0000-000059130000}"/>
    <cellStyle name="_구월동수량 5" xfId="13666" xr:uid="{00000000-0005-0000-0000-00005A130000}"/>
    <cellStyle name="_구조물공" xfId="8598" xr:uid="{00000000-0005-0000-0000-00005B130000}"/>
    <cellStyle name="_구조물공 2" xfId="13667" xr:uid="{00000000-0005-0000-0000-00005C130000}"/>
    <cellStyle name="_구조물공 2 2" xfId="13668" xr:uid="{00000000-0005-0000-0000-00005D130000}"/>
    <cellStyle name="_구조물공 3" xfId="13669" xr:uid="{00000000-0005-0000-0000-00005E130000}"/>
    <cellStyle name="_구조물공 4" xfId="13670" xr:uid="{00000000-0005-0000-0000-00005F130000}"/>
    <cellStyle name="_구조물공 5" xfId="13671" xr:uid="{00000000-0005-0000-0000-000060130000}"/>
    <cellStyle name="_구조물공수량집계표" xfId="43689" xr:uid="{00000000-0005-0000-0000-000061130000}"/>
    <cellStyle name="_구조물공수량집계표_교량공총괄수량집계" xfId="43690" xr:uid="{00000000-0005-0000-0000-000062130000}"/>
    <cellStyle name="_구조물공수량집계표_구조물공수량집계표" xfId="43691" xr:uid="{00000000-0005-0000-0000-000063130000}"/>
    <cellStyle name="_구즉내역서" xfId="8599" xr:uid="{00000000-0005-0000-0000-000064130000}"/>
    <cellStyle name="_국도23호선영암연소지구내역서" xfId="8600" xr:uid="{00000000-0005-0000-0000-000065130000}"/>
    <cellStyle name="_국도38호선통리지구내역서" xfId="8601" xr:uid="{00000000-0005-0000-0000-000066130000}"/>
    <cellStyle name="_국도42호선여량지구오르막차로" xfId="8602" xr:uid="{00000000-0005-0000-0000-000067130000}"/>
    <cellStyle name="_국수교수량" xfId="5997" xr:uid="{00000000-0005-0000-0000-000068130000}"/>
    <cellStyle name="_국수교수량 2" xfId="13672" xr:uid="{00000000-0005-0000-0000-000069130000}"/>
    <cellStyle name="_국수교수량 2 2" xfId="13673" xr:uid="{00000000-0005-0000-0000-00006A130000}"/>
    <cellStyle name="_국수교수량 3" xfId="13674" xr:uid="{00000000-0005-0000-0000-00006B130000}"/>
    <cellStyle name="_국수교수량 4" xfId="13675" xr:uid="{00000000-0005-0000-0000-00006C130000}"/>
    <cellStyle name="_국수교수량 5" xfId="13676" xr:uid="{00000000-0005-0000-0000-00006D130000}"/>
    <cellStyle name="_국수교수량_0.구조물공(총괄)" xfId="13677" xr:uid="{00000000-0005-0000-0000-00006E130000}"/>
    <cellStyle name="_국수교수량_00.포장공" xfId="13678" xr:uid="{00000000-0005-0000-0000-00006F130000}"/>
    <cellStyle name="_국수교수량_00.포장공-차선도색" xfId="13679" xr:uid="{00000000-0005-0000-0000-000070130000}"/>
    <cellStyle name="_국수교수량_01.가압펌프장수량산출서" xfId="13680" xr:uid="{00000000-0005-0000-0000-000071130000}"/>
    <cellStyle name="_국수교수량_01.부대공" xfId="13681" xr:uid="{00000000-0005-0000-0000-000072130000}"/>
    <cellStyle name="_국수교수량_01.지하연결통로(#1)" xfId="13682" xr:uid="{00000000-0005-0000-0000-000073130000}"/>
    <cellStyle name="_국수교수량_01.지하연결통로(#1)_01.가압펌프장수량산출서" xfId="13683" xr:uid="{00000000-0005-0000-0000-000074130000}"/>
    <cellStyle name="_국수교수량_01.지하연결통로(#1)_02.유류저장고수량산출서" xfId="13684" xr:uid="{00000000-0005-0000-0000-000075130000}"/>
    <cellStyle name="_국수교수량_01.지하연결통로(#1)_03.지하연결통로(#3)일반수량" xfId="13685" xr:uid="{00000000-0005-0000-0000-000076130000}"/>
    <cellStyle name="_국수교수량_01.지하연결통로(#1)_03.지하연결통로(#3)일반수량_01.가압펌프장수량산출서" xfId="13686" xr:uid="{00000000-0005-0000-0000-000077130000}"/>
    <cellStyle name="_국수교수량_01.지하연결통로(#1)_03.지하연결통로(#3)일반수량_02.유류저장고수량산출서" xfId="13687" xr:uid="{00000000-0005-0000-0000-000078130000}"/>
    <cellStyle name="_국수교수량_01.지하연결통로(#1)_03.지하연결통로(#3)일반수량_08-구조물공사(군수사령부)" xfId="13688" xr:uid="{00000000-0005-0000-0000-000079130000}"/>
    <cellStyle name="_국수교수량_01.지하연결통로(#1)_03.지하연결통로(#3)일반수량_8-구조물공사(서울대)" xfId="13689" xr:uid="{00000000-0005-0000-0000-00007A130000}"/>
    <cellStyle name="_국수교수량_01.지하연결통로(#1)_03.지하연결통로(#3)일반수량_901.가압펌프장수량산출서" xfId="13690" xr:uid="{00000000-0005-0000-0000-00007B130000}"/>
    <cellStyle name="_국수교수량_01.지하연결통로(#1)_03.지하연결통로(#3)일반수량_902.유류저장고수량산출서" xfId="13691" xr:uid="{00000000-0005-0000-0000-00007C130000}"/>
    <cellStyle name="_국수교수량_01.지하연결통로(#1)_03.지하연결통로(#3)일반수량_가압펌프장 수량산출서" xfId="13692" xr:uid="{00000000-0005-0000-0000-00007D130000}"/>
    <cellStyle name="_국수교수량_01.지하연결통로(#1)_08-구조물공사(군수사령부)" xfId="13693" xr:uid="{00000000-0005-0000-0000-00007E130000}"/>
    <cellStyle name="_국수교수량_01.지하연결통로(#1)_8-구조물공사(서울대)" xfId="13694" xr:uid="{00000000-0005-0000-0000-00007F130000}"/>
    <cellStyle name="_국수교수량_01.지하연결통로(#1)_901.가압펌프장수량산출서" xfId="13695" xr:uid="{00000000-0005-0000-0000-000080130000}"/>
    <cellStyle name="_국수교수량_01.지하연결통로(#1)_902.유류저장고수량산출서" xfId="13696" xr:uid="{00000000-0005-0000-0000-000081130000}"/>
    <cellStyle name="_국수교수량_01.지하연결통로(#1)_가압펌프장 수량산출서" xfId="13697" xr:uid="{00000000-0005-0000-0000-000082130000}"/>
    <cellStyle name="_국수교수량_01-부대공" xfId="13698" xr:uid="{00000000-0005-0000-0000-000083130000}"/>
    <cellStyle name="_국수교수량_01-주요자재집계표" xfId="13699" xr:uid="{00000000-0005-0000-0000-000084130000}"/>
    <cellStyle name="_국수교수량_02.유류저장고수량산출서" xfId="13700" xr:uid="{00000000-0005-0000-0000-000085130000}"/>
    <cellStyle name="_국수교수량_02차선도색" xfId="13701" xr:uid="{00000000-0005-0000-0000-000086130000}"/>
    <cellStyle name="_국수교수량_02차선도색_02차선도색" xfId="13702" xr:uid="{00000000-0005-0000-0000-000087130000}"/>
    <cellStyle name="_국수교수량_02차선도색_포장공수량" xfId="13703" xr:uid="{00000000-0005-0000-0000-000088130000}"/>
    <cellStyle name="_국수교수량_03. 포장단위산출" xfId="5998" xr:uid="{00000000-0005-0000-0000-000089130000}"/>
    <cellStyle name="_국수교수량_03. 포장단위산출1" xfId="5999" xr:uid="{00000000-0005-0000-0000-00008A130000}"/>
    <cellStyle name="_국수교수량_03.포장공" xfId="6000" xr:uid="{00000000-0005-0000-0000-00008B130000}"/>
    <cellStyle name="_국수교수량_04.폐지구간(#4)일반수량" xfId="13704" xr:uid="{00000000-0005-0000-0000-00008C130000}"/>
    <cellStyle name="_국수교수량_04.폐지구간(#4)일반수량_01.가압펌프장수량산출서" xfId="13705" xr:uid="{00000000-0005-0000-0000-00008D130000}"/>
    <cellStyle name="_국수교수량_04.폐지구간(#4)일반수량_02.유류저장고수량산출서" xfId="13706" xr:uid="{00000000-0005-0000-0000-00008E130000}"/>
    <cellStyle name="_국수교수량_04.폐지구간(#4)일반수량_08-구조물공사(군수사령부)" xfId="13707" xr:uid="{00000000-0005-0000-0000-00008F130000}"/>
    <cellStyle name="_국수교수량_04.폐지구간(#4)일반수량_8-구조물공사(서울대)" xfId="13708" xr:uid="{00000000-0005-0000-0000-000090130000}"/>
    <cellStyle name="_국수교수량_04.폐지구간(#4)일반수량_901.가압펌프장수량산출서" xfId="13709" xr:uid="{00000000-0005-0000-0000-000091130000}"/>
    <cellStyle name="_국수교수량_04.폐지구간(#4)일반수량_902.유류저장고수량산출서" xfId="13710" xr:uid="{00000000-0005-0000-0000-000092130000}"/>
    <cellStyle name="_국수교수량_04.폐지구간(#4)일반수량_가압펌프장 수량산출서" xfId="13711" xr:uid="{00000000-0005-0000-0000-000093130000}"/>
    <cellStyle name="_국수교수량_08-구조물공사(군수사령부)" xfId="13712" xr:uid="{00000000-0005-0000-0000-000094130000}"/>
    <cellStyle name="_국수교수량_1.0 토공" xfId="13713" xr:uid="{00000000-0005-0000-0000-000095130000}"/>
    <cellStyle name="_국수교수량_100포장공사" xfId="13714" xr:uid="{00000000-0005-0000-0000-000096130000}"/>
    <cellStyle name="_국수교수량_100포장공사_02차선도색" xfId="13715" xr:uid="{00000000-0005-0000-0000-000097130000}"/>
    <cellStyle name="_국수교수량_100포장공사_02차선도색_02차선도색" xfId="13716" xr:uid="{00000000-0005-0000-0000-000098130000}"/>
    <cellStyle name="_국수교수량_100포장공사_02차선도색_포장공수량" xfId="13717" xr:uid="{00000000-0005-0000-0000-000099130000}"/>
    <cellStyle name="_국수교수량_100포장공사_100포장공사" xfId="13718" xr:uid="{00000000-0005-0000-0000-00009A130000}"/>
    <cellStyle name="_국수교수량_100포장공사_100포장공사_02차선도색" xfId="13719" xr:uid="{00000000-0005-0000-0000-00009B130000}"/>
    <cellStyle name="_국수교수량_100포장공사_100포장공사_02차선도색_02차선도색" xfId="13720" xr:uid="{00000000-0005-0000-0000-00009C130000}"/>
    <cellStyle name="_국수교수량_100포장공사_100포장공사_02차선도색_포장공수량" xfId="13721" xr:uid="{00000000-0005-0000-0000-00009D130000}"/>
    <cellStyle name="_국수교수량_100포장공사_100포장공사_1" xfId="13722" xr:uid="{00000000-0005-0000-0000-00009E130000}"/>
    <cellStyle name="_국수교수량_100포장공사_100포장공사_1_02차선도색" xfId="13723" xr:uid="{00000000-0005-0000-0000-00009F130000}"/>
    <cellStyle name="_국수교수량_100포장공사_100포장공사_1_02차선도색_02차선도색" xfId="13724" xr:uid="{00000000-0005-0000-0000-0000A0130000}"/>
    <cellStyle name="_국수교수량_100포장공사_100포장공사_1_02차선도색_포장공수량" xfId="13725" xr:uid="{00000000-0005-0000-0000-0000A1130000}"/>
    <cellStyle name="_국수교수량_100포장공사_100포장공사_100포장공사" xfId="13726" xr:uid="{00000000-0005-0000-0000-0000A2130000}"/>
    <cellStyle name="_국수교수량_100포장공사_100포장공사_100포장공사_02차선도색" xfId="13727" xr:uid="{00000000-0005-0000-0000-0000A3130000}"/>
    <cellStyle name="_국수교수량_100포장공사_100포장공사_100포장공사_02차선도색_02차선도색" xfId="13728" xr:uid="{00000000-0005-0000-0000-0000A4130000}"/>
    <cellStyle name="_국수교수량_100포장공사_100포장공사_100포장공사_02차선도색_포장공수량" xfId="13729" xr:uid="{00000000-0005-0000-0000-0000A5130000}"/>
    <cellStyle name="_국수교수량_2.0 토공" xfId="13730" xr:uid="{00000000-0005-0000-0000-0000A6130000}"/>
    <cellStyle name="_국수교수량_3.오수공" xfId="13731" xr:uid="{00000000-0005-0000-0000-0000A7130000}"/>
    <cellStyle name="_국수교수량_3.오수공_우수수량" xfId="13732" xr:uid="{00000000-0005-0000-0000-0000A8130000}"/>
    <cellStyle name="_국수교수량_3.오수공_우수수량_3-3. 배수수량" xfId="13733" xr:uid="{00000000-0005-0000-0000-0000A9130000}"/>
    <cellStyle name="_국수교수량_3.오수공_우수수량_방수거 단위수량" xfId="13734" xr:uid="{00000000-0005-0000-0000-0000AA130000}"/>
    <cellStyle name="_국수교수량_3.오수공_우수수량_우수수량" xfId="13735" xr:uid="{00000000-0005-0000-0000-0000AB130000}"/>
    <cellStyle name="_국수교수량_4-1.포장공" xfId="13736" xr:uid="{00000000-0005-0000-0000-0000AC130000}"/>
    <cellStyle name="_국수교수량_4-2.포장공-포장공사" xfId="13737" xr:uid="{00000000-0005-0000-0000-0000AD130000}"/>
    <cellStyle name="_국수교수량_4-3.포장공-경계석및측구" xfId="13738" xr:uid="{00000000-0005-0000-0000-0000AE130000}"/>
    <cellStyle name="_국수교수량_4-4.포장공-차선도색" xfId="13739" xr:uid="{00000000-0005-0000-0000-0000AF130000}"/>
    <cellStyle name="_국수교수량_8.부대공" xfId="13740" xr:uid="{00000000-0005-0000-0000-0000B0130000}"/>
    <cellStyle name="_국수교수량_8-구조물공사(서울대)" xfId="13741" xr:uid="{00000000-0005-0000-0000-0000B1130000}"/>
    <cellStyle name="_국수교수량_901.가압펌프장수량산출서" xfId="13742" xr:uid="{00000000-0005-0000-0000-0000B2130000}"/>
    <cellStyle name="_국수교수량_902.유류저장고수량산출서" xfId="13743" xr:uid="{00000000-0005-0000-0000-0000B3130000}"/>
    <cellStyle name="_국수교수량_Book1" xfId="6001" xr:uid="{00000000-0005-0000-0000-0000B4130000}"/>
    <cellStyle name="_국수교수량_가시설" xfId="13744" xr:uid="{00000000-0005-0000-0000-0000B5130000}"/>
    <cellStyle name="_국수교수량_가시설(백마교)-1" xfId="13745" xr:uid="{00000000-0005-0000-0000-0000B6130000}"/>
    <cellStyle name="_국수교수량_가시설(백마교)-1 2" xfId="13746" xr:uid="{00000000-0005-0000-0000-0000B7130000}"/>
    <cellStyle name="_국수교수량_가시설(백마교)-1 2 2" xfId="13747" xr:uid="{00000000-0005-0000-0000-0000B8130000}"/>
    <cellStyle name="_국수교수량_가시설(백마교)-1 3" xfId="13748" xr:uid="{00000000-0005-0000-0000-0000B9130000}"/>
    <cellStyle name="_국수교수량_가시설(백마교)-1 4" xfId="13749" xr:uid="{00000000-0005-0000-0000-0000BA130000}"/>
    <cellStyle name="_국수교수량_가시설(백마교)-1 5" xfId="13750" xr:uid="{00000000-0005-0000-0000-0000BB130000}"/>
    <cellStyle name="_국수교수량_가시설(일산)" xfId="13751" xr:uid="{00000000-0005-0000-0000-0000BC130000}"/>
    <cellStyle name="_국수교수량_가시설(일산) 2" xfId="13752" xr:uid="{00000000-0005-0000-0000-0000BD130000}"/>
    <cellStyle name="_국수교수량_가시설(일산) 2 2" xfId="13753" xr:uid="{00000000-0005-0000-0000-0000BE130000}"/>
    <cellStyle name="_국수교수량_가시설(일산) 3" xfId="13754" xr:uid="{00000000-0005-0000-0000-0000BF130000}"/>
    <cellStyle name="_국수교수량_가시설(일산) 4" xfId="13755" xr:uid="{00000000-0005-0000-0000-0000C0130000}"/>
    <cellStyle name="_국수교수량_가시설(일산) 5" xfId="13756" xr:uid="{00000000-0005-0000-0000-0000C1130000}"/>
    <cellStyle name="_국수교수량_가시설(일산교)수로box" xfId="13757" xr:uid="{00000000-0005-0000-0000-0000C2130000}"/>
    <cellStyle name="_국수교수량_가시설(일산교)수로box 2" xfId="13758" xr:uid="{00000000-0005-0000-0000-0000C3130000}"/>
    <cellStyle name="_국수교수량_가시설(일산교)수로box 2 2" xfId="13759" xr:uid="{00000000-0005-0000-0000-0000C4130000}"/>
    <cellStyle name="_국수교수량_가시설(일산교)수로box 3" xfId="13760" xr:uid="{00000000-0005-0000-0000-0000C5130000}"/>
    <cellStyle name="_국수교수량_가시설(일산교)수로box 4" xfId="13761" xr:uid="{00000000-0005-0000-0000-0000C6130000}"/>
    <cellStyle name="_국수교수량_가시설(일산교)수로box 5" xfId="13762" xr:uid="{00000000-0005-0000-0000-0000C7130000}"/>
    <cellStyle name="_국수교수량_가시설_1.0 토공" xfId="13763" xr:uid="{00000000-0005-0000-0000-0000C8130000}"/>
    <cellStyle name="_국수교수량_가시설_2.0 토공" xfId="13764" xr:uid="{00000000-0005-0000-0000-0000C9130000}"/>
    <cellStyle name="_국수교수량_가시설_구내배관토공" xfId="13765" xr:uid="{00000000-0005-0000-0000-0000CA130000}"/>
    <cellStyle name="_국수교수량_가시설_맨홀토공" xfId="13766" xr:uid="{00000000-0005-0000-0000-0000CB130000}"/>
    <cellStyle name="_국수교수량_가압펌프장 수량산출서" xfId="13767" xr:uid="{00000000-0005-0000-0000-0000CC130000}"/>
    <cellStyle name="_국수교수량_감천교토공수량" xfId="43692" xr:uid="{00000000-0005-0000-0000-0000CD130000}"/>
    <cellStyle name="_국수교수량_감천교토공수량_감천교토공수량" xfId="43693" xr:uid="{00000000-0005-0000-0000-0000CE130000}"/>
    <cellStyle name="_국수교수량_강판수량" xfId="13768" xr:uid="{00000000-0005-0000-0000-0000CF130000}"/>
    <cellStyle name="_국수교수량_강판수량 2" xfId="13769" xr:uid="{00000000-0005-0000-0000-0000D0130000}"/>
    <cellStyle name="_국수교수량_강판수량 2 2" xfId="13770" xr:uid="{00000000-0005-0000-0000-0000D1130000}"/>
    <cellStyle name="_국수교수량_강판수량 3" xfId="13771" xr:uid="{00000000-0005-0000-0000-0000D2130000}"/>
    <cellStyle name="_국수교수량_강판수량 4" xfId="13772" xr:uid="{00000000-0005-0000-0000-0000D3130000}"/>
    <cellStyle name="_국수교수량_강판수량 5" xfId="13773" xr:uid="{00000000-0005-0000-0000-0000D4130000}"/>
    <cellStyle name="_국수교수량_교량공집계표" xfId="43694" xr:uid="{00000000-0005-0000-0000-0000D5130000}"/>
    <cellStyle name="_국수교수량_교량공집계표_교량공총괄수량집계" xfId="43695" xr:uid="{00000000-0005-0000-0000-0000D6130000}"/>
    <cellStyle name="_국수교수량_교량공집계표_구조물공수량집계표" xfId="43696" xr:uid="{00000000-0005-0000-0000-0000D7130000}"/>
    <cellStyle name="_국수교수량_구내배관토공" xfId="13774" xr:uid="{00000000-0005-0000-0000-0000D8130000}"/>
    <cellStyle name="_국수교수량_구조물공수량집계표" xfId="43697" xr:uid="{00000000-0005-0000-0000-0000D9130000}"/>
    <cellStyle name="_국수교수량_구조물공수량집계표_교량공총괄수량집계" xfId="43698" xr:uid="{00000000-0005-0000-0000-0000DA130000}"/>
    <cellStyle name="_국수교수량_구조물공수량집계표_구조물공수량집계표" xfId="43699" xr:uid="{00000000-0005-0000-0000-0000DB130000}"/>
    <cellStyle name="_국수교수량_구조물깨기" xfId="13775" xr:uid="{00000000-0005-0000-0000-0000DC130000}"/>
    <cellStyle name="_국수교수량_구조물깨기_연결통로(#3)" xfId="13776" xr:uid="{00000000-0005-0000-0000-0000DD130000}"/>
    <cellStyle name="_국수교수량_구조물깨기_연결통로(#3)_01.가압펌프장수량산출서" xfId="13777" xr:uid="{00000000-0005-0000-0000-0000DE130000}"/>
    <cellStyle name="_국수교수량_구조물깨기_연결통로(#3)_02.유류저장고수량산출서" xfId="13778" xr:uid="{00000000-0005-0000-0000-0000DF130000}"/>
    <cellStyle name="_국수교수량_구조물깨기_연결통로(#3)_08-구조물공사(군수사령부)" xfId="13779" xr:uid="{00000000-0005-0000-0000-0000E0130000}"/>
    <cellStyle name="_국수교수량_구조물깨기_연결통로(#3)_8-구조물공사(서울대)" xfId="13780" xr:uid="{00000000-0005-0000-0000-0000E1130000}"/>
    <cellStyle name="_국수교수량_구조물깨기_연결통로(#3)_901.가압펌프장수량산출서" xfId="13781" xr:uid="{00000000-0005-0000-0000-0000E2130000}"/>
    <cellStyle name="_국수교수량_구조물깨기_연결통로(#3)_902.유류저장고수량산출서" xfId="13782" xr:uid="{00000000-0005-0000-0000-0000E3130000}"/>
    <cellStyle name="_국수교수량_구조물깨기_연결통로(#3)_가압펌프장 수량산출서" xfId="13783" xr:uid="{00000000-0005-0000-0000-0000E4130000}"/>
    <cellStyle name="_국수교수량_구조물깨기_포장공수량산출서(최종)" xfId="13784" xr:uid="{00000000-0005-0000-0000-0000E5130000}"/>
    <cellStyle name="_국수교수량_맨홀토공" xfId="13785" xr:uid="{00000000-0005-0000-0000-0000E6130000}"/>
    <cellStyle name="_국수교수량_백마가시설 수량" xfId="13786" xr:uid="{00000000-0005-0000-0000-0000E7130000}"/>
    <cellStyle name="_국수교수량_백마가시설 수량 2" xfId="13787" xr:uid="{00000000-0005-0000-0000-0000E8130000}"/>
    <cellStyle name="_국수교수량_백마가시설 수량 2 2" xfId="13788" xr:uid="{00000000-0005-0000-0000-0000E9130000}"/>
    <cellStyle name="_국수교수량_백마가시설 수량 3" xfId="13789" xr:uid="{00000000-0005-0000-0000-0000EA130000}"/>
    <cellStyle name="_국수교수량_백마가시설 수량 4" xfId="13790" xr:uid="{00000000-0005-0000-0000-0000EB130000}"/>
    <cellStyle name="_국수교수량_백마가시설 수량 5" xfId="13791" xr:uid="{00000000-0005-0000-0000-0000EC130000}"/>
    <cellStyle name="_국수교수량_백마공동구가시설 수량" xfId="13792" xr:uid="{00000000-0005-0000-0000-0000ED130000}"/>
    <cellStyle name="_국수교수량_백마공동구가시설 수량 2" xfId="13793" xr:uid="{00000000-0005-0000-0000-0000EE130000}"/>
    <cellStyle name="_국수교수량_백마공동구가시설 수량 2 2" xfId="13794" xr:uid="{00000000-0005-0000-0000-0000EF130000}"/>
    <cellStyle name="_국수교수량_백마공동구가시설 수량 3" xfId="13795" xr:uid="{00000000-0005-0000-0000-0000F0130000}"/>
    <cellStyle name="_국수교수량_백마공동구가시설 수량 4" xfId="13796" xr:uid="{00000000-0005-0000-0000-0000F1130000}"/>
    <cellStyle name="_국수교수량_백마공동구가시설 수량 5" xfId="13797" xr:uid="{00000000-0005-0000-0000-0000F2130000}"/>
    <cellStyle name="_국수교수량_부대공" xfId="13798" xr:uid="{00000000-0005-0000-0000-0000F3130000}"/>
    <cellStyle name="_국수교수량_부대공_01.가압펌프장수량산출서" xfId="13799" xr:uid="{00000000-0005-0000-0000-0000F4130000}"/>
    <cellStyle name="_국수교수량_부대공_02.유류저장고수량산출서" xfId="13800" xr:uid="{00000000-0005-0000-0000-0000F5130000}"/>
    <cellStyle name="_국수교수량_부대공_08-구조물공사(군수사령부)" xfId="13801" xr:uid="{00000000-0005-0000-0000-0000F6130000}"/>
    <cellStyle name="_국수교수량_부대공_8-구조물공사(서울대)" xfId="13802" xr:uid="{00000000-0005-0000-0000-0000F7130000}"/>
    <cellStyle name="_국수교수량_부대공_901.가압펌프장수량산출서" xfId="13803" xr:uid="{00000000-0005-0000-0000-0000F8130000}"/>
    <cellStyle name="_국수교수량_부대공_902.유류저장고수량산출서" xfId="13804" xr:uid="{00000000-0005-0000-0000-0000F9130000}"/>
    <cellStyle name="_국수교수량_부대공_가압펌프장 수량산출서" xfId="13805" xr:uid="{00000000-0005-0000-0000-0000FA130000}"/>
    <cellStyle name="_국수교수량_부대공-1" xfId="13806" xr:uid="{00000000-0005-0000-0000-0000FB130000}"/>
    <cellStyle name="_국수교수량_부대공-수정본" xfId="13807" xr:uid="{00000000-0005-0000-0000-0000FC130000}"/>
    <cellStyle name="_국수교수량_사당1동(전체)" xfId="13808" xr:uid="{00000000-0005-0000-0000-0000FD130000}"/>
    <cellStyle name="_국수교수량_설계도서검토(수량)" xfId="6002" xr:uid="{00000000-0005-0000-0000-0000FE130000}"/>
    <cellStyle name="_국수교수량_설계도서검토(수량)_제1회기성내역" xfId="6003" xr:uid="{00000000-0005-0000-0000-0000FF130000}"/>
    <cellStyle name="_국수교수량_설계도서검토(수량)_제1회기성내역_제1회기성내역" xfId="6004" xr:uid="{00000000-0005-0000-0000-000000140000}"/>
    <cellStyle name="_국수교수량_설계도서검토(수량)_제1회기성내역_제1회수량산출서" xfId="6005" xr:uid="{00000000-0005-0000-0000-000001140000}"/>
    <cellStyle name="_국수교수량_설계도서검토(수량)_제1회기성내역_제2차예산내역" xfId="6006" xr:uid="{00000000-0005-0000-0000-000002140000}"/>
    <cellStyle name="_국수교수량_암거일반수량" xfId="13809" xr:uid="{00000000-0005-0000-0000-000003140000}"/>
    <cellStyle name="_국수교수량_암거일반수량_암거일반수량" xfId="13810" xr:uid="{00000000-0005-0000-0000-000004140000}"/>
    <cellStyle name="_국수교수량_오수공(1111)" xfId="13811" xr:uid="{00000000-0005-0000-0000-000005140000}"/>
    <cellStyle name="_국수교수량_오수공사-1차" xfId="13812" xr:uid="{00000000-0005-0000-0000-000006140000}"/>
    <cellStyle name="_국수교수량_오수공사-1차_0.구조물공(총괄)" xfId="13813" xr:uid="{00000000-0005-0000-0000-000007140000}"/>
    <cellStyle name="_국수교수량_오수공사-1차_1.0 토공" xfId="13814" xr:uid="{00000000-0005-0000-0000-000008140000}"/>
    <cellStyle name="_국수교수량_오수공사-1차_2.0 토공" xfId="13815" xr:uid="{00000000-0005-0000-0000-000009140000}"/>
    <cellStyle name="_국수교수량_오수공사-1차_가시설" xfId="13816" xr:uid="{00000000-0005-0000-0000-00000A140000}"/>
    <cellStyle name="_국수교수량_오수공사-1차_가시설_1.0 토공" xfId="13817" xr:uid="{00000000-0005-0000-0000-00000B140000}"/>
    <cellStyle name="_국수교수량_오수공사-1차_가시설_2.0 토공" xfId="13818" xr:uid="{00000000-0005-0000-0000-00000C140000}"/>
    <cellStyle name="_국수교수량_오수공사-1차_가시설_구내배관토공" xfId="13819" xr:uid="{00000000-0005-0000-0000-00000D140000}"/>
    <cellStyle name="_국수교수량_오수공사-1차_가시설_맨홀토공" xfId="13820" xr:uid="{00000000-0005-0000-0000-00000E140000}"/>
    <cellStyle name="_국수교수량_오수공사-1차_구내배관토공" xfId="13821" xr:uid="{00000000-0005-0000-0000-00000F140000}"/>
    <cellStyle name="_국수교수량_오수공사-1차_맨홀토공" xfId="13822" xr:uid="{00000000-0005-0000-0000-000010140000}"/>
    <cellStyle name="_국수교수량_오수공사-1차_사당1동(전체)" xfId="13823" xr:uid="{00000000-0005-0000-0000-000011140000}"/>
    <cellStyle name="_국수교수량_오수공사-1차_오수공사(단지내)-1차" xfId="13824" xr:uid="{00000000-0005-0000-0000-000012140000}"/>
    <cellStyle name="_국수교수량_오수공사-1차_오수공사(단지내)-1차_0.구조물공(총괄)" xfId="13825" xr:uid="{00000000-0005-0000-0000-000013140000}"/>
    <cellStyle name="_국수교수량_오수공사-1차_오수공사(단지내)-1차_1.0 토공" xfId="13826" xr:uid="{00000000-0005-0000-0000-000014140000}"/>
    <cellStyle name="_국수교수량_오수공사-1차_오수공사(단지내)-1차_2.0 토공" xfId="13827" xr:uid="{00000000-0005-0000-0000-000015140000}"/>
    <cellStyle name="_국수교수량_오수공사-1차_오수공사(단지내)-1차_가시설" xfId="13828" xr:uid="{00000000-0005-0000-0000-000016140000}"/>
    <cellStyle name="_국수교수량_오수공사-1차_오수공사(단지내)-1차_가시설_1.0 토공" xfId="13829" xr:uid="{00000000-0005-0000-0000-000017140000}"/>
    <cellStyle name="_국수교수량_오수공사-1차_오수공사(단지내)-1차_가시설_2.0 토공" xfId="13830" xr:uid="{00000000-0005-0000-0000-000018140000}"/>
    <cellStyle name="_국수교수량_오수공사-1차_오수공사(단지내)-1차_가시설_구내배관토공" xfId="13831" xr:uid="{00000000-0005-0000-0000-000019140000}"/>
    <cellStyle name="_국수교수량_오수공사-1차_오수공사(단지내)-1차_가시설_맨홀토공" xfId="13832" xr:uid="{00000000-0005-0000-0000-00001A140000}"/>
    <cellStyle name="_국수교수량_오수공사-1차_오수공사(단지내)-1차_구내배관토공" xfId="13833" xr:uid="{00000000-0005-0000-0000-00001B140000}"/>
    <cellStyle name="_국수교수량_오수공사-1차_오수공사(단지내)-1차_맨홀토공" xfId="13834" xr:uid="{00000000-0005-0000-0000-00001C140000}"/>
    <cellStyle name="_국수교수량_오수공사-1차_오수공사(단지내)-1차_사당1동(전체)" xfId="13835" xr:uid="{00000000-0005-0000-0000-00001D140000}"/>
    <cellStyle name="_국수교수량_우수공" xfId="13836" xr:uid="{00000000-0005-0000-0000-00001E140000}"/>
    <cellStyle name="_국수교수량_우수공 (version 2)" xfId="13837" xr:uid="{00000000-0005-0000-0000-00001F140000}"/>
    <cellStyle name="_국수교수량_우수관공" xfId="13838" xr:uid="{00000000-0005-0000-0000-000020140000}"/>
    <cellStyle name="_국수교수량_우수관공1" xfId="13839" xr:uid="{00000000-0005-0000-0000-000021140000}"/>
    <cellStyle name="_국수교수량_우수수량" xfId="13840" xr:uid="{00000000-0005-0000-0000-000022140000}"/>
    <cellStyle name="_국수교수량_우수수량_3-3. 배수수량" xfId="13841" xr:uid="{00000000-0005-0000-0000-000023140000}"/>
    <cellStyle name="_국수교수량_우수수량_방수거 단위수량" xfId="13842" xr:uid="{00000000-0005-0000-0000-000024140000}"/>
    <cellStyle name="_국수교수량_우수수량_우수수량" xfId="13843" xr:uid="{00000000-0005-0000-0000-000025140000}"/>
    <cellStyle name="_국수교수량_제1회기성내역" xfId="6007" xr:uid="{00000000-0005-0000-0000-000026140000}"/>
    <cellStyle name="_국수교수량_제1회기성내역_제1회기성내역" xfId="6008" xr:uid="{00000000-0005-0000-0000-000027140000}"/>
    <cellStyle name="_국수교수량_제1회기성내역_제1회수량산출서" xfId="6009" xr:uid="{00000000-0005-0000-0000-000028140000}"/>
    <cellStyle name="_국수교수량_제1회기성내역_제2차예산내역" xfId="6010" xr:uid="{00000000-0005-0000-0000-000029140000}"/>
    <cellStyle name="_국수교수량_출입구(#1)일반수량" xfId="13844" xr:uid="{00000000-0005-0000-0000-00002A140000}"/>
    <cellStyle name="_국수교수량_출입구(#1)일반수량_01.가압펌프장수량산출서" xfId="13845" xr:uid="{00000000-0005-0000-0000-00002B140000}"/>
    <cellStyle name="_국수교수량_출입구(#1)일반수량_02.유류저장고수량산출서" xfId="13846" xr:uid="{00000000-0005-0000-0000-00002C140000}"/>
    <cellStyle name="_국수교수량_출입구(#1)일반수량_08-구조물공사(군수사령부)" xfId="13847" xr:uid="{00000000-0005-0000-0000-00002D140000}"/>
    <cellStyle name="_국수교수량_출입구(#1)일반수량_8-구조물공사(서울대)" xfId="13848" xr:uid="{00000000-0005-0000-0000-00002E140000}"/>
    <cellStyle name="_국수교수량_출입구(#1)일반수량_901.가압펌프장수량산출서" xfId="13849" xr:uid="{00000000-0005-0000-0000-00002F140000}"/>
    <cellStyle name="_국수교수량_출입구(#1)일반수량_902.유류저장고수량산출서" xfId="13850" xr:uid="{00000000-0005-0000-0000-000030140000}"/>
    <cellStyle name="_국수교수량_출입구(#1)일반수량_가압펌프장 수량산출서" xfId="13851" xr:uid="{00000000-0005-0000-0000-000031140000}"/>
    <cellStyle name="_국수교수량_포장공수량산출서" xfId="13852" xr:uid="{00000000-0005-0000-0000-000032140000}"/>
    <cellStyle name="_국수교수량_포장공수량산출서(최종)" xfId="13853" xr:uid="{00000000-0005-0000-0000-000033140000}"/>
    <cellStyle name="_국수교수량_포장공수량산출서_302-02-시설공-오수맨홀" xfId="13854" xr:uid="{00000000-0005-0000-0000-000034140000}"/>
    <cellStyle name="_국수교수량_포장공수량산출서_302-02-시설공-오수맨홀_포장공수량산출서(최종)" xfId="13855" xr:uid="{00000000-0005-0000-0000-000035140000}"/>
    <cellStyle name="_국수교수량_포장공수량산출서_포장공수량산출서(철우최종)" xfId="13856" xr:uid="{00000000-0005-0000-0000-000036140000}"/>
    <cellStyle name="_국수교수량_포장공수량산출서_포장공수량산출서(철우최종)_구조물깨기" xfId="13857" xr:uid="{00000000-0005-0000-0000-000037140000}"/>
    <cellStyle name="_국수교수량_포장공수량산출서_포장공수량산출서(철우최종)_구조물깨기_포장공수량산출서(최종)" xfId="13858" xr:uid="{00000000-0005-0000-0000-000038140000}"/>
    <cellStyle name="_국수교수량_포장공수량산출서_포장공수량산출서(철우최종)_포장공수량산출서(최종)" xfId="13859" xr:uid="{00000000-0005-0000-0000-000039140000}"/>
    <cellStyle name="_국수교수량_포장공수량산출서_포장공수량산출서(최종)" xfId="13860" xr:uid="{00000000-0005-0000-0000-00003A140000}"/>
    <cellStyle name="_국수교수량_포장공수량산출서_포장공수량산출서(최종)_포장공수량산출서(최종)" xfId="13861" xr:uid="{00000000-0005-0000-0000-00003B140000}"/>
    <cellStyle name="_국수교수량_포장공수량산출서_포장공수량산출서05" xfId="13862" xr:uid="{00000000-0005-0000-0000-00003C140000}"/>
    <cellStyle name="_국수교수량_포장공수량산출서_포장공수량산출서05_포장공수량산출서(최종)" xfId="13863" xr:uid="{00000000-0005-0000-0000-00003D140000}"/>
    <cellStyle name="_국수교수량_포장공수량산출서_포장산출서(상수)" xfId="13864" xr:uid="{00000000-0005-0000-0000-00003E140000}"/>
    <cellStyle name="_국수교수량_포장공수량산출서_포장산출서(상수)_포장공수량산출서(최종)" xfId="13865" xr:uid="{00000000-0005-0000-0000-00003F140000}"/>
    <cellStyle name="_국수교수량_포장단위산출" xfId="6011" xr:uid="{00000000-0005-0000-0000-000040140000}"/>
    <cellStyle name="_군도수량" xfId="43700" xr:uid="{00000000-0005-0000-0000-000041140000}"/>
    <cellStyle name="_군산택지내역서-최종" xfId="2866" xr:uid="{00000000-0005-0000-0000-000042140000}"/>
    <cellStyle name="_군산택지내역서-최종_고양관광문화단지(직영부대공)" xfId="2867" xr:uid="{00000000-0005-0000-0000-000043140000}"/>
    <cellStyle name="_금강상류 천내제 하천개수공사(8.25)" xfId="38581" xr:uid="{00000000-0005-0000-0000-000044140000}"/>
    <cellStyle name="_금산교(수정)" xfId="13866" xr:uid="{00000000-0005-0000-0000-000045140000}"/>
    <cellStyle name="_금산교(수정) 2" xfId="13867" xr:uid="{00000000-0005-0000-0000-000046140000}"/>
    <cellStyle name="_금산교(수정) 2 2" xfId="13868" xr:uid="{00000000-0005-0000-0000-000047140000}"/>
    <cellStyle name="_금산교(수정) 3" xfId="13869" xr:uid="{00000000-0005-0000-0000-000048140000}"/>
    <cellStyle name="_금산교(수정) 4" xfId="13870" xr:uid="{00000000-0005-0000-0000-000049140000}"/>
    <cellStyle name="_금산교(수정) 5" xfId="13871" xr:uid="{00000000-0005-0000-0000-00004A140000}"/>
    <cellStyle name="_금산교(수정)_302정거장-지반보강공" xfId="43701" xr:uid="{00000000-0005-0000-0000-00004B140000}"/>
    <cellStyle name="_금산교(수정)_302정거장-지반보강공_최종" xfId="43702" xr:uid="{00000000-0005-0000-0000-00004C140000}"/>
    <cellStyle name="_금산교(수정)_8-8수직구" xfId="13872" xr:uid="{00000000-0005-0000-0000-00004D140000}"/>
    <cellStyle name="_금산교(수정)_8-8수직구 2" xfId="13873" xr:uid="{00000000-0005-0000-0000-00004E140000}"/>
    <cellStyle name="_금산교(수정)_8-8수직구 2 2" xfId="13874" xr:uid="{00000000-0005-0000-0000-00004F140000}"/>
    <cellStyle name="_금산교(수정)_8-8수직구 3" xfId="13875" xr:uid="{00000000-0005-0000-0000-000050140000}"/>
    <cellStyle name="_금산교(수정)_8-8수직구 4" xfId="13876" xr:uid="{00000000-0005-0000-0000-000051140000}"/>
    <cellStyle name="_금산교(수정)_8-8수직구 5" xfId="13877" xr:uid="{00000000-0005-0000-0000-000052140000}"/>
    <cellStyle name="_금산교(수정)_8-8수직구_302정거장-지반보강공" xfId="43703" xr:uid="{00000000-0005-0000-0000-000053140000}"/>
    <cellStyle name="_금산교(수정)_8-8수직구_302정거장-지반보강공_최종" xfId="43704" xr:uid="{00000000-0005-0000-0000-000054140000}"/>
    <cellStyle name="_금산교(수정)_8-8수직구_복사본 303정거장-지반보강공_CJM(집계)" xfId="43705" xr:uid="{00000000-0005-0000-0000-000055140000}"/>
    <cellStyle name="_금산교(수정)_금산교(수정4월29일)new" xfId="43706" xr:uid="{00000000-0005-0000-0000-000056140000}"/>
    <cellStyle name="_금산교(수정)_금산교(수정6월17일)new" xfId="43707" xr:uid="{00000000-0005-0000-0000-000057140000}"/>
    <cellStyle name="_금산교(수정)_금산교(수정6월19일)new" xfId="43708" xr:uid="{00000000-0005-0000-0000-000058140000}"/>
    <cellStyle name="_금산교(수정)_복사본 303정거장-지반보강공_CJM(집계)" xfId="43709" xr:uid="{00000000-0005-0000-0000-000059140000}"/>
    <cellStyle name="_금산교(수정4월22일)" xfId="13878" xr:uid="{00000000-0005-0000-0000-00005A140000}"/>
    <cellStyle name="_금산교(수정4월22일) 2" xfId="13879" xr:uid="{00000000-0005-0000-0000-00005B140000}"/>
    <cellStyle name="_금산교(수정4월22일) 2 2" xfId="13880" xr:uid="{00000000-0005-0000-0000-00005C140000}"/>
    <cellStyle name="_금산교(수정4월22일) 3" xfId="13881" xr:uid="{00000000-0005-0000-0000-00005D140000}"/>
    <cellStyle name="_금산교(수정4월22일) 4" xfId="13882" xr:uid="{00000000-0005-0000-0000-00005E140000}"/>
    <cellStyle name="_금산교(수정4월22일) 5" xfId="13883" xr:uid="{00000000-0005-0000-0000-00005F140000}"/>
    <cellStyle name="_금산교(수정4월22일)_302정거장-지반보강공" xfId="43710" xr:uid="{00000000-0005-0000-0000-000060140000}"/>
    <cellStyle name="_금산교(수정4월22일)_302정거장-지반보강공_최종" xfId="43711" xr:uid="{00000000-0005-0000-0000-000061140000}"/>
    <cellStyle name="_금산교(수정4월22일)_8-8수직구" xfId="13884" xr:uid="{00000000-0005-0000-0000-000062140000}"/>
    <cellStyle name="_금산교(수정4월22일)_8-8수직구 2" xfId="13885" xr:uid="{00000000-0005-0000-0000-000063140000}"/>
    <cellStyle name="_금산교(수정4월22일)_8-8수직구 2 2" xfId="13886" xr:uid="{00000000-0005-0000-0000-000064140000}"/>
    <cellStyle name="_금산교(수정4월22일)_8-8수직구 3" xfId="13887" xr:uid="{00000000-0005-0000-0000-000065140000}"/>
    <cellStyle name="_금산교(수정4월22일)_8-8수직구 4" xfId="13888" xr:uid="{00000000-0005-0000-0000-000066140000}"/>
    <cellStyle name="_금산교(수정4월22일)_8-8수직구 5" xfId="13889" xr:uid="{00000000-0005-0000-0000-000067140000}"/>
    <cellStyle name="_금산교(수정4월22일)_8-8수직구_302정거장-지반보강공" xfId="43712" xr:uid="{00000000-0005-0000-0000-000068140000}"/>
    <cellStyle name="_금산교(수정4월22일)_8-8수직구_302정거장-지반보강공_최종" xfId="43713" xr:uid="{00000000-0005-0000-0000-000069140000}"/>
    <cellStyle name="_금산교(수정4월22일)_8-8수직구_복사본 303정거장-지반보강공_CJM(집계)" xfId="43714" xr:uid="{00000000-0005-0000-0000-00006A140000}"/>
    <cellStyle name="_금산교(수정4월22일)_금산교(수정4월29일)new" xfId="43715" xr:uid="{00000000-0005-0000-0000-00006B140000}"/>
    <cellStyle name="_금산교(수정4월22일)_금산교(수정6월17일)new" xfId="43716" xr:uid="{00000000-0005-0000-0000-00006C140000}"/>
    <cellStyle name="_금산교(수정4월22일)_금산교(수정6월19일)new" xfId="43717" xr:uid="{00000000-0005-0000-0000-00006D140000}"/>
    <cellStyle name="_금산교(수정4월22일)_복사본 303정거장-지반보강공_CJM(집계)" xfId="43718" xr:uid="{00000000-0005-0000-0000-00006E140000}"/>
    <cellStyle name="_금산제수량(70m)" xfId="13890" xr:uid="{00000000-0005-0000-0000-00006F140000}"/>
    <cellStyle name="_금산제수량(70m) 2" xfId="13891" xr:uid="{00000000-0005-0000-0000-000070140000}"/>
    <cellStyle name="_금산제수량(70m) 2 2" xfId="13892" xr:uid="{00000000-0005-0000-0000-000071140000}"/>
    <cellStyle name="_금산제수량(70m) 3" xfId="13893" xr:uid="{00000000-0005-0000-0000-000072140000}"/>
    <cellStyle name="_금산제수량(70m) 4" xfId="13894" xr:uid="{00000000-0005-0000-0000-000073140000}"/>
    <cellStyle name="_금산제수량(70m) 5" xfId="13895" xr:uid="{00000000-0005-0000-0000-000074140000}"/>
    <cellStyle name="_금산제수량(70m)_1-4.가시설공" xfId="13896" xr:uid="{00000000-0005-0000-0000-000075140000}"/>
    <cellStyle name="_금산제수량(70m)_1-4.가시설공 2" xfId="13897" xr:uid="{00000000-0005-0000-0000-000076140000}"/>
    <cellStyle name="_금산제수량(70m)_1-4.가시설공 2 2" xfId="13898" xr:uid="{00000000-0005-0000-0000-000077140000}"/>
    <cellStyle name="_금산제수량(70m)_1-4.가시설공 3" xfId="13899" xr:uid="{00000000-0005-0000-0000-000078140000}"/>
    <cellStyle name="_금산제수량(70m)_1-4.가시설공 4" xfId="13900" xr:uid="{00000000-0005-0000-0000-000079140000}"/>
    <cellStyle name="_금산제수량(70m)_1-4.가시설공 5" xfId="13901" xr:uid="{00000000-0005-0000-0000-00007A140000}"/>
    <cellStyle name="_금산제수량(70m)_1-4.가시설공_1-4.가시설공" xfId="13902" xr:uid="{00000000-0005-0000-0000-00007B140000}"/>
    <cellStyle name="_금산제수량(70m)_1-4.가시설공_1-4.가시설공 2" xfId="13903" xr:uid="{00000000-0005-0000-0000-00007C140000}"/>
    <cellStyle name="_금산제수량(70m)_1-4.가시설공_1-4.가시설공 2 2" xfId="13904" xr:uid="{00000000-0005-0000-0000-00007D140000}"/>
    <cellStyle name="_금산제수량(70m)_1-4.가시설공_1-4.가시설공 3" xfId="13905" xr:uid="{00000000-0005-0000-0000-00007E140000}"/>
    <cellStyle name="_금산제수량(70m)_1-4.가시설공_1-4.가시설공 4" xfId="13906" xr:uid="{00000000-0005-0000-0000-00007F140000}"/>
    <cellStyle name="_금산제수량(70m)_1-4.가시설공_1-4.가시설공 5" xfId="13907" xr:uid="{00000000-0005-0000-0000-000080140000}"/>
    <cellStyle name="_금산제수량(70m)_2.포장공(제1지구)" xfId="13908" xr:uid="{00000000-0005-0000-0000-000081140000}"/>
    <cellStyle name="_금산제수량(70m)_2.포장공(제1지구) 2" xfId="13909" xr:uid="{00000000-0005-0000-0000-000082140000}"/>
    <cellStyle name="_금산제수량(70m)_2.포장공(제1지구) 2 2" xfId="13910" xr:uid="{00000000-0005-0000-0000-000083140000}"/>
    <cellStyle name="_금산제수량(70m)_2.포장공(제1지구) 3" xfId="13911" xr:uid="{00000000-0005-0000-0000-000084140000}"/>
    <cellStyle name="_금산제수량(70m)_2.포장공(제1지구) 4" xfId="13912" xr:uid="{00000000-0005-0000-0000-000085140000}"/>
    <cellStyle name="_금산제수량(70m)_2.포장공(제1지구) 5" xfId="13913" xr:uid="{00000000-0005-0000-0000-000086140000}"/>
    <cellStyle name="_금산제수량(70m)_2.포장공(제1지구)_1-4.가시설공" xfId="13914" xr:uid="{00000000-0005-0000-0000-000087140000}"/>
    <cellStyle name="_금산제수량(70m)_2.포장공(제1지구)_1-4.가시설공 2" xfId="13915" xr:uid="{00000000-0005-0000-0000-000088140000}"/>
    <cellStyle name="_금산제수량(70m)_2.포장공(제1지구)_1-4.가시설공 2 2" xfId="13916" xr:uid="{00000000-0005-0000-0000-000089140000}"/>
    <cellStyle name="_금산제수량(70m)_2.포장공(제1지구)_1-4.가시설공 3" xfId="13917" xr:uid="{00000000-0005-0000-0000-00008A140000}"/>
    <cellStyle name="_금산제수량(70m)_2.포장공(제1지구)_1-4.가시설공 4" xfId="13918" xr:uid="{00000000-0005-0000-0000-00008B140000}"/>
    <cellStyle name="_금산제수량(70m)_2.포장공(제1지구)_1-4.가시설공 5" xfId="13919" xr:uid="{00000000-0005-0000-0000-00008C140000}"/>
    <cellStyle name="_금산제수량(70m)_2.포장공(제1지구)_1-4.가시설공_1-4.가시설공" xfId="13920" xr:uid="{00000000-0005-0000-0000-00008D140000}"/>
    <cellStyle name="_금산제수량(70m)_2.포장공(제1지구)_1-4.가시설공_1-4.가시설공 2" xfId="13921" xr:uid="{00000000-0005-0000-0000-00008E140000}"/>
    <cellStyle name="_금산제수량(70m)_2.포장공(제1지구)_1-4.가시설공_1-4.가시설공 2 2" xfId="13922" xr:uid="{00000000-0005-0000-0000-00008F140000}"/>
    <cellStyle name="_금산제수량(70m)_2.포장공(제1지구)_1-4.가시설공_1-4.가시설공 3" xfId="13923" xr:uid="{00000000-0005-0000-0000-000090140000}"/>
    <cellStyle name="_금산제수량(70m)_2.포장공(제1지구)_1-4.가시설공_1-4.가시설공 4" xfId="13924" xr:uid="{00000000-0005-0000-0000-000091140000}"/>
    <cellStyle name="_금산제수량(70m)_2.포장공(제1지구)_1-4.가시설공_1-4.가시설공 5" xfId="13925" xr:uid="{00000000-0005-0000-0000-000092140000}"/>
    <cellStyle name="_금산제수량(70m)_토공(3지구)" xfId="13926" xr:uid="{00000000-0005-0000-0000-000093140000}"/>
    <cellStyle name="_금산제수량(70m)_토공(3지구)_토공(4지구)" xfId="13927" xr:uid="{00000000-0005-0000-0000-000094140000}"/>
    <cellStyle name="_금산제수량(70m)_토공(3지구)_토공(4지구)_토공(4지구)" xfId="13928" xr:uid="{00000000-0005-0000-0000-000095140000}"/>
    <cellStyle name="_금산제수량(70m)_토공(4지구)" xfId="13929" xr:uid="{00000000-0005-0000-0000-000096140000}"/>
    <cellStyle name="_금산제수량(70m)_토공(4지구)_토공(4지구)" xfId="13930" xr:uid="{00000000-0005-0000-0000-000097140000}"/>
    <cellStyle name="_금산제수량(70m)_토공(4지구)_토공(4지구)_토공(3지구)" xfId="13931" xr:uid="{00000000-0005-0000-0000-000098140000}"/>
    <cellStyle name="_금산제수량(70m)_토공(4지구)_토공(4지구)_토공(3지구)_토공(4지구)" xfId="13932" xr:uid="{00000000-0005-0000-0000-000099140000}"/>
    <cellStyle name="_금산제수량(70m)_토공(4지구)_토공(4지구)_토공(3지구)_토공(4지구)_토공(4지구)" xfId="13933" xr:uid="{00000000-0005-0000-0000-00009A140000}"/>
    <cellStyle name="_금산제수량(70m)_토공(4지구)_토공(4지구)_토공(4지구)" xfId="13934" xr:uid="{00000000-0005-0000-0000-00009B140000}"/>
    <cellStyle name="_금산제수량(전체최종)" xfId="13935" xr:uid="{00000000-0005-0000-0000-00009C140000}"/>
    <cellStyle name="_금산제수량(전체최종) 2" xfId="13936" xr:uid="{00000000-0005-0000-0000-00009D140000}"/>
    <cellStyle name="_금산제수량(전체최종) 2 2" xfId="13937" xr:uid="{00000000-0005-0000-0000-00009E140000}"/>
    <cellStyle name="_금산제수량(전체최종) 3" xfId="13938" xr:uid="{00000000-0005-0000-0000-00009F140000}"/>
    <cellStyle name="_금산제수량(전체최종) 4" xfId="13939" xr:uid="{00000000-0005-0000-0000-0000A0140000}"/>
    <cellStyle name="_금산제수량(전체최종) 5" xfId="13940" xr:uid="{00000000-0005-0000-0000-0000A1140000}"/>
    <cellStyle name="_금산제수량(전체최종)_1-4.가시설공" xfId="13941" xr:uid="{00000000-0005-0000-0000-0000A2140000}"/>
    <cellStyle name="_금산제수량(전체최종)_1-4.가시설공 2" xfId="13942" xr:uid="{00000000-0005-0000-0000-0000A3140000}"/>
    <cellStyle name="_금산제수량(전체최종)_1-4.가시설공 2 2" xfId="13943" xr:uid="{00000000-0005-0000-0000-0000A4140000}"/>
    <cellStyle name="_금산제수량(전체최종)_1-4.가시설공 3" xfId="13944" xr:uid="{00000000-0005-0000-0000-0000A5140000}"/>
    <cellStyle name="_금산제수량(전체최종)_1-4.가시설공 4" xfId="13945" xr:uid="{00000000-0005-0000-0000-0000A6140000}"/>
    <cellStyle name="_금산제수량(전체최종)_1-4.가시설공 5" xfId="13946" xr:uid="{00000000-0005-0000-0000-0000A7140000}"/>
    <cellStyle name="_금산제수량(전체최종)_1-4.가시설공_1-4.가시설공" xfId="13947" xr:uid="{00000000-0005-0000-0000-0000A8140000}"/>
    <cellStyle name="_금산제수량(전체최종)_1-4.가시설공_1-4.가시설공 2" xfId="13948" xr:uid="{00000000-0005-0000-0000-0000A9140000}"/>
    <cellStyle name="_금산제수량(전체최종)_1-4.가시설공_1-4.가시설공 2 2" xfId="13949" xr:uid="{00000000-0005-0000-0000-0000AA140000}"/>
    <cellStyle name="_금산제수량(전체최종)_1-4.가시설공_1-4.가시설공 3" xfId="13950" xr:uid="{00000000-0005-0000-0000-0000AB140000}"/>
    <cellStyle name="_금산제수량(전체최종)_1-4.가시설공_1-4.가시설공 4" xfId="13951" xr:uid="{00000000-0005-0000-0000-0000AC140000}"/>
    <cellStyle name="_금산제수량(전체최종)_1-4.가시설공_1-4.가시설공 5" xfId="13952" xr:uid="{00000000-0005-0000-0000-0000AD140000}"/>
    <cellStyle name="_금산제수량(전체최종)_2.포장공(제1지구)" xfId="13953" xr:uid="{00000000-0005-0000-0000-0000AE140000}"/>
    <cellStyle name="_금산제수량(전체최종)_2.포장공(제1지구) 2" xfId="13954" xr:uid="{00000000-0005-0000-0000-0000AF140000}"/>
    <cellStyle name="_금산제수량(전체최종)_2.포장공(제1지구) 2 2" xfId="13955" xr:uid="{00000000-0005-0000-0000-0000B0140000}"/>
    <cellStyle name="_금산제수량(전체최종)_2.포장공(제1지구) 3" xfId="13956" xr:uid="{00000000-0005-0000-0000-0000B1140000}"/>
    <cellStyle name="_금산제수량(전체최종)_2.포장공(제1지구) 4" xfId="13957" xr:uid="{00000000-0005-0000-0000-0000B2140000}"/>
    <cellStyle name="_금산제수량(전체최종)_2.포장공(제1지구) 5" xfId="13958" xr:uid="{00000000-0005-0000-0000-0000B3140000}"/>
    <cellStyle name="_금산제수량(전체최종)_2.포장공(제1지구)_1-4.가시설공" xfId="13959" xr:uid="{00000000-0005-0000-0000-0000B4140000}"/>
    <cellStyle name="_금산제수량(전체최종)_2.포장공(제1지구)_1-4.가시설공 2" xfId="13960" xr:uid="{00000000-0005-0000-0000-0000B5140000}"/>
    <cellStyle name="_금산제수량(전체최종)_2.포장공(제1지구)_1-4.가시설공 2 2" xfId="13961" xr:uid="{00000000-0005-0000-0000-0000B6140000}"/>
    <cellStyle name="_금산제수량(전체최종)_2.포장공(제1지구)_1-4.가시설공 3" xfId="13962" xr:uid="{00000000-0005-0000-0000-0000B7140000}"/>
    <cellStyle name="_금산제수량(전체최종)_2.포장공(제1지구)_1-4.가시설공 4" xfId="13963" xr:uid="{00000000-0005-0000-0000-0000B8140000}"/>
    <cellStyle name="_금산제수량(전체최종)_2.포장공(제1지구)_1-4.가시설공 5" xfId="13964" xr:uid="{00000000-0005-0000-0000-0000B9140000}"/>
    <cellStyle name="_금산제수량(전체최종)_2.포장공(제1지구)_1-4.가시설공_1-4.가시설공" xfId="13965" xr:uid="{00000000-0005-0000-0000-0000BA140000}"/>
    <cellStyle name="_금산제수량(전체최종)_2.포장공(제1지구)_1-4.가시설공_1-4.가시설공 2" xfId="13966" xr:uid="{00000000-0005-0000-0000-0000BB140000}"/>
    <cellStyle name="_금산제수량(전체최종)_2.포장공(제1지구)_1-4.가시설공_1-4.가시설공 2 2" xfId="13967" xr:uid="{00000000-0005-0000-0000-0000BC140000}"/>
    <cellStyle name="_금산제수량(전체최종)_2.포장공(제1지구)_1-4.가시설공_1-4.가시설공 3" xfId="13968" xr:uid="{00000000-0005-0000-0000-0000BD140000}"/>
    <cellStyle name="_금산제수량(전체최종)_2.포장공(제1지구)_1-4.가시설공_1-4.가시설공 4" xfId="13969" xr:uid="{00000000-0005-0000-0000-0000BE140000}"/>
    <cellStyle name="_금산제수량(전체최종)_2.포장공(제1지구)_1-4.가시설공_1-4.가시설공 5" xfId="13970" xr:uid="{00000000-0005-0000-0000-0000BF140000}"/>
    <cellStyle name="_금산제수량(전체최종)_토공(3지구)" xfId="13971" xr:uid="{00000000-0005-0000-0000-0000C0140000}"/>
    <cellStyle name="_금산제수량(전체최종)_토공(3지구)_토공(4지구)" xfId="13972" xr:uid="{00000000-0005-0000-0000-0000C1140000}"/>
    <cellStyle name="_금산제수량(전체최종)_토공(3지구)_토공(4지구)_토공(4지구)" xfId="13973" xr:uid="{00000000-0005-0000-0000-0000C2140000}"/>
    <cellStyle name="_금산제수량(전체최종)_토공(4지구)" xfId="13974" xr:uid="{00000000-0005-0000-0000-0000C3140000}"/>
    <cellStyle name="_금산제수량(전체최종)_토공(4지구)_토공(4지구)" xfId="13975" xr:uid="{00000000-0005-0000-0000-0000C4140000}"/>
    <cellStyle name="_금산제수량(전체최종)_토공(4지구)_토공(4지구)_토공(3지구)" xfId="13976" xr:uid="{00000000-0005-0000-0000-0000C5140000}"/>
    <cellStyle name="_금산제수량(전체최종)_토공(4지구)_토공(4지구)_토공(3지구)_토공(4지구)" xfId="13977" xr:uid="{00000000-0005-0000-0000-0000C6140000}"/>
    <cellStyle name="_금산제수량(전체최종)_토공(4지구)_토공(4지구)_토공(3지구)_토공(4지구)_토공(4지구)" xfId="13978" xr:uid="{00000000-0005-0000-0000-0000C7140000}"/>
    <cellStyle name="_금산제수량(전체최종)_토공(4지구)_토공(4지구)_토공(4지구)" xfId="13979" xr:uid="{00000000-0005-0000-0000-0000C8140000}"/>
    <cellStyle name="_금산제수량산출서" xfId="13980" xr:uid="{00000000-0005-0000-0000-0000C9140000}"/>
    <cellStyle name="_금산제수량산출서 2" xfId="13981" xr:uid="{00000000-0005-0000-0000-0000CA140000}"/>
    <cellStyle name="_금산제수량산출서 2 2" xfId="13982" xr:uid="{00000000-0005-0000-0000-0000CB140000}"/>
    <cellStyle name="_금산제수량산출서 3" xfId="13983" xr:uid="{00000000-0005-0000-0000-0000CC140000}"/>
    <cellStyle name="_금산제수량산출서 4" xfId="13984" xr:uid="{00000000-0005-0000-0000-0000CD140000}"/>
    <cellStyle name="_금산제수량산출서 5" xfId="13985" xr:uid="{00000000-0005-0000-0000-0000CE140000}"/>
    <cellStyle name="_금산제수량산출서_1-4.가시설공" xfId="13986" xr:uid="{00000000-0005-0000-0000-0000CF140000}"/>
    <cellStyle name="_금산제수량산출서_1-4.가시설공 2" xfId="13987" xr:uid="{00000000-0005-0000-0000-0000D0140000}"/>
    <cellStyle name="_금산제수량산출서_1-4.가시설공 2 2" xfId="13988" xr:uid="{00000000-0005-0000-0000-0000D1140000}"/>
    <cellStyle name="_금산제수량산출서_1-4.가시설공 3" xfId="13989" xr:uid="{00000000-0005-0000-0000-0000D2140000}"/>
    <cellStyle name="_금산제수량산출서_1-4.가시설공 4" xfId="13990" xr:uid="{00000000-0005-0000-0000-0000D3140000}"/>
    <cellStyle name="_금산제수량산출서_1-4.가시설공 5" xfId="13991" xr:uid="{00000000-0005-0000-0000-0000D4140000}"/>
    <cellStyle name="_금산제수량산출서_1-4.가시설공_1-4.가시설공" xfId="13992" xr:uid="{00000000-0005-0000-0000-0000D5140000}"/>
    <cellStyle name="_금산제수량산출서_1-4.가시설공_1-4.가시설공 2" xfId="13993" xr:uid="{00000000-0005-0000-0000-0000D6140000}"/>
    <cellStyle name="_금산제수량산출서_1-4.가시설공_1-4.가시설공 2 2" xfId="13994" xr:uid="{00000000-0005-0000-0000-0000D7140000}"/>
    <cellStyle name="_금산제수량산출서_1-4.가시설공_1-4.가시설공 3" xfId="13995" xr:uid="{00000000-0005-0000-0000-0000D8140000}"/>
    <cellStyle name="_금산제수량산출서_1-4.가시설공_1-4.가시설공 4" xfId="13996" xr:uid="{00000000-0005-0000-0000-0000D9140000}"/>
    <cellStyle name="_금산제수량산출서_1-4.가시설공_1-4.가시설공 5" xfId="13997" xr:uid="{00000000-0005-0000-0000-0000DA140000}"/>
    <cellStyle name="_금산제수량산출서_2.포장공(제1지구)" xfId="13998" xr:uid="{00000000-0005-0000-0000-0000DB140000}"/>
    <cellStyle name="_금산제수량산출서_2.포장공(제1지구) 2" xfId="13999" xr:uid="{00000000-0005-0000-0000-0000DC140000}"/>
    <cellStyle name="_금산제수량산출서_2.포장공(제1지구) 2 2" xfId="14000" xr:uid="{00000000-0005-0000-0000-0000DD140000}"/>
    <cellStyle name="_금산제수량산출서_2.포장공(제1지구) 3" xfId="14001" xr:uid="{00000000-0005-0000-0000-0000DE140000}"/>
    <cellStyle name="_금산제수량산출서_2.포장공(제1지구) 4" xfId="14002" xr:uid="{00000000-0005-0000-0000-0000DF140000}"/>
    <cellStyle name="_금산제수량산출서_2.포장공(제1지구) 5" xfId="14003" xr:uid="{00000000-0005-0000-0000-0000E0140000}"/>
    <cellStyle name="_금산제수량산출서_2.포장공(제1지구)_1-4.가시설공" xfId="14004" xr:uid="{00000000-0005-0000-0000-0000E1140000}"/>
    <cellStyle name="_금산제수량산출서_2.포장공(제1지구)_1-4.가시설공 2" xfId="14005" xr:uid="{00000000-0005-0000-0000-0000E2140000}"/>
    <cellStyle name="_금산제수량산출서_2.포장공(제1지구)_1-4.가시설공 2 2" xfId="14006" xr:uid="{00000000-0005-0000-0000-0000E3140000}"/>
    <cellStyle name="_금산제수량산출서_2.포장공(제1지구)_1-4.가시설공 3" xfId="14007" xr:uid="{00000000-0005-0000-0000-0000E4140000}"/>
    <cellStyle name="_금산제수량산출서_2.포장공(제1지구)_1-4.가시설공 4" xfId="14008" xr:uid="{00000000-0005-0000-0000-0000E5140000}"/>
    <cellStyle name="_금산제수량산출서_2.포장공(제1지구)_1-4.가시설공 5" xfId="14009" xr:uid="{00000000-0005-0000-0000-0000E6140000}"/>
    <cellStyle name="_금산제수량산출서_2.포장공(제1지구)_1-4.가시설공_1-4.가시설공" xfId="14010" xr:uid="{00000000-0005-0000-0000-0000E7140000}"/>
    <cellStyle name="_금산제수량산출서_2.포장공(제1지구)_1-4.가시설공_1-4.가시설공 2" xfId="14011" xr:uid="{00000000-0005-0000-0000-0000E8140000}"/>
    <cellStyle name="_금산제수량산출서_2.포장공(제1지구)_1-4.가시설공_1-4.가시설공 2 2" xfId="14012" xr:uid="{00000000-0005-0000-0000-0000E9140000}"/>
    <cellStyle name="_금산제수량산출서_2.포장공(제1지구)_1-4.가시설공_1-4.가시설공 3" xfId="14013" xr:uid="{00000000-0005-0000-0000-0000EA140000}"/>
    <cellStyle name="_금산제수량산출서_2.포장공(제1지구)_1-4.가시설공_1-4.가시설공 4" xfId="14014" xr:uid="{00000000-0005-0000-0000-0000EB140000}"/>
    <cellStyle name="_금산제수량산출서_2.포장공(제1지구)_1-4.가시설공_1-4.가시설공 5" xfId="14015" xr:uid="{00000000-0005-0000-0000-0000EC140000}"/>
    <cellStyle name="_금산제수량산출서_토공(3지구)" xfId="14016" xr:uid="{00000000-0005-0000-0000-0000ED140000}"/>
    <cellStyle name="_금산제수량산출서_토공(3지구)_토공(4지구)" xfId="14017" xr:uid="{00000000-0005-0000-0000-0000EE140000}"/>
    <cellStyle name="_금산제수량산출서_토공(3지구)_토공(4지구)_토공(4지구)" xfId="14018" xr:uid="{00000000-0005-0000-0000-0000EF140000}"/>
    <cellStyle name="_금산제수량산출서_토공(4지구)" xfId="14019" xr:uid="{00000000-0005-0000-0000-0000F0140000}"/>
    <cellStyle name="_금산제수량산출서_토공(4지구)_토공(4지구)" xfId="14020" xr:uid="{00000000-0005-0000-0000-0000F1140000}"/>
    <cellStyle name="_금산제수량산출서_토공(4지구)_토공(4지구)_토공(3지구)" xfId="14021" xr:uid="{00000000-0005-0000-0000-0000F2140000}"/>
    <cellStyle name="_금산제수량산출서_토공(4지구)_토공(4지구)_토공(3지구)_토공(4지구)" xfId="14022" xr:uid="{00000000-0005-0000-0000-0000F3140000}"/>
    <cellStyle name="_금산제수량산출서_토공(4지구)_토공(4지구)_토공(3지구)_토공(4지구)_토공(4지구)" xfId="14023" xr:uid="{00000000-0005-0000-0000-0000F4140000}"/>
    <cellStyle name="_금산제수량산출서_토공(4지구)_토공(4지구)_토공(4지구)" xfId="14024" xr:uid="{00000000-0005-0000-0000-0000F5140000}"/>
    <cellStyle name="_금천청소년수련관(토목林)" xfId="8603" xr:uid="{00000000-0005-0000-0000-0000F6140000}"/>
    <cellStyle name="_기쁜우리체육센터 건립공사(원가제출)" xfId="8604" xr:uid="{00000000-0005-0000-0000-0000F7140000}"/>
    <cellStyle name="_기성8회18억-1" xfId="8605" xr:uid="{00000000-0005-0000-0000-0000F8140000}"/>
    <cellStyle name="_기성검사원" xfId="8606" xr:uid="{00000000-0005-0000-0000-0000F9140000}"/>
    <cellStyle name="_기성검사원_내역서" xfId="8607" xr:uid="{00000000-0005-0000-0000-0000FA140000}"/>
    <cellStyle name="_기성검사원외(수정후)" xfId="6012" xr:uid="{00000000-0005-0000-0000-0000FB140000}"/>
    <cellStyle name="_기존초당2교" xfId="14025" xr:uid="{00000000-0005-0000-0000-0000FC140000}"/>
    <cellStyle name="_기준단가021018" xfId="2868" xr:uid="{00000000-0005-0000-0000-0000FD140000}"/>
    <cellStyle name="_기준단가021018_보성임성철도" xfId="2869" xr:uid="{00000000-0005-0000-0000-0000FE140000}"/>
    <cellStyle name="_기준단가021018_콘크리트포장Q값(고속국도)" xfId="2870" xr:uid="{00000000-0005-0000-0000-0000FF140000}"/>
    <cellStyle name="_기초공(phc)" xfId="14026" xr:uid="{00000000-0005-0000-0000-000000150000}"/>
    <cellStyle name="_기초단가(보완설계-대현)" xfId="23" xr:uid="{00000000-0005-0000-0000-000001150000}"/>
    <cellStyle name="_기초단가(보완설계-대현)_다대2동웰빙체육공원조성공사(최종)" xfId="24" xr:uid="{00000000-0005-0000-0000-000002150000}"/>
    <cellStyle name="_기초단가(보완설계-대현)_다대웰빙체육공원조성공사" xfId="25" xr:uid="{00000000-0005-0000-0000-000003150000}"/>
    <cellStyle name="_기초단가(보완설계-대현)_다대웰빙체육공원조성공사4" xfId="26" xr:uid="{00000000-0005-0000-0000-000004150000}"/>
    <cellStyle name="_기초단가(보완설계-대현)_생활체육시설조성공사(최종)" xfId="27" xr:uid="{00000000-0005-0000-0000-000005150000}"/>
    <cellStyle name="_기초단가(보완설계-대현)_생활체육확충사업1" xfId="28" xr:uid="{00000000-0005-0000-0000-000006150000}"/>
    <cellStyle name="_기초단가(보완설계-대현)_을숙도미니축구장조성공사(최종)" xfId="29" xr:uid="{00000000-0005-0000-0000-000007150000}"/>
    <cellStyle name="_기초단가(보완설계-대현)_을숙도미니축구장조성공사3" xfId="30" xr:uid="{00000000-0005-0000-0000-000008150000}"/>
    <cellStyle name="_기타경비" xfId="38582" xr:uid="{00000000-0005-0000-0000-000009150000}"/>
    <cellStyle name="_기흥TN내역" xfId="2871" xr:uid="{00000000-0005-0000-0000-00000A150000}"/>
    <cellStyle name="_기흥TN설비전기BM" xfId="2872" xr:uid="{00000000-0005-0000-0000-00000B150000}"/>
    <cellStyle name="_기흥반도체 설계변경내역서" xfId="2873" xr:uid="{00000000-0005-0000-0000-00000C150000}"/>
    <cellStyle name="_길내기" xfId="43719" xr:uid="{00000000-0005-0000-0000-00000D150000}"/>
    <cellStyle name="_길내기수량총집계표" xfId="43720" xr:uid="{00000000-0005-0000-0000-00000E150000}"/>
    <cellStyle name="_김윤철" xfId="2874" xr:uid="{00000000-0005-0000-0000-00000F150000}"/>
    <cellStyle name="_김포ER(세종)" xfId="8608" xr:uid="{00000000-0005-0000-0000-000010150000}"/>
    <cellStyle name="_김포가시설수량" xfId="14027" xr:uid="{00000000-0005-0000-0000-000011150000}"/>
    <cellStyle name="_김포가시설수량 2" xfId="14028" xr:uid="{00000000-0005-0000-0000-000012150000}"/>
    <cellStyle name="_김포가시설수량 2 2" xfId="14029" xr:uid="{00000000-0005-0000-0000-000013150000}"/>
    <cellStyle name="_김포가시설수량 3" xfId="14030" xr:uid="{00000000-0005-0000-0000-000014150000}"/>
    <cellStyle name="_김포가시설수량 4" xfId="14031" xr:uid="{00000000-0005-0000-0000-000015150000}"/>
    <cellStyle name="_김포가시설수량 5" xfId="14032" xr:uid="{00000000-0005-0000-0000-000016150000}"/>
    <cellStyle name="_김포가시설수량_SGR그라우팅" xfId="14033" xr:uid="{00000000-0005-0000-0000-000017150000}"/>
    <cellStyle name="_김포가시설수량_SGR그라우팅 2" xfId="14034" xr:uid="{00000000-0005-0000-0000-000018150000}"/>
    <cellStyle name="_김포가시설수량_SGR그라우팅 2 2" xfId="14035" xr:uid="{00000000-0005-0000-0000-000019150000}"/>
    <cellStyle name="_김포가시설수량_SGR그라우팅 3" xfId="14036" xr:uid="{00000000-0005-0000-0000-00001A150000}"/>
    <cellStyle name="_김포가시설수량_SGR그라우팅 4" xfId="14037" xr:uid="{00000000-0005-0000-0000-00001B150000}"/>
    <cellStyle name="_김포가시설수량_SGR그라우팅 5" xfId="14038" xr:uid="{00000000-0005-0000-0000-00001C150000}"/>
    <cellStyle name="_김포장기" xfId="14039" xr:uid="{00000000-0005-0000-0000-00001D150000}"/>
    <cellStyle name="_김포장기 2" xfId="14040" xr:uid="{00000000-0005-0000-0000-00001E150000}"/>
    <cellStyle name="_김포장기 2 2" xfId="14041" xr:uid="{00000000-0005-0000-0000-00001F150000}"/>
    <cellStyle name="_김포장기 3" xfId="14042" xr:uid="{00000000-0005-0000-0000-000020150000}"/>
    <cellStyle name="_김포장기 4" xfId="14043" xr:uid="{00000000-0005-0000-0000-000021150000}"/>
    <cellStyle name="_김포장기 5" xfId="14044" xr:uid="{00000000-0005-0000-0000-000022150000}"/>
    <cellStyle name="_김포장기_SGR그라우팅" xfId="14045" xr:uid="{00000000-0005-0000-0000-000023150000}"/>
    <cellStyle name="_김포장기_SGR그라우팅 2" xfId="14046" xr:uid="{00000000-0005-0000-0000-000024150000}"/>
    <cellStyle name="_김포장기_SGR그라우팅 2 2" xfId="14047" xr:uid="{00000000-0005-0000-0000-000025150000}"/>
    <cellStyle name="_김포장기_SGR그라우팅 3" xfId="14048" xr:uid="{00000000-0005-0000-0000-000026150000}"/>
    <cellStyle name="_김포장기_SGR그라우팅 4" xfId="14049" xr:uid="{00000000-0005-0000-0000-000027150000}"/>
    <cellStyle name="_김포장기_SGR그라우팅 5" xfId="14050" xr:uid="{00000000-0005-0000-0000-000028150000}"/>
    <cellStyle name="_김해진영" xfId="38583" xr:uid="{00000000-0005-0000-0000-000029150000}"/>
    <cellStyle name="_깨기수량" xfId="8609" xr:uid="{00000000-0005-0000-0000-00002A150000}"/>
    <cellStyle name="_나주추정원가(토목)" xfId="14051" xr:uid="{00000000-0005-0000-0000-00002B150000}"/>
    <cellStyle name="_나주추정원가(토목) 2" xfId="14052" xr:uid="{00000000-0005-0000-0000-00002C150000}"/>
    <cellStyle name="_나주추정원가(토목) 2 2" xfId="14053" xr:uid="{00000000-0005-0000-0000-00002D150000}"/>
    <cellStyle name="_나주추정원가(토목) 3" xfId="14054" xr:uid="{00000000-0005-0000-0000-00002E150000}"/>
    <cellStyle name="_나주추정원가(토목) 4" xfId="14055" xr:uid="{00000000-0005-0000-0000-00002F150000}"/>
    <cellStyle name="_나주추정원가(토목) 5" xfId="14056" xr:uid="{00000000-0005-0000-0000-000030150000}"/>
    <cellStyle name="_나주추정원가(토목)_A-1BL 가시설수량A,B-(숏크리트구간)" xfId="14057" xr:uid="{00000000-0005-0000-0000-000031150000}"/>
    <cellStyle name="_나주추정원가(토목)_A-1BL 가시설수량A,B-(숏크리트구간) 2" xfId="14058" xr:uid="{00000000-0005-0000-0000-000032150000}"/>
    <cellStyle name="_나주추정원가(토목)_A-1BL 가시설수량A,B-(숏크리트구간)_1.토공 수량(C2-2BL)" xfId="14059" xr:uid="{00000000-0005-0000-0000-000033150000}"/>
    <cellStyle name="_나주추정원가(토목)_A-1BL 가시설수량A,B-(숏크리트구간)_1.토공 수량(C2-2BL) 2" xfId="14060" xr:uid="{00000000-0005-0000-0000-000034150000}"/>
    <cellStyle name="_나주추정원가(토목)_A-1BL 가시설수량A,B-(숏크리트구간)_1.토공 수량(C2-2BL)_미림" xfId="14061" xr:uid="{00000000-0005-0000-0000-000035150000}"/>
    <cellStyle name="_나주추정원가(토목)_A-1BL 가시설수량A,B-(숏크리트구간)_1.토공 수량(C2-2BL)_미림 2" xfId="14062" xr:uid="{00000000-0005-0000-0000-000036150000}"/>
    <cellStyle name="_나주추정원가(토목)_A-1BL 가시설수량A,B-(숏크리트구간)_토공+가시설수량산출서" xfId="14063" xr:uid="{00000000-0005-0000-0000-000037150000}"/>
    <cellStyle name="_나주추정원가(토목)_A-1BL 가시설수량A,B-(숏크리트구간)_토공+가시설수량산출서 2" xfId="14064" xr:uid="{00000000-0005-0000-0000-000038150000}"/>
    <cellStyle name="_나주추정원가(토목)_A-1BL 가시설수량A,B-(숏크리트구간)_토공산출서" xfId="14065" xr:uid="{00000000-0005-0000-0000-000039150000}"/>
    <cellStyle name="_나주추정원가(토목)_A-2BL 가시설수량 D-(앵커구간)" xfId="14066" xr:uid="{00000000-0005-0000-0000-00003A150000}"/>
    <cellStyle name="_나주추정원가(토목)_A-2BL 가시설수량 D-(앵커구간) 2" xfId="14067" xr:uid="{00000000-0005-0000-0000-00003B150000}"/>
    <cellStyle name="_나주추정원가(토목)_A-2BL 가시설수량 D-(앵커구간)_1.토공 수량(C2-2BL)" xfId="14068" xr:uid="{00000000-0005-0000-0000-00003C150000}"/>
    <cellStyle name="_나주추정원가(토목)_A-2BL 가시설수량 D-(앵커구간)_1.토공 수량(C2-2BL) 2" xfId="14069" xr:uid="{00000000-0005-0000-0000-00003D150000}"/>
    <cellStyle name="_나주추정원가(토목)_A-2BL 가시설수량 D-(앵커구간)_1.토공 수량(C2-2BL)_미림" xfId="14070" xr:uid="{00000000-0005-0000-0000-00003E150000}"/>
    <cellStyle name="_나주추정원가(토목)_A-2BL 가시설수량 D-(앵커구간)_1.토공 수량(C2-2BL)_미림 2" xfId="14071" xr:uid="{00000000-0005-0000-0000-00003F150000}"/>
    <cellStyle name="_나주추정원가(토목)_A-2BL 가시설수량 D-(앵커구간)_토공+가시설수량산출서" xfId="14072" xr:uid="{00000000-0005-0000-0000-000040150000}"/>
    <cellStyle name="_나주추정원가(토목)_A-2BL 가시설수량 D-(앵커구간)_토공+가시설수량산출서 2" xfId="14073" xr:uid="{00000000-0005-0000-0000-000041150000}"/>
    <cellStyle name="_나주추정원가(토목)_A-2BL 가시설수량 D-(앵커구간)_토공산출서" xfId="14074" xr:uid="{00000000-0005-0000-0000-000042150000}"/>
    <cellStyle name="_나주추정원가(토목)_가시설산근" xfId="14075" xr:uid="{00000000-0005-0000-0000-000043150000}"/>
    <cellStyle name="_남방가설사무실" xfId="2875" xr:uid="{00000000-0005-0000-0000-000044150000}"/>
    <cellStyle name="_남악지구(20BL)-가시설흙막이 면적 및 개요" xfId="14076" xr:uid="{00000000-0005-0000-0000-000045150000}"/>
    <cellStyle name="_내부용" xfId="8610" xr:uid="{00000000-0005-0000-0000-000046150000}"/>
    <cellStyle name="_내부용(봉산초)" xfId="8611" xr:uid="{00000000-0005-0000-0000-000047150000}"/>
    <cellStyle name="_내역" xfId="2876" xr:uid="{00000000-0005-0000-0000-000048150000}"/>
    <cellStyle name="_내역 2" xfId="38584" xr:uid="{00000000-0005-0000-0000-000049150000}"/>
    <cellStyle name="_내역(02.04.16)선우대교" xfId="31" xr:uid="{00000000-0005-0000-0000-00004A150000}"/>
    <cellStyle name="_내역(02.04.16)선우대교_☆남악2-3공구가실행" xfId="38585" xr:uid="{00000000-0005-0000-0000-00004B150000}"/>
    <cellStyle name="_내역(02.04.16)선우대교_Book1" xfId="34" xr:uid="{00000000-0005-0000-0000-00004C150000}"/>
    <cellStyle name="_내역(02.04.16)선우대교_Book1_동래8월" xfId="35" xr:uid="{00000000-0005-0000-0000-00004D150000}"/>
    <cellStyle name="_내역(02.04.16)선우대교_Book1_동래8월_동래8월" xfId="36" xr:uid="{00000000-0005-0000-0000-00004E150000}"/>
    <cellStyle name="_내역(02.04.16)선우대교_동래8월" xfId="32" xr:uid="{00000000-0005-0000-0000-00004F150000}"/>
    <cellStyle name="_내역(02.04.16)선우대교_동래8월_동래8월" xfId="33" xr:uid="{00000000-0005-0000-0000-000050150000}"/>
    <cellStyle name="_내역(02.04.17)선우대교" xfId="37" xr:uid="{00000000-0005-0000-0000-000051150000}"/>
    <cellStyle name="_내역(02.04.17)선우대교_☆남악2-3공구가실행" xfId="38586" xr:uid="{00000000-0005-0000-0000-000052150000}"/>
    <cellStyle name="_내역(02.04.17)선우대교_Book1" xfId="40" xr:uid="{00000000-0005-0000-0000-000053150000}"/>
    <cellStyle name="_내역(02.04.17)선우대교_Book1_동래8월" xfId="41" xr:uid="{00000000-0005-0000-0000-000054150000}"/>
    <cellStyle name="_내역(02.04.17)선우대교_Book1_동래8월_동래8월" xfId="42" xr:uid="{00000000-0005-0000-0000-000055150000}"/>
    <cellStyle name="_내역(02.04.17)선우대교_동래8월" xfId="38" xr:uid="{00000000-0005-0000-0000-000056150000}"/>
    <cellStyle name="_내역(02.04.17)선우대교_동래8월_동래8월" xfId="39" xr:uid="{00000000-0005-0000-0000-000057150000}"/>
    <cellStyle name="_내역(02.04.17)추모공원" xfId="38587" xr:uid="{00000000-0005-0000-0000-000058150000}"/>
    <cellStyle name="_내역(02.04.17)추모공원_☆남악2-3공구가실행" xfId="38588" xr:uid="{00000000-0005-0000-0000-000059150000}"/>
    <cellStyle name="_내역(02.05.07)매곡지방" xfId="43" xr:uid="{00000000-0005-0000-0000-00005A150000}"/>
    <cellStyle name="_내역(02.05.07)매곡지방_Book1" xfId="46" xr:uid="{00000000-0005-0000-0000-00005B150000}"/>
    <cellStyle name="_내역(02.05.07)매곡지방_Book1_동래8월" xfId="47" xr:uid="{00000000-0005-0000-0000-00005C150000}"/>
    <cellStyle name="_내역(02.05.07)매곡지방_Book1_동래8월_동래8월" xfId="48" xr:uid="{00000000-0005-0000-0000-00005D150000}"/>
    <cellStyle name="_내역(02.05.07)매곡지방_동래8월" xfId="44" xr:uid="{00000000-0005-0000-0000-00005E150000}"/>
    <cellStyle name="_내역(02.05.07)매곡지방_동래8월_동래8월" xfId="45" xr:uid="{00000000-0005-0000-0000-00005F150000}"/>
    <cellStyle name="_내역(02.09.30)신령-영천(2공구)" xfId="38589" xr:uid="{00000000-0005-0000-0000-000060150000}"/>
    <cellStyle name="_내역(02.09.30)신령-영천(2공구)_☆남악2-3공구가실행" xfId="38590" xr:uid="{00000000-0005-0000-0000-000061150000}"/>
    <cellStyle name="_내역(02.10.14)신령-영천(2공구)-0.3312" xfId="38591" xr:uid="{00000000-0005-0000-0000-000062150000}"/>
    <cellStyle name="_내역(02.10.14)신령-영천(2공구)-0.3312_☆남악2-3공구가실행" xfId="38592" xr:uid="{00000000-0005-0000-0000-000063150000}"/>
    <cellStyle name="_내역(02.11.07)강변북로(청담대교-성수대교)확장공사" xfId="38593" xr:uid="{00000000-0005-0000-0000-000064150000}"/>
    <cellStyle name="_내역(02.11.07)강변북로(청담대교-성수대교)확장공사_☆남악2-3공구가실행" xfId="38594" xr:uid="{00000000-0005-0000-0000-000065150000}"/>
    <cellStyle name="_내역(02.11.27)무안~광주간 건설공사(제2공구)투찰" xfId="38595" xr:uid="{00000000-0005-0000-0000-000066150000}"/>
    <cellStyle name="_내역(02.11.27)무안~광주간 건설공사(제2공구)투찰_☆남악2-3공구가실행" xfId="38596" xr:uid="{00000000-0005-0000-0000-000067150000}"/>
    <cellStyle name="_내역(통신)" xfId="8612" xr:uid="{00000000-0005-0000-0000-000068150000}"/>
    <cellStyle name="_내역_1" xfId="38597" xr:uid="{00000000-0005-0000-0000-000069150000}"/>
    <cellStyle name="_내역_대연동1단지" xfId="38598" xr:uid="{00000000-0005-0000-0000-00006A150000}"/>
    <cellStyle name="_내역_대연동1단지_용인동백지구 연립주택 신축공사 부대토목" xfId="38599" xr:uid="{00000000-0005-0000-0000-00006B150000}"/>
    <cellStyle name="_내역_대연동1단지_용인동백지구 연립주택 신축공사 부대토목_10-금호동 쌍용예가아파트 신축공사 - 2007.03.14" xfId="38600" xr:uid="{00000000-0005-0000-0000-00006C150000}"/>
    <cellStyle name="_내역_대연동1단지_용인동백지구 연립주택 신축공사 부대토목_Devis Tower 신축공사 수량산출 - 2007.01.09" xfId="38601" xr:uid="{00000000-0005-0000-0000-00006D150000}"/>
    <cellStyle name="_내역_대연동1단지_용인동백지구 연립주택 신축공사 부대토목_금호동 쌍용예가아파트 신축공사 수량산출서 - 2007.03.14" xfId="38602" xr:uid="{00000000-0005-0000-0000-00006E150000}"/>
    <cellStyle name="_내역_대연동1단지_용인동백지구 연립주택 신축공사 부대토목_기존토공,가시설공사수량산출서(2006.07.01)-이사님" xfId="38603" xr:uid="{00000000-0005-0000-0000-00006F150000}"/>
    <cellStyle name="_내역_대연동1단지_용인동백지구 연립주택 신축공사 부대토목_김해 장유 2차 아파트 수량산출서-2006.04.25" xfId="38604" xr:uid="{00000000-0005-0000-0000-000070150000}"/>
    <cellStyle name="_내역_대연동1단지_용인동백지구 연립주택 신축공사 부대토목_김해 장유 2차 아파트 수량산출서-2006.04.28" xfId="38605" xr:uid="{00000000-0005-0000-0000-000071150000}"/>
    <cellStyle name="_내역_대연동1단지_용인동백지구 연립주택 신축공사 부대토목_김해진영좌곤리 동창원아파트 부대토목공사 수량산출서 - 2006.06.21" xfId="38606" xr:uid="{00000000-0005-0000-0000-000072150000}"/>
    <cellStyle name="_내역_대연동1단지_용인동백지구 연립주택 신축공사 부대토목_농협중앙회 평택물류센터 신축공사 -2007.05.18" xfId="38607" xr:uid="{00000000-0005-0000-0000-000073150000}"/>
    <cellStyle name="_내역_대연동1단지_용인동백지구 연립주택 신축공사 부대토목_당산평화리모델링공사 - 2007.05.03" xfId="38608" xr:uid="{00000000-0005-0000-0000-000074150000}"/>
    <cellStyle name="_내역_대연동1단지_용인동백지구 연립주택 신축공사 부대토목_변경토공,가시설공사수량산출서(2006.07.04)-이사님" xfId="38609" xr:uid="{00000000-0005-0000-0000-000075150000}"/>
    <cellStyle name="_내역_대연동1단지_용인동백지구 연립주택 신축공사 부대토목_부산 구서동 쌍용예가아파트 신축공사 수량산출 - 2007.03.15" xfId="38610" xr:uid="{00000000-0005-0000-0000-000076150000}"/>
    <cellStyle name="_내역_대연동1단지_용인동백지구 연립주택 신축공사 부대토목_부산 구서동 아파트 토목공사" xfId="38611" xr:uid="{00000000-0005-0000-0000-000077150000}"/>
    <cellStyle name="_내역_대연동1단지_용인동백지구 연립주택 신축공사 부대토목_부산 구포동 아파트 현장" xfId="38612" xr:uid="{00000000-0005-0000-0000-000078150000}"/>
    <cellStyle name="_내역_대연동1단지_용인동백지구 연립주택 신축공사 부대토목_부산 구포동 아파트 현장-2007.04.12(목)" xfId="38613" xr:uid="{00000000-0005-0000-0000-000079150000}"/>
    <cellStyle name="_내역_대연동1단지_용인동백지구 연립주택 신축공사 부대토목_수원오목천동 도시계획도로" xfId="38614" xr:uid="{00000000-0005-0000-0000-00007A150000}"/>
    <cellStyle name="_내역_대연동1단지_용인동백지구 연립주택 신축공사 부대토목_신도림동 복합빌딩 신축공사 - 2006.11.21" xfId="38615" xr:uid="{00000000-0005-0000-0000-00007B150000}"/>
    <cellStyle name="_내역_대연동1단지_용인동백지구 연립주택 신축공사 부대토목_양재동 스포타임 복합시설 증축공사 - 2006.09.14" xfId="38616" xr:uid="{00000000-0005-0000-0000-00007C150000}"/>
    <cellStyle name="_내역_대연동1단지_용인동백지구 연립주택 신축공사 부대토목_양재동 스포타임 복합시설 증축공사(부대토목공사) - 2006.09.14" xfId="38617" xr:uid="{00000000-0005-0000-0000-00007D150000}"/>
    <cellStyle name="_내역_대연동1단지_용인동백지구 연립주택 신축공사 부대토목_용인 성복지구 새한아파트 건설공사 수량산출서 - 2006.11.01" xfId="38618" xr:uid="{00000000-0005-0000-0000-00007E150000}"/>
    <cellStyle name="_내역_대연동1단지_용인동백지구 연립주택 신축공사 부대토목_용인동백지구견적내역서(2006.04.07)" xfId="38619" xr:uid="{00000000-0005-0000-0000-00007F150000}"/>
    <cellStyle name="_내역_대연동1단지_용인동백지구 연립주택 신축공사 부대토목_중구 회현동 신축공사 수량산출서 - 2007.03.02" xfId="38620" xr:uid="{00000000-0005-0000-0000-000080150000}"/>
    <cellStyle name="_내역_대연동1단지_용인동백지구 연립주택 신축공사 부대토목_진주 평거동 주상복합 건설공사 - 2006.10.25" xfId="38621" xr:uid="{00000000-0005-0000-0000-000081150000}"/>
    <cellStyle name="_내역_대연동1단지_용인동백지구 연립주택 신축공사 부대토목_포항 양덕지구 아파트 신축공사 - 2006.10.26" xfId="38622" xr:uid="{00000000-0005-0000-0000-000082150000}"/>
    <cellStyle name="_내역_대연동1단지_용인동백지구 연립주택 신축공사 부대토목_화성봉담와우리 쌍용아파트 신축공사 - 2006.06.14" xfId="38623" xr:uid="{00000000-0005-0000-0000-000083150000}"/>
    <cellStyle name="_내역_용인동백지구 연립주택 신축공사 부대토목" xfId="38624" xr:uid="{00000000-0005-0000-0000-000084150000}"/>
    <cellStyle name="_내역_용인동백지구 연립주택 신축공사 부대토목_10-금호동 쌍용예가아파트 신축공사 - 2007.03.14" xfId="38625" xr:uid="{00000000-0005-0000-0000-000085150000}"/>
    <cellStyle name="_내역_용인동백지구 연립주택 신축공사 부대토목_Devis Tower 신축공사 수량산출 - 2007.01.09" xfId="38626" xr:uid="{00000000-0005-0000-0000-000086150000}"/>
    <cellStyle name="_내역_용인동백지구 연립주택 신축공사 부대토목_금호동 쌍용예가아파트 신축공사 수량산출서 - 2007.03.14" xfId="38627" xr:uid="{00000000-0005-0000-0000-000087150000}"/>
    <cellStyle name="_내역_용인동백지구 연립주택 신축공사 부대토목_기존토공,가시설공사수량산출서(2006.07.01)-이사님" xfId="38628" xr:uid="{00000000-0005-0000-0000-000088150000}"/>
    <cellStyle name="_내역_용인동백지구 연립주택 신축공사 부대토목_김해 장유 2차 아파트 수량산출서-2006.04.25" xfId="38629" xr:uid="{00000000-0005-0000-0000-000089150000}"/>
    <cellStyle name="_내역_용인동백지구 연립주택 신축공사 부대토목_김해 장유 2차 아파트 수량산출서-2006.04.28" xfId="38630" xr:uid="{00000000-0005-0000-0000-00008A150000}"/>
    <cellStyle name="_내역_용인동백지구 연립주택 신축공사 부대토목_김해진영좌곤리 동창원아파트 부대토목공사 수량산출서 - 2006.06.21" xfId="38631" xr:uid="{00000000-0005-0000-0000-00008B150000}"/>
    <cellStyle name="_내역_용인동백지구 연립주택 신축공사 부대토목_농협중앙회 평택물류센터 신축공사 -2007.05.18" xfId="38632" xr:uid="{00000000-0005-0000-0000-00008C150000}"/>
    <cellStyle name="_내역_용인동백지구 연립주택 신축공사 부대토목_당산평화리모델링공사 - 2007.05.03" xfId="38633" xr:uid="{00000000-0005-0000-0000-00008D150000}"/>
    <cellStyle name="_내역_용인동백지구 연립주택 신축공사 부대토목_변경토공,가시설공사수량산출서(2006.07.04)-이사님" xfId="38634" xr:uid="{00000000-0005-0000-0000-00008E150000}"/>
    <cellStyle name="_내역_용인동백지구 연립주택 신축공사 부대토목_부산 구서동 쌍용예가아파트 신축공사 수량산출 - 2007.03.15" xfId="38635" xr:uid="{00000000-0005-0000-0000-00008F150000}"/>
    <cellStyle name="_내역_용인동백지구 연립주택 신축공사 부대토목_부산 구서동 아파트 토목공사" xfId="38636" xr:uid="{00000000-0005-0000-0000-000090150000}"/>
    <cellStyle name="_내역_용인동백지구 연립주택 신축공사 부대토목_부산 구포동 아파트 현장" xfId="38637" xr:uid="{00000000-0005-0000-0000-000091150000}"/>
    <cellStyle name="_내역_용인동백지구 연립주택 신축공사 부대토목_부산 구포동 아파트 현장-2007.04.12(목)" xfId="38638" xr:uid="{00000000-0005-0000-0000-000092150000}"/>
    <cellStyle name="_내역_용인동백지구 연립주택 신축공사 부대토목_수원오목천동 도시계획도로" xfId="38639" xr:uid="{00000000-0005-0000-0000-000093150000}"/>
    <cellStyle name="_내역_용인동백지구 연립주택 신축공사 부대토목_신도림동 복합빌딩 신축공사 - 2006.11.21" xfId="38640" xr:uid="{00000000-0005-0000-0000-000094150000}"/>
    <cellStyle name="_내역_용인동백지구 연립주택 신축공사 부대토목_양재동 스포타임 복합시설 증축공사 - 2006.09.14" xfId="38641" xr:uid="{00000000-0005-0000-0000-000095150000}"/>
    <cellStyle name="_내역_용인동백지구 연립주택 신축공사 부대토목_양재동 스포타임 복합시설 증축공사(부대토목공사) - 2006.09.14" xfId="38642" xr:uid="{00000000-0005-0000-0000-000096150000}"/>
    <cellStyle name="_내역_용인동백지구 연립주택 신축공사 부대토목_용인 성복지구 새한아파트 건설공사 수량산출서 - 2006.11.01" xfId="38643" xr:uid="{00000000-0005-0000-0000-000097150000}"/>
    <cellStyle name="_내역_용인동백지구 연립주택 신축공사 부대토목_용인동백지구견적내역서(2006.04.07)" xfId="38644" xr:uid="{00000000-0005-0000-0000-000098150000}"/>
    <cellStyle name="_내역_용인동백지구 연립주택 신축공사 부대토목_중구 회현동 신축공사 수량산출서 - 2007.03.02" xfId="38645" xr:uid="{00000000-0005-0000-0000-000099150000}"/>
    <cellStyle name="_내역_용인동백지구 연립주택 신축공사 부대토목_진주 평거동 주상복합 건설공사 - 2006.10.25" xfId="38646" xr:uid="{00000000-0005-0000-0000-00009A150000}"/>
    <cellStyle name="_내역_용인동백지구 연립주택 신축공사 부대토목_포항 양덕지구 아파트 신축공사 - 2006.10.26" xfId="38647" xr:uid="{00000000-0005-0000-0000-00009B150000}"/>
    <cellStyle name="_내역_용인동백지구 연립주택 신축공사 부대토목_화성봉담와우리 쌍용아파트 신축공사 - 2006.06.14" xfId="38648" xr:uid="{00000000-0005-0000-0000-00009C150000}"/>
    <cellStyle name="_내역변경양식(전기)" xfId="38649" xr:uid="{00000000-0005-0000-0000-00009D150000}"/>
    <cellStyle name="_내역분계" xfId="38650" xr:uid="{00000000-0005-0000-0000-00009E150000}"/>
    <cellStyle name="_내역서" xfId="14077" xr:uid="{00000000-0005-0000-0000-00009F150000}"/>
    <cellStyle name="_내역서 2" xfId="14078" xr:uid="{00000000-0005-0000-0000-0000A0150000}"/>
    <cellStyle name="_내역서 2 2" xfId="14079" xr:uid="{00000000-0005-0000-0000-0000A1150000}"/>
    <cellStyle name="_내역서 3" xfId="14080" xr:uid="{00000000-0005-0000-0000-0000A2150000}"/>
    <cellStyle name="_내역서 4" xfId="14081" xr:uid="{00000000-0005-0000-0000-0000A3150000}"/>
    <cellStyle name="_내역서 5" xfId="14082" xr:uid="{00000000-0005-0000-0000-0000A4150000}"/>
    <cellStyle name="_내역서(sample)" xfId="38651" xr:uid="{00000000-0005-0000-0000-0000A5150000}"/>
    <cellStyle name="_내역서(밀양시)" xfId="38652" xr:uid="{00000000-0005-0000-0000-0000A6150000}"/>
    <cellStyle name="_내역서(실행간접비조정_2)" xfId="2877" xr:uid="{00000000-0005-0000-0000-0000A7150000}"/>
    <cellStyle name="_내역서(전기)" xfId="8613" xr:uid="{00000000-0005-0000-0000-0000A8150000}"/>
    <cellStyle name="_내역서(토목)" xfId="2878" xr:uid="{00000000-0005-0000-0000-0000A9150000}"/>
    <cellStyle name="_내역서(하계동 근생및업무실설)" xfId="14083" xr:uid="{00000000-0005-0000-0000-0000AA150000}"/>
    <cellStyle name="_내역서-대안" xfId="14084" xr:uid="{00000000-0005-0000-0000-0000AB150000}"/>
    <cellStyle name="_내역서-원안" xfId="14085" xr:uid="{00000000-0005-0000-0000-0000AC150000}"/>
    <cellStyle name="_내역서-원안 2" xfId="14086" xr:uid="{00000000-0005-0000-0000-0000AD150000}"/>
    <cellStyle name="_내역서-원안 2 2" xfId="14087" xr:uid="{00000000-0005-0000-0000-0000AE150000}"/>
    <cellStyle name="_내역서-원안 3" xfId="14088" xr:uid="{00000000-0005-0000-0000-0000AF150000}"/>
    <cellStyle name="_내역서-원안 4" xfId="14089" xr:uid="{00000000-0005-0000-0000-0000B0150000}"/>
    <cellStyle name="_내역서-원안 5" xfId="14090" xr:uid="{00000000-0005-0000-0000-0000B1150000}"/>
    <cellStyle name="_내역서적용수량" xfId="8614" xr:uid="{00000000-0005-0000-0000-0000B2150000}"/>
    <cellStyle name="_내역서적용수량_004.차선도색" xfId="43721" xr:uid="{00000000-0005-0000-0000-0000B3150000}"/>
    <cellStyle name="_내역서적용수량_02배수공" xfId="43722" xr:uid="{00000000-0005-0000-0000-0000B4150000}"/>
    <cellStyle name="_내역서적용수량_02배수공_001.배수공" xfId="43723" xr:uid="{00000000-0005-0000-0000-0000B5150000}"/>
    <cellStyle name="_내역서적용수량_02배수공_01.L형,LU형측구" xfId="43724" xr:uid="{00000000-0005-0000-0000-0000B6150000}"/>
    <cellStyle name="_내역서적용수량_02배수공_01.배수공" xfId="43725" xr:uid="{00000000-0005-0000-0000-0000B7150000}"/>
    <cellStyle name="_내역서적용수량_02배수공_01.배수공1" xfId="43726" xr:uid="{00000000-0005-0000-0000-0000B8150000}"/>
    <cellStyle name="_내역서적용수량_02배수공_02.포장공" xfId="43727" xr:uid="{00000000-0005-0000-0000-0000B9150000}"/>
    <cellStyle name="_내역서적용수량_02배수공_02배수공" xfId="43728" xr:uid="{00000000-0005-0000-0000-0000BA150000}"/>
    <cellStyle name="_내역서적용수량_02배수공_02-배수공" xfId="43729" xr:uid="{00000000-0005-0000-0000-0000BB150000}"/>
    <cellStyle name="_내역서적용수량_02배수공_02배수공_02배수공" xfId="43730" xr:uid="{00000000-0005-0000-0000-0000BC150000}"/>
    <cellStyle name="_내역서적용수량_02배수공_02배수공_02배수공_05.집수정1" xfId="43731" xr:uid="{00000000-0005-0000-0000-0000BD150000}"/>
    <cellStyle name="_내역서적용수량_02배수공_02배수공_02배수공-1" xfId="43732" xr:uid="{00000000-0005-0000-0000-0000BE150000}"/>
    <cellStyle name="_내역서적용수량_02배수공_02배수공_02배수공-1_05.집수정1" xfId="43733" xr:uid="{00000000-0005-0000-0000-0000BF150000}"/>
    <cellStyle name="_내역서적용수량_02배수공_02배수공-대로" xfId="43734" xr:uid="{00000000-0005-0000-0000-0000C0150000}"/>
    <cellStyle name="_내역서적용수량_02배수공_03-포장공" xfId="43735" xr:uid="{00000000-0005-0000-0000-0000C1150000}"/>
    <cellStyle name="_내역서적용수량_02배수공_03-포장공-흑교로" xfId="43736" xr:uid="{00000000-0005-0000-0000-0000C2150000}"/>
    <cellStyle name="_내역서적용수량_02배수공_05.집수정" xfId="43737" xr:uid="{00000000-0005-0000-0000-0000C3150000}"/>
    <cellStyle name="_내역서적용수량_02배수공_05.집수정1" xfId="43738" xr:uid="{00000000-0005-0000-0000-0000C4150000}"/>
    <cellStyle name="_내역서적용수량_02배수공_Book1" xfId="43739" xr:uid="{00000000-0005-0000-0000-0000C5150000}"/>
    <cellStyle name="_내역서적용수량_02배수공_Book3" xfId="43740" xr:uid="{00000000-0005-0000-0000-0000C6150000}"/>
    <cellStyle name="_내역서적용수량_02배수공_Book5" xfId="43741" xr:uid="{00000000-0005-0000-0000-0000C7150000}"/>
    <cellStyle name="_내역서적용수량_02배수공_Book6" xfId="43742" xr:uid="{00000000-0005-0000-0000-0000C8150000}"/>
    <cellStyle name="_내역서적용수량_02배수공_대로및사상로지역" xfId="43743" xr:uid="{00000000-0005-0000-0000-0000C9150000}"/>
    <cellStyle name="_내역서적용수량_02배수공_대로및사상로지역-1" xfId="43744" xr:uid="{00000000-0005-0000-0000-0000CA150000}"/>
    <cellStyle name="_내역서적용수량_02배수공_배수공" xfId="43745" xr:uid="{00000000-0005-0000-0000-0000CB150000}"/>
    <cellStyle name="_내역서적용수량_02배수공_우수받이" xfId="43746" xr:uid="{00000000-0005-0000-0000-0000CC150000}"/>
    <cellStyle name="_내역서적용수량_02배수공-1" xfId="43747" xr:uid="{00000000-0005-0000-0000-0000CD150000}"/>
    <cellStyle name="_내역서적용수량_02배수공-1_05.집수정1" xfId="43748" xr:uid="{00000000-0005-0000-0000-0000CE150000}"/>
    <cellStyle name="_내역서적용수량_2공구토공" xfId="8615" xr:uid="{00000000-0005-0000-0000-0000CF150000}"/>
    <cellStyle name="_내역서적용수량_L형측구" xfId="43749" xr:uid="{00000000-0005-0000-0000-0000D0150000}"/>
    <cellStyle name="_내역서적용수량_공사중교통처리시설" xfId="43750" xr:uid="{00000000-0005-0000-0000-0000D1150000}"/>
    <cellStyle name="_내역서적용수량_교통처리시설" xfId="43751" xr:uid="{00000000-0005-0000-0000-0000D2150000}"/>
    <cellStyle name="_내역서적용수량_교통표지판" xfId="43752" xr:uid="{00000000-0005-0000-0000-0000D3150000}"/>
    <cellStyle name="_내역서적용수량_교통표지판_06차선도색" xfId="43753" xr:uid="{00000000-0005-0000-0000-0000D4150000}"/>
    <cellStyle name="_내역서적용수량_교통표지판_06차선도색_004.차선도색" xfId="43754" xr:uid="{00000000-0005-0000-0000-0000D5150000}"/>
    <cellStyle name="_내역서적용수량_교통표지판_06차선도색_L형측구" xfId="43755" xr:uid="{00000000-0005-0000-0000-0000D6150000}"/>
    <cellStyle name="_내역서적용수량_교통표지판_06차선도색_노면표시" xfId="43756" xr:uid="{00000000-0005-0000-0000-0000D7150000}"/>
    <cellStyle name="_내역서적용수량_교통표지판_06차선도색_보차도경계석" xfId="43757" xr:uid="{00000000-0005-0000-0000-0000D8150000}"/>
    <cellStyle name="_내역서적용수량_교통표지판_09차선도색" xfId="43758" xr:uid="{00000000-0005-0000-0000-0000D9150000}"/>
    <cellStyle name="_내역서적용수량_교통표지판_09차선도색_004.차선도색" xfId="43759" xr:uid="{00000000-0005-0000-0000-0000DA150000}"/>
    <cellStyle name="_내역서적용수량_교통표지판_09차선도색_L형측구" xfId="43760" xr:uid="{00000000-0005-0000-0000-0000DB150000}"/>
    <cellStyle name="_내역서적용수량_교통표지판_09차선도색_노면표시" xfId="43761" xr:uid="{00000000-0005-0000-0000-0000DC150000}"/>
    <cellStyle name="_내역서적용수량_교통표지판_09차선도색_보차도경계석" xfId="43762" xr:uid="{00000000-0005-0000-0000-0000DD150000}"/>
    <cellStyle name="_내역서적용수량_교통표지판_차선도색" xfId="43763" xr:uid="{00000000-0005-0000-0000-0000DE150000}"/>
    <cellStyle name="_내역서적용수량_교통표지판_차선도색(부대)" xfId="43764" xr:uid="{00000000-0005-0000-0000-0000DF150000}"/>
    <cellStyle name="_내역서적용수량_교통표지판_차선도색(부대)_004.차선도색" xfId="43765" xr:uid="{00000000-0005-0000-0000-0000E0150000}"/>
    <cellStyle name="_내역서적용수량_교통표지판_차선도색(부대)_L형측구" xfId="43766" xr:uid="{00000000-0005-0000-0000-0000E1150000}"/>
    <cellStyle name="_내역서적용수량_교통표지판_차선도색(부대)_노면표시" xfId="43767" xr:uid="{00000000-0005-0000-0000-0000E2150000}"/>
    <cellStyle name="_내역서적용수량_교통표지판_차선도색(부대)_보차도경계석" xfId="43768" xr:uid="{00000000-0005-0000-0000-0000E3150000}"/>
    <cellStyle name="_내역서적용수량_교통표지판_차선도색_004.차선도색" xfId="43769" xr:uid="{00000000-0005-0000-0000-0000E4150000}"/>
    <cellStyle name="_내역서적용수량_교통표지판_차선도색_L형측구" xfId="43770" xr:uid="{00000000-0005-0000-0000-0000E5150000}"/>
    <cellStyle name="_내역서적용수량_교통표지판_차선도색_노면표시" xfId="43771" xr:uid="{00000000-0005-0000-0000-0000E6150000}"/>
    <cellStyle name="_내역서적용수량_교통표지판_차선도색_보차도경계석" xfId="43772" xr:uid="{00000000-0005-0000-0000-0000E7150000}"/>
    <cellStyle name="_내역서적용수량_노면표시" xfId="43773" xr:uid="{00000000-0005-0000-0000-0000E8150000}"/>
    <cellStyle name="_내역서적용수량_도로표지병" xfId="43774" xr:uid="{00000000-0005-0000-0000-0000E9150000}"/>
    <cellStyle name="_내역서적용수량_보차도경계석" xfId="43775" xr:uid="{00000000-0005-0000-0000-0000EA150000}"/>
    <cellStyle name="_내역서적용수량_차선도색" xfId="43776" xr:uid="{00000000-0005-0000-0000-0000EB150000}"/>
    <cellStyle name="_내역서적용수량_차선도색_06차선도색" xfId="43777" xr:uid="{00000000-0005-0000-0000-0000EC150000}"/>
    <cellStyle name="_내역서적용수량_차선도색_06차선도색_004.차선도색" xfId="43778" xr:uid="{00000000-0005-0000-0000-0000ED150000}"/>
    <cellStyle name="_내역서적용수량_차선도색_06차선도색_L형측구" xfId="43779" xr:uid="{00000000-0005-0000-0000-0000EE150000}"/>
    <cellStyle name="_내역서적용수량_차선도색_06차선도색_노면표시" xfId="43780" xr:uid="{00000000-0005-0000-0000-0000EF150000}"/>
    <cellStyle name="_내역서적용수량_차선도색_06차선도색_보차도경계석" xfId="43781" xr:uid="{00000000-0005-0000-0000-0000F0150000}"/>
    <cellStyle name="_내역서적용수량_차선도색_09차선도색" xfId="43782" xr:uid="{00000000-0005-0000-0000-0000F1150000}"/>
    <cellStyle name="_내역서적용수량_차선도색_09차선도색_004.차선도색" xfId="43783" xr:uid="{00000000-0005-0000-0000-0000F2150000}"/>
    <cellStyle name="_내역서적용수량_차선도색_09차선도색_L형측구" xfId="43784" xr:uid="{00000000-0005-0000-0000-0000F3150000}"/>
    <cellStyle name="_내역서적용수량_차선도색_09차선도색_노면표시" xfId="43785" xr:uid="{00000000-0005-0000-0000-0000F4150000}"/>
    <cellStyle name="_내역서적용수량_차선도색_09차선도색_보차도경계석" xfId="43786" xr:uid="{00000000-0005-0000-0000-0000F5150000}"/>
    <cellStyle name="_내역서적용수량_차선도색_차선도색" xfId="43787" xr:uid="{00000000-0005-0000-0000-0000F6150000}"/>
    <cellStyle name="_내역서적용수량_차선도색_차선도색(부대)" xfId="43788" xr:uid="{00000000-0005-0000-0000-0000F7150000}"/>
    <cellStyle name="_내역서적용수량_차선도색_차선도색(부대)_004.차선도색" xfId="43789" xr:uid="{00000000-0005-0000-0000-0000F8150000}"/>
    <cellStyle name="_내역서적용수량_차선도색_차선도색(부대)_L형측구" xfId="43790" xr:uid="{00000000-0005-0000-0000-0000F9150000}"/>
    <cellStyle name="_내역서적용수량_차선도색_차선도색(부대)_노면표시" xfId="43791" xr:uid="{00000000-0005-0000-0000-0000FA150000}"/>
    <cellStyle name="_내역서적용수량_차선도색_차선도색(부대)_보차도경계석" xfId="43792" xr:uid="{00000000-0005-0000-0000-0000FB150000}"/>
    <cellStyle name="_내역서적용수량_차선도색_차선도색_004.차선도색" xfId="43793" xr:uid="{00000000-0005-0000-0000-0000FC150000}"/>
    <cellStyle name="_내역서적용수량_차선도색_차선도색_L형측구" xfId="43794" xr:uid="{00000000-0005-0000-0000-0000FD150000}"/>
    <cellStyle name="_내역서적용수량_차선도색_차선도색_노면표시" xfId="43795" xr:uid="{00000000-0005-0000-0000-0000FE150000}"/>
    <cellStyle name="_내역서적용수량_차선도색_차선도색_보차도경계석" xfId="43796" xr:uid="{00000000-0005-0000-0000-0000FF150000}"/>
    <cellStyle name="_내역서적용수량_차선지우기" xfId="43797" xr:uid="{00000000-0005-0000-0000-000000160000}"/>
    <cellStyle name="_내역서적용수량_토 공-04" xfId="8616" xr:uid="{00000000-0005-0000-0000-000001160000}"/>
    <cellStyle name="_내역서적용수량_토 공-04_05.집수정1" xfId="43798" xr:uid="{00000000-0005-0000-0000-000002160000}"/>
    <cellStyle name="_내역서적용수량_토 공-04_2공구토공" xfId="8617" xr:uid="{00000000-0005-0000-0000-000003160000}"/>
    <cellStyle name="_내역서적용수량_토 공-04_토공" xfId="8618" xr:uid="{00000000-0005-0000-0000-000004160000}"/>
    <cellStyle name="_내역서적용수량_토 공-04_토공(주례)" xfId="8619" xr:uid="{00000000-0005-0000-0000-000005160000}"/>
    <cellStyle name="_내역서적용수량_토 공-04_토공(초읍)" xfId="8620" xr:uid="{00000000-0005-0000-0000-000006160000}"/>
    <cellStyle name="_내역서적용수량_토공" xfId="8621" xr:uid="{00000000-0005-0000-0000-000007160000}"/>
    <cellStyle name="_내역서적용수량_토공(주례)" xfId="8622" xr:uid="{00000000-0005-0000-0000-000008160000}"/>
    <cellStyle name="_내역서적용수량_토공(초읍)" xfId="8623" xr:uid="{00000000-0005-0000-0000-000009160000}"/>
    <cellStyle name="_내역서적용수량_표지병" xfId="43799" xr:uid="{00000000-0005-0000-0000-00000A160000}"/>
    <cellStyle name="_내역서적용수량_합숙소앞 도로 및 침수지역(최종)" xfId="43800" xr:uid="{00000000-0005-0000-0000-00000B160000}"/>
    <cellStyle name="_내역서적용수량_합숙소앞 도로 및 침수지역(최종)_05.집수정1" xfId="43801" xr:uid="{00000000-0005-0000-0000-00000C160000}"/>
    <cellStyle name="_내역을지 (3)" xfId="2879" xr:uid="{00000000-0005-0000-0000-00000D160000}"/>
    <cellStyle name="_노고봉-내역" xfId="38653" xr:uid="{00000000-0005-0000-0000-00000E160000}"/>
    <cellStyle name="_노고봉-내역_신흥3동조경내역" xfId="38654" xr:uid="{00000000-0005-0000-0000-00000F160000}"/>
    <cellStyle name="_노고봉-내역_신흥3동조경내역_신흥3동조경일위단산" xfId="38655" xr:uid="{00000000-0005-0000-0000-000010160000}"/>
    <cellStyle name="_노고봉-내역_신흥3동조경일위단산" xfId="38656" xr:uid="{00000000-0005-0000-0000-000011160000}"/>
    <cellStyle name="_노고봉-내역_신흥3동조경일위단산_신흥3동조경일위단산" xfId="38657" xr:uid="{00000000-0005-0000-0000-000012160000}"/>
    <cellStyle name="_노면표시" xfId="43802" xr:uid="{00000000-0005-0000-0000-000013160000}"/>
    <cellStyle name="_노임공량집계" xfId="2880" xr:uid="{00000000-0005-0000-0000-000014160000}"/>
    <cellStyle name="_노천1지구1공구" xfId="14091" xr:uid="{00000000-0005-0000-0000-000015160000}"/>
    <cellStyle name="_노천1지구1공구 2" xfId="14092" xr:uid="{00000000-0005-0000-0000-000016160000}"/>
    <cellStyle name="_노천1지구1공구 2 2" xfId="14093" xr:uid="{00000000-0005-0000-0000-000017160000}"/>
    <cellStyle name="_노천1지구1공구 3" xfId="14094" xr:uid="{00000000-0005-0000-0000-000018160000}"/>
    <cellStyle name="_노천1지구1공구 4" xfId="14095" xr:uid="{00000000-0005-0000-0000-000019160000}"/>
    <cellStyle name="_노천1지구1공구 5" xfId="14096" xr:uid="{00000000-0005-0000-0000-00001A160000}"/>
    <cellStyle name="_노천1지구2공구" xfId="14097" xr:uid="{00000000-0005-0000-0000-00001B160000}"/>
    <cellStyle name="_노천1지구2공구 2" xfId="14098" xr:uid="{00000000-0005-0000-0000-00001C160000}"/>
    <cellStyle name="_노천1지구2공구 2 2" xfId="14099" xr:uid="{00000000-0005-0000-0000-00001D160000}"/>
    <cellStyle name="_노천1지구2공구 2 2 2" xfId="14100" xr:uid="{00000000-0005-0000-0000-00001E160000}"/>
    <cellStyle name="_노천1지구2공구 2 3" xfId="14101" xr:uid="{00000000-0005-0000-0000-00001F160000}"/>
    <cellStyle name="_노천1지구2공구 2 4" xfId="14102" xr:uid="{00000000-0005-0000-0000-000020160000}"/>
    <cellStyle name="_노천1지구2공구 2 5" xfId="14103" xr:uid="{00000000-0005-0000-0000-000021160000}"/>
    <cellStyle name="_노천1지구2공구 3" xfId="14104" xr:uid="{00000000-0005-0000-0000-000022160000}"/>
    <cellStyle name="_노천1지구2공구 3 2" xfId="14105" xr:uid="{00000000-0005-0000-0000-000023160000}"/>
    <cellStyle name="_노천1지구2공구 4" xfId="14106" xr:uid="{00000000-0005-0000-0000-000024160000}"/>
    <cellStyle name="_노천1지구2공구 5" xfId="14107" xr:uid="{00000000-0005-0000-0000-000025160000}"/>
    <cellStyle name="_노천1지구2공구 6" xfId="14108" xr:uid="{00000000-0005-0000-0000-000026160000}"/>
    <cellStyle name="_노천1지구2공구_사본 - 하마2교-수량" xfId="14109" xr:uid="{00000000-0005-0000-0000-000027160000}"/>
    <cellStyle name="_노천1지구2공구_사본 - 하마2교-수량 2" xfId="14110" xr:uid="{00000000-0005-0000-0000-000028160000}"/>
    <cellStyle name="_노천1지구2공구_사본 - 하마2교-수량 2 2" xfId="14111" xr:uid="{00000000-0005-0000-0000-000029160000}"/>
    <cellStyle name="_노천1지구2공구_사본 - 하마2교-수량 2 2 2" xfId="14112" xr:uid="{00000000-0005-0000-0000-00002A160000}"/>
    <cellStyle name="_노천1지구2공구_사본 - 하마2교-수량 2 3" xfId="14113" xr:uid="{00000000-0005-0000-0000-00002B160000}"/>
    <cellStyle name="_노천1지구2공구_사본 - 하마2교-수량 2 4" xfId="14114" xr:uid="{00000000-0005-0000-0000-00002C160000}"/>
    <cellStyle name="_노천1지구2공구_사본 - 하마2교-수량 2 5" xfId="14115" xr:uid="{00000000-0005-0000-0000-00002D160000}"/>
    <cellStyle name="_노천1지구2공구_사본 - 하마2교-수량 3" xfId="14116" xr:uid="{00000000-0005-0000-0000-00002E160000}"/>
    <cellStyle name="_노천1지구2공구_사본 - 하마2교-수량 3 2" xfId="14117" xr:uid="{00000000-0005-0000-0000-00002F160000}"/>
    <cellStyle name="_노천1지구2공구_사본 - 하마2교-수량 4" xfId="14118" xr:uid="{00000000-0005-0000-0000-000030160000}"/>
    <cellStyle name="_노천1지구2공구_사본 - 하마2교-수량 5" xfId="14119" xr:uid="{00000000-0005-0000-0000-000031160000}"/>
    <cellStyle name="_노천1지구2공구_사본 - 하마2교-수량 6" xfId="14120" xr:uid="{00000000-0005-0000-0000-000032160000}"/>
    <cellStyle name="_노천1지구2공구_사본 - 하마2교-수량_옹벽집계표" xfId="14121" xr:uid="{00000000-0005-0000-0000-000033160000}"/>
    <cellStyle name="_노천1지구2공구_사본 - 하마2교-수량_옹벽집계표 2" xfId="14122" xr:uid="{00000000-0005-0000-0000-000034160000}"/>
    <cellStyle name="_노천1지구2공구_사본 - 하마2교-수량_옹벽집계표 2 2" xfId="14123" xr:uid="{00000000-0005-0000-0000-000035160000}"/>
    <cellStyle name="_노천1지구2공구_사본 - 하마2교-수량_옹벽집계표 3" xfId="14124" xr:uid="{00000000-0005-0000-0000-000036160000}"/>
    <cellStyle name="_노천1지구2공구_사본 - 하마2교-수량_옹벽집계표 4" xfId="14125" xr:uid="{00000000-0005-0000-0000-000037160000}"/>
    <cellStyle name="_노천1지구2공구_사본 - 하마2교-수량_옹벽집계표 5" xfId="14126" xr:uid="{00000000-0005-0000-0000-000038160000}"/>
    <cellStyle name="_노천1지구2공구_사본 - 하마2교-수량_옹벽집계표_옹벽집계표" xfId="14127" xr:uid="{00000000-0005-0000-0000-000039160000}"/>
    <cellStyle name="_노천1지구2공구_사본 - 하마2교-수량_옹벽집계표_옹벽집계표 2" xfId="14128" xr:uid="{00000000-0005-0000-0000-00003A160000}"/>
    <cellStyle name="_노천1지구2공구_사본 - 하마2교-수량_옹벽집계표_옹벽집계표 2 2" xfId="14129" xr:uid="{00000000-0005-0000-0000-00003B160000}"/>
    <cellStyle name="_노천1지구2공구_사본 - 하마2교-수량_옹벽집계표_옹벽집계표 3" xfId="14130" xr:uid="{00000000-0005-0000-0000-00003C160000}"/>
    <cellStyle name="_노천1지구2공구_사본 - 하마2교-수량_옹벽집계표_옹벽집계표 4" xfId="14131" xr:uid="{00000000-0005-0000-0000-00003D160000}"/>
    <cellStyle name="_노천1지구2공구_사본 - 하마2교-수량_옹벽집계표_옹벽집계표 5" xfId="14132" xr:uid="{00000000-0005-0000-0000-00003E160000}"/>
    <cellStyle name="_노천1지구2공구_옹벽집계표" xfId="14133" xr:uid="{00000000-0005-0000-0000-00003F160000}"/>
    <cellStyle name="_노천1지구2공구_옹벽집계표 2" xfId="14134" xr:uid="{00000000-0005-0000-0000-000040160000}"/>
    <cellStyle name="_노천1지구2공구_옹벽집계표 2 2" xfId="14135" xr:uid="{00000000-0005-0000-0000-000041160000}"/>
    <cellStyle name="_노천1지구2공구_옹벽집계표 3" xfId="14136" xr:uid="{00000000-0005-0000-0000-000042160000}"/>
    <cellStyle name="_노천1지구2공구_옹벽집계표 4" xfId="14137" xr:uid="{00000000-0005-0000-0000-000043160000}"/>
    <cellStyle name="_노천1지구2공구_옹벽집계표 5" xfId="14138" xr:uid="{00000000-0005-0000-0000-000044160000}"/>
    <cellStyle name="_노천1지구2공구_옹벽집계표_옹벽집계표" xfId="14139" xr:uid="{00000000-0005-0000-0000-000045160000}"/>
    <cellStyle name="_노천1지구2공구_옹벽집계표_옹벽집계표 2" xfId="14140" xr:uid="{00000000-0005-0000-0000-000046160000}"/>
    <cellStyle name="_노천1지구2공구_옹벽집계표_옹벽집계표 2 2" xfId="14141" xr:uid="{00000000-0005-0000-0000-000047160000}"/>
    <cellStyle name="_노천1지구2공구_옹벽집계표_옹벽집계표 3" xfId="14142" xr:uid="{00000000-0005-0000-0000-000048160000}"/>
    <cellStyle name="_노천1지구2공구_옹벽집계표_옹벽집계표 4" xfId="14143" xr:uid="{00000000-0005-0000-0000-000049160000}"/>
    <cellStyle name="_노천1지구2공구_옹벽집계표_옹벽집계표 5" xfId="14144" xr:uid="{00000000-0005-0000-0000-00004A160000}"/>
    <cellStyle name="_노천1지구2공구_하마1교-수량" xfId="14145" xr:uid="{00000000-0005-0000-0000-00004B160000}"/>
    <cellStyle name="_노천1지구2공구_하마1교-수량 2" xfId="14146" xr:uid="{00000000-0005-0000-0000-00004C160000}"/>
    <cellStyle name="_노천1지구2공구_하마1교-수량 2 2" xfId="14147" xr:uid="{00000000-0005-0000-0000-00004D160000}"/>
    <cellStyle name="_노천1지구2공구_하마1교-수량 2 2 2" xfId="14148" xr:uid="{00000000-0005-0000-0000-00004E160000}"/>
    <cellStyle name="_노천1지구2공구_하마1교-수량 2 3" xfId="14149" xr:uid="{00000000-0005-0000-0000-00004F160000}"/>
    <cellStyle name="_노천1지구2공구_하마1교-수량 2 4" xfId="14150" xr:uid="{00000000-0005-0000-0000-000050160000}"/>
    <cellStyle name="_노천1지구2공구_하마1교-수량 2 5" xfId="14151" xr:uid="{00000000-0005-0000-0000-000051160000}"/>
    <cellStyle name="_노천1지구2공구_하마1교-수량 3" xfId="14152" xr:uid="{00000000-0005-0000-0000-000052160000}"/>
    <cellStyle name="_노천1지구2공구_하마1교-수량 3 2" xfId="14153" xr:uid="{00000000-0005-0000-0000-000053160000}"/>
    <cellStyle name="_노천1지구2공구_하마1교-수량 4" xfId="14154" xr:uid="{00000000-0005-0000-0000-000054160000}"/>
    <cellStyle name="_노천1지구2공구_하마1교-수량 5" xfId="14155" xr:uid="{00000000-0005-0000-0000-000055160000}"/>
    <cellStyle name="_노천1지구2공구_하마1교-수량 6" xfId="14156" xr:uid="{00000000-0005-0000-0000-000056160000}"/>
    <cellStyle name="_노천1지구2공구_하마1교-수량_옹벽집계표" xfId="14157" xr:uid="{00000000-0005-0000-0000-000057160000}"/>
    <cellStyle name="_노천1지구2공구_하마1교-수량_옹벽집계표 2" xfId="14158" xr:uid="{00000000-0005-0000-0000-000058160000}"/>
    <cellStyle name="_노천1지구2공구_하마1교-수량_옹벽집계표 2 2" xfId="14159" xr:uid="{00000000-0005-0000-0000-000059160000}"/>
    <cellStyle name="_노천1지구2공구_하마1교-수량_옹벽집계표 3" xfId="14160" xr:uid="{00000000-0005-0000-0000-00005A160000}"/>
    <cellStyle name="_노천1지구2공구_하마1교-수량_옹벽집계표 4" xfId="14161" xr:uid="{00000000-0005-0000-0000-00005B160000}"/>
    <cellStyle name="_노천1지구2공구_하마1교-수량_옹벽집계표 5" xfId="14162" xr:uid="{00000000-0005-0000-0000-00005C160000}"/>
    <cellStyle name="_노천1지구2공구_하마1교-수량_옹벽집계표_옹벽집계표" xfId="14163" xr:uid="{00000000-0005-0000-0000-00005D160000}"/>
    <cellStyle name="_노천1지구2공구_하마1교-수량_옹벽집계표_옹벽집계표 2" xfId="14164" xr:uid="{00000000-0005-0000-0000-00005E160000}"/>
    <cellStyle name="_노천1지구2공구_하마1교-수량_옹벽집계표_옹벽집계표 2 2" xfId="14165" xr:uid="{00000000-0005-0000-0000-00005F160000}"/>
    <cellStyle name="_노천1지구2공구_하마1교-수량_옹벽집계표_옹벽집계표 3" xfId="14166" xr:uid="{00000000-0005-0000-0000-000060160000}"/>
    <cellStyle name="_노천1지구2공구_하마1교-수량_옹벽집계표_옹벽집계표 4" xfId="14167" xr:uid="{00000000-0005-0000-0000-000061160000}"/>
    <cellStyle name="_노천1지구2공구_하마1교-수량_옹벽집계표_옹벽집계표 5" xfId="14168" xr:uid="{00000000-0005-0000-0000-000062160000}"/>
    <cellStyle name="_노천1지구2공구_하마2교-수량" xfId="14169" xr:uid="{00000000-0005-0000-0000-000063160000}"/>
    <cellStyle name="_노천1지구2공구_하마2교-수량 2" xfId="14170" xr:uid="{00000000-0005-0000-0000-000064160000}"/>
    <cellStyle name="_노천1지구2공구_하마2교-수량 2 2" xfId="14171" xr:uid="{00000000-0005-0000-0000-000065160000}"/>
    <cellStyle name="_노천1지구2공구_하마2교-수량 2 2 2" xfId="14172" xr:uid="{00000000-0005-0000-0000-000066160000}"/>
    <cellStyle name="_노천1지구2공구_하마2교-수량 2 3" xfId="14173" xr:uid="{00000000-0005-0000-0000-000067160000}"/>
    <cellStyle name="_노천1지구2공구_하마2교-수량 2 4" xfId="14174" xr:uid="{00000000-0005-0000-0000-000068160000}"/>
    <cellStyle name="_노천1지구2공구_하마2교-수량 2 5" xfId="14175" xr:uid="{00000000-0005-0000-0000-000069160000}"/>
    <cellStyle name="_노천1지구2공구_하마2교-수량 3" xfId="14176" xr:uid="{00000000-0005-0000-0000-00006A160000}"/>
    <cellStyle name="_노천1지구2공구_하마2교-수량 3 2" xfId="14177" xr:uid="{00000000-0005-0000-0000-00006B160000}"/>
    <cellStyle name="_노천1지구2공구_하마2교-수량 4" xfId="14178" xr:uid="{00000000-0005-0000-0000-00006C160000}"/>
    <cellStyle name="_노천1지구2공구_하마2교-수량 5" xfId="14179" xr:uid="{00000000-0005-0000-0000-00006D160000}"/>
    <cellStyle name="_노천1지구2공구_하마2교-수량 6" xfId="14180" xr:uid="{00000000-0005-0000-0000-00006E160000}"/>
    <cellStyle name="_노천1지구2공구_하마2교-수량_옹벽집계표" xfId="14181" xr:uid="{00000000-0005-0000-0000-00006F160000}"/>
    <cellStyle name="_노천1지구2공구_하마2교-수량_옹벽집계표 2" xfId="14182" xr:uid="{00000000-0005-0000-0000-000070160000}"/>
    <cellStyle name="_노천1지구2공구_하마2교-수량_옹벽집계표 2 2" xfId="14183" xr:uid="{00000000-0005-0000-0000-000071160000}"/>
    <cellStyle name="_노천1지구2공구_하마2교-수량_옹벽집계표 3" xfId="14184" xr:uid="{00000000-0005-0000-0000-000072160000}"/>
    <cellStyle name="_노천1지구2공구_하마2교-수량_옹벽집계표 4" xfId="14185" xr:uid="{00000000-0005-0000-0000-000073160000}"/>
    <cellStyle name="_노천1지구2공구_하마2교-수량_옹벽집계표 5" xfId="14186" xr:uid="{00000000-0005-0000-0000-000074160000}"/>
    <cellStyle name="_노천1지구2공구_하마2교-수량_옹벽집계표_옹벽집계표" xfId="14187" xr:uid="{00000000-0005-0000-0000-000075160000}"/>
    <cellStyle name="_노천1지구2공구_하마2교-수량_옹벽집계표_옹벽집계표 2" xfId="14188" xr:uid="{00000000-0005-0000-0000-000076160000}"/>
    <cellStyle name="_노천1지구2공구_하마2교-수량_옹벽집계표_옹벽집계표 2 2" xfId="14189" xr:uid="{00000000-0005-0000-0000-000077160000}"/>
    <cellStyle name="_노천1지구2공구_하마2교-수량_옹벽집계표_옹벽집계표 3" xfId="14190" xr:uid="{00000000-0005-0000-0000-000078160000}"/>
    <cellStyle name="_노천1지구2공구_하마2교-수량_옹벽집계표_옹벽집계표 4" xfId="14191" xr:uid="{00000000-0005-0000-0000-000079160000}"/>
    <cellStyle name="_노천1지구2공구_하마2교-수량_옹벽집계표_옹벽집계표 5" xfId="14192" xr:uid="{00000000-0005-0000-0000-00007A160000}"/>
    <cellStyle name="_노천1지구2공구_하마읍3교대" xfId="14193" xr:uid="{00000000-0005-0000-0000-00007B160000}"/>
    <cellStyle name="_노천1지구2공구_하마읍3교대 2" xfId="14194" xr:uid="{00000000-0005-0000-0000-00007C160000}"/>
    <cellStyle name="_노천1지구2공구_하마읍3교대 2 2" xfId="14195" xr:uid="{00000000-0005-0000-0000-00007D160000}"/>
    <cellStyle name="_노천1지구2공구_하마읍3교대 2 2 2" xfId="14196" xr:uid="{00000000-0005-0000-0000-00007E160000}"/>
    <cellStyle name="_노천1지구2공구_하마읍3교대 2 3" xfId="14197" xr:uid="{00000000-0005-0000-0000-00007F160000}"/>
    <cellStyle name="_노천1지구2공구_하마읍3교대 2 4" xfId="14198" xr:uid="{00000000-0005-0000-0000-000080160000}"/>
    <cellStyle name="_노천1지구2공구_하마읍3교대 2 5" xfId="14199" xr:uid="{00000000-0005-0000-0000-000081160000}"/>
    <cellStyle name="_노천1지구2공구_하마읍3교대 3" xfId="14200" xr:uid="{00000000-0005-0000-0000-000082160000}"/>
    <cellStyle name="_노천1지구2공구_하마읍3교대 3 2" xfId="14201" xr:uid="{00000000-0005-0000-0000-000083160000}"/>
    <cellStyle name="_노천1지구2공구_하마읍3교대 4" xfId="14202" xr:uid="{00000000-0005-0000-0000-000084160000}"/>
    <cellStyle name="_노천1지구2공구_하마읍3교대 5" xfId="14203" xr:uid="{00000000-0005-0000-0000-000085160000}"/>
    <cellStyle name="_노천1지구2공구_하마읍3교대 6" xfId="14204" xr:uid="{00000000-0005-0000-0000-000086160000}"/>
    <cellStyle name="_노천1지구2공구_하마읍3교대_옹벽집계표" xfId="14205" xr:uid="{00000000-0005-0000-0000-000087160000}"/>
    <cellStyle name="_노천1지구2공구_하마읍3교대_옹벽집계표 2" xfId="14206" xr:uid="{00000000-0005-0000-0000-000088160000}"/>
    <cellStyle name="_노천1지구2공구_하마읍3교대_옹벽집계표 2 2" xfId="14207" xr:uid="{00000000-0005-0000-0000-000089160000}"/>
    <cellStyle name="_노천1지구2공구_하마읍3교대_옹벽집계표 3" xfId="14208" xr:uid="{00000000-0005-0000-0000-00008A160000}"/>
    <cellStyle name="_노천1지구2공구_하마읍3교대_옹벽집계표 4" xfId="14209" xr:uid="{00000000-0005-0000-0000-00008B160000}"/>
    <cellStyle name="_노천1지구2공구_하마읍3교대_옹벽집계표 5" xfId="14210" xr:uid="{00000000-0005-0000-0000-00008C160000}"/>
    <cellStyle name="_노천1지구2공구_하마읍3교대_옹벽집계표_옹벽집계표" xfId="14211" xr:uid="{00000000-0005-0000-0000-00008D160000}"/>
    <cellStyle name="_노천1지구2공구_하마읍3교대_옹벽집계표_옹벽집계표 2" xfId="14212" xr:uid="{00000000-0005-0000-0000-00008E160000}"/>
    <cellStyle name="_노천1지구2공구_하마읍3교대_옹벽집계표_옹벽집계표 2 2" xfId="14213" xr:uid="{00000000-0005-0000-0000-00008F160000}"/>
    <cellStyle name="_노천1지구2공구_하마읍3교대_옹벽집계표_옹벽집계표 3" xfId="14214" xr:uid="{00000000-0005-0000-0000-000090160000}"/>
    <cellStyle name="_노천1지구2공구_하마읍3교대_옹벽집계표_옹벽집계표 4" xfId="14215" xr:uid="{00000000-0005-0000-0000-000091160000}"/>
    <cellStyle name="_노천1지구2공구_하마읍3교대_옹벽집계표_옹벽집계표 5" xfId="14216" xr:uid="{00000000-0005-0000-0000-000092160000}"/>
    <cellStyle name="_노천1지구2공구_하마읍3교토공" xfId="14217" xr:uid="{00000000-0005-0000-0000-000093160000}"/>
    <cellStyle name="_노천1지구2공구_하마읍3교토공 2" xfId="14218" xr:uid="{00000000-0005-0000-0000-000094160000}"/>
    <cellStyle name="_노천1지구2공구_하마읍3교토공 2 2" xfId="14219" xr:uid="{00000000-0005-0000-0000-000095160000}"/>
    <cellStyle name="_노천1지구2공구_하마읍3교토공 2 2 2" xfId="14220" xr:uid="{00000000-0005-0000-0000-000096160000}"/>
    <cellStyle name="_노천1지구2공구_하마읍3교토공 2 3" xfId="14221" xr:uid="{00000000-0005-0000-0000-000097160000}"/>
    <cellStyle name="_노천1지구2공구_하마읍3교토공 2 4" xfId="14222" xr:uid="{00000000-0005-0000-0000-000098160000}"/>
    <cellStyle name="_노천1지구2공구_하마읍3교토공 2 5" xfId="14223" xr:uid="{00000000-0005-0000-0000-000099160000}"/>
    <cellStyle name="_노천1지구2공구_하마읍3교토공 3" xfId="14224" xr:uid="{00000000-0005-0000-0000-00009A160000}"/>
    <cellStyle name="_노천1지구2공구_하마읍3교토공 3 2" xfId="14225" xr:uid="{00000000-0005-0000-0000-00009B160000}"/>
    <cellStyle name="_노천1지구2공구_하마읍3교토공 4" xfId="14226" xr:uid="{00000000-0005-0000-0000-00009C160000}"/>
    <cellStyle name="_노천1지구2공구_하마읍3교토공 5" xfId="14227" xr:uid="{00000000-0005-0000-0000-00009D160000}"/>
    <cellStyle name="_노천1지구2공구_하마읍3교토공 6" xfId="14228" xr:uid="{00000000-0005-0000-0000-00009E160000}"/>
    <cellStyle name="_노천1지구2공구_하마읍3교토공_옹벽집계표" xfId="14229" xr:uid="{00000000-0005-0000-0000-00009F160000}"/>
    <cellStyle name="_노천1지구2공구_하마읍3교토공_옹벽집계표 2" xfId="14230" xr:uid="{00000000-0005-0000-0000-0000A0160000}"/>
    <cellStyle name="_노천1지구2공구_하마읍3교토공_옹벽집계표 2 2" xfId="14231" xr:uid="{00000000-0005-0000-0000-0000A1160000}"/>
    <cellStyle name="_노천1지구2공구_하마읍3교토공_옹벽집계표 3" xfId="14232" xr:uid="{00000000-0005-0000-0000-0000A2160000}"/>
    <cellStyle name="_노천1지구2공구_하마읍3교토공_옹벽집계표 4" xfId="14233" xr:uid="{00000000-0005-0000-0000-0000A3160000}"/>
    <cellStyle name="_노천1지구2공구_하마읍3교토공_옹벽집계표 5" xfId="14234" xr:uid="{00000000-0005-0000-0000-0000A4160000}"/>
    <cellStyle name="_노천1지구2공구_하마읍3교토공_옹벽집계표_옹벽집계표" xfId="14235" xr:uid="{00000000-0005-0000-0000-0000A5160000}"/>
    <cellStyle name="_노천1지구2공구_하마읍3교토공_옹벽집계표_옹벽집계표 2" xfId="14236" xr:uid="{00000000-0005-0000-0000-0000A6160000}"/>
    <cellStyle name="_노천1지구2공구_하마읍3교토공_옹벽집계표_옹벽집계표 2 2" xfId="14237" xr:uid="{00000000-0005-0000-0000-0000A7160000}"/>
    <cellStyle name="_노천1지구2공구_하마읍3교토공_옹벽집계표_옹벽집계표 3" xfId="14238" xr:uid="{00000000-0005-0000-0000-0000A8160000}"/>
    <cellStyle name="_노천1지구2공구_하마읍3교토공_옹벽집계표_옹벽집계표 4" xfId="14239" xr:uid="{00000000-0005-0000-0000-0000A9160000}"/>
    <cellStyle name="_노천1지구2공구_하마읍3교토공_옹벽집계표_옹벽집계표 5" xfId="14240" xr:uid="{00000000-0005-0000-0000-0000AA160000}"/>
    <cellStyle name="_노천3지구3공구" xfId="14241" xr:uid="{00000000-0005-0000-0000-0000AB160000}"/>
    <cellStyle name="_노천3지구3공구 2" xfId="14242" xr:uid="{00000000-0005-0000-0000-0000AC160000}"/>
    <cellStyle name="_노천3지구3공구 2 2" xfId="14243" xr:uid="{00000000-0005-0000-0000-0000AD160000}"/>
    <cellStyle name="_노천3지구3공구 3" xfId="14244" xr:uid="{00000000-0005-0000-0000-0000AE160000}"/>
    <cellStyle name="_노천3지구3공구 4" xfId="14245" xr:uid="{00000000-0005-0000-0000-0000AF160000}"/>
    <cellStyle name="_노천3지구3공구 5" xfId="14246" xr:uid="{00000000-0005-0000-0000-0000B0160000}"/>
    <cellStyle name="_능말폐기물내역(2단계-총괄)" xfId="49" xr:uid="{00000000-0005-0000-0000-0000B1160000}"/>
    <cellStyle name="_단가산출(보완설계-대현)" xfId="50" xr:uid="{00000000-0005-0000-0000-0000B2160000}"/>
    <cellStyle name="_단가산출(보완설계-대현)_다대2동웰빙체육공원조성공사(최종)" xfId="51" xr:uid="{00000000-0005-0000-0000-0000B3160000}"/>
    <cellStyle name="_단가산출(보완설계-대현)_다대웰빙체육공원조성공사" xfId="52" xr:uid="{00000000-0005-0000-0000-0000B4160000}"/>
    <cellStyle name="_단가산출(보완설계-대현)_다대웰빙체육공원조성공사4" xfId="53" xr:uid="{00000000-0005-0000-0000-0000B5160000}"/>
    <cellStyle name="_단가산출(보완설계-대현)_생활체육시설조성공사(최종)" xfId="54" xr:uid="{00000000-0005-0000-0000-0000B6160000}"/>
    <cellStyle name="_단가산출(보완설계-대현)_생활체육확충사업1" xfId="55" xr:uid="{00000000-0005-0000-0000-0000B7160000}"/>
    <cellStyle name="_단가산출(보완설계-대현)_을숙도미니축구장조성공사(최종)" xfId="56" xr:uid="{00000000-0005-0000-0000-0000B8160000}"/>
    <cellStyle name="_단가산출(보완설계-대현)_을숙도미니축구장조성공사3" xfId="57" xr:uid="{00000000-0005-0000-0000-0000B9160000}"/>
    <cellStyle name="_단가산출서(2004.03.기준)" xfId="58" xr:uid="{00000000-0005-0000-0000-0000BA160000}"/>
    <cellStyle name="_단가산출서(2004.03.기준)_다대2동웰빙체육공원조성공사(최종)" xfId="59" xr:uid="{00000000-0005-0000-0000-0000BB160000}"/>
    <cellStyle name="_단가산출서(2004.03.기준)_다대웰빙체육공원조성공사" xfId="60" xr:uid="{00000000-0005-0000-0000-0000BC160000}"/>
    <cellStyle name="_단가산출서(2004.03.기준)_다대웰빙체육공원조성공사4" xfId="61" xr:uid="{00000000-0005-0000-0000-0000BD160000}"/>
    <cellStyle name="_단가산출서(2004.03.기준)_생활체육시설조성공사(최종)" xfId="62" xr:uid="{00000000-0005-0000-0000-0000BE160000}"/>
    <cellStyle name="_단가산출서(2004.03.기준)_생활체육확충사업1" xfId="63" xr:uid="{00000000-0005-0000-0000-0000BF160000}"/>
    <cellStyle name="_단가산출서(2004.03.기준)_을숙도미니축구장조성공사(최종)" xfId="64" xr:uid="{00000000-0005-0000-0000-0000C0160000}"/>
    <cellStyle name="_단가산출서(2004.03.기준)_을숙도미니축구장조성공사3" xfId="65" xr:uid="{00000000-0005-0000-0000-0000C1160000}"/>
    <cellStyle name="_단가산출서(보완설계)" xfId="66" xr:uid="{00000000-0005-0000-0000-0000C2160000}"/>
    <cellStyle name="_단가산출서(보완설계)_다대2동웰빙체육공원조성공사(최종)" xfId="67" xr:uid="{00000000-0005-0000-0000-0000C3160000}"/>
    <cellStyle name="_단가산출서(보완설계)_다대웰빙체육공원조성공사" xfId="68" xr:uid="{00000000-0005-0000-0000-0000C4160000}"/>
    <cellStyle name="_단가산출서(보완설계)_다대웰빙체육공원조성공사4" xfId="69" xr:uid="{00000000-0005-0000-0000-0000C5160000}"/>
    <cellStyle name="_단가산출서(보완설계)_생활체육시설조성공사(최종)" xfId="70" xr:uid="{00000000-0005-0000-0000-0000C6160000}"/>
    <cellStyle name="_단가산출서(보완설계)_생활체육확충사업1" xfId="71" xr:uid="{00000000-0005-0000-0000-0000C7160000}"/>
    <cellStyle name="_단가산출서(보완설계)_을숙도미니축구장조성공사(최종)" xfId="72" xr:uid="{00000000-0005-0000-0000-0000C8160000}"/>
    <cellStyle name="_단가산출서(보완설계)_을숙도미니축구장조성공사3" xfId="73" xr:uid="{00000000-0005-0000-0000-0000C9160000}"/>
    <cellStyle name="_단가산출서(실정보고)" xfId="74" xr:uid="{00000000-0005-0000-0000-0000CA160000}"/>
    <cellStyle name="_단가산출서(실정보고)_다대2동웰빙체육공원조성공사(최종)" xfId="75" xr:uid="{00000000-0005-0000-0000-0000CB160000}"/>
    <cellStyle name="_단가산출서(실정보고)_다대웰빙체육공원조성공사" xfId="76" xr:uid="{00000000-0005-0000-0000-0000CC160000}"/>
    <cellStyle name="_단가산출서(실정보고)_다대웰빙체육공원조성공사4" xfId="77" xr:uid="{00000000-0005-0000-0000-0000CD160000}"/>
    <cellStyle name="_단가산출서(실정보고)_생활체육시설조성공사(최종)" xfId="78" xr:uid="{00000000-0005-0000-0000-0000CE160000}"/>
    <cellStyle name="_단가산출서(실정보고)_생활체육확충사업1" xfId="79" xr:uid="{00000000-0005-0000-0000-0000CF160000}"/>
    <cellStyle name="_단가산출서(실정보고)_을숙도미니축구장조성공사(최종)" xfId="80" xr:uid="{00000000-0005-0000-0000-0000D0160000}"/>
    <cellStyle name="_단가산출서(실정보고)_을숙도미니축구장조성공사3" xfId="81" xr:uid="{00000000-0005-0000-0000-0000D1160000}"/>
    <cellStyle name="_단가산출서(풍각-화양간국도)-(삼전건설)" xfId="38658" xr:uid="{00000000-0005-0000-0000-0000D2160000}"/>
    <cellStyle name="_단가승인" xfId="6013" xr:uid="{00000000-0005-0000-0000-0000D3160000}"/>
    <cellStyle name="_단가승인(가교)" xfId="6014" xr:uid="{00000000-0005-0000-0000-0000D4160000}"/>
    <cellStyle name="_단가승인(가교)_견적서-풍림산업(판교)0516" xfId="6015" xr:uid="{00000000-0005-0000-0000-0000D5160000}"/>
    <cellStyle name="_단가승인_견적서-풍림산업(판교)0516" xfId="6016" xr:uid="{00000000-0005-0000-0000-0000D6160000}"/>
    <cellStyle name="_단가표" xfId="2881" xr:uid="{00000000-0005-0000-0000-0000D7160000}"/>
    <cellStyle name="_단가표 2" xfId="14247" xr:uid="{00000000-0005-0000-0000-0000D8160000}"/>
    <cellStyle name="_단가표 2 2" xfId="14248" xr:uid="{00000000-0005-0000-0000-0000D9160000}"/>
    <cellStyle name="_단가표 3" xfId="14249" xr:uid="{00000000-0005-0000-0000-0000DA160000}"/>
    <cellStyle name="_단가표 4" xfId="14250" xr:uid="{00000000-0005-0000-0000-0000DB160000}"/>
    <cellStyle name="_단가표 5" xfId="14251" xr:uid="{00000000-0005-0000-0000-0000DC160000}"/>
    <cellStyle name="_단가표_01. 벽강관파일공사(최종)" xfId="14252" xr:uid="{00000000-0005-0000-0000-0000DD160000}"/>
    <cellStyle name="_단가표_01. 벽강관파일공사(최종) 2" xfId="14253" xr:uid="{00000000-0005-0000-0000-0000DE160000}"/>
    <cellStyle name="_단가표_01. 벽강관파일공사(최종) 2 2" xfId="14254" xr:uid="{00000000-0005-0000-0000-0000DF160000}"/>
    <cellStyle name="_단가표_01. 벽강관파일공사(최종) 3" xfId="14255" xr:uid="{00000000-0005-0000-0000-0000E0160000}"/>
    <cellStyle name="_단가표_01. 벽강관파일공사(최종) 4" xfId="14256" xr:uid="{00000000-0005-0000-0000-0000E1160000}"/>
    <cellStyle name="_단가표_01. 벽강관파일공사(최종) 5" xfId="14257" xr:uid="{00000000-0005-0000-0000-0000E2160000}"/>
    <cellStyle name="_단가표_01. 벽강관파일공사(최종)_01. 벽강관파일공사(최종)" xfId="14258" xr:uid="{00000000-0005-0000-0000-0000E3160000}"/>
    <cellStyle name="_단가표_01. 벽강관파일공사(최종)_01. 벽강관파일공사(최종) 2" xfId="14259" xr:uid="{00000000-0005-0000-0000-0000E4160000}"/>
    <cellStyle name="_단가표_01. 벽강관파일공사(최종)_01. 벽강관파일공사(최종) 2 2" xfId="14260" xr:uid="{00000000-0005-0000-0000-0000E5160000}"/>
    <cellStyle name="_단가표_01. 벽강관파일공사(최종)_01. 벽강관파일공사(최종) 3" xfId="14261" xr:uid="{00000000-0005-0000-0000-0000E6160000}"/>
    <cellStyle name="_단가표_01. 벽강관파일공사(최종)_01. 벽강관파일공사(최종) 4" xfId="14262" xr:uid="{00000000-0005-0000-0000-0000E7160000}"/>
    <cellStyle name="_단가표_01. 벽강관파일공사(최종)_01. 벽강관파일공사(최종) 5" xfId="14263" xr:uid="{00000000-0005-0000-0000-0000E8160000}"/>
    <cellStyle name="_단가표_03. 축도복개공사(2)" xfId="14264" xr:uid="{00000000-0005-0000-0000-0000E9160000}"/>
    <cellStyle name="_단가표_03. 축도복개공사(2) 2" xfId="14265" xr:uid="{00000000-0005-0000-0000-0000EA160000}"/>
    <cellStyle name="_단가표_03. 축도복개공사(2) 2 2" xfId="14266" xr:uid="{00000000-0005-0000-0000-0000EB160000}"/>
    <cellStyle name="_단가표_03. 축도복개공사(2) 3" xfId="14267" xr:uid="{00000000-0005-0000-0000-0000EC160000}"/>
    <cellStyle name="_단가표_03. 축도복개공사(2) 4" xfId="14268" xr:uid="{00000000-0005-0000-0000-0000ED160000}"/>
    <cellStyle name="_단가표_03. 축도복개공사(2) 5" xfId="14269" xr:uid="{00000000-0005-0000-0000-0000EE160000}"/>
    <cellStyle name="_단가표_가교보강공사" xfId="14270" xr:uid="{00000000-0005-0000-0000-0000EF160000}"/>
    <cellStyle name="_단가표_가교보강공사 2" xfId="14271" xr:uid="{00000000-0005-0000-0000-0000F0160000}"/>
    <cellStyle name="_단가표_가교보강공사 2 2" xfId="14272" xr:uid="{00000000-0005-0000-0000-0000F1160000}"/>
    <cellStyle name="_단가표_가교보강공사 3" xfId="14273" xr:uid="{00000000-0005-0000-0000-0000F2160000}"/>
    <cellStyle name="_단가표_가교보강공사 4" xfId="14274" xr:uid="{00000000-0005-0000-0000-0000F3160000}"/>
    <cellStyle name="_단가표_가교보강공사 5" xfId="14275" xr:uid="{00000000-0005-0000-0000-0000F4160000}"/>
    <cellStyle name="_단가표_설계내역(7.6)" xfId="14276" xr:uid="{00000000-0005-0000-0000-0000F5160000}"/>
    <cellStyle name="_단가표_설계내역(7.6) 2" xfId="14277" xr:uid="{00000000-0005-0000-0000-0000F6160000}"/>
    <cellStyle name="_단가표_설계내역(7.6) 2 2" xfId="14278" xr:uid="{00000000-0005-0000-0000-0000F7160000}"/>
    <cellStyle name="_단가표_설계내역(7.6) 3" xfId="14279" xr:uid="{00000000-0005-0000-0000-0000F8160000}"/>
    <cellStyle name="_단가표_설계내역(7.6) 4" xfId="14280" xr:uid="{00000000-0005-0000-0000-0000F9160000}"/>
    <cellStyle name="_단가표_설계내역(7.6) 5" xfId="14281" xr:uid="{00000000-0005-0000-0000-0000FA160000}"/>
    <cellStyle name="_단가표_수공안(7.6)" xfId="14282" xr:uid="{00000000-0005-0000-0000-0000FB160000}"/>
    <cellStyle name="_단가표_수공안(7.6) 2" xfId="14283" xr:uid="{00000000-0005-0000-0000-0000FC160000}"/>
    <cellStyle name="_단가표_수공안(7.6) 2 2" xfId="14284" xr:uid="{00000000-0005-0000-0000-0000FD160000}"/>
    <cellStyle name="_단가표_수공안(7.6) 3" xfId="14285" xr:uid="{00000000-0005-0000-0000-0000FE160000}"/>
    <cellStyle name="_단가표_수공안(7.6) 4" xfId="14286" xr:uid="{00000000-0005-0000-0000-0000FF160000}"/>
    <cellStyle name="_단가표_수공안(7.6) 5" xfId="14287" xr:uid="{00000000-0005-0000-0000-000000170000}"/>
    <cellStyle name="_단가표_수정내역(유지도로낙찰율,04.12)설계반영용" xfId="14288" xr:uid="{00000000-0005-0000-0000-000001170000}"/>
    <cellStyle name="_단가표_수정내역(유지도로낙찰율,04.12)설계반영용 2" xfId="14289" xr:uid="{00000000-0005-0000-0000-000002170000}"/>
    <cellStyle name="_단가표_수정내역(유지도로낙찰율,04.12)설계반영용 2 2" xfId="14290" xr:uid="{00000000-0005-0000-0000-000003170000}"/>
    <cellStyle name="_단가표_수정내역(유지도로낙찰율,04.12)설계반영용 3" xfId="14291" xr:uid="{00000000-0005-0000-0000-000004170000}"/>
    <cellStyle name="_단가표_수정내역(유지도로낙찰율,04.12)설계반영용 4" xfId="14292" xr:uid="{00000000-0005-0000-0000-000005170000}"/>
    <cellStyle name="_단가표_수정내역(유지도로낙찰율,04.12)설계반영용 5" xfId="14293" xr:uid="{00000000-0005-0000-0000-000006170000}"/>
    <cellStyle name="_단가표_야립홍보간판설계내역(최종)" xfId="14294" xr:uid="{00000000-0005-0000-0000-000007170000}"/>
    <cellStyle name="_단가표_야립홍보간판설계내역(최종) 2" xfId="14295" xr:uid="{00000000-0005-0000-0000-000008170000}"/>
    <cellStyle name="_단가표_야립홍보간판설계내역(최종) 2 2" xfId="14296" xr:uid="{00000000-0005-0000-0000-000009170000}"/>
    <cellStyle name="_단가표_야립홍보간판설계내역(최종) 3" xfId="14297" xr:uid="{00000000-0005-0000-0000-00000A170000}"/>
    <cellStyle name="_단가표_야립홍보간판설계내역(최종) 4" xfId="14298" xr:uid="{00000000-0005-0000-0000-00000B170000}"/>
    <cellStyle name="_단가표_야립홍보간판설계내역(최종) 5" xfId="14299" xr:uid="{00000000-0005-0000-0000-00000C170000}"/>
    <cellStyle name="_단계천(수량)" xfId="14300" xr:uid="{00000000-0005-0000-0000-00000D170000}"/>
    <cellStyle name="_단계천(수량) 2" xfId="14301" xr:uid="{00000000-0005-0000-0000-00000E170000}"/>
    <cellStyle name="_단계천(수량) 2 2" xfId="14302" xr:uid="{00000000-0005-0000-0000-00000F170000}"/>
    <cellStyle name="_단계천(수량) 3" xfId="14303" xr:uid="{00000000-0005-0000-0000-000010170000}"/>
    <cellStyle name="_단계천(수량) 4" xfId="14304" xr:uid="{00000000-0005-0000-0000-000011170000}"/>
    <cellStyle name="_단계천(수량) 5" xfId="14305" xr:uid="{00000000-0005-0000-0000-000012170000}"/>
    <cellStyle name="_단계천(수량)_1-4.가시설공" xfId="14306" xr:uid="{00000000-0005-0000-0000-000013170000}"/>
    <cellStyle name="_단계천(수량)_1-4.가시설공 2" xfId="14307" xr:uid="{00000000-0005-0000-0000-000014170000}"/>
    <cellStyle name="_단계천(수량)_1-4.가시설공 2 2" xfId="14308" xr:uid="{00000000-0005-0000-0000-000015170000}"/>
    <cellStyle name="_단계천(수량)_1-4.가시설공 3" xfId="14309" xr:uid="{00000000-0005-0000-0000-000016170000}"/>
    <cellStyle name="_단계천(수량)_1-4.가시설공 4" xfId="14310" xr:uid="{00000000-0005-0000-0000-000017170000}"/>
    <cellStyle name="_단계천(수량)_1-4.가시설공 5" xfId="14311" xr:uid="{00000000-0005-0000-0000-000018170000}"/>
    <cellStyle name="_단계천(수량)_1-4.가시설공_1-4.가시설공" xfId="14312" xr:uid="{00000000-0005-0000-0000-000019170000}"/>
    <cellStyle name="_단계천(수량)_1-4.가시설공_1-4.가시설공 2" xfId="14313" xr:uid="{00000000-0005-0000-0000-00001A170000}"/>
    <cellStyle name="_단계천(수량)_1-4.가시설공_1-4.가시설공 2 2" xfId="14314" xr:uid="{00000000-0005-0000-0000-00001B170000}"/>
    <cellStyle name="_단계천(수량)_1-4.가시설공_1-4.가시설공 3" xfId="14315" xr:uid="{00000000-0005-0000-0000-00001C170000}"/>
    <cellStyle name="_단계천(수량)_1-4.가시설공_1-4.가시설공 4" xfId="14316" xr:uid="{00000000-0005-0000-0000-00001D170000}"/>
    <cellStyle name="_단계천(수량)_1-4.가시설공_1-4.가시설공 5" xfId="14317" xr:uid="{00000000-0005-0000-0000-00001E170000}"/>
    <cellStyle name="_단계천(수량)_2.포장공(제1지구)" xfId="14318" xr:uid="{00000000-0005-0000-0000-00001F170000}"/>
    <cellStyle name="_단계천(수량)_2.포장공(제1지구) 2" xfId="14319" xr:uid="{00000000-0005-0000-0000-000020170000}"/>
    <cellStyle name="_단계천(수량)_2.포장공(제1지구) 2 2" xfId="14320" xr:uid="{00000000-0005-0000-0000-000021170000}"/>
    <cellStyle name="_단계천(수량)_2.포장공(제1지구) 3" xfId="14321" xr:uid="{00000000-0005-0000-0000-000022170000}"/>
    <cellStyle name="_단계천(수량)_2.포장공(제1지구) 4" xfId="14322" xr:uid="{00000000-0005-0000-0000-000023170000}"/>
    <cellStyle name="_단계천(수량)_2.포장공(제1지구) 5" xfId="14323" xr:uid="{00000000-0005-0000-0000-000024170000}"/>
    <cellStyle name="_단계천(수량)_2.포장공(제1지구)_1-4.가시설공" xfId="14324" xr:uid="{00000000-0005-0000-0000-000025170000}"/>
    <cellStyle name="_단계천(수량)_2.포장공(제1지구)_1-4.가시설공 2" xfId="14325" xr:uid="{00000000-0005-0000-0000-000026170000}"/>
    <cellStyle name="_단계천(수량)_2.포장공(제1지구)_1-4.가시설공 2 2" xfId="14326" xr:uid="{00000000-0005-0000-0000-000027170000}"/>
    <cellStyle name="_단계천(수량)_2.포장공(제1지구)_1-4.가시설공 3" xfId="14327" xr:uid="{00000000-0005-0000-0000-000028170000}"/>
    <cellStyle name="_단계천(수량)_2.포장공(제1지구)_1-4.가시설공 4" xfId="14328" xr:uid="{00000000-0005-0000-0000-000029170000}"/>
    <cellStyle name="_단계천(수량)_2.포장공(제1지구)_1-4.가시설공 5" xfId="14329" xr:uid="{00000000-0005-0000-0000-00002A170000}"/>
    <cellStyle name="_단계천(수량)_2.포장공(제1지구)_1-4.가시설공_1-4.가시설공" xfId="14330" xr:uid="{00000000-0005-0000-0000-00002B170000}"/>
    <cellStyle name="_단계천(수량)_2.포장공(제1지구)_1-4.가시설공_1-4.가시설공 2" xfId="14331" xr:uid="{00000000-0005-0000-0000-00002C170000}"/>
    <cellStyle name="_단계천(수량)_2.포장공(제1지구)_1-4.가시설공_1-4.가시설공 2 2" xfId="14332" xr:uid="{00000000-0005-0000-0000-00002D170000}"/>
    <cellStyle name="_단계천(수량)_2.포장공(제1지구)_1-4.가시설공_1-4.가시설공 3" xfId="14333" xr:uid="{00000000-0005-0000-0000-00002E170000}"/>
    <cellStyle name="_단계천(수량)_2.포장공(제1지구)_1-4.가시설공_1-4.가시설공 4" xfId="14334" xr:uid="{00000000-0005-0000-0000-00002F170000}"/>
    <cellStyle name="_단계천(수량)_2.포장공(제1지구)_1-4.가시설공_1-4.가시설공 5" xfId="14335" xr:uid="{00000000-0005-0000-0000-000030170000}"/>
    <cellStyle name="_단계천(수량)_토공(3지구)" xfId="14336" xr:uid="{00000000-0005-0000-0000-000031170000}"/>
    <cellStyle name="_단계천(수량)_토공(3지구)_토공(4지구)" xfId="14337" xr:uid="{00000000-0005-0000-0000-000032170000}"/>
    <cellStyle name="_단계천(수량)_토공(3지구)_토공(4지구)_토공(4지구)" xfId="14338" xr:uid="{00000000-0005-0000-0000-000033170000}"/>
    <cellStyle name="_단계천(수량)_토공(4지구)" xfId="14339" xr:uid="{00000000-0005-0000-0000-000034170000}"/>
    <cellStyle name="_단계천(수량)_토공(4지구)_토공(4지구)" xfId="14340" xr:uid="{00000000-0005-0000-0000-000035170000}"/>
    <cellStyle name="_단계천(수량)_토공(4지구)_토공(4지구)_토공(3지구)" xfId="14341" xr:uid="{00000000-0005-0000-0000-000036170000}"/>
    <cellStyle name="_단계천(수량)_토공(4지구)_토공(4지구)_토공(3지구)_토공(4지구)" xfId="14342" xr:uid="{00000000-0005-0000-0000-000037170000}"/>
    <cellStyle name="_단계천(수량)_토공(4지구)_토공(4지구)_토공(3지구)_토공(4지구)_토공(4지구)" xfId="14343" xr:uid="{00000000-0005-0000-0000-000038170000}"/>
    <cellStyle name="_단계천(수량)_토공(4지구)_토공(4지구)_토공(4지구)" xfId="14344" xr:uid="{00000000-0005-0000-0000-000039170000}"/>
    <cellStyle name="_단위(관파취)" xfId="14345" xr:uid="{00000000-0005-0000-0000-00003A170000}"/>
    <cellStyle name="_단위(관파취) 2" xfId="14346" xr:uid="{00000000-0005-0000-0000-00003B170000}"/>
    <cellStyle name="_단위(관파취) 2 2" xfId="14347" xr:uid="{00000000-0005-0000-0000-00003C170000}"/>
    <cellStyle name="_단위(관파취) 3" xfId="14348" xr:uid="{00000000-0005-0000-0000-00003D170000}"/>
    <cellStyle name="_단위(관파취) 4" xfId="14349" xr:uid="{00000000-0005-0000-0000-00003E170000}"/>
    <cellStyle name="_단위(관파취) 5" xfId="14350" xr:uid="{00000000-0005-0000-0000-00003F170000}"/>
    <cellStyle name="_단위공사비" xfId="2882" xr:uid="{00000000-0005-0000-0000-000040170000}"/>
    <cellStyle name="_단지UT관로(부분실행2)" xfId="2883" xr:uid="{00000000-0005-0000-0000-000041170000}"/>
    <cellStyle name="_대공 천공 현황" xfId="14351" xr:uid="{00000000-0005-0000-0000-000042170000}"/>
    <cellStyle name="_대구-PHC말뚝공사" xfId="14352" xr:uid="{00000000-0005-0000-0000-000043170000}"/>
    <cellStyle name="_대구논공초" xfId="8624" xr:uid="{00000000-0005-0000-0000-000044170000}"/>
    <cellStyle name="_대구범어 견적대비표(051124)" xfId="14353" xr:uid="{00000000-0005-0000-0000-000045170000}"/>
    <cellStyle name="_대구범어동(최종)-05.01.21 (정지훈 절감안)" xfId="14354" xr:uid="{00000000-0005-0000-0000-000046170000}"/>
    <cellStyle name="_대구역사약전내역(자재부제출)" xfId="14355" xr:uid="{00000000-0005-0000-0000-000047170000}"/>
    <cellStyle name="_대국교일반수량" xfId="6017" xr:uid="{00000000-0005-0000-0000-000048170000}"/>
    <cellStyle name="_대국교일반수량 2" xfId="14356" xr:uid="{00000000-0005-0000-0000-000049170000}"/>
    <cellStyle name="_대국교일반수량 2 2" xfId="14357" xr:uid="{00000000-0005-0000-0000-00004A170000}"/>
    <cellStyle name="_대국교일반수량 3" xfId="14358" xr:uid="{00000000-0005-0000-0000-00004B170000}"/>
    <cellStyle name="_대국교일반수량 4" xfId="14359" xr:uid="{00000000-0005-0000-0000-00004C170000}"/>
    <cellStyle name="_대국교일반수량 5" xfId="14360" xr:uid="{00000000-0005-0000-0000-00004D170000}"/>
    <cellStyle name="_대덕2차견적(1차수정)내역서" xfId="8625" xr:uid="{00000000-0005-0000-0000-00004E170000}"/>
    <cellStyle name="_대비표양식" xfId="38659" xr:uid="{00000000-0005-0000-0000-00004F170000}"/>
    <cellStyle name="_대산VCM견적서(전기제출용)" xfId="8626" xr:uid="{00000000-0005-0000-0000-000050170000}"/>
    <cellStyle name="_대안투찰내역(0221)" xfId="38660" xr:uid="{00000000-0005-0000-0000-000051170000}"/>
    <cellStyle name="_대안투찰내역(0223)" xfId="38661" xr:uid="{00000000-0005-0000-0000-000052170000}"/>
    <cellStyle name="_대안투찰내역(확정본0226)" xfId="38662" xr:uid="{00000000-0005-0000-0000-000053170000}"/>
    <cellStyle name="_대암댐보조여수로(가실행)" xfId="2884" xr:uid="{00000000-0005-0000-0000-000054170000}"/>
    <cellStyle name="_대암댐설계가" xfId="2885" xr:uid="{00000000-0005-0000-0000-000055170000}"/>
    <cellStyle name="_대원공원설계서" xfId="82" xr:uid="{00000000-0005-0000-0000-000056170000}"/>
    <cellStyle name="_대원공원설계서_내역서-최종0223" xfId="83" xr:uid="{00000000-0005-0000-0000-000057170000}"/>
    <cellStyle name="_대원공원설계서_내역서-최종0223_삼척건지수량산출서" xfId="84" xr:uid="{00000000-0005-0000-0000-000058170000}"/>
    <cellStyle name="_대원공원설계서_내역서-최종0223_수량산출서-유민" xfId="85" xr:uid="{00000000-0005-0000-0000-000059170000}"/>
    <cellStyle name="_대원공원설계서_내역서-최종0223_진해자은수량산출서(단지내)" xfId="86" xr:uid="{00000000-0005-0000-0000-00005A170000}"/>
    <cellStyle name="_대원공원설계서_내역서-최종0223_진해자은수량산출서(단지내) 0621" xfId="87" xr:uid="{00000000-0005-0000-0000-00005B170000}"/>
    <cellStyle name="_대원공원설계서_내역서-최종0223_진해자은수량산출서(단지내) 0621_삼척건지수량산출서" xfId="88" xr:uid="{00000000-0005-0000-0000-00005C170000}"/>
    <cellStyle name="_대원공원설계서_내역서-최종0223_진해자은수량산출서(단지내) 0621_수량산출서(1공구)" xfId="89" xr:uid="{00000000-0005-0000-0000-00005D170000}"/>
    <cellStyle name="_대원공원설계서_내역서-최종0223_진해자은수량산출서(단지내) 0621_수량산출서(2공구)" xfId="90" xr:uid="{00000000-0005-0000-0000-00005E170000}"/>
    <cellStyle name="_대원공원설계서_내역서-최종0223_진해자은수량산출서(단지내)_진해자은수량산출서(단지내) 0621" xfId="91" xr:uid="{00000000-0005-0000-0000-00005F170000}"/>
    <cellStyle name="_대원공원설계서_내역서-최종0223_진해자은수량산출서(단지내)_진해자은수량산출서(단지내) 0621_수량산출서(2공구)" xfId="92" xr:uid="{00000000-0005-0000-0000-000060170000}"/>
    <cellStyle name="_대원공원설계서_내역서-최종0223_진해자은수량산출서(단지내)_진해자은수량산출서(도시기반)0621" xfId="93" xr:uid="{00000000-0005-0000-0000-000061170000}"/>
    <cellStyle name="_대원공원설계서_내역서-최종0223_진해자은수량산출서(단지내)_진해자은수량산출서(도시기반)0621_진해자은수량산출서(단지내) 0621" xfId="94" xr:uid="{00000000-0005-0000-0000-000062170000}"/>
    <cellStyle name="_대원공원설계서_내역서-최종0223_진해자은수량산출서(단지내)_진해자은수량산출서(도시기반)0621_진해자은수량산출서(단지내) 0621_수량산출서(2공구)" xfId="95" xr:uid="{00000000-0005-0000-0000-000063170000}"/>
    <cellStyle name="_대원공원설계서_삼척건지수량산출서" xfId="96" xr:uid="{00000000-0005-0000-0000-000064170000}"/>
    <cellStyle name="_대원공원설계서_수량산출서-유민" xfId="97" xr:uid="{00000000-0005-0000-0000-000065170000}"/>
    <cellStyle name="_대원공원설계서_율동자연공원내 화장실 보수 및 도색공사" xfId="98" xr:uid="{00000000-0005-0000-0000-000066170000}"/>
    <cellStyle name="_대원공원설계서_율동자연공원내 화장실 보수 및 도색공사_내역서-최종0223" xfId="99" xr:uid="{00000000-0005-0000-0000-000067170000}"/>
    <cellStyle name="_대원공원설계서_율동자연공원내 화장실 보수 및 도색공사_내역서-최종0223_삼척건지수량산출서" xfId="100" xr:uid="{00000000-0005-0000-0000-000068170000}"/>
    <cellStyle name="_대원공원설계서_율동자연공원내 화장실 보수 및 도색공사_내역서-최종0223_수량산출서-유민" xfId="101" xr:uid="{00000000-0005-0000-0000-000069170000}"/>
    <cellStyle name="_대원공원설계서_율동자연공원내 화장실 보수 및 도색공사_내역서-최종0223_진해자은수량산출서(단지내)" xfId="102" xr:uid="{00000000-0005-0000-0000-00006A170000}"/>
    <cellStyle name="_대원공원설계서_율동자연공원내 화장실 보수 및 도색공사_내역서-최종0223_진해자은수량산출서(단지내) 0621" xfId="103" xr:uid="{00000000-0005-0000-0000-00006B170000}"/>
    <cellStyle name="_대원공원설계서_율동자연공원내 화장실 보수 및 도색공사_내역서-최종0223_진해자은수량산출서(단지내) 0621_삼척건지수량산출서" xfId="104" xr:uid="{00000000-0005-0000-0000-00006C170000}"/>
    <cellStyle name="_대원공원설계서_율동자연공원내 화장실 보수 및 도색공사_내역서-최종0223_진해자은수량산출서(단지내) 0621_수량산출서(1공구)" xfId="105" xr:uid="{00000000-0005-0000-0000-00006D170000}"/>
    <cellStyle name="_대원공원설계서_율동자연공원내 화장실 보수 및 도색공사_내역서-최종0223_진해자은수량산출서(단지내) 0621_수량산출서(2공구)" xfId="106" xr:uid="{00000000-0005-0000-0000-00006E170000}"/>
    <cellStyle name="_대원공원설계서_율동자연공원내 화장실 보수 및 도색공사_내역서-최종0223_진해자은수량산출서(단지내)_진해자은수량산출서(단지내) 0621" xfId="107" xr:uid="{00000000-0005-0000-0000-00006F170000}"/>
    <cellStyle name="_대원공원설계서_율동자연공원내 화장실 보수 및 도색공사_내역서-최종0223_진해자은수량산출서(단지내)_진해자은수량산출서(단지내) 0621_수량산출서(2공구)" xfId="108" xr:uid="{00000000-0005-0000-0000-000070170000}"/>
    <cellStyle name="_대원공원설계서_율동자연공원내 화장실 보수 및 도색공사_내역서-최종0223_진해자은수량산출서(단지내)_진해자은수량산출서(도시기반)0621" xfId="109" xr:uid="{00000000-0005-0000-0000-000071170000}"/>
    <cellStyle name="_대원공원설계서_율동자연공원내 화장실 보수 및 도색공사_내역서-최종0223_진해자은수량산출서(단지내)_진해자은수량산출서(도시기반)0621_진해자은수량산출서(단지내) 0621" xfId="110" xr:uid="{00000000-0005-0000-0000-000072170000}"/>
    <cellStyle name="_대원공원설계서_율동자연공원내 화장실 보수 및 도색공사_내역서-최종0223_진해자은수량산출서(단지내)_진해자은수량산출서(도시기반)0621_진해자은수량산출서(단지내) 0621_수량산출서(2공구)" xfId="111" xr:uid="{00000000-0005-0000-0000-000073170000}"/>
    <cellStyle name="_대원공원설계서_율동자연공원내 화장실 보수 및 도색공사_삼척건지수량산출서" xfId="112" xr:uid="{00000000-0005-0000-0000-000074170000}"/>
    <cellStyle name="_대원공원설계서_율동자연공원내 화장실 보수 및 도색공사_수량산출서-유민" xfId="113" xr:uid="{00000000-0005-0000-0000-000075170000}"/>
    <cellStyle name="_대원공원설계서_율동자연공원내 화장실 보수 및 도색공사_진해자은수량산출서(단지내)" xfId="114" xr:uid="{00000000-0005-0000-0000-000076170000}"/>
    <cellStyle name="_대원공원설계서_율동자연공원내 화장실 보수 및 도색공사_진해자은수량산출서(단지내) 0621" xfId="115" xr:uid="{00000000-0005-0000-0000-000077170000}"/>
    <cellStyle name="_대원공원설계서_율동자연공원내 화장실 보수 및 도색공사_진해자은수량산출서(단지내) 0621_삼척건지수량산출서" xfId="116" xr:uid="{00000000-0005-0000-0000-000078170000}"/>
    <cellStyle name="_대원공원설계서_율동자연공원내 화장실 보수 및 도색공사_진해자은수량산출서(단지내) 0621_수량산출서(1공구)" xfId="117" xr:uid="{00000000-0005-0000-0000-000079170000}"/>
    <cellStyle name="_대원공원설계서_율동자연공원내 화장실 보수 및 도색공사_진해자은수량산출서(단지내) 0621_수량산출서(2공구)" xfId="118" xr:uid="{00000000-0005-0000-0000-00007A170000}"/>
    <cellStyle name="_대원공원설계서_율동자연공원내 화장실 보수 및 도색공사_진해자은수량산출서(단지내)_진해자은수량산출서(단지내) 0621" xfId="119" xr:uid="{00000000-0005-0000-0000-00007B170000}"/>
    <cellStyle name="_대원공원설계서_율동자연공원내 화장실 보수 및 도색공사_진해자은수량산출서(단지내)_진해자은수량산출서(단지내) 0621_수량산출서(2공구)" xfId="120" xr:uid="{00000000-0005-0000-0000-00007C170000}"/>
    <cellStyle name="_대원공원설계서_율동자연공원내 화장실 보수 및 도색공사_진해자은수량산출서(단지내)_진해자은수량산출서(도시기반)0621" xfId="121" xr:uid="{00000000-0005-0000-0000-00007D170000}"/>
    <cellStyle name="_대원공원설계서_율동자연공원내 화장실 보수 및 도색공사_진해자은수량산출서(단지내)_진해자은수량산출서(도시기반)0621_진해자은수량산출서(단지내) 0621" xfId="122" xr:uid="{00000000-0005-0000-0000-00007E170000}"/>
    <cellStyle name="_대원공원설계서_율동자연공원내 화장실 보수 및 도색공사_진해자은수량산출서(단지내)_진해자은수량산출서(도시기반)0621_진해자은수량산출서(단지내) 0621_수량산출서(2공구)" xfId="123" xr:uid="{00000000-0005-0000-0000-00007F170000}"/>
    <cellStyle name="_대원공원설계서_율동자연공원내 휴게편의점 도색작업-할증-천정면적추가" xfId="124" xr:uid="{00000000-0005-0000-0000-000080170000}"/>
    <cellStyle name="_대원공원설계서_율동자연공원내 휴게편의점 도색작업-할증-천정면적추가_내역서-최종0223" xfId="125" xr:uid="{00000000-0005-0000-0000-000081170000}"/>
    <cellStyle name="_대원공원설계서_율동자연공원내 휴게편의점 도색작업-할증-천정면적추가_내역서-최종0223_삼척건지수량산출서" xfId="126" xr:uid="{00000000-0005-0000-0000-000082170000}"/>
    <cellStyle name="_대원공원설계서_율동자연공원내 휴게편의점 도색작업-할증-천정면적추가_내역서-최종0223_수량산출서-유민" xfId="127" xr:uid="{00000000-0005-0000-0000-000083170000}"/>
    <cellStyle name="_대원공원설계서_율동자연공원내 휴게편의점 도색작업-할증-천정면적추가_내역서-최종0223_진해자은수량산출서(단지내)" xfId="128" xr:uid="{00000000-0005-0000-0000-000084170000}"/>
    <cellStyle name="_대원공원설계서_율동자연공원내 휴게편의점 도색작업-할증-천정면적추가_내역서-최종0223_진해자은수량산출서(단지내) 0621" xfId="129" xr:uid="{00000000-0005-0000-0000-000085170000}"/>
    <cellStyle name="_대원공원설계서_율동자연공원내 휴게편의점 도색작업-할증-천정면적추가_내역서-최종0223_진해자은수량산출서(단지내) 0621_삼척건지수량산출서" xfId="130" xr:uid="{00000000-0005-0000-0000-000086170000}"/>
    <cellStyle name="_대원공원설계서_율동자연공원내 휴게편의점 도색작업-할증-천정면적추가_내역서-최종0223_진해자은수량산출서(단지내) 0621_수량산출서(1공구)" xfId="131" xr:uid="{00000000-0005-0000-0000-000087170000}"/>
    <cellStyle name="_대원공원설계서_율동자연공원내 휴게편의점 도색작업-할증-천정면적추가_내역서-최종0223_진해자은수량산출서(단지내) 0621_수량산출서(2공구)" xfId="132" xr:uid="{00000000-0005-0000-0000-000088170000}"/>
    <cellStyle name="_대원공원설계서_율동자연공원내 휴게편의점 도색작업-할증-천정면적추가_내역서-최종0223_진해자은수량산출서(단지내)_진해자은수량산출서(단지내) 0621" xfId="133" xr:uid="{00000000-0005-0000-0000-000089170000}"/>
    <cellStyle name="_대원공원설계서_율동자연공원내 휴게편의점 도색작업-할증-천정면적추가_내역서-최종0223_진해자은수량산출서(단지내)_진해자은수량산출서(단지내) 0621_수량산출서(2공구)" xfId="134" xr:uid="{00000000-0005-0000-0000-00008A170000}"/>
    <cellStyle name="_대원공원설계서_율동자연공원내 휴게편의점 도색작업-할증-천정면적추가_내역서-최종0223_진해자은수량산출서(단지내)_진해자은수량산출서(도시기반)0621" xfId="135" xr:uid="{00000000-0005-0000-0000-00008B170000}"/>
    <cellStyle name="_대원공원설계서_율동자연공원내 휴게편의점 도색작업-할증-천정면적추가_내역서-최종0223_진해자은수량산출서(단지내)_진해자은수량산출서(도시기반)0621_진해자은수량산출서(단지내) 0621" xfId="136" xr:uid="{00000000-0005-0000-0000-00008C170000}"/>
    <cellStyle name="_대원공원설계서_율동자연공원내 휴게편의점 도색작업-할증-천정면적추가_내역서-최종0223_진해자은수량산출서(단지내)_진해자은수량산출서(도시기반)0621_진해자은수량산출서(단지내) 0621_수량산출서(2공구)" xfId="137" xr:uid="{00000000-0005-0000-0000-00008D170000}"/>
    <cellStyle name="_대원공원설계서_율동자연공원내 휴게편의점 도색작업-할증-천정면적추가_삼척건지수량산출서" xfId="138" xr:uid="{00000000-0005-0000-0000-00008E170000}"/>
    <cellStyle name="_대원공원설계서_율동자연공원내 휴게편의점 도색작업-할증-천정면적추가_수량산출서-유민" xfId="139" xr:uid="{00000000-0005-0000-0000-00008F170000}"/>
    <cellStyle name="_대원공원설계서_율동자연공원내 휴게편의점 도색작업-할증-천정면적추가_진해자은수량산출서(단지내)" xfId="140" xr:uid="{00000000-0005-0000-0000-000090170000}"/>
    <cellStyle name="_대원공원설계서_율동자연공원내 휴게편의점 도색작업-할증-천정면적추가_진해자은수량산출서(단지내) 0621" xfId="141" xr:uid="{00000000-0005-0000-0000-000091170000}"/>
    <cellStyle name="_대원공원설계서_율동자연공원내 휴게편의점 도색작업-할증-천정면적추가_진해자은수량산출서(단지내) 0621_삼척건지수량산출서" xfId="142" xr:uid="{00000000-0005-0000-0000-000092170000}"/>
    <cellStyle name="_대원공원설계서_율동자연공원내 휴게편의점 도색작업-할증-천정면적추가_진해자은수량산출서(단지내) 0621_수량산출서(1공구)" xfId="143" xr:uid="{00000000-0005-0000-0000-000093170000}"/>
    <cellStyle name="_대원공원설계서_율동자연공원내 휴게편의점 도색작업-할증-천정면적추가_진해자은수량산출서(단지내) 0621_수량산출서(2공구)" xfId="144" xr:uid="{00000000-0005-0000-0000-000094170000}"/>
    <cellStyle name="_대원공원설계서_율동자연공원내 휴게편의점 도색작업-할증-천정면적추가_진해자은수량산출서(단지내)_진해자은수량산출서(단지내) 0621" xfId="145" xr:uid="{00000000-0005-0000-0000-000095170000}"/>
    <cellStyle name="_대원공원설계서_율동자연공원내 휴게편의점 도색작업-할증-천정면적추가_진해자은수량산출서(단지내)_진해자은수량산출서(단지내) 0621_수량산출서(2공구)" xfId="146" xr:uid="{00000000-0005-0000-0000-000096170000}"/>
    <cellStyle name="_대원공원설계서_율동자연공원내 휴게편의점 도색작업-할증-천정면적추가_진해자은수량산출서(단지내)_진해자은수량산출서(도시기반)0621" xfId="147" xr:uid="{00000000-0005-0000-0000-000097170000}"/>
    <cellStyle name="_대원공원설계서_율동자연공원내 휴게편의점 도색작업-할증-천정면적추가_진해자은수량산출서(단지내)_진해자은수량산출서(도시기반)0621_진해자은수량산출서(단지내) 0621" xfId="148" xr:uid="{00000000-0005-0000-0000-000098170000}"/>
    <cellStyle name="_대원공원설계서_율동자연공원내 휴게편의점 도색작업-할증-천정면적추가_진해자은수량산출서(단지내)_진해자은수량산출서(도시기반)0621_진해자은수량산출서(단지내) 0621_수량산출서(2공구)" xfId="149" xr:uid="{00000000-0005-0000-0000-000099170000}"/>
    <cellStyle name="_대원공원설계서_진해자은수량산출서(단지내)" xfId="150" xr:uid="{00000000-0005-0000-0000-00009A170000}"/>
    <cellStyle name="_대원공원설계서_진해자은수량산출서(단지내) 0621" xfId="151" xr:uid="{00000000-0005-0000-0000-00009B170000}"/>
    <cellStyle name="_대원공원설계서_진해자은수량산출서(단지내) 0621_삼척건지수량산출서" xfId="152" xr:uid="{00000000-0005-0000-0000-00009C170000}"/>
    <cellStyle name="_대원공원설계서_진해자은수량산출서(단지내) 0621_수량산출서(1공구)" xfId="153" xr:uid="{00000000-0005-0000-0000-00009D170000}"/>
    <cellStyle name="_대원공원설계서_진해자은수량산출서(단지내) 0621_수량산출서(2공구)" xfId="154" xr:uid="{00000000-0005-0000-0000-00009E170000}"/>
    <cellStyle name="_대원공원설계서_진해자은수량산출서(단지내)_진해자은수량산출서(단지내) 0621" xfId="155" xr:uid="{00000000-0005-0000-0000-00009F170000}"/>
    <cellStyle name="_대원공원설계서_진해자은수량산출서(단지내)_진해자은수량산출서(단지내) 0621_수량산출서(2공구)" xfId="156" xr:uid="{00000000-0005-0000-0000-0000A0170000}"/>
    <cellStyle name="_대원공원설계서_진해자은수량산출서(단지내)_진해자은수량산출서(도시기반)0621" xfId="157" xr:uid="{00000000-0005-0000-0000-0000A1170000}"/>
    <cellStyle name="_대원공원설계서_진해자은수량산출서(단지내)_진해자은수량산출서(도시기반)0621_진해자은수량산출서(단지내) 0621" xfId="158" xr:uid="{00000000-0005-0000-0000-0000A2170000}"/>
    <cellStyle name="_대원공원설계서_진해자은수량산출서(단지내)_진해자은수량산출서(도시기반)0621_진해자은수량산출서(단지내) 0621_수량산출서(2공구)" xfId="159" xr:uid="{00000000-0005-0000-0000-0000A3170000}"/>
    <cellStyle name="_대장구조물공" xfId="14361" xr:uid="{00000000-0005-0000-0000-0000A4170000}"/>
    <cellStyle name="_대장-구조물공" xfId="14362" xr:uid="{00000000-0005-0000-0000-0000A5170000}"/>
    <cellStyle name="_대장구조물공 10" xfId="14363" xr:uid="{00000000-0005-0000-0000-0000A6170000}"/>
    <cellStyle name="_대장-구조물공 10" xfId="14364" xr:uid="{00000000-0005-0000-0000-0000A7170000}"/>
    <cellStyle name="_대장구조물공 11" xfId="14365" xr:uid="{00000000-0005-0000-0000-0000A8170000}"/>
    <cellStyle name="_대장-구조물공 11" xfId="14366" xr:uid="{00000000-0005-0000-0000-0000A9170000}"/>
    <cellStyle name="_대장구조물공 12" xfId="14367" xr:uid="{00000000-0005-0000-0000-0000AA170000}"/>
    <cellStyle name="_대장-구조물공 12" xfId="14368" xr:uid="{00000000-0005-0000-0000-0000AB170000}"/>
    <cellStyle name="_대장구조물공 13" xfId="14369" xr:uid="{00000000-0005-0000-0000-0000AC170000}"/>
    <cellStyle name="_대장-구조물공 13" xfId="14370" xr:uid="{00000000-0005-0000-0000-0000AD170000}"/>
    <cellStyle name="_대장구조물공 14" xfId="14371" xr:uid="{00000000-0005-0000-0000-0000AE170000}"/>
    <cellStyle name="_대장-구조물공 14" xfId="14372" xr:uid="{00000000-0005-0000-0000-0000AF170000}"/>
    <cellStyle name="_대장구조물공 15" xfId="14373" xr:uid="{00000000-0005-0000-0000-0000B0170000}"/>
    <cellStyle name="_대장-구조물공 15" xfId="14374" xr:uid="{00000000-0005-0000-0000-0000B1170000}"/>
    <cellStyle name="_대장구조물공 16" xfId="14375" xr:uid="{00000000-0005-0000-0000-0000B2170000}"/>
    <cellStyle name="_대장-구조물공 16" xfId="14376" xr:uid="{00000000-0005-0000-0000-0000B3170000}"/>
    <cellStyle name="_대장구조물공 17" xfId="14377" xr:uid="{00000000-0005-0000-0000-0000B4170000}"/>
    <cellStyle name="_대장-구조물공 17" xfId="14378" xr:uid="{00000000-0005-0000-0000-0000B5170000}"/>
    <cellStyle name="_대장구조물공 2" xfId="14379" xr:uid="{00000000-0005-0000-0000-0000B6170000}"/>
    <cellStyle name="_대장-구조물공 2" xfId="14380" xr:uid="{00000000-0005-0000-0000-0000B7170000}"/>
    <cellStyle name="_대장구조물공 2 10" xfId="14381" xr:uid="{00000000-0005-0000-0000-0000B8170000}"/>
    <cellStyle name="_대장-구조물공 2 10" xfId="14382" xr:uid="{00000000-0005-0000-0000-0000B9170000}"/>
    <cellStyle name="_대장구조물공 2 11" xfId="14383" xr:uid="{00000000-0005-0000-0000-0000BA170000}"/>
    <cellStyle name="_대장-구조물공 2 11" xfId="14384" xr:uid="{00000000-0005-0000-0000-0000BB170000}"/>
    <cellStyle name="_대장구조물공 2 12" xfId="14385" xr:uid="{00000000-0005-0000-0000-0000BC170000}"/>
    <cellStyle name="_대장-구조물공 2 12" xfId="14386" xr:uid="{00000000-0005-0000-0000-0000BD170000}"/>
    <cellStyle name="_대장구조물공 2 13" xfId="14387" xr:uid="{00000000-0005-0000-0000-0000BE170000}"/>
    <cellStyle name="_대장-구조물공 2 13" xfId="14388" xr:uid="{00000000-0005-0000-0000-0000BF170000}"/>
    <cellStyle name="_대장구조물공 2 14" xfId="14389" xr:uid="{00000000-0005-0000-0000-0000C0170000}"/>
    <cellStyle name="_대장-구조물공 2 14" xfId="14390" xr:uid="{00000000-0005-0000-0000-0000C1170000}"/>
    <cellStyle name="_대장구조물공 2 2" xfId="14391" xr:uid="{00000000-0005-0000-0000-0000C2170000}"/>
    <cellStyle name="_대장-구조물공 2 2" xfId="14392" xr:uid="{00000000-0005-0000-0000-0000C3170000}"/>
    <cellStyle name="_대장구조물공 2 3" xfId="14393" xr:uid="{00000000-0005-0000-0000-0000C4170000}"/>
    <cellStyle name="_대장-구조물공 2 3" xfId="14394" xr:uid="{00000000-0005-0000-0000-0000C5170000}"/>
    <cellStyle name="_대장구조물공 2 4" xfId="14395" xr:uid="{00000000-0005-0000-0000-0000C6170000}"/>
    <cellStyle name="_대장-구조물공 2 4" xfId="14396" xr:uid="{00000000-0005-0000-0000-0000C7170000}"/>
    <cellStyle name="_대장구조물공 2 5" xfId="14397" xr:uid="{00000000-0005-0000-0000-0000C8170000}"/>
    <cellStyle name="_대장-구조물공 2 5" xfId="14398" xr:uid="{00000000-0005-0000-0000-0000C9170000}"/>
    <cellStyle name="_대장구조물공 2 6" xfId="14399" xr:uid="{00000000-0005-0000-0000-0000CA170000}"/>
    <cellStyle name="_대장-구조물공 2 6" xfId="14400" xr:uid="{00000000-0005-0000-0000-0000CB170000}"/>
    <cellStyle name="_대장구조물공 2 7" xfId="14401" xr:uid="{00000000-0005-0000-0000-0000CC170000}"/>
    <cellStyle name="_대장-구조물공 2 7" xfId="14402" xr:uid="{00000000-0005-0000-0000-0000CD170000}"/>
    <cellStyle name="_대장구조물공 2 8" xfId="14403" xr:uid="{00000000-0005-0000-0000-0000CE170000}"/>
    <cellStyle name="_대장-구조물공 2 8" xfId="14404" xr:uid="{00000000-0005-0000-0000-0000CF170000}"/>
    <cellStyle name="_대장구조물공 2 9" xfId="14405" xr:uid="{00000000-0005-0000-0000-0000D0170000}"/>
    <cellStyle name="_대장-구조물공 2 9" xfId="14406" xr:uid="{00000000-0005-0000-0000-0000D1170000}"/>
    <cellStyle name="_대장구조물공 3" xfId="14407" xr:uid="{00000000-0005-0000-0000-0000D2170000}"/>
    <cellStyle name="_대장-구조물공 3" xfId="14408" xr:uid="{00000000-0005-0000-0000-0000D3170000}"/>
    <cellStyle name="_대장구조물공 4" xfId="14409" xr:uid="{00000000-0005-0000-0000-0000D4170000}"/>
    <cellStyle name="_대장-구조물공 4" xfId="14410" xr:uid="{00000000-0005-0000-0000-0000D5170000}"/>
    <cellStyle name="_대장구조물공 5" xfId="14411" xr:uid="{00000000-0005-0000-0000-0000D6170000}"/>
    <cellStyle name="_대장-구조물공 5" xfId="14412" xr:uid="{00000000-0005-0000-0000-0000D7170000}"/>
    <cellStyle name="_대장구조물공 6" xfId="14413" xr:uid="{00000000-0005-0000-0000-0000D8170000}"/>
    <cellStyle name="_대장-구조물공 6" xfId="14414" xr:uid="{00000000-0005-0000-0000-0000D9170000}"/>
    <cellStyle name="_대장구조물공 7" xfId="14415" xr:uid="{00000000-0005-0000-0000-0000DA170000}"/>
    <cellStyle name="_대장-구조물공 7" xfId="14416" xr:uid="{00000000-0005-0000-0000-0000DB170000}"/>
    <cellStyle name="_대장구조물공 8" xfId="14417" xr:uid="{00000000-0005-0000-0000-0000DC170000}"/>
    <cellStyle name="_대장-구조물공 8" xfId="14418" xr:uid="{00000000-0005-0000-0000-0000DD170000}"/>
    <cellStyle name="_대장구조물공 9" xfId="14419" xr:uid="{00000000-0005-0000-0000-0000DE170000}"/>
    <cellStyle name="_대장-구조물공 9" xfId="14420" xr:uid="{00000000-0005-0000-0000-0000DF170000}"/>
    <cellStyle name="_대전둔산E-MART(A공구)" xfId="2886" xr:uid="{00000000-0005-0000-0000-0000E0170000}"/>
    <cellStyle name="_대전지하철임시동력(수전)" xfId="2887" xr:uid="{00000000-0005-0000-0000-0000E1170000}"/>
    <cellStyle name="_대치동근생제출030314" xfId="8627" xr:uid="{00000000-0005-0000-0000-0000E2170000}"/>
    <cellStyle name="_대한조경견적서" xfId="8628" xr:uid="{00000000-0005-0000-0000-0000E3170000}"/>
    <cellStyle name="_대형전동기 공정표 Rev1(090129)최종" xfId="38663" xr:uid="{00000000-0005-0000-0000-0000E4170000}"/>
    <cellStyle name="_도고천품의안11" xfId="8629" xr:uid="{00000000-0005-0000-0000-0000E5170000}"/>
    <cellStyle name="_도고천품의안11_1" xfId="8630" xr:uid="{00000000-0005-0000-0000-0000E6170000}"/>
    <cellStyle name="_도고천품의안11_1_삽교천개수공사(03.30)" xfId="38664" xr:uid="{00000000-0005-0000-0000-0000E7170000}"/>
    <cellStyle name="_도고천품의안11_1_삽교천개수공사(03.30)_구일초(06.17)-부대" xfId="38665" xr:uid="{00000000-0005-0000-0000-0000E8170000}"/>
    <cellStyle name="_도고천품의안11_1_삽교천개수공사(03.30)_남성지구(05.26)" xfId="38666" xr:uid="{00000000-0005-0000-0000-0000E9170000}"/>
    <cellStyle name="_도고천품의안11_1_삽교천개수공사(03.30)_동산초(06.1)" xfId="38667" xr:uid="{00000000-0005-0000-0000-0000EA170000}"/>
    <cellStyle name="_도고천품의안11_1_삽교천개수공사(03.30)_삽교천개수공사(03.30)" xfId="38668" xr:uid="{00000000-0005-0000-0000-0000EB170000}"/>
    <cellStyle name="_도고천품의안11_1_삽교천개수공사(03.30)_안산남부경찰서(06.16)-부대" xfId="38669" xr:uid="{00000000-0005-0000-0000-0000EC170000}"/>
    <cellStyle name="_도고천품의안11_1_삽교천개수공사(03.30)_제주제성교(05.27)" xfId="38670" xr:uid="{00000000-0005-0000-0000-0000ED170000}"/>
    <cellStyle name="_도고천품의안11_1_삽교천개수공사(03.30)_행목지구하천환경(05.25)" xfId="38671" xr:uid="{00000000-0005-0000-0000-0000EE170000}"/>
    <cellStyle name="_도고천품의안11_광주평동투찰" xfId="8631" xr:uid="{00000000-0005-0000-0000-0000EF170000}"/>
    <cellStyle name="_도고천품의안11_광주평동투찰_삽교천개수공사(03.30)" xfId="38672" xr:uid="{00000000-0005-0000-0000-0000F0170000}"/>
    <cellStyle name="_도고천품의안11_광주평동투찰_삽교천개수공사(03.30)_구일초(06.17)-부대" xfId="38673" xr:uid="{00000000-0005-0000-0000-0000F1170000}"/>
    <cellStyle name="_도고천품의안11_광주평동투찰_삽교천개수공사(03.30)_남성지구(05.26)" xfId="38674" xr:uid="{00000000-0005-0000-0000-0000F2170000}"/>
    <cellStyle name="_도고천품의안11_광주평동투찰_삽교천개수공사(03.30)_동산초(06.1)" xfId="38675" xr:uid="{00000000-0005-0000-0000-0000F3170000}"/>
    <cellStyle name="_도고천품의안11_광주평동투찰_삽교천개수공사(03.30)_삽교천개수공사(03.30)" xfId="38676" xr:uid="{00000000-0005-0000-0000-0000F4170000}"/>
    <cellStyle name="_도고천품의안11_광주평동투찰_삽교천개수공사(03.30)_안산남부경찰서(06.16)-부대" xfId="38677" xr:uid="{00000000-0005-0000-0000-0000F5170000}"/>
    <cellStyle name="_도고천품의안11_광주평동투찰_삽교천개수공사(03.30)_제주제성교(05.27)" xfId="38678" xr:uid="{00000000-0005-0000-0000-0000F6170000}"/>
    <cellStyle name="_도고천품의안11_광주평동투찰_삽교천개수공사(03.30)_행목지구하천환경(05.25)" xfId="38679" xr:uid="{00000000-0005-0000-0000-0000F7170000}"/>
    <cellStyle name="_도고천품의안11_광주평동품의1" xfId="8632" xr:uid="{00000000-0005-0000-0000-0000F8170000}"/>
    <cellStyle name="_도고천품의안11_광주평동품의1_삽교천개수공사(03.30)" xfId="38680" xr:uid="{00000000-0005-0000-0000-0000F9170000}"/>
    <cellStyle name="_도고천품의안11_광주평동품의1_삽교천개수공사(03.30)_구일초(06.17)-부대" xfId="38681" xr:uid="{00000000-0005-0000-0000-0000FA170000}"/>
    <cellStyle name="_도고천품의안11_광주평동품의1_삽교천개수공사(03.30)_남성지구(05.26)" xfId="38682" xr:uid="{00000000-0005-0000-0000-0000FB170000}"/>
    <cellStyle name="_도고천품의안11_광주평동품의1_삽교천개수공사(03.30)_동산초(06.1)" xfId="38683" xr:uid="{00000000-0005-0000-0000-0000FC170000}"/>
    <cellStyle name="_도고천품의안11_광주평동품의1_삽교천개수공사(03.30)_삽교천개수공사(03.30)" xfId="38684" xr:uid="{00000000-0005-0000-0000-0000FD170000}"/>
    <cellStyle name="_도고천품의안11_광주평동품의1_삽교천개수공사(03.30)_안산남부경찰서(06.16)-부대" xfId="38685" xr:uid="{00000000-0005-0000-0000-0000FE170000}"/>
    <cellStyle name="_도고천품의안11_광주평동품의1_삽교천개수공사(03.30)_제주제성교(05.27)" xfId="38686" xr:uid="{00000000-0005-0000-0000-0000FF170000}"/>
    <cellStyle name="_도고천품의안11_광주평동품의1_삽교천개수공사(03.30)_행목지구하천환경(05.25)" xfId="38687" xr:uid="{00000000-0005-0000-0000-000000180000}"/>
    <cellStyle name="_도고천품의안11_삽교천개수공사(03.30)" xfId="38688" xr:uid="{00000000-0005-0000-0000-000001180000}"/>
    <cellStyle name="_도고천품의안11_삽교천개수공사(03.30)_구일초(06.17)-부대" xfId="38689" xr:uid="{00000000-0005-0000-0000-000002180000}"/>
    <cellStyle name="_도고천품의안11_삽교천개수공사(03.30)_남성지구(05.26)" xfId="38690" xr:uid="{00000000-0005-0000-0000-000003180000}"/>
    <cellStyle name="_도고천품의안11_삽교천개수공사(03.30)_동산초(06.1)" xfId="38691" xr:uid="{00000000-0005-0000-0000-000004180000}"/>
    <cellStyle name="_도고천품의안11_삽교천개수공사(03.30)_삽교천개수공사(03.30)" xfId="38692" xr:uid="{00000000-0005-0000-0000-000005180000}"/>
    <cellStyle name="_도고천품의안11_삽교천개수공사(03.30)_안산남부경찰서(06.16)-부대" xfId="38693" xr:uid="{00000000-0005-0000-0000-000006180000}"/>
    <cellStyle name="_도고천품의안11_삽교천개수공사(03.30)_제주제성교(05.27)" xfId="38694" xr:uid="{00000000-0005-0000-0000-000007180000}"/>
    <cellStyle name="_도고천품의안11_삽교천개수공사(03.30)_행목지구하천환경(05.25)" xfId="38695" xr:uid="{00000000-0005-0000-0000-000008180000}"/>
    <cellStyle name="_도고천품의안11_송학하수품의(설계넣고)" xfId="8633" xr:uid="{00000000-0005-0000-0000-000009180000}"/>
    <cellStyle name="_도고천품의안11_송학하수품의(설계넣고)_삽교천개수공사(03.30)" xfId="38696" xr:uid="{00000000-0005-0000-0000-00000A180000}"/>
    <cellStyle name="_도고천품의안11_송학하수품의(설계넣고)_삽교천개수공사(03.30)_구일초(06.17)-부대" xfId="38697" xr:uid="{00000000-0005-0000-0000-00000B180000}"/>
    <cellStyle name="_도고천품의안11_송학하수품의(설계넣고)_삽교천개수공사(03.30)_남성지구(05.26)" xfId="38698" xr:uid="{00000000-0005-0000-0000-00000C180000}"/>
    <cellStyle name="_도고천품의안11_송학하수품의(설계넣고)_삽교천개수공사(03.30)_동산초(06.1)" xfId="38699" xr:uid="{00000000-0005-0000-0000-00000D180000}"/>
    <cellStyle name="_도고천품의안11_송학하수품의(설계넣고)_삽교천개수공사(03.30)_삽교천개수공사(03.30)" xfId="38700" xr:uid="{00000000-0005-0000-0000-00000E180000}"/>
    <cellStyle name="_도고천품의안11_송학하수품의(설계넣고)_삽교천개수공사(03.30)_안산남부경찰서(06.16)-부대" xfId="38701" xr:uid="{00000000-0005-0000-0000-00000F180000}"/>
    <cellStyle name="_도고천품의안11_송학하수품의(설계넣고)_삽교천개수공사(03.30)_제주제성교(05.27)" xfId="38702" xr:uid="{00000000-0005-0000-0000-000010180000}"/>
    <cellStyle name="_도고천품의안11_송학하수품의(설계넣고)_삽교천개수공사(03.30)_행목지구하천환경(05.25)" xfId="38703" xr:uid="{00000000-0005-0000-0000-000011180000}"/>
    <cellStyle name="_도곡1교 교대 수량" xfId="14421" xr:uid="{00000000-0005-0000-0000-000012180000}"/>
    <cellStyle name="_도곡1교 교대 수량 2" xfId="14422" xr:uid="{00000000-0005-0000-0000-000013180000}"/>
    <cellStyle name="_도곡1교 교대 수량 2 2" xfId="14423" xr:uid="{00000000-0005-0000-0000-000014180000}"/>
    <cellStyle name="_도곡1교 교대 수량 2 2 2" xfId="14424" xr:uid="{00000000-0005-0000-0000-000015180000}"/>
    <cellStyle name="_도곡1교 교대 수량 2 3" xfId="14425" xr:uid="{00000000-0005-0000-0000-000016180000}"/>
    <cellStyle name="_도곡1교 교대 수량 2 4" xfId="14426" xr:uid="{00000000-0005-0000-0000-000017180000}"/>
    <cellStyle name="_도곡1교 교대 수량 2 5" xfId="14427" xr:uid="{00000000-0005-0000-0000-000018180000}"/>
    <cellStyle name="_도곡1교 교대 수량 3" xfId="14428" xr:uid="{00000000-0005-0000-0000-000019180000}"/>
    <cellStyle name="_도곡1교 교대 수량 3 2" xfId="14429" xr:uid="{00000000-0005-0000-0000-00001A180000}"/>
    <cellStyle name="_도곡1교 교대 수량 4" xfId="14430" xr:uid="{00000000-0005-0000-0000-00001B180000}"/>
    <cellStyle name="_도곡1교 교대 수량 5" xfId="14431" xr:uid="{00000000-0005-0000-0000-00001C180000}"/>
    <cellStyle name="_도곡1교 교대 수량 6" xfId="14432" xr:uid="{00000000-0005-0000-0000-00001D180000}"/>
    <cellStyle name="_도곡1교 교대 수량_05.부대공" xfId="43803" xr:uid="{00000000-0005-0000-0000-00001E180000}"/>
    <cellStyle name="_도곡1교 교대 수량_05.부대공(소1-75호선)" xfId="43804" xr:uid="{00000000-0005-0000-0000-00001F180000}"/>
    <cellStyle name="_도곡1교 교대 수량_05.포장공(소2-567호선)" xfId="43805" xr:uid="{00000000-0005-0000-0000-000020180000}"/>
    <cellStyle name="_도곡1교 교대 수량_06.부대공" xfId="43806" xr:uid="{00000000-0005-0000-0000-000021180000}"/>
    <cellStyle name="_도곡1교 교대 수량_2구간측구" xfId="38704" xr:uid="{00000000-0005-0000-0000-000022180000}"/>
    <cellStyle name="_도곡1교 교대 수량_2구간측구_보경로설치" xfId="38705" xr:uid="{00000000-0005-0000-0000-000023180000}"/>
    <cellStyle name="_도곡1교 교대 수량_2구간측구_참고서" xfId="38706" xr:uid="{00000000-0005-0000-0000-000024180000}"/>
    <cellStyle name="_도곡1교 교대 수량_xxx배수공횡배수관수량" xfId="43807" xr:uid="{00000000-0005-0000-0000-000025180000}"/>
    <cellStyle name="_도곡1교 교대 수량_보경로설치" xfId="38707" xr:uid="{00000000-0005-0000-0000-000026180000}"/>
    <cellStyle name="_도곡1교 교대 수량_사본 - 하마2교-수량" xfId="14433" xr:uid="{00000000-0005-0000-0000-000027180000}"/>
    <cellStyle name="_도곡1교 교대 수량_사본 - 하마2교-수량 2" xfId="14434" xr:uid="{00000000-0005-0000-0000-000028180000}"/>
    <cellStyle name="_도곡1교 교대 수량_사본 - 하마2교-수량 2 2" xfId="14435" xr:uid="{00000000-0005-0000-0000-000029180000}"/>
    <cellStyle name="_도곡1교 교대 수량_사본 - 하마2교-수량 2 2 2" xfId="14436" xr:uid="{00000000-0005-0000-0000-00002A180000}"/>
    <cellStyle name="_도곡1교 교대 수량_사본 - 하마2교-수량 2 3" xfId="14437" xr:uid="{00000000-0005-0000-0000-00002B180000}"/>
    <cellStyle name="_도곡1교 교대 수량_사본 - 하마2교-수량 2 4" xfId="14438" xr:uid="{00000000-0005-0000-0000-00002C180000}"/>
    <cellStyle name="_도곡1교 교대 수량_사본 - 하마2교-수량 2 5" xfId="14439" xr:uid="{00000000-0005-0000-0000-00002D180000}"/>
    <cellStyle name="_도곡1교 교대 수량_사본 - 하마2교-수량 3" xfId="14440" xr:uid="{00000000-0005-0000-0000-00002E180000}"/>
    <cellStyle name="_도곡1교 교대 수량_사본 - 하마2교-수량 3 2" xfId="14441" xr:uid="{00000000-0005-0000-0000-00002F180000}"/>
    <cellStyle name="_도곡1교 교대 수량_사본 - 하마2교-수량 4" xfId="14442" xr:uid="{00000000-0005-0000-0000-000030180000}"/>
    <cellStyle name="_도곡1교 교대 수량_사본 - 하마2교-수량 5" xfId="14443" xr:uid="{00000000-0005-0000-0000-000031180000}"/>
    <cellStyle name="_도곡1교 교대 수량_사본 - 하마2교-수량 6" xfId="14444" xr:uid="{00000000-0005-0000-0000-000032180000}"/>
    <cellStyle name="_도곡1교 교대 수량_사본 - 하마2교-수량_옹벽집계표" xfId="14445" xr:uid="{00000000-0005-0000-0000-000033180000}"/>
    <cellStyle name="_도곡1교 교대 수량_사본 - 하마2교-수량_옹벽집계표 2" xfId="14446" xr:uid="{00000000-0005-0000-0000-000034180000}"/>
    <cellStyle name="_도곡1교 교대 수량_사본 - 하마2교-수량_옹벽집계표 2 2" xfId="14447" xr:uid="{00000000-0005-0000-0000-000035180000}"/>
    <cellStyle name="_도곡1교 교대 수량_사본 - 하마2교-수량_옹벽집계표 3" xfId="14448" xr:uid="{00000000-0005-0000-0000-000036180000}"/>
    <cellStyle name="_도곡1교 교대 수량_사본 - 하마2교-수량_옹벽집계표 4" xfId="14449" xr:uid="{00000000-0005-0000-0000-000037180000}"/>
    <cellStyle name="_도곡1교 교대 수량_사본 - 하마2교-수량_옹벽집계표 5" xfId="14450" xr:uid="{00000000-0005-0000-0000-000038180000}"/>
    <cellStyle name="_도곡1교 교대 수량_사본 - 하마2교-수량_옹벽집계표_옹벽집계표" xfId="14451" xr:uid="{00000000-0005-0000-0000-000039180000}"/>
    <cellStyle name="_도곡1교 교대 수량_사본 - 하마2교-수량_옹벽집계표_옹벽집계표 2" xfId="14452" xr:uid="{00000000-0005-0000-0000-00003A180000}"/>
    <cellStyle name="_도곡1교 교대 수량_사본 - 하마2교-수량_옹벽집계표_옹벽집계표 2 2" xfId="14453" xr:uid="{00000000-0005-0000-0000-00003B180000}"/>
    <cellStyle name="_도곡1교 교대 수량_사본 - 하마2교-수량_옹벽집계표_옹벽집계표 3" xfId="14454" xr:uid="{00000000-0005-0000-0000-00003C180000}"/>
    <cellStyle name="_도곡1교 교대 수량_사본 - 하마2교-수량_옹벽집계표_옹벽집계표 4" xfId="14455" xr:uid="{00000000-0005-0000-0000-00003D180000}"/>
    <cellStyle name="_도곡1교 교대 수량_사본 - 하마2교-수량_옹벽집계표_옹벽집계표 5" xfId="14456" xr:uid="{00000000-0005-0000-0000-00003E180000}"/>
    <cellStyle name="_도곡1교 교대 수량_옹벽집계표" xfId="14457" xr:uid="{00000000-0005-0000-0000-00003F180000}"/>
    <cellStyle name="_도곡1교 교대 수량_옹벽집계표 2" xfId="14458" xr:uid="{00000000-0005-0000-0000-000040180000}"/>
    <cellStyle name="_도곡1교 교대 수량_옹벽집계표 2 2" xfId="14459" xr:uid="{00000000-0005-0000-0000-000041180000}"/>
    <cellStyle name="_도곡1교 교대 수량_옹벽집계표 3" xfId="14460" xr:uid="{00000000-0005-0000-0000-000042180000}"/>
    <cellStyle name="_도곡1교 교대 수량_옹벽집계표 4" xfId="14461" xr:uid="{00000000-0005-0000-0000-000043180000}"/>
    <cellStyle name="_도곡1교 교대 수량_옹벽집계표 5" xfId="14462" xr:uid="{00000000-0005-0000-0000-000044180000}"/>
    <cellStyle name="_도곡1교 교대 수량_옹벽집계표_옹벽집계표" xfId="14463" xr:uid="{00000000-0005-0000-0000-000045180000}"/>
    <cellStyle name="_도곡1교 교대 수량_옹벽집계표_옹벽집계표 2" xfId="14464" xr:uid="{00000000-0005-0000-0000-000046180000}"/>
    <cellStyle name="_도곡1교 교대 수량_옹벽집계표_옹벽집계표 2 2" xfId="14465" xr:uid="{00000000-0005-0000-0000-000047180000}"/>
    <cellStyle name="_도곡1교 교대 수량_옹벽집계표_옹벽집계표 3" xfId="14466" xr:uid="{00000000-0005-0000-0000-000048180000}"/>
    <cellStyle name="_도곡1교 교대 수량_옹벽집계표_옹벽집계표 4" xfId="14467" xr:uid="{00000000-0005-0000-0000-000049180000}"/>
    <cellStyle name="_도곡1교 교대 수량_옹벽집계표_옹벽집계표 5" xfId="14468" xr:uid="{00000000-0005-0000-0000-00004A180000}"/>
    <cellStyle name="_도곡1교 교대 수량_참고서" xfId="38708" xr:uid="{00000000-0005-0000-0000-00004B180000}"/>
    <cellStyle name="_도곡1교 교대 수량_최종수로암거" xfId="38709" xr:uid="{00000000-0005-0000-0000-00004C180000}"/>
    <cellStyle name="_도곡1교 교대 수량_최종수로암거_05.부대공" xfId="43808" xr:uid="{00000000-0005-0000-0000-00004D180000}"/>
    <cellStyle name="_도곡1교 교대 수량_최종수로암거_05.부대공(소1-75호선)" xfId="43809" xr:uid="{00000000-0005-0000-0000-00004E180000}"/>
    <cellStyle name="_도곡1교 교대 수량_최종수로암거_05.포장공(소2-567호선)" xfId="43810" xr:uid="{00000000-0005-0000-0000-00004F180000}"/>
    <cellStyle name="_도곡1교 교대 수량_최종수로암거_06.부대공" xfId="43811" xr:uid="{00000000-0005-0000-0000-000050180000}"/>
    <cellStyle name="_도곡1교 교대 수량_최종수로암거_2구간측구" xfId="38710" xr:uid="{00000000-0005-0000-0000-000051180000}"/>
    <cellStyle name="_도곡1교 교대 수량_최종수로암거_2구간측구_보경로설치" xfId="38711" xr:uid="{00000000-0005-0000-0000-000052180000}"/>
    <cellStyle name="_도곡1교 교대 수량_최종수로암거_2구간측구_참고서" xfId="38712" xr:uid="{00000000-0005-0000-0000-000053180000}"/>
    <cellStyle name="_도곡1교 교대 수량_최종수로암거_xxx배수공횡배수관수량" xfId="43812" xr:uid="{00000000-0005-0000-0000-000054180000}"/>
    <cellStyle name="_도곡1교 교대 수량_최종수로암거_보경로설치" xfId="38713" xr:uid="{00000000-0005-0000-0000-000055180000}"/>
    <cellStyle name="_도곡1교 교대 수량_최종수로암거_참고서" xfId="38714" xr:uid="{00000000-0005-0000-0000-000056180000}"/>
    <cellStyle name="_도곡1교 교대 수량_최종수로암거_최종수로암거" xfId="38715" xr:uid="{00000000-0005-0000-0000-000057180000}"/>
    <cellStyle name="_도곡1교 교대 수량_최종수로암거_최종수로암거_05.부대공" xfId="43813" xr:uid="{00000000-0005-0000-0000-000058180000}"/>
    <cellStyle name="_도곡1교 교대 수량_최종수로암거_최종수로암거_05.부대공(소1-75호선)" xfId="43814" xr:uid="{00000000-0005-0000-0000-000059180000}"/>
    <cellStyle name="_도곡1교 교대 수량_최종수로암거_최종수로암거_05.포장공(소2-567호선)" xfId="43815" xr:uid="{00000000-0005-0000-0000-00005A180000}"/>
    <cellStyle name="_도곡1교 교대 수량_최종수로암거_최종수로암거_06.부대공" xfId="43816" xr:uid="{00000000-0005-0000-0000-00005B180000}"/>
    <cellStyle name="_도곡1교 교대 수량_최종수로암거_최종수로암거_2구간측구" xfId="38716" xr:uid="{00000000-0005-0000-0000-00005C180000}"/>
    <cellStyle name="_도곡1교 교대 수량_최종수로암거_최종수로암거_2구간측구_보경로설치" xfId="38717" xr:uid="{00000000-0005-0000-0000-00005D180000}"/>
    <cellStyle name="_도곡1교 교대 수량_최종수로암거_최종수로암거_2구간측구_참고서" xfId="38718" xr:uid="{00000000-0005-0000-0000-00005E180000}"/>
    <cellStyle name="_도곡1교 교대 수량_최종수로암거_최종수로암거_xxx배수공횡배수관수량" xfId="43817" xr:uid="{00000000-0005-0000-0000-00005F180000}"/>
    <cellStyle name="_도곡1교 교대 수량_최종수로암거_최종수로암거_보경로설치" xfId="38719" xr:uid="{00000000-0005-0000-0000-000060180000}"/>
    <cellStyle name="_도곡1교 교대 수량_최종수로암거_최종수로암거_참고서" xfId="38720" xr:uid="{00000000-0005-0000-0000-000061180000}"/>
    <cellStyle name="_도곡1교 교대 수량_하마1교-수량" xfId="14469" xr:uid="{00000000-0005-0000-0000-000062180000}"/>
    <cellStyle name="_도곡1교 교대 수량_하마1교-수량 2" xfId="14470" xr:uid="{00000000-0005-0000-0000-000063180000}"/>
    <cellStyle name="_도곡1교 교대 수량_하마1교-수량 2 2" xfId="14471" xr:uid="{00000000-0005-0000-0000-000064180000}"/>
    <cellStyle name="_도곡1교 교대 수량_하마1교-수량 2 2 2" xfId="14472" xr:uid="{00000000-0005-0000-0000-000065180000}"/>
    <cellStyle name="_도곡1교 교대 수량_하마1교-수량 2 3" xfId="14473" xr:uid="{00000000-0005-0000-0000-000066180000}"/>
    <cellStyle name="_도곡1교 교대 수량_하마1교-수량 2 4" xfId="14474" xr:uid="{00000000-0005-0000-0000-000067180000}"/>
    <cellStyle name="_도곡1교 교대 수량_하마1교-수량 2 5" xfId="14475" xr:uid="{00000000-0005-0000-0000-000068180000}"/>
    <cellStyle name="_도곡1교 교대 수량_하마1교-수량 3" xfId="14476" xr:uid="{00000000-0005-0000-0000-000069180000}"/>
    <cellStyle name="_도곡1교 교대 수량_하마1교-수량 3 2" xfId="14477" xr:uid="{00000000-0005-0000-0000-00006A180000}"/>
    <cellStyle name="_도곡1교 교대 수량_하마1교-수량 4" xfId="14478" xr:uid="{00000000-0005-0000-0000-00006B180000}"/>
    <cellStyle name="_도곡1교 교대 수량_하마1교-수량 5" xfId="14479" xr:uid="{00000000-0005-0000-0000-00006C180000}"/>
    <cellStyle name="_도곡1교 교대 수량_하마1교-수량 6" xfId="14480" xr:uid="{00000000-0005-0000-0000-00006D180000}"/>
    <cellStyle name="_도곡1교 교대 수량_하마1교-수량_옹벽집계표" xfId="14481" xr:uid="{00000000-0005-0000-0000-00006E180000}"/>
    <cellStyle name="_도곡1교 교대 수량_하마1교-수량_옹벽집계표 2" xfId="14482" xr:uid="{00000000-0005-0000-0000-00006F180000}"/>
    <cellStyle name="_도곡1교 교대 수량_하마1교-수량_옹벽집계표 2 2" xfId="14483" xr:uid="{00000000-0005-0000-0000-000070180000}"/>
    <cellStyle name="_도곡1교 교대 수량_하마1교-수량_옹벽집계표 3" xfId="14484" xr:uid="{00000000-0005-0000-0000-000071180000}"/>
    <cellStyle name="_도곡1교 교대 수량_하마1교-수량_옹벽집계표 4" xfId="14485" xr:uid="{00000000-0005-0000-0000-000072180000}"/>
    <cellStyle name="_도곡1교 교대 수량_하마1교-수량_옹벽집계표 5" xfId="14486" xr:uid="{00000000-0005-0000-0000-000073180000}"/>
    <cellStyle name="_도곡1교 교대 수량_하마1교-수량_옹벽집계표_옹벽집계표" xfId="14487" xr:uid="{00000000-0005-0000-0000-000074180000}"/>
    <cellStyle name="_도곡1교 교대 수량_하마1교-수량_옹벽집계표_옹벽집계표 2" xfId="14488" xr:uid="{00000000-0005-0000-0000-000075180000}"/>
    <cellStyle name="_도곡1교 교대 수량_하마1교-수량_옹벽집계표_옹벽집계표 2 2" xfId="14489" xr:uid="{00000000-0005-0000-0000-000076180000}"/>
    <cellStyle name="_도곡1교 교대 수량_하마1교-수량_옹벽집계표_옹벽집계표 3" xfId="14490" xr:uid="{00000000-0005-0000-0000-000077180000}"/>
    <cellStyle name="_도곡1교 교대 수량_하마1교-수량_옹벽집계표_옹벽집계표 4" xfId="14491" xr:uid="{00000000-0005-0000-0000-000078180000}"/>
    <cellStyle name="_도곡1교 교대 수량_하마1교-수량_옹벽집계표_옹벽집계표 5" xfId="14492" xr:uid="{00000000-0005-0000-0000-000079180000}"/>
    <cellStyle name="_도곡1교 교대 수량_하마2교-수량" xfId="14493" xr:uid="{00000000-0005-0000-0000-00007A180000}"/>
    <cellStyle name="_도곡1교 교대 수량_하마2교-수량 2" xfId="14494" xr:uid="{00000000-0005-0000-0000-00007B180000}"/>
    <cellStyle name="_도곡1교 교대 수량_하마2교-수량 2 2" xfId="14495" xr:uid="{00000000-0005-0000-0000-00007C180000}"/>
    <cellStyle name="_도곡1교 교대 수량_하마2교-수량 2 2 2" xfId="14496" xr:uid="{00000000-0005-0000-0000-00007D180000}"/>
    <cellStyle name="_도곡1교 교대 수량_하마2교-수량 2 3" xfId="14497" xr:uid="{00000000-0005-0000-0000-00007E180000}"/>
    <cellStyle name="_도곡1교 교대 수량_하마2교-수량 2 4" xfId="14498" xr:uid="{00000000-0005-0000-0000-00007F180000}"/>
    <cellStyle name="_도곡1교 교대 수량_하마2교-수량 2 5" xfId="14499" xr:uid="{00000000-0005-0000-0000-000080180000}"/>
    <cellStyle name="_도곡1교 교대 수량_하마2교-수량 3" xfId="14500" xr:uid="{00000000-0005-0000-0000-000081180000}"/>
    <cellStyle name="_도곡1교 교대 수량_하마2교-수량 3 2" xfId="14501" xr:uid="{00000000-0005-0000-0000-000082180000}"/>
    <cellStyle name="_도곡1교 교대 수량_하마2교-수량 4" xfId="14502" xr:uid="{00000000-0005-0000-0000-000083180000}"/>
    <cellStyle name="_도곡1교 교대 수량_하마2교-수량 5" xfId="14503" xr:uid="{00000000-0005-0000-0000-000084180000}"/>
    <cellStyle name="_도곡1교 교대 수량_하마2교-수량 6" xfId="14504" xr:uid="{00000000-0005-0000-0000-000085180000}"/>
    <cellStyle name="_도곡1교 교대 수량_하마2교-수량_옹벽집계표" xfId="14505" xr:uid="{00000000-0005-0000-0000-000086180000}"/>
    <cellStyle name="_도곡1교 교대 수량_하마2교-수량_옹벽집계표 2" xfId="14506" xr:uid="{00000000-0005-0000-0000-000087180000}"/>
    <cellStyle name="_도곡1교 교대 수량_하마2교-수량_옹벽집계표 2 2" xfId="14507" xr:uid="{00000000-0005-0000-0000-000088180000}"/>
    <cellStyle name="_도곡1교 교대 수량_하마2교-수량_옹벽집계표 3" xfId="14508" xr:uid="{00000000-0005-0000-0000-000089180000}"/>
    <cellStyle name="_도곡1교 교대 수량_하마2교-수량_옹벽집계표 4" xfId="14509" xr:uid="{00000000-0005-0000-0000-00008A180000}"/>
    <cellStyle name="_도곡1교 교대 수량_하마2교-수량_옹벽집계표 5" xfId="14510" xr:uid="{00000000-0005-0000-0000-00008B180000}"/>
    <cellStyle name="_도곡1교 교대 수량_하마2교-수량_옹벽집계표_옹벽집계표" xfId="14511" xr:uid="{00000000-0005-0000-0000-00008C180000}"/>
    <cellStyle name="_도곡1교 교대 수량_하마2교-수량_옹벽집계표_옹벽집계표 2" xfId="14512" xr:uid="{00000000-0005-0000-0000-00008D180000}"/>
    <cellStyle name="_도곡1교 교대 수량_하마2교-수량_옹벽집계표_옹벽집계표 2 2" xfId="14513" xr:uid="{00000000-0005-0000-0000-00008E180000}"/>
    <cellStyle name="_도곡1교 교대 수량_하마2교-수량_옹벽집계표_옹벽집계표 3" xfId="14514" xr:uid="{00000000-0005-0000-0000-00008F180000}"/>
    <cellStyle name="_도곡1교 교대 수량_하마2교-수량_옹벽집계표_옹벽집계표 4" xfId="14515" xr:uid="{00000000-0005-0000-0000-000090180000}"/>
    <cellStyle name="_도곡1교 교대 수량_하마2교-수량_옹벽집계표_옹벽집계표 5" xfId="14516" xr:uid="{00000000-0005-0000-0000-000091180000}"/>
    <cellStyle name="_도곡1교 교대 수량_하마읍3교대" xfId="14517" xr:uid="{00000000-0005-0000-0000-000092180000}"/>
    <cellStyle name="_도곡1교 교대 수량_하마읍3교대 2" xfId="14518" xr:uid="{00000000-0005-0000-0000-000093180000}"/>
    <cellStyle name="_도곡1교 교대 수량_하마읍3교대 2 2" xfId="14519" xr:uid="{00000000-0005-0000-0000-000094180000}"/>
    <cellStyle name="_도곡1교 교대 수량_하마읍3교대 2 2 2" xfId="14520" xr:uid="{00000000-0005-0000-0000-000095180000}"/>
    <cellStyle name="_도곡1교 교대 수량_하마읍3교대 2 3" xfId="14521" xr:uid="{00000000-0005-0000-0000-000096180000}"/>
    <cellStyle name="_도곡1교 교대 수량_하마읍3교대 2 4" xfId="14522" xr:uid="{00000000-0005-0000-0000-000097180000}"/>
    <cellStyle name="_도곡1교 교대 수량_하마읍3교대 2 5" xfId="14523" xr:uid="{00000000-0005-0000-0000-000098180000}"/>
    <cellStyle name="_도곡1교 교대 수량_하마읍3교대 3" xfId="14524" xr:uid="{00000000-0005-0000-0000-000099180000}"/>
    <cellStyle name="_도곡1교 교대 수량_하마읍3교대 3 2" xfId="14525" xr:uid="{00000000-0005-0000-0000-00009A180000}"/>
    <cellStyle name="_도곡1교 교대 수량_하마읍3교대 4" xfId="14526" xr:uid="{00000000-0005-0000-0000-00009B180000}"/>
    <cellStyle name="_도곡1교 교대 수량_하마읍3교대 5" xfId="14527" xr:uid="{00000000-0005-0000-0000-00009C180000}"/>
    <cellStyle name="_도곡1교 교대 수량_하마읍3교대 6" xfId="14528" xr:uid="{00000000-0005-0000-0000-00009D180000}"/>
    <cellStyle name="_도곡1교 교대 수량_하마읍3교대_옹벽집계표" xfId="14529" xr:uid="{00000000-0005-0000-0000-00009E180000}"/>
    <cellStyle name="_도곡1교 교대 수량_하마읍3교대_옹벽집계표 2" xfId="14530" xr:uid="{00000000-0005-0000-0000-00009F180000}"/>
    <cellStyle name="_도곡1교 교대 수량_하마읍3교대_옹벽집계표 2 2" xfId="14531" xr:uid="{00000000-0005-0000-0000-0000A0180000}"/>
    <cellStyle name="_도곡1교 교대 수량_하마읍3교대_옹벽집계표 3" xfId="14532" xr:uid="{00000000-0005-0000-0000-0000A1180000}"/>
    <cellStyle name="_도곡1교 교대 수량_하마읍3교대_옹벽집계표 4" xfId="14533" xr:uid="{00000000-0005-0000-0000-0000A2180000}"/>
    <cellStyle name="_도곡1교 교대 수량_하마읍3교대_옹벽집계표 5" xfId="14534" xr:uid="{00000000-0005-0000-0000-0000A3180000}"/>
    <cellStyle name="_도곡1교 교대 수량_하마읍3교대_옹벽집계표_옹벽집계표" xfId="14535" xr:uid="{00000000-0005-0000-0000-0000A4180000}"/>
    <cellStyle name="_도곡1교 교대 수량_하마읍3교대_옹벽집계표_옹벽집계표 2" xfId="14536" xr:uid="{00000000-0005-0000-0000-0000A5180000}"/>
    <cellStyle name="_도곡1교 교대 수량_하마읍3교대_옹벽집계표_옹벽집계표 2 2" xfId="14537" xr:uid="{00000000-0005-0000-0000-0000A6180000}"/>
    <cellStyle name="_도곡1교 교대 수량_하마읍3교대_옹벽집계표_옹벽집계표 3" xfId="14538" xr:uid="{00000000-0005-0000-0000-0000A7180000}"/>
    <cellStyle name="_도곡1교 교대 수량_하마읍3교대_옹벽집계표_옹벽집계표 4" xfId="14539" xr:uid="{00000000-0005-0000-0000-0000A8180000}"/>
    <cellStyle name="_도곡1교 교대 수량_하마읍3교대_옹벽집계표_옹벽집계표 5" xfId="14540" xr:uid="{00000000-0005-0000-0000-0000A9180000}"/>
    <cellStyle name="_도곡1교 교대 수량_하마읍3교토공" xfId="14541" xr:uid="{00000000-0005-0000-0000-0000AA180000}"/>
    <cellStyle name="_도곡1교 교대 수량_하마읍3교토공 2" xfId="14542" xr:uid="{00000000-0005-0000-0000-0000AB180000}"/>
    <cellStyle name="_도곡1교 교대 수량_하마읍3교토공 2 2" xfId="14543" xr:uid="{00000000-0005-0000-0000-0000AC180000}"/>
    <cellStyle name="_도곡1교 교대 수량_하마읍3교토공 2 2 2" xfId="14544" xr:uid="{00000000-0005-0000-0000-0000AD180000}"/>
    <cellStyle name="_도곡1교 교대 수량_하마읍3교토공 2 3" xfId="14545" xr:uid="{00000000-0005-0000-0000-0000AE180000}"/>
    <cellStyle name="_도곡1교 교대 수량_하마읍3교토공 2 4" xfId="14546" xr:uid="{00000000-0005-0000-0000-0000AF180000}"/>
    <cellStyle name="_도곡1교 교대 수량_하마읍3교토공 2 5" xfId="14547" xr:uid="{00000000-0005-0000-0000-0000B0180000}"/>
    <cellStyle name="_도곡1교 교대 수량_하마읍3교토공 3" xfId="14548" xr:uid="{00000000-0005-0000-0000-0000B1180000}"/>
    <cellStyle name="_도곡1교 교대 수량_하마읍3교토공 3 2" xfId="14549" xr:uid="{00000000-0005-0000-0000-0000B2180000}"/>
    <cellStyle name="_도곡1교 교대 수량_하마읍3교토공 4" xfId="14550" xr:uid="{00000000-0005-0000-0000-0000B3180000}"/>
    <cellStyle name="_도곡1교 교대 수량_하마읍3교토공 5" xfId="14551" xr:uid="{00000000-0005-0000-0000-0000B4180000}"/>
    <cellStyle name="_도곡1교 교대 수량_하마읍3교토공 6" xfId="14552" xr:uid="{00000000-0005-0000-0000-0000B5180000}"/>
    <cellStyle name="_도곡1교 교대 수량_하마읍3교토공_옹벽집계표" xfId="14553" xr:uid="{00000000-0005-0000-0000-0000B6180000}"/>
    <cellStyle name="_도곡1교 교대 수량_하마읍3교토공_옹벽집계표 2" xfId="14554" xr:uid="{00000000-0005-0000-0000-0000B7180000}"/>
    <cellStyle name="_도곡1교 교대 수량_하마읍3교토공_옹벽집계표 2 2" xfId="14555" xr:uid="{00000000-0005-0000-0000-0000B8180000}"/>
    <cellStyle name="_도곡1교 교대 수량_하마읍3교토공_옹벽집계표 3" xfId="14556" xr:uid="{00000000-0005-0000-0000-0000B9180000}"/>
    <cellStyle name="_도곡1교 교대 수량_하마읍3교토공_옹벽집계표 4" xfId="14557" xr:uid="{00000000-0005-0000-0000-0000BA180000}"/>
    <cellStyle name="_도곡1교 교대 수량_하마읍3교토공_옹벽집계표 5" xfId="14558" xr:uid="{00000000-0005-0000-0000-0000BB180000}"/>
    <cellStyle name="_도곡1교 교대 수량_하마읍3교토공_옹벽집계표_옹벽집계표" xfId="14559" xr:uid="{00000000-0005-0000-0000-0000BC180000}"/>
    <cellStyle name="_도곡1교 교대 수량_하마읍3교토공_옹벽집계표_옹벽집계표 2" xfId="14560" xr:uid="{00000000-0005-0000-0000-0000BD180000}"/>
    <cellStyle name="_도곡1교 교대 수량_하마읍3교토공_옹벽집계표_옹벽집계표 2 2" xfId="14561" xr:uid="{00000000-0005-0000-0000-0000BE180000}"/>
    <cellStyle name="_도곡1교 교대 수량_하마읍3교토공_옹벽집계표_옹벽집계표 3" xfId="14562" xr:uid="{00000000-0005-0000-0000-0000BF180000}"/>
    <cellStyle name="_도곡1교 교대 수량_하마읍3교토공_옹벽집계표_옹벽집계표 4" xfId="14563" xr:uid="{00000000-0005-0000-0000-0000C0180000}"/>
    <cellStyle name="_도곡1교 교대 수량_하마읍3교토공_옹벽집계표_옹벽집계표 5" xfId="14564" xr:uid="{00000000-0005-0000-0000-0000C1180000}"/>
    <cellStyle name="_도곡1교 교대(시점) 수량" xfId="14565" xr:uid="{00000000-0005-0000-0000-0000C2180000}"/>
    <cellStyle name="_도곡1교 교대(시점) 수량 2" xfId="14566" xr:uid="{00000000-0005-0000-0000-0000C3180000}"/>
    <cellStyle name="_도곡1교 교대(시점) 수량 2 2" xfId="14567" xr:uid="{00000000-0005-0000-0000-0000C4180000}"/>
    <cellStyle name="_도곡1교 교대(시점) 수량 2 2 2" xfId="14568" xr:uid="{00000000-0005-0000-0000-0000C5180000}"/>
    <cellStyle name="_도곡1교 교대(시점) 수량 2 3" xfId="14569" xr:uid="{00000000-0005-0000-0000-0000C6180000}"/>
    <cellStyle name="_도곡1교 교대(시점) 수량 2 4" xfId="14570" xr:uid="{00000000-0005-0000-0000-0000C7180000}"/>
    <cellStyle name="_도곡1교 교대(시점) 수량 2 5" xfId="14571" xr:uid="{00000000-0005-0000-0000-0000C8180000}"/>
    <cellStyle name="_도곡1교 교대(시점) 수량 3" xfId="14572" xr:uid="{00000000-0005-0000-0000-0000C9180000}"/>
    <cellStyle name="_도곡1교 교대(시점) 수량 3 2" xfId="14573" xr:uid="{00000000-0005-0000-0000-0000CA180000}"/>
    <cellStyle name="_도곡1교 교대(시점) 수량 4" xfId="14574" xr:uid="{00000000-0005-0000-0000-0000CB180000}"/>
    <cellStyle name="_도곡1교 교대(시점) 수량 5" xfId="14575" xr:uid="{00000000-0005-0000-0000-0000CC180000}"/>
    <cellStyle name="_도곡1교 교대(시점) 수량 6" xfId="14576" xr:uid="{00000000-0005-0000-0000-0000CD180000}"/>
    <cellStyle name="_도곡1교 교대(시점) 수량_05.부대공" xfId="43818" xr:uid="{00000000-0005-0000-0000-0000CE180000}"/>
    <cellStyle name="_도곡1교 교대(시점) 수량_05.부대공(소1-75호선)" xfId="43819" xr:uid="{00000000-0005-0000-0000-0000CF180000}"/>
    <cellStyle name="_도곡1교 교대(시점) 수량_05.포장공(소2-567호선)" xfId="43820" xr:uid="{00000000-0005-0000-0000-0000D0180000}"/>
    <cellStyle name="_도곡1교 교대(시점) 수량_06.부대공" xfId="43821" xr:uid="{00000000-0005-0000-0000-0000D1180000}"/>
    <cellStyle name="_도곡1교 교대(시점) 수량_2구간측구" xfId="38721" xr:uid="{00000000-0005-0000-0000-0000D2180000}"/>
    <cellStyle name="_도곡1교 교대(시점) 수량_2구간측구_보경로설치" xfId="38722" xr:uid="{00000000-0005-0000-0000-0000D3180000}"/>
    <cellStyle name="_도곡1교 교대(시점) 수량_2구간측구_참고서" xfId="38723" xr:uid="{00000000-0005-0000-0000-0000D4180000}"/>
    <cellStyle name="_도곡1교 교대(시점) 수량_xxx배수공횡배수관수량" xfId="43822" xr:uid="{00000000-0005-0000-0000-0000D5180000}"/>
    <cellStyle name="_도곡1교 교대(시점) 수량_보경로설치" xfId="38724" xr:uid="{00000000-0005-0000-0000-0000D6180000}"/>
    <cellStyle name="_도곡1교 교대(시점) 수량_사본 - 하마2교-수량" xfId="14577" xr:uid="{00000000-0005-0000-0000-0000D7180000}"/>
    <cellStyle name="_도곡1교 교대(시점) 수량_사본 - 하마2교-수량 2" xfId="14578" xr:uid="{00000000-0005-0000-0000-0000D8180000}"/>
    <cellStyle name="_도곡1교 교대(시점) 수량_사본 - 하마2교-수량 2 2" xfId="14579" xr:uid="{00000000-0005-0000-0000-0000D9180000}"/>
    <cellStyle name="_도곡1교 교대(시점) 수량_사본 - 하마2교-수량 2 2 2" xfId="14580" xr:uid="{00000000-0005-0000-0000-0000DA180000}"/>
    <cellStyle name="_도곡1교 교대(시점) 수량_사본 - 하마2교-수량 2 3" xfId="14581" xr:uid="{00000000-0005-0000-0000-0000DB180000}"/>
    <cellStyle name="_도곡1교 교대(시점) 수량_사본 - 하마2교-수량 2 4" xfId="14582" xr:uid="{00000000-0005-0000-0000-0000DC180000}"/>
    <cellStyle name="_도곡1교 교대(시점) 수량_사본 - 하마2교-수량 2 5" xfId="14583" xr:uid="{00000000-0005-0000-0000-0000DD180000}"/>
    <cellStyle name="_도곡1교 교대(시점) 수량_사본 - 하마2교-수량 3" xfId="14584" xr:uid="{00000000-0005-0000-0000-0000DE180000}"/>
    <cellStyle name="_도곡1교 교대(시점) 수량_사본 - 하마2교-수량 3 2" xfId="14585" xr:uid="{00000000-0005-0000-0000-0000DF180000}"/>
    <cellStyle name="_도곡1교 교대(시점) 수량_사본 - 하마2교-수량 4" xfId="14586" xr:uid="{00000000-0005-0000-0000-0000E0180000}"/>
    <cellStyle name="_도곡1교 교대(시점) 수량_사본 - 하마2교-수량 5" xfId="14587" xr:uid="{00000000-0005-0000-0000-0000E1180000}"/>
    <cellStyle name="_도곡1교 교대(시점) 수량_사본 - 하마2교-수량 6" xfId="14588" xr:uid="{00000000-0005-0000-0000-0000E2180000}"/>
    <cellStyle name="_도곡1교 교대(시점) 수량_사본 - 하마2교-수량_옹벽집계표" xfId="14589" xr:uid="{00000000-0005-0000-0000-0000E3180000}"/>
    <cellStyle name="_도곡1교 교대(시점) 수량_사본 - 하마2교-수량_옹벽집계표 2" xfId="14590" xr:uid="{00000000-0005-0000-0000-0000E4180000}"/>
    <cellStyle name="_도곡1교 교대(시점) 수량_사본 - 하마2교-수량_옹벽집계표 2 2" xfId="14591" xr:uid="{00000000-0005-0000-0000-0000E5180000}"/>
    <cellStyle name="_도곡1교 교대(시점) 수량_사본 - 하마2교-수량_옹벽집계표 3" xfId="14592" xr:uid="{00000000-0005-0000-0000-0000E6180000}"/>
    <cellStyle name="_도곡1교 교대(시점) 수량_사본 - 하마2교-수량_옹벽집계표 4" xfId="14593" xr:uid="{00000000-0005-0000-0000-0000E7180000}"/>
    <cellStyle name="_도곡1교 교대(시점) 수량_사본 - 하마2교-수량_옹벽집계표 5" xfId="14594" xr:uid="{00000000-0005-0000-0000-0000E8180000}"/>
    <cellStyle name="_도곡1교 교대(시점) 수량_사본 - 하마2교-수량_옹벽집계표_옹벽집계표" xfId="14595" xr:uid="{00000000-0005-0000-0000-0000E9180000}"/>
    <cellStyle name="_도곡1교 교대(시점) 수량_사본 - 하마2교-수량_옹벽집계표_옹벽집계표 2" xfId="14596" xr:uid="{00000000-0005-0000-0000-0000EA180000}"/>
    <cellStyle name="_도곡1교 교대(시점) 수량_사본 - 하마2교-수량_옹벽집계표_옹벽집계표 2 2" xfId="14597" xr:uid="{00000000-0005-0000-0000-0000EB180000}"/>
    <cellStyle name="_도곡1교 교대(시점) 수량_사본 - 하마2교-수량_옹벽집계표_옹벽집계표 3" xfId="14598" xr:uid="{00000000-0005-0000-0000-0000EC180000}"/>
    <cellStyle name="_도곡1교 교대(시점) 수량_사본 - 하마2교-수량_옹벽집계표_옹벽집계표 4" xfId="14599" xr:uid="{00000000-0005-0000-0000-0000ED180000}"/>
    <cellStyle name="_도곡1교 교대(시점) 수량_사본 - 하마2교-수량_옹벽집계표_옹벽집계표 5" xfId="14600" xr:uid="{00000000-0005-0000-0000-0000EE180000}"/>
    <cellStyle name="_도곡1교 교대(시점) 수량_옹벽집계표" xfId="14601" xr:uid="{00000000-0005-0000-0000-0000EF180000}"/>
    <cellStyle name="_도곡1교 교대(시점) 수량_옹벽집계표 2" xfId="14602" xr:uid="{00000000-0005-0000-0000-0000F0180000}"/>
    <cellStyle name="_도곡1교 교대(시점) 수량_옹벽집계표 2 2" xfId="14603" xr:uid="{00000000-0005-0000-0000-0000F1180000}"/>
    <cellStyle name="_도곡1교 교대(시점) 수량_옹벽집계표 3" xfId="14604" xr:uid="{00000000-0005-0000-0000-0000F2180000}"/>
    <cellStyle name="_도곡1교 교대(시점) 수량_옹벽집계표 4" xfId="14605" xr:uid="{00000000-0005-0000-0000-0000F3180000}"/>
    <cellStyle name="_도곡1교 교대(시점) 수량_옹벽집계표 5" xfId="14606" xr:uid="{00000000-0005-0000-0000-0000F4180000}"/>
    <cellStyle name="_도곡1교 교대(시점) 수량_옹벽집계표_옹벽집계표" xfId="14607" xr:uid="{00000000-0005-0000-0000-0000F5180000}"/>
    <cellStyle name="_도곡1교 교대(시점) 수량_옹벽집계표_옹벽집계표 2" xfId="14608" xr:uid="{00000000-0005-0000-0000-0000F6180000}"/>
    <cellStyle name="_도곡1교 교대(시점) 수량_옹벽집계표_옹벽집계표 2 2" xfId="14609" xr:uid="{00000000-0005-0000-0000-0000F7180000}"/>
    <cellStyle name="_도곡1교 교대(시점) 수량_옹벽집계표_옹벽집계표 3" xfId="14610" xr:uid="{00000000-0005-0000-0000-0000F8180000}"/>
    <cellStyle name="_도곡1교 교대(시점) 수량_옹벽집계표_옹벽집계표 4" xfId="14611" xr:uid="{00000000-0005-0000-0000-0000F9180000}"/>
    <cellStyle name="_도곡1교 교대(시점) 수량_옹벽집계표_옹벽집계표 5" xfId="14612" xr:uid="{00000000-0005-0000-0000-0000FA180000}"/>
    <cellStyle name="_도곡1교 교대(시점) 수량_참고서" xfId="38725" xr:uid="{00000000-0005-0000-0000-0000FB180000}"/>
    <cellStyle name="_도곡1교 교대(시점) 수량_최종수로암거" xfId="38726" xr:uid="{00000000-0005-0000-0000-0000FC180000}"/>
    <cellStyle name="_도곡1교 교대(시점) 수량_최종수로암거_05.부대공" xfId="43823" xr:uid="{00000000-0005-0000-0000-0000FD180000}"/>
    <cellStyle name="_도곡1교 교대(시점) 수량_최종수로암거_05.부대공(소1-75호선)" xfId="43824" xr:uid="{00000000-0005-0000-0000-0000FE180000}"/>
    <cellStyle name="_도곡1교 교대(시점) 수량_최종수로암거_05.포장공(소2-567호선)" xfId="43825" xr:uid="{00000000-0005-0000-0000-0000FF180000}"/>
    <cellStyle name="_도곡1교 교대(시점) 수량_최종수로암거_06.부대공" xfId="43826" xr:uid="{00000000-0005-0000-0000-000000190000}"/>
    <cellStyle name="_도곡1교 교대(시점) 수량_최종수로암거_2구간측구" xfId="38727" xr:uid="{00000000-0005-0000-0000-000001190000}"/>
    <cellStyle name="_도곡1교 교대(시점) 수량_최종수로암거_2구간측구_보경로설치" xfId="38728" xr:uid="{00000000-0005-0000-0000-000002190000}"/>
    <cellStyle name="_도곡1교 교대(시점) 수량_최종수로암거_2구간측구_참고서" xfId="38729" xr:uid="{00000000-0005-0000-0000-000003190000}"/>
    <cellStyle name="_도곡1교 교대(시점) 수량_최종수로암거_xxx배수공횡배수관수량" xfId="43827" xr:uid="{00000000-0005-0000-0000-000004190000}"/>
    <cellStyle name="_도곡1교 교대(시점) 수량_최종수로암거_보경로설치" xfId="38730" xr:uid="{00000000-0005-0000-0000-000005190000}"/>
    <cellStyle name="_도곡1교 교대(시점) 수량_최종수로암거_참고서" xfId="38731" xr:uid="{00000000-0005-0000-0000-000006190000}"/>
    <cellStyle name="_도곡1교 교대(시점) 수량_최종수로암거_최종수로암거" xfId="38732" xr:uid="{00000000-0005-0000-0000-000007190000}"/>
    <cellStyle name="_도곡1교 교대(시점) 수량_최종수로암거_최종수로암거_05.부대공" xfId="43828" xr:uid="{00000000-0005-0000-0000-000008190000}"/>
    <cellStyle name="_도곡1교 교대(시점) 수량_최종수로암거_최종수로암거_05.부대공(소1-75호선)" xfId="43829" xr:uid="{00000000-0005-0000-0000-000009190000}"/>
    <cellStyle name="_도곡1교 교대(시점) 수량_최종수로암거_최종수로암거_05.포장공(소2-567호선)" xfId="43830" xr:uid="{00000000-0005-0000-0000-00000A190000}"/>
    <cellStyle name="_도곡1교 교대(시점) 수량_최종수로암거_최종수로암거_06.부대공" xfId="43831" xr:uid="{00000000-0005-0000-0000-00000B190000}"/>
    <cellStyle name="_도곡1교 교대(시점) 수량_최종수로암거_최종수로암거_2구간측구" xfId="38733" xr:uid="{00000000-0005-0000-0000-00000C190000}"/>
    <cellStyle name="_도곡1교 교대(시점) 수량_최종수로암거_최종수로암거_2구간측구_보경로설치" xfId="38734" xr:uid="{00000000-0005-0000-0000-00000D190000}"/>
    <cellStyle name="_도곡1교 교대(시점) 수량_최종수로암거_최종수로암거_2구간측구_참고서" xfId="38735" xr:uid="{00000000-0005-0000-0000-00000E190000}"/>
    <cellStyle name="_도곡1교 교대(시점) 수량_최종수로암거_최종수로암거_xxx배수공횡배수관수량" xfId="43832" xr:uid="{00000000-0005-0000-0000-00000F190000}"/>
    <cellStyle name="_도곡1교 교대(시점) 수량_최종수로암거_최종수로암거_보경로설치" xfId="38736" xr:uid="{00000000-0005-0000-0000-000010190000}"/>
    <cellStyle name="_도곡1교 교대(시점) 수량_최종수로암거_최종수로암거_참고서" xfId="38737" xr:uid="{00000000-0005-0000-0000-000011190000}"/>
    <cellStyle name="_도곡1교 교대(시점) 수량_하마1교-수량" xfId="14613" xr:uid="{00000000-0005-0000-0000-000012190000}"/>
    <cellStyle name="_도곡1교 교대(시점) 수량_하마1교-수량 2" xfId="14614" xr:uid="{00000000-0005-0000-0000-000013190000}"/>
    <cellStyle name="_도곡1교 교대(시점) 수량_하마1교-수량 2 2" xfId="14615" xr:uid="{00000000-0005-0000-0000-000014190000}"/>
    <cellStyle name="_도곡1교 교대(시점) 수량_하마1교-수량 2 2 2" xfId="14616" xr:uid="{00000000-0005-0000-0000-000015190000}"/>
    <cellStyle name="_도곡1교 교대(시점) 수량_하마1교-수량 2 3" xfId="14617" xr:uid="{00000000-0005-0000-0000-000016190000}"/>
    <cellStyle name="_도곡1교 교대(시점) 수량_하마1교-수량 2 4" xfId="14618" xr:uid="{00000000-0005-0000-0000-000017190000}"/>
    <cellStyle name="_도곡1교 교대(시점) 수량_하마1교-수량 2 5" xfId="14619" xr:uid="{00000000-0005-0000-0000-000018190000}"/>
    <cellStyle name="_도곡1교 교대(시점) 수량_하마1교-수량 3" xfId="14620" xr:uid="{00000000-0005-0000-0000-000019190000}"/>
    <cellStyle name="_도곡1교 교대(시점) 수량_하마1교-수량 3 2" xfId="14621" xr:uid="{00000000-0005-0000-0000-00001A190000}"/>
    <cellStyle name="_도곡1교 교대(시점) 수량_하마1교-수량 4" xfId="14622" xr:uid="{00000000-0005-0000-0000-00001B190000}"/>
    <cellStyle name="_도곡1교 교대(시점) 수량_하마1교-수량 5" xfId="14623" xr:uid="{00000000-0005-0000-0000-00001C190000}"/>
    <cellStyle name="_도곡1교 교대(시점) 수량_하마1교-수량 6" xfId="14624" xr:uid="{00000000-0005-0000-0000-00001D190000}"/>
    <cellStyle name="_도곡1교 교대(시점) 수량_하마1교-수량_옹벽집계표" xfId="14625" xr:uid="{00000000-0005-0000-0000-00001E190000}"/>
    <cellStyle name="_도곡1교 교대(시점) 수량_하마1교-수량_옹벽집계표 2" xfId="14626" xr:uid="{00000000-0005-0000-0000-00001F190000}"/>
    <cellStyle name="_도곡1교 교대(시점) 수량_하마1교-수량_옹벽집계표 2 2" xfId="14627" xr:uid="{00000000-0005-0000-0000-000020190000}"/>
    <cellStyle name="_도곡1교 교대(시점) 수량_하마1교-수량_옹벽집계표 3" xfId="14628" xr:uid="{00000000-0005-0000-0000-000021190000}"/>
    <cellStyle name="_도곡1교 교대(시점) 수량_하마1교-수량_옹벽집계표 4" xfId="14629" xr:uid="{00000000-0005-0000-0000-000022190000}"/>
    <cellStyle name="_도곡1교 교대(시점) 수량_하마1교-수량_옹벽집계표 5" xfId="14630" xr:uid="{00000000-0005-0000-0000-000023190000}"/>
    <cellStyle name="_도곡1교 교대(시점) 수량_하마1교-수량_옹벽집계표_옹벽집계표" xfId="14631" xr:uid="{00000000-0005-0000-0000-000024190000}"/>
    <cellStyle name="_도곡1교 교대(시점) 수량_하마1교-수량_옹벽집계표_옹벽집계표 2" xfId="14632" xr:uid="{00000000-0005-0000-0000-000025190000}"/>
    <cellStyle name="_도곡1교 교대(시점) 수량_하마1교-수량_옹벽집계표_옹벽집계표 2 2" xfId="14633" xr:uid="{00000000-0005-0000-0000-000026190000}"/>
    <cellStyle name="_도곡1교 교대(시점) 수량_하마1교-수량_옹벽집계표_옹벽집계표 3" xfId="14634" xr:uid="{00000000-0005-0000-0000-000027190000}"/>
    <cellStyle name="_도곡1교 교대(시점) 수량_하마1교-수량_옹벽집계표_옹벽집계표 4" xfId="14635" xr:uid="{00000000-0005-0000-0000-000028190000}"/>
    <cellStyle name="_도곡1교 교대(시점) 수량_하마1교-수량_옹벽집계표_옹벽집계표 5" xfId="14636" xr:uid="{00000000-0005-0000-0000-000029190000}"/>
    <cellStyle name="_도곡1교 교대(시점) 수량_하마2교-수량" xfId="14637" xr:uid="{00000000-0005-0000-0000-00002A190000}"/>
    <cellStyle name="_도곡1교 교대(시점) 수량_하마2교-수량 2" xfId="14638" xr:uid="{00000000-0005-0000-0000-00002B190000}"/>
    <cellStyle name="_도곡1교 교대(시점) 수량_하마2교-수량 2 2" xfId="14639" xr:uid="{00000000-0005-0000-0000-00002C190000}"/>
    <cellStyle name="_도곡1교 교대(시점) 수량_하마2교-수량 2 2 2" xfId="14640" xr:uid="{00000000-0005-0000-0000-00002D190000}"/>
    <cellStyle name="_도곡1교 교대(시점) 수량_하마2교-수량 2 3" xfId="14641" xr:uid="{00000000-0005-0000-0000-00002E190000}"/>
    <cellStyle name="_도곡1교 교대(시점) 수량_하마2교-수량 2 4" xfId="14642" xr:uid="{00000000-0005-0000-0000-00002F190000}"/>
    <cellStyle name="_도곡1교 교대(시점) 수량_하마2교-수량 2 5" xfId="14643" xr:uid="{00000000-0005-0000-0000-000030190000}"/>
    <cellStyle name="_도곡1교 교대(시점) 수량_하마2교-수량 3" xfId="14644" xr:uid="{00000000-0005-0000-0000-000031190000}"/>
    <cellStyle name="_도곡1교 교대(시점) 수량_하마2교-수량 3 2" xfId="14645" xr:uid="{00000000-0005-0000-0000-000032190000}"/>
    <cellStyle name="_도곡1교 교대(시점) 수량_하마2교-수량 4" xfId="14646" xr:uid="{00000000-0005-0000-0000-000033190000}"/>
    <cellStyle name="_도곡1교 교대(시점) 수량_하마2교-수량 5" xfId="14647" xr:uid="{00000000-0005-0000-0000-000034190000}"/>
    <cellStyle name="_도곡1교 교대(시점) 수량_하마2교-수량 6" xfId="14648" xr:uid="{00000000-0005-0000-0000-000035190000}"/>
    <cellStyle name="_도곡1교 교대(시점) 수량_하마2교-수량_옹벽집계표" xfId="14649" xr:uid="{00000000-0005-0000-0000-000036190000}"/>
    <cellStyle name="_도곡1교 교대(시점) 수량_하마2교-수량_옹벽집계표 2" xfId="14650" xr:uid="{00000000-0005-0000-0000-000037190000}"/>
    <cellStyle name="_도곡1교 교대(시점) 수량_하마2교-수량_옹벽집계표 2 2" xfId="14651" xr:uid="{00000000-0005-0000-0000-000038190000}"/>
    <cellStyle name="_도곡1교 교대(시점) 수량_하마2교-수량_옹벽집계표 3" xfId="14652" xr:uid="{00000000-0005-0000-0000-000039190000}"/>
    <cellStyle name="_도곡1교 교대(시점) 수량_하마2교-수량_옹벽집계표 4" xfId="14653" xr:uid="{00000000-0005-0000-0000-00003A190000}"/>
    <cellStyle name="_도곡1교 교대(시점) 수량_하마2교-수량_옹벽집계표 5" xfId="14654" xr:uid="{00000000-0005-0000-0000-00003B190000}"/>
    <cellStyle name="_도곡1교 교대(시점) 수량_하마2교-수량_옹벽집계표_옹벽집계표" xfId="14655" xr:uid="{00000000-0005-0000-0000-00003C190000}"/>
    <cellStyle name="_도곡1교 교대(시점) 수량_하마2교-수량_옹벽집계표_옹벽집계표 2" xfId="14656" xr:uid="{00000000-0005-0000-0000-00003D190000}"/>
    <cellStyle name="_도곡1교 교대(시점) 수량_하마2교-수량_옹벽집계표_옹벽집계표 2 2" xfId="14657" xr:uid="{00000000-0005-0000-0000-00003E190000}"/>
    <cellStyle name="_도곡1교 교대(시점) 수량_하마2교-수량_옹벽집계표_옹벽집계표 3" xfId="14658" xr:uid="{00000000-0005-0000-0000-00003F190000}"/>
    <cellStyle name="_도곡1교 교대(시점) 수량_하마2교-수량_옹벽집계표_옹벽집계표 4" xfId="14659" xr:uid="{00000000-0005-0000-0000-000040190000}"/>
    <cellStyle name="_도곡1교 교대(시점) 수량_하마2교-수량_옹벽집계표_옹벽집계표 5" xfId="14660" xr:uid="{00000000-0005-0000-0000-000041190000}"/>
    <cellStyle name="_도곡1교 교대(시점) 수량_하마읍3교대" xfId="14661" xr:uid="{00000000-0005-0000-0000-000042190000}"/>
    <cellStyle name="_도곡1교 교대(시점) 수량_하마읍3교대 2" xfId="14662" xr:uid="{00000000-0005-0000-0000-000043190000}"/>
    <cellStyle name="_도곡1교 교대(시점) 수량_하마읍3교대 2 2" xfId="14663" xr:uid="{00000000-0005-0000-0000-000044190000}"/>
    <cellStyle name="_도곡1교 교대(시점) 수량_하마읍3교대 2 2 2" xfId="14664" xr:uid="{00000000-0005-0000-0000-000045190000}"/>
    <cellStyle name="_도곡1교 교대(시점) 수량_하마읍3교대 2 3" xfId="14665" xr:uid="{00000000-0005-0000-0000-000046190000}"/>
    <cellStyle name="_도곡1교 교대(시점) 수량_하마읍3교대 2 4" xfId="14666" xr:uid="{00000000-0005-0000-0000-000047190000}"/>
    <cellStyle name="_도곡1교 교대(시점) 수량_하마읍3교대 2 5" xfId="14667" xr:uid="{00000000-0005-0000-0000-000048190000}"/>
    <cellStyle name="_도곡1교 교대(시점) 수량_하마읍3교대 3" xfId="14668" xr:uid="{00000000-0005-0000-0000-000049190000}"/>
    <cellStyle name="_도곡1교 교대(시점) 수량_하마읍3교대 3 2" xfId="14669" xr:uid="{00000000-0005-0000-0000-00004A190000}"/>
    <cellStyle name="_도곡1교 교대(시점) 수량_하마읍3교대 4" xfId="14670" xr:uid="{00000000-0005-0000-0000-00004B190000}"/>
    <cellStyle name="_도곡1교 교대(시점) 수량_하마읍3교대 5" xfId="14671" xr:uid="{00000000-0005-0000-0000-00004C190000}"/>
    <cellStyle name="_도곡1교 교대(시점) 수량_하마읍3교대 6" xfId="14672" xr:uid="{00000000-0005-0000-0000-00004D190000}"/>
    <cellStyle name="_도곡1교 교대(시점) 수량_하마읍3교대_옹벽집계표" xfId="14673" xr:uid="{00000000-0005-0000-0000-00004E190000}"/>
    <cellStyle name="_도곡1교 교대(시점) 수량_하마읍3교대_옹벽집계표 2" xfId="14674" xr:uid="{00000000-0005-0000-0000-00004F190000}"/>
    <cellStyle name="_도곡1교 교대(시점) 수량_하마읍3교대_옹벽집계표 2 2" xfId="14675" xr:uid="{00000000-0005-0000-0000-000050190000}"/>
    <cellStyle name="_도곡1교 교대(시점) 수량_하마읍3교대_옹벽집계표 3" xfId="14676" xr:uid="{00000000-0005-0000-0000-000051190000}"/>
    <cellStyle name="_도곡1교 교대(시점) 수량_하마읍3교대_옹벽집계표 4" xfId="14677" xr:uid="{00000000-0005-0000-0000-000052190000}"/>
    <cellStyle name="_도곡1교 교대(시점) 수량_하마읍3교대_옹벽집계표 5" xfId="14678" xr:uid="{00000000-0005-0000-0000-000053190000}"/>
    <cellStyle name="_도곡1교 교대(시점) 수량_하마읍3교대_옹벽집계표_옹벽집계표" xfId="14679" xr:uid="{00000000-0005-0000-0000-000054190000}"/>
    <cellStyle name="_도곡1교 교대(시점) 수량_하마읍3교대_옹벽집계표_옹벽집계표 2" xfId="14680" xr:uid="{00000000-0005-0000-0000-000055190000}"/>
    <cellStyle name="_도곡1교 교대(시점) 수량_하마읍3교대_옹벽집계표_옹벽집계표 2 2" xfId="14681" xr:uid="{00000000-0005-0000-0000-000056190000}"/>
    <cellStyle name="_도곡1교 교대(시점) 수량_하마읍3교대_옹벽집계표_옹벽집계표 3" xfId="14682" xr:uid="{00000000-0005-0000-0000-000057190000}"/>
    <cellStyle name="_도곡1교 교대(시점) 수량_하마읍3교대_옹벽집계표_옹벽집계표 4" xfId="14683" xr:uid="{00000000-0005-0000-0000-000058190000}"/>
    <cellStyle name="_도곡1교 교대(시점) 수량_하마읍3교대_옹벽집계표_옹벽집계표 5" xfId="14684" xr:uid="{00000000-0005-0000-0000-000059190000}"/>
    <cellStyle name="_도곡1교 교대(시점) 수량_하마읍3교토공" xfId="14685" xr:uid="{00000000-0005-0000-0000-00005A190000}"/>
    <cellStyle name="_도곡1교 교대(시점) 수량_하마읍3교토공 2" xfId="14686" xr:uid="{00000000-0005-0000-0000-00005B190000}"/>
    <cellStyle name="_도곡1교 교대(시점) 수량_하마읍3교토공 2 2" xfId="14687" xr:uid="{00000000-0005-0000-0000-00005C190000}"/>
    <cellStyle name="_도곡1교 교대(시점) 수량_하마읍3교토공 2 2 2" xfId="14688" xr:uid="{00000000-0005-0000-0000-00005D190000}"/>
    <cellStyle name="_도곡1교 교대(시점) 수량_하마읍3교토공 2 3" xfId="14689" xr:uid="{00000000-0005-0000-0000-00005E190000}"/>
    <cellStyle name="_도곡1교 교대(시점) 수량_하마읍3교토공 2 4" xfId="14690" xr:uid="{00000000-0005-0000-0000-00005F190000}"/>
    <cellStyle name="_도곡1교 교대(시점) 수량_하마읍3교토공 2 5" xfId="14691" xr:uid="{00000000-0005-0000-0000-000060190000}"/>
    <cellStyle name="_도곡1교 교대(시점) 수량_하마읍3교토공 3" xfId="14692" xr:uid="{00000000-0005-0000-0000-000061190000}"/>
    <cellStyle name="_도곡1교 교대(시점) 수량_하마읍3교토공 3 2" xfId="14693" xr:uid="{00000000-0005-0000-0000-000062190000}"/>
    <cellStyle name="_도곡1교 교대(시점) 수량_하마읍3교토공 4" xfId="14694" xr:uid="{00000000-0005-0000-0000-000063190000}"/>
    <cellStyle name="_도곡1교 교대(시점) 수량_하마읍3교토공 5" xfId="14695" xr:uid="{00000000-0005-0000-0000-000064190000}"/>
    <cellStyle name="_도곡1교 교대(시점) 수량_하마읍3교토공 6" xfId="14696" xr:uid="{00000000-0005-0000-0000-000065190000}"/>
    <cellStyle name="_도곡1교 교대(시점) 수량_하마읍3교토공_옹벽집계표" xfId="14697" xr:uid="{00000000-0005-0000-0000-000066190000}"/>
    <cellStyle name="_도곡1교 교대(시점) 수량_하마읍3교토공_옹벽집계표 2" xfId="14698" xr:uid="{00000000-0005-0000-0000-000067190000}"/>
    <cellStyle name="_도곡1교 교대(시점) 수량_하마읍3교토공_옹벽집계표 2 2" xfId="14699" xr:uid="{00000000-0005-0000-0000-000068190000}"/>
    <cellStyle name="_도곡1교 교대(시점) 수량_하마읍3교토공_옹벽집계표 3" xfId="14700" xr:uid="{00000000-0005-0000-0000-000069190000}"/>
    <cellStyle name="_도곡1교 교대(시점) 수량_하마읍3교토공_옹벽집계표 4" xfId="14701" xr:uid="{00000000-0005-0000-0000-00006A190000}"/>
    <cellStyle name="_도곡1교 교대(시점) 수량_하마읍3교토공_옹벽집계표 5" xfId="14702" xr:uid="{00000000-0005-0000-0000-00006B190000}"/>
    <cellStyle name="_도곡1교 교대(시점) 수량_하마읍3교토공_옹벽집계표_옹벽집계표" xfId="14703" xr:uid="{00000000-0005-0000-0000-00006C190000}"/>
    <cellStyle name="_도곡1교 교대(시점) 수량_하마읍3교토공_옹벽집계표_옹벽집계표 2" xfId="14704" xr:uid="{00000000-0005-0000-0000-00006D190000}"/>
    <cellStyle name="_도곡1교 교대(시점) 수량_하마읍3교토공_옹벽집계표_옹벽집계표 2 2" xfId="14705" xr:uid="{00000000-0005-0000-0000-00006E190000}"/>
    <cellStyle name="_도곡1교 교대(시점) 수량_하마읍3교토공_옹벽집계표_옹벽집계표 3" xfId="14706" xr:uid="{00000000-0005-0000-0000-00006F190000}"/>
    <cellStyle name="_도곡1교 교대(시점) 수량_하마읍3교토공_옹벽집계표_옹벽집계표 4" xfId="14707" xr:uid="{00000000-0005-0000-0000-000070190000}"/>
    <cellStyle name="_도곡1교 교대(시점) 수량_하마읍3교토공_옹벽집계표_옹벽집계표 5" xfId="14708" xr:uid="{00000000-0005-0000-0000-000071190000}"/>
    <cellStyle name="_도곡1교 하부공 수량" xfId="14709" xr:uid="{00000000-0005-0000-0000-000072190000}"/>
    <cellStyle name="_도곡1교 하부공 수량 2" xfId="14710" xr:uid="{00000000-0005-0000-0000-000073190000}"/>
    <cellStyle name="_도곡1교 하부공 수량 2 2" xfId="14711" xr:uid="{00000000-0005-0000-0000-000074190000}"/>
    <cellStyle name="_도곡1교 하부공 수량 2 2 2" xfId="14712" xr:uid="{00000000-0005-0000-0000-000075190000}"/>
    <cellStyle name="_도곡1교 하부공 수량 2 3" xfId="14713" xr:uid="{00000000-0005-0000-0000-000076190000}"/>
    <cellStyle name="_도곡1교 하부공 수량 2 4" xfId="14714" xr:uid="{00000000-0005-0000-0000-000077190000}"/>
    <cellStyle name="_도곡1교 하부공 수량 2 5" xfId="14715" xr:uid="{00000000-0005-0000-0000-000078190000}"/>
    <cellStyle name="_도곡1교 하부공 수량 3" xfId="14716" xr:uid="{00000000-0005-0000-0000-000079190000}"/>
    <cellStyle name="_도곡1교 하부공 수량 3 2" xfId="14717" xr:uid="{00000000-0005-0000-0000-00007A190000}"/>
    <cellStyle name="_도곡1교 하부공 수량 4" xfId="14718" xr:uid="{00000000-0005-0000-0000-00007B190000}"/>
    <cellStyle name="_도곡1교 하부공 수량 5" xfId="14719" xr:uid="{00000000-0005-0000-0000-00007C190000}"/>
    <cellStyle name="_도곡1교 하부공 수량 6" xfId="14720" xr:uid="{00000000-0005-0000-0000-00007D190000}"/>
    <cellStyle name="_도곡1교 하부공 수량_05.부대공" xfId="43833" xr:uid="{00000000-0005-0000-0000-00007E190000}"/>
    <cellStyle name="_도곡1교 하부공 수량_05.부대공(소1-75호선)" xfId="43834" xr:uid="{00000000-0005-0000-0000-00007F190000}"/>
    <cellStyle name="_도곡1교 하부공 수량_05.포장공(소2-567호선)" xfId="43835" xr:uid="{00000000-0005-0000-0000-000080190000}"/>
    <cellStyle name="_도곡1교 하부공 수량_06.부대공" xfId="43836" xr:uid="{00000000-0005-0000-0000-000081190000}"/>
    <cellStyle name="_도곡1교 하부공 수량_2구간측구" xfId="38738" xr:uid="{00000000-0005-0000-0000-000082190000}"/>
    <cellStyle name="_도곡1교 하부공 수량_2구간측구_보경로설치" xfId="38739" xr:uid="{00000000-0005-0000-0000-000083190000}"/>
    <cellStyle name="_도곡1교 하부공 수량_2구간측구_참고서" xfId="38740" xr:uid="{00000000-0005-0000-0000-000084190000}"/>
    <cellStyle name="_도곡1교 하부공 수량_xxx배수공횡배수관수량" xfId="43837" xr:uid="{00000000-0005-0000-0000-000085190000}"/>
    <cellStyle name="_도곡1교 하부공 수량_보경로설치" xfId="38741" xr:uid="{00000000-0005-0000-0000-000086190000}"/>
    <cellStyle name="_도곡1교 하부공 수량_사본 - 하마2교-수량" xfId="14721" xr:uid="{00000000-0005-0000-0000-000087190000}"/>
    <cellStyle name="_도곡1교 하부공 수량_사본 - 하마2교-수량 2" xfId="14722" xr:uid="{00000000-0005-0000-0000-000088190000}"/>
    <cellStyle name="_도곡1교 하부공 수량_사본 - 하마2교-수량 2 2" xfId="14723" xr:uid="{00000000-0005-0000-0000-000089190000}"/>
    <cellStyle name="_도곡1교 하부공 수량_사본 - 하마2교-수량 2 2 2" xfId="14724" xr:uid="{00000000-0005-0000-0000-00008A190000}"/>
    <cellStyle name="_도곡1교 하부공 수량_사본 - 하마2교-수량 2 3" xfId="14725" xr:uid="{00000000-0005-0000-0000-00008B190000}"/>
    <cellStyle name="_도곡1교 하부공 수량_사본 - 하마2교-수량 2 4" xfId="14726" xr:uid="{00000000-0005-0000-0000-00008C190000}"/>
    <cellStyle name="_도곡1교 하부공 수량_사본 - 하마2교-수량 2 5" xfId="14727" xr:uid="{00000000-0005-0000-0000-00008D190000}"/>
    <cellStyle name="_도곡1교 하부공 수량_사본 - 하마2교-수량 3" xfId="14728" xr:uid="{00000000-0005-0000-0000-00008E190000}"/>
    <cellStyle name="_도곡1교 하부공 수량_사본 - 하마2교-수량 3 2" xfId="14729" xr:uid="{00000000-0005-0000-0000-00008F190000}"/>
    <cellStyle name="_도곡1교 하부공 수량_사본 - 하마2교-수량 4" xfId="14730" xr:uid="{00000000-0005-0000-0000-000090190000}"/>
    <cellStyle name="_도곡1교 하부공 수량_사본 - 하마2교-수량 5" xfId="14731" xr:uid="{00000000-0005-0000-0000-000091190000}"/>
    <cellStyle name="_도곡1교 하부공 수량_사본 - 하마2교-수량 6" xfId="14732" xr:uid="{00000000-0005-0000-0000-000092190000}"/>
    <cellStyle name="_도곡1교 하부공 수량_사본 - 하마2교-수량_옹벽집계표" xfId="14733" xr:uid="{00000000-0005-0000-0000-000093190000}"/>
    <cellStyle name="_도곡1교 하부공 수량_사본 - 하마2교-수량_옹벽집계표 2" xfId="14734" xr:uid="{00000000-0005-0000-0000-000094190000}"/>
    <cellStyle name="_도곡1교 하부공 수량_사본 - 하마2교-수량_옹벽집계표 2 2" xfId="14735" xr:uid="{00000000-0005-0000-0000-000095190000}"/>
    <cellStyle name="_도곡1교 하부공 수량_사본 - 하마2교-수량_옹벽집계표 3" xfId="14736" xr:uid="{00000000-0005-0000-0000-000096190000}"/>
    <cellStyle name="_도곡1교 하부공 수량_사본 - 하마2교-수량_옹벽집계표 4" xfId="14737" xr:uid="{00000000-0005-0000-0000-000097190000}"/>
    <cellStyle name="_도곡1교 하부공 수량_사본 - 하마2교-수량_옹벽집계표 5" xfId="14738" xr:uid="{00000000-0005-0000-0000-000098190000}"/>
    <cellStyle name="_도곡1교 하부공 수량_사본 - 하마2교-수량_옹벽집계표_옹벽집계표" xfId="14739" xr:uid="{00000000-0005-0000-0000-000099190000}"/>
    <cellStyle name="_도곡1교 하부공 수량_사본 - 하마2교-수량_옹벽집계표_옹벽집계표 2" xfId="14740" xr:uid="{00000000-0005-0000-0000-00009A190000}"/>
    <cellStyle name="_도곡1교 하부공 수량_사본 - 하마2교-수량_옹벽집계표_옹벽집계표 2 2" xfId="14741" xr:uid="{00000000-0005-0000-0000-00009B190000}"/>
    <cellStyle name="_도곡1교 하부공 수량_사본 - 하마2교-수량_옹벽집계표_옹벽집계표 3" xfId="14742" xr:uid="{00000000-0005-0000-0000-00009C190000}"/>
    <cellStyle name="_도곡1교 하부공 수량_사본 - 하마2교-수량_옹벽집계표_옹벽집계표 4" xfId="14743" xr:uid="{00000000-0005-0000-0000-00009D190000}"/>
    <cellStyle name="_도곡1교 하부공 수량_사본 - 하마2교-수량_옹벽집계표_옹벽집계표 5" xfId="14744" xr:uid="{00000000-0005-0000-0000-00009E190000}"/>
    <cellStyle name="_도곡1교 하부공 수량_옹벽집계표" xfId="14745" xr:uid="{00000000-0005-0000-0000-00009F190000}"/>
    <cellStyle name="_도곡1교 하부공 수량_옹벽집계표 2" xfId="14746" xr:uid="{00000000-0005-0000-0000-0000A0190000}"/>
    <cellStyle name="_도곡1교 하부공 수량_옹벽집계표 2 2" xfId="14747" xr:uid="{00000000-0005-0000-0000-0000A1190000}"/>
    <cellStyle name="_도곡1교 하부공 수량_옹벽집계표 3" xfId="14748" xr:uid="{00000000-0005-0000-0000-0000A2190000}"/>
    <cellStyle name="_도곡1교 하부공 수량_옹벽집계표 4" xfId="14749" xr:uid="{00000000-0005-0000-0000-0000A3190000}"/>
    <cellStyle name="_도곡1교 하부공 수량_옹벽집계표 5" xfId="14750" xr:uid="{00000000-0005-0000-0000-0000A4190000}"/>
    <cellStyle name="_도곡1교 하부공 수량_옹벽집계표_옹벽집계표" xfId="14751" xr:uid="{00000000-0005-0000-0000-0000A5190000}"/>
    <cellStyle name="_도곡1교 하부공 수량_옹벽집계표_옹벽집계표 2" xfId="14752" xr:uid="{00000000-0005-0000-0000-0000A6190000}"/>
    <cellStyle name="_도곡1교 하부공 수량_옹벽집계표_옹벽집계표 2 2" xfId="14753" xr:uid="{00000000-0005-0000-0000-0000A7190000}"/>
    <cellStyle name="_도곡1교 하부공 수량_옹벽집계표_옹벽집계표 3" xfId="14754" xr:uid="{00000000-0005-0000-0000-0000A8190000}"/>
    <cellStyle name="_도곡1교 하부공 수량_옹벽집계표_옹벽집계표 4" xfId="14755" xr:uid="{00000000-0005-0000-0000-0000A9190000}"/>
    <cellStyle name="_도곡1교 하부공 수량_옹벽집계표_옹벽집계표 5" xfId="14756" xr:uid="{00000000-0005-0000-0000-0000AA190000}"/>
    <cellStyle name="_도곡1교 하부공 수량_참고서" xfId="38742" xr:uid="{00000000-0005-0000-0000-0000AB190000}"/>
    <cellStyle name="_도곡1교 하부공 수량_최종수로암거" xfId="38743" xr:uid="{00000000-0005-0000-0000-0000AC190000}"/>
    <cellStyle name="_도곡1교 하부공 수량_최종수로암거_05.부대공" xfId="43838" xr:uid="{00000000-0005-0000-0000-0000AD190000}"/>
    <cellStyle name="_도곡1교 하부공 수량_최종수로암거_05.부대공(소1-75호선)" xfId="43839" xr:uid="{00000000-0005-0000-0000-0000AE190000}"/>
    <cellStyle name="_도곡1교 하부공 수량_최종수로암거_05.포장공(소2-567호선)" xfId="43840" xr:uid="{00000000-0005-0000-0000-0000AF190000}"/>
    <cellStyle name="_도곡1교 하부공 수량_최종수로암거_06.부대공" xfId="43841" xr:uid="{00000000-0005-0000-0000-0000B0190000}"/>
    <cellStyle name="_도곡1교 하부공 수량_최종수로암거_2구간측구" xfId="38744" xr:uid="{00000000-0005-0000-0000-0000B1190000}"/>
    <cellStyle name="_도곡1교 하부공 수량_최종수로암거_2구간측구_보경로설치" xfId="38745" xr:uid="{00000000-0005-0000-0000-0000B2190000}"/>
    <cellStyle name="_도곡1교 하부공 수량_최종수로암거_2구간측구_참고서" xfId="38746" xr:uid="{00000000-0005-0000-0000-0000B3190000}"/>
    <cellStyle name="_도곡1교 하부공 수량_최종수로암거_xxx배수공횡배수관수량" xfId="43842" xr:uid="{00000000-0005-0000-0000-0000B4190000}"/>
    <cellStyle name="_도곡1교 하부공 수량_최종수로암거_보경로설치" xfId="38747" xr:uid="{00000000-0005-0000-0000-0000B5190000}"/>
    <cellStyle name="_도곡1교 하부공 수량_최종수로암거_참고서" xfId="38748" xr:uid="{00000000-0005-0000-0000-0000B6190000}"/>
    <cellStyle name="_도곡1교 하부공 수량_최종수로암거_최종수로암거" xfId="38749" xr:uid="{00000000-0005-0000-0000-0000B7190000}"/>
    <cellStyle name="_도곡1교 하부공 수량_최종수로암거_최종수로암거_05.부대공" xfId="43843" xr:uid="{00000000-0005-0000-0000-0000B8190000}"/>
    <cellStyle name="_도곡1교 하부공 수량_최종수로암거_최종수로암거_05.부대공(소1-75호선)" xfId="43844" xr:uid="{00000000-0005-0000-0000-0000B9190000}"/>
    <cellStyle name="_도곡1교 하부공 수량_최종수로암거_최종수로암거_05.포장공(소2-567호선)" xfId="43845" xr:uid="{00000000-0005-0000-0000-0000BA190000}"/>
    <cellStyle name="_도곡1교 하부공 수량_최종수로암거_최종수로암거_06.부대공" xfId="43846" xr:uid="{00000000-0005-0000-0000-0000BB190000}"/>
    <cellStyle name="_도곡1교 하부공 수량_최종수로암거_최종수로암거_2구간측구" xfId="38750" xr:uid="{00000000-0005-0000-0000-0000BC190000}"/>
    <cellStyle name="_도곡1교 하부공 수량_최종수로암거_최종수로암거_2구간측구_보경로설치" xfId="38751" xr:uid="{00000000-0005-0000-0000-0000BD190000}"/>
    <cellStyle name="_도곡1교 하부공 수량_최종수로암거_최종수로암거_2구간측구_참고서" xfId="38752" xr:uid="{00000000-0005-0000-0000-0000BE190000}"/>
    <cellStyle name="_도곡1교 하부공 수량_최종수로암거_최종수로암거_xxx배수공횡배수관수량" xfId="43847" xr:uid="{00000000-0005-0000-0000-0000BF190000}"/>
    <cellStyle name="_도곡1교 하부공 수량_최종수로암거_최종수로암거_보경로설치" xfId="38753" xr:uid="{00000000-0005-0000-0000-0000C0190000}"/>
    <cellStyle name="_도곡1교 하부공 수량_최종수로암거_최종수로암거_참고서" xfId="38754" xr:uid="{00000000-0005-0000-0000-0000C1190000}"/>
    <cellStyle name="_도곡1교 하부공 수량_하마1교-수량" xfId="14757" xr:uid="{00000000-0005-0000-0000-0000C2190000}"/>
    <cellStyle name="_도곡1교 하부공 수량_하마1교-수량 2" xfId="14758" xr:uid="{00000000-0005-0000-0000-0000C3190000}"/>
    <cellStyle name="_도곡1교 하부공 수량_하마1교-수량 2 2" xfId="14759" xr:uid="{00000000-0005-0000-0000-0000C4190000}"/>
    <cellStyle name="_도곡1교 하부공 수량_하마1교-수량 2 2 2" xfId="14760" xr:uid="{00000000-0005-0000-0000-0000C5190000}"/>
    <cellStyle name="_도곡1교 하부공 수량_하마1교-수량 2 3" xfId="14761" xr:uid="{00000000-0005-0000-0000-0000C6190000}"/>
    <cellStyle name="_도곡1교 하부공 수량_하마1교-수량 2 4" xfId="14762" xr:uid="{00000000-0005-0000-0000-0000C7190000}"/>
    <cellStyle name="_도곡1교 하부공 수량_하마1교-수량 2 5" xfId="14763" xr:uid="{00000000-0005-0000-0000-0000C8190000}"/>
    <cellStyle name="_도곡1교 하부공 수량_하마1교-수량 3" xfId="14764" xr:uid="{00000000-0005-0000-0000-0000C9190000}"/>
    <cellStyle name="_도곡1교 하부공 수량_하마1교-수량 3 2" xfId="14765" xr:uid="{00000000-0005-0000-0000-0000CA190000}"/>
    <cellStyle name="_도곡1교 하부공 수량_하마1교-수량 4" xfId="14766" xr:uid="{00000000-0005-0000-0000-0000CB190000}"/>
    <cellStyle name="_도곡1교 하부공 수량_하마1교-수량 5" xfId="14767" xr:uid="{00000000-0005-0000-0000-0000CC190000}"/>
    <cellStyle name="_도곡1교 하부공 수량_하마1교-수량 6" xfId="14768" xr:uid="{00000000-0005-0000-0000-0000CD190000}"/>
    <cellStyle name="_도곡1교 하부공 수량_하마1교-수량_옹벽집계표" xfId="14769" xr:uid="{00000000-0005-0000-0000-0000CE190000}"/>
    <cellStyle name="_도곡1교 하부공 수량_하마1교-수량_옹벽집계표 2" xfId="14770" xr:uid="{00000000-0005-0000-0000-0000CF190000}"/>
    <cellStyle name="_도곡1교 하부공 수량_하마1교-수량_옹벽집계표 2 2" xfId="14771" xr:uid="{00000000-0005-0000-0000-0000D0190000}"/>
    <cellStyle name="_도곡1교 하부공 수량_하마1교-수량_옹벽집계표 3" xfId="14772" xr:uid="{00000000-0005-0000-0000-0000D1190000}"/>
    <cellStyle name="_도곡1교 하부공 수량_하마1교-수량_옹벽집계표 4" xfId="14773" xr:uid="{00000000-0005-0000-0000-0000D2190000}"/>
    <cellStyle name="_도곡1교 하부공 수량_하마1교-수량_옹벽집계표 5" xfId="14774" xr:uid="{00000000-0005-0000-0000-0000D3190000}"/>
    <cellStyle name="_도곡1교 하부공 수량_하마1교-수량_옹벽집계표_옹벽집계표" xfId="14775" xr:uid="{00000000-0005-0000-0000-0000D4190000}"/>
    <cellStyle name="_도곡1교 하부공 수량_하마1교-수량_옹벽집계표_옹벽집계표 2" xfId="14776" xr:uid="{00000000-0005-0000-0000-0000D5190000}"/>
    <cellStyle name="_도곡1교 하부공 수량_하마1교-수량_옹벽집계표_옹벽집계표 2 2" xfId="14777" xr:uid="{00000000-0005-0000-0000-0000D6190000}"/>
    <cellStyle name="_도곡1교 하부공 수량_하마1교-수량_옹벽집계표_옹벽집계표 3" xfId="14778" xr:uid="{00000000-0005-0000-0000-0000D7190000}"/>
    <cellStyle name="_도곡1교 하부공 수량_하마1교-수량_옹벽집계표_옹벽집계표 4" xfId="14779" xr:uid="{00000000-0005-0000-0000-0000D8190000}"/>
    <cellStyle name="_도곡1교 하부공 수량_하마1교-수량_옹벽집계표_옹벽집계표 5" xfId="14780" xr:uid="{00000000-0005-0000-0000-0000D9190000}"/>
    <cellStyle name="_도곡1교 하부공 수량_하마2교-수량" xfId="14781" xr:uid="{00000000-0005-0000-0000-0000DA190000}"/>
    <cellStyle name="_도곡1교 하부공 수량_하마2교-수량 2" xfId="14782" xr:uid="{00000000-0005-0000-0000-0000DB190000}"/>
    <cellStyle name="_도곡1교 하부공 수량_하마2교-수량 2 2" xfId="14783" xr:uid="{00000000-0005-0000-0000-0000DC190000}"/>
    <cellStyle name="_도곡1교 하부공 수량_하마2교-수량 2 2 2" xfId="14784" xr:uid="{00000000-0005-0000-0000-0000DD190000}"/>
    <cellStyle name="_도곡1교 하부공 수량_하마2교-수량 2 3" xfId="14785" xr:uid="{00000000-0005-0000-0000-0000DE190000}"/>
    <cellStyle name="_도곡1교 하부공 수량_하마2교-수량 2 4" xfId="14786" xr:uid="{00000000-0005-0000-0000-0000DF190000}"/>
    <cellStyle name="_도곡1교 하부공 수량_하마2교-수량 2 5" xfId="14787" xr:uid="{00000000-0005-0000-0000-0000E0190000}"/>
    <cellStyle name="_도곡1교 하부공 수량_하마2교-수량 3" xfId="14788" xr:uid="{00000000-0005-0000-0000-0000E1190000}"/>
    <cellStyle name="_도곡1교 하부공 수량_하마2교-수량 3 2" xfId="14789" xr:uid="{00000000-0005-0000-0000-0000E2190000}"/>
    <cellStyle name="_도곡1교 하부공 수량_하마2교-수량 4" xfId="14790" xr:uid="{00000000-0005-0000-0000-0000E3190000}"/>
    <cellStyle name="_도곡1교 하부공 수량_하마2교-수량 5" xfId="14791" xr:uid="{00000000-0005-0000-0000-0000E4190000}"/>
    <cellStyle name="_도곡1교 하부공 수량_하마2교-수량 6" xfId="14792" xr:uid="{00000000-0005-0000-0000-0000E5190000}"/>
    <cellStyle name="_도곡1교 하부공 수량_하마2교-수량_옹벽집계표" xfId="14793" xr:uid="{00000000-0005-0000-0000-0000E6190000}"/>
    <cellStyle name="_도곡1교 하부공 수량_하마2교-수량_옹벽집계표 2" xfId="14794" xr:uid="{00000000-0005-0000-0000-0000E7190000}"/>
    <cellStyle name="_도곡1교 하부공 수량_하마2교-수량_옹벽집계표 2 2" xfId="14795" xr:uid="{00000000-0005-0000-0000-0000E8190000}"/>
    <cellStyle name="_도곡1교 하부공 수량_하마2교-수량_옹벽집계표 3" xfId="14796" xr:uid="{00000000-0005-0000-0000-0000E9190000}"/>
    <cellStyle name="_도곡1교 하부공 수량_하마2교-수량_옹벽집계표 4" xfId="14797" xr:uid="{00000000-0005-0000-0000-0000EA190000}"/>
    <cellStyle name="_도곡1교 하부공 수량_하마2교-수량_옹벽집계표 5" xfId="14798" xr:uid="{00000000-0005-0000-0000-0000EB190000}"/>
    <cellStyle name="_도곡1교 하부공 수량_하마2교-수량_옹벽집계표_옹벽집계표" xfId="14799" xr:uid="{00000000-0005-0000-0000-0000EC190000}"/>
    <cellStyle name="_도곡1교 하부공 수량_하마2교-수량_옹벽집계표_옹벽집계표 2" xfId="14800" xr:uid="{00000000-0005-0000-0000-0000ED190000}"/>
    <cellStyle name="_도곡1교 하부공 수량_하마2교-수량_옹벽집계표_옹벽집계표 2 2" xfId="14801" xr:uid="{00000000-0005-0000-0000-0000EE190000}"/>
    <cellStyle name="_도곡1교 하부공 수량_하마2교-수량_옹벽집계표_옹벽집계표 3" xfId="14802" xr:uid="{00000000-0005-0000-0000-0000EF190000}"/>
    <cellStyle name="_도곡1교 하부공 수량_하마2교-수량_옹벽집계표_옹벽집계표 4" xfId="14803" xr:uid="{00000000-0005-0000-0000-0000F0190000}"/>
    <cellStyle name="_도곡1교 하부공 수량_하마2교-수량_옹벽집계표_옹벽집계표 5" xfId="14804" xr:uid="{00000000-0005-0000-0000-0000F1190000}"/>
    <cellStyle name="_도곡1교 하부공 수량_하마읍3교대" xfId="14805" xr:uid="{00000000-0005-0000-0000-0000F2190000}"/>
    <cellStyle name="_도곡1교 하부공 수량_하마읍3교대 2" xfId="14806" xr:uid="{00000000-0005-0000-0000-0000F3190000}"/>
    <cellStyle name="_도곡1교 하부공 수량_하마읍3교대 2 2" xfId="14807" xr:uid="{00000000-0005-0000-0000-0000F4190000}"/>
    <cellStyle name="_도곡1교 하부공 수량_하마읍3교대 2 2 2" xfId="14808" xr:uid="{00000000-0005-0000-0000-0000F5190000}"/>
    <cellStyle name="_도곡1교 하부공 수량_하마읍3교대 2 3" xfId="14809" xr:uid="{00000000-0005-0000-0000-0000F6190000}"/>
    <cellStyle name="_도곡1교 하부공 수량_하마읍3교대 2 4" xfId="14810" xr:uid="{00000000-0005-0000-0000-0000F7190000}"/>
    <cellStyle name="_도곡1교 하부공 수량_하마읍3교대 2 5" xfId="14811" xr:uid="{00000000-0005-0000-0000-0000F8190000}"/>
    <cellStyle name="_도곡1교 하부공 수량_하마읍3교대 3" xfId="14812" xr:uid="{00000000-0005-0000-0000-0000F9190000}"/>
    <cellStyle name="_도곡1교 하부공 수량_하마읍3교대 3 2" xfId="14813" xr:uid="{00000000-0005-0000-0000-0000FA190000}"/>
    <cellStyle name="_도곡1교 하부공 수량_하마읍3교대 4" xfId="14814" xr:uid="{00000000-0005-0000-0000-0000FB190000}"/>
    <cellStyle name="_도곡1교 하부공 수량_하마읍3교대 5" xfId="14815" xr:uid="{00000000-0005-0000-0000-0000FC190000}"/>
    <cellStyle name="_도곡1교 하부공 수량_하마읍3교대 6" xfId="14816" xr:uid="{00000000-0005-0000-0000-0000FD190000}"/>
    <cellStyle name="_도곡1교 하부공 수량_하마읍3교대_옹벽집계표" xfId="14817" xr:uid="{00000000-0005-0000-0000-0000FE190000}"/>
    <cellStyle name="_도곡1교 하부공 수량_하마읍3교대_옹벽집계표 2" xfId="14818" xr:uid="{00000000-0005-0000-0000-0000FF190000}"/>
    <cellStyle name="_도곡1교 하부공 수량_하마읍3교대_옹벽집계표 2 2" xfId="14819" xr:uid="{00000000-0005-0000-0000-0000001A0000}"/>
    <cellStyle name="_도곡1교 하부공 수량_하마읍3교대_옹벽집계표 3" xfId="14820" xr:uid="{00000000-0005-0000-0000-0000011A0000}"/>
    <cellStyle name="_도곡1교 하부공 수량_하마읍3교대_옹벽집계표 4" xfId="14821" xr:uid="{00000000-0005-0000-0000-0000021A0000}"/>
    <cellStyle name="_도곡1교 하부공 수량_하마읍3교대_옹벽집계표 5" xfId="14822" xr:uid="{00000000-0005-0000-0000-0000031A0000}"/>
    <cellStyle name="_도곡1교 하부공 수량_하마읍3교대_옹벽집계표_옹벽집계표" xfId="14823" xr:uid="{00000000-0005-0000-0000-0000041A0000}"/>
    <cellStyle name="_도곡1교 하부공 수량_하마읍3교대_옹벽집계표_옹벽집계표 2" xfId="14824" xr:uid="{00000000-0005-0000-0000-0000051A0000}"/>
    <cellStyle name="_도곡1교 하부공 수량_하마읍3교대_옹벽집계표_옹벽집계표 2 2" xfId="14825" xr:uid="{00000000-0005-0000-0000-0000061A0000}"/>
    <cellStyle name="_도곡1교 하부공 수량_하마읍3교대_옹벽집계표_옹벽집계표 3" xfId="14826" xr:uid="{00000000-0005-0000-0000-0000071A0000}"/>
    <cellStyle name="_도곡1교 하부공 수량_하마읍3교대_옹벽집계표_옹벽집계표 4" xfId="14827" xr:uid="{00000000-0005-0000-0000-0000081A0000}"/>
    <cellStyle name="_도곡1교 하부공 수량_하마읍3교대_옹벽집계표_옹벽집계표 5" xfId="14828" xr:uid="{00000000-0005-0000-0000-0000091A0000}"/>
    <cellStyle name="_도곡1교 하부공 수량_하마읍3교토공" xfId="14829" xr:uid="{00000000-0005-0000-0000-00000A1A0000}"/>
    <cellStyle name="_도곡1교 하부공 수량_하마읍3교토공 2" xfId="14830" xr:uid="{00000000-0005-0000-0000-00000B1A0000}"/>
    <cellStyle name="_도곡1교 하부공 수량_하마읍3교토공 2 2" xfId="14831" xr:uid="{00000000-0005-0000-0000-00000C1A0000}"/>
    <cellStyle name="_도곡1교 하부공 수량_하마읍3교토공 2 2 2" xfId="14832" xr:uid="{00000000-0005-0000-0000-00000D1A0000}"/>
    <cellStyle name="_도곡1교 하부공 수량_하마읍3교토공 2 3" xfId="14833" xr:uid="{00000000-0005-0000-0000-00000E1A0000}"/>
    <cellStyle name="_도곡1교 하부공 수량_하마읍3교토공 2 4" xfId="14834" xr:uid="{00000000-0005-0000-0000-00000F1A0000}"/>
    <cellStyle name="_도곡1교 하부공 수량_하마읍3교토공 2 5" xfId="14835" xr:uid="{00000000-0005-0000-0000-0000101A0000}"/>
    <cellStyle name="_도곡1교 하부공 수량_하마읍3교토공 3" xfId="14836" xr:uid="{00000000-0005-0000-0000-0000111A0000}"/>
    <cellStyle name="_도곡1교 하부공 수량_하마읍3교토공 3 2" xfId="14837" xr:uid="{00000000-0005-0000-0000-0000121A0000}"/>
    <cellStyle name="_도곡1교 하부공 수량_하마읍3교토공 4" xfId="14838" xr:uid="{00000000-0005-0000-0000-0000131A0000}"/>
    <cellStyle name="_도곡1교 하부공 수량_하마읍3교토공 5" xfId="14839" xr:uid="{00000000-0005-0000-0000-0000141A0000}"/>
    <cellStyle name="_도곡1교 하부공 수량_하마읍3교토공 6" xfId="14840" xr:uid="{00000000-0005-0000-0000-0000151A0000}"/>
    <cellStyle name="_도곡1교 하부공 수량_하마읍3교토공_옹벽집계표" xfId="14841" xr:uid="{00000000-0005-0000-0000-0000161A0000}"/>
    <cellStyle name="_도곡1교 하부공 수량_하마읍3교토공_옹벽집계표 2" xfId="14842" xr:uid="{00000000-0005-0000-0000-0000171A0000}"/>
    <cellStyle name="_도곡1교 하부공 수량_하마읍3교토공_옹벽집계표 2 2" xfId="14843" xr:uid="{00000000-0005-0000-0000-0000181A0000}"/>
    <cellStyle name="_도곡1교 하부공 수량_하마읍3교토공_옹벽집계표 3" xfId="14844" xr:uid="{00000000-0005-0000-0000-0000191A0000}"/>
    <cellStyle name="_도곡1교 하부공 수량_하마읍3교토공_옹벽집계표 4" xfId="14845" xr:uid="{00000000-0005-0000-0000-00001A1A0000}"/>
    <cellStyle name="_도곡1교 하부공 수량_하마읍3교토공_옹벽집계표 5" xfId="14846" xr:uid="{00000000-0005-0000-0000-00001B1A0000}"/>
    <cellStyle name="_도곡1교 하부공 수량_하마읍3교토공_옹벽집계표_옹벽집계표" xfId="14847" xr:uid="{00000000-0005-0000-0000-00001C1A0000}"/>
    <cellStyle name="_도곡1교 하부공 수량_하마읍3교토공_옹벽집계표_옹벽집계표 2" xfId="14848" xr:uid="{00000000-0005-0000-0000-00001D1A0000}"/>
    <cellStyle name="_도곡1교 하부공 수량_하마읍3교토공_옹벽집계표_옹벽집계표 2 2" xfId="14849" xr:uid="{00000000-0005-0000-0000-00001E1A0000}"/>
    <cellStyle name="_도곡1교 하부공 수량_하마읍3교토공_옹벽집계표_옹벽집계표 3" xfId="14850" xr:uid="{00000000-0005-0000-0000-00001F1A0000}"/>
    <cellStyle name="_도곡1교 하부공 수량_하마읍3교토공_옹벽집계표_옹벽집계표 4" xfId="14851" xr:uid="{00000000-0005-0000-0000-0000201A0000}"/>
    <cellStyle name="_도곡1교 하부공 수량_하마읍3교토공_옹벽집계표_옹벽집계표 5" xfId="14852" xr:uid="{00000000-0005-0000-0000-0000211A0000}"/>
    <cellStyle name="_도곡2교 교대 수량" xfId="14853" xr:uid="{00000000-0005-0000-0000-0000221A0000}"/>
    <cellStyle name="_도곡2교 교대 수량 2" xfId="14854" xr:uid="{00000000-0005-0000-0000-0000231A0000}"/>
    <cellStyle name="_도곡2교 교대 수량 2 2" xfId="14855" xr:uid="{00000000-0005-0000-0000-0000241A0000}"/>
    <cellStyle name="_도곡2교 교대 수량 2 2 2" xfId="14856" xr:uid="{00000000-0005-0000-0000-0000251A0000}"/>
    <cellStyle name="_도곡2교 교대 수량 2 3" xfId="14857" xr:uid="{00000000-0005-0000-0000-0000261A0000}"/>
    <cellStyle name="_도곡2교 교대 수량 2 4" xfId="14858" xr:uid="{00000000-0005-0000-0000-0000271A0000}"/>
    <cellStyle name="_도곡2교 교대 수량 2 5" xfId="14859" xr:uid="{00000000-0005-0000-0000-0000281A0000}"/>
    <cellStyle name="_도곡2교 교대 수량 3" xfId="14860" xr:uid="{00000000-0005-0000-0000-0000291A0000}"/>
    <cellStyle name="_도곡2교 교대 수량 3 2" xfId="14861" xr:uid="{00000000-0005-0000-0000-00002A1A0000}"/>
    <cellStyle name="_도곡2교 교대 수량 4" xfId="14862" xr:uid="{00000000-0005-0000-0000-00002B1A0000}"/>
    <cellStyle name="_도곡2교 교대 수량 5" xfId="14863" xr:uid="{00000000-0005-0000-0000-00002C1A0000}"/>
    <cellStyle name="_도곡2교 교대 수량 6" xfId="14864" xr:uid="{00000000-0005-0000-0000-00002D1A0000}"/>
    <cellStyle name="_도곡2교 교대 수량_05.부대공" xfId="43848" xr:uid="{00000000-0005-0000-0000-00002E1A0000}"/>
    <cellStyle name="_도곡2교 교대 수량_05.부대공(소1-75호선)" xfId="43849" xr:uid="{00000000-0005-0000-0000-00002F1A0000}"/>
    <cellStyle name="_도곡2교 교대 수량_05.포장공(소2-567호선)" xfId="43850" xr:uid="{00000000-0005-0000-0000-0000301A0000}"/>
    <cellStyle name="_도곡2교 교대 수량_06.부대공" xfId="43851" xr:uid="{00000000-0005-0000-0000-0000311A0000}"/>
    <cellStyle name="_도곡2교 교대 수량_2구간측구" xfId="38755" xr:uid="{00000000-0005-0000-0000-0000321A0000}"/>
    <cellStyle name="_도곡2교 교대 수량_2구간측구_보경로설치" xfId="38756" xr:uid="{00000000-0005-0000-0000-0000331A0000}"/>
    <cellStyle name="_도곡2교 교대 수량_2구간측구_참고서" xfId="38757" xr:uid="{00000000-0005-0000-0000-0000341A0000}"/>
    <cellStyle name="_도곡2교 교대 수량_xxx배수공횡배수관수량" xfId="43852" xr:uid="{00000000-0005-0000-0000-0000351A0000}"/>
    <cellStyle name="_도곡2교 교대 수량_보경로설치" xfId="38758" xr:uid="{00000000-0005-0000-0000-0000361A0000}"/>
    <cellStyle name="_도곡2교 교대 수량_사본 - 하마2교-수량" xfId="14865" xr:uid="{00000000-0005-0000-0000-0000371A0000}"/>
    <cellStyle name="_도곡2교 교대 수량_사본 - 하마2교-수량 2" xfId="14866" xr:uid="{00000000-0005-0000-0000-0000381A0000}"/>
    <cellStyle name="_도곡2교 교대 수량_사본 - 하마2교-수량 2 2" xfId="14867" xr:uid="{00000000-0005-0000-0000-0000391A0000}"/>
    <cellStyle name="_도곡2교 교대 수량_사본 - 하마2교-수량 2 2 2" xfId="14868" xr:uid="{00000000-0005-0000-0000-00003A1A0000}"/>
    <cellStyle name="_도곡2교 교대 수량_사본 - 하마2교-수량 2 3" xfId="14869" xr:uid="{00000000-0005-0000-0000-00003B1A0000}"/>
    <cellStyle name="_도곡2교 교대 수량_사본 - 하마2교-수량 2 4" xfId="14870" xr:uid="{00000000-0005-0000-0000-00003C1A0000}"/>
    <cellStyle name="_도곡2교 교대 수량_사본 - 하마2교-수량 2 5" xfId="14871" xr:uid="{00000000-0005-0000-0000-00003D1A0000}"/>
    <cellStyle name="_도곡2교 교대 수량_사본 - 하마2교-수량 3" xfId="14872" xr:uid="{00000000-0005-0000-0000-00003E1A0000}"/>
    <cellStyle name="_도곡2교 교대 수량_사본 - 하마2교-수량 3 2" xfId="14873" xr:uid="{00000000-0005-0000-0000-00003F1A0000}"/>
    <cellStyle name="_도곡2교 교대 수량_사본 - 하마2교-수량 4" xfId="14874" xr:uid="{00000000-0005-0000-0000-0000401A0000}"/>
    <cellStyle name="_도곡2교 교대 수량_사본 - 하마2교-수량 5" xfId="14875" xr:uid="{00000000-0005-0000-0000-0000411A0000}"/>
    <cellStyle name="_도곡2교 교대 수량_사본 - 하마2교-수량 6" xfId="14876" xr:uid="{00000000-0005-0000-0000-0000421A0000}"/>
    <cellStyle name="_도곡2교 교대 수량_사본 - 하마2교-수량_옹벽집계표" xfId="14877" xr:uid="{00000000-0005-0000-0000-0000431A0000}"/>
    <cellStyle name="_도곡2교 교대 수량_사본 - 하마2교-수량_옹벽집계표 2" xfId="14878" xr:uid="{00000000-0005-0000-0000-0000441A0000}"/>
    <cellStyle name="_도곡2교 교대 수량_사본 - 하마2교-수량_옹벽집계표 2 2" xfId="14879" xr:uid="{00000000-0005-0000-0000-0000451A0000}"/>
    <cellStyle name="_도곡2교 교대 수량_사본 - 하마2교-수량_옹벽집계표 3" xfId="14880" xr:uid="{00000000-0005-0000-0000-0000461A0000}"/>
    <cellStyle name="_도곡2교 교대 수량_사본 - 하마2교-수량_옹벽집계표 4" xfId="14881" xr:uid="{00000000-0005-0000-0000-0000471A0000}"/>
    <cellStyle name="_도곡2교 교대 수량_사본 - 하마2교-수량_옹벽집계표 5" xfId="14882" xr:uid="{00000000-0005-0000-0000-0000481A0000}"/>
    <cellStyle name="_도곡2교 교대 수량_사본 - 하마2교-수량_옹벽집계표_옹벽집계표" xfId="14883" xr:uid="{00000000-0005-0000-0000-0000491A0000}"/>
    <cellStyle name="_도곡2교 교대 수량_사본 - 하마2교-수량_옹벽집계표_옹벽집계표 2" xfId="14884" xr:uid="{00000000-0005-0000-0000-00004A1A0000}"/>
    <cellStyle name="_도곡2교 교대 수량_사본 - 하마2교-수량_옹벽집계표_옹벽집계표 2 2" xfId="14885" xr:uid="{00000000-0005-0000-0000-00004B1A0000}"/>
    <cellStyle name="_도곡2교 교대 수량_사본 - 하마2교-수량_옹벽집계표_옹벽집계표 3" xfId="14886" xr:uid="{00000000-0005-0000-0000-00004C1A0000}"/>
    <cellStyle name="_도곡2교 교대 수량_사본 - 하마2교-수량_옹벽집계표_옹벽집계표 4" xfId="14887" xr:uid="{00000000-0005-0000-0000-00004D1A0000}"/>
    <cellStyle name="_도곡2교 교대 수량_사본 - 하마2교-수량_옹벽집계표_옹벽집계표 5" xfId="14888" xr:uid="{00000000-0005-0000-0000-00004E1A0000}"/>
    <cellStyle name="_도곡2교 교대 수량_옹벽집계표" xfId="14889" xr:uid="{00000000-0005-0000-0000-00004F1A0000}"/>
    <cellStyle name="_도곡2교 교대 수량_옹벽집계표 2" xfId="14890" xr:uid="{00000000-0005-0000-0000-0000501A0000}"/>
    <cellStyle name="_도곡2교 교대 수량_옹벽집계표 2 2" xfId="14891" xr:uid="{00000000-0005-0000-0000-0000511A0000}"/>
    <cellStyle name="_도곡2교 교대 수량_옹벽집계표 3" xfId="14892" xr:uid="{00000000-0005-0000-0000-0000521A0000}"/>
    <cellStyle name="_도곡2교 교대 수량_옹벽집계표 4" xfId="14893" xr:uid="{00000000-0005-0000-0000-0000531A0000}"/>
    <cellStyle name="_도곡2교 교대 수량_옹벽집계표 5" xfId="14894" xr:uid="{00000000-0005-0000-0000-0000541A0000}"/>
    <cellStyle name="_도곡2교 교대 수량_옹벽집계표_옹벽집계표" xfId="14895" xr:uid="{00000000-0005-0000-0000-0000551A0000}"/>
    <cellStyle name="_도곡2교 교대 수량_옹벽집계표_옹벽집계표 2" xfId="14896" xr:uid="{00000000-0005-0000-0000-0000561A0000}"/>
    <cellStyle name="_도곡2교 교대 수량_옹벽집계표_옹벽집계표 2 2" xfId="14897" xr:uid="{00000000-0005-0000-0000-0000571A0000}"/>
    <cellStyle name="_도곡2교 교대 수량_옹벽집계표_옹벽집계표 3" xfId="14898" xr:uid="{00000000-0005-0000-0000-0000581A0000}"/>
    <cellStyle name="_도곡2교 교대 수량_옹벽집계표_옹벽집계표 4" xfId="14899" xr:uid="{00000000-0005-0000-0000-0000591A0000}"/>
    <cellStyle name="_도곡2교 교대 수량_옹벽집계표_옹벽집계표 5" xfId="14900" xr:uid="{00000000-0005-0000-0000-00005A1A0000}"/>
    <cellStyle name="_도곡2교 교대 수량_참고서" xfId="38759" xr:uid="{00000000-0005-0000-0000-00005B1A0000}"/>
    <cellStyle name="_도곡2교 교대 수량_최종수로암거" xfId="38760" xr:uid="{00000000-0005-0000-0000-00005C1A0000}"/>
    <cellStyle name="_도곡2교 교대 수량_최종수로암거_05.부대공" xfId="43853" xr:uid="{00000000-0005-0000-0000-00005D1A0000}"/>
    <cellStyle name="_도곡2교 교대 수량_최종수로암거_05.부대공(소1-75호선)" xfId="43854" xr:uid="{00000000-0005-0000-0000-00005E1A0000}"/>
    <cellStyle name="_도곡2교 교대 수량_최종수로암거_05.포장공(소2-567호선)" xfId="43855" xr:uid="{00000000-0005-0000-0000-00005F1A0000}"/>
    <cellStyle name="_도곡2교 교대 수량_최종수로암거_06.부대공" xfId="43856" xr:uid="{00000000-0005-0000-0000-0000601A0000}"/>
    <cellStyle name="_도곡2교 교대 수량_최종수로암거_2구간측구" xfId="38761" xr:uid="{00000000-0005-0000-0000-0000611A0000}"/>
    <cellStyle name="_도곡2교 교대 수량_최종수로암거_2구간측구_보경로설치" xfId="38762" xr:uid="{00000000-0005-0000-0000-0000621A0000}"/>
    <cellStyle name="_도곡2교 교대 수량_최종수로암거_2구간측구_참고서" xfId="38763" xr:uid="{00000000-0005-0000-0000-0000631A0000}"/>
    <cellStyle name="_도곡2교 교대 수량_최종수로암거_xxx배수공횡배수관수량" xfId="43857" xr:uid="{00000000-0005-0000-0000-0000641A0000}"/>
    <cellStyle name="_도곡2교 교대 수량_최종수로암거_보경로설치" xfId="38764" xr:uid="{00000000-0005-0000-0000-0000651A0000}"/>
    <cellStyle name="_도곡2교 교대 수량_최종수로암거_참고서" xfId="38765" xr:uid="{00000000-0005-0000-0000-0000661A0000}"/>
    <cellStyle name="_도곡2교 교대 수량_최종수로암거_최종수로암거" xfId="38766" xr:uid="{00000000-0005-0000-0000-0000671A0000}"/>
    <cellStyle name="_도곡2교 교대 수량_최종수로암거_최종수로암거_05.부대공" xfId="43858" xr:uid="{00000000-0005-0000-0000-0000681A0000}"/>
    <cellStyle name="_도곡2교 교대 수량_최종수로암거_최종수로암거_05.부대공(소1-75호선)" xfId="43859" xr:uid="{00000000-0005-0000-0000-0000691A0000}"/>
    <cellStyle name="_도곡2교 교대 수량_최종수로암거_최종수로암거_05.포장공(소2-567호선)" xfId="43860" xr:uid="{00000000-0005-0000-0000-00006A1A0000}"/>
    <cellStyle name="_도곡2교 교대 수량_최종수로암거_최종수로암거_06.부대공" xfId="43861" xr:uid="{00000000-0005-0000-0000-00006B1A0000}"/>
    <cellStyle name="_도곡2교 교대 수량_최종수로암거_최종수로암거_2구간측구" xfId="38767" xr:uid="{00000000-0005-0000-0000-00006C1A0000}"/>
    <cellStyle name="_도곡2교 교대 수량_최종수로암거_최종수로암거_2구간측구_보경로설치" xfId="38768" xr:uid="{00000000-0005-0000-0000-00006D1A0000}"/>
    <cellStyle name="_도곡2교 교대 수량_최종수로암거_최종수로암거_2구간측구_참고서" xfId="38769" xr:uid="{00000000-0005-0000-0000-00006E1A0000}"/>
    <cellStyle name="_도곡2교 교대 수량_최종수로암거_최종수로암거_xxx배수공횡배수관수량" xfId="43862" xr:uid="{00000000-0005-0000-0000-00006F1A0000}"/>
    <cellStyle name="_도곡2교 교대 수량_최종수로암거_최종수로암거_보경로설치" xfId="38770" xr:uid="{00000000-0005-0000-0000-0000701A0000}"/>
    <cellStyle name="_도곡2교 교대 수량_최종수로암거_최종수로암거_참고서" xfId="38771" xr:uid="{00000000-0005-0000-0000-0000711A0000}"/>
    <cellStyle name="_도곡2교 교대 수량_하마1교-수량" xfId="14901" xr:uid="{00000000-0005-0000-0000-0000721A0000}"/>
    <cellStyle name="_도곡2교 교대 수량_하마1교-수량 2" xfId="14902" xr:uid="{00000000-0005-0000-0000-0000731A0000}"/>
    <cellStyle name="_도곡2교 교대 수량_하마1교-수량 2 2" xfId="14903" xr:uid="{00000000-0005-0000-0000-0000741A0000}"/>
    <cellStyle name="_도곡2교 교대 수량_하마1교-수량 2 2 2" xfId="14904" xr:uid="{00000000-0005-0000-0000-0000751A0000}"/>
    <cellStyle name="_도곡2교 교대 수량_하마1교-수량 2 3" xfId="14905" xr:uid="{00000000-0005-0000-0000-0000761A0000}"/>
    <cellStyle name="_도곡2교 교대 수량_하마1교-수량 2 4" xfId="14906" xr:uid="{00000000-0005-0000-0000-0000771A0000}"/>
    <cellStyle name="_도곡2교 교대 수량_하마1교-수량 2 5" xfId="14907" xr:uid="{00000000-0005-0000-0000-0000781A0000}"/>
    <cellStyle name="_도곡2교 교대 수량_하마1교-수량 3" xfId="14908" xr:uid="{00000000-0005-0000-0000-0000791A0000}"/>
    <cellStyle name="_도곡2교 교대 수량_하마1교-수량 3 2" xfId="14909" xr:uid="{00000000-0005-0000-0000-00007A1A0000}"/>
    <cellStyle name="_도곡2교 교대 수량_하마1교-수량 4" xfId="14910" xr:uid="{00000000-0005-0000-0000-00007B1A0000}"/>
    <cellStyle name="_도곡2교 교대 수량_하마1교-수량 5" xfId="14911" xr:uid="{00000000-0005-0000-0000-00007C1A0000}"/>
    <cellStyle name="_도곡2교 교대 수량_하마1교-수량 6" xfId="14912" xr:uid="{00000000-0005-0000-0000-00007D1A0000}"/>
    <cellStyle name="_도곡2교 교대 수량_하마1교-수량_옹벽집계표" xfId="14913" xr:uid="{00000000-0005-0000-0000-00007E1A0000}"/>
    <cellStyle name="_도곡2교 교대 수량_하마1교-수량_옹벽집계표 2" xfId="14914" xr:uid="{00000000-0005-0000-0000-00007F1A0000}"/>
    <cellStyle name="_도곡2교 교대 수량_하마1교-수량_옹벽집계표 2 2" xfId="14915" xr:uid="{00000000-0005-0000-0000-0000801A0000}"/>
    <cellStyle name="_도곡2교 교대 수량_하마1교-수량_옹벽집계표 3" xfId="14916" xr:uid="{00000000-0005-0000-0000-0000811A0000}"/>
    <cellStyle name="_도곡2교 교대 수량_하마1교-수량_옹벽집계표 4" xfId="14917" xr:uid="{00000000-0005-0000-0000-0000821A0000}"/>
    <cellStyle name="_도곡2교 교대 수량_하마1교-수량_옹벽집계표 5" xfId="14918" xr:uid="{00000000-0005-0000-0000-0000831A0000}"/>
    <cellStyle name="_도곡2교 교대 수량_하마1교-수량_옹벽집계표_옹벽집계표" xfId="14919" xr:uid="{00000000-0005-0000-0000-0000841A0000}"/>
    <cellStyle name="_도곡2교 교대 수량_하마1교-수량_옹벽집계표_옹벽집계표 2" xfId="14920" xr:uid="{00000000-0005-0000-0000-0000851A0000}"/>
    <cellStyle name="_도곡2교 교대 수량_하마1교-수량_옹벽집계표_옹벽집계표 2 2" xfId="14921" xr:uid="{00000000-0005-0000-0000-0000861A0000}"/>
    <cellStyle name="_도곡2교 교대 수량_하마1교-수량_옹벽집계표_옹벽집계표 3" xfId="14922" xr:uid="{00000000-0005-0000-0000-0000871A0000}"/>
    <cellStyle name="_도곡2교 교대 수량_하마1교-수량_옹벽집계표_옹벽집계표 4" xfId="14923" xr:uid="{00000000-0005-0000-0000-0000881A0000}"/>
    <cellStyle name="_도곡2교 교대 수량_하마1교-수량_옹벽집계표_옹벽집계표 5" xfId="14924" xr:uid="{00000000-0005-0000-0000-0000891A0000}"/>
    <cellStyle name="_도곡2교 교대 수량_하마2교-수량" xfId="14925" xr:uid="{00000000-0005-0000-0000-00008A1A0000}"/>
    <cellStyle name="_도곡2교 교대 수량_하마2교-수량 2" xfId="14926" xr:uid="{00000000-0005-0000-0000-00008B1A0000}"/>
    <cellStyle name="_도곡2교 교대 수량_하마2교-수량 2 2" xfId="14927" xr:uid="{00000000-0005-0000-0000-00008C1A0000}"/>
    <cellStyle name="_도곡2교 교대 수량_하마2교-수량 2 2 2" xfId="14928" xr:uid="{00000000-0005-0000-0000-00008D1A0000}"/>
    <cellStyle name="_도곡2교 교대 수량_하마2교-수량 2 3" xfId="14929" xr:uid="{00000000-0005-0000-0000-00008E1A0000}"/>
    <cellStyle name="_도곡2교 교대 수량_하마2교-수량 2 4" xfId="14930" xr:uid="{00000000-0005-0000-0000-00008F1A0000}"/>
    <cellStyle name="_도곡2교 교대 수량_하마2교-수량 2 5" xfId="14931" xr:uid="{00000000-0005-0000-0000-0000901A0000}"/>
    <cellStyle name="_도곡2교 교대 수량_하마2교-수량 3" xfId="14932" xr:uid="{00000000-0005-0000-0000-0000911A0000}"/>
    <cellStyle name="_도곡2교 교대 수량_하마2교-수량 3 2" xfId="14933" xr:uid="{00000000-0005-0000-0000-0000921A0000}"/>
    <cellStyle name="_도곡2교 교대 수량_하마2교-수량 4" xfId="14934" xr:uid="{00000000-0005-0000-0000-0000931A0000}"/>
    <cellStyle name="_도곡2교 교대 수량_하마2교-수량 5" xfId="14935" xr:uid="{00000000-0005-0000-0000-0000941A0000}"/>
    <cellStyle name="_도곡2교 교대 수량_하마2교-수량 6" xfId="14936" xr:uid="{00000000-0005-0000-0000-0000951A0000}"/>
    <cellStyle name="_도곡2교 교대 수량_하마2교-수량_옹벽집계표" xfId="14937" xr:uid="{00000000-0005-0000-0000-0000961A0000}"/>
    <cellStyle name="_도곡2교 교대 수량_하마2교-수량_옹벽집계표 2" xfId="14938" xr:uid="{00000000-0005-0000-0000-0000971A0000}"/>
    <cellStyle name="_도곡2교 교대 수량_하마2교-수량_옹벽집계표 2 2" xfId="14939" xr:uid="{00000000-0005-0000-0000-0000981A0000}"/>
    <cellStyle name="_도곡2교 교대 수량_하마2교-수량_옹벽집계표 3" xfId="14940" xr:uid="{00000000-0005-0000-0000-0000991A0000}"/>
    <cellStyle name="_도곡2교 교대 수량_하마2교-수량_옹벽집계표 4" xfId="14941" xr:uid="{00000000-0005-0000-0000-00009A1A0000}"/>
    <cellStyle name="_도곡2교 교대 수량_하마2교-수량_옹벽집계표 5" xfId="14942" xr:uid="{00000000-0005-0000-0000-00009B1A0000}"/>
    <cellStyle name="_도곡2교 교대 수량_하마2교-수량_옹벽집계표_옹벽집계표" xfId="14943" xr:uid="{00000000-0005-0000-0000-00009C1A0000}"/>
    <cellStyle name="_도곡2교 교대 수량_하마2교-수량_옹벽집계표_옹벽집계표 2" xfId="14944" xr:uid="{00000000-0005-0000-0000-00009D1A0000}"/>
    <cellStyle name="_도곡2교 교대 수량_하마2교-수량_옹벽집계표_옹벽집계표 2 2" xfId="14945" xr:uid="{00000000-0005-0000-0000-00009E1A0000}"/>
    <cellStyle name="_도곡2교 교대 수량_하마2교-수량_옹벽집계표_옹벽집계표 3" xfId="14946" xr:uid="{00000000-0005-0000-0000-00009F1A0000}"/>
    <cellStyle name="_도곡2교 교대 수량_하마2교-수량_옹벽집계표_옹벽집계표 4" xfId="14947" xr:uid="{00000000-0005-0000-0000-0000A01A0000}"/>
    <cellStyle name="_도곡2교 교대 수량_하마2교-수량_옹벽집계표_옹벽집계표 5" xfId="14948" xr:uid="{00000000-0005-0000-0000-0000A11A0000}"/>
    <cellStyle name="_도곡2교 교대 수량_하마읍3교대" xfId="14949" xr:uid="{00000000-0005-0000-0000-0000A21A0000}"/>
    <cellStyle name="_도곡2교 교대 수량_하마읍3교대 2" xfId="14950" xr:uid="{00000000-0005-0000-0000-0000A31A0000}"/>
    <cellStyle name="_도곡2교 교대 수량_하마읍3교대 2 2" xfId="14951" xr:uid="{00000000-0005-0000-0000-0000A41A0000}"/>
    <cellStyle name="_도곡2교 교대 수량_하마읍3교대 2 2 2" xfId="14952" xr:uid="{00000000-0005-0000-0000-0000A51A0000}"/>
    <cellStyle name="_도곡2교 교대 수량_하마읍3교대 2 3" xfId="14953" xr:uid="{00000000-0005-0000-0000-0000A61A0000}"/>
    <cellStyle name="_도곡2교 교대 수량_하마읍3교대 2 4" xfId="14954" xr:uid="{00000000-0005-0000-0000-0000A71A0000}"/>
    <cellStyle name="_도곡2교 교대 수량_하마읍3교대 2 5" xfId="14955" xr:uid="{00000000-0005-0000-0000-0000A81A0000}"/>
    <cellStyle name="_도곡2교 교대 수량_하마읍3교대 3" xfId="14956" xr:uid="{00000000-0005-0000-0000-0000A91A0000}"/>
    <cellStyle name="_도곡2교 교대 수량_하마읍3교대 3 2" xfId="14957" xr:uid="{00000000-0005-0000-0000-0000AA1A0000}"/>
    <cellStyle name="_도곡2교 교대 수량_하마읍3교대 4" xfId="14958" xr:uid="{00000000-0005-0000-0000-0000AB1A0000}"/>
    <cellStyle name="_도곡2교 교대 수량_하마읍3교대 5" xfId="14959" xr:uid="{00000000-0005-0000-0000-0000AC1A0000}"/>
    <cellStyle name="_도곡2교 교대 수량_하마읍3교대 6" xfId="14960" xr:uid="{00000000-0005-0000-0000-0000AD1A0000}"/>
    <cellStyle name="_도곡2교 교대 수량_하마읍3교대_옹벽집계표" xfId="14961" xr:uid="{00000000-0005-0000-0000-0000AE1A0000}"/>
    <cellStyle name="_도곡2교 교대 수량_하마읍3교대_옹벽집계표 2" xfId="14962" xr:uid="{00000000-0005-0000-0000-0000AF1A0000}"/>
    <cellStyle name="_도곡2교 교대 수량_하마읍3교대_옹벽집계표 2 2" xfId="14963" xr:uid="{00000000-0005-0000-0000-0000B01A0000}"/>
    <cellStyle name="_도곡2교 교대 수량_하마읍3교대_옹벽집계표 3" xfId="14964" xr:uid="{00000000-0005-0000-0000-0000B11A0000}"/>
    <cellStyle name="_도곡2교 교대 수량_하마읍3교대_옹벽집계표 4" xfId="14965" xr:uid="{00000000-0005-0000-0000-0000B21A0000}"/>
    <cellStyle name="_도곡2교 교대 수량_하마읍3교대_옹벽집계표 5" xfId="14966" xr:uid="{00000000-0005-0000-0000-0000B31A0000}"/>
    <cellStyle name="_도곡2교 교대 수량_하마읍3교대_옹벽집계표_옹벽집계표" xfId="14967" xr:uid="{00000000-0005-0000-0000-0000B41A0000}"/>
    <cellStyle name="_도곡2교 교대 수량_하마읍3교대_옹벽집계표_옹벽집계표 2" xfId="14968" xr:uid="{00000000-0005-0000-0000-0000B51A0000}"/>
    <cellStyle name="_도곡2교 교대 수량_하마읍3교대_옹벽집계표_옹벽집계표 2 2" xfId="14969" xr:uid="{00000000-0005-0000-0000-0000B61A0000}"/>
    <cellStyle name="_도곡2교 교대 수량_하마읍3교대_옹벽집계표_옹벽집계표 3" xfId="14970" xr:uid="{00000000-0005-0000-0000-0000B71A0000}"/>
    <cellStyle name="_도곡2교 교대 수량_하마읍3교대_옹벽집계표_옹벽집계표 4" xfId="14971" xr:uid="{00000000-0005-0000-0000-0000B81A0000}"/>
    <cellStyle name="_도곡2교 교대 수량_하마읍3교대_옹벽집계표_옹벽집계표 5" xfId="14972" xr:uid="{00000000-0005-0000-0000-0000B91A0000}"/>
    <cellStyle name="_도곡2교 교대 수량_하마읍3교토공" xfId="14973" xr:uid="{00000000-0005-0000-0000-0000BA1A0000}"/>
    <cellStyle name="_도곡2교 교대 수량_하마읍3교토공 2" xfId="14974" xr:uid="{00000000-0005-0000-0000-0000BB1A0000}"/>
    <cellStyle name="_도곡2교 교대 수량_하마읍3교토공 2 2" xfId="14975" xr:uid="{00000000-0005-0000-0000-0000BC1A0000}"/>
    <cellStyle name="_도곡2교 교대 수량_하마읍3교토공 2 2 2" xfId="14976" xr:uid="{00000000-0005-0000-0000-0000BD1A0000}"/>
    <cellStyle name="_도곡2교 교대 수량_하마읍3교토공 2 3" xfId="14977" xr:uid="{00000000-0005-0000-0000-0000BE1A0000}"/>
    <cellStyle name="_도곡2교 교대 수량_하마읍3교토공 2 4" xfId="14978" xr:uid="{00000000-0005-0000-0000-0000BF1A0000}"/>
    <cellStyle name="_도곡2교 교대 수량_하마읍3교토공 2 5" xfId="14979" xr:uid="{00000000-0005-0000-0000-0000C01A0000}"/>
    <cellStyle name="_도곡2교 교대 수량_하마읍3교토공 3" xfId="14980" xr:uid="{00000000-0005-0000-0000-0000C11A0000}"/>
    <cellStyle name="_도곡2교 교대 수량_하마읍3교토공 3 2" xfId="14981" xr:uid="{00000000-0005-0000-0000-0000C21A0000}"/>
    <cellStyle name="_도곡2교 교대 수량_하마읍3교토공 4" xfId="14982" xr:uid="{00000000-0005-0000-0000-0000C31A0000}"/>
    <cellStyle name="_도곡2교 교대 수량_하마읍3교토공 5" xfId="14983" xr:uid="{00000000-0005-0000-0000-0000C41A0000}"/>
    <cellStyle name="_도곡2교 교대 수량_하마읍3교토공 6" xfId="14984" xr:uid="{00000000-0005-0000-0000-0000C51A0000}"/>
    <cellStyle name="_도곡2교 교대 수량_하마읍3교토공_옹벽집계표" xfId="14985" xr:uid="{00000000-0005-0000-0000-0000C61A0000}"/>
    <cellStyle name="_도곡2교 교대 수량_하마읍3교토공_옹벽집계표 2" xfId="14986" xr:uid="{00000000-0005-0000-0000-0000C71A0000}"/>
    <cellStyle name="_도곡2교 교대 수량_하마읍3교토공_옹벽집계표 2 2" xfId="14987" xr:uid="{00000000-0005-0000-0000-0000C81A0000}"/>
    <cellStyle name="_도곡2교 교대 수량_하마읍3교토공_옹벽집계표 3" xfId="14988" xr:uid="{00000000-0005-0000-0000-0000C91A0000}"/>
    <cellStyle name="_도곡2교 교대 수량_하마읍3교토공_옹벽집계표 4" xfId="14989" xr:uid="{00000000-0005-0000-0000-0000CA1A0000}"/>
    <cellStyle name="_도곡2교 교대 수량_하마읍3교토공_옹벽집계표 5" xfId="14990" xr:uid="{00000000-0005-0000-0000-0000CB1A0000}"/>
    <cellStyle name="_도곡2교 교대 수량_하마읍3교토공_옹벽집계표_옹벽집계표" xfId="14991" xr:uid="{00000000-0005-0000-0000-0000CC1A0000}"/>
    <cellStyle name="_도곡2교 교대 수량_하마읍3교토공_옹벽집계표_옹벽집계표 2" xfId="14992" xr:uid="{00000000-0005-0000-0000-0000CD1A0000}"/>
    <cellStyle name="_도곡2교 교대 수량_하마읍3교토공_옹벽집계표_옹벽집계표 2 2" xfId="14993" xr:uid="{00000000-0005-0000-0000-0000CE1A0000}"/>
    <cellStyle name="_도곡2교 교대 수량_하마읍3교토공_옹벽집계표_옹벽집계표 3" xfId="14994" xr:uid="{00000000-0005-0000-0000-0000CF1A0000}"/>
    <cellStyle name="_도곡2교 교대 수량_하마읍3교토공_옹벽집계표_옹벽집계표 4" xfId="14995" xr:uid="{00000000-0005-0000-0000-0000D01A0000}"/>
    <cellStyle name="_도곡2교 교대 수량_하마읍3교토공_옹벽집계표_옹벽집계표 5" xfId="14996" xr:uid="{00000000-0005-0000-0000-0000D11A0000}"/>
    <cellStyle name="_도곡2교 교대(종점) 수량" xfId="14997" xr:uid="{00000000-0005-0000-0000-0000D21A0000}"/>
    <cellStyle name="_도곡2교 교대(종점) 수량 2" xfId="14998" xr:uid="{00000000-0005-0000-0000-0000D31A0000}"/>
    <cellStyle name="_도곡2교 교대(종점) 수량 2 2" xfId="14999" xr:uid="{00000000-0005-0000-0000-0000D41A0000}"/>
    <cellStyle name="_도곡2교 교대(종점) 수량 2 2 2" xfId="15000" xr:uid="{00000000-0005-0000-0000-0000D51A0000}"/>
    <cellStyle name="_도곡2교 교대(종점) 수량 2 3" xfId="15001" xr:uid="{00000000-0005-0000-0000-0000D61A0000}"/>
    <cellStyle name="_도곡2교 교대(종점) 수량 2 4" xfId="15002" xr:uid="{00000000-0005-0000-0000-0000D71A0000}"/>
    <cellStyle name="_도곡2교 교대(종점) 수량 2 5" xfId="15003" xr:uid="{00000000-0005-0000-0000-0000D81A0000}"/>
    <cellStyle name="_도곡2교 교대(종점) 수량 3" xfId="15004" xr:uid="{00000000-0005-0000-0000-0000D91A0000}"/>
    <cellStyle name="_도곡2교 교대(종점) 수량 3 2" xfId="15005" xr:uid="{00000000-0005-0000-0000-0000DA1A0000}"/>
    <cellStyle name="_도곡2교 교대(종점) 수량 4" xfId="15006" xr:uid="{00000000-0005-0000-0000-0000DB1A0000}"/>
    <cellStyle name="_도곡2교 교대(종점) 수량 5" xfId="15007" xr:uid="{00000000-0005-0000-0000-0000DC1A0000}"/>
    <cellStyle name="_도곡2교 교대(종점) 수량 6" xfId="15008" xr:uid="{00000000-0005-0000-0000-0000DD1A0000}"/>
    <cellStyle name="_도곡2교 교대(종점) 수량_05.부대공" xfId="43863" xr:uid="{00000000-0005-0000-0000-0000DE1A0000}"/>
    <cellStyle name="_도곡2교 교대(종점) 수량_05.부대공(소1-75호선)" xfId="43864" xr:uid="{00000000-0005-0000-0000-0000DF1A0000}"/>
    <cellStyle name="_도곡2교 교대(종점) 수량_05.포장공(소2-567호선)" xfId="43865" xr:uid="{00000000-0005-0000-0000-0000E01A0000}"/>
    <cellStyle name="_도곡2교 교대(종점) 수량_06.부대공" xfId="43866" xr:uid="{00000000-0005-0000-0000-0000E11A0000}"/>
    <cellStyle name="_도곡2교 교대(종점) 수량_2구간측구" xfId="38772" xr:uid="{00000000-0005-0000-0000-0000E21A0000}"/>
    <cellStyle name="_도곡2교 교대(종점) 수량_2구간측구_보경로설치" xfId="38773" xr:uid="{00000000-0005-0000-0000-0000E31A0000}"/>
    <cellStyle name="_도곡2교 교대(종점) 수량_2구간측구_참고서" xfId="38774" xr:uid="{00000000-0005-0000-0000-0000E41A0000}"/>
    <cellStyle name="_도곡2교 교대(종점) 수량_xxx배수공횡배수관수량" xfId="43867" xr:uid="{00000000-0005-0000-0000-0000E51A0000}"/>
    <cellStyle name="_도곡2교 교대(종점) 수량_보경로설치" xfId="38775" xr:uid="{00000000-0005-0000-0000-0000E61A0000}"/>
    <cellStyle name="_도곡2교 교대(종점) 수량_사본 - 하마2교-수량" xfId="15009" xr:uid="{00000000-0005-0000-0000-0000E71A0000}"/>
    <cellStyle name="_도곡2교 교대(종점) 수량_사본 - 하마2교-수량 2" xfId="15010" xr:uid="{00000000-0005-0000-0000-0000E81A0000}"/>
    <cellStyle name="_도곡2교 교대(종점) 수량_사본 - 하마2교-수량 2 2" xfId="15011" xr:uid="{00000000-0005-0000-0000-0000E91A0000}"/>
    <cellStyle name="_도곡2교 교대(종점) 수량_사본 - 하마2교-수량 2 2 2" xfId="15012" xr:uid="{00000000-0005-0000-0000-0000EA1A0000}"/>
    <cellStyle name="_도곡2교 교대(종점) 수량_사본 - 하마2교-수량 2 3" xfId="15013" xr:uid="{00000000-0005-0000-0000-0000EB1A0000}"/>
    <cellStyle name="_도곡2교 교대(종점) 수량_사본 - 하마2교-수량 2 4" xfId="15014" xr:uid="{00000000-0005-0000-0000-0000EC1A0000}"/>
    <cellStyle name="_도곡2교 교대(종점) 수량_사본 - 하마2교-수량 2 5" xfId="15015" xr:uid="{00000000-0005-0000-0000-0000ED1A0000}"/>
    <cellStyle name="_도곡2교 교대(종점) 수량_사본 - 하마2교-수량 3" xfId="15016" xr:uid="{00000000-0005-0000-0000-0000EE1A0000}"/>
    <cellStyle name="_도곡2교 교대(종점) 수량_사본 - 하마2교-수량 3 2" xfId="15017" xr:uid="{00000000-0005-0000-0000-0000EF1A0000}"/>
    <cellStyle name="_도곡2교 교대(종점) 수량_사본 - 하마2교-수량 4" xfId="15018" xr:uid="{00000000-0005-0000-0000-0000F01A0000}"/>
    <cellStyle name="_도곡2교 교대(종점) 수량_사본 - 하마2교-수량 5" xfId="15019" xr:uid="{00000000-0005-0000-0000-0000F11A0000}"/>
    <cellStyle name="_도곡2교 교대(종점) 수량_사본 - 하마2교-수량 6" xfId="15020" xr:uid="{00000000-0005-0000-0000-0000F21A0000}"/>
    <cellStyle name="_도곡2교 교대(종점) 수량_사본 - 하마2교-수량_옹벽집계표" xfId="15021" xr:uid="{00000000-0005-0000-0000-0000F31A0000}"/>
    <cellStyle name="_도곡2교 교대(종점) 수량_사본 - 하마2교-수량_옹벽집계표 2" xfId="15022" xr:uid="{00000000-0005-0000-0000-0000F41A0000}"/>
    <cellStyle name="_도곡2교 교대(종점) 수량_사본 - 하마2교-수량_옹벽집계표 2 2" xfId="15023" xr:uid="{00000000-0005-0000-0000-0000F51A0000}"/>
    <cellStyle name="_도곡2교 교대(종점) 수량_사본 - 하마2교-수량_옹벽집계표 3" xfId="15024" xr:uid="{00000000-0005-0000-0000-0000F61A0000}"/>
    <cellStyle name="_도곡2교 교대(종점) 수량_사본 - 하마2교-수량_옹벽집계표 4" xfId="15025" xr:uid="{00000000-0005-0000-0000-0000F71A0000}"/>
    <cellStyle name="_도곡2교 교대(종점) 수량_사본 - 하마2교-수량_옹벽집계표 5" xfId="15026" xr:uid="{00000000-0005-0000-0000-0000F81A0000}"/>
    <cellStyle name="_도곡2교 교대(종점) 수량_사본 - 하마2교-수량_옹벽집계표_옹벽집계표" xfId="15027" xr:uid="{00000000-0005-0000-0000-0000F91A0000}"/>
    <cellStyle name="_도곡2교 교대(종점) 수량_사본 - 하마2교-수량_옹벽집계표_옹벽집계표 2" xfId="15028" xr:uid="{00000000-0005-0000-0000-0000FA1A0000}"/>
    <cellStyle name="_도곡2교 교대(종점) 수량_사본 - 하마2교-수량_옹벽집계표_옹벽집계표 2 2" xfId="15029" xr:uid="{00000000-0005-0000-0000-0000FB1A0000}"/>
    <cellStyle name="_도곡2교 교대(종점) 수량_사본 - 하마2교-수량_옹벽집계표_옹벽집계표 3" xfId="15030" xr:uid="{00000000-0005-0000-0000-0000FC1A0000}"/>
    <cellStyle name="_도곡2교 교대(종점) 수량_사본 - 하마2교-수량_옹벽집계표_옹벽집계표 4" xfId="15031" xr:uid="{00000000-0005-0000-0000-0000FD1A0000}"/>
    <cellStyle name="_도곡2교 교대(종점) 수량_사본 - 하마2교-수량_옹벽집계표_옹벽집계표 5" xfId="15032" xr:uid="{00000000-0005-0000-0000-0000FE1A0000}"/>
    <cellStyle name="_도곡2교 교대(종점) 수량_옹벽집계표" xfId="15033" xr:uid="{00000000-0005-0000-0000-0000FF1A0000}"/>
    <cellStyle name="_도곡2교 교대(종점) 수량_옹벽집계표 2" xfId="15034" xr:uid="{00000000-0005-0000-0000-0000001B0000}"/>
    <cellStyle name="_도곡2교 교대(종점) 수량_옹벽집계표 2 2" xfId="15035" xr:uid="{00000000-0005-0000-0000-0000011B0000}"/>
    <cellStyle name="_도곡2교 교대(종점) 수량_옹벽집계표 3" xfId="15036" xr:uid="{00000000-0005-0000-0000-0000021B0000}"/>
    <cellStyle name="_도곡2교 교대(종점) 수량_옹벽집계표 4" xfId="15037" xr:uid="{00000000-0005-0000-0000-0000031B0000}"/>
    <cellStyle name="_도곡2교 교대(종점) 수량_옹벽집계표 5" xfId="15038" xr:uid="{00000000-0005-0000-0000-0000041B0000}"/>
    <cellStyle name="_도곡2교 교대(종점) 수량_옹벽집계표_옹벽집계표" xfId="15039" xr:uid="{00000000-0005-0000-0000-0000051B0000}"/>
    <cellStyle name="_도곡2교 교대(종점) 수량_옹벽집계표_옹벽집계표 2" xfId="15040" xr:uid="{00000000-0005-0000-0000-0000061B0000}"/>
    <cellStyle name="_도곡2교 교대(종점) 수량_옹벽집계표_옹벽집계표 2 2" xfId="15041" xr:uid="{00000000-0005-0000-0000-0000071B0000}"/>
    <cellStyle name="_도곡2교 교대(종점) 수량_옹벽집계표_옹벽집계표 3" xfId="15042" xr:uid="{00000000-0005-0000-0000-0000081B0000}"/>
    <cellStyle name="_도곡2교 교대(종점) 수량_옹벽집계표_옹벽집계표 4" xfId="15043" xr:uid="{00000000-0005-0000-0000-0000091B0000}"/>
    <cellStyle name="_도곡2교 교대(종점) 수량_옹벽집계표_옹벽집계표 5" xfId="15044" xr:uid="{00000000-0005-0000-0000-00000A1B0000}"/>
    <cellStyle name="_도곡2교 교대(종점) 수량_참고서" xfId="38776" xr:uid="{00000000-0005-0000-0000-00000B1B0000}"/>
    <cellStyle name="_도곡2교 교대(종점) 수량_최종수로암거" xfId="38777" xr:uid="{00000000-0005-0000-0000-00000C1B0000}"/>
    <cellStyle name="_도곡2교 교대(종점) 수량_최종수로암거_05.부대공" xfId="43868" xr:uid="{00000000-0005-0000-0000-00000D1B0000}"/>
    <cellStyle name="_도곡2교 교대(종점) 수량_최종수로암거_05.부대공(소1-75호선)" xfId="43869" xr:uid="{00000000-0005-0000-0000-00000E1B0000}"/>
    <cellStyle name="_도곡2교 교대(종점) 수량_최종수로암거_05.포장공(소2-567호선)" xfId="43870" xr:uid="{00000000-0005-0000-0000-00000F1B0000}"/>
    <cellStyle name="_도곡2교 교대(종점) 수량_최종수로암거_06.부대공" xfId="43871" xr:uid="{00000000-0005-0000-0000-0000101B0000}"/>
    <cellStyle name="_도곡2교 교대(종점) 수량_최종수로암거_2구간측구" xfId="38778" xr:uid="{00000000-0005-0000-0000-0000111B0000}"/>
    <cellStyle name="_도곡2교 교대(종점) 수량_최종수로암거_2구간측구_보경로설치" xfId="38779" xr:uid="{00000000-0005-0000-0000-0000121B0000}"/>
    <cellStyle name="_도곡2교 교대(종점) 수량_최종수로암거_2구간측구_참고서" xfId="38780" xr:uid="{00000000-0005-0000-0000-0000131B0000}"/>
    <cellStyle name="_도곡2교 교대(종점) 수량_최종수로암거_xxx배수공횡배수관수량" xfId="43872" xr:uid="{00000000-0005-0000-0000-0000141B0000}"/>
    <cellStyle name="_도곡2교 교대(종점) 수량_최종수로암거_보경로설치" xfId="38781" xr:uid="{00000000-0005-0000-0000-0000151B0000}"/>
    <cellStyle name="_도곡2교 교대(종점) 수량_최종수로암거_참고서" xfId="38782" xr:uid="{00000000-0005-0000-0000-0000161B0000}"/>
    <cellStyle name="_도곡2교 교대(종점) 수량_최종수로암거_최종수로암거" xfId="38783" xr:uid="{00000000-0005-0000-0000-0000171B0000}"/>
    <cellStyle name="_도곡2교 교대(종점) 수량_최종수로암거_최종수로암거_05.부대공" xfId="43873" xr:uid="{00000000-0005-0000-0000-0000181B0000}"/>
    <cellStyle name="_도곡2교 교대(종점) 수량_최종수로암거_최종수로암거_05.부대공(소1-75호선)" xfId="43874" xr:uid="{00000000-0005-0000-0000-0000191B0000}"/>
    <cellStyle name="_도곡2교 교대(종점) 수량_최종수로암거_최종수로암거_05.포장공(소2-567호선)" xfId="43875" xr:uid="{00000000-0005-0000-0000-00001A1B0000}"/>
    <cellStyle name="_도곡2교 교대(종점) 수량_최종수로암거_최종수로암거_06.부대공" xfId="43876" xr:uid="{00000000-0005-0000-0000-00001B1B0000}"/>
    <cellStyle name="_도곡2교 교대(종점) 수량_최종수로암거_최종수로암거_2구간측구" xfId="38784" xr:uid="{00000000-0005-0000-0000-00001C1B0000}"/>
    <cellStyle name="_도곡2교 교대(종점) 수량_최종수로암거_최종수로암거_2구간측구_보경로설치" xfId="38785" xr:uid="{00000000-0005-0000-0000-00001D1B0000}"/>
    <cellStyle name="_도곡2교 교대(종점) 수량_최종수로암거_최종수로암거_2구간측구_참고서" xfId="38786" xr:uid="{00000000-0005-0000-0000-00001E1B0000}"/>
    <cellStyle name="_도곡2교 교대(종점) 수량_최종수로암거_최종수로암거_xxx배수공횡배수관수량" xfId="43877" xr:uid="{00000000-0005-0000-0000-00001F1B0000}"/>
    <cellStyle name="_도곡2교 교대(종점) 수량_최종수로암거_최종수로암거_보경로설치" xfId="38787" xr:uid="{00000000-0005-0000-0000-0000201B0000}"/>
    <cellStyle name="_도곡2교 교대(종점) 수량_최종수로암거_최종수로암거_참고서" xfId="38788" xr:uid="{00000000-0005-0000-0000-0000211B0000}"/>
    <cellStyle name="_도곡2교 교대(종점) 수량_하마1교-수량" xfId="15045" xr:uid="{00000000-0005-0000-0000-0000221B0000}"/>
    <cellStyle name="_도곡2교 교대(종점) 수량_하마1교-수량 2" xfId="15046" xr:uid="{00000000-0005-0000-0000-0000231B0000}"/>
    <cellStyle name="_도곡2교 교대(종점) 수량_하마1교-수량 2 2" xfId="15047" xr:uid="{00000000-0005-0000-0000-0000241B0000}"/>
    <cellStyle name="_도곡2교 교대(종점) 수량_하마1교-수량 2 2 2" xfId="15048" xr:uid="{00000000-0005-0000-0000-0000251B0000}"/>
    <cellStyle name="_도곡2교 교대(종점) 수량_하마1교-수량 2 3" xfId="15049" xr:uid="{00000000-0005-0000-0000-0000261B0000}"/>
    <cellStyle name="_도곡2교 교대(종점) 수량_하마1교-수량 2 4" xfId="15050" xr:uid="{00000000-0005-0000-0000-0000271B0000}"/>
    <cellStyle name="_도곡2교 교대(종점) 수량_하마1교-수량 2 5" xfId="15051" xr:uid="{00000000-0005-0000-0000-0000281B0000}"/>
    <cellStyle name="_도곡2교 교대(종점) 수량_하마1교-수량 3" xfId="15052" xr:uid="{00000000-0005-0000-0000-0000291B0000}"/>
    <cellStyle name="_도곡2교 교대(종점) 수량_하마1교-수량 3 2" xfId="15053" xr:uid="{00000000-0005-0000-0000-00002A1B0000}"/>
    <cellStyle name="_도곡2교 교대(종점) 수량_하마1교-수량 4" xfId="15054" xr:uid="{00000000-0005-0000-0000-00002B1B0000}"/>
    <cellStyle name="_도곡2교 교대(종점) 수량_하마1교-수량 5" xfId="15055" xr:uid="{00000000-0005-0000-0000-00002C1B0000}"/>
    <cellStyle name="_도곡2교 교대(종점) 수량_하마1교-수량 6" xfId="15056" xr:uid="{00000000-0005-0000-0000-00002D1B0000}"/>
    <cellStyle name="_도곡2교 교대(종점) 수량_하마1교-수량_옹벽집계표" xfId="15057" xr:uid="{00000000-0005-0000-0000-00002E1B0000}"/>
    <cellStyle name="_도곡2교 교대(종점) 수량_하마1교-수량_옹벽집계표 2" xfId="15058" xr:uid="{00000000-0005-0000-0000-00002F1B0000}"/>
    <cellStyle name="_도곡2교 교대(종점) 수량_하마1교-수량_옹벽집계표 2 2" xfId="15059" xr:uid="{00000000-0005-0000-0000-0000301B0000}"/>
    <cellStyle name="_도곡2교 교대(종점) 수량_하마1교-수량_옹벽집계표 3" xfId="15060" xr:uid="{00000000-0005-0000-0000-0000311B0000}"/>
    <cellStyle name="_도곡2교 교대(종점) 수량_하마1교-수량_옹벽집계표 4" xfId="15061" xr:uid="{00000000-0005-0000-0000-0000321B0000}"/>
    <cellStyle name="_도곡2교 교대(종점) 수량_하마1교-수량_옹벽집계표 5" xfId="15062" xr:uid="{00000000-0005-0000-0000-0000331B0000}"/>
    <cellStyle name="_도곡2교 교대(종점) 수량_하마1교-수량_옹벽집계표_옹벽집계표" xfId="15063" xr:uid="{00000000-0005-0000-0000-0000341B0000}"/>
    <cellStyle name="_도곡2교 교대(종점) 수량_하마1교-수량_옹벽집계표_옹벽집계표 2" xfId="15064" xr:uid="{00000000-0005-0000-0000-0000351B0000}"/>
    <cellStyle name="_도곡2교 교대(종점) 수량_하마1교-수량_옹벽집계표_옹벽집계표 2 2" xfId="15065" xr:uid="{00000000-0005-0000-0000-0000361B0000}"/>
    <cellStyle name="_도곡2교 교대(종점) 수량_하마1교-수량_옹벽집계표_옹벽집계표 3" xfId="15066" xr:uid="{00000000-0005-0000-0000-0000371B0000}"/>
    <cellStyle name="_도곡2교 교대(종점) 수량_하마1교-수량_옹벽집계표_옹벽집계표 4" xfId="15067" xr:uid="{00000000-0005-0000-0000-0000381B0000}"/>
    <cellStyle name="_도곡2교 교대(종점) 수량_하마1교-수량_옹벽집계표_옹벽집계표 5" xfId="15068" xr:uid="{00000000-0005-0000-0000-0000391B0000}"/>
    <cellStyle name="_도곡2교 교대(종점) 수량_하마2교-수량" xfId="15069" xr:uid="{00000000-0005-0000-0000-00003A1B0000}"/>
    <cellStyle name="_도곡2교 교대(종점) 수량_하마2교-수량 2" xfId="15070" xr:uid="{00000000-0005-0000-0000-00003B1B0000}"/>
    <cellStyle name="_도곡2교 교대(종점) 수량_하마2교-수량 2 2" xfId="15071" xr:uid="{00000000-0005-0000-0000-00003C1B0000}"/>
    <cellStyle name="_도곡2교 교대(종점) 수량_하마2교-수량 2 2 2" xfId="15072" xr:uid="{00000000-0005-0000-0000-00003D1B0000}"/>
    <cellStyle name="_도곡2교 교대(종점) 수량_하마2교-수량 2 3" xfId="15073" xr:uid="{00000000-0005-0000-0000-00003E1B0000}"/>
    <cellStyle name="_도곡2교 교대(종점) 수량_하마2교-수량 2 4" xfId="15074" xr:uid="{00000000-0005-0000-0000-00003F1B0000}"/>
    <cellStyle name="_도곡2교 교대(종점) 수량_하마2교-수량 2 5" xfId="15075" xr:uid="{00000000-0005-0000-0000-0000401B0000}"/>
    <cellStyle name="_도곡2교 교대(종점) 수량_하마2교-수량 3" xfId="15076" xr:uid="{00000000-0005-0000-0000-0000411B0000}"/>
    <cellStyle name="_도곡2교 교대(종점) 수량_하마2교-수량 3 2" xfId="15077" xr:uid="{00000000-0005-0000-0000-0000421B0000}"/>
    <cellStyle name="_도곡2교 교대(종점) 수량_하마2교-수량 4" xfId="15078" xr:uid="{00000000-0005-0000-0000-0000431B0000}"/>
    <cellStyle name="_도곡2교 교대(종점) 수량_하마2교-수량 5" xfId="15079" xr:uid="{00000000-0005-0000-0000-0000441B0000}"/>
    <cellStyle name="_도곡2교 교대(종점) 수량_하마2교-수량 6" xfId="15080" xr:uid="{00000000-0005-0000-0000-0000451B0000}"/>
    <cellStyle name="_도곡2교 교대(종점) 수량_하마2교-수량_옹벽집계표" xfId="15081" xr:uid="{00000000-0005-0000-0000-0000461B0000}"/>
    <cellStyle name="_도곡2교 교대(종점) 수량_하마2교-수량_옹벽집계표 2" xfId="15082" xr:uid="{00000000-0005-0000-0000-0000471B0000}"/>
    <cellStyle name="_도곡2교 교대(종점) 수량_하마2교-수량_옹벽집계표 2 2" xfId="15083" xr:uid="{00000000-0005-0000-0000-0000481B0000}"/>
    <cellStyle name="_도곡2교 교대(종점) 수량_하마2교-수량_옹벽집계표 3" xfId="15084" xr:uid="{00000000-0005-0000-0000-0000491B0000}"/>
    <cellStyle name="_도곡2교 교대(종점) 수량_하마2교-수량_옹벽집계표 4" xfId="15085" xr:uid="{00000000-0005-0000-0000-00004A1B0000}"/>
    <cellStyle name="_도곡2교 교대(종점) 수량_하마2교-수량_옹벽집계표 5" xfId="15086" xr:uid="{00000000-0005-0000-0000-00004B1B0000}"/>
    <cellStyle name="_도곡2교 교대(종점) 수량_하마2교-수량_옹벽집계표_옹벽집계표" xfId="15087" xr:uid="{00000000-0005-0000-0000-00004C1B0000}"/>
    <cellStyle name="_도곡2교 교대(종점) 수량_하마2교-수량_옹벽집계표_옹벽집계표 2" xfId="15088" xr:uid="{00000000-0005-0000-0000-00004D1B0000}"/>
    <cellStyle name="_도곡2교 교대(종점) 수량_하마2교-수량_옹벽집계표_옹벽집계표 2 2" xfId="15089" xr:uid="{00000000-0005-0000-0000-00004E1B0000}"/>
    <cellStyle name="_도곡2교 교대(종점) 수량_하마2교-수량_옹벽집계표_옹벽집계표 3" xfId="15090" xr:uid="{00000000-0005-0000-0000-00004F1B0000}"/>
    <cellStyle name="_도곡2교 교대(종점) 수량_하마2교-수량_옹벽집계표_옹벽집계표 4" xfId="15091" xr:uid="{00000000-0005-0000-0000-0000501B0000}"/>
    <cellStyle name="_도곡2교 교대(종점) 수량_하마2교-수량_옹벽집계표_옹벽집계표 5" xfId="15092" xr:uid="{00000000-0005-0000-0000-0000511B0000}"/>
    <cellStyle name="_도곡2교 교대(종점) 수량_하마읍3교대" xfId="15093" xr:uid="{00000000-0005-0000-0000-0000521B0000}"/>
    <cellStyle name="_도곡2교 교대(종점) 수량_하마읍3교대 2" xfId="15094" xr:uid="{00000000-0005-0000-0000-0000531B0000}"/>
    <cellStyle name="_도곡2교 교대(종점) 수량_하마읍3교대 2 2" xfId="15095" xr:uid="{00000000-0005-0000-0000-0000541B0000}"/>
    <cellStyle name="_도곡2교 교대(종점) 수량_하마읍3교대 2 2 2" xfId="15096" xr:uid="{00000000-0005-0000-0000-0000551B0000}"/>
    <cellStyle name="_도곡2교 교대(종점) 수량_하마읍3교대 2 3" xfId="15097" xr:uid="{00000000-0005-0000-0000-0000561B0000}"/>
    <cellStyle name="_도곡2교 교대(종점) 수량_하마읍3교대 2 4" xfId="15098" xr:uid="{00000000-0005-0000-0000-0000571B0000}"/>
    <cellStyle name="_도곡2교 교대(종점) 수량_하마읍3교대 2 5" xfId="15099" xr:uid="{00000000-0005-0000-0000-0000581B0000}"/>
    <cellStyle name="_도곡2교 교대(종점) 수량_하마읍3교대 3" xfId="15100" xr:uid="{00000000-0005-0000-0000-0000591B0000}"/>
    <cellStyle name="_도곡2교 교대(종점) 수량_하마읍3교대 3 2" xfId="15101" xr:uid="{00000000-0005-0000-0000-00005A1B0000}"/>
    <cellStyle name="_도곡2교 교대(종점) 수량_하마읍3교대 4" xfId="15102" xr:uid="{00000000-0005-0000-0000-00005B1B0000}"/>
    <cellStyle name="_도곡2교 교대(종점) 수량_하마읍3교대 5" xfId="15103" xr:uid="{00000000-0005-0000-0000-00005C1B0000}"/>
    <cellStyle name="_도곡2교 교대(종점) 수량_하마읍3교대 6" xfId="15104" xr:uid="{00000000-0005-0000-0000-00005D1B0000}"/>
    <cellStyle name="_도곡2교 교대(종점) 수량_하마읍3교대_옹벽집계표" xfId="15105" xr:uid="{00000000-0005-0000-0000-00005E1B0000}"/>
    <cellStyle name="_도곡2교 교대(종점) 수량_하마읍3교대_옹벽집계표 2" xfId="15106" xr:uid="{00000000-0005-0000-0000-00005F1B0000}"/>
    <cellStyle name="_도곡2교 교대(종점) 수량_하마읍3교대_옹벽집계표 2 2" xfId="15107" xr:uid="{00000000-0005-0000-0000-0000601B0000}"/>
    <cellStyle name="_도곡2교 교대(종점) 수량_하마읍3교대_옹벽집계표 3" xfId="15108" xr:uid="{00000000-0005-0000-0000-0000611B0000}"/>
    <cellStyle name="_도곡2교 교대(종점) 수량_하마읍3교대_옹벽집계표 4" xfId="15109" xr:uid="{00000000-0005-0000-0000-0000621B0000}"/>
    <cellStyle name="_도곡2교 교대(종점) 수량_하마읍3교대_옹벽집계표 5" xfId="15110" xr:uid="{00000000-0005-0000-0000-0000631B0000}"/>
    <cellStyle name="_도곡2교 교대(종점) 수량_하마읍3교대_옹벽집계표_옹벽집계표" xfId="15111" xr:uid="{00000000-0005-0000-0000-0000641B0000}"/>
    <cellStyle name="_도곡2교 교대(종점) 수량_하마읍3교대_옹벽집계표_옹벽집계표 2" xfId="15112" xr:uid="{00000000-0005-0000-0000-0000651B0000}"/>
    <cellStyle name="_도곡2교 교대(종점) 수량_하마읍3교대_옹벽집계표_옹벽집계표 2 2" xfId="15113" xr:uid="{00000000-0005-0000-0000-0000661B0000}"/>
    <cellStyle name="_도곡2교 교대(종점) 수량_하마읍3교대_옹벽집계표_옹벽집계표 3" xfId="15114" xr:uid="{00000000-0005-0000-0000-0000671B0000}"/>
    <cellStyle name="_도곡2교 교대(종점) 수량_하마읍3교대_옹벽집계표_옹벽집계표 4" xfId="15115" xr:uid="{00000000-0005-0000-0000-0000681B0000}"/>
    <cellStyle name="_도곡2교 교대(종점) 수량_하마읍3교대_옹벽집계표_옹벽집계표 5" xfId="15116" xr:uid="{00000000-0005-0000-0000-0000691B0000}"/>
    <cellStyle name="_도곡2교 교대(종점) 수량_하마읍3교토공" xfId="15117" xr:uid="{00000000-0005-0000-0000-00006A1B0000}"/>
    <cellStyle name="_도곡2교 교대(종점) 수량_하마읍3교토공 2" xfId="15118" xr:uid="{00000000-0005-0000-0000-00006B1B0000}"/>
    <cellStyle name="_도곡2교 교대(종점) 수량_하마읍3교토공 2 2" xfId="15119" xr:uid="{00000000-0005-0000-0000-00006C1B0000}"/>
    <cellStyle name="_도곡2교 교대(종점) 수량_하마읍3교토공 2 2 2" xfId="15120" xr:uid="{00000000-0005-0000-0000-00006D1B0000}"/>
    <cellStyle name="_도곡2교 교대(종점) 수량_하마읍3교토공 2 3" xfId="15121" xr:uid="{00000000-0005-0000-0000-00006E1B0000}"/>
    <cellStyle name="_도곡2교 교대(종점) 수량_하마읍3교토공 2 4" xfId="15122" xr:uid="{00000000-0005-0000-0000-00006F1B0000}"/>
    <cellStyle name="_도곡2교 교대(종점) 수량_하마읍3교토공 2 5" xfId="15123" xr:uid="{00000000-0005-0000-0000-0000701B0000}"/>
    <cellStyle name="_도곡2교 교대(종점) 수량_하마읍3교토공 3" xfId="15124" xr:uid="{00000000-0005-0000-0000-0000711B0000}"/>
    <cellStyle name="_도곡2교 교대(종점) 수량_하마읍3교토공 3 2" xfId="15125" xr:uid="{00000000-0005-0000-0000-0000721B0000}"/>
    <cellStyle name="_도곡2교 교대(종점) 수량_하마읍3교토공 4" xfId="15126" xr:uid="{00000000-0005-0000-0000-0000731B0000}"/>
    <cellStyle name="_도곡2교 교대(종점) 수량_하마읍3교토공 5" xfId="15127" xr:uid="{00000000-0005-0000-0000-0000741B0000}"/>
    <cellStyle name="_도곡2교 교대(종점) 수량_하마읍3교토공 6" xfId="15128" xr:uid="{00000000-0005-0000-0000-0000751B0000}"/>
    <cellStyle name="_도곡2교 교대(종점) 수량_하마읍3교토공_옹벽집계표" xfId="15129" xr:uid="{00000000-0005-0000-0000-0000761B0000}"/>
    <cellStyle name="_도곡2교 교대(종점) 수량_하마읍3교토공_옹벽집계표 2" xfId="15130" xr:uid="{00000000-0005-0000-0000-0000771B0000}"/>
    <cellStyle name="_도곡2교 교대(종점) 수량_하마읍3교토공_옹벽집계표 2 2" xfId="15131" xr:uid="{00000000-0005-0000-0000-0000781B0000}"/>
    <cellStyle name="_도곡2교 교대(종점) 수량_하마읍3교토공_옹벽집계표 3" xfId="15132" xr:uid="{00000000-0005-0000-0000-0000791B0000}"/>
    <cellStyle name="_도곡2교 교대(종점) 수량_하마읍3교토공_옹벽집계표 4" xfId="15133" xr:uid="{00000000-0005-0000-0000-00007A1B0000}"/>
    <cellStyle name="_도곡2교 교대(종점) 수량_하마읍3교토공_옹벽집계표 5" xfId="15134" xr:uid="{00000000-0005-0000-0000-00007B1B0000}"/>
    <cellStyle name="_도곡2교 교대(종점) 수량_하마읍3교토공_옹벽집계표_옹벽집계표" xfId="15135" xr:uid="{00000000-0005-0000-0000-00007C1B0000}"/>
    <cellStyle name="_도곡2교 교대(종점) 수량_하마읍3교토공_옹벽집계표_옹벽집계표 2" xfId="15136" xr:uid="{00000000-0005-0000-0000-00007D1B0000}"/>
    <cellStyle name="_도곡2교 교대(종점) 수량_하마읍3교토공_옹벽집계표_옹벽집계표 2 2" xfId="15137" xr:uid="{00000000-0005-0000-0000-00007E1B0000}"/>
    <cellStyle name="_도곡2교 교대(종점) 수량_하마읍3교토공_옹벽집계표_옹벽집계표 3" xfId="15138" xr:uid="{00000000-0005-0000-0000-00007F1B0000}"/>
    <cellStyle name="_도곡2교 교대(종점) 수량_하마읍3교토공_옹벽집계표_옹벽집계표 4" xfId="15139" xr:uid="{00000000-0005-0000-0000-0000801B0000}"/>
    <cellStyle name="_도곡2교 교대(종점) 수량_하마읍3교토공_옹벽집계표_옹벽집계표 5" xfId="15140" xr:uid="{00000000-0005-0000-0000-0000811B0000}"/>
    <cellStyle name="_도곡3교 교대 수량" xfId="15141" xr:uid="{00000000-0005-0000-0000-0000821B0000}"/>
    <cellStyle name="_도곡3교 교대 수량 2" xfId="15142" xr:uid="{00000000-0005-0000-0000-0000831B0000}"/>
    <cellStyle name="_도곡3교 교대 수량 2 2" xfId="15143" xr:uid="{00000000-0005-0000-0000-0000841B0000}"/>
    <cellStyle name="_도곡3교 교대 수량 2 2 2" xfId="15144" xr:uid="{00000000-0005-0000-0000-0000851B0000}"/>
    <cellStyle name="_도곡3교 교대 수량 2 3" xfId="15145" xr:uid="{00000000-0005-0000-0000-0000861B0000}"/>
    <cellStyle name="_도곡3교 교대 수량 2 4" xfId="15146" xr:uid="{00000000-0005-0000-0000-0000871B0000}"/>
    <cellStyle name="_도곡3교 교대 수량 2 5" xfId="15147" xr:uid="{00000000-0005-0000-0000-0000881B0000}"/>
    <cellStyle name="_도곡3교 교대 수량 3" xfId="15148" xr:uid="{00000000-0005-0000-0000-0000891B0000}"/>
    <cellStyle name="_도곡3교 교대 수량 3 2" xfId="15149" xr:uid="{00000000-0005-0000-0000-00008A1B0000}"/>
    <cellStyle name="_도곡3교 교대 수량 4" xfId="15150" xr:uid="{00000000-0005-0000-0000-00008B1B0000}"/>
    <cellStyle name="_도곡3교 교대 수량 5" xfId="15151" xr:uid="{00000000-0005-0000-0000-00008C1B0000}"/>
    <cellStyle name="_도곡3교 교대 수량 6" xfId="15152" xr:uid="{00000000-0005-0000-0000-00008D1B0000}"/>
    <cellStyle name="_도곡3교 교대 수량_05.부대공" xfId="43878" xr:uid="{00000000-0005-0000-0000-00008E1B0000}"/>
    <cellStyle name="_도곡3교 교대 수량_05.부대공(소1-75호선)" xfId="43879" xr:uid="{00000000-0005-0000-0000-00008F1B0000}"/>
    <cellStyle name="_도곡3교 교대 수량_05.포장공(소2-567호선)" xfId="43880" xr:uid="{00000000-0005-0000-0000-0000901B0000}"/>
    <cellStyle name="_도곡3교 교대 수량_06.부대공" xfId="43881" xr:uid="{00000000-0005-0000-0000-0000911B0000}"/>
    <cellStyle name="_도곡3교 교대 수량_2구간측구" xfId="38789" xr:uid="{00000000-0005-0000-0000-0000921B0000}"/>
    <cellStyle name="_도곡3교 교대 수량_2구간측구_보경로설치" xfId="38790" xr:uid="{00000000-0005-0000-0000-0000931B0000}"/>
    <cellStyle name="_도곡3교 교대 수량_2구간측구_참고서" xfId="38791" xr:uid="{00000000-0005-0000-0000-0000941B0000}"/>
    <cellStyle name="_도곡3교 교대 수량_xxx배수공횡배수관수량" xfId="43882" xr:uid="{00000000-0005-0000-0000-0000951B0000}"/>
    <cellStyle name="_도곡3교 교대 수량_보경로설치" xfId="38792" xr:uid="{00000000-0005-0000-0000-0000961B0000}"/>
    <cellStyle name="_도곡3교 교대 수량_사본 - 하마2교-수량" xfId="15153" xr:uid="{00000000-0005-0000-0000-0000971B0000}"/>
    <cellStyle name="_도곡3교 교대 수량_사본 - 하마2교-수량 2" xfId="15154" xr:uid="{00000000-0005-0000-0000-0000981B0000}"/>
    <cellStyle name="_도곡3교 교대 수량_사본 - 하마2교-수량 2 2" xfId="15155" xr:uid="{00000000-0005-0000-0000-0000991B0000}"/>
    <cellStyle name="_도곡3교 교대 수량_사본 - 하마2교-수량 2 2 2" xfId="15156" xr:uid="{00000000-0005-0000-0000-00009A1B0000}"/>
    <cellStyle name="_도곡3교 교대 수량_사본 - 하마2교-수량 2 3" xfId="15157" xr:uid="{00000000-0005-0000-0000-00009B1B0000}"/>
    <cellStyle name="_도곡3교 교대 수량_사본 - 하마2교-수량 2 4" xfId="15158" xr:uid="{00000000-0005-0000-0000-00009C1B0000}"/>
    <cellStyle name="_도곡3교 교대 수량_사본 - 하마2교-수량 2 5" xfId="15159" xr:uid="{00000000-0005-0000-0000-00009D1B0000}"/>
    <cellStyle name="_도곡3교 교대 수량_사본 - 하마2교-수량 3" xfId="15160" xr:uid="{00000000-0005-0000-0000-00009E1B0000}"/>
    <cellStyle name="_도곡3교 교대 수량_사본 - 하마2교-수량 3 2" xfId="15161" xr:uid="{00000000-0005-0000-0000-00009F1B0000}"/>
    <cellStyle name="_도곡3교 교대 수량_사본 - 하마2교-수량 4" xfId="15162" xr:uid="{00000000-0005-0000-0000-0000A01B0000}"/>
    <cellStyle name="_도곡3교 교대 수량_사본 - 하마2교-수량 5" xfId="15163" xr:uid="{00000000-0005-0000-0000-0000A11B0000}"/>
    <cellStyle name="_도곡3교 교대 수량_사본 - 하마2교-수량 6" xfId="15164" xr:uid="{00000000-0005-0000-0000-0000A21B0000}"/>
    <cellStyle name="_도곡3교 교대 수량_사본 - 하마2교-수량_옹벽집계표" xfId="15165" xr:uid="{00000000-0005-0000-0000-0000A31B0000}"/>
    <cellStyle name="_도곡3교 교대 수량_사본 - 하마2교-수량_옹벽집계표 2" xfId="15166" xr:uid="{00000000-0005-0000-0000-0000A41B0000}"/>
    <cellStyle name="_도곡3교 교대 수량_사본 - 하마2교-수량_옹벽집계표 2 2" xfId="15167" xr:uid="{00000000-0005-0000-0000-0000A51B0000}"/>
    <cellStyle name="_도곡3교 교대 수량_사본 - 하마2교-수량_옹벽집계표 3" xfId="15168" xr:uid="{00000000-0005-0000-0000-0000A61B0000}"/>
    <cellStyle name="_도곡3교 교대 수량_사본 - 하마2교-수량_옹벽집계표 4" xfId="15169" xr:uid="{00000000-0005-0000-0000-0000A71B0000}"/>
    <cellStyle name="_도곡3교 교대 수량_사본 - 하마2교-수량_옹벽집계표 5" xfId="15170" xr:uid="{00000000-0005-0000-0000-0000A81B0000}"/>
    <cellStyle name="_도곡3교 교대 수량_사본 - 하마2교-수량_옹벽집계표_옹벽집계표" xfId="15171" xr:uid="{00000000-0005-0000-0000-0000A91B0000}"/>
    <cellStyle name="_도곡3교 교대 수량_사본 - 하마2교-수량_옹벽집계표_옹벽집계표 2" xfId="15172" xr:uid="{00000000-0005-0000-0000-0000AA1B0000}"/>
    <cellStyle name="_도곡3교 교대 수량_사본 - 하마2교-수량_옹벽집계표_옹벽집계표 2 2" xfId="15173" xr:uid="{00000000-0005-0000-0000-0000AB1B0000}"/>
    <cellStyle name="_도곡3교 교대 수량_사본 - 하마2교-수량_옹벽집계표_옹벽집계표 3" xfId="15174" xr:uid="{00000000-0005-0000-0000-0000AC1B0000}"/>
    <cellStyle name="_도곡3교 교대 수량_사본 - 하마2교-수량_옹벽집계표_옹벽집계표 4" xfId="15175" xr:uid="{00000000-0005-0000-0000-0000AD1B0000}"/>
    <cellStyle name="_도곡3교 교대 수량_사본 - 하마2교-수량_옹벽집계표_옹벽집계표 5" xfId="15176" xr:uid="{00000000-0005-0000-0000-0000AE1B0000}"/>
    <cellStyle name="_도곡3교 교대 수량_옹벽집계표" xfId="15177" xr:uid="{00000000-0005-0000-0000-0000AF1B0000}"/>
    <cellStyle name="_도곡3교 교대 수량_옹벽집계표 2" xfId="15178" xr:uid="{00000000-0005-0000-0000-0000B01B0000}"/>
    <cellStyle name="_도곡3교 교대 수량_옹벽집계표 2 2" xfId="15179" xr:uid="{00000000-0005-0000-0000-0000B11B0000}"/>
    <cellStyle name="_도곡3교 교대 수량_옹벽집계표 3" xfId="15180" xr:uid="{00000000-0005-0000-0000-0000B21B0000}"/>
    <cellStyle name="_도곡3교 교대 수량_옹벽집계표 4" xfId="15181" xr:uid="{00000000-0005-0000-0000-0000B31B0000}"/>
    <cellStyle name="_도곡3교 교대 수량_옹벽집계표 5" xfId="15182" xr:uid="{00000000-0005-0000-0000-0000B41B0000}"/>
    <cellStyle name="_도곡3교 교대 수량_옹벽집계표_옹벽집계표" xfId="15183" xr:uid="{00000000-0005-0000-0000-0000B51B0000}"/>
    <cellStyle name="_도곡3교 교대 수량_옹벽집계표_옹벽집계표 2" xfId="15184" xr:uid="{00000000-0005-0000-0000-0000B61B0000}"/>
    <cellStyle name="_도곡3교 교대 수량_옹벽집계표_옹벽집계표 2 2" xfId="15185" xr:uid="{00000000-0005-0000-0000-0000B71B0000}"/>
    <cellStyle name="_도곡3교 교대 수량_옹벽집계표_옹벽집계표 3" xfId="15186" xr:uid="{00000000-0005-0000-0000-0000B81B0000}"/>
    <cellStyle name="_도곡3교 교대 수량_옹벽집계표_옹벽집계표 4" xfId="15187" xr:uid="{00000000-0005-0000-0000-0000B91B0000}"/>
    <cellStyle name="_도곡3교 교대 수량_옹벽집계표_옹벽집계표 5" xfId="15188" xr:uid="{00000000-0005-0000-0000-0000BA1B0000}"/>
    <cellStyle name="_도곡3교 교대 수량_참고서" xfId="38793" xr:uid="{00000000-0005-0000-0000-0000BB1B0000}"/>
    <cellStyle name="_도곡3교 교대 수량_최종수로암거" xfId="38794" xr:uid="{00000000-0005-0000-0000-0000BC1B0000}"/>
    <cellStyle name="_도곡3교 교대 수량_최종수로암거_05.부대공" xfId="43883" xr:uid="{00000000-0005-0000-0000-0000BD1B0000}"/>
    <cellStyle name="_도곡3교 교대 수량_최종수로암거_05.부대공(소1-75호선)" xfId="43884" xr:uid="{00000000-0005-0000-0000-0000BE1B0000}"/>
    <cellStyle name="_도곡3교 교대 수량_최종수로암거_05.포장공(소2-567호선)" xfId="43885" xr:uid="{00000000-0005-0000-0000-0000BF1B0000}"/>
    <cellStyle name="_도곡3교 교대 수량_최종수로암거_06.부대공" xfId="43886" xr:uid="{00000000-0005-0000-0000-0000C01B0000}"/>
    <cellStyle name="_도곡3교 교대 수량_최종수로암거_2구간측구" xfId="38795" xr:uid="{00000000-0005-0000-0000-0000C11B0000}"/>
    <cellStyle name="_도곡3교 교대 수량_최종수로암거_2구간측구_보경로설치" xfId="38796" xr:uid="{00000000-0005-0000-0000-0000C21B0000}"/>
    <cellStyle name="_도곡3교 교대 수량_최종수로암거_2구간측구_참고서" xfId="38797" xr:uid="{00000000-0005-0000-0000-0000C31B0000}"/>
    <cellStyle name="_도곡3교 교대 수량_최종수로암거_xxx배수공횡배수관수량" xfId="43887" xr:uid="{00000000-0005-0000-0000-0000C41B0000}"/>
    <cellStyle name="_도곡3교 교대 수량_최종수로암거_보경로설치" xfId="38798" xr:uid="{00000000-0005-0000-0000-0000C51B0000}"/>
    <cellStyle name="_도곡3교 교대 수량_최종수로암거_참고서" xfId="38799" xr:uid="{00000000-0005-0000-0000-0000C61B0000}"/>
    <cellStyle name="_도곡3교 교대 수량_최종수로암거_최종수로암거" xfId="38800" xr:uid="{00000000-0005-0000-0000-0000C71B0000}"/>
    <cellStyle name="_도곡3교 교대 수량_최종수로암거_최종수로암거_05.부대공" xfId="43888" xr:uid="{00000000-0005-0000-0000-0000C81B0000}"/>
    <cellStyle name="_도곡3교 교대 수량_최종수로암거_최종수로암거_05.부대공(소1-75호선)" xfId="43889" xr:uid="{00000000-0005-0000-0000-0000C91B0000}"/>
    <cellStyle name="_도곡3교 교대 수량_최종수로암거_최종수로암거_05.포장공(소2-567호선)" xfId="43890" xr:uid="{00000000-0005-0000-0000-0000CA1B0000}"/>
    <cellStyle name="_도곡3교 교대 수량_최종수로암거_최종수로암거_06.부대공" xfId="43891" xr:uid="{00000000-0005-0000-0000-0000CB1B0000}"/>
    <cellStyle name="_도곡3교 교대 수량_최종수로암거_최종수로암거_2구간측구" xfId="38801" xr:uid="{00000000-0005-0000-0000-0000CC1B0000}"/>
    <cellStyle name="_도곡3교 교대 수량_최종수로암거_최종수로암거_2구간측구_보경로설치" xfId="38802" xr:uid="{00000000-0005-0000-0000-0000CD1B0000}"/>
    <cellStyle name="_도곡3교 교대 수량_최종수로암거_최종수로암거_2구간측구_참고서" xfId="38803" xr:uid="{00000000-0005-0000-0000-0000CE1B0000}"/>
    <cellStyle name="_도곡3교 교대 수량_최종수로암거_최종수로암거_xxx배수공횡배수관수량" xfId="43892" xr:uid="{00000000-0005-0000-0000-0000CF1B0000}"/>
    <cellStyle name="_도곡3교 교대 수량_최종수로암거_최종수로암거_보경로설치" xfId="38804" xr:uid="{00000000-0005-0000-0000-0000D01B0000}"/>
    <cellStyle name="_도곡3교 교대 수량_최종수로암거_최종수로암거_참고서" xfId="38805" xr:uid="{00000000-0005-0000-0000-0000D11B0000}"/>
    <cellStyle name="_도곡3교 교대 수량_하마1교-수량" xfId="15189" xr:uid="{00000000-0005-0000-0000-0000D21B0000}"/>
    <cellStyle name="_도곡3교 교대 수량_하마1교-수량 2" xfId="15190" xr:uid="{00000000-0005-0000-0000-0000D31B0000}"/>
    <cellStyle name="_도곡3교 교대 수량_하마1교-수량 2 2" xfId="15191" xr:uid="{00000000-0005-0000-0000-0000D41B0000}"/>
    <cellStyle name="_도곡3교 교대 수량_하마1교-수량 2 2 2" xfId="15192" xr:uid="{00000000-0005-0000-0000-0000D51B0000}"/>
    <cellStyle name="_도곡3교 교대 수량_하마1교-수량 2 3" xfId="15193" xr:uid="{00000000-0005-0000-0000-0000D61B0000}"/>
    <cellStyle name="_도곡3교 교대 수량_하마1교-수량 2 4" xfId="15194" xr:uid="{00000000-0005-0000-0000-0000D71B0000}"/>
    <cellStyle name="_도곡3교 교대 수량_하마1교-수량 2 5" xfId="15195" xr:uid="{00000000-0005-0000-0000-0000D81B0000}"/>
    <cellStyle name="_도곡3교 교대 수량_하마1교-수량 3" xfId="15196" xr:uid="{00000000-0005-0000-0000-0000D91B0000}"/>
    <cellStyle name="_도곡3교 교대 수량_하마1교-수량 3 2" xfId="15197" xr:uid="{00000000-0005-0000-0000-0000DA1B0000}"/>
    <cellStyle name="_도곡3교 교대 수량_하마1교-수량 4" xfId="15198" xr:uid="{00000000-0005-0000-0000-0000DB1B0000}"/>
    <cellStyle name="_도곡3교 교대 수량_하마1교-수량 5" xfId="15199" xr:uid="{00000000-0005-0000-0000-0000DC1B0000}"/>
    <cellStyle name="_도곡3교 교대 수량_하마1교-수량 6" xfId="15200" xr:uid="{00000000-0005-0000-0000-0000DD1B0000}"/>
    <cellStyle name="_도곡3교 교대 수량_하마1교-수량_옹벽집계표" xfId="15201" xr:uid="{00000000-0005-0000-0000-0000DE1B0000}"/>
    <cellStyle name="_도곡3교 교대 수량_하마1교-수량_옹벽집계표 2" xfId="15202" xr:uid="{00000000-0005-0000-0000-0000DF1B0000}"/>
    <cellStyle name="_도곡3교 교대 수량_하마1교-수량_옹벽집계표 2 2" xfId="15203" xr:uid="{00000000-0005-0000-0000-0000E01B0000}"/>
    <cellStyle name="_도곡3교 교대 수량_하마1교-수량_옹벽집계표 3" xfId="15204" xr:uid="{00000000-0005-0000-0000-0000E11B0000}"/>
    <cellStyle name="_도곡3교 교대 수량_하마1교-수량_옹벽집계표 4" xfId="15205" xr:uid="{00000000-0005-0000-0000-0000E21B0000}"/>
    <cellStyle name="_도곡3교 교대 수량_하마1교-수량_옹벽집계표 5" xfId="15206" xr:uid="{00000000-0005-0000-0000-0000E31B0000}"/>
    <cellStyle name="_도곡3교 교대 수량_하마1교-수량_옹벽집계표_옹벽집계표" xfId="15207" xr:uid="{00000000-0005-0000-0000-0000E41B0000}"/>
    <cellStyle name="_도곡3교 교대 수량_하마1교-수량_옹벽집계표_옹벽집계표 2" xfId="15208" xr:uid="{00000000-0005-0000-0000-0000E51B0000}"/>
    <cellStyle name="_도곡3교 교대 수량_하마1교-수량_옹벽집계표_옹벽집계표 2 2" xfId="15209" xr:uid="{00000000-0005-0000-0000-0000E61B0000}"/>
    <cellStyle name="_도곡3교 교대 수량_하마1교-수량_옹벽집계표_옹벽집계표 3" xfId="15210" xr:uid="{00000000-0005-0000-0000-0000E71B0000}"/>
    <cellStyle name="_도곡3교 교대 수량_하마1교-수량_옹벽집계표_옹벽집계표 4" xfId="15211" xr:uid="{00000000-0005-0000-0000-0000E81B0000}"/>
    <cellStyle name="_도곡3교 교대 수량_하마1교-수량_옹벽집계표_옹벽집계표 5" xfId="15212" xr:uid="{00000000-0005-0000-0000-0000E91B0000}"/>
    <cellStyle name="_도곡3교 교대 수량_하마2교-수량" xfId="15213" xr:uid="{00000000-0005-0000-0000-0000EA1B0000}"/>
    <cellStyle name="_도곡3교 교대 수량_하마2교-수량 2" xfId="15214" xr:uid="{00000000-0005-0000-0000-0000EB1B0000}"/>
    <cellStyle name="_도곡3교 교대 수량_하마2교-수량 2 2" xfId="15215" xr:uid="{00000000-0005-0000-0000-0000EC1B0000}"/>
    <cellStyle name="_도곡3교 교대 수량_하마2교-수량 2 2 2" xfId="15216" xr:uid="{00000000-0005-0000-0000-0000ED1B0000}"/>
    <cellStyle name="_도곡3교 교대 수량_하마2교-수량 2 3" xfId="15217" xr:uid="{00000000-0005-0000-0000-0000EE1B0000}"/>
    <cellStyle name="_도곡3교 교대 수량_하마2교-수량 2 4" xfId="15218" xr:uid="{00000000-0005-0000-0000-0000EF1B0000}"/>
    <cellStyle name="_도곡3교 교대 수량_하마2교-수량 2 5" xfId="15219" xr:uid="{00000000-0005-0000-0000-0000F01B0000}"/>
    <cellStyle name="_도곡3교 교대 수량_하마2교-수량 3" xfId="15220" xr:uid="{00000000-0005-0000-0000-0000F11B0000}"/>
    <cellStyle name="_도곡3교 교대 수량_하마2교-수량 3 2" xfId="15221" xr:uid="{00000000-0005-0000-0000-0000F21B0000}"/>
    <cellStyle name="_도곡3교 교대 수량_하마2교-수량 4" xfId="15222" xr:uid="{00000000-0005-0000-0000-0000F31B0000}"/>
    <cellStyle name="_도곡3교 교대 수량_하마2교-수량 5" xfId="15223" xr:uid="{00000000-0005-0000-0000-0000F41B0000}"/>
    <cellStyle name="_도곡3교 교대 수량_하마2교-수량 6" xfId="15224" xr:uid="{00000000-0005-0000-0000-0000F51B0000}"/>
    <cellStyle name="_도곡3교 교대 수량_하마2교-수량_옹벽집계표" xfId="15225" xr:uid="{00000000-0005-0000-0000-0000F61B0000}"/>
    <cellStyle name="_도곡3교 교대 수량_하마2교-수량_옹벽집계표 2" xfId="15226" xr:uid="{00000000-0005-0000-0000-0000F71B0000}"/>
    <cellStyle name="_도곡3교 교대 수량_하마2교-수량_옹벽집계표 2 2" xfId="15227" xr:uid="{00000000-0005-0000-0000-0000F81B0000}"/>
    <cellStyle name="_도곡3교 교대 수량_하마2교-수량_옹벽집계표 3" xfId="15228" xr:uid="{00000000-0005-0000-0000-0000F91B0000}"/>
    <cellStyle name="_도곡3교 교대 수량_하마2교-수량_옹벽집계표 4" xfId="15229" xr:uid="{00000000-0005-0000-0000-0000FA1B0000}"/>
    <cellStyle name="_도곡3교 교대 수량_하마2교-수량_옹벽집계표 5" xfId="15230" xr:uid="{00000000-0005-0000-0000-0000FB1B0000}"/>
    <cellStyle name="_도곡3교 교대 수량_하마2교-수량_옹벽집계표_옹벽집계표" xfId="15231" xr:uid="{00000000-0005-0000-0000-0000FC1B0000}"/>
    <cellStyle name="_도곡3교 교대 수량_하마2교-수량_옹벽집계표_옹벽집계표 2" xfId="15232" xr:uid="{00000000-0005-0000-0000-0000FD1B0000}"/>
    <cellStyle name="_도곡3교 교대 수량_하마2교-수량_옹벽집계표_옹벽집계표 2 2" xfId="15233" xr:uid="{00000000-0005-0000-0000-0000FE1B0000}"/>
    <cellStyle name="_도곡3교 교대 수량_하마2교-수량_옹벽집계표_옹벽집계표 3" xfId="15234" xr:uid="{00000000-0005-0000-0000-0000FF1B0000}"/>
    <cellStyle name="_도곡3교 교대 수량_하마2교-수량_옹벽집계표_옹벽집계표 4" xfId="15235" xr:uid="{00000000-0005-0000-0000-0000001C0000}"/>
    <cellStyle name="_도곡3교 교대 수량_하마2교-수량_옹벽집계표_옹벽집계표 5" xfId="15236" xr:uid="{00000000-0005-0000-0000-0000011C0000}"/>
    <cellStyle name="_도곡3교 교대 수량_하마읍3교대" xfId="15237" xr:uid="{00000000-0005-0000-0000-0000021C0000}"/>
    <cellStyle name="_도곡3교 교대 수량_하마읍3교대 2" xfId="15238" xr:uid="{00000000-0005-0000-0000-0000031C0000}"/>
    <cellStyle name="_도곡3교 교대 수량_하마읍3교대 2 2" xfId="15239" xr:uid="{00000000-0005-0000-0000-0000041C0000}"/>
    <cellStyle name="_도곡3교 교대 수량_하마읍3교대 2 2 2" xfId="15240" xr:uid="{00000000-0005-0000-0000-0000051C0000}"/>
    <cellStyle name="_도곡3교 교대 수량_하마읍3교대 2 3" xfId="15241" xr:uid="{00000000-0005-0000-0000-0000061C0000}"/>
    <cellStyle name="_도곡3교 교대 수량_하마읍3교대 2 4" xfId="15242" xr:uid="{00000000-0005-0000-0000-0000071C0000}"/>
    <cellStyle name="_도곡3교 교대 수량_하마읍3교대 2 5" xfId="15243" xr:uid="{00000000-0005-0000-0000-0000081C0000}"/>
    <cellStyle name="_도곡3교 교대 수량_하마읍3교대 3" xfId="15244" xr:uid="{00000000-0005-0000-0000-0000091C0000}"/>
    <cellStyle name="_도곡3교 교대 수량_하마읍3교대 3 2" xfId="15245" xr:uid="{00000000-0005-0000-0000-00000A1C0000}"/>
    <cellStyle name="_도곡3교 교대 수량_하마읍3교대 4" xfId="15246" xr:uid="{00000000-0005-0000-0000-00000B1C0000}"/>
    <cellStyle name="_도곡3교 교대 수량_하마읍3교대 5" xfId="15247" xr:uid="{00000000-0005-0000-0000-00000C1C0000}"/>
    <cellStyle name="_도곡3교 교대 수량_하마읍3교대 6" xfId="15248" xr:uid="{00000000-0005-0000-0000-00000D1C0000}"/>
    <cellStyle name="_도곡3교 교대 수량_하마읍3교대_옹벽집계표" xfId="15249" xr:uid="{00000000-0005-0000-0000-00000E1C0000}"/>
    <cellStyle name="_도곡3교 교대 수량_하마읍3교대_옹벽집계표 2" xfId="15250" xr:uid="{00000000-0005-0000-0000-00000F1C0000}"/>
    <cellStyle name="_도곡3교 교대 수량_하마읍3교대_옹벽집계표 2 2" xfId="15251" xr:uid="{00000000-0005-0000-0000-0000101C0000}"/>
    <cellStyle name="_도곡3교 교대 수량_하마읍3교대_옹벽집계표 3" xfId="15252" xr:uid="{00000000-0005-0000-0000-0000111C0000}"/>
    <cellStyle name="_도곡3교 교대 수량_하마읍3교대_옹벽집계표 4" xfId="15253" xr:uid="{00000000-0005-0000-0000-0000121C0000}"/>
    <cellStyle name="_도곡3교 교대 수량_하마읍3교대_옹벽집계표 5" xfId="15254" xr:uid="{00000000-0005-0000-0000-0000131C0000}"/>
    <cellStyle name="_도곡3교 교대 수량_하마읍3교대_옹벽집계표_옹벽집계표" xfId="15255" xr:uid="{00000000-0005-0000-0000-0000141C0000}"/>
    <cellStyle name="_도곡3교 교대 수량_하마읍3교대_옹벽집계표_옹벽집계표 2" xfId="15256" xr:uid="{00000000-0005-0000-0000-0000151C0000}"/>
    <cellStyle name="_도곡3교 교대 수량_하마읍3교대_옹벽집계표_옹벽집계표 2 2" xfId="15257" xr:uid="{00000000-0005-0000-0000-0000161C0000}"/>
    <cellStyle name="_도곡3교 교대 수량_하마읍3교대_옹벽집계표_옹벽집계표 3" xfId="15258" xr:uid="{00000000-0005-0000-0000-0000171C0000}"/>
    <cellStyle name="_도곡3교 교대 수량_하마읍3교대_옹벽집계표_옹벽집계표 4" xfId="15259" xr:uid="{00000000-0005-0000-0000-0000181C0000}"/>
    <cellStyle name="_도곡3교 교대 수량_하마읍3교대_옹벽집계표_옹벽집계표 5" xfId="15260" xr:uid="{00000000-0005-0000-0000-0000191C0000}"/>
    <cellStyle name="_도곡3교 교대 수량_하마읍3교토공" xfId="15261" xr:uid="{00000000-0005-0000-0000-00001A1C0000}"/>
    <cellStyle name="_도곡3교 교대 수량_하마읍3교토공 2" xfId="15262" xr:uid="{00000000-0005-0000-0000-00001B1C0000}"/>
    <cellStyle name="_도곡3교 교대 수량_하마읍3교토공 2 2" xfId="15263" xr:uid="{00000000-0005-0000-0000-00001C1C0000}"/>
    <cellStyle name="_도곡3교 교대 수량_하마읍3교토공 2 2 2" xfId="15264" xr:uid="{00000000-0005-0000-0000-00001D1C0000}"/>
    <cellStyle name="_도곡3교 교대 수량_하마읍3교토공 2 3" xfId="15265" xr:uid="{00000000-0005-0000-0000-00001E1C0000}"/>
    <cellStyle name="_도곡3교 교대 수량_하마읍3교토공 2 4" xfId="15266" xr:uid="{00000000-0005-0000-0000-00001F1C0000}"/>
    <cellStyle name="_도곡3교 교대 수량_하마읍3교토공 2 5" xfId="15267" xr:uid="{00000000-0005-0000-0000-0000201C0000}"/>
    <cellStyle name="_도곡3교 교대 수량_하마읍3교토공 3" xfId="15268" xr:uid="{00000000-0005-0000-0000-0000211C0000}"/>
    <cellStyle name="_도곡3교 교대 수량_하마읍3교토공 3 2" xfId="15269" xr:uid="{00000000-0005-0000-0000-0000221C0000}"/>
    <cellStyle name="_도곡3교 교대 수량_하마읍3교토공 4" xfId="15270" xr:uid="{00000000-0005-0000-0000-0000231C0000}"/>
    <cellStyle name="_도곡3교 교대 수량_하마읍3교토공 5" xfId="15271" xr:uid="{00000000-0005-0000-0000-0000241C0000}"/>
    <cellStyle name="_도곡3교 교대 수량_하마읍3교토공 6" xfId="15272" xr:uid="{00000000-0005-0000-0000-0000251C0000}"/>
    <cellStyle name="_도곡3교 교대 수량_하마읍3교토공_옹벽집계표" xfId="15273" xr:uid="{00000000-0005-0000-0000-0000261C0000}"/>
    <cellStyle name="_도곡3교 교대 수량_하마읍3교토공_옹벽집계표 2" xfId="15274" xr:uid="{00000000-0005-0000-0000-0000271C0000}"/>
    <cellStyle name="_도곡3교 교대 수량_하마읍3교토공_옹벽집계표 2 2" xfId="15275" xr:uid="{00000000-0005-0000-0000-0000281C0000}"/>
    <cellStyle name="_도곡3교 교대 수량_하마읍3교토공_옹벽집계표 3" xfId="15276" xr:uid="{00000000-0005-0000-0000-0000291C0000}"/>
    <cellStyle name="_도곡3교 교대 수량_하마읍3교토공_옹벽집계표 4" xfId="15277" xr:uid="{00000000-0005-0000-0000-00002A1C0000}"/>
    <cellStyle name="_도곡3교 교대 수량_하마읍3교토공_옹벽집계표 5" xfId="15278" xr:uid="{00000000-0005-0000-0000-00002B1C0000}"/>
    <cellStyle name="_도곡3교 교대 수량_하마읍3교토공_옹벽집계표_옹벽집계표" xfId="15279" xr:uid="{00000000-0005-0000-0000-00002C1C0000}"/>
    <cellStyle name="_도곡3교 교대 수량_하마읍3교토공_옹벽집계표_옹벽집계표 2" xfId="15280" xr:uid="{00000000-0005-0000-0000-00002D1C0000}"/>
    <cellStyle name="_도곡3교 교대 수량_하마읍3교토공_옹벽집계표_옹벽집계표 2 2" xfId="15281" xr:uid="{00000000-0005-0000-0000-00002E1C0000}"/>
    <cellStyle name="_도곡3교 교대 수량_하마읍3교토공_옹벽집계표_옹벽집계표 3" xfId="15282" xr:uid="{00000000-0005-0000-0000-00002F1C0000}"/>
    <cellStyle name="_도곡3교 교대 수량_하마읍3교토공_옹벽집계표_옹벽집계표 4" xfId="15283" xr:uid="{00000000-0005-0000-0000-0000301C0000}"/>
    <cellStyle name="_도곡3교 교대 수량_하마읍3교토공_옹벽집계표_옹벽집계표 5" xfId="15284" xr:uid="{00000000-0005-0000-0000-0000311C0000}"/>
    <cellStyle name="_도곡4교 하부공 수량" xfId="15285" xr:uid="{00000000-0005-0000-0000-0000321C0000}"/>
    <cellStyle name="_도곡4교 하부공 수량 2" xfId="15286" xr:uid="{00000000-0005-0000-0000-0000331C0000}"/>
    <cellStyle name="_도곡4교 하부공 수량 2 2" xfId="15287" xr:uid="{00000000-0005-0000-0000-0000341C0000}"/>
    <cellStyle name="_도곡4교 하부공 수량 2 2 2" xfId="15288" xr:uid="{00000000-0005-0000-0000-0000351C0000}"/>
    <cellStyle name="_도곡4교 하부공 수량 2 3" xfId="15289" xr:uid="{00000000-0005-0000-0000-0000361C0000}"/>
    <cellStyle name="_도곡4교 하부공 수량 2 4" xfId="15290" xr:uid="{00000000-0005-0000-0000-0000371C0000}"/>
    <cellStyle name="_도곡4교 하부공 수량 2 5" xfId="15291" xr:uid="{00000000-0005-0000-0000-0000381C0000}"/>
    <cellStyle name="_도곡4교 하부공 수량 3" xfId="15292" xr:uid="{00000000-0005-0000-0000-0000391C0000}"/>
    <cellStyle name="_도곡4교 하부공 수량 3 2" xfId="15293" xr:uid="{00000000-0005-0000-0000-00003A1C0000}"/>
    <cellStyle name="_도곡4교 하부공 수량 4" xfId="15294" xr:uid="{00000000-0005-0000-0000-00003B1C0000}"/>
    <cellStyle name="_도곡4교 하부공 수량 5" xfId="15295" xr:uid="{00000000-0005-0000-0000-00003C1C0000}"/>
    <cellStyle name="_도곡4교 하부공 수량 6" xfId="15296" xr:uid="{00000000-0005-0000-0000-00003D1C0000}"/>
    <cellStyle name="_도곡4교 하부공 수량_05.부대공" xfId="43893" xr:uid="{00000000-0005-0000-0000-00003E1C0000}"/>
    <cellStyle name="_도곡4교 하부공 수량_05.부대공(소1-75호선)" xfId="43894" xr:uid="{00000000-0005-0000-0000-00003F1C0000}"/>
    <cellStyle name="_도곡4교 하부공 수량_05.포장공(소2-567호선)" xfId="43895" xr:uid="{00000000-0005-0000-0000-0000401C0000}"/>
    <cellStyle name="_도곡4교 하부공 수량_06.부대공" xfId="43896" xr:uid="{00000000-0005-0000-0000-0000411C0000}"/>
    <cellStyle name="_도곡4교 하부공 수량_2구간측구" xfId="38806" xr:uid="{00000000-0005-0000-0000-0000421C0000}"/>
    <cellStyle name="_도곡4교 하부공 수량_2구간측구_보경로설치" xfId="38807" xr:uid="{00000000-0005-0000-0000-0000431C0000}"/>
    <cellStyle name="_도곡4교 하부공 수량_2구간측구_참고서" xfId="38808" xr:uid="{00000000-0005-0000-0000-0000441C0000}"/>
    <cellStyle name="_도곡4교 하부공 수량_xxx배수공횡배수관수량" xfId="43897" xr:uid="{00000000-0005-0000-0000-0000451C0000}"/>
    <cellStyle name="_도곡4교 하부공 수량_보경로설치" xfId="38809" xr:uid="{00000000-0005-0000-0000-0000461C0000}"/>
    <cellStyle name="_도곡4교 하부공 수량_사본 - 하마2교-수량" xfId="15297" xr:uid="{00000000-0005-0000-0000-0000471C0000}"/>
    <cellStyle name="_도곡4교 하부공 수량_사본 - 하마2교-수량 2" xfId="15298" xr:uid="{00000000-0005-0000-0000-0000481C0000}"/>
    <cellStyle name="_도곡4교 하부공 수량_사본 - 하마2교-수량 2 2" xfId="15299" xr:uid="{00000000-0005-0000-0000-0000491C0000}"/>
    <cellStyle name="_도곡4교 하부공 수량_사본 - 하마2교-수량 2 2 2" xfId="15300" xr:uid="{00000000-0005-0000-0000-00004A1C0000}"/>
    <cellStyle name="_도곡4교 하부공 수량_사본 - 하마2교-수량 2 3" xfId="15301" xr:uid="{00000000-0005-0000-0000-00004B1C0000}"/>
    <cellStyle name="_도곡4교 하부공 수량_사본 - 하마2교-수량 2 4" xfId="15302" xr:uid="{00000000-0005-0000-0000-00004C1C0000}"/>
    <cellStyle name="_도곡4교 하부공 수량_사본 - 하마2교-수량 2 5" xfId="15303" xr:uid="{00000000-0005-0000-0000-00004D1C0000}"/>
    <cellStyle name="_도곡4교 하부공 수량_사본 - 하마2교-수량 3" xfId="15304" xr:uid="{00000000-0005-0000-0000-00004E1C0000}"/>
    <cellStyle name="_도곡4교 하부공 수량_사본 - 하마2교-수량 3 2" xfId="15305" xr:uid="{00000000-0005-0000-0000-00004F1C0000}"/>
    <cellStyle name="_도곡4교 하부공 수량_사본 - 하마2교-수량 4" xfId="15306" xr:uid="{00000000-0005-0000-0000-0000501C0000}"/>
    <cellStyle name="_도곡4교 하부공 수량_사본 - 하마2교-수량 5" xfId="15307" xr:uid="{00000000-0005-0000-0000-0000511C0000}"/>
    <cellStyle name="_도곡4교 하부공 수량_사본 - 하마2교-수량 6" xfId="15308" xr:uid="{00000000-0005-0000-0000-0000521C0000}"/>
    <cellStyle name="_도곡4교 하부공 수량_사본 - 하마2교-수량_옹벽집계표" xfId="15309" xr:uid="{00000000-0005-0000-0000-0000531C0000}"/>
    <cellStyle name="_도곡4교 하부공 수량_사본 - 하마2교-수량_옹벽집계표 2" xfId="15310" xr:uid="{00000000-0005-0000-0000-0000541C0000}"/>
    <cellStyle name="_도곡4교 하부공 수량_사본 - 하마2교-수량_옹벽집계표 2 2" xfId="15311" xr:uid="{00000000-0005-0000-0000-0000551C0000}"/>
    <cellStyle name="_도곡4교 하부공 수량_사본 - 하마2교-수량_옹벽집계표 3" xfId="15312" xr:uid="{00000000-0005-0000-0000-0000561C0000}"/>
    <cellStyle name="_도곡4교 하부공 수량_사본 - 하마2교-수량_옹벽집계표 4" xfId="15313" xr:uid="{00000000-0005-0000-0000-0000571C0000}"/>
    <cellStyle name="_도곡4교 하부공 수량_사본 - 하마2교-수량_옹벽집계표 5" xfId="15314" xr:uid="{00000000-0005-0000-0000-0000581C0000}"/>
    <cellStyle name="_도곡4교 하부공 수량_사본 - 하마2교-수량_옹벽집계표_옹벽집계표" xfId="15315" xr:uid="{00000000-0005-0000-0000-0000591C0000}"/>
    <cellStyle name="_도곡4교 하부공 수량_사본 - 하마2교-수량_옹벽집계표_옹벽집계표 2" xfId="15316" xr:uid="{00000000-0005-0000-0000-00005A1C0000}"/>
    <cellStyle name="_도곡4교 하부공 수량_사본 - 하마2교-수량_옹벽집계표_옹벽집계표 2 2" xfId="15317" xr:uid="{00000000-0005-0000-0000-00005B1C0000}"/>
    <cellStyle name="_도곡4교 하부공 수량_사본 - 하마2교-수량_옹벽집계표_옹벽집계표 3" xfId="15318" xr:uid="{00000000-0005-0000-0000-00005C1C0000}"/>
    <cellStyle name="_도곡4교 하부공 수량_사본 - 하마2교-수량_옹벽집계표_옹벽집계표 4" xfId="15319" xr:uid="{00000000-0005-0000-0000-00005D1C0000}"/>
    <cellStyle name="_도곡4교 하부공 수량_사본 - 하마2교-수량_옹벽집계표_옹벽집계표 5" xfId="15320" xr:uid="{00000000-0005-0000-0000-00005E1C0000}"/>
    <cellStyle name="_도곡4교 하부공 수량_옹벽집계표" xfId="15321" xr:uid="{00000000-0005-0000-0000-00005F1C0000}"/>
    <cellStyle name="_도곡4교 하부공 수량_옹벽집계표 2" xfId="15322" xr:uid="{00000000-0005-0000-0000-0000601C0000}"/>
    <cellStyle name="_도곡4교 하부공 수량_옹벽집계표 2 2" xfId="15323" xr:uid="{00000000-0005-0000-0000-0000611C0000}"/>
    <cellStyle name="_도곡4교 하부공 수량_옹벽집계표 3" xfId="15324" xr:uid="{00000000-0005-0000-0000-0000621C0000}"/>
    <cellStyle name="_도곡4교 하부공 수량_옹벽집계표 4" xfId="15325" xr:uid="{00000000-0005-0000-0000-0000631C0000}"/>
    <cellStyle name="_도곡4교 하부공 수량_옹벽집계표 5" xfId="15326" xr:uid="{00000000-0005-0000-0000-0000641C0000}"/>
    <cellStyle name="_도곡4교 하부공 수량_옹벽집계표_옹벽집계표" xfId="15327" xr:uid="{00000000-0005-0000-0000-0000651C0000}"/>
    <cellStyle name="_도곡4교 하부공 수량_옹벽집계표_옹벽집계표 2" xfId="15328" xr:uid="{00000000-0005-0000-0000-0000661C0000}"/>
    <cellStyle name="_도곡4교 하부공 수량_옹벽집계표_옹벽집계표 2 2" xfId="15329" xr:uid="{00000000-0005-0000-0000-0000671C0000}"/>
    <cellStyle name="_도곡4교 하부공 수량_옹벽집계표_옹벽집계표 3" xfId="15330" xr:uid="{00000000-0005-0000-0000-0000681C0000}"/>
    <cellStyle name="_도곡4교 하부공 수량_옹벽집계표_옹벽집계표 4" xfId="15331" xr:uid="{00000000-0005-0000-0000-0000691C0000}"/>
    <cellStyle name="_도곡4교 하부공 수량_옹벽집계표_옹벽집계표 5" xfId="15332" xr:uid="{00000000-0005-0000-0000-00006A1C0000}"/>
    <cellStyle name="_도곡4교 하부공 수량_참고서" xfId="38810" xr:uid="{00000000-0005-0000-0000-00006B1C0000}"/>
    <cellStyle name="_도곡4교 하부공 수량_최종수로암거" xfId="38811" xr:uid="{00000000-0005-0000-0000-00006C1C0000}"/>
    <cellStyle name="_도곡4교 하부공 수량_최종수로암거_05.부대공" xfId="43898" xr:uid="{00000000-0005-0000-0000-00006D1C0000}"/>
    <cellStyle name="_도곡4교 하부공 수량_최종수로암거_05.부대공(소1-75호선)" xfId="43899" xr:uid="{00000000-0005-0000-0000-00006E1C0000}"/>
    <cellStyle name="_도곡4교 하부공 수량_최종수로암거_05.포장공(소2-567호선)" xfId="43900" xr:uid="{00000000-0005-0000-0000-00006F1C0000}"/>
    <cellStyle name="_도곡4교 하부공 수량_최종수로암거_06.부대공" xfId="43901" xr:uid="{00000000-0005-0000-0000-0000701C0000}"/>
    <cellStyle name="_도곡4교 하부공 수량_최종수로암거_2구간측구" xfId="38812" xr:uid="{00000000-0005-0000-0000-0000711C0000}"/>
    <cellStyle name="_도곡4교 하부공 수량_최종수로암거_2구간측구_보경로설치" xfId="38813" xr:uid="{00000000-0005-0000-0000-0000721C0000}"/>
    <cellStyle name="_도곡4교 하부공 수량_최종수로암거_2구간측구_참고서" xfId="38814" xr:uid="{00000000-0005-0000-0000-0000731C0000}"/>
    <cellStyle name="_도곡4교 하부공 수량_최종수로암거_xxx배수공횡배수관수량" xfId="43902" xr:uid="{00000000-0005-0000-0000-0000741C0000}"/>
    <cellStyle name="_도곡4교 하부공 수량_최종수로암거_보경로설치" xfId="38815" xr:uid="{00000000-0005-0000-0000-0000751C0000}"/>
    <cellStyle name="_도곡4교 하부공 수량_최종수로암거_참고서" xfId="38816" xr:uid="{00000000-0005-0000-0000-0000761C0000}"/>
    <cellStyle name="_도곡4교 하부공 수량_최종수로암거_최종수로암거" xfId="38817" xr:uid="{00000000-0005-0000-0000-0000771C0000}"/>
    <cellStyle name="_도곡4교 하부공 수량_최종수로암거_최종수로암거_05.부대공" xfId="43903" xr:uid="{00000000-0005-0000-0000-0000781C0000}"/>
    <cellStyle name="_도곡4교 하부공 수량_최종수로암거_최종수로암거_05.부대공(소1-75호선)" xfId="43904" xr:uid="{00000000-0005-0000-0000-0000791C0000}"/>
    <cellStyle name="_도곡4교 하부공 수량_최종수로암거_최종수로암거_05.포장공(소2-567호선)" xfId="43905" xr:uid="{00000000-0005-0000-0000-00007A1C0000}"/>
    <cellStyle name="_도곡4교 하부공 수량_최종수로암거_최종수로암거_06.부대공" xfId="43906" xr:uid="{00000000-0005-0000-0000-00007B1C0000}"/>
    <cellStyle name="_도곡4교 하부공 수량_최종수로암거_최종수로암거_2구간측구" xfId="38818" xr:uid="{00000000-0005-0000-0000-00007C1C0000}"/>
    <cellStyle name="_도곡4교 하부공 수량_최종수로암거_최종수로암거_2구간측구_보경로설치" xfId="38819" xr:uid="{00000000-0005-0000-0000-00007D1C0000}"/>
    <cellStyle name="_도곡4교 하부공 수량_최종수로암거_최종수로암거_2구간측구_참고서" xfId="38820" xr:uid="{00000000-0005-0000-0000-00007E1C0000}"/>
    <cellStyle name="_도곡4교 하부공 수량_최종수로암거_최종수로암거_xxx배수공횡배수관수량" xfId="43907" xr:uid="{00000000-0005-0000-0000-00007F1C0000}"/>
    <cellStyle name="_도곡4교 하부공 수량_최종수로암거_최종수로암거_보경로설치" xfId="38821" xr:uid="{00000000-0005-0000-0000-0000801C0000}"/>
    <cellStyle name="_도곡4교 하부공 수량_최종수로암거_최종수로암거_참고서" xfId="38822" xr:uid="{00000000-0005-0000-0000-0000811C0000}"/>
    <cellStyle name="_도곡4교 하부공 수량_하마1교-수량" xfId="15333" xr:uid="{00000000-0005-0000-0000-0000821C0000}"/>
    <cellStyle name="_도곡4교 하부공 수량_하마1교-수량 2" xfId="15334" xr:uid="{00000000-0005-0000-0000-0000831C0000}"/>
    <cellStyle name="_도곡4교 하부공 수량_하마1교-수량 2 2" xfId="15335" xr:uid="{00000000-0005-0000-0000-0000841C0000}"/>
    <cellStyle name="_도곡4교 하부공 수량_하마1교-수량 2 2 2" xfId="15336" xr:uid="{00000000-0005-0000-0000-0000851C0000}"/>
    <cellStyle name="_도곡4교 하부공 수량_하마1교-수량 2 3" xfId="15337" xr:uid="{00000000-0005-0000-0000-0000861C0000}"/>
    <cellStyle name="_도곡4교 하부공 수량_하마1교-수량 2 4" xfId="15338" xr:uid="{00000000-0005-0000-0000-0000871C0000}"/>
    <cellStyle name="_도곡4교 하부공 수량_하마1교-수량 2 5" xfId="15339" xr:uid="{00000000-0005-0000-0000-0000881C0000}"/>
    <cellStyle name="_도곡4교 하부공 수량_하마1교-수량 3" xfId="15340" xr:uid="{00000000-0005-0000-0000-0000891C0000}"/>
    <cellStyle name="_도곡4교 하부공 수량_하마1교-수량 3 2" xfId="15341" xr:uid="{00000000-0005-0000-0000-00008A1C0000}"/>
    <cellStyle name="_도곡4교 하부공 수량_하마1교-수량 4" xfId="15342" xr:uid="{00000000-0005-0000-0000-00008B1C0000}"/>
    <cellStyle name="_도곡4교 하부공 수량_하마1교-수량 5" xfId="15343" xr:uid="{00000000-0005-0000-0000-00008C1C0000}"/>
    <cellStyle name="_도곡4교 하부공 수량_하마1교-수량 6" xfId="15344" xr:uid="{00000000-0005-0000-0000-00008D1C0000}"/>
    <cellStyle name="_도곡4교 하부공 수량_하마1교-수량_옹벽집계표" xfId="15345" xr:uid="{00000000-0005-0000-0000-00008E1C0000}"/>
    <cellStyle name="_도곡4교 하부공 수량_하마1교-수량_옹벽집계표 2" xfId="15346" xr:uid="{00000000-0005-0000-0000-00008F1C0000}"/>
    <cellStyle name="_도곡4교 하부공 수량_하마1교-수량_옹벽집계표 2 2" xfId="15347" xr:uid="{00000000-0005-0000-0000-0000901C0000}"/>
    <cellStyle name="_도곡4교 하부공 수량_하마1교-수량_옹벽집계표 3" xfId="15348" xr:uid="{00000000-0005-0000-0000-0000911C0000}"/>
    <cellStyle name="_도곡4교 하부공 수량_하마1교-수량_옹벽집계표 4" xfId="15349" xr:uid="{00000000-0005-0000-0000-0000921C0000}"/>
    <cellStyle name="_도곡4교 하부공 수량_하마1교-수량_옹벽집계표 5" xfId="15350" xr:uid="{00000000-0005-0000-0000-0000931C0000}"/>
    <cellStyle name="_도곡4교 하부공 수량_하마1교-수량_옹벽집계표_옹벽집계표" xfId="15351" xr:uid="{00000000-0005-0000-0000-0000941C0000}"/>
    <cellStyle name="_도곡4교 하부공 수량_하마1교-수량_옹벽집계표_옹벽집계표 2" xfId="15352" xr:uid="{00000000-0005-0000-0000-0000951C0000}"/>
    <cellStyle name="_도곡4교 하부공 수량_하마1교-수량_옹벽집계표_옹벽집계표 2 2" xfId="15353" xr:uid="{00000000-0005-0000-0000-0000961C0000}"/>
    <cellStyle name="_도곡4교 하부공 수량_하마1교-수량_옹벽집계표_옹벽집계표 3" xfId="15354" xr:uid="{00000000-0005-0000-0000-0000971C0000}"/>
    <cellStyle name="_도곡4교 하부공 수량_하마1교-수량_옹벽집계표_옹벽집계표 4" xfId="15355" xr:uid="{00000000-0005-0000-0000-0000981C0000}"/>
    <cellStyle name="_도곡4교 하부공 수량_하마1교-수량_옹벽집계표_옹벽집계표 5" xfId="15356" xr:uid="{00000000-0005-0000-0000-0000991C0000}"/>
    <cellStyle name="_도곡4교 하부공 수량_하마2교-수량" xfId="15357" xr:uid="{00000000-0005-0000-0000-00009A1C0000}"/>
    <cellStyle name="_도곡4교 하부공 수량_하마2교-수량 2" xfId="15358" xr:uid="{00000000-0005-0000-0000-00009B1C0000}"/>
    <cellStyle name="_도곡4교 하부공 수량_하마2교-수량 2 2" xfId="15359" xr:uid="{00000000-0005-0000-0000-00009C1C0000}"/>
    <cellStyle name="_도곡4교 하부공 수량_하마2교-수량 2 2 2" xfId="15360" xr:uid="{00000000-0005-0000-0000-00009D1C0000}"/>
    <cellStyle name="_도곡4교 하부공 수량_하마2교-수량 2 3" xfId="15361" xr:uid="{00000000-0005-0000-0000-00009E1C0000}"/>
    <cellStyle name="_도곡4교 하부공 수량_하마2교-수량 2 4" xfId="15362" xr:uid="{00000000-0005-0000-0000-00009F1C0000}"/>
    <cellStyle name="_도곡4교 하부공 수량_하마2교-수량 2 5" xfId="15363" xr:uid="{00000000-0005-0000-0000-0000A01C0000}"/>
    <cellStyle name="_도곡4교 하부공 수량_하마2교-수량 3" xfId="15364" xr:uid="{00000000-0005-0000-0000-0000A11C0000}"/>
    <cellStyle name="_도곡4교 하부공 수량_하마2교-수량 3 2" xfId="15365" xr:uid="{00000000-0005-0000-0000-0000A21C0000}"/>
    <cellStyle name="_도곡4교 하부공 수량_하마2교-수량 4" xfId="15366" xr:uid="{00000000-0005-0000-0000-0000A31C0000}"/>
    <cellStyle name="_도곡4교 하부공 수량_하마2교-수량 5" xfId="15367" xr:uid="{00000000-0005-0000-0000-0000A41C0000}"/>
    <cellStyle name="_도곡4교 하부공 수량_하마2교-수량 6" xfId="15368" xr:uid="{00000000-0005-0000-0000-0000A51C0000}"/>
    <cellStyle name="_도곡4교 하부공 수량_하마2교-수량_옹벽집계표" xfId="15369" xr:uid="{00000000-0005-0000-0000-0000A61C0000}"/>
    <cellStyle name="_도곡4교 하부공 수량_하마2교-수량_옹벽집계표 2" xfId="15370" xr:uid="{00000000-0005-0000-0000-0000A71C0000}"/>
    <cellStyle name="_도곡4교 하부공 수량_하마2교-수량_옹벽집계표 2 2" xfId="15371" xr:uid="{00000000-0005-0000-0000-0000A81C0000}"/>
    <cellStyle name="_도곡4교 하부공 수량_하마2교-수량_옹벽집계표 3" xfId="15372" xr:uid="{00000000-0005-0000-0000-0000A91C0000}"/>
    <cellStyle name="_도곡4교 하부공 수량_하마2교-수량_옹벽집계표 4" xfId="15373" xr:uid="{00000000-0005-0000-0000-0000AA1C0000}"/>
    <cellStyle name="_도곡4교 하부공 수량_하마2교-수량_옹벽집계표 5" xfId="15374" xr:uid="{00000000-0005-0000-0000-0000AB1C0000}"/>
    <cellStyle name="_도곡4교 하부공 수량_하마2교-수량_옹벽집계표_옹벽집계표" xfId="15375" xr:uid="{00000000-0005-0000-0000-0000AC1C0000}"/>
    <cellStyle name="_도곡4교 하부공 수량_하마2교-수량_옹벽집계표_옹벽집계표 2" xfId="15376" xr:uid="{00000000-0005-0000-0000-0000AD1C0000}"/>
    <cellStyle name="_도곡4교 하부공 수량_하마2교-수량_옹벽집계표_옹벽집계표 2 2" xfId="15377" xr:uid="{00000000-0005-0000-0000-0000AE1C0000}"/>
    <cellStyle name="_도곡4교 하부공 수량_하마2교-수량_옹벽집계표_옹벽집계표 3" xfId="15378" xr:uid="{00000000-0005-0000-0000-0000AF1C0000}"/>
    <cellStyle name="_도곡4교 하부공 수량_하마2교-수량_옹벽집계표_옹벽집계표 4" xfId="15379" xr:uid="{00000000-0005-0000-0000-0000B01C0000}"/>
    <cellStyle name="_도곡4교 하부공 수량_하마2교-수량_옹벽집계표_옹벽집계표 5" xfId="15380" xr:uid="{00000000-0005-0000-0000-0000B11C0000}"/>
    <cellStyle name="_도곡4교 하부공 수량_하마읍3교대" xfId="15381" xr:uid="{00000000-0005-0000-0000-0000B21C0000}"/>
    <cellStyle name="_도곡4교 하부공 수량_하마읍3교대 2" xfId="15382" xr:uid="{00000000-0005-0000-0000-0000B31C0000}"/>
    <cellStyle name="_도곡4교 하부공 수량_하마읍3교대 2 2" xfId="15383" xr:uid="{00000000-0005-0000-0000-0000B41C0000}"/>
    <cellStyle name="_도곡4교 하부공 수량_하마읍3교대 2 2 2" xfId="15384" xr:uid="{00000000-0005-0000-0000-0000B51C0000}"/>
    <cellStyle name="_도곡4교 하부공 수량_하마읍3교대 2 3" xfId="15385" xr:uid="{00000000-0005-0000-0000-0000B61C0000}"/>
    <cellStyle name="_도곡4교 하부공 수량_하마읍3교대 2 4" xfId="15386" xr:uid="{00000000-0005-0000-0000-0000B71C0000}"/>
    <cellStyle name="_도곡4교 하부공 수량_하마읍3교대 2 5" xfId="15387" xr:uid="{00000000-0005-0000-0000-0000B81C0000}"/>
    <cellStyle name="_도곡4교 하부공 수량_하마읍3교대 3" xfId="15388" xr:uid="{00000000-0005-0000-0000-0000B91C0000}"/>
    <cellStyle name="_도곡4교 하부공 수량_하마읍3교대 3 2" xfId="15389" xr:uid="{00000000-0005-0000-0000-0000BA1C0000}"/>
    <cellStyle name="_도곡4교 하부공 수량_하마읍3교대 4" xfId="15390" xr:uid="{00000000-0005-0000-0000-0000BB1C0000}"/>
    <cellStyle name="_도곡4교 하부공 수량_하마읍3교대 5" xfId="15391" xr:uid="{00000000-0005-0000-0000-0000BC1C0000}"/>
    <cellStyle name="_도곡4교 하부공 수량_하마읍3교대 6" xfId="15392" xr:uid="{00000000-0005-0000-0000-0000BD1C0000}"/>
    <cellStyle name="_도곡4교 하부공 수량_하마읍3교대_옹벽집계표" xfId="15393" xr:uid="{00000000-0005-0000-0000-0000BE1C0000}"/>
    <cellStyle name="_도곡4교 하부공 수량_하마읍3교대_옹벽집계표 2" xfId="15394" xr:uid="{00000000-0005-0000-0000-0000BF1C0000}"/>
    <cellStyle name="_도곡4교 하부공 수량_하마읍3교대_옹벽집계표 2 2" xfId="15395" xr:uid="{00000000-0005-0000-0000-0000C01C0000}"/>
    <cellStyle name="_도곡4교 하부공 수량_하마읍3교대_옹벽집계표 3" xfId="15396" xr:uid="{00000000-0005-0000-0000-0000C11C0000}"/>
    <cellStyle name="_도곡4교 하부공 수량_하마읍3교대_옹벽집계표 4" xfId="15397" xr:uid="{00000000-0005-0000-0000-0000C21C0000}"/>
    <cellStyle name="_도곡4교 하부공 수량_하마읍3교대_옹벽집계표 5" xfId="15398" xr:uid="{00000000-0005-0000-0000-0000C31C0000}"/>
    <cellStyle name="_도곡4교 하부공 수량_하마읍3교대_옹벽집계표_옹벽집계표" xfId="15399" xr:uid="{00000000-0005-0000-0000-0000C41C0000}"/>
    <cellStyle name="_도곡4교 하부공 수량_하마읍3교대_옹벽집계표_옹벽집계표 2" xfId="15400" xr:uid="{00000000-0005-0000-0000-0000C51C0000}"/>
    <cellStyle name="_도곡4교 하부공 수량_하마읍3교대_옹벽집계표_옹벽집계표 2 2" xfId="15401" xr:uid="{00000000-0005-0000-0000-0000C61C0000}"/>
    <cellStyle name="_도곡4교 하부공 수량_하마읍3교대_옹벽집계표_옹벽집계표 3" xfId="15402" xr:uid="{00000000-0005-0000-0000-0000C71C0000}"/>
    <cellStyle name="_도곡4교 하부공 수량_하마읍3교대_옹벽집계표_옹벽집계표 4" xfId="15403" xr:uid="{00000000-0005-0000-0000-0000C81C0000}"/>
    <cellStyle name="_도곡4교 하부공 수량_하마읍3교대_옹벽집계표_옹벽집계표 5" xfId="15404" xr:uid="{00000000-0005-0000-0000-0000C91C0000}"/>
    <cellStyle name="_도곡4교 하부공 수량_하마읍3교토공" xfId="15405" xr:uid="{00000000-0005-0000-0000-0000CA1C0000}"/>
    <cellStyle name="_도곡4교 하부공 수량_하마읍3교토공 2" xfId="15406" xr:uid="{00000000-0005-0000-0000-0000CB1C0000}"/>
    <cellStyle name="_도곡4교 하부공 수량_하마읍3교토공 2 2" xfId="15407" xr:uid="{00000000-0005-0000-0000-0000CC1C0000}"/>
    <cellStyle name="_도곡4교 하부공 수량_하마읍3교토공 2 2 2" xfId="15408" xr:uid="{00000000-0005-0000-0000-0000CD1C0000}"/>
    <cellStyle name="_도곡4교 하부공 수량_하마읍3교토공 2 3" xfId="15409" xr:uid="{00000000-0005-0000-0000-0000CE1C0000}"/>
    <cellStyle name="_도곡4교 하부공 수량_하마읍3교토공 2 4" xfId="15410" xr:uid="{00000000-0005-0000-0000-0000CF1C0000}"/>
    <cellStyle name="_도곡4교 하부공 수량_하마읍3교토공 2 5" xfId="15411" xr:uid="{00000000-0005-0000-0000-0000D01C0000}"/>
    <cellStyle name="_도곡4교 하부공 수량_하마읍3교토공 3" xfId="15412" xr:uid="{00000000-0005-0000-0000-0000D11C0000}"/>
    <cellStyle name="_도곡4교 하부공 수량_하마읍3교토공 3 2" xfId="15413" xr:uid="{00000000-0005-0000-0000-0000D21C0000}"/>
    <cellStyle name="_도곡4교 하부공 수량_하마읍3교토공 4" xfId="15414" xr:uid="{00000000-0005-0000-0000-0000D31C0000}"/>
    <cellStyle name="_도곡4교 하부공 수량_하마읍3교토공 5" xfId="15415" xr:uid="{00000000-0005-0000-0000-0000D41C0000}"/>
    <cellStyle name="_도곡4교 하부공 수량_하마읍3교토공 6" xfId="15416" xr:uid="{00000000-0005-0000-0000-0000D51C0000}"/>
    <cellStyle name="_도곡4교 하부공 수량_하마읍3교토공_옹벽집계표" xfId="15417" xr:uid="{00000000-0005-0000-0000-0000D61C0000}"/>
    <cellStyle name="_도곡4교 하부공 수량_하마읍3교토공_옹벽집계표 2" xfId="15418" xr:uid="{00000000-0005-0000-0000-0000D71C0000}"/>
    <cellStyle name="_도곡4교 하부공 수량_하마읍3교토공_옹벽집계표 2 2" xfId="15419" xr:uid="{00000000-0005-0000-0000-0000D81C0000}"/>
    <cellStyle name="_도곡4교 하부공 수량_하마읍3교토공_옹벽집계표 3" xfId="15420" xr:uid="{00000000-0005-0000-0000-0000D91C0000}"/>
    <cellStyle name="_도곡4교 하부공 수량_하마읍3교토공_옹벽집계표 4" xfId="15421" xr:uid="{00000000-0005-0000-0000-0000DA1C0000}"/>
    <cellStyle name="_도곡4교 하부공 수량_하마읍3교토공_옹벽집계표 5" xfId="15422" xr:uid="{00000000-0005-0000-0000-0000DB1C0000}"/>
    <cellStyle name="_도곡4교 하부공 수량_하마읍3교토공_옹벽집계표_옹벽집계표" xfId="15423" xr:uid="{00000000-0005-0000-0000-0000DC1C0000}"/>
    <cellStyle name="_도곡4교 하부공 수량_하마읍3교토공_옹벽집계표_옹벽집계표 2" xfId="15424" xr:uid="{00000000-0005-0000-0000-0000DD1C0000}"/>
    <cellStyle name="_도곡4교 하부공 수량_하마읍3교토공_옹벽집계표_옹벽집계표 2 2" xfId="15425" xr:uid="{00000000-0005-0000-0000-0000DE1C0000}"/>
    <cellStyle name="_도곡4교 하부공 수량_하마읍3교토공_옹벽집계표_옹벽집계표 3" xfId="15426" xr:uid="{00000000-0005-0000-0000-0000DF1C0000}"/>
    <cellStyle name="_도곡4교 하부공 수량_하마읍3교토공_옹벽집계표_옹벽집계표 4" xfId="15427" xr:uid="{00000000-0005-0000-0000-0000E01C0000}"/>
    <cellStyle name="_도곡4교 하부공 수량_하마읍3교토공_옹벽집계표_옹벽집계표 5" xfId="15428" xr:uid="{00000000-0005-0000-0000-0000E11C0000}"/>
    <cellStyle name="_도곡T2" xfId="38823" xr:uid="{00000000-0005-0000-0000-0000E21C0000}"/>
    <cellStyle name="_도곡교 교대 수량" xfId="15429" xr:uid="{00000000-0005-0000-0000-0000E31C0000}"/>
    <cellStyle name="_도곡교 교대 수량 2" xfId="15430" xr:uid="{00000000-0005-0000-0000-0000E41C0000}"/>
    <cellStyle name="_도곡교 교대 수량 2 2" xfId="15431" xr:uid="{00000000-0005-0000-0000-0000E51C0000}"/>
    <cellStyle name="_도곡교 교대 수량 2 2 2" xfId="15432" xr:uid="{00000000-0005-0000-0000-0000E61C0000}"/>
    <cellStyle name="_도곡교 교대 수량 2 3" xfId="15433" xr:uid="{00000000-0005-0000-0000-0000E71C0000}"/>
    <cellStyle name="_도곡교 교대 수량 2 4" xfId="15434" xr:uid="{00000000-0005-0000-0000-0000E81C0000}"/>
    <cellStyle name="_도곡교 교대 수량 2 5" xfId="15435" xr:uid="{00000000-0005-0000-0000-0000E91C0000}"/>
    <cellStyle name="_도곡교 교대 수량 3" xfId="15436" xr:uid="{00000000-0005-0000-0000-0000EA1C0000}"/>
    <cellStyle name="_도곡교 교대 수량 3 2" xfId="15437" xr:uid="{00000000-0005-0000-0000-0000EB1C0000}"/>
    <cellStyle name="_도곡교 교대 수량 4" xfId="15438" xr:uid="{00000000-0005-0000-0000-0000EC1C0000}"/>
    <cellStyle name="_도곡교 교대 수량 5" xfId="15439" xr:uid="{00000000-0005-0000-0000-0000ED1C0000}"/>
    <cellStyle name="_도곡교 교대 수량 6" xfId="15440" xr:uid="{00000000-0005-0000-0000-0000EE1C0000}"/>
    <cellStyle name="_도곡교 교대 수량_05.부대공" xfId="43908" xr:uid="{00000000-0005-0000-0000-0000EF1C0000}"/>
    <cellStyle name="_도곡교 교대 수량_05.부대공(소1-75호선)" xfId="43909" xr:uid="{00000000-0005-0000-0000-0000F01C0000}"/>
    <cellStyle name="_도곡교 교대 수량_05.포장공(소2-567호선)" xfId="43910" xr:uid="{00000000-0005-0000-0000-0000F11C0000}"/>
    <cellStyle name="_도곡교 교대 수량_06.부대공" xfId="43911" xr:uid="{00000000-0005-0000-0000-0000F21C0000}"/>
    <cellStyle name="_도곡교 교대 수량_2구간측구" xfId="38824" xr:uid="{00000000-0005-0000-0000-0000F31C0000}"/>
    <cellStyle name="_도곡교 교대 수량_2구간측구_보경로설치" xfId="38825" xr:uid="{00000000-0005-0000-0000-0000F41C0000}"/>
    <cellStyle name="_도곡교 교대 수량_2구간측구_참고서" xfId="38826" xr:uid="{00000000-0005-0000-0000-0000F51C0000}"/>
    <cellStyle name="_도곡교 교대 수량_xxx배수공횡배수관수량" xfId="43912" xr:uid="{00000000-0005-0000-0000-0000F61C0000}"/>
    <cellStyle name="_도곡교 교대 수량_보경로설치" xfId="38827" xr:uid="{00000000-0005-0000-0000-0000F71C0000}"/>
    <cellStyle name="_도곡교 교대 수량_사본 - 하마2교-수량" xfId="15441" xr:uid="{00000000-0005-0000-0000-0000F81C0000}"/>
    <cellStyle name="_도곡교 교대 수량_사본 - 하마2교-수량 2" xfId="15442" xr:uid="{00000000-0005-0000-0000-0000F91C0000}"/>
    <cellStyle name="_도곡교 교대 수량_사본 - 하마2교-수량 2 2" xfId="15443" xr:uid="{00000000-0005-0000-0000-0000FA1C0000}"/>
    <cellStyle name="_도곡교 교대 수량_사본 - 하마2교-수량 2 2 2" xfId="15444" xr:uid="{00000000-0005-0000-0000-0000FB1C0000}"/>
    <cellStyle name="_도곡교 교대 수량_사본 - 하마2교-수량 2 3" xfId="15445" xr:uid="{00000000-0005-0000-0000-0000FC1C0000}"/>
    <cellStyle name="_도곡교 교대 수량_사본 - 하마2교-수량 2 4" xfId="15446" xr:uid="{00000000-0005-0000-0000-0000FD1C0000}"/>
    <cellStyle name="_도곡교 교대 수량_사본 - 하마2교-수량 2 5" xfId="15447" xr:uid="{00000000-0005-0000-0000-0000FE1C0000}"/>
    <cellStyle name="_도곡교 교대 수량_사본 - 하마2교-수량 3" xfId="15448" xr:uid="{00000000-0005-0000-0000-0000FF1C0000}"/>
    <cellStyle name="_도곡교 교대 수량_사본 - 하마2교-수량 3 2" xfId="15449" xr:uid="{00000000-0005-0000-0000-0000001D0000}"/>
    <cellStyle name="_도곡교 교대 수량_사본 - 하마2교-수량 4" xfId="15450" xr:uid="{00000000-0005-0000-0000-0000011D0000}"/>
    <cellStyle name="_도곡교 교대 수량_사본 - 하마2교-수량 5" xfId="15451" xr:uid="{00000000-0005-0000-0000-0000021D0000}"/>
    <cellStyle name="_도곡교 교대 수량_사본 - 하마2교-수량 6" xfId="15452" xr:uid="{00000000-0005-0000-0000-0000031D0000}"/>
    <cellStyle name="_도곡교 교대 수량_사본 - 하마2교-수량_옹벽집계표" xfId="15453" xr:uid="{00000000-0005-0000-0000-0000041D0000}"/>
    <cellStyle name="_도곡교 교대 수량_사본 - 하마2교-수량_옹벽집계표 2" xfId="15454" xr:uid="{00000000-0005-0000-0000-0000051D0000}"/>
    <cellStyle name="_도곡교 교대 수량_사본 - 하마2교-수량_옹벽집계표 2 2" xfId="15455" xr:uid="{00000000-0005-0000-0000-0000061D0000}"/>
    <cellStyle name="_도곡교 교대 수량_사본 - 하마2교-수량_옹벽집계표 3" xfId="15456" xr:uid="{00000000-0005-0000-0000-0000071D0000}"/>
    <cellStyle name="_도곡교 교대 수량_사본 - 하마2교-수량_옹벽집계표 4" xfId="15457" xr:uid="{00000000-0005-0000-0000-0000081D0000}"/>
    <cellStyle name="_도곡교 교대 수량_사본 - 하마2교-수량_옹벽집계표 5" xfId="15458" xr:uid="{00000000-0005-0000-0000-0000091D0000}"/>
    <cellStyle name="_도곡교 교대 수량_사본 - 하마2교-수량_옹벽집계표_옹벽집계표" xfId="15459" xr:uid="{00000000-0005-0000-0000-00000A1D0000}"/>
    <cellStyle name="_도곡교 교대 수량_사본 - 하마2교-수량_옹벽집계표_옹벽집계표 2" xfId="15460" xr:uid="{00000000-0005-0000-0000-00000B1D0000}"/>
    <cellStyle name="_도곡교 교대 수량_사본 - 하마2교-수량_옹벽집계표_옹벽집계표 2 2" xfId="15461" xr:uid="{00000000-0005-0000-0000-00000C1D0000}"/>
    <cellStyle name="_도곡교 교대 수량_사본 - 하마2교-수량_옹벽집계표_옹벽집계표 3" xfId="15462" xr:uid="{00000000-0005-0000-0000-00000D1D0000}"/>
    <cellStyle name="_도곡교 교대 수량_사본 - 하마2교-수량_옹벽집계표_옹벽집계표 4" xfId="15463" xr:uid="{00000000-0005-0000-0000-00000E1D0000}"/>
    <cellStyle name="_도곡교 교대 수량_사본 - 하마2교-수량_옹벽집계표_옹벽집계표 5" xfId="15464" xr:uid="{00000000-0005-0000-0000-00000F1D0000}"/>
    <cellStyle name="_도곡교 교대 수량_옹벽집계표" xfId="15465" xr:uid="{00000000-0005-0000-0000-0000101D0000}"/>
    <cellStyle name="_도곡교 교대 수량_옹벽집계표 2" xfId="15466" xr:uid="{00000000-0005-0000-0000-0000111D0000}"/>
    <cellStyle name="_도곡교 교대 수량_옹벽집계표 2 2" xfId="15467" xr:uid="{00000000-0005-0000-0000-0000121D0000}"/>
    <cellStyle name="_도곡교 교대 수량_옹벽집계표 3" xfId="15468" xr:uid="{00000000-0005-0000-0000-0000131D0000}"/>
    <cellStyle name="_도곡교 교대 수량_옹벽집계표 4" xfId="15469" xr:uid="{00000000-0005-0000-0000-0000141D0000}"/>
    <cellStyle name="_도곡교 교대 수량_옹벽집계표 5" xfId="15470" xr:uid="{00000000-0005-0000-0000-0000151D0000}"/>
    <cellStyle name="_도곡교 교대 수량_옹벽집계표_옹벽집계표" xfId="15471" xr:uid="{00000000-0005-0000-0000-0000161D0000}"/>
    <cellStyle name="_도곡교 교대 수량_옹벽집계표_옹벽집계표 2" xfId="15472" xr:uid="{00000000-0005-0000-0000-0000171D0000}"/>
    <cellStyle name="_도곡교 교대 수량_옹벽집계표_옹벽집계표 2 2" xfId="15473" xr:uid="{00000000-0005-0000-0000-0000181D0000}"/>
    <cellStyle name="_도곡교 교대 수량_옹벽집계표_옹벽집계표 3" xfId="15474" xr:uid="{00000000-0005-0000-0000-0000191D0000}"/>
    <cellStyle name="_도곡교 교대 수량_옹벽집계표_옹벽집계표 4" xfId="15475" xr:uid="{00000000-0005-0000-0000-00001A1D0000}"/>
    <cellStyle name="_도곡교 교대 수량_옹벽집계표_옹벽집계표 5" xfId="15476" xr:uid="{00000000-0005-0000-0000-00001B1D0000}"/>
    <cellStyle name="_도곡교 교대 수량_참고서" xfId="38828" xr:uid="{00000000-0005-0000-0000-00001C1D0000}"/>
    <cellStyle name="_도곡교 교대 수량_최종수로암거" xfId="38829" xr:uid="{00000000-0005-0000-0000-00001D1D0000}"/>
    <cellStyle name="_도곡교 교대 수량_최종수로암거_05.부대공" xfId="43913" xr:uid="{00000000-0005-0000-0000-00001E1D0000}"/>
    <cellStyle name="_도곡교 교대 수량_최종수로암거_05.부대공(소1-75호선)" xfId="43914" xr:uid="{00000000-0005-0000-0000-00001F1D0000}"/>
    <cellStyle name="_도곡교 교대 수량_최종수로암거_05.포장공(소2-567호선)" xfId="43915" xr:uid="{00000000-0005-0000-0000-0000201D0000}"/>
    <cellStyle name="_도곡교 교대 수량_최종수로암거_06.부대공" xfId="43916" xr:uid="{00000000-0005-0000-0000-0000211D0000}"/>
    <cellStyle name="_도곡교 교대 수량_최종수로암거_2구간측구" xfId="38830" xr:uid="{00000000-0005-0000-0000-0000221D0000}"/>
    <cellStyle name="_도곡교 교대 수량_최종수로암거_2구간측구_보경로설치" xfId="38831" xr:uid="{00000000-0005-0000-0000-0000231D0000}"/>
    <cellStyle name="_도곡교 교대 수량_최종수로암거_2구간측구_참고서" xfId="38832" xr:uid="{00000000-0005-0000-0000-0000241D0000}"/>
    <cellStyle name="_도곡교 교대 수량_최종수로암거_xxx배수공횡배수관수량" xfId="43917" xr:uid="{00000000-0005-0000-0000-0000251D0000}"/>
    <cellStyle name="_도곡교 교대 수량_최종수로암거_보경로설치" xfId="38833" xr:uid="{00000000-0005-0000-0000-0000261D0000}"/>
    <cellStyle name="_도곡교 교대 수량_최종수로암거_참고서" xfId="38834" xr:uid="{00000000-0005-0000-0000-0000271D0000}"/>
    <cellStyle name="_도곡교 교대 수량_최종수로암거_최종수로암거" xfId="38835" xr:uid="{00000000-0005-0000-0000-0000281D0000}"/>
    <cellStyle name="_도곡교 교대 수량_최종수로암거_최종수로암거_05.부대공" xfId="43918" xr:uid="{00000000-0005-0000-0000-0000291D0000}"/>
    <cellStyle name="_도곡교 교대 수량_최종수로암거_최종수로암거_05.부대공(소1-75호선)" xfId="43919" xr:uid="{00000000-0005-0000-0000-00002A1D0000}"/>
    <cellStyle name="_도곡교 교대 수량_최종수로암거_최종수로암거_05.포장공(소2-567호선)" xfId="43920" xr:uid="{00000000-0005-0000-0000-00002B1D0000}"/>
    <cellStyle name="_도곡교 교대 수량_최종수로암거_최종수로암거_06.부대공" xfId="43921" xr:uid="{00000000-0005-0000-0000-00002C1D0000}"/>
    <cellStyle name="_도곡교 교대 수량_최종수로암거_최종수로암거_2구간측구" xfId="38836" xr:uid="{00000000-0005-0000-0000-00002D1D0000}"/>
    <cellStyle name="_도곡교 교대 수량_최종수로암거_최종수로암거_2구간측구_보경로설치" xfId="38837" xr:uid="{00000000-0005-0000-0000-00002E1D0000}"/>
    <cellStyle name="_도곡교 교대 수량_최종수로암거_최종수로암거_2구간측구_참고서" xfId="38838" xr:uid="{00000000-0005-0000-0000-00002F1D0000}"/>
    <cellStyle name="_도곡교 교대 수량_최종수로암거_최종수로암거_xxx배수공횡배수관수량" xfId="43922" xr:uid="{00000000-0005-0000-0000-0000301D0000}"/>
    <cellStyle name="_도곡교 교대 수량_최종수로암거_최종수로암거_보경로설치" xfId="38839" xr:uid="{00000000-0005-0000-0000-0000311D0000}"/>
    <cellStyle name="_도곡교 교대 수량_최종수로암거_최종수로암거_참고서" xfId="38840" xr:uid="{00000000-0005-0000-0000-0000321D0000}"/>
    <cellStyle name="_도곡교 교대 수량_하마1교-수량" xfId="15477" xr:uid="{00000000-0005-0000-0000-0000331D0000}"/>
    <cellStyle name="_도곡교 교대 수량_하마1교-수량 2" xfId="15478" xr:uid="{00000000-0005-0000-0000-0000341D0000}"/>
    <cellStyle name="_도곡교 교대 수량_하마1교-수량 2 2" xfId="15479" xr:uid="{00000000-0005-0000-0000-0000351D0000}"/>
    <cellStyle name="_도곡교 교대 수량_하마1교-수량 2 2 2" xfId="15480" xr:uid="{00000000-0005-0000-0000-0000361D0000}"/>
    <cellStyle name="_도곡교 교대 수량_하마1교-수량 2 3" xfId="15481" xr:uid="{00000000-0005-0000-0000-0000371D0000}"/>
    <cellStyle name="_도곡교 교대 수량_하마1교-수량 2 4" xfId="15482" xr:uid="{00000000-0005-0000-0000-0000381D0000}"/>
    <cellStyle name="_도곡교 교대 수량_하마1교-수량 2 5" xfId="15483" xr:uid="{00000000-0005-0000-0000-0000391D0000}"/>
    <cellStyle name="_도곡교 교대 수량_하마1교-수량 3" xfId="15484" xr:uid="{00000000-0005-0000-0000-00003A1D0000}"/>
    <cellStyle name="_도곡교 교대 수량_하마1교-수량 3 2" xfId="15485" xr:uid="{00000000-0005-0000-0000-00003B1D0000}"/>
    <cellStyle name="_도곡교 교대 수량_하마1교-수량 4" xfId="15486" xr:uid="{00000000-0005-0000-0000-00003C1D0000}"/>
    <cellStyle name="_도곡교 교대 수량_하마1교-수량 5" xfId="15487" xr:uid="{00000000-0005-0000-0000-00003D1D0000}"/>
    <cellStyle name="_도곡교 교대 수량_하마1교-수량 6" xfId="15488" xr:uid="{00000000-0005-0000-0000-00003E1D0000}"/>
    <cellStyle name="_도곡교 교대 수량_하마1교-수량_옹벽집계표" xfId="15489" xr:uid="{00000000-0005-0000-0000-00003F1D0000}"/>
    <cellStyle name="_도곡교 교대 수량_하마1교-수량_옹벽집계표 2" xfId="15490" xr:uid="{00000000-0005-0000-0000-0000401D0000}"/>
    <cellStyle name="_도곡교 교대 수량_하마1교-수량_옹벽집계표 2 2" xfId="15491" xr:uid="{00000000-0005-0000-0000-0000411D0000}"/>
    <cellStyle name="_도곡교 교대 수량_하마1교-수량_옹벽집계표 3" xfId="15492" xr:uid="{00000000-0005-0000-0000-0000421D0000}"/>
    <cellStyle name="_도곡교 교대 수량_하마1교-수량_옹벽집계표 4" xfId="15493" xr:uid="{00000000-0005-0000-0000-0000431D0000}"/>
    <cellStyle name="_도곡교 교대 수량_하마1교-수량_옹벽집계표 5" xfId="15494" xr:uid="{00000000-0005-0000-0000-0000441D0000}"/>
    <cellStyle name="_도곡교 교대 수량_하마1교-수량_옹벽집계표_옹벽집계표" xfId="15495" xr:uid="{00000000-0005-0000-0000-0000451D0000}"/>
    <cellStyle name="_도곡교 교대 수량_하마1교-수량_옹벽집계표_옹벽집계표 2" xfId="15496" xr:uid="{00000000-0005-0000-0000-0000461D0000}"/>
    <cellStyle name="_도곡교 교대 수량_하마1교-수량_옹벽집계표_옹벽집계표 2 2" xfId="15497" xr:uid="{00000000-0005-0000-0000-0000471D0000}"/>
    <cellStyle name="_도곡교 교대 수량_하마1교-수량_옹벽집계표_옹벽집계표 3" xfId="15498" xr:uid="{00000000-0005-0000-0000-0000481D0000}"/>
    <cellStyle name="_도곡교 교대 수량_하마1교-수량_옹벽집계표_옹벽집계표 4" xfId="15499" xr:uid="{00000000-0005-0000-0000-0000491D0000}"/>
    <cellStyle name="_도곡교 교대 수량_하마1교-수량_옹벽집계표_옹벽집계표 5" xfId="15500" xr:uid="{00000000-0005-0000-0000-00004A1D0000}"/>
    <cellStyle name="_도곡교 교대 수량_하마2교-수량" xfId="15501" xr:uid="{00000000-0005-0000-0000-00004B1D0000}"/>
    <cellStyle name="_도곡교 교대 수량_하마2교-수량 2" xfId="15502" xr:uid="{00000000-0005-0000-0000-00004C1D0000}"/>
    <cellStyle name="_도곡교 교대 수량_하마2교-수량 2 2" xfId="15503" xr:uid="{00000000-0005-0000-0000-00004D1D0000}"/>
    <cellStyle name="_도곡교 교대 수량_하마2교-수량 2 2 2" xfId="15504" xr:uid="{00000000-0005-0000-0000-00004E1D0000}"/>
    <cellStyle name="_도곡교 교대 수량_하마2교-수량 2 3" xfId="15505" xr:uid="{00000000-0005-0000-0000-00004F1D0000}"/>
    <cellStyle name="_도곡교 교대 수량_하마2교-수량 2 4" xfId="15506" xr:uid="{00000000-0005-0000-0000-0000501D0000}"/>
    <cellStyle name="_도곡교 교대 수량_하마2교-수량 2 5" xfId="15507" xr:uid="{00000000-0005-0000-0000-0000511D0000}"/>
    <cellStyle name="_도곡교 교대 수량_하마2교-수량 3" xfId="15508" xr:uid="{00000000-0005-0000-0000-0000521D0000}"/>
    <cellStyle name="_도곡교 교대 수량_하마2교-수량 3 2" xfId="15509" xr:uid="{00000000-0005-0000-0000-0000531D0000}"/>
    <cellStyle name="_도곡교 교대 수량_하마2교-수량 4" xfId="15510" xr:uid="{00000000-0005-0000-0000-0000541D0000}"/>
    <cellStyle name="_도곡교 교대 수량_하마2교-수량 5" xfId="15511" xr:uid="{00000000-0005-0000-0000-0000551D0000}"/>
    <cellStyle name="_도곡교 교대 수량_하마2교-수량 6" xfId="15512" xr:uid="{00000000-0005-0000-0000-0000561D0000}"/>
    <cellStyle name="_도곡교 교대 수량_하마2교-수량_옹벽집계표" xfId="15513" xr:uid="{00000000-0005-0000-0000-0000571D0000}"/>
    <cellStyle name="_도곡교 교대 수량_하마2교-수량_옹벽집계표 2" xfId="15514" xr:uid="{00000000-0005-0000-0000-0000581D0000}"/>
    <cellStyle name="_도곡교 교대 수량_하마2교-수량_옹벽집계표 2 2" xfId="15515" xr:uid="{00000000-0005-0000-0000-0000591D0000}"/>
    <cellStyle name="_도곡교 교대 수량_하마2교-수량_옹벽집계표 3" xfId="15516" xr:uid="{00000000-0005-0000-0000-00005A1D0000}"/>
    <cellStyle name="_도곡교 교대 수량_하마2교-수량_옹벽집계표 4" xfId="15517" xr:uid="{00000000-0005-0000-0000-00005B1D0000}"/>
    <cellStyle name="_도곡교 교대 수량_하마2교-수량_옹벽집계표 5" xfId="15518" xr:uid="{00000000-0005-0000-0000-00005C1D0000}"/>
    <cellStyle name="_도곡교 교대 수량_하마2교-수량_옹벽집계표_옹벽집계표" xfId="15519" xr:uid="{00000000-0005-0000-0000-00005D1D0000}"/>
    <cellStyle name="_도곡교 교대 수량_하마2교-수량_옹벽집계표_옹벽집계표 2" xfId="15520" xr:uid="{00000000-0005-0000-0000-00005E1D0000}"/>
    <cellStyle name="_도곡교 교대 수량_하마2교-수량_옹벽집계표_옹벽집계표 2 2" xfId="15521" xr:uid="{00000000-0005-0000-0000-00005F1D0000}"/>
    <cellStyle name="_도곡교 교대 수량_하마2교-수량_옹벽집계표_옹벽집계표 3" xfId="15522" xr:uid="{00000000-0005-0000-0000-0000601D0000}"/>
    <cellStyle name="_도곡교 교대 수량_하마2교-수량_옹벽집계표_옹벽집계표 4" xfId="15523" xr:uid="{00000000-0005-0000-0000-0000611D0000}"/>
    <cellStyle name="_도곡교 교대 수량_하마2교-수량_옹벽집계표_옹벽집계표 5" xfId="15524" xr:uid="{00000000-0005-0000-0000-0000621D0000}"/>
    <cellStyle name="_도곡교 교대 수량_하마읍3교대" xfId="15525" xr:uid="{00000000-0005-0000-0000-0000631D0000}"/>
    <cellStyle name="_도곡교 교대 수량_하마읍3교대 2" xfId="15526" xr:uid="{00000000-0005-0000-0000-0000641D0000}"/>
    <cellStyle name="_도곡교 교대 수량_하마읍3교대 2 2" xfId="15527" xr:uid="{00000000-0005-0000-0000-0000651D0000}"/>
    <cellStyle name="_도곡교 교대 수량_하마읍3교대 2 2 2" xfId="15528" xr:uid="{00000000-0005-0000-0000-0000661D0000}"/>
    <cellStyle name="_도곡교 교대 수량_하마읍3교대 2 3" xfId="15529" xr:uid="{00000000-0005-0000-0000-0000671D0000}"/>
    <cellStyle name="_도곡교 교대 수량_하마읍3교대 2 4" xfId="15530" xr:uid="{00000000-0005-0000-0000-0000681D0000}"/>
    <cellStyle name="_도곡교 교대 수량_하마읍3교대 2 5" xfId="15531" xr:uid="{00000000-0005-0000-0000-0000691D0000}"/>
    <cellStyle name="_도곡교 교대 수량_하마읍3교대 3" xfId="15532" xr:uid="{00000000-0005-0000-0000-00006A1D0000}"/>
    <cellStyle name="_도곡교 교대 수량_하마읍3교대 3 2" xfId="15533" xr:uid="{00000000-0005-0000-0000-00006B1D0000}"/>
    <cellStyle name="_도곡교 교대 수량_하마읍3교대 4" xfId="15534" xr:uid="{00000000-0005-0000-0000-00006C1D0000}"/>
    <cellStyle name="_도곡교 교대 수량_하마읍3교대 5" xfId="15535" xr:uid="{00000000-0005-0000-0000-00006D1D0000}"/>
    <cellStyle name="_도곡교 교대 수량_하마읍3교대 6" xfId="15536" xr:uid="{00000000-0005-0000-0000-00006E1D0000}"/>
    <cellStyle name="_도곡교 교대 수량_하마읍3교대_옹벽집계표" xfId="15537" xr:uid="{00000000-0005-0000-0000-00006F1D0000}"/>
    <cellStyle name="_도곡교 교대 수량_하마읍3교대_옹벽집계표 2" xfId="15538" xr:uid="{00000000-0005-0000-0000-0000701D0000}"/>
    <cellStyle name="_도곡교 교대 수량_하마읍3교대_옹벽집계표 2 2" xfId="15539" xr:uid="{00000000-0005-0000-0000-0000711D0000}"/>
    <cellStyle name="_도곡교 교대 수량_하마읍3교대_옹벽집계표 3" xfId="15540" xr:uid="{00000000-0005-0000-0000-0000721D0000}"/>
    <cellStyle name="_도곡교 교대 수량_하마읍3교대_옹벽집계표 4" xfId="15541" xr:uid="{00000000-0005-0000-0000-0000731D0000}"/>
    <cellStyle name="_도곡교 교대 수량_하마읍3교대_옹벽집계표 5" xfId="15542" xr:uid="{00000000-0005-0000-0000-0000741D0000}"/>
    <cellStyle name="_도곡교 교대 수량_하마읍3교대_옹벽집계표_옹벽집계표" xfId="15543" xr:uid="{00000000-0005-0000-0000-0000751D0000}"/>
    <cellStyle name="_도곡교 교대 수량_하마읍3교대_옹벽집계표_옹벽집계표 2" xfId="15544" xr:uid="{00000000-0005-0000-0000-0000761D0000}"/>
    <cellStyle name="_도곡교 교대 수량_하마읍3교대_옹벽집계표_옹벽집계표 2 2" xfId="15545" xr:uid="{00000000-0005-0000-0000-0000771D0000}"/>
    <cellStyle name="_도곡교 교대 수량_하마읍3교대_옹벽집계표_옹벽집계표 3" xfId="15546" xr:uid="{00000000-0005-0000-0000-0000781D0000}"/>
    <cellStyle name="_도곡교 교대 수량_하마읍3교대_옹벽집계표_옹벽집계표 4" xfId="15547" xr:uid="{00000000-0005-0000-0000-0000791D0000}"/>
    <cellStyle name="_도곡교 교대 수량_하마읍3교대_옹벽집계표_옹벽집계표 5" xfId="15548" xr:uid="{00000000-0005-0000-0000-00007A1D0000}"/>
    <cellStyle name="_도곡교 교대 수량_하마읍3교토공" xfId="15549" xr:uid="{00000000-0005-0000-0000-00007B1D0000}"/>
    <cellStyle name="_도곡교 교대 수량_하마읍3교토공 2" xfId="15550" xr:uid="{00000000-0005-0000-0000-00007C1D0000}"/>
    <cellStyle name="_도곡교 교대 수량_하마읍3교토공 2 2" xfId="15551" xr:uid="{00000000-0005-0000-0000-00007D1D0000}"/>
    <cellStyle name="_도곡교 교대 수량_하마읍3교토공 2 2 2" xfId="15552" xr:uid="{00000000-0005-0000-0000-00007E1D0000}"/>
    <cellStyle name="_도곡교 교대 수량_하마읍3교토공 2 3" xfId="15553" xr:uid="{00000000-0005-0000-0000-00007F1D0000}"/>
    <cellStyle name="_도곡교 교대 수량_하마읍3교토공 2 4" xfId="15554" xr:uid="{00000000-0005-0000-0000-0000801D0000}"/>
    <cellStyle name="_도곡교 교대 수량_하마읍3교토공 2 5" xfId="15555" xr:uid="{00000000-0005-0000-0000-0000811D0000}"/>
    <cellStyle name="_도곡교 교대 수량_하마읍3교토공 3" xfId="15556" xr:uid="{00000000-0005-0000-0000-0000821D0000}"/>
    <cellStyle name="_도곡교 교대 수량_하마읍3교토공 3 2" xfId="15557" xr:uid="{00000000-0005-0000-0000-0000831D0000}"/>
    <cellStyle name="_도곡교 교대 수량_하마읍3교토공 4" xfId="15558" xr:uid="{00000000-0005-0000-0000-0000841D0000}"/>
    <cellStyle name="_도곡교 교대 수량_하마읍3교토공 5" xfId="15559" xr:uid="{00000000-0005-0000-0000-0000851D0000}"/>
    <cellStyle name="_도곡교 교대 수량_하마읍3교토공 6" xfId="15560" xr:uid="{00000000-0005-0000-0000-0000861D0000}"/>
    <cellStyle name="_도곡교 교대 수량_하마읍3교토공_옹벽집계표" xfId="15561" xr:uid="{00000000-0005-0000-0000-0000871D0000}"/>
    <cellStyle name="_도곡교 교대 수량_하마읍3교토공_옹벽집계표 2" xfId="15562" xr:uid="{00000000-0005-0000-0000-0000881D0000}"/>
    <cellStyle name="_도곡교 교대 수량_하마읍3교토공_옹벽집계표 2 2" xfId="15563" xr:uid="{00000000-0005-0000-0000-0000891D0000}"/>
    <cellStyle name="_도곡교 교대 수량_하마읍3교토공_옹벽집계표 3" xfId="15564" xr:uid="{00000000-0005-0000-0000-00008A1D0000}"/>
    <cellStyle name="_도곡교 교대 수량_하마읍3교토공_옹벽집계표 4" xfId="15565" xr:uid="{00000000-0005-0000-0000-00008B1D0000}"/>
    <cellStyle name="_도곡교 교대 수량_하마읍3교토공_옹벽집계표 5" xfId="15566" xr:uid="{00000000-0005-0000-0000-00008C1D0000}"/>
    <cellStyle name="_도곡교 교대 수량_하마읍3교토공_옹벽집계표_옹벽집계표" xfId="15567" xr:uid="{00000000-0005-0000-0000-00008D1D0000}"/>
    <cellStyle name="_도곡교 교대 수량_하마읍3교토공_옹벽집계표_옹벽집계표 2" xfId="15568" xr:uid="{00000000-0005-0000-0000-00008E1D0000}"/>
    <cellStyle name="_도곡교 교대 수량_하마읍3교토공_옹벽집계표_옹벽집계표 2 2" xfId="15569" xr:uid="{00000000-0005-0000-0000-00008F1D0000}"/>
    <cellStyle name="_도곡교 교대 수량_하마읍3교토공_옹벽집계표_옹벽집계표 3" xfId="15570" xr:uid="{00000000-0005-0000-0000-0000901D0000}"/>
    <cellStyle name="_도곡교 교대 수량_하마읍3교토공_옹벽집계표_옹벽집계표 4" xfId="15571" xr:uid="{00000000-0005-0000-0000-0000911D0000}"/>
    <cellStyle name="_도곡교 교대 수량_하마읍3교토공_옹벽집계표_옹벽집계표 5" xfId="15572" xr:uid="{00000000-0005-0000-0000-0000921D0000}"/>
    <cellStyle name="_도곡동실행1차" xfId="15573" xr:uid="{00000000-0005-0000-0000-0000931D0000}"/>
    <cellStyle name="_도곡아파트" xfId="38841" xr:uid="{00000000-0005-0000-0000-0000941D0000}"/>
    <cellStyle name="_도곡아파트구매견적" xfId="38842" xr:uid="{00000000-0005-0000-0000-0000951D0000}"/>
    <cellStyle name="_도곡주공" xfId="15574" xr:uid="{00000000-0005-0000-0000-0000961D0000}"/>
    <cellStyle name="_도곡주공 2" xfId="15575" xr:uid="{00000000-0005-0000-0000-0000971D0000}"/>
    <cellStyle name="_도곡주공 2 2" xfId="15576" xr:uid="{00000000-0005-0000-0000-0000981D0000}"/>
    <cellStyle name="_도곡주공 2 2 2" xfId="15577" xr:uid="{00000000-0005-0000-0000-0000991D0000}"/>
    <cellStyle name="_도곡주공 2 3" xfId="15578" xr:uid="{00000000-0005-0000-0000-00009A1D0000}"/>
    <cellStyle name="_도곡주공 2 4" xfId="15579" xr:uid="{00000000-0005-0000-0000-00009B1D0000}"/>
    <cellStyle name="_도곡주공 2 5" xfId="15580" xr:uid="{00000000-0005-0000-0000-00009C1D0000}"/>
    <cellStyle name="_도곡주공 3" xfId="15581" xr:uid="{00000000-0005-0000-0000-00009D1D0000}"/>
    <cellStyle name="_도곡주공 3 2" xfId="15582" xr:uid="{00000000-0005-0000-0000-00009E1D0000}"/>
    <cellStyle name="_도곡주공 4" xfId="15583" xr:uid="{00000000-0005-0000-0000-00009F1D0000}"/>
    <cellStyle name="_도곡주공 5" xfId="15584" xr:uid="{00000000-0005-0000-0000-0000A01D0000}"/>
    <cellStyle name="_도곡주공 6" xfId="15585" xr:uid="{00000000-0005-0000-0000-0000A11D0000}"/>
    <cellStyle name="_도곡주공_1" xfId="15586" xr:uid="{00000000-0005-0000-0000-0000A21D0000}"/>
    <cellStyle name="_도곡주공_1 2" xfId="15587" xr:uid="{00000000-0005-0000-0000-0000A31D0000}"/>
    <cellStyle name="_도곡주공_1 2 2" xfId="15588" xr:uid="{00000000-0005-0000-0000-0000A41D0000}"/>
    <cellStyle name="_도곡주공_1 3" xfId="15589" xr:uid="{00000000-0005-0000-0000-0000A51D0000}"/>
    <cellStyle name="_도곡주공_1 4" xfId="15590" xr:uid="{00000000-0005-0000-0000-0000A61D0000}"/>
    <cellStyle name="_도곡주공_1 5" xfId="15591" xr:uid="{00000000-0005-0000-0000-0000A71D0000}"/>
    <cellStyle name="_도곡주공v95" xfId="15592" xr:uid="{00000000-0005-0000-0000-0000A81D0000}"/>
    <cellStyle name="_도곡주공v95 2" xfId="15593" xr:uid="{00000000-0005-0000-0000-0000A91D0000}"/>
    <cellStyle name="_도곡주공v95 2 2" xfId="15594" xr:uid="{00000000-0005-0000-0000-0000AA1D0000}"/>
    <cellStyle name="_도곡주공v95 3" xfId="15595" xr:uid="{00000000-0005-0000-0000-0000AB1D0000}"/>
    <cellStyle name="_도곡주공v95 4" xfId="15596" xr:uid="{00000000-0005-0000-0000-0000AC1D0000}"/>
    <cellStyle name="_도곡주공v95 5" xfId="15597" xr:uid="{00000000-0005-0000-0000-0000AD1D0000}"/>
    <cellStyle name="_도곡주공v95_1" xfId="15598" xr:uid="{00000000-0005-0000-0000-0000AE1D0000}"/>
    <cellStyle name="_도곡주공v95_1 2" xfId="15599" xr:uid="{00000000-0005-0000-0000-0000AF1D0000}"/>
    <cellStyle name="_도곡주공v95_1 2 2" xfId="15600" xr:uid="{00000000-0005-0000-0000-0000B01D0000}"/>
    <cellStyle name="_도곡주공v95_1 2 2 2" xfId="15601" xr:uid="{00000000-0005-0000-0000-0000B11D0000}"/>
    <cellStyle name="_도곡주공v95_1 2 3" xfId="15602" xr:uid="{00000000-0005-0000-0000-0000B21D0000}"/>
    <cellStyle name="_도곡주공v95_1 2 4" xfId="15603" xr:uid="{00000000-0005-0000-0000-0000B31D0000}"/>
    <cellStyle name="_도곡주공v95_1 2 5" xfId="15604" xr:uid="{00000000-0005-0000-0000-0000B41D0000}"/>
    <cellStyle name="_도곡주공v95_1 3" xfId="15605" xr:uid="{00000000-0005-0000-0000-0000B51D0000}"/>
    <cellStyle name="_도곡주공v95_1 3 2" xfId="15606" xr:uid="{00000000-0005-0000-0000-0000B61D0000}"/>
    <cellStyle name="_도곡주공v95_1 4" xfId="15607" xr:uid="{00000000-0005-0000-0000-0000B71D0000}"/>
    <cellStyle name="_도곡주공v95_1 5" xfId="15608" xr:uid="{00000000-0005-0000-0000-0000B81D0000}"/>
    <cellStyle name="_도곡주공v95_1 6" xfId="15609" xr:uid="{00000000-0005-0000-0000-0000B91D0000}"/>
    <cellStyle name="_도급내역서(1회변경)" xfId="6018" xr:uid="{00000000-0005-0000-0000-0000BA1D0000}"/>
    <cellStyle name="_도급실행0211" xfId="38843" xr:uid="{00000000-0005-0000-0000-0000BB1D0000}"/>
    <cellStyle name="_도급제출내역 - 타업체" xfId="8634" xr:uid="{00000000-0005-0000-0000-0000BC1D0000}"/>
    <cellStyle name="_도로공사대전지사" xfId="8635" xr:uid="{00000000-0005-0000-0000-0000BD1D0000}"/>
    <cellStyle name="_도로공사부문별단가" xfId="2888" xr:uid="{00000000-0005-0000-0000-0000BE1D0000}"/>
    <cellStyle name="_도로공사부문별단가_기준단가021018" xfId="2889" xr:uid="{00000000-0005-0000-0000-0000BF1D0000}"/>
    <cellStyle name="_도로공사부문별단가_기준단가021018_보성임성철도" xfId="2890" xr:uid="{00000000-0005-0000-0000-0000C01D0000}"/>
    <cellStyle name="_도로공사부문별단가_기준단가021018_콘크리트포장Q값(고속국도)" xfId="2891" xr:uid="{00000000-0005-0000-0000-0000C11D0000}"/>
    <cellStyle name="_도로교통기술원 교육훈련동 신축공사(수정)" xfId="8636" xr:uid="{00000000-0005-0000-0000-0000C21D0000}"/>
    <cellStyle name="_도로표지병" xfId="43923" xr:uid="{00000000-0005-0000-0000-0000C31D0000}"/>
    <cellStyle name="_도림교회사회봉사관관 토목공사06(1).18" xfId="8637" xr:uid="{00000000-0005-0000-0000-0000C41D0000}"/>
    <cellStyle name="_도원교 수해복구공사" xfId="38844" xr:uid="{00000000-0005-0000-0000-0000C51D0000}"/>
    <cellStyle name="_도일사거리내역서" xfId="15610" xr:uid="{00000000-0005-0000-0000-0000C61D0000}"/>
    <cellStyle name="_도일사거리내역서 2" xfId="15611" xr:uid="{00000000-0005-0000-0000-0000C71D0000}"/>
    <cellStyle name="_도일사거리내역서 2 2" xfId="15612" xr:uid="{00000000-0005-0000-0000-0000C81D0000}"/>
    <cellStyle name="_도일사거리내역서 3" xfId="15613" xr:uid="{00000000-0005-0000-0000-0000C91D0000}"/>
    <cellStyle name="_도일사거리내역서 4" xfId="15614" xr:uid="{00000000-0005-0000-0000-0000CA1D0000}"/>
    <cellStyle name="_도일사거리내역서 5" xfId="15615" xr:uid="{00000000-0005-0000-0000-0000CB1D0000}"/>
    <cellStyle name="_도일사거리내역서_01. 벽강관파일공사(최종)" xfId="15616" xr:uid="{00000000-0005-0000-0000-0000CC1D0000}"/>
    <cellStyle name="_도일사거리내역서_01. 벽강관파일공사(최종) 2" xfId="15617" xr:uid="{00000000-0005-0000-0000-0000CD1D0000}"/>
    <cellStyle name="_도일사거리내역서_01. 벽강관파일공사(최종) 2 2" xfId="15618" xr:uid="{00000000-0005-0000-0000-0000CE1D0000}"/>
    <cellStyle name="_도일사거리내역서_01. 벽강관파일공사(최종) 3" xfId="15619" xr:uid="{00000000-0005-0000-0000-0000CF1D0000}"/>
    <cellStyle name="_도일사거리내역서_01. 벽강관파일공사(최종) 4" xfId="15620" xr:uid="{00000000-0005-0000-0000-0000D01D0000}"/>
    <cellStyle name="_도일사거리내역서_01. 벽강관파일공사(최종) 5" xfId="15621" xr:uid="{00000000-0005-0000-0000-0000D11D0000}"/>
    <cellStyle name="_도일사거리내역서_01. 벽강관파일공사(최종)_01. 벽강관파일공사(최종)" xfId="15622" xr:uid="{00000000-0005-0000-0000-0000D21D0000}"/>
    <cellStyle name="_도일사거리내역서_01. 벽강관파일공사(최종)_01. 벽강관파일공사(최종) 2" xfId="15623" xr:uid="{00000000-0005-0000-0000-0000D31D0000}"/>
    <cellStyle name="_도일사거리내역서_01. 벽강관파일공사(최종)_01. 벽강관파일공사(최종) 2 2" xfId="15624" xr:uid="{00000000-0005-0000-0000-0000D41D0000}"/>
    <cellStyle name="_도일사거리내역서_01. 벽강관파일공사(최종)_01. 벽강관파일공사(최종) 3" xfId="15625" xr:uid="{00000000-0005-0000-0000-0000D51D0000}"/>
    <cellStyle name="_도일사거리내역서_01. 벽강관파일공사(최종)_01. 벽강관파일공사(최종) 4" xfId="15626" xr:uid="{00000000-0005-0000-0000-0000D61D0000}"/>
    <cellStyle name="_도일사거리내역서_01. 벽강관파일공사(최종)_01. 벽강관파일공사(최종) 5" xfId="15627" xr:uid="{00000000-0005-0000-0000-0000D71D0000}"/>
    <cellStyle name="_도일사거리내역서_03. 축도복개공사(2)" xfId="15628" xr:uid="{00000000-0005-0000-0000-0000D81D0000}"/>
    <cellStyle name="_도일사거리내역서_03. 축도복개공사(2) 2" xfId="15629" xr:uid="{00000000-0005-0000-0000-0000D91D0000}"/>
    <cellStyle name="_도일사거리내역서_03. 축도복개공사(2) 2 2" xfId="15630" xr:uid="{00000000-0005-0000-0000-0000DA1D0000}"/>
    <cellStyle name="_도일사거리내역서_03. 축도복개공사(2) 3" xfId="15631" xr:uid="{00000000-0005-0000-0000-0000DB1D0000}"/>
    <cellStyle name="_도일사거리내역서_03. 축도복개공사(2) 4" xfId="15632" xr:uid="{00000000-0005-0000-0000-0000DC1D0000}"/>
    <cellStyle name="_도일사거리내역서_03. 축도복개공사(2) 5" xfId="15633" xr:uid="{00000000-0005-0000-0000-0000DD1D0000}"/>
    <cellStyle name="_도일사거리내역서_가교보강공사" xfId="15634" xr:uid="{00000000-0005-0000-0000-0000DE1D0000}"/>
    <cellStyle name="_도일사거리내역서_가교보강공사 2" xfId="15635" xr:uid="{00000000-0005-0000-0000-0000DF1D0000}"/>
    <cellStyle name="_도일사거리내역서_가교보강공사 2 2" xfId="15636" xr:uid="{00000000-0005-0000-0000-0000E01D0000}"/>
    <cellStyle name="_도일사거리내역서_가교보강공사 3" xfId="15637" xr:uid="{00000000-0005-0000-0000-0000E11D0000}"/>
    <cellStyle name="_도일사거리내역서_가교보강공사 4" xfId="15638" xr:uid="{00000000-0005-0000-0000-0000E21D0000}"/>
    <cellStyle name="_도일사거리내역서_가교보강공사 5" xfId="15639" xr:uid="{00000000-0005-0000-0000-0000E31D0000}"/>
    <cellStyle name="_도일사거리내역서_설계내역(7.6)" xfId="15640" xr:uid="{00000000-0005-0000-0000-0000E41D0000}"/>
    <cellStyle name="_도일사거리내역서_설계내역(7.6) 2" xfId="15641" xr:uid="{00000000-0005-0000-0000-0000E51D0000}"/>
    <cellStyle name="_도일사거리내역서_설계내역(7.6) 2 2" xfId="15642" xr:uid="{00000000-0005-0000-0000-0000E61D0000}"/>
    <cellStyle name="_도일사거리내역서_설계내역(7.6) 3" xfId="15643" xr:uid="{00000000-0005-0000-0000-0000E71D0000}"/>
    <cellStyle name="_도일사거리내역서_설계내역(7.6) 4" xfId="15644" xr:uid="{00000000-0005-0000-0000-0000E81D0000}"/>
    <cellStyle name="_도일사거리내역서_설계내역(7.6) 5" xfId="15645" xr:uid="{00000000-0005-0000-0000-0000E91D0000}"/>
    <cellStyle name="_도일사거리내역서_수공안(7.6)" xfId="15646" xr:uid="{00000000-0005-0000-0000-0000EA1D0000}"/>
    <cellStyle name="_도일사거리내역서_수공안(7.6) 2" xfId="15647" xr:uid="{00000000-0005-0000-0000-0000EB1D0000}"/>
    <cellStyle name="_도일사거리내역서_수공안(7.6) 2 2" xfId="15648" xr:uid="{00000000-0005-0000-0000-0000EC1D0000}"/>
    <cellStyle name="_도일사거리내역서_수공안(7.6) 3" xfId="15649" xr:uid="{00000000-0005-0000-0000-0000ED1D0000}"/>
    <cellStyle name="_도일사거리내역서_수공안(7.6) 4" xfId="15650" xr:uid="{00000000-0005-0000-0000-0000EE1D0000}"/>
    <cellStyle name="_도일사거리내역서_수공안(7.6) 5" xfId="15651" xr:uid="{00000000-0005-0000-0000-0000EF1D0000}"/>
    <cellStyle name="_도일사거리내역서_수정내역(유지도로낙찰율,04.12)설계반영용" xfId="15652" xr:uid="{00000000-0005-0000-0000-0000F01D0000}"/>
    <cellStyle name="_도일사거리내역서_수정내역(유지도로낙찰율,04.12)설계반영용 2" xfId="15653" xr:uid="{00000000-0005-0000-0000-0000F11D0000}"/>
    <cellStyle name="_도일사거리내역서_수정내역(유지도로낙찰율,04.12)설계반영용 2 2" xfId="15654" xr:uid="{00000000-0005-0000-0000-0000F21D0000}"/>
    <cellStyle name="_도일사거리내역서_수정내역(유지도로낙찰율,04.12)설계반영용 3" xfId="15655" xr:uid="{00000000-0005-0000-0000-0000F31D0000}"/>
    <cellStyle name="_도일사거리내역서_수정내역(유지도로낙찰율,04.12)설계반영용 4" xfId="15656" xr:uid="{00000000-0005-0000-0000-0000F41D0000}"/>
    <cellStyle name="_도일사거리내역서_수정내역(유지도로낙찰율,04.12)설계반영용 5" xfId="15657" xr:uid="{00000000-0005-0000-0000-0000F51D0000}"/>
    <cellStyle name="_도일사거리내역서_야립홍보간판설계내역(최종)" xfId="15658" xr:uid="{00000000-0005-0000-0000-0000F61D0000}"/>
    <cellStyle name="_도일사거리내역서_야립홍보간판설계내역(최종) 2" xfId="15659" xr:uid="{00000000-0005-0000-0000-0000F71D0000}"/>
    <cellStyle name="_도일사거리내역서_야립홍보간판설계내역(최종) 2 2" xfId="15660" xr:uid="{00000000-0005-0000-0000-0000F81D0000}"/>
    <cellStyle name="_도일사거리내역서_야립홍보간판설계내역(최종) 3" xfId="15661" xr:uid="{00000000-0005-0000-0000-0000F91D0000}"/>
    <cellStyle name="_도일사거리내역서_야립홍보간판설계내역(최종) 4" xfId="15662" xr:uid="{00000000-0005-0000-0000-0000FA1D0000}"/>
    <cellStyle name="_도일사거리내역서_야립홍보간판설계내역(최종) 5" xfId="15663" xr:uid="{00000000-0005-0000-0000-0000FB1D0000}"/>
    <cellStyle name="_동두천생연동 월드메드리앙 신축공사(수량)" xfId="15664" xr:uid="{00000000-0005-0000-0000-0000FC1D0000}"/>
    <cellStyle name="_동두천생연동 월드메드리앙 신축공사(수량) 2" xfId="15665" xr:uid="{00000000-0005-0000-0000-0000FD1D0000}"/>
    <cellStyle name="_동두천생연동 월드메드리앙 신축공사(수량) 2 2" xfId="15666" xr:uid="{00000000-0005-0000-0000-0000FE1D0000}"/>
    <cellStyle name="_동두천생연동 월드메드리앙 신축공사(수량) 3" xfId="15667" xr:uid="{00000000-0005-0000-0000-0000FF1D0000}"/>
    <cellStyle name="_동두천생연동 월드메드리앙 신축공사(수량) 4" xfId="15668" xr:uid="{00000000-0005-0000-0000-0000001E0000}"/>
    <cellStyle name="_동두천생연동 월드메드리앙 신축공사(수량) 5" xfId="15669" xr:uid="{00000000-0005-0000-0000-0000011E0000}"/>
    <cellStyle name="_동양공전동절기품의서(031115-0)" xfId="38845" xr:uid="{00000000-0005-0000-0000-0000021E0000}"/>
    <cellStyle name="_동원꽃농원" xfId="8638" xr:uid="{00000000-0005-0000-0000-0000031E0000}"/>
    <cellStyle name="_동읍우회도로적격(030909)" xfId="2892" xr:uid="{00000000-0005-0000-0000-0000041E0000}"/>
    <cellStyle name="_동절기공사 집행요청의 건" xfId="38846" xr:uid="{00000000-0005-0000-0000-0000051E0000}"/>
    <cellStyle name="_두계변전소하도급" xfId="8639" xr:uid="{00000000-0005-0000-0000-0000061E0000}"/>
    <cellStyle name="_두부보강수량" xfId="6019" xr:uid="{00000000-0005-0000-0000-0000071E0000}"/>
    <cellStyle name="_두부보강수량_01-03시설물공수량산출" xfId="6020" xr:uid="{00000000-0005-0000-0000-0000081E0000}"/>
    <cellStyle name="_등촌동 실행 (건축 Rev1 최종본)" xfId="38847" xr:uid="{00000000-0005-0000-0000-0000091E0000}"/>
    <cellStyle name="_라이닝옹벽수량" xfId="43924" xr:uid="{00000000-0005-0000-0000-00000A1E0000}"/>
    <cellStyle name="_롯데골드로즈1일반전기(FINAL)" xfId="2893" xr:uid="{00000000-0005-0000-0000-00000B1E0000}"/>
    <cellStyle name="_롯데본점 신관지하1층" xfId="15670" xr:uid="{00000000-0005-0000-0000-00000C1E0000}"/>
    <cellStyle name="_륜근건설" xfId="2894" xr:uid="{00000000-0005-0000-0000-00000D1E0000}"/>
    <cellStyle name="_마그넷전력간선연간단가(2001년 BM)" xfId="2895" xr:uid="{00000000-0005-0000-0000-00000E1E0000}"/>
    <cellStyle name="_마산-우매" xfId="15671" xr:uid="{00000000-0005-0000-0000-00000F1E0000}"/>
    <cellStyle name="_마산-우매 2" xfId="15672" xr:uid="{00000000-0005-0000-0000-0000101E0000}"/>
    <cellStyle name="_마산-우매 2 2" xfId="15673" xr:uid="{00000000-0005-0000-0000-0000111E0000}"/>
    <cellStyle name="_마산-우매 3" xfId="15674" xr:uid="{00000000-0005-0000-0000-0000121E0000}"/>
    <cellStyle name="_마산-우매 4" xfId="15675" xr:uid="{00000000-0005-0000-0000-0000131E0000}"/>
    <cellStyle name="_마산-우매 5" xfId="15676" xr:uid="{00000000-0005-0000-0000-0000141E0000}"/>
    <cellStyle name="_마산-우매_A-1BL 가시설수량A,B-(숏크리트구간)" xfId="15677" xr:uid="{00000000-0005-0000-0000-0000151E0000}"/>
    <cellStyle name="_마산-우매_A-1BL 가시설수량A,B-(숏크리트구간) 2" xfId="15678" xr:uid="{00000000-0005-0000-0000-0000161E0000}"/>
    <cellStyle name="_마산-우매_A-1BL 가시설수량A,B-(숏크리트구간)_1.토공 수량(C2-2BL)" xfId="15679" xr:uid="{00000000-0005-0000-0000-0000171E0000}"/>
    <cellStyle name="_마산-우매_A-1BL 가시설수량A,B-(숏크리트구간)_1.토공 수량(C2-2BL) 2" xfId="15680" xr:uid="{00000000-0005-0000-0000-0000181E0000}"/>
    <cellStyle name="_마산-우매_A-1BL 가시설수량A,B-(숏크리트구간)_1.토공 수량(C2-2BL)_미림" xfId="15681" xr:uid="{00000000-0005-0000-0000-0000191E0000}"/>
    <cellStyle name="_마산-우매_A-1BL 가시설수량A,B-(숏크리트구간)_1.토공 수량(C2-2BL)_미림 2" xfId="15682" xr:uid="{00000000-0005-0000-0000-00001A1E0000}"/>
    <cellStyle name="_마산-우매_A-1BL 가시설수량A,B-(숏크리트구간)_토공+가시설수량산출서" xfId="15683" xr:uid="{00000000-0005-0000-0000-00001B1E0000}"/>
    <cellStyle name="_마산-우매_A-1BL 가시설수량A,B-(숏크리트구간)_토공+가시설수량산출서 2" xfId="15684" xr:uid="{00000000-0005-0000-0000-00001C1E0000}"/>
    <cellStyle name="_마산-우매_A-1BL 가시설수량A,B-(숏크리트구간)_토공산출서" xfId="15685" xr:uid="{00000000-0005-0000-0000-00001D1E0000}"/>
    <cellStyle name="_마산-우매_A-2BL 가시설수량 D-(앵커구간)" xfId="15686" xr:uid="{00000000-0005-0000-0000-00001E1E0000}"/>
    <cellStyle name="_마산-우매_A-2BL 가시설수량 D-(앵커구간) 2" xfId="15687" xr:uid="{00000000-0005-0000-0000-00001F1E0000}"/>
    <cellStyle name="_마산-우매_A-2BL 가시설수량 D-(앵커구간)_1.토공 수량(C2-2BL)" xfId="15688" xr:uid="{00000000-0005-0000-0000-0000201E0000}"/>
    <cellStyle name="_마산-우매_A-2BL 가시설수량 D-(앵커구간)_1.토공 수량(C2-2BL) 2" xfId="15689" xr:uid="{00000000-0005-0000-0000-0000211E0000}"/>
    <cellStyle name="_마산-우매_A-2BL 가시설수량 D-(앵커구간)_1.토공 수량(C2-2BL)_미림" xfId="15690" xr:uid="{00000000-0005-0000-0000-0000221E0000}"/>
    <cellStyle name="_마산-우매_A-2BL 가시설수량 D-(앵커구간)_1.토공 수량(C2-2BL)_미림 2" xfId="15691" xr:uid="{00000000-0005-0000-0000-0000231E0000}"/>
    <cellStyle name="_마산-우매_A-2BL 가시설수량 D-(앵커구간)_토공+가시설수량산출서" xfId="15692" xr:uid="{00000000-0005-0000-0000-0000241E0000}"/>
    <cellStyle name="_마산-우매_A-2BL 가시설수량 D-(앵커구간)_토공+가시설수량산출서 2" xfId="15693" xr:uid="{00000000-0005-0000-0000-0000251E0000}"/>
    <cellStyle name="_마산-우매_A-2BL 가시설수량 D-(앵커구간)_토공산출서" xfId="15694" xr:uid="{00000000-0005-0000-0000-0000261E0000}"/>
    <cellStyle name="_마산-우매_가시설산근" xfId="15695" xr:uid="{00000000-0005-0000-0000-0000271E0000}"/>
    <cellStyle name="_마장초입찰내역(용동)" xfId="160" xr:uid="{00000000-0005-0000-0000-0000281E0000}"/>
    <cellStyle name="_마트_1공구 견적품의 외(광주월드컵점)" xfId="8640" xr:uid="{00000000-0005-0000-0000-0000291E0000}"/>
    <cellStyle name="_만수건설계약변경내역서" xfId="38848" xr:uid="{00000000-0005-0000-0000-00002A1E0000}"/>
    <cellStyle name="_말띠고개(수정)" xfId="38849" xr:uid="{00000000-0005-0000-0000-00002B1E0000}"/>
    <cellStyle name="_매정견적보고" xfId="8641" xr:uid="{00000000-0005-0000-0000-00002C1E0000}"/>
    <cellStyle name="_매호동 업무연락(동절기보양)" xfId="38850" xr:uid="{00000000-0005-0000-0000-00002D1E0000}"/>
    <cellStyle name="_매호부대APT금액내역(부대토목)" xfId="38851" xr:uid="{00000000-0005-0000-0000-00002E1E0000}"/>
    <cellStyle name="_맨홀조서-9.11" xfId="15696" xr:uid="{00000000-0005-0000-0000-00002F1E0000}"/>
    <cellStyle name="_맨홀조서-9.11 2" xfId="15697" xr:uid="{00000000-0005-0000-0000-0000301E0000}"/>
    <cellStyle name="_맨홀조서-9.11 2 2" xfId="15698" xr:uid="{00000000-0005-0000-0000-0000311E0000}"/>
    <cellStyle name="_맨홀조서-9.11 3" xfId="15699" xr:uid="{00000000-0005-0000-0000-0000321E0000}"/>
    <cellStyle name="_맨홀조서-9.11 4" xfId="15700" xr:uid="{00000000-0005-0000-0000-0000331E0000}"/>
    <cellStyle name="_맨홀조서-9.11 5" xfId="15701" xr:uid="{00000000-0005-0000-0000-0000341E0000}"/>
    <cellStyle name="_맹동결재내역서" xfId="2896" xr:uid="{00000000-0005-0000-0000-0000351E0000}"/>
    <cellStyle name="_명암지도로투찰2" xfId="8642" xr:uid="{00000000-0005-0000-0000-0000361E0000}"/>
    <cellStyle name="_명암지도로투찰2_삽교천개수공사(03.30)" xfId="38852" xr:uid="{00000000-0005-0000-0000-0000371E0000}"/>
    <cellStyle name="_명암지도로투찰2_삽교천개수공사(03.30)_구일초(06.17)-부대" xfId="38853" xr:uid="{00000000-0005-0000-0000-0000381E0000}"/>
    <cellStyle name="_명암지도로투찰2_삽교천개수공사(03.30)_남성지구(05.26)" xfId="38854" xr:uid="{00000000-0005-0000-0000-0000391E0000}"/>
    <cellStyle name="_명암지도로투찰2_삽교천개수공사(03.30)_동산초(06.1)" xfId="38855" xr:uid="{00000000-0005-0000-0000-00003A1E0000}"/>
    <cellStyle name="_명암지도로투찰2_삽교천개수공사(03.30)_삽교천개수공사(03.30)" xfId="38856" xr:uid="{00000000-0005-0000-0000-00003B1E0000}"/>
    <cellStyle name="_명암지도로투찰2_삽교천개수공사(03.30)_안산남부경찰서(06.16)-부대" xfId="38857" xr:uid="{00000000-0005-0000-0000-00003C1E0000}"/>
    <cellStyle name="_명암지도로투찰2_삽교천개수공사(03.30)_제주제성교(05.27)" xfId="38858" xr:uid="{00000000-0005-0000-0000-00003D1E0000}"/>
    <cellStyle name="_명암지도로투찰2_삽교천개수공사(03.30)_행목지구하천환경(05.25)" xfId="38859" xr:uid="{00000000-0005-0000-0000-00003E1E0000}"/>
    <cellStyle name="_명품가약전" xfId="15702" xr:uid="{00000000-0005-0000-0000-00003F1E0000}"/>
    <cellStyle name="_명품가조명제어" xfId="15703" xr:uid="{00000000-0005-0000-0000-0000401E0000}"/>
    <cellStyle name="_모의입찰-작업예시(" xfId="38860" xr:uid="{00000000-0005-0000-0000-0000411E0000}"/>
    <cellStyle name="_무게중심" xfId="2897" xr:uid="{00000000-0005-0000-0000-0000421E0000}"/>
    <cellStyle name="_문정apt(최종)-2" xfId="2898" xr:uid="{00000000-0005-0000-0000-0000431E0000}"/>
    <cellStyle name="_문정고내역" xfId="8643" xr:uid="{00000000-0005-0000-0000-0000441E0000}"/>
    <cellStyle name="_문정고하도" xfId="8644" xr:uid="{00000000-0005-0000-0000-0000451E0000}"/>
    <cellStyle name="_물량내역서내륙화물기지" xfId="2899" xr:uid="{00000000-0005-0000-0000-0000461E0000}"/>
    <cellStyle name="_물량산출서" xfId="15704" xr:uid="{00000000-0005-0000-0000-0000471E0000}"/>
    <cellStyle name="_물량산출서-원안" xfId="15705" xr:uid="{00000000-0005-0000-0000-0000481E0000}"/>
    <cellStyle name="_물푸기(울산천box)" xfId="161" xr:uid="{00000000-0005-0000-0000-0000491E0000}"/>
    <cellStyle name="_물푸기(울산천box)_다대2동웰빙체육공원조성공사(최종)" xfId="162" xr:uid="{00000000-0005-0000-0000-00004A1E0000}"/>
    <cellStyle name="_물푸기(울산천box)_다대웰빙체육공원조성공사" xfId="163" xr:uid="{00000000-0005-0000-0000-00004B1E0000}"/>
    <cellStyle name="_물푸기(울산천box)_다대웰빙체육공원조성공사4" xfId="164" xr:uid="{00000000-0005-0000-0000-00004C1E0000}"/>
    <cellStyle name="_물푸기(울산천box)_생활체육시설조성공사(최종)" xfId="165" xr:uid="{00000000-0005-0000-0000-00004D1E0000}"/>
    <cellStyle name="_물푸기(울산천box)_생활체육확충사업1" xfId="166" xr:uid="{00000000-0005-0000-0000-00004E1E0000}"/>
    <cellStyle name="_물푸기(울산천box)_을숙도미니축구장조성공사(최종)" xfId="167" xr:uid="{00000000-0005-0000-0000-00004F1E0000}"/>
    <cellStyle name="_물푸기(울산천box)_을숙도미니축구장조성공사3" xfId="168" xr:uid="{00000000-0005-0000-0000-0000501E0000}"/>
    <cellStyle name="_미보상용지현황(041104)" xfId="2900" xr:uid="{00000000-0005-0000-0000-0000511E0000}"/>
    <cellStyle name="_미일실행" xfId="15706" xr:uid="{00000000-0005-0000-0000-0000521E0000}"/>
    <cellStyle name="_미일실행 2" xfId="15707" xr:uid="{00000000-0005-0000-0000-0000531E0000}"/>
    <cellStyle name="_미일실행 2 2" xfId="15708" xr:uid="{00000000-0005-0000-0000-0000541E0000}"/>
    <cellStyle name="_미일실행 3" xfId="15709" xr:uid="{00000000-0005-0000-0000-0000551E0000}"/>
    <cellStyle name="_미일실행 4" xfId="15710" xr:uid="{00000000-0005-0000-0000-0000561E0000}"/>
    <cellStyle name="_미일실행 5" xfId="15711" xr:uid="{00000000-0005-0000-0000-0000571E0000}"/>
    <cellStyle name="_미일실행_A-1BL 가시설수량A,B-(숏크리트구간)" xfId="15712" xr:uid="{00000000-0005-0000-0000-0000581E0000}"/>
    <cellStyle name="_미일실행_A-1BL 가시설수량A,B-(숏크리트구간) 2" xfId="15713" xr:uid="{00000000-0005-0000-0000-0000591E0000}"/>
    <cellStyle name="_미일실행_A-1BL 가시설수량A,B-(숏크리트구간)_1.토공 수량(C2-2BL)" xfId="15714" xr:uid="{00000000-0005-0000-0000-00005A1E0000}"/>
    <cellStyle name="_미일실행_A-1BL 가시설수량A,B-(숏크리트구간)_1.토공 수량(C2-2BL) 2" xfId="15715" xr:uid="{00000000-0005-0000-0000-00005B1E0000}"/>
    <cellStyle name="_미일실행_A-1BL 가시설수량A,B-(숏크리트구간)_1.토공 수량(C2-2BL)_미림" xfId="15716" xr:uid="{00000000-0005-0000-0000-00005C1E0000}"/>
    <cellStyle name="_미일실행_A-1BL 가시설수량A,B-(숏크리트구간)_1.토공 수량(C2-2BL)_미림 2" xfId="15717" xr:uid="{00000000-0005-0000-0000-00005D1E0000}"/>
    <cellStyle name="_미일실행_A-1BL 가시설수량A,B-(숏크리트구간)_토공+가시설수량산출서" xfId="15718" xr:uid="{00000000-0005-0000-0000-00005E1E0000}"/>
    <cellStyle name="_미일실행_A-1BL 가시설수량A,B-(숏크리트구간)_토공+가시설수량산출서 2" xfId="15719" xr:uid="{00000000-0005-0000-0000-00005F1E0000}"/>
    <cellStyle name="_미일실행_A-1BL 가시설수량A,B-(숏크리트구간)_토공산출서" xfId="15720" xr:uid="{00000000-0005-0000-0000-0000601E0000}"/>
    <cellStyle name="_미일실행_A-2BL 가시설수량 D-(앵커구간)" xfId="15721" xr:uid="{00000000-0005-0000-0000-0000611E0000}"/>
    <cellStyle name="_미일실행_A-2BL 가시설수량 D-(앵커구간) 2" xfId="15722" xr:uid="{00000000-0005-0000-0000-0000621E0000}"/>
    <cellStyle name="_미일실행_A-2BL 가시설수량 D-(앵커구간)_1.토공 수량(C2-2BL)" xfId="15723" xr:uid="{00000000-0005-0000-0000-0000631E0000}"/>
    <cellStyle name="_미일실행_A-2BL 가시설수량 D-(앵커구간)_1.토공 수량(C2-2BL) 2" xfId="15724" xr:uid="{00000000-0005-0000-0000-0000641E0000}"/>
    <cellStyle name="_미일실행_A-2BL 가시설수량 D-(앵커구간)_1.토공 수량(C2-2BL)_미림" xfId="15725" xr:uid="{00000000-0005-0000-0000-0000651E0000}"/>
    <cellStyle name="_미일실행_A-2BL 가시설수량 D-(앵커구간)_1.토공 수량(C2-2BL)_미림 2" xfId="15726" xr:uid="{00000000-0005-0000-0000-0000661E0000}"/>
    <cellStyle name="_미일실행_A-2BL 가시설수량 D-(앵커구간)_토공+가시설수량산출서" xfId="15727" xr:uid="{00000000-0005-0000-0000-0000671E0000}"/>
    <cellStyle name="_미일실행_A-2BL 가시설수량 D-(앵커구간)_토공+가시설수량산출서 2" xfId="15728" xr:uid="{00000000-0005-0000-0000-0000681E0000}"/>
    <cellStyle name="_미일실행_A-2BL 가시설수량 D-(앵커구간)_토공산출서" xfId="15729" xr:uid="{00000000-0005-0000-0000-0000691E0000}"/>
    <cellStyle name="_미일실행_가시설산근" xfId="15730" xr:uid="{00000000-0005-0000-0000-00006A1E0000}"/>
    <cellStyle name="_미장기성" xfId="38861" xr:uid="{00000000-0005-0000-0000-00006B1E0000}"/>
    <cellStyle name="_민원본사요청서식" xfId="38862" xr:uid="{00000000-0005-0000-0000-00006C1E0000}"/>
    <cellStyle name="_민원조사결과-강옥빈_1" xfId="2901" xr:uid="{00000000-0005-0000-0000-00006D1E0000}"/>
    <cellStyle name="_반포실행050321(단가수정)최종" xfId="38863" xr:uid="{00000000-0005-0000-0000-00006E1E0000}"/>
    <cellStyle name="_발전기시험실 정산서(업무연락)" xfId="38864" xr:uid="{00000000-0005-0000-0000-00006F1E0000}"/>
    <cellStyle name="_발주내역서(토공및항타)" xfId="2902" xr:uid="{00000000-0005-0000-0000-0000701E0000}"/>
    <cellStyle name="_방동" xfId="169" xr:uid="{00000000-0005-0000-0000-0000711E0000}"/>
    <cellStyle name="_방동_내역서-최종0223" xfId="170" xr:uid="{00000000-0005-0000-0000-0000721E0000}"/>
    <cellStyle name="_방동_내역서-최종0223_삼척건지수량산출서" xfId="171" xr:uid="{00000000-0005-0000-0000-0000731E0000}"/>
    <cellStyle name="_방동_내역서-최종0223_수량산출서-유민" xfId="172" xr:uid="{00000000-0005-0000-0000-0000741E0000}"/>
    <cellStyle name="_방동_내역서-최종0223_진해자은수량산출서(단지내)" xfId="173" xr:uid="{00000000-0005-0000-0000-0000751E0000}"/>
    <cellStyle name="_방동_내역서-최종0223_진해자은수량산출서(단지내) 0621" xfId="174" xr:uid="{00000000-0005-0000-0000-0000761E0000}"/>
    <cellStyle name="_방동_내역서-최종0223_진해자은수량산출서(단지내) 0621_삼척건지수량산출서" xfId="175" xr:uid="{00000000-0005-0000-0000-0000771E0000}"/>
    <cellStyle name="_방동_내역서-최종0223_진해자은수량산출서(단지내) 0621_수량산출서(1공구)" xfId="176" xr:uid="{00000000-0005-0000-0000-0000781E0000}"/>
    <cellStyle name="_방동_내역서-최종0223_진해자은수량산출서(단지내) 0621_수량산출서(2공구)" xfId="177" xr:uid="{00000000-0005-0000-0000-0000791E0000}"/>
    <cellStyle name="_방동_내역서-최종0223_진해자은수량산출서(단지내)_진해자은수량산출서(단지내) 0621" xfId="178" xr:uid="{00000000-0005-0000-0000-00007A1E0000}"/>
    <cellStyle name="_방동_내역서-최종0223_진해자은수량산출서(단지내)_진해자은수량산출서(단지내) 0621_수량산출서(2공구)" xfId="179" xr:uid="{00000000-0005-0000-0000-00007B1E0000}"/>
    <cellStyle name="_방동_내역서-최종0223_진해자은수량산출서(단지내)_진해자은수량산출서(도시기반)0621" xfId="180" xr:uid="{00000000-0005-0000-0000-00007C1E0000}"/>
    <cellStyle name="_방동_내역서-최종0223_진해자은수량산출서(단지내)_진해자은수량산출서(도시기반)0621_진해자은수량산출서(단지내) 0621" xfId="181" xr:uid="{00000000-0005-0000-0000-00007D1E0000}"/>
    <cellStyle name="_방동_내역서-최종0223_진해자은수량산출서(단지내)_진해자은수량산출서(도시기반)0621_진해자은수량산출서(단지내) 0621_수량산출서(2공구)" xfId="182" xr:uid="{00000000-0005-0000-0000-00007E1E0000}"/>
    <cellStyle name="_방동_방동" xfId="183" xr:uid="{00000000-0005-0000-0000-00007F1E0000}"/>
    <cellStyle name="_방동_방동_내역서-최종0223" xfId="184" xr:uid="{00000000-0005-0000-0000-0000801E0000}"/>
    <cellStyle name="_방동_방동_내역서-최종0223_삼척건지수량산출서" xfId="185" xr:uid="{00000000-0005-0000-0000-0000811E0000}"/>
    <cellStyle name="_방동_방동_내역서-최종0223_수량산출서-유민" xfId="186" xr:uid="{00000000-0005-0000-0000-0000821E0000}"/>
    <cellStyle name="_방동_방동_내역서-최종0223_진해자은수량산출서(단지내)" xfId="187" xr:uid="{00000000-0005-0000-0000-0000831E0000}"/>
    <cellStyle name="_방동_방동_내역서-최종0223_진해자은수량산출서(단지내) 0621" xfId="188" xr:uid="{00000000-0005-0000-0000-0000841E0000}"/>
    <cellStyle name="_방동_방동_내역서-최종0223_진해자은수량산출서(단지내) 0621_삼척건지수량산출서" xfId="189" xr:uid="{00000000-0005-0000-0000-0000851E0000}"/>
    <cellStyle name="_방동_방동_내역서-최종0223_진해자은수량산출서(단지내) 0621_수량산출서(1공구)" xfId="190" xr:uid="{00000000-0005-0000-0000-0000861E0000}"/>
    <cellStyle name="_방동_방동_내역서-최종0223_진해자은수량산출서(단지내) 0621_수량산출서(2공구)" xfId="191" xr:uid="{00000000-0005-0000-0000-0000871E0000}"/>
    <cellStyle name="_방동_방동_내역서-최종0223_진해자은수량산출서(단지내)_진해자은수량산출서(단지내) 0621" xfId="192" xr:uid="{00000000-0005-0000-0000-0000881E0000}"/>
    <cellStyle name="_방동_방동_내역서-최종0223_진해자은수량산출서(단지내)_진해자은수량산출서(단지내) 0621_수량산출서(2공구)" xfId="193" xr:uid="{00000000-0005-0000-0000-0000891E0000}"/>
    <cellStyle name="_방동_방동_내역서-최종0223_진해자은수량산출서(단지내)_진해자은수량산출서(도시기반)0621" xfId="194" xr:uid="{00000000-0005-0000-0000-00008A1E0000}"/>
    <cellStyle name="_방동_방동_내역서-최종0223_진해자은수량산출서(단지내)_진해자은수량산출서(도시기반)0621_진해자은수량산출서(단지내) 0621" xfId="195" xr:uid="{00000000-0005-0000-0000-00008B1E0000}"/>
    <cellStyle name="_방동_방동_내역서-최종0223_진해자은수량산출서(단지내)_진해자은수량산출서(도시기반)0621_진해자은수량산출서(단지내) 0621_수량산출서(2공구)" xfId="196" xr:uid="{00000000-0005-0000-0000-00008C1E0000}"/>
    <cellStyle name="_방동_방동_삼척건지수량산출서" xfId="197" xr:uid="{00000000-0005-0000-0000-00008D1E0000}"/>
    <cellStyle name="_방동_방동_수량산출서-유민" xfId="198" xr:uid="{00000000-0005-0000-0000-00008E1E0000}"/>
    <cellStyle name="_방동_방동_신흥3동조경내역" xfId="38865" xr:uid="{00000000-0005-0000-0000-00008F1E0000}"/>
    <cellStyle name="_방동_방동_신흥3동조경내역_신흥3동조경일위단산" xfId="38866" xr:uid="{00000000-0005-0000-0000-0000901E0000}"/>
    <cellStyle name="_방동_방동_신흥3동조경일위단산" xfId="38867" xr:uid="{00000000-0005-0000-0000-0000911E0000}"/>
    <cellStyle name="_방동_방동_신흥3동조경일위단산_신흥3동조경일위단산" xfId="38868" xr:uid="{00000000-0005-0000-0000-0000921E0000}"/>
    <cellStyle name="_방동_방동_율동자연공원내 화장실 보수 및 도색공사" xfId="199" xr:uid="{00000000-0005-0000-0000-0000931E0000}"/>
    <cellStyle name="_방동_방동_율동자연공원내 화장실 보수 및 도색공사_내역서-최종0223" xfId="200" xr:uid="{00000000-0005-0000-0000-0000941E0000}"/>
    <cellStyle name="_방동_방동_율동자연공원내 화장실 보수 및 도색공사_내역서-최종0223_삼척건지수량산출서" xfId="201" xr:uid="{00000000-0005-0000-0000-0000951E0000}"/>
    <cellStyle name="_방동_방동_율동자연공원내 화장실 보수 및 도색공사_내역서-최종0223_수량산출서-유민" xfId="202" xr:uid="{00000000-0005-0000-0000-0000961E0000}"/>
    <cellStyle name="_방동_방동_율동자연공원내 화장실 보수 및 도색공사_내역서-최종0223_진해자은수량산출서(단지내)" xfId="203" xr:uid="{00000000-0005-0000-0000-0000971E0000}"/>
    <cellStyle name="_방동_방동_율동자연공원내 화장실 보수 및 도색공사_내역서-최종0223_진해자은수량산출서(단지내) 0621" xfId="204" xr:uid="{00000000-0005-0000-0000-0000981E0000}"/>
    <cellStyle name="_방동_방동_율동자연공원내 화장실 보수 및 도색공사_내역서-최종0223_진해자은수량산출서(단지내) 0621_삼척건지수량산출서" xfId="205" xr:uid="{00000000-0005-0000-0000-0000991E0000}"/>
    <cellStyle name="_방동_방동_율동자연공원내 화장실 보수 및 도색공사_내역서-최종0223_진해자은수량산출서(단지내) 0621_수량산출서(1공구)" xfId="206" xr:uid="{00000000-0005-0000-0000-00009A1E0000}"/>
    <cellStyle name="_방동_방동_율동자연공원내 화장실 보수 및 도색공사_내역서-최종0223_진해자은수량산출서(단지내) 0621_수량산출서(2공구)" xfId="207" xr:uid="{00000000-0005-0000-0000-00009B1E0000}"/>
    <cellStyle name="_방동_방동_율동자연공원내 화장실 보수 및 도색공사_내역서-최종0223_진해자은수량산출서(단지내)_진해자은수량산출서(단지내) 0621" xfId="208" xr:uid="{00000000-0005-0000-0000-00009C1E0000}"/>
    <cellStyle name="_방동_방동_율동자연공원내 화장실 보수 및 도색공사_내역서-최종0223_진해자은수량산출서(단지내)_진해자은수량산출서(단지내) 0621_수량산출서(2공구)" xfId="209" xr:uid="{00000000-0005-0000-0000-00009D1E0000}"/>
    <cellStyle name="_방동_방동_율동자연공원내 화장실 보수 및 도색공사_내역서-최종0223_진해자은수량산출서(단지내)_진해자은수량산출서(도시기반)0621" xfId="210" xr:uid="{00000000-0005-0000-0000-00009E1E0000}"/>
    <cellStyle name="_방동_방동_율동자연공원내 화장실 보수 및 도색공사_내역서-최종0223_진해자은수량산출서(단지내)_진해자은수량산출서(도시기반)0621_진해자은수량산출서(단지내) 0621" xfId="211" xr:uid="{00000000-0005-0000-0000-00009F1E0000}"/>
    <cellStyle name="_방동_방동_율동자연공원내 화장실 보수 및 도색공사_내역서-최종0223_진해자은수량산출서(단지내)_진해자은수량산출서(도시기반)0621_진해자은수량산출서(단지내) 0621_수량산출서(2공구)" xfId="212" xr:uid="{00000000-0005-0000-0000-0000A01E0000}"/>
    <cellStyle name="_방동_방동_율동자연공원내 화장실 보수 및 도색공사_삼척건지수량산출서" xfId="213" xr:uid="{00000000-0005-0000-0000-0000A11E0000}"/>
    <cellStyle name="_방동_방동_율동자연공원내 화장실 보수 및 도색공사_수량산출서-유민" xfId="214" xr:uid="{00000000-0005-0000-0000-0000A21E0000}"/>
    <cellStyle name="_방동_방동_율동자연공원내 화장실 보수 및 도색공사_진해자은수량산출서(단지내)" xfId="215" xr:uid="{00000000-0005-0000-0000-0000A31E0000}"/>
    <cellStyle name="_방동_방동_율동자연공원내 화장실 보수 및 도색공사_진해자은수량산출서(단지내) 0621" xfId="216" xr:uid="{00000000-0005-0000-0000-0000A41E0000}"/>
    <cellStyle name="_방동_방동_율동자연공원내 화장실 보수 및 도색공사_진해자은수량산출서(단지내) 0621_삼척건지수량산출서" xfId="217" xr:uid="{00000000-0005-0000-0000-0000A51E0000}"/>
    <cellStyle name="_방동_방동_율동자연공원내 화장실 보수 및 도색공사_진해자은수량산출서(단지내) 0621_수량산출서(1공구)" xfId="218" xr:uid="{00000000-0005-0000-0000-0000A61E0000}"/>
    <cellStyle name="_방동_방동_율동자연공원내 화장실 보수 및 도색공사_진해자은수량산출서(단지내) 0621_수량산출서(2공구)" xfId="219" xr:uid="{00000000-0005-0000-0000-0000A71E0000}"/>
    <cellStyle name="_방동_방동_율동자연공원내 화장실 보수 및 도색공사_진해자은수량산출서(단지내)_진해자은수량산출서(단지내) 0621" xfId="220" xr:uid="{00000000-0005-0000-0000-0000A81E0000}"/>
    <cellStyle name="_방동_방동_율동자연공원내 화장실 보수 및 도색공사_진해자은수량산출서(단지내)_진해자은수량산출서(단지내) 0621_수량산출서(2공구)" xfId="221" xr:uid="{00000000-0005-0000-0000-0000A91E0000}"/>
    <cellStyle name="_방동_방동_율동자연공원내 화장실 보수 및 도색공사_진해자은수량산출서(단지내)_진해자은수량산출서(도시기반)0621" xfId="222" xr:uid="{00000000-0005-0000-0000-0000AA1E0000}"/>
    <cellStyle name="_방동_방동_율동자연공원내 화장실 보수 및 도색공사_진해자은수량산출서(단지내)_진해자은수량산출서(도시기반)0621_진해자은수량산출서(단지내) 0621" xfId="223" xr:uid="{00000000-0005-0000-0000-0000AB1E0000}"/>
    <cellStyle name="_방동_방동_율동자연공원내 화장실 보수 및 도색공사_진해자은수량산출서(단지내)_진해자은수량산출서(도시기반)0621_진해자은수량산출서(단지내) 0621_수량산출서(2공구)" xfId="224" xr:uid="{00000000-0005-0000-0000-0000AC1E0000}"/>
    <cellStyle name="_방동_방동_율동자연공원내 휴게편의점 도색작업-할증-천정면적추가" xfId="225" xr:uid="{00000000-0005-0000-0000-0000AD1E0000}"/>
    <cellStyle name="_방동_방동_율동자연공원내 휴게편의점 도색작업-할증-천정면적추가_내역서-최종0223" xfId="226" xr:uid="{00000000-0005-0000-0000-0000AE1E0000}"/>
    <cellStyle name="_방동_방동_율동자연공원내 휴게편의점 도색작업-할증-천정면적추가_내역서-최종0223_삼척건지수량산출서" xfId="227" xr:uid="{00000000-0005-0000-0000-0000AF1E0000}"/>
    <cellStyle name="_방동_방동_율동자연공원내 휴게편의점 도색작업-할증-천정면적추가_내역서-최종0223_수량산출서-유민" xfId="228" xr:uid="{00000000-0005-0000-0000-0000B01E0000}"/>
    <cellStyle name="_방동_방동_율동자연공원내 휴게편의점 도색작업-할증-천정면적추가_내역서-최종0223_진해자은수량산출서(단지내)" xfId="229" xr:uid="{00000000-0005-0000-0000-0000B11E0000}"/>
    <cellStyle name="_방동_방동_율동자연공원내 휴게편의점 도색작업-할증-천정면적추가_내역서-최종0223_진해자은수량산출서(단지내) 0621" xfId="230" xr:uid="{00000000-0005-0000-0000-0000B21E0000}"/>
    <cellStyle name="_방동_방동_율동자연공원내 휴게편의점 도색작업-할증-천정면적추가_내역서-최종0223_진해자은수량산출서(단지내) 0621_삼척건지수량산출서" xfId="231" xr:uid="{00000000-0005-0000-0000-0000B31E0000}"/>
    <cellStyle name="_방동_방동_율동자연공원내 휴게편의점 도색작업-할증-천정면적추가_내역서-최종0223_진해자은수량산출서(단지내) 0621_수량산출서(1공구)" xfId="232" xr:uid="{00000000-0005-0000-0000-0000B41E0000}"/>
    <cellStyle name="_방동_방동_율동자연공원내 휴게편의점 도색작업-할증-천정면적추가_내역서-최종0223_진해자은수량산출서(단지내) 0621_수량산출서(2공구)" xfId="233" xr:uid="{00000000-0005-0000-0000-0000B51E0000}"/>
    <cellStyle name="_방동_방동_율동자연공원내 휴게편의점 도색작업-할증-천정면적추가_내역서-최종0223_진해자은수량산출서(단지내)_진해자은수량산출서(단지내) 0621" xfId="234" xr:uid="{00000000-0005-0000-0000-0000B61E0000}"/>
    <cellStyle name="_방동_방동_율동자연공원내 휴게편의점 도색작업-할증-천정면적추가_내역서-최종0223_진해자은수량산출서(단지내)_진해자은수량산출서(단지내) 0621_수량산출서(2공구)" xfId="235" xr:uid="{00000000-0005-0000-0000-0000B71E0000}"/>
    <cellStyle name="_방동_방동_율동자연공원내 휴게편의점 도색작업-할증-천정면적추가_내역서-최종0223_진해자은수량산출서(단지내)_진해자은수량산출서(도시기반)0621" xfId="236" xr:uid="{00000000-0005-0000-0000-0000B81E0000}"/>
    <cellStyle name="_방동_방동_율동자연공원내 휴게편의점 도색작업-할증-천정면적추가_내역서-최종0223_진해자은수량산출서(단지내)_진해자은수량산출서(도시기반)0621_진해자은수량산출서(단지내) 0621" xfId="237" xr:uid="{00000000-0005-0000-0000-0000B91E0000}"/>
    <cellStyle name="_방동_방동_율동자연공원내 휴게편의점 도색작업-할증-천정면적추가_내역서-최종0223_진해자은수량산출서(단지내)_진해자은수량산출서(도시기반)0621_진해자은수량산출서(단지내) 0621_수량산출서(2공구)" xfId="238" xr:uid="{00000000-0005-0000-0000-0000BA1E0000}"/>
    <cellStyle name="_방동_방동_율동자연공원내 휴게편의점 도색작업-할증-천정면적추가_삼척건지수량산출서" xfId="239" xr:uid="{00000000-0005-0000-0000-0000BB1E0000}"/>
    <cellStyle name="_방동_방동_율동자연공원내 휴게편의점 도색작업-할증-천정면적추가_수량산출서-유민" xfId="240" xr:uid="{00000000-0005-0000-0000-0000BC1E0000}"/>
    <cellStyle name="_방동_방동_율동자연공원내 휴게편의점 도색작업-할증-천정면적추가_진해자은수량산출서(단지내)" xfId="241" xr:uid="{00000000-0005-0000-0000-0000BD1E0000}"/>
    <cellStyle name="_방동_방동_율동자연공원내 휴게편의점 도색작업-할증-천정면적추가_진해자은수량산출서(단지내) 0621" xfId="242" xr:uid="{00000000-0005-0000-0000-0000BE1E0000}"/>
    <cellStyle name="_방동_방동_율동자연공원내 휴게편의점 도색작업-할증-천정면적추가_진해자은수량산출서(단지내) 0621_삼척건지수량산출서" xfId="243" xr:uid="{00000000-0005-0000-0000-0000BF1E0000}"/>
    <cellStyle name="_방동_방동_율동자연공원내 휴게편의점 도색작업-할증-천정면적추가_진해자은수량산출서(단지내) 0621_수량산출서(1공구)" xfId="244" xr:uid="{00000000-0005-0000-0000-0000C01E0000}"/>
    <cellStyle name="_방동_방동_율동자연공원내 휴게편의점 도색작업-할증-천정면적추가_진해자은수량산출서(단지내) 0621_수량산출서(2공구)" xfId="245" xr:uid="{00000000-0005-0000-0000-0000C11E0000}"/>
    <cellStyle name="_방동_방동_율동자연공원내 휴게편의점 도색작업-할증-천정면적추가_진해자은수량산출서(단지내)_진해자은수량산출서(단지내) 0621" xfId="246" xr:uid="{00000000-0005-0000-0000-0000C21E0000}"/>
    <cellStyle name="_방동_방동_율동자연공원내 휴게편의점 도색작업-할증-천정면적추가_진해자은수량산출서(단지내)_진해자은수량산출서(단지내) 0621_수량산출서(2공구)" xfId="247" xr:uid="{00000000-0005-0000-0000-0000C31E0000}"/>
    <cellStyle name="_방동_방동_율동자연공원내 휴게편의점 도색작업-할증-천정면적추가_진해자은수량산출서(단지내)_진해자은수량산출서(도시기반)0621" xfId="248" xr:uid="{00000000-0005-0000-0000-0000C41E0000}"/>
    <cellStyle name="_방동_방동_율동자연공원내 휴게편의점 도색작업-할증-천정면적추가_진해자은수량산출서(단지내)_진해자은수량산출서(도시기반)0621_진해자은수량산출서(단지내) 0621" xfId="249" xr:uid="{00000000-0005-0000-0000-0000C51E0000}"/>
    <cellStyle name="_방동_방동_율동자연공원내 휴게편의점 도색작업-할증-천정면적추가_진해자은수량산출서(단지내)_진해자은수량산출서(도시기반)0621_진해자은수량산출서(단지내) 0621_수량산출서(2공구)" xfId="250" xr:uid="{00000000-0005-0000-0000-0000C61E0000}"/>
    <cellStyle name="_방동_방동_진해자은수량산출서(단지내)" xfId="251" xr:uid="{00000000-0005-0000-0000-0000C71E0000}"/>
    <cellStyle name="_방동_방동_진해자은수량산출서(단지내) 0621" xfId="252" xr:uid="{00000000-0005-0000-0000-0000C81E0000}"/>
    <cellStyle name="_방동_방동_진해자은수량산출서(단지내) 0621_삼척건지수량산출서" xfId="253" xr:uid="{00000000-0005-0000-0000-0000C91E0000}"/>
    <cellStyle name="_방동_방동_진해자은수량산출서(단지내) 0621_수량산출서(1공구)" xfId="254" xr:uid="{00000000-0005-0000-0000-0000CA1E0000}"/>
    <cellStyle name="_방동_방동_진해자은수량산출서(단지내) 0621_수량산출서(2공구)" xfId="255" xr:uid="{00000000-0005-0000-0000-0000CB1E0000}"/>
    <cellStyle name="_방동_방동_진해자은수량산출서(단지내)_진해자은수량산출서(단지내) 0621" xfId="256" xr:uid="{00000000-0005-0000-0000-0000CC1E0000}"/>
    <cellStyle name="_방동_방동_진해자은수량산출서(단지내)_진해자은수량산출서(단지내) 0621_수량산출서(2공구)" xfId="257" xr:uid="{00000000-0005-0000-0000-0000CD1E0000}"/>
    <cellStyle name="_방동_방동_진해자은수량산출서(단지내)_진해자은수량산출서(도시기반)0621" xfId="258" xr:uid="{00000000-0005-0000-0000-0000CE1E0000}"/>
    <cellStyle name="_방동_방동_진해자은수량산출서(단지내)_진해자은수량산출서(도시기반)0621_진해자은수량산출서(단지내) 0621" xfId="259" xr:uid="{00000000-0005-0000-0000-0000CF1E0000}"/>
    <cellStyle name="_방동_방동_진해자은수량산출서(단지내)_진해자은수량산출서(도시기반)0621_진해자은수량산출서(단지내) 0621_수량산출서(2공구)" xfId="260" xr:uid="{00000000-0005-0000-0000-0000D01E0000}"/>
    <cellStyle name="_방동_산양리지구" xfId="261" xr:uid="{00000000-0005-0000-0000-0000D11E0000}"/>
    <cellStyle name="_방동_산양리지구_내역서-최종0223" xfId="262" xr:uid="{00000000-0005-0000-0000-0000D21E0000}"/>
    <cellStyle name="_방동_산양리지구_내역서-최종0223_삼척건지수량산출서" xfId="263" xr:uid="{00000000-0005-0000-0000-0000D31E0000}"/>
    <cellStyle name="_방동_산양리지구_내역서-최종0223_수량산출서-유민" xfId="264" xr:uid="{00000000-0005-0000-0000-0000D41E0000}"/>
    <cellStyle name="_방동_산양리지구_내역서-최종0223_진해자은수량산출서(단지내)" xfId="265" xr:uid="{00000000-0005-0000-0000-0000D51E0000}"/>
    <cellStyle name="_방동_산양리지구_내역서-최종0223_진해자은수량산출서(단지내) 0621" xfId="266" xr:uid="{00000000-0005-0000-0000-0000D61E0000}"/>
    <cellStyle name="_방동_산양리지구_내역서-최종0223_진해자은수량산출서(단지내) 0621_삼척건지수량산출서" xfId="267" xr:uid="{00000000-0005-0000-0000-0000D71E0000}"/>
    <cellStyle name="_방동_산양리지구_내역서-최종0223_진해자은수량산출서(단지내) 0621_수량산출서(1공구)" xfId="268" xr:uid="{00000000-0005-0000-0000-0000D81E0000}"/>
    <cellStyle name="_방동_산양리지구_내역서-최종0223_진해자은수량산출서(단지내) 0621_수량산출서(2공구)" xfId="269" xr:uid="{00000000-0005-0000-0000-0000D91E0000}"/>
    <cellStyle name="_방동_산양리지구_내역서-최종0223_진해자은수량산출서(단지내)_진해자은수량산출서(단지내) 0621" xfId="270" xr:uid="{00000000-0005-0000-0000-0000DA1E0000}"/>
    <cellStyle name="_방동_산양리지구_내역서-최종0223_진해자은수량산출서(단지내)_진해자은수량산출서(단지내) 0621_수량산출서(2공구)" xfId="271" xr:uid="{00000000-0005-0000-0000-0000DB1E0000}"/>
    <cellStyle name="_방동_산양리지구_내역서-최종0223_진해자은수량산출서(단지내)_진해자은수량산출서(도시기반)0621" xfId="272" xr:uid="{00000000-0005-0000-0000-0000DC1E0000}"/>
    <cellStyle name="_방동_산양리지구_내역서-최종0223_진해자은수량산출서(단지내)_진해자은수량산출서(도시기반)0621_진해자은수량산출서(단지내) 0621" xfId="273" xr:uid="{00000000-0005-0000-0000-0000DD1E0000}"/>
    <cellStyle name="_방동_산양리지구_내역서-최종0223_진해자은수량산출서(단지내)_진해자은수량산출서(도시기반)0621_진해자은수량산출서(단지내) 0621_수량산출서(2공구)" xfId="274" xr:uid="{00000000-0005-0000-0000-0000DE1E0000}"/>
    <cellStyle name="_방동_산양리지구_삼척건지수량산출서" xfId="275" xr:uid="{00000000-0005-0000-0000-0000DF1E0000}"/>
    <cellStyle name="_방동_산양리지구_수량산출서-유민" xfId="276" xr:uid="{00000000-0005-0000-0000-0000E01E0000}"/>
    <cellStyle name="_방동_산양리지구_신흥3동조경내역" xfId="38869" xr:uid="{00000000-0005-0000-0000-0000E11E0000}"/>
    <cellStyle name="_방동_산양리지구_신흥3동조경내역_신흥3동조경일위단산" xfId="38870" xr:uid="{00000000-0005-0000-0000-0000E21E0000}"/>
    <cellStyle name="_방동_산양리지구_신흥3동조경일위단산" xfId="38871" xr:uid="{00000000-0005-0000-0000-0000E31E0000}"/>
    <cellStyle name="_방동_산양리지구_신흥3동조경일위단산_신흥3동조경일위단산" xfId="38872" xr:uid="{00000000-0005-0000-0000-0000E41E0000}"/>
    <cellStyle name="_방동_산양리지구_율동자연공원내 화장실 보수 및 도색공사" xfId="277" xr:uid="{00000000-0005-0000-0000-0000E51E0000}"/>
    <cellStyle name="_방동_산양리지구_율동자연공원내 화장실 보수 및 도색공사_내역서-최종0223" xfId="278" xr:uid="{00000000-0005-0000-0000-0000E61E0000}"/>
    <cellStyle name="_방동_산양리지구_율동자연공원내 화장실 보수 및 도색공사_내역서-최종0223_삼척건지수량산출서" xfId="279" xr:uid="{00000000-0005-0000-0000-0000E71E0000}"/>
    <cellStyle name="_방동_산양리지구_율동자연공원내 화장실 보수 및 도색공사_내역서-최종0223_수량산출서-유민" xfId="280" xr:uid="{00000000-0005-0000-0000-0000E81E0000}"/>
    <cellStyle name="_방동_산양리지구_율동자연공원내 화장실 보수 및 도색공사_내역서-최종0223_진해자은수량산출서(단지내)" xfId="281" xr:uid="{00000000-0005-0000-0000-0000E91E0000}"/>
    <cellStyle name="_방동_산양리지구_율동자연공원내 화장실 보수 및 도색공사_내역서-최종0223_진해자은수량산출서(단지내) 0621" xfId="282" xr:uid="{00000000-0005-0000-0000-0000EA1E0000}"/>
    <cellStyle name="_방동_산양리지구_율동자연공원내 화장실 보수 및 도색공사_내역서-최종0223_진해자은수량산출서(단지내) 0621_삼척건지수량산출서" xfId="283" xr:uid="{00000000-0005-0000-0000-0000EB1E0000}"/>
    <cellStyle name="_방동_산양리지구_율동자연공원내 화장실 보수 및 도색공사_내역서-최종0223_진해자은수량산출서(단지내) 0621_수량산출서(1공구)" xfId="284" xr:uid="{00000000-0005-0000-0000-0000EC1E0000}"/>
    <cellStyle name="_방동_산양리지구_율동자연공원내 화장실 보수 및 도색공사_내역서-최종0223_진해자은수량산출서(단지내) 0621_수량산출서(2공구)" xfId="285" xr:uid="{00000000-0005-0000-0000-0000ED1E0000}"/>
    <cellStyle name="_방동_산양리지구_율동자연공원내 화장실 보수 및 도색공사_내역서-최종0223_진해자은수량산출서(단지내)_진해자은수량산출서(단지내) 0621" xfId="286" xr:uid="{00000000-0005-0000-0000-0000EE1E0000}"/>
    <cellStyle name="_방동_산양리지구_율동자연공원내 화장실 보수 및 도색공사_내역서-최종0223_진해자은수량산출서(단지내)_진해자은수량산출서(단지내) 0621_수량산출서(2공구)" xfId="287" xr:uid="{00000000-0005-0000-0000-0000EF1E0000}"/>
    <cellStyle name="_방동_산양리지구_율동자연공원내 화장실 보수 및 도색공사_내역서-최종0223_진해자은수량산출서(단지내)_진해자은수량산출서(도시기반)0621" xfId="288" xr:uid="{00000000-0005-0000-0000-0000F01E0000}"/>
    <cellStyle name="_방동_산양리지구_율동자연공원내 화장실 보수 및 도색공사_내역서-최종0223_진해자은수량산출서(단지내)_진해자은수량산출서(도시기반)0621_진해자은수량산출서(단지내) 0621" xfId="289" xr:uid="{00000000-0005-0000-0000-0000F11E0000}"/>
    <cellStyle name="_방동_산양리지구_율동자연공원내 화장실 보수 및 도색공사_내역서-최종0223_진해자은수량산출서(단지내)_진해자은수량산출서(도시기반)0621_진해자은수량산출서(단지내) 0621_수량산출서(2공구)" xfId="290" xr:uid="{00000000-0005-0000-0000-0000F21E0000}"/>
    <cellStyle name="_방동_산양리지구_율동자연공원내 화장실 보수 및 도색공사_삼척건지수량산출서" xfId="291" xr:uid="{00000000-0005-0000-0000-0000F31E0000}"/>
    <cellStyle name="_방동_산양리지구_율동자연공원내 화장실 보수 및 도색공사_수량산출서-유민" xfId="292" xr:uid="{00000000-0005-0000-0000-0000F41E0000}"/>
    <cellStyle name="_방동_산양리지구_율동자연공원내 화장실 보수 및 도색공사_진해자은수량산출서(단지내)" xfId="293" xr:uid="{00000000-0005-0000-0000-0000F51E0000}"/>
    <cellStyle name="_방동_산양리지구_율동자연공원내 화장실 보수 및 도색공사_진해자은수량산출서(단지내) 0621" xfId="294" xr:uid="{00000000-0005-0000-0000-0000F61E0000}"/>
    <cellStyle name="_방동_산양리지구_율동자연공원내 화장실 보수 및 도색공사_진해자은수량산출서(단지내) 0621_삼척건지수량산출서" xfId="295" xr:uid="{00000000-0005-0000-0000-0000F71E0000}"/>
    <cellStyle name="_방동_산양리지구_율동자연공원내 화장실 보수 및 도색공사_진해자은수량산출서(단지내) 0621_수량산출서(1공구)" xfId="296" xr:uid="{00000000-0005-0000-0000-0000F81E0000}"/>
    <cellStyle name="_방동_산양리지구_율동자연공원내 화장실 보수 및 도색공사_진해자은수량산출서(단지내) 0621_수량산출서(2공구)" xfId="297" xr:uid="{00000000-0005-0000-0000-0000F91E0000}"/>
    <cellStyle name="_방동_산양리지구_율동자연공원내 화장실 보수 및 도색공사_진해자은수량산출서(단지내)_진해자은수량산출서(단지내) 0621" xfId="298" xr:uid="{00000000-0005-0000-0000-0000FA1E0000}"/>
    <cellStyle name="_방동_산양리지구_율동자연공원내 화장실 보수 및 도색공사_진해자은수량산출서(단지내)_진해자은수량산출서(단지내) 0621_수량산출서(2공구)" xfId="299" xr:uid="{00000000-0005-0000-0000-0000FB1E0000}"/>
    <cellStyle name="_방동_산양리지구_율동자연공원내 화장실 보수 및 도색공사_진해자은수량산출서(단지내)_진해자은수량산출서(도시기반)0621" xfId="300" xr:uid="{00000000-0005-0000-0000-0000FC1E0000}"/>
    <cellStyle name="_방동_산양리지구_율동자연공원내 화장실 보수 및 도색공사_진해자은수량산출서(단지내)_진해자은수량산출서(도시기반)0621_진해자은수량산출서(단지내) 0621" xfId="301" xr:uid="{00000000-0005-0000-0000-0000FD1E0000}"/>
    <cellStyle name="_방동_산양리지구_율동자연공원내 화장실 보수 및 도색공사_진해자은수량산출서(단지내)_진해자은수량산출서(도시기반)0621_진해자은수량산출서(단지내) 0621_수량산출서(2공구)" xfId="302" xr:uid="{00000000-0005-0000-0000-0000FE1E0000}"/>
    <cellStyle name="_방동_산양리지구_율동자연공원내 휴게편의점 도색작업-할증-천정면적추가" xfId="303" xr:uid="{00000000-0005-0000-0000-0000FF1E0000}"/>
    <cellStyle name="_방동_산양리지구_율동자연공원내 휴게편의점 도색작업-할증-천정면적추가_내역서-최종0223" xfId="304" xr:uid="{00000000-0005-0000-0000-0000001F0000}"/>
    <cellStyle name="_방동_산양리지구_율동자연공원내 휴게편의점 도색작업-할증-천정면적추가_내역서-최종0223_삼척건지수량산출서" xfId="305" xr:uid="{00000000-0005-0000-0000-0000011F0000}"/>
    <cellStyle name="_방동_산양리지구_율동자연공원내 휴게편의점 도색작업-할증-천정면적추가_내역서-최종0223_수량산출서-유민" xfId="306" xr:uid="{00000000-0005-0000-0000-0000021F0000}"/>
    <cellStyle name="_방동_산양리지구_율동자연공원내 휴게편의점 도색작업-할증-천정면적추가_내역서-최종0223_진해자은수량산출서(단지내)" xfId="307" xr:uid="{00000000-0005-0000-0000-0000031F0000}"/>
    <cellStyle name="_방동_산양리지구_율동자연공원내 휴게편의점 도색작업-할증-천정면적추가_내역서-최종0223_진해자은수량산출서(단지내) 0621" xfId="308" xr:uid="{00000000-0005-0000-0000-0000041F0000}"/>
    <cellStyle name="_방동_산양리지구_율동자연공원내 휴게편의점 도색작업-할증-천정면적추가_내역서-최종0223_진해자은수량산출서(단지내) 0621_삼척건지수량산출서" xfId="309" xr:uid="{00000000-0005-0000-0000-0000051F0000}"/>
    <cellStyle name="_방동_산양리지구_율동자연공원내 휴게편의점 도색작업-할증-천정면적추가_내역서-최종0223_진해자은수량산출서(단지내) 0621_수량산출서(1공구)" xfId="310" xr:uid="{00000000-0005-0000-0000-0000061F0000}"/>
    <cellStyle name="_방동_산양리지구_율동자연공원내 휴게편의점 도색작업-할증-천정면적추가_내역서-최종0223_진해자은수량산출서(단지내) 0621_수량산출서(2공구)" xfId="311" xr:uid="{00000000-0005-0000-0000-0000071F0000}"/>
    <cellStyle name="_방동_산양리지구_율동자연공원내 휴게편의점 도색작업-할증-천정면적추가_내역서-최종0223_진해자은수량산출서(단지내)_진해자은수량산출서(단지내) 0621" xfId="312" xr:uid="{00000000-0005-0000-0000-0000081F0000}"/>
    <cellStyle name="_방동_산양리지구_율동자연공원내 휴게편의점 도색작업-할증-천정면적추가_내역서-최종0223_진해자은수량산출서(단지내)_진해자은수량산출서(단지내) 0621_수량산출서(2공구)" xfId="313" xr:uid="{00000000-0005-0000-0000-0000091F0000}"/>
    <cellStyle name="_방동_산양리지구_율동자연공원내 휴게편의점 도색작업-할증-천정면적추가_내역서-최종0223_진해자은수량산출서(단지내)_진해자은수량산출서(도시기반)0621" xfId="314" xr:uid="{00000000-0005-0000-0000-00000A1F0000}"/>
    <cellStyle name="_방동_산양리지구_율동자연공원내 휴게편의점 도색작업-할증-천정면적추가_내역서-최종0223_진해자은수량산출서(단지내)_진해자은수량산출서(도시기반)0621_진해자은수량산출서(단지내) 0621" xfId="315" xr:uid="{00000000-0005-0000-0000-00000B1F0000}"/>
    <cellStyle name="_방동_산양리지구_율동자연공원내 휴게편의점 도색작업-할증-천정면적추가_내역서-최종0223_진해자은수량산출서(단지내)_진해자은수량산출서(도시기반)0621_진해자은수량산출서(단지내) 0621_수량산출서(2공구)" xfId="316" xr:uid="{00000000-0005-0000-0000-00000C1F0000}"/>
    <cellStyle name="_방동_산양리지구_율동자연공원내 휴게편의점 도색작업-할증-천정면적추가_삼척건지수량산출서" xfId="317" xr:uid="{00000000-0005-0000-0000-00000D1F0000}"/>
    <cellStyle name="_방동_산양리지구_율동자연공원내 휴게편의점 도색작업-할증-천정면적추가_수량산출서-유민" xfId="318" xr:uid="{00000000-0005-0000-0000-00000E1F0000}"/>
    <cellStyle name="_방동_산양리지구_율동자연공원내 휴게편의점 도색작업-할증-천정면적추가_진해자은수량산출서(단지내)" xfId="319" xr:uid="{00000000-0005-0000-0000-00000F1F0000}"/>
    <cellStyle name="_방동_산양리지구_율동자연공원내 휴게편의점 도색작업-할증-천정면적추가_진해자은수량산출서(단지내) 0621" xfId="320" xr:uid="{00000000-0005-0000-0000-0000101F0000}"/>
    <cellStyle name="_방동_산양리지구_율동자연공원내 휴게편의점 도색작업-할증-천정면적추가_진해자은수량산출서(단지내) 0621_삼척건지수량산출서" xfId="321" xr:uid="{00000000-0005-0000-0000-0000111F0000}"/>
    <cellStyle name="_방동_산양리지구_율동자연공원내 휴게편의점 도색작업-할증-천정면적추가_진해자은수량산출서(단지내) 0621_수량산출서(1공구)" xfId="322" xr:uid="{00000000-0005-0000-0000-0000121F0000}"/>
    <cellStyle name="_방동_산양리지구_율동자연공원내 휴게편의점 도색작업-할증-천정면적추가_진해자은수량산출서(단지내) 0621_수량산출서(2공구)" xfId="323" xr:uid="{00000000-0005-0000-0000-0000131F0000}"/>
    <cellStyle name="_방동_산양리지구_율동자연공원내 휴게편의점 도색작업-할증-천정면적추가_진해자은수량산출서(단지내)_진해자은수량산출서(단지내) 0621" xfId="324" xr:uid="{00000000-0005-0000-0000-0000141F0000}"/>
    <cellStyle name="_방동_산양리지구_율동자연공원내 휴게편의점 도색작업-할증-천정면적추가_진해자은수량산출서(단지내)_진해자은수량산출서(단지내) 0621_수량산출서(2공구)" xfId="325" xr:uid="{00000000-0005-0000-0000-0000151F0000}"/>
    <cellStyle name="_방동_산양리지구_율동자연공원내 휴게편의점 도색작업-할증-천정면적추가_진해자은수량산출서(단지내)_진해자은수량산출서(도시기반)0621" xfId="326" xr:uid="{00000000-0005-0000-0000-0000161F0000}"/>
    <cellStyle name="_방동_산양리지구_율동자연공원내 휴게편의점 도색작업-할증-천정면적추가_진해자은수량산출서(단지내)_진해자은수량산출서(도시기반)0621_진해자은수량산출서(단지내) 0621" xfId="327" xr:uid="{00000000-0005-0000-0000-0000171F0000}"/>
    <cellStyle name="_방동_산양리지구_율동자연공원내 휴게편의점 도색작업-할증-천정면적추가_진해자은수량산출서(단지내)_진해자은수량산출서(도시기반)0621_진해자은수량산출서(단지내) 0621_수량산출서(2공구)" xfId="328" xr:uid="{00000000-0005-0000-0000-0000181F0000}"/>
    <cellStyle name="_방동_산양리지구_진해자은수량산출서(단지내)" xfId="329" xr:uid="{00000000-0005-0000-0000-0000191F0000}"/>
    <cellStyle name="_방동_산양리지구_진해자은수량산출서(단지내) 0621" xfId="330" xr:uid="{00000000-0005-0000-0000-00001A1F0000}"/>
    <cellStyle name="_방동_산양리지구_진해자은수량산출서(단지내) 0621_삼척건지수량산출서" xfId="331" xr:uid="{00000000-0005-0000-0000-00001B1F0000}"/>
    <cellStyle name="_방동_산양리지구_진해자은수량산출서(단지내) 0621_수량산출서(1공구)" xfId="332" xr:uid="{00000000-0005-0000-0000-00001C1F0000}"/>
    <cellStyle name="_방동_산양리지구_진해자은수량산출서(단지내) 0621_수량산출서(2공구)" xfId="333" xr:uid="{00000000-0005-0000-0000-00001D1F0000}"/>
    <cellStyle name="_방동_산양리지구_진해자은수량산출서(단지내)_진해자은수량산출서(단지내) 0621" xfId="334" xr:uid="{00000000-0005-0000-0000-00001E1F0000}"/>
    <cellStyle name="_방동_산양리지구_진해자은수량산출서(단지내)_진해자은수량산출서(단지내) 0621_수량산출서(2공구)" xfId="335" xr:uid="{00000000-0005-0000-0000-00001F1F0000}"/>
    <cellStyle name="_방동_산양리지구_진해자은수량산출서(단지내)_진해자은수량산출서(도시기반)0621" xfId="336" xr:uid="{00000000-0005-0000-0000-0000201F0000}"/>
    <cellStyle name="_방동_산양리지구_진해자은수량산출서(단지내)_진해자은수량산출서(도시기반)0621_진해자은수량산출서(단지내) 0621" xfId="337" xr:uid="{00000000-0005-0000-0000-0000211F0000}"/>
    <cellStyle name="_방동_산양리지구_진해자은수량산출서(단지내)_진해자은수량산출서(도시기반)0621_진해자은수량산출서(단지내) 0621_수량산출서(2공구)" xfId="338" xr:uid="{00000000-0005-0000-0000-0000221F0000}"/>
    <cellStyle name="_방동_삼척건지수량산출서" xfId="339" xr:uid="{00000000-0005-0000-0000-0000231F0000}"/>
    <cellStyle name="_방동_서상2리" xfId="340" xr:uid="{00000000-0005-0000-0000-0000241F0000}"/>
    <cellStyle name="_방동_서상2리_내역서-최종0223" xfId="341" xr:uid="{00000000-0005-0000-0000-0000251F0000}"/>
    <cellStyle name="_방동_서상2리_내역서-최종0223_삼척건지수량산출서" xfId="342" xr:uid="{00000000-0005-0000-0000-0000261F0000}"/>
    <cellStyle name="_방동_서상2리_내역서-최종0223_수량산출서-유민" xfId="343" xr:uid="{00000000-0005-0000-0000-0000271F0000}"/>
    <cellStyle name="_방동_서상2리_내역서-최종0223_진해자은수량산출서(단지내)" xfId="344" xr:uid="{00000000-0005-0000-0000-0000281F0000}"/>
    <cellStyle name="_방동_서상2리_내역서-최종0223_진해자은수량산출서(단지내) 0621" xfId="345" xr:uid="{00000000-0005-0000-0000-0000291F0000}"/>
    <cellStyle name="_방동_서상2리_내역서-최종0223_진해자은수량산출서(단지내) 0621_삼척건지수량산출서" xfId="346" xr:uid="{00000000-0005-0000-0000-00002A1F0000}"/>
    <cellStyle name="_방동_서상2리_내역서-최종0223_진해자은수량산출서(단지내) 0621_수량산출서(1공구)" xfId="347" xr:uid="{00000000-0005-0000-0000-00002B1F0000}"/>
    <cellStyle name="_방동_서상2리_내역서-최종0223_진해자은수량산출서(단지내) 0621_수량산출서(2공구)" xfId="348" xr:uid="{00000000-0005-0000-0000-00002C1F0000}"/>
    <cellStyle name="_방동_서상2리_내역서-최종0223_진해자은수량산출서(단지내)_진해자은수량산출서(단지내) 0621" xfId="349" xr:uid="{00000000-0005-0000-0000-00002D1F0000}"/>
    <cellStyle name="_방동_서상2리_내역서-최종0223_진해자은수량산출서(단지내)_진해자은수량산출서(단지내) 0621_수량산출서(2공구)" xfId="350" xr:uid="{00000000-0005-0000-0000-00002E1F0000}"/>
    <cellStyle name="_방동_서상2리_내역서-최종0223_진해자은수량산출서(단지내)_진해자은수량산출서(도시기반)0621" xfId="351" xr:uid="{00000000-0005-0000-0000-00002F1F0000}"/>
    <cellStyle name="_방동_서상2리_내역서-최종0223_진해자은수량산출서(단지내)_진해자은수량산출서(도시기반)0621_진해자은수량산출서(단지내) 0621" xfId="352" xr:uid="{00000000-0005-0000-0000-0000301F0000}"/>
    <cellStyle name="_방동_서상2리_내역서-최종0223_진해자은수량산출서(단지내)_진해자은수량산출서(도시기반)0621_진해자은수량산출서(단지내) 0621_수량산출서(2공구)" xfId="353" xr:uid="{00000000-0005-0000-0000-0000311F0000}"/>
    <cellStyle name="_방동_서상2리_삼척건지수량산출서" xfId="354" xr:uid="{00000000-0005-0000-0000-0000321F0000}"/>
    <cellStyle name="_방동_서상2리_수량산출서-유민" xfId="355" xr:uid="{00000000-0005-0000-0000-0000331F0000}"/>
    <cellStyle name="_방동_서상2리_신흥3동조경내역" xfId="38873" xr:uid="{00000000-0005-0000-0000-0000341F0000}"/>
    <cellStyle name="_방동_서상2리_신흥3동조경내역_신흥3동조경일위단산" xfId="38874" xr:uid="{00000000-0005-0000-0000-0000351F0000}"/>
    <cellStyle name="_방동_서상2리_신흥3동조경일위단산" xfId="38875" xr:uid="{00000000-0005-0000-0000-0000361F0000}"/>
    <cellStyle name="_방동_서상2리_신흥3동조경일위단산_신흥3동조경일위단산" xfId="38876" xr:uid="{00000000-0005-0000-0000-0000371F0000}"/>
    <cellStyle name="_방동_서상2리_율동자연공원내 화장실 보수 및 도색공사" xfId="356" xr:uid="{00000000-0005-0000-0000-0000381F0000}"/>
    <cellStyle name="_방동_서상2리_율동자연공원내 화장실 보수 및 도색공사_내역서-최종0223" xfId="357" xr:uid="{00000000-0005-0000-0000-0000391F0000}"/>
    <cellStyle name="_방동_서상2리_율동자연공원내 화장실 보수 및 도색공사_내역서-최종0223_삼척건지수량산출서" xfId="358" xr:uid="{00000000-0005-0000-0000-00003A1F0000}"/>
    <cellStyle name="_방동_서상2리_율동자연공원내 화장실 보수 및 도색공사_내역서-최종0223_수량산출서-유민" xfId="359" xr:uid="{00000000-0005-0000-0000-00003B1F0000}"/>
    <cellStyle name="_방동_서상2리_율동자연공원내 화장실 보수 및 도색공사_내역서-최종0223_진해자은수량산출서(단지내)" xfId="360" xr:uid="{00000000-0005-0000-0000-00003C1F0000}"/>
    <cellStyle name="_방동_서상2리_율동자연공원내 화장실 보수 및 도색공사_내역서-최종0223_진해자은수량산출서(단지내) 0621" xfId="361" xr:uid="{00000000-0005-0000-0000-00003D1F0000}"/>
    <cellStyle name="_방동_서상2리_율동자연공원내 화장실 보수 및 도색공사_내역서-최종0223_진해자은수량산출서(단지내) 0621_삼척건지수량산출서" xfId="362" xr:uid="{00000000-0005-0000-0000-00003E1F0000}"/>
    <cellStyle name="_방동_서상2리_율동자연공원내 화장실 보수 및 도색공사_내역서-최종0223_진해자은수량산출서(단지내) 0621_수량산출서(1공구)" xfId="363" xr:uid="{00000000-0005-0000-0000-00003F1F0000}"/>
    <cellStyle name="_방동_서상2리_율동자연공원내 화장실 보수 및 도색공사_내역서-최종0223_진해자은수량산출서(단지내) 0621_수량산출서(2공구)" xfId="364" xr:uid="{00000000-0005-0000-0000-0000401F0000}"/>
    <cellStyle name="_방동_서상2리_율동자연공원내 화장실 보수 및 도색공사_내역서-최종0223_진해자은수량산출서(단지내)_진해자은수량산출서(단지내) 0621" xfId="365" xr:uid="{00000000-0005-0000-0000-0000411F0000}"/>
    <cellStyle name="_방동_서상2리_율동자연공원내 화장실 보수 및 도색공사_내역서-최종0223_진해자은수량산출서(단지내)_진해자은수량산출서(단지내) 0621_수량산출서(2공구)" xfId="366" xr:uid="{00000000-0005-0000-0000-0000421F0000}"/>
    <cellStyle name="_방동_서상2리_율동자연공원내 화장실 보수 및 도색공사_내역서-최종0223_진해자은수량산출서(단지내)_진해자은수량산출서(도시기반)0621" xfId="367" xr:uid="{00000000-0005-0000-0000-0000431F0000}"/>
    <cellStyle name="_방동_서상2리_율동자연공원내 화장실 보수 및 도색공사_내역서-최종0223_진해자은수량산출서(단지내)_진해자은수량산출서(도시기반)0621_진해자은수량산출서(단지내) 0621" xfId="368" xr:uid="{00000000-0005-0000-0000-0000441F0000}"/>
    <cellStyle name="_방동_서상2리_율동자연공원내 화장실 보수 및 도색공사_내역서-최종0223_진해자은수량산출서(단지내)_진해자은수량산출서(도시기반)0621_진해자은수량산출서(단지내) 0621_수량산출서(2공구)" xfId="369" xr:uid="{00000000-0005-0000-0000-0000451F0000}"/>
    <cellStyle name="_방동_서상2리_율동자연공원내 화장실 보수 및 도색공사_삼척건지수량산출서" xfId="370" xr:uid="{00000000-0005-0000-0000-0000461F0000}"/>
    <cellStyle name="_방동_서상2리_율동자연공원내 화장실 보수 및 도색공사_수량산출서-유민" xfId="371" xr:uid="{00000000-0005-0000-0000-0000471F0000}"/>
    <cellStyle name="_방동_서상2리_율동자연공원내 화장실 보수 및 도색공사_진해자은수량산출서(단지내)" xfId="372" xr:uid="{00000000-0005-0000-0000-0000481F0000}"/>
    <cellStyle name="_방동_서상2리_율동자연공원내 화장실 보수 및 도색공사_진해자은수량산출서(단지내) 0621" xfId="373" xr:uid="{00000000-0005-0000-0000-0000491F0000}"/>
    <cellStyle name="_방동_서상2리_율동자연공원내 화장실 보수 및 도색공사_진해자은수량산출서(단지내) 0621_삼척건지수량산출서" xfId="374" xr:uid="{00000000-0005-0000-0000-00004A1F0000}"/>
    <cellStyle name="_방동_서상2리_율동자연공원내 화장실 보수 및 도색공사_진해자은수량산출서(단지내) 0621_수량산출서(1공구)" xfId="375" xr:uid="{00000000-0005-0000-0000-00004B1F0000}"/>
    <cellStyle name="_방동_서상2리_율동자연공원내 화장실 보수 및 도색공사_진해자은수량산출서(단지내) 0621_수량산출서(2공구)" xfId="376" xr:uid="{00000000-0005-0000-0000-00004C1F0000}"/>
    <cellStyle name="_방동_서상2리_율동자연공원내 화장실 보수 및 도색공사_진해자은수량산출서(단지내)_진해자은수량산출서(단지내) 0621" xfId="377" xr:uid="{00000000-0005-0000-0000-00004D1F0000}"/>
    <cellStyle name="_방동_서상2리_율동자연공원내 화장실 보수 및 도색공사_진해자은수량산출서(단지내)_진해자은수량산출서(단지내) 0621_수량산출서(2공구)" xfId="378" xr:uid="{00000000-0005-0000-0000-00004E1F0000}"/>
    <cellStyle name="_방동_서상2리_율동자연공원내 화장실 보수 및 도색공사_진해자은수량산출서(단지내)_진해자은수량산출서(도시기반)0621" xfId="379" xr:uid="{00000000-0005-0000-0000-00004F1F0000}"/>
    <cellStyle name="_방동_서상2리_율동자연공원내 화장실 보수 및 도색공사_진해자은수량산출서(단지내)_진해자은수량산출서(도시기반)0621_진해자은수량산출서(단지내) 0621" xfId="380" xr:uid="{00000000-0005-0000-0000-0000501F0000}"/>
    <cellStyle name="_방동_서상2리_율동자연공원내 화장실 보수 및 도색공사_진해자은수량산출서(단지내)_진해자은수량산출서(도시기반)0621_진해자은수량산출서(단지내) 0621_수량산출서(2공구)" xfId="381" xr:uid="{00000000-0005-0000-0000-0000511F0000}"/>
    <cellStyle name="_방동_서상2리_율동자연공원내 휴게편의점 도색작업-할증-천정면적추가" xfId="382" xr:uid="{00000000-0005-0000-0000-0000521F0000}"/>
    <cellStyle name="_방동_서상2리_율동자연공원내 휴게편의점 도색작업-할증-천정면적추가_내역서-최종0223" xfId="383" xr:uid="{00000000-0005-0000-0000-0000531F0000}"/>
    <cellStyle name="_방동_서상2리_율동자연공원내 휴게편의점 도색작업-할증-천정면적추가_내역서-최종0223_삼척건지수량산출서" xfId="384" xr:uid="{00000000-0005-0000-0000-0000541F0000}"/>
    <cellStyle name="_방동_서상2리_율동자연공원내 휴게편의점 도색작업-할증-천정면적추가_내역서-최종0223_수량산출서-유민" xfId="385" xr:uid="{00000000-0005-0000-0000-0000551F0000}"/>
    <cellStyle name="_방동_서상2리_율동자연공원내 휴게편의점 도색작업-할증-천정면적추가_내역서-최종0223_진해자은수량산출서(단지내)" xfId="386" xr:uid="{00000000-0005-0000-0000-0000561F0000}"/>
    <cellStyle name="_방동_서상2리_율동자연공원내 휴게편의점 도색작업-할증-천정면적추가_내역서-최종0223_진해자은수량산출서(단지내) 0621" xfId="387" xr:uid="{00000000-0005-0000-0000-0000571F0000}"/>
    <cellStyle name="_방동_서상2리_율동자연공원내 휴게편의점 도색작업-할증-천정면적추가_내역서-최종0223_진해자은수량산출서(단지내) 0621_삼척건지수량산출서" xfId="388" xr:uid="{00000000-0005-0000-0000-0000581F0000}"/>
    <cellStyle name="_방동_서상2리_율동자연공원내 휴게편의점 도색작업-할증-천정면적추가_내역서-최종0223_진해자은수량산출서(단지내) 0621_수량산출서(1공구)" xfId="389" xr:uid="{00000000-0005-0000-0000-0000591F0000}"/>
    <cellStyle name="_방동_서상2리_율동자연공원내 휴게편의점 도색작업-할증-천정면적추가_내역서-최종0223_진해자은수량산출서(단지내) 0621_수량산출서(2공구)" xfId="390" xr:uid="{00000000-0005-0000-0000-00005A1F0000}"/>
    <cellStyle name="_방동_서상2리_율동자연공원내 휴게편의점 도색작업-할증-천정면적추가_내역서-최종0223_진해자은수량산출서(단지내)_진해자은수량산출서(단지내) 0621" xfId="391" xr:uid="{00000000-0005-0000-0000-00005B1F0000}"/>
    <cellStyle name="_방동_서상2리_율동자연공원내 휴게편의점 도색작업-할증-천정면적추가_내역서-최종0223_진해자은수량산출서(단지내)_진해자은수량산출서(단지내) 0621_수량산출서(2공구)" xfId="392" xr:uid="{00000000-0005-0000-0000-00005C1F0000}"/>
    <cellStyle name="_방동_서상2리_율동자연공원내 휴게편의점 도색작업-할증-천정면적추가_내역서-최종0223_진해자은수량산출서(단지내)_진해자은수량산출서(도시기반)0621" xfId="393" xr:uid="{00000000-0005-0000-0000-00005D1F0000}"/>
    <cellStyle name="_방동_서상2리_율동자연공원내 휴게편의점 도색작업-할증-천정면적추가_내역서-최종0223_진해자은수량산출서(단지내)_진해자은수량산출서(도시기반)0621_진해자은수량산출서(단지내) 0621" xfId="394" xr:uid="{00000000-0005-0000-0000-00005E1F0000}"/>
    <cellStyle name="_방동_서상2리_율동자연공원내 휴게편의점 도색작업-할증-천정면적추가_내역서-최종0223_진해자은수량산출서(단지내)_진해자은수량산출서(도시기반)0621_진해자은수량산출서(단지내) 0621_수량산출서(2공구)" xfId="395" xr:uid="{00000000-0005-0000-0000-00005F1F0000}"/>
    <cellStyle name="_방동_서상2리_율동자연공원내 휴게편의점 도색작업-할증-천정면적추가_삼척건지수량산출서" xfId="396" xr:uid="{00000000-0005-0000-0000-0000601F0000}"/>
    <cellStyle name="_방동_서상2리_율동자연공원내 휴게편의점 도색작업-할증-천정면적추가_수량산출서-유민" xfId="397" xr:uid="{00000000-0005-0000-0000-0000611F0000}"/>
    <cellStyle name="_방동_서상2리_율동자연공원내 휴게편의점 도색작업-할증-천정면적추가_진해자은수량산출서(단지내)" xfId="398" xr:uid="{00000000-0005-0000-0000-0000621F0000}"/>
    <cellStyle name="_방동_서상2리_율동자연공원내 휴게편의점 도색작업-할증-천정면적추가_진해자은수량산출서(단지내) 0621" xfId="399" xr:uid="{00000000-0005-0000-0000-0000631F0000}"/>
    <cellStyle name="_방동_서상2리_율동자연공원내 휴게편의점 도색작업-할증-천정면적추가_진해자은수량산출서(단지내) 0621_삼척건지수량산출서" xfId="400" xr:uid="{00000000-0005-0000-0000-0000641F0000}"/>
    <cellStyle name="_방동_서상2리_율동자연공원내 휴게편의점 도색작업-할증-천정면적추가_진해자은수량산출서(단지내) 0621_수량산출서(1공구)" xfId="401" xr:uid="{00000000-0005-0000-0000-0000651F0000}"/>
    <cellStyle name="_방동_서상2리_율동자연공원내 휴게편의점 도색작업-할증-천정면적추가_진해자은수량산출서(단지내) 0621_수량산출서(2공구)" xfId="402" xr:uid="{00000000-0005-0000-0000-0000661F0000}"/>
    <cellStyle name="_방동_서상2리_율동자연공원내 휴게편의점 도색작업-할증-천정면적추가_진해자은수량산출서(단지내)_진해자은수량산출서(단지내) 0621" xfId="403" xr:uid="{00000000-0005-0000-0000-0000671F0000}"/>
    <cellStyle name="_방동_서상2리_율동자연공원내 휴게편의점 도색작업-할증-천정면적추가_진해자은수량산출서(단지내)_진해자은수량산출서(단지내) 0621_수량산출서(2공구)" xfId="404" xr:uid="{00000000-0005-0000-0000-0000681F0000}"/>
    <cellStyle name="_방동_서상2리_율동자연공원내 휴게편의점 도색작업-할증-천정면적추가_진해자은수량산출서(단지내)_진해자은수량산출서(도시기반)0621" xfId="405" xr:uid="{00000000-0005-0000-0000-0000691F0000}"/>
    <cellStyle name="_방동_서상2리_율동자연공원내 휴게편의점 도색작업-할증-천정면적추가_진해자은수량산출서(단지내)_진해자은수량산출서(도시기반)0621_진해자은수량산출서(단지내) 0621" xfId="406" xr:uid="{00000000-0005-0000-0000-00006A1F0000}"/>
    <cellStyle name="_방동_서상2리_율동자연공원내 휴게편의점 도색작업-할증-천정면적추가_진해자은수량산출서(단지내)_진해자은수량산출서(도시기반)0621_진해자은수량산출서(단지내) 0621_수량산출서(2공구)" xfId="407" xr:uid="{00000000-0005-0000-0000-00006B1F0000}"/>
    <cellStyle name="_방동_서상2리_진해자은수량산출서(단지내)" xfId="408" xr:uid="{00000000-0005-0000-0000-00006C1F0000}"/>
    <cellStyle name="_방동_서상2리_진해자은수량산출서(단지내) 0621" xfId="409" xr:uid="{00000000-0005-0000-0000-00006D1F0000}"/>
    <cellStyle name="_방동_서상2리_진해자은수량산출서(단지내) 0621_삼척건지수량산출서" xfId="410" xr:uid="{00000000-0005-0000-0000-00006E1F0000}"/>
    <cellStyle name="_방동_서상2리_진해자은수량산출서(단지내) 0621_수량산출서(1공구)" xfId="411" xr:uid="{00000000-0005-0000-0000-00006F1F0000}"/>
    <cellStyle name="_방동_서상2리_진해자은수량산출서(단지내) 0621_수량산출서(2공구)" xfId="412" xr:uid="{00000000-0005-0000-0000-0000701F0000}"/>
    <cellStyle name="_방동_서상2리_진해자은수량산출서(단지내)_진해자은수량산출서(단지내) 0621" xfId="413" xr:uid="{00000000-0005-0000-0000-0000711F0000}"/>
    <cellStyle name="_방동_서상2리_진해자은수량산출서(단지내)_진해자은수량산출서(단지내) 0621_수량산출서(2공구)" xfId="414" xr:uid="{00000000-0005-0000-0000-0000721F0000}"/>
    <cellStyle name="_방동_서상2리_진해자은수량산출서(단지내)_진해자은수량산출서(도시기반)0621" xfId="415" xr:uid="{00000000-0005-0000-0000-0000731F0000}"/>
    <cellStyle name="_방동_서상2리_진해자은수량산출서(단지내)_진해자은수량산출서(도시기반)0621_진해자은수량산출서(단지내) 0621" xfId="416" xr:uid="{00000000-0005-0000-0000-0000741F0000}"/>
    <cellStyle name="_방동_서상2리_진해자은수량산출서(단지내)_진해자은수량산출서(도시기반)0621_진해자은수량산출서(단지내) 0621_수량산출서(2공구)" xfId="417" xr:uid="{00000000-0005-0000-0000-0000751F0000}"/>
    <cellStyle name="_방동_수량산출서-유민" xfId="418" xr:uid="{00000000-0005-0000-0000-0000761F0000}"/>
    <cellStyle name="_방동_신흥3동조경내역" xfId="38877" xr:uid="{00000000-0005-0000-0000-0000771F0000}"/>
    <cellStyle name="_방동_신흥3동조경내역_신흥3동조경일위단산" xfId="38878" xr:uid="{00000000-0005-0000-0000-0000781F0000}"/>
    <cellStyle name="_방동_신흥3동조경일위단산" xfId="38879" xr:uid="{00000000-0005-0000-0000-0000791F0000}"/>
    <cellStyle name="_방동_신흥3동조경일위단산_신흥3동조경일위단산" xfId="38880" xr:uid="{00000000-0005-0000-0000-00007A1F0000}"/>
    <cellStyle name="_방동_원평" xfId="419" xr:uid="{00000000-0005-0000-0000-00007B1F0000}"/>
    <cellStyle name="_방동_원평_내역서-최종0223" xfId="420" xr:uid="{00000000-0005-0000-0000-00007C1F0000}"/>
    <cellStyle name="_방동_원평_내역서-최종0223_삼척건지수량산출서" xfId="421" xr:uid="{00000000-0005-0000-0000-00007D1F0000}"/>
    <cellStyle name="_방동_원평_내역서-최종0223_수량산출서-유민" xfId="422" xr:uid="{00000000-0005-0000-0000-00007E1F0000}"/>
    <cellStyle name="_방동_원평_내역서-최종0223_진해자은수량산출서(단지내)" xfId="423" xr:uid="{00000000-0005-0000-0000-00007F1F0000}"/>
    <cellStyle name="_방동_원평_내역서-최종0223_진해자은수량산출서(단지내) 0621" xfId="424" xr:uid="{00000000-0005-0000-0000-0000801F0000}"/>
    <cellStyle name="_방동_원평_내역서-최종0223_진해자은수량산출서(단지내) 0621_삼척건지수량산출서" xfId="425" xr:uid="{00000000-0005-0000-0000-0000811F0000}"/>
    <cellStyle name="_방동_원평_내역서-최종0223_진해자은수량산출서(단지내) 0621_수량산출서(1공구)" xfId="426" xr:uid="{00000000-0005-0000-0000-0000821F0000}"/>
    <cellStyle name="_방동_원평_내역서-최종0223_진해자은수량산출서(단지내) 0621_수량산출서(2공구)" xfId="427" xr:uid="{00000000-0005-0000-0000-0000831F0000}"/>
    <cellStyle name="_방동_원평_내역서-최종0223_진해자은수량산출서(단지내)_진해자은수량산출서(단지내) 0621" xfId="428" xr:uid="{00000000-0005-0000-0000-0000841F0000}"/>
    <cellStyle name="_방동_원평_내역서-최종0223_진해자은수량산출서(단지내)_진해자은수량산출서(단지내) 0621_수량산출서(2공구)" xfId="429" xr:uid="{00000000-0005-0000-0000-0000851F0000}"/>
    <cellStyle name="_방동_원평_내역서-최종0223_진해자은수량산출서(단지내)_진해자은수량산출서(도시기반)0621" xfId="430" xr:uid="{00000000-0005-0000-0000-0000861F0000}"/>
    <cellStyle name="_방동_원평_내역서-최종0223_진해자은수량산출서(단지내)_진해자은수량산출서(도시기반)0621_진해자은수량산출서(단지내) 0621" xfId="431" xr:uid="{00000000-0005-0000-0000-0000871F0000}"/>
    <cellStyle name="_방동_원평_내역서-최종0223_진해자은수량산출서(단지내)_진해자은수량산출서(도시기반)0621_진해자은수량산출서(단지내) 0621_수량산출서(2공구)" xfId="432" xr:uid="{00000000-0005-0000-0000-0000881F0000}"/>
    <cellStyle name="_방동_원평_삼척건지수량산출서" xfId="433" xr:uid="{00000000-0005-0000-0000-0000891F0000}"/>
    <cellStyle name="_방동_원평_수량산출서-유민" xfId="434" xr:uid="{00000000-0005-0000-0000-00008A1F0000}"/>
    <cellStyle name="_방동_원평_신흥3동조경내역" xfId="38881" xr:uid="{00000000-0005-0000-0000-00008B1F0000}"/>
    <cellStyle name="_방동_원평_신흥3동조경내역_신흥3동조경일위단산" xfId="38882" xr:uid="{00000000-0005-0000-0000-00008C1F0000}"/>
    <cellStyle name="_방동_원평_신흥3동조경일위단산" xfId="38883" xr:uid="{00000000-0005-0000-0000-00008D1F0000}"/>
    <cellStyle name="_방동_원평_신흥3동조경일위단산_신흥3동조경일위단산" xfId="38884" xr:uid="{00000000-0005-0000-0000-00008E1F0000}"/>
    <cellStyle name="_방동_원평_율동자연공원내 화장실 보수 및 도색공사" xfId="435" xr:uid="{00000000-0005-0000-0000-00008F1F0000}"/>
    <cellStyle name="_방동_원평_율동자연공원내 화장실 보수 및 도색공사_내역서-최종0223" xfId="436" xr:uid="{00000000-0005-0000-0000-0000901F0000}"/>
    <cellStyle name="_방동_원평_율동자연공원내 화장실 보수 및 도색공사_내역서-최종0223_삼척건지수량산출서" xfId="437" xr:uid="{00000000-0005-0000-0000-0000911F0000}"/>
    <cellStyle name="_방동_원평_율동자연공원내 화장실 보수 및 도색공사_내역서-최종0223_수량산출서-유민" xfId="438" xr:uid="{00000000-0005-0000-0000-0000921F0000}"/>
    <cellStyle name="_방동_원평_율동자연공원내 화장실 보수 및 도색공사_내역서-최종0223_진해자은수량산출서(단지내)" xfId="439" xr:uid="{00000000-0005-0000-0000-0000931F0000}"/>
    <cellStyle name="_방동_원평_율동자연공원내 화장실 보수 및 도색공사_내역서-최종0223_진해자은수량산출서(단지내) 0621" xfId="440" xr:uid="{00000000-0005-0000-0000-0000941F0000}"/>
    <cellStyle name="_방동_원평_율동자연공원내 화장실 보수 및 도색공사_내역서-최종0223_진해자은수량산출서(단지내) 0621_삼척건지수량산출서" xfId="441" xr:uid="{00000000-0005-0000-0000-0000951F0000}"/>
    <cellStyle name="_방동_원평_율동자연공원내 화장실 보수 및 도색공사_내역서-최종0223_진해자은수량산출서(단지내) 0621_수량산출서(1공구)" xfId="442" xr:uid="{00000000-0005-0000-0000-0000961F0000}"/>
    <cellStyle name="_방동_원평_율동자연공원내 화장실 보수 및 도색공사_내역서-최종0223_진해자은수량산출서(단지내) 0621_수량산출서(2공구)" xfId="443" xr:uid="{00000000-0005-0000-0000-0000971F0000}"/>
    <cellStyle name="_방동_원평_율동자연공원내 화장실 보수 및 도색공사_내역서-최종0223_진해자은수량산출서(단지내)_진해자은수량산출서(단지내) 0621" xfId="444" xr:uid="{00000000-0005-0000-0000-0000981F0000}"/>
    <cellStyle name="_방동_원평_율동자연공원내 화장실 보수 및 도색공사_내역서-최종0223_진해자은수량산출서(단지내)_진해자은수량산출서(단지내) 0621_수량산출서(2공구)" xfId="445" xr:uid="{00000000-0005-0000-0000-0000991F0000}"/>
    <cellStyle name="_방동_원평_율동자연공원내 화장실 보수 및 도색공사_내역서-최종0223_진해자은수량산출서(단지내)_진해자은수량산출서(도시기반)0621" xfId="446" xr:uid="{00000000-0005-0000-0000-00009A1F0000}"/>
    <cellStyle name="_방동_원평_율동자연공원내 화장실 보수 및 도색공사_내역서-최종0223_진해자은수량산출서(단지내)_진해자은수량산출서(도시기반)0621_진해자은수량산출서(단지내) 0621" xfId="447" xr:uid="{00000000-0005-0000-0000-00009B1F0000}"/>
    <cellStyle name="_방동_원평_율동자연공원내 화장실 보수 및 도색공사_내역서-최종0223_진해자은수량산출서(단지내)_진해자은수량산출서(도시기반)0621_진해자은수량산출서(단지내) 0621_수량산출서(2공구)" xfId="448" xr:uid="{00000000-0005-0000-0000-00009C1F0000}"/>
    <cellStyle name="_방동_원평_율동자연공원내 화장실 보수 및 도색공사_삼척건지수량산출서" xfId="449" xr:uid="{00000000-0005-0000-0000-00009D1F0000}"/>
    <cellStyle name="_방동_원평_율동자연공원내 화장실 보수 및 도색공사_수량산출서-유민" xfId="450" xr:uid="{00000000-0005-0000-0000-00009E1F0000}"/>
    <cellStyle name="_방동_원평_율동자연공원내 화장실 보수 및 도색공사_진해자은수량산출서(단지내)" xfId="451" xr:uid="{00000000-0005-0000-0000-00009F1F0000}"/>
    <cellStyle name="_방동_원평_율동자연공원내 화장실 보수 및 도색공사_진해자은수량산출서(단지내) 0621" xfId="452" xr:uid="{00000000-0005-0000-0000-0000A01F0000}"/>
    <cellStyle name="_방동_원평_율동자연공원내 화장실 보수 및 도색공사_진해자은수량산출서(단지내) 0621_삼척건지수량산출서" xfId="453" xr:uid="{00000000-0005-0000-0000-0000A11F0000}"/>
    <cellStyle name="_방동_원평_율동자연공원내 화장실 보수 및 도색공사_진해자은수량산출서(단지내) 0621_수량산출서(1공구)" xfId="454" xr:uid="{00000000-0005-0000-0000-0000A21F0000}"/>
    <cellStyle name="_방동_원평_율동자연공원내 화장실 보수 및 도색공사_진해자은수량산출서(단지내) 0621_수량산출서(2공구)" xfId="455" xr:uid="{00000000-0005-0000-0000-0000A31F0000}"/>
    <cellStyle name="_방동_원평_율동자연공원내 화장실 보수 및 도색공사_진해자은수량산출서(단지내)_진해자은수량산출서(단지내) 0621" xfId="456" xr:uid="{00000000-0005-0000-0000-0000A41F0000}"/>
    <cellStyle name="_방동_원평_율동자연공원내 화장실 보수 및 도색공사_진해자은수량산출서(단지내)_진해자은수량산출서(단지내) 0621_수량산출서(2공구)" xfId="457" xr:uid="{00000000-0005-0000-0000-0000A51F0000}"/>
    <cellStyle name="_방동_원평_율동자연공원내 화장실 보수 및 도색공사_진해자은수량산출서(단지내)_진해자은수량산출서(도시기반)0621" xfId="458" xr:uid="{00000000-0005-0000-0000-0000A61F0000}"/>
    <cellStyle name="_방동_원평_율동자연공원내 화장실 보수 및 도색공사_진해자은수량산출서(단지내)_진해자은수량산출서(도시기반)0621_진해자은수량산출서(단지내) 0621" xfId="459" xr:uid="{00000000-0005-0000-0000-0000A71F0000}"/>
    <cellStyle name="_방동_원평_율동자연공원내 화장실 보수 및 도색공사_진해자은수량산출서(단지내)_진해자은수량산출서(도시기반)0621_진해자은수량산출서(단지내) 0621_수량산출서(2공구)" xfId="460" xr:uid="{00000000-0005-0000-0000-0000A81F0000}"/>
    <cellStyle name="_방동_원평_율동자연공원내 휴게편의점 도색작업-할증-천정면적추가" xfId="461" xr:uid="{00000000-0005-0000-0000-0000A91F0000}"/>
    <cellStyle name="_방동_원평_율동자연공원내 휴게편의점 도색작업-할증-천정면적추가_내역서-최종0223" xfId="462" xr:uid="{00000000-0005-0000-0000-0000AA1F0000}"/>
    <cellStyle name="_방동_원평_율동자연공원내 휴게편의점 도색작업-할증-천정면적추가_내역서-최종0223_삼척건지수량산출서" xfId="463" xr:uid="{00000000-0005-0000-0000-0000AB1F0000}"/>
    <cellStyle name="_방동_원평_율동자연공원내 휴게편의점 도색작업-할증-천정면적추가_내역서-최종0223_수량산출서-유민" xfId="464" xr:uid="{00000000-0005-0000-0000-0000AC1F0000}"/>
    <cellStyle name="_방동_원평_율동자연공원내 휴게편의점 도색작업-할증-천정면적추가_내역서-최종0223_진해자은수량산출서(단지내)" xfId="465" xr:uid="{00000000-0005-0000-0000-0000AD1F0000}"/>
    <cellStyle name="_방동_원평_율동자연공원내 휴게편의점 도색작업-할증-천정면적추가_내역서-최종0223_진해자은수량산출서(단지내) 0621" xfId="466" xr:uid="{00000000-0005-0000-0000-0000AE1F0000}"/>
    <cellStyle name="_방동_원평_율동자연공원내 휴게편의점 도색작업-할증-천정면적추가_내역서-최종0223_진해자은수량산출서(단지내) 0621_삼척건지수량산출서" xfId="467" xr:uid="{00000000-0005-0000-0000-0000AF1F0000}"/>
    <cellStyle name="_방동_원평_율동자연공원내 휴게편의점 도색작업-할증-천정면적추가_내역서-최종0223_진해자은수량산출서(단지내) 0621_수량산출서(1공구)" xfId="468" xr:uid="{00000000-0005-0000-0000-0000B01F0000}"/>
    <cellStyle name="_방동_원평_율동자연공원내 휴게편의점 도색작업-할증-천정면적추가_내역서-최종0223_진해자은수량산출서(단지내) 0621_수량산출서(2공구)" xfId="469" xr:uid="{00000000-0005-0000-0000-0000B11F0000}"/>
    <cellStyle name="_방동_원평_율동자연공원내 휴게편의점 도색작업-할증-천정면적추가_내역서-최종0223_진해자은수량산출서(단지내)_진해자은수량산출서(단지내) 0621" xfId="470" xr:uid="{00000000-0005-0000-0000-0000B21F0000}"/>
    <cellStyle name="_방동_원평_율동자연공원내 휴게편의점 도색작업-할증-천정면적추가_내역서-최종0223_진해자은수량산출서(단지내)_진해자은수량산출서(단지내) 0621_수량산출서(2공구)" xfId="471" xr:uid="{00000000-0005-0000-0000-0000B31F0000}"/>
    <cellStyle name="_방동_원평_율동자연공원내 휴게편의점 도색작업-할증-천정면적추가_내역서-최종0223_진해자은수량산출서(단지내)_진해자은수량산출서(도시기반)0621" xfId="472" xr:uid="{00000000-0005-0000-0000-0000B41F0000}"/>
    <cellStyle name="_방동_원평_율동자연공원내 휴게편의점 도색작업-할증-천정면적추가_내역서-최종0223_진해자은수량산출서(단지내)_진해자은수량산출서(도시기반)0621_진해자은수량산출서(단지내) 0621" xfId="473" xr:uid="{00000000-0005-0000-0000-0000B51F0000}"/>
    <cellStyle name="_방동_원평_율동자연공원내 휴게편의점 도색작업-할증-천정면적추가_내역서-최종0223_진해자은수량산출서(단지내)_진해자은수량산출서(도시기반)0621_진해자은수량산출서(단지내) 0621_수량산출서(2공구)" xfId="474" xr:uid="{00000000-0005-0000-0000-0000B61F0000}"/>
    <cellStyle name="_방동_원평_율동자연공원내 휴게편의점 도색작업-할증-천정면적추가_삼척건지수량산출서" xfId="475" xr:uid="{00000000-0005-0000-0000-0000B71F0000}"/>
    <cellStyle name="_방동_원평_율동자연공원내 휴게편의점 도색작업-할증-천정면적추가_수량산출서-유민" xfId="476" xr:uid="{00000000-0005-0000-0000-0000B81F0000}"/>
    <cellStyle name="_방동_원평_율동자연공원내 휴게편의점 도색작업-할증-천정면적추가_진해자은수량산출서(단지내)" xfId="477" xr:uid="{00000000-0005-0000-0000-0000B91F0000}"/>
    <cellStyle name="_방동_원평_율동자연공원내 휴게편의점 도색작업-할증-천정면적추가_진해자은수량산출서(단지내) 0621" xfId="478" xr:uid="{00000000-0005-0000-0000-0000BA1F0000}"/>
    <cellStyle name="_방동_원평_율동자연공원내 휴게편의점 도색작업-할증-천정면적추가_진해자은수량산출서(단지내) 0621_삼척건지수량산출서" xfId="479" xr:uid="{00000000-0005-0000-0000-0000BB1F0000}"/>
    <cellStyle name="_방동_원평_율동자연공원내 휴게편의점 도색작업-할증-천정면적추가_진해자은수량산출서(단지내) 0621_수량산출서(1공구)" xfId="480" xr:uid="{00000000-0005-0000-0000-0000BC1F0000}"/>
    <cellStyle name="_방동_원평_율동자연공원내 휴게편의점 도색작업-할증-천정면적추가_진해자은수량산출서(단지내) 0621_수량산출서(2공구)" xfId="481" xr:uid="{00000000-0005-0000-0000-0000BD1F0000}"/>
    <cellStyle name="_방동_원평_율동자연공원내 휴게편의점 도색작업-할증-천정면적추가_진해자은수량산출서(단지내)_진해자은수량산출서(단지내) 0621" xfId="482" xr:uid="{00000000-0005-0000-0000-0000BE1F0000}"/>
    <cellStyle name="_방동_원평_율동자연공원내 휴게편의점 도색작업-할증-천정면적추가_진해자은수량산출서(단지내)_진해자은수량산출서(단지내) 0621_수량산출서(2공구)" xfId="483" xr:uid="{00000000-0005-0000-0000-0000BF1F0000}"/>
    <cellStyle name="_방동_원평_율동자연공원내 휴게편의점 도색작업-할증-천정면적추가_진해자은수량산출서(단지내)_진해자은수량산출서(도시기반)0621" xfId="484" xr:uid="{00000000-0005-0000-0000-0000C01F0000}"/>
    <cellStyle name="_방동_원평_율동자연공원내 휴게편의점 도색작업-할증-천정면적추가_진해자은수량산출서(단지내)_진해자은수량산출서(도시기반)0621_진해자은수량산출서(단지내) 0621" xfId="485" xr:uid="{00000000-0005-0000-0000-0000C11F0000}"/>
    <cellStyle name="_방동_원평_율동자연공원내 휴게편의점 도색작업-할증-천정면적추가_진해자은수량산출서(단지내)_진해자은수량산출서(도시기반)0621_진해자은수량산출서(단지내) 0621_수량산출서(2공구)" xfId="486" xr:uid="{00000000-0005-0000-0000-0000C21F0000}"/>
    <cellStyle name="_방동_원평_진해자은수량산출서(단지내)" xfId="487" xr:uid="{00000000-0005-0000-0000-0000C31F0000}"/>
    <cellStyle name="_방동_원평_진해자은수량산출서(단지내) 0621" xfId="488" xr:uid="{00000000-0005-0000-0000-0000C41F0000}"/>
    <cellStyle name="_방동_원평_진해자은수량산출서(단지내) 0621_삼척건지수량산출서" xfId="489" xr:uid="{00000000-0005-0000-0000-0000C51F0000}"/>
    <cellStyle name="_방동_원평_진해자은수량산출서(단지내) 0621_수량산출서(1공구)" xfId="490" xr:uid="{00000000-0005-0000-0000-0000C61F0000}"/>
    <cellStyle name="_방동_원평_진해자은수량산출서(단지내) 0621_수량산출서(2공구)" xfId="491" xr:uid="{00000000-0005-0000-0000-0000C71F0000}"/>
    <cellStyle name="_방동_원평_진해자은수량산출서(단지내)_진해자은수량산출서(단지내) 0621" xfId="492" xr:uid="{00000000-0005-0000-0000-0000C81F0000}"/>
    <cellStyle name="_방동_원평_진해자은수량산출서(단지내)_진해자은수량산출서(단지내) 0621_수량산출서(2공구)" xfId="493" xr:uid="{00000000-0005-0000-0000-0000C91F0000}"/>
    <cellStyle name="_방동_원평_진해자은수량산출서(단지내)_진해자은수량산출서(도시기반)0621" xfId="494" xr:uid="{00000000-0005-0000-0000-0000CA1F0000}"/>
    <cellStyle name="_방동_원평_진해자은수량산출서(단지내)_진해자은수량산출서(도시기반)0621_진해자은수량산출서(단지내) 0621" xfId="495" xr:uid="{00000000-0005-0000-0000-0000CB1F0000}"/>
    <cellStyle name="_방동_원평_진해자은수량산출서(단지내)_진해자은수량산출서(도시기반)0621_진해자은수량산출서(단지내) 0621_수량산출서(2공구)" xfId="496" xr:uid="{00000000-0005-0000-0000-0000CC1F0000}"/>
    <cellStyle name="_방동_율동자연공원내 화장실 보수 및 도색공사" xfId="497" xr:uid="{00000000-0005-0000-0000-0000CD1F0000}"/>
    <cellStyle name="_방동_율동자연공원내 화장실 보수 및 도색공사_내역서-최종0223" xfId="498" xr:uid="{00000000-0005-0000-0000-0000CE1F0000}"/>
    <cellStyle name="_방동_율동자연공원내 화장실 보수 및 도색공사_내역서-최종0223_삼척건지수량산출서" xfId="499" xr:uid="{00000000-0005-0000-0000-0000CF1F0000}"/>
    <cellStyle name="_방동_율동자연공원내 화장실 보수 및 도색공사_내역서-최종0223_수량산출서-유민" xfId="500" xr:uid="{00000000-0005-0000-0000-0000D01F0000}"/>
    <cellStyle name="_방동_율동자연공원내 화장실 보수 및 도색공사_내역서-최종0223_진해자은수량산출서(단지내)" xfId="501" xr:uid="{00000000-0005-0000-0000-0000D11F0000}"/>
    <cellStyle name="_방동_율동자연공원내 화장실 보수 및 도색공사_내역서-최종0223_진해자은수량산출서(단지내) 0621" xfId="502" xr:uid="{00000000-0005-0000-0000-0000D21F0000}"/>
    <cellStyle name="_방동_율동자연공원내 화장실 보수 및 도색공사_내역서-최종0223_진해자은수량산출서(단지내) 0621_삼척건지수량산출서" xfId="503" xr:uid="{00000000-0005-0000-0000-0000D31F0000}"/>
    <cellStyle name="_방동_율동자연공원내 화장실 보수 및 도색공사_내역서-최종0223_진해자은수량산출서(단지내) 0621_수량산출서(1공구)" xfId="504" xr:uid="{00000000-0005-0000-0000-0000D41F0000}"/>
    <cellStyle name="_방동_율동자연공원내 화장실 보수 및 도색공사_내역서-최종0223_진해자은수량산출서(단지내) 0621_수량산출서(2공구)" xfId="505" xr:uid="{00000000-0005-0000-0000-0000D51F0000}"/>
    <cellStyle name="_방동_율동자연공원내 화장실 보수 및 도색공사_내역서-최종0223_진해자은수량산출서(단지내)_진해자은수량산출서(단지내) 0621" xfId="506" xr:uid="{00000000-0005-0000-0000-0000D61F0000}"/>
    <cellStyle name="_방동_율동자연공원내 화장실 보수 및 도색공사_내역서-최종0223_진해자은수량산출서(단지내)_진해자은수량산출서(단지내) 0621_수량산출서(2공구)" xfId="507" xr:uid="{00000000-0005-0000-0000-0000D71F0000}"/>
    <cellStyle name="_방동_율동자연공원내 화장실 보수 및 도색공사_내역서-최종0223_진해자은수량산출서(단지내)_진해자은수량산출서(도시기반)0621" xfId="508" xr:uid="{00000000-0005-0000-0000-0000D81F0000}"/>
    <cellStyle name="_방동_율동자연공원내 화장실 보수 및 도색공사_내역서-최종0223_진해자은수량산출서(단지내)_진해자은수량산출서(도시기반)0621_진해자은수량산출서(단지내) 0621" xfId="509" xr:uid="{00000000-0005-0000-0000-0000D91F0000}"/>
    <cellStyle name="_방동_율동자연공원내 화장실 보수 및 도색공사_내역서-최종0223_진해자은수량산출서(단지내)_진해자은수량산출서(도시기반)0621_진해자은수량산출서(단지내) 0621_수량산출서(2공구)" xfId="510" xr:uid="{00000000-0005-0000-0000-0000DA1F0000}"/>
    <cellStyle name="_방동_율동자연공원내 화장실 보수 및 도색공사_삼척건지수량산출서" xfId="511" xr:uid="{00000000-0005-0000-0000-0000DB1F0000}"/>
    <cellStyle name="_방동_율동자연공원내 화장실 보수 및 도색공사_수량산출서-유민" xfId="512" xr:uid="{00000000-0005-0000-0000-0000DC1F0000}"/>
    <cellStyle name="_방동_율동자연공원내 화장실 보수 및 도색공사_진해자은수량산출서(단지내)" xfId="513" xr:uid="{00000000-0005-0000-0000-0000DD1F0000}"/>
    <cellStyle name="_방동_율동자연공원내 화장실 보수 및 도색공사_진해자은수량산출서(단지내) 0621" xfId="514" xr:uid="{00000000-0005-0000-0000-0000DE1F0000}"/>
    <cellStyle name="_방동_율동자연공원내 화장실 보수 및 도색공사_진해자은수량산출서(단지내) 0621_삼척건지수량산출서" xfId="515" xr:uid="{00000000-0005-0000-0000-0000DF1F0000}"/>
    <cellStyle name="_방동_율동자연공원내 화장실 보수 및 도색공사_진해자은수량산출서(단지내) 0621_수량산출서(1공구)" xfId="516" xr:uid="{00000000-0005-0000-0000-0000E01F0000}"/>
    <cellStyle name="_방동_율동자연공원내 화장실 보수 및 도색공사_진해자은수량산출서(단지내) 0621_수량산출서(2공구)" xfId="517" xr:uid="{00000000-0005-0000-0000-0000E11F0000}"/>
    <cellStyle name="_방동_율동자연공원내 화장실 보수 및 도색공사_진해자은수량산출서(단지내)_진해자은수량산출서(단지내) 0621" xfId="518" xr:uid="{00000000-0005-0000-0000-0000E21F0000}"/>
    <cellStyle name="_방동_율동자연공원내 화장실 보수 및 도색공사_진해자은수량산출서(단지내)_진해자은수량산출서(단지내) 0621_수량산출서(2공구)" xfId="519" xr:uid="{00000000-0005-0000-0000-0000E31F0000}"/>
    <cellStyle name="_방동_율동자연공원내 화장실 보수 및 도색공사_진해자은수량산출서(단지내)_진해자은수량산출서(도시기반)0621" xfId="520" xr:uid="{00000000-0005-0000-0000-0000E41F0000}"/>
    <cellStyle name="_방동_율동자연공원내 화장실 보수 및 도색공사_진해자은수량산출서(단지내)_진해자은수량산출서(도시기반)0621_진해자은수량산출서(단지내) 0621" xfId="521" xr:uid="{00000000-0005-0000-0000-0000E51F0000}"/>
    <cellStyle name="_방동_율동자연공원내 화장실 보수 및 도색공사_진해자은수량산출서(단지내)_진해자은수량산출서(도시기반)0621_진해자은수량산출서(단지내) 0621_수량산출서(2공구)" xfId="522" xr:uid="{00000000-0005-0000-0000-0000E61F0000}"/>
    <cellStyle name="_방동_율동자연공원내 휴게편의점 도색작업-할증-천정면적추가" xfId="523" xr:uid="{00000000-0005-0000-0000-0000E71F0000}"/>
    <cellStyle name="_방동_율동자연공원내 휴게편의점 도색작업-할증-천정면적추가_내역서-최종0223" xfId="524" xr:uid="{00000000-0005-0000-0000-0000E81F0000}"/>
    <cellStyle name="_방동_율동자연공원내 휴게편의점 도색작업-할증-천정면적추가_내역서-최종0223_삼척건지수량산출서" xfId="525" xr:uid="{00000000-0005-0000-0000-0000E91F0000}"/>
    <cellStyle name="_방동_율동자연공원내 휴게편의점 도색작업-할증-천정면적추가_내역서-최종0223_수량산출서-유민" xfId="526" xr:uid="{00000000-0005-0000-0000-0000EA1F0000}"/>
    <cellStyle name="_방동_율동자연공원내 휴게편의점 도색작업-할증-천정면적추가_내역서-최종0223_진해자은수량산출서(단지내)" xfId="527" xr:uid="{00000000-0005-0000-0000-0000EB1F0000}"/>
    <cellStyle name="_방동_율동자연공원내 휴게편의점 도색작업-할증-천정면적추가_내역서-최종0223_진해자은수량산출서(단지내) 0621" xfId="528" xr:uid="{00000000-0005-0000-0000-0000EC1F0000}"/>
    <cellStyle name="_방동_율동자연공원내 휴게편의점 도색작업-할증-천정면적추가_내역서-최종0223_진해자은수량산출서(단지내) 0621_삼척건지수량산출서" xfId="529" xr:uid="{00000000-0005-0000-0000-0000ED1F0000}"/>
    <cellStyle name="_방동_율동자연공원내 휴게편의점 도색작업-할증-천정면적추가_내역서-최종0223_진해자은수량산출서(단지내) 0621_수량산출서(1공구)" xfId="530" xr:uid="{00000000-0005-0000-0000-0000EE1F0000}"/>
    <cellStyle name="_방동_율동자연공원내 휴게편의점 도색작업-할증-천정면적추가_내역서-최종0223_진해자은수량산출서(단지내) 0621_수량산출서(2공구)" xfId="531" xr:uid="{00000000-0005-0000-0000-0000EF1F0000}"/>
    <cellStyle name="_방동_율동자연공원내 휴게편의점 도색작업-할증-천정면적추가_내역서-최종0223_진해자은수량산출서(단지내)_진해자은수량산출서(단지내) 0621" xfId="532" xr:uid="{00000000-0005-0000-0000-0000F01F0000}"/>
    <cellStyle name="_방동_율동자연공원내 휴게편의점 도색작업-할증-천정면적추가_내역서-최종0223_진해자은수량산출서(단지내)_진해자은수량산출서(단지내) 0621_수량산출서(2공구)" xfId="533" xr:uid="{00000000-0005-0000-0000-0000F11F0000}"/>
    <cellStyle name="_방동_율동자연공원내 휴게편의점 도색작업-할증-천정면적추가_내역서-최종0223_진해자은수량산출서(단지내)_진해자은수량산출서(도시기반)0621" xfId="534" xr:uid="{00000000-0005-0000-0000-0000F21F0000}"/>
    <cellStyle name="_방동_율동자연공원내 휴게편의점 도색작업-할증-천정면적추가_내역서-최종0223_진해자은수량산출서(단지내)_진해자은수량산출서(도시기반)0621_진해자은수량산출서(단지내) 0621" xfId="535" xr:uid="{00000000-0005-0000-0000-0000F31F0000}"/>
    <cellStyle name="_방동_율동자연공원내 휴게편의점 도색작업-할증-천정면적추가_내역서-최종0223_진해자은수량산출서(단지내)_진해자은수량산출서(도시기반)0621_진해자은수량산출서(단지내) 0621_수량산출서(2공구)" xfId="536" xr:uid="{00000000-0005-0000-0000-0000F41F0000}"/>
    <cellStyle name="_방동_율동자연공원내 휴게편의점 도색작업-할증-천정면적추가_삼척건지수량산출서" xfId="537" xr:uid="{00000000-0005-0000-0000-0000F51F0000}"/>
    <cellStyle name="_방동_율동자연공원내 휴게편의점 도색작업-할증-천정면적추가_수량산출서-유민" xfId="538" xr:uid="{00000000-0005-0000-0000-0000F61F0000}"/>
    <cellStyle name="_방동_율동자연공원내 휴게편의점 도색작업-할증-천정면적추가_진해자은수량산출서(단지내)" xfId="539" xr:uid="{00000000-0005-0000-0000-0000F71F0000}"/>
    <cellStyle name="_방동_율동자연공원내 휴게편의점 도색작업-할증-천정면적추가_진해자은수량산출서(단지내) 0621" xfId="540" xr:uid="{00000000-0005-0000-0000-0000F81F0000}"/>
    <cellStyle name="_방동_율동자연공원내 휴게편의점 도색작업-할증-천정면적추가_진해자은수량산출서(단지내) 0621_삼척건지수량산출서" xfId="541" xr:uid="{00000000-0005-0000-0000-0000F91F0000}"/>
    <cellStyle name="_방동_율동자연공원내 휴게편의점 도색작업-할증-천정면적추가_진해자은수량산출서(단지내) 0621_수량산출서(1공구)" xfId="542" xr:uid="{00000000-0005-0000-0000-0000FA1F0000}"/>
    <cellStyle name="_방동_율동자연공원내 휴게편의점 도색작업-할증-천정면적추가_진해자은수량산출서(단지내) 0621_수량산출서(2공구)" xfId="543" xr:uid="{00000000-0005-0000-0000-0000FB1F0000}"/>
    <cellStyle name="_방동_율동자연공원내 휴게편의점 도색작업-할증-천정면적추가_진해자은수량산출서(단지내)_진해자은수량산출서(단지내) 0621" xfId="544" xr:uid="{00000000-0005-0000-0000-0000FC1F0000}"/>
    <cellStyle name="_방동_율동자연공원내 휴게편의점 도색작업-할증-천정면적추가_진해자은수량산출서(단지내)_진해자은수량산출서(단지내) 0621_수량산출서(2공구)" xfId="545" xr:uid="{00000000-0005-0000-0000-0000FD1F0000}"/>
    <cellStyle name="_방동_율동자연공원내 휴게편의점 도색작업-할증-천정면적추가_진해자은수량산출서(단지내)_진해자은수량산출서(도시기반)0621" xfId="546" xr:uid="{00000000-0005-0000-0000-0000FE1F0000}"/>
    <cellStyle name="_방동_율동자연공원내 휴게편의점 도색작업-할증-천정면적추가_진해자은수량산출서(단지내)_진해자은수량산출서(도시기반)0621_진해자은수량산출서(단지내) 0621" xfId="547" xr:uid="{00000000-0005-0000-0000-0000FF1F0000}"/>
    <cellStyle name="_방동_율동자연공원내 휴게편의점 도색작업-할증-천정면적추가_진해자은수량산출서(단지내)_진해자은수량산출서(도시기반)0621_진해자은수량산출서(단지내) 0621_수량산출서(2공구)" xfId="548" xr:uid="{00000000-0005-0000-0000-000000200000}"/>
    <cellStyle name="_방동_진해자은수량산출서(단지내)" xfId="549" xr:uid="{00000000-0005-0000-0000-000001200000}"/>
    <cellStyle name="_방동_진해자은수량산출서(단지내) 0621" xfId="550" xr:uid="{00000000-0005-0000-0000-000002200000}"/>
    <cellStyle name="_방동_진해자은수량산출서(단지내) 0621_삼척건지수량산출서" xfId="551" xr:uid="{00000000-0005-0000-0000-000003200000}"/>
    <cellStyle name="_방동_진해자은수량산출서(단지내) 0621_수량산출서(1공구)" xfId="552" xr:uid="{00000000-0005-0000-0000-000004200000}"/>
    <cellStyle name="_방동_진해자은수량산출서(단지내) 0621_수량산출서(2공구)" xfId="553" xr:uid="{00000000-0005-0000-0000-000005200000}"/>
    <cellStyle name="_방동_진해자은수량산출서(단지내)_진해자은수량산출서(단지내) 0621" xfId="554" xr:uid="{00000000-0005-0000-0000-000006200000}"/>
    <cellStyle name="_방동_진해자은수량산출서(단지내)_진해자은수량산출서(단지내) 0621_수량산출서(2공구)" xfId="555" xr:uid="{00000000-0005-0000-0000-000007200000}"/>
    <cellStyle name="_방동_진해자은수량산출서(단지내)_진해자은수량산출서(도시기반)0621" xfId="556" xr:uid="{00000000-0005-0000-0000-000008200000}"/>
    <cellStyle name="_방동_진해자은수량산출서(단지내)_진해자은수량산출서(도시기반)0621_진해자은수량산출서(단지내) 0621" xfId="557" xr:uid="{00000000-0005-0000-0000-000009200000}"/>
    <cellStyle name="_방동_진해자은수량산출서(단지내)_진해자은수량산출서(도시기반)0621_진해자은수량산출서(단지내) 0621_수량산출서(2공구)" xfId="558" xr:uid="{00000000-0005-0000-0000-00000A200000}"/>
    <cellStyle name="_방동_추곡" xfId="559" xr:uid="{00000000-0005-0000-0000-00000B200000}"/>
    <cellStyle name="_방동_추곡_내역서-최종0223" xfId="560" xr:uid="{00000000-0005-0000-0000-00000C200000}"/>
    <cellStyle name="_방동_추곡_내역서-최종0223_삼척건지수량산출서" xfId="561" xr:uid="{00000000-0005-0000-0000-00000D200000}"/>
    <cellStyle name="_방동_추곡_내역서-최종0223_수량산출서-유민" xfId="562" xr:uid="{00000000-0005-0000-0000-00000E200000}"/>
    <cellStyle name="_방동_추곡_내역서-최종0223_진해자은수량산출서(단지내)" xfId="563" xr:uid="{00000000-0005-0000-0000-00000F200000}"/>
    <cellStyle name="_방동_추곡_내역서-최종0223_진해자은수량산출서(단지내) 0621" xfId="564" xr:uid="{00000000-0005-0000-0000-000010200000}"/>
    <cellStyle name="_방동_추곡_내역서-최종0223_진해자은수량산출서(단지내) 0621_삼척건지수량산출서" xfId="565" xr:uid="{00000000-0005-0000-0000-000011200000}"/>
    <cellStyle name="_방동_추곡_내역서-최종0223_진해자은수량산출서(단지내) 0621_수량산출서(1공구)" xfId="566" xr:uid="{00000000-0005-0000-0000-000012200000}"/>
    <cellStyle name="_방동_추곡_내역서-최종0223_진해자은수량산출서(단지내) 0621_수량산출서(2공구)" xfId="567" xr:uid="{00000000-0005-0000-0000-000013200000}"/>
    <cellStyle name="_방동_추곡_내역서-최종0223_진해자은수량산출서(단지내)_진해자은수량산출서(단지내) 0621" xfId="568" xr:uid="{00000000-0005-0000-0000-000014200000}"/>
    <cellStyle name="_방동_추곡_내역서-최종0223_진해자은수량산출서(단지내)_진해자은수량산출서(단지내) 0621_수량산출서(2공구)" xfId="569" xr:uid="{00000000-0005-0000-0000-000015200000}"/>
    <cellStyle name="_방동_추곡_내역서-최종0223_진해자은수량산출서(단지내)_진해자은수량산출서(도시기반)0621" xfId="570" xr:uid="{00000000-0005-0000-0000-000016200000}"/>
    <cellStyle name="_방동_추곡_내역서-최종0223_진해자은수량산출서(단지내)_진해자은수량산출서(도시기반)0621_진해자은수량산출서(단지내) 0621" xfId="571" xr:uid="{00000000-0005-0000-0000-000017200000}"/>
    <cellStyle name="_방동_추곡_내역서-최종0223_진해자은수량산출서(단지내)_진해자은수량산출서(도시기반)0621_진해자은수량산출서(단지내) 0621_수량산출서(2공구)" xfId="572" xr:uid="{00000000-0005-0000-0000-000018200000}"/>
    <cellStyle name="_방동_추곡_삼척건지수량산출서" xfId="573" xr:uid="{00000000-0005-0000-0000-000019200000}"/>
    <cellStyle name="_방동_추곡_수량산출서-유민" xfId="574" xr:uid="{00000000-0005-0000-0000-00001A200000}"/>
    <cellStyle name="_방동_추곡_신흥3동조경내역" xfId="38885" xr:uid="{00000000-0005-0000-0000-00001B200000}"/>
    <cellStyle name="_방동_추곡_신흥3동조경내역_신흥3동조경일위단산" xfId="38886" xr:uid="{00000000-0005-0000-0000-00001C200000}"/>
    <cellStyle name="_방동_추곡_신흥3동조경일위단산" xfId="38887" xr:uid="{00000000-0005-0000-0000-00001D200000}"/>
    <cellStyle name="_방동_추곡_신흥3동조경일위단산_신흥3동조경일위단산" xfId="38888" xr:uid="{00000000-0005-0000-0000-00001E200000}"/>
    <cellStyle name="_방동_추곡_율동자연공원내 화장실 보수 및 도색공사" xfId="575" xr:uid="{00000000-0005-0000-0000-00001F200000}"/>
    <cellStyle name="_방동_추곡_율동자연공원내 화장실 보수 및 도색공사_내역서-최종0223" xfId="576" xr:uid="{00000000-0005-0000-0000-000020200000}"/>
    <cellStyle name="_방동_추곡_율동자연공원내 화장실 보수 및 도색공사_내역서-최종0223_삼척건지수량산출서" xfId="577" xr:uid="{00000000-0005-0000-0000-000021200000}"/>
    <cellStyle name="_방동_추곡_율동자연공원내 화장실 보수 및 도색공사_내역서-최종0223_수량산출서-유민" xfId="578" xr:uid="{00000000-0005-0000-0000-000022200000}"/>
    <cellStyle name="_방동_추곡_율동자연공원내 화장실 보수 및 도색공사_내역서-최종0223_진해자은수량산출서(단지내)" xfId="579" xr:uid="{00000000-0005-0000-0000-000023200000}"/>
    <cellStyle name="_방동_추곡_율동자연공원내 화장실 보수 및 도색공사_내역서-최종0223_진해자은수량산출서(단지내) 0621" xfId="580" xr:uid="{00000000-0005-0000-0000-000024200000}"/>
    <cellStyle name="_방동_추곡_율동자연공원내 화장실 보수 및 도색공사_내역서-최종0223_진해자은수량산출서(단지내) 0621_삼척건지수량산출서" xfId="581" xr:uid="{00000000-0005-0000-0000-000025200000}"/>
    <cellStyle name="_방동_추곡_율동자연공원내 화장실 보수 및 도색공사_내역서-최종0223_진해자은수량산출서(단지내) 0621_수량산출서(1공구)" xfId="582" xr:uid="{00000000-0005-0000-0000-000026200000}"/>
    <cellStyle name="_방동_추곡_율동자연공원내 화장실 보수 및 도색공사_내역서-최종0223_진해자은수량산출서(단지내) 0621_수량산출서(2공구)" xfId="583" xr:uid="{00000000-0005-0000-0000-000027200000}"/>
    <cellStyle name="_방동_추곡_율동자연공원내 화장실 보수 및 도색공사_내역서-최종0223_진해자은수량산출서(단지내)_진해자은수량산출서(단지내) 0621" xfId="584" xr:uid="{00000000-0005-0000-0000-000028200000}"/>
    <cellStyle name="_방동_추곡_율동자연공원내 화장실 보수 및 도색공사_내역서-최종0223_진해자은수량산출서(단지내)_진해자은수량산출서(단지내) 0621_수량산출서(2공구)" xfId="585" xr:uid="{00000000-0005-0000-0000-000029200000}"/>
    <cellStyle name="_방동_추곡_율동자연공원내 화장실 보수 및 도색공사_내역서-최종0223_진해자은수량산출서(단지내)_진해자은수량산출서(도시기반)0621" xfId="586" xr:uid="{00000000-0005-0000-0000-00002A200000}"/>
    <cellStyle name="_방동_추곡_율동자연공원내 화장실 보수 및 도색공사_내역서-최종0223_진해자은수량산출서(단지내)_진해자은수량산출서(도시기반)0621_진해자은수량산출서(단지내) 0621" xfId="587" xr:uid="{00000000-0005-0000-0000-00002B200000}"/>
    <cellStyle name="_방동_추곡_율동자연공원내 화장실 보수 및 도색공사_내역서-최종0223_진해자은수량산출서(단지내)_진해자은수량산출서(도시기반)0621_진해자은수량산출서(단지내) 0621_수량산출서(2공구)" xfId="588" xr:uid="{00000000-0005-0000-0000-00002C200000}"/>
    <cellStyle name="_방동_추곡_율동자연공원내 화장실 보수 및 도색공사_삼척건지수량산출서" xfId="589" xr:uid="{00000000-0005-0000-0000-00002D200000}"/>
    <cellStyle name="_방동_추곡_율동자연공원내 화장실 보수 및 도색공사_수량산출서-유민" xfId="590" xr:uid="{00000000-0005-0000-0000-00002E200000}"/>
    <cellStyle name="_방동_추곡_율동자연공원내 화장실 보수 및 도색공사_진해자은수량산출서(단지내)" xfId="591" xr:uid="{00000000-0005-0000-0000-00002F200000}"/>
    <cellStyle name="_방동_추곡_율동자연공원내 화장실 보수 및 도색공사_진해자은수량산출서(단지내) 0621" xfId="592" xr:uid="{00000000-0005-0000-0000-000030200000}"/>
    <cellStyle name="_방동_추곡_율동자연공원내 화장실 보수 및 도색공사_진해자은수량산출서(단지내) 0621_삼척건지수량산출서" xfId="593" xr:uid="{00000000-0005-0000-0000-000031200000}"/>
    <cellStyle name="_방동_추곡_율동자연공원내 화장실 보수 및 도색공사_진해자은수량산출서(단지내) 0621_수량산출서(1공구)" xfId="594" xr:uid="{00000000-0005-0000-0000-000032200000}"/>
    <cellStyle name="_방동_추곡_율동자연공원내 화장실 보수 및 도색공사_진해자은수량산출서(단지내) 0621_수량산출서(2공구)" xfId="595" xr:uid="{00000000-0005-0000-0000-000033200000}"/>
    <cellStyle name="_방동_추곡_율동자연공원내 화장실 보수 및 도색공사_진해자은수량산출서(단지내)_진해자은수량산출서(단지내) 0621" xfId="596" xr:uid="{00000000-0005-0000-0000-000034200000}"/>
    <cellStyle name="_방동_추곡_율동자연공원내 화장실 보수 및 도색공사_진해자은수량산출서(단지내)_진해자은수량산출서(단지내) 0621_수량산출서(2공구)" xfId="597" xr:uid="{00000000-0005-0000-0000-000035200000}"/>
    <cellStyle name="_방동_추곡_율동자연공원내 화장실 보수 및 도색공사_진해자은수량산출서(단지내)_진해자은수량산출서(도시기반)0621" xfId="598" xr:uid="{00000000-0005-0000-0000-000036200000}"/>
    <cellStyle name="_방동_추곡_율동자연공원내 화장실 보수 및 도색공사_진해자은수량산출서(단지내)_진해자은수량산출서(도시기반)0621_진해자은수량산출서(단지내) 0621" xfId="599" xr:uid="{00000000-0005-0000-0000-000037200000}"/>
    <cellStyle name="_방동_추곡_율동자연공원내 화장실 보수 및 도색공사_진해자은수량산출서(단지내)_진해자은수량산출서(도시기반)0621_진해자은수량산출서(단지내) 0621_수량산출서(2공구)" xfId="600" xr:uid="{00000000-0005-0000-0000-000038200000}"/>
    <cellStyle name="_방동_추곡_율동자연공원내 휴게편의점 도색작업-할증-천정면적추가" xfId="601" xr:uid="{00000000-0005-0000-0000-000039200000}"/>
    <cellStyle name="_방동_추곡_율동자연공원내 휴게편의점 도색작업-할증-천정면적추가_내역서-최종0223" xfId="602" xr:uid="{00000000-0005-0000-0000-00003A200000}"/>
    <cellStyle name="_방동_추곡_율동자연공원내 휴게편의점 도색작업-할증-천정면적추가_내역서-최종0223_삼척건지수량산출서" xfId="603" xr:uid="{00000000-0005-0000-0000-00003B200000}"/>
    <cellStyle name="_방동_추곡_율동자연공원내 휴게편의점 도색작업-할증-천정면적추가_내역서-최종0223_수량산출서-유민" xfId="604" xr:uid="{00000000-0005-0000-0000-00003C200000}"/>
    <cellStyle name="_방동_추곡_율동자연공원내 휴게편의점 도색작업-할증-천정면적추가_내역서-최종0223_진해자은수량산출서(단지내)" xfId="605" xr:uid="{00000000-0005-0000-0000-00003D200000}"/>
    <cellStyle name="_방동_추곡_율동자연공원내 휴게편의점 도색작업-할증-천정면적추가_내역서-최종0223_진해자은수량산출서(단지내) 0621" xfId="606" xr:uid="{00000000-0005-0000-0000-00003E200000}"/>
    <cellStyle name="_방동_추곡_율동자연공원내 휴게편의점 도색작업-할증-천정면적추가_내역서-최종0223_진해자은수량산출서(단지내) 0621_삼척건지수량산출서" xfId="607" xr:uid="{00000000-0005-0000-0000-00003F200000}"/>
    <cellStyle name="_방동_추곡_율동자연공원내 휴게편의점 도색작업-할증-천정면적추가_내역서-최종0223_진해자은수량산출서(단지내) 0621_수량산출서(1공구)" xfId="608" xr:uid="{00000000-0005-0000-0000-000040200000}"/>
    <cellStyle name="_방동_추곡_율동자연공원내 휴게편의점 도색작업-할증-천정면적추가_내역서-최종0223_진해자은수량산출서(단지내) 0621_수량산출서(2공구)" xfId="609" xr:uid="{00000000-0005-0000-0000-000041200000}"/>
    <cellStyle name="_방동_추곡_율동자연공원내 휴게편의점 도색작업-할증-천정면적추가_내역서-최종0223_진해자은수량산출서(단지내)_진해자은수량산출서(단지내) 0621" xfId="610" xr:uid="{00000000-0005-0000-0000-000042200000}"/>
    <cellStyle name="_방동_추곡_율동자연공원내 휴게편의점 도색작업-할증-천정면적추가_내역서-최종0223_진해자은수량산출서(단지내)_진해자은수량산출서(단지내) 0621_수량산출서(2공구)" xfId="611" xr:uid="{00000000-0005-0000-0000-000043200000}"/>
    <cellStyle name="_방동_추곡_율동자연공원내 휴게편의점 도색작업-할증-천정면적추가_내역서-최종0223_진해자은수량산출서(단지내)_진해자은수량산출서(도시기반)0621" xfId="612" xr:uid="{00000000-0005-0000-0000-000044200000}"/>
    <cellStyle name="_방동_추곡_율동자연공원내 휴게편의점 도색작업-할증-천정면적추가_내역서-최종0223_진해자은수량산출서(단지내)_진해자은수량산출서(도시기반)0621_진해자은수량산출서(단지내) 0621" xfId="613" xr:uid="{00000000-0005-0000-0000-000045200000}"/>
    <cellStyle name="_방동_추곡_율동자연공원내 휴게편의점 도색작업-할증-천정면적추가_내역서-최종0223_진해자은수량산출서(단지내)_진해자은수량산출서(도시기반)0621_진해자은수량산출서(단지내) 0621_수량산출서(2공구)" xfId="614" xr:uid="{00000000-0005-0000-0000-000046200000}"/>
    <cellStyle name="_방동_추곡_율동자연공원내 휴게편의점 도색작업-할증-천정면적추가_삼척건지수량산출서" xfId="615" xr:uid="{00000000-0005-0000-0000-000047200000}"/>
    <cellStyle name="_방동_추곡_율동자연공원내 휴게편의점 도색작업-할증-천정면적추가_수량산출서-유민" xfId="616" xr:uid="{00000000-0005-0000-0000-000048200000}"/>
    <cellStyle name="_방동_추곡_율동자연공원내 휴게편의점 도색작업-할증-천정면적추가_진해자은수량산출서(단지내)" xfId="617" xr:uid="{00000000-0005-0000-0000-000049200000}"/>
    <cellStyle name="_방동_추곡_율동자연공원내 휴게편의점 도색작업-할증-천정면적추가_진해자은수량산출서(단지내) 0621" xfId="618" xr:uid="{00000000-0005-0000-0000-00004A200000}"/>
    <cellStyle name="_방동_추곡_율동자연공원내 휴게편의점 도색작업-할증-천정면적추가_진해자은수량산출서(단지내) 0621_삼척건지수량산출서" xfId="619" xr:uid="{00000000-0005-0000-0000-00004B200000}"/>
    <cellStyle name="_방동_추곡_율동자연공원내 휴게편의점 도색작업-할증-천정면적추가_진해자은수량산출서(단지내) 0621_수량산출서(1공구)" xfId="620" xr:uid="{00000000-0005-0000-0000-00004C200000}"/>
    <cellStyle name="_방동_추곡_율동자연공원내 휴게편의점 도색작업-할증-천정면적추가_진해자은수량산출서(단지내) 0621_수량산출서(2공구)" xfId="621" xr:uid="{00000000-0005-0000-0000-00004D200000}"/>
    <cellStyle name="_방동_추곡_율동자연공원내 휴게편의점 도색작업-할증-천정면적추가_진해자은수량산출서(단지내)_진해자은수량산출서(단지내) 0621" xfId="622" xr:uid="{00000000-0005-0000-0000-00004E200000}"/>
    <cellStyle name="_방동_추곡_율동자연공원내 휴게편의점 도색작업-할증-천정면적추가_진해자은수량산출서(단지내)_진해자은수량산출서(단지내) 0621_수량산출서(2공구)" xfId="623" xr:uid="{00000000-0005-0000-0000-00004F200000}"/>
    <cellStyle name="_방동_추곡_율동자연공원내 휴게편의점 도색작업-할증-천정면적추가_진해자은수량산출서(단지내)_진해자은수량산출서(도시기반)0621" xfId="624" xr:uid="{00000000-0005-0000-0000-000050200000}"/>
    <cellStyle name="_방동_추곡_율동자연공원내 휴게편의점 도색작업-할증-천정면적추가_진해자은수량산출서(단지내)_진해자은수량산출서(도시기반)0621_진해자은수량산출서(단지내) 0621" xfId="625" xr:uid="{00000000-0005-0000-0000-000051200000}"/>
    <cellStyle name="_방동_추곡_율동자연공원내 휴게편의점 도색작업-할증-천정면적추가_진해자은수량산출서(단지내)_진해자은수량산출서(도시기반)0621_진해자은수량산출서(단지내) 0621_수량산출서(2공구)" xfId="626" xr:uid="{00000000-0005-0000-0000-000052200000}"/>
    <cellStyle name="_방동_추곡_진해자은수량산출서(단지내)" xfId="627" xr:uid="{00000000-0005-0000-0000-000053200000}"/>
    <cellStyle name="_방동_추곡_진해자은수량산출서(단지내) 0621" xfId="628" xr:uid="{00000000-0005-0000-0000-000054200000}"/>
    <cellStyle name="_방동_추곡_진해자은수량산출서(단지내) 0621_삼척건지수량산출서" xfId="629" xr:uid="{00000000-0005-0000-0000-000055200000}"/>
    <cellStyle name="_방동_추곡_진해자은수량산출서(단지내) 0621_수량산출서(1공구)" xfId="630" xr:uid="{00000000-0005-0000-0000-000056200000}"/>
    <cellStyle name="_방동_추곡_진해자은수량산출서(단지내) 0621_수량산출서(2공구)" xfId="631" xr:uid="{00000000-0005-0000-0000-000057200000}"/>
    <cellStyle name="_방동_추곡_진해자은수량산출서(단지내)_진해자은수량산출서(단지내) 0621" xfId="632" xr:uid="{00000000-0005-0000-0000-000058200000}"/>
    <cellStyle name="_방동_추곡_진해자은수량산출서(단지내)_진해자은수량산출서(단지내) 0621_수량산출서(2공구)" xfId="633" xr:uid="{00000000-0005-0000-0000-000059200000}"/>
    <cellStyle name="_방동_추곡_진해자은수량산출서(단지내)_진해자은수량산출서(도시기반)0621" xfId="634" xr:uid="{00000000-0005-0000-0000-00005A200000}"/>
    <cellStyle name="_방동_추곡_진해자은수량산출서(단지내)_진해자은수량산출서(도시기반)0621_진해자은수량산출서(단지내) 0621" xfId="635" xr:uid="{00000000-0005-0000-0000-00005B200000}"/>
    <cellStyle name="_방동_추곡_진해자은수량산출서(단지내)_진해자은수량산출서(도시기반)0621_진해자은수량산출서(단지내) 0621_수량산출서(2공구)" xfId="636" xr:uid="{00000000-0005-0000-0000-00005C200000}"/>
    <cellStyle name="_방배 아펠바움" xfId="38889" xr:uid="{00000000-0005-0000-0000-00005D200000}"/>
    <cellStyle name="_방벽근거" xfId="6021" xr:uid="{00000000-0005-0000-0000-00005E200000}"/>
    <cellStyle name="_방벽근거_2.임목폐기물(1+340~1+446)" xfId="6022" xr:uid="{00000000-0005-0000-0000-00005F200000}"/>
    <cellStyle name="_방벽근거_2.임목폐기물(1+340~1+446)_견적서-풍림산업(판교)0516" xfId="6023" xr:uid="{00000000-0005-0000-0000-000060200000}"/>
    <cellStyle name="_방벽근거_견적서-풍림산업(판교)0516" xfId="6024" xr:uid="{00000000-0005-0000-0000-000061200000}"/>
    <cellStyle name="_방벽근거_임목폐" xfId="6025" xr:uid="{00000000-0005-0000-0000-000062200000}"/>
    <cellStyle name="_방벽근거_임목폐_견적서-풍림산업(판교)0516" xfId="6026" xr:uid="{00000000-0005-0000-0000-000063200000}"/>
    <cellStyle name="_방벽근거_임목폐기물(1+340~1+446)" xfId="6027" xr:uid="{00000000-0005-0000-0000-000064200000}"/>
    <cellStyle name="_방벽근거_임목폐기물(1+340~1+446)_견적서-풍림산업(판교)0516" xfId="6028" xr:uid="{00000000-0005-0000-0000-000065200000}"/>
    <cellStyle name="_방벽근거_임목폐기물(신창교차로)" xfId="6029" xr:uid="{00000000-0005-0000-0000-000066200000}"/>
    <cellStyle name="_방벽근거_임목폐기물(신창교차로)_견적서-풍림산업(판교)0516" xfId="6030" xr:uid="{00000000-0005-0000-0000-000067200000}"/>
    <cellStyle name="_방수 계약변경(삼일방수)수정r2" xfId="38890" xr:uid="{00000000-0005-0000-0000-000068200000}"/>
    <cellStyle name="_방아머리 추가조경공사(족구장포함)" xfId="15731" xr:uid="{00000000-0005-0000-0000-000069200000}"/>
    <cellStyle name="_방아머리 추가조경공사(족구장포함) 2" xfId="15732" xr:uid="{00000000-0005-0000-0000-00006A200000}"/>
    <cellStyle name="_방아머리 추가조경공사(족구장포함) 2 2" xfId="15733" xr:uid="{00000000-0005-0000-0000-00006B200000}"/>
    <cellStyle name="_방아머리 추가조경공사(족구장포함) 3" xfId="15734" xr:uid="{00000000-0005-0000-0000-00006C200000}"/>
    <cellStyle name="_방아머리 추가조경공사(족구장포함) 4" xfId="15735" xr:uid="{00000000-0005-0000-0000-00006D200000}"/>
    <cellStyle name="_방아머리 추가조경공사(족구장포함) 5" xfId="15736" xr:uid="{00000000-0005-0000-0000-00006E200000}"/>
    <cellStyle name="_방음벽" xfId="43925" xr:uid="{00000000-0005-0000-0000-00006F200000}"/>
    <cellStyle name="_방음벽(대호)" xfId="43926" xr:uid="{00000000-0005-0000-0000-000070200000}"/>
    <cellStyle name="_방침안(양식)" xfId="38891" xr:uid="{00000000-0005-0000-0000-000071200000}"/>
    <cellStyle name="_방침안(양식)_대발파" xfId="38892" xr:uid="{00000000-0005-0000-0000-000072200000}"/>
    <cellStyle name="_방침안(양식)_덤프운반-토사,리핑암,발파암" xfId="38893" xr:uid="{00000000-0005-0000-0000-000073200000}"/>
    <cellStyle name="_방침안(양식)_덤프운반-토사,리핑암,발파암_m초지대교(순성토운반)" xfId="38894" xr:uid="{00000000-0005-0000-0000-000074200000}"/>
    <cellStyle name="_방침안(양식)_사토운반(리핑암)" xfId="38895" xr:uid="{00000000-0005-0000-0000-000075200000}"/>
    <cellStyle name="_방침안(양식)_사토운반(리핑암)_m초지대교(순성토운반)" xfId="38896" xr:uid="{00000000-0005-0000-0000-000076200000}"/>
    <cellStyle name="_방침안(양식)_순송토운반" xfId="38897" xr:uid="{00000000-0005-0000-0000-000077200000}"/>
    <cellStyle name="_방침안(양식)_순송토운반_m초지대교(순성토운반)" xfId="38898" xr:uid="{00000000-0005-0000-0000-000078200000}"/>
    <cellStyle name="_방침안(양식)_주공data복원" xfId="38899" xr:uid="{00000000-0005-0000-0000-000079200000}"/>
    <cellStyle name="_방침안(양식)_주공data복원_대발파" xfId="38900" xr:uid="{00000000-0005-0000-0000-00007A200000}"/>
    <cellStyle name="_방침안(양식)_주공data복원_덤프운반-토사,리핑암,발파암" xfId="38901" xr:uid="{00000000-0005-0000-0000-00007B200000}"/>
    <cellStyle name="_방침안(양식)_주공data복원_덤프운반-토사,리핑암,발파암_m초지대교(순성토운반)" xfId="38902" xr:uid="{00000000-0005-0000-0000-00007C200000}"/>
    <cellStyle name="_방침안(양식)_주공data복원_사토운반(리핑암)" xfId="38903" xr:uid="{00000000-0005-0000-0000-00007D200000}"/>
    <cellStyle name="_방침안(양식)_주공data복원_사토운반(리핑암)_m초지대교(순성토운반)" xfId="38904" xr:uid="{00000000-0005-0000-0000-00007E200000}"/>
    <cellStyle name="_방침안(양식)_주공data복원_순송토운반" xfId="38905" xr:uid="{00000000-0005-0000-0000-00007F200000}"/>
    <cellStyle name="_방침안(양식)_주공data복원_순송토운반_m초지대교(순성토운반)" xfId="38906" xr:uid="{00000000-0005-0000-0000-000080200000}"/>
    <cellStyle name="_방침안(양식)_주택공사(남양주퇴계원,광주용두)" xfId="38907" xr:uid="{00000000-0005-0000-0000-000081200000}"/>
    <cellStyle name="_방침안(양식)_주택공사(남양주퇴계원,광주용두)_대발파" xfId="38908" xr:uid="{00000000-0005-0000-0000-000082200000}"/>
    <cellStyle name="_방침안(양식)_주택공사(남양주퇴계원,광주용두)_덤프운반-토사,리핑암,발파암" xfId="38909" xr:uid="{00000000-0005-0000-0000-000083200000}"/>
    <cellStyle name="_방침안(양식)_주택공사(남양주퇴계원,광주용두)_덤프운반-토사,리핑암,발파암_m초지대교(순성토운반)" xfId="38910" xr:uid="{00000000-0005-0000-0000-000084200000}"/>
    <cellStyle name="_방침안(양식)_주택공사(남양주퇴계원,광주용두)_사토운반(리핑암)" xfId="38911" xr:uid="{00000000-0005-0000-0000-000085200000}"/>
    <cellStyle name="_방침안(양식)_주택공사(남양주퇴계원,광주용두)_사토운반(리핑암)_m초지대교(순성토운반)" xfId="38912" xr:uid="{00000000-0005-0000-0000-000086200000}"/>
    <cellStyle name="_방침안(양식)_주택공사(남양주퇴계원,광주용두)_순송토운반" xfId="38913" xr:uid="{00000000-0005-0000-0000-000087200000}"/>
    <cellStyle name="_방침안(양식)_주택공사(남양주퇴계원,광주용두)_순송토운반_m초지대교(순성토운반)" xfId="38914" xr:uid="{00000000-0005-0000-0000-000088200000}"/>
    <cellStyle name="_배수공" xfId="15737" xr:uid="{00000000-0005-0000-0000-000089200000}"/>
    <cellStyle name="_배수공 2" xfId="15738" xr:uid="{00000000-0005-0000-0000-00008A200000}"/>
    <cellStyle name="_배수공 2 2" xfId="15739" xr:uid="{00000000-0005-0000-0000-00008B200000}"/>
    <cellStyle name="_배수공 3" xfId="15740" xr:uid="{00000000-0005-0000-0000-00008C200000}"/>
    <cellStyle name="_배수공 4" xfId="15741" xr:uid="{00000000-0005-0000-0000-00008D200000}"/>
    <cellStyle name="_배수공 5" xfId="15742" xr:uid="{00000000-0005-0000-0000-00008E200000}"/>
    <cellStyle name="_배수공(3공구)" xfId="15743" xr:uid="{00000000-0005-0000-0000-00008F200000}"/>
    <cellStyle name="_배수공(3공구) 2" xfId="15744" xr:uid="{00000000-0005-0000-0000-000090200000}"/>
    <cellStyle name="_배수공(3공구) 2 2" xfId="15745" xr:uid="{00000000-0005-0000-0000-000091200000}"/>
    <cellStyle name="_배수공(3공구) 3" xfId="15746" xr:uid="{00000000-0005-0000-0000-000092200000}"/>
    <cellStyle name="_배수공(3공구) 4" xfId="15747" xr:uid="{00000000-0005-0000-0000-000093200000}"/>
    <cellStyle name="_배수공(3공구) 5" xfId="15748" xr:uid="{00000000-0005-0000-0000-000094200000}"/>
    <cellStyle name="_배수공_1" xfId="15749" xr:uid="{00000000-0005-0000-0000-000095200000}"/>
    <cellStyle name="_배수공_1 2" xfId="15750" xr:uid="{00000000-0005-0000-0000-000096200000}"/>
    <cellStyle name="_배수공_1 2 2" xfId="15751" xr:uid="{00000000-0005-0000-0000-000097200000}"/>
    <cellStyle name="_배수공_1 3" xfId="15752" xr:uid="{00000000-0005-0000-0000-000098200000}"/>
    <cellStyle name="_배수공_1 4" xfId="15753" xr:uid="{00000000-0005-0000-0000-000099200000}"/>
    <cellStyle name="_배수공_1 5" xfId="15754" xr:uid="{00000000-0005-0000-0000-00009A200000}"/>
    <cellStyle name="_배수공-배수관-횡배수관수량" xfId="43927" xr:uid="{00000000-0005-0000-0000-00009B200000}"/>
    <cellStyle name="_배수공-배수관-횡배수관수량_05.부대공" xfId="43928" xr:uid="{00000000-0005-0000-0000-00009C200000}"/>
    <cellStyle name="_배수공-배수관-횡배수관수량_05.부대공(소1-75호선)" xfId="43929" xr:uid="{00000000-0005-0000-0000-00009D200000}"/>
    <cellStyle name="_배수공-배수관-횡배수관수량_05.포장공(소2-567호선)" xfId="43930" xr:uid="{00000000-0005-0000-0000-00009E200000}"/>
    <cellStyle name="_배수공-배수관-횡배수관수량_06.부대공" xfId="43931" xr:uid="{00000000-0005-0000-0000-00009F200000}"/>
    <cellStyle name="_배수공집계" xfId="15755" xr:uid="{00000000-0005-0000-0000-0000A0200000}"/>
    <cellStyle name="_배수공집계 2" xfId="15756" xr:uid="{00000000-0005-0000-0000-0000A1200000}"/>
    <cellStyle name="_배수공집계 2 2" xfId="15757" xr:uid="{00000000-0005-0000-0000-0000A2200000}"/>
    <cellStyle name="_배수공집계 3" xfId="15758" xr:uid="{00000000-0005-0000-0000-0000A3200000}"/>
    <cellStyle name="_배수공집계 4" xfId="15759" xr:uid="{00000000-0005-0000-0000-0000A4200000}"/>
    <cellStyle name="_배수공집계 5" xfId="15760" xr:uid="{00000000-0005-0000-0000-0000A5200000}"/>
    <cellStyle name="_배수공집계_1-4.가시설공" xfId="15761" xr:uid="{00000000-0005-0000-0000-0000A6200000}"/>
    <cellStyle name="_배수공집계_1-4.가시설공 2" xfId="15762" xr:uid="{00000000-0005-0000-0000-0000A7200000}"/>
    <cellStyle name="_배수공집계_1-4.가시설공 2 2" xfId="15763" xr:uid="{00000000-0005-0000-0000-0000A8200000}"/>
    <cellStyle name="_배수공집계_1-4.가시설공 3" xfId="15764" xr:uid="{00000000-0005-0000-0000-0000A9200000}"/>
    <cellStyle name="_배수공집계_1-4.가시설공 4" xfId="15765" xr:uid="{00000000-0005-0000-0000-0000AA200000}"/>
    <cellStyle name="_배수공집계_1-4.가시설공 5" xfId="15766" xr:uid="{00000000-0005-0000-0000-0000AB200000}"/>
    <cellStyle name="_배수공집계_1-4.가시설공_1-4.가시설공" xfId="15767" xr:uid="{00000000-0005-0000-0000-0000AC200000}"/>
    <cellStyle name="_배수공집계_1-4.가시설공_1-4.가시설공 2" xfId="15768" xr:uid="{00000000-0005-0000-0000-0000AD200000}"/>
    <cellStyle name="_배수공집계_1-4.가시설공_1-4.가시설공 2 2" xfId="15769" xr:uid="{00000000-0005-0000-0000-0000AE200000}"/>
    <cellStyle name="_배수공집계_1-4.가시설공_1-4.가시설공 3" xfId="15770" xr:uid="{00000000-0005-0000-0000-0000AF200000}"/>
    <cellStyle name="_배수공집계_1-4.가시설공_1-4.가시설공 4" xfId="15771" xr:uid="{00000000-0005-0000-0000-0000B0200000}"/>
    <cellStyle name="_배수공집계_1-4.가시설공_1-4.가시설공 5" xfId="15772" xr:uid="{00000000-0005-0000-0000-0000B1200000}"/>
    <cellStyle name="_배수공집계_2.포장공(제1지구)" xfId="15773" xr:uid="{00000000-0005-0000-0000-0000B2200000}"/>
    <cellStyle name="_배수공집계_2.포장공(제1지구) 2" xfId="15774" xr:uid="{00000000-0005-0000-0000-0000B3200000}"/>
    <cellStyle name="_배수공집계_2.포장공(제1지구) 2 2" xfId="15775" xr:uid="{00000000-0005-0000-0000-0000B4200000}"/>
    <cellStyle name="_배수공집계_2.포장공(제1지구) 3" xfId="15776" xr:uid="{00000000-0005-0000-0000-0000B5200000}"/>
    <cellStyle name="_배수공집계_2.포장공(제1지구) 4" xfId="15777" xr:uid="{00000000-0005-0000-0000-0000B6200000}"/>
    <cellStyle name="_배수공집계_2.포장공(제1지구) 5" xfId="15778" xr:uid="{00000000-0005-0000-0000-0000B7200000}"/>
    <cellStyle name="_배수공집계_2.포장공(제1지구)_1-4.가시설공" xfId="15779" xr:uid="{00000000-0005-0000-0000-0000B8200000}"/>
    <cellStyle name="_배수공집계_2.포장공(제1지구)_1-4.가시설공 2" xfId="15780" xr:uid="{00000000-0005-0000-0000-0000B9200000}"/>
    <cellStyle name="_배수공집계_2.포장공(제1지구)_1-4.가시설공 2 2" xfId="15781" xr:uid="{00000000-0005-0000-0000-0000BA200000}"/>
    <cellStyle name="_배수공집계_2.포장공(제1지구)_1-4.가시설공 3" xfId="15782" xr:uid="{00000000-0005-0000-0000-0000BB200000}"/>
    <cellStyle name="_배수공집계_2.포장공(제1지구)_1-4.가시설공 4" xfId="15783" xr:uid="{00000000-0005-0000-0000-0000BC200000}"/>
    <cellStyle name="_배수공집계_2.포장공(제1지구)_1-4.가시설공 5" xfId="15784" xr:uid="{00000000-0005-0000-0000-0000BD200000}"/>
    <cellStyle name="_배수공집계_2.포장공(제1지구)_1-4.가시설공_1-4.가시설공" xfId="15785" xr:uid="{00000000-0005-0000-0000-0000BE200000}"/>
    <cellStyle name="_배수공집계_2.포장공(제1지구)_1-4.가시설공_1-4.가시설공 2" xfId="15786" xr:uid="{00000000-0005-0000-0000-0000BF200000}"/>
    <cellStyle name="_배수공집계_2.포장공(제1지구)_1-4.가시설공_1-4.가시설공 2 2" xfId="15787" xr:uid="{00000000-0005-0000-0000-0000C0200000}"/>
    <cellStyle name="_배수공집계_2.포장공(제1지구)_1-4.가시설공_1-4.가시설공 3" xfId="15788" xr:uid="{00000000-0005-0000-0000-0000C1200000}"/>
    <cellStyle name="_배수공집계_2.포장공(제1지구)_1-4.가시설공_1-4.가시설공 4" xfId="15789" xr:uid="{00000000-0005-0000-0000-0000C2200000}"/>
    <cellStyle name="_배수공집계_2.포장공(제1지구)_1-4.가시설공_1-4.가시설공 5" xfId="15790" xr:uid="{00000000-0005-0000-0000-0000C3200000}"/>
    <cellStyle name="_배수공집계_토공(3지구)" xfId="15791" xr:uid="{00000000-0005-0000-0000-0000C4200000}"/>
    <cellStyle name="_배수공집계_토공(3지구)_토공(4지구)" xfId="15792" xr:uid="{00000000-0005-0000-0000-0000C5200000}"/>
    <cellStyle name="_배수공집계_토공(3지구)_토공(4지구)_토공(4지구)" xfId="15793" xr:uid="{00000000-0005-0000-0000-0000C6200000}"/>
    <cellStyle name="_배수공집계_토공(4지구)" xfId="15794" xr:uid="{00000000-0005-0000-0000-0000C7200000}"/>
    <cellStyle name="_배수공집계_토공(4지구)_토공(4지구)" xfId="15795" xr:uid="{00000000-0005-0000-0000-0000C8200000}"/>
    <cellStyle name="_배수공집계_토공(4지구)_토공(4지구)_토공(3지구)" xfId="15796" xr:uid="{00000000-0005-0000-0000-0000C9200000}"/>
    <cellStyle name="_배수공집계_토공(4지구)_토공(4지구)_토공(3지구)_토공(4지구)" xfId="15797" xr:uid="{00000000-0005-0000-0000-0000CA200000}"/>
    <cellStyle name="_배수공집계_토공(4지구)_토공(4지구)_토공(3지구)_토공(4지구)_토공(4지구)" xfId="15798" xr:uid="{00000000-0005-0000-0000-0000CB200000}"/>
    <cellStyle name="_배수공집계_토공(4지구)_토공(4지구)_토공(4지구)" xfId="15799" xr:uid="{00000000-0005-0000-0000-0000CC200000}"/>
    <cellStyle name="_배전변경실행" xfId="6031" xr:uid="{00000000-0005-0000-0000-0000CD200000}"/>
    <cellStyle name="_배전변경실행_견적서-풍림산업(판교)0516" xfId="6032" xr:uid="{00000000-0005-0000-0000-0000CE200000}"/>
    <cellStyle name="_백마가시설 수량" xfId="15800" xr:uid="{00000000-0005-0000-0000-0000CF200000}"/>
    <cellStyle name="_백마가시설 수량 2" xfId="15801" xr:uid="{00000000-0005-0000-0000-0000D0200000}"/>
    <cellStyle name="_백마가시설 수량 2 2" xfId="15802" xr:uid="{00000000-0005-0000-0000-0000D1200000}"/>
    <cellStyle name="_백마가시설 수량 3" xfId="15803" xr:uid="{00000000-0005-0000-0000-0000D2200000}"/>
    <cellStyle name="_백마가시설 수량 4" xfId="15804" xr:uid="{00000000-0005-0000-0000-0000D3200000}"/>
    <cellStyle name="_백마가시설 수량 5" xfId="15805" xr:uid="{00000000-0005-0000-0000-0000D4200000}"/>
    <cellStyle name="_백마공동구가시설 수량" xfId="15806" xr:uid="{00000000-0005-0000-0000-0000D5200000}"/>
    <cellStyle name="_백마공동구가시설 수량 2" xfId="15807" xr:uid="{00000000-0005-0000-0000-0000D6200000}"/>
    <cellStyle name="_백마공동구가시설 수량 2 2" xfId="15808" xr:uid="{00000000-0005-0000-0000-0000D7200000}"/>
    <cellStyle name="_백마공동구가시설 수량 3" xfId="15809" xr:uid="{00000000-0005-0000-0000-0000D8200000}"/>
    <cellStyle name="_백마공동구가시설 수량 4" xfId="15810" xr:uid="{00000000-0005-0000-0000-0000D9200000}"/>
    <cellStyle name="_백마공동구가시설 수량 5" xfId="15811" xr:uid="{00000000-0005-0000-0000-0000DA200000}"/>
    <cellStyle name="_벤츠강남전시장지하전기실2층(SCW)" xfId="38915" xr:uid="{00000000-0005-0000-0000-0000DB200000}"/>
    <cellStyle name="_벤츠부대토목(견적할 예정)" xfId="38916" xr:uid="{00000000-0005-0000-0000-0000DC200000}"/>
    <cellStyle name="_벤치플륨관" xfId="15812" xr:uid="{00000000-0005-0000-0000-0000DD200000}"/>
    <cellStyle name="_변경1차_송도배전" xfId="6033" xr:uid="{00000000-0005-0000-0000-0000DE200000}"/>
    <cellStyle name="_변경1차_송도배전_견적서-풍림산업(판교)0516" xfId="6034" xr:uid="{00000000-0005-0000-0000-0000DF200000}"/>
    <cellStyle name="_변경1차분내역" xfId="2903" xr:uid="{00000000-0005-0000-0000-0000E0200000}"/>
    <cellStyle name="_변경1차분내역_Book2" xfId="2904" xr:uid="{00000000-0005-0000-0000-0000E1200000}"/>
    <cellStyle name="_변경1차분내역_Book2_갑지양식" xfId="2905" xr:uid="{00000000-0005-0000-0000-0000E2200000}"/>
    <cellStyle name="_변경1차분내역_Book2_견적서" xfId="2906" xr:uid="{00000000-0005-0000-0000-0000E3200000}"/>
    <cellStyle name="_변경1차분내역_Book2_견적서표지" xfId="2907" xr:uid="{00000000-0005-0000-0000-0000E4200000}"/>
    <cellStyle name="_변경1차분내역_Book2_견적서표지_갑지양식" xfId="2908" xr:uid="{00000000-0005-0000-0000-0000E5200000}"/>
    <cellStyle name="_변경1차분내역_Book2_견적서표지_견적서" xfId="2909" xr:uid="{00000000-0005-0000-0000-0000E6200000}"/>
    <cellStyle name="_변경1차분내역_갑지양식" xfId="2910" xr:uid="{00000000-0005-0000-0000-0000E7200000}"/>
    <cellStyle name="_변경1차분내역_견적서" xfId="2911" xr:uid="{00000000-0005-0000-0000-0000E8200000}"/>
    <cellStyle name="_변경1차분내역_견적서표지" xfId="2912" xr:uid="{00000000-0005-0000-0000-0000E9200000}"/>
    <cellStyle name="_변경1차분내역_견적서표지_갑지양식" xfId="2913" xr:uid="{00000000-0005-0000-0000-0000EA200000}"/>
    <cellStyle name="_변경1차분내역_견적서표지_견적서" xfId="2914" xr:uid="{00000000-0005-0000-0000-0000EB200000}"/>
    <cellStyle name="_변경1차분내역_총괄설계내역서" xfId="2915" xr:uid="{00000000-0005-0000-0000-0000EC200000}"/>
    <cellStyle name="_변경1차분내역_총괄설계내역서_Book2" xfId="2916" xr:uid="{00000000-0005-0000-0000-0000ED200000}"/>
    <cellStyle name="_변경1차분내역_총괄설계내역서_Book2_갑지양식" xfId="2917" xr:uid="{00000000-0005-0000-0000-0000EE200000}"/>
    <cellStyle name="_변경1차분내역_총괄설계내역서_Book2_견적서" xfId="2918" xr:uid="{00000000-0005-0000-0000-0000EF200000}"/>
    <cellStyle name="_변경1차분내역_총괄설계내역서_Book2_견적서표지" xfId="2919" xr:uid="{00000000-0005-0000-0000-0000F0200000}"/>
    <cellStyle name="_변경1차분내역_총괄설계내역서_Book2_견적서표지_갑지양식" xfId="2920" xr:uid="{00000000-0005-0000-0000-0000F1200000}"/>
    <cellStyle name="_변경1차분내역_총괄설계내역서_Book2_견적서표지_견적서" xfId="2921" xr:uid="{00000000-0005-0000-0000-0000F2200000}"/>
    <cellStyle name="_변경1차분내역_총괄설계내역서_갑지양식" xfId="2922" xr:uid="{00000000-0005-0000-0000-0000F3200000}"/>
    <cellStyle name="_변경1차분내역_총괄설계내역서_견적서" xfId="2923" xr:uid="{00000000-0005-0000-0000-0000F4200000}"/>
    <cellStyle name="_변경1차분내역_총괄설계내역서_견적서표지" xfId="2924" xr:uid="{00000000-0005-0000-0000-0000F5200000}"/>
    <cellStyle name="_변경1차분내역_총괄설계내역서_견적서표지_갑지양식" xfId="2925" xr:uid="{00000000-0005-0000-0000-0000F6200000}"/>
    <cellStyle name="_변경1차분내역_총괄설계내역서_견적서표지_견적서" xfId="2926" xr:uid="{00000000-0005-0000-0000-0000F7200000}"/>
    <cellStyle name="_변경경상비(변경)" xfId="6035" xr:uid="{00000000-0005-0000-0000-0000F8200000}"/>
    <cellStyle name="_변경경상비(변경)_견적서-풍림산업(판교)0516" xfId="6036" xr:uid="{00000000-0005-0000-0000-0000F9200000}"/>
    <cellStyle name="_변경계약" xfId="2927" xr:uid="{00000000-0005-0000-0000-0000FA200000}"/>
    <cellStyle name="_변경계약 내역서(030610)" xfId="2928" xr:uid="{00000000-0005-0000-0000-0000FB200000}"/>
    <cellStyle name="_변경계약의뢰(변경1회)" xfId="2929" xr:uid="{00000000-0005-0000-0000-0000FC200000}"/>
    <cellStyle name="_변경내역서" xfId="2930" xr:uid="{00000000-0005-0000-0000-0000FD200000}"/>
    <cellStyle name="_변경내역서 총괄" xfId="2931" xr:uid="{00000000-0005-0000-0000-0000FE200000}"/>
    <cellStyle name="_변경내역서(030609)" xfId="2932" xr:uid="{00000000-0005-0000-0000-0000FF200000}"/>
    <cellStyle name="_변경도급내역(0711)" xfId="2933" xr:uid="{00000000-0005-0000-0000-000000210000}"/>
    <cellStyle name="_변경승인(02.11)" xfId="15813" xr:uid="{00000000-0005-0000-0000-000001210000}"/>
    <cellStyle name="_변경승인(02.11) 2" xfId="15814" xr:uid="{00000000-0005-0000-0000-000002210000}"/>
    <cellStyle name="_변경승인(02.11) 2 2" xfId="15815" xr:uid="{00000000-0005-0000-0000-000003210000}"/>
    <cellStyle name="_변경승인(02.11) 3" xfId="15816" xr:uid="{00000000-0005-0000-0000-000004210000}"/>
    <cellStyle name="_변경승인(02.11) 4" xfId="15817" xr:uid="{00000000-0005-0000-0000-000005210000}"/>
    <cellStyle name="_변경승인(02.11) 5" xfId="15818" xr:uid="{00000000-0005-0000-0000-000006210000}"/>
    <cellStyle name="_변경승인(02.11)_01. 벽강관파일공사(최종)" xfId="15819" xr:uid="{00000000-0005-0000-0000-000007210000}"/>
    <cellStyle name="_변경승인(02.11)_01. 벽강관파일공사(최종) 2" xfId="15820" xr:uid="{00000000-0005-0000-0000-000008210000}"/>
    <cellStyle name="_변경승인(02.11)_01. 벽강관파일공사(최종) 2 2" xfId="15821" xr:uid="{00000000-0005-0000-0000-000009210000}"/>
    <cellStyle name="_변경승인(02.11)_01. 벽강관파일공사(최종) 3" xfId="15822" xr:uid="{00000000-0005-0000-0000-00000A210000}"/>
    <cellStyle name="_변경승인(02.11)_01. 벽강관파일공사(최종) 4" xfId="15823" xr:uid="{00000000-0005-0000-0000-00000B210000}"/>
    <cellStyle name="_변경승인(02.11)_01. 벽강관파일공사(최종) 5" xfId="15824" xr:uid="{00000000-0005-0000-0000-00000C210000}"/>
    <cellStyle name="_변경승인(02.11)_01. 벽강관파일공사(최종)_01. 벽강관파일공사(최종)" xfId="15825" xr:uid="{00000000-0005-0000-0000-00000D210000}"/>
    <cellStyle name="_변경승인(02.11)_01. 벽강관파일공사(최종)_01. 벽강관파일공사(최종) 2" xfId="15826" xr:uid="{00000000-0005-0000-0000-00000E210000}"/>
    <cellStyle name="_변경승인(02.11)_01. 벽강관파일공사(최종)_01. 벽강관파일공사(최종) 2 2" xfId="15827" xr:uid="{00000000-0005-0000-0000-00000F210000}"/>
    <cellStyle name="_변경승인(02.11)_01. 벽강관파일공사(최종)_01. 벽강관파일공사(최종) 3" xfId="15828" xr:uid="{00000000-0005-0000-0000-000010210000}"/>
    <cellStyle name="_변경승인(02.11)_01. 벽강관파일공사(최종)_01. 벽강관파일공사(최종) 4" xfId="15829" xr:uid="{00000000-0005-0000-0000-000011210000}"/>
    <cellStyle name="_변경승인(02.11)_01. 벽강관파일공사(최종)_01. 벽강관파일공사(최종) 5" xfId="15830" xr:uid="{00000000-0005-0000-0000-000012210000}"/>
    <cellStyle name="_변경승인(02.11)_04. 가교보강공사(최종)" xfId="15831" xr:uid="{00000000-0005-0000-0000-000013210000}"/>
    <cellStyle name="_변경승인(02.11)_04. 가교보강공사(최종) 2" xfId="15832" xr:uid="{00000000-0005-0000-0000-000014210000}"/>
    <cellStyle name="_변경승인(02.11)_04. 가교보강공사(최종) 2 2" xfId="15833" xr:uid="{00000000-0005-0000-0000-000015210000}"/>
    <cellStyle name="_변경승인(02.11)_04. 가교보강공사(최종) 3" xfId="15834" xr:uid="{00000000-0005-0000-0000-000016210000}"/>
    <cellStyle name="_변경승인(02.11)_04. 가교보강공사(최종) 4" xfId="15835" xr:uid="{00000000-0005-0000-0000-000017210000}"/>
    <cellStyle name="_변경승인(02.11)_04. 가교보강공사(최종) 5" xfId="15836" xr:uid="{00000000-0005-0000-0000-000018210000}"/>
    <cellStyle name="_변경승인(02.11)_설계내역(7.6)" xfId="15837" xr:uid="{00000000-0005-0000-0000-000019210000}"/>
    <cellStyle name="_변경승인(02.11)_설계내역(7.6) 2" xfId="15838" xr:uid="{00000000-0005-0000-0000-00001A210000}"/>
    <cellStyle name="_변경승인(02.11)_설계내역(7.6) 2 2" xfId="15839" xr:uid="{00000000-0005-0000-0000-00001B210000}"/>
    <cellStyle name="_변경승인(02.11)_설계내역(7.6) 3" xfId="15840" xr:uid="{00000000-0005-0000-0000-00001C210000}"/>
    <cellStyle name="_변경승인(02.11)_설계내역(7.6) 4" xfId="15841" xr:uid="{00000000-0005-0000-0000-00001D210000}"/>
    <cellStyle name="_변경승인(02.11)_설계내역(7.6) 5" xfId="15842" xr:uid="{00000000-0005-0000-0000-00001E210000}"/>
    <cellStyle name="_변경승인(02.11)_수정내역(유지도로낙찰율,04.12)설계반영용" xfId="15843" xr:uid="{00000000-0005-0000-0000-00001F210000}"/>
    <cellStyle name="_변경승인(02.11)_수정내역(유지도로낙찰율,04.12)설계반영용 2" xfId="15844" xr:uid="{00000000-0005-0000-0000-000020210000}"/>
    <cellStyle name="_변경승인(02.11)_수정내역(유지도로낙찰율,04.12)설계반영용 2 2" xfId="15845" xr:uid="{00000000-0005-0000-0000-000021210000}"/>
    <cellStyle name="_변경승인(02.11)_수정내역(유지도로낙찰율,04.12)설계반영용 3" xfId="15846" xr:uid="{00000000-0005-0000-0000-000022210000}"/>
    <cellStyle name="_변경승인(02.11)_수정내역(유지도로낙찰율,04.12)설계반영용 4" xfId="15847" xr:uid="{00000000-0005-0000-0000-000023210000}"/>
    <cellStyle name="_변경승인(02.11)_수정내역(유지도로낙찰율,04.12)설계반영용 5" xfId="15848" xr:uid="{00000000-0005-0000-0000-000024210000}"/>
    <cellStyle name="_변경승인(02.11)_야립홍보간판설계내역(최종)" xfId="15849" xr:uid="{00000000-0005-0000-0000-000025210000}"/>
    <cellStyle name="_변경승인(02.11)_야립홍보간판설계내역(최종) 2" xfId="15850" xr:uid="{00000000-0005-0000-0000-000026210000}"/>
    <cellStyle name="_변경승인(02.11)_야립홍보간판설계내역(최종) 2 2" xfId="15851" xr:uid="{00000000-0005-0000-0000-000027210000}"/>
    <cellStyle name="_변경승인(02.11)_야립홍보간판설계내역(최종) 3" xfId="15852" xr:uid="{00000000-0005-0000-0000-000028210000}"/>
    <cellStyle name="_변경승인(02.11)_야립홍보간판설계내역(최종) 4" xfId="15853" xr:uid="{00000000-0005-0000-0000-000029210000}"/>
    <cellStyle name="_변경승인(02.11)_야립홍보간판설계내역(최종) 5" xfId="15854" xr:uid="{00000000-0005-0000-0000-00002A210000}"/>
    <cellStyle name="_변경승인(02.11)_축도복개시공수량(구)" xfId="15855" xr:uid="{00000000-0005-0000-0000-00002B210000}"/>
    <cellStyle name="_변경승인(02.11)_축도복개시공수량(구) 2" xfId="15856" xr:uid="{00000000-0005-0000-0000-00002C210000}"/>
    <cellStyle name="_변경승인(02.11)_축도복개시공수량(구) 2 2" xfId="15857" xr:uid="{00000000-0005-0000-0000-00002D210000}"/>
    <cellStyle name="_변경승인(02.11)_축도복개시공수량(구) 3" xfId="15858" xr:uid="{00000000-0005-0000-0000-00002E210000}"/>
    <cellStyle name="_변경승인(02.11)_축도복개시공수량(구) 4" xfId="15859" xr:uid="{00000000-0005-0000-0000-00002F210000}"/>
    <cellStyle name="_변경승인(02.11)_축도복개시공수량(구) 5" xfId="15860" xr:uid="{00000000-0005-0000-0000-000030210000}"/>
    <cellStyle name="_변경승인(02.11)_축도복개시공수량(구)_03. 축도복개공사(2)" xfId="15861" xr:uid="{00000000-0005-0000-0000-000031210000}"/>
    <cellStyle name="_변경승인(02.11)_축도복개시공수량(구)_03. 축도복개공사(2) 2" xfId="15862" xr:uid="{00000000-0005-0000-0000-000032210000}"/>
    <cellStyle name="_변경승인(02.11)_축도복개시공수량(구)_03. 축도복개공사(2) 2 2" xfId="15863" xr:uid="{00000000-0005-0000-0000-000033210000}"/>
    <cellStyle name="_변경승인(02.11)_축도복개시공수량(구)_03. 축도복개공사(2) 3" xfId="15864" xr:uid="{00000000-0005-0000-0000-000034210000}"/>
    <cellStyle name="_변경승인(02.11)_축도복개시공수량(구)_03. 축도복개공사(2) 4" xfId="15865" xr:uid="{00000000-0005-0000-0000-000035210000}"/>
    <cellStyle name="_변경승인(02.11)_축도복개시공수량(구)_03. 축도복개공사(2) 5" xfId="15866" xr:uid="{00000000-0005-0000-0000-000036210000}"/>
    <cellStyle name="_변경승인요청(02-10)" xfId="15867" xr:uid="{00000000-0005-0000-0000-000037210000}"/>
    <cellStyle name="_변경승인요청(02-10) 2" xfId="15868" xr:uid="{00000000-0005-0000-0000-000038210000}"/>
    <cellStyle name="_변경승인요청(02-10) 2 2" xfId="15869" xr:uid="{00000000-0005-0000-0000-000039210000}"/>
    <cellStyle name="_변경승인요청(02-10) 3" xfId="15870" xr:uid="{00000000-0005-0000-0000-00003A210000}"/>
    <cellStyle name="_변경승인요청(02-10) 4" xfId="15871" xr:uid="{00000000-0005-0000-0000-00003B210000}"/>
    <cellStyle name="_변경승인요청(02-10) 5" xfId="15872" xr:uid="{00000000-0005-0000-0000-00003C210000}"/>
    <cellStyle name="_변경후토공+0.8+0.6" xfId="15873" xr:uid="{00000000-0005-0000-0000-00003D210000}"/>
    <cellStyle name="_별첨(계획서및실적서양식)" xfId="15874" xr:uid="{00000000-0005-0000-0000-00003E210000}"/>
    <cellStyle name="_별첨(계획서및실적서양식) 2" xfId="15875" xr:uid="{00000000-0005-0000-0000-00003F210000}"/>
    <cellStyle name="_별첨(계획서및실적서양식) 2 2" xfId="15876" xr:uid="{00000000-0005-0000-0000-000040210000}"/>
    <cellStyle name="_별첨(계획서및실적서양식) 3" xfId="15877" xr:uid="{00000000-0005-0000-0000-000041210000}"/>
    <cellStyle name="_별첨(계획서및실적서양식) 4" xfId="15878" xr:uid="{00000000-0005-0000-0000-000042210000}"/>
    <cellStyle name="_별첨(계획서및실적서양식) 5" xfId="15879" xr:uid="{00000000-0005-0000-0000-000043210000}"/>
    <cellStyle name="_별첨(계획서및실적서양식)_1" xfId="15880" xr:uid="{00000000-0005-0000-0000-000044210000}"/>
    <cellStyle name="_별첨(계획서및실적서양식)_1 2" xfId="15881" xr:uid="{00000000-0005-0000-0000-000045210000}"/>
    <cellStyle name="_별첨(계획서및실적서양식)_1 2 2" xfId="15882" xr:uid="{00000000-0005-0000-0000-000046210000}"/>
    <cellStyle name="_별첨(계획서및실적서양식)_1 3" xfId="15883" xr:uid="{00000000-0005-0000-0000-000047210000}"/>
    <cellStyle name="_별첨(계획서및실적서양식)_1 4" xfId="15884" xr:uid="{00000000-0005-0000-0000-000048210000}"/>
    <cellStyle name="_별첨(계획서및실적서양식)_1 5" xfId="15885" xr:uid="{00000000-0005-0000-0000-000049210000}"/>
    <cellStyle name="_보경로설치" xfId="38917" xr:uid="{00000000-0005-0000-0000-00004A210000}"/>
    <cellStyle name="_보링공사(대비내역서)" xfId="6037" xr:uid="{00000000-0005-0000-0000-00004B210000}"/>
    <cellStyle name="_보차도경계석" xfId="43932" xr:uid="{00000000-0005-0000-0000-00004C210000}"/>
    <cellStyle name="_보할공정표(050115)" xfId="38918" xr:uid="{00000000-0005-0000-0000-00004D210000}"/>
    <cellStyle name="_복공" xfId="15886" xr:uid="{00000000-0005-0000-0000-00004E210000}"/>
    <cellStyle name="_복공 2" xfId="15887" xr:uid="{00000000-0005-0000-0000-00004F210000}"/>
    <cellStyle name="_복공 2 2" xfId="15888" xr:uid="{00000000-0005-0000-0000-000050210000}"/>
    <cellStyle name="_복공 3" xfId="15889" xr:uid="{00000000-0005-0000-0000-000051210000}"/>
    <cellStyle name="_복공 4" xfId="15890" xr:uid="{00000000-0005-0000-0000-000052210000}"/>
    <cellStyle name="_복공 5" xfId="15891" xr:uid="{00000000-0005-0000-0000-000053210000}"/>
    <cellStyle name="_복사본 303정거장-지반보강공_CJM(집계)" xfId="43933" xr:uid="{00000000-0005-0000-0000-000054210000}"/>
    <cellStyle name="_복사본 AL창호내역(알루이엔씨)" xfId="38919" xr:uid="{00000000-0005-0000-0000-000055210000}"/>
    <cellStyle name="_복사본 파일공사(양산,T-4)" xfId="38920" xr:uid="{00000000-0005-0000-0000-000056210000}"/>
    <cellStyle name="_본관동사면보호공" xfId="15892" xr:uid="{00000000-0005-0000-0000-000057210000}"/>
    <cellStyle name="_본관동사면보호공 2" xfId="15893" xr:uid="{00000000-0005-0000-0000-000058210000}"/>
    <cellStyle name="_본관동사면보호공 2 2" xfId="15894" xr:uid="{00000000-0005-0000-0000-000059210000}"/>
    <cellStyle name="_본관동사면보호공 3" xfId="15895" xr:uid="{00000000-0005-0000-0000-00005A210000}"/>
    <cellStyle name="_본관동사면보호공 4" xfId="15896" xr:uid="{00000000-0005-0000-0000-00005B210000}"/>
    <cellStyle name="_본관동사면보호공 5" xfId="15897" xr:uid="{00000000-0005-0000-0000-00005C210000}"/>
    <cellStyle name="_본사(실행)" xfId="6038" xr:uid="{00000000-0005-0000-0000-00005D210000}"/>
    <cellStyle name="_본사(실행)_견적서-풍림산업(판교)0516" xfId="6039" xr:uid="{00000000-0005-0000-0000-00005E210000}"/>
    <cellStyle name="_본사(실행)_단가승인양식" xfId="6040" xr:uid="{00000000-0005-0000-0000-00005F210000}"/>
    <cellStyle name="_본사(실행)_단가승인양식_견적서-풍림산업(판교)0516" xfId="6041" xr:uid="{00000000-0005-0000-0000-000060210000}"/>
    <cellStyle name="_본사(실행)_실행변경(예상)보고서" xfId="6042" xr:uid="{00000000-0005-0000-0000-000061210000}"/>
    <cellStyle name="_본사(실행)_실행변경(예상)보고서_견적서-풍림산업(판교)0516" xfId="6043" xr:uid="{00000000-0005-0000-0000-000062210000}"/>
    <cellStyle name="_본사(실행)_실행변경(예상)보고서_단가승인양식" xfId="6044" xr:uid="{00000000-0005-0000-0000-000063210000}"/>
    <cellStyle name="_본사(실행)_실행변경(예상)보고서_단가승인양식_견적서-풍림산업(판교)0516" xfId="6045" xr:uid="{00000000-0005-0000-0000-000064210000}"/>
    <cellStyle name="_본사결재완료" xfId="6046" xr:uid="{00000000-0005-0000-0000-000065210000}"/>
    <cellStyle name="_본사기성" xfId="637" xr:uid="{00000000-0005-0000-0000-000066210000}"/>
    <cellStyle name="_본사기성06년7월(북컨)" xfId="638" xr:uid="{00000000-0005-0000-0000-000067210000}"/>
    <cellStyle name="_본사기성06년7월(북컨)_동래8월" xfId="639" xr:uid="{00000000-0005-0000-0000-000068210000}"/>
    <cellStyle name="_본사기성06년7월(북컨)_동래8월_동래8월" xfId="640" xr:uid="{00000000-0005-0000-0000-000069210000}"/>
    <cellStyle name="_본사자재잔여량(매호동)" xfId="38921" xr:uid="{00000000-0005-0000-0000-00006A210000}"/>
    <cellStyle name="_본선수로콘크리트" xfId="15898" xr:uid="{00000000-0005-0000-0000-00006B210000}"/>
    <cellStyle name="_본선수로콘크리트 2" xfId="15899" xr:uid="{00000000-0005-0000-0000-00006C210000}"/>
    <cellStyle name="_본선수로콘크리트 2 2" xfId="15900" xr:uid="{00000000-0005-0000-0000-00006D210000}"/>
    <cellStyle name="_본선수로콘크리트 3" xfId="15901" xr:uid="{00000000-0005-0000-0000-00006E210000}"/>
    <cellStyle name="_본선수로콘크리트 4" xfId="15902" xr:uid="{00000000-0005-0000-0000-00006F210000}"/>
    <cellStyle name="_본선수로콘크리트 5" xfId="15903" xr:uid="{00000000-0005-0000-0000-000070210000}"/>
    <cellStyle name="_본선수로콘크리트_302정거장-지반보강공" xfId="43934" xr:uid="{00000000-0005-0000-0000-000071210000}"/>
    <cellStyle name="_본선수로콘크리트_302정거장-지반보강공_최종" xfId="43935" xr:uid="{00000000-0005-0000-0000-000072210000}"/>
    <cellStyle name="_본선수로콘크리트_8-8수직구" xfId="15904" xr:uid="{00000000-0005-0000-0000-000073210000}"/>
    <cellStyle name="_본선수로콘크리트_8-8수직구 2" xfId="15905" xr:uid="{00000000-0005-0000-0000-000074210000}"/>
    <cellStyle name="_본선수로콘크리트_8-8수직구 2 2" xfId="15906" xr:uid="{00000000-0005-0000-0000-000075210000}"/>
    <cellStyle name="_본선수로콘크리트_8-8수직구 3" xfId="15907" xr:uid="{00000000-0005-0000-0000-000076210000}"/>
    <cellStyle name="_본선수로콘크리트_8-8수직구 4" xfId="15908" xr:uid="{00000000-0005-0000-0000-000077210000}"/>
    <cellStyle name="_본선수로콘크리트_8-8수직구 5" xfId="15909" xr:uid="{00000000-0005-0000-0000-000078210000}"/>
    <cellStyle name="_본선수로콘크리트_8-8수직구_302정거장-지반보강공" xfId="43936" xr:uid="{00000000-0005-0000-0000-000079210000}"/>
    <cellStyle name="_본선수로콘크리트_8-8수직구_302정거장-지반보강공_최종" xfId="43937" xr:uid="{00000000-0005-0000-0000-00007A210000}"/>
    <cellStyle name="_본선수로콘크리트_8-8수직구_복사본 303정거장-지반보강공_CJM(집계)" xfId="43938" xr:uid="{00000000-0005-0000-0000-00007B210000}"/>
    <cellStyle name="_본선수로콘크리트_금산교(수정)" xfId="15910" xr:uid="{00000000-0005-0000-0000-00007C210000}"/>
    <cellStyle name="_본선수로콘크리트_금산교(수정) 2" xfId="15911" xr:uid="{00000000-0005-0000-0000-00007D210000}"/>
    <cellStyle name="_본선수로콘크리트_금산교(수정) 2 2" xfId="15912" xr:uid="{00000000-0005-0000-0000-00007E210000}"/>
    <cellStyle name="_본선수로콘크리트_금산교(수정) 3" xfId="15913" xr:uid="{00000000-0005-0000-0000-00007F210000}"/>
    <cellStyle name="_본선수로콘크리트_금산교(수정) 4" xfId="15914" xr:uid="{00000000-0005-0000-0000-000080210000}"/>
    <cellStyle name="_본선수로콘크리트_금산교(수정) 5" xfId="15915" xr:uid="{00000000-0005-0000-0000-000081210000}"/>
    <cellStyle name="_본선수로콘크리트_금산교(수정)_302정거장-지반보강공" xfId="43939" xr:uid="{00000000-0005-0000-0000-000082210000}"/>
    <cellStyle name="_본선수로콘크리트_금산교(수정)_302정거장-지반보강공_최종" xfId="43940" xr:uid="{00000000-0005-0000-0000-000083210000}"/>
    <cellStyle name="_본선수로콘크리트_금산교(수정)_8-8수직구" xfId="15916" xr:uid="{00000000-0005-0000-0000-000084210000}"/>
    <cellStyle name="_본선수로콘크리트_금산교(수정)_8-8수직구 2" xfId="15917" xr:uid="{00000000-0005-0000-0000-000085210000}"/>
    <cellStyle name="_본선수로콘크리트_금산교(수정)_8-8수직구 2 2" xfId="15918" xr:uid="{00000000-0005-0000-0000-000086210000}"/>
    <cellStyle name="_본선수로콘크리트_금산교(수정)_8-8수직구 3" xfId="15919" xr:uid="{00000000-0005-0000-0000-000087210000}"/>
    <cellStyle name="_본선수로콘크리트_금산교(수정)_8-8수직구 4" xfId="15920" xr:uid="{00000000-0005-0000-0000-000088210000}"/>
    <cellStyle name="_본선수로콘크리트_금산교(수정)_8-8수직구 5" xfId="15921" xr:uid="{00000000-0005-0000-0000-000089210000}"/>
    <cellStyle name="_본선수로콘크리트_금산교(수정)_8-8수직구_302정거장-지반보강공" xfId="43941" xr:uid="{00000000-0005-0000-0000-00008A210000}"/>
    <cellStyle name="_본선수로콘크리트_금산교(수정)_8-8수직구_302정거장-지반보강공_최종" xfId="43942" xr:uid="{00000000-0005-0000-0000-00008B210000}"/>
    <cellStyle name="_본선수로콘크리트_금산교(수정)_8-8수직구_복사본 303정거장-지반보강공_CJM(집계)" xfId="43943" xr:uid="{00000000-0005-0000-0000-00008C210000}"/>
    <cellStyle name="_본선수로콘크리트_금산교(수정)_금산교(수정4월29일)new" xfId="43944" xr:uid="{00000000-0005-0000-0000-00008D210000}"/>
    <cellStyle name="_본선수로콘크리트_금산교(수정)_금산교(수정6월17일)new" xfId="43945" xr:uid="{00000000-0005-0000-0000-00008E210000}"/>
    <cellStyle name="_본선수로콘크리트_금산교(수정)_금산교(수정6월19일)new" xfId="43946" xr:uid="{00000000-0005-0000-0000-00008F210000}"/>
    <cellStyle name="_본선수로콘크리트_금산교(수정)_복사본 303정거장-지반보강공_CJM(집계)" xfId="43947" xr:uid="{00000000-0005-0000-0000-000090210000}"/>
    <cellStyle name="_본선수로콘크리트_금산교(수정4월22일)" xfId="15922" xr:uid="{00000000-0005-0000-0000-000091210000}"/>
    <cellStyle name="_본선수로콘크리트_금산교(수정4월22일) 2" xfId="15923" xr:uid="{00000000-0005-0000-0000-000092210000}"/>
    <cellStyle name="_본선수로콘크리트_금산교(수정4월22일) 2 2" xfId="15924" xr:uid="{00000000-0005-0000-0000-000093210000}"/>
    <cellStyle name="_본선수로콘크리트_금산교(수정4월22일) 3" xfId="15925" xr:uid="{00000000-0005-0000-0000-000094210000}"/>
    <cellStyle name="_본선수로콘크리트_금산교(수정4월22일) 4" xfId="15926" xr:uid="{00000000-0005-0000-0000-000095210000}"/>
    <cellStyle name="_본선수로콘크리트_금산교(수정4월22일) 5" xfId="15927" xr:uid="{00000000-0005-0000-0000-000096210000}"/>
    <cellStyle name="_본선수로콘크리트_금산교(수정4월22일)_302정거장-지반보강공" xfId="43948" xr:uid="{00000000-0005-0000-0000-000097210000}"/>
    <cellStyle name="_본선수로콘크리트_금산교(수정4월22일)_302정거장-지반보강공_최종" xfId="43949" xr:uid="{00000000-0005-0000-0000-000098210000}"/>
    <cellStyle name="_본선수로콘크리트_금산교(수정4월22일)_8-8수직구" xfId="15928" xr:uid="{00000000-0005-0000-0000-000099210000}"/>
    <cellStyle name="_본선수로콘크리트_금산교(수정4월22일)_8-8수직구 2" xfId="15929" xr:uid="{00000000-0005-0000-0000-00009A210000}"/>
    <cellStyle name="_본선수로콘크리트_금산교(수정4월22일)_8-8수직구 2 2" xfId="15930" xr:uid="{00000000-0005-0000-0000-00009B210000}"/>
    <cellStyle name="_본선수로콘크리트_금산교(수정4월22일)_8-8수직구 3" xfId="15931" xr:uid="{00000000-0005-0000-0000-00009C210000}"/>
    <cellStyle name="_본선수로콘크리트_금산교(수정4월22일)_8-8수직구 4" xfId="15932" xr:uid="{00000000-0005-0000-0000-00009D210000}"/>
    <cellStyle name="_본선수로콘크리트_금산교(수정4월22일)_8-8수직구 5" xfId="15933" xr:uid="{00000000-0005-0000-0000-00009E210000}"/>
    <cellStyle name="_본선수로콘크리트_금산교(수정4월22일)_8-8수직구_302정거장-지반보강공" xfId="43950" xr:uid="{00000000-0005-0000-0000-00009F210000}"/>
    <cellStyle name="_본선수로콘크리트_금산교(수정4월22일)_8-8수직구_302정거장-지반보강공_최종" xfId="43951" xr:uid="{00000000-0005-0000-0000-0000A0210000}"/>
    <cellStyle name="_본선수로콘크리트_금산교(수정4월22일)_8-8수직구_복사본 303정거장-지반보강공_CJM(집계)" xfId="43952" xr:uid="{00000000-0005-0000-0000-0000A1210000}"/>
    <cellStyle name="_본선수로콘크리트_금산교(수정4월22일)_금산교(수정4월29일)new" xfId="43953" xr:uid="{00000000-0005-0000-0000-0000A2210000}"/>
    <cellStyle name="_본선수로콘크리트_금산교(수정4월22일)_금산교(수정6월17일)new" xfId="43954" xr:uid="{00000000-0005-0000-0000-0000A3210000}"/>
    <cellStyle name="_본선수로콘크리트_금산교(수정4월22일)_금산교(수정6월19일)new" xfId="43955" xr:uid="{00000000-0005-0000-0000-0000A4210000}"/>
    <cellStyle name="_본선수로콘크리트_금산교(수정4월22일)_복사본 303정거장-지반보강공_CJM(집계)" xfId="43956" xr:uid="{00000000-0005-0000-0000-0000A5210000}"/>
    <cellStyle name="_본선수로콘크리트_방음벽" xfId="43957" xr:uid="{00000000-0005-0000-0000-0000A6210000}"/>
    <cellStyle name="_본선수로콘크리트_방음벽(대호)" xfId="43958" xr:uid="{00000000-0005-0000-0000-0000A7210000}"/>
    <cellStyle name="_본선수로콘크리트_복사본 303정거장-지반보강공_CJM(집계)" xfId="43959" xr:uid="{00000000-0005-0000-0000-0000A8210000}"/>
    <cellStyle name="_본선수로콘크리트_운북교(수정4월24일)" xfId="15934" xr:uid="{00000000-0005-0000-0000-0000A9210000}"/>
    <cellStyle name="_본선수로콘크리트_운북교(수정4월24일) 2" xfId="15935" xr:uid="{00000000-0005-0000-0000-0000AA210000}"/>
    <cellStyle name="_본선수로콘크리트_운북교(수정4월24일) 2 2" xfId="15936" xr:uid="{00000000-0005-0000-0000-0000AB210000}"/>
    <cellStyle name="_본선수로콘크리트_운북교(수정4월24일) 3" xfId="15937" xr:uid="{00000000-0005-0000-0000-0000AC210000}"/>
    <cellStyle name="_본선수로콘크리트_운북교(수정4월24일) 4" xfId="15938" xr:uid="{00000000-0005-0000-0000-0000AD210000}"/>
    <cellStyle name="_본선수로콘크리트_운북교(수정4월24일) 5" xfId="15939" xr:uid="{00000000-0005-0000-0000-0000AE210000}"/>
    <cellStyle name="_본선수로콘크리트_운북교(수정4월24일)_302정거장-지반보강공" xfId="43960" xr:uid="{00000000-0005-0000-0000-0000AF210000}"/>
    <cellStyle name="_본선수로콘크리트_운북교(수정4월24일)_302정거장-지반보강공_최종" xfId="43961" xr:uid="{00000000-0005-0000-0000-0000B0210000}"/>
    <cellStyle name="_본선수로콘크리트_운북교(수정4월24일)_8-8수직구" xfId="15940" xr:uid="{00000000-0005-0000-0000-0000B1210000}"/>
    <cellStyle name="_본선수로콘크리트_운북교(수정4월24일)_8-8수직구 2" xfId="15941" xr:uid="{00000000-0005-0000-0000-0000B2210000}"/>
    <cellStyle name="_본선수로콘크리트_운북교(수정4월24일)_8-8수직구 2 2" xfId="15942" xr:uid="{00000000-0005-0000-0000-0000B3210000}"/>
    <cellStyle name="_본선수로콘크리트_운북교(수정4월24일)_8-8수직구 3" xfId="15943" xr:uid="{00000000-0005-0000-0000-0000B4210000}"/>
    <cellStyle name="_본선수로콘크리트_운북교(수정4월24일)_8-8수직구 4" xfId="15944" xr:uid="{00000000-0005-0000-0000-0000B5210000}"/>
    <cellStyle name="_본선수로콘크리트_운북교(수정4월24일)_8-8수직구 5" xfId="15945" xr:uid="{00000000-0005-0000-0000-0000B6210000}"/>
    <cellStyle name="_본선수로콘크리트_운북교(수정4월24일)_8-8수직구_302정거장-지반보강공" xfId="43962" xr:uid="{00000000-0005-0000-0000-0000B7210000}"/>
    <cellStyle name="_본선수로콘크리트_운북교(수정4월24일)_8-8수직구_302정거장-지반보강공_최종" xfId="43963" xr:uid="{00000000-0005-0000-0000-0000B8210000}"/>
    <cellStyle name="_본선수로콘크리트_운북교(수정4월24일)_8-8수직구_복사본 303정거장-지반보강공_CJM(집계)" xfId="43964" xr:uid="{00000000-0005-0000-0000-0000B9210000}"/>
    <cellStyle name="_본선수로콘크리트_운북교(수정4월24일)_복사본 303정거장-지반보강공_CJM(집계)" xfId="43965" xr:uid="{00000000-0005-0000-0000-0000BA210000}"/>
    <cellStyle name="_본선수로콘크리트_운북교(수정4월24일)_운북교(수정4월24일)" xfId="15946" xr:uid="{00000000-0005-0000-0000-0000BB210000}"/>
    <cellStyle name="_본선수로콘크리트_운북교(수정4월24일)_운북교(수정4월24일) 2" xfId="15947" xr:uid="{00000000-0005-0000-0000-0000BC210000}"/>
    <cellStyle name="_본선수로콘크리트_운북교(수정4월24일)_운북교(수정4월24일) 2 2" xfId="15948" xr:uid="{00000000-0005-0000-0000-0000BD210000}"/>
    <cellStyle name="_본선수로콘크리트_운북교(수정4월24일)_운북교(수정4월24일) 3" xfId="15949" xr:uid="{00000000-0005-0000-0000-0000BE210000}"/>
    <cellStyle name="_본선수로콘크리트_운북교(수정4월24일)_운북교(수정4월24일) 4" xfId="15950" xr:uid="{00000000-0005-0000-0000-0000BF210000}"/>
    <cellStyle name="_본선수로콘크리트_운북교(수정4월24일)_운북교(수정4월24일) 5" xfId="15951" xr:uid="{00000000-0005-0000-0000-0000C0210000}"/>
    <cellStyle name="_본선수로콘크리트_운북교(수정4월24일)_운북교(수정4월24일)_302정거장-지반보강공" xfId="43966" xr:uid="{00000000-0005-0000-0000-0000C1210000}"/>
    <cellStyle name="_본선수로콘크리트_운북교(수정4월24일)_운북교(수정4월24일)_302정거장-지반보강공_최종" xfId="43967" xr:uid="{00000000-0005-0000-0000-0000C2210000}"/>
    <cellStyle name="_본선수로콘크리트_운북교(수정4월24일)_운북교(수정4월24일)_8-8수직구" xfId="15952" xr:uid="{00000000-0005-0000-0000-0000C3210000}"/>
    <cellStyle name="_본선수로콘크리트_운북교(수정4월24일)_운북교(수정4월24일)_8-8수직구 2" xfId="15953" xr:uid="{00000000-0005-0000-0000-0000C4210000}"/>
    <cellStyle name="_본선수로콘크리트_운북교(수정4월24일)_운북교(수정4월24일)_8-8수직구 2 2" xfId="15954" xr:uid="{00000000-0005-0000-0000-0000C5210000}"/>
    <cellStyle name="_본선수로콘크리트_운북교(수정4월24일)_운북교(수정4월24일)_8-8수직구 3" xfId="15955" xr:uid="{00000000-0005-0000-0000-0000C6210000}"/>
    <cellStyle name="_본선수로콘크리트_운북교(수정4월24일)_운북교(수정4월24일)_8-8수직구 4" xfId="15956" xr:uid="{00000000-0005-0000-0000-0000C7210000}"/>
    <cellStyle name="_본선수로콘크리트_운북교(수정4월24일)_운북교(수정4월24일)_8-8수직구 5" xfId="15957" xr:uid="{00000000-0005-0000-0000-0000C8210000}"/>
    <cellStyle name="_본선수로콘크리트_운북교(수정4월24일)_운북교(수정4월24일)_8-8수직구_302정거장-지반보강공" xfId="43968" xr:uid="{00000000-0005-0000-0000-0000C9210000}"/>
    <cellStyle name="_본선수로콘크리트_운북교(수정4월24일)_운북교(수정4월24일)_8-8수직구_302정거장-지반보강공_최종" xfId="43969" xr:uid="{00000000-0005-0000-0000-0000CA210000}"/>
    <cellStyle name="_본선수로콘크리트_운북교(수정4월24일)_운북교(수정4월24일)_8-8수직구_복사본 303정거장-지반보강공_CJM(집계)" xfId="43970" xr:uid="{00000000-0005-0000-0000-0000CB210000}"/>
    <cellStyle name="_본선수로콘크리트_운북교(수정4월24일)_운북교(수정4월24일)_복사본 303정거장-지반보강공_CJM(집계)" xfId="43971" xr:uid="{00000000-0005-0000-0000-0000CC210000}"/>
    <cellStyle name="_본선수로콘크리트_울타리및차량방호책" xfId="43972" xr:uid="{00000000-0005-0000-0000-0000CD210000}"/>
    <cellStyle name="_본선수로콘크리트수량총괄집계표" xfId="15958" xr:uid="{00000000-0005-0000-0000-0000CE210000}"/>
    <cellStyle name="_본선수로콘크리트수량총괄집계표 2" xfId="15959" xr:uid="{00000000-0005-0000-0000-0000CF210000}"/>
    <cellStyle name="_본선수로콘크리트수량총괄집계표 2 2" xfId="15960" xr:uid="{00000000-0005-0000-0000-0000D0210000}"/>
    <cellStyle name="_본선수로콘크리트수량총괄집계표 3" xfId="15961" xr:uid="{00000000-0005-0000-0000-0000D1210000}"/>
    <cellStyle name="_본선수로콘크리트수량총괄집계표 4" xfId="15962" xr:uid="{00000000-0005-0000-0000-0000D2210000}"/>
    <cellStyle name="_본선수로콘크리트수량총괄집계표 5" xfId="15963" xr:uid="{00000000-0005-0000-0000-0000D3210000}"/>
    <cellStyle name="_본선수로콘크리트수량총괄집계표(삼환)" xfId="43973" xr:uid="{00000000-0005-0000-0000-0000D4210000}"/>
    <cellStyle name="_본선수로콘크리트수량총괄집계표_302정거장-지반보강공" xfId="43974" xr:uid="{00000000-0005-0000-0000-0000D5210000}"/>
    <cellStyle name="_본선수로콘크리트수량총괄집계표_302정거장-지반보강공_최종" xfId="43975" xr:uid="{00000000-0005-0000-0000-0000D6210000}"/>
    <cellStyle name="_본선수로콘크리트수량총괄집계표_8-8수직구" xfId="15964" xr:uid="{00000000-0005-0000-0000-0000D7210000}"/>
    <cellStyle name="_본선수로콘크리트수량총괄집계표_8-8수직구 2" xfId="15965" xr:uid="{00000000-0005-0000-0000-0000D8210000}"/>
    <cellStyle name="_본선수로콘크리트수량총괄집계표_8-8수직구 2 2" xfId="15966" xr:uid="{00000000-0005-0000-0000-0000D9210000}"/>
    <cellStyle name="_본선수로콘크리트수량총괄집계표_8-8수직구 3" xfId="15967" xr:uid="{00000000-0005-0000-0000-0000DA210000}"/>
    <cellStyle name="_본선수로콘크리트수량총괄집계표_8-8수직구 4" xfId="15968" xr:uid="{00000000-0005-0000-0000-0000DB210000}"/>
    <cellStyle name="_본선수로콘크리트수량총괄집계표_8-8수직구 5" xfId="15969" xr:uid="{00000000-0005-0000-0000-0000DC210000}"/>
    <cellStyle name="_본선수로콘크리트수량총괄집계표_8-8수직구_302정거장-지반보강공" xfId="43976" xr:uid="{00000000-0005-0000-0000-0000DD210000}"/>
    <cellStyle name="_본선수로콘크리트수량총괄집계표_8-8수직구_302정거장-지반보강공_최종" xfId="43977" xr:uid="{00000000-0005-0000-0000-0000DE210000}"/>
    <cellStyle name="_본선수로콘크리트수량총괄집계표_8-8수직구_복사본 303정거장-지반보강공_CJM(집계)" xfId="43978" xr:uid="{00000000-0005-0000-0000-0000DF210000}"/>
    <cellStyle name="_본선수로콘크리트수량총괄집계표_복사본 303정거장-지반보강공_CJM(집계)" xfId="43979" xr:uid="{00000000-0005-0000-0000-0000E0210000}"/>
    <cellStyle name="_본선옹벽총괄집계표" xfId="15970" xr:uid="{00000000-0005-0000-0000-0000E1210000}"/>
    <cellStyle name="_본선옹벽총괄집계표 2" xfId="15971" xr:uid="{00000000-0005-0000-0000-0000E2210000}"/>
    <cellStyle name="_본선옹벽총괄집계표 2 2" xfId="15972" xr:uid="{00000000-0005-0000-0000-0000E3210000}"/>
    <cellStyle name="_본선옹벽총괄집계표 3" xfId="15973" xr:uid="{00000000-0005-0000-0000-0000E4210000}"/>
    <cellStyle name="_본선옹벽총괄집계표 4" xfId="15974" xr:uid="{00000000-0005-0000-0000-0000E5210000}"/>
    <cellStyle name="_본선옹벽총괄집계표 5" xfId="15975" xr:uid="{00000000-0005-0000-0000-0000E6210000}"/>
    <cellStyle name="_본선옹벽총괄집계표_302정거장-지반보강공" xfId="43980" xr:uid="{00000000-0005-0000-0000-0000E7210000}"/>
    <cellStyle name="_본선옹벽총괄집계표_302정거장-지반보강공_최종" xfId="43981" xr:uid="{00000000-0005-0000-0000-0000E8210000}"/>
    <cellStyle name="_본선옹벽총괄집계표_8-8수직구" xfId="15976" xr:uid="{00000000-0005-0000-0000-0000E9210000}"/>
    <cellStyle name="_본선옹벽총괄집계표_8-8수직구 2" xfId="15977" xr:uid="{00000000-0005-0000-0000-0000EA210000}"/>
    <cellStyle name="_본선옹벽총괄집계표_8-8수직구 2 2" xfId="15978" xr:uid="{00000000-0005-0000-0000-0000EB210000}"/>
    <cellStyle name="_본선옹벽총괄집계표_8-8수직구 3" xfId="15979" xr:uid="{00000000-0005-0000-0000-0000EC210000}"/>
    <cellStyle name="_본선옹벽총괄집계표_8-8수직구 4" xfId="15980" xr:uid="{00000000-0005-0000-0000-0000ED210000}"/>
    <cellStyle name="_본선옹벽총괄집계표_8-8수직구 5" xfId="15981" xr:uid="{00000000-0005-0000-0000-0000EE210000}"/>
    <cellStyle name="_본선옹벽총괄집계표_8-8수직구_302정거장-지반보강공" xfId="43982" xr:uid="{00000000-0005-0000-0000-0000EF210000}"/>
    <cellStyle name="_본선옹벽총괄집계표_8-8수직구_302정거장-지반보강공_최종" xfId="43983" xr:uid="{00000000-0005-0000-0000-0000F0210000}"/>
    <cellStyle name="_본선옹벽총괄집계표_8-8수직구_복사본 303정거장-지반보강공_CJM(집계)" xfId="43984" xr:uid="{00000000-0005-0000-0000-0000F1210000}"/>
    <cellStyle name="_본선옹벽총괄집계표_복사본 303정거장-지반보강공_CJM(집계)" xfId="43985" xr:uid="{00000000-0005-0000-0000-0000F2210000}"/>
    <cellStyle name="_본실행" xfId="6047" xr:uid="{00000000-0005-0000-0000-0000F3210000}"/>
    <cellStyle name="_본실행(설계변경)0710" xfId="6048" xr:uid="{00000000-0005-0000-0000-0000F4210000}"/>
    <cellStyle name="_본실행(설계변경)0710_견적서-풍림산업(판교)0516" xfId="6049" xr:uid="{00000000-0005-0000-0000-0000F5210000}"/>
    <cellStyle name="_본실행(최종안)" xfId="6050" xr:uid="{00000000-0005-0000-0000-0000F6210000}"/>
    <cellStyle name="_본실행(최종안)_견적서-풍림산업(판교)0516" xfId="6051" xr:uid="{00000000-0005-0000-0000-0000F7210000}"/>
    <cellStyle name="_본실행_견적서-풍림산업(판교)0516" xfId="6052" xr:uid="{00000000-0005-0000-0000-0000F8210000}"/>
    <cellStyle name="_본실행_매립" xfId="6053" xr:uid="{00000000-0005-0000-0000-0000F9210000}"/>
    <cellStyle name="_본실행_매립_견적서-풍림산업(판교)0516" xfId="6054" xr:uid="{00000000-0005-0000-0000-0000FA210000}"/>
    <cellStyle name="_봉덕토공내역-수정" xfId="38922" xr:uid="{00000000-0005-0000-0000-0000FB210000}"/>
    <cellStyle name="_봉천동MEZ신축공사(봉천동)" xfId="38923" xr:uid="{00000000-0005-0000-0000-0000FC210000}"/>
    <cellStyle name="_봉평~내면토공" xfId="15982" xr:uid="{00000000-0005-0000-0000-0000FD210000}"/>
    <cellStyle name="_부대공" xfId="8645" xr:uid="{00000000-0005-0000-0000-0000FE210000}"/>
    <cellStyle name="_부대공(A-LINE)" xfId="15983" xr:uid="{00000000-0005-0000-0000-0000FF210000}"/>
    <cellStyle name="_부대공_05.집수정1" xfId="43986" xr:uid="{00000000-0005-0000-0000-000000220000}"/>
    <cellStyle name="_부대공_06차선도색" xfId="43987" xr:uid="{00000000-0005-0000-0000-000001220000}"/>
    <cellStyle name="_부대공_06차선도색_004.차선도색" xfId="43988" xr:uid="{00000000-0005-0000-0000-000002220000}"/>
    <cellStyle name="_부대공_06차선도색_L형측구" xfId="43989" xr:uid="{00000000-0005-0000-0000-000003220000}"/>
    <cellStyle name="_부대공_06차선도색_노면표시" xfId="43990" xr:uid="{00000000-0005-0000-0000-000004220000}"/>
    <cellStyle name="_부대공_06차선도색_보차도경계석" xfId="43991" xr:uid="{00000000-0005-0000-0000-000005220000}"/>
    <cellStyle name="_부대공_09차선도색" xfId="43992" xr:uid="{00000000-0005-0000-0000-000006220000}"/>
    <cellStyle name="_부대공_09차선도색_004.차선도색" xfId="43993" xr:uid="{00000000-0005-0000-0000-000007220000}"/>
    <cellStyle name="_부대공_09차선도색_L형측구" xfId="43994" xr:uid="{00000000-0005-0000-0000-000008220000}"/>
    <cellStyle name="_부대공_09차선도색_노면표시" xfId="43995" xr:uid="{00000000-0005-0000-0000-000009220000}"/>
    <cellStyle name="_부대공_09차선도색_보차도경계석" xfId="43996" xr:uid="{00000000-0005-0000-0000-00000A220000}"/>
    <cellStyle name="_부대공_부대공" xfId="8646" xr:uid="{00000000-0005-0000-0000-00000B220000}"/>
    <cellStyle name="_부대공_부대공_004.차선도색" xfId="43997" xr:uid="{00000000-0005-0000-0000-00000C220000}"/>
    <cellStyle name="_부대공_부대공_05.집수정1" xfId="43998" xr:uid="{00000000-0005-0000-0000-00000D220000}"/>
    <cellStyle name="_부대공_부대공_2공구토공" xfId="8647" xr:uid="{00000000-0005-0000-0000-00000E220000}"/>
    <cellStyle name="_부대공_부대공_L형측구" xfId="43999" xr:uid="{00000000-0005-0000-0000-00000F220000}"/>
    <cellStyle name="_부대공_부대공_공사중교통처리시설" xfId="44000" xr:uid="{00000000-0005-0000-0000-000010220000}"/>
    <cellStyle name="_부대공_부대공_교통처리시설" xfId="44001" xr:uid="{00000000-0005-0000-0000-000011220000}"/>
    <cellStyle name="_부대공_부대공_교통표지판" xfId="44002" xr:uid="{00000000-0005-0000-0000-000012220000}"/>
    <cellStyle name="_부대공_부대공_교통표지판_06차선도색" xfId="44003" xr:uid="{00000000-0005-0000-0000-000013220000}"/>
    <cellStyle name="_부대공_부대공_교통표지판_06차선도색_004.차선도색" xfId="44004" xr:uid="{00000000-0005-0000-0000-000014220000}"/>
    <cellStyle name="_부대공_부대공_교통표지판_06차선도색_L형측구" xfId="44005" xr:uid="{00000000-0005-0000-0000-000015220000}"/>
    <cellStyle name="_부대공_부대공_교통표지판_06차선도색_노면표시" xfId="44006" xr:uid="{00000000-0005-0000-0000-000016220000}"/>
    <cellStyle name="_부대공_부대공_교통표지판_06차선도색_보차도경계석" xfId="44007" xr:uid="{00000000-0005-0000-0000-000017220000}"/>
    <cellStyle name="_부대공_부대공_교통표지판_09차선도색" xfId="44008" xr:uid="{00000000-0005-0000-0000-000018220000}"/>
    <cellStyle name="_부대공_부대공_교통표지판_09차선도색_004.차선도색" xfId="44009" xr:uid="{00000000-0005-0000-0000-000019220000}"/>
    <cellStyle name="_부대공_부대공_교통표지판_09차선도색_L형측구" xfId="44010" xr:uid="{00000000-0005-0000-0000-00001A220000}"/>
    <cellStyle name="_부대공_부대공_교통표지판_09차선도색_노면표시" xfId="44011" xr:uid="{00000000-0005-0000-0000-00001B220000}"/>
    <cellStyle name="_부대공_부대공_교통표지판_09차선도색_보차도경계석" xfId="44012" xr:uid="{00000000-0005-0000-0000-00001C220000}"/>
    <cellStyle name="_부대공_부대공_교통표지판_차선도색" xfId="44013" xr:uid="{00000000-0005-0000-0000-00001D220000}"/>
    <cellStyle name="_부대공_부대공_교통표지판_차선도색(부대)" xfId="44014" xr:uid="{00000000-0005-0000-0000-00001E220000}"/>
    <cellStyle name="_부대공_부대공_교통표지판_차선도색(부대)_004.차선도색" xfId="44015" xr:uid="{00000000-0005-0000-0000-00001F220000}"/>
    <cellStyle name="_부대공_부대공_교통표지판_차선도색(부대)_L형측구" xfId="44016" xr:uid="{00000000-0005-0000-0000-000020220000}"/>
    <cellStyle name="_부대공_부대공_교통표지판_차선도색(부대)_노면표시" xfId="44017" xr:uid="{00000000-0005-0000-0000-000021220000}"/>
    <cellStyle name="_부대공_부대공_교통표지판_차선도색(부대)_보차도경계석" xfId="44018" xr:uid="{00000000-0005-0000-0000-000022220000}"/>
    <cellStyle name="_부대공_부대공_교통표지판_차선도색_004.차선도색" xfId="44019" xr:uid="{00000000-0005-0000-0000-000023220000}"/>
    <cellStyle name="_부대공_부대공_교통표지판_차선도색_L형측구" xfId="44020" xr:uid="{00000000-0005-0000-0000-000024220000}"/>
    <cellStyle name="_부대공_부대공_교통표지판_차선도색_노면표시" xfId="44021" xr:uid="{00000000-0005-0000-0000-000025220000}"/>
    <cellStyle name="_부대공_부대공_교통표지판_차선도색_보차도경계석" xfId="44022" xr:uid="{00000000-0005-0000-0000-000026220000}"/>
    <cellStyle name="_부대공_부대공_노면표시" xfId="44023" xr:uid="{00000000-0005-0000-0000-000027220000}"/>
    <cellStyle name="_부대공_부대공_도로표지병" xfId="44024" xr:uid="{00000000-0005-0000-0000-000028220000}"/>
    <cellStyle name="_부대공_부대공_보차도경계석" xfId="44025" xr:uid="{00000000-0005-0000-0000-000029220000}"/>
    <cellStyle name="_부대공_부대공_부대공-03" xfId="8648" xr:uid="{00000000-0005-0000-0000-00002A220000}"/>
    <cellStyle name="_부대공_부대공_부대공-03_004.차선도색" xfId="44026" xr:uid="{00000000-0005-0000-0000-00002B220000}"/>
    <cellStyle name="_부대공_부대공_부대공-03_05.집수정1" xfId="44027" xr:uid="{00000000-0005-0000-0000-00002C220000}"/>
    <cellStyle name="_부대공_부대공_부대공-03_2공구토공" xfId="8649" xr:uid="{00000000-0005-0000-0000-00002D220000}"/>
    <cellStyle name="_부대공_부대공_부대공-03_L형측구" xfId="44028" xr:uid="{00000000-0005-0000-0000-00002E220000}"/>
    <cellStyle name="_부대공_부대공_부대공-03_공사중교통처리시설" xfId="44029" xr:uid="{00000000-0005-0000-0000-00002F220000}"/>
    <cellStyle name="_부대공_부대공_부대공-03_교통처리시설" xfId="44030" xr:uid="{00000000-0005-0000-0000-000030220000}"/>
    <cellStyle name="_부대공_부대공_부대공-03_교통표지판" xfId="44031" xr:uid="{00000000-0005-0000-0000-000031220000}"/>
    <cellStyle name="_부대공_부대공_부대공-03_교통표지판_06차선도색" xfId="44032" xr:uid="{00000000-0005-0000-0000-000032220000}"/>
    <cellStyle name="_부대공_부대공_부대공-03_교통표지판_06차선도색_004.차선도색" xfId="44033" xr:uid="{00000000-0005-0000-0000-000033220000}"/>
    <cellStyle name="_부대공_부대공_부대공-03_교통표지판_06차선도색_L형측구" xfId="44034" xr:uid="{00000000-0005-0000-0000-000034220000}"/>
    <cellStyle name="_부대공_부대공_부대공-03_교통표지판_06차선도색_노면표시" xfId="44035" xr:uid="{00000000-0005-0000-0000-000035220000}"/>
    <cellStyle name="_부대공_부대공_부대공-03_교통표지판_06차선도색_보차도경계석" xfId="44036" xr:uid="{00000000-0005-0000-0000-000036220000}"/>
    <cellStyle name="_부대공_부대공_부대공-03_교통표지판_09차선도색" xfId="44037" xr:uid="{00000000-0005-0000-0000-000037220000}"/>
    <cellStyle name="_부대공_부대공_부대공-03_교통표지판_09차선도색_004.차선도색" xfId="44038" xr:uid="{00000000-0005-0000-0000-000038220000}"/>
    <cellStyle name="_부대공_부대공_부대공-03_교통표지판_09차선도색_L형측구" xfId="44039" xr:uid="{00000000-0005-0000-0000-000039220000}"/>
    <cellStyle name="_부대공_부대공_부대공-03_교통표지판_09차선도색_노면표시" xfId="44040" xr:uid="{00000000-0005-0000-0000-00003A220000}"/>
    <cellStyle name="_부대공_부대공_부대공-03_교통표지판_09차선도색_보차도경계석" xfId="44041" xr:uid="{00000000-0005-0000-0000-00003B220000}"/>
    <cellStyle name="_부대공_부대공_부대공-03_교통표지판_차선도색" xfId="44042" xr:uid="{00000000-0005-0000-0000-00003C220000}"/>
    <cellStyle name="_부대공_부대공_부대공-03_교통표지판_차선도색(부대)" xfId="44043" xr:uid="{00000000-0005-0000-0000-00003D220000}"/>
    <cellStyle name="_부대공_부대공_부대공-03_교통표지판_차선도색(부대)_004.차선도색" xfId="44044" xr:uid="{00000000-0005-0000-0000-00003E220000}"/>
    <cellStyle name="_부대공_부대공_부대공-03_교통표지판_차선도색(부대)_L형측구" xfId="44045" xr:uid="{00000000-0005-0000-0000-00003F220000}"/>
    <cellStyle name="_부대공_부대공_부대공-03_교통표지판_차선도색(부대)_노면표시" xfId="44046" xr:uid="{00000000-0005-0000-0000-000040220000}"/>
    <cellStyle name="_부대공_부대공_부대공-03_교통표지판_차선도색(부대)_보차도경계석" xfId="44047" xr:uid="{00000000-0005-0000-0000-000041220000}"/>
    <cellStyle name="_부대공_부대공_부대공-03_교통표지판_차선도색_004.차선도색" xfId="44048" xr:uid="{00000000-0005-0000-0000-000042220000}"/>
    <cellStyle name="_부대공_부대공_부대공-03_교통표지판_차선도색_L형측구" xfId="44049" xr:uid="{00000000-0005-0000-0000-000043220000}"/>
    <cellStyle name="_부대공_부대공_부대공-03_교통표지판_차선도색_노면표시" xfId="44050" xr:uid="{00000000-0005-0000-0000-000044220000}"/>
    <cellStyle name="_부대공_부대공_부대공-03_교통표지판_차선도색_보차도경계석" xfId="44051" xr:uid="{00000000-0005-0000-0000-000045220000}"/>
    <cellStyle name="_부대공_부대공_부대공-03_노면표시" xfId="44052" xr:uid="{00000000-0005-0000-0000-000046220000}"/>
    <cellStyle name="_부대공_부대공_부대공-03_도로표지병" xfId="44053" xr:uid="{00000000-0005-0000-0000-000047220000}"/>
    <cellStyle name="_부대공_부대공_부대공-03_보차도경계석" xfId="44054" xr:uid="{00000000-0005-0000-0000-000048220000}"/>
    <cellStyle name="_부대공_부대공_부대공-03_차선도색" xfId="44055" xr:uid="{00000000-0005-0000-0000-000049220000}"/>
    <cellStyle name="_부대공_부대공_부대공-03_차선도색_06차선도색" xfId="44056" xr:uid="{00000000-0005-0000-0000-00004A220000}"/>
    <cellStyle name="_부대공_부대공_부대공-03_차선도색_06차선도색_004.차선도색" xfId="44057" xr:uid="{00000000-0005-0000-0000-00004B220000}"/>
    <cellStyle name="_부대공_부대공_부대공-03_차선도색_06차선도색_L형측구" xfId="44058" xr:uid="{00000000-0005-0000-0000-00004C220000}"/>
    <cellStyle name="_부대공_부대공_부대공-03_차선도색_06차선도색_노면표시" xfId="44059" xr:uid="{00000000-0005-0000-0000-00004D220000}"/>
    <cellStyle name="_부대공_부대공_부대공-03_차선도색_06차선도색_보차도경계석" xfId="44060" xr:uid="{00000000-0005-0000-0000-00004E220000}"/>
    <cellStyle name="_부대공_부대공_부대공-03_차선도색_09차선도색" xfId="44061" xr:uid="{00000000-0005-0000-0000-00004F220000}"/>
    <cellStyle name="_부대공_부대공_부대공-03_차선도색_09차선도색_004.차선도색" xfId="44062" xr:uid="{00000000-0005-0000-0000-000050220000}"/>
    <cellStyle name="_부대공_부대공_부대공-03_차선도색_09차선도색_L형측구" xfId="44063" xr:uid="{00000000-0005-0000-0000-000051220000}"/>
    <cellStyle name="_부대공_부대공_부대공-03_차선도색_09차선도색_노면표시" xfId="44064" xr:uid="{00000000-0005-0000-0000-000052220000}"/>
    <cellStyle name="_부대공_부대공_부대공-03_차선도색_09차선도색_보차도경계석" xfId="44065" xr:uid="{00000000-0005-0000-0000-000053220000}"/>
    <cellStyle name="_부대공_부대공_부대공-03_차선도색_차선도색" xfId="44066" xr:uid="{00000000-0005-0000-0000-000054220000}"/>
    <cellStyle name="_부대공_부대공_부대공-03_차선도색_차선도색(부대)" xfId="44067" xr:uid="{00000000-0005-0000-0000-000055220000}"/>
    <cellStyle name="_부대공_부대공_부대공-03_차선도색_차선도색(부대)_004.차선도색" xfId="44068" xr:uid="{00000000-0005-0000-0000-000056220000}"/>
    <cellStyle name="_부대공_부대공_부대공-03_차선도색_차선도색(부대)_L형측구" xfId="44069" xr:uid="{00000000-0005-0000-0000-000057220000}"/>
    <cellStyle name="_부대공_부대공_부대공-03_차선도색_차선도색(부대)_노면표시" xfId="44070" xr:uid="{00000000-0005-0000-0000-000058220000}"/>
    <cellStyle name="_부대공_부대공_부대공-03_차선도색_차선도색(부대)_보차도경계석" xfId="44071" xr:uid="{00000000-0005-0000-0000-000059220000}"/>
    <cellStyle name="_부대공_부대공_부대공-03_차선도색_차선도색_004.차선도색" xfId="44072" xr:uid="{00000000-0005-0000-0000-00005A220000}"/>
    <cellStyle name="_부대공_부대공_부대공-03_차선도색_차선도색_L형측구" xfId="44073" xr:uid="{00000000-0005-0000-0000-00005B220000}"/>
    <cellStyle name="_부대공_부대공_부대공-03_차선도색_차선도색_노면표시" xfId="44074" xr:uid="{00000000-0005-0000-0000-00005C220000}"/>
    <cellStyle name="_부대공_부대공_부대공-03_차선도색_차선도색_보차도경계석" xfId="44075" xr:uid="{00000000-0005-0000-0000-00005D220000}"/>
    <cellStyle name="_부대공_부대공_부대공-03_차선지우기" xfId="44076" xr:uid="{00000000-0005-0000-0000-00005E220000}"/>
    <cellStyle name="_부대공_부대공_부대공-03_토공" xfId="8650" xr:uid="{00000000-0005-0000-0000-00005F220000}"/>
    <cellStyle name="_부대공_부대공_부대공-03_토공(주례)" xfId="8651" xr:uid="{00000000-0005-0000-0000-000060220000}"/>
    <cellStyle name="_부대공_부대공_부대공-03_토공(초읍)" xfId="8652" xr:uid="{00000000-0005-0000-0000-000061220000}"/>
    <cellStyle name="_부대공_부대공_부대공-03_표지병" xfId="44077" xr:uid="{00000000-0005-0000-0000-000062220000}"/>
    <cellStyle name="_부대공_부대공_부대공-04" xfId="8653" xr:uid="{00000000-0005-0000-0000-000063220000}"/>
    <cellStyle name="_부대공_부대공_부대공-04_004.차선도색" xfId="44078" xr:uid="{00000000-0005-0000-0000-000064220000}"/>
    <cellStyle name="_부대공_부대공_부대공-04_05.집수정1" xfId="44079" xr:uid="{00000000-0005-0000-0000-000065220000}"/>
    <cellStyle name="_부대공_부대공_부대공-04_2공구토공" xfId="8654" xr:uid="{00000000-0005-0000-0000-000066220000}"/>
    <cellStyle name="_부대공_부대공_부대공-04_L형측구" xfId="44080" xr:uid="{00000000-0005-0000-0000-000067220000}"/>
    <cellStyle name="_부대공_부대공_부대공-04_공사중교통처리시설" xfId="44081" xr:uid="{00000000-0005-0000-0000-000068220000}"/>
    <cellStyle name="_부대공_부대공_부대공-04_교통처리시설" xfId="44082" xr:uid="{00000000-0005-0000-0000-000069220000}"/>
    <cellStyle name="_부대공_부대공_부대공-04_교통표지판" xfId="44083" xr:uid="{00000000-0005-0000-0000-00006A220000}"/>
    <cellStyle name="_부대공_부대공_부대공-04_교통표지판_06차선도색" xfId="44084" xr:uid="{00000000-0005-0000-0000-00006B220000}"/>
    <cellStyle name="_부대공_부대공_부대공-04_교통표지판_06차선도색_004.차선도색" xfId="44085" xr:uid="{00000000-0005-0000-0000-00006C220000}"/>
    <cellStyle name="_부대공_부대공_부대공-04_교통표지판_06차선도색_L형측구" xfId="44086" xr:uid="{00000000-0005-0000-0000-00006D220000}"/>
    <cellStyle name="_부대공_부대공_부대공-04_교통표지판_06차선도색_노면표시" xfId="44087" xr:uid="{00000000-0005-0000-0000-00006E220000}"/>
    <cellStyle name="_부대공_부대공_부대공-04_교통표지판_06차선도색_보차도경계석" xfId="44088" xr:uid="{00000000-0005-0000-0000-00006F220000}"/>
    <cellStyle name="_부대공_부대공_부대공-04_교통표지판_09차선도색" xfId="44089" xr:uid="{00000000-0005-0000-0000-000070220000}"/>
    <cellStyle name="_부대공_부대공_부대공-04_교통표지판_09차선도색_004.차선도색" xfId="44090" xr:uid="{00000000-0005-0000-0000-000071220000}"/>
    <cellStyle name="_부대공_부대공_부대공-04_교통표지판_09차선도색_L형측구" xfId="44091" xr:uid="{00000000-0005-0000-0000-000072220000}"/>
    <cellStyle name="_부대공_부대공_부대공-04_교통표지판_09차선도색_노면표시" xfId="44092" xr:uid="{00000000-0005-0000-0000-000073220000}"/>
    <cellStyle name="_부대공_부대공_부대공-04_교통표지판_09차선도색_보차도경계석" xfId="44093" xr:uid="{00000000-0005-0000-0000-000074220000}"/>
    <cellStyle name="_부대공_부대공_부대공-04_교통표지판_차선도색" xfId="44094" xr:uid="{00000000-0005-0000-0000-000075220000}"/>
    <cellStyle name="_부대공_부대공_부대공-04_교통표지판_차선도색(부대)" xfId="44095" xr:uid="{00000000-0005-0000-0000-000076220000}"/>
    <cellStyle name="_부대공_부대공_부대공-04_교통표지판_차선도색(부대)_004.차선도색" xfId="44096" xr:uid="{00000000-0005-0000-0000-000077220000}"/>
    <cellStyle name="_부대공_부대공_부대공-04_교통표지판_차선도색(부대)_L형측구" xfId="44097" xr:uid="{00000000-0005-0000-0000-000078220000}"/>
    <cellStyle name="_부대공_부대공_부대공-04_교통표지판_차선도색(부대)_노면표시" xfId="44098" xr:uid="{00000000-0005-0000-0000-000079220000}"/>
    <cellStyle name="_부대공_부대공_부대공-04_교통표지판_차선도색(부대)_보차도경계석" xfId="44099" xr:uid="{00000000-0005-0000-0000-00007A220000}"/>
    <cellStyle name="_부대공_부대공_부대공-04_교통표지판_차선도색_004.차선도색" xfId="44100" xr:uid="{00000000-0005-0000-0000-00007B220000}"/>
    <cellStyle name="_부대공_부대공_부대공-04_교통표지판_차선도색_L형측구" xfId="44101" xr:uid="{00000000-0005-0000-0000-00007C220000}"/>
    <cellStyle name="_부대공_부대공_부대공-04_교통표지판_차선도색_노면표시" xfId="44102" xr:uid="{00000000-0005-0000-0000-00007D220000}"/>
    <cellStyle name="_부대공_부대공_부대공-04_교통표지판_차선도색_보차도경계석" xfId="44103" xr:uid="{00000000-0005-0000-0000-00007E220000}"/>
    <cellStyle name="_부대공_부대공_부대공-04_노면표시" xfId="44104" xr:uid="{00000000-0005-0000-0000-00007F220000}"/>
    <cellStyle name="_부대공_부대공_부대공-04_도로표지병" xfId="44105" xr:uid="{00000000-0005-0000-0000-000080220000}"/>
    <cellStyle name="_부대공_부대공_부대공-04_보차도경계석" xfId="44106" xr:uid="{00000000-0005-0000-0000-000081220000}"/>
    <cellStyle name="_부대공_부대공_부대공-04_부대공-03" xfId="8655" xr:uid="{00000000-0005-0000-0000-000082220000}"/>
    <cellStyle name="_부대공_부대공_부대공-04_부대공-03_004.차선도색" xfId="44107" xr:uid="{00000000-0005-0000-0000-000083220000}"/>
    <cellStyle name="_부대공_부대공_부대공-04_부대공-03_05.집수정1" xfId="44108" xr:uid="{00000000-0005-0000-0000-000084220000}"/>
    <cellStyle name="_부대공_부대공_부대공-04_부대공-03_2공구토공" xfId="8656" xr:uid="{00000000-0005-0000-0000-000085220000}"/>
    <cellStyle name="_부대공_부대공_부대공-04_부대공-03_L형측구" xfId="44109" xr:uid="{00000000-0005-0000-0000-000086220000}"/>
    <cellStyle name="_부대공_부대공_부대공-04_부대공-03_공사중교통처리시설" xfId="44110" xr:uid="{00000000-0005-0000-0000-000087220000}"/>
    <cellStyle name="_부대공_부대공_부대공-04_부대공-03_교통처리시설" xfId="44111" xr:uid="{00000000-0005-0000-0000-000088220000}"/>
    <cellStyle name="_부대공_부대공_부대공-04_부대공-03_교통표지판" xfId="44112" xr:uid="{00000000-0005-0000-0000-000089220000}"/>
    <cellStyle name="_부대공_부대공_부대공-04_부대공-03_교통표지판_06차선도색" xfId="44113" xr:uid="{00000000-0005-0000-0000-00008A220000}"/>
    <cellStyle name="_부대공_부대공_부대공-04_부대공-03_교통표지판_06차선도색_004.차선도색" xfId="44114" xr:uid="{00000000-0005-0000-0000-00008B220000}"/>
    <cellStyle name="_부대공_부대공_부대공-04_부대공-03_교통표지판_06차선도색_L형측구" xfId="44115" xr:uid="{00000000-0005-0000-0000-00008C220000}"/>
    <cellStyle name="_부대공_부대공_부대공-04_부대공-03_교통표지판_06차선도색_노면표시" xfId="44116" xr:uid="{00000000-0005-0000-0000-00008D220000}"/>
    <cellStyle name="_부대공_부대공_부대공-04_부대공-03_교통표지판_06차선도색_보차도경계석" xfId="44117" xr:uid="{00000000-0005-0000-0000-00008E220000}"/>
    <cellStyle name="_부대공_부대공_부대공-04_부대공-03_교통표지판_09차선도색" xfId="44118" xr:uid="{00000000-0005-0000-0000-00008F220000}"/>
    <cellStyle name="_부대공_부대공_부대공-04_부대공-03_교통표지판_09차선도색_004.차선도색" xfId="44119" xr:uid="{00000000-0005-0000-0000-000090220000}"/>
    <cellStyle name="_부대공_부대공_부대공-04_부대공-03_교통표지판_09차선도색_L형측구" xfId="44120" xr:uid="{00000000-0005-0000-0000-000091220000}"/>
    <cellStyle name="_부대공_부대공_부대공-04_부대공-03_교통표지판_09차선도색_노면표시" xfId="44121" xr:uid="{00000000-0005-0000-0000-000092220000}"/>
    <cellStyle name="_부대공_부대공_부대공-04_부대공-03_교통표지판_09차선도색_보차도경계석" xfId="44122" xr:uid="{00000000-0005-0000-0000-000093220000}"/>
    <cellStyle name="_부대공_부대공_부대공-04_부대공-03_교통표지판_차선도색" xfId="44123" xr:uid="{00000000-0005-0000-0000-000094220000}"/>
    <cellStyle name="_부대공_부대공_부대공-04_부대공-03_교통표지판_차선도색(부대)" xfId="44124" xr:uid="{00000000-0005-0000-0000-000095220000}"/>
    <cellStyle name="_부대공_부대공_부대공-04_부대공-03_교통표지판_차선도색(부대)_004.차선도색" xfId="44125" xr:uid="{00000000-0005-0000-0000-000096220000}"/>
    <cellStyle name="_부대공_부대공_부대공-04_부대공-03_교통표지판_차선도색(부대)_L형측구" xfId="44126" xr:uid="{00000000-0005-0000-0000-000097220000}"/>
    <cellStyle name="_부대공_부대공_부대공-04_부대공-03_교통표지판_차선도색(부대)_노면표시" xfId="44127" xr:uid="{00000000-0005-0000-0000-000098220000}"/>
    <cellStyle name="_부대공_부대공_부대공-04_부대공-03_교통표지판_차선도색(부대)_보차도경계석" xfId="44128" xr:uid="{00000000-0005-0000-0000-000099220000}"/>
    <cellStyle name="_부대공_부대공_부대공-04_부대공-03_교통표지판_차선도색_004.차선도색" xfId="44129" xr:uid="{00000000-0005-0000-0000-00009A220000}"/>
    <cellStyle name="_부대공_부대공_부대공-04_부대공-03_교통표지판_차선도색_L형측구" xfId="44130" xr:uid="{00000000-0005-0000-0000-00009B220000}"/>
    <cellStyle name="_부대공_부대공_부대공-04_부대공-03_교통표지판_차선도색_노면표시" xfId="44131" xr:uid="{00000000-0005-0000-0000-00009C220000}"/>
    <cellStyle name="_부대공_부대공_부대공-04_부대공-03_교통표지판_차선도색_보차도경계석" xfId="44132" xr:uid="{00000000-0005-0000-0000-00009D220000}"/>
    <cellStyle name="_부대공_부대공_부대공-04_부대공-03_노면표시" xfId="44133" xr:uid="{00000000-0005-0000-0000-00009E220000}"/>
    <cellStyle name="_부대공_부대공_부대공-04_부대공-03_도로표지병" xfId="44134" xr:uid="{00000000-0005-0000-0000-00009F220000}"/>
    <cellStyle name="_부대공_부대공_부대공-04_부대공-03_보차도경계석" xfId="44135" xr:uid="{00000000-0005-0000-0000-0000A0220000}"/>
    <cellStyle name="_부대공_부대공_부대공-04_부대공-03_차선도색" xfId="44136" xr:uid="{00000000-0005-0000-0000-0000A1220000}"/>
    <cellStyle name="_부대공_부대공_부대공-04_부대공-03_차선도색_06차선도색" xfId="44137" xr:uid="{00000000-0005-0000-0000-0000A2220000}"/>
    <cellStyle name="_부대공_부대공_부대공-04_부대공-03_차선도색_06차선도색_004.차선도색" xfId="44138" xr:uid="{00000000-0005-0000-0000-0000A3220000}"/>
    <cellStyle name="_부대공_부대공_부대공-04_부대공-03_차선도색_06차선도색_L형측구" xfId="44139" xr:uid="{00000000-0005-0000-0000-0000A4220000}"/>
    <cellStyle name="_부대공_부대공_부대공-04_부대공-03_차선도색_06차선도색_노면표시" xfId="44140" xr:uid="{00000000-0005-0000-0000-0000A5220000}"/>
    <cellStyle name="_부대공_부대공_부대공-04_부대공-03_차선도색_06차선도색_보차도경계석" xfId="44141" xr:uid="{00000000-0005-0000-0000-0000A6220000}"/>
    <cellStyle name="_부대공_부대공_부대공-04_부대공-03_차선도색_09차선도색" xfId="44142" xr:uid="{00000000-0005-0000-0000-0000A7220000}"/>
    <cellStyle name="_부대공_부대공_부대공-04_부대공-03_차선도색_09차선도색_004.차선도색" xfId="44143" xr:uid="{00000000-0005-0000-0000-0000A8220000}"/>
    <cellStyle name="_부대공_부대공_부대공-04_부대공-03_차선도색_09차선도색_L형측구" xfId="44144" xr:uid="{00000000-0005-0000-0000-0000A9220000}"/>
    <cellStyle name="_부대공_부대공_부대공-04_부대공-03_차선도색_09차선도색_노면표시" xfId="44145" xr:uid="{00000000-0005-0000-0000-0000AA220000}"/>
    <cellStyle name="_부대공_부대공_부대공-04_부대공-03_차선도색_09차선도색_보차도경계석" xfId="44146" xr:uid="{00000000-0005-0000-0000-0000AB220000}"/>
    <cellStyle name="_부대공_부대공_부대공-04_부대공-03_차선도색_차선도색" xfId="44147" xr:uid="{00000000-0005-0000-0000-0000AC220000}"/>
    <cellStyle name="_부대공_부대공_부대공-04_부대공-03_차선도색_차선도색(부대)" xfId="44148" xr:uid="{00000000-0005-0000-0000-0000AD220000}"/>
    <cellStyle name="_부대공_부대공_부대공-04_부대공-03_차선도색_차선도색(부대)_004.차선도색" xfId="44149" xr:uid="{00000000-0005-0000-0000-0000AE220000}"/>
    <cellStyle name="_부대공_부대공_부대공-04_부대공-03_차선도색_차선도색(부대)_L형측구" xfId="44150" xr:uid="{00000000-0005-0000-0000-0000AF220000}"/>
    <cellStyle name="_부대공_부대공_부대공-04_부대공-03_차선도색_차선도색(부대)_노면표시" xfId="44151" xr:uid="{00000000-0005-0000-0000-0000B0220000}"/>
    <cellStyle name="_부대공_부대공_부대공-04_부대공-03_차선도색_차선도색(부대)_보차도경계석" xfId="44152" xr:uid="{00000000-0005-0000-0000-0000B1220000}"/>
    <cellStyle name="_부대공_부대공_부대공-04_부대공-03_차선도색_차선도색_004.차선도색" xfId="44153" xr:uid="{00000000-0005-0000-0000-0000B2220000}"/>
    <cellStyle name="_부대공_부대공_부대공-04_부대공-03_차선도색_차선도색_L형측구" xfId="44154" xr:uid="{00000000-0005-0000-0000-0000B3220000}"/>
    <cellStyle name="_부대공_부대공_부대공-04_부대공-03_차선도색_차선도색_노면표시" xfId="44155" xr:uid="{00000000-0005-0000-0000-0000B4220000}"/>
    <cellStyle name="_부대공_부대공_부대공-04_부대공-03_차선도색_차선도색_보차도경계석" xfId="44156" xr:uid="{00000000-0005-0000-0000-0000B5220000}"/>
    <cellStyle name="_부대공_부대공_부대공-04_부대공-03_차선지우기" xfId="44157" xr:uid="{00000000-0005-0000-0000-0000B6220000}"/>
    <cellStyle name="_부대공_부대공_부대공-04_부대공-03_토공" xfId="8657" xr:uid="{00000000-0005-0000-0000-0000B7220000}"/>
    <cellStyle name="_부대공_부대공_부대공-04_부대공-03_토공(주례)" xfId="8658" xr:uid="{00000000-0005-0000-0000-0000B8220000}"/>
    <cellStyle name="_부대공_부대공_부대공-04_부대공-03_토공(초읍)" xfId="8659" xr:uid="{00000000-0005-0000-0000-0000B9220000}"/>
    <cellStyle name="_부대공_부대공_부대공-04_부대공-03_표지병" xfId="44158" xr:uid="{00000000-0005-0000-0000-0000BA220000}"/>
    <cellStyle name="_부대공_부대공_부대공-04_차선도색" xfId="44159" xr:uid="{00000000-0005-0000-0000-0000BB220000}"/>
    <cellStyle name="_부대공_부대공_부대공-04_차선도색_06차선도색" xfId="44160" xr:uid="{00000000-0005-0000-0000-0000BC220000}"/>
    <cellStyle name="_부대공_부대공_부대공-04_차선도색_06차선도색_004.차선도색" xfId="44161" xr:uid="{00000000-0005-0000-0000-0000BD220000}"/>
    <cellStyle name="_부대공_부대공_부대공-04_차선도색_06차선도색_L형측구" xfId="44162" xr:uid="{00000000-0005-0000-0000-0000BE220000}"/>
    <cellStyle name="_부대공_부대공_부대공-04_차선도색_06차선도색_노면표시" xfId="44163" xr:uid="{00000000-0005-0000-0000-0000BF220000}"/>
    <cellStyle name="_부대공_부대공_부대공-04_차선도색_06차선도색_보차도경계석" xfId="44164" xr:uid="{00000000-0005-0000-0000-0000C0220000}"/>
    <cellStyle name="_부대공_부대공_부대공-04_차선도색_09차선도색" xfId="44165" xr:uid="{00000000-0005-0000-0000-0000C1220000}"/>
    <cellStyle name="_부대공_부대공_부대공-04_차선도색_09차선도색_004.차선도색" xfId="44166" xr:uid="{00000000-0005-0000-0000-0000C2220000}"/>
    <cellStyle name="_부대공_부대공_부대공-04_차선도색_09차선도색_L형측구" xfId="44167" xr:uid="{00000000-0005-0000-0000-0000C3220000}"/>
    <cellStyle name="_부대공_부대공_부대공-04_차선도색_09차선도색_노면표시" xfId="44168" xr:uid="{00000000-0005-0000-0000-0000C4220000}"/>
    <cellStyle name="_부대공_부대공_부대공-04_차선도색_09차선도색_보차도경계석" xfId="44169" xr:uid="{00000000-0005-0000-0000-0000C5220000}"/>
    <cellStyle name="_부대공_부대공_부대공-04_차선도색_차선도색" xfId="44170" xr:uid="{00000000-0005-0000-0000-0000C6220000}"/>
    <cellStyle name="_부대공_부대공_부대공-04_차선도색_차선도색(부대)" xfId="44171" xr:uid="{00000000-0005-0000-0000-0000C7220000}"/>
    <cellStyle name="_부대공_부대공_부대공-04_차선도색_차선도색(부대)_004.차선도색" xfId="44172" xr:uid="{00000000-0005-0000-0000-0000C8220000}"/>
    <cellStyle name="_부대공_부대공_부대공-04_차선도색_차선도색(부대)_L형측구" xfId="44173" xr:uid="{00000000-0005-0000-0000-0000C9220000}"/>
    <cellStyle name="_부대공_부대공_부대공-04_차선도색_차선도색(부대)_노면표시" xfId="44174" xr:uid="{00000000-0005-0000-0000-0000CA220000}"/>
    <cellStyle name="_부대공_부대공_부대공-04_차선도색_차선도색(부대)_보차도경계석" xfId="44175" xr:uid="{00000000-0005-0000-0000-0000CB220000}"/>
    <cellStyle name="_부대공_부대공_부대공-04_차선도색_차선도색_004.차선도색" xfId="44176" xr:uid="{00000000-0005-0000-0000-0000CC220000}"/>
    <cellStyle name="_부대공_부대공_부대공-04_차선도색_차선도색_L형측구" xfId="44177" xr:uid="{00000000-0005-0000-0000-0000CD220000}"/>
    <cellStyle name="_부대공_부대공_부대공-04_차선도색_차선도색_노면표시" xfId="44178" xr:uid="{00000000-0005-0000-0000-0000CE220000}"/>
    <cellStyle name="_부대공_부대공_부대공-04_차선도색_차선도색_보차도경계석" xfId="44179" xr:uid="{00000000-0005-0000-0000-0000CF220000}"/>
    <cellStyle name="_부대공_부대공_부대공-04_차선지우기" xfId="44180" xr:uid="{00000000-0005-0000-0000-0000D0220000}"/>
    <cellStyle name="_부대공_부대공_부대공-04_토공" xfId="8660" xr:uid="{00000000-0005-0000-0000-0000D1220000}"/>
    <cellStyle name="_부대공_부대공_부대공-04_토공(주례)" xfId="8661" xr:uid="{00000000-0005-0000-0000-0000D2220000}"/>
    <cellStyle name="_부대공_부대공_부대공-04_토공(초읍)" xfId="8662" xr:uid="{00000000-0005-0000-0000-0000D3220000}"/>
    <cellStyle name="_부대공_부대공_부대공-04_표지병" xfId="44181" xr:uid="{00000000-0005-0000-0000-0000D4220000}"/>
    <cellStyle name="_부대공_부대공_차선도색" xfId="44182" xr:uid="{00000000-0005-0000-0000-0000D5220000}"/>
    <cellStyle name="_부대공_부대공_차선도색_06차선도색" xfId="44183" xr:uid="{00000000-0005-0000-0000-0000D6220000}"/>
    <cellStyle name="_부대공_부대공_차선도색_06차선도색_004.차선도색" xfId="44184" xr:uid="{00000000-0005-0000-0000-0000D7220000}"/>
    <cellStyle name="_부대공_부대공_차선도색_06차선도색_L형측구" xfId="44185" xr:uid="{00000000-0005-0000-0000-0000D8220000}"/>
    <cellStyle name="_부대공_부대공_차선도색_06차선도색_노면표시" xfId="44186" xr:uid="{00000000-0005-0000-0000-0000D9220000}"/>
    <cellStyle name="_부대공_부대공_차선도색_06차선도색_보차도경계석" xfId="44187" xr:uid="{00000000-0005-0000-0000-0000DA220000}"/>
    <cellStyle name="_부대공_부대공_차선도색_09차선도색" xfId="44188" xr:uid="{00000000-0005-0000-0000-0000DB220000}"/>
    <cellStyle name="_부대공_부대공_차선도색_09차선도색_004.차선도색" xfId="44189" xr:uid="{00000000-0005-0000-0000-0000DC220000}"/>
    <cellStyle name="_부대공_부대공_차선도색_09차선도색_L형측구" xfId="44190" xr:uid="{00000000-0005-0000-0000-0000DD220000}"/>
    <cellStyle name="_부대공_부대공_차선도색_09차선도색_노면표시" xfId="44191" xr:uid="{00000000-0005-0000-0000-0000DE220000}"/>
    <cellStyle name="_부대공_부대공_차선도색_09차선도색_보차도경계석" xfId="44192" xr:uid="{00000000-0005-0000-0000-0000DF220000}"/>
    <cellStyle name="_부대공_부대공_차선도색_차선도색" xfId="44193" xr:uid="{00000000-0005-0000-0000-0000E0220000}"/>
    <cellStyle name="_부대공_부대공_차선도색_차선도색(부대)" xfId="44194" xr:uid="{00000000-0005-0000-0000-0000E1220000}"/>
    <cellStyle name="_부대공_부대공_차선도색_차선도색(부대)_004.차선도색" xfId="44195" xr:uid="{00000000-0005-0000-0000-0000E2220000}"/>
    <cellStyle name="_부대공_부대공_차선도색_차선도색(부대)_L형측구" xfId="44196" xr:uid="{00000000-0005-0000-0000-0000E3220000}"/>
    <cellStyle name="_부대공_부대공_차선도색_차선도색(부대)_노면표시" xfId="44197" xr:uid="{00000000-0005-0000-0000-0000E4220000}"/>
    <cellStyle name="_부대공_부대공_차선도색_차선도색(부대)_보차도경계석" xfId="44198" xr:uid="{00000000-0005-0000-0000-0000E5220000}"/>
    <cellStyle name="_부대공_부대공_차선도색_차선도색_004.차선도색" xfId="44199" xr:uid="{00000000-0005-0000-0000-0000E6220000}"/>
    <cellStyle name="_부대공_부대공_차선도색_차선도색_L형측구" xfId="44200" xr:uid="{00000000-0005-0000-0000-0000E7220000}"/>
    <cellStyle name="_부대공_부대공_차선도색_차선도색_노면표시" xfId="44201" xr:uid="{00000000-0005-0000-0000-0000E8220000}"/>
    <cellStyle name="_부대공_부대공_차선도색_차선도색_보차도경계석" xfId="44202" xr:uid="{00000000-0005-0000-0000-0000E9220000}"/>
    <cellStyle name="_부대공_부대공_차선지우기" xfId="44203" xr:uid="{00000000-0005-0000-0000-0000EA220000}"/>
    <cellStyle name="_부대공_부대공_토공" xfId="8663" xr:uid="{00000000-0005-0000-0000-0000EB220000}"/>
    <cellStyle name="_부대공_부대공_토공(주례)" xfId="8664" xr:uid="{00000000-0005-0000-0000-0000EC220000}"/>
    <cellStyle name="_부대공_부대공_토공(초읍)" xfId="8665" xr:uid="{00000000-0005-0000-0000-0000ED220000}"/>
    <cellStyle name="_부대공_부대공_표지병" xfId="44204" xr:uid="{00000000-0005-0000-0000-0000EE220000}"/>
    <cellStyle name="_부대공_부대공-01" xfId="44205" xr:uid="{00000000-0005-0000-0000-0000EF220000}"/>
    <cellStyle name="_부대공_부대공-01_004.차선도색" xfId="44206" xr:uid="{00000000-0005-0000-0000-0000F0220000}"/>
    <cellStyle name="_부대공_부대공-01_L형측구" xfId="44207" xr:uid="{00000000-0005-0000-0000-0000F1220000}"/>
    <cellStyle name="_부대공_부대공-01_공사중교통처리시설" xfId="44208" xr:uid="{00000000-0005-0000-0000-0000F2220000}"/>
    <cellStyle name="_부대공_부대공-01_교통처리시설" xfId="44209" xr:uid="{00000000-0005-0000-0000-0000F3220000}"/>
    <cellStyle name="_부대공_부대공-01_교통표지판" xfId="44210" xr:uid="{00000000-0005-0000-0000-0000F4220000}"/>
    <cellStyle name="_부대공_부대공-01_교통표지판_06차선도색" xfId="44211" xr:uid="{00000000-0005-0000-0000-0000F5220000}"/>
    <cellStyle name="_부대공_부대공-01_교통표지판_06차선도색_004.차선도색" xfId="44212" xr:uid="{00000000-0005-0000-0000-0000F6220000}"/>
    <cellStyle name="_부대공_부대공-01_교통표지판_06차선도색_L형측구" xfId="44213" xr:uid="{00000000-0005-0000-0000-0000F7220000}"/>
    <cellStyle name="_부대공_부대공-01_교통표지판_06차선도색_노면표시" xfId="44214" xr:uid="{00000000-0005-0000-0000-0000F8220000}"/>
    <cellStyle name="_부대공_부대공-01_교통표지판_06차선도색_보차도경계석" xfId="44215" xr:uid="{00000000-0005-0000-0000-0000F9220000}"/>
    <cellStyle name="_부대공_부대공-01_교통표지판_09차선도색" xfId="44216" xr:uid="{00000000-0005-0000-0000-0000FA220000}"/>
    <cellStyle name="_부대공_부대공-01_교통표지판_09차선도색_004.차선도색" xfId="44217" xr:uid="{00000000-0005-0000-0000-0000FB220000}"/>
    <cellStyle name="_부대공_부대공-01_교통표지판_09차선도색_L형측구" xfId="44218" xr:uid="{00000000-0005-0000-0000-0000FC220000}"/>
    <cellStyle name="_부대공_부대공-01_교통표지판_09차선도색_노면표시" xfId="44219" xr:uid="{00000000-0005-0000-0000-0000FD220000}"/>
    <cellStyle name="_부대공_부대공-01_교통표지판_09차선도색_보차도경계석" xfId="44220" xr:uid="{00000000-0005-0000-0000-0000FE220000}"/>
    <cellStyle name="_부대공_부대공-01_교통표지판_차선도색" xfId="44221" xr:uid="{00000000-0005-0000-0000-0000FF220000}"/>
    <cellStyle name="_부대공_부대공-01_교통표지판_차선도색(부대)" xfId="44222" xr:uid="{00000000-0005-0000-0000-000000230000}"/>
    <cellStyle name="_부대공_부대공-01_교통표지판_차선도색(부대)_004.차선도색" xfId="44223" xr:uid="{00000000-0005-0000-0000-000001230000}"/>
    <cellStyle name="_부대공_부대공-01_교통표지판_차선도색(부대)_L형측구" xfId="44224" xr:uid="{00000000-0005-0000-0000-000002230000}"/>
    <cellStyle name="_부대공_부대공-01_교통표지판_차선도색(부대)_노면표시" xfId="44225" xr:uid="{00000000-0005-0000-0000-000003230000}"/>
    <cellStyle name="_부대공_부대공-01_교통표지판_차선도색(부대)_보차도경계석" xfId="44226" xr:uid="{00000000-0005-0000-0000-000004230000}"/>
    <cellStyle name="_부대공_부대공-01_교통표지판_차선도색_004.차선도색" xfId="44227" xr:uid="{00000000-0005-0000-0000-000005230000}"/>
    <cellStyle name="_부대공_부대공-01_교통표지판_차선도색_L형측구" xfId="44228" xr:uid="{00000000-0005-0000-0000-000006230000}"/>
    <cellStyle name="_부대공_부대공-01_교통표지판_차선도색_노면표시" xfId="44229" xr:uid="{00000000-0005-0000-0000-000007230000}"/>
    <cellStyle name="_부대공_부대공-01_교통표지판_차선도색_보차도경계석" xfId="44230" xr:uid="{00000000-0005-0000-0000-000008230000}"/>
    <cellStyle name="_부대공_부대공-01_노면표시" xfId="44231" xr:uid="{00000000-0005-0000-0000-000009230000}"/>
    <cellStyle name="_부대공_부대공-01_도로표지병" xfId="44232" xr:uid="{00000000-0005-0000-0000-00000A230000}"/>
    <cellStyle name="_부대공_부대공-01_보차도경계석" xfId="44233" xr:uid="{00000000-0005-0000-0000-00000B230000}"/>
    <cellStyle name="_부대공_부대공-01_차선도색" xfId="44234" xr:uid="{00000000-0005-0000-0000-00000C230000}"/>
    <cellStyle name="_부대공_부대공-01_차선도색_06차선도색" xfId="44235" xr:uid="{00000000-0005-0000-0000-00000D230000}"/>
    <cellStyle name="_부대공_부대공-01_차선도색_06차선도색_004.차선도색" xfId="44236" xr:uid="{00000000-0005-0000-0000-00000E230000}"/>
    <cellStyle name="_부대공_부대공-01_차선도색_06차선도색_L형측구" xfId="44237" xr:uid="{00000000-0005-0000-0000-00000F230000}"/>
    <cellStyle name="_부대공_부대공-01_차선도색_06차선도색_노면표시" xfId="44238" xr:uid="{00000000-0005-0000-0000-000010230000}"/>
    <cellStyle name="_부대공_부대공-01_차선도색_06차선도색_보차도경계석" xfId="44239" xr:uid="{00000000-0005-0000-0000-000011230000}"/>
    <cellStyle name="_부대공_부대공-01_차선도색_09차선도색" xfId="44240" xr:uid="{00000000-0005-0000-0000-000012230000}"/>
    <cellStyle name="_부대공_부대공-01_차선도색_09차선도색_004.차선도색" xfId="44241" xr:uid="{00000000-0005-0000-0000-000013230000}"/>
    <cellStyle name="_부대공_부대공-01_차선도색_09차선도색_L형측구" xfId="44242" xr:uid="{00000000-0005-0000-0000-000014230000}"/>
    <cellStyle name="_부대공_부대공-01_차선도색_09차선도색_노면표시" xfId="44243" xr:uid="{00000000-0005-0000-0000-000015230000}"/>
    <cellStyle name="_부대공_부대공-01_차선도색_09차선도색_보차도경계석" xfId="44244" xr:uid="{00000000-0005-0000-0000-000016230000}"/>
    <cellStyle name="_부대공_부대공-01_차선도색_차선도색" xfId="44245" xr:uid="{00000000-0005-0000-0000-000017230000}"/>
    <cellStyle name="_부대공_부대공-01_차선도색_차선도색(부대)" xfId="44246" xr:uid="{00000000-0005-0000-0000-000018230000}"/>
    <cellStyle name="_부대공_부대공-01_차선도색_차선도색(부대)_004.차선도색" xfId="44247" xr:uid="{00000000-0005-0000-0000-000019230000}"/>
    <cellStyle name="_부대공_부대공-01_차선도색_차선도색(부대)_L형측구" xfId="44248" xr:uid="{00000000-0005-0000-0000-00001A230000}"/>
    <cellStyle name="_부대공_부대공-01_차선도색_차선도색(부대)_노면표시" xfId="44249" xr:uid="{00000000-0005-0000-0000-00001B230000}"/>
    <cellStyle name="_부대공_부대공-01_차선도색_차선도색(부대)_보차도경계석" xfId="44250" xr:uid="{00000000-0005-0000-0000-00001C230000}"/>
    <cellStyle name="_부대공_부대공-01_차선도색_차선도색_004.차선도색" xfId="44251" xr:uid="{00000000-0005-0000-0000-00001D230000}"/>
    <cellStyle name="_부대공_부대공-01_차선도색_차선도색_L형측구" xfId="44252" xr:uid="{00000000-0005-0000-0000-00001E230000}"/>
    <cellStyle name="_부대공_부대공-01_차선도색_차선도색_노면표시" xfId="44253" xr:uid="{00000000-0005-0000-0000-00001F230000}"/>
    <cellStyle name="_부대공_부대공-01_차선도색_차선도색_보차도경계석" xfId="44254" xr:uid="{00000000-0005-0000-0000-000020230000}"/>
    <cellStyle name="_부대공_부대공-01_차선지우기" xfId="44255" xr:uid="{00000000-0005-0000-0000-000021230000}"/>
    <cellStyle name="_부대공_부대공-01_표지병" xfId="44256" xr:uid="{00000000-0005-0000-0000-000022230000}"/>
    <cellStyle name="_부대공_부대공-03" xfId="8666" xr:uid="{00000000-0005-0000-0000-000023230000}"/>
    <cellStyle name="_부대공_부대공-03_004.차선도색" xfId="44257" xr:uid="{00000000-0005-0000-0000-000024230000}"/>
    <cellStyle name="_부대공_부대공-03_05.집수정1" xfId="44258" xr:uid="{00000000-0005-0000-0000-000025230000}"/>
    <cellStyle name="_부대공_부대공-03_2공구토공" xfId="8667" xr:uid="{00000000-0005-0000-0000-000026230000}"/>
    <cellStyle name="_부대공_부대공-03_L형측구" xfId="44259" xr:uid="{00000000-0005-0000-0000-000027230000}"/>
    <cellStyle name="_부대공_부대공-03_공사중교통처리시설" xfId="44260" xr:uid="{00000000-0005-0000-0000-000028230000}"/>
    <cellStyle name="_부대공_부대공-03_교통처리시설" xfId="44261" xr:uid="{00000000-0005-0000-0000-000029230000}"/>
    <cellStyle name="_부대공_부대공-03_교통표지판" xfId="44262" xr:uid="{00000000-0005-0000-0000-00002A230000}"/>
    <cellStyle name="_부대공_부대공-03_교통표지판_06차선도색" xfId="44263" xr:uid="{00000000-0005-0000-0000-00002B230000}"/>
    <cellStyle name="_부대공_부대공-03_교통표지판_06차선도색_004.차선도색" xfId="44264" xr:uid="{00000000-0005-0000-0000-00002C230000}"/>
    <cellStyle name="_부대공_부대공-03_교통표지판_06차선도색_L형측구" xfId="44265" xr:uid="{00000000-0005-0000-0000-00002D230000}"/>
    <cellStyle name="_부대공_부대공-03_교통표지판_06차선도색_노면표시" xfId="44266" xr:uid="{00000000-0005-0000-0000-00002E230000}"/>
    <cellStyle name="_부대공_부대공-03_교통표지판_06차선도색_보차도경계석" xfId="44267" xr:uid="{00000000-0005-0000-0000-00002F230000}"/>
    <cellStyle name="_부대공_부대공-03_교통표지판_09차선도색" xfId="44268" xr:uid="{00000000-0005-0000-0000-000030230000}"/>
    <cellStyle name="_부대공_부대공-03_교통표지판_09차선도색_004.차선도색" xfId="44269" xr:uid="{00000000-0005-0000-0000-000031230000}"/>
    <cellStyle name="_부대공_부대공-03_교통표지판_09차선도색_L형측구" xfId="44270" xr:uid="{00000000-0005-0000-0000-000032230000}"/>
    <cellStyle name="_부대공_부대공-03_교통표지판_09차선도색_노면표시" xfId="44271" xr:uid="{00000000-0005-0000-0000-000033230000}"/>
    <cellStyle name="_부대공_부대공-03_교통표지판_09차선도색_보차도경계석" xfId="44272" xr:uid="{00000000-0005-0000-0000-000034230000}"/>
    <cellStyle name="_부대공_부대공-03_교통표지판_차선도색" xfId="44273" xr:uid="{00000000-0005-0000-0000-000035230000}"/>
    <cellStyle name="_부대공_부대공-03_교통표지판_차선도색(부대)" xfId="44274" xr:uid="{00000000-0005-0000-0000-000036230000}"/>
    <cellStyle name="_부대공_부대공-03_교통표지판_차선도색(부대)_004.차선도색" xfId="44275" xr:uid="{00000000-0005-0000-0000-000037230000}"/>
    <cellStyle name="_부대공_부대공-03_교통표지판_차선도색(부대)_L형측구" xfId="44276" xr:uid="{00000000-0005-0000-0000-000038230000}"/>
    <cellStyle name="_부대공_부대공-03_교통표지판_차선도색(부대)_노면표시" xfId="44277" xr:uid="{00000000-0005-0000-0000-000039230000}"/>
    <cellStyle name="_부대공_부대공-03_교통표지판_차선도색(부대)_보차도경계석" xfId="44278" xr:uid="{00000000-0005-0000-0000-00003A230000}"/>
    <cellStyle name="_부대공_부대공-03_교통표지판_차선도색_004.차선도색" xfId="44279" xr:uid="{00000000-0005-0000-0000-00003B230000}"/>
    <cellStyle name="_부대공_부대공-03_교통표지판_차선도색_L형측구" xfId="44280" xr:uid="{00000000-0005-0000-0000-00003C230000}"/>
    <cellStyle name="_부대공_부대공-03_교통표지판_차선도색_노면표시" xfId="44281" xr:uid="{00000000-0005-0000-0000-00003D230000}"/>
    <cellStyle name="_부대공_부대공-03_교통표지판_차선도색_보차도경계석" xfId="44282" xr:uid="{00000000-0005-0000-0000-00003E230000}"/>
    <cellStyle name="_부대공_부대공-03_노면표시" xfId="44283" xr:uid="{00000000-0005-0000-0000-00003F230000}"/>
    <cellStyle name="_부대공_부대공-03_도로표지병" xfId="44284" xr:uid="{00000000-0005-0000-0000-000040230000}"/>
    <cellStyle name="_부대공_부대공-03_보차도경계석" xfId="44285" xr:uid="{00000000-0005-0000-0000-000041230000}"/>
    <cellStyle name="_부대공_부대공-03_차선도색" xfId="44286" xr:uid="{00000000-0005-0000-0000-000042230000}"/>
    <cellStyle name="_부대공_부대공-03_차선도색_06차선도색" xfId="44287" xr:uid="{00000000-0005-0000-0000-000043230000}"/>
    <cellStyle name="_부대공_부대공-03_차선도색_06차선도색_004.차선도색" xfId="44288" xr:uid="{00000000-0005-0000-0000-000044230000}"/>
    <cellStyle name="_부대공_부대공-03_차선도색_06차선도색_L형측구" xfId="44289" xr:uid="{00000000-0005-0000-0000-000045230000}"/>
    <cellStyle name="_부대공_부대공-03_차선도색_06차선도색_노면표시" xfId="44290" xr:uid="{00000000-0005-0000-0000-000046230000}"/>
    <cellStyle name="_부대공_부대공-03_차선도색_06차선도색_보차도경계석" xfId="44291" xr:uid="{00000000-0005-0000-0000-000047230000}"/>
    <cellStyle name="_부대공_부대공-03_차선도색_09차선도색" xfId="44292" xr:uid="{00000000-0005-0000-0000-000048230000}"/>
    <cellStyle name="_부대공_부대공-03_차선도색_09차선도색_004.차선도색" xfId="44293" xr:uid="{00000000-0005-0000-0000-000049230000}"/>
    <cellStyle name="_부대공_부대공-03_차선도색_09차선도색_L형측구" xfId="44294" xr:uid="{00000000-0005-0000-0000-00004A230000}"/>
    <cellStyle name="_부대공_부대공-03_차선도색_09차선도색_노면표시" xfId="44295" xr:uid="{00000000-0005-0000-0000-00004B230000}"/>
    <cellStyle name="_부대공_부대공-03_차선도색_09차선도색_보차도경계석" xfId="44296" xr:uid="{00000000-0005-0000-0000-00004C230000}"/>
    <cellStyle name="_부대공_부대공-03_차선도색_차선도색" xfId="44297" xr:uid="{00000000-0005-0000-0000-00004D230000}"/>
    <cellStyle name="_부대공_부대공-03_차선도색_차선도색(부대)" xfId="44298" xr:uid="{00000000-0005-0000-0000-00004E230000}"/>
    <cellStyle name="_부대공_부대공-03_차선도색_차선도색(부대)_004.차선도색" xfId="44299" xr:uid="{00000000-0005-0000-0000-00004F230000}"/>
    <cellStyle name="_부대공_부대공-03_차선도색_차선도색(부대)_L형측구" xfId="44300" xr:uid="{00000000-0005-0000-0000-000050230000}"/>
    <cellStyle name="_부대공_부대공-03_차선도색_차선도색(부대)_노면표시" xfId="44301" xr:uid="{00000000-0005-0000-0000-000051230000}"/>
    <cellStyle name="_부대공_부대공-03_차선도색_차선도색(부대)_보차도경계석" xfId="44302" xr:uid="{00000000-0005-0000-0000-000052230000}"/>
    <cellStyle name="_부대공_부대공-03_차선도색_차선도색_004.차선도색" xfId="44303" xr:uid="{00000000-0005-0000-0000-000053230000}"/>
    <cellStyle name="_부대공_부대공-03_차선도색_차선도색_L형측구" xfId="44304" xr:uid="{00000000-0005-0000-0000-000054230000}"/>
    <cellStyle name="_부대공_부대공-03_차선도색_차선도색_노면표시" xfId="44305" xr:uid="{00000000-0005-0000-0000-000055230000}"/>
    <cellStyle name="_부대공_부대공-03_차선도색_차선도색_보차도경계석" xfId="44306" xr:uid="{00000000-0005-0000-0000-000056230000}"/>
    <cellStyle name="_부대공_부대공-03_차선지우기" xfId="44307" xr:uid="{00000000-0005-0000-0000-000057230000}"/>
    <cellStyle name="_부대공_부대공-03_토공" xfId="8668" xr:uid="{00000000-0005-0000-0000-000058230000}"/>
    <cellStyle name="_부대공_부대공-03_토공(주례)" xfId="8669" xr:uid="{00000000-0005-0000-0000-000059230000}"/>
    <cellStyle name="_부대공_부대공-03_토공(초읍)" xfId="8670" xr:uid="{00000000-0005-0000-0000-00005A230000}"/>
    <cellStyle name="_부대공_부대공-03_표지병" xfId="44308" xr:uid="{00000000-0005-0000-0000-00005B230000}"/>
    <cellStyle name="_부대공_부대공-04" xfId="8671" xr:uid="{00000000-0005-0000-0000-00005C230000}"/>
    <cellStyle name="_부대공_부대공-04_004.차선도색" xfId="44309" xr:uid="{00000000-0005-0000-0000-00005D230000}"/>
    <cellStyle name="_부대공_부대공-04_05.집수정1" xfId="44310" xr:uid="{00000000-0005-0000-0000-00005E230000}"/>
    <cellStyle name="_부대공_부대공-04_2공구토공" xfId="8672" xr:uid="{00000000-0005-0000-0000-00005F230000}"/>
    <cellStyle name="_부대공_부대공-04_L형측구" xfId="44311" xr:uid="{00000000-0005-0000-0000-000060230000}"/>
    <cellStyle name="_부대공_부대공-04_공사중교통처리시설" xfId="44312" xr:uid="{00000000-0005-0000-0000-000061230000}"/>
    <cellStyle name="_부대공_부대공-04_교통처리시설" xfId="44313" xr:uid="{00000000-0005-0000-0000-000062230000}"/>
    <cellStyle name="_부대공_부대공-04_교통표지판" xfId="44314" xr:uid="{00000000-0005-0000-0000-000063230000}"/>
    <cellStyle name="_부대공_부대공-04_교통표지판_06차선도색" xfId="44315" xr:uid="{00000000-0005-0000-0000-000064230000}"/>
    <cellStyle name="_부대공_부대공-04_교통표지판_06차선도색_004.차선도색" xfId="44316" xr:uid="{00000000-0005-0000-0000-000065230000}"/>
    <cellStyle name="_부대공_부대공-04_교통표지판_06차선도색_L형측구" xfId="44317" xr:uid="{00000000-0005-0000-0000-000066230000}"/>
    <cellStyle name="_부대공_부대공-04_교통표지판_06차선도색_노면표시" xfId="44318" xr:uid="{00000000-0005-0000-0000-000067230000}"/>
    <cellStyle name="_부대공_부대공-04_교통표지판_06차선도색_보차도경계석" xfId="44319" xr:uid="{00000000-0005-0000-0000-000068230000}"/>
    <cellStyle name="_부대공_부대공-04_교통표지판_09차선도색" xfId="44320" xr:uid="{00000000-0005-0000-0000-000069230000}"/>
    <cellStyle name="_부대공_부대공-04_교통표지판_09차선도색_004.차선도색" xfId="44321" xr:uid="{00000000-0005-0000-0000-00006A230000}"/>
    <cellStyle name="_부대공_부대공-04_교통표지판_09차선도색_L형측구" xfId="44322" xr:uid="{00000000-0005-0000-0000-00006B230000}"/>
    <cellStyle name="_부대공_부대공-04_교통표지판_09차선도색_노면표시" xfId="44323" xr:uid="{00000000-0005-0000-0000-00006C230000}"/>
    <cellStyle name="_부대공_부대공-04_교통표지판_09차선도색_보차도경계석" xfId="44324" xr:uid="{00000000-0005-0000-0000-00006D230000}"/>
    <cellStyle name="_부대공_부대공-04_교통표지판_차선도색" xfId="44325" xr:uid="{00000000-0005-0000-0000-00006E230000}"/>
    <cellStyle name="_부대공_부대공-04_교통표지판_차선도색(부대)" xfId="44326" xr:uid="{00000000-0005-0000-0000-00006F230000}"/>
    <cellStyle name="_부대공_부대공-04_교통표지판_차선도색(부대)_004.차선도색" xfId="44327" xr:uid="{00000000-0005-0000-0000-000070230000}"/>
    <cellStyle name="_부대공_부대공-04_교통표지판_차선도색(부대)_L형측구" xfId="44328" xr:uid="{00000000-0005-0000-0000-000071230000}"/>
    <cellStyle name="_부대공_부대공-04_교통표지판_차선도색(부대)_노면표시" xfId="44329" xr:uid="{00000000-0005-0000-0000-000072230000}"/>
    <cellStyle name="_부대공_부대공-04_교통표지판_차선도색(부대)_보차도경계석" xfId="44330" xr:uid="{00000000-0005-0000-0000-000073230000}"/>
    <cellStyle name="_부대공_부대공-04_교통표지판_차선도색_004.차선도색" xfId="44331" xr:uid="{00000000-0005-0000-0000-000074230000}"/>
    <cellStyle name="_부대공_부대공-04_교통표지판_차선도색_L형측구" xfId="44332" xr:uid="{00000000-0005-0000-0000-000075230000}"/>
    <cellStyle name="_부대공_부대공-04_교통표지판_차선도색_노면표시" xfId="44333" xr:uid="{00000000-0005-0000-0000-000076230000}"/>
    <cellStyle name="_부대공_부대공-04_교통표지판_차선도색_보차도경계석" xfId="44334" xr:uid="{00000000-0005-0000-0000-000077230000}"/>
    <cellStyle name="_부대공_부대공-04_노면표시" xfId="44335" xr:uid="{00000000-0005-0000-0000-000078230000}"/>
    <cellStyle name="_부대공_부대공-04_도로표지병" xfId="44336" xr:uid="{00000000-0005-0000-0000-000079230000}"/>
    <cellStyle name="_부대공_부대공-04_보차도경계석" xfId="44337" xr:uid="{00000000-0005-0000-0000-00007A230000}"/>
    <cellStyle name="_부대공_부대공-04_부대공-03" xfId="8673" xr:uid="{00000000-0005-0000-0000-00007B230000}"/>
    <cellStyle name="_부대공_부대공-04_부대공-03_004.차선도색" xfId="44338" xr:uid="{00000000-0005-0000-0000-00007C230000}"/>
    <cellStyle name="_부대공_부대공-04_부대공-03_05.집수정1" xfId="44339" xr:uid="{00000000-0005-0000-0000-00007D230000}"/>
    <cellStyle name="_부대공_부대공-04_부대공-03_2공구토공" xfId="8674" xr:uid="{00000000-0005-0000-0000-00007E230000}"/>
    <cellStyle name="_부대공_부대공-04_부대공-03_L형측구" xfId="44340" xr:uid="{00000000-0005-0000-0000-00007F230000}"/>
    <cellStyle name="_부대공_부대공-04_부대공-03_공사중교통처리시설" xfId="44341" xr:uid="{00000000-0005-0000-0000-000080230000}"/>
    <cellStyle name="_부대공_부대공-04_부대공-03_교통처리시설" xfId="44342" xr:uid="{00000000-0005-0000-0000-000081230000}"/>
    <cellStyle name="_부대공_부대공-04_부대공-03_교통표지판" xfId="44343" xr:uid="{00000000-0005-0000-0000-000082230000}"/>
    <cellStyle name="_부대공_부대공-04_부대공-03_교통표지판_06차선도색" xfId="44344" xr:uid="{00000000-0005-0000-0000-000083230000}"/>
    <cellStyle name="_부대공_부대공-04_부대공-03_교통표지판_06차선도색_004.차선도색" xfId="44345" xr:uid="{00000000-0005-0000-0000-000084230000}"/>
    <cellStyle name="_부대공_부대공-04_부대공-03_교통표지판_06차선도색_L형측구" xfId="44346" xr:uid="{00000000-0005-0000-0000-000085230000}"/>
    <cellStyle name="_부대공_부대공-04_부대공-03_교통표지판_06차선도색_노면표시" xfId="44347" xr:uid="{00000000-0005-0000-0000-000086230000}"/>
    <cellStyle name="_부대공_부대공-04_부대공-03_교통표지판_06차선도색_보차도경계석" xfId="44348" xr:uid="{00000000-0005-0000-0000-000087230000}"/>
    <cellStyle name="_부대공_부대공-04_부대공-03_교통표지판_09차선도색" xfId="44349" xr:uid="{00000000-0005-0000-0000-000088230000}"/>
    <cellStyle name="_부대공_부대공-04_부대공-03_교통표지판_09차선도색_004.차선도색" xfId="44350" xr:uid="{00000000-0005-0000-0000-000089230000}"/>
    <cellStyle name="_부대공_부대공-04_부대공-03_교통표지판_09차선도색_L형측구" xfId="44351" xr:uid="{00000000-0005-0000-0000-00008A230000}"/>
    <cellStyle name="_부대공_부대공-04_부대공-03_교통표지판_09차선도색_노면표시" xfId="44352" xr:uid="{00000000-0005-0000-0000-00008B230000}"/>
    <cellStyle name="_부대공_부대공-04_부대공-03_교통표지판_09차선도색_보차도경계석" xfId="44353" xr:uid="{00000000-0005-0000-0000-00008C230000}"/>
    <cellStyle name="_부대공_부대공-04_부대공-03_교통표지판_차선도색" xfId="44354" xr:uid="{00000000-0005-0000-0000-00008D230000}"/>
    <cellStyle name="_부대공_부대공-04_부대공-03_교통표지판_차선도색(부대)" xfId="44355" xr:uid="{00000000-0005-0000-0000-00008E230000}"/>
    <cellStyle name="_부대공_부대공-04_부대공-03_교통표지판_차선도색(부대)_004.차선도색" xfId="44356" xr:uid="{00000000-0005-0000-0000-00008F230000}"/>
    <cellStyle name="_부대공_부대공-04_부대공-03_교통표지판_차선도색(부대)_L형측구" xfId="44357" xr:uid="{00000000-0005-0000-0000-000090230000}"/>
    <cellStyle name="_부대공_부대공-04_부대공-03_교통표지판_차선도색(부대)_노면표시" xfId="44358" xr:uid="{00000000-0005-0000-0000-000091230000}"/>
    <cellStyle name="_부대공_부대공-04_부대공-03_교통표지판_차선도색(부대)_보차도경계석" xfId="44359" xr:uid="{00000000-0005-0000-0000-000092230000}"/>
    <cellStyle name="_부대공_부대공-04_부대공-03_교통표지판_차선도색_004.차선도색" xfId="44360" xr:uid="{00000000-0005-0000-0000-000093230000}"/>
    <cellStyle name="_부대공_부대공-04_부대공-03_교통표지판_차선도색_L형측구" xfId="44361" xr:uid="{00000000-0005-0000-0000-000094230000}"/>
    <cellStyle name="_부대공_부대공-04_부대공-03_교통표지판_차선도색_노면표시" xfId="44362" xr:uid="{00000000-0005-0000-0000-000095230000}"/>
    <cellStyle name="_부대공_부대공-04_부대공-03_교통표지판_차선도색_보차도경계석" xfId="44363" xr:uid="{00000000-0005-0000-0000-000096230000}"/>
    <cellStyle name="_부대공_부대공-04_부대공-03_노면표시" xfId="44364" xr:uid="{00000000-0005-0000-0000-000097230000}"/>
    <cellStyle name="_부대공_부대공-04_부대공-03_도로표지병" xfId="44365" xr:uid="{00000000-0005-0000-0000-000098230000}"/>
    <cellStyle name="_부대공_부대공-04_부대공-03_보차도경계석" xfId="44366" xr:uid="{00000000-0005-0000-0000-000099230000}"/>
    <cellStyle name="_부대공_부대공-04_부대공-03_차선도색" xfId="44367" xr:uid="{00000000-0005-0000-0000-00009A230000}"/>
    <cellStyle name="_부대공_부대공-04_부대공-03_차선도색_06차선도색" xfId="44368" xr:uid="{00000000-0005-0000-0000-00009B230000}"/>
    <cellStyle name="_부대공_부대공-04_부대공-03_차선도색_06차선도색_004.차선도색" xfId="44369" xr:uid="{00000000-0005-0000-0000-00009C230000}"/>
    <cellStyle name="_부대공_부대공-04_부대공-03_차선도색_06차선도색_L형측구" xfId="44370" xr:uid="{00000000-0005-0000-0000-00009D230000}"/>
    <cellStyle name="_부대공_부대공-04_부대공-03_차선도색_06차선도색_노면표시" xfId="44371" xr:uid="{00000000-0005-0000-0000-00009E230000}"/>
    <cellStyle name="_부대공_부대공-04_부대공-03_차선도색_06차선도색_보차도경계석" xfId="44372" xr:uid="{00000000-0005-0000-0000-00009F230000}"/>
    <cellStyle name="_부대공_부대공-04_부대공-03_차선도색_09차선도색" xfId="44373" xr:uid="{00000000-0005-0000-0000-0000A0230000}"/>
    <cellStyle name="_부대공_부대공-04_부대공-03_차선도색_09차선도색_004.차선도색" xfId="44374" xr:uid="{00000000-0005-0000-0000-0000A1230000}"/>
    <cellStyle name="_부대공_부대공-04_부대공-03_차선도색_09차선도색_L형측구" xfId="44375" xr:uid="{00000000-0005-0000-0000-0000A2230000}"/>
    <cellStyle name="_부대공_부대공-04_부대공-03_차선도색_09차선도색_노면표시" xfId="44376" xr:uid="{00000000-0005-0000-0000-0000A3230000}"/>
    <cellStyle name="_부대공_부대공-04_부대공-03_차선도색_09차선도색_보차도경계석" xfId="44377" xr:uid="{00000000-0005-0000-0000-0000A4230000}"/>
    <cellStyle name="_부대공_부대공-04_부대공-03_차선도색_차선도색" xfId="44378" xr:uid="{00000000-0005-0000-0000-0000A5230000}"/>
    <cellStyle name="_부대공_부대공-04_부대공-03_차선도색_차선도색(부대)" xfId="44379" xr:uid="{00000000-0005-0000-0000-0000A6230000}"/>
    <cellStyle name="_부대공_부대공-04_부대공-03_차선도색_차선도색(부대)_004.차선도색" xfId="44380" xr:uid="{00000000-0005-0000-0000-0000A7230000}"/>
    <cellStyle name="_부대공_부대공-04_부대공-03_차선도색_차선도색(부대)_L형측구" xfId="44381" xr:uid="{00000000-0005-0000-0000-0000A8230000}"/>
    <cellStyle name="_부대공_부대공-04_부대공-03_차선도색_차선도색(부대)_노면표시" xfId="44382" xr:uid="{00000000-0005-0000-0000-0000A9230000}"/>
    <cellStyle name="_부대공_부대공-04_부대공-03_차선도색_차선도색(부대)_보차도경계석" xfId="44383" xr:uid="{00000000-0005-0000-0000-0000AA230000}"/>
    <cellStyle name="_부대공_부대공-04_부대공-03_차선도색_차선도색_004.차선도색" xfId="44384" xr:uid="{00000000-0005-0000-0000-0000AB230000}"/>
    <cellStyle name="_부대공_부대공-04_부대공-03_차선도색_차선도색_L형측구" xfId="44385" xr:uid="{00000000-0005-0000-0000-0000AC230000}"/>
    <cellStyle name="_부대공_부대공-04_부대공-03_차선도색_차선도색_노면표시" xfId="44386" xr:uid="{00000000-0005-0000-0000-0000AD230000}"/>
    <cellStyle name="_부대공_부대공-04_부대공-03_차선도색_차선도색_보차도경계석" xfId="44387" xr:uid="{00000000-0005-0000-0000-0000AE230000}"/>
    <cellStyle name="_부대공_부대공-04_부대공-03_차선지우기" xfId="44388" xr:uid="{00000000-0005-0000-0000-0000AF230000}"/>
    <cellStyle name="_부대공_부대공-04_부대공-03_토공" xfId="8675" xr:uid="{00000000-0005-0000-0000-0000B0230000}"/>
    <cellStyle name="_부대공_부대공-04_부대공-03_토공(주례)" xfId="8676" xr:uid="{00000000-0005-0000-0000-0000B1230000}"/>
    <cellStyle name="_부대공_부대공-04_부대공-03_토공(초읍)" xfId="8677" xr:uid="{00000000-0005-0000-0000-0000B2230000}"/>
    <cellStyle name="_부대공_부대공-04_부대공-03_표지병" xfId="44389" xr:uid="{00000000-0005-0000-0000-0000B3230000}"/>
    <cellStyle name="_부대공_부대공-04_차선도색" xfId="44390" xr:uid="{00000000-0005-0000-0000-0000B4230000}"/>
    <cellStyle name="_부대공_부대공-04_차선도색_06차선도색" xfId="44391" xr:uid="{00000000-0005-0000-0000-0000B5230000}"/>
    <cellStyle name="_부대공_부대공-04_차선도색_06차선도색_004.차선도색" xfId="44392" xr:uid="{00000000-0005-0000-0000-0000B6230000}"/>
    <cellStyle name="_부대공_부대공-04_차선도색_06차선도색_L형측구" xfId="44393" xr:uid="{00000000-0005-0000-0000-0000B7230000}"/>
    <cellStyle name="_부대공_부대공-04_차선도색_06차선도색_노면표시" xfId="44394" xr:uid="{00000000-0005-0000-0000-0000B8230000}"/>
    <cellStyle name="_부대공_부대공-04_차선도색_06차선도색_보차도경계석" xfId="44395" xr:uid="{00000000-0005-0000-0000-0000B9230000}"/>
    <cellStyle name="_부대공_부대공-04_차선도색_09차선도색" xfId="44396" xr:uid="{00000000-0005-0000-0000-0000BA230000}"/>
    <cellStyle name="_부대공_부대공-04_차선도색_09차선도색_004.차선도색" xfId="44397" xr:uid="{00000000-0005-0000-0000-0000BB230000}"/>
    <cellStyle name="_부대공_부대공-04_차선도색_09차선도색_L형측구" xfId="44398" xr:uid="{00000000-0005-0000-0000-0000BC230000}"/>
    <cellStyle name="_부대공_부대공-04_차선도색_09차선도색_노면표시" xfId="44399" xr:uid="{00000000-0005-0000-0000-0000BD230000}"/>
    <cellStyle name="_부대공_부대공-04_차선도색_09차선도색_보차도경계석" xfId="44400" xr:uid="{00000000-0005-0000-0000-0000BE230000}"/>
    <cellStyle name="_부대공_부대공-04_차선도색_차선도색" xfId="44401" xr:uid="{00000000-0005-0000-0000-0000BF230000}"/>
    <cellStyle name="_부대공_부대공-04_차선도색_차선도색(부대)" xfId="44402" xr:uid="{00000000-0005-0000-0000-0000C0230000}"/>
    <cellStyle name="_부대공_부대공-04_차선도색_차선도색(부대)_004.차선도색" xfId="44403" xr:uid="{00000000-0005-0000-0000-0000C1230000}"/>
    <cellStyle name="_부대공_부대공-04_차선도색_차선도색(부대)_L형측구" xfId="44404" xr:uid="{00000000-0005-0000-0000-0000C2230000}"/>
    <cellStyle name="_부대공_부대공-04_차선도색_차선도색(부대)_노면표시" xfId="44405" xr:uid="{00000000-0005-0000-0000-0000C3230000}"/>
    <cellStyle name="_부대공_부대공-04_차선도색_차선도색(부대)_보차도경계석" xfId="44406" xr:uid="{00000000-0005-0000-0000-0000C4230000}"/>
    <cellStyle name="_부대공_부대공-04_차선도색_차선도색_004.차선도색" xfId="44407" xr:uid="{00000000-0005-0000-0000-0000C5230000}"/>
    <cellStyle name="_부대공_부대공-04_차선도색_차선도색_L형측구" xfId="44408" xr:uid="{00000000-0005-0000-0000-0000C6230000}"/>
    <cellStyle name="_부대공_부대공-04_차선도색_차선도색_노면표시" xfId="44409" xr:uid="{00000000-0005-0000-0000-0000C7230000}"/>
    <cellStyle name="_부대공_부대공-04_차선도색_차선도색_보차도경계석" xfId="44410" xr:uid="{00000000-0005-0000-0000-0000C8230000}"/>
    <cellStyle name="_부대공_부대공-04_차선지우기" xfId="44411" xr:uid="{00000000-0005-0000-0000-0000C9230000}"/>
    <cellStyle name="_부대공_부대공-04_토공" xfId="8678" xr:uid="{00000000-0005-0000-0000-0000CA230000}"/>
    <cellStyle name="_부대공_부대공-04_토공(주례)" xfId="8679" xr:uid="{00000000-0005-0000-0000-0000CB230000}"/>
    <cellStyle name="_부대공_부대공-04_토공(초읍)" xfId="8680" xr:uid="{00000000-0005-0000-0000-0000CC230000}"/>
    <cellStyle name="_부대공_부대공-04_표지병" xfId="44412" xr:uid="{00000000-0005-0000-0000-0000CD230000}"/>
    <cellStyle name="_부대공_부대공-07" xfId="44413" xr:uid="{00000000-0005-0000-0000-0000CE230000}"/>
    <cellStyle name="_부대공_부대공-07_004.차선도색" xfId="44414" xr:uid="{00000000-0005-0000-0000-0000CF230000}"/>
    <cellStyle name="_부대공_부대공-07_L형측구" xfId="44415" xr:uid="{00000000-0005-0000-0000-0000D0230000}"/>
    <cellStyle name="_부대공_부대공-07_공사중교통처리시설" xfId="44416" xr:uid="{00000000-0005-0000-0000-0000D1230000}"/>
    <cellStyle name="_부대공_부대공-07_교통처리시설" xfId="44417" xr:uid="{00000000-0005-0000-0000-0000D2230000}"/>
    <cellStyle name="_부대공_부대공-07_교통표지판" xfId="44418" xr:uid="{00000000-0005-0000-0000-0000D3230000}"/>
    <cellStyle name="_부대공_부대공-07_교통표지판_06차선도색" xfId="44419" xr:uid="{00000000-0005-0000-0000-0000D4230000}"/>
    <cellStyle name="_부대공_부대공-07_교통표지판_06차선도색_004.차선도색" xfId="44420" xr:uid="{00000000-0005-0000-0000-0000D5230000}"/>
    <cellStyle name="_부대공_부대공-07_교통표지판_06차선도색_L형측구" xfId="44421" xr:uid="{00000000-0005-0000-0000-0000D6230000}"/>
    <cellStyle name="_부대공_부대공-07_교통표지판_06차선도색_노면표시" xfId="44422" xr:uid="{00000000-0005-0000-0000-0000D7230000}"/>
    <cellStyle name="_부대공_부대공-07_교통표지판_06차선도색_보차도경계석" xfId="44423" xr:uid="{00000000-0005-0000-0000-0000D8230000}"/>
    <cellStyle name="_부대공_부대공-07_교통표지판_09차선도색" xfId="44424" xr:uid="{00000000-0005-0000-0000-0000D9230000}"/>
    <cellStyle name="_부대공_부대공-07_교통표지판_09차선도색_004.차선도색" xfId="44425" xr:uid="{00000000-0005-0000-0000-0000DA230000}"/>
    <cellStyle name="_부대공_부대공-07_교통표지판_09차선도색_L형측구" xfId="44426" xr:uid="{00000000-0005-0000-0000-0000DB230000}"/>
    <cellStyle name="_부대공_부대공-07_교통표지판_09차선도색_노면표시" xfId="44427" xr:uid="{00000000-0005-0000-0000-0000DC230000}"/>
    <cellStyle name="_부대공_부대공-07_교통표지판_09차선도색_보차도경계석" xfId="44428" xr:uid="{00000000-0005-0000-0000-0000DD230000}"/>
    <cellStyle name="_부대공_부대공-07_교통표지판_차선도색" xfId="44429" xr:uid="{00000000-0005-0000-0000-0000DE230000}"/>
    <cellStyle name="_부대공_부대공-07_교통표지판_차선도색(부대)" xfId="44430" xr:uid="{00000000-0005-0000-0000-0000DF230000}"/>
    <cellStyle name="_부대공_부대공-07_교통표지판_차선도색(부대)_004.차선도색" xfId="44431" xr:uid="{00000000-0005-0000-0000-0000E0230000}"/>
    <cellStyle name="_부대공_부대공-07_교통표지판_차선도색(부대)_L형측구" xfId="44432" xr:uid="{00000000-0005-0000-0000-0000E1230000}"/>
    <cellStyle name="_부대공_부대공-07_교통표지판_차선도색(부대)_노면표시" xfId="44433" xr:uid="{00000000-0005-0000-0000-0000E2230000}"/>
    <cellStyle name="_부대공_부대공-07_교통표지판_차선도색(부대)_보차도경계석" xfId="44434" xr:uid="{00000000-0005-0000-0000-0000E3230000}"/>
    <cellStyle name="_부대공_부대공-07_교통표지판_차선도색_004.차선도색" xfId="44435" xr:uid="{00000000-0005-0000-0000-0000E4230000}"/>
    <cellStyle name="_부대공_부대공-07_교통표지판_차선도색_L형측구" xfId="44436" xr:uid="{00000000-0005-0000-0000-0000E5230000}"/>
    <cellStyle name="_부대공_부대공-07_교통표지판_차선도색_노면표시" xfId="44437" xr:uid="{00000000-0005-0000-0000-0000E6230000}"/>
    <cellStyle name="_부대공_부대공-07_교통표지판_차선도색_보차도경계석" xfId="44438" xr:uid="{00000000-0005-0000-0000-0000E7230000}"/>
    <cellStyle name="_부대공_부대공-07_노면표시" xfId="44439" xr:uid="{00000000-0005-0000-0000-0000E8230000}"/>
    <cellStyle name="_부대공_부대공-07_도로표지병" xfId="44440" xr:uid="{00000000-0005-0000-0000-0000E9230000}"/>
    <cellStyle name="_부대공_부대공-07_보차도경계석" xfId="44441" xr:uid="{00000000-0005-0000-0000-0000EA230000}"/>
    <cellStyle name="_부대공_부대공-07_차선도색" xfId="44442" xr:uid="{00000000-0005-0000-0000-0000EB230000}"/>
    <cellStyle name="_부대공_부대공-07_차선도색_06차선도색" xfId="44443" xr:uid="{00000000-0005-0000-0000-0000EC230000}"/>
    <cellStyle name="_부대공_부대공-07_차선도색_06차선도색_004.차선도색" xfId="44444" xr:uid="{00000000-0005-0000-0000-0000ED230000}"/>
    <cellStyle name="_부대공_부대공-07_차선도색_06차선도색_L형측구" xfId="44445" xr:uid="{00000000-0005-0000-0000-0000EE230000}"/>
    <cellStyle name="_부대공_부대공-07_차선도색_06차선도색_노면표시" xfId="44446" xr:uid="{00000000-0005-0000-0000-0000EF230000}"/>
    <cellStyle name="_부대공_부대공-07_차선도색_06차선도색_보차도경계석" xfId="44447" xr:uid="{00000000-0005-0000-0000-0000F0230000}"/>
    <cellStyle name="_부대공_부대공-07_차선도색_09차선도색" xfId="44448" xr:uid="{00000000-0005-0000-0000-0000F1230000}"/>
    <cellStyle name="_부대공_부대공-07_차선도색_09차선도색_004.차선도색" xfId="44449" xr:uid="{00000000-0005-0000-0000-0000F2230000}"/>
    <cellStyle name="_부대공_부대공-07_차선도색_09차선도색_L형측구" xfId="44450" xr:uid="{00000000-0005-0000-0000-0000F3230000}"/>
    <cellStyle name="_부대공_부대공-07_차선도색_09차선도색_노면표시" xfId="44451" xr:uid="{00000000-0005-0000-0000-0000F4230000}"/>
    <cellStyle name="_부대공_부대공-07_차선도색_09차선도색_보차도경계석" xfId="44452" xr:uid="{00000000-0005-0000-0000-0000F5230000}"/>
    <cellStyle name="_부대공_부대공-07_차선도색_차선도색" xfId="44453" xr:uid="{00000000-0005-0000-0000-0000F6230000}"/>
    <cellStyle name="_부대공_부대공-07_차선도색_차선도색(부대)" xfId="44454" xr:uid="{00000000-0005-0000-0000-0000F7230000}"/>
    <cellStyle name="_부대공_부대공-07_차선도색_차선도색(부대)_004.차선도색" xfId="44455" xr:uid="{00000000-0005-0000-0000-0000F8230000}"/>
    <cellStyle name="_부대공_부대공-07_차선도색_차선도색(부대)_L형측구" xfId="44456" xr:uid="{00000000-0005-0000-0000-0000F9230000}"/>
    <cellStyle name="_부대공_부대공-07_차선도색_차선도색(부대)_노면표시" xfId="44457" xr:uid="{00000000-0005-0000-0000-0000FA230000}"/>
    <cellStyle name="_부대공_부대공-07_차선도색_차선도색(부대)_보차도경계석" xfId="44458" xr:uid="{00000000-0005-0000-0000-0000FB230000}"/>
    <cellStyle name="_부대공_부대공-07_차선도색_차선도색_004.차선도색" xfId="44459" xr:uid="{00000000-0005-0000-0000-0000FC230000}"/>
    <cellStyle name="_부대공_부대공-07_차선도색_차선도색_L형측구" xfId="44460" xr:uid="{00000000-0005-0000-0000-0000FD230000}"/>
    <cellStyle name="_부대공_부대공-07_차선도색_차선도색_노면표시" xfId="44461" xr:uid="{00000000-0005-0000-0000-0000FE230000}"/>
    <cellStyle name="_부대공_부대공-07_차선도색_차선도색_보차도경계석" xfId="44462" xr:uid="{00000000-0005-0000-0000-0000FF230000}"/>
    <cellStyle name="_부대공_부대공-07_차선지우기" xfId="44463" xr:uid="{00000000-0005-0000-0000-000000240000}"/>
    <cellStyle name="_부대공_부대공-07_표지병" xfId="44464" xr:uid="{00000000-0005-0000-0000-000001240000}"/>
    <cellStyle name="_부대공_차선도색" xfId="44465" xr:uid="{00000000-0005-0000-0000-000002240000}"/>
    <cellStyle name="_부대공_차선도색(부대)" xfId="44466" xr:uid="{00000000-0005-0000-0000-000003240000}"/>
    <cellStyle name="_부대공_차선도색(부대)_004.차선도색" xfId="44467" xr:uid="{00000000-0005-0000-0000-000004240000}"/>
    <cellStyle name="_부대공_차선도색(부대)_L형측구" xfId="44468" xr:uid="{00000000-0005-0000-0000-000005240000}"/>
    <cellStyle name="_부대공_차선도색(부대)_노면표시" xfId="44469" xr:uid="{00000000-0005-0000-0000-000006240000}"/>
    <cellStyle name="_부대공_차선도색(부대)_보차도경계석" xfId="44470" xr:uid="{00000000-0005-0000-0000-000007240000}"/>
    <cellStyle name="_부대공_차선도색_004.차선도색" xfId="44471" xr:uid="{00000000-0005-0000-0000-000008240000}"/>
    <cellStyle name="_부대공_차선도색_L형측구" xfId="44472" xr:uid="{00000000-0005-0000-0000-000009240000}"/>
    <cellStyle name="_부대공_차선도색_노면표시" xfId="44473" xr:uid="{00000000-0005-0000-0000-00000A240000}"/>
    <cellStyle name="_부대공_차선도색_보차도경계석" xfId="44474" xr:uid="{00000000-0005-0000-0000-00000B240000}"/>
    <cellStyle name="_부대공-04" xfId="8681" xr:uid="{00000000-0005-0000-0000-00000C240000}"/>
    <cellStyle name="_부대공-04_004.차선도색" xfId="44475" xr:uid="{00000000-0005-0000-0000-00000D240000}"/>
    <cellStyle name="_부대공-04_05.집수정1" xfId="44476" xr:uid="{00000000-0005-0000-0000-00000E240000}"/>
    <cellStyle name="_부대공-04_2공구토공" xfId="8682" xr:uid="{00000000-0005-0000-0000-00000F240000}"/>
    <cellStyle name="_부대공-04_L형측구" xfId="44477" xr:uid="{00000000-0005-0000-0000-000010240000}"/>
    <cellStyle name="_부대공-04_공사중교통처리시설" xfId="44478" xr:uid="{00000000-0005-0000-0000-000011240000}"/>
    <cellStyle name="_부대공-04_교통처리시설" xfId="44479" xr:uid="{00000000-0005-0000-0000-000012240000}"/>
    <cellStyle name="_부대공-04_교통표지판" xfId="44480" xr:uid="{00000000-0005-0000-0000-000013240000}"/>
    <cellStyle name="_부대공-04_교통표지판_06차선도색" xfId="44481" xr:uid="{00000000-0005-0000-0000-000014240000}"/>
    <cellStyle name="_부대공-04_교통표지판_06차선도색_004.차선도색" xfId="44482" xr:uid="{00000000-0005-0000-0000-000015240000}"/>
    <cellStyle name="_부대공-04_교통표지판_06차선도색_L형측구" xfId="44483" xr:uid="{00000000-0005-0000-0000-000016240000}"/>
    <cellStyle name="_부대공-04_교통표지판_06차선도색_노면표시" xfId="44484" xr:uid="{00000000-0005-0000-0000-000017240000}"/>
    <cellStyle name="_부대공-04_교통표지판_06차선도색_보차도경계석" xfId="44485" xr:uid="{00000000-0005-0000-0000-000018240000}"/>
    <cellStyle name="_부대공-04_교통표지판_09차선도색" xfId="44486" xr:uid="{00000000-0005-0000-0000-000019240000}"/>
    <cellStyle name="_부대공-04_교통표지판_09차선도색_004.차선도색" xfId="44487" xr:uid="{00000000-0005-0000-0000-00001A240000}"/>
    <cellStyle name="_부대공-04_교통표지판_09차선도색_L형측구" xfId="44488" xr:uid="{00000000-0005-0000-0000-00001B240000}"/>
    <cellStyle name="_부대공-04_교통표지판_09차선도색_노면표시" xfId="44489" xr:uid="{00000000-0005-0000-0000-00001C240000}"/>
    <cellStyle name="_부대공-04_교통표지판_09차선도색_보차도경계석" xfId="44490" xr:uid="{00000000-0005-0000-0000-00001D240000}"/>
    <cellStyle name="_부대공-04_교통표지판_차선도색" xfId="44491" xr:uid="{00000000-0005-0000-0000-00001E240000}"/>
    <cellStyle name="_부대공-04_교통표지판_차선도색(부대)" xfId="44492" xr:uid="{00000000-0005-0000-0000-00001F240000}"/>
    <cellStyle name="_부대공-04_교통표지판_차선도색(부대)_004.차선도색" xfId="44493" xr:uid="{00000000-0005-0000-0000-000020240000}"/>
    <cellStyle name="_부대공-04_교통표지판_차선도색(부대)_L형측구" xfId="44494" xr:uid="{00000000-0005-0000-0000-000021240000}"/>
    <cellStyle name="_부대공-04_교통표지판_차선도색(부대)_노면표시" xfId="44495" xr:uid="{00000000-0005-0000-0000-000022240000}"/>
    <cellStyle name="_부대공-04_교통표지판_차선도색(부대)_보차도경계석" xfId="44496" xr:uid="{00000000-0005-0000-0000-000023240000}"/>
    <cellStyle name="_부대공-04_교통표지판_차선도색_004.차선도색" xfId="44497" xr:uid="{00000000-0005-0000-0000-000024240000}"/>
    <cellStyle name="_부대공-04_교통표지판_차선도색_L형측구" xfId="44498" xr:uid="{00000000-0005-0000-0000-000025240000}"/>
    <cellStyle name="_부대공-04_교통표지판_차선도색_노면표시" xfId="44499" xr:uid="{00000000-0005-0000-0000-000026240000}"/>
    <cellStyle name="_부대공-04_교통표지판_차선도색_보차도경계석" xfId="44500" xr:uid="{00000000-0005-0000-0000-000027240000}"/>
    <cellStyle name="_부대공-04_노면표시" xfId="44501" xr:uid="{00000000-0005-0000-0000-000028240000}"/>
    <cellStyle name="_부대공-04_도로표지병" xfId="44502" xr:uid="{00000000-0005-0000-0000-000029240000}"/>
    <cellStyle name="_부대공-04_보차도경계석" xfId="44503" xr:uid="{00000000-0005-0000-0000-00002A240000}"/>
    <cellStyle name="_부대공-04_차선도색" xfId="44504" xr:uid="{00000000-0005-0000-0000-00002B240000}"/>
    <cellStyle name="_부대공-04_차선도색_06차선도색" xfId="44505" xr:uid="{00000000-0005-0000-0000-00002C240000}"/>
    <cellStyle name="_부대공-04_차선도색_06차선도색_004.차선도색" xfId="44506" xr:uid="{00000000-0005-0000-0000-00002D240000}"/>
    <cellStyle name="_부대공-04_차선도색_06차선도색_L형측구" xfId="44507" xr:uid="{00000000-0005-0000-0000-00002E240000}"/>
    <cellStyle name="_부대공-04_차선도색_06차선도색_노면표시" xfId="44508" xr:uid="{00000000-0005-0000-0000-00002F240000}"/>
    <cellStyle name="_부대공-04_차선도색_06차선도색_보차도경계석" xfId="44509" xr:uid="{00000000-0005-0000-0000-000030240000}"/>
    <cellStyle name="_부대공-04_차선도색_09차선도색" xfId="44510" xr:uid="{00000000-0005-0000-0000-000031240000}"/>
    <cellStyle name="_부대공-04_차선도색_09차선도색_004.차선도색" xfId="44511" xr:uid="{00000000-0005-0000-0000-000032240000}"/>
    <cellStyle name="_부대공-04_차선도색_09차선도색_L형측구" xfId="44512" xr:uid="{00000000-0005-0000-0000-000033240000}"/>
    <cellStyle name="_부대공-04_차선도색_09차선도색_노면표시" xfId="44513" xr:uid="{00000000-0005-0000-0000-000034240000}"/>
    <cellStyle name="_부대공-04_차선도색_09차선도색_보차도경계석" xfId="44514" xr:uid="{00000000-0005-0000-0000-000035240000}"/>
    <cellStyle name="_부대공-04_차선도색_차선도색" xfId="44515" xr:uid="{00000000-0005-0000-0000-000036240000}"/>
    <cellStyle name="_부대공-04_차선도색_차선도색(부대)" xfId="44516" xr:uid="{00000000-0005-0000-0000-000037240000}"/>
    <cellStyle name="_부대공-04_차선도색_차선도색(부대)_004.차선도색" xfId="44517" xr:uid="{00000000-0005-0000-0000-000038240000}"/>
    <cellStyle name="_부대공-04_차선도색_차선도색(부대)_L형측구" xfId="44518" xr:uid="{00000000-0005-0000-0000-000039240000}"/>
    <cellStyle name="_부대공-04_차선도색_차선도색(부대)_노면표시" xfId="44519" xr:uid="{00000000-0005-0000-0000-00003A240000}"/>
    <cellStyle name="_부대공-04_차선도색_차선도색(부대)_보차도경계석" xfId="44520" xr:uid="{00000000-0005-0000-0000-00003B240000}"/>
    <cellStyle name="_부대공-04_차선도색_차선도색_004.차선도색" xfId="44521" xr:uid="{00000000-0005-0000-0000-00003C240000}"/>
    <cellStyle name="_부대공-04_차선도색_차선도색_L형측구" xfId="44522" xr:uid="{00000000-0005-0000-0000-00003D240000}"/>
    <cellStyle name="_부대공-04_차선도색_차선도색_노면표시" xfId="44523" xr:uid="{00000000-0005-0000-0000-00003E240000}"/>
    <cellStyle name="_부대공-04_차선도색_차선도색_보차도경계석" xfId="44524" xr:uid="{00000000-0005-0000-0000-00003F240000}"/>
    <cellStyle name="_부대공-04_차선지우기" xfId="44525" xr:uid="{00000000-0005-0000-0000-000040240000}"/>
    <cellStyle name="_부대공-04_토공" xfId="8683" xr:uid="{00000000-0005-0000-0000-000041240000}"/>
    <cellStyle name="_부대공-04_토공(주례)" xfId="8684" xr:uid="{00000000-0005-0000-0000-000042240000}"/>
    <cellStyle name="_부대공-04_토공(초읍)" xfId="8685" xr:uid="{00000000-0005-0000-0000-000043240000}"/>
    <cellStyle name="_부대공-04_표지병" xfId="44526" xr:uid="{00000000-0005-0000-0000-000044240000}"/>
    <cellStyle name="_부대공-2" xfId="8686" xr:uid="{00000000-0005-0000-0000-000045240000}"/>
    <cellStyle name="_부대공-2_05.집수정1" xfId="44527" xr:uid="{00000000-0005-0000-0000-000046240000}"/>
    <cellStyle name="_부대공-2_06차선도색" xfId="44528" xr:uid="{00000000-0005-0000-0000-000047240000}"/>
    <cellStyle name="_부대공-2_06차선도색_004.차선도색" xfId="44529" xr:uid="{00000000-0005-0000-0000-000048240000}"/>
    <cellStyle name="_부대공-2_06차선도색_L형측구" xfId="44530" xr:uid="{00000000-0005-0000-0000-000049240000}"/>
    <cellStyle name="_부대공-2_06차선도색_노면표시" xfId="44531" xr:uid="{00000000-0005-0000-0000-00004A240000}"/>
    <cellStyle name="_부대공-2_06차선도색_보차도경계석" xfId="44532" xr:uid="{00000000-0005-0000-0000-00004B240000}"/>
    <cellStyle name="_부대공-2_09차선도색" xfId="44533" xr:uid="{00000000-0005-0000-0000-00004C240000}"/>
    <cellStyle name="_부대공-2_09차선도색_004.차선도색" xfId="44534" xr:uid="{00000000-0005-0000-0000-00004D240000}"/>
    <cellStyle name="_부대공-2_09차선도색_L형측구" xfId="44535" xr:uid="{00000000-0005-0000-0000-00004E240000}"/>
    <cellStyle name="_부대공-2_09차선도색_노면표시" xfId="44536" xr:uid="{00000000-0005-0000-0000-00004F240000}"/>
    <cellStyle name="_부대공-2_09차선도색_보차도경계석" xfId="44537" xr:uid="{00000000-0005-0000-0000-000050240000}"/>
    <cellStyle name="_부대공-2_2공구토공" xfId="8687" xr:uid="{00000000-0005-0000-0000-000051240000}"/>
    <cellStyle name="_부대공-2_부대공" xfId="8688" xr:uid="{00000000-0005-0000-0000-000052240000}"/>
    <cellStyle name="_부대공-2_부대공_004.차선도색" xfId="44538" xr:uid="{00000000-0005-0000-0000-000053240000}"/>
    <cellStyle name="_부대공-2_부대공_05.집수정1" xfId="44539" xr:uid="{00000000-0005-0000-0000-000054240000}"/>
    <cellStyle name="_부대공-2_부대공_2공구토공" xfId="8689" xr:uid="{00000000-0005-0000-0000-000055240000}"/>
    <cellStyle name="_부대공-2_부대공_L형측구" xfId="44540" xr:uid="{00000000-0005-0000-0000-000056240000}"/>
    <cellStyle name="_부대공-2_부대공_공사중교통처리시설" xfId="44541" xr:uid="{00000000-0005-0000-0000-000057240000}"/>
    <cellStyle name="_부대공-2_부대공_교통처리시설" xfId="44542" xr:uid="{00000000-0005-0000-0000-000058240000}"/>
    <cellStyle name="_부대공-2_부대공_교통표지판" xfId="44543" xr:uid="{00000000-0005-0000-0000-000059240000}"/>
    <cellStyle name="_부대공-2_부대공_교통표지판_06차선도색" xfId="44544" xr:uid="{00000000-0005-0000-0000-00005A240000}"/>
    <cellStyle name="_부대공-2_부대공_교통표지판_06차선도색_004.차선도색" xfId="44545" xr:uid="{00000000-0005-0000-0000-00005B240000}"/>
    <cellStyle name="_부대공-2_부대공_교통표지판_06차선도색_L형측구" xfId="44546" xr:uid="{00000000-0005-0000-0000-00005C240000}"/>
    <cellStyle name="_부대공-2_부대공_교통표지판_06차선도색_노면표시" xfId="44547" xr:uid="{00000000-0005-0000-0000-00005D240000}"/>
    <cellStyle name="_부대공-2_부대공_교통표지판_06차선도색_보차도경계석" xfId="44548" xr:uid="{00000000-0005-0000-0000-00005E240000}"/>
    <cellStyle name="_부대공-2_부대공_교통표지판_09차선도색" xfId="44549" xr:uid="{00000000-0005-0000-0000-00005F240000}"/>
    <cellStyle name="_부대공-2_부대공_교통표지판_09차선도색_004.차선도색" xfId="44550" xr:uid="{00000000-0005-0000-0000-000060240000}"/>
    <cellStyle name="_부대공-2_부대공_교통표지판_09차선도색_L형측구" xfId="44551" xr:uid="{00000000-0005-0000-0000-000061240000}"/>
    <cellStyle name="_부대공-2_부대공_교통표지판_09차선도색_노면표시" xfId="44552" xr:uid="{00000000-0005-0000-0000-000062240000}"/>
    <cellStyle name="_부대공-2_부대공_교통표지판_09차선도색_보차도경계석" xfId="44553" xr:uid="{00000000-0005-0000-0000-000063240000}"/>
    <cellStyle name="_부대공-2_부대공_교통표지판_차선도색" xfId="44554" xr:uid="{00000000-0005-0000-0000-000064240000}"/>
    <cellStyle name="_부대공-2_부대공_교통표지판_차선도색(부대)" xfId="44555" xr:uid="{00000000-0005-0000-0000-000065240000}"/>
    <cellStyle name="_부대공-2_부대공_교통표지판_차선도색(부대)_004.차선도색" xfId="44556" xr:uid="{00000000-0005-0000-0000-000066240000}"/>
    <cellStyle name="_부대공-2_부대공_교통표지판_차선도색(부대)_L형측구" xfId="44557" xr:uid="{00000000-0005-0000-0000-000067240000}"/>
    <cellStyle name="_부대공-2_부대공_교통표지판_차선도색(부대)_노면표시" xfId="44558" xr:uid="{00000000-0005-0000-0000-000068240000}"/>
    <cellStyle name="_부대공-2_부대공_교통표지판_차선도색(부대)_보차도경계석" xfId="44559" xr:uid="{00000000-0005-0000-0000-000069240000}"/>
    <cellStyle name="_부대공-2_부대공_교통표지판_차선도색_004.차선도색" xfId="44560" xr:uid="{00000000-0005-0000-0000-00006A240000}"/>
    <cellStyle name="_부대공-2_부대공_교통표지판_차선도색_L형측구" xfId="44561" xr:uid="{00000000-0005-0000-0000-00006B240000}"/>
    <cellStyle name="_부대공-2_부대공_교통표지판_차선도색_노면표시" xfId="44562" xr:uid="{00000000-0005-0000-0000-00006C240000}"/>
    <cellStyle name="_부대공-2_부대공_교통표지판_차선도색_보차도경계석" xfId="44563" xr:uid="{00000000-0005-0000-0000-00006D240000}"/>
    <cellStyle name="_부대공-2_부대공_노면표시" xfId="44564" xr:uid="{00000000-0005-0000-0000-00006E240000}"/>
    <cellStyle name="_부대공-2_부대공_도로표지병" xfId="44565" xr:uid="{00000000-0005-0000-0000-00006F240000}"/>
    <cellStyle name="_부대공-2_부대공_보차도경계석" xfId="44566" xr:uid="{00000000-0005-0000-0000-000070240000}"/>
    <cellStyle name="_부대공-2_부대공_부대공-03" xfId="8690" xr:uid="{00000000-0005-0000-0000-000071240000}"/>
    <cellStyle name="_부대공-2_부대공_부대공-03_004.차선도색" xfId="44567" xr:uid="{00000000-0005-0000-0000-000072240000}"/>
    <cellStyle name="_부대공-2_부대공_부대공-03_05.집수정1" xfId="44568" xr:uid="{00000000-0005-0000-0000-000073240000}"/>
    <cellStyle name="_부대공-2_부대공_부대공-03_2공구토공" xfId="8691" xr:uid="{00000000-0005-0000-0000-000074240000}"/>
    <cellStyle name="_부대공-2_부대공_부대공-03_L형측구" xfId="44569" xr:uid="{00000000-0005-0000-0000-000075240000}"/>
    <cellStyle name="_부대공-2_부대공_부대공-03_공사중교통처리시설" xfId="44570" xr:uid="{00000000-0005-0000-0000-000076240000}"/>
    <cellStyle name="_부대공-2_부대공_부대공-03_교통처리시설" xfId="44571" xr:uid="{00000000-0005-0000-0000-000077240000}"/>
    <cellStyle name="_부대공-2_부대공_부대공-03_교통표지판" xfId="44572" xr:uid="{00000000-0005-0000-0000-000078240000}"/>
    <cellStyle name="_부대공-2_부대공_부대공-03_교통표지판_06차선도색" xfId="44573" xr:uid="{00000000-0005-0000-0000-000079240000}"/>
    <cellStyle name="_부대공-2_부대공_부대공-03_교통표지판_06차선도색_004.차선도색" xfId="44574" xr:uid="{00000000-0005-0000-0000-00007A240000}"/>
    <cellStyle name="_부대공-2_부대공_부대공-03_교통표지판_06차선도색_L형측구" xfId="44575" xr:uid="{00000000-0005-0000-0000-00007B240000}"/>
    <cellStyle name="_부대공-2_부대공_부대공-03_교통표지판_06차선도색_노면표시" xfId="44576" xr:uid="{00000000-0005-0000-0000-00007C240000}"/>
    <cellStyle name="_부대공-2_부대공_부대공-03_교통표지판_06차선도색_보차도경계석" xfId="44577" xr:uid="{00000000-0005-0000-0000-00007D240000}"/>
    <cellStyle name="_부대공-2_부대공_부대공-03_교통표지판_09차선도색" xfId="44578" xr:uid="{00000000-0005-0000-0000-00007E240000}"/>
    <cellStyle name="_부대공-2_부대공_부대공-03_교통표지판_09차선도색_004.차선도색" xfId="44579" xr:uid="{00000000-0005-0000-0000-00007F240000}"/>
    <cellStyle name="_부대공-2_부대공_부대공-03_교통표지판_09차선도색_L형측구" xfId="44580" xr:uid="{00000000-0005-0000-0000-000080240000}"/>
    <cellStyle name="_부대공-2_부대공_부대공-03_교통표지판_09차선도색_노면표시" xfId="44581" xr:uid="{00000000-0005-0000-0000-000081240000}"/>
    <cellStyle name="_부대공-2_부대공_부대공-03_교통표지판_09차선도색_보차도경계석" xfId="44582" xr:uid="{00000000-0005-0000-0000-000082240000}"/>
    <cellStyle name="_부대공-2_부대공_부대공-03_교통표지판_차선도색" xfId="44583" xr:uid="{00000000-0005-0000-0000-000083240000}"/>
    <cellStyle name="_부대공-2_부대공_부대공-03_교통표지판_차선도색(부대)" xfId="44584" xr:uid="{00000000-0005-0000-0000-000084240000}"/>
    <cellStyle name="_부대공-2_부대공_부대공-03_교통표지판_차선도색(부대)_004.차선도색" xfId="44585" xr:uid="{00000000-0005-0000-0000-000085240000}"/>
    <cellStyle name="_부대공-2_부대공_부대공-03_교통표지판_차선도색(부대)_L형측구" xfId="44586" xr:uid="{00000000-0005-0000-0000-000086240000}"/>
    <cellStyle name="_부대공-2_부대공_부대공-03_교통표지판_차선도색(부대)_노면표시" xfId="44587" xr:uid="{00000000-0005-0000-0000-000087240000}"/>
    <cellStyle name="_부대공-2_부대공_부대공-03_교통표지판_차선도색(부대)_보차도경계석" xfId="44588" xr:uid="{00000000-0005-0000-0000-000088240000}"/>
    <cellStyle name="_부대공-2_부대공_부대공-03_교통표지판_차선도색_004.차선도색" xfId="44589" xr:uid="{00000000-0005-0000-0000-000089240000}"/>
    <cellStyle name="_부대공-2_부대공_부대공-03_교통표지판_차선도색_L형측구" xfId="44590" xr:uid="{00000000-0005-0000-0000-00008A240000}"/>
    <cellStyle name="_부대공-2_부대공_부대공-03_교통표지판_차선도색_노면표시" xfId="44591" xr:uid="{00000000-0005-0000-0000-00008B240000}"/>
    <cellStyle name="_부대공-2_부대공_부대공-03_교통표지판_차선도색_보차도경계석" xfId="44592" xr:uid="{00000000-0005-0000-0000-00008C240000}"/>
    <cellStyle name="_부대공-2_부대공_부대공-03_노면표시" xfId="44593" xr:uid="{00000000-0005-0000-0000-00008D240000}"/>
    <cellStyle name="_부대공-2_부대공_부대공-03_도로표지병" xfId="44594" xr:uid="{00000000-0005-0000-0000-00008E240000}"/>
    <cellStyle name="_부대공-2_부대공_부대공-03_보차도경계석" xfId="44595" xr:uid="{00000000-0005-0000-0000-00008F240000}"/>
    <cellStyle name="_부대공-2_부대공_부대공-03_차선도색" xfId="44596" xr:uid="{00000000-0005-0000-0000-000090240000}"/>
    <cellStyle name="_부대공-2_부대공_부대공-03_차선도색_06차선도색" xfId="44597" xr:uid="{00000000-0005-0000-0000-000091240000}"/>
    <cellStyle name="_부대공-2_부대공_부대공-03_차선도색_06차선도색_004.차선도색" xfId="44598" xr:uid="{00000000-0005-0000-0000-000092240000}"/>
    <cellStyle name="_부대공-2_부대공_부대공-03_차선도색_06차선도색_L형측구" xfId="44599" xr:uid="{00000000-0005-0000-0000-000093240000}"/>
    <cellStyle name="_부대공-2_부대공_부대공-03_차선도색_06차선도색_노면표시" xfId="44600" xr:uid="{00000000-0005-0000-0000-000094240000}"/>
    <cellStyle name="_부대공-2_부대공_부대공-03_차선도색_06차선도색_보차도경계석" xfId="44601" xr:uid="{00000000-0005-0000-0000-000095240000}"/>
    <cellStyle name="_부대공-2_부대공_부대공-03_차선도색_09차선도색" xfId="44602" xr:uid="{00000000-0005-0000-0000-000096240000}"/>
    <cellStyle name="_부대공-2_부대공_부대공-03_차선도색_09차선도색_004.차선도색" xfId="44603" xr:uid="{00000000-0005-0000-0000-000097240000}"/>
    <cellStyle name="_부대공-2_부대공_부대공-03_차선도색_09차선도색_L형측구" xfId="44604" xr:uid="{00000000-0005-0000-0000-000098240000}"/>
    <cellStyle name="_부대공-2_부대공_부대공-03_차선도색_09차선도색_노면표시" xfId="44605" xr:uid="{00000000-0005-0000-0000-000099240000}"/>
    <cellStyle name="_부대공-2_부대공_부대공-03_차선도색_09차선도색_보차도경계석" xfId="44606" xr:uid="{00000000-0005-0000-0000-00009A240000}"/>
    <cellStyle name="_부대공-2_부대공_부대공-03_차선도색_차선도색" xfId="44607" xr:uid="{00000000-0005-0000-0000-00009B240000}"/>
    <cellStyle name="_부대공-2_부대공_부대공-03_차선도색_차선도색(부대)" xfId="44608" xr:uid="{00000000-0005-0000-0000-00009C240000}"/>
    <cellStyle name="_부대공-2_부대공_부대공-03_차선도색_차선도색(부대)_004.차선도색" xfId="44609" xr:uid="{00000000-0005-0000-0000-00009D240000}"/>
    <cellStyle name="_부대공-2_부대공_부대공-03_차선도색_차선도색(부대)_L형측구" xfId="44610" xr:uid="{00000000-0005-0000-0000-00009E240000}"/>
    <cellStyle name="_부대공-2_부대공_부대공-03_차선도색_차선도색(부대)_노면표시" xfId="44611" xr:uid="{00000000-0005-0000-0000-00009F240000}"/>
    <cellStyle name="_부대공-2_부대공_부대공-03_차선도색_차선도색(부대)_보차도경계석" xfId="44612" xr:uid="{00000000-0005-0000-0000-0000A0240000}"/>
    <cellStyle name="_부대공-2_부대공_부대공-03_차선도색_차선도색_004.차선도색" xfId="44613" xr:uid="{00000000-0005-0000-0000-0000A1240000}"/>
    <cellStyle name="_부대공-2_부대공_부대공-03_차선도색_차선도색_L형측구" xfId="44614" xr:uid="{00000000-0005-0000-0000-0000A2240000}"/>
    <cellStyle name="_부대공-2_부대공_부대공-03_차선도색_차선도색_노면표시" xfId="44615" xr:uid="{00000000-0005-0000-0000-0000A3240000}"/>
    <cellStyle name="_부대공-2_부대공_부대공-03_차선도색_차선도색_보차도경계석" xfId="44616" xr:uid="{00000000-0005-0000-0000-0000A4240000}"/>
    <cellStyle name="_부대공-2_부대공_부대공-03_차선지우기" xfId="44617" xr:uid="{00000000-0005-0000-0000-0000A5240000}"/>
    <cellStyle name="_부대공-2_부대공_부대공-03_토공" xfId="8692" xr:uid="{00000000-0005-0000-0000-0000A6240000}"/>
    <cellStyle name="_부대공-2_부대공_부대공-03_토공(주례)" xfId="8693" xr:uid="{00000000-0005-0000-0000-0000A7240000}"/>
    <cellStyle name="_부대공-2_부대공_부대공-03_토공(초읍)" xfId="8694" xr:uid="{00000000-0005-0000-0000-0000A8240000}"/>
    <cellStyle name="_부대공-2_부대공_부대공-03_표지병" xfId="44618" xr:uid="{00000000-0005-0000-0000-0000A9240000}"/>
    <cellStyle name="_부대공-2_부대공_부대공-04" xfId="8695" xr:uid="{00000000-0005-0000-0000-0000AA240000}"/>
    <cellStyle name="_부대공-2_부대공_부대공-04_004.차선도색" xfId="44619" xr:uid="{00000000-0005-0000-0000-0000AB240000}"/>
    <cellStyle name="_부대공-2_부대공_부대공-04_05.집수정1" xfId="44620" xr:uid="{00000000-0005-0000-0000-0000AC240000}"/>
    <cellStyle name="_부대공-2_부대공_부대공-04_2공구토공" xfId="8696" xr:uid="{00000000-0005-0000-0000-0000AD240000}"/>
    <cellStyle name="_부대공-2_부대공_부대공-04_L형측구" xfId="44621" xr:uid="{00000000-0005-0000-0000-0000AE240000}"/>
    <cellStyle name="_부대공-2_부대공_부대공-04_공사중교통처리시설" xfId="44622" xr:uid="{00000000-0005-0000-0000-0000AF240000}"/>
    <cellStyle name="_부대공-2_부대공_부대공-04_교통처리시설" xfId="44623" xr:uid="{00000000-0005-0000-0000-0000B0240000}"/>
    <cellStyle name="_부대공-2_부대공_부대공-04_교통표지판" xfId="44624" xr:uid="{00000000-0005-0000-0000-0000B1240000}"/>
    <cellStyle name="_부대공-2_부대공_부대공-04_교통표지판_06차선도색" xfId="44625" xr:uid="{00000000-0005-0000-0000-0000B2240000}"/>
    <cellStyle name="_부대공-2_부대공_부대공-04_교통표지판_06차선도색_004.차선도색" xfId="44626" xr:uid="{00000000-0005-0000-0000-0000B3240000}"/>
    <cellStyle name="_부대공-2_부대공_부대공-04_교통표지판_06차선도색_L형측구" xfId="44627" xr:uid="{00000000-0005-0000-0000-0000B4240000}"/>
    <cellStyle name="_부대공-2_부대공_부대공-04_교통표지판_06차선도색_노면표시" xfId="44628" xr:uid="{00000000-0005-0000-0000-0000B5240000}"/>
    <cellStyle name="_부대공-2_부대공_부대공-04_교통표지판_06차선도색_보차도경계석" xfId="44629" xr:uid="{00000000-0005-0000-0000-0000B6240000}"/>
    <cellStyle name="_부대공-2_부대공_부대공-04_교통표지판_09차선도색" xfId="44630" xr:uid="{00000000-0005-0000-0000-0000B7240000}"/>
    <cellStyle name="_부대공-2_부대공_부대공-04_교통표지판_09차선도색_004.차선도색" xfId="44631" xr:uid="{00000000-0005-0000-0000-0000B8240000}"/>
    <cellStyle name="_부대공-2_부대공_부대공-04_교통표지판_09차선도색_L형측구" xfId="44632" xr:uid="{00000000-0005-0000-0000-0000B9240000}"/>
    <cellStyle name="_부대공-2_부대공_부대공-04_교통표지판_09차선도색_노면표시" xfId="44633" xr:uid="{00000000-0005-0000-0000-0000BA240000}"/>
    <cellStyle name="_부대공-2_부대공_부대공-04_교통표지판_09차선도색_보차도경계석" xfId="44634" xr:uid="{00000000-0005-0000-0000-0000BB240000}"/>
    <cellStyle name="_부대공-2_부대공_부대공-04_교통표지판_차선도색" xfId="44635" xr:uid="{00000000-0005-0000-0000-0000BC240000}"/>
    <cellStyle name="_부대공-2_부대공_부대공-04_교통표지판_차선도색(부대)" xfId="44636" xr:uid="{00000000-0005-0000-0000-0000BD240000}"/>
    <cellStyle name="_부대공-2_부대공_부대공-04_교통표지판_차선도색(부대)_004.차선도색" xfId="44637" xr:uid="{00000000-0005-0000-0000-0000BE240000}"/>
    <cellStyle name="_부대공-2_부대공_부대공-04_교통표지판_차선도색(부대)_L형측구" xfId="44638" xr:uid="{00000000-0005-0000-0000-0000BF240000}"/>
    <cellStyle name="_부대공-2_부대공_부대공-04_교통표지판_차선도색(부대)_노면표시" xfId="44639" xr:uid="{00000000-0005-0000-0000-0000C0240000}"/>
    <cellStyle name="_부대공-2_부대공_부대공-04_교통표지판_차선도색(부대)_보차도경계석" xfId="44640" xr:uid="{00000000-0005-0000-0000-0000C1240000}"/>
    <cellStyle name="_부대공-2_부대공_부대공-04_교통표지판_차선도색_004.차선도색" xfId="44641" xr:uid="{00000000-0005-0000-0000-0000C2240000}"/>
    <cellStyle name="_부대공-2_부대공_부대공-04_교통표지판_차선도색_L형측구" xfId="44642" xr:uid="{00000000-0005-0000-0000-0000C3240000}"/>
    <cellStyle name="_부대공-2_부대공_부대공-04_교통표지판_차선도색_노면표시" xfId="44643" xr:uid="{00000000-0005-0000-0000-0000C4240000}"/>
    <cellStyle name="_부대공-2_부대공_부대공-04_교통표지판_차선도색_보차도경계석" xfId="44644" xr:uid="{00000000-0005-0000-0000-0000C5240000}"/>
    <cellStyle name="_부대공-2_부대공_부대공-04_노면표시" xfId="44645" xr:uid="{00000000-0005-0000-0000-0000C6240000}"/>
    <cellStyle name="_부대공-2_부대공_부대공-04_도로표지병" xfId="44646" xr:uid="{00000000-0005-0000-0000-0000C7240000}"/>
    <cellStyle name="_부대공-2_부대공_부대공-04_보차도경계석" xfId="44647" xr:uid="{00000000-0005-0000-0000-0000C8240000}"/>
    <cellStyle name="_부대공-2_부대공_부대공-04_부대공-03" xfId="8697" xr:uid="{00000000-0005-0000-0000-0000C9240000}"/>
    <cellStyle name="_부대공-2_부대공_부대공-04_부대공-03_004.차선도색" xfId="44648" xr:uid="{00000000-0005-0000-0000-0000CA240000}"/>
    <cellStyle name="_부대공-2_부대공_부대공-04_부대공-03_05.집수정1" xfId="44649" xr:uid="{00000000-0005-0000-0000-0000CB240000}"/>
    <cellStyle name="_부대공-2_부대공_부대공-04_부대공-03_2공구토공" xfId="8698" xr:uid="{00000000-0005-0000-0000-0000CC240000}"/>
    <cellStyle name="_부대공-2_부대공_부대공-04_부대공-03_L형측구" xfId="44650" xr:uid="{00000000-0005-0000-0000-0000CD240000}"/>
    <cellStyle name="_부대공-2_부대공_부대공-04_부대공-03_공사중교통처리시설" xfId="44651" xr:uid="{00000000-0005-0000-0000-0000CE240000}"/>
    <cellStyle name="_부대공-2_부대공_부대공-04_부대공-03_교통처리시설" xfId="44652" xr:uid="{00000000-0005-0000-0000-0000CF240000}"/>
    <cellStyle name="_부대공-2_부대공_부대공-04_부대공-03_교통표지판" xfId="44653" xr:uid="{00000000-0005-0000-0000-0000D0240000}"/>
    <cellStyle name="_부대공-2_부대공_부대공-04_부대공-03_교통표지판_06차선도색" xfId="44654" xr:uid="{00000000-0005-0000-0000-0000D1240000}"/>
    <cellStyle name="_부대공-2_부대공_부대공-04_부대공-03_교통표지판_06차선도색_004.차선도색" xfId="44655" xr:uid="{00000000-0005-0000-0000-0000D2240000}"/>
    <cellStyle name="_부대공-2_부대공_부대공-04_부대공-03_교통표지판_06차선도색_L형측구" xfId="44656" xr:uid="{00000000-0005-0000-0000-0000D3240000}"/>
    <cellStyle name="_부대공-2_부대공_부대공-04_부대공-03_교통표지판_06차선도색_노면표시" xfId="44657" xr:uid="{00000000-0005-0000-0000-0000D4240000}"/>
    <cellStyle name="_부대공-2_부대공_부대공-04_부대공-03_교통표지판_06차선도색_보차도경계석" xfId="44658" xr:uid="{00000000-0005-0000-0000-0000D5240000}"/>
    <cellStyle name="_부대공-2_부대공_부대공-04_부대공-03_교통표지판_09차선도색" xfId="44659" xr:uid="{00000000-0005-0000-0000-0000D6240000}"/>
    <cellStyle name="_부대공-2_부대공_부대공-04_부대공-03_교통표지판_09차선도색_004.차선도색" xfId="44660" xr:uid="{00000000-0005-0000-0000-0000D7240000}"/>
    <cellStyle name="_부대공-2_부대공_부대공-04_부대공-03_교통표지판_09차선도색_L형측구" xfId="44661" xr:uid="{00000000-0005-0000-0000-0000D8240000}"/>
    <cellStyle name="_부대공-2_부대공_부대공-04_부대공-03_교통표지판_09차선도색_노면표시" xfId="44662" xr:uid="{00000000-0005-0000-0000-0000D9240000}"/>
    <cellStyle name="_부대공-2_부대공_부대공-04_부대공-03_교통표지판_09차선도색_보차도경계석" xfId="44663" xr:uid="{00000000-0005-0000-0000-0000DA240000}"/>
    <cellStyle name="_부대공-2_부대공_부대공-04_부대공-03_교통표지판_차선도색" xfId="44664" xr:uid="{00000000-0005-0000-0000-0000DB240000}"/>
    <cellStyle name="_부대공-2_부대공_부대공-04_부대공-03_교통표지판_차선도색(부대)" xfId="44665" xr:uid="{00000000-0005-0000-0000-0000DC240000}"/>
    <cellStyle name="_부대공-2_부대공_부대공-04_부대공-03_교통표지판_차선도색(부대)_004.차선도색" xfId="44666" xr:uid="{00000000-0005-0000-0000-0000DD240000}"/>
    <cellStyle name="_부대공-2_부대공_부대공-04_부대공-03_교통표지판_차선도색(부대)_L형측구" xfId="44667" xr:uid="{00000000-0005-0000-0000-0000DE240000}"/>
    <cellStyle name="_부대공-2_부대공_부대공-04_부대공-03_교통표지판_차선도색(부대)_노면표시" xfId="44668" xr:uid="{00000000-0005-0000-0000-0000DF240000}"/>
    <cellStyle name="_부대공-2_부대공_부대공-04_부대공-03_교통표지판_차선도색(부대)_보차도경계석" xfId="44669" xr:uid="{00000000-0005-0000-0000-0000E0240000}"/>
    <cellStyle name="_부대공-2_부대공_부대공-04_부대공-03_교통표지판_차선도색_004.차선도색" xfId="44670" xr:uid="{00000000-0005-0000-0000-0000E1240000}"/>
    <cellStyle name="_부대공-2_부대공_부대공-04_부대공-03_교통표지판_차선도색_L형측구" xfId="44671" xr:uid="{00000000-0005-0000-0000-0000E2240000}"/>
    <cellStyle name="_부대공-2_부대공_부대공-04_부대공-03_교통표지판_차선도색_노면표시" xfId="44672" xr:uid="{00000000-0005-0000-0000-0000E3240000}"/>
    <cellStyle name="_부대공-2_부대공_부대공-04_부대공-03_교통표지판_차선도색_보차도경계석" xfId="44673" xr:uid="{00000000-0005-0000-0000-0000E4240000}"/>
    <cellStyle name="_부대공-2_부대공_부대공-04_부대공-03_노면표시" xfId="44674" xr:uid="{00000000-0005-0000-0000-0000E5240000}"/>
    <cellStyle name="_부대공-2_부대공_부대공-04_부대공-03_도로표지병" xfId="44675" xr:uid="{00000000-0005-0000-0000-0000E6240000}"/>
    <cellStyle name="_부대공-2_부대공_부대공-04_부대공-03_보차도경계석" xfId="44676" xr:uid="{00000000-0005-0000-0000-0000E7240000}"/>
    <cellStyle name="_부대공-2_부대공_부대공-04_부대공-03_차선도색" xfId="44677" xr:uid="{00000000-0005-0000-0000-0000E8240000}"/>
    <cellStyle name="_부대공-2_부대공_부대공-04_부대공-03_차선도색_06차선도색" xfId="44678" xr:uid="{00000000-0005-0000-0000-0000E9240000}"/>
    <cellStyle name="_부대공-2_부대공_부대공-04_부대공-03_차선도색_06차선도색_004.차선도색" xfId="44679" xr:uid="{00000000-0005-0000-0000-0000EA240000}"/>
    <cellStyle name="_부대공-2_부대공_부대공-04_부대공-03_차선도색_06차선도색_L형측구" xfId="44680" xr:uid="{00000000-0005-0000-0000-0000EB240000}"/>
    <cellStyle name="_부대공-2_부대공_부대공-04_부대공-03_차선도색_06차선도색_노면표시" xfId="44681" xr:uid="{00000000-0005-0000-0000-0000EC240000}"/>
    <cellStyle name="_부대공-2_부대공_부대공-04_부대공-03_차선도색_06차선도색_보차도경계석" xfId="44682" xr:uid="{00000000-0005-0000-0000-0000ED240000}"/>
    <cellStyle name="_부대공-2_부대공_부대공-04_부대공-03_차선도색_09차선도색" xfId="44683" xr:uid="{00000000-0005-0000-0000-0000EE240000}"/>
    <cellStyle name="_부대공-2_부대공_부대공-04_부대공-03_차선도색_09차선도색_004.차선도색" xfId="44684" xr:uid="{00000000-0005-0000-0000-0000EF240000}"/>
    <cellStyle name="_부대공-2_부대공_부대공-04_부대공-03_차선도색_09차선도색_L형측구" xfId="44685" xr:uid="{00000000-0005-0000-0000-0000F0240000}"/>
    <cellStyle name="_부대공-2_부대공_부대공-04_부대공-03_차선도색_09차선도색_노면표시" xfId="44686" xr:uid="{00000000-0005-0000-0000-0000F1240000}"/>
    <cellStyle name="_부대공-2_부대공_부대공-04_부대공-03_차선도색_09차선도색_보차도경계석" xfId="44687" xr:uid="{00000000-0005-0000-0000-0000F2240000}"/>
    <cellStyle name="_부대공-2_부대공_부대공-04_부대공-03_차선도색_차선도색" xfId="44688" xr:uid="{00000000-0005-0000-0000-0000F3240000}"/>
    <cellStyle name="_부대공-2_부대공_부대공-04_부대공-03_차선도색_차선도색(부대)" xfId="44689" xr:uid="{00000000-0005-0000-0000-0000F4240000}"/>
    <cellStyle name="_부대공-2_부대공_부대공-04_부대공-03_차선도색_차선도색(부대)_004.차선도색" xfId="44690" xr:uid="{00000000-0005-0000-0000-0000F5240000}"/>
    <cellStyle name="_부대공-2_부대공_부대공-04_부대공-03_차선도색_차선도색(부대)_L형측구" xfId="44691" xr:uid="{00000000-0005-0000-0000-0000F6240000}"/>
    <cellStyle name="_부대공-2_부대공_부대공-04_부대공-03_차선도색_차선도색(부대)_노면표시" xfId="44692" xr:uid="{00000000-0005-0000-0000-0000F7240000}"/>
    <cellStyle name="_부대공-2_부대공_부대공-04_부대공-03_차선도색_차선도색(부대)_보차도경계석" xfId="44693" xr:uid="{00000000-0005-0000-0000-0000F8240000}"/>
    <cellStyle name="_부대공-2_부대공_부대공-04_부대공-03_차선도색_차선도색_004.차선도색" xfId="44694" xr:uid="{00000000-0005-0000-0000-0000F9240000}"/>
    <cellStyle name="_부대공-2_부대공_부대공-04_부대공-03_차선도색_차선도색_L형측구" xfId="44695" xr:uid="{00000000-0005-0000-0000-0000FA240000}"/>
    <cellStyle name="_부대공-2_부대공_부대공-04_부대공-03_차선도색_차선도색_노면표시" xfId="44696" xr:uid="{00000000-0005-0000-0000-0000FB240000}"/>
    <cellStyle name="_부대공-2_부대공_부대공-04_부대공-03_차선도색_차선도색_보차도경계석" xfId="44697" xr:uid="{00000000-0005-0000-0000-0000FC240000}"/>
    <cellStyle name="_부대공-2_부대공_부대공-04_부대공-03_차선지우기" xfId="44698" xr:uid="{00000000-0005-0000-0000-0000FD240000}"/>
    <cellStyle name="_부대공-2_부대공_부대공-04_부대공-03_토공" xfId="8699" xr:uid="{00000000-0005-0000-0000-0000FE240000}"/>
    <cellStyle name="_부대공-2_부대공_부대공-04_부대공-03_토공(주례)" xfId="8700" xr:uid="{00000000-0005-0000-0000-0000FF240000}"/>
    <cellStyle name="_부대공-2_부대공_부대공-04_부대공-03_토공(초읍)" xfId="8701" xr:uid="{00000000-0005-0000-0000-000000250000}"/>
    <cellStyle name="_부대공-2_부대공_부대공-04_부대공-03_표지병" xfId="44699" xr:uid="{00000000-0005-0000-0000-000001250000}"/>
    <cellStyle name="_부대공-2_부대공_부대공-04_차선도색" xfId="44700" xr:uid="{00000000-0005-0000-0000-000002250000}"/>
    <cellStyle name="_부대공-2_부대공_부대공-04_차선도색_06차선도색" xfId="44701" xr:uid="{00000000-0005-0000-0000-000003250000}"/>
    <cellStyle name="_부대공-2_부대공_부대공-04_차선도색_06차선도색_004.차선도색" xfId="44702" xr:uid="{00000000-0005-0000-0000-000004250000}"/>
    <cellStyle name="_부대공-2_부대공_부대공-04_차선도색_06차선도색_L형측구" xfId="44703" xr:uid="{00000000-0005-0000-0000-000005250000}"/>
    <cellStyle name="_부대공-2_부대공_부대공-04_차선도색_06차선도색_노면표시" xfId="44704" xr:uid="{00000000-0005-0000-0000-000006250000}"/>
    <cellStyle name="_부대공-2_부대공_부대공-04_차선도색_06차선도색_보차도경계석" xfId="44705" xr:uid="{00000000-0005-0000-0000-000007250000}"/>
    <cellStyle name="_부대공-2_부대공_부대공-04_차선도색_09차선도색" xfId="44706" xr:uid="{00000000-0005-0000-0000-000008250000}"/>
    <cellStyle name="_부대공-2_부대공_부대공-04_차선도색_09차선도색_004.차선도색" xfId="44707" xr:uid="{00000000-0005-0000-0000-000009250000}"/>
    <cellStyle name="_부대공-2_부대공_부대공-04_차선도색_09차선도색_L형측구" xfId="44708" xr:uid="{00000000-0005-0000-0000-00000A250000}"/>
    <cellStyle name="_부대공-2_부대공_부대공-04_차선도색_09차선도색_노면표시" xfId="44709" xr:uid="{00000000-0005-0000-0000-00000B250000}"/>
    <cellStyle name="_부대공-2_부대공_부대공-04_차선도색_09차선도색_보차도경계석" xfId="44710" xr:uid="{00000000-0005-0000-0000-00000C250000}"/>
    <cellStyle name="_부대공-2_부대공_부대공-04_차선도색_차선도색" xfId="44711" xr:uid="{00000000-0005-0000-0000-00000D250000}"/>
    <cellStyle name="_부대공-2_부대공_부대공-04_차선도색_차선도색(부대)" xfId="44712" xr:uid="{00000000-0005-0000-0000-00000E250000}"/>
    <cellStyle name="_부대공-2_부대공_부대공-04_차선도색_차선도색(부대)_004.차선도색" xfId="44713" xr:uid="{00000000-0005-0000-0000-00000F250000}"/>
    <cellStyle name="_부대공-2_부대공_부대공-04_차선도색_차선도색(부대)_L형측구" xfId="44714" xr:uid="{00000000-0005-0000-0000-000010250000}"/>
    <cellStyle name="_부대공-2_부대공_부대공-04_차선도색_차선도색(부대)_노면표시" xfId="44715" xr:uid="{00000000-0005-0000-0000-000011250000}"/>
    <cellStyle name="_부대공-2_부대공_부대공-04_차선도색_차선도색(부대)_보차도경계석" xfId="44716" xr:uid="{00000000-0005-0000-0000-000012250000}"/>
    <cellStyle name="_부대공-2_부대공_부대공-04_차선도색_차선도색_004.차선도색" xfId="44717" xr:uid="{00000000-0005-0000-0000-000013250000}"/>
    <cellStyle name="_부대공-2_부대공_부대공-04_차선도색_차선도색_L형측구" xfId="44718" xr:uid="{00000000-0005-0000-0000-000014250000}"/>
    <cellStyle name="_부대공-2_부대공_부대공-04_차선도색_차선도색_노면표시" xfId="44719" xr:uid="{00000000-0005-0000-0000-000015250000}"/>
    <cellStyle name="_부대공-2_부대공_부대공-04_차선도색_차선도색_보차도경계석" xfId="44720" xr:uid="{00000000-0005-0000-0000-000016250000}"/>
    <cellStyle name="_부대공-2_부대공_부대공-04_차선지우기" xfId="44721" xr:uid="{00000000-0005-0000-0000-000017250000}"/>
    <cellStyle name="_부대공-2_부대공_부대공-04_토공" xfId="8702" xr:uid="{00000000-0005-0000-0000-000018250000}"/>
    <cellStyle name="_부대공-2_부대공_부대공-04_토공(주례)" xfId="8703" xr:uid="{00000000-0005-0000-0000-000019250000}"/>
    <cellStyle name="_부대공-2_부대공_부대공-04_토공(초읍)" xfId="8704" xr:uid="{00000000-0005-0000-0000-00001A250000}"/>
    <cellStyle name="_부대공-2_부대공_부대공-04_표지병" xfId="44722" xr:uid="{00000000-0005-0000-0000-00001B250000}"/>
    <cellStyle name="_부대공-2_부대공_차선도색" xfId="44723" xr:uid="{00000000-0005-0000-0000-00001C250000}"/>
    <cellStyle name="_부대공-2_부대공_차선도색_06차선도색" xfId="44724" xr:uid="{00000000-0005-0000-0000-00001D250000}"/>
    <cellStyle name="_부대공-2_부대공_차선도색_06차선도색_004.차선도색" xfId="44725" xr:uid="{00000000-0005-0000-0000-00001E250000}"/>
    <cellStyle name="_부대공-2_부대공_차선도색_06차선도색_L형측구" xfId="44726" xr:uid="{00000000-0005-0000-0000-00001F250000}"/>
    <cellStyle name="_부대공-2_부대공_차선도색_06차선도색_노면표시" xfId="44727" xr:uid="{00000000-0005-0000-0000-000020250000}"/>
    <cellStyle name="_부대공-2_부대공_차선도색_06차선도색_보차도경계석" xfId="44728" xr:uid="{00000000-0005-0000-0000-000021250000}"/>
    <cellStyle name="_부대공-2_부대공_차선도색_09차선도색" xfId="44729" xr:uid="{00000000-0005-0000-0000-000022250000}"/>
    <cellStyle name="_부대공-2_부대공_차선도색_09차선도색_004.차선도색" xfId="44730" xr:uid="{00000000-0005-0000-0000-000023250000}"/>
    <cellStyle name="_부대공-2_부대공_차선도색_09차선도색_L형측구" xfId="44731" xr:uid="{00000000-0005-0000-0000-000024250000}"/>
    <cellStyle name="_부대공-2_부대공_차선도색_09차선도색_노면표시" xfId="44732" xr:uid="{00000000-0005-0000-0000-000025250000}"/>
    <cellStyle name="_부대공-2_부대공_차선도색_09차선도색_보차도경계석" xfId="44733" xr:uid="{00000000-0005-0000-0000-000026250000}"/>
    <cellStyle name="_부대공-2_부대공_차선도색_차선도색" xfId="44734" xr:uid="{00000000-0005-0000-0000-000027250000}"/>
    <cellStyle name="_부대공-2_부대공_차선도색_차선도색(부대)" xfId="44735" xr:uid="{00000000-0005-0000-0000-000028250000}"/>
    <cellStyle name="_부대공-2_부대공_차선도색_차선도색(부대)_004.차선도색" xfId="44736" xr:uid="{00000000-0005-0000-0000-000029250000}"/>
    <cellStyle name="_부대공-2_부대공_차선도색_차선도색(부대)_L형측구" xfId="44737" xr:uid="{00000000-0005-0000-0000-00002A250000}"/>
    <cellStyle name="_부대공-2_부대공_차선도색_차선도색(부대)_노면표시" xfId="44738" xr:uid="{00000000-0005-0000-0000-00002B250000}"/>
    <cellStyle name="_부대공-2_부대공_차선도색_차선도색(부대)_보차도경계석" xfId="44739" xr:uid="{00000000-0005-0000-0000-00002C250000}"/>
    <cellStyle name="_부대공-2_부대공_차선도색_차선도색_004.차선도색" xfId="44740" xr:uid="{00000000-0005-0000-0000-00002D250000}"/>
    <cellStyle name="_부대공-2_부대공_차선도색_차선도색_L형측구" xfId="44741" xr:uid="{00000000-0005-0000-0000-00002E250000}"/>
    <cellStyle name="_부대공-2_부대공_차선도색_차선도색_노면표시" xfId="44742" xr:uid="{00000000-0005-0000-0000-00002F250000}"/>
    <cellStyle name="_부대공-2_부대공_차선도색_차선도색_보차도경계석" xfId="44743" xr:uid="{00000000-0005-0000-0000-000030250000}"/>
    <cellStyle name="_부대공-2_부대공_차선지우기" xfId="44744" xr:uid="{00000000-0005-0000-0000-000031250000}"/>
    <cellStyle name="_부대공-2_부대공_토공" xfId="8705" xr:uid="{00000000-0005-0000-0000-000032250000}"/>
    <cellStyle name="_부대공-2_부대공_토공(주례)" xfId="8706" xr:uid="{00000000-0005-0000-0000-000033250000}"/>
    <cellStyle name="_부대공-2_부대공_토공(초읍)" xfId="8707" xr:uid="{00000000-0005-0000-0000-000034250000}"/>
    <cellStyle name="_부대공-2_부대공_표지병" xfId="44745" xr:uid="{00000000-0005-0000-0000-000035250000}"/>
    <cellStyle name="_부대공-2_부대공-01" xfId="44746" xr:uid="{00000000-0005-0000-0000-000036250000}"/>
    <cellStyle name="_부대공-2_부대공-01_004.차선도색" xfId="44747" xr:uid="{00000000-0005-0000-0000-000037250000}"/>
    <cellStyle name="_부대공-2_부대공-01_L형측구" xfId="44748" xr:uid="{00000000-0005-0000-0000-000038250000}"/>
    <cellStyle name="_부대공-2_부대공-01_공사중교통처리시설" xfId="44749" xr:uid="{00000000-0005-0000-0000-000039250000}"/>
    <cellStyle name="_부대공-2_부대공-01_교통처리시설" xfId="44750" xr:uid="{00000000-0005-0000-0000-00003A250000}"/>
    <cellStyle name="_부대공-2_부대공-01_교통표지판" xfId="44751" xr:uid="{00000000-0005-0000-0000-00003B250000}"/>
    <cellStyle name="_부대공-2_부대공-01_교통표지판_06차선도색" xfId="44752" xr:uid="{00000000-0005-0000-0000-00003C250000}"/>
    <cellStyle name="_부대공-2_부대공-01_교통표지판_06차선도색_004.차선도색" xfId="44753" xr:uid="{00000000-0005-0000-0000-00003D250000}"/>
    <cellStyle name="_부대공-2_부대공-01_교통표지판_06차선도색_L형측구" xfId="44754" xr:uid="{00000000-0005-0000-0000-00003E250000}"/>
    <cellStyle name="_부대공-2_부대공-01_교통표지판_06차선도색_노면표시" xfId="44755" xr:uid="{00000000-0005-0000-0000-00003F250000}"/>
    <cellStyle name="_부대공-2_부대공-01_교통표지판_06차선도색_보차도경계석" xfId="44756" xr:uid="{00000000-0005-0000-0000-000040250000}"/>
    <cellStyle name="_부대공-2_부대공-01_교통표지판_09차선도색" xfId="44757" xr:uid="{00000000-0005-0000-0000-000041250000}"/>
    <cellStyle name="_부대공-2_부대공-01_교통표지판_09차선도색_004.차선도색" xfId="44758" xr:uid="{00000000-0005-0000-0000-000042250000}"/>
    <cellStyle name="_부대공-2_부대공-01_교통표지판_09차선도색_L형측구" xfId="44759" xr:uid="{00000000-0005-0000-0000-000043250000}"/>
    <cellStyle name="_부대공-2_부대공-01_교통표지판_09차선도색_노면표시" xfId="44760" xr:uid="{00000000-0005-0000-0000-000044250000}"/>
    <cellStyle name="_부대공-2_부대공-01_교통표지판_09차선도색_보차도경계석" xfId="44761" xr:uid="{00000000-0005-0000-0000-000045250000}"/>
    <cellStyle name="_부대공-2_부대공-01_교통표지판_차선도색" xfId="44762" xr:uid="{00000000-0005-0000-0000-000046250000}"/>
    <cellStyle name="_부대공-2_부대공-01_교통표지판_차선도색(부대)" xfId="44763" xr:uid="{00000000-0005-0000-0000-000047250000}"/>
    <cellStyle name="_부대공-2_부대공-01_교통표지판_차선도색(부대)_004.차선도색" xfId="44764" xr:uid="{00000000-0005-0000-0000-000048250000}"/>
    <cellStyle name="_부대공-2_부대공-01_교통표지판_차선도색(부대)_L형측구" xfId="44765" xr:uid="{00000000-0005-0000-0000-000049250000}"/>
    <cellStyle name="_부대공-2_부대공-01_교통표지판_차선도색(부대)_노면표시" xfId="44766" xr:uid="{00000000-0005-0000-0000-00004A250000}"/>
    <cellStyle name="_부대공-2_부대공-01_교통표지판_차선도색(부대)_보차도경계석" xfId="44767" xr:uid="{00000000-0005-0000-0000-00004B250000}"/>
    <cellStyle name="_부대공-2_부대공-01_교통표지판_차선도색_004.차선도색" xfId="44768" xr:uid="{00000000-0005-0000-0000-00004C250000}"/>
    <cellStyle name="_부대공-2_부대공-01_교통표지판_차선도색_L형측구" xfId="44769" xr:uid="{00000000-0005-0000-0000-00004D250000}"/>
    <cellStyle name="_부대공-2_부대공-01_교통표지판_차선도색_노면표시" xfId="44770" xr:uid="{00000000-0005-0000-0000-00004E250000}"/>
    <cellStyle name="_부대공-2_부대공-01_교통표지판_차선도색_보차도경계석" xfId="44771" xr:uid="{00000000-0005-0000-0000-00004F250000}"/>
    <cellStyle name="_부대공-2_부대공-01_노면표시" xfId="44772" xr:uid="{00000000-0005-0000-0000-000050250000}"/>
    <cellStyle name="_부대공-2_부대공-01_도로표지병" xfId="44773" xr:uid="{00000000-0005-0000-0000-000051250000}"/>
    <cellStyle name="_부대공-2_부대공-01_보차도경계석" xfId="44774" xr:uid="{00000000-0005-0000-0000-000052250000}"/>
    <cellStyle name="_부대공-2_부대공-01_차선도색" xfId="44775" xr:uid="{00000000-0005-0000-0000-000053250000}"/>
    <cellStyle name="_부대공-2_부대공-01_차선도색_06차선도색" xfId="44776" xr:uid="{00000000-0005-0000-0000-000054250000}"/>
    <cellStyle name="_부대공-2_부대공-01_차선도색_06차선도색_004.차선도색" xfId="44777" xr:uid="{00000000-0005-0000-0000-000055250000}"/>
    <cellStyle name="_부대공-2_부대공-01_차선도색_06차선도색_L형측구" xfId="44778" xr:uid="{00000000-0005-0000-0000-000056250000}"/>
    <cellStyle name="_부대공-2_부대공-01_차선도색_06차선도색_노면표시" xfId="44779" xr:uid="{00000000-0005-0000-0000-000057250000}"/>
    <cellStyle name="_부대공-2_부대공-01_차선도색_06차선도색_보차도경계석" xfId="44780" xr:uid="{00000000-0005-0000-0000-000058250000}"/>
    <cellStyle name="_부대공-2_부대공-01_차선도색_09차선도색" xfId="44781" xr:uid="{00000000-0005-0000-0000-000059250000}"/>
    <cellStyle name="_부대공-2_부대공-01_차선도색_09차선도색_004.차선도색" xfId="44782" xr:uid="{00000000-0005-0000-0000-00005A250000}"/>
    <cellStyle name="_부대공-2_부대공-01_차선도색_09차선도색_L형측구" xfId="44783" xr:uid="{00000000-0005-0000-0000-00005B250000}"/>
    <cellStyle name="_부대공-2_부대공-01_차선도색_09차선도색_노면표시" xfId="44784" xr:uid="{00000000-0005-0000-0000-00005C250000}"/>
    <cellStyle name="_부대공-2_부대공-01_차선도색_09차선도색_보차도경계석" xfId="44785" xr:uid="{00000000-0005-0000-0000-00005D250000}"/>
    <cellStyle name="_부대공-2_부대공-01_차선도색_차선도색" xfId="44786" xr:uid="{00000000-0005-0000-0000-00005E250000}"/>
    <cellStyle name="_부대공-2_부대공-01_차선도색_차선도색(부대)" xfId="44787" xr:uid="{00000000-0005-0000-0000-00005F250000}"/>
    <cellStyle name="_부대공-2_부대공-01_차선도색_차선도색(부대)_004.차선도색" xfId="44788" xr:uid="{00000000-0005-0000-0000-000060250000}"/>
    <cellStyle name="_부대공-2_부대공-01_차선도색_차선도색(부대)_L형측구" xfId="44789" xr:uid="{00000000-0005-0000-0000-000061250000}"/>
    <cellStyle name="_부대공-2_부대공-01_차선도색_차선도색(부대)_노면표시" xfId="44790" xr:uid="{00000000-0005-0000-0000-000062250000}"/>
    <cellStyle name="_부대공-2_부대공-01_차선도색_차선도색(부대)_보차도경계석" xfId="44791" xr:uid="{00000000-0005-0000-0000-000063250000}"/>
    <cellStyle name="_부대공-2_부대공-01_차선도색_차선도색_004.차선도색" xfId="44792" xr:uid="{00000000-0005-0000-0000-000064250000}"/>
    <cellStyle name="_부대공-2_부대공-01_차선도색_차선도색_L형측구" xfId="44793" xr:uid="{00000000-0005-0000-0000-000065250000}"/>
    <cellStyle name="_부대공-2_부대공-01_차선도색_차선도색_노면표시" xfId="44794" xr:uid="{00000000-0005-0000-0000-000066250000}"/>
    <cellStyle name="_부대공-2_부대공-01_차선도색_차선도색_보차도경계석" xfId="44795" xr:uid="{00000000-0005-0000-0000-000067250000}"/>
    <cellStyle name="_부대공-2_부대공-01_차선지우기" xfId="44796" xr:uid="{00000000-0005-0000-0000-000068250000}"/>
    <cellStyle name="_부대공-2_부대공-01_표지병" xfId="44797" xr:uid="{00000000-0005-0000-0000-000069250000}"/>
    <cellStyle name="_부대공-2_부대공-03" xfId="8708" xr:uid="{00000000-0005-0000-0000-00006A250000}"/>
    <cellStyle name="_부대공-2_부대공-03_004.차선도색" xfId="44798" xr:uid="{00000000-0005-0000-0000-00006B250000}"/>
    <cellStyle name="_부대공-2_부대공-03_05.집수정1" xfId="44799" xr:uid="{00000000-0005-0000-0000-00006C250000}"/>
    <cellStyle name="_부대공-2_부대공-03_2공구토공" xfId="8709" xr:uid="{00000000-0005-0000-0000-00006D250000}"/>
    <cellStyle name="_부대공-2_부대공-03_L형측구" xfId="44800" xr:uid="{00000000-0005-0000-0000-00006E250000}"/>
    <cellStyle name="_부대공-2_부대공-03_공사중교통처리시설" xfId="44801" xr:uid="{00000000-0005-0000-0000-00006F250000}"/>
    <cellStyle name="_부대공-2_부대공-03_교통처리시설" xfId="44802" xr:uid="{00000000-0005-0000-0000-000070250000}"/>
    <cellStyle name="_부대공-2_부대공-03_교통표지판" xfId="44803" xr:uid="{00000000-0005-0000-0000-000071250000}"/>
    <cellStyle name="_부대공-2_부대공-03_교통표지판_06차선도색" xfId="44804" xr:uid="{00000000-0005-0000-0000-000072250000}"/>
    <cellStyle name="_부대공-2_부대공-03_교통표지판_06차선도색_004.차선도색" xfId="44805" xr:uid="{00000000-0005-0000-0000-000073250000}"/>
    <cellStyle name="_부대공-2_부대공-03_교통표지판_06차선도색_L형측구" xfId="44806" xr:uid="{00000000-0005-0000-0000-000074250000}"/>
    <cellStyle name="_부대공-2_부대공-03_교통표지판_06차선도색_노면표시" xfId="44807" xr:uid="{00000000-0005-0000-0000-000075250000}"/>
    <cellStyle name="_부대공-2_부대공-03_교통표지판_06차선도색_보차도경계석" xfId="44808" xr:uid="{00000000-0005-0000-0000-000076250000}"/>
    <cellStyle name="_부대공-2_부대공-03_교통표지판_09차선도색" xfId="44809" xr:uid="{00000000-0005-0000-0000-000077250000}"/>
    <cellStyle name="_부대공-2_부대공-03_교통표지판_09차선도색_004.차선도색" xfId="44810" xr:uid="{00000000-0005-0000-0000-000078250000}"/>
    <cellStyle name="_부대공-2_부대공-03_교통표지판_09차선도색_L형측구" xfId="44811" xr:uid="{00000000-0005-0000-0000-000079250000}"/>
    <cellStyle name="_부대공-2_부대공-03_교통표지판_09차선도색_노면표시" xfId="44812" xr:uid="{00000000-0005-0000-0000-00007A250000}"/>
    <cellStyle name="_부대공-2_부대공-03_교통표지판_09차선도색_보차도경계석" xfId="44813" xr:uid="{00000000-0005-0000-0000-00007B250000}"/>
    <cellStyle name="_부대공-2_부대공-03_교통표지판_차선도색" xfId="44814" xr:uid="{00000000-0005-0000-0000-00007C250000}"/>
    <cellStyle name="_부대공-2_부대공-03_교통표지판_차선도색(부대)" xfId="44815" xr:uid="{00000000-0005-0000-0000-00007D250000}"/>
    <cellStyle name="_부대공-2_부대공-03_교통표지판_차선도색(부대)_004.차선도색" xfId="44816" xr:uid="{00000000-0005-0000-0000-00007E250000}"/>
    <cellStyle name="_부대공-2_부대공-03_교통표지판_차선도색(부대)_L형측구" xfId="44817" xr:uid="{00000000-0005-0000-0000-00007F250000}"/>
    <cellStyle name="_부대공-2_부대공-03_교통표지판_차선도색(부대)_노면표시" xfId="44818" xr:uid="{00000000-0005-0000-0000-000080250000}"/>
    <cellStyle name="_부대공-2_부대공-03_교통표지판_차선도색(부대)_보차도경계석" xfId="44819" xr:uid="{00000000-0005-0000-0000-000081250000}"/>
    <cellStyle name="_부대공-2_부대공-03_교통표지판_차선도색_004.차선도색" xfId="44820" xr:uid="{00000000-0005-0000-0000-000082250000}"/>
    <cellStyle name="_부대공-2_부대공-03_교통표지판_차선도색_L형측구" xfId="44821" xr:uid="{00000000-0005-0000-0000-000083250000}"/>
    <cellStyle name="_부대공-2_부대공-03_교통표지판_차선도색_노면표시" xfId="44822" xr:uid="{00000000-0005-0000-0000-000084250000}"/>
    <cellStyle name="_부대공-2_부대공-03_교통표지판_차선도색_보차도경계석" xfId="44823" xr:uid="{00000000-0005-0000-0000-000085250000}"/>
    <cellStyle name="_부대공-2_부대공-03_노면표시" xfId="44824" xr:uid="{00000000-0005-0000-0000-000086250000}"/>
    <cellStyle name="_부대공-2_부대공-03_도로표지병" xfId="44825" xr:uid="{00000000-0005-0000-0000-000087250000}"/>
    <cellStyle name="_부대공-2_부대공-03_보차도경계석" xfId="44826" xr:uid="{00000000-0005-0000-0000-000088250000}"/>
    <cellStyle name="_부대공-2_부대공-03_차선도색" xfId="44827" xr:uid="{00000000-0005-0000-0000-000089250000}"/>
    <cellStyle name="_부대공-2_부대공-03_차선도색_06차선도색" xfId="44828" xr:uid="{00000000-0005-0000-0000-00008A250000}"/>
    <cellStyle name="_부대공-2_부대공-03_차선도색_06차선도색_004.차선도색" xfId="44829" xr:uid="{00000000-0005-0000-0000-00008B250000}"/>
    <cellStyle name="_부대공-2_부대공-03_차선도색_06차선도색_L형측구" xfId="44830" xr:uid="{00000000-0005-0000-0000-00008C250000}"/>
    <cellStyle name="_부대공-2_부대공-03_차선도색_06차선도색_노면표시" xfId="44831" xr:uid="{00000000-0005-0000-0000-00008D250000}"/>
    <cellStyle name="_부대공-2_부대공-03_차선도색_06차선도색_보차도경계석" xfId="44832" xr:uid="{00000000-0005-0000-0000-00008E250000}"/>
    <cellStyle name="_부대공-2_부대공-03_차선도색_09차선도색" xfId="44833" xr:uid="{00000000-0005-0000-0000-00008F250000}"/>
    <cellStyle name="_부대공-2_부대공-03_차선도색_09차선도색_004.차선도색" xfId="44834" xr:uid="{00000000-0005-0000-0000-000090250000}"/>
    <cellStyle name="_부대공-2_부대공-03_차선도색_09차선도색_L형측구" xfId="44835" xr:uid="{00000000-0005-0000-0000-000091250000}"/>
    <cellStyle name="_부대공-2_부대공-03_차선도색_09차선도색_노면표시" xfId="44836" xr:uid="{00000000-0005-0000-0000-000092250000}"/>
    <cellStyle name="_부대공-2_부대공-03_차선도색_09차선도색_보차도경계석" xfId="44837" xr:uid="{00000000-0005-0000-0000-000093250000}"/>
    <cellStyle name="_부대공-2_부대공-03_차선도색_차선도색" xfId="44838" xr:uid="{00000000-0005-0000-0000-000094250000}"/>
    <cellStyle name="_부대공-2_부대공-03_차선도색_차선도색(부대)" xfId="44839" xr:uid="{00000000-0005-0000-0000-000095250000}"/>
    <cellStyle name="_부대공-2_부대공-03_차선도색_차선도색(부대)_004.차선도색" xfId="44840" xr:uid="{00000000-0005-0000-0000-000096250000}"/>
    <cellStyle name="_부대공-2_부대공-03_차선도색_차선도색(부대)_L형측구" xfId="44841" xr:uid="{00000000-0005-0000-0000-000097250000}"/>
    <cellStyle name="_부대공-2_부대공-03_차선도색_차선도색(부대)_노면표시" xfId="44842" xr:uid="{00000000-0005-0000-0000-000098250000}"/>
    <cellStyle name="_부대공-2_부대공-03_차선도색_차선도색(부대)_보차도경계석" xfId="44843" xr:uid="{00000000-0005-0000-0000-000099250000}"/>
    <cellStyle name="_부대공-2_부대공-03_차선도색_차선도색_004.차선도색" xfId="44844" xr:uid="{00000000-0005-0000-0000-00009A250000}"/>
    <cellStyle name="_부대공-2_부대공-03_차선도색_차선도색_L형측구" xfId="44845" xr:uid="{00000000-0005-0000-0000-00009B250000}"/>
    <cellStyle name="_부대공-2_부대공-03_차선도색_차선도색_노면표시" xfId="44846" xr:uid="{00000000-0005-0000-0000-00009C250000}"/>
    <cellStyle name="_부대공-2_부대공-03_차선도색_차선도색_보차도경계석" xfId="44847" xr:uid="{00000000-0005-0000-0000-00009D250000}"/>
    <cellStyle name="_부대공-2_부대공-03_차선지우기" xfId="44848" xr:uid="{00000000-0005-0000-0000-00009E250000}"/>
    <cellStyle name="_부대공-2_부대공-03_토공" xfId="8710" xr:uid="{00000000-0005-0000-0000-00009F250000}"/>
    <cellStyle name="_부대공-2_부대공-03_토공(주례)" xfId="8711" xr:uid="{00000000-0005-0000-0000-0000A0250000}"/>
    <cellStyle name="_부대공-2_부대공-03_토공(초읍)" xfId="8712" xr:uid="{00000000-0005-0000-0000-0000A1250000}"/>
    <cellStyle name="_부대공-2_부대공-03_표지병" xfId="44849" xr:uid="{00000000-0005-0000-0000-0000A2250000}"/>
    <cellStyle name="_부대공-2_부대공-04" xfId="8713" xr:uid="{00000000-0005-0000-0000-0000A3250000}"/>
    <cellStyle name="_부대공-2_부대공-04_004.차선도색" xfId="44850" xr:uid="{00000000-0005-0000-0000-0000A4250000}"/>
    <cellStyle name="_부대공-2_부대공-04_05.집수정1" xfId="44851" xr:uid="{00000000-0005-0000-0000-0000A5250000}"/>
    <cellStyle name="_부대공-2_부대공-04_2공구토공" xfId="8714" xr:uid="{00000000-0005-0000-0000-0000A6250000}"/>
    <cellStyle name="_부대공-2_부대공-04_L형측구" xfId="44852" xr:uid="{00000000-0005-0000-0000-0000A7250000}"/>
    <cellStyle name="_부대공-2_부대공-04_공사중교통처리시설" xfId="44853" xr:uid="{00000000-0005-0000-0000-0000A8250000}"/>
    <cellStyle name="_부대공-2_부대공-04_교통처리시설" xfId="44854" xr:uid="{00000000-0005-0000-0000-0000A9250000}"/>
    <cellStyle name="_부대공-2_부대공-04_교통표지판" xfId="44855" xr:uid="{00000000-0005-0000-0000-0000AA250000}"/>
    <cellStyle name="_부대공-2_부대공-04_교통표지판_06차선도색" xfId="44856" xr:uid="{00000000-0005-0000-0000-0000AB250000}"/>
    <cellStyle name="_부대공-2_부대공-04_교통표지판_06차선도색_004.차선도색" xfId="44857" xr:uid="{00000000-0005-0000-0000-0000AC250000}"/>
    <cellStyle name="_부대공-2_부대공-04_교통표지판_06차선도색_L형측구" xfId="44858" xr:uid="{00000000-0005-0000-0000-0000AD250000}"/>
    <cellStyle name="_부대공-2_부대공-04_교통표지판_06차선도색_노면표시" xfId="44859" xr:uid="{00000000-0005-0000-0000-0000AE250000}"/>
    <cellStyle name="_부대공-2_부대공-04_교통표지판_06차선도색_보차도경계석" xfId="44860" xr:uid="{00000000-0005-0000-0000-0000AF250000}"/>
    <cellStyle name="_부대공-2_부대공-04_교통표지판_09차선도색" xfId="44861" xr:uid="{00000000-0005-0000-0000-0000B0250000}"/>
    <cellStyle name="_부대공-2_부대공-04_교통표지판_09차선도색_004.차선도색" xfId="44862" xr:uid="{00000000-0005-0000-0000-0000B1250000}"/>
    <cellStyle name="_부대공-2_부대공-04_교통표지판_09차선도색_L형측구" xfId="44863" xr:uid="{00000000-0005-0000-0000-0000B2250000}"/>
    <cellStyle name="_부대공-2_부대공-04_교통표지판_09차선도색_노면표시" xfId="44864" xr:uid="{00000000-0005-0000-0000-0000B3250000}"/>
    <cellStyle name="_부대공-2_부대공-04_교통표지판_09차선도색_보차도경계석" xfId="44865" xr:uid="{00000000-0005-0000-0000-0000B4250000}"/>
    <cellStyle name="_부대공-2_부대공-04_교통표지판_차선도색" xfId="44866" xr:uid="{00000000-0005-0000-0000-0000B5250000}"/>
    <cellStyle name="_부대공-2_부대공-04_교통표지판_차선도색(부대)" xfId="44867" xr:uid="{00000000-0005-0000-0000-0000B6250000}"/>
    <cellStyle name="_부대공-2_부대공-04_교통표지판_차선도색(부대)_004.차선도색" xfId="44868" xr:uid="{00000000-0005-0000-0000-0000B7250000}"/>
    <cellStyle name="_부대공-2_부대공-04_교통표지판_차선도색(부대)_L형측구" xfId="44869" xr:uid="{00000000-0005-0000-0000-0000B8250000}"/>
    <cellStyle name="_부대공-2_부대공-04_교통표지판_차선도색(부대)_노면표시" xfId="44870" xr:uid="{00000000-0005-0000-0000-0000B9250000}"/>
    <cellStyle name="_부대공-2_부대공-04_교통표지판_차선도색(부대)_보차도경계석" xfId="44871" xr:uid="{00000000-0005-0000-0000-0000BA250000}"/>
    <cellStyle name="_부대공-2_부대공-04_교통표지판_차선도색_004.차선도색" xfId="44872" xr:uid="{00000000-0005-0000-0000-0000BB250000}"/>
    <cellStyle name="_부대공-2_부대공-04_교통표지판_차선도색_L형측구" xfId="44873" xr:uid="{00000000-0005-0000-0000-0000BC250000}"/>
    <cellStyle name="_부대공-2_부대공-04_교통표지판_차선도색_노면표시" xfId="44874" xr:uid="{00000000-0005-0000-0000-0000BD250000}"/>
    <cellStyle name="_부대공-2_부대공-04_교통표지판_차선도색_보차도경계석" xfId="44875" xr:uid="{00000000-0005-0000-0000-0000BE250000}"/>
    <cellStyle name="_부대공-2_부대공-04_노면표시" xfId="44876" xr:uid="{00000000-0005-0000-0000-0000BF250000}"/>
    <cellStyle name="_부대공-2_부대공-04_도로표지병" xfId="44877" xr:uid="{00000000-0005-0000-0000-0000C0250000}"/>
    <cellStyle name="_부대공-2_부대공-04_보차도경계석" xfId="44878" xr:uid="{00000000-0005-0000-0000-0000C1250000}"/>
    <cellStyle name="_부대공-2_부대공-04_부대공-03" xfId="8715" xr:uid="{00000000-0005-0000-0000-0000C2250000}"/>
    <cellStyle name="_부대공-2_부대공-04_부대공-03_004.차선도색" xfId="44879" xr:uid="{00000000-0005-0000-0000-0000C3250000}"/>
    <cellStyle name="_부대공-2_부대공-04_부대공-03_05.집수정1" xfId="44880" xr:uid="{00000000-0005-0000-0000-0000C4250000}"/>
    <cellStyle name="_부대공-2_부대공-04_부대공-03_2공구토공" xfId="8716" xr:uid="{00000000-0005-0000-0000-0000C5250000}"/>
    <cellStyle name="_부대공-2_부대공-04_부대공-03_L형측구" xfId="44881" xr:uid="{00000000-0005-0000-0000-0000C6250000}"/>
    <cellStyle name="_부대공-2_부대공-04_부대공-03_공사중교통처리시설" xfId="44882" xr:uid="{00000000-0005-0000-0000-0000C7250000}"/>
    <cellStyle name="_부대공-2_부대공-04_부대공-03_교통처리시설" xfId="44883" xr:uid="{00000000-0005-0000-0000-0000C8250000}"/>
    <cellStyle name="_부대공-2_부대공-04_부대공-03_교통표지판" xfId="44884" xr:uid="{00000000-0005-0000-0000-0000C9250000}"/>
    <cellStyle name="_부대공-2_부대공-04_부대공-03_교통표지판_06차선도색" xfId="44885" xr:uid="{00000000-0005-0000-0000-0000CA250000}"/>
    <cellStyle name="_부대공-2_부대공-04_부대공-03_교통표지판_06차선도색_004.차선도색" xfId="44886" xr:uid="{00000000-0005-0000-0000-0000CB250000}"/>
    <cellStyle name="_부대공-2_부대공-04_부대공-03_교통표지판_06차선도색_L형측구" xfId="44887" xr:uid="{00000000-0005-0000-0000-0000CC250000}"/>
    <cellStyle name="_부대공-2_부대공-04_부대공-03_교통표지판_06차선도색_노면표시" xfId="44888" xr:uid="{00000000-0005-0000-0000-0000CD250000}"/>
    <cellStyle name="_부대공-2_부대공-04_부대공-03_교통표지판_06차선도색_보차도경계석" xfId="44889" xr:uid="{00000000-0005-0000-0000-0000CE250000}"/>
    <cellStyle name="_부대공-2_부대공-04_부대공-03_교통표지판_09차선도색" xfId="44890" xr:uid="{00000000-0005-0000-0000-0000CF250000}"/>
    <cellStyle name="_부대공-2_부대공-04_부대공-03_교통표지판_09차선도색_004.차선도색" xfId="44891" xr:uid="{00000000-0005-0000-0000-0000D0250000}"/>
    <cellStyle name="_부대공-2_부대공-04_부대공-03_교통표지판_09차선도색_L형측구" xfId="44892" xr:uid="{00000000-0005-0000-0000-0000D1250000}"/>
    <cellStyle name="_부대공-2_부대공-04_부대공-03_교통표지판_09차선도색_노면표시" xfId="44893" xr:uid="{00000000-0005-0000-0000-0000D2250000}"/>
    <cellStyle name="_부대공-2_부대공-04_부대공-03_교통표지판_09차선도색_보차도경계석" xfId="44894" xr:uid="{00000000-0005-0000-0000-0000D3250000}"/>
    <cellStyle name="_부대공-2_부대공-04_부대공-03_교통표지판_차선도색" xfId="44895" xr:uid="{00000000-0005-0000-0000-0000D4250000}"/>
    <cellStyle name="_부대공-2_부대공-04_부대공-03_교통표지판_차선도색(부대)" xfId="44896" xr:uid="{00000000-0005-0000-0000-0000D5250000}"/>
    <cellStyle name="_부대공-2_부대공-04_부대공-03_교통표지판_차선도색(부대)_004.차선도색" xfId="44897" xr:uid="{00000000-0005-0000-0000-0000D6250000}"/>
    <cellStyle name="_부대공-2_부대공-04_부대공-03_교통표지판_차선도색(부대)_L형측구" xfId="44898" xr:uid="{00000000-0005-0000-0000-0000D7250000}"/>
    <cellStyle name="_부대공-2_부대공-04_부대공-03_교통표지판_차선도색(부대)_노면표시" xfId="44899" xr:uid="{00000000-0005-0000-0000-0000D8250000}"/>
    <cellStyle name="_부대공-2_부대공-04_부대공-03_교통표지판_차선도색(부대)_보차도경계석" xfId="44900" xr:uid="{00000000-0005-0000-0000-0000D9250000}"/>
    <cellStyle name="_부대공-2_부대공-04_부대공-03_교통표지판_차선도색_004.차선도색" xfId="44901" xr:uid="{00000000-0005-0000-0000-0000DA250000}"/>
    <cellStyle name="_부대공-2_부대공-04_부대공-03_교통표지판_차선도색_L형측구" xfId="44902" xr:uid="{00000000-0005-0000-0000-0000DB250000}"/>
    <cellStyle name="_부대공-2_부대공-04_부대공-03_교통표지판_차선도색_노면표시" xfId="44903" xr:uid="{00000000-0005-0000-0000-0000DC250000}"/>
    <cellStyle name="_부대공-2_부대공-04_부대공-03_교통표지판_차선도색_보차도경계석" xfId="44904" xr:uid="{00000000-0005-0000-0000-0000DD250000}"/>
    <cellStyle name="_부대공-2_부대공-04_부대공-03_노면표시" xfId="44905" xr:uid="{00000000-0005-0000-0000-0000DE250000}"/>
    <cellStyle name="_부대공-2_부대공-04_부대공-03_도로표지병" xfId="44906" xr:uid="{00000000-0005-0000-0000-0000DF250000}"/>
    <cellStyle name="_부대공-2_부대공-04_부대공-03_보차도경계석" xfId="44907" xr:uid="{00000000-0005-0000-0000-0000E0250000}"/>
    <cellStyle name="_부대공-2_부대공-04_부대공-03_차선도색" xfId="44908" xr:uid="{00000000-0005-0000-0000-0000E1250000}"/>
    <cellStyle name="_부대공-2_부대공-04_부대공-03_차선도색_06차선도색" xfId="44909" xr:uid="{00000000-0005-0000-0000-0000E2250000}"/>
    <cellStyle name="_부대공-2_부대공-04_부대공-03_차선도색_06차선도색_004.차선도색" xfId="44910" xr:uid="{00000000-0005-0000-0000-0000E3250000}"/>
    <cellStyle name="_부대공-2_부대공-04_부대공-03_차선도색_06차선도색_L형측구" xfId="44911" xr:uid="{00000000-0005-0000-0000-0000E4250000}"/>
    <cellStyle name="_부대공-2_부대공-04_부대공-03_차선도색_06차선도색_노면표시" xfId="44912" xr:uid="{00000000-0005-0000-0000-0000E5250000}"/>
    <cellStyle name="_부대공-2_부대공-04_부대공-03_차선도색_06차선도색_보차도경계석" xfId="44913" xr:uid="{00000000-0005-0000-0000-0000E6250000}"/>
    <cellStyle name="_부대공-2_부대공-04_부대공-03_차선도색_09차선도색" xfId="44914" xr:uid="{00000000-0005-0000-0000-0000E7250000}"/>
    <cellStyle name="_부대공-2_부대공-04_부대공-03_차선도색_09차선도색_004.차선도색" xfId="44915" xr:uid="{00000000-0005-0000-0000-0000E8250000}"/>
    <cellStyle name="_부대공-2_부대공-04_부대공-03_차선도색_09차선도색_L형측구" xfId="44916" xr:uid="{00000000-0005-0000-0000-0000E9250000}"/>
    <cellStyle name="_부대공-2_부대공-04_부대공-03_차선도색_09차선도색_노면표시" xfId="44917" xr:uid="{00000000-0005-0000-0000-0000EA250000}"/>
    <cellStyle name="_부대공-2_부대공-04_부대공-03_차선도색_09차선도색_보차도경계석" xfId="44918" xr:uid="{00000000-0005-0000-0000-0000EB250000}"/>
    <cellStyle name="_부대공-2_부대공-04_부대공-03_차선도색_차선도색" xfId="44919" xr:uid="{00000000-0005-0000-0000-0000EC250000}"/>
    <cellStyle name="_부대공-2_부대공-04_부대공-03_차선도색_차선도색(부대)" xfId="44920" xr:uid="{00000000-0005-0000-0000-0000ED250000}"/>
    <cellStyle name="_부대공-2_부대공-04_부대공-03_차선도색_차선도색(부대)_004.차선도색" xfId="44921" xr:uid="{00000000-0005-0000-0000-0000EE250000}"/>
    <cellStyle name="_부대공-2_부대공-04_부대공-03_차선도색_차선도색(부대)_L형측구" xfId="44922" xr:uid="{00000000-0005-0000-0000-0000EF250000}"/>
    <cellStyle name="_부대공-2_부대공-04_부대공-03_차선도색_차선도색(부대)_노면표시" xfId="44923" xr:uid="{00000000-0005-0000-0000-0000F0250000}"/>
    <cellStyle name="_부대공-2_부대공-04_부대공-03_차선도색_차선도색(부대)_보차도경계석" xfId="44924" xr:uid="{00000000-0005-0000-0000-0000F1250000}"/>
    <cellStyle name="_부대공-2_부대공-04_부대공-03_차선도색_차선도색_004.차선도색" xfId="44925" xr:uid="{00000000-0005-0000-0000-0000F2250000}"/>
    <cellStyle name="_부대공-2_부대공-04_부대공-03_차선도색_차선도색_L형측구" xfId="44926" xr:uid="{00000000-0005-0000-0000-0000F3250000}"/>
    <cellStyle name="_부대공-2_부대공-04_부대공-03_차선도색_차선도색_노면표시" xfId="44927" xr:uid="{00000000-0005-0000-0000-0000F4250000}"/>
    <cellStyle name="_부대공-2_부대공-04_부대공-03_차선도색_차선도색_보차도경계석" xfId="44928" xr:uid="{00000000-0005-0000-0000-0000F5250000}"/>
    <cellStyle name="_부대공-2_부대공-04_부대공-03_차선지우기" xfId="44929" xr:uid="{00000000-0005-0000-0000-0000F6250000}"/>
    <cellStyle name="_부대공-2_부대공-04_부대공-03_토공" xfId="8717" xr:uid="{00000000-0005-0000-0000-0000F7250000}"/>
    <cellStyle name="_부대공-2_부대공-04_부대공-03_토공(주례)" xfId="8718" xr:uid="{00000000-0005-0000-0000-0000F8250000}"/>
    <cellStyle name="_부대공-2_부대공-04_부대공-03_토공(초읍)" xfId="8719" xr:uid="{00000000-0005-0000-0000-0000F9250000}"/>
    <cellStyle name="_부대공-2_부대공-04_부대공-03_표지병" xfId="44930" xr:uid="{00000000-0005-0000-0000-0000FA250000}"/>
    <cellStyle name="_부대공-2_부대공-04_차선도색" xfId="44931" xr:uid="{00000000-0005-0000-0000-0000FB250000}"/>
    <cellStyle name="_부대공-2_부대공-04_차선도색_06차선도색" xfId="44932" xr:uid="{00000000-0005-0000-0000-0000FC250000}"/>
    <cellStyle name="_부대공-2_부대공-04_차선도색_06차선도색_004.차선도색" xfId="44933" xr:uid="{00000000-0005-0000-0000-0000FD250000}"/>
    <cellStyle name="_부대공-2_부대공-04_차선도색_06차선도색_L형측구" xfId="44934" xr:uid="{00000000-0005-0000-0000-0000FE250000}"/>
    <cellStyle name="_부대공-2_부대공-04_차선도색_06차선도색_노면표시" xfId="44935" xr:uid="{00000000-0005-0000-0000-0000FF250000}"/>
    <cellStyle name="_부대공-2_부대공-04_차선도색_06차선도색_보차도경계석" xfId="44936" xr:uid="{00000000-0005-0000-0000-000000260000}"/>
    <cellStyle name="_부대공-2_부대공-04_차선도색_09차선도색" xfId="44937" xr:uid="{00000000-0005-0000-0000-000001260000}"/>
    <cellStyle name="_부대공-2_부대공-04_차선도색_09차선도색_004.차선도색" xfId="44938" xr:uid="{00000000-0005-0000-0000-000002260000}"/>
    <cellStyle name="_부대공-2_부대공-04_차선도색_09차선도색_L형측구" xfId="44939" xr:uid="{00000000-0005-0000-0000-000003260000}"/>
    <cellStyle name="_부대공-2_부대공-04_차선도색_09차선도색_노면표시" xfId="44940" xr:uid="{00000000-0005-0000-0000-000004260000}"/>
    <cellStyle name="_부대공-2_부대공-04_차선도색_09차선도색_보차도경계석" xfId="44941" xr:uid="{00000000-0005-0000-0000-000005260000}"/>
    <cellStyle name="_부대공-2_부대공-04_차선도색_차선도색" xfId="44942" xr:uid="{00000000-0005-0000-0000-000006260000}"/>
    <cellStyle name="_부대공-2_부대공-04_차선도색_차선도색(부대)" xfId="44943" xr:uid="{00000000-0005-0000-0000-000007260000}"/>
    <cellStyle name="_부대공-2_부대공-04_차선도색_차선도색(부대)_004.차선도색" xfId="44944" xr:uid="{00000000-0005-0000-0000-000008260000}"/>
    <cellStyle name="_부대공-2_부대공-04_차선도색_차선도색(부대)_L형측구" xfId="44945" xr:uid="{00000000-0005-0000-0000-000009260000}"/>
    <cellStyle name="_부대공-2_부대공-04_차선도색_차선도색(부대)_노면표시" xfId="44946" xr:uid="{00000000-0005-0000-0000-00000A260000}"/>
    <cellStyle name="_부대공-2_부대공-04_차선도색_차선도색(부대)_보차도경계석" xfId="44947" xr:uid="{00000000-0005-0000-0000-00000B260000}"/>
    <cellStyle name="_부대공-2_부대공-04_차선도색_차선도색_004.차선도색" xfId="44948" xr:uid="{00000000-0005-0000-0000-00000C260000}"/>
    <cellStyle name="_부대공-2_부대공-04_차선도색_차선도색_L형측구" xfId="44949" xr:uid="{00000000-0005-0000-0000-00000D260000}"/>
    <cellStyle name="_부대공-2_부대공-04_차선도색_차선도색_노면표시" xfId="44950" xr:uid="{00000000-0005-0000-0000-00000E260000}"/>
    <cellStyle name="_부대공-2_부대공-04_차선도색_차선도색_보차도경계석" xfId="44951" xr:uid="{00000000-0005-0000-0000-00000F260000}"/>
    <cellStyle name="_부대공-2_부대공-04_차선지우기" xfId="44952" xr:uid="{00000000-0005-0000-0000-000010260000}"/>
    <cellStyle name="_부대공-2_부대공-04_토공" xfId="8720" xr:uid="{00000000-0005-0000-0000-000011260000}"/>
    <cellStyle name="_부대공-2_부대공-04_토공(주례)" xfId="8721" xr:uid="{00000000-0005-0000-0000-000012260000}"/>
    <cellStyle name="_부대공-2_부대공-04_토공(초읍)" xfId="8722" xr:uid="{00000000-0005-0000-0000-000013260000}"/>
    <cellStyle name="_부대공-2_부대공-04_표지병" xfId="44953" xr:uid="{00000000-0005-0000-0000-000014260000}"/>
    <cellStyle name="_부대공-2_부대공-07" xfId="44954" xr:uid="{00000000-0005-0000-0000-000015260000}"/>
    <cellStyle name="_부대공-2_부대공-07_004.차선도색" xfId="44955" xr:uid="{00000000-0005-0000-0000-000016260000}"/>
    <cellStyle name="_부대공-2_부대공-07_L형측구" xfId="44956" xr:uid="{00000000-0005-0000-0000-000017260000}"/>
    <cellStyle name="_부대공-2_부대공-07_공사중교통처리시설" xfId="44957" xr:uid="{00000000-0005-0000-0000-000018260000}"/>
    <cellStyle name="_부대공-2_부대공-07_교통처리시설" xfId="44958" xr:uid="{00000000-0005-0000-0000-000019260000}"/>
    <cellStyle name="_부대공-2_부대공-07_교통표지판" xfId="44959" xr:uid="{00000000-0005-0000-0000-00001A260000}"/>
    <cellStyle name="_부대공-2_부대공-07_교통표지판_06차선도색" xfId="44960" xr:uid="{00000000-0005-0000-0000-00001B260000}"/>
    <cellStyle name="_부대공-2_부대공-07_교통표지판_06차선도색_004.차선도색" xfId="44961" xr:uid="{00000000-0005-0000-0000-00001C260000}"/>
    <cellStyle name="_부대공-2_부대공-07_교통표지판_06차선도색_L형측구" xfId="44962" xr:uid="{00000000-0005-0000-0000-00001D260000}"/>
    <cellStyle name="_부대공-2_부대공-07_교통표지판_06차선도색_노면표시" xfId="44963" xr:uid="{00000000-0005-0000-0000-00001E260000}"/>
    <cellStyle name="_부대공-2_부대공-07_교통표지판_06차선도색_보차도경계석" xfId="44964" xr:uid="{00000000-0005-0000-0000-00001F260000}"/>
    <cellStyle name="_부대공-2_부대공-07_교통표지판_09차선도색" xfId="44965" xr:uid="{00000000-0005-0000-0000-000020260000}"/>
    <cellStyle name="_부대공-2_부대공-07_교통표지판_09차선도색_004.차선도색" xfId="44966" xr:uid="{00000000-0005-0000-0000-000021260000}"/>
    <cellStyle name="_부대공-2_부대공-07_교통표지판_09차선도색_L형측구" xfId="44967" xr:uid="{00000000-0005-0000-0000-000022260000}"/>
    <cellStyle name="_부대공-2_부대공-07_교통표지판_09차선도색_노면표시" xfId="44968" xr:uid="{00000000-0005-0000-0000-000023260000}"/>
    <cellStyle name="_부대공-2_부대공-07_교통표지판_09차선도색_보차도경계석" xfId="44969" xr:uid="{00000000-0005-0000-0000-000024260000}"/>
    <cellStyle name="_부대공-2_부대공-07_교통표지판_차선도색" xfId="44970" xr:uid="{00000000-0005-0000-0000-000025260000}"/>
    <cellStyle name="_부대공-2_부대공-07_교통표지판_차선도색(부대)" xfId="44971" xr:uid="{00000000-0005-0000-0000-000026260000}"/>
    <cellStyle name="_부대공-2_부대공-07_교통표지판_차선도색(부대)_004.차선도색" xfId="44972" xr:uid="{00000000-0005-0000-0000-000027260000}"/>
    <cellStyle name="_부대공-2_부대공-07_교통표지판_차선도색(부대)_L형측구" xfId="44973" xr:uid="{00000000-0005-0000-0000-000028260000}"/>
    <cellStyle name="_부대공-2_부대공-07_교통표지판_차선도색(부대)_노면표시" xfId="44974" xr:uid="{00000000-0005-0000-0000-000029260000}"/>
    <cellStyle name="_부대공-2_부대공-07_교통표지판_차선도색(부대)_보차도경계석" xfId="44975" xr:uid="{00000000-0005-0000-0000-00002A260000}"/>
    <cellStyle name="_부대공-2_부대공-07_교통표지판_차선도색_004.차선도색" xfId="44976" xr:uid="{00000000-0005-0000-0000-00002B260000}"/>
    <cellStyle name="_부대공-2_부대공-07_교통표지판_차선도색_L형측구" xfId="44977" xr:uid="{00000000-0005-0000-0000-00002C260000}"/>
    <cellStyle name="_부대공-2_부대공-07_교통표지판_차선도색_노면표시" xfId="44978" xr:uid="{00000000-0005-0000-0000-00002D260000}"/>
    <cellStyle name="_부대공-2_부대공-07_교통표지판_차선도색_보차도경계석" xfId="44979" xr:uid="{00000000-0005-0000-0000-00002E260000}"/>
    <cellStyle name="_부대공-2_부대공-07_노면표시" xfId="44980" xr:uid="{00000000-0005-0000-0000-00002F260000}"/>
    <cellStyle name="_부대공-2_부대공-07_도로표지병" xfId="44981" xr:uid="{00000000-0005-0000-0000-000030260000}"/>
    <cellStyle name="_부대공-2_부대공-07_보차도경계석" xfId="44982" xr:uid="{00000000-0005-0000-0000-000031260000}"/>
    <cellStyle name="_부대공-2_부대공-07_차선도색" xfId="44983" xr:uid="{00000000-0005-0000-0000-000032260000}"/>
    <cellStyle name="_부대공-2_부대공-07_차선도색_06차선도색" xfId="44984" xr:uid="{00000000-0005-0000-0000-000033260000}"/>
    <cellStyle name="_부대공-2_부대공-07_차선도색_06차선도색_004.차선도색" xfId="44985" xr:uid="{00000000-0005-0000-0000-000034260000}"/>
    <cellStyle name="_부대공-2_부대공-07_차선도색_06차선도색_L형측구" xfId="44986" xr:uid="{00000000-0005-0000-0000-000035260000}"/>
    <cellStyle name="_부대공-2_부대공-07_차선도색_06차선도색_노면표시" xfId="44987" xr:uid="{00000000-0005-0000-0000-000036260000}"/>
    <cellStyle name="_부대공-2_부대공-07_차선도색_06차선도색_보차도경계석" xfId="44988" xr:uid="{00000000-0005-0000-0000-000037260000}"/>
    <cellStyle name="_부대공-2_부대공-07_차선도색_09차선도색" xfId="44989" xr:uid="{00000000-0005-0000-0000-000038260000}"/>
    <cellStyle name="_부대공-2_부대공-07_차선도색_09차선도색_004.차선도색" xfId="44990" xr:uid="{00000000-0005-0000-0000-000039260000}"/>
    <cellStyle name="_부대공-2_부대공-07_차선도색_09차선도색_L형측구" xfId="44991" xr:uid="{00000000-0005-0000-0000-00003A260000}"/>
    <cellStyle name="_부대공-2_부대공-07_차선도색_09차선도색_노면표시" xfId="44992" xr:uid="{00000000-0005-0000-0000-00003B260000}"/>
    <cellStyle name="_부대공-2_부대공-07_차선도색_09차선도색_보차도경계석" xfId="44993" xr:uid="{00000000-0005-0000-0000-00003C260000}"/>
    <cellStyle name="_부대공-2_부대공-07_차선도색_차선도색" xfId="44994" xr:uid="{00000000-0005-0000-0000-00003D260000}"/>
    <cellStyle name="_부대공-2_부대공-07_차선도색_차선도색(부대)" xfId="44995" xr:uid="{00000000-0005-0000-0000-00003E260000}"/>
    <cellStyle name="_부대공-2_부대공-07_차선도색_차선도색(부대)_004.차선도색" xfId="44996" xr:uid="{00000000-0005-0000-0000-00003F260000}"/>
    <cellStyle name="_부대공-2_부대공-07_차선도색_차선도색(부대)_L형측구" xfId="44997" xr:uid="{00000000-0005-0000-0000-000040260000}"/>
    <cellStyle name="_부대공-2_부대공-07_차선도색_차선도색(부대)_노면표시" xfId="44998" xr:uid="{00000000-0005-0000-0000-000041260000}"/>
    <cellStyle name="_부대공-2_부대공-07_차선도색_차선도색(부대)_보차도경계석" xfId="44999" xr:uid="{00000000-0005-0000-0000-000042260000}"/>
    <cellStyle name="_부대공-2_부대공-07_차선도색_차선도색_004.차선도색" xfId="45000" xr:uid="{00000000-0005-0000-0000-000043260000}"/>
    <cellStyle name="_부대공-2_부대공-07_차선도색_차선도색_L형측구" xfId="45001" xr:uid="{00000000-0005-0000-0000-000044260000}"/>
    <cellStyle name="_부대공-2_부대공-07_차선도색_차선도색_노면표시" xfId="45002" xr:uid="{00000000-0005-0000-0000-000045260000}"/>
    <cellStyle name="_부대공-2_부대공-07_차선도색_차선도색_보차도경계석" xfId="45003" xr:uid="{00000000-0005-0000-0000-000046260000}"/>
    <cellStyle name="_부대공-2_부대공-07_차선지우기" xfId="45004" xr:uid="{00000000-0005-0000-0000-000047260000}"/>
    <cellStyle name="_부대공-2_부대공-07_표지병" xfId="45005" xr:uid="{00000000-0005-0000-0000-000048260000}"/>
    <cellStyle name="_부대공-2_차선도색" xfId="45006" xr:uid="{00000000-0005-0000-0000-000049260000}"/>
    <cellStyle name="_부대공-2_차선도색(부대)" xfId="45007" xr:uid="{00000000-0005-0000-0000-00004A260000}"/>
    <cellStyle name="_부대공-2_차선도색(부대)_004.차선도색" xfId="45008" xr:uid="{00000000-0005-0000-0000-00004B260000}"/>
    <cellStyle name="_부대공-2_차선도색(부대)_L형측구" xfId="45009" xr:uid="{00000000-0005-0000-0000-00004C260000}"/>
    <cellStyle name="_부대공-2_차선도색(부대)_노면표시" xfId="45010" xr:uid="{00000000-0005-0000-0000-00004D260000}"/>
    <cellStyle name="_부대공-2_차선도색(부대)_보차도경계석" xfId="45011" xr:uid="{00000000-0005-0000-0000-00004E260000}"/>
    <cellStyle name="_부대공-2_차선도색_004.차선도색" xfId="45012" xr:uid="{00000000-0005-0000-0000-00004F260000}"/>
    <cellStyle name="_부대공-2_차선도색_L형측구" xfId="45013" xr:uid="{00000000-0005-0000-0000-000050260000}"/>
    <cellStyle name="_부대공-2_차선도색_노면표시" xfId="45014" xr:uid="{00000000-0005-0000-0000-000051260000}"/>
    <cellStyle name="_부대공-2_차선도색_보차도경계석" xfId="45015" xr:uid="{00000000-0005-0000-0000-000052260000}"/>
    <cellStyle name="_부대공-2_토공" xfId="8723" xr:uid="{00000000-0005-0000-0000-000053260000}"/>
    <cellStyle name="_부대공-2_토공(주례)" xfId="8724" xr:uid="{00000000-0005-0000-0000-000054260000}"/>
    <cellStyle name="_부대공-2_토공(초읍)" xfId="8725" xr:uid="{00000000-0005-0000-0000-000055260000}"/>
    <cellStyle name="_부대공-4" xfId="8726" xr:uid="{00000000-0005-0000-0000-000056260000}"/>
    <cellStyle name="_부대공-4_004.차선도색" xfId="45016" xr:uid="{00000000-0005-0000-0000-000057260000}"/>
    <cellStyle name="_부대공-4_05.집수정1" xfId="45017" xr:uid="{00000000-0005-0000-0000-000058260000}"/>
    <cellStyle name="_부대공-4_2공구토공" xfId="8727" xr:uid="{00000000-0005-0000-0000-000059260000}"/>
    <cellStyle name="_부대공-4_L형측구" xfId="45018" xr:uid="{00000000-0005-0000-0000-00005A260000}"/>
    <cellStyle name="_부대공-4_공사중교통처리시설" xfId="45019" xr:uid="{00000000-0005-0000-0000-00005B260000}"/>
    <cellStyle name="_부대공-4_교통처리시설" xfId="45020" xr:uid="{00000000-0005-0000-0000-00005C260000}"/>
    <cellStyle name="_부대공-4_교통표지판" xfId="45021" xr:uid="{00000000-0005-0000-0000-00005D260000}"/>
    <cellStyle name="_부대공-4_교통표지판_06차선도색" xfId="45022" xr:uid="{00000000-0005-0000-0000-00005E260000}"/>
    <cellStyle name="_부대공-4_교통표지판_06차선도색_004.차선도색" xfId="45023" xr:uid="{00000000-0005-0000-0000-00005F260000}"/>
    <cellStyle name="_부대공-4_교통표지판_06차선도색_L형측구" xfId="45024" xr:uid="{00000000-0005-0000-0000-000060260000}"/>
    <cellStyle name="_부대공-4_교통표지판_06차선도색_노면표시" xfId="45025" xr:uid="{00000000-0005-0000-0000-000061260000}"/>
    <cellStyle name="_부대공-4_교통표지판_06차선도색_보차도경계석" xfId="45026" xr:uid="{00000000-0005-0000-0000-000062260000}"/>
    <cellStyle name="_부대공-4_교통표지판_09차선도색" xfId="45027" xr:uid="{00000000-0005-0000-0000-000063260000}"/>
    <cellStyle name="_부대공-4_교통표지판_09차선도색_004.차선도색" xfId="45028" xr:uid="{00000000-0005-0000-0000-000064260000}"/>
    <cellStyle name="_부대공-4_교통표지판_09차선도색_L형측구" xfId="45029" xr:uid="{00000000-0005-0000-0000-000065260000}"/>
    <cellStyle name="_부대공-4_교통표지판_09차선도색_노면표시" xfId="45030" xr:uid="{00000000-0005-0000-0000-000066260000}"/>
    <cellStyle name="_부대공-4_교통표지판_09차선도색_보차도경계석" xfId="45031" xr:uid="{00000000-0005-0000-0000-000067260000}"/>
    <cellStyle name="_부대공-4_교통표지판_차선도색" xfId="45032" xr:uid="{00000000-0005-0000-0000-000068260000}"/>
    <cellStyle name="_부대공-4_교통표지판_차선도색(부대)" xfId="45033" xr:uid="{00000000-0005-0000-0000-000069260000}"/>
    <cellStyle name="_부대공-4_교통표지판_차선도색(부대)_004.차선도색" xfId="45034" xr:uid="{00000000-0005-0000-0000-00006A260000}"/>
    <cellStyle name="_부대공-4_교통표지판_차선도색(부대)_L형측구" xfId="45035" xr:uid="{00000000-0005-0000-0000-00006B260000}"/>
    <cellStyle name="_부대공-4_교통표지판_차선도색(부대)_노면표시" xfId="45036" xr:uid="{00000000-0005-0000-0000-00006C260000}"/>
    <cellStyle name="_부대공-4_교통표지판_차선도색(부대)_보차도경계석" xfId="45037" xr:uid="{00000000-0005-0000-0000-00006D260000}"/>
    <cellStyle name="_부대공-4_교통표지판_차선도색_004.차선도색" xfId="45038" xr:uid="{00000000-0005-0000-0000-00006E260000}"/>
    <cellStyle name="_부대공-4_교통표지판_차선도색_L형측구" xfId="45039" xr:uid="{00000000-0005-0000-0000-00006F260000}"/>
    <cellStyle name="_부대공-4_교통표지판_차선도색_노면표시" xfId="45040" xr:uid="{00000000-0005-0000-0000-000070260000}"/>
    <cellStyle name="_부대공-4_교통표지판_차선도색_보차도경계석" xfId="45041" xr:uid="{00000000-0005-0000-0000-000071260000}"/>
    <cellStyle name="_부대공-4_노면표시" xfId="45042" xr:uid="{00000000-0005-0000-0000-000072260000}"/>
    <cellStyle name="_부대공-4_도로표지병" xfId="45043" xr:uid="{00000000-0005-0000-0000-000073260000}"/>
    <cellStyle name="_부대공-4_보차도경계석" xfId="45044" xr:uid="{00000000-0005-0000-0000-000074260000}"/>
    <cellStyle name="_부대공-4_부대공-03" xfId="8728" xr:uid="{00000000-0005-0000-0000-000075260000}"/>
    <cellStyle name="_부대공-4_부대공-03_004.차선도색" xfId="45045" xr:uid="{00000000-0005-0000-0000-000076260000}"/>
    <cellStyle name="_부대공-4_부대공-03_05.집수정1" xfId="45046" xr:uid="{00000000-0005-0000-0000-000077260000}"/>
    <cellStyle name="_부대공-4_부대공-03_2공구토공" xfId="8729" xr:uid="{00000000-0005-0000-0000-000078260000}"/>
    <cellStyle name="_부대공-4_부대공-03_L형측구" xfId="45047" xr:uid="{00000000-0005-0000-0000-000079260000}"/>
    <cellStyle name="_부대공-4_부대공-03_공사중교통처리시설" xfId="45048" xr:uid="{00000000-0005-0000-0000-00007A260000}"/>
    <cellStyle name="_부대공-4_부대공-03_교통처리시설" xfId="45049" xr:uid="{00000000-0005-0000-0000-00007B260000}"/>
    <cellStyle name="_부대공-4_부대공-03_교통표지판" xfId="45050" xr:uid="{00000000-0005-0000-0000-00007C260000}"/>
    <cellStyle name="_부대공-4_부대공-03_교통표지판_06차선도색" xfId="45051" xr:uid="{00000000-0005-0000-0000-00007D260000}"/>
    <cellStyle name="_부대공-4_부대공-03_교통표지판_06차선도색_004.차선도색" xfId="45052" xr:uid="{00000000-0005-0000-0000-00007E260000}"/>
    <cellStyle name="_부대공-4_부대공-03_교통표지판_06차선도색_L형측구" xfId="45053" xr:uid="{00000000-0005-0000-0000-00007F260000}"/>
    <cellStyle name="_부대공-4_부대공-03_교통표지판_06차선도색_노면표시" xfId="45054" xr:uid="{00000000-0005-0000-0000-000080260000}"/>
    <cellStyle name="_부대공-4_부대공-03_교통표지판_06차선도색_보차도경계석" xfId="45055" xr:uid="{00000000-0005-0000-0000-000081260000}"/>
    <cellStyle name="_부대공-4_부대공-03_교통표지판_09차선도색" xfId="45056" xr:uid="{00000000-0005-0000-0000-000082260000}"/>
    <cellStyle name="_부대공-4_부대공-03_교통표지판_09차선도색_004.차선도색" xfId="45057" xr:uid="{00000000-0005-0000-0000-000083260000}"/>
    <cellStyle name="_부대공-4_부대공-03_교통표지판_09차선도색_L형측구" xfId="45058" xr:uid="{00000000-0005-0000-0000-000084260000}"/>
    <cellStyle name="_부대공-4_부대공-03_교통표지판_09차선도색_노면표시" xfId="45059" xr:uid="{00000000-0005-0000-0000-000085260000}"/>
    <cellStyle name="_부대공-4_부대공-03_교통표지판_09차선도색_보차도경계석" xfId="45060" xr:uid="{00000000-0005-0000-0000-000086260000}"/>
    <cellStyle name="_부대공-4_부대공-03_교통표지판_차선도색" xfId="45061" xr:uid="{00000000-0005-0000-0000-000087260000}"/>
    <cellStyle name="_부대공-4_부대공-03_교통표지판_차선도색(부대)" xfId="45062" xr:uid="{00000000-0005-0000-0000-000088260000}"/>
    <cellStyle name="_부대공-4_부대공-03_교통표지판_차선도색(부대)_004.차선도색" xfId="45063" xr:uid="{00000000-0005-0000-0000-000089260000}"/>
    <cellStyle name="_부대공-4_부대공-03_교통표지판_차선도색(부대)_L형측구" xfId="45064" xr:uid="{00000000-0005-0000-0000-00008A260000}"/>
    <cellStyle name="_부대공-4_부대공-03_교통표지판_차선도색(부대)_노면표시" xfId="45065" xr:uid="{00000000-0005-0000-0000-00008B260000}"/>
    <cellStyle name="_부대공-4_부대공-03_교통표지판_차선도색(부대)_보차도경계석" xfId="45066" xr:uid="{00000000-0005-0000-0000-00008C260000}"/>
    <cellStyle name="_부대공-4_부대공-03_교통표지판_차선도색_004.차선도색" xfId="45067" xr:uid="{00000000-0005-0000-0000-00008D260000}"/>
    <cellStyle name="_부대공-4_부대공-03_교통표지판_차선도색_L형측구" xfId="45068" xr:uid="{00000000-0005-0000-0000-00008E260000}"/>
    <cellStyle name="_부대공-4_부대공-03_교통표지판_차선도색_노면표시" xfId="45069" xr:uid="{00000000-0005-0000-0000-00008F260000}"/>
    <cellStyle name="_부대공-4_부대공-03_교통표지판_차선도색_보차도경계석" xfId="45070" xr:uid="{00000000-0005-0000-0000-000090260000}"/>
    <cellStyle name="_부대공-4_부대공-03_노면표시" xfId="45071" xr:uid="{00000000-0005-0000-0000-000091260000}"/>
    <cellStyle name="_부대공-4_부대공-03_도로표지병" xfId="45072" xr:uid="{00000000-0005-0000-0000-000092260000}"/>
    <cellStyle name="_부대공-4_부대공-03_보차도경계석" xfId="45073" xr:uid="{00000000-0005-0000-0000-000093260000}"/>
    <cellStyle name="_부대공-4_부대공-03_차선도색" xfId="45074" xr:uid="{00000000-0005-0000-0000-000094260000}"/>
    <cellStyle name="_부대공-4_부대공-03_차선도색_06차선도색" xfId="45075" xr:uid="{00000000-0005-0000-0000-000095260000}"/>
    <cellStyle name="_부대공-4_부대공-03_차선도색_06차선도색_004.차선도색" xfId="45076" xr:uid="{00000000-0005-0000-0000-000096260000}"/>
    <cellStyle name="_부대공-4_부대공-03_차선도색_06차선도색_L형측구" xfId="45077" xr:uid="{00000000-0005-0000-0000-000097260000}"/>
    <cellStyle name="_부대공-4_부대공-03_차선도색_06차선도색_노면표시" xfId="45078" xr:uid="{00000000-0005-0000-0000-000098260000}"/>
    <cellStyle name="_부대공-4_부대공-03_차선도색_06차선도색_보차도경계석" xfId="45079" xr:uid="{00000000-0005-0000-0000-000099260000}"/>
    <cellStyle name="_부대공-4_부대공-03_차선도색_09차선도색" xfId="45080" xr:uid="{00000000-0005-0000-0000-00009A260000}"/>
    <cellStyle name="_부대공-4_부대공-03_차선도색_09차선도색_004.차선도색" xfId="45081" xr:uid="{00000000-0005-0000-0000-00009B260000}"/>
    <cellStyle name="_부대공-4_부대공-03_차선도색_09차선도색_L형측구" xfId="45082" xr:uid="{00000000-0005-0000-0000-00009C260000}"/>
    <cellStyle name="_부대공-4_부대공-03_차선도색_09차선도색_노면표시" xfId="45083" xr:uid="{00000000-0005-0000-0000-00009D260000}"/>
    <cellStyle name="_부대공-4_부대공-03_차선도색_09차선도색_보차도경계석" xfId="45084" xr:uid="{00000000-0005-0000-0000-00009E260000}"/>
    <cellStyle name="_부대공-4_부대공-03_차선도색_차선도색" xfId="45085" xr:uid="{00000000-0005-0000-0000-00009F260000}"/>
    <cellStyle name="_부대공-4_부대공-03_차선도색_차선도색(부대)" xfId="45086" xr:uid="{00000000-0005-0000-0000-0000A0260000}"/>
    <cellStyle name="_부대공-4_부대공-03_차선도색_차선도색(부대)_004.차선도색" xfId="45087" xr:uid="{00000000-0005-0000-0000-0000A1260000}"/>
    <cellStyle name="_부대공-4_부대공-03_차선도색_차선도색(부대)_L형측구" xfId="45088" xr:uid="{00000000-0005-0000-0000-0000A2260000}"/>
    <cellStyle name="_부대공-4_부대공-03_차선도색_차선도색(부대)_노면표시" xfId="45089" xr:uid="{00000000-0005-0000-0000-0000A3260000}"/>
    <cellStyle name="_부대공-4_부대공-03_차선도색_차선도색(부대)_보차도경계석" xfId="45090" xr:uid="{00000000-0005-0000-0000-0000A4260000}"/>
    <cellStyle name="_부대공-4_부대공-03_차선도색_차선도색_004.차선도색" xfId="45091" xr:uid="{00000000-0005-0000-0000-0000A5260000}"/>
    <cellStyle name="_부대공-4_부대공-03_차선도색_차선도색_L형측구" xfId="45092" xr:uid="{00000000-0005-0000-0000-0000A6260000}"/>
    <cellStyle name="_부대공-4_부대공-03_차선도색_차선도색_노면표시" xfId="45093" xr:uid="{00000000-0005-0000-0000-0000A7260000}"/>
    <cellStyle name="_부대공-4_부대공-03_차선도색_차선도색_보차도경계석" xfId="45094" xr:uid="{00000000-0005-0000-0000-0000A8260000}"/>
    <cellStyle name="_부대공-4_부대공-03_차선지우기" xfId="45095" xr:uid="{00000000-0005-0000-0000-0000A9260000}"/>
    <cellStyle name="_부대공-4_부대공-03_토공" xfId="8730" xr:uid="{00000000-0005-0000-0000-0000AA260000}"/>
    <cellStyle name="_부대공-4_부대공-03_토공(주례)" xfId="8731" xr:uid="{00000000-0005-0000-0000-0000AB260000}"/>
    <cellStyle name="_부대공-4_부대공-03_토공(초읍)" xfId="8732" xr:uid="{00000000-0005-0000-0000-0000AC260000}"/>
    <cellStyle name="_부대공-4_부대공-03_표지병" xfId="45096" xr:uid="{00000000-0005-0000-0000-0000AD260000}"/>
    <cellStyle name="_부대공-4_차선도색" xfId="45097" xr:uid="{00000000-0005-0000-0000-0000AE260000}"/>
    <cellStyle name="_부대공-4_차선도색_06차선도색" xfId="45098" xr:uid="{00000000-0005-0000-0000-0000AF260000}"/>
    <cellStyle name="_부대공-4_차선도색_06차선도색_004.차선도색" xfId="45099" xr:uid="{00000000-0005-0000-0000-0000B0260000}"/>
    <cellStyle name="_부대공-4_차선도색_06차선도색_L형측구" xfId="45100" xr:uid="{00000000-0005-0000-0000-0000B1260000}"/>
    <cellStyle name="_부대공-4_차선도색_06차선도색_노면표시" xfId="45101" xr:uid="{00000000-0005-0000-0000-0000B2260000}"/>
    <cellStyle name="_부대공-4_차선도색_06차선도색_보차도경계석" xfId="45102" xr:uid="{00000000-0005-0000-0000-0000B3260000}"/>
    <cellStyle name="_부대공-4_차선도색_09차선도색" xfId="45103" xr:uid="{00000000-0005-0000-0000-0000B4260000}"/>
    <cellStyle name="_부대공-4_차선도색_09차선도색_004.차선도색" xfId="45104" xr:uid="{00000000-0005-0000-0000-0000B5260000}"/>
    <cellStyle name="_부대공-4_차선도색_09차선도색_L형측구" xfId="45105" xr:uid="{00000000-0005-0000-0000-0000B6260000}"/>
    <cellStyle name="_부대공-4_차선도색_09차선도색_노면표시" xfId="45106" xr:uid="{00000000-0005-0000-0000-0000B7260000}"/>
    <cellStyle name="_부대공-4_차선도색_09차선도색_보차도경계석" xfId="45107" xr:uid="{00000000-0005-0000-0000-0000B8260000}"/>
    <cellStyle name="_부대공-4_차선도색_차선도색" xfId="45108" xr:uid="{00000000-0005-0000-0000-0000B9260000}"/>
    <cellStyle name="_부대공-4_차선도색_차선도색(부대)" xfId="45109" xr:uid="{00000000-0005-0000-0000-0000BA260000}"/>
    <cellStyle name="_부대공-4_차선도색_차선도색(부대)_004.차선도색" xfId="45110" xr:uid="{00000000-0005-0000-0000-0000BB260000}"/>
    <cellStyle name="_부대공-4_차선도색_차선도색(부대)_L형측구" xfId="45111" xr:uid="{00000000-0005-0000-0000-0000BC260000}"/>
    <cellStyle name="_부대공-4_차선도색_차선도색(부대)_노면표시" xfId="45112" xr:uid="{00000000-0005-0000-0000-0000BD260000}"/>
    <cellStyle name="_부대공-4_차선도색_차선도색(부대)_보차도경계석" xfId="45113" xr:uid="{00000000-0005-0000-0000-0000BE260000}"/>
    <cellStyle name="_부대공-4_차선도색_차선도색_004.차선도색" xfId="45114" xr:uid="{00000000-0005-0000-0000-0000BF260000}"/>
    <cellStyle name="_부대공-4_차선도색_차선도색_L형측구" xfId="45115" xr:uid="{00000000-0005-0000-0000-0000C0260000}"/>
    <cellStyle name="_부대공-4_차선도색_차선도색_노면표시" xfId="45116" xr:uid="{00000000-0005-0000-0000-0000C1260000}"/>
    <cellStyle name="_부대공-4_차선도색_차선도색_보차도경계석" xfId="45117" xr:uid="{00000000-0005-0000-0000-0000C2260000}"/>
    <cellStyle name="_부대공-4_차선지우기" xfId="45118" xr:uid="{00000000-0005-0000-0000-0000C3260000}"/>
    <cellStyle name="_부대공-4_토공" xfId="8733" xr:uid="{00000000-0005-0000-0000-0000C4260000}"/>
    <cellStyle name="_부대공-4_토공(주례)" xfId="8734" xr:uid="{00000000-0005-0000-0000-0000C5260000}"/>
    <cellStyle name="_부대공-4_토공(초읍)" xfId="8735" xr:uid="{00000000-0005-0000-0000-0000C6260000}"/>
    <cellStyle name="_부대공-4_표지병" xfId="45119" xr:uid="{00000000-0005-0000-0000-0000C7260000}"/>
    <cellStyle name="_부대공-5" xfId="8736" xr:uid="{00000000-0005-0000-0000-0000C8260000}"/>
    <cellStyle name="_부대공-5_05.집수정1" xfId="45120" xr:uid="{00000000-0005-0000-0000-0000C9260000}"/>
    <cellStyle name="_부대공-5_06차선도색" xfId="45121" xr:uid="{00000000-0005-0000-0000-0000CA260000}"/>
    <cellStyle name="_부대공-5_06차선도색_004.차선도색" xfId="45122" xr:uid="{00000000-0005-0000-0000-0000CB260000}"/>
    <cellStyle name="_부대공-5_06차선도색_L형측구" xfId="45123" xr:uid="{00000000-0005-0000-0000-0000CC260000}"/>
    <cellStyle name="_부대공-5_06차선도색_노면표시" xfId="45124" xr:uid="{00000000-0005-0000-0000-0000CD260000}"/>
    <cellStyle name="_부대공-5_06차선도색_보차도경계석" xfId="45125" xr:uid="{00000000-0005-0000-0000-0000CE260000}"/>
    <cellStyle name="_부대공-5_09차선도색" xfId="45126" xr:uid="{00000000-0005-0000-0000-0000CF260000}"/>
    <cellStyle name="_부대공-5_09차선도색_004.차선도색" xfId="45127" xr:uid="{00000000-0005-0000-0000-0000D0260000}"/>
    <cellStyle name="_부대공-5_09차선도색_L형측구" xfId="45128" xr:uid="{00000000-0005-0000-0000-0000D1260000}"/>
    <cellStyle name="_부대공-5_09차선도색_노면표시" xfId="45129" xr:uid="{00000000-0005-0000-0000-0000D2260000}"/>
    <cellStyle name="_부대공-5_09차선도색_보차도경계석" xfId="45130" xr:uid="{00000000-0005-0000-0000-0000D3260000}"/>
    <cellStyle name="_부대공-5_2공구토공" xfId="8737" xr:uid="{00000000-0005-0000-0000-0000D4260000}"/>
    <cellStyle name="_부대공-5_부대공" xfId="8738" xr:uid="{00000000-0005-0000-0000-0000D5260000}"/>
    <cellStyle name="_부대공-5_부대공_004.차선도색" xfId="45131" xr:uid="{00000000-0005-0000-0000-0000D6260000}"/>
    <cellStyle name="_부대공-5_부대공_05.집수정1" xfId="45132" xr:uid="{00000000-0005-0000-0000-0000D7260000}"/>
    <cellStyle name="_부대공-5_부대공_2공구토공" xfId="8739" xr:uid="{00000000-0005-0000-0000-0000D8260000}"/>
    <cellStyle name="_부대공-5_부대공_L형측구" xfId="45133" xr:uid="{00000000-0005-0000-0000-0000D9260000}"/>
    <cellStyle name="_부대공-5_부대공_공사중교통처리시설" xfId="45134" xr:uid="{00000000-0005-0000-0000-0000DA260000}"/>
    <cellStyle name="_부대공-5_부대공_교통처리시설" xfId="45135" xr:uid="{00000000-0005-0000-0000-0000DB260000}"/>
    <cellStyle name="_부대공-5_부대공_교통표지판" xfId="45136" xr:uid="{00000000-0005-0000-0000-0000DC260000}"/>
    <cellStyle name="_부대공-5_부대공_교통표지판_06차선도색" xfId="45137" xr:uid="{00000000-0005-0000-0000-0000DD260000}"/>
    <cellStyle name="_부대공-5_부대공_교통표지판_06차선도색_004.차선도색" xfId="45138" xr:uid="{00000000-0005-0000-0000-0000DE260000}"/>
    <cellStyle name="_부대공-5_부대공_교통표지판_06차선도색_L형측구" xfId="45139" xr:uid="{00000000-0005-0000-0000-0000DF260000}"/>
    <cellStyle name="_부대공-5_부대공_교통표지판_06차선도색_노면표시" xfId="45140" xr:uid="{00000000-0005-0000-0000-0000E0260000}"/>
    <cellStyle name="_부대공-5_부대공_교통표지판_06차선도색_보차도경계석" xfId="45141" xr:uid="{00000000-0005-0000-0000-0000E1260000}"/>
    <cellStyle name="_부대공-5_부대공_교통표지판_09차선도색" xfId="45142" xr:uid="{00000000-0005-0000-0000-0000E2260000}"/>
    <cellStyle name="_부대공-5_부대공_교통표지판_09차선도색_004.차선도색" xfId="45143" xr:uid="{00000000-0005-0000-0000-0000E3260000}"/>
    <cellStyle name="_부대공-5_부대공_교통표지판_09차선도색_L형측구" xfId="45144" xr:uid="{00000000-0005-0000-0000-0000E4260000}"/>
    <cellStyle name="_부대공-5_부대공_교통표지판_09차선도색_노면표시" xfId="45145" xr:uid="{00000000-0005-0000-0000-0000E5260000}"/>
    <cellStyle name="_부대공-5_부대공_교통표지판_09차선도색_보차도경계석" xfId="45146" xr:uid="{00000000-0005-0000-0000-0000E6260000}"/>
    <cellStyle name="_부대공-5_부대공_교통표지판_차선도색" xfId="45147" xr:uid="{00000000-0005-0000-0000-0000E7260000}"/>
    <cellStyle name="_부대공-5_부대공_교통표지판_차선도색(부대)" xfId="45148" xr:uid="{00000000-0005-0000-0000-0000E8260000}"/>
    <cellStyle name="_부대공-5_부대공_교통표지판_차선도색(부대)_004.차선도색" xfId="45149" xr:uid="{00000000-0005-0000-0000-0000E9260000}"/>
    <cellStyle name="_부대공-5_부대공_교통표지판_차선도색(부대)_L형측구" xfId="45150" xr:uid="{00000000-0005-0000-0000-0000EA260000}"/>
    <cellStyle name="_부대공-5_부대공_교통표지판_차선도색(부대)_노면표시" xfId="45151" xr:uid="{00000000-0005-0000-0000-0000EB260000}"/>
    <cellStyle name="_부대공-5_부대공_교통표지판_차선도색(부대)_보차도경계석" xfId="45152" xr:uid="{00000000-0005-0000-0000-0000EC260000}"/>
    <cellStyle name="_부대공-5_부대공_교통표지판_차선도색_004.차선도색" xfId="45153" xr:uid="{00000000-0005-0000-0000-0000ED260000}"/>
    <cellStyle name="_부대공-5_부대공_교통표지판_차선도색_L형측구" xfId="45154" xr:uid="{00000000-0005-0000-0000-0000EE260000}"/>
    <cellStyle name="_부대공-5_부대공_교통표지판_차선도색_노면표시" xfId="45155" xr:uid="{00000000-0005-0000-0000-0000EF260000}"/>
    <cellStyle name="_부대공-5_부대공_교통표지판_차선도색_보차도경계석" xfId="45156" xr:uid="{00000000-0005-0000-0000-0000F0260000}"/>
    <cellStyle name="_부대공-5_부대공_노면표시" xfId="45157" xr:uid="{00000000-0005-0000-0000-0000F1260000}"/>
    <cellStyle name="_부대공-5_부대공_도로표지병" xfId="45158" xr:uid="{00000000-0005-0000-0000-0000F2260000}"/>
    <cellStyle name="_부대공-5_부대공_보차도경계석" xfId="45159" xr:uid="{00000000-0005-0000-0000-0000F3260000}"/>
    <cellStyle name="_부대공-5_부대공_부대공-03" xfId="8740" xr:uid="{00000000-0005-0000-0000-0000F4260000}"/>
    <cellStyle name="_부대공-5_부대공_부대공-03_004.차선도색" xfId="45160" xr:uid="{00000000-0005-0000-0000-0000F5260000}"/>
    <cellStyle name="_부대공-5_부대공_부대공-03_05.집수정1" xfId="45161" xr:uid="{00000000-0005-0000-0000-0000F6260000}"/>
    <cellStyle name="_부대공-5_부대공_부대공-03_2공구토공" xfId="8741" xr:uid="{00000000-0005-0000-0000-0000F7260000}"/>
    <cellStyle name="_부대공-5_부대공_부대공-03_L형측구" xfId="45162" xr:uid="{00000000-0005-0000-0000-0000F8260000}"/>
    <cellStyle name="_부대공-5_부대공_부대공-03_공사중교통처리시설" xfId="45163" xr:uid="{00000000-0005-0000-0000-0000F9260000}"/>
    <cellStyle name="_부대공-5_부대공_부대공-03_교통처리시설" xfId="45164" xr:uid="{00000000-0005-0000-0000-0000FA260000}"/>
    <cellStyle name="_부대공-5_부대공_부대공-03_교통표지판" xfId="45165" xr:uid="{00000000-0005-0000-0000-0000FB260000}"/>
    <cellStyle name="_부대공-5_부대공_부대공-03_교통표지판_06차선도색" xfId="45166" xr:uid="{00000000-0005-0000-0000-0000FC260000}"/>
    <cellStyle name="_부대공-5_부대공_부대공-03_교통표지판_06차선도색_004.차선도색" xfId="45167" xr:uid="{00000000-0005-0000-0000-0000FD260000}"/>
    <cellStyle name="_부대공-5_부대공_부대공-03_교통표지판_06차선도색_L형측구" xfId="45168" xr:uid="{00000000-0005-0000-0000-0000FE260000}"/>
    <cellStyle name="_부대공-5_부대공_부대공-03_교통표지판_06차선도색_노면표시" xfId="45169" xr:uid="{00000000-0005-0000-0000-0000FF260000}"/>
    <cellStyle name="_부대공-5_부대공_부대공-03_교통표지판_06차선도색_보차도경계석" xfId="45170" xr:uid="{00000000-0005-0000-0000-000000270000}"/>
    <cellStyle name="_부대공-5_부대공_부대공-03_교통표지판_09차선도색" xfId="45171" xr:uid="{00000000-0005-0000-0000-000001270000}"/>
    <cellStyle name="_부대공-5_부대공_부대공-03_교통표지판_09차선도색_004.차선도색" xfId="45172" xr:uid="{00000000-0005-0000-0000-000002270000}"/>
    <cellStyle name="_부대공-5_부대공_부대공-03_교통표지판_09차선도색_L형측구" xfId="45173" xr:uid="{00000000-0005-0000-0000-000003270000}"/>
    <cellStyle name="_부대공-5_부대공_부대공-03_교통표지판_09차선도색_노면표시" xfId="45174" xr:uid="{00000000-0005-0000-0000-000004270000}"/>
    <cellStyle name="_부대공-5_부대공_부대공-03_교통표지판_09차선도색_보차도경계석" xfId="45175" xr:uid="{00000000-0005-0000-0000-000005270000}"/>
    <cellStyle name="_부대공-5_부대공_부대공-03_교통표지판_차선도색" xfId="45176" xr:uid="{00000000-0005-0000-0000-000006270000}"/>
    <cellStyle name="_부대공-5_부대공_부대공-03_교통표지판_차선도색(부대)" xfId="45177" xr:uid="{00000000-0005-0000-0000-000007270000}"/>
    <cellStyle name="_부대공-5_부대공_부대공-03_교통표지판_차선도색(부대)_004.차선도색" xfId="45178" xr:uid="{00000000-0005-0000-0000-000008270000}"/>
    <cellStyle name="_부대공-5_부대공_부대공-03_교통표지판_차선도색(부대)_L형측구" xfId="45179" xr:uid="{00000000-0005-0000-0000-000009270000}"/>
    <cellStyle name="_부대공-5_부대공_부대공-03_교통표지판_차선도색(부대)_노면표시" xfId="45180" xr:uid="{00000000-0005-0000-0000-00000A270000}"/>
    <cellStyle name="_부대공-5_부대공_부대공-03_교통표지판_차선도색(부대)_보차도경계석" xfId="45181" xr:uid="{00000000-0005-0000-0000-00000B270000}"/>
    <cellStyle name="_부대공-5_부대공_부대공-03_교통표지판_차선도색_004.차선도색" xfId="45182" xr:uid="{00000000-0005-0000-0000-00000C270000}"/>
    <cellStyle name="_부대공-5_부대공_부대공-03_교통표지판_차선도색_L형측구" xfId="45183" xr:uid="{00000000-0005-0000-0000-00000D270000}"/>
    <cellStyle name="_부대공-5_부대공_부대공-03_교통표지판_차선도색_노면표시" xfId="45184" xr:uid="{00000000-0005-0000-0000-00000E270000}"/>
    <cellStyle name="_부대공-5_부대공_부대공-03_교통표지판_차선도색_보차도경계석" xfId="45185" xr:uid="{00000000-0005-0000-0000-00000F270000}"/>
    <cellStyle name="_부대공-5_부대공_부대공-03_노면표시" xfId="45186" xr:uid="{00000000-0005-0000-0000-000010270000}"/>
    <cellStyle name="_부대공-5_부대공_부대공-03_도로표지병" xfId="45187" xr:uid="{00000000-0005-0000-0000-000011270000}"/>
    <cellStyle name="_부대공-5_부대공_부대공-03_보차도경계석" xfId="45188" xr:uid="{00000000-0005-0000-0000-000012270000}"/>
    <cellStyle name="_부대공-5_부대공_부대공-03_차선도색" xfId="45189" xr:uid="{00000000-0005-0000-0000-000013270000}"/>
    <cellStyle name="_부대공-5_부대공_부대공-03_차선도색_06차선도색" xfId="45190" xr:uid="{00000000-0005-0000-0000-000014270000}"/>
    <cellStyle name="_부대공-5_부대공_부대공-03_차선도색_06차선도색_004.차선도색" xfId="45191" xr:uid="{00000000-0005-0000-0000-000015270000}"/>
    <cellStyle name="_부대공-5_부대공_부대공-03_차선도색_06차선도색_L형측구" xfId="45192" xr:uid="{00000000-0005-0000-0000-000016270000}"/>
    <cellStyle name="_부대공-5_부대공_부대공-03_차선도색_06차선도색_노면표시" xfId="45193" xr:uid="{00000000-0005-0000-0000-000017270000}"/>
    <cellStyle name="_부대공-5_부대공_부대공-03_차선도색_06차선도색_보차도경계석" xfId="45194" xr:uid="{00000000-0005-0000-0000-000018270000}"/>
    <cellStyle name="_부대공-5_부대공_부대공-03_차선도색_09차선도색" xfId="45195" xr:uid="{00000000-0005-0000-0000-000019270000}"/>
    <cellStyle name="_부대공-5_부대공_부대공-03_차선도색_09차선도색_004.차선도색" xfId="45196" xr:uid="{00000000-0005-0000-0000-00001A270000}"/>
    <cellStyle name="_부대공-5_부대공_부대공-03_차선도색_09차선도색_L형측구" xfId="45197" xr:uid="{00000000-0005-0000-0000-00001B270000}"/>
    <cellStyle name="_부대공-5_부대공_부대공-03_차선도색_09차선도색_노면표시" xfId="45198" xr:uid="{00000000-0005-0000-0000-00001C270000}"/>
    <cellStyle name="_부대공-5_부대공_부대공-03_차선도색_09차선도색_보차도경계석" xfId="45199" xr:uid="{00000000-0005-0000-0000-00001D270000}"/>
    <cellStyle name="_부대공-5_부대공_부대공-03_차선도색_차선도색" xfId="45200" xr:uid="{00000000-0005-0000-0000-00001E270000}"/>
    <cellStyle name="_부대공-5_부대공_부대공-03_차선도색_차선도색(부대)" xfId="45201" xr:uid="{00000000-0005-0000-0000-00001F270000}"/>
    <cellStyle name="_부대공-5_부대공_부대공-03_차선도색_차선도색(부대)_004.차선도색" xfId="45202" xr:uid="{00000000-0005-0000-0000-000020270000}"/>
    <cellStyle name="_부대공-5_부대공_부대공-03_차선도색_차선도색(부대)_L형측구" xfId="45203" xr:uid="{00000000-0005-0000-0000-000021270000}"/>
    <cellStyle name="_부대공-5_부대공_부대공-03_차선도색_차선도색(부대)_노면표시" xfId="45204" xr:uid="{00000000-0005-0000-0000-000022270000}"/>
    <cellStyle name="_부대공-5_부대공_부대공-03_차선도색_차선도색(부대)_보차도경계석" xfId="45205" xr:uid="{00000000-0005-0000-0000-000023270000}"/>
    <cellStyle name="_부대공-5_부대공_부대공-03_차선도색_차선도색_004.차선도색" xfId="45206" xr:uid="{00000000-0005-0000-0000-000024270000}"/>
    <cellStyle name="_부대공-5_부대공_부대공-03_차선도색_차선도색_L형측구" xfId="45207" xr:uid="{00000000-0005-0000-0000-000025270000}"/>
    <cellStyle name="_부대공-5_부대공_부대공-03_차선도색_차선도색_노면표시" xfId="45208" xr:uid="{00000000-0005-0000-0000-000026270000}"/>
    <cellStyle name="_부대공-5_부대공_부대공-03_차선도색_차선도색_보차도경계석" xfId="45209" xr:uid="{00000000-0005-0000-0000-000027270000}"/>
    <cellStyle name="_부대공-5_부대공_부대공-03_차선지우기" xfId="45210" xr:uid="{00000000-0005-0000-0000-000028270000}"/>
    <cellStyle name="_부대공-5_부대공_부대공-03_토공" xfId="8742" xr:uid="{00000000-0005-0000-0000-000029270000}"/>
    <cellStyle name="_부대공-5_부대공_부대공-03_토공(주례)" xfId="8743" xr:uid="{00000000-0005-0000-0000-00002A270000}"/>
    <cellStyle name="_부대공-5_부대공_부대공-03_토공(초읍)" xfId="8744" xr:uid="{00000000-0005-0000-0000-00002B270000}"/>
    <cellStyle name="_부대공-5_부대공_부대공-03_표지병" xfId="45211" xr:uid="{00000000-0005-0000-0000-00002C270000}"/>
    <cellStyle name="_부대공-5_부대공_부대공-04" xfId="8745" xr:uid="{00000000-0005-0000-0000-00002D270000}"/>
    <cellStyle name="_부대공-5_부대공_부대공-04_004.차선도색" xfId="45212" xr:uid="{00000000-0005-0000-0000-00002E270000}"/>
    <cellStyle name="_부대공-5_부대공_부대공-04_05.집수정1" xfId="45213" xr:uid="{00000000-0005-0000-0000-00002F270000}"/>
    <cellStyle name="_부대공-5_부대공_부대공-04_2공구토공" xfId="8746" xr:uid="{00000000-0005-0000-0000-000030270000}"/>
    <cellStyle name="_부대공-5_부대공_부대공-04_L형측구" xfId="45214" xr:uid="{00000000-0005-0000-0000-000031270000}"/>
    <cellStyle name="_부대공-5_부대공_부대공-04_공사중교통처리시설" xfId="45215" xr:uid="{00000000-0005-0000-0000-000032270000}"/>
    <cellStyle name="_부대공-5_부대공_부대공-04_교통처리시설" xfId="45216" xr:uid="{00000000-0005-0000-0000-000033270000}"/>
    <cellStyle name="_부대공-5_부대공_부대공-04_교통표지판" xfId="45217" xr:uid="{00000000-0005-0000-0000-000034270000}"/>
    <cellStyle name="_부대공-5_부대공_부대공-04_교통표지판_06차선도색" xfId="45218" xr:uid="{00000000-0005-0000-0000-000035270000}"/>
    <cellStyle name="_부대공-5_부대공_부대공-04_교통표지판_06차선도색_004.차선도색" xfId="45219" xr:uid="{00000000-0005-0000-0000-000036270000}"/>
    <cellStyle name="_부대공-5_부대공_부대공-04_교통표지판_06차선도색_L형측구" xfId="45220" xr:uid="{00000000-0005-0000-0000-000037270000}"/>
    <cellStyle name="_부대공-5_부대공_부대공-04_교통표지판_06차선도색_노면표시" xfId="45221" xr:uid="{00000000-0005-0000-0000-000038270000}"/>
    <cellStyle name="_부대공-5_부대공_부대공-04_교통표지판_06차선도색_보차도경계석" xfId="45222" xr:uid="{00000000-0005-0000-0000-000039270000}"/>
    <cellStyle name="_부대공-5_부대공_부대공-04_교통표지판_09차선도색" xfId="45223" xr:uid="{00000000-0005-0000-0000-00003A270000}"/>
    <cellStyle name="_부대공-5_부대공_부대공-04_교통표지판_09차선도색_004.차선도색" xfId="45224" xr:uid="{00000000-0005-0000-0000-00003B270000}"/>
    <cellStyle name="_부대공-5_부대공_부대공-04_교통표지판_09차선도색_L형측구" xfId="45225" xr:uid="{00000000-0005-0000-0000-00003C270000}"/>
    <cellStyle name="_부대공-5_부대공_부대공-04_교통표지판_09차선도색_노면표시" xfId="45226" xr:uid="{00000000-0005-0000-0000-00003D270000}"/>
    <cellStyle name="_부대공-5_부대공_부대공-04_교통표지판_09차선도색_보차도경계석" xfId="45227" xr:uid="{00000000-0005-0000-0000-00003E270000}"/>
    <cellStyle name="_부대공-5_부대공_부대공-04_교통표지판_차선도색" xfId="45228" xr:uid="{00000000-0005-0000-0000-00003F270000}"/>
    <cellStyle name="_부대공-5_부대공_부대공-04_교통표지판_차선도색(부대)" xfId="45229" xr:uid="{00000000-0005-0000-0000-000040270000}"/>
    <cellStyle name="_부대공-5_부대공_부대공-04_교통표지판_차선도색(부대)_004.차선도색" xfId="45230" xr:uid="{00000000-0005-0000-0000-000041270000}"/>
    <cellStyle name="_부대공-5_부대공_부대공-04_교통표지판_차선도색(부대)_L형측구" xfId="45231" xr:uid="{00000000-0005-0000-0000-000042270000}"/>
    <cellStyle name="_부대공-5_부대공_부대공-04_교통표지판_차선도색(부대)_노면표시" xfId="45232" xr:uid="{00000000-0005-0000-0000-000043270000}"/>
    <cellStyle name="_부대공-5_부대공_부대공-04_교통표지판_차선도색(부대)_보차도경계석" xfId="45233" xr:uid="{00000000-0005-0000-0000-000044270000}"/>
    <cellStyle name="_부대공-5_부대공_부대공-04_교통표지판_차선도색_004.차선도색" xfId="45234" xr:uid="{00000000-0005-0000-0000-000045270000}"/>
    <cellStyle name="_부대공-5_부대공_부대공-04_교통표지판_차선도색_L형측구" xfId="45235" xr:uid="{00000000-0005-0000-0000-000046270000}"/>
    <cellStyle name="_부대공-5_부대공_부대공-04_교통표지판_차선도색_노면표시" xfId="45236" xr:uid="{00000000-0005-0000-0000-000047270000}"/>
    <cellStyle name="_부대공-5_부대공_부대공-04_교통표지판_차선도색_보차도경계석" xfId="45237" xr:uid="{00000000-0005-0000-0000-000048270000}"/>
    <cellStyle name="_부대공-5_부대공_부대공-04_노면표시" xfId="45238" xr:uid="{00000000-0005-0000-0000-000049270000}"/>
    <cellStyle name="_부대공-5_부대공_부대공-04_도로표지병" xfId="45239" xr:uid="{00000000-0005-0000-0000-00004A270000}"/>
    <cellStyle name="_부대공-5_부대공_부대공-04_보차도경계석" xfId="45240" xr:uid="{00000000-0005-0000-0000-00004B270000}"/>
    <cellStyle name="_부대공-5_부대공_부대공-04_부대공-03" xfId="8747" xr:uid="{00000000-0005-0000-0000-00004C270000}"/>
    <cellStyle name="_부대공-5_부대공_부대공-04_부대공-03_004.차선도색" xfId="45241" xr:uid="{00000000-0005-0000-0000-00004D270000}"/>
    <cellStyle name="_부대공-5_부대공_부대공-04_부대공-03_05.집수정1" xfId="45242" xr:uid="{00000000-0005-0000-0000-00004E270000}"/>
    <cellStyle name="_부대공-5_부대공_부대공-04_부대공-03_2공구토공" xfId="8748" xr:uid="{00000000-0005-0000-0000-00004F270000}"/>
    <cellStyle name="_부대공-5_부대공_부대공-04_부대공-03_L형측구" xfId="45243" xr:uid="{00000000-0005-0000-0000-000050270000}"/>
    <cellStyle name="_부대공-5_부대공_부대공-04_부대공-03_공사중교통처리시설" xfId="45244" xr:uid="{00000000-0005-0000-0000-000051270000}"/>
    <cellStyle name="_부대공-5_부대공_부대공-04_부대공-03_교통처리시설" xfId="45245" xr:uid="{00000000-0005-0000-0000-000052270000}"/>
    <cellStyle name="_부대공-5_부대공_부대공-04_부대공-03_교통표지판" xfId="45246" xr:uid="{00000000-0005-0000-0000-000053270000}"/>
    <cellStyle name="_부대공-5_부대공_부대공-04_부대공-03_교통표지판_06차선도색" xfId="45247" xr:uid="{00000000-0005-0000-0000-000054270000}"/>
    <cellStyle name="_부대공-5_부대공_부대공-04_부대공-03_교통표지판_06차선도색_004.차선도색" xfId="45248" xr:uid="{00000000-0005-0000-0000-000055270000}"/>
    <cellStyle name="_부대공-5_부대공_부대공-04_부대공-03_교통표지판_06차선도색_L형측구" xfId="45249" xr:uid="{00000000-0005-0000-0000-000056270000}"/>
    <cellStyle name="_부대공-5_부대공_부대공-04_부대공-03_교통표지판_06차선도색_노면표시" xfId="45250" xr:uid="{00000000-0005-0000-0000-000057270000}"/>
    <cellStyle name="_부대공-5_부대공_부대공-04_부대공-03_교통표지판_06차선도색_보차도경계석" xfId="45251" xr:uid="{00000000-0005-0000-0000-000058270000}"/>
    <cellStyle name="_부대공-5_부대공_부대공-04_부대공-03_교통표지판_09차선도색" xfId="45252" xr:uid="{00000000-0005-0000-0000-000059270000}"/>
    <cellStyle name="_부대공-5_부대공_부대공-04_부대공-03_교통표지판_09차선도색_004.차선도색" xfId="45253" xr:uid="{00000000-0005-0000-0000-00005A270000}"/>
    <cellStyle name="_부대공-5_부대공_부대공-04_부대공-03_교통표지판_09차선도색_L형측구" xfId="45254" xr:uid="{00000000-0005-0000-0000-00005B270000}"/>
    <cellStyle name="_부대공-5_부대공_부대공-04_부대공-03_교통표지판_09차선도색_노면표시" xfId="45255" xr:uid="{00000000-0005-0000-0000-00005C270000}"/>
    <cellStyle name="_부대공-5_부대공_부대공-04_부대공-03_교통표지판_09차선도색_보차도경계석" xfId="45256" xr:uid="{00000000-0005-0000-0000-00005D270000}"/>
    <cellStyle name="_부대공-5_부대공_부대공-04_부대공-03_교통표지판_차선도색" xfId="45257" xr:uid="{00000000-0005-0000-0000-00005E270000}"/>
    <cellStyle name="_부대공-5_부대공_부대공-04_부대공-03_교통표지판_차선도색(부대)" xfId="45258" xr:uid="{00000000-0005-0000-0000-00005F270000}"/>
    <cellStyle name="_부대공-5_부대공_부대공-04_부대공-03_교통표지판_차선도색(부대)_004.차선도색" xfId="45259" xr:uid="{00000000-0005-0000-0000-000060270000}"/>
    <cellStyle name="_부대공-5_부대공_부대공-04_부대공-03_교통표지판_차선도색(부대)_L형측구" xfId="45260" xr:uid="{00000000-0005-0000-0000-000061270000}"/>
    <cellStyle name="_부대공-5_부대공_부대공-04_부대공-03_교통표지판_차선도색(부대)_노면표시" xfId="45261" xr:uid="{00000000-0005-0000-0000-000062270000}"/>
    <cellStyle name="_부대공-5_부대공_부대공-04_부대공-03_교통표지판_차선도색(부대)_보차도경계석" xfId="45262" xr:uid="{00000000-0005-0000-0000-000063270000}"/>
    <cellStyle name="_부대공-5_부대공_부대공-04_부대공-03_교통표지판_차선도색_004.차선도색" xfId="45263" xr:uid="{00000000-0005-0000-0000-000064270000}"/>
    <cellStyle name="_부대공-5_부대공_부대공-04_부대공-03_교통표지판_차선도색_L형측구" xfId="45264" xr:uid="{00000000-0005-0000-0000-000065270000}"/>
    <cellStyle name="_부대공-5_부대공_부대공-04_부대공-03_교통표지판_차선도색_노면표시" xfId="45265" xr:uid="{00000000-0005-0000-0000-000066270000}"/>
    <cellStyle name="_부대공-5_부대공_부대공-04_부대공-03_교통표지판_차선도색_보차도경계석" xfId="45266" xr:uid="{00000000-0005-0000-0000-000067270000}"/>
    <cellStyle name="_부대공-5_부대공_부대공-04_부대공-03_노면표시" xfId="45267" xr:uid="{00000000-0005-0000-0000-000068270000}"/>
    <cellStyle name="_부대공-5_부대공_부대공-04_부대공-03_도로표지병" xfId="45268" xr:uid="{00000000-0005-0000-0000-000069270000}"/>
    <cellStyle name="_부대공-5_부대공_부대공-04_부대공-03_보차도경계석" xfId="45269" xr:uid="{00000000-0005-0000-0000-00006A270000}"/>
    <cellStyle name="_부대공-5_부대공_부대공-04_부대공-03_차선도색" xfId="45270" xr:uid="{00000000-0005-0000-0000-00006B270000}"/>
    <cellStyle name="_부대공-5_부대공_부대공-04_부대공-03_차선도색_06차선도색" xfId="45271" xr:uid="{00000000-0005-0000-0000-00006C270000}"/>
    <cellStyle name="_부대공-5_부대공_부대공-04_부대공-03_차선도색_06차선도색_004.차선도색" xfId="45272" xr:uid="{00000000-0005-0000-0000-00006D270000}"/>
    <cellStyle name="_부대공-5_부대공_부대공-04_부대공-03_차선도색_06차선도색_L형측구" xfId="45273" xr:uid="{00000000-0005-0000-0000-00006E270000}"/>
    <cellStyle name="_부대공-5_부대공_부대공-04_부대공-03_차선도색_06차선도색_노면표시" xfId="45274" xr:uid="{00000000-0005-0000-0000-00006F270000}"/>
    <cellStyle name="_부대공-5_부대공_부대공-04_부대공-03_차선도색_06차선도색_보차도경계석" xfId="45275" xr:uid="{00000000-0005-0000-0000-000070270000}"/>
    <cellStyle name="_부대공-5_부대공_부대공-04_부대공-03_차선도색_09차선도색" xfId="45276" xr:uid="{00000000-0005-0000-0000-000071270000}"/>
    <cellStyle name="_부대공-5_부대공_부대공-04_부대공-03_차선도색_09차선도색_004.차선도색" xfId="45277" xr:uid="{00000000-0005-0000-0000-000072270000}"/>
    <cellStyle name="_부대공-5_부대공_부대공-04_부대공-03_차선도색_09차선도색_L형측구" xfId="45278" xr:uid="{00000000-0005-0000-0000-000073270000}"/>
    <cellStyle name="_부대공-5_부대공_부대공-04_부대공-03_차선도색_09차선도색_노면표시" xfId="45279" xr:uid="{00000000-0005-0000-0000-000074270000}"/>
    <cellStyle name="_부대공-5_부대공_부대공-04_부대공-03_차선도색_09차선도색_보차도경계석" xfId="45280" xr:uid="{00000000-0005-0000-0000-000075270000}"/>
    <cellStyle name="_부대공-5_부대공_부대공-04_부대공-03_차선도색_차선도색" xfId="45281" xr:uid="{00000000-0005-0000-0000-000076270000}"/>
    <cellStyle name="_부대공-5_부대공_부대공-04_부대공-03_차선도색_차선도색(부대)" xfId="45282" xr:uid="{00000000-0005-0000-0000-000077270000}"/>
    <cellStyle name="_부대공-5_부대공_부대공-04_부대공-03_차선도색_차선도색(부대)_004.차선도색" xfId="45283" xr:uid="{00000000-0005-0000-0000-000078270000}"/>
    <cellStyle name="_부대공-5_부대공_부대공-04_부대공-03_차선도색_차선도색(부대)_L형측구" xfId="45284" xr:uid="{00000000-0005-0000-0000-000079270000}"/>
    <cellStyle name="_부대공-5_부대공_부대공-04_부대공-03_차선도색_차선도색(부대)_노면표시" xfId="45285" xr:uid="{00000000-0005-0000-0000-00007A270000}"/>
    <cellStyle name="_부대공-5_부대공_부대공-04_부대공-03_차선도색_차선도색(부대)_보차도경계석" xfId="45286" xr:uid="{00000000-0005-0000-0000-00007B270000}"/>
    <cellStyle name="_부대공-5_부대공_부대공-04_부대공-03_차선도색_차선도색_004.차선도색" xfId="45287" xr:uid="{00000000-0005-0000-0000-00007C270000}"/>
    <cellStyle name="_부대공-5_부대공_부대공-04_부대공-03_차선도색_차선도색_L형측구" xfId="45288" xr:uid="{00000000-0005-0000-0000-00007D270000}"/>
    <cellStyle name="_부대공-5_부대공_부대공-04_부대공-03_차선도색_차선도색_노면표시" xfId="45289" xr:uid="{00000000-0005-0000-0000-00007E270000}"/>
    <cellStyle name="_부대공-5_부대공_부대공-04_부대공-03_차선도색_차선도색_보차도경계석" xfId="45290" xr:uid="{00000000-0005-0000-0000-00007F270000}"/>
    <cellStyle name="_부대공-5_부대공_부대공-04_부대공-03_차선지우기" xfId="45291" xr:uid="{00000000-0005-0000-0000-000080270000}"/>
    <cellStyle name="_부대공-5_부대공_부대공-04_부대공-03_토공" xfId="8749" xr:uid="{00000000-0005-0000-0000-000081270000}"/>
    <cellStyle name="_부대공-5_부대공_부대공-04_부대공-03_토공(주례)" xfId="8750" xr:uid="{00000000-0005-0000-0000-000082270000}"/>
    <cellStyle name="_부대공-5_부대공_부대공-04_부대공-03_토공(초읍)" xfId="8751" xr:uid="{00000000-0005-0000-0000-000083270000}"/>
    <cellStyle name="_부대공-5_부대공_부대공-04_부대공-03_표지병" xfId="45292" xr:uid="{00000000-0005-0000-0000-000084270000}"/>
    <cellStyle name="_부대공-5_부대공_부대공-04_차선도색" xfId="45293" xr:uid="{00000000-0005-0000-0000-000085270000}"/>
    <cellStyle name="_부대공-5_부대공_부대공-04_차선도색_06차선도색" xfId="45294" xr:uid="{00000000-0005-0000-0000-000086270000}"/>
    <cellStyle name="_부대공-5_부대공_부대공-04_차선도색_06차선도색_004.차선도색" xfId="45295" xr:uid="{00000000-0005-0000-0000-000087270000}"/>
    <cellStyle name="_부대공-5_부대공_부대공-04_차선도색_06차선도색_L형측구" xfId="45296" xr:uid="{00000000-0005-0000-0000-000088270000}"/>
    <cellStyle name="_부대공-5_부대공_부대공-04_차선도색_06차선도색_노면표시" xfId="45297" xr:uid="{00000000-0005-0000-0000-000089270000}"/>
    <cellStyle name="_부대공-5_부대공_부대공-04_차선도색_06차선도색_보차도경계석" xfId="45298" xr:uid="{00000000-0005-0000-0000-00008A270000}"/>
    <cellStyle name="_부대공-5_부대공_부대공-04_차선도색_09차선도색" xfId="45299" xr:uid="{00000000-0005-0000-0000-00008B270000}"/>
    <cellStyle name="_부대공-5_부대공_부대공-04_차선도색_09차선도색_004.차선도색" xfId="45300" xr:uid="{00000000-0005-0000-0000-00008C270000}"/>
    <cellStyle name="_부대공-5_부대공_부대공-04_차선도색_09차선도색_L형측구" xfId="45301" xr:uid="{00000000-0005-0000-0000-00008D270000}"/>
    <cellStyle name="_부대공-5_부대공_부대공-04_차선도색_09차선도색_노면표시" xfId="45302" xr:uid="{00000000-0005-0000-0000-00008E270000}"/>
    <cellStyle name="_부대공-5_부대공_부대공-04_차선도색_09차선도색_보차도경계석" xfId="45303" xr:uid="{00000000-0005-0000-0000-00008F270000}"/>
    <cellStyle name="_부대공-5_부대공_부대공-04_차선도색_차선도색" xfId="45304" xr:uid="{00000000-0005-0000-0000-000090270000}"/>
    <cellStyle name="_부대공-5_부대공_부대공-04_차선도색_차선도색(부대)" xfId="45305" xr:uid="{00000000-0005-0000-0000-000091270000}"/>
    <cellStyle name="_부대공-5_부대공_부대공-04_차선도색_차선도색(부대)_004.차선도색" xfId="45306" xr:uid="{00000000-0005-0000-0000-000092270000}"/>
    <cellStyle name="_부대공-5_부대공_부대공-04_차선도색_차선도색(부대)_L형측구" xfId="45307" xr:uid="{00000000-0005-0000-0000-000093270000}"/>
    <cellStyle name="_부대공-5_부대공_부대공-04_차선도색_차선도색(부대)_노면표시" xfId="45308" xr:uid="{00000000-0005-0000-0000-000094270000}"/>
    <cellStyle name="_부대공-5_부대공_부대공-04_차선도색_차선도색(부대)_보차도경계석" xfId="45309" xr:uid="{00000000-0005-0000-0000-000095270000}"/>
    <cellStyle name="_부대공-5_부대공_부대공-04_차선도색_차선도색_004.차선도색" xfId="45310" xr:uid="{00000000-0005-0000-0000-000096270000}"/>
    <cellStyle name="_부대공-5_부대공_부대공-04_차선도색_차선도색_L형측구" xfId="45311" xr:uid="{00000000-0005-0000-0000-000097270000}"/>
    <cellStyle name="_부대공-5_부대공_부대공-04_차선도색_차선도색_노면표시" xfId="45312" xr:uid="{00000000-0005-0000-0000-000098270000}"/>
    <cellStyle name="_부대공-5_부대공_부대공-04_차선도색_차선도색_보차도경계석" xfId="45313" xr:uid="{00000000-0005-0000-0000-000099270000}"/>
    <cellStyle name="_부대공-5_부대공_부대공-04_차선지우기" xfId="45314" xr:uid="{00000000-0005-0000-0000-00009A270000}"/>
    <cellStyle name="_부대공-5_부대공_부대공-04_토공" xfId="8752" xr:uid="{00000000-0005-0000-0000-00009B270000}"/>
    <cellStyle name="_부대공-5_부대공_부대공-04_토공(주례)" xfId="8753" xr:uid="{00000000-0005-0000-0000-00009C270000}"/>
    <cellStyle name="_부대공-5_부대공_부대공-04_토공(초읍)" xfId="8754" xr:uid="{00000000-0005-0000-0000-00009D270000}"/>
    <cellStyle name="_부대공-5_부대공_부대공-04_표지병" xfId="45315" xr:uid="{00000000-0005-0000-0000-00009E270000}"/>
    <cellStyle name="_부대공-5_부대공_차선도색" xfId="45316" xr:uid="{00000000-0005-0000-0000-00009F270000}"/>
    <cellStyle name="_부대공-5_부대공_차선도색_06차선도색" xfId="45317" xr:uid="{00000000-0005-0000-0000-0000A0270000}"/>
    <cellStyle name="_부대공-5_부대공_차선도색_06차선도색_004.차선도색" xfId="45318" xr:uid="{00000000-0005-0000-0000-0000A1270000}"/>
    <cellStyle name="_부대공-5_부대공_차선도색_06차선도색_L형측구" xfId="45319" xr:uid="{00000000-0005-0000-0000-0000A2270000}"/>
    <cellStyle name="_부대공-5_부대공_차선도색_06차선도색_노면표시" xfId="45320" xr:uid="{00000000-0005-0000-0000-0000A3270000}"/>
    <cellStyle name="_부대공-5_부대공_차선도색_06차선도색_보차도경계석" xfId="45321" xr:uid="{00000000-0005-0000-0000-0000A4270000}"/>
    <cellStyle name="_부대공-5_부대공_차선도색_09차선도색" xfId="45322" xr:uid="{00000000-0005-0000-0000-0000A5270000}"/>
    <cellStyle name="_부대공-5_부대공_차선도색_09차선도색_004.차선도색" xfId="45323" xr:uid="{00000000-0005-0000-0000-0000A6270000}"/>
    <cellStyle name="_부대공-5_부대공_차선도색_09차선도색_L형측구" xfId="45324" xr:uid="{00000000-0005-0000-0000-0000A7270000}"/>
    <cellStyle name="_부대공-5_부대공_차선도색_09차선도색_노면표시" xfId="45325" xr:uid="{00000000-0005-0000-0000-0000A8270000}"/>
    <cellStyle name="_부대공-5_부대공_차선도색_09차선도색_보차도경계석" xfId="45326" xr:uid="{00000000-0005-0000-0000-0000A9270000}"/>
    <cellStyle name="_부대공-5_부대공_차선도색_차선도색" xfId="45327" xr:uid="{00000000-0005-0000-0000-0000AA270000}"/>
    <cellStyle name="_부대공-5_부대공_차선도색_차선도색(부대)" xfId="45328" xr:uid="{00000000-0005-0000-0000-0000AB270000}"/>
    <cellStyle name="_부대공-5_부대공_차선도색_차선도색(부대)_004.차선도색" xfId="45329" xr:uid="{00000000-0005-0000-0000-0000AC270000}"/>
    <cellStyle name="_부대공-5_부대공_차선도색_차선도색(부대)_L형측구" xfId="45330" xr:uid="{00000000-0005-0000-0000-0000AD270000}"/>
    <cellStyle name="_부대공-5_부대공_차선도색_차선도색(부대)_노면표시" xfId="45331" xr:uid="{00000000-0005-0000-0000-0000AE270000}"/>
    <cellStyle name="_부대공-5_부대공_차선도색_차선도색(부대)_보차도경계석" xfId="45332" xr:uid="{00000000-0005-0000-0000-0000AF270000}"/>
    <cellStyle name="_부대공-5_부대공_차선도색_차선도색_004.차선도색" xfId="45333" xr:uid="{00000000-0005-0000-0000-0000B0270000}"/>
    <cellStyle name="_부대공-5_부대공_차선도색_차선도색_L형측구" xfId="45334" xr:uid="{00000000-0005-0000-0000-0000B1270000}"/>
    <cellStyle name="_부대공-5_부대공_차선도색_차선도색_노면표시" xfId="45335" xr:uid="{00000000-0005-0000-0000-0000B2270000}"/>
    <cellStyle name="_부대공-5_부대공_차선도색_차선도색_보차도경계석" xfId="45336" xr:uid="{00000000-0005-0000-0000-0000B3270000}"/>
    <cellStyle name="_부대공-5_부대공_차선지우기" xfId="45337" xr:uid="{00000000-0005-0000-0000-0000B4270000}"/>
    <cellStyle name="_부대공-5_부대공_토공" xfId="8755" xr:uid="{00000000-0005-0000-0000-0000B5270000}"/>
    <cellStyle name="_부대공-5_부대공_토공(주례)" xfId="8756" xr:uid="{00000000-0005-0000-0000-0000B6270000}"/>
    <cellStyle name="_부대공-5_부대공_토공(초읍)" xfId="8757" xr:uid="{00000000-0005-0000-0000-0000B7270000}"/>
    <cellStyle name="_부대공-5_부대공_표지병" xfId="45338" xr:uid="{00000000-0005-0000-0000-0000B8270000}"/>
    <cellStyle name="_부대공-5_부대공-01" xfId="45339" xr:uid="{00000000-0005-0000-0000-0000B9270000}"/>
    <cellStyle name="_부대공-5_부대공-01_004.차선도색" xfId="45340" xr:uid="{00000000-0005-0000-0000-0000BA270000}"/>
    <cellStyle name="_부대공-5_부대공-01_L형측구" xfId="45341" xr:uid="{00000000-0005-0000-0000-0000BB270000}"/>
    <cellStyle name="_부대공-5_부대공-01_공사중교통처리시설" xfId="45342" xr:uid="{00000000-0005-0000-0000-0000BC270000}"/>
    <cellStyle name="_부대공-5_부대공-01_교통처리시설" xfId="45343" xr:uid="{00000000-0005-0000-0000-0000BD270000}"/>
    <cellStyle name="_부대공-5_부대공-01_교통표지판" xfId="45344" xr:uid="{00000000-0005-0000-0000-0000BE270000}"/>
    <cellStyle name="_부대공-5_부대공-01_교통표지판_06차선도색" xfId="45345" xr:uid="{00000000-0005-0000-0000-0000BF270000}"/>
    <cellStyle name="_부대공-5_부대공-01_교통표지판_06차선도색_004.차선도색" xfId="45346" xr:uid="{00000000-0005-0000-0000-0000C0270000}"/>
    <cellStyle name="_부대공-5_부대공-01_교통표지판_06차선도색_L형측구" xfId="45347" xr:uid="{00000000-0005-0000-0000-0000C1270000}"/>
    <cellStyle name="_부대공-5_부대공-01_교통표지판_06차선도색_노면표시" xfId="45348" xr:uid="{00000000-0005-0000-0000-0000C2270000}"/>
    <cellStyle name="_부대공-5_부대공-01_교통표지판_06차선도색_보차도경계석" xfId="45349" xr:uid="{00000000-0005-0000-0000-0000C3270000}"/>
    <cellStyle name="_부대공-5_부대공-01_교통표지판_09차선도색" xfId="45350" xr:uid="{00000000-0005-0000-0000-0000C4270000}"/>
    <cellStyle name="_부대공-5_부대공-01_교통표지판_09차선도색_004.차선도색" xfId="45351" xr:uid="{00000000-0005-0000-0000-0000C5270000}"/>
    <cellStyle name="_부대공-5_부대공-01_교통표지판_09차선도색_L형측구" xfId="45352" xr:uid="{00000000-0005-0000-0000-0000C6270000}"/>
    <cellStyle name="_부대공-5_부대공-01_교통표지판_09차선도색_노면표시" xfId="45353" xr:uid="{00000000-0005-0000-0000-0000C7270000}"/>
    <cellStyle name="_부대공-5_부대공-01_교통표지판_09차선도색_보차도경계석" xfId="45354" xr:uid="{00000000-0005-0000-0000-0000C8270000}"/>
    <cellStyle name="_부대공-5_부대공-01_교통표지판_차선도색" xfId="45355" xr:uid="{00000000-0005-0000-0000-0000C9270000}"/>
    <cellStyle name="_부대공-5_부대공-01_교통표지판_차선도색(부대)" xfId="45356" xr:uid="{00000000-0005-0000-0000-0000CA270000}"/>
    <cellStyle name="_부대공-5_부대공-01_교통표지판_차선도색(부대)_004.차선도색" xfId="45357" xr:uid="{00000000-0005-0000-0000-0000CB270000}"/>
    <cellStyle name="_부대공-5_부대공-01_교통표지판_차선도색(부대)_L형측구" xfId="45358" xr:uid="{00000000-0005-0000-0000-0000CC270000}"/>
    <cellStyle name="_부대공-5_부대공-01_교통표지판_차선도색(부대)_노면표시" xfId="45359" xr:uid="{00000000-0005-0000-0000-0000CD270000}"/>
    <cellStyle name="_부대공-5_부대공-01_교통표지판_차선도색(부대)_보차도경계석" xfId="45360" xr:uid="{00000000-0005-0000-0000-0000CE270000}"/>
    <cellStyle name="_부대공-5_부대공-01_교통표지판_차선도색_004.차선도색" xfId="45361" xr:uid="{00000000-0005-0000-0000-0000CF270000}"/>
    <cellStyle name="_부대공-5_부대공-01_교통표지판_차선도색_L형측구" xfId="45362" xr:uid="{00000000-0005-0000-0000-0000D0270000}"/>
    <cellStyle name="_부대공-5_부대공-01_교통표지판_차선도색_노면표시" xfId="45363" xr:uid="{00000000-0005-0000-0000-0000D1270000}"/>
    <cellStyle name="_부대공-5_부대공-01_교통표지판_차선도색_보차도경계석" xfId="45364" xr:uid="{00000000-0005-0000-0000-0000D2270000}"/>
    <cellStyle name="_부대공-5_부대공-01_노면표시" xfId="45365" xr:uid="{00000000-0005-0000-0000-0000D3270000}"/>
    <cellStyle name="_부대공-5_부대공-01_도로표지병" xfId="45366" xr:uid="{00000000-0005-0000-0000-0000D4270000}"/>
    <cellStyle name="_부대공-5_부대공-01_보차도경계석" xfId="45367" xr:uid="{00000000-0005-0000-0000-0000D5270000}"/>
    <cellStyle name="_부대공-5_부대공-01_차선도색" xfId="45368" xr:uid="{00000000-0005-0000-0000-0000D6270000}"/>
    <cellStyle name="_부대공-5_부대공-01_차선도색_06차선도색" xfId="45369" xr:uid="{00000000-0005-0000-0000-0000D7270000}"/>
    <cellStyle name="_부대공-5_부대공-01_차선도색_06차선도색_004.차선도색" xfId="45370" xr:uid="{00000000-0005-0000-0000-0000D8270000}"/>
    <cellStyle name="_부대공-5_부대공-01_차선도색_06차선도색_L형측구" xfId="45371" xr:uid="{00000000-0005-0000-0000-0000D9270000}"/>
    <cellStyle name="_부대공-5_부대공-01_차선도색_06차선도색_노면표시" xfId="45372" xr:uid="{00000000-0005-0000-0000-0000DA270000}"/>
    <cellStyle name="_부대공-5_부대공-01_차선도색_06차선도색_보차도경계석" xfId="45373" xr:uid="{00000000-0005-0000-0000-0000DB270000}"/>
    <cellStyle name="_부대공-5_부대공-01_차선도색_09차선도색" xfId="45374" xr:uid="{00000000-0005-0000-0000-0000DC270000}"/>
    <cellStyle name="_부대공-5_부대공-01_차선도색_09차선도색_004.차선도색" xfId="45375" xr:uid="{00000000-0005-0000-0000-0000DD270000}"/>
    <cellStyle name="_부대공-5_부대공-01_차선도색_09차선도색_L형측구" xfId="45376" xr:uid="{00000000-0005-0000-0000-0000DE270000}"/>
    <cellStyle name="_부대공-5_부대공-01_차선도색_09차선도색_노면표시" xfId="45377" xr:uid="{00000000-0005-0000-0000-0000DF270000}"/>
    <cellStyle name="_부대공-5_부대공-01_차선도색_09차선도색_보차도경계석" xfId="45378" xr:uid="{00000000-0005-0000-0000-0000E0270000}"/>
    <cellStyle name="_부대공-5_부대공-01_차선도색_차선도색" xfId="45379" xr:uid="{00000000-0005-0000-0000-0000E1270000}"/>
    <cellStyle name="_부대공-5_부대공-01_차선도색_차선도색(부대)" xfId="45380" xr:uid="{00000000-0005-0000-0000-0000E2270000}"/>
    <cellStyle name="_부대공-5_부대공-01_차선도색_차선도색(부대)_004.차선도색" xfId="45381" xr:uid="{00000000-0005-0000-0000-0000E3270000}"/>
    <cellStyle name="_부대공-5_부대공-01_차선도색_차선도색(부대)_L형측구" xfId="45382" xr:uid="{00000000-0005-0000-0000-0000E4270000}"/>
    <cellStyle name="_부대공-5_부대공-01_차선도색_차선도색(부대)_노면표시" xfId="45383" xr:uid="{00000000-0005-0000-0000-0000E5270000}"/>
    <cellStyle name="_부대공-5_부대공-01_차선도색_차선도색(부대)_보차도경계석" xfId="45384" xr:uid="{00000000-0005-0000-0000-0000E6270000}"/>
    <cellStyle name="_부대공-5_부대공-01_차선도색_차선도색_004.차선도색" xfId="45385" xr:uid="{00000000-0005-0000-0000-0000E7270000}"/>
    <cellStyle name="_부대공-5_부대공-01_차선도색_차선도색_L형측구" xfId="45386" xr:uid="{00000000-0005-0000-0000-0000E8270000}"/>
    <cellStyle name="_부대공-5_부대공-01_차선도색_차선도색_노면표시" xfId="45387" xr:uid="{00000000-0005-0000-0000-0000E9270000}"/>
    <cellStyle name="_부대공-5_부대공-01_차선도색_차선도색_보차도경계석" xfId="45388" xr:uid="{00000000-0005-0000-0000-0000EA270000}"/>
    <cellStyle name="_부대공-5_부대공-01_차선지우기" xfId="45389" xr:uid="{00000000-0005-0000-0000-0000EB270000}"/>
    <cellStyle name="_부대공-5_부대공-01_표지병" xfId="45390" xr:uid="{00000000-0005-0000-0000-0000EC270000}"/>
    <cellStyle name="_부대공-5_부대공-03" xfId="8758" xr:uid="{00000000-0005-0000-0000-0000ED270000}"/>
    <cellStyle name="_부대공-5_부대공-03_004.차선도색" xfId="45391" xr:uid="{00000000-0005-0000-0000-0000EE270000}"/>
    <cellStyle name="_부대공-5_부대공-03_05.집수정1" xfId="45392" xr:uid="{00000000-0005-0000-0000-0000EF270000}"/>
    <cellStyle name="_부대공-5_부대공-03_2공구토공" xfId="8759" xr:uid="{00000000-0005-0000-0000-0000F0270000}"/>
    <cellStyle name="_부대공-5_부대공-03_L형측구" xfId="45393" xr:uid="{00000000-0005-0000-0000-0000F1270000}"/>
    <cellStyle name="_부대공-5_부대공-03_공사중교통처리시설" xfId="45394" xr:uid="{00000000-0005-0000-0000-0000F2270000}"/>
    <cellStyle name="_부대공-5_부대공-03_교통처리시설" xfId="45395" xr:uid="{00000000-0005-0000-0000-0000F3270000}"/>
    <cellStyle name="_부대공-5_부대공-03_교통표지판" xfId="45396" xr:uid="{00000000-0005-0000-0000-0000F4270000}"/>
    <cellStyle name="_부대공-5_부대공-03_교통표지판_06차선도색" xfId="45397" xr:uid="{00000000-0005-0000-0000-0000F5270000}"/>
    <cellStyle name="_부대공-5_부대공-03_교통표지판_06차선도색_004.차선도색" xfId="45398" xr:uid="{00000000-0005-0000-0000-0000F6270000}"/>
    <cellStyle name="_부대공-5_부대공-03_교통표지판_06차선도색_L형측구" xfId="45399" xr:uid="{00000000-0005-0000-0000-0000F7270000}"/>
    <cellStyle name="_부대공-5_부대공-03_교통표지판_06차선도색_노면표시" xfId="45400" xr:uid="{00000000-0005-0000-0000-0000F8270000}"/>
    <cellStyle name="_부대공-5_부대공-03_교통표지판_06차선도색_보차도경계석" xfId="45401" xr:uid="{00000000-0005-0000-0000-0000F9270000}"/>
    <cellStyle name="_부대공-5_부대공-03_교통표지판_09차선도색" xfId="45402" xr:uid="{00000000-0005-0000-0000-0000FA270000}"/>
    <cellStyle name="_부대공-5_부대공-03_교통표지판_09차선도색_004.차선도색" xfId="45403" xr:uid="{00000000-0005-0000-0000-0000FB270000}"/>
    <cellStyle name="_부대공-5_부대공-03_교통표지판_09차선도색_L형측구" xfId="45404" xr:uid="{00000000-0005-0000-0000-0000FC270000}"/>
    <cellStyle name="_부대공-5_부대공-03_교통표지판_09차선도색_노면표시" xfId="45405" xr:uid="{00000000-0005-0000-0000-0000FD270000}"/>
    <cellStyle name="_부대공-5_부대공-03_교통표지판_09차선도색_보차도경계석" xfId="45406" xr:uid="{00000000-0005-0000-0000-0000FE270000}"/>
    <cellStyle name="_부대공-5_부대공-03_교통표지판_차선도색" xfId="45407" xr:uid="{00000000-0005-0000-0000-0000FF270000}"/>
    <cellStyle name="_부대공-5_부대공-03_교통표지판_차선도색(부대)" xfId="45408" xr:uid="{00000000-0005-0000-0000-000000280000}"/>
    <cellStyle name="_부대공-5_부대공-03_교통표지판_차선도색(부대)_004.차선도색" xfId="45409" xr:uid="{00000000-0005-0000-0000-000001280000}"/>
    <cellStyle name="_부대공-5_부대공-03_교통표지판_차선도색(부대)_L형측구" xfId="45410" xr:uid="{00000000-0005-0000-0000-000002280000}"/>
    <cellStyle name="_부대공-5_부대공-03_교통표지판_차선도색(부대)_노면표시" xfId="45411" xr:uid="{00000000-0005-0000-0000-000003280000}"/>
    <cellStyle name="_부대공-5_부대공-03_교통표지판_차선도색(부대)_보차도경계석" xfId="45412" xr:uid="{00000000-0005-0000-0000-000004280000}"/>
    <cellStyle name="_부대공-5_부대공-03_교통표지판_차선도색_004.차선도색" xfId="45413" xr:uid="{00000000-0005-0000-0000-000005280000}"/>
    <cellStyle name="_부대공-5_부대공-03_교통표지판_차선도색_L형측구" xfId="45414" xr:uid="{00000000-0005-0000-0000-000006280000}"/>
    <cellStyle name="_부대공-5_부대공-03_교통표지판_차선도색_노면표시" xfId="45415" xr:uid="{00000000-0005-0000-0000-000007280000}"/>
    <cellStyle name="_부대공-5_부대공-03_교통표지판_차선도색_보차도경계석" xfId="45416" xr:uid="{00000000-0005-0000-0000-000008280000}"/>
    <cellStyle name="_부대공-5_부대공-03_노면표시" xfId="45417" xr:uid="{00000000-0005-0000-0000-000009280000}"/>
    <cellStyle name="_부대공-5_부대공-03_도로표지병" xfId="45418" xr:uid="{00000000-0005-0000-0000-00000A280000}"/>
    <cellStyle name="_부대공-5_부대공-03_보차도경계석" xfId="45419" xr:uid="{00000000-0005-0000-0000-00000B280000}"/>
    <cellStyle name="_부대공-5_부대공-03_차선도색" xfId="45420" xr:uid="{00000000-0005-0000-0000-00000C280000}"/>
    <cellStyle name="_부대공-5_부대공-03_차선도색_06차선도색" xfId="45421" xr:uid="{00000000-0005-0000-0000-00000D280000}"/>
    <cellStyle name="_부대공-5_부대공-03_차선도색_06차선도색_004.차선도색" xfId="45422" xr:uid="{00000000-0005-0000-0000-00000E280000}"/>
    <cellStyle name="_부대공-5_부대공-03_차선도색_06차선도색_L형측구" xfId="45423" xr:uid="{00000000-0005-0000-0000-00000F280000}"/>
    <cellStyle name="_부대공-5_부대공-03_차선도색_06차선도색_노면표시" xfId="45424" xr:uid="{00000000-0005-0000-0000-000010280000}"/>
    <cellStyle name="_부대공-5_부대공-03_차선도색_06차선도색_보차도경계석" xfId="45425" xr:uid="{00000000-0005-0000-0000-000011280000}"/>
    <cellStyle name="_부대공-5_부대공-03_차선도색_09차선도색" xfId="45426" xr:uid="{00000000-0005-0000-0000-000012280000}"/>
    <cellStyle name="_부대공-5_부대공-03_차선도색_09차선도색_004.차선도색" xfId="45427" xr:uid="{00000000-0005-0000-0000-000013280000}"/>
    <cellStyle name="_부대공-5_부대공-03_차선도색_09차선도색_L형측구" xfId="45428" xr:uid="{00000000-0005-0000-0000-000014280000}"/>
    <cellStyle name="_부대공-5_부대공-03_차선도색_09차선도색_노면표시" xfId="45429" xr:uid="{00000000-0005-0000-0000-000015280000}"/>
    <cellStyle name="_부대공-5_부대공-03_차선도색_09차선도색_보차도경계석" xfId="45430" xr:uid="{00000000-0005-0000-0000-000016280000}"/>
    <cellStyle name="_부대공-5_부대공-03_차선도색_차선도색" xfId="45431" xr:uid="{00000000-0005-0000-0000-000017280000}"/>
    <cellStyle name="_부대공-5_부대공-03_차선도색_차선도색(부대)" xfId="45432" xr:uid="{00000000-0005-0000-0000-000018280000}"/>
    <cellStyle name="_부대공-5_부대공-03_차선도색_차선도색(부대)_004.차선도색" xfId="45433" xr:uid="{00000000-0005-0000-0000-000019280000}"/>
    <cellStyle name="_부대공-5_부대공-03_차선도색_차선도색(부대)_L형측구" xfId="45434" xr:uid="{00000000-0005-0000-0000-00001A280000}"/>
    <cellStyle name="_부대공-5_부대공-03_차선도색_차선도색(부대)_노면표시" xfId="45435" xr:uid="{00000000-0005-0000-0000-00001B280000}"/>
    <cellStyle name="_부대공-5_부대공-03_차선도색_차선도색(부대)_보차도경계석" xfId="45436" xr:uid="{00000000-0005-0000-0000-00001C280000}"/>
    <cellStyle name="_부대공-5_부대공-03_차선도색_차선도색_004.차선도색" xfId="45437" xr:uid="{00000000-0005-0000-0000-00001D280000}"/>
    <cellStyle name="_부대공-5_부대공-03_차선도색_차선도색_L형측구" xfId="45438" xr:uid="{00000000-0005-0000-0000-00001E280000}"/>
    <cellStyle name="_부대공-5_부대공-03_차선도색_차선도색_노면표시" xfId="45439" xr:uid="{00000000-0005-0000-0000-00001F280000}"/>
    <cellStyle name="_부대공-5_부대공-03_차선도색_차선도색_보차도경계석" xfId="45440" xr:uid="{00000000-0005-0000-0000-000020280000}"/>
    <cellStyle name="_부대공-5_부대공-03_차선지우기" xfId="45441" xr:uid="{00000000-0005-0000-0000-000021280000}"/>
    <cellStyle name="_부대공-5_부대공-03_토공" xfId="8760" xr:uid="{00000000-0005-0000-0000-000022280000}"/>
    <cellStyle name="_부대공-5_부대공-03_토공(주례)" xfId="8761" xr:uid="{00000000-0005-0000-0000-000023280000}"/>
    <cellStyle name="_부대공-5_부대공-03_토공(초읍)" xfId="8762" xr:uid="{00000000-0005-0000-0000-000024280000}"/>
    <cellStyle name="_부대공-5_부대공-03_표지병" xfId="45442" xr:uid="{00000000-0005-0000-0000-000025280000}"/>
    <cellStyle name="_부대공-5_부대공-04" xfId="8763" xr:uid="{00000000-0005-0000-0000-000026280000}"/>
    <cellStyle name="_부대공-5_부대공-04_004.차선도색" xfId="45443" xr:uid="{00000000-0005-0000-0000-000027280000}"/>
    <cellStyle name="_부대공-5_부대공-04_05.집수정1" xfId="45444" xr:uid="{00000000-0005-0000-0000-000028280000}"/>
    <cellStyle name="_부대공-5_부대공-04_2공구토공" xfId="8764" xr:uid="{00000000-0005-0000-0000-000029280000}"/>
    <cellStyle name="_부대공-5_부대공-04_L형측구" xfId="45445" xr:uid="{00000000-0005-0000-0000-00002A280000}"/>
    <cellStyle name="_부대공-5_부대공-04_공사중교통처리시설" xfId="45446" xr:uid="{00000000-0005-0000-0000-00002B280000}"/>
    <cellStyle name="_부대공-5_부대공-04_교통처리시설" xfId="45447" xr:uid="{00000000-0005-0000-0000-00002C280000}"/>
    <cellStyle name="_부대공-5_부대공-04_교통표지판" xfId="45448" xr:uid="{00000000-0005-0000-0000-00002D280000}"/>
    <cellStyle name="_부대공-5_부대공-04_교통표지판_06차선도색" xfId="45449" xr:uid="{00000000-0005-0000-0000-00002E280000}"/>
    <cellStyle name="_부대공-5_부대공-04_교통표지판_06차선도색_004.차선도색" xfId="45450" xr:uid="{00000000-0005-0000-0000-00002F280000}"/>
    <cellStyle name="_부대공-5_부대공-04_교통표지판_06차선도색_L형측구" xfId="45451" xr:uid="{00000000-0005-0000-0000-000030280000}"/>
    <cellStyle name="_부대공-5_부대공-04_교통표지판_06차선도색_노면표시" xfId="45452" xr:uid="{00000000-0005-0000-0000-000031280000}"/>
    <cellStyle name="_부대공-5_부대공-04_교통표지판_06차선도색_보차도경계석" xfId="45453" xr:uid="{00000000-0005-0000-0000-000032280000}"/>
    <cellStyle name="_부대공-5_부대공-04_교통표지판_09차선도색" xfId="45454" xr:uid="{00000000-0005-0000-0000-000033280000}"/>
    <cellStyle name="_부대공-5_부대공-04_교통표지판_09차선도색_004.차선도색" xfId="45455" xr:uid="{00000000-0005-0000-0000-000034280000}"/>
    <cellStyle name="_부대공-5_부대공-04_교통표지판_09차선도색_L형측구" xfId="45456" xr:uid="{00000000-0005-0000-0000-000035280000}"/>
    <cellStyle name="_부대공-5_부대공-04_교통표지판_09차선도색_노면표시" xfId="45457" xr:uid="{00000000-0005-0000-0000-000036280000}"/>
    <cellStyle name="_부대공-5_부대공-04_교통표지판_09차선도색_보차도경계석" xfId="45458" xr:uid="{00000000-0005-0000-0000-000037280000}"/>
    <cellStyle name="_부대공-5_부대공-04_교통표지판_차선도색" xfId="45459" xr:uid="{00000000-0005-0000-0000-000038280000}"/>
    <cellStyle name="_부대공-5_부대공-04_교통표지판_차선도색(부대)" xfId="45460" xr:uid="{00000000-0005-0000-0000-000039280000}"/>
    <cellStyle name="_부대공-5_부대공-04_교통표지판_차선도색(부대)_004.차선도색" xfId="45461" xr:uid="{00000000-0005-0000-0000-00003A280000}"/>
    <cellStyle name="_부대공-5_부대공-04_교통표지판_차선도색(부대)_L형측구" xfId="45462" xr:uid="{00000000-0005-0000-0000-00003B280000}"/>
    <cellStyle name="_부대공-5_부대공-04_교통표지판_차선도색(부대)_노면표시" xfId="45463" xr:uid="{00000000-0005-0000-0000-00003C280000}"/>
    <cellStyle name="_부대공-5_부대공-04_교통표지판_차선도색(부대)_보차도경계석" xfId="45464" xr:uid="{00000000-0005-0000-0000-00003D280000}"/>
    <cellStyle name="_부대공-5_부대공-04_교통표지판_차선도색_004.차선도색" xfId="45465" xr:uid="{00000000-0005-0000-0000-00003E280000}"/>
    <cellStyle name="_부대공-5_부대공-04_교통표지판_차선도색_L형측구" xfId="45466" xr:uid="{00000000-0005-0000-0000-00003F280000}"/>
    <cellStyle name="_부대공-5_부대공-04_교통표지판_차선도색_노면표시" xfId="45467" xr:uid="{00000000-0005-0000-0000-000040280000}"/>
    <cellStyle name="_부대공-5_부대공-04_교통표지판_차선도색_보차도경계석" xfId="45468" xr:uid="{00000000-0005-0000-0000-000041280000}"/>
    <cellStyle name="_부대공-5_부대공-04_노면표시" xfId="45469" xr:uid="{00000000-0005-0000-0000-000042280000}"/>
    <cellStyle name="_부대공-5_부대공-04_도로표지병" xfId="45470" xr:uid="{00000000-0005-0000-0000-000043280000}"/>
    <cellStyle name="_부대공-5_부대공-04_보차도경계석" xfId="45471" xr:uid="{00000000-0005-0000-0000-000044280000}"/>
    <cellStyle name="_부대공-5_부대공-04_부대공-03" xfId="8765" xr:uid="{00000000-0005-0000-0000-000045280000}"/>
    <cellStyle name="_부대공-5_부대공-04_부대공-03_004.차선도색" xfId="45472" xr:uid="{00000000-0005-0000-0000-000046280000}"/>
    <cellStyle name="_부대공-5_부대공-04_부대공-03_05.집수정1" xfId="45473" xr:uid="{00000000-0005-0000-0000-000047280000}"/>
    <cellStyle name="_부대공-5_부대공-04_부대공-03_2공구토공" xfId="8766" xr:uid="{00000000-0005-0000-0000-000048280000}"/>
    <cellStyle name="_부대공-5_부대공-04_부대공-03_L형측구" xfId="45474" xr:uid="{00000000-0005-0000-0000-000049280000}"/>
    <cellStyle name="_부대공-5_부대공-04_부대공-03_공사중교통처리시설" xfId="45475" xr:uid="{00000000-0005-0000-0000-00004A280000}"/>
    <cellStyle name="_부대공-5_부대공-04_부대공-03_교통처리시설" xfId="45476" xr:uid="{00000000-0005-0000-0000-00004B280000}"/>
    <cellStyle name="_부대공-5_부대공-04_부대공-03_교통표지판" xfId="45477" xr:uid="{00000000-0005-0000-0000-00004C280000}"/>
    <cellStyle name="_부대공-5_부대공-04_부대공-03_교통표지판_06차선도색" xfId="45478" xr:uid="{00000000-0005-0000-0000-00004D280000}"/>
    <cellStyle name="_부대공-5_부대공-04_부대공-03_교통표지판_06차선도색_004.차선도색" xfId="45479" xr:uid="{00000000-0005-0000-0000-00004E280000}"/>
    <cellStyle name="_부대공-5_부대공-04_부대공-03_교통표지판_06차선도색_L형측구" xfId="45480" xr:uid="{00000000-0005-0000-0000-00004F280000}"/>
    <cellStyle name="_부대공-5_부대공-04_부대공-03_교통표지판_06차선도색_노면표시" xfId="45481" xr:uid="{00000000-0005-0000-0000-000050280000}"/>
    <cellStyle name="_부대공-5_부대공-04_부대공-03_교통표지판_06차선도색_보차도경계석" xfId="45482" xr:uid="{00000000-0005-0000-0000-000051280000}"/>
    <cellStyle name="_부대공-5_부대공-04_부대공-03_교통표지판_09차선도색" xfId="45483" xr:uid="{00000000-0005-0000-0000-000052280000}"/>
    <cellStyle name="_부대공-5_부대공-04_부대공-03_교통표지판_09차선도색_004.차선도색" xfId="45484" xr:uid="{00000000-0005-0000-0000-000053280000}"/>
    <cellStyle name="_부대공-5_부대공-04_부대공-03_교통표지판_09차선도색_L형측구" xfId="45485" xr:uid="{00000000-0005-0000-0000-000054280000}"/>
    <cellStyle name="_부대공-5_부대공-04_부대공-03_교통표지판_09차선도색_노면표시" xfId="45486" xr:uid="{00000000-0005-0000-0000-000055280000}"/>
    <cellStyle name="_부대공-5_부대공-04_부대공-03_교통표지판_09차선도색_보차도경계석" xfId="45487" xr:uid="{00000000-0005-0000-0000-000056280000}"/>
    <cellStyle name="_부대공-5_부대공-04_부대공-03_교통표지판_차선도색" xfId="45488" xr:uid="{00000000-0005-0000-0000-000057280000}"/>
    <cellStyle name="_부대공-5_부대공-04_부대공-03_교통표지판_차선도색(부대)" xfId="45489" xr:uid="{00000000-0005-0000-0000-000058280000}"/>
    <cellStyle name="_부대공-5_부대공-04_부대공-03_교통표지판_차선도색(부대)_004.차선도색" xfId="45490" xr:uid="{00000000-0005-0000-0000-000059280000}"/>
    <cellStyle name="_부대공-5_부대공-04_부대공-03_교통표지판_차선도색(부대)_L형측구" xfId="45491" xr:uid="{00000000-0005-0000-0000-00005A280000}"/>
    <cellStyle name="_부대공-5_부대공-04_부대공-03_교통표지판_차선도색(부대)_노면표시" xfId="45492" xr:uid="{00000000-0005-0000-0000-00005B280000}"/>
    <cellStyle name="_부대공-5_부대공-04_부대공-03_교통표지판_차선도색(부대)_보차도경계석" xfId="45493" xr:uid="{00000000-0005-0000-0000-00005C280000}"/>
    <cellStyle name="_부대공-5_부대공-04_부대공-03_교통표지판_차선도색_004.차선도색" xfId="45494" xr:uid="{00000000-0005-0000-0000-00005D280000}"/>
    <cellStyle name="_부대공-5_부대공-04_부대공-03_교통표지판_차선도색_L형측구" xfId="45495" xr:uid="{00000000-0005-0000-0000-00005E280000}"/>
    <cellStyle name="_부대공-5_부대공-04_부대공-03_교통표지판_차선도색_노면표시" xfId="45496" xr:uid="{00000000-0005-0000-0000-00005F280000}"/>
    <cellStyle name="_부대공-5_부대공-04_부대공-03_교통표지판_차선도색_보차도경계석" xfId="45497" xr:uid="{00000000-0005-0000-0000-000060280000}"/>
    <cellStyle name="_부대공-5_부대공-04_부대공-03_노면표시" xfId="45498" xr:uid="{00000000-0005-0000-0000-000061280000}"/>
    <cellStyle name="_부대공-5_부대공-04_부대공-03_도로표지병" xfId="45499" xr:uid="{00000000-0005-0000-0000-000062280000}"/>
    <cellStyle name="_부대공-5_부대공-04_부대공-03_보차도경계석" xfId="45500" xr:uid="{00000000-0005-0000-0000-000063280000}"/>
    <cellStyle name="_부대공-5_부대공-04_부대공-03_차선도색" xfId="45501" xr:uid="{00000000-0005-0000-0000-000064280000}"/>
    <cellStyle name="_부대공-5_부대공-04_부대공-03_차선도색_06차선도색" xfId="45502" xr:uid="{00000000-0005-0000-0000-000065280000}"/>
    <cellStyle name="_부대공-5_부대공-04_부대공-03_차선도색_06차선도색_004.차선도색" xfId="45503" xr:uid="{00000000-0005-0000-0000-000066280000}"/>
    <cellStyle name="_부대공-5_부대공-04_부대공-03_차선도색_06차선도색_L형측구" xfId="45504" xr:uid="{00000000-0005-0000-0000-000067280000}"/>
    <cellStyle name="_부대공-5_부대공-04_부대공-03_차선도색_06차선도색_노면표시" xfId="45505" xr:uid="{00000000-0005-0000-0000-000068280000}"/>
    <cellStyle name="_부대공-5_부대공-04_부대공-03_차선도색_06차선도색_보차도경계석" xfId="45506" xr:uid="{00000000-0005-0000-0000-000069280000}"/>
    <cellStyle name="_부대공-5_부대공-04_부대공-03_차선도색_09차선도색" xfId="45507" xr:uid="{00000000-0005-0000-0000-00006A280000}"/>
    <cellStyle name="_부대공-5_부대공-04_부대공-03_차선도색_09차선도색_004.차선도색" xfId="45508" xr:uid="{00000000-0005-0000-0000-00006B280000}"/>
    <cellStyle name="_부대공-5_부대공-04_부대공-03_차선도색_09차선도색_L형측구" xfId="45509" xr:uid="{00000000-0005-0000-0000-00006C280000}"/>
    <cellStyle name="_부대공-5_부대공-04_부대공-03_차선도색_09차선도색_노면표시" xfId="45510" xr:uid="{00000000-0005-0000-0000-00006D280000}"/>
    <cellStyle name="_부대공-5_부대공-04_부대공-03_차선도색_09차선도색_보차도경계석" xfId="45511" xr:uid="{00000000-0005-0000-0000-00006E280000}"/>
    <cellStyle name="_부대공-5_부대공-04_부대공-03_차선도색_차선도색" xfId="45512" xr:uid="{00000000-0005-0000-0000-00006F280000}"/>
    <cellStyle name="_부대공-5_부대공-04_부대공-03_차선도색_차선도색(부대)" xfId="45513" xr:uid="{00000000-0005-0000-0000-000070280000}"/>
    <cellStyle name="_부대공-5_부대공-04_부대공-03_차선도색_차선도색(부대)_004.차선도색" xfId="45514" xr:uid="{00000000-0005-0000-0000-000071280000}"/>
    <cellStyle name="_부대공-5_부대공-04_부대공-03_차선도색_차선도색(부대)_L형측구" xfId="45515" xr:uid="{00000000-0005-0000-0000-000072280000}"/>
    <cellStyle name="_부대공-5_부대공-04_부대공-03_차선도색_차선도색(부대)_노면표시" xfId="45516" xr:uid="{00000000-0005-0000-0000-000073280000}"/>
    <cellStyle name="_부대공-5_부대공-04_부대공-03_차선도색_차선도색(부대)_보차도경계석" xfId="45517" xr:uid="{00000000-0005-0000-0000-000074280000}"/>
    <cellStyle name="_부대공-5_부대공-04_부대공-03_차선도색_차선도색_004.차선도색" xfId="45518" xr:uid="{00000000-0005-0000-0000-000075280000}"/>
    <cellStyle name="_부대공-5_부대공-04_부대공-03_차선도색_차선도색_L형측구" xfId="45519" xr:uid="{00000000-0005-0000-0000-000076280000}"/>
    <cellStyle name="_부대공-5_부대공-04_부대공-03_차선도색_차선도색_노면표시" xfId="45520" xr:uid="{00000000-0005-0000-0000-000077280000}"/>
    <cellStyle name="_부대공-5_부대공-04_부대공-03_차선도색_차선도색_보차도경계석" xfId="45521" xr:uid="{00000000-0005-0000-0000-000078280000}"/>
    <cellStyle name="_부대공-5_부대공-04_부대공-03_차선지우기" xfId="45522" xr:uid="{00000000-0005-0000-0000-000079280000}"/>
    <cellStyle name="_부대공-5_부대공-04_부대공-03_토공" xfId="8767" xr:uid="{00000000-0005-0000-0000-00007A280000}"/>
    <cellStyle name="_부대공-5_부대공-04_부대공-03_토공(주례)" xfId="8768" xr:uid="{00000000-0005-0000-0000-00007B280000}"/>
    <cellStyle name="_부대공-5_부대공-04_부대공-03_토공(초읍)" xfId="8769" xr:uid="{00000000-0005-0000-0000-00007C280000}"/>
    <cellStyle name="_부대공-5_부대공-04_부대공-03_표지병" xfId="45523" xr:uid="{00000000-0005-0000-0000-00007D280000}"/>
    <cellStyle name="_부대공-5_부대공-04_차선도색" xfId="45524" xr:uid="{00000000-0005-0000-0000-00007E280000}"/>
    <cellStyle name="_부대공-5_부대공-04_차선도색_06차선도색" xfId="45525" xr:uid="{00000000-0005-0000-0000-00007F280000}"/>
    <cellStyle name="_부대공-5_부대공-04_차선도색_06차선도색_004.차선도색" xfId="45526" xr:uid="{00000000-0005-0000-0000-000080280000}"/>
    <cellStyle name="_부대공-5_부대공-04_차선도색_06차선도색_L형측구" xfId="45527" xr:uid="{00000000-0005-0000-0000-000081280000}"/>
    <cellStyle name="_부대공-5_부대공-04_차선도색_06차선도색_노면표시" xfId="45528" xr:uid="{00000000-0005-0000-0000-000082280000}"/>
    <cellStyle name="_부대공-5_부대공-04_차선도색_06차선도색_보차도경계석" xfId="45529" xr:uid="{00000000-0005-0000-0000-000083280000}"/>
    <cellStyle name="_부대공-5_부대공-04_차선도색_09차선도색" xfId="45530" xr:uid="{00000000-0005-0000-0000-000084280000}"/>
    <cellStyle name="_부대공-5_부대공-04_차선도색_09차선도색_004.차선도색" xfId="45531" xr:uid="{00000000-0005-0000-0000-000085280000}"/>
    <cellStyle name="_부대공-5_부대공-04_차선도색_09차선도색_L형측구" xfId="45532" xr:uid="{00000000-0005-0000-0000-000086280000}"/>
    <cellStyle name="_부대공-5_부대공-04_차선도색_09차선도색_노면표시" xfId="45533" xr:uid="{00000000-0005-0000-0000-000087280000}"/>
    <cellStyle name="_부대공-5_부대공-04_차선도색_09차선도색_보차도경계석" xfId="45534" xr:uid="{00000000-0005-0000-0000-000088280000}"/>
    <cellStyle name="_부대공-5_부대공-04_차선도색_차선도색" xfId="45535" xr:uid="{00000000-0005-0000-0000-000089280000}"/>
    <cellStyle name="_부대공-5_부대공-04_차선도색_차선도색(부대)" xfId="45536" xr:uid="{00000000-0005-0000-0000-00008A280000}"/>
    <cellStyle name="_부대공-5_부대공-04_차선도색_차선도색(부대)_004.차선도색" xfId="45537" xr:uid="{00000000-0005-0000-0000-00008B280000}"/>
    <cellStyle name="_부대공-5_부대공-04_차선도색_차선도색(부대)_L형측구" xfId="45538" xr:uid="{00000000-0005-0000-0000-00008C280000}"/>
    <cellStyle name="_부대공-5_부대공-04_차선도색_차선도색(부대)_노면표시" xfId="45539" xr:uid="{00000000-0005-0000-0000-00008D280000}"/>
    <cellStyle name="_부대공-5_부대공-04_차선도색_차선도색(부대)_보차도경계석" xfId="45540" xr:uid="{00000000-0005-0000-0000-00008E280000}"/>
    <cellStyle name="_부대공-5_부대공-04_차선도색_차선도색_004.차선도색" xfId="45541" xr:uid="{00000000-0005-0000-0000-00008F280000}"/>
    <cellStyle name="_부대공-5_부대공-04_차선도색_차선도색_L형측구" xfId="45542" xr:uid="{00000000-0005-0000-0000-000090280000}"/>
    <cellStyle name="_부대공-5_부대공-04_차선도색_차선도색_노면표시" xfId="45543" xr:uid="{00000000-0005-0000-0000-000091280000}"/>
    <cellStyle name="_부대공-5_부대공-04_차선도색_차선도색_보차도경계석" xfId="45544" xr:uid="{00000000-0005-0000-0000-000092280000}"/>
    <cellStyle name="_부대공-5_부대공-04_차선지우기" xfId="45545" xr:uid="{00000000-0005-0000-0000-000093280000}"/>
    <cellStyle name="_부대공-5_부대공-04_토공" xfId="8770" xr:uid="{00000000-0005-0000-0000-000094280000}"/>
    <cellStyle name="_부대공-5_부대공-04_토공(주례)" xfId="8771" xr:uid="{00000000-0005-0000-0000-000095280000}"/>
    <cellStyle name="_부대공-5_부대공-04_토공(초읍)" xfId="8772" xr:uid="{00000000-0005-0000-0000-000096280000}"/>
    <cellStyle name="_부대공-5_부대공-04_표지병" xfId="45546" xr:uid="{00000000-0005-0000-0000-000097280000}"/>
    <cellStyle name="_부대공-5_부대공-07" xfId="45547" xr:uid="{00000000-0005-0000-0000-000098280000}"/>
    <cellStyle name="_부대공-5_부대공-07_004.차선도색" xfId="45548" xr:uid="{00000000-0005-0000-0000-000099280000}"/>
    <cellStyle name="_부대공-5_부대공-07_L형측구" xfId="45549" xr:uid="{00000000-0005-0000-0000-00009A280000}"/>
    <cellStyle name="_부대공-5_부대공-07_공사중교통처리시설" xfId="45550" xr:uid="{00000000-0005-0000-0000-00009B280000}"/>
    <cellStyle name="_부대공-5_부대공-07_교통처리시설" xfId="45551" xr:uid="{00000000-0005-0000-0000-00009C280000}"/>
    <cellStyle name="_부대공-5_부대공-07_교통표지판" xfId="45552" xr:uid="{00000000-0005-0000-0000-00009D280000}"/>
    <cellStyle name="_부대공-5_부대공-07_교통표지판_06차선도색" xfId="45553" xr:uid="{00000000-0005-0000-0000-00009E280000}"/>
    <cellStyle name="_부대공-5_부대공-07_교통표지판_06차선도색_004.차선도색" xfId="45554" xr:uid="{00000000-0005-0000-0000-00009F280000}"/>
    <cellStyle name="_부대공-5_부대공-07_교통표지판_06차선도색_L형측구" xfId="45555" xr:uid="{00000000-0005-0000-0000-0000A0280000}"/>
    <cellStyle name="_부대공-5_부대공-07_교통표지판_06차선도색_노면표시" xfId="45556" xr:uid="{00000000-0005-0000-0000-0000A1280000}"/>
    <cellStyle name="_부대공-5_부대공-07_교통표지판_06차선도색_보차도경계석" xfId="45557" xr:uid="{00000000-0005-0000-0000-0000A2280000}"/>
    <cellStyle name="_부대공-5_부대공-07_교통표지판_09차선도색" xfId="45558" xr:uid="{00000000-0005-0000-0000-0000A3280000}"/>
    <cellStyle name="_부대공-5_부대공-07_교통표지판_09차선도색_004.차선도색" xfId="45559" xr:uid="{00000000-0005-0000-0000-0000A4280000}"/>
    <cellStyle name="_부대공-5_부대공-07_교통표지판_09차선도색_L형측구" xfId="45560" xr:uid="{00000000-0005-0000-0000-0000A5280000}"/>
    <cellStyle name="_부대공-5_부대공-07_교통표지판_09차선도색_노면표시" xfId="45561" xr:uid="{00000000-0005-0000-0000-0000A6280000}"/>
    <cellStyle name="_부대공-5_부대공-07_교통표지판_09차선도색_보차도경계석" xfId="45562" xr:uid="{00000000-0005-0000-0000-0000A7280000}"/>
    <cellStyle name="_부대공-5_부대공-07_교통표지판_차선도색" xfId="45563" xr:uid="{00000000-0005-0000-0000-0000A8280000}"/>
    <cellStyle name="_부대공-5_부대공-07_교통표지판_차선도색(부대)" xfId="45564" xr:uid="{00000000-0005-0000-0000-0000A9280000}"/>
    <cellStyle name="_부대공-5_부대공-07_교통표지판_차선도색(부대)_004.차선도색" xfId="45565" xr:uid="{00000000-0005-0000-0000-0000AA280000}"/>
    <cellStyle name="_부대공-5_부대공-07_교통표지판_차선도색(부대)_L형측구" xfId="45566" xr:uid="{00000000-0005-0000-0000-0000AB280000}"/>
    <cellStyle name="_부대공-5_부대공-07_교통표지판_차선도색(부대)_노면표시" xfId="45567" xr:uid="{00000000-0005-0000-0000-0000AC280000}"/>
    <cellStyle name="_부대공-5_부대공-07_교통표지판_차선도색(부대)_보차도경계석" xfId="45568" xr:uid="{00000000-0005-0000-0000-0000AD280000}"/>
    <cellStyle name="_부대공-5_부대공-07_교통표지판_차선도색_004.차선도색" xfId="45569" xr:uid="{00000000-0005-0000-0000-0000AE280000}"/>
    <cellStyle name="_부대공-5_부대공-07_교통표지판_차선도색_L형측구" xfId="45570" xr:uid="{00000000-0005-0000-0000-0000AF280000}"/>
    <cellStyle name="_부대공-5_부대공-07_교통표지판_차선도색_노면표시" xfId="45571" xr:uid="{00000000-0005-0000-0000-0000B0280000}"/>
    <cellStyle name="_부대공-5_부대공-07_교통표지판_차선도색_보차도경계석" xfId="45572" xr:uid="{00000000-0005-0000-0000-0000B1280000}"/>
    <cellStyle name="_부대공-5_부대공-07_노면표시" xfId="45573" xr:uid="{00000000-0005-0000-0000-0000B2280000}"/>
    <cellStyle name="_부대공-5_부대공-07_도로표지병" xfId="45574" xr:uid="{00000000-0005-0000-0000-0000B3280000}"/>
    <cellStyle name="_부대공-5_부대공-07_보차도경계석" xfId="45575" xr:uid="{00000000-0005-0000-0000-0000B4280000}"/>
    <cellStyle name="_부대공-5_부대공-07_차선도색" xfId="45576" xr:uid="{00000000-0005-0000-0000-0000B5280000}"/>
    <cellStyle name="_부대공-5_부대공-07_차선도색_06차선도색" xfId="45577" xr:uid="{00000000-0005-0000-0000-0000B6280000}"/>
    <cellStyle name="_부대공-5_부대공-07_차선도색_06차선도색_004.차선도색" xfId="45578" xr:uid="{00000000-0005-0000-0000-0000B7280000}"/>
    <cellStyle name="_부대공-5_부대공-07_차선도색_06차선도색_L형측구" xfId="45579" xr:uid="{00000000-0005-0000-0000-0000B8280000}"/>
    <cellStyle name="_부대공-5_부대공-07_차선도색_06차선도색_노면표시" xfId="45580" xr:uid="{00000000-0005-0000-0000-0000B9280000}"/>
    <cellStyle name="_부대공-5_부대공-07_차선도색_06차선도색_보차도경계석" xfId="45581" xr:uid="{00000000-0005-0000-0000-0000BA280000}"/>
    <cellStyle name="_부대공-5_부대공-07_차선도색_09차선도색" xfId="45582" xr:uid="{00000000-0005-0000-0000-0000BB280000}"/>
    <cellStyle name="_부대공-5_부대공-07_차선도색_09차선도색_004.차선도색" xfId="45583" xr:uid="{00000000-0005-0000-0000-0000BC280000}"/>
    <cellStyle name="_부대공-5_부대공-07_차선도색_09차선도색_L형측구" xfId="45584" xr:uid="{00000000-0005-0000-0000-0000BD280000}"/>
    <cellStyle name="_부대공-5_부대공-07_차선도색_09차선도색_노면표시" xfId="45585" xr:uid="{00000000-0005-0000-0000-0000BE280000}"/>
    <cellStyle name="_부대공-5_부대공-07_차선도색_09차선도색_보차도경계석" xfId="45586" xr:uid="{00000000-0005-0000-0000-0000BF280000}"/>
    <cellStyle name="_부대공-5_부대공-07_차선도색_차선도색" xfId="45587" xr:uid="{00000000-0005-0000-0000-0000C0280000}"/>
    <cellStyle name="_부대공-5_부대공-07_차선도색_차선도색(부대)" xfId="45588" xr:uid="{00000000-0005-0000-0000-0000C1280000}"/>
    <cellStyle name="_부대공-5_부대공-07_차선도색_차선도색(부대)_004.차선도색" xfId="45589" xr:uid="{00000000-0005-0000-0000-0000C2280000}"/>
    <cellStyle name="_부대공-5_부대공-07_차선도색_차선도색(부대)_L형측구" xfId="45590" xr:uid="{00000000-0005-0000-0000-0000C3280000}"/>
    <cellStyle name="_부대공-5_부대공-07_차선도색_차선도색(부대)_노면표시" xfId="45591" xr:uid="{00000000-0005-0000-0000-0000C4280000}"/>
    <cellStyle name="_부대공-5_부대공-07_차선도색_차선도색(부대)_보차도경계석" xfId="45592" xr:uid="{00000000-0005-0000-0000-0000C5280000}"/>
    <cellStyle name="_부대공-5_부대공-07_차선도색_차선도색_004.차선도색" xfId="45593" xr:uid="{00000000-0005-0000-0000-0000C6280000}"/>
    <cellStyle name="_부대공-5_부대공-07_차선도색_차선도색_L형측구" xfId="45594" xr:uid="{00000000-0005-0000-0000-0000C7280000}"/>
    <cellStyle name="_부대공-5_부대공-07_차선도색_차선도색_노면표시" xfId="45595" xr:uid="{00000000-0005-0000-0000-0000C8280000}"/>
    <cellStyle name="_부대공-5_부대공-07_차선도색_차선도색_보차도경계석" xfId="45596" xr:uid="{00000000-0005-0000-0000-0000C9280000}"/>
    <cellStyle name="_부대공-5_부대공-07_차선지우기" xfId="45597" xr:uid="{00000000-0005-0000-0000-0000CA280000}"/>
    <cellStyle name="_부대공-5_부대공-07_표지병" xfId="45598" xr:uid="{00000000-0005-0000-0000-0000CB280000}"/>
    <cellStyle name="_부대공-5_차선도색" xfId="45599" xr:uid="{00000000-0005-0000-0000-0000CC280000}"/>
    <cellStyle name="_부대공-5_차선도색(부대)" xfId="45600" xr:uid="{00000000-0005-0000-0000-0000CD280000}"/>
    <cellStyle name="_부대공-5_차선도색(부대)_004.차선도색" xfId="45601" xr:uid="{00000000-0005-0000-0000-0000CE280000}"/>
    <cellStyle name="_부대공-5_차선도색(부대)_L형측구" xfId="45602" xr:uid="{00000000-0005-0000-0000-0000CF280000}"/>
    <cellStyle name="_부대공-5_차선도색(부대)_노면표시" xfId="45603" xr:uid="{00000000-0005-0000-0000-0000D0280000}"/>
    <cellStyle name="_부대공-5_차선도색(부대)_보차도경계석" xfId="45604" xr:uid="{00000000-0005-0000-0000-0000D1280000}"/>
    <cellStyle name="_부대공-5_차선도색_004.차선도색" xfId="45605" xr:uid="{00000000-0005-0000-0000-0000D2280000}"/>
    <cellStyle name="_부대공-5_차선도색_L형측구" xfId="45606" xr:uid="{00000000-0005-0000-0000-0000D3280000}"/>
    <cellStyle name="_부대공-5_차선도색_노면표시" xfId="45607" xr:uid="{00000000-0005-0000-0000-0000D4280000}"/>
    <cellStyle name="_부대공-5_차선도색_보차도경계석" xfId="45608" xr:uid="{00000000-0005-0000-0000-0000D5280000}"/>
    <cellStyle name="_부대공-5_토공" xfId="8773" xr:uid="{00000000-0005-0000-0000-0000D6280000}"/>
    <cellStyle name="_부대공-5_토공(주례)" xfId="8774" xr:uid="{00000000-0005-0000-0000-0000D7280000}"/>
    <cellStyle name="_부대공-5_토공(초읍)" xfId="8775" xr:uid="{00000000-0005-0000-0000-0000D8280000}"/>
    <cellStyle name="_부대공A" xfId="15984" xr:uid="{00000000-0005-0000-0000-0000D9280000}"/>
    <cellStyle name="_부대공A 2" xfId="15985" xr:uid="{00000000-0005-0000-0000-0000DA280000}"/>
    <cellStyle name="_부대공A 2 2" xfId="15986" xr:uid="{00000000-0005-0000-0000-0000DB280000}"/>
    <cellStyle name="_부대공A 3" xfId="15987" xr:uid="{00000000-0005-0000-0000-0000DC280000}"/>
    <cellStyle name="_부대공A 4" xfId="15988" xr:uid="{00000000-0005-0000-0000-0000DD280000}"/>
    <cellStyle name="_부대공A 5" xfId="15989" xr:uid="{00000000-0005-0000-0000-0000DE280000}"/>
    <cellStyle name="_부대공A_1-4.가시설공" xfId="15990" xr:uid="{00000000-0005-0000-0000-0000DF280000}"/>
    <cellStyle name="_부대공A_1-4.가시설공 2" xfId="15991" xr:uid="{00000000-0005-0000-0000-0000E0280000}"/>
    <cellStyle name="_부대공A_1-4.가시설공 2 2" xfId="15992" xr:uid="{00000000-0005-0000-0000-0000E1280000}"/>
    <cellStyle name="_부대공A_1-4.가시설공 3" xfId="15993" xr:uid="{00000000-0005-0000-0000-0000E2280000}"/>
    <cellStyle name="_부대공A_1-4.가시설공 4" xfId="15994" xr:uid="{00000000-0005-0000-0000-0000E3280000}"/>
    <cellStyle name="_부대공A_1-4.가시설공 5" xfId="15995" xr:uid="{00000000-0005-0000-0000-0000E4280000}"/>
    <cellStyle name="_부대공A_1-4.가시설공_1-4.가시설공" xfId="15996" xr:uid="{00000000-0005-0000-0000-0000E5280000}"/>
    <cellStyle name="_부대공A_1-4.가시설공_1-4.가시설공 2" xfId="15997" xr:uid="{00000000-0005-0000-0000-0000E6280000}"/>
    <cellStyle name="_부대공A_1-4.가시설공_1-4.가시설공 2 2" xfId="15998" xr:uid="{00000000-0005-0000-0000-0000E7280000}"/>
    <cellStyle name="_부대공A_1-4.가시설공_1-4.가시설공 3" xfId="15999" xr:uid="{00000000-0005-0000-0000-0000E8280000}"/>
    <cellStyle name="_부대공A_1-4.가시설공_1-4.가시설공 4" xfId="16000" xr:uid="{00000000-0005-0000-0000-0000E9280000}"/>
    <cellStyle name="_부대공A_1-4.가시설공_1-4.가시설공 5" xfId="16001" xr:uid="{00000000-0005-0000-0000-0000EA280000}"/>
    <cellStyle name="_부대공A_2.포장공(제1지구)" xfId="16002" xr:uid="{00000000-0005-0000-0000-0000EB280000}"/>
    <cellStyle name="_부대공A_2.포장공(제1지구) 2" xfId="16003" xr:uid="{00000000-0005-0000-0000-0000EC280000}"/>
    <cellStyle name="_부대공A_2.포장공(제1지구) 2 2" xfId="16004" xr:uid="{00000000-0005-0000-0000-0000ED280000}"/>
    <cellStyle name="_부대공A_2.포장공(제1지구) 3" xfId="16005" xr:uid="{00000000-0005-0000-0000-0000EE280000}"/>
    <cellStyle name="_부대공A_2.포장공(제1지구) 4" xfId="16006" xr:uid="{00000000-0005-0000-0000-0000EF280000}"/>
    <cellStyle name="_부대공A_2.포장공(제1지구) 5" xfId="16007" xr:uid="{00000000-0005-0000-0000-0000F0280000}"/>
    <cellStyle name="_부대공A_2.포장공(제1지구)_1-4.가시설공" xfId="16008" xr:uid="{00000000-0005-0000-0000-0000F1280000}"/>
    <cellStyle name="_부대공A_2.포장공(제1지구)_1-4.가시설공 2" xfId="16009" xr:uid="{00000000-0005-0000-0000-0000F2280000}"/>
    <cellStyle name="_부대공A_2.포장공(제1지구)_1-4.가시설공 2 2" xfId="16010" xr:uid="{00000000-0005-0000-0000-0000F3280000}"/>
    <cellStyle name="_부대공A_2.포장공(제1지구)_1-4.가시설공 3" xfId="16011" xr:uid="{00000000-0005-0000-0000-0000F4280000}"/>
    <cellStyle name="_부대공A_2.포장공(제1지구)_1-4.가시설공 4" xfId="16012" xr:uid="{00000000-0005-0000-0000-0000F5280000}"/>
    <cellStyle name="_부대공A_2.포장공(제1지구)_1-4.가시설공 5" xfId="16013" xr:uid="{00000000-0005-0000-0000-0000F6280000}"/>
    <cellStyle name="_부대공A_2.포장공(제1지구)_1-4.가시설공_1-4.가시설공" xfId="16014" xr:uid="{00000000-0005-0000-0000-0000F7280000}"/>
    <cellStyle name="_부대공A_2.포장공(제1지구)_1-4.가시설공_1-4.가시설공 2" xfId="16015" xr:uid="{00000000-0005-0000-0000-0000F8280000}"/>
    <cellStyle name="_부대공A_2.포장공(제1지구)_1-4.가시설공_1-4.가시설공 2 2" xfId="16016" xr:uid="{00000000-0005-0000-0000-0000F9280000}"/>
    <cellStyle name="_부대공A_2.포장공(제1지구)_1-4.가시설공_1-4.가시설공 3" xfId="16017" xr:uid="{00000000-0005-0000-0000-0000FA280000}"/>
    <cellStyle name="_부대공A_2.포장공(제1지구)_1-4.가시설공_1-4.가시설공 4" xfId="16018" xr:uid="{00000000-0005-0000-0000-0000FB280000}"/>
    <cellStyle name="_부대공A_2.포장공(제1지구)_1-4.가시설공_1-4.가시설공 5" xfId="16019" xr:uid="{00000000-0005-0000-0000-0000FC280000}"/>
    <cellStyle name="_부대공A_토공(3지구)" xfId="16020" xr:uid="{00000000-0005-0000-0000-0000FD280000}"/>
    <cellStyle name="_부대공A_토공(3지구)_토공(4지구)" xfId="16021" xr:uid="{00000000-0005-0000-0000-0000FE280000}"/>
    <cellStyle name="_부대공A_토공(3지구)_토공(4지구)_토공(4지구)" xfId="16022" xr:uid="{00000000-0005-0000-0000-0000FF280000}"/>
    <cellStyle name="_부대공A_토공(4지구)" xfId="16023" xr:uid="{00000000-0005-0000-0000-000000290000}"/>
    <cellStyle name="_부대공A_토공(4지구)_토공(4지구)" xfId="16024" xr:uid="{00000000-0005-0000-0000-000001290000}"/>
    <cellStyle name="_부대공A_토공(4지구)_토공(4지구)_토공(3지구)" xfId="16025" xr:uid="{00000000-0005-0000-0000-000002290000}"/>
    <cellStyle name="_부대공A_토공(4지구)_토공(4지구)_토공(3지구)_토공(4지구)" xfId="16026" xr:uid="{00000000-0005-0000-0000-000003290000}"/>
    <cellStyle name="_부대공A_토공(4지구)_토공(4지구)_토공(3지구)_토공(4지구)_토공(4지구)" xfId="16027" xr:uid="{00000000-0005-0000-0000-000004290000}"/>
    <cellStyle name="_부대공A_토공(4지구)_토공(4지구)_토공(4지구)" xfId="16028" xr:uid="{00000000-0005-0000-0000-000005290000}"/>
    <cellStyle name="_부대공수량집계표" xfId="6055" xr:uid="{00000000-0005-0000-0000-000006290000}"/>
    <cellStyle name="_부대공수량집계표_2.임목폐기물(1+340~1+446)" xfId="6056" xr:uid="{00000000-0005-0000-0000-000007290000}"/>
    <cellStyle name="_부대공수량집계표_2.임목폐기물(1+340~1+446)_견적서-풍림산업(판교)0516" xfId="6057" xr:uid="{00000000-0005-0000-0000-000008290000}"/>
    <cellStyle name="_부대공수량집계표_견적서-풍림산업(판교)0516" xfId="6058" xr:uid="{00000000-0005-0000-0000-000009290000}"/>
    <cellStyle name="_부대공수량집계표_임목폐" xfId="6059" xr:uid="{00000000-0005-0000-0000-00000A290000}"/>
    <cellStyle name="_부대공수량집계표_임목폐_견적서-풍림산업(판교)0516" xfId="6060" xr:uid="{00000000-0005-0000-0000-00000B290000}"/>
    <cellStyle name="_부대공수량집계표_임목폐기물(1+340~1+446)" xfId="6061" xr:uid="{00000000-0005-0000-0000-00000C290000}"/>
    <cellStyle name="_부대공수량집계표_임목폐기물(1+340~1+446)_견적서-풍림산업(판교)0516" xfId="6062" xr:uid="{00000000-0005-0000-0000-00000D290000}"/>
    <cellStyle name="_부대공수량집계표_임목폐기물(신창교차로)" xfId="6063" xr:uid="{00000000-0005-0000-0000-00000E290000}"/>
    <cellStyle name="_부대공수량집계표_임목폐기물(신창교차로)_견적서-풍림산업(판교)0516" xfId="6064" xr:uid="{00000000-0005-0000-0000-00000F290000}"/>
    <cellStyle name="_부대내역서(매곡지방)일반-실행내역서" xfId="641" xr:uid="{00000000-0005-0000-0000-000010290000}"/>
    <cellStyle name="_부대내역서(매곡지방)일반-실행내역서_Book1" xfId="644" xr:uid="{00000000-0005-0000-0000-000011290000}"/>
    <cellStyle name="_부대내역서(매곡지방)일반-실행내역서_Book1_동래8월" xfId="645" xr:uid="{00000000-0005-0000-0000-000012290000}"/>
    <cellStyle name="_부대내역서(매곡지방)일반-실행내역서_Book1_동래8월_동래8월" xfId="646" xr:uid="{00000000-0005-0000-0000-000013290000}"/>
    <cellStyle name="_부대내역서(매곡지방)일반-실행내역서_동래8월" xfId="642" xr:uid="{00000000-0005-0000-0000-000014290000}"/>
    <cellStyle name="_부대내역서(매곡지방)일반-실행내역서_동래8월_동래8월" xfId="643" xr:uid="{00000000-0005-0000-0000-000015290000}"/>
    <cellStyle name="_부대내역서(매곡지방)일반-제출견적서" xfId="647" xr:uid="{00000000-0005-0000-0000-000016290000}"/>
    <cellStyle name="_부대내역서(매곡지방)일반-제출견적서_Book1" xfId="650" xr:uid="{00000000-0005-0000-0000-000017290000}"/>
    <cellStyle name="_부대내역서(매곡지방)일반-제출견적서_Book1_동래8월" xfId="651" xr:uid="{00000000-0005-0000-0000-000018290000}"/>
    <cellStyle name="_부대내역서(매곡지방)일반-제출견적서_Book1_동래8월_동래8월" xfId="652" xr:uid="{00000000-0005-0000-0000-000019290000}"/>
    <cellStyle name="_부대내역서(매곡지방)일반-제출견적서_동래8월" xfId="648" xr:uid="{00000000-0005-0000-0000-00001A290000}"/>
    <cellStyle name="_부대내역서(매곡지방)일반-제출견적서_동래8월_동래8월" xfId="649" xr:uid="{00000000-0005-0000-0000-00001B290000}"/>
    <cellStyle name="_부대입찰" xfId="653" xr:uid="{00000000-0005-0000-0000-00001C290000}"/>
    <cellStyle name="_부대입찰_기초단가(보완설계-대현)" xfId="654" xr:uid="{00000000-0005-0000-0000-00001D290000}"/>
    <cellStyle name="_부대입찰_기초단가(보완설계-대현)_다대2동웰빙체육공원조성공사(최종)" xfId="655" xr:uid="{00000000-0005-0000-0000-00001E290000}"/>
    <cellStyle name="_부대입찰_기초단가(보완설계-대현)_다대웰빙체육공원조성공사" xfId="656" xr:uid="{00000000-0005-0000-0000-00001F290000}"/>
    <cellStyle name="_부대입찰_기초단가(보완설계-대현)_다대웰빙체육공원조성공사4" xfId="657" xr:uid="{00000000-0005-0000-0000-000020290000}"/>
    <cellStyle name="_부대입찰_기초단가(보완설계-대현)_생활체육시설조성공사(최종)" xfId="658" xr:uid="{00000000-0005-0000-0000-000021290000}"/>
    <cellStyle name="_부대입찰_기초단가(보완설계-대현)_생활체육확충사업1" xfId="659" xr:uid="{00000000-0005-0000-0000-000022290000}"/>
    <cellStyle name="_부대입찰_기초단가(보완설계-대현)_을숙도미니축구장조성공사(최종)" xfId="660" xr:uid="{00000000-0005-0000-0000-000023290000}"/>
    <cellStyle name="_부대입찰_기초단가(보완설계-대현)_을숙도미니축구장조성공사3" xfId="661" xr:uid="{00000000-0005-0000-0000-000024290000}"/>
    <cellStyle name="_부대입찰_다대2동웰빙체육공원조성공사(최종)" xfId="662" xr:uid="{00000000-0005-0000-0000-000025290000}"/>
    <cellStyle name="_부대입찰_다대웰빙체육공원조성공사" xfId="663" xr:uid="{00000000-0005-0000-0000-000026290000}"/>
    <cellStyle name="_부대입찰_다대웰빙체육공원조성공사4" xfId="664" xr:uid="{00000000-0005-0000-0000-000027290000}"/>
    <cellStyle name="_부대입찰_단가산출(보완설계-대현)" xfId="665" xr:uid="{00000000-0005-0000-0000-000028290000}"/>
    <cellStyle name="_부대입찰_단가산출(보완설계-대현)_다대2동웰빙체육공원조성공사(최종)" xfId="666" xr:uid="{00000000-0005-0000-0000-000029290000}"/>
    <cellStyle name="_부대입찰_단가산출(보완설계-대현)_다대웰빙체육공원조성공사" xfId="667" xr:uid="{00000000-0005-0000-0000-00002A290000}"/>
    <cellStyle name="_부대입찰_단가산출(보완설계-대현)_다대웰빙체육공원조성공사4" xfId="668" xr:uid="{00000000-0005-0000-0000-00002B290000}"/>
    <cellStyle name="_부대입찰_단가산출(보완설계-대현)_생활체육시설조성공사(최종)" xfId="669" xr:uid="{00000000-0005-0000-0000-00002C290000}"/>
    <cellStyle name="_부대입찰_단가산출(보완설계-대현)_생활체육확충사업1" xfId="670" xr:uid="{00000000-0005-0000-0000-00002D290000}"/>
    <cellStyle name="_부대입찰_단가산출(보완설계-대현)_을숙도미니축구장조성공사(최종)" xfId="671" xr:uid="{00000000-0005-0000-0000-00002E290000}"/>
    <cellStyle name="_부대입찰_단가산출(보완설계-대현)_을숙도미니축구장조성공사3" xfId="672" xr:uid="{00000000-0005-0000-0000-00002F290000}"/>
    <cellStyle name="_부대입찰_단가산출서(2004.03.기준)" xfId="673" xr:uid="{00000000-0005-0000-0000-000030290000}"/>
    <cellStyle name="_부대입찰_단가산출서(2004.03.기준)_다대2동웰빙체육공원조성공사(최종)" xfId="674" xr:uid="{00000000-0005-0000-0000-000031290000}"/>
    <cellStyle name="_부대입찰_단가산출서(2004.03.기준)_다대웰빙체육공원조성공사" xfId="675" xr:uid="{00000000-0005-0000-0000-000032290000}"/>
    <cellStyle name="_부대입찰_단가산출서(2004.03.기준)_다대웰빙체육공원조성공사4" xfId="676" xr:uid="{00000000-0005-0000-0000-000033290000}"/>
    <cellStyle name="_부대입찰_단가산출서(2004.03.기준)_생활체육시설조성공사(최종)" xfId="677" xr:uid="{00000000-0005-0000-0000-000034290000}"/>
    <cellStyle name="_부대입찰_단가산출서(2004.03.기준)_생활체육확충사업1" xfId="678" xr:uid="{00000000-0005-0000-0000-000035290000}"/>
    <cellStyle name="_부대입찰_단가산출서(2004.03.기준)_을숙도미니축구장조성공사(최종)" xfId="679" xr:uid="{00000000-0005-0000-0000-000036290000}"/>
    <cellStyle name="_부대입찰_단가산출서(2004.03.기준)_을숙도미니축구장조성공사3" xfId="680" xr:uid="{00000000-0005-0000-0000-000037290000}"/>
    <cellStyle name="_부대입찰_단가산출서(보완설계)" xfId="681" xr:uid="{00000000-0005-0000-0000-000038290000}"/>
    <cellStyle name="_부대입찰_단가산출서(보완설계)_다대2동웰빙체육공원조성공사(최종)" xfId="682" xr:uid="{00000000-0005-0000-0000-000039290000}"/>
    <cellStyle name="_부대입찰_단가산출서(보완설계)_다대웰빙체육공원조성공사" xfId="683" xr:uid="{00000000-0005-0000-0000-00003A290000}"/>
    <cellStyle name="_부대입찰_단가산출서(보완설계)_다대웰빙체육공원조성공사4" xfId="684" xr:uid="{00000000-0005-0000-0000-00003B290000}"/>
    <cellStyle name="_부대입찰_단가산출서(보완설계)_생활체육시설조성공사(최종)" xfId="685" xr:uid="{00000000-0005-0000-0000-00003C290000}"/>
    <cellStyle name="_부대입찰_단가산출서(보완설계)_생활체육확충사업1" xfId="686" xr:uid="{00000000-0005-0000-0000-00003D290000}"/>
    <cellStyle name="_부대입찰_단가산출서(보완설계)_을숙도미니축구장조성공사(최종)" xfId="687" xr:uid="{00000000-0005-0000-0000-00003E290000}"/>
    <cellStyle name="_부대입찰_단가산출서(보완설계)_을숙도미니축구장조성공사3" xfId="688" xr:uid="{00000000-0005-0000-0000-00003F290000}"/>
    <cellStyle name="_부대입찰_단가산출서(실정보고)" xfId="689" xr:uid="{00000000-0005-0000-0000-000040290000}"/>
    <cellStyle name="_부대입찰_단가산출서(실정보고)_다대2동웰빙체육공원조성공사(최종)" xfId="690" xr:uid="{00000000-0005-0000-0000-000041290000}"/>
    <cellStyle name="_부대입찰_단가산출서(실정보고)_다대웰빙체육공원조성공사" xfId="691" xr:uid="{00000000-0005-0000-0000-000042290000}"/>
    <cellStyle name="_부대입찰_단가산출서(실정보고)_다대웰빙체육공원조성공사4" xfId="692" xr:uid="{00000000-0005-0000-0000-000043290000}"/>
    <cellStyle name="_부대입찰_단가산출서(실정보고)_생활체육시설조성공사(최종)" xfId="693" xr:uid="{00000000-0005-0000-0000-000044290000}"/>
    <cellStyle name="_부대입찰_단가산출서(실정보고)_생활체육확충사업1" xfId="694" xr:uid="{00000000-0005-0000-0000-000045290000}"/>
    <cellStyle name="_부대입찰_단가산출서(실정보고)_을숙도미니축구장조성공사(최종)" xfId="695" xr:uid="{00000000-0005-0000-0000-000046290000}"/>
    <cellStyle name="_부대입찰_단가산출서(실정보고)_을숙도미니축구장조성공사3" xfId="696" xr:uid="{00000000-0005-0000-0000-000047290000}"/>
    <cellStyle name="_부대입찰_물푸기(울산천box)" xfId="697" xr:uid="{00000000-0005-0000-0000-000048290000}"/>
    <cellStyle name="_부대입찰_물푸기(울산천box)_다대2동웰빙체육공원조성공사(최종)" xfId="698" xr:uid="{00000000-0005-0000-0000-000049290000}"/>
    <cellStyle name="_부대입찰_물푸기(울산천box)_다대웰빙체육공원조성공사" xfId="699" xr:uid="{00000000-0005-0000-0000-00004A290000}"/>
    <cellStyle name="_부대입찰_물푸기(울산천box)_다대웰빙체육공원조성공사4" xfId="700" xr:uid="{00000000-0005-0000-0000-00004B290000}"/>
    <cellStyle name="_부대입찰_물푸기(울산천box)_생활체육시설조성공사(최종)" xfId="701" xr:uid="{00000000-0005-0000-0000-00004C290000}"/>
    <cellStyle name="_부대입찰_물푸기(울산천box)_생활체육확충사업1" xfId="702" xr:uid="{00000000-0005-0000-0000-00004D290000}"/>
    <cellStyle name="_부대입찰_물푸기(울산천box)_을숙도미니축구장조성공사(최종)" xfId="703" xr:uid="{00000000-0005-0000-0000-00004E290000}"/>
    <cellStyle name="_부대입찰_물푸기(울산천box)_을숙도미니축구장조성공사3" xfId="704" xr:uid="{00000000-0005-0000-0000-00004F290000}"/>
    <cellStyle name="_부대입찰_생활체육시설조성공사(최종)" xfId="705" xr:uid="{00000000-0005-0000-0000-000050290000}"/>
    <cellStyle name="_부대입찰_생활체육확충사업1" xfId="706" xr:uid="{00000000-0005-0000-0000-000051290000}"/>
    <cellStyle name="_부대입찰_을숙도미니축구장조성공사(최종)" xfId="707" xr:uid="{00000000-0005-0000-0000-000052290000}"/>
    <cellStyle name="_부대입찰_을숙도미니축구장조성공사3" xfId="708" xr:uid="{00000000-0005-0000-0000-000053290000}"/>
    <cellStyle name="_부대입찰내역서" xfId="2934" xr:uid="{00000000-0005-0000-0000-000054290000}"/>
    <cellStyle name="_부대입찰확약서" xfId="8776" xr:uid="{00000000-0005-0000-0000-000055290000}"/>
    <cellStyle name="_부대토목(맨홀수량산출 1208)" xfId="38924" xr:uid="{00000000-0005-0000-0000-000056290000}"/>
    <cellStyle name="_부대토목비교표" xfId="38925" xr:uid="{00000000-0005-0000-0000-000057290000}"/>
    <cellStyle name="_부사장님보고" xfId="6065" xr:uid="{00000000-0005-0000-0000-000058290000}"/>
    <cellStyle name="_부사장님보고_2002경영전략회의" xfId="6066" xr:uid="{00000000-0005-0000-0000-000059290000}"/>
    <cellStyle name="_부사장님보고_2002경영전략회의_견적서-풍림산업(판교)0516" xfId="6067" xr:uid="{00000000-0005-0000-0000-00005A290000}"/>
    <cellStyle name="_부사장님보고_2002년도경영계획" xfId="6068" xr:uid="{00000000-0005-0000-0000-00005B290000}"/>
    <cellStyle name="_부사장님보고_2002년도경영계획_견적서-풍림산업(판교)0516" xfId="6069" xr:uid="{00000000-0005-0000-0000-00005C290000}"/>
    <cellStyle name="_부사장님보고_견적서-풍림산업(판교)0516" xfId="6070" xr:uid="{00000000-0005-0000-0000-00005D290000}"/>
    <cellStyle name="_부사장님보고_생산성2002" xfId="6071" xr:uid="{00000000-0005-0000-0000-00005E290000}"/>
    <cellStyle name="_부사장님보고_생산성2002_견적서-풍림산업(판교)0516" xfId="6072" xr:uid="{00000000-0005-0000-0000-00005F290000}"/>
    <cellStyle name="_부사장님보고_현장공사현황" xfId="6073" xr:uid="{00000000-0005-0000-0000-000060290000}"/>
    <cellStyle name="_부사장님보고_현장공사현황(공동사)" xfId="6074" xr:uid="{00000000-0005-0000-0000-000061290000}"/>
    <cellStyle name="_부사장님보고_현장공사현황(공동사)_견적서-풍림산업(판교)0516" xfId="6075" xr:uid="{00000000-0005-0000-0000-000062290000}"/>
    <cellStyle name="_부사장님보고_현장공사현황(대내)" xfId="6076" xr:uid="{00000000-0005-0000-0000-000063290000}"/>
    <cellStyle name="_부사장님보고_현장공사현황(대내)_견적서-풍림산업(판교)0516" xfId="6077" xr:uid="{00000000-0005-0000-0000-000064290000}"/>
    <cellStyle name="_부사장님보고_현장공사현황_2002년도경영계획" xfId="6078" xr:uid="{00000000-0005-0000-0000-000065290000}"/>
    <cellStyle name="_부사장님보고_현장공사현황_2002년도경영계획_견적서-풍림산업(판교)0516" xfId="6079" xr:uid="{00000000-0005-0000-0000-000066290000}"/>
    <cellStyle name="_부사장님보고_현장공사현황_견적서-풍림산업(판교)0516" xfId="6080" xr:uid="{00000000-0005-0000-0000-000067290000}"/>
    <cellStyle name="_부사장님보고_현장조직표" xfId="6081" xr:uid="{00000000-0005-0000-0000-000068290000}"/>
    <cellStyle name="_부사장님보고_현장조직표_2002년도경영계획" xfId="6082" xr:uid="{00000000-0005-0000-0000-000069290000}"/>
    <cellStyle name="_부사장님보고_현장조직표_2002년도경영계획_견적서-풍림산업(판교)0516" xfId="6083" xr:uid="{00000000-0005-0000-0000-00006A290000}"/>
    <cellStyle name="_부사장님보고_현장조직표_견적서-풍림산업(판교)0516" xfId="6084" xr:uid="{00000000-0005-0000-0000-00006B290000}"/>
    <cellStyle name="_부사장님보고_현장현황(공동사)" xfId="6085" xr:uid="{00000000-0005-0000-0000-00006C290000}"/>
    <cellStyle name="_부사장님보고_현장현황(공동사)_견적서-풍림산업(판교)0516" xfId="6086" xr:uid="{00000000-0005-0000-0000-00006D290000}"/>
    <cellStyle name="_부사장님보고_현장현황(사장님)" xfId="6087" xr:uid="{00000000-0005-0000-0000-00006E290000}"/>
    <cellStyle name="_부사장님보고_현장현황(사장님)_견적서-풍림산업(판교)0516" xfId="6088" xr:uid="{00000000-0005-0000-0000-00006F290000}"/>
    <cellStyle name="_부산항해경부두투입비2004년10월" xfId="709" xr:uid="{00000000-0005-0000-0000-000070290000}"/>
    <cellStyle name="_부창교상부" xfId="16029" xr:uid="{00000000-0005-0000-0000-000071290000}"/>
    <cellStyle name="_부창교상부 2" xfId="16030" xr:uid="{00000000-0005-0000-0000-000072290000}"/>
    <cellStyle name="_부창교상부 2 2" xfId="16031" xr:uid="{00000000-0005-0000-0000-000073290000}"/>
    <cellStyle name="_부창교상부 3" xfId="16032" xr:uid="{00000000-0005-0000-0000-000074290000}"/>
    <cellStyle name="_부창교상부 4" xfId="16033" xr:uid="{00000000-0005-0000-0000-000075290000}"/>
    <cellStyle name="_부창교상부 5" xfId="16034" xr:uid="{00000000-0005-0000-0000-000076290000}"/>
    <cellStyle name="_부천범박동" xfId="16035" xr:uid="{00000000-0005-0000-0000-000077290000}"/>
    <cellStyle name="_부천홈프러스(실행)" xfId="2935" xr:uid="{00000000-0005-0000-0000-000078290000}"/>
    <cellStyle name="_부체도로#16포장변경(실정보고)1" xfId="2936" xr:uid="{00000000-0005-0000-0000-000079290000}"/>
    <cellStyle name="_x0001__부체도로#16포장변경(실정보고)1" xfId="2937" xr:uid="{00000000-0005-0000-0000-00007A290000}"/>
    <cellStyle name="_부체도로(#2.#3)" xfId="6089" xr:uid="{00000000-0005-0000-0000-00007B290000}"/>
    <cellStyle name="_부체도로(#2.#3)_견적서-풍림산업(판교)0516" xfId="6090" xr:uid="{00000000-0005-0000-0000-00007C290000}"/>
    <cellStyle name="_부체도로(#2.#3)_임목폐" xfId="6091" xr:uid="{00000000-0005-0000-0000-00007D290000}"/>
    <cellStyle name="_부체도로(#2.#3)_임목폐_견적서-풍림산업(판교)0516" xfId="6092" xr:uid="{00000000-0005-0000-0000-00007E290000}"/>
    <cellStyle name="_부체도로(#2.#3)_임목폐기물(1+340~1+446)" xfId="6093" xr:uid="{00000000-0005-0000-0000-00007F290000}"/>
    <cellStyle name="_부체도로(#2.#3)_임목폐기물(1+340~1+446)_견적서-풍림산업(판교)0516" xfId="6094" xr:uid="{00000000-0005-0000-0000-000080290000}"/>
    <cellStyle name="_부체도로(#2.#3)_임목폐기물(신창교차로)" xfId="6095" xr:uid="{00000000-0005-0000-0000-000081290000}"/>
    <cellStyle name="_부체도로(#2.#3)_임목폐기물(신창교차로)_견적서-풍림산업(판교)0516" xfId="6096" xr:uid="{00000000-0005-0000-0000-000082290000}"/>
    <cellStyle name="_부평점정산내역" xfId="16036" xr:uid="{00000000-0005-0000-0000-000083290000}"/>
    <cellStyle name="_북면-용대2(전기+설비+건축+조경)" xfId="6097" xr:uid="{00000000-0005-0000-0000-000084290000}"/>
    <cellStyle name="_분당E마트bm" xfId="2938" xr:uid="{00000000-0005-0000-0000-000085290000}"/>
    <cellStyle name="_분당경찰서(제출내역)" xfId="38926" xr:uid="{00000000-0005-0000-0000-000086290000}"/>
    <cellStyle name="_분당구-지압보도-1024" xfId="38927" xr:uid="{00000000-0005-0000-0000-000087290000}"/>
    <cellStyle name="_분당구-지압보도-1024_신흥3동조경내역" xfId="38928" xr:uid="{00000000-0005-0000-0000-000088290000}"/>
    <cellStyle name="_분당구-지압보도-1024_신흥3동조경내역_신흥3동조경일위단산" xfId="38929" xr:uid="{00000000-0005-0000-0000-000089290000}"/>
    <cellStyle name="_분당구-지압보도-1024_신흥3동조경일위단산" xfId="38930" xr:uid="{00000000-0005-0000-0000-00008A290000}"/>
    <cellStyle name="_분당구-지압보도-1024_신흥3동조경일위단산_신흥3동조경일위단산" xfId="38931" xr:uid="{00000000-0005-0000-0000-00008B290000}"/>
    <cellStyle name="_분당시니어스실행내역서-본실행결재용(02.7.26)" xfId="16037" xr:uid="{00000000-0005-0000-0000-00008C290000}"/>
    <cellStyle name="_분당시니어스타워(2002.4.26)-제출내역(공과잡비결재후 공사비일부수정)" xfId="16038" xr:uid="{00000000-0005-0000-0000-00008D290000}"/>
    <cellStyle name="_분전반~1" xfId="16039" xr:uid="{00000000-0005-0000-0000-00008E290000}"/>
    <cellStyle name="_비교물량" xfId="16040" xr:uid="{00000000-0005-0000-0000-00008F290000}"/>
    <cellStyle name="_비교물량 2" xfId="16041" xr:uid="{00000000-0005-0000-0000-000090290000}"/>
    <cellStyle name="_비교물량 2 2" xfId="16042" xr:uid="{00000000-0005-0000-0000-000091290000}"/>
    <cellStyle name="_비교물량 3" xfId="16043" xr:uid="{00000000-0005-0000-0000-000092290000}"/>
    <cellStyle name="_비교물량 4" xfId="16044" xr:uid="{00000000-0005-0000-0000-000093290000}"/>
    <cellStyle name="_비교물량 5" xfId="16045" xr:uid="{00000000-0005-0000-0000-000094290000}"/>
    <cellStyle name="_비탈면 가보호망(ver2)" xfId="6098" xr:uid="{00000000-0005-0000-0000-000095290000}"/>
    <cellStyle name="_비파괴집계(소교량1)" xfId="6099" xr:uid="{00000000-0005-0000-0000-000096290000}"/>
    <cellStyle name="_사기수량산출서" xfId="16046" xr:uid="{00000000-0005-0000-0000-000097290000}"/>
    <cellStyle name="_사당1동(전체)" xfId="16047" xr:uid="{00000000-0005-0000-0000-000098290000}"/>
    <cellStyle name="_사동초중" xfId="8777" xr:uid="{00000000-0005-0000-0000-000099290000}"/>
    <cellStyle name="_사문진교실행내역" xfId="2939" xr:uid="{00000000-0005-0000-0000-00009A290000}"/>
    <cellStyle name="_사본 - 견적" xfId="6100" xr:uid="{00000000-0005-0000-0000-00009B290000}"/>
    <cellStyle name="_사본 - 견적_견적서-풍림산업(판교)0516" xfId="6101" xr:uid="{00000000-0005-0000-0000-00009C290000}"/>
    <cellStyle name="_사본 - 고가차도(전력)" xfId="2940" xr:uid="{00000000-0005-0000-0000-00009D290000}"/>
    <cellStyle name="_사본 - 승본도로수량(금회분)" xfId="16048" xr:uid="{00000000-0005-0000-0000-00009E290000}"/>
    <cellStyle name="_사본 - 승본도로수량(금회분) 2" xfId="16049" xr:uid="{00000000-0005-0000-0000-00009F290000}"/>
    <cellStyle name="_사본 - 승본도로수량(금회분) 2 2" xfId="16050" xr:uid="{00000000-0005-0000-0000-0000A0290000}"/>
    <cellStyle name="_사본 - 승본도로수량(금회분) 3" xfId="16051" xr:uid="{00000000-0005-0000-0000-0000A1290000}"/>
    <cellStyle name="_사본 - 승본도로수량(금회분) 4" xfId="16052" xr:uid="{00000000-0005-0000-0000-0000A2290000}"/>
    <cellStyle name="_사본 - 승본도로수량(금회분) 5" xfId="16053" xr:uid="{00000000-0005-0000-0000-0000A3290000}"/>
    <cellStyle name="_사본 - 승본도로수량(금회분)_1-4.가시설공" xfId="16054" xr:uid="{00000000-0005-0000-0000-0000A4290000}"/>
    <cellStyle name="_사본 - 승본도로수량(금회분)_1-4.가시설공 2" xfId="16055" xr:uid="{00000000-0005-0000-0000-0000A5290000}"/>
    <cellStyle name="_사본 - 승본도로수량(금회분)_1-4.가시설공 2 2" xfId="16056" xr:uid="{00000000-0005-0000-0000-0000A6290000}"/>
    <cellStyle name="_사본 - 승본도로수량(금회분)_1-4.가시설공 3" xfId="16057" xr:uid="{00000000-0005-0000-0000-0000A7290000}"/>
    <cellStyle name="_사본 - 승본도로수량(금회분)_1-4.가시설공 4" xfId="16058" xr:uid="{00000000-0005-0000-0000-0000A8290000}"/>
    <cellStyle name="_사본 - 승본도로수량(금회분)_1-4.가시설공 5" xfId="16059" xr:uid="{00000000-0005-0000-0000-0000A9290000}"/>
    <cellStyle name="_사본 - 승본도로수량(금회분)_1-4.가시설공_1-4.가시설공" xfId="16060" xr:uid="{00000000-0005-0000-0000-0000AA290000}"/>
    <cellStyle name="_사본 - 승본도로수량(금회분)_1-4.가시설공_1-4.가시설공 2" xfId="16061" xr:uid="{00000000-0005-0000-0000-0000AB290000}"/>
    <cellStyle name="_사본 - 승본도로수량(금회분)_1-4.가시설공_1-4.가시설공 2 2" xfId="16062" xr:uid="{00000000-0005-0000-0000-0000AC290000}"/>
    <cellStyle name="_사본 - 승본도로수량(금회분)_1-4.가시설공_1-4.가시설공 3" xfId="16063" xr:uid="{00000000-0005-0000-0000-0000AD290000}"/>
    <cellStyle name="_사본 - 승본도로수량(금회분)_1-4.가시설공_1-4.가시설공 4" xfId="16064" xr:uid="{00000000-0005-0000-0000-0000AE290000}"/>
    <cellStyle name="_사본 - 승본도로수량(금회분)_1-4.가시설공_1-4.가시설공 5" xfId="16065" xr:uid="{00000000-0005-0000-0000-0000AF290000}"/>
    <cellStyle name="_사본 - 승본도로수량(금회분)_2.포장공(제1지구)" xfId="16066" xr:uid="{00000000-0005-0000-0000-0000B0290000}"/>
    <cellStyle name="_사본 - 승본도로수량(금회분)_2.포장공(제1지구) 2" xfId="16067" xr:uid="{00000000-0005-0000-0000-0000B1290000}"/>
    <cellStyle name="_사본 - 승본도로수량(금회분)_2.포장공(제1지구) 2 2" xfId="16068" xr:uid="{00000000-0005-0000-0000-0000B2290000}"/>
    <cellStyle name="_사본 - 승본도로수량(금회분)_2.포장공(제1지구) 3" xfId="16069" xr:uid="{00000000-0005-0000-0000-0000B3290000}"/>
    <cellStyle name="_사본 - 승본도로수량(금회분)_2.포장공(제1지구) 4" xfId="16070" xr:uid="{00000000-0005-0000-0000-0000B4290000}"/>
    <cellStyle name="_사본 - 승본도로수량(금회분)_2.포장공(제1지구) 5" xfId="16071" xr:uid="{00000000-0005-0000-0000-0000B5290000}"/>
    <cellStyle name="_사본 - 승본도로수량(금회분)_2.포장공(제1지구)_1-4.가시설공" xfId="16072" xr:uid="{00000000-0005-0000-0000-0000B6290000}"/>
    <cellStyle name="_사본 - 승본도로수량(금회분)_2.포장공(제1지구)_1-4.가시설공 2" xfId="16073" xr:uid="{00000000-0005-0000-0000-0000B7290000}"/>
    <cellStyle name="_사본 - 승본도로수량(금회분)_2.포장공(제1지구)_1-4.가시설공 2 2" xfId="16074" xr:uid="{00000000-0005-0000-0000-0000B8290000}"/>
    <cellStyle name="_사본 - 승본도로수량(금회분)_2.포장공(제1지구)_1-4.가시설공 3" xfId="16075" xr:uid="{00000000-0005-0000-0000-0000B9290000}"/>
    <cellStyle name="_사본 - 승본도로수량(금회분)_2.포장공(제1지구)_1-4.가시설공 4" xfId="16076" xr:uid="{00000000-0005-0000-0000-0000BA290000}"/>
    <cellStyle name="_사본 - 승본도로수량(금회분)_2.포장공(제1지구)_1-4.가시설공 5" xfId="16077" xr:uid="{00000000-0005-0000-0000-0000BB290000}"/>
    <cellStyle name="_사본 - 승본도로수량(금회분)_2.포장공(제1지구)_1-4.가시설공_1-4.가시설공" xfId="16078" xr:uid="{00000000-0005-0000-0000-0000BC290000}"/>
    <cellStyle name="_사본 - 승본도로수량(금회분)_2.포장공(제1지구)_1-4.가시설공_1-4.가시설공 2" xfId="16079" xr:uid="{00000000-0005-0000-0000-0000BD290000}"/>
    <cellStyle name="_사본 - 승본도로수량(금회분)_2.포장공(제1지구)_1-4.가시설공_1-4.가시설공 2 2" xfId="16080" xr:uid="{00000000-0005-0000-0000-0000BE290000}"/>
    <cellStyle name="_사본 - 승본도로수량(금회분)_2.포장공(제1지구)_1-4.가시설공_1-4.가시설공 3" xfId="16081" xr:uid="{00000000-0005-0000-0000-0000BF290000}"/>
    <cellStyle name="_사본 - 승본도로수량(금회분)_2.포장공(제1지구)_1-4.가시설공_1-4.가시설공 4" xfId="16082" xr:uid="{00000000-0005-0000-0000-0000C0290000}"/>
    <cellStyle name="_사본 - 승본도로수량(금회분)_2.포장공(제1지구)_1-4.가시설공_1-4.가시설공 5" xfId="16083" xr:uid="{00000000-0005-0000-0000-0000C1290000}"/>
    <cellStyle name="_사본 - 승본도로수량(금회분)_토공(3지구)" xfId="16084" xr:uid="{00000000-0005-0000-0000-0000C2290000}"/>
    <cellStyle name="_사본 - 승본도로수량(금회분)_토공(3지구)_토공(4지구)" xfId="16085" xr:uid="{00000000-0005-0000-0000-0000C3290000}"/>
    <cellStyle name="_사본 - 승본도로수량(금회분)_토공(3지구)_토공(4지구)_토공(4지구)" xfId="16086" xr:uid="{00000000-0005-0000-0000-0000C4290000}"/>
    <cellStyle name="_사본 - 승본도로수량(금회분)_토공(4지구)" xfId="16087" xr:uid="{00000000-0005-0000-0000-0000C5290000}"/>
    <cellStyle name="_사본 - 승본도로수량(금회분)_토공(4지구)_토공(4지구)" xfId="16088" xr:uid="{00000000-0005-0000-0000-0000C6290000}"/>
    <cellStyle name="_사본 - 승본도로수량(금회분)_토공(4지구)_토공(4지구)_토공(3지구)" xfId="16089" xr:uid="{00000000-0005-0000-0000-0000C7290000}"/>
    <cellStyle name="_사본 - 승본도로수량(금회분)_토공(4지구)_토공(4지구)_토공(3지구)_토공(4지구)" xfId="16090" xr:uid="{00000000-0005-0000-0000-0000C8290000}"/>
    <cellStyle name="_사본 - 승본도로수량(금회분)_토공(4지구)_토공(4지구)_토공(3지구)_토공(4지구)_토공(4지구)" xfId="16091" xr:uid="{00000000-0005-0000-0000-0000C9290000}"/>
    <cellStyle name="_사본 - 승본도로수량(금회분)_토공(4지구)_토공(4지구)_토공(4지구)" xfId="16092" xr:uid="{00000000-0005-0000-0000-0000CA290000}"/>
    <cellStyle name="_사본 - 하남풍산지구특수구조물(지상경사로등)설치공사(3.15" xfId="38932" xr:uid="{00000000-0005-0000-0000-0000CB290000}"/>
    <cellStyle name="_사본 - 하마2교-수량" xfId="16093" xr:uid="{00000000-0005-0000-0000-0000CC290000}"/>
    <cellStyle name="_사본 - 하마2교-수량 2" xfId="16094" xr:uid="{00000000-0005-0000-0000-0000CD290000}"/>
    <cellStyle name="_사본 - 하마2교-수량 2 2" xfId="16095" xr:uid="{00000000-0005-0000-0000-0000CE290000}"/>
    <cellStyle name="_사본 - 하마2교-수량 2 2 2" xfId="16096" xr:uid="{00000000-0005-0000-0000-0000CF290000}"/>
    <cellStyle name="_사본 - 하마2교-수량 2 3" xfId="16097" xr:uid="{00000000-0005-0000-0000-0000D0290000}"/>
    <cellStyle name="_사본 - 하마2교-수량 2 4" xfId="16098" xr:uid="{00000000-0005-0000-0000-0000D1290000}"/>
    <cellStyle name="_사본 - 하마2교-수량 2 5" xfId="16099" xr:uid="{00000000-0005-0000-0000-0000D2290000}"/>
    <cellStyle name="_사본 - 하마2교-수량 3" xfId="16100" xr:uid="{00000000-0005-0000-0000-0000D3290000}"/>
    <cellStyle name="_사본 - 하마2교-수량 3 2" xfId="16101" xr:uid="{00000000-0005-0000-0000-0000D4290000}"/>
    <cellStyle name="_사본 - 하마2교-수량 4" xfId="16102" xr:uid="{00000000-0005-0000-0000-0000D5290000}"/>
    <cellStyle name="_사본 - 하마2교-수량 5" xfId="16103" xr:uid="{00000000-0005-0000-0000-0000D6290000}"/>
    <cellStyle name="_사본 - 하마2교-수량 6" xfId="16104" xr:uid="{00000000-0005-0000-0000-0000D7290000}"/>
    <cellStyle name="_사본 - 하마2교-수량_옹벽집계표" xfId="16105" xr:uid="{00000000-0005-0000-0000-0000D8290000}"/>
    <cellStyle name="_사본 - 하마2교-수량_옹벽집계표 2" xfId="16106" xr:uid="{00000000-0005-0000-0000-0000D9290000}"/>
    <cellStyle name="_사본 - 하마2교-수량_옹벽집계표 2 2" xfId="16107" xr:uid="{00000000-0005-0000-0000-0000DA290000}"/>
    <cellStyle name="_사본 - 하마2교-수량_옹벽집계표 3" xfId="16108" xr:uid="{00000000-0005-0000-0000-0000DB290000}"/>
    <cellStyle name="_사본 - 하마2교-수량_옹벽집계표 4" xfId="16109" xr:uid="{00000000-0005-0000-0000-0000DC290000}"/>
    <cellStyle name="_사본 - 하마2교-수량_옹벽집계표 5" xfId="16110" xr:uid="{00000000-0005-0000-0000-0000DD290000}"/>
    <cellStyle name="_사본 - 하마2교-수량_옹벽집계표_옹벽집계표" xfId="16111" xr:uid="{00000000-0005-0000-0000-0000DE290000}"/>
    <cellStyle name="_사본 - 하마2교-수량_옹벽집계표_옹벽집계표 2" xfId="16112" xr:uid="{00000000-0005-0000-0000-0000DF290000}"/>
    <cellStyle name="_사본 - 하마2교-수량_옹벽집계표_옹벽집계표 2 2" xfId="16113" xr:uid="{00000000-0005-0000-0000-0000E0290000}"/>
    <cellStyle name="_사본 - 하마2교-수량_옹벽집계표_옹벽집계표 3" xfId="16114" xr:uid="{00000000-0005-0000-0000-0000E1290000}"/>
    <cellStyle name="_사본 - 하마2교-수량_옹벽집계표_옹벽집계표 4" xfId="16115" xr:uid="{00000000-0005-0000-0000-0000E2290000}"/>
    <cellStyle name="_사본 - 하마2교-수량_옹벽집계표_옹벽집계표 5" xfId="16116" xr:uid="{00000000-0005-0000-0000-0000E3290000}"/>
    <cellStyle name="_사유서" xfId="8778" xr:uid="{00000000-0005-0000-0000-0000E4290000}"/>
    <cellStyle name="_사유서_내역서" xfId="8779" xr:uid="{00000000-0005-0000-0000-0000E5290000}"/>
    <cellStyle name="_사진대지(비젼선포식)" xfId="38933" xr:uid="{00000000-0005-0000-0000-0000E6290000}"/>
    <cellStyle name="_사진대지(빈양식)" xfId="38934" xr:uid="{00000000-0005-0000-0000-0000E7290000}"/>
    <cellStyle name="_사진대지양식" xfId="6102" xr:uid="{00000000-0005-0000-0000-0000E8290000}"/>
    <cellStyle name="_사후관리비-200505-2005522" xfId="2941" xr:uid="{00000000-0005-0000-0000-0000E9290000}"/>
    <cellStyle name="_산근" xfId="6103" xr:uid="{00000000-0005-0000-0000-0000EA290000}"/>
    <cellStyle name="_산출근거" xfId="6104" xr:uid="{00000000-0005-0000-0000-0000EB290000}"/>
    <cellStyle name="_산출근거_견적서-풍림산업(판교)0516" xfId="6105" xr:uid="{00000000-0005-0000-0000-0000EC290000}"/>
    <cellStyle name="_산출서(부대토목)" xfId="38935" xr:uid="{00000000-0005-0000-0000-0000ED290000}"/>
    <cellStyle name="_산출서(추가공사)" xfId="38936" xr:uid="{00000000-0005-0000-0000-0000EE290000}"/>
    <cellStyle name="_삼성기성제10회" xfId="710" xr:uid="{00000000-0005-0000-0000-0000EF290000}"/>
    <cellStyle name="_삼성기성제11회" xfId="711" xr:uid="{00000000-0005-0000-0000-0000F0290000}"/>
    <cellStyle name="_삼성기성제13회" xfId="712" xr:uid="{00000000-0005-0000-0000-0000F1290000}"/>
    <cellStyle name="_삼성기성제14회-최종" xfId="713" xr:uid="{00000000-0005-0000-0000-0000F2290000}"/>
    <cellStyle name="_삼성기성제5회" xfId="714" xr:uid="{00000000-0005-0000-0000-0000F3290000}"/>
    <cellStyle name="_삼성기성제6회" xfId="715" xr:uid="{00000000-0005-0000-0000-0000F4290000}"/>
    <cellStyle name="_삼성기성제8회" xfId="716" xr:uid="{00000000-0005-0000-0000-0000F5290000}"/>
    <cellStyle name="_삼호발송공문" xfId="2942" xr:uid="{00000000-0005-0000-0000-0000F6290000}"/>
    <cellStyle name="_상도4경영계획" xfId="16117" xr:uid="{00000000-0005-0000-0000-0000F7290000}"/>
    <cellStyle name="_상떼빌I 물량" xfId="16118" xr:uid="{00000000-0005-0000-0000-0000F8290000}"/>
    <cellStyle name="_상수공" xfId="16119" xr:uid="{00000000-0005-0000-0000-0000F9290000}"/>
    <cellStyle name="_상월1교상부" xfId="16120" xr:uid="{00000000-0005-0000-0000-0000FA290000}"/>
    <cellStyle name="_상월1교상부_가시설(초정-1)" xfId="45609" xr:uid="{00000000-0005-0000-0000-0000FB290000}"/>
    <cellStyle name="_상월1교상부_상월1교상부" xfId="16121" xr:uid="{00000000-0005-0000-0000-0000FC290000}"/>
    <cellStyle name="_상월1교상부_상월1교상부_가시설(초정-1)" xfId="45610" xr:uid="{00000000-0005-0000-0000-0000FD290000}"/>
    <cellStyle name="_상월1교상부_상월1교상부_죽전1교boq" xfId="45611" xr:uid="{00000000-0005-0000-0000-0000FE290000}"/>
    <cellStyle name="_상월1교상부_상월1교상부_죽전1교boq_BOQ" xfId="45612" xr:uid="{00000000-0005-0000-0000-0000FF290000}"/>
    <cellStyle name="_상월1교상부_상월1교상부_죽전1교boq_BOQ_가시설(초정-1)" xfId="45613" xr:uid="{00000000-0005-0000-0000-0000002A0000}"/>
    <cellStyle name="_상월1교상부_상월1교상부_죽전1교boq_가시설(초정-1)" xfId="45614" xr:uid="{00000000-0005-0000-0000-0000012A0000}"/>
    <cellStyle name="_상월1교상부_상월1교상부_죽전1교boq_최종Boq" xfId="45615" xr:uid="{00000000-0005-0000-0000-0000022A0000}"/>
    <cellStyle name="_상월1교상부_상월1교상부_죽전1교boq_최종Boq_가시설(초정-1)" xfId="45616" xr:uid="{00000000-0005-0000-0000-0000032A0000}"/>
    <cellStyle name="_상월1교상부_상월1교상부_죽전2교boq" xfId="45617" xr:uid="{00000000-0005-0000-0000-0000042A0000}"/>
    <cellStyle name="_상월1교상부_상월1교상부_죽전2교boq_BOQ" xfId="45618" xr:uid="{00000000-0005-0000-0000-0000052A0000}"/>
    <cellStyle name="_상월1교상부_상월1교상부_죽전2교boq_BOQ_가시설(초정-1)" xfId="45619" xr:uid="{00000000-0005-0000-0000-0000062A0000}"/>
    <cellStyle name="_상월1교상부_상월1교상부_죽전2교boq_가시설(초정-1)" xfId="45620" xr:uid="{00000000-0005-0000-0000-0000072A0000}"/>
    <cellStyle name="_상월1교상부_상월1교상부_죽전2교boq_최종Boq" xfId="45621" xr:uid="{00000000-0005-0000-0000-0000082A0000}"/>
    <cellStyle name="_상월1교상부_상월1교상부_죽전2교boq_최종Boq_가시설(초정-1)" xfId="45622" xr:uid="{00000000-0005-0000-0000-0000092A0000}"/>
    <cellStyle name="_상월1교상부_상월1교상부_최종Boq" xfId="45623" xr:uid="{00000000-0005-0000-0000-00000A2A0000}"/>
    <cellStyle name="_상월1교상부_상월1교상부_최종Boq_BOQ" xfId="45624" xr:uid="{00000000-0005-0000-0000-00000B2A0000}"/>
    <cellStyle name="_상월1교상부_상월1교상부_최종Boq_BOQ_가시설(초정-1)" xfId="45625" xr:uid="{00000000-0005-0000-0000-00000C2A0000}"/>
    <cellStyle name="_상월1교상부_상월1교상부_최종Boq_가시설(초정-1)" xfId="45626" xr:uid="{00000000-0005-0000-0000-00000D2A0000}"/>
    <cellStyle name="_상월1교상부_상월1교상부_최종Boq_최종Boq" xfId="45627" xr:uid="{00000000-0005-0000-0000-00000E2A0000}"/>
    <cellStyle name="_상월1교상부_상월1교상부_최종Boq_최종Boq_가시설(초정-1)" xfId="45628" xr:uid="{00000000-0005-0000-0000-00000F2A0000}"/>
    <cellStyle name="_상월1교상부_상월1교상부_포장공수량산출서(최종)" xfId="16122" xr:uid="{00000000-0005-0000-0000-0000102A0000}"/>
    <cellStyle name="_상월1교상부_상월2교상부" xfId="16123" xr:uid="{00000000-0005-0000-0000-0000112A0000}"/>
    <cellStyle name="_상월1교상부_상월2교상부_가시설(초정-1)" xfId="45629" xr:uid="{00000000-0005-0000-0000-0000122A0000}"/>
    <cellStyle name="_상월1교상부_상월2교상부_죽전1교boq" xfId="45630" xr:uid="{00000000-0005-0000-0000-0000132A0000}"/>
    <cellStyle name="_상월1교상부_상월2교상부_죽전1교boq_BOQ" xfId="45631" xr:uid="{00000000-0005-0000-0000-0000142A0000}"/>
    <cellStyle name="_상월1교상부_상월2교상부_죽전1교boq_BOQ_가시설(초정-1)" xfId="45632" xr:uid="{00000000-0005-0000-0000-0000152A0000}"/>
    <cellStyle name="_상월1교상부_상월2교상부_죽전1교boq_가시설(초정-1)" xfId="45633" xr:uid="{00000000-0005-0000-0000-0000162A0000}"/>
    <cellStyle name="_상월1교상부_상월2교상부_죽전1교boq_최종Boq" xfId="45634" xr:uid="{00000000-0005-0000-0000-0000172A0000}"/>
    <cellStyle name="_상월1교상부_상월2교상부_죽전1교boq_최종Boq_가시설(초정-1)" xfId="45635" xr:uid="{00000000-0005-0000-0000-0000182A0000}"/>
    <cellStyle name="_상월1교상부_상월2교상부_죽전2교boq" xfId="45636" xr:uid="{00000000-0005-0000-0000-0000192A0000}"/>
    <cellStyle name="_상월1교상부_상월2교상부_죽전2교boq_BOQ" xfId="45637" xr:uid="{00000000-0005-0000-0000-00001A2A0000}"/>
    <cellStyle name="_상월1교상부_상월2교상부_죽전2교boq_BOQ_가시설(초정-1)" xfId="45638" xr:uid="{00000000-0005-0000-0000-00001B2A0000}"/>
    <cellStyle name="_상월1교상부_상월2교상부_죽전2교boq_가시설(초정-1)" xfId="45639" xr:uid="{00000000-0005-0000-0000-00001C2A0000}"/>
    <cellStyle name="_상월1교상부_상월2교상부_죽전2교boq_최종Boq" xfId="45640" xr:uid="{00000000-0005-0000-0000-00001D2A0000}"/>
    <cellStyle name="_상월1교상부_상월2교상부_죽전2교boq_최종Boq_가시설(초정-1)" xfId="45641" xr:uid="{00000000-0005-0000-0000-00001E2A0000}"/>
    <cellStyle name="_상월1교상부_상월2교상부_최종Boq" xfId="45642" xr:uid="{00000000-0005-0000-0000-00001F2A0000}"/>
    <cellStyle name="_상월1교상부_상월2교상부_최종Boq_BOQ" xfId="45643" xr:uid="{00000000-0005-0000-0000-0000202A0000}"/>
    <cellStyle name="_상월1교상부_상월2교상부_최종Boq_BOQ_가시설(초정-1)" xfId="45644" xr:uid="{00000000-0005-0000-0000-0000212A0000}"/>
    <cellStyle name="_상월1교상부_상월2교상부_최종Boq_가시설(초정-1)" xfId="45645" xr:uid="{00000000-0005-0000-0000-0000222A0000}"/>
    <cellStyle name="_상월1교상부_상월2교상부_최종Boq_최종Boq" xfId="45646" xr:uid="{00000000-0005-0000-0000-0000232A0000}"/>
    <cellStyle name="_상월1교상부_상월2교상부_최종Boq_최종Boq_가시설(초정-1)" xfId="45647" xr:uid="{00000000-0005-0000-0000-0000242A0000}"/>
    <cellStyle name="_상월1교상부_상월2교상부_포장공수량산출서(최종)" xfId="16124" xr:uid="{00000000-0005-0000-0000-0000252A0000}"/>
    <cellStyle name="_상월1교상부_상월천교상부" xfId="16125" xr:uid="{00000000-0005-0000-0000-0000262A0000}"/>
    <cellStyle name="_상월1교상부_상월천교상부_포장공수량산출서(최종)" xfId="16126" xr:uid="{00000000-0005-0000-0000-0000272A0000}"/>
    <cellStyle name="_상월1교상부_죽전1교boq" xfId="45648" xr:uid="{00000000-0005-0000-0000-0000282A0000}"/>
    <cellStyle name="_상월1교상부_죽전1교boq_BOQ" xfId="45649" xr:uid="{00000000-0005-0000-0000-0000292A0000}"/>
    <cellStyle name="_상월1교상부_죽전1교boq_BOQ_가시설(초정-1)" xfId="45650" xr:uid="{00000000-0005-0000-0000-00002A2A0000}"/>
    <cellStyle name="_상월1교상부_죽전1교boq_가시설(초정-1)" xfId="45651" xr:uid="{00000000-0005-0000-0000-00002B2A0000}"/>
    <cellStyle name="_상월1교상부_죽전1교boq_최종Boq" xfId="45652" xr:uid="{00000000-0005-0000-0000-00002C2A0000}"/>
    <cellStyle name="_상월1교상부_죽전1교boq_최종Boq_가시설(초정-1)" xfId="45653" xr:uid="{00000000-0005-0000-0000-00002D2A0000}"/>
    <cellStyle name="_상월1교상부_죽전2교boq" xfId="45654" xr:uid="{00000000-0005-0000-0000-00002E2A0000}"/>
    <cellStyle name="_상월1교상부_죽전2교boq_BOQ" xfId="45655" xr:uid="{00000000-0005-0000-0000-00002F2A0000}"/>
    <cellStyle name="_상월1교상부_죽전2교boq_BOQ_가시설(초정-1)" xfId="45656" xr:uid="{00000000-0005-0000-0000-0000302A0000}"/>
    <cellStyle name="_상월1교상부_죽전2교boq_가시설(초정-1)" xfId="45657" xr:uid="{00000000-0005-0000-0000-0000312A0000}"/>
    <cellStyle name="_상월1교상부_죽전2교boq_최종Boq" xfId="45658" xr:uid="{00000000-0005-0000-0000-0000322A0000}"/>
    <cellStyle name="_상월1교상부_죽전2교boq_최종Boq_가시설(초정-1)" xfId="45659" xr:uid="{00000000-0005-0000-0000-0000332A0000}"/>
    <cellStyle name="_상월1교상부_최종Boq" xfId="45660" xr:uid="{00000000-0005-0000-0000-0000342A0000}"/>
    <cellStyle name="_상월1교상부_최종Boq_BOQ" xfId="45661" xr:uid="{00000000-0005-0000-0000-0000352A0000}"/>
    <cellStyle name="_상월1교상부_최종Boq_BOQ_가시설(초정-1)" xfId="45662" xr:uid="{00000000-0005-0000-0000-0000362A0000}"/>
    <cellStyle name="_상월1교상부_최종Boq_가시설(초정-1)" xfId="45663" xr:uid="{00000000-0005-0000-0000-0000372A0000}"/>
    <cellStyle name="_상월1교상부_최종Boq_최종Boq" xfId="45664" xr:uid="{00000000-0005-0000-0000-0000382A0000}"/>
    <cellStyle name="_상월1교상부_최종Boq_최종Boq_가시설(초정-1)" xfId="45665" xr:uid="{00000000-0005-0000-0000-0000392A0000}"/>
    <cellStyle name="_상월1교상부_포장공수량산출서(최종)" xfId="16127" xr:uid="{00000000-0005-0000-0000-00003A2A0000}"/>
    <cellStyle name="_생곡견적-LG기공(0825)" xfId="8780" xr:uid="{00000000-0005-0000-0000-00003B2A0000}"/>
    <cellStyle name="_서류(동대)" xfId="8781" xr:uid="{00000000-0005-0000-0000-00003C2A0000}"/>
    <cellStyle name="_서문_BOX수량" xfId="16128" xr:uid="{00000000-0005-0000-0000-00003D2A0000}"/>
    <cellStyle name="_서울 위생병원 증축공사-효정개발06(2).13" xfId="8782" xr:uid="{00000000-0005-0000-0000-00003E2A0000}"/>
    <cellStyle name="_서울외곽관리비(최종)" xfId="2943" xr:uid="{00000000-0005-0000-0000-00003F2A0000}"/>
    <cellStyle name="_서울차량기지가설공사 설.변" xfId="2944" xr:uid="{00000000-0005-0000-0000-0000402A0000}"/>
    <cellStyle name="_서천공주실행예산" xfId="2945" xr:uid="{00000000-0005-0000-0000-0000412A0000}"/>
    <cellStyle name="_서천공주실행예산_122" xfId="2946" xr:uid="{00000000-0005-0000-0000-0000422A0000}"/>
    <cellStyle name="_서천공주실행예산_경고철10-4" xfId="2947" xr:uid="{00000000-0005-0000-0000-0000432A0000}"/>
    <cellStyle name="_서천공주실행예산_경고철10-4_122" xfId="2948" xr:uid="{00000000-0005-0000-0000-0000442A0000}"/>
    <cellStyle name="_서천공주실행예산_경고철10-4_고속철도11-4" xfId="2949" xr:uid="{00000000-0005-0000-0000-0000452A0000}"/>
    <cellStyle name="_서천공주실행예산_경고철10-4_동읍우회도로적격(030909)" xfId="2950" xr:uid="{00000000-0005-0000-0000-0000462A0000}"/>
    <cellStyle name="_서천공주실행예산_고속철도11-4" xfId="2951" xr:uid="{00000000-0005-0000-0000-0000472A0000}"/>
    <cellStyle name="_서천공주실행예산_동읍우회도로적격(030909)" xfId="2952" xr:uid="{00000000-0005-0000-0000-0000482A0000}"/>
    <cellStyle name="_서초1차(견적)" xfId="8783" xr:uid="{00000000-0005-0000-0000-0000492A0000}"/>
    <cellStyle name="_서초동 STUDOUS  철골공사 견적서 (2011.01.07)" xfId="38937" xr:uid="{00000000-0005-0000-0000-00004A2A0000}"/>
    <cellStyle name="_서초동 빌딩-1" xfId="2953" xr:uid="{00000000-0005-0000-0000-00004B2A0000}"/>
    <cellStyle name="_서호공원휀스설치공사(발주)" xfId="38938" xr:uid="{00000000-0005-0000-0000-00004C2A0000}"/>
    <cellStyle name="_서호공원휀스설치공사(발주)_신흥3동조경내역" xfId="38939" xr:uid="{00000000-0005-0000-0000-00004D2A0000}"/>
    <cellStyle name="_서호공원휀스설치공사(발주)_신흥3동조경내역_신흥3동조경일위단산" xfId="38940" xr:uid="{00000000-0005-0000-0000-00004E2A0000}"/>
    <cellStyle name="_서호공원휀스설치공사(발주)_신흥3동조경일위단산" xfId="38941" xr:uid="{00000000-0005-0000-0000-00004F2A0000}"/>
    <cellStyle name="_서호공원휀스설치공사(발주)_신흥3동조경일위단산_신흥3동조경일위단산" xfId="38942" xr:uid="{00000000-0005-0000-0000-0000502A0000}"/>
    <cellStyle name="_석 축A" xfId="16129" xr:uid="{00000000-0005-0000-0000-0000512A0000}"/>
    <cellStyle name="_석 축A 2" xfId="16130" xr:uid="{00000000-0005-0000-0000-0000522A0000}"/>
    <cellStyle name="_석 축A 2 2" xfId="16131" xr:uid="{00000000-0005-0000-0000-0000532A0000}"/>
    <cellStyle name="_석 축A 3" xfId="16132" xr:uid="{00000000-0005-0000-0000-0000542A0000}"/>
    <cellStyle name="_석 축A 4" xfId="16133" xr:uid="{00000000-0005-0000-0000-0000552A0000}"/>
    <cellStyle name="_석 축A 5" xfId="16134" xr:uid="{00000000-0005-0000-0000-0000562A0000}"/>
    <cellStyle name="_석 축A_1-4.가시설공" xfId="16135" xr:uid="{00000000-0005-0000-0000-0000572A0000}"/>
    <cellStyle name="_석 축A_1-4.가시설공 2" xfId="16136" xr:uid="{00000000-0005-0000-0000-0000582A0000}"/>
    <cellStyle name="_석 축A_1-4.가시설공 2 2" xfId="16137" xr:uid="{00000000-0005-0000-0000-0000592A0000}"/>
    <cellStyle name="_석 축A_1-4.가시설공 3" xfId="16138" xr:uid="{00000000-0005-0000-0000-00005A2A0000}"/>
    <cellStyle name="_석 축A_1-4.가시설공 4" xfId="16139" xr:uid="{00000000-0005-0000-0000-00005B2A0000}"/>
    <cellStyle name="_석 축A_1-4.가시설공 5" xfId="16140" xr:uid="{00000000-0005-0000-0000-00005C2A0000}"/>
    <cellStyle name="_석 축A_1-4.가시설공_1-4.가시설공" xfId="16141" xr:uid="{00000000-0005-0000-0000-00005D2A0000}"/>
    <cellStyle name="_석 축A_1-4.가시설공_1-4.가시설공 2" xfId="16142" xr:uid="{00000000-0005-0000-0000-00005E2A0000}"/>
    <cellStyle name="_석 축A_1-4.가시설공_1-4.가시설공 2 2" xfId="16143" xr:uid="{00000000-0005-0000-0000-00005F2A0000}"/>
    <cellStyle name="_석 축A_1-4.가시설공_1-4.가시설공 3" xfId="16144" xr:uid="{00000000-0005-0000-0000-0000602A0000}"/>
    <cellStyle name="_석 축A_1-4.가시설공_1-4.가시설공 4" xfId="16145" xr:uid="{00000000-0005-0000-0000-0000612A0000}"/>
    <cellStyle name="_석 축A_1-4.가시설공_1-4.가시설공 5" xfId="16146" xr:uid="{00000000-0005-0000-0000-0000622A0000}"/>
    <cellStyle name="_석 축A_2.포장공(제1지구)" xfId="16147" xr:uid="{00000000-0005-0000-0000-0000632A0000}"/>
    <cellStyle name="_석 축A_2.포장공(제1지구) 2" xfId="16148" xr:uid="{00000000-0005-0000-0000-0000642A0000}"/>
    <cellStyle name="_석 축A_2.포장공(제1지구) 2 2" xfId="16149" xr:uid="{00000000-0005-0000-0000-0000652A0000}"/>
    <cellStyle name="_석 축A_2.포장공(제1지구) 3" xfId="16150" xr:uid="{00000000-0005-0000-0000-0000662A0000}"/>
    <cellStyle name="_석 축A_2.포장공(제1지구) 4" xfId="16151" xr:uid="{00000000-0005-0000-0000-0000672A0000}"/>
    <cellStyle name="_석 축A_2.포장공(제1지구) 5" xfId="16152" xr:uid="{00000000-0005-0000-0000-0000682A0000}"/>
    <cellStyle name="_석 축A_2.포장공(제1지구)_1-4.가시설공" xfId="16153" xr:uid="{00000000-0005-0000-0000-0000692A0000}"/>
    <cellStyle name="_석 축A_2.포장공(제1지구)_1-4.가시설공 2" xfId="16154" xr:uid="{00000000-0005-0000-0000-00006A2A0000}"/>
    <cellStyle name="_석 축A_2.포장공(제1지구)_1-4.가시설공 2 2" xfId="16155" xr:uid="{00000000-0005-0000-0000-00006B2A0000}"/>
    <cellStyle name="_석 축A_2.포장공(제1지구)_1-4.가시설공 3" xfId="16156" xr:uid="{00000000-0005-0000-0000-00006C2A0000}"/>
    <cellStyle name="_석 축A_2.포장공(제1지구)_1-4.가시설공 4" xfId="16157" xr:uid="{00000000-0005-0000-0000-00006D2A0000}"/>
    <cellStyle name="_석 축A_2.포장공(제1지구)_1-4.가시설공 5" xfId="16158" xr:uid="{00000000-0005-0000-0000-00006E2A0000}"/>
    <cellStyle name="_석 축A_2.포장공(제1지구)_1-4.가시설공_1-4.가시설공" xfId="16159" xr:uid="{00000000-0005-0000-0000-00006F2A0000}"/>
    <cellStyle name="_석 축A_2.포장공(제1지구)_1-4.가시설공_1-4.가시설공 2" xfId="16160" xr:uid="{00000000-0005-0000-0000-0000702A0000}"/>
    <cellStyle name="_석 축A_2.포장공(제1지구)_1-4.가시설공_1-4.가시설공 2 2" xfId="16161" xr:uid="{00000000-0005-0000-0000-0000712A0000}"/>
    <cellStyle name="_석 축A_2.포장공(제1지구)_1-4.가시설공_1-4.가시설공 3" xfId="16162" xr:uid="{00000000-0005-0000-0000-0000722A0000}"/>
    <cellStyle name="_석 축A_2.포장공(제1지구)_1-4.가시설공_1-4.가시설공 4" xfId="16163" xr:uid="{00000000-0005-0000-0000-0000732A0000}"/>
    <cellStyle name="_석 축A_2.포장공(제1지구)_1-4.가시설공_1-4.가시설공 5" xfId="16164" xr:uid="{00000000-0005-0000-0000-0000742A0000}"/>
    <cellStyle name="_석 축A_토공(3지구)" xfId="16165" xr:uid="{00000000-0005-0000-0000-0000752A0000}"/>
    <cellStyle name="_석 축A_토공(3지구)_토공(4지구)" xfId="16166" xr:uid="{00000000-0005-0000-0000-0000762A0000}"/>
    <cellStyle name="_석 축A_토공(3지구)_토공(4지구)_토공(4지구)" xfId="16167" xr:uid="{00000000-0005-0000-0000-0000772A0000}"/>
    <cellStyle name="_석 축A_토공(4지구)" xfId="16168" xr:uid="{00000000-0005-0000-0000-0000782A0000}"/>
    <cellStyle name="_석 축A_토공(4지구)_토공(4지구)" xfId="16169" xr:uid="{00000000-0005-0000-0000-0000792A0000}"/>
    <cellStyle name="_석 축A_토공(4지구)_토공(4지구)_토공(3지구)" xfId="16170" xr:uid="{00000000-0005-0000-0000-00007A2A0000}"/>
    <cellStyle name="_석 축A_토공(4지구)_토공(4지구)_토공(3지구)_토공(4지구)" xfId="16171" xr:uid="{00000000-0005-0000-0000-00007B2A0000}"/>
    <cellStyle name="_석 축A_토공(4지구)_토공(4지구)_토공(3지구)_토공(4지구)_토공(4지구)" xfId="16172" xr:uid="{00000000-0005-0000-0000-00007C2A0000}"/>
    <cellStyle name="_석 축A_토공(4지구)_토공(4지구)_토공(4지구)" xfId="16173" xr:uid="{00000000-0005-0000-0000-00007D2A0000}"/>
    <cellStyle name="_석공사관련(동양공전)" xfId="38943" xr:uid="{00000000-0005-0000-0000-00007E2A0000}"/>
    <cellStyle name="_석공사내역845" xfId="38944" xr:uid="{00000000-0005-0000-0000-00007F2A0000}"/>
    <cellStyle name="_석공사설계변경" xfId="38945" xr:uid="{00000000-0005-0000-0000-0000802A0000}"/>
    <cellStyle name="_석공사증액내역(변경)" xfId="38946" xr:uid="{00000000-0005-0000-0000-0000812A0000}"/>
    <cellStyle name="_석은희지압보도" xfId="717" xr:uid="{00000000-0005-0000-0000-0000822A0000}"/>
    <cellStyle name="_석은희지압보도_내역서-최종0223" xfId="718" xr:uid="{00000000-0005-0000-0000-0000832A0000}"/>
    <cellStyle name="_석은희지압보도_내역서-최종0223_삼척건지수량산출서" xfId="719" xr:uid="{00000000-0005-0000-0000-0000842A0000}"/>
    <cellStyle name="_석은희지압보도_내역서-최종0223_수량산출서-유민" xfId="720" xr:uid="{00000000-0005-0000-0000-0000852A0000}"/>
    <cellStyle name="_석은희지압보도_내역서-최종0223_진해자은수량산출서(단지내)" xfId="721" xr:uid="{00000000-0005-0000-0000-0000862A0000}"/>
    <cellStyle name="_석은희지압보도_내역서-최종0223_진해자은수량산출서(단지내) 0621" xfId="722" xr:uid="{00000000-0005-0000-0000-0000872A0000}"/>
    <cellStyle name="_석은희지압보도_내역서-최종0223_진해자은수량산출서(단지내) 0621_삼척건지수량산출서" xfId="723" xr:uid="{00000000-0005-0000-0000-0000882A0000}"/>
    <cellStyle name="_석은희지압보도_내역서-최종0223_진해자은수량산출서(단지내) 0621_수량산출서(1공구)" xfId="724" xr:uid="{00000000-0005-0000-0000-0000892A0000}"/>
    <cellStyle name="_석은희지압보도_내역서-최종0223_진해자은수량산출서(단지내) 0621_수량산출서(2공구)" xfId="725" xr:uid="{00000000-0005-0000-0000-00008A2A0000}"/>
    <cellStyle name="_석은희지압보도_내역서-최종0223_진해자은수량산출서(단지내)_진해자은수량산출서(단지내) 0621" xfId="726" xr:uid="{00000000-0005-0000-0000-00008B2A0000}"/>
    <cellStyle name="_석은희지압보도_내역서-최종0223_진해자은수량산출서(단지내)_진해자은수량산출서(단지내) 0621_수량산출서(2공구)" xfId="727" xr:uid="{00000000-0005-0000-0000-00008C2A0000}"/>
    <cellStyle name="_석은희지압보도_내역서-최종0223_진해자은수량산출서(단지내)_진해자은수량산출서(도시기반)0621" xfId="728" xr:uid="{00000000-0005-0000-0000-00008D2A0000}"/>
    <cellStyle name="_석은희지압보도_내역서-최종0223_진해자은수량산출서(단지내)_진해자은수량산출서(도시기반)0621_진해자은수량산출서(단지내) 0621" xfId="729" xr:uid="{00000000-0005-0000-0000-00008E2A0000}"/>
    <cellStyle name="_석은희지압보도_내역서-최종0223_진해자은수량산출서(단지내)_진해자은수량산출서(도시기반)0621_진해자은수량산출서(단지내) 0621_수량산출서(2공구)" xfId="730" xr:uid="{00000000-0005-0000-0000-00008F2A0000}"/>
    <cellStyle name="_석은희지압보도_삼척건지수량산출서" xfId="731" xr:uid="{00000000-0005-0000-0000-0000902A0000}"/>
    <cellStyle name="_석은희지압보도_수량산출서-유민" xfId="732" xr:uid="{00000000-0005-0000-0000-0000912A0000}"/>
    <cellStyle name="_석은희지압보도_진해자은수량산출서(단지내)" xfId="733" xr:uid="{00000000-0005-0000-0000-0000922A0000}"/>
    <cellStyle name="_석은희지압보도_진해자은수량산출서(단지내) 0621" xfId="734" xr:uid="{00000000-0005-0000-0000-0000932A0000}"/>
    <cellStyle name="_석은희지압보도_진해자은수량산출서(단지내) 0621_삼척건지수량산출서" xfId="735" xr:uid="{00000000-0005-0000-0000-0000942A0000}"/>
    <cellStyle name="_석은희지압보도_진해자은수량산출서(단지내) 0621_수량산출서(1공구)" xfId="736" xr:uid="{00000000-0005-0000-0000-0000952A0000}"/>
    <cellStyle name="_석은희지압보도_진해자은수량산출서(단지내) 0621_수량산출서(2공구)" xfId="737" xr:uid="{00000000-0005-0000-0000-0000962A0000}"/>
    <cellStyle name="_석은희지압보도_진해자은수량산출서(단지내)_진해자은수량산출서(단지내) 0621" xfId="738" xr:uid="{00000000-0005-0000-0000-0000972A0000}"/>
    <cellStyle name="_석은희지압보도_진해자은수량산출서(단지내)_진해자은수량산출서(단지내) 0621_수량산출서(2공구)" xfId="739" xr:uid="{00000000-0005-0000-0000-0000982A0000}"/>
    <cellStyle name="_석은희지압보도_진해자은수량산출서(단지내)_진해자은수량산출서(도시기반)0621" xfId="740" xr:uid="{00000000-0005-0000-0000-0000992A0000}"/>
    <cellStyle name="_석은희지압보도_진해자은수량산출서(단지내)_진해자은수량산출서(도시기반)0621_진해자은수량산출서(단지내) 0621" xfId="741" xr:uid="{00000000-0005-0000-0000-00009A2A0000}"/>
    <cellStyle name="_석은희지압보도_진해자은수량산출서(단지내)_진해자은수량산출서(도시기반)0621_진해자은수량산출서(단지내) 0621_수량산출서(2공구)" xfId="742" xr:uid="{00000000-0005-0000-0000-00009B2A0000}"/>
    <cellStyle name="_석축공" xfId="16174" xr:uid="{00000000-0005-0000-0000-00009C2A0000}"/>
    <cellStyle name="_석축공 2" xfId="16175" xr:uid="{00000000-0005-0000-0000-00009D2A0000}"/>
    <cellStyle name="_석축공 2 2" xfId="16176" xr:uid="{00000000-0005-0000-0000-00009E2A0000}"/>
    <cellStyle name="_석축공 3" xfId="16177" xr:uid="{00000000-0005-0000-0000-00009F2A0000}"/>
    <cellStyle name="_석축공 4" xfId="16178" xr:uid="{00000000-0005-0000-0000-0000A02A0000}"/>
    <cellStyle name="_석축공 5" xfId="16179" xr:uid="{00000000-0005-0000-0000-0000A12A0000}"/>
    <cellStyle name="_선우대교투찰내역서" xfId="6106" xr:uid="{00000000-0005-0000-0000-0000A22A0000}"/>
    <cellStyle name="_선우대교투찰내역서_견적서-풍림산업(판교)0516" xfId="6107" xr:uid="{00000000-0005-0000-0000-0000A32A0000}"/>
    <cellStyle name="_선우대교투찰내역서_단가승인양식" xfId="6108" xr:uid="{00000000-0005-0000-0000-0000A42A0000}"/>
    <cellStyle name="_선우대교투찰내역서_단가승인양식_견적서-풍림산업(판교)0516" xfId="6109" xr:uid="{00000000-0005-0000-0000-0000A52A0000}"/>
    <cellStyle name="_선정(1)" xfId="16180" xr:uid="{00000000-0005-0000-0000-0000A62A0000}"/>
    <cellStyle name="_선정(1)_선정안(삼산)" xfId="16181" xr:uid="{00000000-0005-0000-0000-0000A72A0000}"/>
    <cellStyle name="_선정(1)_추풍령" xfId="16182" xr:uid="{00000000-0005-0000-0000-0000A82A0000}"/>
    <cellStyle name="_선정(1)_추풍령-1" xfId="16183" xr:uid="{00000000-0005-0000-0000-0000A92A0000}"/>
    <cellStyle name="_선정(2)" xfId="16184" xr:uid="{00000000-0005-0000-0000-0000AA2A0000}"/>
    <cellStyle name="_선정(2)_선정안(삼산)" xfId="16185" xr:uid="{00000000-0005-0000-0000-0000AB2A0000}"/>
    <cellStyle name="_선정(2)_추풍령" xfId="16186" xr:uid="{00000000-0005-0000-0000-0000AC2A0000}"/>
    <cellStyle name="_선정(2)_추풍령-1" xfId="16187" xr:uid="{00000000-0005-0000-0000-0000AD2A0000}"/>
    <cellStyle name="_선정(3)" xfId="16188" xr:uid="{00000000-0005-0000-0000-0000AE2A0000}"/>
    <cellStyle name="_선정(3)_선정안(삼산)" xfId="16189" xr:uid="{00000000-0005-0000-0000-0000AF2A0000}"/>
    <cellStyle name="_선정(3)_추풍령" xfId="16190" xr:uid="{00000000-0005-0000-0000-0000B02A0000}"/>
    <cellStyle name="_선정(3)_추풍령-1" xfId="16191" xr:uid="{00000000-0005-0000-0000-0000B12A0000}"/>
    <cellStyle name="_선정(4)" xfId="16192" xr:uid="{00000000-0005-0000-0000-0000B22A0000}"/>
    <cellStyle name="_선정(4)_선정안(삼산)" xfId="16193" xr:uid="{00000000-0005-0000-0000-0000B32A0000}"/>
    <cellStyle name="_선정(4)_추풍령" xfId="16194" xr:uid="{00000000-0005-0000-0000-0000B42A0000}"/>
    <cellStyle name="_선정(4)_추풍령-1" xfId="16195" xr:uid="{00000000-0005-0000-0000-0000B52A0000}"/>
    <cellStyle name="_선정(5)" xfId="16196" xr:uid="{00000000-0005-0000-0000-0000B62A0000}"/>
    <cellStyle name="_선정(5)_선정안(삼산)" xfId="16197" xr:uid="{00000000-0005-0000-0000-0000B72A0000}"/>
    <cellStyle name="_선정(5)_추풍령" xfId="16198" xr:uid="{00000000-0005-0000-0000-0000B82A0000}"/>
    <cellStyle name="_선정(5)_추풍령-1" xfId="16199" xr:uid="{00000000-0005-0000-0000-0000B92A0000}"/>
    <cellStyle name="_설계내역(확정분)" xfId="16200" xr:uid="{00000000-0005-0000-0000-0000BA2A0000}"/>
    <cellStyle name="_설계내역(확정분) 2" xfId="16201" xr:uid="{00000000-0005-0000-0000-0000BB2A0000}"/>
    <cellStyle name="_설계내역(확정분) 2 2" xfId="16202" xr:uid="{00000000-0005-0000-0000-0000BC2A0000}"/>
    <cellStyle name="_설계내역(확정분) 3" xfId="16203" xr:uid="{00000000-0005-0000-0000-0000BD2A0000}"/>
    <cellStyle name="_설계내역(확정분) 4" xfId="16204" xr:uid="{00000000-0005-0000-0000-0000BE2A0000}"/>
    <cellStyle name="_설계내역(확정분) 5" xfId="16205" xr:uid="{00000000-0005-0000-0000-0000BF2A0000}"/>
    <cellStyle name="_설계내역3-확정" xfId="16206" xr:uid="{00000000-0005-0000-0000-0000C02A0000}"/>
    <cellStyle name="_설계내역3-확정 2" xfId="16207" xr:uid="{00000000-0005-0000-0000-0000C12A0000}"/>
    <cellStyle name="_설계내역3-확정 2 2" xfId="16208" xr:uid="{00000000-0005-0000-0000-0000C22A0000}"/>
    <cellStyle name="_설계내역3-확정 3" xfId="16209" xr:uid="{00000000-0005-0000-0000-0000C32A0000}"/>
    <cellStyle name="_설계내역3-확정 4" xfId="16210" xr:uid="{00000000-0005-0000-0000-0000C42A0000}"/>
    <cellStyle name="_설계내역3-확정 5" xfId="16211" xr:uid="{00000000-0005-0000-0000-0000C52A0000}"/>
    <cellStyle name="_설계내역서양식(조정분2차)" xfId="16212" xr:uid="{00000000-0005-0000-0000-0000C62A0000}"/>
    <cellStyle name="_설계내역서양식(조정분2차) 2" xfId="16213" xr:uid="{00000000-0005-0000-0000-0000C72A0000}"/>
    <cellStyle name="_설계내역서양식(조정분2차) 2 2" xfId="16214" xr:uid="{00000000-0005-0000-0000-0000C82A0000}"/>
    <cellStyle name="_설계내역서양식(조정분2차) 3" xfId="16215" xr:uid="{00000000-0005-0000-0000-0000C92A0000}"/>
    <cellStyle name="_설계내역서양식(조정분2차) 4" xfId="16216" xr:uid="{00000000-0005-0000-0000-0000CA2A0000}"/>
    <cellStyle name="_설계내역서양식(조정분2차) 5" xfId="16217" xr:uid="{00000000-0005-0000-0000-0000CB2A0000}"/>
    <cellStyle name="_설계도서검토(수량)" xfId="6110" xr:uid="{00000000-0005-0000-0000-0000CC2A0000}"/>
    <cellStyle name="_설계도서검토(수량)_제1회기성내역" xfId="6111" xr:uid="{00000000-0005-0000-0000-0000CD2A0000}"/>
    <cellStyle name="_설계도서검토(수량)_제1회기성내역_제1회기성내역" xfId="6112" xr:uid="{00000000-0005-0000-0000-0000CE2A0000}"/>
    <cellStyle name="_설계도서검토(수량)_제1회기성내역_제1회수량산출서" xfId="6113" xr:uid="{00000000-0005-0000-0000-0000CF2A0000}"/>
    <cellStyle name="_설계도서검토(수량)_제1회기성내역_제2차예산내역" xfId="6114" xr:uid="{00000000-0005-0000-0000-0000D02A0000}"/>
    <cellStyle name="_설계변경물량산출근거" xfId="2954" xr:uid="{00000000-0005-0000-0000-0000D12A0000}"/>
    <cellStyle name="_설계변경요약서" xfId="743" xr:uid="{00000000-0005-0000-0000-0000D22A0000}"/>
    <cellStyle name="_설계서-신정공원" xfId="38947" xr:uid="{00000000-0005-0000-0000-0000D32A0000}"/>
    <cellStyle name="_설계추정2(토목)대림" xfId="8784" xr:uid="{00000000-0005-0000-0000-0000D42A0000}"/>
    <cellStyle name="_설비공사 변경제출" xfId="38948" xr:uid="{00000000-0005-0000-0000-0000D52A0000}"/>
    <cellStyle name="_설비기성" xfId="38949" xr:uid="{00000000-0005-0000-0000-0000D62A0000}"/>
    <cellStyle name="_설비내역" xfId="8785" xr:uid="{00000000-0005-0000-0000-0000D72A0000}"/>
    <cellStyle name="_설비내역서" xfId="8786" xr:uid="{00000000-0005-0000-0000-0000D82A0000}"/>
    <cellStyle name="_성남공장내역(견적)" xfId="8787" xr:uid="{00000000-0005-0000-0000-0000D92A0000}"/>
    <cellStyle name="_성덕초,명진초,신길(토목)" xfId="38950" xr:uid="{00000000-0005-0000-0000-0000DA2A0000}"/>
    <cellStyle name="_성북경찰서수량(평환)" xfId="16218" xr:uid="{00000000-0005-0000-0000-0000DB2A0000}"/>
    <cellStyle name="_성북경찰서수량(평환) 2" xfId="16219" xr:uid="{00000000-0005-0000-0000-0000DC2A0000}"/>
    <cellStyle name="_성북경찰서수량(평환) 2 2" xfId="16220" xr:uid="{00000000-0005-0000-0000-0000DD2A0000}"/>
    <cellStyle name="_성북경찰서수량(평환) 3" xfId="16221" xr:uid="{00000000-0005-0000-0000-0000DE2A0000}"/>
    <cellStyle name="_성북경찰서수량(평환) 4" xfId="16222" xr:uid="{00000000-0005-0000-0000-0000DF2A0000}"/>
    <cellStyle name="_성북경찰서수량(평환) 5" xfId="16223" xr:uid="{00000000-0005-0000-0000-0000E02A0000}"/>
    <cellStyle name="_성북경찰서수량(평환)_Sample(최종)" xfId="16224" xr:uid="{00000000-0005-0000-0000-0000E12A0000}"/>
    <cellStyle name="_성북경찰서수량(평환)_Sample(최종) 2" xfId="16225" xr:uid="{00000000-0005-0000-0000-0000E22A0000}"/>
    <cellStyle name="_성북경찰서수량(평환)_Sample(최종) 2 2" xfId="16226" xr:uid="{00000000-0005-0000-0000-0000E32A0000}"/>
    <cellStyle name="_성북경찰서수량(평환)_Sample(최종) 3" xfId="16227" xr:uid="{00000000-0005-0000-0000-0000E42A0000}"/>
    <cellStyle name="_성북경찰서수량(평환)_Sample(최종) 4" xfId="16228" xr:uid="{00000000-0005-0000-0000-0000E52A0000}"/>
    <cellStyle name="_성북경찰서수량(평환)_Sample(최종) 5" xfId="16229" xr:uid="{00000000-0005-0000-0000-0000E62A0000}"/>
    <cellStyle name="_성북경찰서수량(평환)_오정구희망연립수량1015" xfId="16230" xr:uid="{00000000-0005-0000-0000-0000E72A0000}"/>
    <cellStyle name="_성북경찰서수량(평환)_오정구희망연립수량1015 2" xfId="16231" xr:uid="{00000000-0005-0000-0000-0000E82A0000}"/>
    <cellStyle name="_성북경찰서수량(평환)_오정구희망연립수량1015 2 2" xfId="16232" xr:uid="{00000000-0005-0000-0000-0000E92A0000}"/>
    <cellStyle name="_성북경찰서수량(평환)_오정구희망연립수량1015 3" xfId="16233" xr:uid="{00000000-0005-0000-0000-0000EA2A0000}"/>
    <cellStyle name="_성북경찰서수량(평환)_오정구희망연립수량1015 4" xfId="16234" xr:uid="{00000000-0005-0000-0000-0000EB2A0000}"/>
    <cellStyle name="_성북경찰서수량(평환)_오정구희망연립수량1015 5" xfId="16235" xr:uid="{00000000-0005-0000-0000-0000EC2A0000}"/>
    <cellStyle name="_성석-시설수량집계01" xfId="6115" xr:uid="{00000000-0005-0000-0000-0000ED2A0000}"/>
    <cellStyle name="_세륜세차시설(수량)" xfId="16236" xr:uid="{00000000-0005-0000-0000-0000EE2A0000}"/>
    <cellStyle name="_세륜시설수량" xfId="8788" xr:uid="{00000000-0005-0000-0000-0000EF2A0000}"/>
    <cellStyle name="_세륜시설수량_2공구토공" xfId="8789" xr:uid="{00000000-0005-0000-0000-0000F02A0000}"/>
    <cellStyle name="_세륜시설수량_토공" xfId="8790" xr:uid="{00000000-0005-0000-0000-0000F12A0000}"/>
    <cellStyle name="_세륜시설수량_토공(주례)" xfId="8791" xr:uid="{00000000-0005-0000-0000-0000F22A0000}"/>
    <cellStyle name="_세륜시설수량_토공(초읍)" xfId="8792" xr:uid="{00000000-0005-0000-0000-0000F32A0000}"/>
    <cellStyle name="_소각견적-계장수정(건설제출)" xfId="8793" xr:uid="{00000000-0005-0000-0000-0000F42A0000}"/>
    <cellStyle name="_소각전기내역서1203" xfId="8794" xr:uid="{00000000-0005-0000-0000-0000F52A0000}"/>
    <cellStyle name="_소방전기실행내역" xfId="8795" xr:uid="{00000000-0005-0000-0000-0000F62A0000}"/>
    <cellStyle name="_소사도잘해라" xfId="16237" xr:uid="{00000000-0005-0000-0000-0000F72A0000}"/>
    <cellStyle name="_소장님보고자료" xfId="2955" xr:uid="{00000000-0005-0000-0000-0000F82A0000}"/>
    <cellStyle name="_속초정수장0108" xfId="2956" xr:uid="{00000000-0005-0000-0000-0000F92A0000}"/>
    <cellStyle name="_속초정수장0108_(05-03-07)골재운반" xfId="2957" xr:uid="{00000000-0005-0000-0000-0000FA2A0000}"/>
    <cellStyle name="_속초정수장0108_8공구(부산울산)실행" xfId="2958" xr:uid="{00000000-0005-0000-0000-0000FB2A0000}"/>
    <cellStyle name="_속초정수장0108_8공구(부산울산)실행_(05-03-07)골재운반" xfId="2959" xr:uid="{00000000-0005-0000-0000-0000FC2A0000}"/>
    <cellStyle name="_속초정수장0108_8공구(부산울산)실행_고양관광문화단지(직영부대공)" xfId="2960" xr:uid="{00000000-0005-0000-0000-0000FD2A0000}"/>
    <cellStyle name="_속초정수장0108_8공구(부산울산)실행_덕산연계조절" xfId="2961" xr:uid="{00000000-0005-0000-0000-0000FE2A0000}"/>
    <cellStyle name="_속초정수장0108_8공구(부산울산)실행_매출검토(2004.09)" xfId="2962" xr:uid="{00000000-0005-0000-0000-0000FF2A0000}"/>
    <cellStyle name="_속초정수장0108_8공구(부산울산)실행_보고자료(200406)" xfId="2963" xr:uid="{00000000-0005-0000-0000-0000002B0000}"/>
    <cellStyle name="_속초정수장0108_8공구(부산울산)실행_본사송부(20040608)" xfId="2964" xr:uid="{00000000-0005-0000-0000-0000012B0000}"/>
    <cellStyle name="_속초정수장0108_8공구(부산울산)실행_부산8투찰" xfId="2965" xr:uid="{00000000-0005-0000-0000-0000022B0000}"/>
    <cellStyle name="_속초정수장0108_8공구(부산울산)실행_부산8투찰_(05-03-07)골재운반" xfId="2966" xr:uid="{00000000-0005-0000-0000-0000032B0000}"/>
    <cellStyle name="_속초정수장0108_8공구(부산울산)실행_부산8투찰_고양관광문화단지(직영부대공)" xfId="2967" xr:uid="{00000000-0005-0000-0000-0000042B0000}"/>
    <cellStyle name="_속초정수장0108_8공구(부산울산)실행_부산8투찰_덕산연계조절" xfId="2968" xr:uid="{00000000-0005-0000-0000-0000052B0000}"/>
    <cellStyle name="_속초정수장0108_8공구(부산울산)실행_부산8투찰_매출검토(2004.09)" xfId="2969" xr:uid="{00000000-0005-0000-0000-0000062B0000}"/>
    <cellStyle name="_속초정수장0108_8공구(부산울산)실행_부산8투찰_보고자료(200406)" xfId="2970" xr:uid="{00000000-0005-0000-0000-0000072B0000}"/>
    <cellStyle name="_속초정수장0108_8공구(부산울산)실행_부산8투찰_본사송부(20040608)" xfId="2971" xr:uid="{00000000-0005-0000-0000-0000082B0000}"/>
    <cellStyle name="_속초정수장0108_8공구(부산울산)실행_부산8투찰_부산8투찰" xfId="2972" xr:uid="{00000000-0005-0000-0000-0000092B0000}"/>
    <cellStyle name="_속초정수장0108_8공구(부산울산)실행_부산8투찰_부산8투찰_(05-03-07)골재운반" xfId="2973" xr:uid="{00000000-0005-0000-0000-00000A2B0000}"/>
    <cellStyle name="_속초정수장0108_8공구(부산울산)실행_부산8투찰_부산8투찰_고양관광문화단지(직영부대공)" xfId="2974" xr:uid="{00000000-0005-0000-0000-00000B2B0000}"/>
    <cellStyle name="_속초정수장0108_8공구(부산울산)실행_부산8투찰_부산8투찰_덕산연계조절" xfId="2975" xr:uid="{00000000-0005-0000-0000-00000C2B0000}"/>
    <cellStyle name="_속초정수장0108_8공구(부산울산)실행_부산8투찰_부산8투찰_매출검토(2004.09)" xfId="2976" xr:uid="{00000000-0005-0000-0000-00000D2B0000}"/>
    <cellStyle name="_속초정수장0108_8공구(부산울산)실행_부산8투찰_부산8투찰_보고자료(200406)" xfId="2977" xr:uid="{00000000-0005-0000-0000-00000E2B0000}"/>
    <cellStyle name="_속초정수장0108_8공구(부산울산)실행_부산8투찰_부산8투찰_본사송부(20040608)" xfId="2978" xr:uid="{00000000-0005-0000-0000-00000F2B0000}"/>
    <cellStyle name="_속초정수장0108_8공구(부산울산)실행_부산8투찰_부산8투찰_전체예정공정표(8월말까지)_1" xfId="2979" xr:uid="{00000000-0005-0000-0000-0000102B0000}"/>
    <cellStyle name="_속초정수장0108_8공구(부산울산)실행_부산8투찰_부산8투찰_집계" xfId="2980" xr:uid="{00000000-0005-0000-0000-0000112B0000}"/>
    <cellStyle name="_속초정수장0108_8공구(부산울산)실행_부산8투찰_전체예정공정표(8월말까지)_1" xfId="2981" xr:uid="{00000000-0005-0000-0000-0000122B0000}"/>
    <cellStyle name="_속초정수장0108_8공구(부산울산)실행_부산8투찰_집계" xfId="2982" xr:uid="{00000000-0005-0000-0000-0000132B0000}"/>
    <cellStyle name="_속초정수장0108_8공구(부산울산)실행_전체예정공정표(8월말까지)_1" xfId="2983" xr:uid="{00000000-0005-0000-0000-0000142B0000}"/>
    <cellStyle name="_속초정수장0108_8공구(부산울산)실행_집계" xfId="2984" xr:uid="{00000000-0005-0000-0000-0000152B0000}"/>
    <cellStyle name="_속초정수장0108_고양관광문화단지(직영부대공)" xfId="2985" xr:uid="{00000000-0005-0000-0000-0000162B0000}"/>
    <cellStyle name="_속초정수장0108_낙찰이야" xfId="2986" xr:uid="{00000000-0005-0000-0000-0000172B0000}"/>
    <cellStyle name="_속초정수장0108_낙찰이야_(05-03-07)골재운반" xfId="2987" xr:uid="{00000000-0005-0000-0000-0000182B0000}"/>
    <cellStyle name="_속초정수장0108_낙찰이야_고양관광문화단지(직영부대공)" xfId="2988" xr:uid="{00000000-0005-0000-0000-0000192B0000}"/>
    <cellStyle name="_속초정수장0108_낙찰이야_덕산연계조절" xfId="2989" xr:uid="{00000000-0005-0000-0000-00001A2B0000}"/>
    <cellStyle name="_속초정수장0108_낙찰이야_매출검토(2004.09)" xfId="2990" xr:uid="{00000000-0005-0000-0000-00001B2B0000}"/>
    <cellStyle name="_속초정수장0108_낙찰이야_보고자료(200406)" xfId="2991" xr:uid="{00000000-0005-0000-0000-00001C2B0000}"/>
    <cellStyle name="_속초정수장0108_낙찰이야_본사송부(20040608)" xfId="2992" xr:uid="{00000000-0005-0000-0000-00001D2B0000}"/>
    <cellStyle name="_속초정수장0108_낙찰이야_전체예정공정표(8월말까지)_1" xfId="2993" xr:uid="{00000000-0005-0000-0000-00001E2B0000}"/>
    <cellStyle name="_속초정수장0108_낙찰이야_집계" xfId="2994" xr:uid="{00000000-0005-0000-0000-00001F2B0000}"/>
    <cellStyle name="_속초정수장0108_덕산연계조절" xfId="2995" xr:uid="{00000000-0005-0000-0000-0000202B0000}"/>
    <cellStyle name="_속초정수장0108_매출검토(2004.09)" xfId="2996" xr:uid="{00000000-0005-0000-0000-0000212B0000}"/>
    <cellStyle name="_속초정수장0108_보고자료(200406)" xfId="2997" xr:uid="{00000000-0005-0000-0000-0000222B0000}"/>
    <cellStyle name="_속초정수장0108_본사송부(20040608)" xfId="2998" xr:uid="{00000000-0005-0000-0000-0000232B0000}"/>
    <cellStyle name="_속초정수장0108_부산4공구투찰" xfId="2999" xr:uid="{00000000-0005-0000-0000-0000242B0000}"/>
    <cellStyle name="_속초정수장0108_부산4공구투찰_(05-03-07)골재운반" xfId="3000" xr:uid="{00000000-0005-0000-0000-0000252B0000}"/>
    <cellStyle name="_속초정수장0108_부산4공구투찰_고양관광문화단지(직영부대공)" xfId="3001" xr:uid="{00000000-0005-0000-0000-0000262B0000}"/>
    <cellStyle name="_속초정수장0108_부산4공구투찰_덕산연계조절" xfId="3002" xr:uid="{00000000-0005-0000-0000-0000272B0000}"/>
    <cellStyle name="_속초정수장0108_부산4공구투찰_매출검토(2004.09)" xfId="3003" xr:uid="{00000000-0005-0000-0000-0000282B0000}"/>
    <cellStyle name="_속초정수장0108_부산4공구투찰_보고자료(200406)" xfId="3004" xr:uid="{00000000-0005-0000-0000-0000292B0000}"/>
    <cellStyle name="_속초정수장0108_부산4공구투찰_본사송부(20040608)" xfId="3005" xr:uid="{00000000-0005-0000-0000-00002A2B0000}"/>
    <cellStyle name="_속초정수장0108_부산4공구투찰_전체예정공정표(8월말까지)_1" xfId="3006" xr:uid="{00000000-0005-0000-0000-00002B2B0000}"/>
    <cellStyle name="_속초정수장0108_부산4공구투찰_집계" xfId="3007" xr:uid="{00000000-0005-0000-0000-00002C2B0000}"/>
    <cellStyle name="_속초정수장0108_부산8투찰" xfId="3008" xr:uid="{00000000-0005-0000-0000-00002D2B0000}"/>
    <cellStyle name="_속초정수장0108_부산8투찰_(05-03-07)골재운반" xfId="3009" xr:uid="{00000000-0005-0000-0000-00002E2B0000}"/>
    <cellStyle name="_속초정수장0108_부산8투찰_고양관광문화단지(직영부대공)" xfId="3010" xr:uid="{00000000-0005-0000-0000-00002F2B0000}"/>
    <cellStyle name="_속초정수장0108_부산8투찰_덕산연계조절" xfId="3011" xr:uid="{00000000-0005-0000-0000-0000302B0000}"/>
    <cellStyle name="_속초정수장0108_부산8투찰_매출검토(2004.09)" xfId="3012" xr:uid="{00000000-0005-0000-0000-0000312B0000}"/>
    <cellStyle name="_속초정수장0108_부산8투찰_보고자료(200406)" xfId="3013" xr:uid="{00000000-0005-0000-0000-0000322B0000}"/>
    <cellStyle name="_속초정수장0108_부산8투찰_본사송부(20040608)" xfId="3014" xr:uid="{00000000-0005-0000-0000-0000332B0000}"/>
    <cellStyle name="_속초정수장0108_부산8투찰_전체예정공정표(8월말까지)_1" xfId="3015" xr:uid="{00000000-0005-0000-0000-0000342B0000}"/>
    <cellStyle name="_속초정수장0108_부산8투찰_집계" xfId="3016" xr:uid="{00000000-0005-0000-0000-0000352B0000}"/>
    <cellStyle name="_속초정수장0108_부산-울산" xfId="3017" xr:uid="{00000000-0005-0000-0000-0000362B0000}"/>
    <cellStyle name="_속초정수장0108_부산-울산_(05-03-07)골재운반" xfId="3018" xr:uid="{00000000-0005-0000-0000-0000372B0000}"/>
    <cellStyle name="_속초정수장0108_부산-울산_고양관광문화단지(직영부대공)" xfId="3019" xr:uid="{00000000-0005-0000-0000-0000382B0000}"/>
    <cellStyle name="_속초정수장0108_설계예산서" xfId="3020" xr:uid="{00000000-0005-0000-0000-0000392B0000}"/>
    <cellStyle name="_속초정수장0108_설계예산서_(05-03-07)골재운반" xfId="3021" xr:uid="{00000000-0005-0000-0000-00003A2B0000}"/>
    <cellStyle name="_속초정수장0108_설계예산서_고양관광문화단지(직영부대공)" xfId="3022" xr:uid="{00000000-0005-0000-0000-00003B2B0000}"/>
    <cellStyle name="_속초정수장0108_시공계획서" xfId="3023" xr:uid="{00000000-0005-0000-0000-00003C2B0000}"/>
    <cellStyle name="_속초정수장0108_시공계획서_(05-03-07)골재운반" xfId="3024" xr:uid="{00000000-0005-0000-0000-00003D2B0000}"/>
    <cellStyle name="_속초정수장0108_시공계획서_고양관광문화단지(직영부대공)" xfId="3025" xr:uid="{00000000-0005-0000-0000-00003E2B0000}"/>
    <cellStyle name="_속초정수장0108_실행작성0126" xfId="3026" xr:uid="{00000000-0005-0000-0000-00003F2B0000}"/>
    <cellStyle name="_속초정수장0108_실행작성0126_(05-03-07)골재운반" xfId="3027" xr:uid="{00000000-0005-0000-0000-0000402B0000}"/>
    <cellStyle name="_속초정수장0108_실행작성0126_고양관광문화단지(직영부대공)" xfId="3028" xr:uid="{00000000-0005-0000-0000-0000412B0000}"/>
    <cellStyle name="_속초정수장0108_실행작성1214" xfId="3029" xr:uid="{00000000-0005-0000-0000-0000422B0000}"/>
    <cellStyle name="_속초정수장0108_실행작성1214_(05-03-07)골재운반" xfId="3030" xr:uid="{00000000-0005-0000-0000-0000432B0000}"/>
    <cellStyle name="_속초정수장0108_실행작성1214_고양관광문화단지(직영부대공)" xfId="3031" xr:uid="{00000000-0005-0000-0000-0000442B0000}"/>
    <cellStyle name="_속초정수장0108_앗싸부산낙찰" xfId="3032" xr:uid="{00000000-0005-0000-0000-0000452B0000}"/>
    <cellStyle name="_속초정수장0108_앗싸부산낙찰_덕산연계조절" xfId="3033" xr:uid="{00000000-0005-0000-0000-0000462B0000}"/>
    <cellStyle name="_속초정수장0108_앗싸부산낙찰_매출검토(2004.09)" xfId="3034" xr:uid="{00000000-0005-0000-0000-0000472B0000}"/>
    <cellStyle name="_속초정수장0108_앗싸부산낙찰_보고자료(200406)" xfId="3035" xr:uid="{00000000-0005-0000-0000-0000482B0000}"/>
    <cellStyle name="_속초정수장0108_앗싸부산낙찰_본사송부(20040608)" xfId="3036" xr:uid="{00000000-0005-0000-0000-0000492B0000}"/>
    <cellStyle name="_속초정수장0108_앗싸부산낙찰_전체예정공정표(8월말까지)_1" xfId="3037" xr:uid="{00000000-0005-0000-0000-00004A2B0000}"/>
    <cellStyle name="_속초정수장0108_앗싸부산낙찰_집계" xfId="3038" xr:uid="{00000000-0005-0000-0000-00004B2B0000}"/>
    <cellStyle name="_속초정수장0108_옥포3공구1017" xfId="3039" xr:uid="{00000000-0005-0000-0000-00004C2B0000}"/>
    <cellStyle name="_속초정수장0108_옥포3공구1017_(05-03-07)골재운반" xfId="3040" xr:uid="{00000000-0005-0000-0000-00004D2B0000}"/>
    <cellStyle name="_속초정수장0108_옥포3공구1017_고양관광문화단지(직영부대공)" xfId="3041" xr:uid="{00000000-0005-0000-0000-00004E2B0000}"/>
    <cellStyle name="_속초정수장0108_옥포3공구1017_덕산연계조절" xfId="3042" xr:uid="{00000000-0005-0000-0000-00004F2B0000}"/>
    <cellStyle name="_속초정수장0108_옥포3공구1017_매출검토(2004.09)" xfId="3043" xr:uid="{00000000-0005-0000-0000-0000502B0000}"/>
    <cellStyle name="_속초정수장0108_옥포3공구1017_보고자료(200406)" xfId="3044" xr:uid="{00000000-0005-0000-0000-0000512B0000}"/>
    <cellStyle name="_속초정수장0108_옥포3공구1017_본사송부(20040608)" xfId="3045" xr:uid="{00000000-0005-0000-0000-0000522B0000}"/>
    <cellStyle name="_속초정수장0108_옥포3공구1017_전체예정공정표(8월말까지)_1" xfId="3046" xr:uid="{00000000-0005-0000-0000-0000532B0000}"/>
    <cellStyle name="_속초정수장0108_옥포3공구1017_집계" xfId="3047" xr:uid="{00000000-0005-0000-0000-0000542B0000}"/>
    <cellStyle name="_속초정수장0108_전체예정공정표(8월말까지)_1" xfId="3048" xr:uid="{00000000-0005-0000-0000-0000552B0000}"/>
    <cellStyle name="_속초정수장0108_진짜시공계획서" xfId="3049" xr:uid="{00000000-0005-0000-0000-0000562B0000}"/>
    <cellStyle name="_속초정수장0108_진짜시공계획서_(05-03-07)골재운반" xfId="3050" xr:uid="{00000000-0005-0000-0000-0000572B0000}"/>
    <cellStyle name="_속초정수장0108_진짜시공계획서_고양관광문화단지(직영부대공)" xfId="3051" xr:uid="{00000000-0005-0000-0000-0000582B0000}"/>
    <cellStyle name="_속초정수장0108_집계" xfId="3052" xr:uid="{00000000-0005-0000-0000-0000592B0000}"/>
    <cellStyle name="_속초정수장0108_콘크리트생산단가최종(도급)" xfId="3053" xr:uid="{00000000-0005-0000-0000-00005A2B0000}"/>
    <cellStyle name="_속초정수장0108_콘크리트생산수정본" xfId="3054" xr:uid="{00000000-0005-0000-0000-00005B2B0000}"/>
    <cellStyle name="_속초정수장0108_하도" xfId="3055" xr:uid="{00000000-0005-0000-0000-00005C2B0000}"/>
    <cellStyle name="_속초정수장0108_하도_(05-03-07)골재운반" xfId="3056" xr:uid="{00000000-0005-0000-0000-00005D2B0000}"/>
    <cellStyle name="_속초정수장0108_하도_고양관광문화단지(직영부대공)" xfId="3057" xr:uid="{00000000-0005-0000-0000-00005E2B0000}"/>
    <cellStyle name="_속초정수장0108_하도_덕산연계조절" xfId="3058" xr:uid="{00000000-0005-0000-0000-00005F2B0000}"/>
    <cellStyle name="_속초정수장0108_하도_매출검토(2004.09)" xfId="3059" xr:uid="{00000000-0005-0000-0000-0000602B0000}"/>
    <cellStyle name="_속초정수장0108_하도_보고자료(200406)" xfId="3060" xr:uid="{00000000-0005-0000-0000-0000612B0000}"/>
    <cellStyle name="_속초정수장0108_하도_본사송부(20040608)" xfId="3061" xr:uid="{00000000-0005-0000-0000-0000622B0000}"/>
    <cellStyle name="_속초정수장0108_하도_전체예정공정표(8월말까지)_1" xfId="3062" xr:uid="{00000000-0005-0000-0000-0000632B0000}"/>
    <cellStyle name="_속초정수장0108_하도_집계" xfId="3063" xr:uid="{00000000-0005-0000-0000-0000642B0000}"/>
    <cellStyle name="_속초정수장0108_현황보고('04.06)" xfId="3064" xr:uid="{00000000-0005-0000-0000-0000652B0000}"/>
    <cellStyle name="_송도1-2공구" xfId="38951" xr:uid="{00000000-0005-0000-0000-0000662B0000}"/>
    <cellStyle name="_송도1공구 기반시설 1-2공구 건설공사 (입찰내역서)" xfId="38952" xr:uid="{00000000-0005-0000-0000-0000672B0000}"/>
    <cellStyle name="_송도1공구 어민보상용지 기반시설 건설공사 (최저가 입찰내역서)" xfId="38953" xr:uid="{00000000-0005-0000-0000-0000682B0000}"/>
    <cellStyle name="_송도1공구1-1(8.30)" xfId="38954" xr:uid="{00000000-0005-0000-0000-0000692B0000}"/>
    <cellStyle name="_송도3공구기반시설(3-1)(입찰내역_)" xfId="38955" xr:uid="{00000000-0005-0000-0000-00006A2B0000}"/>
    <cellStyle name="_송도신도시1-2공구(투찰)" xfId="6116" xr:uid="{00000000-0005-0000-0000-00006B2B0000}"/>
    <cellStyle name="_송도신도시1-2공구(투찰)_간접비" xfId="6117" xr:uid="{00000000-0005-0000-0000-00006C2B0000}"/>
    <cellStyle name="_송도신도시1-2공구(투찰)_간접비_견적서-풍림산업(판교)0516" xfId="6118" xr:uid="{00000000-0005-0000-0000-00006D2B0000}"/>
    <cellStyle name="_송도신도시1-2공구(투찰)_견적서-풍림산업(판교)0516" xfId="6119" xr:uid="{00000000-0005-0000-0000-00006E2B0000}"/>
    <cellStyle name="_송도신도시1-2공구(투찰)_삼안분견적" xfId="6120" xr:uid="{00000000-0005-0000-0000-00006F2B0000}"/>
    <cellStyle name="_송도신도시1-2공구(투찰)_삼안분견적_견적서-풍림산업(판교)0516" xfId="6121" xr:uid="{00000000-0005-0000-0000-0000702B0000}"/>
    <cellStyle name="_송학하수품의(설계넣고)" xfId="8796" xr:uid="{00000000-0005-0000-0000-0000712B0000}"/>
    <cellStyle name="_송학하수품의(설계넣고)_삽교천개수공사(03.30)" xfId="38956" xr:uid="{00000000-0005-0000-0000-0000722B0000}"/>
    <cellStyle name="_송학하수품의(설계넣고)_삽교천개수공사(03.30)_구일초(06.17)-부대" xfId="38957" xr:uid="{00000000-0005-0000-0000-0000732B0000}"/>
    <cellStyle name="_송학하수품의(설계넣고)_삽교천개수공사(03.30)_남성지구(05.26)" xfId="38958" xr:uid="{00000000-0005-0000-0000-0000742B0000}"/>
    <cellStyle name="_송학하수품의(설계넣고)_삽교천개수공사(03.30)_동산초(06.1)" xfId="38959" xr:uid="{00000000-0005-0000-0000-0000752B0000}"/>
    <cellStyle name="_송학하수품의(설계넣고)_삽교천개수공사(03.30)_삽교천개수공사(03.30)" xfId="38960" xr:uid="{00000000-0005-0000-0000-0000762B0000}"/>
    <cellStyle name="_송학하수품의(설계넣고)_삽교천개수공사(03.30)_안산남부경찰서(06.16)-부대" xfId="38961" xr:uid="{00000000-0005-0000-0000-0000772B0000}"/>
    <cellStyle name="_송학하수품의(설계넣고)_삽교천개수공사(03.30)_제주제성교(05.27)" xfId="38962" xr:uid="{00000000-0005-0000-0000-0000782B0000}"/>
    <cellStyle name="_송학하수품의(설계넣고)_삽교천개수공사(03.30)_행목지구하천환경(05.25)" xfId="38963" xr:uid="{00000000-0005-0000-0000-0000792B0000}"/>
    <cellStyle name="_송현실행내역" xfId="3065" xr:uid="{00000000-0005-0000-0000-00007A2B0000}"/>
    <cellStyle name="_송현실행내역_견적내역" xfId="3066" xr:uid="{00000000-0005-0000-0000-00007B2B0000}"/>
    <cellStyle name="_송현실행내역_기흥TN내역" xfId="3067" xr:uid="{00000000-0005-0000-0000-00007C2B0000}"/>
    <cellStyle name="_송현실행내역_기흥TN설비전기BM" xfId="3068" xr:uid="{00000000-0005-0000-0000-00007D2B0000}"/>
    <cellStyle name="_송현실행내역_변경계약" xfId="3069" xr:uid="{00000000-0005-0000-0000-00007E2B0000}"/>
    <cellStyle name="_송현실행내역_설계변경물량산출근거" xfId="3070" xr:uid="{00000000-0005-0000-0000-00007F2B0000}"/>
    <cellStyle name="_송현실행내역_잠원동2차아파트내역" xfId="3071" xr:uid="{00000000-0005-0000-0000-0000802B0000}"/>
    <cellStyle name="_숏크리트산근" xfId="16238" xr:uid="{00000000-0005-0000-0000-0000812B0000}"/>
    <cellStyle name="_숏크리트산근 2" xfId="16239" xr:uid="{00000000-0005-0000-0000-0000822B0000}"/>
    <cellStyle name="_숏크리트산근 2 2" xfId="16240" xr:uid="{00000000-0005-0000-0000-0000832B0000}"/>
    <cellStyle name="_숏크리트산근 3" xfId="16241" xr:uid="{00000000-0005-0000-0000-0000842B0000}"/>
    <cellStyle name="_숏크리트산근 4" xfId="16242" xr:uid="{00000000-0005-0000-0000-0000852B0000}"/>
    <cellStyle name="_숏크리트산근 5" xfId="16243" xr:uid="{00000000-0005-0000-0000-0000862B0000}"/>
    <cellStyle name="_수 량 연화.내감" xfId="16244" xr:uid="{00000000-0005-0000-0000-0000872B0000}"/>
    <cellStyle name="_수 량 연화.내감 2" xfId="16245" xr:uid="{00000000-0005-0000-0000-0000882B0000}"/>
    <cellStyle name="_수 량 연화.내감 2 2" xfId="16246" xr:uid="{00000000-0005-0000-0000-0000892B0000}"/>
    <cellStyle name="_수 량 연화.내감 3" xfId="16247" xr:uid="{00000000-0005-0000-0000-00008A2B0000}"/>
    <cellStyle name="_수 량 연화.내감 4" xfId="16248" xr:uid="{00000000-0005-0000-0000-00008B2B0000}"/>
    <cellStyle name="_수 량 연화.내감 5" xfId="16249" xr:uid="{00000000-0005-0000-0000-00008C2B0000}"/>
    <cellStyle name="_수 량 연화.내감_1-4.가시설공" xfId="16250" xr:uid="{00000000-0005-0000-0000-00008D2B0000}"/>
    <cellStyle name="_수 량 연화.내감_1-4.가시설공 2" xfId="16251" xr:uid="{00000000-0005-0000-0000-00008E2B0000}"/>
    <cellStyle name="_수 량 연화.내감_1-4.가시설공 2 2" xfId="16252" xr:uid="{00000000-0005-0000-0000-00008F2B0000}"/>
    <cellStyle name="_수 량 연화.내감_1-4.가시설공 3" xfId="16253" xr:uid="{00000000-0005-0000-0000-0000902B0000}"/>
    <cellStyle name="_수 량 연화.내감_1-4.가시설공 4" xfId="16254" xr:uid="{00000000-0005-0000-0000-0000912B0000}"/>
    <cellStyle name="_수 량 연화.내감_1-4.가시설공 5" xfId="16255" xr:uid="{00000000-0005-0000-0000-0000922B0000}"/>
    <cellStyle name="_수 량 연화.내감_1-4.가시설공_1-4.가시설공" xfId="16256" xr:uid="{00000000-0005-0000-0000-0000932B0000}"/>
    <cellStyle name="_수 량 연화.내감_1-4.가시설공_1-4.가시설공 2" xfId="16257" xr:uid="{00000000-0005-0000-0000-0000942B0000}"/>
    <cellStyle name="_수 량 연화.내감_1-4.가시설공_1-4.가시설공 2 2" xfId="16258" xr:uid="{00000000-0005-0000-0000-0000952B0000}"/>
    <cellStyle name="_수 량 연화.내감_1-4.가시설공_1-4.가시설공 3" xfId="16259" xr:uid="{00000000-0005-0000-0000-0000962B0000}"/>
    <cellStyle name="_수 량 연화.내감_1-4.가시설공_1-4.가시설공 4" xfId="16260" xr:uid="{00000000-0005-0000-0000-0000972B0000}"/>
    <cellStyle name="_수 량 연화.내감_1-4.가시설공_1-4.가시설공 5" xfId="16261" xr:uid="{00000000-0005-0000-0000-0000982B0000}"/>
    <cellStyle name="_수 량 연화.내감_2.포장공(제1지구)" xfId="16262" xr:uid="{00000000-0005-0000-0000-0000992B0000}"/>
    <cellStyle name="_수 량 연화.내감_2.포장공(제1지구) 2" xfId="16263" xr:uid="{00000000-0005-0000-0000-00009A2B0000}"/>
    <cellStyle name="_수 량 연화.내감_2.포장공(제1지구) 2 2" xfId="16264" xr:uid="{00000000-0005-0000-0000-00009B2B0000}"/>
    <cellStyle name="_수 량 연화.내감_2.포장공(제1지구) 3" xfId="16265" xr:uid="{00000000-0005-0000-0000-00009C2B0000}"/>
    <cellStyle name="_수 량 연화.내감_2.포장공(제1지구) 4" xfId="16266" xr:uid="{00000000-0005-0000-0000-00009D2B0000}"/>
    <cellStyle name="_수 량 연화.내감_2.포장공(제1지구) 5" xfId="16267" xr:uid="{00000000-0005-0000-0000-00009E2B0000}"/>
    <cellStyle name="_수 량 연화.내감_2.포장공(제1지구)_1-4.가시설공" xfId="16268" xr:uid="{00000000-0005-0000-0000-00009F2B0000}"/>
    <cellStyle name="_수 량 연화.내감_2.포장공(제1지구)_1-4.가시설공 2" xfId="16269" xr:uid="{00000000-0005-0000-0000-0000A02B0000}"/>
    <cellStyle name="_수 량 연화.내감_2.포장공(제1지구)_1-4.가시설공 2 2" xfId="16270" xr:uid="{00000000-0005-0000-0000-0000A12B0000}"/>
    <cellStyle name="_수 량 연화.내감_2.포장공(제1지구)_1-4.가시설공 3" xfId="16271" xr:uid="{00000000-0005-0000-0000-0000A22B0000}"/>
    <cellStyle name="_수 량 연화.내감_2.포장공(제1지구)_1-4.가시설공 4" xfId="16272" xr:uid="{00000000-0005-0000-0000-0000A32B0000}"/>
    <cellStyle name="_수 량 연화.내감_2.포장공(제1지구)_1-4.가시설공 5" xfId="16273" xr:uid="{00000000-0005-0000-0000-0000A42B0000}"/>
    <cellStyle name="_수 량 연화.내감_2.포장공(제1지구)_1-4.가시설공_1-4.가시설공" xfId="16274" xr:uid="{00000000-0005-0000-0000-0000A52B0000}"/>
    <cellStyle name="_수 량 연화.내감_2.포장공(제1지구)_1-4.가시설공_1-4.가시설공 2" xfId="16275" xr:uid="{00000000-0005-0000-0000-0000A62B0000}"/>
    <cellStyle name="_수 량 연화.내감_2.포장공(제1지구)_1-4.가시설공_1-4.가시설공 2 2" xfId="16276" xr:uid="{00000000-0005-0000-0000-0000A72B0000}"/>
    <cellStyle name="_수 량 연화.내감_2.포장공(제1지구)_1-4.가시설공_1-4.가시설공 3" xfId="16277" xr:uid="{00000000-0005-0000-0000-0000A82B0000}"/>
    <cellStyle name="_수 량 연화.내감_2.포장공(제1지구)_1-4.가시설공_1-4.가시설공 4" xfId="16278" xr:uid="{00000000-0005-0000-0000-0000A92B0000}"/>
    <cellStyle name="_수 량 연화.내감_2.포장공(제1지구)_1-4.가시설공_1-4.가시설공 5" xfId="16279" xr:uid="{00000000-0005-0000-0000-0000AA2B0000}"/>
    <cellStyle name="_수 량 연화.내감_금산제수량(전체최종)" xfId="16280" xr:uid="{00000000-0005-0000-0000-0000AB2B0000}"/>
    <cellStyle name="_수 량 연화.내감_금산제수량(전체최종) 2" xfId="16281" xr:uid="{00000000-0005-0000-0000-0000AC2B0000}"/>
    <cellStyle name="_수 량 연화.내감_금산제수량(전체최종) 2 2" xfId="16282" xr:uid="{00000000-0005-0000-0000-0000AD2B0000}"/>
    <cellStyle name="_수 량 연화.내감_금산제수량(전체최종) 3" xfId="16283" xr:uid="{00000000-0005-0000-0000-0000AE2B0000}"/>
    <cellStyle name="_수 량 연화.내감_금산제수량(전체최종) 4" xfId="16284" xr:uid="{00000000-0005-0000-0000-0000AF2B0000}"/>
    <cellStyle name="_수 량 연화.내감_금산제수량(전체최종) 5" xfId="16285" xr:uid="{00000000-0005-0000-0000-0000B02B0000}"/>
    <cellStyle name="_수 량 연화.내감_금산제수량(전체최종)_1-4.가시설공" xfId="16286" xr:uid="{00000000-0005-0000-0000-0000B12B0000}"/>
    <cellStyle name="_수 량 연화.내감_금산제수량(전체최종)_1-4.가시설공 2" xfId="16287" xr:uid="{00000000-0005-0000-0000-0000B22B0000}"/>
    <cellStyle name="_수 량 연화.내감_금산제수량(전체최종)_1-4.가시설공 2 2" xfId="16288" xr:uid="{00000000-0005-0000-0000-0000B32B0000}"/>
    <cellStyle name="_수 량 연화.내감_금산제수량(전체최종)_1-4.가시설공 3" xfId="16289" xr:uid="{00000000-0005-0000-0000-0000B42B0000}"/>
    <cellStyle name="_수 량 연화.내감_금산제수량(전체최종)_1-4.가시설공 4" xfId="16290" xr:uid="{00000000-0005-0000-0000-0000B52B0000}"/>
    <cellStyle name="_수 량 연화.내감_금산제수량(전체최종)_1-4.가시설공 5" xfId="16291" xr:uid="{00000000-0005-0000-0000-0000B62B0000}"/>
    <cellStyle name="_수 량 연화.내감_금산제수량(전체최종)_1-4.가시설공_1-4.가시설공" xfId="16292" xr:uid="{00000000-0005-0000-0000-0000B72B0000}"/>
    <cellStyle name="_수 량 연화.내감_금산제수량(전체최종)_1-4.가시설공_1-4.가시설공 2" xfId="16293" xr:uid="{00000000-0005-0000-0000-0000B82B0000}"/>
    <cellStyle name="_수 량 연화.내감_금산제수량(전체최종)_1-4.가시설공_1-4.가시설공 2 2" xfId="16294" xr:uid="{00000000-0005-0000-0000-0000B92B0000}"/>
    <cellStyle name="_수 량 연화.내감_금산제수량(전체최종)_1-4.가시설공_1-4.가시설공 3" xfId="16295" xr:uid="{00000000-0005-0000-0000-0000BA2B0000}"/>
    <cellStyle name="_수 량 연화.내감_금산제수량(전체최종)_1-4.가시설공_1-4.가시설공 4" xfId="16296" xr:uid="{00000000-0005-0000-0000-0000BB2B0000}"/>
    <cellStyle name="_수 량 연화.내감_금산제수량(전체최종)_1-4.가시설공_1-4.가시설공 5" xfId="16297" xr:uid="{00000000-0005-0000-0000-0000BC2B0000}"/>
    <cellStyle name="_수 량 연화.내감_금산제수량(전체최종)_2.포장공(제1지구)" xfId="16298" xr:uid="{00000000-0005-0000-0000-0000BD2B0000}"/>
    <cellStyle name="_수 량 연화.내감_금산제수량(전체최종)_2.포장공(제1지구) 2" xfId="16299" xr:uid="{00000000-0005-0000-0000-0000BE2B0000}"/>
    <cellStyle name="_수 량 연화.내감_금산제수량(전체최종)_2.포장공(제1지구) 2 2" xfId="16300" xr:uid="{00000000-0005-0000-0000-0000BF2B0000}"/>
    <cellStyle name="_수 량 연화.내감_금산제수량(전체최종)_2.포장공(제1지구) 3" xfId="16301" xr:uid="{00000000-0005-0000-0000-0000C02B0000}"/>
    <cellStyle name="_수 량 연화.내감_금산제수량(전체최종)_2.포장공(제1지구) 4" xfId="16302" xr:uid="{00000000-0005-0000-0000-0000C12B0000}"/>
    <cellStyle name="_수 량 연화.내감_금산제수량(전체최종)_2.포장공(제1지구) 5" xfId="16303" xr:uid="{00000000-0005-0000-0000-0000C22B0000}"/>
    <cellStyle name="_수 량 연화.내감_금산제수량(전체최종)_2.포장공(제1지구)_1-4.가시설공" xfId="16304" xr:uid="{00000000-0005-0000-0000-0000C32B0000}"/>
    <cellStyle name="_수 량 연화.내감_금산제수량(전체최종)_2.포장공(제1지구)_1-4.가시설공 2" xfId="16305" xr:uid="{00000000-0005-0000-0000-0000C42B0000}"/>
    <cellStyle name="_수 량 연화.내감_금산제수량(전체최종)_2.포장공(제1지구)_1-4.가시설공 2 2" xfId="16306" xr:uid="{00000000-0005-0000-0000-0000C52B0000}"/>
    <cellStyle name="_수 량 연화.내감_금산제수량(전체최종)_2.포장공(제1지구)_1-4.가시설공 3" xfId="16307" xr:uid="{00000000-0005-0000-0000-0000C62B0000}"/>
    <cellStyle name="_수 량 연화.내감_금산제수량(전체최종)_2.포장공(제1지구)_1-4.가시설공 4" xfId="16308" xr:uid="{00000000-0005-0000-0000-0000C72B0000}"/>
    <cellStyle name="_수 량 연화.내감_금산제수량(전체최종)_2.포장공(제1지구)_1-4.가시설공 5" xfId="16309" xr:uid="{00000000-0005-0000-0000-0000C82B0000}"/>
    <cellStyle name="_수 량 연화.내감_금산제수량(전체최종)_2.포장공(제1지구)_1-4.가시설공_1-4.가시설공" xfId="16310" xr:uid="{00000000-0005-0000-0000-0000C92B0000}"/>
    <cellStyle name="_수 량 연화.내감_금산제수량(전체최종)_2.포장공(제1지구)_1-4.가시설공_1-4.가시설공 2" xfId="16311" xr:uid="{00000000-0005-0000-0000-0000CA2B0000}"/>
    <cellStyle name="_수 량 연화.내감_금산제수량(전체최종)_2.포장공(제1지구)_1-4.가시설공_1-4.가시설공 2 2" xfId="16312" xr:uid="{00000000-0005-0000-0000-0000CB2B0000}"/>
    <cellStyle name="_수 량 연화.내감_금산제수량(전체최종)_2.포장공(제1지구)_1-4.가시설공_1-4.가시설공 3" xfId="16313" xr:uid="{00000000-0005-0000-0000-0000CC2B0000}"/>
    <cellStyle name="_수 량 연화.내감_금산제수량(전체최종)_2.포장공(제1지구)_1-4.가시설공_1-4.가시설공 4" xfId="16314" xr:uid="{00000000-0005-0000-0000-0000CD2B0000}"/>
    <cellStyle name="_수 량 연화.내감_금산제수량(전체최종)_2.포장공(제1지구)_1-4.가시설공_1-4.가시설공 5" xfId="16315" xr:uid="{00000000-0005-0000-0000-0000CE2B0000}"/>
    <cellStyle name="_수 량 연화.내감_금산제수량(전체최종)_토공(3지구)" xfId="16316" xr:uid="{00000000-0005-0000-0000-0000CF2B0000}"/>
    <cellStyle name="_수 량 연화.내감_금산제수량(전체최종)_토공(3지구)_토공(4지구)" xfId="16317" xr:uid="{00000000-0005-0000-0000-0000D02B0000}"/>
    <cellStyle name="_수 량 연화.내감_금산제수량(전체최종)_토공(3지구)_토공(4지구)_토공(4지구)" xfId="16318" xr:uid="{00000000-0005-0000-0000-0000D12B0000}"/>
    <cellStyle name="_수 량 연화.내감_금산제수량(전체최종)_토공(4지구)" xfId="16319" xr:uid="{00000000-0005-0000-0000-0000D22B0000}"/>
    <cellStyle name="_수 량 연화.내감_금산제수량(전체최종)_토공(4지구)_토공(4지구)" xfId="16320" xr:uid="{00000000-0005-0000-0000-0000D32B0000}"/>
    <cellStyle name="_수 량 연화.내감_금산제수량(전체최종)_토공(4지구)_토공(4지구)_토공(3지구)" xfId="16321" xr:uid="{00000000-0005-0000-0000-0000D42B0000}"/>
    <cellStyle name="_수 량 연화.내감_금산제수량(전체최종)_토공(4지구)_토공(4지구)_토공(3지구)_토공(4지구)" xfId="16322" xr:uid="{00000000-0005-0000-0000-0000D52B0000}"/>
    <cellStyle name="_수 량 연화.내감_금산제수량(전체최종)_토공(4지구)_토공(4지구)_토공(3지구)_토공(4지구)_토공(4지구)" xfId="16323" xr:uid="{00000000-0005-0000-0000-0000D62B0000}"/>
    <cellStyle name="_수 량 연화.내감_금산제수량(전체최종)_토공(4지구)_토공(4지구)_토공(4지구)" xfId="16324" xr:uid="{00000000-0005-0000-0000-0000D72B0000}"/>
    <cellStyle name="_수 량 연화.내감_토공(3지구)" xfId="16325" xr:uid="{00000000-0005-0000-0000-0000D82B0000}"/>
    <cellStyle name="_수 량 연화.내감_토공(3지구)_토공(4지구)" xfId="16326" xr:uid="{00000000-0005-0000-0000-0000D92B0000}"/>
    <cellStyle name="_수 량 연화.내감_토공(3지구)_토공(4지구)_토공(4지구)" xfId="16327" xr:uid="{00000000-0005-0000-0000-0000DA2B0000}"/>
    <cellStyle name="_수 량 연화.내감_토공(4지구)" xfId="16328" xr:uid="{00000000-0005-0000-0000-0000DB2B0000}"/>
    <cellStyle name="_수 량 연화.내감_토공(4지구)_토공(4지구)" xfId="16329" xr:uid="{00000000-0005-0000-0000-0000DC2B0000}"/>
    <cellStyle name="_수 량 연화.내감_토공(4지구)_토공(4지구)_토공(3지구)" xfId="16330" xr:uid="{00000000-0005-0000-0000-0000DD2B0000}"/>
    <cellStyle name="_수 량 연화.내감_토공(4지구)_토공(4지구)_토공(3지구)_토공(4지구)" xfId="16331" xr:uid="{00000000-0005-0000-0000-0000DE2B0000}"/>
    <cellStyle name="_수 량 연화.내감_토공(4지구)_토공(4지구)_토공(3지구)_토공(4지구)_토공(4지구)" xfId="16332" xr:uid="{00000000-0005-0000-0000-0000DF2B0000}"/>
    <cellStyle name="_수 량 연화.내감_토공(4지구)_토공(4지구)_토공(4지구)" xfId="16333" xr:uid="{00000000-0005-0000-0000-0000E02B0000}"/>
    <cellStyle name="_수금현황" xfId="3072" xr:uid="{00000000-0005-0000-0000-0000E12B0000}"/>
    <cellStyle name="_수량" xfId="16334" xr:uid="{00000000-0005-0000-0000-0000E22B0000}"/>
    <cellStyle name="_수량 2" xfId="16335" xr:uid="{00000000-0005-0000-0000-0000E32B0000}"/>
    <cellStyle name="_수량 2 2" xfId="16336" xr:uid="{00000000-0005-0000-0000-0000E42B0000}"/>
    <cellStyle name="_수량 3" xfId="16337" xr:uid="{00000000-0005-0000-0000-0000E52B0000}"/>
    <cellStyle name="_수량 4" xfId="16338" xr:uid="{00000000-0005-0000-0000-0000E62B0000}"/>
    <cellStyle name="_수량 5" xfId="16339" xr:uid="{00000000-0005-0000-0000-0000E72B0000}"/>
    <cellStyle name="_수량_1" xfId="16340" xr:uid="{00000000-0005-0000-0000-0000E82B0000}"/>
    <cellStyle name="_수량_1 2" xfId="16341" xr:uid="{00000000-0005-0000-0000-0000E92B0000}"/>
    <cellStyle name="_수량_1 2 2" xfId="16342" xr:uid="{00000000-0005-0000-0000-0000EA2B0000}"/>
    <cellStyle name="_수량_1 3" xfId="16343" xr:uid="{00000000-0005-0000-0000-0000EB2B0000}"/>
    <cellStyle name="_수량_1 4" xfId="16344" xr:uid="{00000000-0005-0000-0000-0000EC2B0000}"/>
    <cellStyle name="_수량_1 5" xfId="16345" xr:uid="{00000000-0005-0000-0000-0000ED2B0000}"/>
    <cellStyle name="_수량_2" xfId="16346" xr:uid="{00000000-0005-0000-0000-0000EE2B0000}"/>
    <cellStyle name="_수량_2 2" xfId="16347" xr:uid="{00000000-0005-0000-0000-0000EF2B0000}"/>
    <cellStyle name="_수량_2 2 2" xfId="16348" xr:uid="{00000000-0005-0000-0000-0000F02B0000}"/>
    <cellStyle name="_수량_2 3" xfId="16349" xr:uid="{00000000-0005-0000-0000-0000F12B0000}"/>
    <cellStyle name="_수량_2 4" xfId="16350" xr:uid="{00000000-0005-0000-0000-0000F22B0000}"/>
    <cellStyle name="_수량_2 5" xfId="16351" xr:uid="{00000000-0005-0000-0000-0000F32B0000}"/>
    <cellStyle name="_수량1" xfId="16352" xr:uid="{00000000-0005-0000-0000-0000F42B0000}"/>
    <cellStyle name="_수량1 2" xfId="16353" xr:uid="{00000000-0005-0000-0000-0000F52B0000}"/>
    <cellStyle name="_수량1 2 2" xfId="16354" xr:uid="{00000000-0005-0000-0000-0000F62B0000}"/>
    <cellStyle name="_수량1 3" xfId="16355" xr:uid="{00000000-0005-0000-0000-0000F72B0000}"/>
    <cellStyle name="_수량1 4" xfId="16356" xr:uid="{00000000-0005-0000-0000-0000F82B0000}"/>
    <cellStyle name="_수량1 5" xfId="16357" xr:uid="{00000000-0005-0000-0000-0000F92B0000}"/>
    <cellStyle name="_수량1_1" xfId="16358" xr:uid="{00000000-0005-0000-0000-0000FA2B0000}"/>
    <cellStyle name="_수량1_1 2" xfId="16359" xr:uid="{00000000-0005-0000-0000-0000FB2B0000}"/>
    <cellStyle name="_수량1_1 2 2" xfId="16360" xr:uid="{00000000-0005-0000-0000-0000FC2B0000}"/>
    <cellStyle name="_수량1_1 3" xfId="16361" xr:uid="{00000000-0005-0000-0000-0000FD2B0000}"/>
    <cellStyle name="_수량1_1 4" xfId="16362" xr:uid="{00000000-0005-0000-0000-0000FE2B0000}"/>
    <cellStyle name="_수량1_1 5" xfId="16363" xr:uid="{00000000-0005-0000-0000-0000FF2B0000}"/>
    <cellStyle name="_수량2" xfId="16364" xr:uid="{00000000-0005-0000-0000-0000002C0000}"/>
    <cellStyle name="_수량2 2" xfId="16365" xr:uid="{00000000-0005-0000-0000-0000012C0000}"/>
    <cellStyle name="_수량2 2 2" xfId="16366" xr:uid="{00000000-0005-0000-0000-0000022C0000}"/>
    <cellStyle name="_수량2 3" xfId="16367" xr:uid="{00000000-0005-0000-0000-0000032C0000}"/>
    <cellStyle name="_수량2 4" xfId="16368" xr:uid="{00000000-0005-0000-0000-0000042C0000}"/>
    <cellStyle name="_수량2 5" xfId="16369" xr:uid="{00000000-0005-0000-0000-0000052C0000}"/>
    <cellStyle name="_수량2_1" xfId="16370" xr:uid="{00000000-0005-0000-0000-0000062C0000}"/>
    <cellStyle name="_수량2_1 2" xfId="16371" xr:uid="{00000000-0005-0000-0000-0000072C0000}"/>
    <cellStyle name="_수량2_1 2 2" xfId="16372" xr:uid="{00000000-0005-0000-0000-0000082C0000}"/>
    <cellStyle name="_수량2_1 3" xfId="16373" xr:uid="{00000000-0005-0000-0000-0000092C0000}"/>
    <cellStyle name="_수량2_1 4" xfId="16374" xr:uid="{00000000-0005-0000-0000-00000A2C0000}"/>
    <cellStyle name="_수량2_1 5" xfId="16375" xr:uid="{00000000-0005-0000-0000-00000B2C0000}"/>
    <cellStyle name="_수량last" xfId="16376" xr:uid="{00000000-0005-0000-0000-00000C2C0000}"/>
    <cellStyle name="_수량last 2" xfId="16377" xr:uid="{00000000-0005-0000-0000-00000D2C0000}"/>
    <cellStyle name="_수량last 2 2" xfId="16378" xr:uid="{00000000-0005-0000-0000-00000E2C0000}"/>
    <cellStyle name="_수량last 3" xfId="16379" xr:uid="{00000000-0005-0000-0000-00000F2C0000}"/>
    <cellStyle name="_수량last 4" xfId="16380" xr:uid="{00000000-0005-0000-0000-0000102C0000}"/>
    <cellStyle name="_수량last 5" xfId="16381" xr:uid="{00000000-0005-0000-0000-0000112C0000}"/>
    <cellStyle name="_수량last_1" xfId="16382" xr:uid="{00000000-0005-0000-0000-0000122C0000}"/>
    <cellStyle name="_수량last_1 2" xfId="16383" xr:uid="{00000000-0005-0000-0000-0000132C0000}"/>
    <cellStyle name="_수량last_1 2 2" xfId="16384" xr:uid="{00000000-0005-0000-0000-0000142C0000}"/>
    <cellStyle name="_수량last_1 3" xfId="16385" xr:uid="{00000000-0005-0000-0000-0000152C0000}"/>
    <cellStyle name="_수량last_1 4" xfId="16386" xr:uid="{00000000-0005-0000-0000-0000162C0000}"/>
    <cellStyle name="_수량last_1 5" xfId="16387" xr:uid="{00000000-0005-0000-0000-0000172C0000}"/>
    <cellStyle name="_수량last_2" xfId="16388" xr:uid="{00000000-0005-0000-0000-0000182C0000}"/>
    <cellStyle name="_수량last_2 2" xfId="16389" xr:uid="{00000000-0005-0000-0000-0000192C0000}"/>
    <cellStyle name="_수량last_2 2 2" xfId="16390" xr:uid="{00000000-0005-0000-0000-00001A2C0000}"/>
    <cellStyle name="_수량last_2 3" xfId="16391" xr:uid="{00000000-0005-0000-0000-00001B2C0000}"/>
    <cellStyle name="_수량last_2 4" xfId="16392" xr:uid="{00000000-0005-0000-0000-00001C2C0000}"/>
    <cellStyle name="_수량last_2 5" xfId="16393" xr:uid="{00000000-0005-0000-0000-00001D2C0000}"/>
    <cellStyle name="_수량금회 연화.내감" xfId="16394" xr:uid="{00000000-0005-0000-0000-00001E2C0000}"/>
    <cellStyle name="_수량금회 연화.내감 2" xfId="16395" xr:uid="{00000000-0005-0000-0000-00001F2C0000}"/>
    <cellStyle name="_수량금회 연화.내감 2 2" xfId="16396" xr:uid="{00000000-0005-0000-0000-0000202C0000}"/>
    <cellStyle name="_수량금회 연화.내감 3" xfId="16397" xr:uid="{00000000-0005-0000-0000-0000212C0000}"/>
    <cellStyle name="_수량금회 연화.내감 4" xfId="16398" xr:uid="{00000000-0005-0000-0000-0000222C0000}"/>
    <cellStyle name="_수량금회 연화.내감 5" xfId="16399" xr:uid="{00000000-0005-0000-0000-0000232C0000}"/>
    <cellStyle name="_수량금회 연화.내감_1-4.가시설공" xfId="16400" xr:uid="{00000000-0005-0000-0000-0000242C0000}"/>
    <cellStyle name="_수량금회 연화.내감_1-4.가시설공 2" xfId="16401" xr:uid="{00000000-0005-0000-0000-0000252C0000}"/>
    <cellStyle name="_수량금회 연화.내감_1-4.가시설공 2 2" xfId="16402" xr:uid="{00000000-0005-0000-0000-0000262C0000}"/>
    <cellStyle name="_수량금회 연화.내감_1-4.가시설공 3" xfId="16403" xr:uid="{00000000-0005-0000-0000-0000272C0000}"/>
    <cellStyle name="_수량금회 연화.내감_1-4.가시설공 4" xfId="16404" xr:uid="{00000000-0005-0000-0000-0000282C0000}"/>
    <cellStyle name="_수량금회 연화.내감_1-4.가시설공 5" xfId="16405" xr:uid="{00000000-0005-0000-0000-0000292C0000}"/>
    <cellStyle name="_수량금회 연화.내감_1-4.가시설공_1-4.가시설공" xfId="16406" xr:uid="{00000000-0005-0000-0000-00002A2C0000}"/>
    <cellStyle name="_수량금회 연화.내감_1-4.가시설공_1-4.가시설공 2" xfId="16407" xr:uid="{00000000-0005-0000-0000-00002B2C0000}"/>
    <cellStyle name="_수량금회 연화.내감_1-4.가시설공_1-4.가시설공 2 2" xfId="16408" xr:uid="{00000000-0005-0000-0000-00002C2C0000}"/>
    <cellStyle name="_수량금회 연화.내감_1-4.가시설공_1-4.가시설공 3" xfId="16409" xr:uid="{00000000-0005-0000-0000-00002D2C0000}"/>
    <cellStyle name="_수량금회 연화.내감_1-4.가시설공_1-4.가시설공 4" xfId="16410" xr:uid="{00000000-0005-0000-0000-00002E2C0000}"/>
    <cellStyle name="_수량금회 연화.내감_1-4.가시설공_1-4.가시설공 5" xfId="16411" xr:uid="{00000000-0005-0000-0000-00002F2C0000}"/>
    <cellStyle name="_수량금회 연화.내감_2.포장공(제1지구)" xfId="16412" xr:uid="{00000000-0005-0000-0000-0000302C0000}"/>
    <cellStyle name="_수량금회 연화.내감_2.포장공(제1지구) 2" xfId="16413" xr:uid="{00000000-0005-0000-0000-0000312C0000}"/>
    <cellStyle name="_수량금회 연화.내감_2.포장공(제1지구) 2 2" xfId="16414" xr:uid="{00000000-0005-0000-0000-0000322C0000}"/>
    <cellStyle name="_수량금회 연화.내감_2.포장공(제1지구) 3" xfId="16415" xr:uid="{00000000-0005-0000-0000-0000332C0000}"/>
    <cellStyle name="_수량금회 연화.내감_2.포장공(제1지구) 4" xfId="16416" xr:uid="{00000000-0005-0000-0000-0000342C0000}"/>
    <cellStyle name="_수량금회 연화.내감_2.포장공(제1지구) 5" xfId="16417" xr:uid="{00000000-0005-0000-0000-0000352C0000}"/>
    <cellStyle name="_수량금회 연화.내감_2.포장공(제1지구)_1-4.가시설공" xfId="16418" xr:uid="{00000000-0005-0000-0000-0000362C0000}"/>
    <cellStyle name="_수량금회 연화.내감_2.포장공(제1지구)_1-4.가시설공 2" xfId="16419" xr:uid="{00000000-0005-0000-0000-0000372C0000}"/>
    <cellStyle name="_수량금회 연화.내감_2.포장공(제1지구)_1-4.가시설공 2 2" xfId="16420" xr:uid="{00000000-0005-0000-0000-0000382C0000}"/>
    <cellStyle name="_수량금회 연화.내감_2.포장공(제1지구)_1-4.가시설공 3" xfId="16421" xr:uid="{00000000-0005-0000-0000-0000392C0000}"/>
    <cellStyle name="_수량금회 연화.내감_2.포장공(제1지구)_1-4.가시설공 4" xfId="16422" xr:uid="{00000000-0005-0000-0000-00003A2C0000}"/>
    <cellStyle name="_수량금회 연화.내감_2.포장공(제1지구)_1-4.가시설공 5" xfId="16423" xr:uid="{00000000-0005-0000-0000-00003B2C0000}"/>
    <cellStyle name="_수량금회 연화.내감_2.포장공(제1지구)_1-4.가시설공_1-4.가시설공" xfId="16424" xr:uid="{00000000-0005-0000-0000-00003C2C0000}"/>
    <cellStyle name="_수량금회 연화.내감_2.포장공(제1지구)_1-4.가시설공_1-4.가시설공 2" xfId="16425" xr:uid="{00000000-0005-0000-0000-00003D2C0000}"/>
    <cellStyle name="_수량금회 연화.내감_2.포장공(제1지구)_1-4.가시설공_1-4.가시설공 2 2" xfId="16426" xr:uid="{00000000-0005-0000-0000-00003E2C0000}"/>
    <cellStyle name="_수량금회 연화.내감_2.포장공(제1지구)_1-4.가시설공_1-4.가시설공 3" xfId="16427" xr:uid="{00000000-0005-0000-0000-00003F2C0000}"/>
    <cellStyle name="_수량금회 연화.내감_2.포장공(제1지구)_1-4.가시설공_1-4.가시설공 4" xfId="16428" xr:uid="{00000000-0005-0000-0000-0000402C0000}"/>
    <cellStyle name="_수량금회 연화.내감_2.포장공(제1지구)_1-4.가시설공_1-4.가시설공 5" xfId="16429" xr:uid="{00000000-0005-0000-0000-0000412C0000}"/>
    <cellStyle name="_수량금회 연화.내감_금산제수량(전체최종)" xfId="16430" xr:uid="{00000000-0005-0000-0000-0000422C0000}"/>
    <cellStyle name="_수량금회 연화.내감_금산제수량(전체최종) 2" xfId="16431" xr:uid="{00000000-0005-0000-0000-0000432C0000}"/>
    <cellStyle name="_수량금회 연화.내감_금산제수량(전체최종) 2 2" xfId="16432" xr:uid="{00000000-0005-0000-0000-0000442C0000}"/>
    <cellStyle name="_수량금회 연화.내감_금산제수량(전체최종) 3" xfId="16433" xr:uid="{00000000-0005-0000-0000-0000452C0000}"/>
    <cellStyle name="_수량금회 연화.내감_금산제수량(전체최종) 4" xfId="16434" xr:uid="{00000000-0005-0000-0000-0000462C0000}"/>
    <cellStyle name="_수량금회 연화.내감_금산제수량(전체최종) 5" xfId="16435" xr:uid="{00000000-0005-0000-0000-0000472C0000}"/>
    <cellStyle name="_수량금회 연화.내감_금산제수량(전체최종)_1-4.가시설공" xfId="16436" xr:uid="{00000000-0005-0000-0000-0000482C0000}"/>
    <cellStyle name="_수량금회 연화.내감_금산제수량(전체최종)_1-4.가시설공 2" xfId="16437" xr:uid="{00000000-0005-0000-0000-0000492C0000}"/>
    <cellStyle name="_수량금회 연화.내감_금산제수량(전체최종)_1-4.가시설공 2 2" xfId="16438" xr:uid="{00000000-0005-0000-0000-00004A2C0000}"/>
    <cellStyle name="_수량금회 연화.내감_금산제수량(전체최종)_1-4.가시설공 3" xfId="16439" xr:uid="{00000000-0005-0000-0000-00004B2C0000}"/>
    <cellStyle name="_수량금회 연화.내감_금산제수량(전체최종)_1-4.가시설공 4" xfId="16440" xr:uid="{00000000-0005-0000-0000-00004C2C0000}"/>
    <cellStyle name="_수량금회 연화.내감_금산제수량(전체최종)_1-4.가시설공 5" xfId="16441" xr:uid="{00000000-0005-0000-0000-00004D2C0000}"/>
    <cellStyle name="_수량금회 연화.내감_금산제수량(전체최종)_1-4.가시설공_1-4.가시설공" xfId="16442" xr:uid="{00000000-0005-0000-0000-00004E2C0000}"/>
    <cellStyle name="_수량금회 연화.내감_금산제수량(전체최종)_1-4.가시설공_1-4.가시설공 2" xfId="16443" xr:uid="{00000000-0005-0000-0000-00004F2C0000}"/>
    <cellStyle name="_수량금회 연화.내감_금산제수량(전체최종)_1-4.가시설공_1-4.가시설공 2 2" xfId="16444" xr:uid="{00000000-0005-0000-0000-0000502C0000}"/>
    <cellStyle name="_수량금회 연화.내감_금산제수량(전체최종)_1-4.가시설공_1-4.가시설공 3" xfId="16445" xr:uid="{00000000-0005-0000-0000-0000512C0000}"/>
    <cellStyle name="_수량금회 연화.내감_금산제수량(전체최종)_1-4.가시설공_1-4.가시설공 4" xfId="16446" xr:uid="{00000000-0005-0000-0000-0000522C0000}"/>
    <cellStyle name="_수량금회 연화.내감_금산제수량(전체최종)_1-4.가시설공_1-4.가시설공 5" xfId="16447" xr:uid="{00000000-0005-0000-0000-0000532C0000}"/>
    <cellStyle name="_수량금회 연화.내감_금산제수량(전체최종)_2.포장공(제1지구)" xfId="16448" xr:uid="{00000000-0005-0000-0000-0000542C0000}"/>
    <cellStyle name="_수량금회 연화.내감_금산제수량(전체최종)_2.포장공(제1지구) 2" xfId="16449" xr:uid="{00000000-0005-0000-0000-0000552C0000}"/>
    <cellStyle name="_수량금회 연화.내감_금산제수량(전체최종)_2.포장공(제1지구) 2 2" xfId="16450" xr:uid="{00000000-0005-0000-0000-0000562C0000}"/>
    <cellStyle name="_수량금회 연화.내감_금산제수량(전체최종)_2.포장공(제1지구) 3" xfId="16451" xr:uid="{00000000-0005-0000-0000-0000572C0000}"/>
    <cellStyle name="_수량금회 연화.내감_금산제수량(전체최종)_2.포장공(제1지구) 4" xfId="16452" xr:uid="{00000000-0005-0000-0000-0000582C0000}"/>
    <cellStyle name="_수량금회 연화.내감_금산제수량(전체최종)_2.포장공(제1지구) 5" xfId="16453" xr:uid="{00000000-0005-0000-0000-0000592C0000}"/>
    <cellStyle name="_수량금회 연화.내감_금산제수량(전체최종)_2.포장공(제1지구)_1-4.가시설공" xfId="16454" xr:uid="{00000000-0005-0000-0000-00005A2C0000}"/>
    <cellStyle name="_수량금회 연화.내감_금산제수량(전체최종)_2.포장공(제1지구)_1-4.가시설공 2" xfId="16455" xr:uid="{00000000-0005-0000-0000-00005B2C0000}"/>
    <cellStyle name="_수량금회 연화.내감_금산제수량(전체최종)_2.포장공(제1지구)_1-4.가시설공 2 2" xfId="16456" xr:uid="{00000000-0005-0000-0000-00005C2C0000}"/>
    <cellStyle name="_수량금회 연화.내감_금산제수량(전체최종)_2.포장공(제1지구)_1-4.가시설공 3" xfId="16457" xr:uid="{00000000-0005-0000-0000-00005D2C0000}"/>
    <cellStyle name="_수량금회 연화.내감_금산제수량(전체최종)_2.포장공(제1지구)_1-4.가시설공 4" xfId="16458" xr:uid="{00000000-0005-0000-0000-00005E2C0000}"/>
    <cellStyle name="_수량금회 연화.내감_금산제수량(전체최종)_2.포장공(제1지구)_1-4.가시설공 5" xfId="16459" xr:uid="{00000000-0005-0000-0000-00005F2C0000}"/>
    <cellStyle name="_수량금회 연화.내감_금산제수량(전체최종)_2.포장공(제1지구)_1-4.가시설공_1-4.가시설공" xfId="16460" xr:uid="{00000000-0005-0000-0000-0000602C0000}"/>
    <cellStyle name="_수량금회 연화.내감_금산제수량(전체최종)_2.포장공(제1지구)_1-4.가시설공_1-4.가시설공 2" xfId="16461" xr:uid="{00000000-0005-0000-0000-0000612C0000}"/>
    <cellStyle name="_수량금회 연화.내감_금산제수량(전체최종)_2.포장공(제1지구)_1-4.가시설공_1-4.가시설공 2 2" xfId="16462" xr:uid="{00000000-0005-0000-0000-0000622C0000}"/>
    <cellStyle name="_수량금회 연화.내감_금산제수량(전체최종)_2.포장공(제1지구)_1-4.가시설공_1-4.가시설공 3" xfId="16463" xr:uid="{00000000-0005-0000-0000-0000632C0000}"/>
    <cellStyle name="_수량금회 연화.내감_금산제수량(전체최종)_2.포장공(제1지구)_1-4.가시설공_1-4.가시설공 4" xfId="16464" xr:uid="{00000000-0005-0000-0000-0000642C0000}"/>
    <cellStyle name="_수량금회 연화.내감_금산제수량(전체최종)_2.포장공(제1지구)_1-4.가시설공_1-4.가시설공 5" xfId="16465" xr:uid="{00000000-0005-0000-0000-0000652C0000}"/>
    <cellStyle name="_수량금회 연화.내감_금산제수량(전체최종)_토공(3지구)" xfId="16466" xr:uid="{00000000-0005-0000-0000-0000662C0000}"/>
    <cellStyle name="_수량금회 연화.내감_금산제수량(전체최종)_토공(3지구)_토공(4지구)" xfId="16467" xr:uid="{00000000-0005-0000-0000-0000672C0000}"/>
    <cellStyle name="_수량금회 연화.내감_금산제수량(전체최종)_토공(3지구)_토공(4지구)_토공(4지구)" xfId="16468" xr:uid="{00000000-0005-0000-0000-0000682C0000}"/>
    <cellStyle name="_수량금회 연화.내감_금산제수량(전체최종)_토공(4지구)" xfId="16469" xr:uid="{00000000-0005-0000-0000-0000692C0000}"/>
    <cellStyle name="_수량금회 연화.내감_금산제수량(전체최종)_토공(4지구)_토공(4지구)" xfId="16470" xr:uid="{00000000-0005-0000-0000-00006A2C0000}"/>
    <cellStyle name="_수량금회 연화.내감_금산제수량(전체최종)_토공(4지구)_토공(4지구)_토공(3지구)" xfId="16471" xr:uid="{00000000-0005-0000-0000-00006B2C0000}"/>
    <cellStyle name="_수량금회 연화.내감_금산제수량(전체최종)_토공(4지구)_토공(4지구)_토공(3지구)_토공(4지구)" xfId="16472" xr:uid="{00000000-0005-0000-0000-00006C2C0000}"/>
    <cellStyle name="_수량금회 연화.내감_금산제수량(전체최종)_토공(4지구)_토공(4지구)_토공(3지구)_토공(4지구)_토공(4지구)" xfId="16473" xr:uid="{00000000-0005-0000-0000-00006D2C0000}"/>
    <cellStyle name="_수량금회 연화.내감_금산제수량(전체최종)_토공(4지구)_토공(4지구)_토공(4지구)" xfId="16474" xr:uid="{00000000-0005-0000-0000-00006E2C0000}"/>
    <cellStyle name="_수량금회 연화.내감_토공(3지구)" xfId="16475" xr:uid="{00000000-0005-0000-0000-00006F2C0000}"/>
    <cellStyle name="_수량금회 연화.내감_토공(3지구)_토공(4지구)" xfId="16476" xr:uid="{00000000-0005-0000-0000-0000702C0000}"/>
    <cellStyle name="_수량금회 연화.내감_토공(3지구)_토공(4지구)_토공(4지구)" xfId="16477" xr:uid="{00000000-0005-0000-0000-0000712C0000}"/>
    <cellStyle name="_수량금회 연화.내감_토공(4지구)" xfId="16478" xr:uid="{00000000-0005-0000-0000-0000722C0000}"/>
    <cellStyle name="_수량금회 연화.내감_토공(4지구)_토공(4지구)" xfId="16479" xr:uid="{00000000-0005-0000-0000-0000732C0000}"/>
    <cellStyle name="_수량금회 연화.내감_토공(4지구)_토공(4지구)_토공(3지구)" xfId="16480" xr:uid="{00000000-0005-0000-0000-0000742C0000}"/>
    <cellStyle name="_수량금회 연화.내감_토공(4지구)_토공(4지구)_토공(3지구)_토공(4지구)" xfId="16481" xr:uid="{00000000-0005-0000-0000-0000752C0000}"/>
    <cellStyle name="_수량금회 연화.내감_토공(4지구)_토공(4지구)_토공(3지구)_토공(4지구)_토공(4지구)" xfId="16482" xr:uid="{00000000-0005-0000-0000-0000762C0000}"/>
    <cellStyle name="_수량금회 연화.내감_토공(4지구)_토공(4지구)_토공(4지구)" xfId="16483" xr:uid="{00000000-0005-0000-0000-0000772C0000}"/>
    <cellStyle name="_수량산출" xfId="6122" xr:uid="{00000000-0005-0000-0000-0000782C0000}"/>
    <cellStyle name="_수량산출 2" xfId="16484" xr:uid="{00000000-0005-0000-0000-0000792C0000}"/>
    <cellStyle name="_수량산출 2 2" xfId="16485" xr:uid="{00000000-0005-0000-0000-00007A2C0000}"/>
    <cellStyle name="_수량산출 3" xfId="16486" xr:uid="{00000000-0005-0000-0000-00007B2C0000}"/>
    <cellStyle name="_수량산출 4" xfId="16487" xr:uid="{00000000-0005-0000-0000-00007C2C0000}"/>
    <cellStyle name="_수량산출 5" xfId="16488" xr:uid="{00000000-0005-0000-0000-00007D2C0000}"/>
    <cellStyle name="_수량산출 구눌하수도" xfId="16489" xr:uid="{00000000-0005-0000-0000-00007E2C0000}"/>
    <cellStyle name="_수량산출 구눌하수도 2" xfId="16490" xr:uid="{00000000-0005-0000-0000-00007F2C0000}"/>
    <cellStyle name="_수량산출 구눌하수도 2 2" xfId="16491" xr:uid="{00000000-0005-0000-0000-0000802C0000}"/>
    <cellStyle name="_수량산출 구눌하수도 3" xfId="16492" xr:uid="{00000000-0005-0000-0000-0000812C0000}"/>
    <cellStyle name="_수량산출 구눌하수도 4" xfId="16493" xr:uid="{00000000-0005-0000-0000-0000822C0000}"/>
    <cellStyle name="_수량산출 구눌하수도 5" xfId="16494" xr:uid="{00000000-0005-0000-0000-0000832C0000}"/>
    <cellStyle name="_수량산출 구눌하수도_1-4.가시설공" xfId="16495" xr:uid="{00000000-0005-0000-0000-0000842C0000}"/>
    <cellStyle name="_수량산출 구눌하수도_1-4.가시설공 2" xfId="16496" xr:uid="{00000000-0005-0000-0000-0000852C0000}"/>
    <cellStyle name="_수량산출 구눌하수도_1-4.가시설공 2 2" xfId="16497" xr:uid="{00000000-0005-0000-0000-0000862C0000}"/>
    <cellStyle name="_수량산출 구눌하수도_1-4.가시설공 3" xfId="16498" xr:uid="{00000000-0005-0000-0000-0000872C0000}"/>
    <cellStyle name="_수량산출 구눌하수도_1-4.가시설공 4" xfId="16499" xr:uid="{00000000-0005-0000-0000-0000882C0000}"/>
    <cellStyle name="_수량산출 구눌하수도_1-4.가시설공 5" xfId="16500" xr:uid="{00000000-0005-0000-0000-0000892C0000}"/>
    <cellStyle name="_수량산출 구눌하수도_1-4.가시설공_1-4.가시설공" xfId="16501" xr:uid="{00000000-0005-0000-0000-00008A2C0000}"/>
    <cellStyle name="_수량산출 구눌하수도_1-4.가시설공_1-4.가시설공 2" xfId="16502" xr:uid="{00000000-0005-0000-0000-00008B2C0000}"/>
    <cellStyle name="_수량산출 구눌하수도_1-4.가시설공_1-4.가시설공 2 2" xfId="16503" xr:uid="{00000000-0005-0000-0000-00008C2C0000}"/>
    <cellStyle name="_수량산출 구눌하수도_1-4.가시설공_1-4.가시설공 3" xfId="16504" xr:uid="{00000000-0005-0000-0000-00008D2C0000}"/>
    <cellStyle name="_수량산출 구눌하수도_1-4.가시설공_1-4.가시설공 4" xfId="16505" xr:uid="{00000000-0005-0000-0000-00008E2C0000}"/>
    <cellStyle name="_수량산출 구눌하수도_1-4.가시설공_1-4.가시설공 5" xfId="16506" xr:uid="{00000000-0005-0000-0000-00008F2C0000}"/>
    <cellStyle name="_수량산출 구눌하수도_2.포장공(제1지구)" xfId="16507" xr:uid="{00000000-0005-0000-0000-0000902C0000}"/>
    <cellStyle name="_수량산출 구눌하수도_2.포장공(제1지구) 2" xfId="16508" xr:uid="{00000000-0005-0000-0000-0000912C0000}"/>
    <cellStyle name="_수량산출 구눌하수도_2.포장공(제1지구) 2 2" xfId="16509" xr:uid="{00000000-0005-0000-0000-0000922C0000}"/>
    <cellStyle name="_수량산출 구눌하수도_2.포장공(제1지구) 3" xfId="16510" xr:uid="{00000000-0005-0000-0000-0000932C0000}"/>
    <cellStyle name="_수량산출 구눌하수도_2.포장공(제1지구) 4" xfId="16511" xr:uid="{00000000-0005-0000-0000-0000942C0000}"/>
    <cellStyle name="_수량산출 구눌하수도_2.포장공(제1지구) 5" xfId="16512" xr:uid="{00000000-0005-0000-0000-0000952C0000}"/>
    <cellStyle name="_수량산출 구눌하수도_2.포장공(제1지구)_1-4.가시설공" xfId="16513" xr:uid="{00000000-0005-0000-0000-0000962C0000}"/>
    <cellStyle name="_수량산출 구눌하수도_2.포장공(제1지구)_1-4.가시설공 2" xfId="16514" xr:uid="{00000000-0005-0000-0000-0000972C0000}"/>
    <cellStyle name="_수량산출 구눌하수도_2.포장공(제1지구)_1-4.가시설공 2 2" xfId="16515" xr:uid="{00000000-0005-0000-0000-0000982C0000}"/>
    <cellStyle name="_수량산출 구눌하수도_2.포장공(제1지구)_1-4.가시설공 3" xfId="16516" xr:uid="{00000000-0005-0000-0000-0000992C0000}"/>
    <cellStyle name="_수량산출 구눌하수도_2.포장공(제1지구)_1-4.가시설공 4" xfId="16517" xr:uid="{00000000-0005-0000-0000-00009A2C0000}"/>
    <cellStyle name="_수량산출 구눌하수도_2.포장공(제1지구)_1-4.가시설공 5" xfId="16518" xr:uid="{00000000-0005-0000-0000-00009B2C0000}"/>
    <cellStyle name="_수량산출 구눌하수도_2.포장공(제1지구)_1-4.가시설공_1-4.가시설공" xfId="16519" xr:uid="{00000000-0005-0000-0000-00009C2C0000}"/>
    <cellStyle name="_수량산출 구눌하수도_2.포장공(제1지구)_1-4.가시설공_1-4.가시설공 2" xfId="16520" xr:uid="{00000000-0005-0000-0000-00009D2C0000}"/>
    <cellStyle name="_수량산출 구눌하수도_2.포장공(제1지구)_1-4.가시설공_1-4.가시설공 2 2" xfId="16521" xr:uid="{00000000-0005-0000-0000-00009E2C0000}"/>
    <cellStyle name="_수량산출 구눌하수도_2.포장공(제1지구)_1-4.가시설공_1-4.가시설공 3" xfId="16522" xr:uid="{00000000-0005-0000-0000-00009F2C0000}"/>
    <cellStyle name="_수량산출 구눌하수도_2.포장공(제1지구)_1-4.가시설공_1-4.가시설공 4" xfId="16523" xr:uid="{00000000-0005-0000-0000-0000A02C0000}"/>
    <cellStyle name="_수량산출 구눌하수도_2.포장공(제1지구)_1-4.가시설공_1-4.가시설공 5" xfId="16524" xr:uid="{00000000-0005-0000-0000-0000A12C0000}"/>
    <cellStyle name="_수량산출 구눌하수도_금산제수량(전체최종)" xfId="16525" xr:uid="{00000000-0005-0000-0000-0000A22C0000}"/>
    <cellStyle name="_수량산출 구눌하수도_금산제수량(전체최종) 2" xfId="16526" xr:uid="{00000000-0005-0000-0000-0000A32C0000}"/>
    <cellStyle name="_수량산출 구눌하수도_금산제수량(전체최종) 2 2" xfId="16527" xr:uid="{00000000-0005-0000-0000-0000A42C0000}"/>
    <cellStyle name="_수량산출 구눌하수도_금산제수량(전체최종) 3" xfId="16528" xr:uid="{00000000-0005-0000-0000-0000A52C0000}"/>
    <cellStyle name="_수량산출 구눌하수도_금산제수량(전체최종) 4" xfId="16529" xr:uid="{00000000-0005-0000-0000-0000A62C0000}"/>
    <cellStyle name="_수량산출 구눌하수도_금산제수량(전체최종) 5" xfId="16530" xr:uid="{00000000-0005-0000-0000-0000A72C0000}"/>
    <cellStyle name="_수량산출 구눌하수도_금산제수량(전체최종)_1-4.가시설공" xfId="16531" xr:uid="{00000000-0005-0000-0000-0000A82C0000}"/>
    <cellStyle name="_수량산출 구눌하수도_금산제수량(전체최종)_1-4.가시설공 2" xfId="16532" xr:uid="{00000000-0005-0000-0000-0000A92C0000}"/>
    <cellStyle name="_수량산출 구눌하수도_금산제수량(전체최종)_1-4.가시설공 2 2" xfId="16533" xr:uid="{00000000-0005-0000-0000-0000AA2C0000}"/>
    <cellStyle name="_수량산출 구눌하수도_금산제수량(전체최종)_1-4.가시설공 3" xfId="16534" xr:uid="{00000000-0005-0000-0000-0000AB2C0000}"/>
    <cellStyle name="_수량산출 구눌하수도_금산제수량(전체최종)_1-4.가시설공 4" xfId="16535" xr:uid="{00000000-0005-0000-0000-0000AC2C0000}"/>
    <cellStyle name="_수량산출 구눌하수도_금산제수량(전체최종)_1-4.가시설공 5" xfId="16536" xr:uid="{00000000-0005-0000-0000-0000AD2C0000}"/>
    <cellStyle name="_수량산출 구눌하수도_금산제수량(전체최종)_1-4.가시설공_1-4.가시설공" xfId="16537" xr:uid="{00000000-0005-0000-0000-0000AE2C0000}"/>
    <cellStyle name="_수량산출 구눌하수도_금산제수량(전체최종)_1-4.가시설공_1-4.가시설공 2" xfId="16538" xr:uid="{00000000-0005-0000-0000-0000AF2C0000}"/>
    <cellStyle name="_수량산출 구눌하수도_금산제수량(전체최종)_1-4.가시설공_1-4.가시설공 2 2" xfId="16539" xr:uid="{00000000-0005-0000-0000-0000B02C0000}"/>
    <cellStyle name="_수량산출 구눌하수도_금산제수량(전체최종)_1-4.가시설공_1-4.가시설공 3" xfId="16540" xr:uid="{00000000-0005-0000-0000-0000B12C0000}"/>
    <cellStyle name="_수량산출 구눌하수도_금산제수량(전체최종)_1-4.가시설공_1-4.가시설공 4" xfId="16541" xr:uid="{00000000-0005-0000-0000-0000B22C0000}"/>
    <cellStyle name="_수량산출 구눌하수도_금산제수량(전체최종)_1-4.가시설공_1-4.가시설공 5" xfId="16542" xr:uid="{00000000-0005-0000-0000-0000B32C0000}"/>
    <cellStyle name="_수량산출 구눌하수도_금산제수량(전체최종)_2.포장공(제1지구)" xfId="16543" xr:uid="{00000000-0005-0000-0000-0000B42C0000}"/>
    <cellStyle name="_수량산출 구눌하수도_금산제수량(전체최종)_2.포장공(제1지구) 2" xfId="16544" xr:uid="{00000000-0005-0000-0000-0000B52C0000}"/>
    <cellStyle name="_수량산출 구눌하수도_금산제수량(전체최종)_2.포장공(제1지구) 2 2" xfId="16545" xr:uid="{00000000-0005-0000-0000-0000B62C0000}"/>
    <cellStyle name="_수량산출 구눌하수도_금산제수량(전체최종)_2.포장공(제1지구) 3" xfId="16546" xr:uid="{00000000-0005-0000-0000-0000B72C0000}"/>
    <cellStyle name="_수량산출 구눌하수도_금산제수량(전체최종)_2.포장공(제1지구) 4" xfId="16547" xr:uid="{00000000-0005-0000-0000-0000B82C0000}"/>
    <cellStyle name="_수량산출 구눌하수도_금산제수량(전체최종)_2.포장공(제1지구) 5" xfId="16548" xr:uid="{00000000-0005-0000-0000-0000B92C0000}"/>
    <cellStyle name="_수량산출 구눌하수도_금산제수량(전체최종)_2.포장공(제1지구)_1-4.가시설공" xfId="16549" xr:uid="{00000000-0005-0000-0000-0000BA2C0000}"/>
    <cellStyle name="_수량산출 구눌하수도_금산제수량(전체최종)_2.포장공(제1지구)_1-4.가시설공 2" xfId="16550" xr:uid="{00000000-0005-0000-0000-0000BB2C0000}"/>
    <cellStyle name="_수량산출 구눌하수도_금산제수량(전체최종)_2.포장공(제1지구)_1-4.가시설공 2 2" xfId="16551" xr:uid="{00000000-0005-0000-0000-0000BC2C0000}"/>
    <cellStyle name="_수량산출 구눌하수도_금산제수량(전체최종)_2.포장공(제1지구)_1-4.가시설공 3" xfId="16552" xr:uid="{00000000-0005-0000-0000-0000BD2C0000}"/>
    <cellStyle name="_수량산출 구눌하수도_금산제수량(전체최종)_2.포장공(제1지구)_1-4.가시설공 4" xfId="16553" xr:uid="{00000000-0005-0000-0000-0000BE2C0000}"/>
    <cellStyle name="_수량산출 구눌하수도_금산제수량(전체최종)_2.포장공(제1지구)_1-4.가시설공 5" xfId="16554" xr:uid="{00000000-0005-0000-0000-0000BF2C0000}"/>
    <cellStyle name="_수량산출 구눌하수도_금산제수량(전체최종)_2.포장공(제1지구)_1-4.가시설공_1-4.가시설공" xfId="16555" xr:uid="{00000000-0005-0000-0000-0000C02C0000}"/>
    <cellStyle name="_수량산출 구눌하수도_금산제수량(전체최종)_2.포장공(제1지구)_1-4.가시설공_1-4.가시설공 2" xfId="16556" xr:uid="{00000000-0005-0000-0000-0000C12C0000}"/>
    <cellStyle name="_수량산출 구눌하수도_금산제수량(전체최종)_2.포장공(제1지구)_1-4.가시설공_1-4.가시설공 2 2" xfId="16557" xr:uid="{00000000-0005-0000-0000-0000C22C0000}"/>
    <cellStyle name="_수량산출 구눌하수도_금산제수량(전체최종)_2.포장공(제1지구)_1-4.가시설공_1-4.가시설공 3" xfId="16558" xr:uid="{00000000-0005-0000-0000-0000C32C0000}"/>
    <cellStyle name="_수량산출 구눌하수도_금산제수량(전체최종)_2.포장공(제1지구)_1-4.가시설공_1-4.가시설공 4" xfId="16559" xr:uid="{00000000-0005-0000-0000-0000C42C0000}"/>
    <cellStyle name="_수량산출 구눌하수도_금산제수량(전체최종)_2.포장공(제1지구)_1-4.가시설공_1-4.가시설공 5" xfId="16560" xr:uid="{00000000-0005-0000-0000-0000C52C0000}"/>
    <cellStyle name="_수량산출 구눌하수도_금산제수량(전체최종)_토공(3지구)" xfId="16561" xr:uid="{00000000-0005-0000-0000-0000C62C0000}"/>
    <cellStyle name="_수량산출 구눌하수도_금산제수량(전체최종)_토공(3지구)_토공(4지구)" xfId="16562" xr:uid="{00000000-0005-0000-0000-0000C72C0000}"/>
    <cellStyle name="_수량산출 구눌하수도_금산제수량(전체최종)_토공(3지구)_토공(4지구)_토공(4지구)" xfId="16563" xr:uid="{00000000-0005-0000-0000-0000C82C0000}"/>
    <cellStyle name="_수량산출 구눌하수도_금산제수량(전체최종)_토공(4지구)" xfId="16564" xr:uid="{00000000-0005-0000-0000-0000C92C0000}"/>
    <cellStyle name="_수량산출 구눌하수도_금산제수량(전체최종)_토공(4지구)_토공(4지구)" xfId="16565" xr:uid="{00000000-0005-0000-0000-0000CA2C0000}"/>
    <cellStyle name="_수량산출 구눌하수도_금산제수량(전체최종)_토공(4지구)_토공(4지구)_토공(3지구)" xfId="16566" xr:uid="{00000000-0005-0000-0000-0000CB2C0000}"/>
    <cellStyle name="_수량산출 구눌하수도_금산제수량(전체최종)_토공(4지구)_토공(4지구)_토공(3지구)_토공(4지구)" xfId="16567" xr:uid="{00000000-0005-0000-0000-0000CC2C0000}"/>
    <cellStyle name="_수량산출 구눌하수도_금산제수량(전체최종)_토공(4지구)_토공(4지구)_토공(3지구)_토공(4지구)_토공(4지구)" xfId="16568" xr:uid="{00000000-0005-0000-0000-0000CD2C0000}"/>
    <cellStyle name="_수량산출 구눌하수도_금산제수량(전체최종)_토공(4지구)_토공(4지구)_토공(4지구)" xfId="16569" xr:uid="{00000000-0005-0000-0000-0000CE2C0000}"/>
    <cellStyle name="_수량산출 구눌하수도_토공(3지구)" xfId="16570" xr:uid="{00000000-0005-0000-0000-0000CF2C0000}"/>
    <cellStyle name="_수량산출 구눌하수도_토공(3지구)_토공(4지구)" xfId="16571" xr:uid="{00000000-0005-0000-0000-0000D02C0000}"/>
    <cellStyle name="_수량산출 구눌하수도_토공(3지구)_토공(4지구)_토공(4지구)" xfId="16572" xr:uid="{00000000-0005-0000-0000-0000D12C0000}"/>
    <cellStyle name="_수량산출 구눌하수도_토공(4지구)" xfId="16573" xr:uid="{00000000-0005-0000-0000-0000D22C0000}"/>
    <cellStyle name="_수량산출 구눌하수도_토공(4지구)_토공(4지구)" xfId="16574" xr:uid="{00000000-0005-0000-0000-0000D32C0000}"/>
    <cellStyle name="_수량산출 구눌하수도_토공(4지구)_토공(4지구)_토공(3지구)" xfId="16575" xr:uid="{00000000-0005-0000-0000-0000D42C0000}"/>
    <cellStyle name="_수량산출 구눌하수도_토공(4지구)_토공(4지구)_토공(3지구)_토공(4지구)" xfId="16576" xr:uid="{00000000-0005-0000-0000-0000D52C0000}"/>
    <cellStyle name="_수량산출 구눌하수도_토공(4지구)_토공(4지구)_토공(3지구)_토공(4지구)_토공(4지구)" xfId="16577" xr:uid="{00000000-0005-0000-0000-0000D62C0000}"/>
    <cellStyle name="_수량산출 구눌하수도_토공(4지구)_토공(4지구)_토공(4지구)" xfId="16578" xr:uid="{00000000-0005-0000-0000-0000D72C0000}"/>
    <cellStyle name="_수량산출 음지하천" xfId="16579" xr:uid="{00000000-0005-0000-0000-0000D82C0000}"/>
    <cellStyle name="_수량산출 음지하천 2" xfId="16580" xr:uid="{00000000-0005-0000-0000-0000D92C0000}"/>
    <cellStyle name="_수량산출 음지하천 2 2" xfId="16581" xr:uid="{00000000-0005-0000-0000-0000DA2C0000}"/>
    <cellStyle name="_수량산출 음지하천 3" xfId="16582" xr:uid="{00000000-0005-0000-0000-0000DB2C0000}"/>
    <cellStyle name="_수량산출 음지하천 4" xfId="16583" xr:uid="{00000000-0005-0000-0000-0000DC2C0000}"/>
    <cellStyle name="_수량산출 음지하천 5" xfId="16584" xr:uid="{00000000-0005-0000-0000-0000DD2C0000}"/>
    <cellStyle name="_수량산출 음지하천_1-4.가시설공" xfId="16585" xr:uid="{00000000-0005-0000-0000-0000DE2C0000}"/>
    <cellStyle name="_수량산출 음지하천_1-4.가시설공 2" xfId="16586" xr:uid="{00000000-0005-0000-0000-0000DF2C0000}"/>
    <cellStyle name="_수량산출 음지하천_1-4.가시설공 2 2" xfId="16587" xr:uid="{00000000-0005-0000-0000-0000E02C0000}"/>
    <cellStyle name="_수량산출 음지하천_1-4.가시설공 3" xfId="16588" xr:uid="{00000000-0005-0000-0000-0000E12C0000}"/>
    <cellStyle name="_수량산출 음지하천_1-4.가시설공 4" xfId="16589" xr:uid="{00000000-0005-0000-0000-0000E22C0000}"/>
    <cellStyle name="_수량산출 음지하천_1-4.가시설공 5" xfId="16590" xr:uid="{00000000-0005-0000-0000-0000E32C0000}"/>
    <cellStyle name="_수량산출 음지하천_1-4.가시설공_1-4.가시설공" xfId="16591" xr:uid="{00000000-0005-0000-0000-0000E42C0000}"/>
    <cellStyle name="_수량산출 음지하천_1-4.가시설공_1-4.가시설공 2" xfId="16592" xr:uid="{00000000-0005-0000-0000-0000E52C0000}"/>
    <cellStyle name="_수량산출 음지하천_1-4.가시설공_1-4.가시설공 2 2" xfId="16593" xr:uid="{00000000-0005-0000-0000-0000E62C0000}"/>
    <cellStyle name="_수량산출 음지하천_1-4.가시설공_1-4.가시설공 3" xfId="16594" xr:uid="{00000000-0005-0000-0000-0000E72C0000}"/>
    <cellStyle name="_수량산출 음지하천_1-4.가시설공_1-4.가시설공 4" xfId="16595" xr:uid="{00000000-0005-0000-0000-0000E82C0000}"/>
    <cellStyle name="_수량산출 음지하천_1-4.가시설공_1-4.가시설공 5" xfId="16596" xr:uid="{00000000-0005-0000-0000-0000E92C0000}"/>
    <cellStyle name="_수량산출 음지하천_2.포장공(제1지구)" xfId="16597" xr:uid="{00000000-0005-0000-0000-0000EA2C0000}"/>
    <cellStyle name="_수량산출 음지하천_2.포장공(제1지구) 2" xfId="16598" xr:uid="{00000000-0005-0000-0000-0000EB2C0000}"/>
    <cellStyle name="_수량산출 음지하천_2.포장공(제1지구) 2 2" xfId="16599" xr:uid="{00000000-0005-0000-0000-0000EC2C0000}"/>
    <cellStyle name="_수량산출 음지하천_2.포장공(제1지구) 3" xfId="16600" xr:uid="{00000000-0005-0000-0000-0000ED2C0000}"/>
    <cellStyle name="_수량산출 음지하천_2.포장공(제1지구) 4" xfId="16601" xr:uid="{00000000-0005-0000-0000-0000EE2C0000}"/>
    <cellStyle name="_수량산출 음지하천_2.포장공(제1지구) 5" xfId="16602" xr:uid="{00000000-0005-0000-0000-0000EF2C0000}"/>
    <cellStyle name="_수량산출 음지하천_2.포장공(제1지구)_1-4.가시설공" xfId="16603" xr:uid="{00000000-0005-0000-0000-0000F02C0000}"/>
    <cellStyle name="_수량산출 음지하천_2.포장공(제1지구)_1-4.가시설공 2" xfId="16604" xr:uid="{00000000-0005-0000-0000-0000F12C0000}"/>
    <cellStyle name="_수량산출 음지하천_2.포장공(제1지구)_1-4.가시설공 2 2" xfId="16605" xr:uid="{00000000-0005-0000-0000-0000F22C0000}"/>
    <cellStyle name="_수량산출 음지하천_2.포장공(제1지구)_1-4.가시설공 3" xfId="16606" xr:uid="{00000000-0005-0000-0000-0000F32C0000}"/>
    <cellStyle name="_수량산출 음지하천_2.포장공(제1지구)_1-4.가시설공 4" xfId="16607" xr:uid="{00000000-0005-0000-0000-0000F42C0000}"/>
    <cellStyle name="_수량산출 음지하천_2.포장공(제1지구)_1-4.가시설공 5" xfId="16608" xr:uid="{00000000-0005-0000-0000-0000F52C0000}"/>
    <cellStyle name="_수량산출 음지하천_2.포장공(제1지구)_1-4.가시설공_1-4.가시설공" xfId="16609" xr:uid="{00000000-0005-0000-0000-0000F62C0000}"/>
    <cellStyle name="_수량산출 음지하천_2.포장공(제1지구)_1-4.가시설공_1-4.가시설공 2" xfId="16610" xr:uid="{00000000-0005-0000-0000-0000F72C0000}"/>
    <cellStyle name="_수량산출 음지하천_2.포장공(제1지구)_1-4.가시설공_1-4.가시설공 2 2" xfId="16611" xr:uid="{00000000-0005-0000-0000-0000F82C0000}"/>
    <cellStyle name="_수량산출 음지하천_2.포장공(제1지구)_1-4.가시설공_1-4.가시설공 3" xfId="16612" xr:uid="{00000000-0005-0000-0000-0000F92C0000}"/>
    <cellStyle name="_수량산출 음지하천_2.포장공(제1지구)_1-4.가시설공_1-4.가시설공 4" xfId="16613" xr:uid="{00000000-0005-0000-0000-0000FA2C0000}"/>
    <cellStyle name="_수량산출 음지하천_2.포장공(제1지구)_1-4.가시설공_1-4.가시설공 5" xfId="16614" xr:uid="{00000000-0005-0000-0000-0000FB2C0000}"/>
    <cellStyle name="_수량산출 음지하천_금산제수량(전체최종)" xfId="16615" xr:uid="{00000000-0005-0000-0000-0000FC2C0000}"/>
    <cellStyle name="_수량산출 음지하천_금산제수량(전체최종) 2" xfId="16616" xr:uid="{00000000-0005-0000-0000-0000FD2C0000}"/>
    <cellStyle name="_수량산출 음지하천_금산제수량(전체최종) 2 2" xfId="16617" xr:uid="{00000000-0005-0000-0000-0000FE2C0000}"/>
    <cellStyle name="_수량산출 음지하천_금산제수량(전체최종) 3" xfId="16618" xr:uid="{00000000-0005-0000-0000-0000FF2C0000}"/>
    <cellStyle name="_수량산출 음지하천_금산제수량(전체최종) 4" xfId="16619" xr:uid="{00000000-0005-0000-0000-0000002D0000}"/>
    <cellStyle name="_수량산출 음지하천_금산제수량(전체최종) 5" xfId="16620" xr:uid="{00000000-0005-0000-0000-0000012D0000}"/>
    <cellStyle name="_수량산출 음지하천_금산제수량(전체최종)_1-4.가시설공" xfId="16621" xr:uid="{00000000-0005-0000-0000-0000022D0000}"/>
    <cellStyle name="_수량산출 음지하천_금산제수량(전체최종)_1-4.가시설공 2" xfId="16622" xr:uid="{00000000-0005-0000-0000-0000032D0000}"/>
    <cellStyle name="_수량산출 음지하천_금산제수량(전체최종)_1-4.가시설공 2 2" xfId="16623" xr:uid="{00000000-0005-0000-0000-0000042D0000}"/>
    <cellStyle name="_수량산출 음지하천_금산제수량(전체최종)_1-4.가시설공 3" xfId="16624" xr:uid="{00000000-0005-0000-0000-0000052D0000}"/>
    <cellStyle name="_수량산출 음지하천_금산제수량(전체최종)_1-4.가시설공 4" xfId="16625" xr:uid="{00000000-0005-0000-0000-0000062D0000}"/>
    <cellStyle name="_수량산출 음지하천_금산제수량(전체최종)_1-4.가시설공 5" xfId="16626" xr:uid="{00000000-0005-0000-0000-0000072D0000}"/>
    <cellStyle name="_수량산출 음지하천_금산제수량(전체최종)_1-4.가시설공_1-4.가시설공" xfId="16627" xr:uid="{00000000-0005-0000-0000-0000082D0000}"/>
    <cellStyle name="_수량산출 음지하천_금산제수량(전체최종)_1-4.가시설공_1-4.가시설공 2" xfId="16628" xr:uid="{00000000-0005-0000-0000-0000092D0000}"/>
    <cellStyle name="_수량산출 음지하천_금산제수량(전체최종)_1-4.가시설공_1-4.가시설공 2 2" xfId="16629" xr:uid="{00000000-0005-0000-0000-00000A2D0000}"/>
    <cellStyle name="_수량산출 음지하천_금산제수량(전체최종)_1-4.가시설공_1-4.가시설공 3" xfId="16630" xr:uid="{00000000-0005-0000-0000-00000B2D0000}"/>
    <cellStyle name="_수량산출 음지하천_금산제수량(전체최종)_1-4.가시설공_1-4.가시설공 4" xfId="16631" xr:uid="{00000000-0005-0000-0000-00000C2D0000}"/>
    <cellStyle name="_수량산출 음지하천_금산제수량(전체최종)_1-4.가시설공_1-4.가시설공 5" xfId="16632" xr:uid="{00000000-0005-0000-0000-00000D2D0000}"/>
    <cellStyle name="_수량산출 음지하천_금산제수량(전체최종)_2.포장공(제1지구)" xfId="16633" xr:uid="{00000000-0005-0000-0000-00000E2D0000}"/>
    <cellStyle name="_수량산출 음지하천_금산제수량(전체최종)_2.포장공(제1지구) 2" xfId="16634" xr:uid="{00000000-0005-0000-0000-00000F2D0000}"/>
    <cellStyle name="_수량산출 음지하천_금산제수량(전체최종)_2.포장공(제1지구) 2 2" xfId="16635" xr:uid="{00000000-0005-0000-0000-0000102D0000}"/>
    <cellStyle name="_수량산출 음지하천_금산제수량(전체최종)_2.포장공(제1지구) 3" xfId="16636" xr:uid="{00000000-0005-0000-0000-0000112D0000}"/>
    <cellStyle name="_수량산출 음지하천_금산제수량(전체최종)_2.포장공(제1지구) 4" xfId="16637" xr:uid="{00000000-0005-0000-0000-0000122D0000}"/>
    <cellStyle name="_수량산출 음지하천_금산제수량(전체최종)_2.포장공(제1지구) 5" xfId="16638" xr:uid="{00000000-0005-0000-0000-0000132D0000}"/>
    <cellStyle name="_수량산출 음지하천_금산제수량(전체최종)_2.포장공(제1지구)_1-4.가시설공" xfId="16639" xr:uid="{00000000-0005-0000-0000-0000142D0000}"/>
    <cellStyle name="_수량산출 음지하천_금산제수량(전체최종)_2.포장공(제1지구)_1-4.가시설공 2" xfId="16640" xr:uid="{00000000-0005-0000-0000-0000152D0000}"/>
    <cellStyle name="_수량산출 음지하천_금산제수량(전체최종)_2.포장공(제1지구)_1-4.가시설공 2 2" xfId="16641" xr:uid="{00000000-0005-0000-0000-0000162D0000}"/>
    <cellStyle name="_수량산출 음지하천_금산제수량(전체최종)_2.포장공(제1지구)_1-4.가시설공 3" xfId="16642" xr:uid="{00000000-0005-0000-0000-0000172D0000}"/>
    <cellStyle name="_수량산출 음지하천_금산제수량(전체최종)_2.포장공(제1지구)_1-4.가시설공 4" xfId="16643" xr:uid="{00000000-0005-0000-0000-0000182D0000}"/>
    <cellStyle name="_수량산출 음지하천_금산제수량(전체최종)_2.포장공(제1지구)_1-4.가시설공 5" xfId="16644" xr:uid="{00000000-0005-0000-0000-0000192D0000}"/>
    <cellStyle name="_수량산출 음지하천_금산제수량(전체최종)_2.포장공(제1지구)_1-4.가시설공_1-4.가시설공" xfId="16645" xr:uid="{00000000-0005-0000-0000-00001A2D0000}"/>
    <cellStyle name="_수량산출 음지하천_금산제수량(전체최종)_2.포장공(제1지구)_1-4.가시설공_1-4.가시설공 2" xfId="16646" xr:uid="{00000000-0005-0000-0000-00001B2D0000}"/>
    <cellStyle name="_수량산출 음지하천_금산제수량(전체최종)_2.포장공(제1지구)_1-4.가시설공_1-4.가시설공 2 2" xfId="16647" xr:uid="{00000000-0005-0000-0000-00001C2D0000}"/>
    <cellStyle name="_수량산출 음지하천_금산제수량(전체최종)_2.포장공(제1지구)_1-4.가시설공_1-4.가시설공 3" xfId="16648" xr:uid="{00000000-0005-0000-0000-00001D2D0000}"/>
    <cellStyle name="_수량산출 음지하천_금산제수량(전체최종)_2.포장공(제1지구)_1-4.가시설공_1-4.가시설공 4" xfId="16649" xr:uid="{00000000-0005-0000-0000-00001E2D0000}"/>
    <cellStyle name="_수량산출 음지하천_금산제수량(전체최종)_2.포장공(제1지구)_1-4.가시설공_1-4.가시설공 5" xfId="16650" xr:uid="{00000000-0005-0000-0000-00001F2D0000}"/>
    <cellStyle name="_수량산출 음지하천_금산제수량(전체최종)_토공(3지구)" xfId="16651" xr:uid="{00000000-0005-0000-0000-0000202D0000}"/>
    <cellStyle name="_수량산출 음지하천_금산제수량(전체최종)_토공(3지구)_토공(4지구)" xfId="16652" xr:uid="{00000000-0005-0000-0000-0000212D0000}"/>
    <cellStyle name="_수량산출 음지하천_금산제수량(전체최종)_토공(3지구)_토공(4지구)_토공(4지구)" xfId="16653" xr:uid="{00000000-0005-0000-0000-0000222D0000}"/>
    <cellStyle name="_수량산출 음지하천_금산제수량(전체최종)_토공(4지구)" xfId="16654" xr:uid="{00000000-0005-0000-0000-0000232D0000}"/>
    <cellStyle name="_수량산출 음지하천_금산제수량(전체최종)_토공(4지구)_토공(4지구)" xfId="16655" xr:uid="{00000000-0005-0000-0000-0000242D0000}"/>
    <cellStyle name="_수량산출 음지하천_금산제수량(전체최종)_토공(4지구)_토공(4지구)_토공(3지구)" xfId="16656" xr:uid="{00000000-0005-0000-0000-0000252D0000}"/>
    <cellStyle name="_수량산출 음지하천_금산제수량(전체최종)_토공(4지구)_토공(4지구)_토공(3지구)_토공(4지구)" xfId="16657" xr:uid="{00000000-0005-0000-0000-0000262D0000}"/>
    <cellStyle name="_수량산출 음지하천_금산제수량(전체최종)_토공(4지구)_토공(4지구)_토공(3지구)_토공(4지구)_토공(4지구)" xfId="16658" xr:uid="{00000000-0005-0000-0000-0000272D0000}"/>
    <cellStyle name="_수량산출 음지하천_금산제수량(전체최종)_토공(4지구)_토공(4지구)_토공(4지구)" xfId="16659" xr:uid="{00000000-0005-0000-0000-0000282D0000}"/>
    <cellStyle name="_수량산출 음지하천_토공(3지구)" xfId="16660" xr:uid="{00000000-0005-0000-0000-0000292D0000}"/>
    <cellStyle name="_수량산출 음지하천_토공(3지구)_토공(4지구)" xfId="16661" xr:uid="{00000000-0005-0000-0000-00002A2D0000}"/>
    <cellStyle name="_수량산출 음지하천_토공(3지구)_토공(4지구)_토공(4지구)" xfId="16662" xr:uid="{00000000-0005-0000-0000-00002B2D0000}"/>
    <cellStyle name="_수량산출 음지하천_토공(4지구)" xfId="16663" xr:uid="{00000000-0005-0000-0000-00002C2D0000}"/>
    <cellStyle name="_수량산출 음지하천_토공(4지구)_토공(4지구)" xfId="16664" xr:uid="{00000000-0005-0000-0000-00002D2D0000}"/>
    <cellStyle name="_수량산출 음지하천_토공(4지구)_토공(4지구)_토공(3지구)" xfId="16665" xr:uid="{00000000-0005-0000-0000-00002E2D0000}"/>
    <cellStyle name="_수량산출 음지하천_토공(4지구)_토공(4지구)_토공(3지구)_토공(4지구)" xfId="16666" xr:uid="{00000000-0005-0000-0000-00002F2D0000}"/>
    <cellStyle name="_수량산출 음지하천_토공(4지구)_토공(4지구)_토공(3지구)_토공(4지구)_토공(4지구)" xfId="16667" xr:uid="{00000000-0005-0000-0000-0000302D0000}"/>
    <cellStyle name="_수량산출 음지하천_토공(4지구)_토공(4지구)_토공(4지구)" xfId="16668" xr:uid="{00000000-0005-0000-0000-0000312D0000}"/>
    <cellStyle name="_수량산출(본선개착)" xfId="45666" xr:uid="{00000000-0005-0000-0000-0000322D0000}"/>
    <cellStyle name="_수량산출(토공+C.I.P)" xfId="16669" xr:uid="{00000000-0005-0000-0000-0000332D0000}"/>
    <cellStyle name="_수량산출(토공+C.I.P) 2" xfId="16670" xr:uid="{00000000-0005-0000-0000-0000342D0000}"/>
    <cellStyle name="_수량산출(토공+C.I.P) 2 2" xfId="16671" xr:uid="{00000000-0005-0000-0000-0000352D0000}"/>
    <cellStyle name="_수량산출(토공+C.I.P) 3" xfId="16672" xr:uid="{00000000-0005-0000-0000-0000362D0000}"/>
    <cellStyle name="_수량산출(토공+C.I.P) 4" xfId="16673" xr:uid="{00000000-0005-0000-0000-0000372D0000}"/>
    <cellStyle name="_수량산출(토공+C.I.P) 5" xfId="16674" xr:uid="{00000000-0005-0000-0000-0000382D0000}"/>
    <cellStyle name="_수량산출(토공+S.C.W)" xfId="16675" xr:uid="{00000000-0005-0000-0000-0000392D0000}"/>
    <cellStyle name="_수량산출(토공+S.C.W) 2" xfId="16676" xr:uid="{00000000-0005-0000-0000-00003A2D0000}"/>
    <cellStyle name="_수량산출(토공+S.C.W) 2 2" xfId="16677" xr:uid="{00000000-0005-0000-0000-00003B2D0000}"/>
    <cellStyle name="_수량산출(토공+S.C.W) 3" xfId="16678" xr:uid="{00000000-0005-0000-0000-00003C2D0000}"/>
    <cellStyle name="_수량산출(토공+S.C.W) 4" xfId="16679" xr:uid="{00000000-0005-0000-0000-00003D2D0000}"/>
    <cellStyle name="_수량산출(토공+S.C.W) 5" xfId="16680" xr:uid="{00000000-0005-0000-0000-00003E2D0000}"/>
    <cellStyle name="_수량산출(토공사)" xfId="38964" xr:uid="{00000000-0005-0000-0000-00003F2D0000}"/>
    <cellStyle name="_수량산출,내역서" xfId="16681" xr:uid="{00000000-0005-0000-0000-0000402D0000}"/>
    <cellStyle name="_수량산출,내역서 2" xfId="16682" xr:uid="{00000000-0005-0000-0000-0000412D0000}"/>
    <cellStyle name="_수량산출,내역서 2 2" xfId="16683" xr:uid="{00000000-0005-0000-0000-0000422D0000}"/>
    <cellStyle name="_수량산출,내역서 3" xfId="16684" xr:uid="{00000000-0005-0000-0000-0000432D0000}"/>
    <cellStyle name="_수량산출,내역서 4" xfId="16685" xr:uid="{00000000-0005-0000-0000-0000442D0000}"/>
    <cellStyle name="_수량산출,내역서 5" xfId="16686" xr:uid="{00000000-0005-0000-0000-0000452D0000}"/>
    <cellStyle name="_수량산출,내역서(시공용)" xfId="16687" xr:uid="{00000000-0005-0000-0000-0000462D0000}"/>
    <cellStyle name="_수량산출,내역서(시공용) 2" xfId="16688" xr:uid="{00000000-0005-0000-0000-0000472D0000}"/>
    <cellStyle name="_수량산출,내역서(시공용) 2 2" xfId="16689" xr:uid="{00000000-0005-0000-0000-0000482D0000}"/>
    <cellStyle name="_수량산출,내역서(시공용) 3" xfId="16690" xr:uid="{00000000-0005-0000-0000-0000492D0000}"/>
    <cellStyle name="_수량산출,내역서(시공용) 4" xfId="16691" xr:uid="{00000000-0005-0000-0000-00004A2D0000}"/>
    <cellStyle name="_수량산출,내역서(시공용) 5" xfId="16692" xr:uid="{00000000-0005-0000-0000-00004B2D0000}"/>
    <cellStyle name="_수량산출_견적서-풍림산업(판교)0516" xfId="6123" xr:uid="{00000000-0005-0000-0000-00004C2D0000}"/>
    <cellStyle name="_수량산출1" xfId="16693" xr:uid="{00000000-0005-0000-0000-00004D2D0000}"/>
    <cellStyle name="_수량산출1 2" xfId="16694" xr:uid="{00000000-0005-0000-0000-00004E2D0000}"/>
    <cellStyle name="_수량산출1 2 2" xfId="16695" xr:uid="{00000000-0005-0000-0000-00004F2D0000}"/>
    <cellStyle name="_수량산출1 3" xfId="16696" xr:uid="{00000000-0005-0000-0000-0000502D0000}"/>
    <cellStyle name="_수량산출1 4" xfId="16697" xr:uid="{00000000-0005-0000-0000-0000512D0000}"/>
    <cellStyle name="_수량산출1 5" xfId="16698" xr:uid="{00000000-0005-0000-0000-0000522D0000}"/>
    <cellStyle name="_수량산출서" xfId="16699" xr:uid="{00000000-0005-0000-0000-0000532D0000}"/>
    <cellStyle name="_수량산출서-" xfId="16700" xr:uid="{00000000-0005-0000-0000-0000542D0000}"/>
    <cellStyle name="_수량산출서 10" xfId="16701" xr:uid="{00000000-0005-0000-0000-0000552D0000}"/>
    <cellStyle name="_수량산출서 11" xfId="16702" xr:uid="{00000000-0005-0000-0000-0000562D0000}"/>
    <cellStyle name="_수량산출서 12" xfId="16703" xr:uid="{00000000-0005-0000-0000-0000572D0000}"/>
    <cellStyle name="_수량산출서 13" xfId="16704" xr:uid="{00000000-0005-0000-0000-0000582D0000}"/>
    <cellStyle name="_수량산출서 14" xfId="16705" xr:uid="{00000000-0005-0000-0000-0000592D0000}"/>
    <cellStyle name="_수량산출서 15" xfId="16706" xr:uid="{00000000-0005-0000-0000-00005A2D0000}"/>
    <cellStyle name="_수량산출서 16" xfId="16707" xr:uid="{00000000-0005-0000-0000-00005B2D0000}"/>
    <cellStyle name="_수량산출서 17" xfId="16708" xr:uid="{00000000-0005-0000-0000-00005C2D0000}"/>
    <cellStyle name="_수량산출서 2" xfId="16709" xr:uid="{00000000-0005-0000-0000-00005D2D0000}"/>
    <cellStyle name="_수량산출서 2 2" xfId="16710" xr:uid="{00000000-0005-0000-0000-00005E2D0000}"/>
    <cellStyle name="_수량산출서 3" xfId="16711" xr:uid="{00000000-0005-0000-0000-00005F2D0000}"/>
    <cellStyle name="_수량산출서 4" xfId="16712" xr:uid="{00000000-0005-0000-0000-0000602D0000}"/>
    <cellStyle name="_수량산출서 5" xfId="16713" xr:uid="{00000000-0005-0000-0000-0000612D0000}"/>
    <cellStyle name="_수량산출서 6" xfId="16714" xr:uid="{00000000-0005-0000-0000-0000622D0000}"/>
    <cellStyle name="_수량산출서 7" xfId="16715" xr:uid="{00000000-0005-0000-0000-0000632D0000}"/>
    <cellStyle name="_수량산출서 8" xfId="16716" xr:uid="{00000000-0005-0000-0000-0000642D0000}"/>
    <cellStyle name="_수량산출서 9" xfId="16717" xr:uid="{00000000-0005-0000-0000-0000652D0000}"/>
    <cellStyle name="_수량산출서(전기)-2차" xfId="3073" xr:uid="{00000000-0005-0000-0000-0000662D0000}"/>
    <cellStyle name="_수량산출-양식" xfId="16718" xr:uid="{00000000-0005-0000-0000-0000672D0000}"/>
    <cellStyle name="_수량산출-양식 2" xfId="16719" xr:uid="{00000000-0005-0000-0000-0000682D0000}"/>
    <cellStyle name="_수량산출-양식 2 2" xfId="16720" xr:uid="{00000000-0005-0000-0000-0000692D0000}"/>
    <cellStyle name="_수량산출-양식 3" xfId="16721" xr:uid="{00000000-0005-0000-0000-00006A2D0000}"/>
    <cellStyle name="_수량산출-양식 4" xfId="16722" xr:uid="{00000000-0005-0000-0000-00006B2D0000}"/>
    <cellStyle name="_수량산출-양식 5" xfId="16723" xr:uid="{00000000-0005-0000-0000-00006C2D0000}"/>
    <cellStyle name="_수량제목" xfId="8797" xr:uid="{00000000-0005-0000-0000-00006D2D0000}"/>
    <cellStyle name="_수량제목_내역서" xfId="8798" xr:uid="{00000000-0005-0000-0000-00006E2D0000}"/>
    <cellStyle name="_수량집계표" xfId="6124" xr:uid="{00000000-0005-0000-0000-00006F2D0000}"/>
    <cellStyle name="_수로BOX수량산출서" xfId="45667" xr:uid="{00000000-0005-0000-0000-0000702D0000}"/>
    <cellStyle name="_수로암거치환" xfId="6125" xr:uid="{00000000-0005-0000-0000-0000712D0000}"/>
    <cellStyle name="_수로암거토공량" xfId="6126" xr:uid="{00000000-0005-0000-0000-0000722D0000}"/>
    <cellStyle name="_수목" xfId="3074" xr:uid="{00000000-0005-0000-0000-0000732D0000}"/>
    <cellStyle name="_수목_공통가설(변경품의200303)" xfId="3075" xr:uid="{00000000-0005-0000-0000-0000742D0000}"/>
    <cellStyle name="_수목_공통가설기준안(건축)-2004323-200446" xfId="3076" xr:uid="{00000000-0005-0000-0000-0000752D0000}"/>
    <cellStyle name="_수목_프로그램의뢰(최종)" xfId="3077" xr:uid="{00000000-0005-0000-0000-0000762D0000}"/>
    <cellStyle name="_수백교상부" xfId="16724" xr:uid="{00000000-0005-0000-0000-0000772D0000}"/>
    <cellStyle name="_수백교상부 2" xfId="16725" xr:uid="{00000000-0005-0000-0000-0000782D0000}"/>
    <cellStyle name="_수백교상부 2 2" xfId="16726" xr:uid="{00000000-0005-0000-0000-0000792D0000}"/>
    <cellStyle name="_수백교상부 3" xfId="16727" xr:uid="{00000000-0005-0000-0000-00007A2D0000}"/>
    <cellStyle name="_수백교상부 4" xfId="16728" xr:uid="{00000000-0005-0000-0000-00007B2D0000}"/>
    <cellStyle name="_수백교상부 5" xfId="16729" xr:uid="{00000000-0005-0000-0000-00007C2D0000}"/>
    <cellStyle name="_수색수량산출(PHC포함)" xfId="16730" xr:uid="{00000000-0005-0000-0000-00007D2D0000}"/>
    <cellStyle name="_수장공사계약변경(최종)0413" xfId="38965" xr:uid="{00000000-0005-0000-0000-00007E2D0000}"/>
    <cellStyle name="_수장교 기초형식 변경" xfId="6127" xr:uid="{00000000-0005-0000-0000-00007F2D0000}"/>
    <cellStyle name="_수장교(농로)" xfId="6128" xr:uid="{00000000-0005-0000-0000-0000802D0000}"/>
    <cellStyle name="_수장교기초형식변경공문" xfId="6129" xr:uid="{00000000-0005-0000-0000-0000812D0000}"/>
    <cellStyle name="_수장교암선(사진)" xfId="6130" xr:uid="{00000000-0005-0000-0000-0000822D0000}"/>
    <cellStyle name="_수장기성" xfId="38966" xr:uid="{00000000-0005-0000-0000-0000832D0000}"/>
    <cellStyle name="_수지자이아파트내역서-2" xfId="8799" xr:uid="{00000000-0005-0000-0000-0000842D0000}"/>
    <cellStyle name="_수해복구" xfId="45668" xr:uid="{00000000-0005-0000-0000-0000852D0000}"/>
    <cellStyle name="_스무브 물량표" xfId="38967" xr:uid="{00000000-0005-0000-0000-0000862D0000}"/>
    <cellStyle name="_스튜디오" xfId="16731" xr:uid="{00000000-0005-0000-0000-0000872D0000}"/>
    <cellStyle name="_승본도로수량(금회분)" xfId="16732" xr:uid="{00000000-0005-0000-0000-0000882D0000}"/>
    <cellStyle name="_승본도로수량(금회분) 2" xfId="16733" xr:uid="{00000000-0005-0000-0000-0000892D0000}"/>
    <cellStyle name="_승본도로수량(금회분) 2 2" xfId="16734" xr:uid="{00000000-0005-0000-0000-00008A2D0000}"/>
    <cellStyle name="_승본도로수량(금회분) 3" xfId="16735" xr:uid="{00000000-0005-0000-0000-00008B2D0000}"/>
    <cellStyle name="_승본도로수량(금회분) 4" xfId="16736" xr:uid="{00000000-0005-0000-0000-00008C2D0000}"/>
    <cellStyle name="_승본도로수량(금회분) 5" xfId="16737" xr:uid="{00000000-0005-0000-0000-00008D2D0000}"/>
    <cellStyle name="_승본도로수량(금회분)_1-4.가시설공" xfId="16738" xr:uid="{00000000-0005-0000-0000-00008E2D0000}"/>
    <cellStyle name="_승본도로수량(금회분)_1-4.가시설공 2" xfId="16739" xr:uid="{00000000-0005-0000-0000-00008F2D0000}"/>
    <cellStyle name="_승본도로수량(금회분)_1-4.가시설공 2 2" xfId="16740" xr:uid="{00000000-0005-0000-0000-0000902D0000}"/>
    <cellStyle name="_승본도로수량(금회분)_1-4.가시설공 3" xfId="16741" xr:uid="{00000000-0005-0000-0000-0000912D0000}"/>
    <cellStyle name="_승본도로수량(금회분)_1-4.가시설공 4" xfId="16742" xr:uid="{00000000-0005-0000-0000-0000922D0000}"/>
    <cellStyle name="_승본도로수량(금회분)_1-4.가시설공 5" xfId="16743" xr:uid="{00000000-0005-0000-0000-0000932D0000}"/>
    <cellStyle name="_승본도로수량(금회분)_1-4.가시설공_1-4.가시설공" xfId="16744" xr:uid="{00000000-0005-0000-0000-0000942D0000}"/>
    <cellStyle name="_승본도로수량(금회분)_1-4.가시설공_1-4.가시설공 2" xfId="16745" xr:uid="{00000000-0005-0000-0000-0000952D0000}"/>
    <cellStyle name="_승본도로수량(금회분)_1-4.가시설공_1-4.가시설공 2 2" xfId="16746" xr:uid="{00000000-0005-0000-0000-0000962D0000}"/>
    <cellStyle name="_승본도로수량(금회분)_1-4.가시설공_1-4.가시설공 3" xfId="16747" xr:uid="{00000000-0005-0000-0000-0000972D0000}"/>
    <cellStyle name="_승본도로수량(금회분)_1-4.가시설공_1-4.가시설공 4" xfId="16748" xr:uid="{00000000-0005-0000-0000-0000982D0000}"/>
    <cellStyle name="_승본도로수량(금회분)_1-4.가시설공_1-4.가시설공 5" xfId="16749" xr:uid="{00000000-0005-0000-0000-0000992D0000}"/>
    <cellStyle name="_승본도로수량(금회분)_2.포장공(제1지구)" xfId="16750" xr:uid="{00000000-0005-0000-0000-00009A2D0000}"/>
    <cellStyle name="_승본도로수량(금회분)_2.포장공(제1지구) 2" xfId="16751" xr:uid="{00000000-0005-0000-0000-00009B2D0000}"/>
    <cellStyle name="_승본도로수량(금회분)_2.포장공(제1지구) 2 2" xfId="16752" xr:uid="{00000000-0005-0000-0000-00009C2D0000}"/>
    <cellStyle name="_승본도로수량(금회분)_2.포장공(제1지구) 3" xfId="16753" xr:uid="{00000000-0005-0000-0000-00009D2D0000}"/>
    <cellStyle name="_승본도로수량(금회분)_2.포장공(제1지구) 4" xfId="16754" xr:uid="{00000000-0005-0000-0000-00009E2D0000}"/>
    <cellStyle name="_승본도로수량(금회분)_2.포장공(제1지구) 5" xfId="16755" xr:uid="{00000000-0005-0000-0000-00009F2D0000}"/>
    <cellStyle name="_승본도로수량(금회분)_2.포장공(제1지구)_1-4.가시설공" xfId="16756" xr:uid="{00000000-0005-0000-0000-0000A02D0000}"/>
    <cellStyle name="_승본도로수량(금회분)_2.포장공(제1지구)_1-4.가시설공 2" xfId="16757" xr:uid="{00000000-0005-0000-0000-0000A12D0000}"/>
    <cellStyle name="_승본도로수량(금회분)_2.포장공(제1지구)_1-4.가시설공 2 2" xfId="16758" xr:uid="{00000000-0005-0000-0000-0000A22D0000}"/>
    <cellStyle name="_승본도로수량(금회분)_2.포장공(제1지구)_1-4.가시설공 3" xfId="16759" xr:uid="{00000000-0005-0000-0000-0000A32D0000}"/>
    <cellStyle name="_승본도로수량(금회분)_2.포장공(제1지구)_1-4.가시설공 4" xfId="16760" xr:uid="{00000000-0005-0000-0000-0000A42D0000}"/>
    <cellStyle name="_승본도로수량(금회분)_2.포장공(제1지구)_1-4.가시설공 5" xfId="16761" xr:uid="{00000000-0005-0000-0000-0000A52D0000}"/>
    <cellStyle name="_승본도로수량(금회분)_2.포장공(제1지구)_1-4.가시설공_1-4.가시설공" xfId="16762" xr:uid="{00000000-0005-0000-0000-0000A62D0000}"/>
    <cellStyle name="_승본도로수량(금회분)_2.포장공(제1지구)_1-4.가시설공_1-4.가시설공 2" xfId="16763" xr:uid="{00000000-0005-0000-0000-0000A72D0000}"/>
    <cellStyle name="_승본도로수량(금회분)_2.포장공(제1지구)_1-4.가시설공_1-4.가시설공 2 2" xfId="16764" xr:uid="{00000000-0005-0000-0000-0000A82D0000}"/>
    <cellStyle name="_승본도로수량(금회분)_2.포장공(제1지구)_1-4.가시설공_1-4.가시설공 3" xfId="16765" xr:uid="{00000000-0005-0000-0000-0000A92D0000}"/>
    <cellStyle name="_승본도로수량(금회분)_2.포장공(제1지구)_1-4.가시설공_1-4.가시설공 4" xfId="16766" xr:uid="{00000000-0005-0000-0000-0000AA2D0000}"/>
    <cellStyle name="_승본도로수량(금회분)_2.포장공(제1지구)_1-4.가시설공_1-4.가시설공 5" xfId="16767" xr:uid="{00000000-0005-0000-0000-0000AB2D0000}"/>
    <cellStyle name="_승본도로수량(금회분)_토공(3지구)" xfId="16768" xr:uid="{00000000-0005-0000-0000-0000AC2D0000}"/>
    <cellStyle name="_승본도로수량(금회분)_토공(3지구)_토공(4지구)" xfId="16769" xr:uid="{00000000-0005-0000-0000-0000AD2D0000}"/>
    <cellStyle name="_승본도로수량(금회분)_토공(3지구)_토공(4지구)_토공(4지구)" xfId="16770" xr:uid="{00000000-0005-0000-0000-0000AE2D0000}"/>
    <cellStyle name="_승본도로수량(금회분)_토공(4지구)" xfId="16771" xr:uid="{00000000-0005-0000-0000-0000AF2D0000}"/>
    <cellStyle name="_승본도로수량(금회분)_토공(4지구)_토공(4지구)" xfId="16772" xr:uid="{00000000-0005-0000-0000-0000B02D0000}"/>
    <cellStyle name="_승본도로수량(금회분)_토공(4지구)_토공(4지구)_토공(3지구)" xfId="16773" xr:uid="{00000000-0005-0000-0000-0000B12D0000}"/>
    <cellStyle name="_승본도로수량(금회분)_토공(4지구)_토공(4지구)_토공(3지구)_토공(4지구)" xfId="16774" xr:uid="{00000000-0005-0000-0000-0000B22D0000}"/>
    <cellStyle name="_승본도로수량(금회분)_토공(4지구)_토공(4지구)_토공(3지구)_토공(4지구)_토공(4지구)" xfId="16775" xr:uid="{00000000-0005-0000-0000-0000B32D0000}"/>
    <cellStyle name="_승본도로수량(금회분)_토공(4지구)_토공(4지구)_토공(4지구)" xfId="16776" xr:uid="{00000000-0005-0000-0000-0000B42D0000}"/>
    <cellStyle name="_승본도로수량산출" xfId="16777" xr:uid="{00000000-0005-0000-0000-0000B52D0000}"/>
    <cellStyle name="_승본도로수량산출 2" xfId="16778" xr:uid="{00000000-0005-0000-0000-0000B62D0000}"/>
    <cellStyle name="_승본도로수량산출 2 2" xfId="16779" xr:uid="{00000000-0005-0000-0000-0000B72D0000}"/>
    <cellStyle name="_승본도로수량산출 3" xfId="16780" xr:uid="{00000000-0005-0000-0000-0000B82D0000}"/>
    <cellStyle name="_승본도로수량산출 4" xfId="16781" xr:uid="{00000000-0005-0000-0000-0000B92D0000}"/>
    <cellStyle name="_승본도로수량산출 5" xfId="16782" xr:uid="{00000000-0005-0000-0000-0000BA2D0000}"/>
    <cellStyle name="_승본도로수량산출_1-4.가시설공" xfId="16783" xr:uid="{00000000-0005-0000-0000-0000BB2D0000}"/>
    <cellStyle name="_승본도로수량산출_1-4.가시설공 2" xfId="16784" xr:uid="{00000000-0005-0000-0000-0000BC2D0000}"/>
    <cellStyle name="_승본도로수량산출_1-4.가시설공 2 2" xfId="16785" xr:uid="{00000000-0005-0000-0000-0000BD2D0000}"/>
    <cellStyle name="_승본도로수량산출_1-4.가시설공 3" xfId="16786" xr:uid="{00000000-0005-0000-0000-0000BE2D0000}"/>
    <cellStyle name="_승본도로수량산출_1-4.가시설공 4" xfId="16787" xr:uid="{00000000-0005-0000-0000-0000BF2D0000}"/>
    <cellStyle name="_승본도로수량산출_1-4.가시설공 5" xfId="16788" xr:uid="{00000000-0005-0000-0000-0000C02D0000}"/>
    <cellStyle name="_승본도로수량산출_1-4.가시설공_1-4.가시설공" xfId="16789" xr:uid="{00000000-0005-0000-0000-0000C12D0000}"/>
    <cellStyle name="_승본도로수량산출_1-4.가시설공_1-4.가시설공 2" xfId="16790" xr:uid="{00000000-0005-0000-0000-0000C22D0000}"/>
    <cellStyle name="_승본도로수량산출_1-4.가시설공_1-4.가시설공 2 2" xfId="16791" xr:uid="{00000000-0005-0000-0000-0000C32D0000}"/>
    <cellStyle name="_승본도로수량산출_1-4.가시설공_1-4.가시설공 3" xfId="16792" xr:uid="{00000000-0005-0000-0000-0000C42D0000}"/>
    <cellStyle name="_승본도로수량산출_1-4.가시설공_1-4.가시설공 4" xfId="16793" xr:uid="{00000000-0005-0000-0000-0000C52D0000}"/>
    <cellStyle name="_승본도로수량산출_1-4.가시설공_1-4.가시설공 5" xfId="16794" xr:uid="{00000000-0005-0000-0000-0000C62D0000}"/>
    <cellStyle name="_승본도로수량산출_2.포장공(제1지구)" xfId="16795" xr:uid="{00000000-0005-0000-0000-0000C72D0000}"/>
    <cellStyle name="_승본도로수량산출_2.포장공(제1지구) 2" xfId="16796" xr:uid="{00000000-0005-0000-0000-0000C82D0000}"/>
    <cellStyle name="_승본도로수량산출_2.포장공(제1지구) 2 2" xfId="16797" xr:uid="{00000000-0005-0000-0000-0000C92D0000}"/>
    <cellStyle name="_승본도로수량산출_2.포장공(제1지구) 3" xfId="16798" xr:uid="{00000000-0005-0000-0000-0000CA2D0000}"/>
    <cellStyle name="_승본도로수량산출_2.포장공(제1지구) 4" xfId="16799" xr:uid="{00000000-0005-0000-0000-0000CB2D0000}"/>
    <cellStyle name="_승본도로수량산출_2.포장공(제1지구) 5" xfId="16800" xr:uid="{00000000-0005-0000-0000-0000CC2D0000}"/>
    <cellStyle name="_승본도로수량산출_2.포장공(제1지구)_1-4.가시설공" xfId="16801" xr:uid="{00000000-0005-0000-0000-0000CD2D0000}"/>
    <cellStyle name="_승본도로수량산출_2.포장공(제1지구)_1-4.가시설공 2" xfId="16802" xr:uid="{00000000-0005-0000-0000-0000CE2D0000}"/>
    <cellStyle name="_승본도로수량산출_2.포장공(제1지구)_1-4.가시설공 2 2" xfId="16803" xr:uid="{00000000-0005-0000-0000-0000CF2D0000}"/>
    <cellStyle name="_승본도로수량산출_2.포장공(제1지구)_1-4.가시설공 3" xfId="16804" xr:uid="{00000000-0005-0000-0000-0000D02D0000}"/>
    <cellStyle name="_승본도로수량산출_2.포장공(제1지구)_1-4.가시설공 4" xfId="16805" xr:uid="{00000000-0005-0000-0000-0000D12D0000}"/>
    <cellStyle name="_승본도로수량산출_2.포장공(제1지구)_1-4.가시설공 5" xfId="16806" xr:uid="{00000000-0005-0000-0000-0000D22D0000}"/>
    <cellStyle name="_승본도로수량산출_2.포장공(제1지구)_1-4.가시설공_1-4.가시설공" xfId="16807" xr:uid="{00000000-0005-0000-0000-0000D32D0000}"/>
    <cellStyle name="_승본도로수량산출_2.포장공(제1지구)_1-4.가시설공_1-4.가시설공 2" xfId="16808" xr:uid="{00000000-0005-0000-0000-0000D42D0000}"/>
    <cellStyle name="_승본도로수량산출_2.포장공(제1지구)_1-4.가시설공_1-4.가시설공 2 2" xfId="16809" xr:uid="{00000000-0005-0000-0000-0000D52D0000}"/>
    <cellStyle name="_승본도로수량산출_2.포장공(제1지구)_1-4.가시설공_1-4.가시설공 3" xfId="16810" xr:uid="{00000000-0005-0000-0000-0000D62D0000}"/>
    <cellStyle name="_승본도로수량산출_2.포장공(제1지구)_1-4.가시설공_1-4.가시설공 4" xfId="16811" xr:uid="{00000000-0005-0000-0000-0000D72D0000}"/>
    <cellStyle name="_승본도로수량산출_2.포장공(제1지구)_1-4.가시설공_1-4.가시설공 5" xfId="16812" xr:uid="{00000000-0005-0000-0000-0000D82D0000}"/>
    <cellStyle name="_승본도로수량산출_토공(3지구)" xfId="16813" xr:uid="{00000000-0005-0000-0000-0000D92D0000}"/>
    <cellStyle name="_승본도로수량산출_토공(3지구)_토공(4지구)" xfId="16814" xr:uid="{00000000-0005-0000-0000-0000DA2D0000}"/>
    <cellStyle name="_승본도로수량산출_토공(3지구)_토공(4지구)_토공(4지구)" xfId="16815" xr:uid="{00000000-0005-0000-0000-0000DB2D0000}"/>
    <cellStyle name="_승본도로수량산출_토공(4지구)" xfId="16816" xr:uid="{00000000-0005-0000-0000-0000DC2D0000}"/>
    <cellStyle name="_승본도로수량산출_토공(4지구)_토공(4지구)" xfId="16817" xr:uid="{00000000-0005-0000-0000-0000DD2D0000}"/>
    <cellStyle name="_승본도로수량산출_토공(4지구)_토공(4지구)_토공(3지구)" xfId="16818" xr:uid="{00000000-0005-0000-0000-0000DE2D0000}"/>
    <cellStyle name="_승본도로수량산출_토공(4지구)_토공(4지구)_토공(3지구)_토공(4지구)" xfId="16819" xr:uid="{00000000-0005-0000-0000-0000DF2D0000}"/>
    <cellStyle name="_승본도로수량산출_토공(4지구)_토공(4지구)_토공(3지구)_토공(4지구)_토공(4지구)" xfId="16820" xr:uid="{00000000-0005-0000-0000-0000E02D0000}"/>
    <cellStyle name="_승본도로수량산출_토공(4지구)_토공(4지구)_토공(4지구)" xfId="16821" xr:uid="{00000000-0005-0000-0000-0000E12D0000}"/>
    <cellStyle name="_시공도" xfId="38968" xr:uid="{00000000-0005-0000-0000-0000E22D0000}"/>
    <cellStyle name="_시공품의(등방배근설계용역건-본사20030318)" xfId="3078" xr:uid="{00000000-0005-0000-0000-0000E32D0000}"/>
    <cellStyle name="_시공품의(등방배근설계용역건-본사20030318)_골재야적량산출" xfId="3079" xr:uid="{00000000-0005-0000-0000-0000E42D0000}"/>
    <cellStyle name="_시지 매호아파트 신축공사 중 조경공사(2차)-삼전" xfId="38969" xr:uid="{00000000-0005-0000-0000-0000E52D0000}"/>
    <cellStyle name="_시흥공사용도로교통안전수량" xfId="16822" xr:uid="{00000000-0005-0000-0000-0000E62D0000}"/>
    <cellStyle name="_시흥공사용도로교통안전수량 2" xfId="16823" xr:uid="{00000000-0005-0000-0000-0000E72D0000}"/>
    <cellStyle name="_시흥공사용도로교통안전수량 2 2" xfId="16824" xr:uid="{00000000-0005-0000-0000-0000E82D0000}"/>
    <cellStyle name="_시흥공사용도로교통안전수량 3" xfId="16825" xr:uid="{00000000-0005-0000-0000-0000E92D0000}"/>
    <cellStyle name="_시흥공사용도로교통안전수량 4" xfId="16826" xr:uid="{00000000-0005-0000-0000-0000EA2D0000}"/>
    <cellStyle name="_시흥공사용도로교통안전수량 5" xfId="16827" xr:uid="{00000000-0005-0000-0000-0000EB2D0000}"/>
    <cellStyle name="_시흥공사용도로교통안전수량_01. 벽강관파일공사(최종)" xfId="16828" xr:uid="{00000000-0005-0000-0000-0000EC2D0000}"/>
    <cellStyle name="_시흥공사용도로교통안전수량_01. 벽강관파일공사(최종) 2" xfId="16829" xr:uid="{00000000-0005-0000-0000-0000ED2D0000}"/>
    <cellStyle name="_시흥공사용도로교통안전수량_01. 벽강관파일공사(최종) 2 2" xfId="16830" xr:uid="{00000000-0005-0000-0000-0000EE2D0000}"/>
    <cellStyle name="_시흥공사용도로교통안전수량_01. 벽강관파일공사(최종) 3" xfId="16831" xr:uid="{00000000-0005-0000-0000-0000EF2D0000}"/>
    <cellStyle name="_시흥공사용도로교통안전수량_01. 벽강관파일공사(최종) 4" xfId="16832" xr:uid="{00000000-0005-0000-0000-0000F02D0000}"/>
    <cellStyle name="_시흥공사용도로교통안전수량_01. 벽강관파일공사(최종) 5" xfId="16833" xr:uid="{00000000-0005-0000-0000-0000F12D0000}"/>
    <cellStyle name="_시흥공사용도로교통안전수량_01. 벽강관파일공사(최종)_01. 벽강관파일공사(최종)" xfId="16834" xr:uid="{00000000-0005-0000-0000-0000F22D0000}"/>
    <cellStyle name="_시흥공사용도로교통안전수량_01. 벽강관파일공사(최종)_01. 벽강관파일공사(최종) 2" xfId="16835" xr:uid="{00000000-0005-0000-0000-0000F32D0000}"/>
    <cellStyle name="_시흥공사용도로교통안전수량_01. 벽강관파일공사(최종)_01. 벽강관파일공사(최종) 2 2" xfId="16836" xr:uid="{00000000-0005-0000-0000-0000F42D0000}"/>
    <cellStyle name="_시흥공사용도로교통안전수량_01. 벽강관파일공사(최종)_01. 벽강관파일공사(최종) 3" xfId="16837" xr:uid="{00000000-0005-0000-0000-0000F52D0000}"/>
    <cellStyle name="_시흥공사용도로교통안전수량_01. 벽강관파일공사(최종)_01. 벽강관파일공사(최종) 4" xfId="16838" xr:uid="{00000000-0005-0000-0000-0000F62D0000}"/>
    <cellStyle name="_시흥공사용도로교통안전수량_01. 벽강관파일공사(최종)_01. 벽강관파일공사(최종) 5" xfId="16839" xr:uid="{00000000-0005-0000-0000-0000F72D0000}"/>
    <cellStyle name="_시흥공사용도로교통안전수량_04. 가교보강공사(최종)" xfId="16840" xr:uid="{00000000-0005-0000-0000-0000F82D0000}"/>
    <cellStyle name="_시흥공사용도로교통안전수량_04. 가교보강공사(최종) 2" xfId="16841" xr:uid="{00000000-0005-0000-0000-0000F92D0000}"/>
    <cellStyle name="_시흥공사용도로교통안전수량_04. 가교보강공사(최종) 2 2" xfId="16842" xr:uid="{00000000-0005-0000-0000-0000FA2D0000}"/>
    <cellStyle name="_시흥공사용도로교통안전수량_04. 가교보강공사(최종) 3" xfId="16843" xr:uid="{00000000-0005-0000-0000-0000FB2D0000}"/>
    <cellStyle name="_시흥공사용도로교통안전수량_04. 가교보강공사(최종) 4" xfId="16844" xr:uid="{00000000-0005-0000-0000-0000FC2D0000}"/>
    <cellStyle name="_시흥공사용도로교통안전수량_04. 가교보강공사(최종) 5" xfId="16845" xr:uid="{00000000-0005-0000-0000-0000FD2D0000}"/>
    <cellStyle name="_시흥공사용도로교통안전수량_설계내역(7.6)" xfId="16846" xr:uid="{00000000-0005-0000-0000-0000FE2D0000}"/>
    <cellStyle name="_시흥공사용도로교통안전수량_설계내역(7.6) 2" xfId="16847" xr:uid="{00000000-0005-0000-0000-0000FF2D0000}"/>
    <cellStyle name="_시흥공사용도로교통안전수량_설계내역(7.6) 2 2" xfId="16848" xr:uid="{00000000-0005-0000-0000-0000002E0000}"/>
    <cellStyle name="_시흥공사용도로교통안전수량_설계내역(7.6) 3" xfId="16849" xr:uid="{00000000-0005-0000-0000-0000012E0000}"/>
    <cellStyle name="_시흥공사용도로교통안전수량_설계내역(7.6) 4" xfId="16850" xr:uid="{00000000-0005-0000-0000-0000022E0000}"/>
    <cellStyle name="_시흥공사용도로교통안전수량_설계내역(7.6) 5" xfId="16851" xr:uid="{00000000-0005-0000-0000-0000032E0000}"/>
    <cellStyle name="_시흥공사용도로교통안전수량_수정내역(유지도로낙찰율,04.12)설계반영용" xfId="16852" xr:uid="{00000000-0005-0000-0000-0000042E0000}"/>
    <cellStyle name="_시흥공사용도로교통안전수량_수정내역(유지도로낙찰율,04.12)설계반영용 2" xfId="16853" xr:uid="{00000000-0005-0000-0000-0000052E0000}"/>
    <cellStyle name="_시흥공사용도로교통안전수량_수정내역(유지도로낙찰율,04.12)설계반영용 2 2" xfId="16854" xr:uid="{00000000-0005-0000-0000-0000062E0000}"/>
    <cellStyle name="_시흥공사용도로교통안전수량_수정내역(유지도로낙찰율,04.12)설계반영용 3" xfId="16855" xr:uid="{00000000-0005-0000-0000-0000072E0000}"/>
    <cellStyle name="_시흥공사용도로교통안전수량_수정내역(유지도로낙찰율,04.12)설계반영용 4" xfId="16856" xr:uid="{00000000-0005-0000-0000-0000082E0000}"/>
    <cellStyle name="_시흥공사용도로교통안전수량_수정내역(유지도로낙찰율,04.12)설계반영용 5" xfId="16857" xr:uid="{00000000-0005-0000-0000-0000092E0000}"/>
    <cellStyle name="_시흥공사용도로교통안전수량_야립홍보간판설계내역(최종)" xfId="16858" xr:uid="{00000000-0005-0000-0000-00000A2E0000}"/>
    <cellStyle name="_시흥공사용도로교통안전수량_야립홍보간판설계내역(최종) 2" xfId="16859" xr:uid="{00000000-0005-0000-0000-00000B2E0000}"/>
    <cellStyle name="_시흥공사용도로교통안전수량_야립홍보간판설계내역(최종) 2 2" xfId="16860" xr:uid="{00000000-0005-0000-0000-00000C2E0000}"/>
    <cellStyle name="_시흥공사용도로교통안전수량_야립홍보간판설계내역(최종) 3" xfId="16861" xr:uid="{00000000-0005-0000-0000-00000D2E0000}"/>
    <cellStyle name="_시흥공사용도로교통안전수량_야립홍보간판설계내역(최종) 4" xfId="16862" xr:uid="{00000000-0005-0000-0000-00000E2E0000}"/>
    <cellStyle name="_시흥공사용도로교통안전수량_야립홍보간판설계내역(최종) 5" xfId="16863" xr:uid="{00000000-0005-0000-0000-00000F2E0000}"/>
    <cellStyle name="_시흥공사용도로교통안전수량_축도복개시공수량(구)" xfId="16864" xr:uid="{00000000-0005-0000-0000-0000102E0000}"/>
    <cellStyle name="_시흥공사용도로교통안전수량_축도복개시공수량(구) 2" xfId="16865" xr:uid="{00000000-0005-0000-0000-0000112E0000}"/>
    <cellStyle name="_시흥공사용도로교통안전수량_축도복개시공수량(구) 2 2" xfId="16866" xr:uid="{00000000-0005-0000-0000-0000122E0000}"/>
    <cellStyle name="_시흥공사용도로교통안전수량_축도복개시공수량(구) 3" xfId="16867" xr:uid="{00000000-0005-0000-0000-0000132E0000}"/>
    <cellStyle name="_시흥공사용도로교통안전수량_축도복개시공수량(구) 4" xfId="16868" xr:uid="{00000000-0005-0000-0000-0000142E0000}"/>
    <cellStyle name="_시흥공사용도로교통안전수량_축도복개시공수량(구) 5" xfId="16869" xr:uid="{00000000-0005-0000-0000-0000152E0000}"/>
    <cellStyle name="_시흥공사용도로교통안전수량_축도복개시공수량(구)_03. 축도복개공사(2)" xfId="16870" xr:uid="{00000000-0005-0000-0000-0000162E0000}"/>
    <cellStyle name="_시흥공사용도로교통안전수량_축도복개시공수량(구)_03. 축도복개공사(2) 2" xfId="16871" xr:uid="{00000000-0005-0000-0000-0000172E0000}"/>
    <cellStyle name="_시흥공사용도로교통안전수량_축도복개시공수량(구)_03. 축도복개공사(2) 2 2" xfId="16872" xr:uid="{00000000-0005-0000-0000-0000182E0000}"/>
    <cellStyle name="_시흥공사용도로교통안전수량_축도복개시공수량(구)_03. 축도복개공사(2) 3" xfId="16873" xr:uid="{00000000-0005-0000-0000-0000192E0000}"/>
    <cellStyle name="_시흥공사용도로교통안전수량_축도복개시공수량(구)_03. 축도복개공사(2) 4" xfId="16874" xr:uid="{00000000-0005-0000-0000-00001A2E0000}"/>
    <cellStyle name="_시흥공사용도로교통안전수량_축도복개시공수량(구)_03. 축도복개공사(2) 5" xfId="16875" xr:uid="{00000000-0005-0000-0000-00001B2E0000}"/>
    <cellStyle name="_식사동실행" xfId="16876" xr:uid="{00000000-0005-0000-0000-00001C2E0000}"/>
    <cellStyle name="_식사동실행 2" xfId="16877" xr:uid="{00000000-0005-0000-0000-00001D2E0000}"/>
    <cellStyle name="_식사동실행 2 2" xfId="16878" xr:uid="{00000000-0005-0000-0000-00001E2E0000}"/>
    <cellStyle name="_식사동실행 3" xfId="16879" xr:uid="{00000000-0005-0000-0000-00001F2E0000}"/>
    <cellStyle name="_식사동실행 4" xfId="16880" xr:uid="{00000000-0005-0000-0000-0000202E0000}"/>
    <cellStyle name="_식사동실행 5" xfId="16881" xr:uid="{00000000-0005-0000-0000-0000212E0000}"/>
    <cellStyle name="_식생옹벽단가" xfId="3080" xr:uid="{00000000-0005-0000-0000-0000222E0000}"/>
    <cellStyle name="_신당천수량 변경(전체)" xfId="16882" xr:uid="{00000000-0005-0000-0000-0000232E0000}"/>
    <cellStyle name="_신당천수량 변경(전체) 2" xfId="16883" xr:uid="{00000000-0005-0000-0000-0000242E0000}"/>
    <cellStyle name="_신당천수량 변경(전체) 2 2" xfId="16884" xr:uid="{00000000-0005-0000-0000-0000252E0000}"/>
    <cellStyle name="_신당천수량 변경(전체) 3" xfId="16885" xr:uid="{00000000-0005-0000-0000-0000262E0000}"/>
    <cellStyle name="_신당천수량 변경(전체) 4" xfId="16886" xr:uid="{00000000-0005-0000-0000-0000272E0000}"/>
    <cellStyle name="_신당천수량 변경(전체) 5" xfId="16887" xr:uid="{00000000-0005-0000-0000-0000282E0000}"/>
    <cellStyle name="_신당천수량 변경(전체)_1-4.가시설공" xfId="16888" xr:uid="{00000000-0005-0000-0000-0000292E0000}"/>
    <cellStyle name="_신당천수량 변경(전체)_1-4.가시설공 2" xfId="16889" xr:uid="{00000000-0005-0000-0000-00002A2E0000}"/>
    <cellStyle name="_신당천수량 변경(전체)_1-4.가시설공 2 2" xfId="16890" xr:uid="{00000000-0005-0000-0000-00002B2E0000}"/>
    <cellStyle name="_신당천수량 변경(전체)_1-4.가시설공 3" xfId="16891" xr:uid="{00000000-0005-0000-0000-00002C2E0000}"/>
    <cellStyle name="_신당천수량 변경(전체)_1-4.가시설공 4" xfId="16892" xr:uid="{00000000-0005-0000-0000-00002D2E0000}"/>
    <cellStyle name="_신당천수량 변경(전체)_1-4.가시설공 5" xfId="16893" xr:uid="{00000000-0005-0000-0000-00002E2E0000}"/>
    <cellStyle name="_신당천수량 변경(전체)_1-4.가시설공_1-4.가시설공" xfId="16894" xr:uid="{00000000-0005-0000-0000-00002F2E0000}"/>
    <cellStyle name="_신당천수량 변경(전체)_1-4.가시설공_1-4.가시설공 2" xfId="16895" xr:uid="{00000000-0005-0000-0000-0000302E0000}"/>
    <cellStyle name="_신당천수량 변경(전체)_1-4.가시설공_1-4.가시설공 2 2" xfId="16896" xr:uid="{00000000-0005-0000-0000-0000312E0000}"/>
    <cellStyle name="_신당천수량 변경(전체)_1-4.가시설공_1-4.가시설공 3" xfId="16897" xr:uid="{00000000-0005-0000-0000-0000322E0000}"/>
    <cellStyle name="_신당천수량 변경(전체)_1-4.가시설공_1-4.가시설공 4" xfId="16898" xr:uid="{00000000-0005-0000-0000-0000332E0000}"/>
    <cellStyle name="_신당천수량 변경(전체)_1-4.가시설공_1-4.가시설공 5" xfId="16899" xr:uid="{00000000-0005-0000-0000-0000342E0000}"/>
    <cellStyle name="_신당천수량 변경(전체)_2.포장공(제1지구)" xfId="16900" xr:uid="{00000000-0005-0000-0000-0000352E0000}"/>
    <cellStyle name="_신당천수량 변경(전체)_2.포장공(제1지구) 2" xfId="16901" xr:uid="{00000000-0005-0000-0000-0000362E0000}"/>
    <cellStyle name="_신당천수량 변경(전체)_2.포장공(제1지구) 2 2" xfId="16902" xr:uid="{00000000-0005-0000-0000-0000372E0000}"/>
    <cellStyle name="_신당천수량 변경(전체)_2.포장공(제1지구) 3" xfId="16903" xr:uid="{00000000-0005-0000-0000-0000382E0000}"/>
    <cellStyle name="_신당천수량 변경(전체)_2.포장공(제1지구) 4" xfId="16904" xr:uid="{00000000-0005-0000-0000-0000392E0000}"/>
    <cellStyle name="_신당천수량 변경(전체)_2.포장공(제1지구) 5" xfId="16905" xr:uid="{00000000-0005-0000-0000-00003A2E0000}"/>
    <cellStyle name="_신당천수량 변경(전체)_2.포장공(제1지구)_1-4.가시설공" xfId="16906" xr:uid="{00000000-0005-0000-0000-00003B2E0000}"/>
    <cellStyle name="_신당천수량 변경(전체)_2.포장공(제1지구)_1-4.가시설공 2" xfId="16907" xr:uid="{00000000-0005-0000-0000-00003C2E0000}"/>
    <cellStyle name="_신당천수량 변경(전체)_2.포장공(제1지구)_1-4.가시설공 2 2" xfId="16908" xr:uid="{00000000-0005-0000-0000-00003D2E0000}"/>
    <cellStyle name="_신당천수량 변경(전체)_2.포장공(제1지구)_1-4.가시설공 3" xfId="16909" xr:uid="{00000000-0005-0000-0000-00003E2E0000}"/>
    <cellStyle name="_신당천수량 변경(전체)_2.포장공(제1지구)_1-4.가시설공 4" xfId="16910" xr:uid="{00000000-0005-0000-0000-00003F2E0000}"/>
    <cellStyle name="_신당천수량 변경(전체)_2.포장공(제1지구)_1-4.가시설공 5" xfId="16911" xr:uid="{00000000-0005-0000-0000-0000402E0000}"/>
    <cellStyle name="_신당천수량 변경(전체)_2.포장공(제1지구)_1-4.가시설공_1-4.가시설공" xfId="16912" xr:uid="{00000000-0005-0000-0000-0000412E0000}"/>
    <cellStyle name="_신당천수량 변경(전체)_2.포장공(제1지구)_1-4.가시설공_1-4.가시설공 2" xfId="16913" xr:uid="{00000000-0005-0000-0000-0000422E0000}"/>
    <cellStyle name="_신당천수량 변경(전체)_2.포장공(제1지구)_1-4.가시설공_1-4.가시설공 2 2" xfId="16914" xr:uid="{00000000-0005-0000-0000-0000432E0000}"/>
    <cellStyle name="_신당천수량 변경(전체)_2.포장공(제1지구)_1-4.가시설공_1-4.가시설공 3" xfId="16915" xr:uid="{00000000-0005-0000-0000-0000442E0000}"/>
    <cellStyle name="_신당천수량 변경(전체)_2.포장공(제1지구)_1-4.가시설공_1-4.가시설공 4" xfId="16916" xr:uid="{00000000-0005-0000-0000-0000452E0000}"/>
    <cellStyle name="_신당천수량 변경(전체)_2.포장공(제1지구)_1-4.가시설공_1-4.가시설공 5" xfId="16917" xr:uid="{00000000-0005-0000-0000-0000462E0000}"/>
    <cellStyle name="_신당천수량 변경(전체)_토공(3지구)" xfId="16918" xr:uid="{00000000-0005-0000-0000-0000472E0000}"/>
    <cellStyle name="_신당천수량 변경(전체)_토공(3지구)_토공(4지구)" xfId="16919" xr:uid="{00000000-0005-0000-0000-0000482E0000}"/>
    <cellStyle name="_신당천수량 변경(전체)_토공(3지구)_토공(4지구)_토공(4지구)" xfId="16920" xr:uid="{00000000-0005-0000-0000-0000492E0000}"/>
    <cellStyle name="_신당천수량 변경(전체)_토공(4지구)" xfId="16921" xr:uid="{00000000-0005-0000-0000-00004A2E0000}"/>
    <cellStyle name="_신당천수량 변경(전체)_토공(4지구)_토공(4지구)" xfId="16922" xr:uid="{00000000-0005-0000-0000-00004B2E0000}"/>
    <cellStyle name="_신당천수량 변경(전체)_토공(4지구)_토공(4지구)_토공(3지구)" xfId="16923" xr:uid="{00000000-0005-0000-0000-00004C2E0000}"/>
    <cellStyle name="_신당천수량 변경(전체)_토공(4지구)_토공(4지구)_토공(3지구)_토공(4지구)" xfId="16924" xr:uid="{00000000-0005-0000-0000-00004D2E0000}"/>
    <cellStyle name="_신당천수량 변경(전체)_토공(4지구)_토공(4지구)_토공(3지구)_토공(4지구)_토공(4지구)" xfId="16925" xr:uid="{00000000-0005-0000-0000-00004E2E0000}"/>
    <cellStyle name="_신당천수량 변경(전체)_토공(4지구)_토공(4지구)_토공(4지구)" xfId="16926" xr:uid="{00000000-0005-0000-0000-00004F2E0000}"/>
    <cellStyle name="_신동아 대덕밸리5단지아파트전기BM(견적)" xfId="8800" xr:uid="{00000000-0005-0000-0000-0000502E0000}"/>
    <cellStyle name="_신석용상투찰" xfId="3081" xr:uid="{00000000-0005-0000-0000-0000512E0000}"/>
    <cellStyle name="_신석용상투찰_고양관광문화단지(직영부대공)" xfId="3082" xr:uid="{00000000-0005-0000-0000-0000522E0000}"/>
    <cellStyle name="_신투찰결정(도로공사)" xfId="3083" xr:uid="{00000000-0005-0000-0000-0000532E0000}"/>
    <cellStyle name="_신혁녹산제출내역서(2억)" xfId="744" xr:uid="{00000000-0005-0000-0000-0000542E0000}"/>
    <cellStyle name="_실정보고(영엉소,민원)_사업소" xfId="3084" xr:uid="{00000000-0005-0000-0000-0000552E0000}"/>
    <cellStyle name="_실정보고1" xfId="6131" xr:uid="{00000000-0005-0000-0000-0000562E0000}"/>
    <cellStyle name="_실행" xfId="3085" xr:uid="{00000000-0005-0000-0000-0000572E0000}"/>
    <cellStyle name="_실행 2" xfId="8801" xr:uid="{00000000-0005-0000-0000-0000582E0000}"/>
    <cellStyle name="_실행 공종별 집계 (최종)" xfId="38970" xr:uid="{00000000-0005-0000-0000-0000592E0000}"/>
    <cellStyle name="_실행(상도4구역)" xfId="16927" xr:uid="{00000000-0005-0000-0000-00005A2E0000}"/>
    <cellStyle name="_실행(현장안)" xfId="6132" xr:uid="{00000000-0005-0000-0000-00005B2E0000}"/>
    <cellStyle name="_실행_견적서" xfId="8802" xr:uid="{00000000-0005-0000-0000-00005C2E0000}"/>
    <cellStyle name="_실행_견적서_견적서-ver4.0" xfId="8803" xr:uid="{00000000-0005-0000-0000-00005D2E0000}"/>
    <cellStyle name="_실행_부분실행 (견적서)" xfId="8804" xr:uid="{00000000-0005-0000-0000-00005E2E0000}"/>
    <cellStyle name="_실행_부분실행 (견적서)_견적서-ver4.0" xfId="8805" xr:uid="{00000000-0005-0000-0000-00005F2E0000}"/>
    <cellStyle name="_실행검토(1)_1" xfId="3086" xr:uid="{00000000-0005-0000-0000-0000602E0000}"/>
    <cellStyle name="_실행내역(건축골조부분)" xfId="3087" xr:uid="{00000000-0005-0000-0000-0000612E0000}"/>
    <cellStyle name="_실행내역(건축골조부분)_030902 아산154KV 관로 전기공사" xfId="3088" xr:uid="{00000000-0005-0000-0000-0000622E0000}"/>
    <cellStyle name="_실행내역(건축골조부분)_030902 아산154KV 관로 전기공사_오창견적" xfId="3089" xr:uid="{00000000-0005-0000-0000-0000632E0000}"/>
    <cellStyle name="_실행내역(건축골조부분)_오창견적" xfId="3090" xr:uid="{00000000-0005-0000-0000-0000642E0000}"/>
    <cellStyle name="_실행내역서" xfId="3091" xr:uid="{00000000-0005-0000-0000-0000652E0000}"/>
    <cellStyle name="_실행내역서(4차변경수정)" xfId="38971" xr:uid="{00000000-0005-0000-0000-0000662E0000}"/>
    <cellStyle name="_실행내역서(4차변경수정)_실행내역서(4차변경수정)" xfId="38972" xr:uid="{00000000-0005-0000-0000-0000672E0000}"/>
    <cellStyle name="_실행예산(변경)" xfId="6133" xr:uid="{00000000-0005-0000-0000-0000682E0000}"/>
    <cellStyle name="_실행예산(변경)_견적서-풍림산업(판교)0516" xfId="6134" xr:uid="{00000000-0005-0000-0000-0000692E0000}"/>
    <cellStyle name="_실행예산검토(지하철연결통로)" xfId="38973" xr:uid="{00000000-0005-0000-0000-00006A2E0000}"/>
    <cellStyle name="_실행예산내역서" xfId="3092" xr:uid="{00000000-0005-0000-0000-00006B2E0000}"/>
    <cellStyle name="_실행예산변경(12.05)-토목" xfId="38974" xr:uid="{00000000-0005-0000-0000-00006C2E0000}"/>
    <cellStyle name="_실행예산서" xfId="3093" xr:uid="{00000000-0005-0000-0000-00006D2E0000}"/>
    <cellStyle name="_실행예산서 2" xfId="6135" xr:uid="{00000000-0005-0000-0000-00006E2E0000}"/>
    <cellStyle name="_실행예산서(3공구)" xfId="3094" xr:uid="{00000000-0005-0000-0000-00006F2E0000}"/>
    <cellStyle name="_실행예산서(3공구)_030902 아산154KV 관로 전기공사" xfId="3095" xr:uid="{00000000-0005-0000-0000-0000702E0000}"/>
    <cellStyle name="_실행예산서(3공구)_030902 아산154KV 관로 전기공사_오창견적" xfId="3096" xr:uid="{00000000-0005-0000-0000-0000712E0000}"/>
    <cellStyle name="_실행예산서(3공구)_오창견적" xfId="3097" xr:uid="{00000000-0005-0000-0000-0000722E0000}"/>
    <cellStyle name="_실행예산서(문산IC)" xfId="3098" xr:uid="{00000000-0005-0000-0000-0000732E0000}"/>
    <cellStyle name="_실행예산안-PSV" xfId="3099" xr:uid="{00000000-0005-0000-0000-0000742E0000}"/>
    <cellStyle name="_실행집계표" xfId="3100" xr:uid="{00000000-0005-0000-0000-0000752E0000}"/>
    <cellStyle name="_심정최종내역서" xfId="8806" xr:uid="{00000000-0005-0000-0000-0000762E0000}"/>
    <cellStyle name="_아모레토공수량산출" xfId="16928" xr:uid="{00000000-0005-0000-0000-0000772E0000}"/>
    <cellStyle name="_아모레토공수량산출 2" xfId="16929" xr:uid="{00000000-0005-0000-0000-0000782E0000}"/>
    <cellStyle name="_아모레토공수량산출 2 2" xfId="16930" xr:uid="{00000000-0005-0000-0000-0000792E0000}"/>
    <cellStyle name="_아모레토공수량산출 3" xfId="16931" xr:uid="{00000000-0005-0000-0000-00007A2E0000}"/>
    <cellStyle name="_아모레토공수량산출 4" xfId="16932" xr:uid="{00000000-0005-0000-0000-00007B2E0000}"/>
    <cellStyle name="_아모레토공수량산출 5" xfId="16933" xr:uid="{00000000-0005-0000-0000-00007C2E0000}"/>
    <cellStyle name="_아파트실행예산(1)" xfId="38975" xr:uid="{00000000-0005-0000-0000-00007D2E0000}"/>
    <cellStyle name="_안동E-MART_집행계획" xfId="8807" xr:uid="{00000000-0005-0000-0000-00007E2E0000}"/>
    <cellStyle name="_안동최종정산" xfId="8808" xr:uid="{00000000-0005-0000-0000-00007F2E0000}"/>
    <cellStyle name="_안양점" xfId="3101" xr:uid="{00000000-0005-0000-0000-0000802E0000}"/>
    <cellStyle name="_안전관리비및공과잡비(현장)" xfId="6136" xr:uid="{00000000-0005-0000-0000-0000812E0000}"/>
    <cellStyle name="_안전관리비및공과잡비(현장)_견적서-풍림산업(판교)0516" xfId="6137" xr:uid="{00000000-0005-0000-0000-0000822E0000}"/>
    <cellStyle name="_안전통로발판교체일위대가" xfId="3102" xr:uid="{00000000-0005-0000-0000-0000832E0000}"/>
    <cellStyle name="_알리안츠제일생명 조경공사" xfId="8809" xr:uid="{00000000-0005-0000-0000-0000842E0000}"/>
    <cellStyle name="_암  거" xfId="16934" xr:uid="{00000000-0005-0000-0000-0000852E0000}"/>
    <cellStyle name="_암  거 2" xfId="16935" xr:uid="{00000000-0005-0000-0000-0000862E0000}"/>
    <cellStyle name="_암  거 2 2" xfId="16936" xr:uid="{00000000-0005-0000-0000-0000872E0000}"/>
    <cellStyle name="_암  거 3" xfId="16937" xr:uid="{00000000-0005-0000-0000-0000882E0000}"/>
    <cellStyle name="_암  거 4" xfId="16938" xr:uid="{00000000-0005-0000-0000-0000892E0000}"/>
    <cellStyle name="_암  거 5" xfId="16939" xr:uid="{00000000-0005-0000-0000-00008A2E0000}"/>
    <cellStyle name="_암  거_1-4.가시설공" xfId="16940" xr:uid="{00000000-0005-0000-0000-00008B2E0000}"/>
    <cellStyle name="_암  거_1-4.가시설공 2" xfId="16941" xr:uid="{00000000-0005-0000-0000-00008C2E0000}"/>
    <cellStyle name="_암  거_1-4.가시설공 2 2" xfId="16942" xr:uid="{00000000-0005-0000-0000-00008D2E0000}"/>
    <cellStyle name="_암  거_1-4.가시설공 3" xfId="16943" xr:uid="{00000000-0005-0000-0000-00008E2E0000}"/>
    <cellStyle name="_암  거_1-4.가시설공 4" xfId="16944" xr:uid="{00000000-0005-0000-0000-00008F2E0000}"/>
    <cellStyle name="_암  거_1-4.가시설공 5" xfId="16945" xr:uid="{00000000-0005-0000-0000-0000902E0000}"/>
    <cellStyle name="_암  거_1-4.가시설공_1-4.가시설공" xfId="16946" xr:uid="{00000000-0005-0000-0000-0000912E0000}"/>
    <cellStyle name="_암  거_1-4.가시설공_1-4.가시설공 2" xfId="16947" xr:uid="{00000000-0005-0000-0000-0000922E0000}"/>
    <cellStyle name="_암  거_1-4.가시설공_1-4.가시설공 2 2" xfId="16948" xr:uid="{00000000-0005-0000-0000-0000932E0000}"/>
    <cellStyle name="_암  거_1-4.가시설공_1-4.가시설공 3" xfId="16949" xr:uid="{00000000-0005-0000-0000-0000942E0000}"/>
    <cellStyle name="_암  거_1-4.가시설공_1-4.가시설공 4" xfId="16950" xr:uid="{00000000-0005-0000-0000-0000952E0000}"/>
    <cellStyle name="_암  거_1-4.가시설공_1-4.가시설공 5" xfId="16951" xr:uid="{00000000-0005-0000-0000-0000962E0000}"/>
    <cellStyle name="_암  거_2.포장공(제1지구)" xfId="16952" xr:uid="{00000000-0005-0000-0000-0000972E0000}"/>
    <cellStyle name="_암  거_2.포장공(제1지구) 2" xfId="16953" xr:uid="{00000000-0005-0000-0000-0000982E0000}"/>
    <cellStyle name="_암  거_2.포장공(제1지구) 2 2" xfId="16954" xr:uid="{00000000-0005-0000-0000-0000992E0000}"/>
    <cellStyle name="_암  거_2.포장공(제1지구) 3" xfId="16955" xr:uid="{00000000-0005-0000-0000-00009A2E0000}"/>
    <cellStyle name="_암  거_2.포장공(제1지구) 4" xfId="16956" xr:uid="{00000000-0005-0000-0000-00009B2E0000}"/>
    <cellStyle name="_암  거_2.포장공(제1지구) 5" xfId="16957" xr:uid="{00000000-0005-0000-0000-00009C2E0000}"/>
    <cellStyle name="_암  거_2.포장공(제1지구)_1-4.가시설공" xfId="16958" xr:uid="{00000000-0005-0000-0000-00009D2E0000}"/>
    <cellStyle name="_암  거_2.포장공(제1지구)_1-4.가시설공 2" xfId="16959" xr:uid="{00000000-0005-0000-0000-00009E2E0000}"/>
    <cellStyle name="_암  거_2.포장공(제1지구)_1-4.가시설공 2 2" xfId="16960" xr:uid="{00000000-0005-0000-0000-00009F2E0000}"/>
    <cellStyle name="_암  거_2.포장공(제1지구)_1-4.가시설공 3" xfId="16961" xr:uid="{00000000-0005-0000-0000-0000A02E0000}"/>
    <cellStyle name="_암  거_2.포장공(제1지구)_1-4.가시설공 4" xfId="16962" xr:uid="{00000000-0005-0000-0000-0000A12E0000}"/>
    <cellStyle name="_암  거_2.포장공(제1지구)_1-4.가시설공 5" xfId="16963" xr:uid="{00000000-0005-0000-0000-0000A22E0000}"/>
    <cellStyle name="_암  거_2.포장공(제1지구)_1-4.가시설공_1-4.가시설공" xfId="16964" xr:uid="{00000000-0005-0000-0000-0000A32E0000}"/>
    <cellStyle name="_암  거_2.포장공(제1지구)_1-4.가시설공_1-4.가시설공 2" xfId="16965" xr:uid="{00000000-0005-0000-0000-0000A42E0000}"/>
    <cellStyle name="_암  거_2.포장공(제1지구)_1-4.가시설공_1-4.가시설공 2 2" xfId="16966" xr:uid="{00000000-0005-0000-0000-0000A52E0000}"/>
    <cellStyle name="_암  거_2.포장공(제1지구)_1-4.가시설공_1-4.가시설공 3" xfId="16967" xr:uid="{00000000-0005-0000-0000-0000A62E0000}"/>
    <cellStyle name="_암  거_2.포장공(제1지구)_1-4.가시설공_1-4.가시설공 4" xfId="16968" xr:uid="{00000000-0005-0000-0000-0000A72E0000}"/>
    <cellStyle name="_암  거_2.포장공(제1지구)_1-4.가시설공_1-4.가시설공 5" xfId="16969" xr:uid="{00000000-0005-0000-0000-0000A82E0000}"/>
    <cellStyle name="_암  거_토공(3지구)" xfId="16970" xr:uid="{00000000-0005-0000-0000-0000A92E0000}"/>
    <cellStyle name="_암  거_토공(3지구)_토공(4지구)" xfId="16971" xr:uid="{00000000-0005-0000-0000-0000AA2E0000}"/>
    <cellStyle name="_암  거_토공(3지구)_토공(4지구)_토공(4지구)" xfId="16972" xr:uid="{00000000-0005-0000-0000-0000AB2E0000}"/>
    <cellStyle name="_암  거_토공(4지구)" xfId="16973" xr:uid="{00000000-0005-0000-0000-0000AC2E0000}"/>
    <cellStyle name="_암  거_토공(4지구)_토공(4지구)" xfId="16974" xr:uid="{00000000-0005-0000-0000-0000AD2E0000}"/>
    <cellStyle name="_암  거_토공(4지구)_토공(4지구)_토공(3지구)" xfId="16975" xr:uid="{00000000-0005-0000-0000-0000AE2E0000}"/>
    <cellStyle name="_암  거_토공(4지구)_토공(4지구)_토공(3지구)_토공(4지구)" xfId="16976" xr:uid="{00000000-0005-0000-0000-0000AF2E0000}"/>
    <cellStyle name="_암  거_토공(4지구)_토공(4지구)_토공(3지구)_토공(4지구)_토공(4지구)" xfId="16977" xr:uid="{00000000-0005-0000-0000-0000B02E0000}"/>
    <cellStyle name="_암  거_토공(4지구)_토공(4지구)_토공(4지구)" xfId="16978" xr:uid="{00000000-0005-0000-0000-0000B12E0000}"/>
    <cellStyle name="_암  거04" xfId="16979" xr:uid="{00000000-0005-0000-0000-0000B22E0000}"/>
    <cellStyle name="_암  거04 2" xfId="16980" xr:uid="{00000000-0005-0000-0000-0000B32E0000}"/>
    <cellStyle name="_암  거04 2 2" xfId="16981" xr:uid="{00000000-0005-0000-0000-0000B42E0000}"/>
    <cellStyle name="_암  거04 3" xfId="16982" xr:uid="{00000000-0005-0000-0000-0000B52E0000}"/>
    <cellStyle name="_암  거04 4" xfId="16983" xr:uid="{00000000-0005-0000-0000-0000B62E0000}"/>
    <cellStyle name="_암  거04 5" xfId="16984" xr:uid="{00000000-0005-0000-0000-0000B72E0000}"/>
    <cellStyle name="_암  거04_1-4.가시설공" xfId="16985" xr:uid="{00000000-0005-0000-0000-0000B82E0000}"/>
    <cellStyle name="_암  거04_1-4.가시설공 2" xfId="16986" xr:uid="{00000000-0005-0000-0000-0000B92E0000}"/>
    <cellStyle name="_암  거04_1-4.가시설공 2 2" xfId="16987" xr:uid="{00000000-0005-0000-0000-0000BA2E0000}"/>
    <cellStyle name="_암  거04_1-4.가시설공 3" xfId="16988" xr:uid="{00000000-0005-0000-0000-0000BB2E0000}"/>
    <cellStyle name="_암  거04_1-4.가시설공 4" xfId="16989" xr:uid="{00000000-0005-0000-0000-0000BC2E0000}"/>
    <cellStyle name="_암  거04_1-4.가시설공 5" xfId="16990" xr:uid="{00000000-0005-0000-0000-0000BD2E0000}"/>
    <cellStyle name="_암  거04_1-4.가시설공_1-4.가시설공" xfId="16991" xr:uid="{00000000-0005-0000-0000-0000BE2E0000}"/>
    <cellStyle name="_암  거04_1-4.가시설공_1-4.가시설공 2" xfId="16992" xr:uid="{00000000-0005-0000-0000-0000BF2E0000}"/>
    <cellStyle name="_암  거04_1-4.가시설공_1-4.가시설공 2 2" xfId="16993" xr:uid="{00000000-0005-0000-0000-0000C02E0000}"/>
    <cellStyle name="_암  거04_1-4.가시설공_1-4.가시설공 3" xfId="16994" xr:uid="{00000000-0005-0000-0000-0000C12E0000}"/>
    <cellStyle name="_암  거04_1-4.가시설공_1-4.가시설공 4" xfId="16995" xr:uid="{00000000-0005-0000-0000-0000C22E0000}"/>
    <cellStyle name="_암  거04_1-4.가시설공_1-4.가시설공 5" xfId="16996" xr:uid="{00000000-0005-0000-0000-0000C32E0000}"/>
    <cellStyle name="_암  거04_2.포장공(제1지구)" xfId="16997" xr:uid="{00000000-0005-0000-0000-0000C42E0000}"/>
    <cellStyle name="_암  거04_2.포장공(제1지구) 2" xfId="16998" xr:uid="{00000000-0005-0000-0000-0000C52E0000}"/>
    <cellStyle name="_암  거04_2.포장공(제1지구) 2 2" xfId="16999" xr:uid="{00000000-0005-0000-0000-0000C62E0000}"/>
    <cellStyle name="_암  거04_2.포장공(제1지구) 3" xfId="17000" xr:uid="{00000000-0005-0000-0000-0000C72E0000}"/>
    <cellStyle name="_암  거04_2.포장공(제1지구) 4" xfId="17001" xr:uid="{00000000-0005-0000-0000-0000C82E0000}"/>
    <cellStyle name="_암  거04_2.포장공(제1지구) 5" xfId="17002" xr:uid="{00000000-0005-0000-0000-0000C92E0000}"/>
    <cellStyle name="_암  거04_2.포장공(제1지구)_1-4.가시설공" xfId="17003" xr:uid="{00000000-0005-0000-0000-0000CA2E0000}"/>
    <cellStyle name="_암  거04_2.포장공(제1지구)_1-4.가시설공 2" xfId="17004" xr:uid="{00000000-0005-0000-0000-0000CB2E0000}"/>
    <cellStyle name="_암  거04_2.포장공(제1지구)_1-4.가시설공 2 2" xfId="17005" xr:uid="{00000000-0005-0000-0000-0000CC2E0000}"/>
    <cellStyle name="_암  거04_2.포장공(제1지구)_1-4.가시설공 3" xfId="17006" xr:uid="{00000000-0005-0000-0000-0000CD2E0000}"/>
    <cellStyle name="_암  거04_2.포장공(제1지구)_1-4.가시설공 4" xfId="17007" xr:uid="{00000000-0005-0000-0000-0000CE2E0000}"/>
    <cellStyle name="_암  거04_2.포장공(제1지구)_1-4.가시설공 5" xfId="17008" xr:uid="{00000000-0005-0000-0000-0000CF2E0000}"/>
    <cellStyle name="_암  거04_2.포장공(제1지구)_1-4.가시설공_1-4.가시설공" xfId="17009" xr:uid="{00000000-0005-0000-0000-0000D02E0000}"/>
    <cellStyle name="_암  거04_2.포장공(제1지구)_1-4.가시설공_1-4.가시설공 2" xfId="17010" xr:uid="{00000000-0005-0000-0000-0000D12E0000}"/>
    <cellStyle name="_암  거04_2.포장공(제1지구)_1-4.가시설공_1-4.가시설공 2 2" xfId="17011" xr:uid="{00000000-0005-0000-0000-0000D22E0000}"/>
    <cellStyle name="_암  거04_2.포장공(제1지구)_1-4.가시설공_1-4.가시설공 3" xfId="17012" xr:uid="{00000000-0005-0000-0000-0000D32E0000}"/>
    <cellStyle name="_암  거04_2.포장공(제1지구)_1-4.가시설공_1-4.가시설공 4" xfId="17013" xr:uid="{00000000-0005-0000-0000-0000D42E0000}"/>
    <cellStyle name="_암  거04_2.포장공(제1지구)_1-4.가시설공_1-4.가시설공 5" xfId="17014" xr:uid="{00000000-0005-0000-0000-0000D52E0000}"/>
    <cellStyle name="_암  거04_토공(3지구)" xfId="17015" xr:uid="{00000000-0005-0000-0000-0000D62E0000}"/>
    <cellStyle name="_암  거04_토공(3지구)_토공(4지구)" xfId="17016" xr:uid="{00000000-0005-0000-0000-0000D72E0000}"/>
    <cellStyle name="_암  거04_토공(3지구)_토공(4지구)_토공(4지구)" xfId="17017" xr:uid="{00000000-0005-0000-0000-0000D82E0000}"/>
    <cellStyle name="_암  거04_토공(4지구)" xfId="17018" xr:uid="{00000000-0005-0000-0000-0000D92E0000}"/>
    <cellStyle name="_암  거04_토공(4지구)_토공(4지구)" xfId="17019" xr:uid="{00000000-0005-0000-0000-0000DA2E0000}"/>
    <cellStyle name="_암  거04_토공(4지구)_토공(4지구)_토공(3지구)" xfId="17020" xr:uid="{00000000-0005-0000-0000-0000DB2E0000}"/>
    <cellStyle name="_암  거04_토공(4지구)_토공(4지구)_토공(3지구)_토공(4지구)" xfId="17021" xr:uid="{00000000-0005-0000-0000-0000DC2E0000}"/>
    <cellStyle name="_암  거04_토공(4지구)_토공(4지구)_토공(3지구)_토공(4지구)_토공(4지구)" xfId="17022" xr:uid="{00000000-0005-0000-0000-0000DD2E0000}"/>
    <cellStyle name="_암  거04_토공(4지구)_토공(4지구)_토공(4지구)" xfId="17023" xr:uid="{00000000-0005-0000-0000-0000DE2E0000}"/>
    <cellStyle name="_암거공" xfId="17024" xr:uid="{00000000-0005-0000-0000-0000DF2E0000}"/>
    <cellStyle name="_암거공_암거일반수량" xfId="17025" xr:uid="{00000000-0005-0000-0000-0000E02E0000}"/>
    <cellStyle name="_암거공_암거일반수량_암거일반수량" xfId="17026" xr:uid="{00000000-0005-0000-0000-0000E12E0000}"/>
    <cellStyle name="_암거낙차부" xfId="6138" xr:uid="{00000000-0005-0000-0000-0000E22E0000}"/>
    <cellStyle name="_암거낙차부 2" xfId="17027" xr:uid="{00000000-0005-0000-0000-0000E32E0000}"/>
    <cellStyle name="_암거낙차부 2 2" xfId="17028" xr:uid="{00000000-0005-0000-0000-0000E42E0000}"/>
    <cellStyle name="_암거낙차부 3" xfId="17029" xr:uid="{00000000-0005-0000-0000-0000E52E0000}"/>
    <cellStyle name="_암거낙차부 4" xfId="17030" xr:uid="{00000000-0005-0000-0000-0000E62E0000}"/>
    <cellStyle name="_암거낙차부 5" xfId="17031" xr:uid="{00000000-0005-0000-0000-0000E72E0000}"/>
    <cellStyle name="_암거낙차부_0.구조물공(총괄)" xfId="17032" xr:uid="{00000000-0005-0000-0000-0000E82E0000}"/>
    <cellStyle name="_암거낙차부_01.부대공" xfId="17033" xr:uid="{00000000-0005-0000-0000-0000E92E0000}"/>
    <cellStyle name="_암거낙차부_01-부대공" xfId="17034" xr:uid="{00000000-0005-0000-0000-0000EA2E0000}"/>
    <cellStyle name="_암거낙차부_01-주요자재집계표" xfId="17035" xr:uid="{00000000-0005-0000-0000-0000EB2E0000}"/>
    <cellStyle name="_암거낙차부_02차선도색" xfId="17036" xr:uid="{00000000-0005-0000-0000-0000EC2E0000}"/>
    <cellStyle name="_암거낙차부_02차선도색_02차선도색" xfId="17037" xr:uid="{00000000-0005-0000-0000-0000ED2E0000}"/>
    <cellStyle name="_암거낙차부_02차선도색_포장공수량" xfId="17038" xr:uid="{00000000-0005-0000-0000-0000EE2E0000}"/>
    <cellStyle name="_암거낙차부_03. 포장단위산출" xfId="6139" xr:uid="{00000000-0005-0000-0000-0000EF2E0000}"/>
    <cellStyle name="_암거낙차부_03. 포장단위산출1" xfId="6140" xr:uid="{00000000-0005-0000-0000-0000F02E0000}"/>
    <cellStyle name="_암거낙차부_03.포장공" xfId="6141" xr:uid="{00000000-0005-0000-0000-0000F12E0000}"/>
    <cellStyle name="_암거낙차부_1.0 토공" xfId="17039" xr:uid="{00000000-0005-0000-0000-0000F22E0000}"/>
    <cellStyle name="_암거낙차부_100포장공사" xfId="17040" xr:uid="{00000000-0005-0000-0000-0000F32E0000}"/>
    <cellStyle name="_암거낙차부_100포장공사_02차선도색" xfId="17041" xr:uid="{00000000-0005-0000-0000-0000F42E0000}"/>
    <cellStyle name="_암거낙차부_100포장공사_02차선도색_02차선도색" xfId="17042" xr:uid="{00000000-0005-0000-0000-0000F52E0000}"/>
    <cellStyle name="_암거낙차부_100포장공사_02차선도색_포장공수량" xfId="17043" xr:uid="{00000000-0005-0000-0000-0000F62E0000}"/>
    <cellStyle name="_암거낙차부_100포장공사_100포장공사" xfId="17044" xr:uid="{00000000-0005-0000-0000-0000F72E0000}"/>
    <cellStyle name="_암거낙차부_100포장공사_100포장공사_02차선도색" xfId="17045" xr:uid="{00000000-0005-0000-0000-0000F82E0000}"/>
    <cellStyle name="_암거낙차부_100포장공사_100포장공사_02차선도색_02차선도색" xfId="17046" xr:uid="{00000000-0005-0000-0000-0000F92E0000}"/>
    <cellStyle name="_암거낙차부_100포장공사_100포장공사_02차선도색_포장공수량" xfId="17047" xr:uid="{00000000-0005-0000-0000-0000FA2E0000}"/>
    <cellStyle name="_암거낙차부_100포장공사_100포장공사_1" xfId="17048" xr:uid="{00000000-0005-0000-0000-0000FB2E0000}"/>
    <cellStyle name="_암거낙차부_100포장공사_100포장공사_1_02차선도색" xfId="17049" xr:uid="{00000000-0005-0000-0000-0000FC2E0000}"/>
    <cellStyle name="_암거낙차부_100포장공사_100포장공사_1_02차선도색_02차선도색" xfId="17050" xr:uid="{00000000-0005-0000-0000-0000FD2E0000}"/>
    <cellStyle name="_암거낙차부_100포장공사_100포장공사_1_02차선도색_포장공수량" xfId="17051" xr:uid="{00000000-0005-0000-0000-0000FE2E0000}"/>
    <cellStyle name="_암거낙차부_100포장공사_100포장공사_100포장공사" xfId="17052" xr:uid="{00000000-0005-0000-0000-0000FF2E0000}"/>
    <cellStyle name="_암거낙차부_100포장공사_100포장공사_100포장공사_02차선도색" xfId="17053" xr:uid="{00000000-0005-0000-0000-0000002F0000}"/>
    <cellStyle name="_암거낙차부_100포장공사_100포장공사_100포장공사_02차선도색_02차선도색" xfId="17054" xr:uid="{00000000-0005-0000-0000-0000012F0000}"/>
    <cellStyle name="_암거낙차부_100포장공사_100포장공사_100포장공사_02차선도색_포장공수량" xfId="17055" xr:uid="{00000000-0005-0000-0000-0000022F0000}"/>
    <cellStyle name="_암거낙차부_2.0 토공" xfId="17056" xr:uid="{00000000-0005-0000-0000-0000032F0000}"/>
    <cellStyle name="_암거낙차부_3.오수공" xfId="17057" xr:uid="{00000000-0005-0000-0000-0000042F0000}"/>
    <cellStyle name="_암거낙차부_3.오수공_우수수량" xfId="17058" xr:uid="{00000000-0005-0000-0000-0000052F0000}"/>
    <cellStyle name="_암거낙차부_3.오수공_우수수량_3-3. 배수수량" xfId="17059" xr:uid="{00000000-0005-0000-0000-0000062F0000}"/>
    <cellStyle name="_암거낙차부_3.오수공_우수수량_방수거 단위수량" xfId="17060" xr:uid="{00000000-0005-0000-0000-0000072F0000}"/>
    <cellStyle name="_암거낙차부_3.오수공_우수수량_우수수량" xfId="17061" xr:uid="{00000000-0005-0000-0000-0000082F0000}"/>
    <cellStyle name="_암거낙차부_8.부대공" xfId="17062" xr:uid="{00000000-0005-0000-0000-0000092F0000}"/>
    <cellStyle name="_암거낙차부_Book1" xfId="6142" xr:uid="{00000000-0005-0000-0000-00000A2F0000}"/>
    <cellStyle name="_암거낙차부_가시설" xfId="17063" xr:uid="{00000000-0005-0000-0000-00000B2F0000}"/>
    <cellStyle name="_암거낙차부_가시설_1.0 토공" xfId="17064" xr:uid="{00000000-0005-0000-0000-00000C2F0000}"/>
    <cellStyle name="_암거낙차부_가시설_2.0 토공" xfId="17065" xr:uid="{00000000-0005-0000-0000-00000D2F0000}"/>
    <cellStyle name="_암거낙차부_가시설_구내배관토공" xfId="17066" xr:uid="{00000000-0005-0000-0000-00000E2F0000}"/>
    <cellStyle name="_암거낙차부_가시설_맨홀토공" xfId="17067" xr:uid="{00000000-0005-0000-0000-00000F2F0000}"/>
    <cellStyle name="_암거낙차부_구내배관토공" xfId="17068" xr:uid="{00000000-0005-0000-0000-0000102F0000}"/>
    <cellStyle name="_암거낙차부_구조물깨기" xfId="17069" xr:uid="{00000000-0005-0000-0000-0000112F0000}"/>
    <cellStyle name="_암거낙차부_구조물깨기_포장공수량산출서(최종)" xfId="17070" xr:uid="{00000000-0005-0000-0000-0000122F0000}"/>
    <cellStyle name="_암거낙차부_맨홀토공" xfId="17071" xr:uid="{00000000-0005-0000-0000-0000132F0000}"/>
    <cellStyle name="_암거낙차부_부대공-1" xfId="17072" xr:uid="{00000000-0005-0000-0000-0000142F0000}"/>
    <cellStyle name="_암거낙차부_부대공-수정본" xfId="17073" xr:uid="{00000000-0005-0000-0000-0000152F0000}"/>
    <cellStyle name="_암거낙차부_사당1동(전체)" xfId="17074" xr:uid="{00000000-0005-0000-0000-0000162F0000}"/>
    <cellStyle name="_암거낙차부_오수공(1111)" xfId="17075" xr:uid="{00000000-0005-0000-0000-0000172F0000}"/>
    <cellStyle name="_암거낙차부_오수공사-1차" xfId="17076" xr:uid="{00000000-0005-0000-0000-0000182F0000}"/>
    <cellStyle name="_암거낙차부_오수공사-1차_0.구조물공(총괄)" xfId="17077" xr:uid="{00000000-0005-0000-0000-0000192F0000}"/>
    <cellStyle name="_암거낙차부_오수공사-1차_1.0 토공" xfId="17078" xr:uid="{00000000-0005-0000-0000-00001A2F0000}"/>
    <cellStyle name="_암거낙차부_오수공사-1차_2.0 토공" xfId="17079" xr:uid="{00000000-0005-0000-0000-00001B2F0000}"/>
    <cellStyle name="_암거낙차부_오수공사-1차_가시설" xfId="17080" xr:uid="{00000000-0005-0000-0000-00001C2F0000}"/>
    <cellStyle name="_암거낙차부_오수공사-1차_가시설_1.0 토공" xfId="17081" xr:uid="{00000000-0005-0000-0000-00001D2F0000}"/>
    <cellStyle name="_암거낙차부_오수공사-1차_가시설_2.0 토공" xfId="17082" xr:uid="{00000000-0005-0000-0000-00001E2F0000}"/>
    <cellStyle name="_암거낙차부_오수공사-1차_가시설_구내배관토공" xfId="17083" xr:uid="{00000000-0005-0000-0000-00001F2F0000}"/>
    <cellStyle name="_암거낙차부_오수공사-1차_가시설_맨홀토공" xfId="17084" xr:uid="{00000000-0005-0000-0000-0000202F0000}"/>
    <cellStyle name="_암거낙차부_오수공사-1차_구내배관토공" xfId="17085" xr:uid="{00000000-0005-0000-0000-0000212F0000}"/>
    <cellStyle name="_암거낙차부_오수공사-1차_맨홀토공" xfId="17086" xr:uid="{00000000-0005-0000-0000-0000222F0000}"/>
    <cellStyle name="_암거낙차부_오수공사-1차_사당1동(전체)" xfId="17087" xr:uid="{00000000-0005-0000-0000-0000232F0000}"/>
    <cellStyle name="_암거낙차부_오수공사-1차_오수공사(단지내)-1차" xfId="17088" xr:uid="{00000000-0005-0000-0000-0000242F0000}"/>
    <cellStyle name="_암거낙차부_오수공사-1차_오수공사(단지내)-1차_0.구조물공(총괄)" xfId="17089" xr:uid="{00000000-0005-0000-0000-0000252F0000}"/>
    <cellStyle name="_암거낙차부_오수공사-1차_오수공사(단지내)-1차_1.0 토공" xfId="17090" xr:uid="{00000000-0005-0000-0000-0000262F0000}"/>
    <cellStyle name="_암거낙차부_오수공사-1차_오수공사(단지내)-1차_2.0 토공" xfId="17091" xr:uid="{00000000-0005-0000-0000-0000272F0000}"/>
    <cellStyle name="_암거낙차부_오수공사-1차_오수공사(단지내)-1차_가시설" xfId="17092" xr:uid="{00000000-0005-0000-0000-0000282F0000}"/>
    <cellStyle name="_암거낙차부_오수공사-1차_오수공사(단지내)-1차_가시설_1.0 토공" xfId="17093" xr:uid="{00000000-0005-0000-0000-0000292F0000}"/>
    <cellStyle name="_암거낙차부_오수공사-1차_오수공사(단지내)-1차_가시설_2.0 토공" xfId="17094" xr:uid="{00000000-0005-0000-0000-00002A2F0000}"/>
    <cellStyle name="_암거낙차부_오수공사-1차_오수공사(단지내)-1차_가시설_구내배관토공" xfId="17095" xr:uid="{00000000-0005-0000-0000-00002B2F0000}"/>
    <cellStyle name="_암거낙차부_오수공사-1차_오수공사(단지내)-1차_가시설_맨홀토공" xfId="17096" xr:uid="{00000000-0005-0000-0000-00002C2F0000}"/>
    <cellStyle name="_암거낙차부_오수공사-1차_오수공사(단지내)-1차_구내배관토공" xfId="17097" xr:uid="{00000000-0005-0000-0000-00002D2F0000}"/>
    <cellStyle name="_암거낙차부_오수공사-1차_오수공사(단지내)-1차_맨홀토공" xfId="17098" xr:uid="{00000000-0005-0000-0000-00002E2F0000}"/>
    <cellStyle name="_암거낙차부_오수공사-1차_오수공사(단지내)-1차_사당1동(전체)" xfId="17099" xr:uid="{00000000-0005-0000-0000-00002F2F0000}"/>
    <cellStyle name="_암거낙차부_우수공" xfId="17100" xr:uid="{00000000-0005-0000-0000-0000302F0000}"/>
    <cellStyle name="_암거낙차부_우수공 (version 2)" xfId="17101" xr:uid="{00000000-0005-0000-0000-0000312F0000}"/>
    <cellStyle name="_암거낙차부_우수수량" xfId="17102" xr:uid="{00000000-0005-0000-0000-0000322F0000}"/>
    <cellStyle name="_암거낙차부_우수수량_3-3. 배수수량" xfId="17103" xr:uid="{00000000-0005-0000-0000-0000332F0000}"/>
    <cellStyle name="_암거낙차부_우수수량_방수거 단위수량" xfId="17104" xr:uid="{00000000-0005-0000-0000-0000342F0000}"/>
    <cellStyle name="_암거낙차부_우수수량_우수수량" xfId="17105" xr:uid="{00000000-0005-0000-0000-0000352F0000}"/>
    <cellStyle name="_암거낙차부_포장공수량산출서" xfId="17106" xr:uid="{00000000-0005-0000-0000-0000362F0000}"/>
    <cellStyle name="_암거낙차부_포장공수량산출서(최종)" xfId="17107" xr:uid="{00000000-0005-0000-0000-0000372F0000}"/>
    <cellStyle name="_암거낙차부_포장공수량산출서_302-02-시설공-오수맨홀" xfId="17108" xr:uid="{00000000-0005-0000-0000-0000382F0000}"/>
    <cellStyle name="_암거낙차부_포장공수량산출서_302-02-시설공-오수맨홀_포장공수량산출서(최종)" xfId="17109" xr:uid="{00000000-0005-0000-0000-0000392F0000}"/>
    <cellStyle name="_암거낙차부_포장공수량산출서_포장공수량산출서(철우최종)" xfId="17110" xr:uid="{00000000-0005-0000-0000-00003A2F0000}"/>
    <cellStyle name="_암거낙차부_포장공수량산출서_포장공수량산출서(철우최종)_구조물깨기" xfId="17111" xr:uid="{00000000-0005-0000-0000-00003B2F0000}"/>
    <cellStyle name="_암거낙차부_포장공수량산출서_포장공수량산출서(철우최종)_구조물깨기_포장공수량산출서(최종)" xfId="17112" xr:uid="{00000000-0005-0000-0000-00003C2F0000}"/>
    <cellStyle name="_암거낙차부_포장공수량산출서_포장공수량산출서(철우최종)_포장공수량산출서(최종)" xfId="17113" xr:uid="{00000000-0005-0000-0000-00003D2F0000}"/>
    <cellStyle name="_암거낙차부_포장공수량산출서_포장공수량산출서(최종)" xfId="17114" xr:uid="{00000000-0005-0000-0000-00003E2F0000}"/>
    <cellStyle name="_암거낙차부_포장공수량산출서_포장공수량산출서(최종)_포장공수량산출서(최종)" xfId="17115" xr:uid="{00000000-0005-0000-0000-00003F2F0000}"/>
    <cellStyle name="_암거낙차부_포장공수량산출서_포장공수량산출서05" xfId="17116" xr:uid="{00000000-0005-0000-0000-0000402F0000}"/>
    <cellStyle name="_암거낙차부_포장공수량산출서_포장공수량산출서05_포장공수량산출서(최종)" xfId="17117" xr:uid="{00000000-0005-0000-0000-0000412F0000}"/>
    <cellStyle name="_암거낙차부_포장공수량산출서_포장산출서(상수)" xfId="17118" xr:uid="{00000000-0005-0000-0000-0000422F0000}"/>
    <cellStyle name="_암거낙차부_포장공수량산출서_포장산출서(상수)_포장공수량산출서(최종)" xfId="17119" xr:uid="{00000000-0005-0000-0000-0000432F0000}"/>
    <cellStyle name="_암거낙차부_포장단위산출" xfId="6143" xr:uid="{00000000-0005-0000-0000-0000442F0000}"/>
    <cellStyle name="_암거토공" xfId="17120" xr:uid="{00000000-0005-0000-0000-0000452F0000}"/>
    <cellStyle name="_암거표준구간의 백업" xfId="17121" xr:uid="{00000000-0005-0000-0000-0000462F0000}"/>
    <cellStyle name="_암거표준구간의 백업_암거일반수량" xfId="17122" xr:uid="{00000000-0005-0000-0000-0000472F0000}"/>
    <cellStyle name="_암거표준구간의 백업_암거일반수량_암거일반수량" xfId="17123" xr:uid="{00000000-0005-0000-0000-0000482F0000}"/>
    <cellStyle name="_앗싸부산낙찰" xfId="3103" xr:uid="{00000000-0005-0000-0000-0000492F0000}"/>
    <cellStyle name="_양식" xfId="17124" xr:uid="{00000000-0005-0000-0000-00004A2F0000}"/>
    <cellStyle name="_양식 2" xfId="17125" xr:uid="{00000000-0005-0000-0000-00004B2F0000}"/>
    <cellStyle name="_양식 2 2" xfId="17126" xr:uid="{00000000-0005-0000-0000-00004C2F0000}"/>
    <cellStyle name="_양식 3" xfId="17127" xr:uid="{00000000-0005-0000-0000-00004D2F0000}"/>
    <cellStyle name="_양식 4" xfId="17128" xr:uid="{00000000-0005-0000-0000-00004E2F0000}"/>
    <cellStyle name="_양식 5" xfId="17129" xr:uid="{00000000-0005-0000-0000-00004F2F0000}"/>
    <cellStyle name="_양식_1" xfId="17130" xr:uid="{00000000-0005-0000-0000-0000502F0000}"/>
    <cellStyle name="_양식_1 2" xfId="17131" xr:uid="{00000000-0005-0000-0000-0000512F0000}"/>
    <cellStyle name="_양식_1 2 2" xfId="17132" xr:uid="{00000000-0005-0000-0000-0000522F0000}"/>
    <cellStyle name="_양식_1 3" xfId="17133" xr:uid="{00000000-0005-0000-0000-0000532F0000}"/>
    <cellStyle name="_양식_1 4" xfId="17134" xr:uid="{00000000-0005-0000-0000-0000542F0000}"/>
    <cellStyle name="_양식_1 5" xfId="17135" xr:uid="{00000000-0005-0000-0000-0000552F0000}"/>
    <cellStyle name="_양식_2" xfId="17136" xr:uid="{00000000-0005-0000-0000-0000562F0000}"/>
    <cellStyle name="_양식_2 2" xfId="17137" xr:uid="{00000000-0005-0000-0000-0000572F0000}"/>
    <cellStyle name="_양식_2 2 2" xfId="17138" xr:uid="{00000000-0005-0000-0000-0000582F0000}"/>
    <cellStyle name="_양식_2 3" xfId="17139" xr:uid="{00000000-0005-0000-0000-0000592F0000}"/>
    <cellStyle name="_양식_2 4" xfId="17140" xr:uid="{00000000-0005-0000-0000-00005A2F0000}"/>
    <cellStyle name="_양식_2 5" xfId="17141" xr:uid="{00000000-0005-0000-0000-00005B2F0000}"/>
    <cellStyle name="_양양교_간접비" xfId="6144" xr:uid="{00000000-0005-0000-0000-00005C2F0000}"/>
    <cellStyle name="_양양상수도공내역서" xfId="8810" xr:uid="{00000000-0005-0000-0000-00005D2F0000}"/>
    <cellStyle name="_언주중-1" xfId="17142" xr:uid="{00000000-0005-0000-0000-00005E2F0000}"/>
    <cellStyle name="_업무연락(전기공사업체선정)" xfId="38976" xr:uid="{00000000-0005-0000-0000-00005F2F0000}"/>
    <cellStyle name="_업무연락30호(가설사무실정산)" xfId="38977" xr:uid="{00000000-0005-0000-0000-0000602F0000}"/>
    <cellStyle name="_업무연락34호(동절기공사)" xfId="38978" xr:uid="{00000000-0005-0000-0000-0000612F0000}"/>
    <cellStyle name="_업무연락96(동절기계획서)" xfId="38979" xr:uid="{00000000-0005-0000-0000-0000622F0000}"/>
    <cellStyle name="_업무지침서(시공품의)" xfId="3104" xr:uid="{00000000-0005-0000-0000-0000632F0000}"/>
    <cellStyle name="_업연205호 민원처리비 집행 승인요청의 건1" xfId="38980" xr:uid="{00000000-0005-0000-0000-0000642F0000}"/>
    <cellStyle name="_업연5606-25(옥외저장소공사견적대비)" xfId="38981" xr:uid="{00000000-0005-0000-0000-0000652F0000}"/>
    <cellStyle name="_업체동향분석(07년3월창원현장)" xfId="38982" xr:uid="{00000000-0005-0000-0000-0000662F0000}"/>
    <cellStyle name="_업체지명품의" xfId="3105" xr:uid="{00000000-0005-0000-0000-0000672F0000}"/>
    <cellStyle name="_에어컨견적(약식)" xfId="38983" xr:uid="{00000000-0005-0000-0000-0000682F0000}"/>
    <cellStyle name="_여주수량-4.우수공" xfId="17143" xr:uid="{00000000-0005-0000-0000-0000692F0000}"/>
    <cellStyle name="_역T형옹벽" xfId="17144" xr:uid="{00000000-0005-0000-0000-00006A2F0000}"/>
    <cellStyle name="_역T형옹벽 2" xfId="17145" xr:uid="{00000000-0005-0000-0000-00006B2F0000}"/>
    <cellStyle name="_역T형옹벽 2 2" xfId="17146" xr:uid="{00000000-0005-0000-0000-00006C2F0000}"/>
    <cellStyle name="_역T형옹벽 3" xfId="17147" xr:uid="{00000000-0005-0000-0000-00006D2F0000}"/>
    <cellStyle name="_역T형옹벽 4" xfId="17148" xr:uid="{00000000-0005-0000-0000-00006E2F0000}"/>
    <cellStyle name="_역T형옹벽 5" xfId="17149" xr:uid="{00000000-0005-0000-0000-00006F2F0000}"/>
    <cellStyle name="_역T형옹벽토공" xfId="17150" xr:uid="{00000000-0005-0000-0000-0000702F0000}"/>
    <cellStyle name="_역T형옹벽토공 2" xfId="17151" xr:uid="{00000000-0005-0000-0000-0000712F0000}"/>
    <cellStyle name="_역T형옹벽토공 2 2" xfId="17152" xr:uid="{00000000-0005-0000-0000-0000722F0000}"/>
    <cellStyle name="_역T형옹벽토공 3" xfId="17153" xr:uid="{00000000-0005-0000-0000-0000732F0000}"/>
    <cellStyle name="_역T형옹벽토공 4" xfId="17154" xr:uid="{00000000-0005-0000-0000-0000742F0000}"/>
    <cellStyle name="_역T형옹벽토공 5" xfId="17155" xr:uid="{00000000-0005-0000-0000-0000752F0000}"/>
    <cellStyle name="_역삼성진" xfId="17156" xr:uid="{00000000-0005-0000-0000-0000762F0000}"/>
    <cellStyle name="_연결관" xfId="17157" xr:uid="{00000000-0005-0000-0000-0000772F0000}"/>
    <cellStyle name="_연결박스" xfId="45669" xr:uid="{00000000-0005-0000-0000-0000782F0000}"/>
    <cellStyle name="_연약지반수량산출" xfId="6145" xr:uid="{00000000-0005-0000-0000-0000792F0000}"/>
    <cellStyle name="_연화지제(3공구) 수량" xfId="17158" xr:uid="{00000000-0005-0000-0000-00007A2F0000}"/>
    <cellStyle name="_연화지제(3공구) 수량 2" xfId="17159" xr:uid="{00000000-0005-0000-0000-00007B2F0000}"/>
    <cellStyle name="_연화지제(3공구) 수량 2 2" xfId="17160" xr:uid="{00000000-0005-0000-0000-00007C2F0000}"/>
    <cellStyle name="_연화지제(3공구) 수량 3" xfId="17161" xr:uid="{00000000-0005-0000-0000-00007D2F0000}"/>
    <cellStyle name="_연화지제(3공구) 수량 4" xfId="17162" xr:uid="{00000000-0005-0000-0000-00007E2F0000}"/>
    <cellStyle name="_연화지제(3공구) 수량 5" xfId="17163" xr:uid="{00000000-0005-0000-0000-00007F2F0000}"/>
    <cellStyle name="_연화지제(3공구) 수량_1-4.가시설공" xfId="17164" xr:uid="{00000000-0005-0000-0000-0000802F0000}"/>
    <cellStyle name="_연화지제(3공구) 수량_1-4.가시설공 2" xfId="17165" xr:uid="{00000000-0005-0000-0000-0000812F0000}"/>
    <cellStyle name="_연화지제(3공구) 수량_1-4.가시설공 2 2" xfId="17166" xr:uid="{00000000-0005-0000-0000-0000822F0000}"/>
    <cellStyle name="_연화지제(3공구) 수량_1-4.가시설공 3" xfId="17167" xr:uid="{00000000-0005-0000-0000-0000832F0000}"/>
    <cellStyle name="_연화지제(3공구) 수량_1-4.가시설공 4" xfId="17168" xr:uid="{00000000-0005-0000-0000-0000842F0000}"/>
    <cellStyle name="_연화지제(3공구) 수량_1-4.가시설공 5" xfId="17169" xr:uid="{00000000-0005-0000-0000-0000852F0000}"/>
    <cellStyle name="_연화지제(3공구) 수량_1-4.가시설공_1-4.가시설공" xfId="17170" xr:uid="{00000000-0005-0000-0000-0000862F0000}"/>
    <cellStyle name="_연화지제(3공구) 수량_1-4.가시설공_1-4.가시설공 2" xfId="17171" xr:uid="{00000000-0005-0000-0000-0000872F0000}"/>
    <cellStyle name="_연화지제(3공구) 수량_1-4.가시설공_1-4.가시설공 2 2" xfId="17172" xr:uid="{00000000-0005-0000-0000-0000882F0000}"/>
    <cellStyle name="_연화지제(3공구) 수량_1-4.가시설공_1-4.가시설공 3" xfId="17173" xr:uid="{00000000-0005-0000-0000-0000892F0000}"/>
    <cellStyle name="_연화지제(3공구) 수량_1-4.가시설공_1-4.가시설공 4" xfId="17174" xr:uid="{00000000-0005-0000-0000-00008A2F0000}"/>
    <cellStyle name="_연화지제(3공구) 수량_1-4.가시설공_1-4.가시설공 5" xfId="17175" xr:uid="{00000000-0005-0000-0000-00008B2F0000}"/>
    <cellStyle name="_연화지제(3공구) 수량_2.포장공(제1지구)" xfId="17176" xr:uid="{00000000-0005-0000-0000-00008C2F0000}"/>
    <cellStyle name="_연화지제(3공구) 수량_2.포장공(제1지구) 2" xfId="17177" xr:uid="{00000000-0005-0000-0000-00008D2F0000}"/>
    <cellStyle name="_연화지제(3공구) 수량_2.포장공(제1지구) 2 2" xfId="17178" xr:uid="{00000000-0005-0000-0000-00008E2F0000}"/>
    <cellStyle name="_연화지제(3공구) 수량_2.포장공(제1지구) 3" xfId="17179" xr:uid="{00000000-0005-0000-0000-00008F2F0000}"/>
    <cellStyle name="_연화지제(3공구) 수량_2.포장공(제1지구) 4" xfId="17180" xr:uid="{00000000-0005-0000-0000-0000902F0000}"/>
    <cellStyle name="_연화지제(3공구) 수량_2.포장공(제1지구) 5" xfId="17181" xr:uid="{00000000-0005-0000-0000-0000912F0000}"/>
    <cellStyle name="_연화지제(3공구) 수량_2.포장공(제1지구)_1-4.가시설공" xfId="17182" xr:uid="{00000000-0005-0000-0000-0000922F0000}"/>
    <cellStyle name="_연화지제(3공구) 수량_2.포장공(제1지구)_1-4.가시설공 2" xfId="17183" xr:uid="{00000000-0005-0000-0000-0000932F0000}"/>
    <cellStyle name="_연화지제(3공구) 수량_2.포장공(제1지구)_1-4.가시설공 2 2" xfId="17184" xr:uid="{00000000-0005-0000-0000-0000942F0000}"/>
    <cellStyle name="_연화지제(3공구) 수량_2.포장공(제1지구)_1-4.가시설공 3" xfId="17185" xr:uid="{00000000-0005-0000-0000-0000952F0000}"/>
    <cellStyle name="_연화지제(3공구) 수량_2.포장공(제1지구)_1-4.가시설공 4" xfId="17186" xr:uid="{00000000-0005-0000-0000-0000962F0000}"/>
    <cellStyle name="_연화지제(3공구) 수량_2.포장공(제1지구)_1-4.가시설공 5" xfId="17187" xr:uid="{00000000-0005-0000-0000-0000972F0000}"/>
    <cellStyle name="_연화지제(3공구) 수량_2.포장공(제1지구)_1-4.가시설공_1-4.가시설공" xfId="17188" xr:uid="{00000000-0005-0000-0000-0000982F0000}"/>
    <cellStyle name="_연화지제(3공구) 수량_2.포장공(제1지구)_1-4.가시설공_1-4.가시설공 2" xfId="17189" xr:uid="{00000000-0005-0000-0000-0000992F0000}"/>
    <cellStyle name="_연화지제(3공구) 수량_2.포장공(제1지구)_1-4.가시설공_1-4.가시설공 2 2" xfId="17190" xr:uid="{00000000-0005-0000-0000-00009A2F0000}"/>
    <cellStyle name="_연화지제(3공구) 수량_2.포장공(제1지구)_1-4.가시설공_1-4.가시설공 3" xfId="17191" xr:uid="{00000000-0005-0000-0000-00009B2F0000}"/>
    <cellStyle name="_연화지제(3공구) 수량_2.포장공(제1지구)_1-4.가시설공_1-4.가시설공 4" xfId="17192" xr:uid="{00000000-0005-0000-0000-00009C2F0000}"/>
    <cellStyle name="_연화지제(3공구) 수량_2.포장공(제1지구)_1-4.가시설공_1-4.가시설공 5" xfId="17193" xr:uid="{00000000-0005-0000-0000-00009D2F0000}"/>
    <cellStyle name="_연화지제(3공구) 수량_토공(3지구)" xfId="17194" xr:uid="{00000000-0005-0000-0000-00009E2F0000}"/>
    <cellStyle name="_연화지제(3공구) 수량_토공(3지구)_토공(4지구)" xfId="17195" xr:uid="{00000000-0005-0000-0000-00009F2F0000}"/>
    <cellStyle name="_연화지제(3공구) 수량_토공(3지구)_토공(4지구)_토공(4지구)" xfId="17196" xr:uid="{00000000-0005-0000-0000-0000A02F0000}"/>
    <cellStyle name="_연화지제(3공구) 수량_토공(4지구)" xfId="17197" xr:uid="{00000000-0005-0000-0000-0000A12F0000}"/>
    <cellStyle name="_연화지제(3공구) 수량_토공(4지구)_토공(4지구)" xfId="17198" xr:uid="{00000000-0005-0000-0000-0000A22F0000}"/>
    <cellStyle name="_연화지제(3공구) 수량_토공(4지구)_토공(4지구)_토공(3지구)" xfId="17199" xr:uid="{00000000-0005-0000-0000-0000A32F0000}"/>
    <cellStyle name="_연화지제(3공구) 수량_토공(4지구)_토공(4지구)_토공(3지구)_토공(4지구)" xfId="17200" xr:uid="{00000000-0005-0000-0000-0000A42F0000}"/>
    <cellStyle name="_연화지제(3공구) 수량_토공(4지구)_토공(4지구)_토공(3지구)_토공(4지구)_토공(4지구)" xfId="17201" xr:uid="{00000000-0005-0000-0000-0000A52F0000}"/>
    <cellStyle name="_연화지제(3공구) 수량_토공(4지구)_토공(4지구)_토공(4지구)" xfId="17202" xr:uid="{00000000-0005-0000-0000-0000A62F0000}"/>
    <cellStyle name="_염리v95" xfId="17203" xr:uid="{00000000-0005-0000-0000-0000A72F0000}"/>
    <cellStyle name="_염리v95 2" xfId="17204" xr:uid="{00000000-0005-0000-0000-0000A82F0000}"/>
    <cellStyle name="_염리v95 2 2" xfId="17205" xr:uid="{00000000-0005-0000-0000-0000A92F0000}"/>
    <cellStyle name="_염리v95 3" xfId="17206" xr:uid="{00000000-0005-0000-0000-0000AA2F0000}"/>
    <cellStyle name="_염리v95 4" xfId="17207" xr:uid="{00000000-0005-0000-0000-0000AB2F0000}"/>
    <cellStyle name="_염리v95 5" xfId="17208" xr:uid="{00000000-0005-0000-0000-0000AC2F0000}"/>
    <cellStyle name="_염리실행" xfId="17209" xr:uid="{00000000-0005-0000-0000-0000AD2F0000}"/>
    <cellStyle name="_염리실행 2" xfId="17210" xr:uid="{00000000-0005-0000-0000-0000AE2F0000}"/>
    <cellStyle name="_염리실행 2 2" xfId="17211" xr:uid="{00000000-0005-0000-0000-0000AF2F0000}"/>
    <cellStyle name="_염리실행 3" xfId="17212" xr:uid="{00000000-0005-0000-0000-0000B02F0000}"/>
    <cellStyle name="_염리실행 4" xfId="17213" xr:uid="{00000000-0005-0000-0000-0000B12F0000}"/>
    <cellStyle name="_염리실행 5" xfId="17214" xr:uid="{00000000-0005-0000-0000-0000B22F0000}"/>
    <cellStyle name="_영등포점약전내역(자재부제출)" xfId="8811" xr:uid="{00000000-0005-0000-0000-0000B32F0000}"/>
    <cellStyle name="_영화관약전설비(수정)" xfId="17215" xr:uid="{00000000-0005-0000-0000-0000B42F0000}"/>
    <cellStyle name="_예산(산출근거)" xfId="17216" xr:uid="{00000000-0005-0000-0000-0000B52F0000}"/>
    <cellStyle name="_예산(산출근거) 2" xfId="17217" xr:uid="{00000000-0005-0000-0000-0000B62F0000}"/>
    <cellStyle name="_예산(산출근거) 2 2" xfId="17218" xr:uid="{00000000-0005-0000-0000-0000B72F0000}"/>
    <cellStyle name="_예산(산출근거) 3" xfId="17219" xr:uid="{00000000-0005-0000-0000-0000B82F0000}"/>
    <cellStyle name="_예산(산출근거) 4" xfId="17220" xr:uid="{00000000-0005-0000-0000-0000B92F0000}"/>
    <cellStyle name="_예산(산출근거) 5" xfId="17221" xr:uid="{00000000-0005-0000-0000-0000BA2F0000}"/>
    <cellStyle name="_예산(잔공사)" xfId="17222" xr:uid="{00000000-0005-0000-0000-0000BB2F0000}"/>
    <cellStyle name="_예산(잔공사) 2" xfId="17223" xr:uid="{00000000-0005-0000-0000-0000BC2F0000}"/>
    <cellStyle name="_예산(잔공사) 2 2" xfId="17224" xr:uid="{00000000-0005-0000-0000-0000BD2F0000}"/>
    <cellStyle name="_예산(잔공사) 3" xfId="17225" xr:uid="{00000000-0005-0000-0000-0000BE2F0000}"/>
    <cellStyle name="_예산(잔공사) 4" xfId="17226" xr:uid="{00000000-0005-0000-0000-0000BF2F0000}"/>
    <cellStyle name="_예산(잔공사) 5" xfId="17227" xr:uid="{00000000-0005-0000-0000-0000C02F0000}"/>
    <cellStyle name="_예산(최종-양식변경A4)" xfId="17228" xr:uid="{00000000-0005-0000-0000-0000C12F0000}"/>
    <cellStyle name="_예산(최종-양식변경A4) 2" xfId="17229" xr:uid="{00000000-0005-0000-0000-0000C22F0000}"/>
    <cellStyle name="_예산(최종-양식변경A4) 2 2" xfId="17230" xr:uid="{00000000-0005-0000-0000-0000C32F0000}"/>
    <cellStyle name="_예산(최종-양식변경A4) 3" xfId="17231" xr:uid="{00000000-0005-0000-0000-0000C42F0000}"/>
    <cellStyle name="_예산(최종-양식변경A4) 4" xfId="17232" xr:uid="{00000000-0005-0000-0000-0000C52F0000}"/>
    <cellStyle name="_예산(최종-양식변경A4) 5" xfId="17233" xr:uid="{00000000-0005-0000-0000-0000C62F0000}"/>
    <cellStyle name="_예산산근(김천영동)_본사안rev2" xfId="6146" xr:uid="{00000000-0005-0000-0000-0000C72F0000}"/>
    <cellStyle name="_예정원가재검토양식수정(동양공전)" xfId="38984" xr:uid="{00000000-0005-0000-0000-0000C82F0000}"/>
    <cellStyle name="_오공본드" xfId="17234" xr:uid="{00000000-0005-0000-0000-0000C92F0000}"/>
    <cellStyle name="_오산양산 토목실행-82%(최초결재)" xfId="38985" xr:uid="{00000000-0005-0000-0000-0000CA2F0000}"/>
    <cellStyle name="_오수공(1111)" xfId="17235" xr:uid="{00000000-0005-0000-0000-0000CB2F0000}"/>
    <cellStyle name="_오수공(소2-571호선)" xfId="45670" xr:uid="{00000000-0005-0000-0000-0000CC2F0000}"/>
    <cellStyle name="_오수공-001-오수관로수량" xfId="45671" xr:uid="{00000000-0005-0000-0000-0000CD2F0000}"/>
    <cellStyle name="_오수공-004-오수맨홀수량" xfId="45672" xr:uid="{00000000-0005-0000-0000-0000CE2F0000}"/>
    <cellStyle name="_오수수량-2" xfId="17236" xr:uid="{00000000-0005-0000-0000-0000CF2F0000}"/>
    <cellStyle name="_오수수량-3" xfId="17237" xr:uid="{00000000-0005-0000-0000-0000D02F0000}"/>
    <cellStyle name="_오이도전망대설계내역서(2003)" xfId="17238" xr:uid="{00000000-0005-0000-0000-0000D12F0000}"/>
    <cellStyle name="_오이도전망대설계내역서(2003) 2" xfId="17239" xr:uid="{00000000-0005-0000-0000-0000D22F0000}"/>
    <cellStyle name="_오이도전망대설계내역서(2003) 2 2" xfId="17240" xr:uid="{00000000-0005-0000-0000-0000D32F0000}"/>
    <cellStyle name="_오이도전망대설계내역서(2003) 3" xfId="17241" xr:uid="{00000000-0005-0000-0000-0000D42F0000}"/>
    <cellStyle name="_오이도전망대설계내역서(2003) 4" xfId="17242" xr:uid="{00000000-0005-0000-0000-0000D52F0000}"/>
    <cellStyle name="_오이도전망대설계내역서(2003) 5" xfId="17243" xr:uid="{00000000-0005-0000-0000-0000D62F0000}"/>
    <cellStyle name="_오이도전망대설계내역서(2003)_01. 벽강관파일공사(최종)" xfId="17244" xr:uid="{00000000-0005-0000-0000-0000D72F0000}"/>
    <cellStyle name="_오이도전망대설계내역서(2003)_01. 벽강관파일공사(최종) 2" xfId="17245" xr:uid="{00000000-0005-0000-0000-0000D82F0000}"/>
    <cellStyle name="_오이도전망대설계내역서(2003)_01. 벽강관파일공사(최종) 2 2" xfId="17246" xr:uid="{00000000-0005-0000-0000-0000D92F0000}"/>
    <cellStyle name="_오이도전망대설계내역서(2003)_01. 벽강관파일공사(최종) 3" xfId="17247" xr:uid="{00000000-0005-0000-0000-0000DA2F0000}"/>
    <cellStyle name="_오이도전망대설계내역서(2003)_01. 벽강관파일공사(최종) 4" xfId="17248" xr:uid="{00000000-0005-0000-0000-0000DB2F0000}"/>
    <cellStyle name="_오이도전망대설계내역서(2003)_01. 벽강관파일공사(최종) 5" xfId="17249" xr:uid="{00000000-0005-0000-0000-0000DC2F0000}"/>
    <cellStyle name="_오이도전망대설계내역서(2003)_01. 벽강관파일공사(최종)_01. 벽강관파일공사(최종)" xfId="17250" xr:uid="{00000000-0005-0000-0000-0000DD2F0000}"/>
    <cellStyle name="_오이도전망대설계내역서(2003)_01. 벽강관파일공사(최종)_01. 벽강관파일공사(최종) 2" xfId="17251" xr:uid="{00000000-0005-0000-0000-0000DE2F0000}"/>
    <cellStyle name="_오이도전망대설계내역서(2003)_01. 벽강관파일공사(최종)_01. 벽강관파일공사(최종) 2 2" xfId="17252" xr:uid="{00000000-0005-0000-0000-0000DF2F0000}"/>
    <cellStyle name="_오이도전망대설계내역서(2003)_01. 벽강관파일공사(최종)_01. 벽강관파일공사(최종) 3" xfId="17253" xr:uid="{00000000-0005-0000-0000-0000E02F0000}"/>
    <cellStyle name="_오이도전망대설계내역서(2003)_01. 벽강관파일공사(최종)_01. 벽강관파일공사(최종) 4" xfId="17254" xr:uid="{00000000-0005-0000-0000-0000E12F0000}"/>
    <cellStyle name="_오이도전망대설계내역서(2003)_01. 벽강관파일공사(최종)_01. 벽강관파일공사(최종) 5" xfId="17255" xr:uid="{00000000-0005-0000-0000-0000E22F0000}"/>
    <cellStyle name="_오이도전망대설계내역서(2003)_03. 축도복개공사(2)" xfId="17256" xr:uid="{00000000-0005-0000-0000-0000E32F0000}"/>
    <cellStyle name="_오이도전망대설계내역서(2003)_03. 축도복개공사(2) 2" xfId="17257" xr:uid="{00000000-0005-0000-0000-0000E42F0000}"/>
    <cellStyle name="_오이도전망대설계내역서(2003)_03. 축도복개공사(2) 2 2" xfId="17258" xr:uid="{00000000-0005-0000-0000-0000E52F0000}"/>
    <cellStyle name="_오이도전망대설계내역서(2003)_03. 축도복개공사(2) 3" xfId="17259" xr:uid="{00000000-0005-0000-0000-0000E62F0000}"/>
    <cellStyle name="_오이도전망대설계내역서(2003)_03. 축도복개공사(2) 4" xfId="17260" xr:uid="{00000000-0005-0000-0000-0000E72F0000}"/>
    <cellStyle name="_오이도전망대설계내역서(2003)_03. 축도복개공사(2) 5" xfId="17261" xr:uid="{00000000-0005-0000-0000-0000E82F0000}"/>
    <cellStyle name="_오이도전망대설계내역서(2003)_가교보강공사" xfId="17262" xr:uid="{00000000-0005-0000-0000-0000E92F0000}"/>
    <cellStyle name="_오이도전망대설계내역서(2003)_가교보강공사 2" xfId="17263" xr:uid="{00000000-0005-0000-0000-0000EA2F0000}"/>
    <cellStyle name="_오이도전망대설계내역서(2003)_가교보강공사 2 2" xfId="17264" xr:uid="{00000000-0005-0000-0000-0000EB2F0000}"/>
    <cellStyle name="_오이도전망대설계내역서(2003)_가교보강공사 3" xfId="17265" xr:uid="{00000000-0005-0000-0000-0000EC2F0000}"/>
    <cellStyle name="_오이도전망대설계내역서(2003)_가교보강공사 4" xfId="17266" xr:uid="{00000000-0005-0000-0000-0000ED2F0000}"/>
    <cellStyle name="_오이도전망대설계내역서(2003)_가교보강공사 5" xfId="17267" xr:uid="{00000000-0005-0000-0000-0000EE2F0000}"/>
    <cellStyle name="_오이도전망대설계내역서(2003)_설계내역(7.6)" xfId="17268" xr:uid="{00000000-0005-0000-0000-0000EF2F0000}"/>
    <cellStyle name="_오이도전망대설계내역서(2003)_설계내역(7.6) 2" xfId="17269" xr:uid="{00000000-0005-0000-0000-0000F02F0000}"/>
    <cellStyle name="_오이도전망대설계내역서(2003)_설계내역(7.6) 2 2" xfId="17270" xr:uid="{00000000-0005-0000-0000-0000F12F0000}"/>
    <cellStyle name="_오이도전망대설계내역서(2003)_설계내역(7.6) 3" xfId="17271" xr:uid="{00000000-0005-0000-0000-0000F22F0000}"/>
    <cellStyle name="_오이도전망대설계내역서(2003)_설계내역(7.6) 4" xfId="17272" xr:uid="{00000000-0005-0000-0000-0000F32F0000}"/>
    <cellStyle name="_오이도전망대설계내역서(2003)_설계내역(7.6) 5" xfId="17273" xr:uid="{00000000-0005-0000-0000-0000F42F0000}"/>
    <cellStyle name="_오이도전망대설계내역서(2003)_수공안(7.6)" xfId="17274" xr:uid="{00000000-0005-0000-0000-0000F52F0000}"/>
    <cellStyle name="_오이도전망대설계내역서(2003)_수공안(7.6) 2" xfId="17275" xr:uid="{00000000-0005-0000-0000-0000F62F0000}"/>
    <cellStyle name="_오이도전망대설계내역서(2003)_수공안(7.6) 2 2" xfId="17276" xr:uid="{00000000-0005-0000-0000-0000F72F0000}"/>
    <cellStyle name="_오이도전망대설계내역서(2003)_수공안(7.6) 3" xfId="17277" xr:uid="{00000000-0005-0000-0000-0000F82F0000}"/>
    <cellStyle name="_오이도전망대설계내역서(2003)_수공안(7.6) 4" xfId="17278" xr:uid="{00000000-0005-0000-0000-0000F92F0000}"/>
    <cellStyle name="_오이도전망대설계내역서(2003)_수공안(7.6) 5" xfId="17279" xr:uid="{00000000-0005-0000-0000-0000FA2F0000}"/>
    <cellStyle name="_오이도전망대설계내역서(2003)_수정내역(유지도로낙찰율,04.12)설계반영용" xfId="17280" xr:uid="{00000000-0005-0000-0000-0000FB2F0000}"/>
    <cellStyle name="_오이도전망대설계내역서(2003)_수정내역(유지도로낙찰율,04.12)설계반영용 2" xfId="17281" xr:uid="{00000000-0005-0000-0000-0000FC2F0000}"/>
    <cellStyle name="_오이도전망대설계내역서(2003)_수정내역(유지도로낙찰율,04.12)설계반영용 2 2" xfId="17282" xr:uid="{00000000-0005-0000-0000-0000FD2F0000}"/>
    <cellStyle name="_오이도전망대설계내역서(2003)_수정내역(유지도로낙찰율,04.12)설계반영용 3" xfId="17283" xr:uid="{00000000-0005-0000-0000-0000FE2F0000}"/>
    <cellStyle name="_오이도전망대설계내역서(2003)_수정내역(유지도로낙찰율,04.12)설계반영용 4" xfId="17284" xr:uid="{00000000-0005-0000-0000-0000FF2F0000}"/>
    <cellStyle name="_오이도전망대설계내역서(2003)_수정내역(유지도로낙찰율,04.12)설계반영용 5" xfId="17285" xr:uid="{00000000-0005-0000-0000-000000300000}"/>
    <cellStyle name="_오이도전망대설계내역서(2003)_야립홍보간판설계내역(최종)" xfId="17286" xr:uid="{00000000-0005-0000-0000-000001300000}"/>
    <cellStyle name="_오이도전망대설계내역서(2003)_야립홍보간판설계내역(최종) 2" xfId="17287" xr:uid="{00000000-0005-0000-0000-000002300000}"/>
    <cellStyle name="_오이도전망대설계내역서(2003)_야립홍보간판설계내역(최종) 2 2" xfId="17288" xr:uid="{00000000-0005-0000-0000-000003300000}"/>
    <cellStyle name="_오이도전망대설계내역서(2003)_야립홍보간판설계내역(최종) 3" xfId="17289" xr:uid="{00000000-0005-0000-0000-000004300000}"/>
    <cellStyle name="_오이도전망대설계내역서(2003)_야립홍보간판설계내역(최종) 4" xfId="17290" xr:uid="{00000000-0005-0000-0000-000005300000}"/>
    <cellStyle name="_오이도전망대설계내역서(2003)_야립홍보간판설계내역(최종) 5" xfId="17291" xr:uid="{00000000-0005-0000-0000-000006300000}"/>
    <cellStyle name="_오창계약내역서(최종)" xfId="8812" xr:uid="{00000000-0005-0000-0000-000007300000}"/>
    <cellStyle name="_오창온천신축공사(CIP+토류판)" xfId="17292" xr:uid="{00000000-0005-0000-0000-000008300000}"/>
    <cellStyle name="_오창온천신축공사(STRUT)" xfId="17293" xr:uid="{00000000-0005-0000-0000-000009300000}"/>
    <cellStyle name="_오창온천신축공사(STRUT+PS)" xfId="17294" xr:uid="{00000000-0005-0000-0000-00000A300000}"/>
    <cellStyle name="_옥외스피커배치도" xfId="38986" xr:uid="{00000000-0005-0000-0000-00000B300000}"/>
    <cellStyle name="_옹벽 H=3.0M" xfId="17295" xr:uid="{00000000-0005-0000-0000-00000C300000}"/>
    <cellStyle name="_옹벽 H=3.0M 2" xfId="17296" xr:uid="{00000000-0005-0000-0000-00000D300000}"/>
    <cellStyle name="_옹벽 H=3.0M 2 2" xfId="17297" xr:uid="{00000000-0005-0000-0000-00000E300000}"/>
    <cellStyle name="_옹벽 H=3.0M 3" xfId="17298" xr:uid="{00000000-0005-0000-0000-00000F300000}"/>
    <cellStyle name="_옹벽 H=3.0M 4" xfId="17299" xr:uid="{00000000-0005-0000-0000-000010300000}"/>
    <cellStyle name="_옹벽 H=3.0M 5" xfId="17300" xr:uid="{00000000-0005-0000-0000-000011300000}"/>
    <cellStyle name="_옹벽 H=3.0M_302정거장-지반보강공" xfId="45673" xr:uid="{00000000-0005-0000-0000-000012300000}"/>
    <cellStyle name="_옹벽 H=3.0M_302정거장-지반보강공_최종" xfId="45674" xr:uid="{00000000-0005-0000-0000-000013300000}"/>
    <cellStyle name="_옹벽 H=3.0M_8-8수직구" xfId="17301" xr:uid="{00000000-0005-0000-0000-000014300000}"/>
    <cellStyle name="_옹벽 H=3.0M_8-8수직구 2" xfId="17302" xr:uid="{00000000-0005-0000-0000-000015300000}"/>
    <cellStyle name="_옹벽 H=3.0M_8-8수직구 2 2" xfId="17303" xr:uid="{00000000-0005-0000-0000-000016300000}"/>
    <cellStyle name="_옹벽 H=3.0M_8-8수직구 3" xfId="17304" xr:uid="{00000000-0005-0000-0000-000017300000}"/>
    <cellStyle name="_옹벽 H=3.0M_8-8수직구 4" xfId="17305" xr:uid="{00000000-0005-0000-0000-000018300000}"/>
    <cellStyle name="_옹벽 H=3.0M_8-8수직구 5" xfId="17306" xr:uid="{00000000-0005-0000-0000-000019300000}"/>
    <cellStyle name="_옹벽 H=3.0M_8-8수직구_302정거장-지반보강공" xfId="45675" xr:uid="{00000000-0005-0000-0000-00001A300000}"/>
    <cellStyle name="_옹벽 H=3.0M_8-8수직구_302정거장-지반보강공_최종" xfId="45676" xr:uid="{00000000-0005-0000-0000-00001B300000}"/>
    <cellStyle name="_옹벽 H=3.0M_8-8수직구_복사본 303정거장-지반보강공_CJM(집계)" xfId="45677" xr:uid="{00000000-0005-0000-0000-00001C300000}"/>
    <cellStyle name="_옹벽 H=3.0M_복사본 303정거장-지반보강공_CJM(집계)" xfId="45678" xr:uid="{00000000-0005-0000-0000-00001D300000}"/>
    <cellStyle name="_옹벽(전)H=3.0M" xfId="17307" xr:uid="{00000000-0005-0000-0000-00001E300000}"/>
    <cellStyle name="_옹벽(전)H=3.0M 2" xfId="17308" xr:uid="{00000000-0005-0000-0000-00001F300000}"/>
    <cellStyle name="_옹벽(전)H=3.0M 2 2" xfId="17309" xr:uid="{00000000-0005-0000-0000-000020300000}"/>
    <cellStyle name="_옹벽(전)H=3.0M 3" xfId="17310" xr:uid="{00000000-0005-0000-0000-000021300000}"/>
    <cellStyle name="_옹벽(전)H=3.0M 4" xfId="17311" xr:uid="{00000000-0005-0000-0000-000022300000}"/>
    <cellStyle name="_옹벽(전)H=3.0M 5" xfId="17312" xr:uid="{00000000-0005-0000-0000-000023300000}"/>
    <cellStyle name="_옹벽(전)H=3.0M_302정거장-지반보강공" xfId="45679" xr:uid="{00000000-0005-0000-0000-000024300000}"/>
    <cellStyle name="_옹벽(전)H=3.0M_302정거장-지반보강공_최종" xfId="45680" xr:uid="{00000000-0005-0000-0000-000025300000}"/>
    <cellStyle name="_옹벽(전)H=3.0M_8-8수직구" xfId="17313" xr:uid="{00000000-0005-0000-0000-000026300000}"/>
    <cellStyle name="_옹벽(전)H=3.0M_8-8수직구 2" xfId="17314" xr:uid="{00000000-0005-0000-0000-000027300000}"/>
    <cellStyle name="_옹벽(전)H=3.0M_8-8수직구 2 2" xfId="17315" xr:uid="{00000000-0005-0000-0000-000028300000}"/>
    <cellStyle name="_옹벽(전)H=3.0M_8-8수직구 3" xfId="17316" xr:uid="{00000000-0005-0000-0000-000029300000}"/>
    <cellStyle name="_옹벽(전)H=3.0M_8-8수직구 4" xfId="17317" xr:uid="{00000000-0005-0000-0000-00002A300000}"/>
    <cellStyle name="_옹벽(전)H=3.0M_8-8수직구 5" xfId="17318" xr:uid="{00000000-0005-0000-0000-00002B300000}"/>
    <cellStyle name="_옹벽(전)H=3.0M_8-8수직구_302정거장-지반보강공" xfId="45681" xr:uid="{00000000-0005-0000-0000-00002C300000}"/>
    <cellStyle name="_옹벽(전)H=3.0M_8-8수직구_302정거장-지반보강공_최종" xfId="45682" xr:uid="{00000000-0005-0000-0000-00002D300000}"/>
    <cellStyle name="_옹벽(전)H=3.0M_8-8수직구_복사본 303정거장-지반보강공_CJM(집계)" xfId="45683" xr:uid="{00000000-0005-0000-0000-00002E300000}"/>
    <cellStyle name="_옹벽(전)H=3.0M_복사본 303정거장-지반보강공_CJM(집계)" xfId="45684" xr:uid="{00000000-0005-0000-0000-00002F300000}"/>
    <cellStyle name="_옹벽(전)H=4.0M" xfId="17319" xr:uid="{00000000-0005-0000-0000-000030300000}"/>
    <cellStyle name="_옹벽(전)H=4.0M 2" xfId="17320" xr:uid="{00000000-0005-0000-0000-000031300000}"/>
    <cellStyle name="_옹벽(전)H=4.0M 2 2" xfId="17321" xr:uid="{00000000-0005-0000-0000-000032300000}"/>
    <cellStyle name="_옹벽(전)H=4.0M 3" xfId="17322" xr:uid="{00000000-0005-0000-0000-000033300000}"/>
    <cellStyle name="_옹벽(전)H=4.0M 4" xfId="17323" xr:uid="{00000000-0005-0000-0000-000034300000}"/>
    <cellStyle name="_옹벽(전)H=4.0M 5" xfId="17324" xr:uid="{00000000-0005-0000-0000-000035300000}"/>
    <cellStyle name="_옹벽(전)H=4.0M_302정거장-지반보강공" xfId="45685" xr:uid="{00000000-0005-0000-0000-000036300000}"/>
    <cellStyle name="_옹벽(전)H=4.0M_302정거장-지반보강공_최종" xfId="45686" xr:uid="{00000000-0005-0000-0000-000037300000}"/>
    <cellStyle name="_옹벽(전)H=4.0M_8-8수직구" xfId="17325" xr:uid="{00000000-0005-0000-0000-000038300000}"/>
    <cellStyle name="_옹벽(전)H=4.0M_8-8수직구 2" xfId="17326" xr:uid="{00000000-0005-0000-0000-000039300000}"/>
    <cellStyle name="_옹벽(전)H=4.0M_8-8수직구 2 2" xfId="17327" xr:uid="{00000000-0005-0000-0000-00003A300000}"/>
    <cellStyle name="_옹벽(전)H=4.0M_8-8수직구 3" xfId="17328" xr:uid="{00000000-0005-0000-0000-00003B300000}"/>
    <cellStyle name="_옹벽(전)H=4.0M_8-8수직구 4" xfId="17329" xr:uid="{00000000-0005-0000-0000-00003C300000}"/>
    <cellStyle name="_옹벽(전)H=4.0M_8-8수직구 5" xfId="17330" xr:uid="{00000000-0005-0000-0000-00003D300000}"/>
    <cellStyle name="_옹벽(전)H=4.0M_8-8수직구_302정거장-지반보강공" xfId="45687" xr:uid="{00000000-0005-0000-0000-00003E300000}"/>
    <cellStyle name="_옹벽(전)H=4.0M_8-8수직구_302정거장-지반보강공_최종" xfId="45688" xr:uid="{00000000-0005-0000-0000-00003F300000}"/>
    <cellStyle name="_옹벽(전)H=4.0M_8-8수직구_복사본 303정거장-지반보강공_CJM(집계)" xfId="45689" xr:uid="{00000000-0005-0000-0000-000040300000}"/>
    <cellStyle name="_옹벽(전)H=4.0M_복사본 303정거장-지반보강공_CJM(집계)" xfId="45690" xr:uid="{00000000-0005-0000-0000-000041300000}"/>
    <cellStyle name="_옹벽H=3.0M" xfId="17331" xr:uid="{00000000-0005-0000-0000-000042300000}"/>
    <cellStyle name="_옹벽H=3.0M 2" xfId="17332" xr:uid="{00000000-0005-0000-0000-000043300000}"/>
    <cellStyle name="_옹벽H=3.0M 2 2" xfId="17333" xr:uid="{00000000-0005-0000-0000-000044300000}"/>
    <cellStyle name="_옹벽H=3.0M 3" xfId="17334" xr:uid="{00000000-0005-0000-0000-000045300000}"/>
    <cellStyle name="_옹벽H=3.0M 4" xfId="17335" xr:uid="{00000000-0005-0000-0000-000046300000}"/>
    <cellStyle name="_옹벽H=3.0M 5" xfId="17336" xr:uid="{00000000-0005-0000-0000-000047300000}"/>
    <cellStyle name="_옹벽H=3.0M_302정거장-지반보강공" xfId="45691" xr:uid="{00000000-0005-0000-0000-000048300000}"/>
    <cellStyle name="_옹벽H=3.0M_302정거장-지반보강공_최종" xfId="45692" xr:uid="{00000000-0005-0000-0000-000049300000}"/>
    <cellStyle name="_옹벽H=3.0M_8-8수직구" xfId="17337" xr:uid="{00000000-0005-0000-0000-00004A300000}"/>
    <cellStyle name="_옹벽H=3.0M_8-8수직구 2" xfId="17338" xr:uid="{00000000-0005-0000-0000-00004B300000}"/>
    <cellStyle name="_옹벽H=3.0M_8-8수직구 2 2" xfId="17339" xr:uid="{00000000-0005-0000-0000-00004C300000}"/>
    <cellStyle name="_옹벽H=3.0M_8-8수직구 3" xfId="17340" xr:uid="{00000000-0005-0000-0000-00004D300000}"/>
    <cellStyle name="_옹벽H=3.0M_8-8수직구 4" xfId="17341" xr:uid="{00000000-0005-0000-0000-00004E300000}"/>
    <cellStyle name="_옹벽H=3.0M_8-8수직구 5" xfId="17342" xr:uid="{00000000-0005-0000-0000-00004F300000}"/>
    <cellStyle name="_옹벽H=3.0M_8-8수직구_302정거장-지반보강공" xfId="45693" xr:uid="{00000000-0005-0000-0000-000050300000}"/>
    <cellStyle name="_옹벽H=3.0M_8-8수직구_302정거장-지반보강공_최종" xfId="45694" xr:uid="{00000000-0005-0000-0000-000051300000}"/>
    <cellStyle name="_옹벽H=3.0M_8-8수직구_복사본 303정거장-지반보강공_CJM(집계)" xfId="45695" xr:uid="{00000000-0005-0000-0000-000052300000}"/>
    <cellStyle name="_옹벽H=3.0M_복사본 303정거장-지반보강공_CJM(집계)" xfId="45696" xr:uid="{00000000-0005-0000-0000-000053300000}"/>
    <cellStyle name="_옹벽H=4.0M" xfId="17343" xr:uid="{00000000-0005-0000-0000-000054300000}"/>
    <cellStyle name="_옹벽H=4.0M 2" xfId="17344" xr:uid="{00000000-0005-0000-0000-000055300000}"/>
    <cellStyle name="_옹벽H=4.0M 2 2" xfId="17345" xr:uid="{00000000-0005-0000-0000-000056300000}"/>
    <cellStyle name="_옹벽H=4.0M 3" xfId="17346" xr:uid="{00000000-0005-0000-0000-000057300000}"/>
    <cellStyle name="_옹벽H=4.0M 4" xfId="17347" xr:uid="{00000000-0005-0000-0000-000058300000}"/>
    <cellStyle name="_옹벽H=4.0M 5" xfId="17348" xr:uid="{00000000-0005-0000-0000-000059300000}"/>
    <cellStyle name="_옹벽H=4.0M_302정거장-지반보강공" xfId="45697" xr:uid="{00000000-0005-0000-0000-00005A300000}"/>
    <cellStyle name="_옹벽H=4.0M_302정거장-지반보강공_최종" xfId="45698" xr:uid="{00000000-0005-0000-0000-00005B300000}"/>
    <cellStyle name="_옹벽H=4.0M_8-8수직구" xfId="17349" xr:uid="{00000000-0005-0000-0000-00005C300000}"/>
    <cellStyle name="_옹벽H=4.0M_8-8수직구 2" xfId="17350" xr:uid="{00000000-0005-0000-0000-00005D300000}"/>
    <cellStyle name="_옹벽H=4.0M_8-8수직구 2 2" xfId="17351" xr:uid="{00000000-0005-0000-0000-00005E300000}"/>
    <cellStyle name="_옹벽H=4.0M_8-8수직구 3" xfId="17352" xr:uid="{00000000-0005-0000-0000-00005F300000}"/>
    <cellStyle name="_옹벽H=4.0M_8-8수직구 4" xfId="17353" xr:uid="{00000000-0005-0000-0000-000060300000}"/>
    <cellStyle name="_옹벽H=4.0M_8-8수직구 5" xfId="17354" xr:uid="{00000000-0005-0000-0000-000061300000}"/>
    <cellStyle name="_옹벽H=4.0M_8-8수직구_302정거장-지반보강공" xfId="45699" xr:uid="{00000000-0005-0000-0000-000062300000}"/>
    <cellStyle name="_옹벽H=4.0M_8-8수직구_302정거장-지반보강공_최종" xfId="45700" xr:uid="{00000000-0005-0000-0000-000063300000}"/>
    <cellStyle name="_옹벽H=4.0M_8-8수직구_복사본 303정거장-지반보강공_CJM(집계)" xfId="45701" xr:uid="{00000000-0005-0000-0000-000064300000}"/>
    <cellStyle name="_옹벽H=4.0M_복사본 303정거장-지반보강공_CJM(집계)" xfId="45702" xr:uid="{00000000-0005-0000-0000-000065300000}"/>
    <cellStyle name="_옹벽H=6.0M" xfId="17355" xr:uid="{00000000-0005-0000-0000-000066300000}"/>
    <cellStyle name="_옹벽H=6.0M 2" xfId="17356" xr:uid="{00000000-0005-0000-0000-000067300000}"/>
    <cellStyle name="_옹벽H=6.0M 2 2" xfId="17357" xr:uid="{00000000-0005-0000-0000-000068300000}"/>
    <cellStyle name="_옹벽H=6.0M 3" xfId="17358" xr:uid="{00000000-0005-0000-0000-000069300000}"/>
    <cellStyle name="_옹벽H=6.0M 4" xfId="17359" xr:uid="{00000000-0005-0000-0000-00006A300000}"/>
    <cellStyle name="_옹벽H=6.0M 5" xfId="17360" xr:uid="{00000000-0005-0000-0000-00006B300000}"/>
    <cellStyle name="_옹벽H=6.0M_302정거장-지반보강공" xfId="45703" xr:uid="{00000000-0005-0000-0000-00006C300000}"/>
    <cellStyle name="_옹벽H=6.0M_302정거장-지반보강공_최종" xfId="45704" xr:uid="{00000000-0005-0000-0000-00006D300000}"/>
    <cellStyle name="_옹벽H=6.0M_8-8수직구" xfId="17361" xr:uid="{00000000-0005-0000-0000-00006E300000}"/>
    <cellStyle name="_옹벽H=6.0M_8-8수직구 2" xfId="17362" xr:uid="{00000000-0005-0000-0000-00006F300000}"/>
    <cellStyle name="_옹벽H=6.0M_8-8수직구 2 2" xfId="17363" xr:uid="{00000000-0005-0000-0000-000070300000}"/>
    <cellStyle name="_옹벽H=6.0M_8-8수직구 3" xfId="17364" xr:uid="{00000000-0005-0000-0000-000071300000}"/>
    <cellStyle name="_옹벽H=6.0M_8-8수직구 4" xfId="17365" xr:uid="{00000000-0005-0000-0000-000072300000}"/>
    <cellStyle name="_옹벽H=6.0M_8-8수직구 5" xfId="17366" xr:uid="{00000000-0005-0000-0000-000073300000}"/>
    <cellStyle name="_옹벽H=6.0M_8-8수직구_302정거장-지반보강공" xfId="45705" xr:uid="{00000000-0005-0000-0000-000074300000}"/>
    <cellStyle name="_옹벽H=6.0M_8-8수직구_302정거장-지반보강공_최종" xfId="45706" xr:uid="{00000000-0005-0000-0000-000075300000}"/>
    <cellStyle name="_옹벽H=6.0M_8-8수직구_복사본 303정거장-지반보강공_CJM(집계)" xfId="45707" xr:uid="{00000000-0005-0000-0000-000076300000}"/>
    <cellStyle name="_옹벽H=6.0M_복사본 303정거장-지반보강공_CJM(집계)" xfId="45708" xr:uid="{00000000-0005-0000-0000-000077300000}"/>
    <cellStyle name="_옹벽H=6.0M_본선옹벽총괄집계표" xfId="17367" xr:uid="{00000000-0005-0000-0000-000078300000}"/>
    <cellStyle name="_옹벽H=6.0M_본선옹벽총괄집계표 2" xfId="17368" xr:uid="{00000000-0005-0000-0000-000079300000}"/>
    <cellStyle name="_옹벽H=6.0M_본선옹벽총괄집계표 2 2" xfId="17369" xr:uid="{00000000-0005-0000-0000-00007A300000}"/>
    <cellStyle name="_옹벽H=6.0M_본선옹벽총괄집계표 3" xfId="17370" xr:uid="{00000000-0005-0000-0000-00007B300000}"/>
    <cellStyle name="_옹벽H=6.0M_본선옹벽총괄집계표 4" xfId="17371" xr:uid="{00000000-0005-0000-0000-00007C300000}"/>
    <cellStyle name="_옹벽H=6.0M_본선옹벽총괄집계표 5" xfId="17372" xr:uid="{00000000-0005-0000-0000-00007D300000}"/>
    <cellStyle name="_옹벽H=6.0M_본선옹벽총괄집계표_302정거장-지반보강공" xfId="45709" xr:uid="{00000000-0005-0000-0000-00007E300000}"/>
    <cellStyle name="_옹벽H=6.0M_본선옹벽총괄집계표_302정거장-지반보강공_최종" xfId="45710" xr:uid="{00000000-0005-0000-0000-00007F300000}"/>
    <cellStyle name="_옹벽H=6.0M_본선옹벽총괄집계표_8-8수직구" xfId="17373" xr:uid="{00000000-0005-0000-0000-000080300000}"/>
    <cellStyle name="_옹벽H=6.0M_본선옹벽총괄집계표_8-8수직구 2" xfId="17374" xr:uid="{00000000-0005-0000-0000-000081300000}"/>
    <cellStyle name="_옹벽H=6.0M_본선옹벽총괄집계표_8-8수직구 2 2" xfId="17375" xr:uid="{00000000-0005-0000-0000-000082300000}"/>
    <cellStyle name="_옹벽H=6.0M_본선옹벽총괄집계표_8-8수직구 3" xfId="17376" xr:uid="{00000000-0005-0000-0000-000083300000}"/>
    <cellStyle name="_옹벽H=6.0M_본선옹벽총괄집계표_8-8수직구 4" xfId="17377" xr:uid="{00000000-0005-0000-0000-000084300000}"/>
    <cellStyle name="_옹벽H=6.0M_본선옹벽총괄집계표_8-8수직구 5" xfId="17378" xr:uid="{00000000-0005-0000-0000-000085300000}"/>
    <cellStyle name="_옹벽H=6.0M_본선옹벽총괄집계표_8-8수직구_302정거장-지반보강공" xfId="45711" xr:uid="{00000000-0005-0000-0000-000086300000}"/>
    <cellStyle name="_옹벽H=6.0M_본선옹벽총괄집계표_8-8수직구_302정거장-지반보강공_최종" xfId="45712" xr:uid="{00000000-0005-0000-0000-000087300000}"/>
    <cellStyle name="_옹벽H=6.0M_본선옹벽총괄집계표_8-8수직구_복사본 303정거장-지반보강공_CJM(집계)" xfId="45713" xr:uid="{00000000-0005-0000-0000-000088300000}"/>
    <cellStyle name="_옹벽H=6.0M_본선옹벽총괄집계표_복사본 303정거장-지반보강공_CJM(집계)" xfId="45714" xr:uid="{00000000-0005-0000-0000-000089300000}"/>
    <cellStyle name="_옹벽H=6.0M_옹벽 H=3.0M" xfId="17379" xr:uid="{00000000-0005-0000-0000-00008A300000}"/>
    <cellStyle name="_옹벽H=6.0M_옹벽 H=3.0M 2" xfId="17380" xr:uid="{00000000-0005-0000-0000-00008B300000}"/>
    <cellStyle name="_옹벽H=6.0M_옹벽 H=3.0M 2 2" xfId="17381" xr:uid="{00000000-0005-0000-0000-00008C300000}"/>
    <cellStyle name="_옹벽H=6.0M_옹벽 H=3.0M 3" xfId="17382" xr:uid="{00000000-0005-0000-0000-00008D300000}"/>
    <cellStyle name="_옹벽H=6.0M_옹벽 H=3.0M 4" xfId="17383" xr:uid="{00000000-0005-0000-0000-00008E300000}"/>
    <cellStyle name="_옹벽H=6.0M_옹벽 H=3.0M 5" xfId="17384" xr:uid="{00000000-0005-0000-0000-00008F300000}"/>
    <cellStyle name="_옹벽H=6.0M_옹벽 H=3.0M_302정거장-지반보강공" xfId="45715" xr:uid="{00000000-0005-0000-0000-000090300000}"/>
    <cellStyle name="_옹벽H=6.0M_옹벽 H=3.0M_302정거장-지반보강공_최종" xfId="45716" xr:uid="{00000000-0005-0000-0000-000091300000}"/>
    <cellStyle name="_옹벽H=6.0M_옹벽 H=3.0M_8-8수직구" xfId="17385" xr:uid="{00000000-0005-0000-0000-000092300000}"/>
    <cellStyle name="_옹벽H=6.0M_옹벽 H=3.0M_8-8수직구 2" xfId="17386" xr:uid="{00000000-0005-0000-0000-000093300000}"/>
    <cellStyle name="_옹벽H=6.0M_옹벽 H=3.0M_8-8수직구 2 2" xfId="17387" xr:uid="{00000000-0005-0000-0000-000094300000}"/>
    <cellStyle name="_옹벽H=6.0M_옹벽 H=3.0M_8-8수직구 3" xfId="17388" xr:uid="{00000000-0005-0000-0000-000095300000}"/>
    <cellStyle name="_옹벽H=6.0M_옹벽 H=3.0M_8-8수직구 4" xfId="17389" xr:uid="{00000000-0005-0000-0000-000096300000}"/>
    <cellStyle name="_옹벽H=6.0M_옹벽 H=3.0M_8-8수직구 5" xfId="17390" xr:uid="{00000000-0005-0000-0000-000097300000}"/>
    <cellStyle name="_옹벽H=6.0M_옹벽 H=3.0M_8-8수직구_302정거장-지반보강공" xfId="45717" xr:uid="{00000000-0005-0000-0000-000098300000}"/>
    <cellStyle name="_옹벽H=6.0M_옹벽 H=3.0M_8-8수직구_302정거장-지반보강공_최종" xfId="45718" xr:uid="{00000000-0005-0000-0000-000099300000}"/>
    <cellStyle name="_옹벽H=6.0M_옹벽 H=3.0M_8-8수직구_복사본 303정거장-지반보강공_CJM(집계)" xfId="45719" xr:uid="{00000000-0005-0000-0000-00009A300000}"/>
    <cellStyle name="_옹벽H=6.0M_옹벽 H=3.0M_복사본 303정거장-지반보강공_CJM(집계)" xfId="45720" xr:uid="{00000000-0005-0000-0000-00009B300000}"/>
    <cellStyle name="_옹벽H=6.0M_옹벽(전)H=3.0M" xfId="17391" xr:uid="{00000000-0005-0000-0000-00009C300000}"/>
    <cellStyle name="_옹벽H=6.0M_옹벽(전)H=3.0M 2" xfId="17392" xr:uid="{00000000-0005-0000-0000-00009D300000}"/>
    <cellStyle name="_옹벽H=6.0M_옹벽(전)H=3.0M 2 2" xfId="17393" xr:uid="{00000000-0005-0000-0000-00009E300000}"/>
    <cellStyle name="_옹벽H=6.0M_옹벽(전)H=3.0M 3" xfId="17394" xr:uid="{00000000-0005-0000-0000-00009F300000}"/>
    <cellStyle name="_옹벽H=6.0M_옹벽(전)H=3.0M 4" xfId="17395" xr:uid="{00000000-0005-0000-0000-0000A0300000}"/>
    <cellStyle name="_옹벽H=6.0M_옹벽(전)H=3.0M 5" xfId="17396" xr:uid="{00000000-0005-0000-0000-0000A1300000}"/>
    <cellStyle name="_옹벽H=6.0M_옹벽(전)H=3.0M_302정거장-지반보강공" xfId="45721" xr:uid="{00000000-0005-0000-0000-0000A2300000}"/>
    <cellStyle name="_옹벽H=6.0M_옹벽(전)H=3.0M_302정거장-지반보강공_최종" xfId="45722" xr:uid="{00000000-0005-0000-0000-0000A3300000}"/>
    <cellStyle name="_옹벽H=6.0M_옹벽(전)H=3.0M_8-8수직구" xfId="17397" xr:uid="{00000000-0005-0000-0000-0000A4300000}"/>
    <cellStyle name="_옹벽H=6.0M_옹벽(전)H=3.0M_8-8수직구 2" xfId="17398" xr:uid="{00000000-0005-0000-0000-0000A5300000}"/>
    <cellStyle name="_옹벽H=6.0M_옹벽(전)H=3.0M_8-8수직구 2 2" xfId="17399" xr:uid="{00000000-0005-0000-0000-0000A6300000}"/>
    <cellStyle name="_옹벽H=6.0M_옹벽(전)H=3.0M_8-8수직구 3" xfId="17400" xr:uid="{00000000-0005-0000-0000-0000A7300000}"/>
    <cellStyle name="_옹벽H=6.0M_옹벽(전)H=3.0M_8-8수직구 4" xfId="17401" xr:uid="{00000000-0005-0000-0000-0000A8300000}"/>
    <cellStyle name="_옹벽H=6.0M_옹벽(전)H=3.0M_8-8수직구 5" xfId="17402" xr:uid="{00000000-0005-0000-0000-0000A9300000}"/>
    <cellStyle name="_옹벽H=6.0M_옹벽(전)H=3.0M_8-8수직구_302정거장-지반보강공" xfId="45723" xr:uid="{00000000-0005-0000-0000-0000AA300000}"/>
    <cellStyle name="_옹벽H=6.0M_옹벽(전)H=3.0M_8-8수직구_302정거장-지반보강공_최종" xfId="45724" xr:uid="{00000000-0005-0000-0000-0000AB300000}"/>
    <cellStyle name="_옹벽H=6.0M_옹벽(전)H=3.0M_8-8수직구_복사본 303정거장-지반보강공_CJM(집계)" xfId="45725" xr:uid="{00000000-0005-0000-0000-0000AC300000}"/>
    <cellStyle name="_옹벽H=6.0M_옹벽(전)H=3.0M_복사본 303정거장-지반보강공_CJM(집계)" xfId="45726" xr:uid="{00000000-0005-0000-0000-0000AD300000}"/>
    <cellStyle name="_옹벽H=6.0M_옹벽(전)H=4.0M" xfId="17403" xr:uid="{00000000-0005-0000-0000-0000AE300000}"/>
    <cellStyle name="_옹벽H=6.0M_옹벽(전)H=4.0M 2" xfId="17404" xr:uid="{00000000-0005-0000-0000-0000AF300000}"/>
    <cellStyle name="_옹벽H=6.0M_옹벽(전)H=4.0M 2 2" xfId="17405" xr:uid="{00000000-0005-0000-0000-0000B0300000}"/>
    <cellStyle name="_옹벽H=6.0M_옹벽(전)H=4.0M 3" xfId="17406" xr:uid="{00000000-0005-0000-0000-0000B1300000}"/>
    <cellStyle name="_옹벽H=6.0M_옹벽(전)H=4.0M 4" xfId="17407" xr:uid="{00000000-0005-0000-0000-0000B2300000}"/>
    <cellStyle name="_옹벽H=6.0M_옹벽(전)H=4.0M 5" xfId="17408" xr:uid="{00000000-0005-0000-0000-0000B3300000}"/>
    <cellStyle name="_옹벽H=6.0M_옹벽(전)H=4.0M_302정거장-지반보강공" xfId="45727" xr:uid="{00000000-0005-0000-0000-0000B4300000}"/>
    <cellStyle name="_옹벽H=6.0M_옹벽(전)H=4.0M_302정거장-지반보강공_최종" xfId="45728" xr:uid="{00000000-0005-0000-0000-0000B5300000}"/>
    <cellStyle name="_옹벽H=6.0M_옹벽(전)H=4.0M_8-8수직구" xfId="17409" xr:uid="{00000000-0005-0000-0000-0000B6300000}"/>
    <cellStyle name="_옹벽H=6.0M_옹벽(전)H=4.0M_8-8수직구 2" xfId="17410" xr:uid="{00000000-0005-0000-0000-0000B7300000}"/>
    <cellStyle name="_옹벽H=6.0M_옹벽(전)H=4.0M_8-8수직구 2 2" xfId="17411" xr:uid="{00000000-0005-0000-0000-0000B8300000}"/>
    <cellStyle name="_옹벽H=6.0M_옹벽(전)H=4.0M_8-8수직구 3" xfId="17412" xr:uid="{00000000-0005-0000-0000-0000B9300000}"/>
    <cellStyle name="_옹벽H=6.0M_옹벽(전)H=4.0M_8-8수직구 4" xfId="17413" xr:uid="{00000000-0005-0000-0000-0000BA300000}"/>
    <cellStyle name="_옹벽H=6.0M_옹벽(전)H=4.0M_8-8수직구 5" xfId="17414" xr:uid="{00000000-0005-0000-0000-0000BB300000}"/>
    <cellStyle name="_옹벽H=6.0M_옹벽(전)H=4.0M_8-8수직구_302정거장-지반보강공" xfId="45729" xr:uid="{00000000-0005-0000-0000-0000BC300000}"/>
    <cellStyle name="_옹벽H=6.0M_옹벽(전)H=4.0M_8-8수직구_302정거장-지반보강공_최종" xfId="45730" xr:uid="{00000000-0005-0000-0000-0000BD300000}"/>
    <cellStyle name="_옹벽H=6.0M_옹벽(전)H=4.0M_8-8수직구_복사본 303정거장-지반보강공_CJM(집계)" xfId="45731" xr:uid="{00000000-0005-0000-0000-0000BE300000}"/>
    <cellStyle name="_옹벽H=6.0M_옹벽(전)H=4.0M_복사본 303정거장-지반보강공_CJM(집계)" xfId="45732" xr:uid="{00000000-0005-0000-0000-0000BF300000}"/>
    <cellStyle name="_옹벽H=6.0M_옹벽H=3.0M" xfId="17415" xr:uid="{00000000-0005-0000-0000-0000C0300000}"/>
    <cellStyle name="_옹벽H=6.0M_옹벽H=3.0M 2" xfId="17416" xr:uid="{00000000-0005-0000-0000-0000C1300000}"/>
    <cellStyle name="_옹벽H=6.0M_옹벽H=3.0M 2 2" xfId="17417" xr:uid="{00000000-0005-0000-0000-0000C2300000}"/>
    <cellStyle name="_옹벽H=6.0M_옹벽H=3.0M 3" xfId="17418" xr:uid="{00000000-0005-0000-0000-0000C3300000}"/>
    <cellStyle name="_옹벽H=6.0M_옹벽H=3.0M 4" xfId="17419" xr:uid="{00000000-0005-0000-0000-0000C4300000}"/>
    <cellStyle name="_옹벽H=6.0M_옹벽H=3.0M 5" xfId="17420" xr:uid="{00000000-0005-0000-0000-0000C5300000}"/>
    <cellStyle name="_옹벽H=6.0M_옹벽H=3.0M_302정거장-지반보강공" xfId="45733" xr:uid="{00000000-0005-0000-0000-0000C6300000}"/>
    <cellStyle name="_옹벽H=6.0M_옹벽H=3.0M_302정거장-지반보강공_최종" xfId="45734" xr:uid="{00000000-0005-0000-0000-0000C7300000}"/>
    <cellStyle name="_옹벽H=6.0M_옹벽H=3.0M_8-8수직구" xfId="17421" xr:uid="{00000000-0005-0000-0000-0000C8300000}"/>
    <cellStyle name="_옹벽H=6.0M_옹벽H=3.0M_8-8수직구 2" xfId="17422" xr:uid="{00000000-0005-0000-0000-0000C9300000}"/>
    <cellStyle name="_옹벽H=6.0M_옹벽H=3.0M_8-8수직구 2 2" xfId="17423" xr:uid="{00000000-0005-0000-0000-0000CA300000}"/>
    <cellStyle name="_옹벽H=6.0M_옹벽H=3.0M_8-8수직구 3" xfId="17424" xr:uid="{00000000-0005-0000-0000-0000CB300000}"/>
    <cellStyle name="_옹벽H=6.0M_옹벽H=3.0M_8-8수직구 4" xfId="17425" xr:uid="{00000000-0005-0000-0000-0000CC300000}"/>
    <cellStyle name="_옹벽H=6.0M_옹벽H=3.0M_8-8수직구 5" xfId="17426" xr:uid="{00000000-0005-0000-0000-0000CD300000}"/>
    <cellStyle name="_옹벽H=6.0M_옹벽H=3.0M_8-8수직구_302정거장-지반보강공" xfId="45735" xr:uid="{00000000-0005-0000-0000-0000CE300000}"/>
    <cellStyle name="_옹벽H=6.0M_옹벽H=3.0M_8-8수직구_302정거장-지반보강공_최종" xfId="45736" xr:uid="{00000000-0005-0000-0000-0000CF300000}"/>
    <cellStyle name="_옹벽H=6.0M_옹벽H=3.0M_8-8수직구_복사본 303정거장-지반보강공_CJM(집계)" xfId="45737" xr:uid="{00000000-0005-0000-0000-0000D0300000}"/>
    <cellStyle name="_옹벽H=6.0M_옹벽H=3.0M_복사본 303정거장-지반보강공_CJM(집계)" xfId="45738" xr:uid="{00000000-0005-0000-0000-0000D1300000}"/>
    <cellStyle name="_옹벽H=6.0M_옹벽H=4.0M" xfId="17427" xr:uid="{00000000-0005-0000-0000-0000D2300000}"/>
    <cellStyle name="_옹벽H=6.0M_옹벽H=4.0M 2" xfId="17428" xr:uid="{00000000-0005-0000-0000-0000D3300000}"/>
    <cellStyle name="_옹벽H=6.0M_옹벽H=4.0M 2 2" xfId="17429" xr:uid="{00000000-0005-0000-0000-0000D4300000}"/>
    <cellStyle name="_옹벽H=6.0M_옹벽H=4.0M 3" xfId="17430" xr:uid="{00000000-0005-0000-0000-0000D5300000}"/>
    <cellStyle name="_옹벽H=6.0M_옹벽H=4.0M 4" xfId="17431" xr:uid="{00000000-0005-0000-0000-0000D6300000}"/>
    <cellStyle name="_옹벽H=6.0M_옹벽H=4.0M 5" xfId="17432" xr:uid="{00000000-0005-0000-0000-0000D7300000}"/>
    <cellStyle name="_옹벽H=6.0M_옹벽H=4.0M_302정거장-지반보강공" xfId="45739" xr:uid="{00000000-0005-0000-0000-0000D8300000}"/>
    <cellStyle name="_옹벽H=6.0M_옹벽H=4.0M_302정거장-지반보강공_최종" xfId="45740" xr:uid="{00000000-0005-0000-0000-0000D9300000}"/>
    <cellStyle name="_옹벽H=6.0M_옹벽H=4.0M_8-8수직구" xfId="17433" xr:uid="{00000000-0005-0000-0000-0000DA300000}"/>
    <cellStyle name="_옹벽H=6.0M_옹벽H=4.0M_8-8수직구 2" xfId="17434" xr:uid="{00000000-0005-0000-0000-0000DB300000}"/>
    <cellStyle name="_옹벽H=6.0M_옹벽H=4.0M_8-8수직구 2 2" xfId="17435" xr:uid="{00000000-0005-0000-0000-0000DC300000}"/>
    <cellStyle name="_옹벽H=6.0M_옹벽H=4.0M_8-8수직구 3" xfId="17436" xr:uid="{00000000-0005-0000-0000-0000DD300000}"/>
    <cellStyle name="_옹벽H=6.0M_옹벽H=4.0M_8-8수직구 4" xfId="17437" xr:uid="{00000000-0005-0000-0000-0000DE300000}"/>
    <cellStyle name="_옹벽H=6.0M_옹벽H=4.0M_8-8수직구 5" xfId="17438" xr:uid="{00000000-0005-0000-0000-0000DF300000}"/>
    <cellStyle name="_옹벽H=6.0M_옹벽H=4.0M_8-8수직구_302정거장-지반보강공" xfId="45741" xr:uid="{00000000-0005-0000-0000-0000E0300000}"/>
    <cellStyle name="_옹벽H=6.0M_옹벽H=4.0M_8-8수직구_302정거장-지반보강공_최종" xfId="45742" xr:uid="{00000000-0005-0000-0000-0000E1300000}"/>
    <cellStyle name="_옹벽H=6.0M_옹벽H=4.0M_8-8수직구_복사본 303정거장-지반보강공_CJM(집계)" xfId="45743" xr:uid="{00000000-0005-0000-0000-0000E2300000}"/>
    <cellStyle name="_옹벽H=6.0M_옹벽H=4.0M_복사본 303정거장-지반보강공_CJM(집계)" xfId="45744" xr:uid="{00000000-0005-0000-0000-0000E3300000}"/>
    <cellStyle name="_옹벽H=6.0M_옹벽수량집계표" xfId="17439" xr:uid="{00000000-0005-0000-0000-0000E4300000}"/>
    <cellStyle name="_옹벽H=6.0M_옹벽수량집계표 2" xfId="17440" xr:uid="{00000000-0005-0000-0000-0000E5300000}"/>
    <cellStyle name="_옹벽H=6.0M_옹벽수량집계표 2 2" xfId="17441" xr:uid="{00000000-0005-0000-0000-0000E6300000}"/>
    <cellStyle name="_옹벽H=6.0M_옹벽수량집계표 3" xfId="17442" xr:uid="{00000000-0005-0000-0000-0000E7300000}"/>
    <cellStyle name="_옹벽H=6.0M_옹벽수량집계표 4" xfId="17443" xr:uid="{00000000-0005-0000-0000-0000E8300000}"/>
    <cellStyle name="_옹벽H=6.0M_옹벽수량집계표 5" xfId="17444" xr:uid="{00000000-0005-0000-0000-0000E9300000}"/>
    <cellStyle name="_옹벽H=6.0M_옹벽수량집계표_302정거장-지반보강공" xfId="45745" xr:uid="{00000000-0005-0000-0000-0000EA300000}"/>
    <cellStyle name="_옹벽H=6.0M_옹벽수량집계표_302정거장-지반보강공_최종" xfId="45746" xr:uid="{00000000-0005-0000-0000-0000EB300000}"/>
    <cellStyle name="_옹벽H=6.0M_옹벽수량집계표_8-8수직구" xfId="17445" xr:uid="{00000000-0005-0000-0000-0000EC300000}"/>
    <cellStyle name="_옹벽H=6.0M_옹벽수량집계표_8-8수직구 2" xfId="17446" xr:uid="{00000000-0005-0000-0000-0000ED300000}"/>
    <cellStyle name="_옹벽H=6.0M_옹벽수량집계표_8-8수직구 2 2" xfId="17447" xr:uid="{00000000-0005-0000-0000-0000EE300000}"/>
    <cellStyle name="_옹벽H=6.0M_옹벽수량집계표_8-8수직구 3" xfId="17448" xr:uid="{00000000-0005-0000-0000-0000EF300000}"/>
    <cellStyle name="_옹벽H=6.0M_옹벽수량집계표_8-8수직구 4" xfId="17449" xr:uid="{00000000-0005-0000-0000-0000F0300000}"/>
    <cellStyle name="_옹벽H=6.0M_옹벽수량집계표_8-8수직구 5" xfId="17450" xr:uid="{00000000-0005-0000-0000-0000F1300000}"/>
    <cellStyle name="_옹벽H=6.0M_옹벽수량집계표_8-8수직구_302정거장-지반보강공" xfId="45747" xr:uid="{00000000-0005-0000-0000-0000F2300000}"/>
    <cellStyle name="_옹벽H=6.0M_옹벽수량집계표_8-8수직구_302정거장-지반보강공_최종" xfId="45748" xr:uid="{00000000-0005-0000-0000-0000F3300000}"/>
    <cellStyle name="_옹벽H=6.0M_옹벽수량집계표_8-8수직구_복사본 303정거장-지반보강공_CJM(집계)" xfId="45749" xr:uid="{00000000-0005-0000-0000-0000F4300000}"/>
    <cellStyle name="_옹벽H=6.0M_옹벽수량집계표_복사본 303정거장-지반보강공_CJM(집계)" xfId="45750" xr:uid="{00000000-0005-0000-0000-0000F5300000}"/>
    <cellStyle name="_옹벽공" xfId="17451" xr:uid="{00000000-0005-0000-0000-0000F6300000}"/>
    <cellStyle name="_옹벽수량" xfId="17452" xr:uid="{00000000-0005-0000-0000-0000F7300000}"/>
    <cellStyle name="_옹벽수량(8-23)" xfId="17453" xr:uid="{00000000-0005-0000-0000-0000F8300000}"/>
    <cellStyle name="_옹벽수량집계표" xfId="17454" xr:uid="{00000000-0005-0000-0000-0000F9300000}"/>
    <cellStyle name="_옹벽수량집계표 2" xfId="17455" xr:uid="{00000000-0005-0000-0000-0000FA300000}"/>
    <cellStyle name="_옹벽수량집계표 2 2" xfId="17456" xr:uid="{00000000-0005-0000-0000-0000FB300000}"/>
    <cellStyle name="_옹벽수량집계표 3" xfId="17457" xr:uid="{00000000-0005-0000-0000-0000FC300000}"/>
    <cellStyle name="_옹벽수량집계표 4" xfId="17458" xr:uid="{00000000-0005-0000-0000-0000FD300000}"/>
    <cellStyle name="_옹벽수량집계표 5" xfId="17459" xr:uid="{00000000-0005-0000-0000-0000FE300000}"/>
    <cellStyle name="_옹벽수량집계표_302정거장-지반보강공" xfId="45751" xr:uid="{00000000-0005-0000-0000-0000FF300000}"/>
    <cellStyle name="_옹벽수량집계표_302정거장-지반보강공_최종" xfId="45752" xr:uid="{00000000-0005-0000-0000-000000310000}"/>
    <cellStyle name="_옹벽수량집계표_8-8수직구" xfId="17460" xr:uid="{00000000-0005-0000-0000-000001310000}"/>
    <cellStyle name="_옹벽수량집계표_8-8수직구 2" xfId="17461" xr:uid="{00000000-0005-0000-0000-000002310000}"/>
    <cellStyle name="_옹벽수량집계표_8-8수직구 2 2" xfId="17462" xr:uid="{00000000-0005-0000-0000-000003310000}"/>
    <cellStyle name="_옹벽수량집계표_8-8수직구 3" xfId="17463" xr:uid="{00000000-0005-0000-0000-000004310000}"/>
    <cellStyle name="_옹벽수량집계표_8-8수직구 4" xfId="17464" xr:uid="{00000000-0005-0000-0000-000005310000}"/>
    <cellStyle name="_옹벽수량집계표_8-8수직구 5" xfId="17465" xr:uid="{00000000-0005-0000-0000-000006310000}"/>
    <cellStyle name="_옹벽수량집계표_8-8수직구_302정거장-지반보강공" xfId="45753" xr:uid="{00000000-0005-0000-0000-000007310000}"/>
    <cellStyle name="_옹벽수량집계표_8-8수직구_302정거장-지반보강공_최종" xfId="45754" xr:uid="{00000000-0005-0000-0000-000008310000}"/>
    <cellStyle name="_옹벽수량집계표_8-8수직구_복사본 303정거장-지반보강공_CJM(집계)" xfId="45755" xr:uid="{00000000-0005-0000-0000-000009310000}"/>
    <cellStyle name="_옹벽수량집계표_복사본 303정거장-지반보강공_CJM(집계)" xfId="45756" xr:uid="{00000000-0005-0000-0000-00000A310000}"/>
    <cellStyle name="_옹벽집계표" xfId="17466" xr:uid="{00000000-0005-0000-0000-00000B310000}"/>
    <cellStyle name="_옹벽집계표 2" xfId="17467" xr:uid="{00000000-0005-0000-0000-00000C310000}"/>
    <cellStyle name="_옹벽집계표 2 2" xfId="17468" xr:uid="{00000000-0005-0000-0000-00000D310000}"/>
    <cellStyle name="_옹벽집계표 3" xfId="17469" xr:uid="{00000000-0005-0000-0000-00000E310000}"/>
    <cellStyle name="_옹벽집계표 4" xfId="17470" xr:uid="{00000000-0005-0000-0000-00000F310000}"/>
    <cellStyle name="_옹벽집계표 5" xfId="17471" xr:uid="{00000000-0005-0000-0000-000010310000}"/>
    <cellStyle name="_옹벽집계표_옹벽집계표" xfId="17472" xr:uid="{00000000-0005-0000-0000-000011310000}"/>
    <cellStyle name="_옹벽집계표_옹벽집계표 2" xfId="17473" xr:uid="{00000000-0005-0000-0000-000012310000}"/>
    <cellStyle name="_옹벽집계표_옹벽집계표 2 2" xfId="17474" xr:uid="{00000000-0005-0000-0000-000013310000}"/>
    <cellStyle name="_옹벽집계표_옹벽집계표 3" xfId="17475" xr:uid="{00000000-0005-0000-0000-000014310000}"/>
    <cellStyle name="_옹벽집계표_옹벽집계표 4" xfId="17476" xr:uid="{00000000-0005-0000-0000-000015310000}"/>
    <cellStyle name="_옹벽집계표_옹벽집계표 5" xfId="17477" xr:uid="{00000000-0005-0000-0000-000016310000}"/>
    <cellStyle name="_완산 구조물공" xfId="17478" xr:uid="{00000000-0005-0000-0000-000017310000}"/>
    <cellStyle name="_왕가봉정비공사" xfId="8813" xr:uid="{00000000-0005-0000-0000-000018310000}"/>
    <cellStyle name="_외주기성(07년4월)" xfId="38987" xr:uid="{00000000-0005-0000-0000-000019310000}"/>
    <cellStyle name="_외주내역-AL CURTAIN WALL및 AL 창호공사" xfId="17479" xr:uid="{00000000-0005-0000-0000-00001A310000}"/>
    <cellStyle name="_외주송부 - 부대토목 가예산" xfId="38988" xr:uid="{00000000-0005-0000-0000-00001B310000}"/>
    <cellStyle name="_용수교하부일반수량" xfId="17480" xr:uid="{00000000-0005-0000-0000-00001C310000}"/>
    <cellStyle name="_용수교하부일반수량 2" xfId="17481" xr:uid="{00000000-0005-0000-0000-00001D310000}"/>
    <cellStyle name="_용수교하부일반수량 2 2" xfId="17482" xr:uid="{00000000-0005-0000-0000-00001E310000}"/>
    <cellStyle name="_용수교하부일반수량 3" xfId="17483" xr:uid="{00000000-0005-0000-0000-00001F310000}"/>
    <cellStyle name="_용수교하부일반수량 4" xfId="17484" xr:uid="{00000000-0005-0000-0000-000020310000}"/>
    <cellStyle name="_용수교하부일반수량 5" xfId="17485" xr:uid="{00000000-0005-0000-0000-000021310000}"/>
    <cellStyle name="_용인명지대학과동234" xfId="3106" xr:uid="{00000000-0005-0000-0000-000022310000}"/>
    <cellStyle name="_용인상현근린공원조성사업실시설계 가시설수량" xfId="17486" xr:uid="{00000000-0005-0000-0000-000023310000}"/>
    <cellStyle name="_용인상현근린공원조성사업실시설계 가시설수량 2" xfId="17487" xr:uid="{00000000-0005-0000-0000-000024310000}"/>
    <cellStyle name="_용인상현근린공원조성사업실시설계 가시설수량 2 2" xfId="17488" xr:uid="{00000000-0005-0000-0000-000025310000}"/>
    <cellStyle name="_용인상현근린공원조성사업실시설계 가시설수량 3" xfId="17489" xr:uid="{00000000-0005-0000-0000-000026310000}"/>
    <cellStyle name="_용인상현근린공원조성사업실시설계 가시설수량 4" xfId="17490" xr:uid="{00000000-0005-0000-0000-000027310000}"/>
    <cellStyle name="_용인상현근린공원조성사업실시설계 가시설수량 5" xfId="17491" xr:uid="{00000000-0005-0000-0000-000028310000}"/>
    <cellStyle name="_용인흥덕2지구최종내역" xfId="3107" xr:uid="{00000000-0005-0000-0000-000029310000}"/>
    <cellStyle name="_용정2p3(아포)" xfId="17492" xr:uid="{00000000-0005-0000-0000-00002A310000}"/>
    <cellStyle name="_용정2p3(아포) 2" xfId="17493" xr:uid="{00000000-0005-0000-0000-00002B310000}"/>
    <cellStyle name="_용정2p3(아포) 2 2" xfId="17494" xr:uid="{00000000-0005-0000-0000-00002C310000}"/>
    <cellStyle name="_용정2p3(아포) 3" xfId="17495" xr:uid="{00000000-0005-0000-0000-00002D310000}"/>
    <cellStyle name="_용정2p3(아포) 4" xfId="17496" xr:uid="{00000000-0005-0000-0000-00002E310000}"/>
    <cellStyle name="_용정2p3(아포) 5" xfId="17497" xr:uid="{00000000-0005-0000-0000-00002F310000}"/>
    <cellStyle name="_용정2p3(아포)_지하차도 BOX_벽체(0+690.1)" xfId="17498" xr:uid="{00000000-0005-0000-0000-000030310000}"/>
    <cellStyle name="_용정2p3(아포)_지하차도 BOX_벽체(0+690.1) 2" xfId="17499" xr:uid="{00000000-0005-0000-0000-000031310000}"/>
    <cellStyle name="_용정2p3(아포)_지하차도 BOX_벽체(0+690.1) 2 2" xfId="17500" xr:uid="{00000000-0005-0000-0000-000032310000}"/>
    <cellStyle name="_용정2p3(아포)_지하차도 BOX_벽체(0+690.1) 3" xfId="17501" xr:uid="{00000000-0005-0000-0000-000033310000}"/>
    <cellStyle name="_용정2p3(아포)_지하차도 BOX_벽체(0+690.1) 4" xfId="17502" xr:uid="{00000000-0005-0000-0000-000034310000}"/>
    <cellStyle name="_용정2p3(아포)_지하차도 BOX_벽체(0+690.1) 5" xfId="17503" xr:uid="{00000000-0005-0000-0000-000035310000}"/>
    <cellStyle name="_용정교_총괄 집계표" xfId="6147" xr:uid="{00000000-0005-0000-0000-000036310000}"/>
    <cellStyle name="_용정교_총괄 집계표_01-03시설물공수량산출" xfId="6148" xr:uid="{00000000-0005-0000-0000-000037310000}"/>
    <cellStyle name="_용정교_총괄 집계표_04FJ구간내가한거" xfId="8814" xr:uid="{00000000-0005-0000-0000-000038310000}"/>
    <cellStyle name="_용정교_총괄 집계표_04FJ구간내가한거_복사본 수량산출서(오산세교)" xfId="17504" xr:uid="{00000000-0005-0000-0000-000039310000}"/>
    <cellStyle name="_용정교_총괄 집계표_04FJ구간내가한거_토공대청수량산출서" xfId="17505" xr:uid="{00000000-0005-0000-0000-00003A310000}"/>
    <cellStyle name="_용정교_총괄 집계표_복사본 수량산출서(오산세교)" xfId="17506" xr:uid="{00000000-0005-0000-0000-00003B310000}"/>
    <cellStyle name="_용정교_총괄 집계표_토공대청수량산출서" xfId="17507" xr:uid="{00000000-0005-0000-0000-00003C310000}"/>
    <cellStyle name="_용정교_총괄 집계표_표지" xfId="8815" xr:uid="{00000000-0005-0000-0000-00003D310000}"/>
    <cellStyle name="_용정교_총괄 집계표_표지_04FJ구간내가한거" xfId="8816" xr:uid="{00000000-0005-0000-0000-00003E310000}"/>
    <cellStyle name="_용정교_총괄 집계표_표지_04FJ구간내가한거_복사본 수량산출서(오산세교)" xfId="17508" xr:uid="{00000000-0005-0000-0000-00003F310000}"/>
    <cellStyle name="_용정교_총괄 집계표_표지_04FJ구간내가한거_토공대청수량산출서" xfId="17509" xr:uid="{00000000-0005-0000-0000-000040310000}"/>
    <cellStyle name="_용정교_총괄 집계표_표지_복사본 수량산출서(오산세교)" xfId="17510" xr:uid="{00000000-0005-0000-0000-000041310000}"/>
    <cellStyle name="_용정교_총괄 집계표_표지_토공대청수량산출서" xfId="17511" xr:uid="{00000000-0005-0000-0000-000042310000}"/>
    <cellStyle name="_우" xfId="8817" xr:uid="{00000000-0005-0000-0000-000043310000}"/>
    <cellStyle name="_우_광주평동투찰" xfId="8818" xr:uid="{00000000-0005-0000-0000-000044310000}"/>
    <cellStyle name="_우_광주평동투찰_삽교천개수공사(03.30)" xfId="38989" xr:uid="{00000000-0005-0000-0000-000045310000}"/>
    <cellStyle name="_우_광주평동투찰_삽교천개수공사(03.30)_구일초(06.17)-부대" xfId="38990" xr:uid="{00000000-0005-0000-0000-000046310000}"/>
    <cellStyle name="_우_광주평동투찰_삽교천개수공사(03.30)_남성지구(05.26)" xfId="38991" xr:uid="{00000000-0005-0000-0000-000047310000}"/>
    <cellStyle name="_우_광주평동투찰_삽교천개수공사(03.30)_동산초(06.1)" xfId="38992" xr:uid="{00000000-0005-0000-0000-000048310000}"/>
    <cellStyle name="_우_광주평동투찰_삽교천개수공사(03.30)_삽교천개수공사(03.30)" xfId="38993" xr:uid="{00000000-0005-0000-0000-000049310000}"/>
    <cellStyle name="_우_광주평동투찰_삽교천개수공사(03.30)_안산남부경찰서(06.16)-부대" xfId="38994" xr:uid="{00000000-0005-0000-0000-00004A310000}"/>
    <cellStyle name="_우_광주평동투찰_삽교천개수공사(03.30)_제주제성교(05.27)" xfId="38995" xr:uid="{00000000-0005-0000-0000-00004B310000}"/>
    <cellStyle name="_우_광주평동투찰_삽교천개수공사(03.30)_행목지구하천환경(05.25)" xfId="38996" xr:uid="{00000000-0005-0000-0000-00004C310000}"/>
    <cellStyle name="_우_광주평동품의1" xfId="8819" xr:uid="{00000000-0005-0000-0000-00004D310000}"/>
    <cellStyle name="_우_광주평동품의1_삽교천개수공사(03.30)" xfId="38997" xr:uid="{00000000-0005-0000-0000-00004E310000}"/>
    <cellStyle name="_우_광주평동품의1_삽교천개수공사(03.30)_구일초(06.17)-부대" xfId="38998" xr:uid="{00000000-0005-0000-0000-00004F310000}"/>
    <cellStyle name="_우_광주평동품의1_삽교천개수공사(03.30)_남성지구(05.26)" xfId="38999" xr:uid="{00000000-0005-0000-0000-000050310000}"/>
    <cellStyle name="_우_광주평동품의1_삽교천개수공사(03.30)_동산초(06.1)" xfId="39000" xr:uid="{00000000-0005-0000-0000-000051310000}"/>
    <cellStyle name="_우_광주평동품의1_삽교천개수공사(03.30)_삽교천개수공사(03.30)" xfId="39001" xr:uid="{00000000-0005-0000-0000-000052310000}"/>
    <cellStyle name="_우_광주평동품의1_삽교천개수공사(03.30)_안산남부경찰서(06.16)-부대" xfId="39002" xr:uid="{00000000-0005-0000-0000-000053310000}"/>
    <cellStyle name="_우_광주평동품의1_삽교천개수공사(03.30)_제주제성교(05.27)" xfId="39003" xr:uid="{00000000-0005-0000-0000-000054310000}"/>
    <cellStyle name="_우_광주평동품의1_삽교천개수공사(03.30)_행목지구하천환경(05.25)" xfId="39004" xr:uid="{00000000-0005-0000-0000-000055310000}"/>
    <cellStyle name="_우_삽교천개수공사(03.30)" xfId="39005" xr:uid="{00000000-0005-0000-0000-000056310000}"/>
    <cellStyle name="_우_삽교천개수공사(03.30)_구일초(06.17)-부대" xfId="39006" xr:uid="{00000000-0005-0000-0000-000057310000}"/>
    <cellStyle name="_우_삽교천개수공사(03.30)_남성지구(05.26)" xfId="39007" xr:uid="{00000000-0005-0000-0000-000058310000}"/>
    <cellStyle name="_우_삽교천개수공사(03.30)_동산초(06.1)" xfId="39008" xr:uid="{00000000-0005-0000-0000-000059310000}"/>
    <cellStyle name="_우_삽교천개수공사(03.30)_삽교천개수공사(03.30)" xfId="39009" xr:uid="{00000000-0005-0000-0000-00005A310000}"/>
    <cellStyle name="_우_삽교천개수공사(03.30)_안산남부경찰서(06.16)-부대" xfId="39010" xr:uid="{00000000-0005-0000-0000-00005B310000}"/>
    <cellStyle name="_우_삽교천개수공사(03.30)_제주제성교(05.27)" xfId="39011" xr:uid="{00000000-0005-0000-0000-00005C310000}"/>
    <cellStyle name="_우_삽교천개수공사(03.30)_행목지구하천환경(05.25)" xfId="39012" xr:uid="{00000000-0005-0000-0000-00005D310000}"/>
    <cellStyle name="_우_송학하수품의(설계넣고)" xfId="8820" xr:uid="{00000000-0005-0000-0000-00005E310000}"/>
    <cellStyle name="_우_송학하수품의(설계넣고)_삽교천개수공사(03.30)" xfId="39013" xr:uid="{00000000-0005-0000-0000-00005F310000}"/>
    <cellStyle name="_우_송학하수품의(설계넣고)_삽교천개수공사(03.30)_구일초(06.17)-부대" xfId="39014" xr:uid="{00000000-0005-0000-0000-000060310000}"/>
    <cellStyle name="_우_송학하수품의(설계넣고)_삽교천개수공사(03.30)_남성지구(05.26)" xfId="39015" xr:uid="{00000000-0005-0000-0000-000061310000}"/>
    <cellStyle name="_우_송학하수품의(설계넣고)_삽교천개수공사(03.30)_동산초(06.1)" xfId="39016" xr:uid="{00000000-0005-0000-0000-000062310000}"/>
    <cellStyle name="_우_송학하수품의(설계넣고)_삽교천개수공사(03.30)_삽교천개수공사(03.30)" xfId="39017" xr:uid="{00000000-0005-0000-0000-000063310000}"/>
    <cellStyle name="_우_송학하수품의(설계넣고)_삽교천개수공사(03.30)_안산남부경찰서(06.16)-부대" xfId="39018" xr:uid="{00000000-0005-0000-0000-000064310000}"/>
    <cellStyle name="_우_송학하수품의(설계넣고)_삽교천개수공사(03.30)_제주제성교(05.27)" xfId="39019" xr:uid="{00000000-0005-0000-0000-000065310000}"/>
    <cellStyle name="_우_송학하수품의(설계넣고)_삽교천개수공사(03.30)_행목지구하천환경(05.25)" xfId="39020" xr:uid="{00000000-0005-0000-0000-000066310000}"/>
    <cellStyle name="_우_우주센터투찰" xfId="8821" xr:uid="{00000000-0005-0000-0000-000067310000}"/>
    <cellStyle name="_우_우주센터투찰_광주평동투찰" xfId="8822" xr:uid="{00000000-0005-0000-0000-000068310000}"/>
    <cellStyle name="_우_우주센터투찰_광주평동투찰_삽교천개수공사(03.30)" xfId="39021" xr:uid="{00000000-0005-0000-0000-000069310000}"/>
    <cellStyle name="_우_우주센터투찰_광주평동투찰_삽교천개수공사(03.30)_구일초(06.17)-부대" xfId="39022" xr:uid="{00000000-0005-0000-0000-00006A310000}"/>
    <cellStyle name="_우_우주센터투찰_광주평동투찰_삽교천개수공사(03.30)_남성지구(05.26)" xfId="39023" xr:uid="{00000000-0005-0000-0000-00006B310000}"/>
    <cellStyle name="_우_우주센터투찰_광주평동투찰_삽교천개수공사(03.30)_동산초(06.1)" xfId="39024" xr:uid="{00000000-0005-0000-0000-00006C310000}"/>
    <cellStyle name="_우_우주센터투찰_광주평동투찰_삽교천개수공사(03.30)_삽교천개수공사(03.30)" xfId="39025" xr:uid="{00000000-0005-0000-0000-00006D310000}"/>
    <cellStyle name="_우_우주센터투찰_광주평동투찰_삽교천개수공사(03.30)_안산남부경찰서(06.16)-부대" xfId="39026" xr:uid="{00000000-0005-0000-0000-00006E310000}"/>
    <cellStyle name="_우_우주센터투찰_광주평동투찰_삽교천개수공사(03.30)_제주제성교(05.27)" xfId="39027" xr:uid="{00000000-0005-0000-0000-00006F310000}"/>
    <cellStyle name="_우_우주센터투찰_광주평동투찰_삽교천개수공사(03.30)_행목지구하천환경(05.25)" xfId="39028" xr:uid="{00000000-0005-0000-0000-000070310000}"/>
    <cellStyle name="_우_우주센터투찰_광주평동품의1" xfId="8823" xr:uid="{00000000-0005-0000-0000-000071310000}"/>
    <cellStyle name="_우_우주센터투찰_광주평동품의1_삽교천개수공사(03.30)" xfId="39029" xr:uid="{00000000-0005-0000-0000-000072310000}"/>
    <cellStyle name="_우_우주센터투찰_광주평동품의1_삽교천개수공사(03.30)_구일초(06.17)-부대" xfId="39030" xr:uid="{00000000-0005-0000-0000-000073310000}"/>
    <cellStyle name="_우_우주센터투찰_광주평동품의1_삽교천개수공사(03.30)_남성지구(05.26)" xfId="39031" xr:uid="{00000000-0005-0000-0000-000074310000}"/>
    <cellStyle name="_우_우주센터투찰_광주평동품의1_삽교천개수공사(03.30)_동산초(06.1)" xfId="39032" xr:uid="{00000000-0005-0000-0000-000075310000}"/>
    <cellStyle name="_우_우주센터투찰_광주평동품의1_삽교천개수공사(03.30)_삽교천개수공사(03.30)" xfId="39033" xr:uid="{00000000-0005-0000-0000-000076310000}"/>
    <cellStyle name="_우_우주센터투찰_광주평동품의1_삽교천개수공사(03.30)_안산남부경찰서(06.16)-부대" xfId="39034" xr:uid="{00000000-0005-0000-0000-000077310000}"/>
    <cellStyle name="_우_우주센터투찰_광주평동품의1_삽교천개수공사(03.30)_제주제성교(05.27)" xfId="39035" xr:uid="{00000000-0005-0000-0000-000078310000}"/>
    <cellStyle name="_우_우주센터투찰_광주평동품의1_삽교천개수공사(03.30)_행목지구하천환경(05.25)" xfId="39036" xr:uid="{00000000-0005-0000-0000-000079310000}"/>
    <cellStyle name="_우_우주센터투찰_삽교천개수공사(03.30)" xfId="39037" xr:uid="{00000000-0005-0000-0000-00007A310000}"/>
    <cellStyle name="_우_우주센터투찰_삽교천개수공사(03.30)_구일초(06.17)-부대" xfId="39038" xr:uid="{00000000-0005-0000-0000-00007B310000}"/>
    <cellStyle name="_우_우주센터투찰_삽교천개수공사(03.30)_남성지구(05.26)" xfId="39039" xr:uid="{00000000-0005-0000-0000-00007C310000}"/>
    <cellStyle name="_우_우주센터투찰_삽교천개수공사(03.30)_동산초(06.1)" xfId="39040" xr:uid="{00000000-0005-0000-0000-00007D310000}"/>
    <cellStyle name="_우_우주센터투찰_삽교천개수공사(03.30)_삽교천개수공사(03.30)" xfId="39041" xr:uid="{00000000-0005-0000-0000-00007E310000}"/>
    <cellStyle name="_우_우주센터투찰_삽교천개수공사(03.30)_안산남부경찰서(06.16)-부대" xfId="39042" xr:uid="{00000000-0005-0000-0000-00007F310000}"/>
    <cellStyle name="_우_우주센터투찰_삽교천개수공사(03.30)_제주제성교(05.27)" xfId="39043" xr:uid="{00000000-0005-0000-0000-000080310000}"/>
    <cellStyle name="_우_우주센터투찰_삽교천개수공사(03.30)_행목지구하천환경(05.25)" xfId="39044" xr:uid="{00000000-0005-0000-0000-000081310000}"/>
    <cellStyle name="_우_우주센터투찰_송학하수품의(설계넣고)" xfId="8824" xr:uid="{00000000-0005-0000-0000-000082310000}"/>
    <cellStyle name="_우_우주센터투찰_송학하수품의(설계넣고)_삽교천개수공사(03.30)" xfId="39045" xr:uid="{00000000-0005-0000-0000-000083310000}"/>
    <cellStyle name="_우_우주센터투찰_송학하수품의(설계넣고)_삽교천개수공사(03.30)_구일초(06.17)-부대" xfId="39046" xr:uid="{00000000-0005-0000-0000-000084310000}"/>
    <cellStyle name="_우_우주센터투찰_송학하수품의(설계넣고)_삽교천개수공사(03.30)_남성지구(05.26)" xfId="39047" xr:uid="{00000000-0005-0000-0000-000085310000}"/>
    <cellStyle name="_우_우주센터투찰_송학하수품의(설계넣고)_삽교천개수공사(03.30)_동산초(06.1)" xfId="39048" xr:uid="{00000000-0005-0000-0000-000086310000}"/>
    <cellStyle name="_우_우주센터투찰_송학하수품의(설계넣고)_삽교천개수공사(03.30)_삽교천개수공사(03.30)" xfId="39049" xr:uid="{00000000-0005-0000-0000-000087310000}"/>
    <cellStyle name="_우_우주센터투찰_송학하수품의(설계넣고)_삽교천개수공사(03.30)_안산남부경찰서(06.16)-부대" xfId="39050" xr:uid="{00000000-0005-0000-0000-000088310000}"/>
    <cellStyle name="_우_우주센터투찰_송학하수품의(설계넣고)_삽교천개수공사(03.30)_제주제성교(05.27)" xfId="39051" xr:uid="{00000000-0005-0000-0000-000089310000}"/>
    <cellStyle name="_우_우주센터투찰_송학하수품의(설계넣고)_삽교천개수공사(03.30)_행목지구하천환경(05.25)" xfId="39052" xr:uid="{00000000-0005-0000-0000-00008A310000}"/>
    <cellStyle name="_우수공" xfId="17512" xr:uid="{00000000-0005-0000-0000-00008B310000}"/>
    <cellStyle name="_우수공 (version 2)" xfId="17513" xr:uid="{00000000-0005-0000-0000-00008C310000}"/>
    <cellStyle name="_우수공(소2-571호선)" xfId="45757" xr:uid="{00000000-0005-0000-0000-00008D310000}"/>
    <cellStyle name="_우수관공" xfId="17514" xr:uid="{00000000-0005-0000-0000-00008E310000}"/>
    <cellStyle name="_우수관공_1" xfId="17515" xr:uid="{00000000-0005-0000-0000-00008F310000}"/>
    <cellStyle name="_우수관공_우수관공" xfId="17516" xr:uid="{00000000-0005-0000-0000-000090310000}"/>
    <cellStyle name="_우수관공_우수관공1" xfId="17517" xr:uid="{00000000-0005-0000-0000-000091310000}"/>
    <cellStyle name="_우수관공1" xfId="17518" xr:uid="{00000000-0005-0000-0000-000092310000}"/>
    <cellStyle name="_우수맨홀" xfId="17519" xr:uid="{00000000-0005-0000-0000-000093310000}"/>
    <cellStyle name="_우수맨홀 2" xfId="17520" xr:uid="{00000000-0005-0000-0000-000094310000}"/>
    <cellStyle name="_우수맨홀 2 2" xfId="17521" xr:uid="{00000000-0005-0000-0000-000095310000}"/>
    <cellStyle name="_우수맨홀 3" xfId="17522" xr:uid="{00000000-0005-0000-0000-000096310000}"/>
    <cellStyle name="_우수맨홀 4" xfId="17523" xr:uid="{00000000-0005-0000-0000-000097310000}"/>
    <cellStyle name="_우수맨홀 5" xfId="17524" xr:uid="{00000000-0005-0000-0000-000098310000}"/>
    <cellStyle name="_우수맨홀(6월11일)" xfId="17525" xr:uid="{00000000-0005-0000-0000-000099310000}"/>
    <cellStyle name="_우수맨홀(6월11일) 2" xfId="17526" xr:uid="{00000000-0005-0000-0000-00009A310000}"/>
    <cellStyle name="_우수맨홀(6월11일) 2 2" xfId="17527" xr:uid="{00000000-0005-0000-0000-00009B310000}"/>
    <cellStyle name="_우수맨홀(6월11일) 3" xfId="17528" xr:uid="{00000000-0005-0000-0000-00009C310000}"/>
    <cellStyle name="_우수맨홀(6월11일) 4" xfId="17529" xr:uid="{00000000-0005-0000-0000-00009D310000}"/>
    <cellStyle name="_우수맨홀(6월11일) 5" xfId="17530" xr:uid="{00000000-0005-0000-0000-00009E310000}"/>
    <cellStyle name="_우수맨홀(6월11일)_302정거장-지반보강공" xfId="45758" xr:uid="{00000000-0005-0000-0000-00009F310000}"/>
    <cellStyle name="_우수맨홀(6월11일)_302정거장-지반보강공_최종" xfId="45759" xr:uid="{00000000-0005-0000-0000-0000A0310000}"/>
    <cellStyle name="_우수맨홀(6월11일)_8-8수직구" xfId="17531" xr:uid="{00000000-0005-0000-0000-0000A1310000}"/>
    <cellStyle name="_우수맨홀(6월11일)_8-8수직구 2" xfId="17532" xr:uid="{00000000-0005-0000-0000-0000A2310000}"/>
    <cellStyle name="_우수맨홀(6월11일)_8-8수직구 2 2" xfId="17533" xr:uid="{00000000-0005-0000-0000-0000A3310000}"/>
    <cellStyle name="_우수맨홀(6월11일)_8-8수직구 3" xfId="17534" xr:uid="{00000000-0005-0000-0000-0000A4310000}"/>
    <cellStyle name="_우수맨홀(6월11일)_8-8수직구 4" xfId="17535" xr:uid="{00000000-0005-0000-0000-0000A5310000}"/>
    <cellStyle name="_우수맨홀(6월11일)_8-8수직구 5" xfId="17536" xr:uid="{00000000-0005-0000-0000-0000A6310000}"/>
    <cellStyle name="_우수맨홀(6월11일)_8-8수직구_302정거장-지반보강공" xfId="45760" xr:uid="{00000000-0005-0000-0000-0000A7310000}"/>
    <cellStyle name="_우수맨홀(6월11일)_8-8수직구_302정거장-지반보강공_최종" xfId="45761" xr:uid="{00000000-0005-0000-0000-0000A8310000}"/>
    <cellStyle name="_우수맨홀(6월11일)_8-8수직구_복사본 303정거장-지반보강공_CJM(집계)" xfId="45762" xr:uid="{00000000-0005-0000-0000-0000A9310000}"/>
    <cellStyle name="_우수맨홀(6월11일)_복사본 303정거장-지반보강공_CJM(집계)" xfId="45763" xr:uid="{00000000-0005-0000-0000-0000AA310000}"/>
    <cellStyle name="_우수맨홀_302정거장-지반보강공" xfId="45764" xr:uid="{00000000-0005-0000-0000-0000AB310000}"/>
    <cellStyle name="_우수맨홀_302정거장-지반보강공_최종" xfId="45765" xr:uid="{00000000-0005-0000-0000-0000AC310000}"/>
    <cellStyle name="_우수맨홀_8-8수직구" xfId="17537" xr:uid="{00000000-0005-0000-0000-0000AD310000}"/>
    <cellStyle name="_우수맨홀_8-8수직구 2" xfId="17538" xr:uid="{00000000-0005-0000-0000-0000AE310000}"/>
    <cellStyle name="_우수맨홀_8-8수직구 2 2" xfId="17539" xr:uid="{00000000-0005-0000-0000-0000AF310000}"/>
    <cellStyle name="_우수맨홀_8-8수직구 3" xfId="17540" xr:uid="{00000000-0005-0000-0000-0000B0310000}"/>
    <cellStyle name="_우수맨홀_8-8수직구 4" xfId="17541" xr:uid="{00000000-0005-0000-0000-0000B1310000}"/>
    <cellStyle name="_우수맨홀_8-8수직구 5" xfId="17542" xr:uid="{00000000-0005-0000-0000-0000B2310000}"/>
    <cellStyle name="_우수맨홀_8-8수직구_302정거장-지반보강공" xfId="45766" xr:uid="{00000000-0005-0000-0000-0000B3310000}"/>
    <cellStyle name="_우수맨홀_8-8수직구_302정거장-지반보강공_최종" xfId="45767" xr:uid="{00000000-0005-0000-0000-0000B4310000}"/>
    <cellStyle name="_우수맨홀_8-8수직구_복사본 303정거장-지반보강공_CJM(집계)" xfId="45768" xr:uid="{00000000-0005-0000-0000-0000B5310000}"/>
    <cellStyle name="_우수맨홀_복사본 303정거장-지반보강공_CJM(집계)" xfId="45769" xr:uid="{00000000-0005-0000-0000-0000B6310000}"/>
    <cellStyle name="_우수받이" xfId="17543" xr:uid="{00000000-0005-0000-0000-0000B7310000}"/>
    <cellStyle name="_우수받이_우수관공" xfId="17544" xr:uid="{00000000-0005-0000-0000-0000B8310000}"/>
    <cellStyle name="_우수받이_우수관공1" xfId="17545" xr:uid="{00000000-0005-0000-0000-0000B9310000}"/>
    <cellStyle name="_우주센" xfId="8825" xr:uid="{00000000-0005-0000-0000-0000BA310000}"/>
    <cellStyle name="_우주센_광주평동투찰" xfId="8826" xr:uid="{00000000-0005-0000-0000-0000BB310000}"/>
    <cellStyle name="_우주센_광주평동투찰_삽교천개수공사(03.30)" xfId="39053" xr:uid="{00000000-0005-0000-0000-0000BC310000}"/>
    <cellStyle name="_우주센_광주평동투찰_삽교천개수공사(03.30)_구일초(06.17)-부대" xfId="39054" xr:uid="{00000000-0005-0000-0000-0000BD310000}"/>
    <cellStyle name="_우주센_광주평동투찰_삽교천개수공사(03.30)_남성지구(05.26)" xfId="39055" xr:uid="{00000000-0005-0000-0000-0000BE310000}"/>
    <cellStyle name="_우주센_광주평동투찰_삽교천개수공사(03.30)_동산초(06.1)" xfId="39056" xr:uid="{00000000-0005-0000-0000-0000BF310000}"/>
    <cellStyle name="_우주센_광주평동투찰_삽교천개수공사(03.30)_삽교천개수공사(03.30)" xfId="39057" xr:uid="{00000000-0005-0000-0000-0000C0310000}"/>
    <cellStyle name="_우주센_광주평동투찰_삽교천개수공사(03.30)_안산남부경찰서(06.16)-부대" xfId="39058" xr:uid="{00000000-0005-0000-0000-0000C1310000}"/>
    <cellStyle name="_우주센_광주평동투찰_삽교천개수공사(03.30)_제주제성교(05.27)" xfId="39059" xr:uid="{00000000-0005-0000-0000-0000C2310000}"/>
    <cellStyle name="_우주센_광주평동투찰_삽교천개수공사(03.30)_행목지구하천환경(05.25)" xfId="39060" xr:uid="{00000000-0005-0000-0000-0000C3310000}"/>
    <cellStyle name="_우주센_광주평동품의1" xfId="8827" xr:uid="{00000000-0005-0000-0000-0000C4310000}"/>
    <cellStyle name="_우주센_광주평동품의1_삽교천개수공사(03.30)" xfId="39061" xr:uid="{00000000-0005-0000-0000-0000C5310000}"/>
    <cellStyle name="_우주센_광주평동품의1_삽교천개수공사(03.30)_구일초(06.17)-부대" xfId="39062" xr:uid="{00000000-0005-0000-0000-0000C6310000}"/>
    <cellStyle name="_우주센_광주평동품의1_삽교천개수공사(03.30)_남성지구(05.26)" xfId="39063" xr:uid="{00000000-0005-0000-0000-0000C7310000}"/>
    <cellStyle name="_우주센_광주평동품의1_삽교천개수공사(03.30)_동산초(06.1)" xfId="39064" xr:uid="{00000000-0005-0000-0000-0000C8310000}"/>
    <cellStyle name="_우주센_광주평동품의1_삽교천개수공사(03.30)_삽교천개수공사(03.30)" xfId="39065" xr:uid="{00000000-0005-0000-0000-0000C9310000}"/>
    <cellStyle name="_우주센_광주평동품의1_삽교천개수공사(03.30)_안산남부경찰서(06.16)-부대" xfId="39066" xr:uid="{00000000-0005-0000-0000-0000CA310000}"/>
    <cellStyle name="_우주센_광주평동품의1_삽교천개수공사(03.30)_제주제성교(05.27)" xfId="39067" xr:uid="{00000000-0005-0000-0000-0000CB310000}"/>
    <cellStyle name="_우주센_광주평동품의1_삽교천개수공사(03.30)_행목지구하천환경(05.25)" xfId="39068" xr:uid="{00000000-0005-0000-0000-0000CC310000}"/>
    <cellStyle name="_우주센_삽교천개수공사(03.30)" xfId="39069" xr:uid="{00000000-0005-0000-0000-0000CD310000}"/>
    <cellStyle name="_우주센_삽교천개수공사(03.30)_구일초(06.17)-부대" xfId="39070" xr:uid="{00000000-0005-0000-0000-0000CE310000}"/>
    <cellStyle name="_우주센_삽교천개수공사(03.30)_남성지구(05.26)" xfId="39071" xr:uid="{00000000-0005-0000-0000-0000CF310000}"/>
    <cellStyle name="_우주센_삽교천개수공사(03.30)_동산초(06.1)" xfId="39072" xr:uid="{00000000-0005-0000-0000-0000D0310000}"/>
    <cellStyle name="_우주센_삽교천개수공사(03.30)_삽교천개수공사(03.30)" xfId="39073" xr:uid="{00000000-0005-0000-0000-0000D1310000}"/>
    <cellStyle name="_우주센_삽교천개수공사(03.30)_안산남부경찰서(06.16)-부대" xfId="39074" xr:uid="{00000000-0005-0000-0000-0000D2310000}"/>
    <cellStyle name="_우주센_삽교천개수공사(03.30)_제주제성교(05.27)" xfId="39075" xr:uid="{00000000-0005-0000-0000-0000D3310000}"/>
    <cellStyle name="_우주센_삽교천개수공사(03.30)_행목지구하천환경(05.25)" xfId="39076" xr:uid="{00000000-0005-0000-0000-0000D4310000}"/>
    <cellStyle name="_우주센_송학하수품의(설계넣고)" xfId="8828" xr:uid="{00000000-0005-0000-0000-0000D5310000}"/>
    <cellStyle name="_우주센_송학하수품의(설계넣고)_삽교천개수공사(03.30)" xfId="39077" xr:uid="{00000000-0005-0000-0000-0000D6310000}"/>
    <cellStyle name="_우주센_송학하수품의(설계넣고)_삽교천개수공사(03.30)_구일초(06.17)-부대" xfId="39078" xr:uid="{00000000-0005-0000-0000-0000D7310000}"/>
    <cellStyle name="_우주센_송학하수품의(설계넣고)_삽교천개수공사(03.30)_남성지구(05.26)" xfId="39079" xr:uid="{00000000-0005-0000-0000-0000D8310000}"/>
    <cellStyle name="_우주센_송학하수품의(설계넣고)_삽교천개수공사(03.30)_동산초(06.1)" xfId="39080" xr:uid="{00000000-0005-0000-0000-0000D9310000}"/>
    <cellStyle name="_우주센_송학하수품의(설계넣고)_삽교천개수공사(03.30)_삽교천개수공사(03.30)" xfId="39081" xr:uid="{00000000-0005-0000-0000-0000DA310000}"/>
    <cellStyle name="_우주센_송학하수품의(설계넣고)_삽교천개수공사(03.30)_안산남부경찰서(06.16)-부대" xfId="39082" xr:uid="{00000000-0005-0000-0000-0000DB310000}"/>
    <cellStyle name="_우주센_송학하수품의(설계넣고)_삽교천개수공사(03.30)_제주제성교(05.27)" xfId="39083" xr:uid="{00000000-0005-0000-0000-0000DC310000}"/>
    <cellStyle name="_우주센_송학하수품의(설계넣고)_삽교천개수공사(03.30)_행목지구하천환경(05.25)" xfId="39084" xr:uid="{00000000-0005-0000-0000-0000DD310000}"/>
    <cellStyle name="_우주센_우주센터투찰" xfId="8829" xr:uid="{00000000-0005-0000-0000-0000DE310000}"/>
    <cellStyle name="_우주센_우주센터투찰_광주평동투찰" xfId="8830" xr:uid="{00000000-0005-0000-0000-0000DF310000}"/>
    <cellStyle name="_우주센_우주센터투찰_광주평동투찰_삽교천개수공사(03.30)" xfId="39085" xr:uid="{00000000-0005-0000-0000-0000E0310000}"/>
    <cellStyle name="_우주센_우주센터투찰_광주평동투찰_삽교천개수공사(03.30)_구일초(06.17)-부대" xfId="39086" xr:uid="{00000000-0005-0000-0000-0000E1310000}"/>
    <cellStyle name="_우주센_우주센터투찰_광주평동투찰_삽교천개수공사(03.30)_남성지구(05.26)" xfId="39087" xr:uid="{00000000-0005-0000-0000-0000E2310000}"/>
    <cellStyle name="_우주센_우주센터투찰_광주평동투찰_삽교천개수공사(03.30)_동산초(06.1)" xfId="39088" xr:uid="{00000000-0005-0000-0000-0000E3310000}"/>
    <cellStyle name="_우주센_우주센터투찰_광주평동투찰_삽교천개수공사(03.30)_삽교천개수공사(03.30)" xfId="39089" xr:uid="{00000000-0005-0000-0000-0000E4310000}"/>
    <cellStyle name="_우주센_우주센터투찰_광주평동투찰_삽교천개수공사(03.30)_안산남부경찰서(06.16)-부대" xfId="39090" xr:uid="{00000000-0005-0000-0000-0000E5310000}"/>
    <cellStyle name="_우주센_우주센터투찰_광주평동투찰_삽교천개수공사(03.30)_제주제성교(05.27)" xfId="39091" xr:uid="{00000000-0005-0000-0000-0000E6310000}"/>
    <cellStyle name="_우주센_우주센터투찰_광주평동투찰_삽교천개수공사(03.30)_행목지구하천환경(05.25)" xfId="39092" xr:uid="{00000000-0005-0000-0000-0000E7310000}"/>
    <cellStyle name="_우주센_우주센터투찰_광주평동품의1" xfId="8831" xr:uid="{00000000-0005-0000-0000-0000E8310000}"/>
    <cellStyle name="_우주센_우주센터투찰_광주평동품의1_삽교천개수공사(03.30)" xfId="39093" xr:uid="{00000000-0005-0000-0000-0000E9310000}"/>
    <cellStyle name="_우주센_우주센터투찰_광주평동품의1_삽교천개수공사(03.30)_구일초(06.17)-부대" xfId="39094" xr:uid="{00000000-0005-0000-0000-0000EA310000}"/>
    <cellStyle name="_우주센_우주센터투찰_광주평동품의1_삽교천개수공사(03.30)_남성지구(05.26)" xfId="39095" xr:uid="{00000000-0005-0000-0000-0000EB310000}"/>
    <cellStyle name="_우주센_우주센터투찰_광주평동품의1_삽교천개수공사(03.30)_동산초(06.1)" xfId="39096" xr:uid="{00000000-0005-0000-0000-0000EC310000}"/>
    <cellStyle name="_우주센_우주센터투찰_광주평동품의1_삽교천개수공사(03.30)_삽교천개수공사(03.30)" xfId="39097" xr:uid="{00000000-0005-0000-0000-0000ED310000}"/>
    <cellStyle name="_우주센_우주센터투찰_광주평동품의1_삽교천개수공사(03.30)_안산남부경찰서(06.16)-부대" xfId="39098" xr:uid="{00000000-0005-0000-0000-0000EE310000}"/>
    <cellStyle name="_우주센_우주센터투찰_광주평동품의1_삽교천개수공사(03.30)_제주제성교(05.27)" xfId="39099" xr:uid="{00000000-0005-0000-0000-0000EF310000}"/>
    <cellStyle name="_우주센_우주센터투찰_광주평동품의1_삽교천개수공사(03.30)_행목지구하천환경(05.25)" xfId="39100" xr:uid="{00000000-0005-0000-0000-0000F0310000}"/>
    <cellStyle name="_우주센_우주센터투찰_삽교천개수공사(03.30)" xfId="39101" xr:uid="{00000000-0005-0000-0000-0000F1310000}"/>
    <cellStyle name="_우주센_우주센터투찰_삽교천개수공사(03.30)_구일초(06.17)-부대" xfId="39102" xr:uid="{00000000-0005-0000-0000-0000F2310000}"/>
    <cellStyle name="_우주센_우주센터투찰_삽교천개수공사(03.30)_남성지구(05.26)" xfId="39103" xr:uid="{00000000-0005-0000-0000-0000F3310000}"/>
    <cellStyle name="_우주센_우주센터투찰_삽교천개수공사(03.30)_동산초(06.1)" xfId="39104" xr:uid="{00000000-0005-0000-0000-0000F4310000}"/>
    <cellStyle name="_우주센_우주센터투찰_삽교천개수공사(03.30)_삽교천개수공사(03.30)" xfId="39105" xr:uid="{00000000-0005-0000-0000-0000F5310000}"/>
    <cellStyle name="_우주센_우주센터투찰_삽교천개수공사(03.30)_안산남부경찰서(06.16)-부대" xfId="39106" xr:uid="{00000000-0005-0000-0000-0000F6310000}"/>
    <cellStyle name="_우주센_우주센터투찰_삽교천개수공사(03.30)_제주제성교(05.27)" xfId="39107" xr:uid="{00000000-0005-0000-0000-0000F7310000}"/>
    <cellStyle name="_우주센_우주센터투찰_삽교천개수공사(03.30)_행목지구하천환경(05.25)" xfId="39108" xr:uid="{00000000-0005-0000-0000-0000F8310000}"/>
    <cellStyle name="_우주센_우주센터투찰_송학하수품의(설계넣고)" xfId="8832" xr:uid="{00000000-0005-0000-0000-0000F9310000}"/>
    <cellStyle name="_우주센_우주센터투찰_송학하수품의(설계넣고)_삽교천개수공사(03.30)" xfId="39109" xr:uid="{00000000-0005-0000-0000-0000FA310000}"/>
    <cellStyle name="_우주센_우주센터투찰_송학하수품의(설계넣고)_삽교천개수공사(03.30)_구일초(06.17)-부대" xfId="39110" xr:uid="{00000000-0005-0000-0000-0000FB310000}"/>
    <cellStyle name="_우주센_우주센터투찰_송학하수품의(설계넣고)_삽교천개수공사(03.30)_남성지구(05.26)" xfId="39111" xr:uid="{00000000-0005-0000-0000-0000FC310000}"/>
    <cellStyle name="_우주센_우주센터투찰_송학하수품의(설계넣고)_삽교천개수공사(03.30)_동산초(06.1)" xfId="39112" xr:uid="{00000000-0005-0000-0000-0000FD310000}"/>
    <cellStyle name="_우주센_우주센터투찰_송학하수품의(설계넣고)_삽교천개수공사(03.30)_삽교천개수공사(03.30)" xfId="39113" xr:uid="{00000000-0005-0000-0000-0000FE310000}"/>
    <cellStyle name="_우주센_우주센터투찰_송학하수품의(설계넣고)_삽교천개수공사(03.30)_안산남부경찰서(06.16)-부대" xfId="39114" xr:uid="{00000000-0005-0000-0000-0000FF310000}"/>
    <cellStyle name="_우주센_우주센터투찰_송학하수품의(설계넣고)_삽교천개수공사(03.30)_제주제성교(05.27)" xfId="39115" xr:uid="{00000000-0005-0000-0000-000000320000}"/>
    <cellStyle name="_우주센_우주센터투찰_송학하수품의(설계넣고)_삽교천개수공사(03.30)_행목지구하천환경(05.25)" xfId="39116" xr:uid="{00000000-0005-0000-0000-000001320000}"/>
    <cellStyle name="_운북교(수정4월24일)" xfId="17546" xr:uid="{00000000-0005-0000-0000-000002320000}"/>
    <cellStyle name="_운북교(수정4월24일) 2" xfId="17547" xr:uid="{00000000-0005-0000-0000-000003320000}"/>
    <cellStyle name="_운북교(수정4월24일) 2 2" xfId="17548" xr:uid="{00000000-0005-0000-0000-000004320000}"/>
    <cellStyle name="_운북교(수정4월24일) 3" xfId="17549" xr:uid="{00000000-0005-0000-0000-000005320000}"/>
    <cellStyle name="_운북교(수정4월24일) 4" xfId="17550" xr:uid="{00000000-0005-0000-0000-000006320000}"/>
    <cellStyle name="_운북교(수정4월24일) 5" xfId="17551" xr:uid="{00000000-0005-0000-0000-000007320000}"/>
    <cellStyle name="_운북교(수정4월24일)_302정거장-지반보강공" xfId="45770" xr:uid="{00000000-0005-0000-0000-000008320000}"/>
    <cellStyle name="_운북교(수정4월24일)_302정거장-지반보강공_최종" xfId="45771" xr:uid="{00000000-0005-0000-0000-000009320000}"/>
    <cellStyle name="_운북교(수정4월24일)_8-8수직구" xfId="17552" xr:uid="{00000000-0005-0000-0000-00000A320000}"/>
    <cellStyle name="_운북교(수정4월24일)_8-8수직구 2" xfId="17553" xr:uid="{00000000-0005-0000-0000-00000B320000}"/>
    <cellStyle name="_운북교(수정4월24일)_8-8수직구 2 2" xfId="17554" xr:uid="{00000000-0005-0000-0000-00000C320000}"/>
    <cellStyle name="_운북교(수정4월24일)_8-8수직구 3" xfId="17555" xr:uid="{00000000-0005-0000-0000-00000D320000}"/>
    <cellStyle name="_운북교(수정4월24일)_8-8수직구 4" xfId="17556" xr:uid="{00000000-0005-0000-0000-00000E320000}"/>
    <cellStyle name="_운북교(수정4월24일)_8-8수직구 5" xfId="17557" xr:uid="{00000000-0005-0000-0000-00000F320000}"/>
    <cellStyle name="_운북교(수정4월24일)_8-8수직구_302정거장-지반보강공" xfId="45772" xr:uid="{00000000-0005-0000-0000-000010320000}"/>
    <cellStyle name="_운북교(수정4월24일)_8-8수직구_302정거장-지반보강공_최종" xfId="45773" xr:uid="{00000000-0005-0000-0000-000011320000}"/>
    <cellStyle name="_운북교(수정4월24일)_8-8수직구_복사본 303정거장-지반보강공_CJM(집계)" xfId="45774" xr:uid="{00000000-0005-0000-0000-000012320000}"/>
    <cellStyle name="_운북교(수정4월24일)_복사본 303정거장-지반보강공_CJM(집계)" xfId="45775" xr:uid="{00000000-0005-0000-0000-000013320000}"/>
    <cellStyle name="_운북교(수정4월24일)_운북교(수정4월24일)" xfId="17558" xr:uid="{00000000-0005-0000-0000-000014320000}"/>
    <cellStyle name="_운북교(수정4월24일)_운북교(수정4월24일) 2" xfId="17559" xr:uid="{00000000-0005-0000-0000-000015320000}"/>
    <cellStyle name="_운북교(수정4월24일)_운북교(수정4월24일) 2 2" xfId="17560" xr:uid="{00000000-0005-0000-0000-000016320000}"/>
    <cellStyle name="_운북교(수정4월24일)_운북교(수정4월24일) 3" xfId="17561" xr:uid="{00000000-0005-0000-0000-000017320000}"/>
    <cellStyle name="_운북교(수정4월24일)_운북교(수정4월24일) 4" xfId="17562" xr:uid="{00000000-0005-0000-0000-000018320000}"/>
    <cellStyle name="_운북교(수정4월24일)_운북교(수정4월24일) 5" xfId="17563" xr:uid="{00000000-0005-0000-0000-000019320000}"/>
    <cellStyle name="_운북교(수정4월24일)_운북교(수정4월24일)_302정거장-지반보강공" xfId="45776" xr:uid="{00000000-0005-0000-0000-00001A320000}"/>
    <cellStyle name="_운북교(수정4월24일)_운북교(수정4월24일)_302정거장-지반보강공_최종" xfId="45777" xr:uid="{00000000-0005-0000-0000-00001B320000}"/>
    <cellStyle name="_운북교(수정4월24일)_운북교(수정4월24일)_8-8수직구" xfId="17564" xr:uid="{00000000-0005-0000-0000-00001C320000}"/>
    <cellStyle name="_운북교(수정4월24일)_운북교(수정4월24일)_8-8수직구 2" xfId="17565" xr:uid="{00000000-0005-0000-0000-00001D320000}"/>
    <cellStyle name="_운북교(수정4월24일)_운북교(수정4월24일)_8-8수직구 2 2" xfId="17566" xr:uid="{00000000-0005-0000-0000-00001E320000}"/>
    <cellStyle name="_운북교(수정4월24일)_운북교(수정4월24일)_8-8수직구 3" xfId="17567" xr:uid="{00000000-0005-0000-0000-00001F320000}"/>
    <cellStyle name="_운북교(수정4월24일)_운북교(수정4월24일)_8-8수직구 4" xfId="17568" xr:uid="{00000000-0005-0000-0000-000020320000}"/>
    <cellStyle name="_운북교(수정4월24일)_운북교(수정4월24일)_8-8수직구 5" xfId="17569" xr:uid="{00000000-0005-0000-0000-000021320000}"/>
    <cellStyle name="_운북교(수정4월24일)_운북교(수정4월24일)_8-8수직구_302정거장-지반보강공" xfId="45778" xr:uid="{00000000-0005-0000-0000-000022320000}"/>
    <cellStyle name="_운북교(수정4월24일)_운북교(수정4월24일)_8-8수직구_302정거장-지반보강공_최종" xfId="45779" xr:uid="{00000000-0005-0000-0000-000023320000}"/>
    <cellStyle name="_운북교(수정4월24일)_운북교(수정4월24일)_8-8수직구_복사본 303정거장-지반보강공_CJM(집계)" xfId="45780" xr:uid="{00000000-0005-0000-0000-000024320000}"/>
    <cellStyle name="_운북교(수정4월24일)_운북교(수정4월24일)_복사본 303정거장-지반보강공_CJM(집계)" xfId="45781" xr:uid="{00000000-0005-0000-0000-000025320000}"/>
    <cellStyle name="_울산남외동내역서(6차)" xfId="17570" xr:uid="{00000000-0005-0000-0000-000026320000}"/>
    <cellStyle name="_울산남외동내역서(8차raker)" xfId="17571" xr:uid="{00000000-0005-0000-0000-000027320000}"/>
    <cellStyle name="_울산롯데호텔소방전기견적서" xfId="8833" xr:uid="{00000000-0005-0000-0000-000028320000}"/>
    <cellStyle name="_울산백화점 발의내역(계약단가적용)" xfId="17572" xr:uid="{00000000-0005-0000-0000-000029320000}"/>
    <cellStyle name="_울산점 영화관" xfId="8834" xr:uid="{00000000-0005-0000-0000-00002A320000}"/>
    <cellStyle name="_울산점소방전기공사(발주)" xfId="8835" xr:uid="{00000000-0005-0000-0000-00002B320000}"/>
    <cellStyle name="_울산홈플러스 전기공사" xfId="3108" xr:uid="{00000000-0005-0000-0000-00002C320000}"/>
    <cellStyle name="_울타리및차량방호책" xfId="45782" xr:uid="{00000000-0005-0000-0000-00002D320000}"/>
    <cellStyle name="_원가계산및내역(수정1)" xfId="8836" xr:uid="{00000000-0005-0000-0000-00002E320000}"/>
    <cellStyle name="_원가계산서(공종별)" xfId="8837" xr:uid="{00000000-0005-0000-0000-00002F320000}"/>
    <cellStyle name="_원가계산서제출용(부대포함)" xfId="8838" xr:uid="{00000000-0005-0000-0000-000030320000}"/>
    <cellStyle name="_원가율진행현황" xfId="3109" xr:uid="{00000000-0005-0000-0000-000031320000}"/>
    <cellStyle name="_원당IC공정표(04.10.28_1)" xfId="3110" xr:uid="{00000000-0005-0000-0000-000032320000}"/>
    <cellStyle name="_원당영업소추가편입용지조서" xfId="3111" xr:uid="{00000000-0005-0000-0000-000033320000}"/>
    <cellStyle name="_원덕근덕조직표" xfId="3112" xr:uid="{00000000-0005-0000-0000-000034320000}"/>
    <cellStyle name="_원동마교추정원가내역" xfId="17573" xr:uid="{00000000-0005-0000-0000-000035320000}"/>
    <cellStyle name="_원동마교추정원가내역 2" xfId="17574" xr:uid="{00000000-0005-0000-0000-000036320000}"/>
    <cellStyle name="_원동마교추정원가내역 2 2" xfId="17575" xr:uid="{00000000-0005-0000-0000-000037320000}"/>
    <cellStyle name="_원동마교추정원가내역 3" xfId="17576" xr:uid="{00000000-0005-0000-0000-000038320000}"/>
    <cellStyle name="_원동마교추정원가내역 4" xfId="17577" xr:uid="{00000000-0005-0000-0000-000039320000}"/>
    <cellStyle name="_원동마교추정원가내역 5" xfId="17578" xr:uid="{00000000-0005-0000-0000-00003A320000}"/>
    <cellStyle name="_원동마교추정원가내역_A-1BL 가시설수량A,B-(숏크리트구간)" xfId="17579" xr:uid="{00000000-0005-0000-0000-00003B320000}"/>
    <cellStyle name="_원동마교추정원가내역_A-1BL 가시설수량A,B-(숏크리트구간) 2" xfId="17580" xr:uid="{00000000-0005-0000-0000-00003C320000}"/>
    <cellStyle name="_원동마교추정원가내역_A-1BL 가시설수량A,B-(숏크리트구간)_1.토공 수량(C2-2BL)" xfId="17581" xr:uid="{00000000-0005-0000-0000-00003D320000}"/>
    <cellStyle name="_원동마교추정원가내역_A-1BL 가시설수량A,B-(숏크리트구간)_1.토공 수량(C2-2BL) 2" xfId="17582" xr:uid="{00000000-0005-0000-0000-00003E320000}"/>
    <cellStyle name="_원동마교추정원가내역_A-1BL 가시설수량A,B-(숏크리트구간)_1.토공 수량(C2-2BL)_미림" xfId="17583" xr:uid="{00000000-0005-0000-0000-00003F320000}"/>
    <cellStyle name="_원동마교추정원가내역_A-1BL 가시설수량A,B-(숏크리트구간)_1.토공 수량(C2-2BL)_미림 2" xfId="17584" xr:uid="{00000000-0005-0000-0000-000040320000}"/>
    <cellStyle name="_원동마교추정원가내역_A-1BL 가시설수량A,B-(숏크리트구간)_토공+가시설수량산출서" xfId="17585" xr:uid="{00000000-0005-0000-0000-000041320000}"/>
    <cellStyle name="_원동마교추정원가내역_A-1BL 가시설수량A,B-(숏크리트구간)_토공+가시설수량산출서 2" xfId="17586" xr:uid="{00000000-0005-0000-0000-000042320000}"/>
    <cellStyle name="_원동마교추정원가내역_A-1BL 가시설수량A,B-(숏크리트구간)_토공산출서" xfId="17587" xr:uid="{00000000-0005-0000-0000-000043320000}"/>
    <cellStyle name="_원동마교추정원가내역_A-2BL 가시설수량 D-(앵커구간)" xfId="17588" xr:uid="{00000000-0005-0000-0000-000044320000}"/>
    <cellStyle name="_원동마교추정원가내역_A-2BL 가시설수량 D-(앵커구간) 2" xfId="17589" xr:uid="{00000000-0005-0000-0000-000045320000}"/>
    <cellStyle name="_원동마교추정원가내역_A-2BL 가시설수량 D-(앵커구간)_1.토공 수량(C2-2BL)" xfId="17590" xr:uid="{00000000-0005-0000-0000-000046320000}"/>
    <cellStyle name="_원동마교추정원가내역_A-2BL 가시설수량 D-(앵커구간)_1.토공 수량(C2-2BL) 2" xfId="17591" xr:uid="{00000000-0005-0000-0000-000047320000}"/>
    <cellStyle name="_원동마교추정원가내역_A-2BL 가시설수량 D-(앵커구간)_1.토공 수량(C2-2BL)_미림" xfId="17592" xr:uid="{00000000-0005-0000-0000-000048320000}"/>
    <cellStyle name="_원동마교추정원가내역_A-2BL 가시설수량 D-(앵커구간)_1.토공 수량(C2-2BL)_미림 2" xfId="17593" xr:uid="{00000000-0005-0000-0000-000049320000}"/>
    <cellStyle name="_원동마교추정원가내역_A-2BL 가시설수량 D-(앵커구간)_토공+가시설수량산출서" xfId="17594" xr:uid="{00000000-0005-0000-0000-00004A320000}"/>
    <cellStyle name="_원동마교추정원가내역_A-2BL 가시설수량 D-(앵커구간)_토공+가시설수량산출서 2" xfId="17595" xr:uid="{00000000-0005-0000-0000-00004B320000}"/>
    <cellStyle name="_원동마교추정원가내역_A-2BL 가시설수량 D-(앵커구간)_토공산출서" xfId="17596" xr:uid="{00000000-0005-0000-0000-00004C320000}"/>
    <cellStyle name="_원동마교추정원가내역_가시설산근" xfId="17597" xr:uid="{00000000-0005-0000-0000-00004D320000}"/>
    <cellStyle name="_원동마교투찰서" xfId="17598" xr:uid="{00000000-0005-0000-0000-00004E320000}"/>
    <cellStyle name="_원동마교투찰서 2" xfId="17599" xr:uid="{00000000-0005-0000-0000-00004F320000}"/>
    <cellStyle name="_원동마교투찰서 2 2" xfId="17600" xr:uid="{00000000-0005-0000-0000-000050320000}"/>
    <cellStyle name="_원동마교투찰서 3" xfId="17601" xr:uid="{00000000-0005-0000-0000-000051320000}"/>
    <cellStyle name="_원동마교투찰서 4" xfId="17602" xr:uid="{00000000-0005-0000-0000-000052320000}"/>
    <cellStyle name="_원동마교투찰서 5" xfId="17603" xr:uid="{00000000-0005-0000-0000-000053320000}"/>
    <cellStyle name="_원동마교투찰서_A-1BL 가시설수량A,B-(숏크리트구간)" xfId="17604" xr:uid="{00000000-0005-0000-0000-000054320000}"/>
    <cellStyle name="_원동마교투찰서_A-1BL 가시설수량A,B-(숏크리트구간) 2" xfId="17605" xr:uid="{00000000-0005-0000-0000-000055320000}"/>
    <cellStyle name="_원동마교투찰서_A-1BL 가시설수량A,B-(숏크리트구간)_1.토공 수량(C2-2BL)" xfId="17606" xr:uid="{00000000-0005-0000-0000-000056320000}"/>
    <cellStyle name="_원동마교투찰서_A-1BL 가시설수량A,B-(숏크리트구간)_1.토공 수량(C2-2BL) 2" xfId="17607" xr:uid="{00000000-0005-0000-0000-000057320000}"/>
    <cellStyle name="_원동마교투찰서_A-1BL 가시설수량A,B-(숏크리트구간)_1.토공 수량(C2-2BL)_미림" xfId="17608" xr:uid="{00000000-0005-0000-0000-000058320000}"/>
    <cellStyle name="_원동마교투찰서_A-1BL 가시설수량A,B-(숏크리트구간)_1.토공 수량(C2-2BL)_미림 2" xfId="17609" xr:uid="{00000000-0005-0000-0000-000059320000}"/>
    <cellStyle name="_원동마교투찰서_A-1BL 가시설수량A,B-(숏크리트구간)_토공+가시설수량산출서" xfId="17610" xr:uid="{00000000-0005-0000-0000-00005A320000}"/>
    <cellStyle name="_원동마교투찰서_A-1BL 가시설수량A,B-(숏크리트구간)_토공+가시설수량산출서 2" xfId="17611" xr:uid="{00000000-0005-0000-0000-00005B320000}"/>
    <cellStyle name="_원동마교투찰서_A-1BL 가시설수량A,B-(숏크리트구간)_토공산출서" xfId="17612" xr:uid="{00000000-0005-0000-0000-00005C320000}"/>
    <cellStyle name="_원동마교투찰서_A-2BL 가시설수량 D-(앵커구간)" xfId="17613" xr:uid="{00000000-0005-0000-0000-00005D320000}"/>
    <cellStyle name="_원동마교투찰서_A-2BL 가시설수량 D-(앵커구간) 2" xfId="17614" xr:uid="{00000000-0005-0000-0000-00005E320000}"/>
    <cellStyle name="_원동마교투찰서_A-2BL 가시설수량 D-(앵커구간)_1.토공 수량(C2-2BL)" xfId="17615" xr:uid="{00000000-0005-0000-0000-00005F320000}"/>
    <cellStyle name="_원동마교투찰서_A-2BL 가시설수량 D-(앵커구간)_1.토공 수량(C2-2BL) 2" xfId="17616" xr:uid="{00000000-0005-0000-0000-000060320000}"/>
    <cellStyle name="_원동마교투찰서_A-2BL 가시설수량 D-(앵커구간)_1.토공 수량(C2-2BL)_미림" xfId="17617" xr:uid="{00000000-0005-0000-0000-000061320000}"/>
    <cellStyle name="_원동마교투찰서_A-2BL 가시설수량 D-(앵커구간)_1.토공 수량(C2-2BL)_미림 2" xfId="17618" xr:uid="{00000000-0005-0000-0000-000062320000}"/>
    <cellStyle name="_원동마교투찰서_A-2BL 가시설수량 D-(앵커구간)_토공+가시설수량산출서" xfId="17619" xr:uid="{00000000-0005-0000-0000-000063320000}"/>
    <cellStyle name="_원동마교투찰서_A-2BL 가시설수량 D-(앵커구간)_토공+가시설수량산출서 2" xfId="17620" xr:uid="{00000000-0005-0000-0000-000064320000}"/>
    <cellStyle name="_원동마교투찰서_A-2BL 가시설수량 D-(앵커구간)_토공산출서" xfId="17621" xr:uid="{00000000-0005-0000-0000-000065320000}"/>
    <cellStyle name="_원동마교투찰서_가시설산근" xfId="17622" xr:uid="{00000000-0005-0000-0000-000066320000}"/>
    <cellStyle name="_원석학원본관개축견적" xfId="3113" xr:uid="{00000000-0005-0000-0000-000067320000}"/>
    <cellStyle name="_원석학원작업" xfId="3114" xr:uid="{00000000-0005-0000-0000-000068320000}"/>
    <cellStyle name="_원시정거장 차수공사비(B=400)" xfId="45783" xr:uid="{00000000-0005-0000-0000-000069320000}"/>
    <cellStyle name="_원흥별관하도급계약대비표" xfId="8839" xr:uid="{00000000-0005-0000-0000-00006A320000}"/>
    <cellStyle name="_월말전경사진(0705)" xfId="39117" xr:uid="{00000000-0005-0000-0000-00006B320000}"/>
    <cellStyle name="_유나이트무역공장및 냉동창고 신축공사" xfId="17623" xr:uid="{00000000-0005-0000-0000-00006C320000}"/>
    <cellStyle name="_유성약전발의내역1" xfId="17624" xr:uid="{00000000-0005-0000-0000-00006D320000}"/>
    <cellStyle name="_유수지,터널연장(0529)" xfId="17625" xr:uid="{00000000-0005-0000-0000-00006E320000}"/>
    <cellStyle name="_유수지,터널연장(0529) 2" xfId="17626" xr:uid="{00000000-0005-0000-0000-00006F320000}"/>
    <cellStyle name="_유수지,터널연장(0529) 2 2" xfId="17627" xr:uid="{00000000-0005-0000-0000-000070320000}"/>
    <cellStyle name="_유수지,터널연장(0529) 3" xfId="17628" xr:uid="{00000000-0005-0000-0000-000071320000}"/>
    <cellStyle name="_유수지,터널연장(0529) 4" xfId="17629" xr:uid="{00000000-0005-0000-0000-000072320000}"/>
    <cellStyle name="_유수지,터널연장(0529) 5" xfId="17630" xr:uid="{00000000-0005-0000-0000-000073320000}"/>
    <cellStyle name="_유첨3(서식)" xfId="17631" xr:uid="{00000000-0005-0000-0000-000074320000}"/>
    <cellStyle name="_유첨3(서식) 2" xfId="17632" xr:uid="{00000000-0005-0000-0000-000075320000}"/>
    <cellStyle name="_유첨3(서식) 2 2" xfId="17633" xr:uid="{00000000-0005-0000-0000-000076320000}"/>
    <cellStyle name="_유첨3(서식) 3" xfId="17634" xr:uid="{00000000-0005-0000-0000-000077320000}"/>
    <cellStyle name="_유첨3(서식) 4" xfId="17635" xr:uid="{00000000-0005-0000-0000-000078320000}"/>
    <cellStyle name="_유첨3(서식) 5" xfId="17636" xr:uid="{00000000-0005-0000-0000-000079320000}"/>
    <cellStyle name="_유첨3(서식)_1" xfId="17637" xr:uid="{00000000-0005-0000-0000-00007A320000}"/>
    <cellStyle name="_유첨3(서식)_1 2" xfId="17638" xr:uid="{00000000-0005-0000-0000-00007B320000}"/>
    <cellStyle name="_유첨3(서식)_1 2 2" xfId="17639" xr:uid="{00000000-0005-0000-0000-00007C320000}"/>
    <cellStyle name="_유첨3(서식)_1 3" xfId="17640" xr:uid="{00000000-0005-0000-0000-00007D320000}"/>
    <cellStyle name="_유첨3(서식)_1 4" xfId="17641" xr:uid="{00000000-0005-0000-0000-00007E320000}"/>
    <cellStyle name="_유첨3(서식)_1 5" xfId="17642" xr:uid="{00000000-0005-0000-0000-00007F320000}"/>
    <cellStyle name="_은평공원테니스장정비공사" xfId="8840" xr:uid="{00000000-0005-0000-0000-000080320000}"/>
    <cellStyle name="_을지로지차차도(01.06)" xfId="39118" xr:uid="{00000000-0005-0000-0000-000081320000}"/>
    <cellStyle name="_을지로지차차도(01.06)_대연동1단지" xfId="39119" xr:uid="{00000000-0005-0000-0000-000082320000}"/>
    <cellStyle name="_을지로지차차도(01.06)_대연동1단지_용인동백지구 연립주택 신축공사 부대토목" xfId="39120" xr:uid="{00000000-0005-0000-0000-000083320000}"/>
    <cellStyle name="_을지로지차차도(01.06)_대연동1단지_용인동백지구 연립주택 신축공사 부대토목_10-금호동 쌍용예가아파트 신축공사 - 2007.03.14" xfId="39121" xr:uid="{00000000-0005-0000-0000-000084320000}"/>
    <cellStyle name="_을지로지차차도(01.06)_대연동1단지_용인동백지구 연립주택 신축공사 부대토목_Devis Tower 신축공사 수량산출 - 2007.01.09" xfId="39122" xr:uid="{00000000-0005-0000-0000-000085320000}"/>
    <cellStyle name="_을지로지차차도(01.06)_대연동1단지_용인동백지구 연립주택 신축공사 부대토목_금호동 쌍용예가아파트 신축공사 수량산출서 - 2007.03.14" xfId="39123" xr:uid="{00000000-0005-0000-0000-000086320000}"/>
    <cellStyle name="_을지로지차차도(01.06)_대연동1단지_용인동백지구 연립주택 신축공사 부대토목_기존토공,가시설공사수량산출서(2006.07.01)-이사님" xfId="39124" xr:uid="{00000000-0005-0000-0000-000087320000}"/>
    <cellStyle name="_을지로지차차도(01.06)_대연동1단지_용인동백지구 연립주택 신축공사 부대토목_김해 장유 2차 아파트 수량산출서-2006.04.25" xfId="39125" xr:uid="{00000000-0005-0000-0000-000088320000}"/>
    <cellStyle name="_을지로지차차도(01.06)_대연동1단지_용인동백지구 연립주택 신축공사 부대토목_김해 장유 2차 아파트 수량산출서-2006.04.28" xfId="39126" xr:uid="{00000000-0005-0000-0000-000089320000}"/>
    <cellStyle name="_을지로지차차도(01.06)_대연동1단지_용인동백지구 연립주택 신축공사 부대토목_김해진영좌곤리 동창원아파트 부대토목공사 수량산출서 - 2006.06.21" xfId="39127" xr:uid="{00000000-0005-0000-0000-00008A320000}"/>
    <cellStyle name="_을지로지차차도(01.06)_대연동1단지_용인동백지구 연립주택 신축공사 부대토목_농협중앙회 평택물류센터 신축공사 -2007.05.18" xfId="39128" xr:uid="{00000000-0005-0000-0000-00008B320000}"/>
    <cellStyle name="_을지로지차차도(01.06)_대연동1단지_용인동백지구 연립주택 신축공사 부대토목_당산평화리모델링공사 - 2007.05.03" xfId="39129" xr:uid="{00000000-0005-0000-0000-00008C320000}"/>
    <cellStyle name="_을지로지차차도(01.06)_대연동1단지_용인동백지구 연립주택 신축공사 부대토목_변경토공,가시설공사수량산출서(2006.07.04)-이사님" xfId="39130" xr:uid="{00000000-0005-0000-0000-00008D320000}"/>
    <cellStyle name="_을지로지차차도(01.06)_대연동1단지_용인동백지구 연립주택 신축공사 부대토목_부산 구서동 쌍용예가아파트 신축공사 수량산출 - 2007.03.15" xfId="39131" xr:uid="{00000000-0005-0000-0000-00008E320000}"/>
    <cellStyle name="_을지로지차차도(01.06)_대연동1단지_용인동백지구 연립주택 신축공사 부대토목_부산 구서동 아파트 토목공사" xfId="39132" xr:uid="{00000000-0005-0000-0000-00008F320000}"/>
    <cellStyle name="_을지로지차차도(01.06)_대연동1단지_용인동백지구 연립주택 신축공사 부대토목_부산 구포동 아파트 현장" xfId="39133" xr:uid="{00000000-0005-0000-0000-000090320000}"/>
    <cellStyle name="_을지로지차차도(01.06)_대연동1단지_용인동백지구 연립주택 신축공사 부대토목_부산 구포동 아파트 현장-2007.04.12(목)" xfId="39134" xr:uid="{00000000-0005-0000-0000-000091320000}"/>
    <cellStyle name="_을지로지차차도(01.06)_대연동1단지_용인동백지구 연립주택 신축공사 부대토목_수원오목천동 도시계획도로" xfId="39135" xr:uid="{00000000-0005-0000-0000-000092320000}"/>
    <cellStyle name="_을지로지차차도(01.06)_대연동1단지_용인동백지구 연립주택 신축공사 부대토목_신도림동 복합빌딩 신축공사 - 2006.11.21" xfId="39136" xr:uid="{00000000-0005-0000-0000-000093320000}"/>
    <cellStyle name="_을지로지차차도(01.06)_대연동1단지_용인동백지구 연립주택 신축공사 부대토목_양재동 스포타임 복합시설 증축공사 - 2006.09.14" xfId="39137" xr:uid="{00000000-0005-0000-0000-000094320000}"/>
    <cellStyle name="_을지로지차차도(01.06)_대연동1단지_용인동백지구 연립주택 신축공사 부대토목_양재동 스포타임 복합시설 증축공사(부대토목공사) - 2006.09.14" xfId="39138" xr:uid="{00000000-0005-0000-0000-000095320000}"/>
    <cellStyle name="_을지로지차차도(01.06)_대연동1단지_용인동백지구 연립주택 신축공사 부대토목_용인 성복지구 새한아파트 건설공사 수량산출서 - 2006.11.01" xfId="39139" xr:uid="{00000000-0005-0000-0000-000096320000}"/>
    <cellStyle name="_을지로지차차도(01.06)_대연동1단지_용인동백지구 연립주택 신축공사 부대토목_용인동백지구견적내역서(2006.04.07)" xfId="39140" xr:uid="{00000000-0005-0000-0000-000097320000}"/>
    <cellStyle name="_을지로지차차도(01.06)_대연동1단지_용인동백지구 연립주택 신축공사 부대토목_중구 회현동 신축공사 수량산출서 - 2007.03.02" xfId="39141" xr:uid="{00000000-0005-0000-0000-000098320000}"/>
    <cellStyle name="_을지로지차차도(01.06)_대연동1단지_용인동백지구 연립주택 신축공사 부대토목_진주 평거동 주상복합 건설공사 - 2006.10.25" xfId="39142" xr:uid="{00000000-0005-0000-0000-000099320000}"/>
    <cellStyle name="_을지로지차차도(01.06)_대연동1단지_용인동백지구 연립주택 신축공사 부대토목_포항 양덕지구 아파트 신축공사 - 2006.10.26" xfId="39143" xr:uid="{00000000-0005-0000-0000-00009A320000}"/>
    <cellStyle name="_을지로지차차도(01.06)_대연동1단지_용인동백지구 연립주택 신축공사 부대토목_화성봉담와우리 쌍용아파트 신축공사 - 2006.06.14" xfId="39144" xr:uid="{00000000-0005-0000-0000-00009B320000}"/>
    <cellStyle name="_을지로지차차도(01.06)_용인동백지구 연립주택 신축공사 부대토목" xfId="39145" xr:uid="{00000000-0005-0000-0000-00009C320000}"/>
    <cellStyle name="_을지로지차차도(01.06)_용인동백지구 연립주택 신축공사 부대토목_10-금호동 쌍용예가아파트 신축공사 - 2007.03.14" xfId="39146" xr:uid="{00000000-0005-0000-0000-00009D320000}"/>
    <cellStyle name="_을지로지차차도(01.06)_용인동백지구 연립주택 신축공사 부대토목_Devis Tower 신축공사 수량산출 - 2007.01.09" xfId="39147" xr:uid="{00000000-0005-0000-0000-00009E320000}"/>
    <cellStyle name="_을지로지차차도(01.06)_용인동백지구 연립주택 신축공사 부대토목_금호동 쌍용예가아파트 신축공사 수량산출서 - 2007.03.14" xfId="39148" xr:uid="{00000000-0005-0000-0000-00009F320000}"/>
    <cellStyle name="_을지로지차차도(01.06)_용인동백지구 연립주택 신축공사 부대토목_기존토공,가시설공사수량산출서(2006.07.01)-이사님" xfId="39149" xr:uid="{00000000-0005-0000-0000-0000A0320000}"/>
    <cellStyle name="_을지로지차차도(01.06)_용인동백지구 연립주택 신축공사 부대토목_김해 장유 2차 아파트 수량산출서-2006.04.25" xfId="39150" xr:uid="{00000000-0005-0000-0000-0000A1320000}"/>
    <cellStyle name="_을지로지차차도(01.06)_용인동백지구 연립주택 신축공사 부대토목_김해 장유 2차 아파트 수량산출서-2006.04.28" xfId="39151" xr:uid="{00000000-0005-0000-0000-0000A2320000}"/>
    <cellStyle name="_을지로지차차도(01.06)_용인동백지구 연립주택 신축공사 부대토목_김해진영좌곤리 동창원아파트 부대토목공사 수량산출서 - 2006.06.21" xfId="39152" xr:uid="{00000000-0005-0000-0000-0000A3320000}"/>
    <cellStyle name="_을지로지차차도(01.06)_용인동백지구 연립주택 신축공사 부대토목_농협중앙회 평택물류센터 신축공사 -2007.05.18" xfId="39153" xr:uid="{00000000-0005-0000-0000-0000A4320000}"/>
    <cellStyle name="_을지로지차차도(01.06)_용인동백지구 연립주택 신축공사 부대토목_당산평화리모델링공사 - 2007.05.03" xfId="39154" xr:uid="{00000000-0005-0000-0000-0000A5320000}"/>
    <cellStyle name="_을지로지차차도(01.06)_용인동백지구 연립주택 신축공사 부대토목_변경토공,가시설공사수량산출서(2006.07.04)-이사님" xfId="39155" xr:uid="{00000000-0005-0000-0000-0000A6320000}"/>
    <cellStyle name="_을지로지차차도(01.06)_용인동백지구 연립주택 신축공사 부대토목_부산 구서동 쌍용예가아파트 신축공사 수량산출 - 2007.03.15" xfId="39156" xr:uid="{00000000-0005-0000-0000-0000A7320000}"/>
    <cellStyle name="_을지로지차차도(01.06)_용인동백지구 연립주택 신축공사 부대토목_부산 구서동 아파트 토목공사" xfId="39157" xr:uid="{00000000-0005-0000-0000-0000A8320000}"/>
    <cellStyle name="_을지로지차차도(01.06)_용인동백지구 연립주택 신축공사 부대토목_부산 구포동 아파트 현장" xfId="39158" xr:uid="{00000000-0005-0000-0000-0000A9320000}"/>
    <cellStyle name="_을지로지차차도(01.06)_용인동백지구 연립주택 신축공사 부대토목_부산 구포동 아파트 현장-2007.04.12(목)" xfId="39159" xr:uid="{00000000-0005-0000-0000-0000AA320000}"/>
    <cellStyle name="_을지로지차차도(01.06)_용인동백지구 연립주택 신축공사 부대토목_수원오목천동 도시계획도로" xfId="39160" xr:uid="{00000000-0005-0000-0000-0000AB320000}"/>
    <cellStyle name="_을지로지차차도(01.06)_용인동백지구 연립주택 신축공사 부대토목_신도림동 복합빌딩 신축공사 - 2006.11.21" xfId="39161" xr:uid="{00000000-0005-0000-0000-0000AC320000}"/>
    <cellStyle name="_을지로지차차도(01.06)_용인동백지구 연립주택 신축공사 부대토목_양재동 스포타임 복합시설 증축공사 - 2006.09.14" xfId="39162" xr:uid="{00000000-0005-0000-0000-0000AD320000}"/>
    <cellStyle name="_을지로지차차도(01.06)_용인동백지구 연립주택 신축공사 부대토목_양재동 스포타임 복합시설 증축공사(부대토목공사) - 2006.09.14" xfId="39163" xr:uid="{00000000-0005-0000-0000-0000AE320000}"/>
    <cellStyle name="_을지로지차차도(01.06)_용인동백지구 연립주택 신축공사 부대토목_용인 성복지구 새한아파트 건설공사 수량산출서 - 2006.11.01" xfId="39164" xr:uid="{00000000-0005-0000-0000-0000AF320000}"/>
    <cellStyle name="_을지로지차차도(01.06)_용인동백지구 연립주택 신축공사 부대토목_용인동백지구견적내역서(2006.04.07)" xfId="39165" xr:uid="{00000000-0005-0000-0000-0000B0320000}"/>
    <cellStyle name="_을지로지차차도(01.06)_용인동백지구 연립주택 신축공사 부대토목_중구 회현동 신축공사 수량산출서 - 2007.03.02" xfId="39166" xr:uid="{00000000-0005-0000-0000-0000B1320000}"/>
    <cellStyle name="_을지로지차차도(01.06)_용인동백지구 연립주택 신축공사 부대토목_진주 평거동 주상복합 건설공사 - 2006.10.25" xfId="39167" xr:uid="{00000000-0005-0000-0000-0000B2320000}"/>
    <cellStyle name="_을지로지차차도(01.06)_용인동백지구 연립주택 신축공사 부대토목_포항 양덕지구 아파트 신축공사 - 2006.10.26" xfId="39168" xr:uid="{00000000-0005-0000-0000-0000B3320000}"/>
    <cellStyle name="_을지로지차차도(01.06)_용인동백지구 연립주택 신축공사 부대토목_화성봉담와우리 쌍용아파트 신축공사 - 2006.06.14" xfId="39169" xr:uid="{00000000-0005-0000-0000-0000B4320000}"/>
    <cellStyle name="_음성방향-p1" xfId="17643" xr:uid="{00000000-0005-0000-0000-0000B5320000}"/>
    <cellStyle name="_음성방향-p1 2" xfId="17644" xr:uid="{00000000-0005-0000-0000-0000B6320000}"/>
    <cellStyle name="_음성방향-p1 2 2" xfId="17645" xr:uid="{00000000-0005-0000-0000-0000B7320000}"/>
    <cellStyle name="_음성방향-p1 3" xfId="17646" xr:uid="{00000000-0005-0000-0000-0000B8320000}"/>
    <cellStyle name="_음성방향-p1 4" xfId="17647" xr:uid="{00000000-0005-0000-0000-0000B9320000}"/>
    <cellStyle name="_음성방향-p1 5" xfId="17648" xr:uid="{00000000-0005-0000-0000-0000BA320000}"/>
    <cellStyle name="_의정부 정산내역서" xfId="8841" xr:uid="{00000000-0005-0000-0000-0000BB320000}"/>
    <cellStyle name="_이범형용지매수추진일정" xfId="3115" xr:uid="{00000000-0005-0000-0000-0000BC320000}"/>
    <cellStyle name="_이양능주(2공구)bid전기" xfId="8842" xr:uid="{00000000-0005-0000-0000-0000BD320000}"/>
    <cellStyle name="_이양능주(2공구)bid전기_삽교천개수공사(03.30)" xfId="39170" xr:uid="{00000000-0005-0000-0000-0000BE320000}"/>
    <cellStyle name="_이양능주(2공구)bid전기_삽교천개수공사(03.30)_구일초(06.17)-부대" xfId="39171" xr:uid="{00000000-0005-0000-0000-0000BF320000}"/>
    <cellStyle name="_이양능주(2공구)bid전기_삽교천개수공사(03.30)_남성지구(05.26)" xfId="39172" xr:uid="{00000000-0005-0000-0000-0000C0320000}"/>
    <cellStyle name="_이양능주(2공구)bid전기_삽교천개수공사(03.30)_동산초(06.1)" xfId="39173" xr:uid="{00000000-0005-0000-0000-0000C1320000}"/>
    <cellStyle name="_이양능주(2공구)bid전기_삽교천개수공사(03.30)_삽교천개수공사(03.30)" xfId="39174" xr:uid="{00000000-0005-0000-0000-0000C2320000}"/>
    <cellStyle name="_이양능주(2공구)bid전기_삽교천개수공사(03.30)_안산남부경찰서(06.16)-부대" xfId="39175" xr:uid="{00000000-0005-0000-0000-0000C3320000}"/>
    <cellStyle name="_이양능주(2공구)bid전기_삽교천개수공사(03.30)_제주제성교(05.27)" xfId="39176" xr:uid="{00000000-0005-0000-0000-0000C4320000}"/>
    <cellStyle name="_이양능주(2공구)bid전기_삽교천개수공사(03.30)_행목지구하천환경(05.25)" xfId="39177" xr:uid="{00000000-0005-0000-0000-0000C5320000}"/>
    <cellStyle name="_이양능주1실행(현장송부)" xfId="3116" xr:uid="{00000000-0005-0000-0000-0000C6320000}"/>
    <cellStyle name="_이원방송견적 (제출)" xfId="8843" xr:uid="{00000000-0005-0000-0000-0000C7320000}"/>
    <cellStyle name="_인원계획표 " xfId="745" xr:uid="{00000000-0005-0000-0000-0000C8320000}"/>
    <cellStyle name="_인원계획표  2" xfId="17649" xr:uid="{00000000-0005-0000-0000-0000C9320000}"/>
    <cellStyle name="_인원계획표  2 2" xfId="17650" xr:uid="{00000000-0005-0000-0000-0000CA320000}"/>
    <cellStyle name="_인원계획표  2 2 2" xfId="17651" xr:uid="{00000000-0005-0000-0000-0000CB320000}"/>
    <cellStyle name="_인원계획표  2 3" xfId="17652" xr:uid="{00000000-0005-0000-0000-0000CC320000}"/>
    <cellStyle name="_인원계획표  2 4" xfId="17653" xr:uid="{00000000-0005-0000-0000-0000CD320000}"/>
    <cellStyle name="_인원계획표  2 5" xfId="17654" xr:uid="{00000000-0005-0000-0000-0000CE320000}"/>
    <cellStyle name="_인원계획표  3" xfId="17655" xr:uid="{00000000-0005-0000-0000-0000CF320000}"/>
    <cellStyle name="_인원계획표  3 2" xfId="17656" xr:uid="{00000000-0005-0000-0000-0000D0320000}"/>
    <cellStyle name="_인원계획표  4" xfId="17657" xr:uid="{00000000-0005-0000-0000-0000D1320000}"/>
    <cellStyle name="_인원계획표  5" xfId="17658" xr:uid="{00000000-0005-0000-0000-0000D2320000}"/>
    <cellStyle name="_인원계획표  6" xfId="17659" xr:uid="{00000000-0005-0000-0000-0000D3320000}"/>
    <cellStyle name="_인원계획표 _(05-03-07)골재운반" xfId="3117" xr:uid="{00000000-0005-0000-0000-0000D4320000}"/>
    <cellStyle name="_인원계획표 _●2 공통경비 산출근거" xfId="3118" xr:uid="{00000000-0005-0000-0000-0000D5320000}"/>
    <cellStyle name="_인원계획표 _030902 아산154KV 관로 전기공사" xfId="3119" xr:uid="{00000000-0005-0000-0000-0000D6320000}"/>
    <cellStyle name="_인원계획표 _030902 아산154KV 관로 전기공사_오창견적" xfId="3120" xr:uid="{00000000-0005-0000-0000-0000D7320000}"/>
    <cellStyle name="_인원계획표 _10-0120 군산흙막이수량" xfId="17660" xr:uid="{00000000-0005-0000-0000-0000D8320000}"/>
    <cellStyle name="_인원계획표 _10-0120 군산흙막이수량 2" xfId="17661" xr:uid="{00000000-0005-0000-0000-0000D9320000}"/>
    <cellStyle name="_인원계획표 _10-0120 군산흙막이수량 2 2" xfId="17662" xr:uid="{00000000-0005-0000-0000-0000DA320000}"/>
    <cellStyle name="_인원계획표 _10-0120 군산흙막이수량 3" xfId="17663" xr:uid="{00000000-0005-0000-0000-0000DB320000}"/>
    <cellStyle name="_인원계획표 _10-0120 군산흙막이수량 4" xfId="17664" xr:uid="{00000000-0005-0000-0000-0000DC320000}"/>
    <cellStyle name="_인원계획표 _10-0120 군산흙막이수량 5" xfId="17665" xr:uid="{00000000-0005-0000-0000-0000DD320000}"/>
    <cellStyle name="_인원계획표 _10-0121 군산수량(네일)" xfId="17666" xr:uid="{00000000-0005-0000-0000-0000DE320000}"/>
    <cellStyle name="_인원계획표 _10-0121 군산수량(네일) (version 1)" xfId="17667" xr:uid="{00000000-0005-0000-0000-0000DF320000}"/>
    <cellStyle name="_인원계획표 _10-0121 군산수량(네일) (version 1) 2" xfId="17668" xr:uid="{00000000-0005-0000-0000-0000E0320000}"/>
    <cellStyle name="_인원계획표 _10-0121 군산수량(네일) (version 1) 2 2" xfId="17669" xr:uid="{00000000-0005-0000-0000-0000E1320000}"/>
    <cellStyle name="_인원계획표 _10-0121 군산수량(네일) (version 1) 3" xfId="17670" xr:uid="{00000000-0005-0000-0000-0000E2320000}"/>
    <cellStyle name="_인원계획표 _10-0121 군산수량(네일) (version 1) 4" xfId="17671" xr:uid="{00000000-0005-0000-0000-0000E3320000}"/>
    <cellStyle name="_인원계획표 _10-0121 군산수량(네일) (version 1) 5" xfId="17672" xr:uid="{00000000-0005-0000-0000-0000E4320000}"/>
    <cellStyle name="_인원계획표 _10-0121 군산수량(네일) 10" xfId="17673" xr:uid="{00000000-0005-0000-0000-0000E5320000}"/>
    <cellStyle name="_인원계획표 _10-0121 군산수량(네일) 11" xfId="17674" xr:uid="{00000000-0005-0000-0000-0000E6320000}"/>
    <cellStyle name="_인원계획표 _10-0121 군산수량(네일) 12" xfId="17675" xr:uid="{00000000-0005-0000-0000-0000E7320000}"/>
    <cellStyle name="_인원계획표 _10-0121 군산수량(네일) 13" xfId="17676" xr:uid="{00000000-0005-0000-0000-0000E8320000}"/>
    <cellStyle name="_인원계획표 _10-0121 군산수량(네일) 14" xfId="17677" xr:uid="{00000000-0005-0000-0000-0000E9320000}"/>
    <cellStyle name="_인원계획표 _10-0121 군산수량(네일) 15" xfId="17678" xr:uid="{00000000-0005-0000-0000-0000EA320000}"/>
    <cellStyle name="_인원계획표 _10-0121 군산수량(네일) 16" xfId="17679" xr:uid="{00000000-0005-0000-0000-0000EB320000}"/>
    <cellStyle name="_인원계획표 _10-0121 군산수량(네일) 17" xfId="17680" xr:uid="{00000000-0005-0000-0000-0000EC320000}"/>
    <cellStyle name="_인원계획표 _10-0121 군산수량(네일) 2" xfId="17681" xr:uid="{00000000-0005-0000-0000-0000ED320000}"/>
    <cellStyle name="_인원계획표 _10-0121 군산수량(네일) 2 2" xfId="17682" xr:uid="{00000000-0005-0000-0000-0000EE320000}"/>
    <cellStyle name="_인원계획표 _10-0121 군산수량(네일) 3" xfId="17683" xr:uid="{00000000-0005-0000-0000-0000EF320000}"/>
    <cellStyle name="_인원계획표 _10-0121 군산수량(네일) 4" xfId="17684" xr:uid="{00000000-0005-0000-0000-0000F0320000}"/>
    <cellStyle name="_인원계획표 _10-0121 군산수량(네일) 5" xfId="17685" xr:uid="{00000000-0005-0000-0000-0000F1320000}"/>
    <cellStyle name="_인원계획표 _10-0121 군산수량(네일) 6" xfId="17686" xr:uid="{00000000-0005-0000-0000-0000F2320000}"/>
    <cellStyle name="_인원계획표 _10-0121 군산수량(네일) 7" xfId="17687" xr:uid="{00000000-0005-0000-0000-0000F3320000}"/>
    <cellStyle name="_인원계획표 _10-0121 군산수량(네일) 8" xfId="17688" xr:uid="{00000000-0005-0000-0000-0000F4320000}"/>
    <cellStyle name="_인원계획표 _10-0121 군산수량(네일) 9" xfId="17689" xr:uid="{00000000-0005-0000-0000-0000F5320000}"/>
    <cellStyle name="_인원계획표 _10-0226 수량(흙막이)" xfId="17690" xr:uid="{00000000-0005-0000-0000-0000F6320000}"/>
    <cellStyle name="_인원계획표 _10-0226 수량(흙막이) 2" xfId="17691" xr:uid="{00000000-0005-0000-0000-0000F7320000}"/>
    <cellStyle name="_인원계획표 _10-0226 수량(흙막이) 2 2" xfId="17692" xr:uid="{00000000-0005-0000-0000-0000F8320000}"/>
    <cellStyle name="_인원계획표 _10-0226 수량(흙막이) 3" xfId="17693" xr:uid="{00000000-0005-0000-0000-0000F9320000}"/>
    <cellStyle name="_인원계획표 _10-0226 수량(흙막이) 4" xfId="17694" xr:uid="{00000000-0005-0000-0000-0000FA320000}"/>
    <cellStyle name="_인원계획표 _10-0226 수량(흙막이) 5" xfId="17695" xr:uid="{00000000-0005-0000-0000-0000FB320000}"/>
    <cellStyle name="_인원계획표 _100311 포항문덕관사 수량산출" xfId="17696" xr:uid="{00000000-0005-0000-0000-0000FC320000}"/>
    <cellStyle name="_인원계획표 _100311 포항문덕관사 수량산출 2" xfId="17697" xr:uid="{00000000-0005-0000-0000-0000FD320000}"/>
    <cellStyle name="_인원계획표 _100311 포항문덕관사 수량산출 2 2" xfId="17698" xr:uid="{00000000-0005-0000-0000-0000FE320000}"/>
    <cellStyle name="_인원계획표 _100311 포항문덕관사 수량산출 3" xfId="17699" xr:uid="{00000000-0005-0000-0000-0000FF320000}"/>
    <cellStyle name="_인원계획표 _100311 포항문덕관사 수량산출 4" xfId="17700" xr:uid="{00000000-0005-0000-0000-000000330000}"/>
    <cellStyle name="_인원계획표 _100311 포항문덕관사 수량산출 5" xfId="17701" xr:uid="{00000000-0005-0000-0000-000001330000}"/>
    <cellStyle name="_인원계획표 _122" xfId="3121" xr:uid="{00000000-0005-0000-0000-000002330000}"/>
    <cellStyle name="_인원계획표 _1차내역서(선우대교)156000" xfId="6149" xr:uid="{00000000-0005-0000-0000-000003330000}"/>
    <cellStyle name="_인원계획표 _1차내역서(선우대교)156000_견적서-풍림산업(판교)0516" xfId="6150" xr:uid="{00000000-0005-0000-0000-000004330000}"/>
    <cellStyle name="_인원계획표 _1차내역서(선우대교)156000_단가승인양식" xfId="6151" xr:uid="{00000000-0005-0000-0000-000005330000}"/>
    <cellStyle name="_인원계획표 _1차내역서(선우대교)156000_단가승인양식_견적서-풍림산업(판교)0516" xfId="6152" xr:uid="{00000000-0005-0000-0000-000006330000}"/>
    <cellStyle name="_인원계획표 _1차분내역서(20억)" xfId="6153" xr:uid="{00000000-0005-0000-0000-000007330000}"/>
    <cellStyle name="_인원계획표 _1차분내역서(20억)_견적서-풍림산업(판교)0516" xfId="6154" xr:uid="{00000000-0005-0000-0000-000008330000}"/>
    <cellStyle name="_인원계획표 _1차분내역서(20억)_단가승인양식" xfId="6155" xr:uid="{00000000-0005-0000-0000-000009330000}"/>
    <cellStyle name="_인원계획표 _1차분내역서(20억)_단가승인양식_견적서-풍림산업(판교)0516" xfId="6156" xr:uid="{00000000-0005-0000-0000-00000A330000}"/>
    <cellStyle name="_인원계획표 _1차분내역서(39.5억)" xfId="6157" xr:uid="{00000000-0005-0000-0000-00000B330000}"/>
    <cellStyle name="_인원계획표 _1차분내역서(39.5억)_견적서-풍림산업(판교)0516" xfId="6158" xr:uid="{00000000-0005-0000-0000-00000C330000}"/>
    <cellStyle name="_인원계획표 _1차분내역서(39.5억)_단가승인양식" xfId="6159" xr:uid="{00000000-0005-0000-0000-00000D330000}"/>
    <cellStyle name="_인원계획표 _1차분내역서(39.5억)_단가승인양식_견적서-풍림산업(판교)0516" xfId="6160" xr:uid="{00000000-0005-0000-0000-00000E330000}"/>
    <cellStyle name="_인원계획표 _2002년도경영계획" xfId="6161" xr:uid="{00000000-0005-0000-0000-00000F330000}"/>
    <cellStyle name="_인원계획표 _2002년도경영계획_견적서-풍림산업(판교)0516" xfId="6162" xr:uid="{00000000-0005-0000-0000-000010330000}"/>
    <cellStyle name="_인원계획표 _2002변경실행" xfId="6163" xr:uid="{00000000-0005-0000-0000-000011330000}"/>
    <cellStyle name="_인원계획표 _2002변경실행(1)" xfId="6164" xr:uid="{00000000-0005-0000-0000-000012330000}"/>
    <cellStyle name="_인원계획표 _2002변경실행(1)_견적서-풍림산업(판교)0516" xfId="6165" xr:uid="{00000000-0005-0000-0000-000013330000}"/>
    <cellStyle name="_인원계획표 _2002변경실행_견적서-풍림산업(판교)0516" xfId="6166" xr:uid="{00000000-0005-0000-0000-000014330000}"/>
    <cellStyle name="_인원계획표 _2003변경실행" xfId="6167" xr:uid="{00000000-0005-0000-0000-000015330000}"/>
    <cellStyle name="_인원계획표 _2003변경실행_견적서-풍림산업(판교)0516" xfId="6168" xr:uid="{00000000-0005-0000-0000-000016330000}"/>
    <cellStyle name="_인원계획표 _2우남대비민원보고서070320(양산)" xfId="39178" xr:uid="{00000000-0005-0000-0000-000017330000}"/>
    <cellStyle name="_인원계획표 _2우남대비민원보고서070320(양산)_디자인 및 사진" xfId="39179" xr:uid="{00000000-0005-0000-0000-000018330000}"/>
    <cellStyle name="_인원계획표 _2우남대비민원보고서070320(양산)_디자인 및 사진_주변회사및민원보고(양산)-1" xfId="39180" xr:uid="{00000000-0005-0000-0000-000019330000}"/>
    <cellStyle name="_인원계획표 _2우남대비민원보고서070320(양산)_디자인 및 사진_주변회사및민원보고(양산)-1_07.11.15요구 금액R1" xfId="39181" xr:uid="{00000000-0005-0000-0000-00001A330000}"/>
    <cellStyle name="_인원계획표 _2우남대비민원보고서070320(양산)_디자인 및 사진_주변회사및민원보고(양산)-1_다락방및외벽등검토4차r0" xfId="39182" xr:uid="{00000000-0005-0000-0000-00001B330000}"/>
    <cellStyle name="_인원계획표 _2우남대비민원보고서070320(양산)_디자인 및 사진_주변회사및민원보고(양산)-1_민원금액검토(07.9.5)" xfId="39183" xr:uid="{00000000-0005-0000-0000-00001C330000}"/>
    <cellStyle name="_인원계획표 _2우남대비민원보고서070320(양산)_디자인 및 사진_주변회사및민원보고(양산)-1_민원보고(양산)07.8.27 4차" xfId="39184" xr:uid="{00000000-0005-0000-0000-00001D330000}"/>
    <cellStyle name="_인원계획표 _2우남대비민원보고서070320(양산)_디자인 및 사진_주변회사및민원보고(양산)-1_민원보고(양산)07.9.10 5차r0" xfId="39185" xr:uid="{00000000-0005-0000-0000-00001E330000}"/>
    <cellStyle name="_인원계획표 _2우남대비민원보고서070320(양산)_디자인 및 사진_주변회사및민원보고(양산)-1_민원보고첨부사진(양산)07.8.27" xfId="39186" xr:uid="{00000000-0005-0000-0000-00001F330000}"/>
    <cellStyle name="_인원계획표 _2우남대비민원보고서070320(양산)_디자인 및 사진_주변회사및민원보고(양산)-1_본사보고4차보고서용" xfId="39187" xr:uid="{00000000-0005-0000-0000-000020330000}"/>
    <cellStyle name="_인원계획표 _2우남대비민원보고서070320(양산)_디자인 및 사진_주변회사및민원보고(양산)-1_주변회사및민원보고(양산)07.7.27" xfId="39188" xr:uid="{00000000-0005-0000-0000-000021330000}"/>
    <cellStyle name="_인원계획표 _2우남대비민원보고서070320(양산)_디자인 및 사진_주변회사및민원보고(양산)-1_주변회사및민원보고(양산)07.7.27 3차" xfId="39189" xr:uid="{00000000-0005-0000-0000-000022330000}"/>
    <cellStyle name="_인원계획표 _2우남대비민원보고서070320(양산)_디자인 및 사진_주변회사및민원보고(양산)-1_주변회사및민원보고(양산)-1" xfId="39190" xr:uid="{00000000-0005-0000-0000-000023330000}"/>
    <cellStyle name="_인원계획표 _2우남대비민원보고서070320(양산)_디자인 및 사진_주변회사및민원보고(양산)-1_특화 및 품질향상 현황" xfId="39191" xr:uid="{00000000-0005-0000-0000-000024330000}"/>
    <cellStyle name="_인원계획표 _2우남대비민원보고서070320(양산)_보고서(수량산출및내역양산)2" xfId="39192" xr:uid="{00000000-0005-0000-0000-000025330000}"/>
    <cellStyle name="_인원계획표 _2우남대비민원보고서070320(양산)_주변회사및민원보고(양산)-1" xfId="39193" xr:uid="{00000000-0005-0000-0000-000026330000}"/>
    <cellStyle name="_인원계획표 _2우남대비민원보고서070320(양산)_주변회사및민원보고(양산)-1_07.11.15요구 금액R1" xfId="39194" xr:uid="{00000000-0005-0000-0000-000027330000}"/>
    <cellStyle name="_인원계획표 _2우남대비민원보고서070320(양산)_주변회사및민원보고(양산)-1_다락방및외벽등검토4차r0" xfId="39195" xr:uid="{00000000-0005-0000-0000-000028330000}"/>
    <cellStyle name="_인원계획표 _2우남대비민원보고서070320(양산)_주변회사및민원보고(양산)-1_민원금액검토(07.9.5)" xfId="39196" xr:uid="{00000000-0005-0000-0000-000029330000}"/>
    <cellStyle name="_인원계획표 _2우남대비민원보고서070320(양산)_주변회사및민원보고(양산)-1_민원보고(양산)07.8.27 4차" xfId="39197" xr:uid="{00000000-0005-0000-0000-00002A330000}"/>
    <cellStyle name="_인원계획표 _2우남대비민원보고서070320(양산)_주변회사및민원보고(양산)-1_민원보고(양산)07.9.10 5차r0" xfId="39198" xr:uid="{00000000-0005-0000-0000-00002B330000}"/>
    <cellStyle name="_인원계획표 _2우남대비민원보고서070320(양산)_주변회사및민원보고(양산)-1_민원보고첨부사진(양산)07.8.27" xfId="39199" xr:uid="{00000000-0005-0000-0000-00002C330000}"/>
    <cellStyle name="_인원계획표 _2우남대비민원보고서070320(양산)_주변회사및민원보고(양산)-1_본사보고4차보고서용" xfId="39200" xr:uid="{00000000-0005-0000-0000-00002D330000}"/>
    <cellStyle name="_인원계획표 _2우남대비민원보고서070320(양산)_주변회사및민원보고(양산)-1_주변회사및민원보고(양산)07.7.27" xfId="39201" xr:uid="{00000000-0005-0000-0000-00002E330000}"/>
    <cellStyle name="_인원계획표 _2우남대비민원보고서070320(양산)_주변회사및민원보고(양산)-1_주변회사및민원보고(양산)07.7.27 3차" xfId="39202" xr:uid="{00000000-0005-0000-0000-00002F330000}"/>
    <cellStyle name="_인원계획표 _2우남대비민원보고서070320(양산)_주변회사및민원보고(양산)-1_주변회사및민원보고(양산)-1" xfId="39203" xr:uid="{00000000-0005-0000-0000-000030330000}"/>
    <cellStyle name="_인원계획표 _2우남대비민원보고서070320(양산)_주변회사및민원보고(양산)-1_특화 및 품질향상 현황" xfId="39204" xr:uid="{00000000-0005-0000-0000-000031330000}"/>
    <cellStyle name="_인원계획표 _8공구(부산울산)실행" xfId="3122" xr:uid="{00000000-0005-0000-0000-000032330000}"/>
    <cellStyle name="_인원계획표 _8공구(부산울산)실행_(05-03-07)골재운반" xfId="3123" xr:uid="{00000000-0005-0000-0000-000033330000}"/>
    <cellStyle name="_인원계획표 _8공구(부산울산)실행_고양관광문화단지(직영부대공)" xfId="3124" xr:uid="{00000000-0005-0000-0000-000034330000}"/>
    <cellStyle name="_인원계획표 _8공구(부산울산)실행_덕산연계조절" xfId="3125" xr:uid="{00000000-0005-0000-0000-000035330000}"/>
    <cellStyle name="_인원계획표 _8공구(부산울산)실행_매출검토(2004.09)" xfId="3126" xr:uid="{00000000-0005-0000-0000-000036330000}"/>
    <cellStyle name="_인원계획표 _8공구(부산울산)실행_보고자료(200406)" xfId="3127" xr:uid="{00000000-0005-0000-0000-000037330000}"/>
    <cellStyle name="_인원계획표 _8공구(부산울산)실행_본사송부(20040608)" xfId="3128" xr:uid="{00000000-0005-0000-0000-000038330000}"/>
    <cellStyle name="_인원계획표 _8공구(부산울산)실행_부산8투찰" xfId="3129" xr:uid="{00000000-0005-0000-0000-000039330000}"/>
    <cellStyle name="_인원계획표 _8공구(부산울산)실행_부산8투찰_(05-03-07)골재운반" xfId="3130" xr:uid="{00000000-0005-0000-0000-00003A330000}"/>
    <cellStyle name="_인원계획표 _8공구(부산울산)실행_부산8투찰_고양관광문화단지(직영부대공)" xfId="3131" xr:uid="{00000000-0005-0000-0000-00003B330000}"/>
    <cellStyle name="_인원계획표 _8공구(부산울산)실행_부산8투찰_덕산연계조절" xfId="3132" xr:uid="{00000000-0005-0000-0000-00003C330000}"/>
    <cellStyle name="_인원계획표 _8공구(부산울산)실행_부산8투찰_매출검토(2004.09)" xfId="3133" xr:uid="{00000000-0005-0000-0000-00003D330000}"/>
    <cellStyle name="_인원계획표 _8공구(부산울산)실행_부산8투찰_보고자료(200406)" xfId="3134" xr:uid="{00000000-0005-0000-0000-00003E330000}"/>
    <cellStyle name="_인원계획표 _8공구(부산울산)실행_부산8투찰_본사송부(20040608)" xfId="3135" xr:uid="{00000000-0005-0000-0000-00003F330000}"/>
    <cellStyle name="_인원계획표 _8공구(부산울산)실행_부산8투찰_부산8투찰" xfId="3136" xr:uid="{00000000-0005-0000-0000-000040330000}"/>
    <cellStyle name="_인원계획표 _8공구(부산울산)실행_부산8투찰_부산8투찰_(05-03-07)골재운반" xfId="3137" xr:uid="{00000000-0005-0000-0000-000041330000}"/>
    <cellStyle name="_인원계획표 _8공구(부산울산)실행_부산8투찰_부산8투찰_고양관광문화단지(직영부대공)" xfId="3138" xr:uid="{00000000-0005-0000-0000-000042330000}"/>
    <cellStyle name="_인원계획표 _8공구(부산울산)실행_부산8투찰_부산8투찰_덕산연계조절" xfId="3139" xr:uid="{00000000-0005-0000-0000-000043330000}"/>
    <cellStyle name="_인원계획표 _8공구(부산울산)실행_부산8투찰_부산8투찰_매출검토(2004.09)" xfId="3140" xr:uid="{00000000-0005-0000-0000-000044330000}"/>
    <cellStyle name="_인원계획표 _8공구(부산울산)실행_부산8투찰_부산8투찰_보고자료(200406)" xfId="3141" xr:uid="{00000000-0005-0000-0000-000045330000}"/>
    <cellStyle name="_인원계획표 _8공구(부산울산)실행_부산8투찰_부산8투찰_본사송부(20040608)" xfId="3142" xr:uid="{00000000-0005-0000-0000-000046330000}"/>
    <cellStyle name="_인원계획표 _8공구(부산울산)실행_부산8투찰_부산8투찰_전체예정공정표(8월말까지)_1" xfId="3143" xr:uid="{00000000-0005-0000-0000-000047330000}"/>
    <cellStyle name="_인원계획표 _8공구(부산울산)실행_부산8투찰_부산8투찰_집계" xfId="3144" xr:uid="{00000000-0005-0000-0000-000048330000}"/>
    <cellStyle name="_인원계획표 _8공구(부산울산)실행_부산8투찰_전체예정공정표(8월말까지)_1" xfId="3145" xr:uid="{00000000-0005-0000-0000-000049330000}"/>
    <cellStyle name="_인원계획표 _8공구(부산울산)실행_부산8투찰_집계" xfId="3146" xr:uid="{00000000-0005-0000-0000-00004A330000}"/>
    <cellStyle name="_인원계획표 _8공구(부산울산)실행_전체예정공정표(8월말까지)_1" xfId="3147" xr:uid="{00000000-0005-0000-0000-00004B330000}"/>
    <cellStyle name="_인원계획표 _8공구(부산울산)실행_집계" xfId="3148" xr:uid="{00000000-0005-0000-0000-00004C330000}"/>
    <cellStyle name="_인원계획표 _Book1" xfId="778" xr:uid="{00000000-0005-0000-0000-00004D330000}"/>
    <cellStyle name="_인원계획표 _Book1_Book2" xfId="3149" xr:uid="{00000000-0005-0000-0000-00004E330000}"/>
    <cellStyle name="_인원계획표 _Book1_Book2_갑지양식" xfId="3150" xr:uid="{00000000-0005-0000-0000-00004F330000}"/>
    <cellStyle name="_인원계획표 _Book1_Book2_견적서" xfId="3151" xr:uid="{00000000-0005-0000-0000-000050330000}"/>
    <cellStyle name="_인원계획표 _Book1_Book2_견적서표지" xfId="3152" xr:uid="{00000000-0005-0000-0000-000051330000}"/>
    <cellStyle name="_인원계획표 _Book1_Book2_견적서표지_갑지양식" xfId="3153" xr:uid="{00000000-0005-0000-0000-000052330000}"/>
    <cellStyle name="_인원계획표 _Book1_Book2_견적서표지_견적서" xfId="3154" xr:uid="{00000000-0005-0000-0000-000053330000}"/>
    <cellStyle name="_인원계획표 _Book1_갑지양식" xfId="3155" xr:uid="{00000000-0005-0000-0000-000054330000}"/>
    <cellStyle name="_인원계획표 _Book1_건축세부내역(판교)" xfId="39205" xr:uid="{00000000-0005-0000-0000-000055330000}"/>
    <cellStyle name="_인원계획표 _Book1_견적서" xfId="3156" xr:uid="{00000000-0005-0000-0000-000056330000}"/>
    <cellStyle name="_인원계획표 _Book1_견적서표지" xfId="3157" xr:uid="{00000000-0005-0000-0000-000057330000}"/>
    <cellStyle name="_인원계획표 _Book1_견적서표지_갑지양식" xfId="3158" xr:uid="{00000000-0005-0000-0000-000058330000}"/>
    <cellStyle name="_인원계획표 _Book1_견적서표지_견적서" xfId="3159" xr:uid="{00000000-0005-0000-0000-000059330000}"/>
    <cellStyle name="_인원계획표 _Book1_기성검사원('06.04)" xfId="39206" xr:uid="{00000000-0005-0000-0000-00005A330000}"/>
    <cellStyle name="_인원계획표 _Book1_기성검사원('06.04)_건축세부내역(판교)" xfId="39207" xr:uid="{00000000-0005-0000-0000-00005B330000}"/>
    <cellStyle name="_인원계획표 _Book1_기성검사원('06.04)_기성내역서(1회)" xfId="39208" xr:uid="{00000000-0005-0000-0000-00005C330000}"/>
    <cellStyle name="_인원계획표 _Book1_기성검사원('06.04)_도급기성조서(07년3월 1회)" xfId="39209" xr:uid="{00000000-0005-0000-0000-00005D330000}"/>
    <cellStyle name="_인원계획표 _Book1_기성검사원('06.04)_토목내역" xfId="39210" xr:uid="{00000000-0005-0000-0000-00005E330000}"/>
    <cellStyle name="_인원계획표 _Book1_기성검사원조서(건2토2)" xfId="39211" xr:uid="{00000000-0005-0000-0000-00005F330000}"/>
    <cellStyle name="_인원계획표 _Book1_기성검사원조서(건2토2)_건축세부내역(판교)" xfId="39212" xr:uid="{00000000-0005-0000-0000-000060330000}"/>
    <cellStyle name="_인원계획표 _Book1_기성검사원조서(건2토2)_기성내역서(1회)" xfId="39213" xr:uid="{00000000-0005-0000-0000-000061330000}"/>
    <cellStyle name="_인원계획표 _Book1_기성검사원조서(건2토2)_도급기성조서(07년3월 1회)" xfId="39214" xr:uid="{00000000-0005-0000-0000-000062330000}"/>
    <cellStyle name="_인원계획표 _Book1_기성검사원조서(건2토2)_토목내역" xfId="39215" xr:uid="{00000000-0005-0000-0000-000063330000}"/>
    <cellStyle name="_인원계획표 _Book1_기성검사원조서(건3토3)-건축양식변" xfId="39216" xr:uid="{00000000-0005-0000-0000-000064330000}"/>
    <cellStyle name="_인원계획표 _Book1_기성검사원조서(건3토3)-건축양식변_건축세부내역(판교)" xfId="39217" xr:uid="{00000000-0005-0000-0000-000065330000}"/>
    <cellStyle name="_인원계획표 _Book1_기성검사원조서(건3토3)-건축양식변_기성내역서(1회)" xfId="39218" xr:uid="{00000000-0005-0000-0000-000066330000}"/>
    <cellStyle name="_인원계획표 _Book1_기성검사원조서(건3토3)-건축양식변_도급기성조서(07년3월 1회)" xfId="39219" xr:uid="{00000000-0005-0000-0000-000067330000}"/>
    <cellStyle name="_인원계획표 _Book1_기성검사원조서(건3토3)-건축양식변_토목내역" xfId="39220" xr:uid="{00000000-0005-0000-0000-000068330000}"/>
    <cellStyle name="_인원계획표 _Book1_기성내역서(1회)" xfId="39221" xr:uid="{00000000-0005-0000-0000-000069330000}"/>
    <cellStyle name="_인원계획표 _Book1_도급기성조서(07년3월 1회)" xfId="39222" xr:uid="{00000000-0005-0000-0000-00006A330000}"/>
    <cellStyle name="_인원계획표 _Book1_동래8월" xfId="779" xr:uid="{00000000-0005-0000-0000-00006B330000}"/>
    <cellStyle name="_인원계획표 _Book1_동래8월_동래8월" xfId="780" xr:uid="{00000000-0005-0000-0000-00006C330000}"/>
    <cellStyle name="_인원계획표 _Book1_삼익비교실행" xfId="39223" xr:uid="{00000000-0005-0000-0000-00006D330000}"/>
    <cellStyle name="_인원계획표 _Book1_삼익비교실행_건축세부내역(판교)" xfId="39224" xr:uid="{00000000-0005-0000-0000-00006E330000}"/>
    <cellStyle name="_인원계획표 _Book1_삼익비교실행_기성검사원('06.04)" xfId="39225" xr:uid="{00000000-0005-0000-0000-00006F330000}"/>
    <cellStyle name="_인원계획표 _Book1_삼익비교실행_기성검사원('06.04)_건축세부내역(판교)" xfId="39226" xr:uid="{00000000-0005-0000-0000-000070330000}"/>
    <cellStyle name="_인원계획표 _Book1_삼익비교실행_기성검사원('06.04)_기성내역서(1회)" xfId="39227" xr:uid="{00000000-0005-0000-0000-000071330000}"/>
    <cellStyle name="_인원계획표 _Book1_삼익비교실행_기성검사원('06.04)_도급기성조서(07년3월 1회)" xfId="39228" xr:uid="{00000000-0005-0000-0000-000072330000}"/>
    <cellStyle name="_인원계획표 _Book1_삼익비교실행_기성검사원('06.04)_토목내역" xfId="39229" xr:uid="{00000000-0005-0000-0000-000073330000}"/>
    <cellStyle name="_인원계획표 _Book1_삼익비교실행_기성검사원조서(건2토2)" xfId="39230" xr:uid="{00000000-0005-0000-0000-000074330000}"/>
    <cellStyle name="_인원계획표 _Book1_삼익비교실행_기성검사원조서(건2토2)_건축세부내역(판교)" xfId="39231" xr:uid="{00000000-0005-0000-0000-000075330000}"/>
    <cellStyle name="_인원계획표 _Book1_삼익비교실행_기성검사원조서(건2토2)_기성내역서(1회)" xfId="39232" xr:uid="{00000000-0005-0000-0000-000076330000}"/>
    <cellStyle name="_인원계획표 _Book1_삼익비교실행_기성검사원조서(건2토2)_도급기성조서(07년3월 1회)" xfId="39233" xr:uid="{00000000-0005-0000-0000-000077330000}"/>
    <cellStyle name="_인원계획표 _Book1_삼익비교실행_기성검사원조서(건2토2)_토목내역" xfId="39234" xr:uid="{00000000-0005-0000-0000-000078330000}"/>
    <cellStyle name="_인원계획표 _Book1_삼익비교실행_기성검사원조서(건3토3)-건축양식변" xfId="39235" xr:uid="{00000000-0005-0000-0000-000079330000}"/>
    <cellStyle name="_인원계획표 _Book1_삼익비교실행_기성검사원조서(건3토3)-건축양식변_건축세부내역(판교)" xfId="39236" xr:uid="{00000000-0005-0000-0000-00007A330000}"/>
    <cellStyle name="_인원계획표 _Book1_삼익비교실행_기성검사원조서(건3토3)-건축양식변_기성내역서(1회)" xfId="39237" xr:uid="{00000000-0005-0000-0000-00007B330000}"/>
    <cellStyle name="_인원계획표 _Book1_삼익비교실행_기성검사원조서(건3토3)-건축양식변_도급기성조서(07년3월 1회)" xfId="39238" xr:uid="{00000000-0005-0000-0000-00007C330000}"/>
    <cellStyle name="_인원계획표 _Book1_삼익비교실행_기성검사원조서(건3토3)-건축양식변_토목내역" xfId="39239" xr:uid="{00000000-0005-0000-0000-00007D330000}"/>
    <cellStyle name="_인원계획표 _Book1_삼익비교실행_기성내역서(1회)" xfId="39240" xr:uid="{00000000-0005-0000-0000-00007E330000}"/>
    <cellStyle name="_인원계획표 _Book1_삼익비교실행_도급기성조서(07년3월 1회)" xfId="39241" xr:uid="{00000000-0005-0000-0000-00007F330000}"/>
    <cellStyle name="_인원계획표 _Book1_삼익비교실행_전주인후주공실행내역서(최종)" xfId="39242" xr:uid="{00000000-0005-0000-0000-000080330000}"/>
    <cellStyle name="_인원계획표 _Book1_삼익비교실행_전주인후주공실행내역서(최종)_건축세부내역(판교)" xfId="39243" xr:uid="{00000000-0005-0000-0000-000081330000}"/>
    <cellStyle name="_인원계획표 _Book1_삼익비교실행_전주인후주공실행내역서(최종)_기성내역서(1회)" xfId="39244" xr:uid="{00000000-0005-0000-0000-000082330000}"/>
    <cellStyle name="_인원계획표 _Book1_삼익비교실행_전주인후주공실행내역서(최종)_도급기성조서(07년3월 1회)" xfId="39245" xr:uid="{00000000-0005-0000-0000-000083330000}"/>
    <cellStyle name="_인원계획표 _Book1_삼익비교실행_전주인후주공실행내역서(최종)_토목내역" xfId="39246" xr:uid="{00000000-0005-0000-0000-000084330000}"/>
    <cellStyle name="_인원계획표 _Book1_삼익비교실행_전주인후주공실행내역서(최종)-수정02" xfId="39247" xr:uid="{00000000-0005-0000-0000-000085330000}"/>
    <cellStyle name="_인원계획표 _Book1_삼익비교실행_전주인후주공실행내역서(최종)-수정02_건축세부내역(판교)" xfId="39248" xr:uid="{00000000-0005-0000-0000-000086330000}"/>
    <cellStyle name="_인원계획표 _Book1_삼익비교실행_전주인후주공실행내역서(최종)-수정02_기성내역서(1회)" xfId="39249" xr:uid="{00000000-0005-0000-0000-000087330000}"/>
    <cellStyle name="_인원계획표 _Book1_삼익비교실행_전주인후주공실행내역서(최종)-수정02_도급기성조서(07년3월 1회)" xfId="39250" xr:uid="{00000000-0005-0000-0000-000088330000}"/>
    <cellStyle name="_인원계획표 _Book1_삼익비교실행_전주인후주공실행내역서(최종)-수정02_토목내역" xfId="39251" xr:uid="{00000000-0005-0000-0000-000089330000}"/>
    <cellStyle name="_인원계획표 _Book1_삼익비교실행_전주인후주공실행내역서1" xfId="39252" xr:uid="{00000000-0005-0000-0000-00008A330000}"/>
    <cellStyle name="_인원계획표 _Book1_삼익비교실행_전주인후주공실행내역서1_건축세부내역(판교)" xfId="39253" xr:uid="{00000000-0005-0000-0000-00008B330000}"/>
    <cellStyle name="_인원계획표 _Book1_삼익비교실행_전주인후주공실행내역서1_기성내역서(1회)" xfId="39254" xr:uid="{00000000-0005-0000-0000-00008C330000}"/>
    <cellStyle name="_인원계획표 _Book1_삼익비교실행_전주인후주공실행내역서1_도급기성조서(07년3월 1회)" xfId="39255" xr:uid="{00000000-0005-0000-0000-00008D330000}"/>
    <cellStyle name="_인원계획표 _Book1_삼익비교실행_전주인후주공실행내역서1_토목내역" xfId="39256" xr:uid="{00000000-0005-0000-0000-00008E330000}"/>
    <cellStyle name="_인원계획표 _Book1_삼익비교실행_토목내역" xfId="39257" xr:uid="{00000000-0005-0000-0000-00008F330000}"/>
    <cellStyle name="_인원계획표 _Book1_삼익협의실행" xfId="39258" xr:uid="{00000000-0005-0000-0000-000090330000}"/>
    <cellStyle name="_인원계획표 _Book1_삼익협의실행_건축세부내역(판교)" xfId="39259" xr:uid="{00000000-0005-0000-0000-000091330000}"/>
    <cellStyle name="_인원계획표 _Book1_삼익협의실행_기성검사원('06.04)" xfId="39260" xr:uid="{00000000-0005-0000-0000-000092330000}"/>
    <cellStyle name="_인원계획표 _Book1_삼익협의실행_기성검사원('06.04)_건축세부내역(판교)" xfId="39261" xr:uid="{00000000-0005-0000-0000-000093330000}"/>
    <cellStyle name="_인원계획표 _Book1_삼익협의실행_기성검사원('06.04)_기성내역서(1회)" xfId="39262" xr:uid="{00000000-0005-0000-0000-000094330000}"/>
    <cellStyle name="_인원계획표 _Book1_삼익협의실행_기성검사원('06.04)_도급기성조서(07년3월 1회)" xfId="39263" xr:uid="{00000000-0005-0000-0000-000095330000}"/>
    <cellStyle name="_인원계획표 _Book1_삼익협의실행_기성검사원('06.04)_토목내역" xfId="39264" xr:uid="{00000000-0005-0000-0000-000096330000}"/>
    <cellStyle name="_인원계획표 _Book1_삼익협의실행_기성검사원조서(건2토2)" xfId="39265" xr:uid="{00000000-0005-0000-0000-000097330000}"/>
    <cellStyle name="_인원계획표 _Book1_삼익협의실행_기성검사원조서(건2토2)_건축세부내역(판교)" xfId="39266" xr:uid="{00000000-0005-0000-0000-000098330000}"/>
    <cellStyle name="_인원계획표 _Book1_삼익협의실행_기성검사원조서(건2토2)_기성내역서(1회)" xfId="39267" xr:uid="{00000000-0005-0000-0000-000099330000}"/>
    <cellStyle name="_인원계획표 _Book1_삼익협의실행_기성검사원조서(건2토2)_도급기성조서(07년3월 1회)" xfId="39268" xr:uid="{00000000-0005-0000-0000-00009A330000}"/>
    <cellStyle name="_인원계획표 _Book1_삼익협의실행_기성검사원조서(건2토2)_토목내역" xfId="39269" xr:uid="{00000000-0005-0000-0000-00009B330000}"/>
    <cellStyle name="_인원계획표 _Book1_삼익협의실행_기성검사원조서(건3토3)-건축양식변" xfId="39270" xr:uid="{00000000-0005-0000-0000-00009C330000}"/>
    <cellStyle name="_인원계획표 _Book1_삼익협의실행_기성검사원조서(건3토3)-건축양식변_건축세부내역(판교)" xfId="39271" xr:uid="{00000000-0005-0000-0000-00009D330000}"/>
    <cellStyle name="_인원계획표 _Book1_삼익협의실행_기성검사원조서(건3토3)-건축양식변_기성내역서(1회)" xfId="39272" xr:uid="{00000000-0005-0000-0000-00009E330000}"/>
    <cellStyle name="_인원계획표 _Book1_삼익협의실행_기성검사원조서(건3토3)-건축양식변_도급기성조서(07년3월 1회)" xfId="39273" xr:uid="{00000000-0005-0000-0000-00009F330000}"/>
    <cellStyle name="_인원계획표 _Book1_삼익협의실행_기성검사원조서(건3토3)-건축양식변_토목내역" xfId="39274" xr:uid="{00000000-0005-0000-0000-0000A0330000}"/>
    <cellStyle name="_인원계획표 _Book1_삼익협의실행_기성내역서(1회)" xfId="39275" xr:uid="{00000000-0005-0000-0000-0000A1330000}"/>
    <cellStyle name="_인원계획표 _Book1_삼익협의실행_도급기성조서(07년3월 1회)" xfId="39276" xr:uid="{00000000-0005-0000-0000-0000A2330000}"/>
    <cellStyle name="_인원계획표 _Book1_삼익협의실행_전주인후주공실행내역서(최종)" xfId="39277" xr:uid="{00000000-0005-0000-0000-0000A3330000}"/>
    <cellStyle name="_인원계획표 _Book1_삼익협의실행_전주인후주공실행내역서(최종)_건축세부내역(판교)" xfId="39278" xr:uid="{00000000-0005-0000-0000-0000A4330000}"/>
    <cellStyle name="_인원계획표 _Book1_삼익협의실행_전주인후주공실행내역서(최종)_기성내역서(1회)" xfId="39279" xr:uid="{00000000-0005-0000-0000-0000A5330000}"/>
    <cellStyle name="_인원계획표 _Book1_삼익협의실행_전주인후주공실행내역서(최종)_도급기성조서(07년3월 1회)" xfId="39280" xr:uid="{00000000-0005-0000-0000-0000A6330000}"/>
    <cellStyle name="_인원계획표 _Book1_삼익협의실행_전주인후주공실행내역서(최종)_토목내역" xfId="39281" xr:uid="{00000000-0005-0000-0000-0000A7330000}"/>
    <cellStyle name="_인원계획표 _Book1_삼익협의실행_전주인후주공실행내역서(최종)-수정02" xfId="39282" xr:uid="{00000000-0005-0000-0000-0000A8330000}"/>
    <cellStyle name="_인원계획표 _Book1_삼익협의실행_전주인후주공실행내역서(최종)-수정02_건축세부내역(판교)" xfId="39283" xr:uid="{00000000-0005-0000-0000-0000A9330000}"/>
    <cellStyle name="_인원계획표 _Book1_삼익협의실행_전주인후주공실행내역서(최종)-수정02_기성내역서(1회)" xfId="39284" xr:uid="{00000000-0005-0000-0000-0000AA330000}"/>
    <cellStyle name="_인원계획표 _Book1_삼익협의실행_전주인후주공실행내역서(최종)-수정02_도급기성조서(07년3월 1회)" xfId="39285" xr:uid="{00000000-0005-0000-0000-0000AB330000}"/>
    <cellStyle name="_인원계획표 _Book1_삼익협의실행_전주인후주공실행내역서(최종)-수정02_토목내역" xfId="39286" xr:uid="{00000000-0005-0000-0000-0000AC330000}"/>
    <cellStyle name="_인원계획표 _Book1_삼익협의실행_전주인후주공실행내역서1" xfId="39287" xr:uid="{00000000-0005-0000-0000-0000AD330000}"/>
    <cellStyle name="_인원계획표 _Book1_삼익협의실행_전주인후주공실행내역서1_건축세부내역(판교)" xfId="39288" xr:uid="{00000000-0005-0000-0000-0000AE330000}"/>
    <cellStyle name="_인원계획표 _Book1_삼익협의실행_전주인후주공실행내역서1_기성내역서(1회)" xfId="39289" xr:uid="{00000000-0005-0000-0000-0000AF330000}"/>
    <cellStyle name="_인원계획표 _Book1_삼익협의실행_전주인후주공실행내역서1_도급기성조서(07년3월 1회)" xfId="39290" xr:uid="{00000000-0005-0000-0000-0000B0330000}"/>
    <cellStyle name="_인원계획표 _Book1_삼익협의실행_전주인후주공실행내역서1_토목내역" xfId="39291" xr:uid="{00000000-0005-0000-0000-0000B1330000}"/>
    <cellStyle name="_인원계획표 _Book1_삼익협의실행_토목내역" xfId="39292" xr:uid="{00000000-0005-0000-0000-0000B2330000}"/>
    <cellStyle name="_인원계획표 _Book1_실행검토228" xfId="39293" xr:uid="{00000000-0005-0000-0000-0000B3330000}"/>
    <cellStyle name="_인원계획표 _Book1_실행검토228_건축세부내역(판교)" xfId="39294" xr:uid="{00000000-0005-0000-0000-0000B4330000}"/>
    <cellStyle name="_인원계획표 _Book1_실행검토228_기성검사원('06.04)" xfId="39295" xr:uid="{00000000-0005-0000-0000-0000B5330000}"/>
    <cellStyle name="_인원계획표 _Book1_실행검토228_기성검사원('06.04)_건축세부내역(판교)" xfId="39296" xr:uid="{00000000-0005-0000-0000-0000B6330000}"/>
    <cellStyle name="_인원계획표 _Book1_실행검토228_기성검사원('06.04)_기성내역서(1회)" xfId="39297" xr:uid="{00000000-0005-0000-0000-0000B7330000}"/>
    <cellStyle name="_인원계획표 _Book1_실행검토228_기성검사원('06.04)_도급기성조서(07년3월 1회)" xfId="39298" xr:uid="{00000000-0005-0000-0000-0000B8330000}"/>
    <cellStyle name="_인원계획표 _Book1_실행검토228_기성검사원('06.04)_토목내역" xfId="39299" xr:uid="{00000000-0005-0000-0000-0000B9330000}"/>
    <cellStyle name="_인원계획표 _Book1_실행검토228_기성검사원조서(건2토2)" xfId="39300" xr:uid="{00000000-0005-0000-0000-0000BA330000}"/>
    <cellStyle name="_인원계획표 _Book1_실행검토228_기성검사원조서(건2토2)_건축세부내역(판교)" xfId="39301" xr:uid="{00000000-0005-0000-0000-0000BB330000}"/>
    <cellStyle name="_인원계획표 _Book1_실행검토228_기성검사원조서(건2토2)_기성내역서(1회)" xfId="39302" xr:uid="{00000000-0005-0000-0000-0000BC330000}"/>
    <cellStyle name="_인원계획표 _Book1_실행검토228_기성검사원조서(건2토2)_도급기성조서(07년3월 1회)" xfId="39303" xr:uid="{00000000-0005-0000-0000-0000BD330000}"/>
    <cellStyle name="_인원계획표 _Book1_실행검토228_기성검사원조서(건2토2)_토목내역" xfId="39304" xr:uid="{00000000-0005-0000-0000-0000BE330000}"/>
    <cellStyle name="_인원계획표 _Book1_실행검토228_기성검사원조서(건3토3)-건축양식변" xfId="39305" xr:uid="{00000000-0005-0000-0000-0000BF330000}"/>
    <cellStyle name="_인원계획표 _Book1_실행검토228_기성검사원조서(건3토3)-건축양식변_건축세부내역(판교)" xfId="39306" xr:uid="{00000000-0005-0000-0000-0000C0330000}"/>
    <cellStyle name="_인원계획표 _Book1_실행검토228_기성검사원조서(건3토3)-건축양식변_기성내역서(1회)" xfId="39307" xr:uid="{00000000-0005-0000-0000-0000C1330000}"/>
    <cellStyle name="_인원계획표 _Book1_실행검토228_기성검사원조서(건3토3)-건축양식변_도급기성조서(07년3월 1회)" xfId="39308" xr:uid="{00000000-0005-0000-0000-0000C2330000}"/>
    <cellStyle name="_인원계획표 _Book1_실행검토228_기성검사원조서(건3토3)-건축양식변_토목내역" xfId="39309" xr:uid="{00000000-0005-0000-0000-0000C3330000}"/>
    <cellStyle name="_인원계획표 _Book1_실행검토228_기성내역서(1회)" xfId="39310" xr:uid="{00000000-0005-0000-0000-0000C4330000}"/>
    <cellStyle name="_인원계획표 _Book1_실행검토228_도급기성조서(07년3월 1회)" xfId="39311" xr:uid="{00000000-0005-0000-0000-0000C5330000}"/>
    <cellStyle name="_인원계획표 _Book1_실행검토228_전주인후주공실행내역서(최종)" xfId="39312" xr:uid="{00000000-0005-0000-0000-0000C6330000}"/>
    <cellStyle name="_인원계획표 _Book1_실행검토228_전주인후주공실행내역서(최종)_건축세부내역(판교)" xfId="39313" xr:uid="{00000000-0005-0000-0000-0000C7330000}"/>
    <cellStyle name="_인원계획표 _Book1_실행검토228_전주인후주공실행내역서(최종)_기성내역서(1회)" xfId="39314" xr:uid="{00000000-0005-0000-0000-0000C8330000}"/>
    <cellStyle name="_인원계획표 _Book1_실행검토228_전주인후주공실행내역서(최종)_도급기성조서(07년3월 1회)" xfId="39315" xr:uid="{00000000-0005-0000-0000-0000C9330000}"/>
    <cellStyle name="_인원계획표 _Book1_실행검토228_전주인후주공실행내역서(최종)_토목내역" xfId="39316" xr:uid="{00000000-0005-0000-0000-0000CA330000}"/>
    <cellStyle name="_인원계획표 _Book1_실행검토228_전주인후주공실행내역서(최종)-수정02" xfId="39317" xr:uid="{00000000-0005-0000-0000-0000CB330000}"/>
    <cellStyle name="_인원계획표 _Book1_실행검토228_전주인후주공실행내역서(최종)-수정02_건축세부내역(판교)" xfId="39318" xr:uid="{00000000-0005-0000-0000-0000CC330000}"/>
    <cellStyle name="_인원계획표 _Book1_실행검토228_전주인후주공실행내역서(최종)-수정02_기성내역서(1회)" xfId="39319" xr:uid="{00000000-0005-0000-0000-0000CD330000}"/>
    <cellStyle name="_인원계획표 _Book1_실행검토228_전주인후주공실행내역서(최종)-수정02_도급기성조서(07년3월 1회)" xfId="39320" xr:uid="{00000000-0005-0000-0000-0000CE330000}"/>
    <cellStyle name="_인원계획표 _Book1_실행검토228_전주인후주공실행내역서(최종)-수정02_토목내역" xfId="39321" xr:uid="{00000000-0005-0000-0000-0000CF330000}"/>
    <cellStyle name="_인원계획표 _Book1_실행검토228_전주인후주공실행내역서1" xfId="39322" xr:uid="{00000000-0005-0000-0000-0000D0330000}"/>
    <cellStyle name="_인원계획표 _Book1_실행검토228_전주인후주공실행내역서1_건축세부내역(판교)" xfId="39323" xr:uid="{00000000-0005-0000-0000-0000D1330000}"/>
    <cellStyle name="_인원계획표 _Book1_실행검토228_전주인후주공실행내역서1_기성내역서(1회)" xfId="39324" xr:uid="{00000000-0005-0000-0000-0000D2330000}"/>
    <cellStyle name="_인원계획표 _Book1_실행검토228_전주인후주공실행내역서1_도급기성조서(07년3월 1회)" xfId="39325" xr:uid="{00000000-0005-0000-0000-0000D3330000}"/>
    <cellStyle name="_인원계획표 _Book1_실행검토228_전주인후주공실행내역서1_토목내역" xfId="39326" xr:uid="{00000000-0005-0000-0000-0000D4330000}"/>
    <cellStyle name="_인원계획표 _Book1_실행검토228_토목내역" xfId="39327" xr:uid="{00000000-0005-0000-0000-0000D5330000}"/>
    <cellStyle name="_인원계획표 _Book1_전주인후주공실행내역서(최종)" xfId="39328" xr:uid="{00000000-0005-0000-0000-0000D6330000}"/>
    <cellStyle name="_인원계획표 _Book1_전주인후주공실행내역서(최종)_건축세부내역(판교)" xfId="39329" xr:uid="{00000000-0005-0000-0000-0000D7330000}"/>
    <cellStyle name="_인원계획표 _Book1_전주인후주공실행내역서(최종)_기성내역서(1회)" xfId="39330" xr:uid="{00000000-0005-0000-0000-0000D8330000}"/>
    <cellStyle name="_인원계획표 _Book1_전주인후주공실행내역서(최종)_도급기성조서(07년3월 1회)" xfId="39331" xr:uid="{00000000-0005-0000-0000-0000D9330000}"/>
    <cellStyle name="_인원계획표 _Book1_전주인후주공실행내역서(최종)_토목내역" xfId="39332" xr:uid="{00000000-0005-0000-0000-0000DA330000}"/>
    <cellStyle name="_인원계획표 _Book1_전주인후주공실행내역서(최종)-수정02" xfId="39333" xr:uid="{00000000-0005-0000-0000-0000DB330000}"/>
    <cellStyle name="_인원계획표 _Book1_전주인후주공실행내역서(최종)-수정02_건축세부내역(판교)" xfId="39334" xr:uid="{00000000-0005-0000-0000-0000DC330000}"/>
    <cellStyle name="_인원계획표 _Book1_전주인후주공실행내역서(최종)-수정02_기성내역서(1회)" xfId="39335" xr:uid="{00000000-0005-0000-0000-0000DD330000}"/>
    <cellStyle name="_인원계획표 _Book1_전주인후주공실행내역서(최종)-수정02_도급기성조서(07년3월 1회)" xfId="39336" xr:uid="{00000000-0005-0000-0000-0000DE330000}"/>
    <cellStyle name="_인원계획표 _Book1_전주인후주공실행내역서(최종)-수정02_토목내역" xfId="39337" xr:uid="{00000000-0005-0000-0000-0000DF330000}"/>
    <cellStyle name="_인원계획표 _Book1_전주인후주공실행내역서1" xfId="39338" xr:uid="{00000000-0005-0000-0000-0000E0330000}"/>
    <cellStyle name="_인원계획표 _Book1_전주인후주공실행내역서1_건축세부내역(판교)" xfId="39339" xr:uid="{00000000-0005-0000-0000-0000E1330000}"/>
    <cellStyle name="_인원계획표 _Book1_전주인후주공실행내역서1_기성내역서(1회)" xfId="39340" xr:uid="{00000000-0005-0000-0000-0000E2330000}"/>
    <cellStyle name="_인원계획표 _Book1_전주인후주공실행내역서1_도급기성조서(07년3월 1회)" xfId="39341" xr:uid="{00000000-0005-0000-0000-0000E3330000}"/>
    <cellStyle name="_인원계획표 _Book1_전주인후주공실행내역서1_토목내역" xfId="39342" xr:uid="{00000000-0005-0000-0000-0000E4330000}"/>
    <cellStyle name="_인원계획표 _Book1_총괄설계내역서" xfId="3160" xr:uid="{00000000-0005-0000-0000-0000E5330000}"/>
    <cellStyle name="_인원계획표 _Book1_총괄설계내역서_Book2" xfId="3161" xr:uid="{00000000-0005-0000-0000-0000E6330000}"/>
    <cellStyle name="_인원계획표 _Book1_총괄설계내역서_Book2_갑지양식" xfId="3162" xr:uid="{00000000-0005-0000-0000-0000E7330000}"/>
    <cellStyle name="_인원계획표 _Book1_총괄설계내역서_Book2_견적서" xfId="3163" xr:uid="{00000000-0005-0000-0000-0000E8330000}"/>
    <cellStyle name="_인원계획표 _Book1_총괄설계내역서_Book2_견적서표지" xfId="3164" xr:uid="{00000000-0005-0000-0000-0000E9330000}"/>
    <cellStyle name="_인원계획표 _Book1_총괄설계내역서_Book2_견적서표지_갑지양식" xfId="3165" xr:uid="{00000000-0005-0000-0000-0000EA330000}"/>
    <cellStyle name="_인원계획표 _Book1_총괄설계내역서_Book2_견적서표지_견적서" xfId="3166" xr:uid="{00000000-0005-0000-0000-0000EB330000}"/>
    <cellStyle name="_인원계획표 _Book1_총괄설계내역서_갑지양식" xfId="3167" xr:uid="{00000000-0005-0000-0000-0000EC330000}"/>
    <cellStyle name="_인원계획표 _Book1_총괄설계내역서_견적서" xfId="3168" xr:uid="{00000000-0005-0000-0000-0000ED330000}"/>
    <cellStyle name="_인원계획표 _Book1_총괄설계내역서_견적서표지" xfId="3169" xr:uid="{00000000-0005-0000-0000-0000EE330000}"/>
    <cellStyle name="_인원계획표 _Book1_총괄설계내역서_견적서표지_갑지양식" xfId="3170" xr:uid="{00000000-0005-0000-0000-0000EF330000}"/>
    <cellStyle name="_인원계획표 _Book1_총괄설계내역서_견적서표지_견적서" xfId="3171" xr:uid="{00000000-0005-0000-0000-0000F0330000}"/>
    <cellStyle name="_인원계획표 _Book1_토목내역" xfId="39343" xr:uid="{00000000-0005-0000-0000-0000F1330000}"/>
    <cellStyle name="_인원계획표 _Book2" xfId="3172" xr:uid="{00000000-0005-0000-0000-0000F2330000}"/>
    <cellStyle name="_인원계획표 _Book2_갑지양식" xfId="3173" xr:uid="{00000000-0005-0000-0000-0000F3330000}"/>
    <cellStyle name="_인원계획표 _Book2_견적서" xfId="3174" xr:uid="{00000000-0005-0000-0000-0000F4330000}"/>
    <cellStyle name="_인원계획표 _Book2_견적서_견적서-ver4.0" xfId="8844" xr:uid="{00000000-0005-0000-0000-0000F5330000}"/>
    <cellStyle name="_인원계획표 _Book2_견적서표지" xfId="3175" xr:uid="{00000000-0005-0000-0000-0000F6330000}"/>
    <cellStyle name="_인원계획표 _Book2_견적서표지_갑지양식" xfId="3176" xr:uid="{00000000-0005-0000-0000-0000F7330000}"/>
    <cellStyle name="_인원계획표 _Book2_견적서표지_견적서" xfId="3177" xr:uid="{00000000-0005-0000-0000-0000F8330000}"/>
    <cellStyle name="_인원계획표 _Book2_부분실행 (견적서)" xfId="8845" xr:uid="{00000000-0005-0000-0000-0000F9330000}"/>
    <cellStyle name="_인원계획표 _Book2_부분실행 (견적서)_견적서-ver4.0" xfId="8846" xr:uid="{00000000-0005-0000-0000-0000FA330000}"/>
    <cellStyle name="_인원계획표 _Book2_실행" xfId="8847" xr:uid="{00000000-0005-0000-0000-0000FB330000}"/>
    <cellStyle name="_인원계획표 _Book2_실행_견적서" xfId="8848" xr:uid="{00000000-0005-0000-0000-0000FC330000}"/>
    <cellStyle name="_인원계획표 _Book2_실행_견적서_견적서-ver4.0" xfId="8849" xr:uid="{00000000-0005-0000-0000-0000FD330000}"/>
    <cellStyle name="_인원계획표 _Book2_실행_부분실행 (견적서)" xfId="8850" xr:uid="{00000000-0005-0000-0000-0000FE330000}"/>
    <cellStyle name="_인원계획표 _Book2_실행_부분실행 (견적서)_견적서-ver4.0" xfId="8851" xr:uid="{00000000-0005-0000-0000-0000FF330000}"/>
    <cellStyle name="_인원계획표 _Book2_전도금노무비10월" xfId="8852" xr:uid="{00000000-0005-0000-0000-000000340000}"/>
    <cellStyle name="_인원계획표 _Book2_전도금노무비10월_견적서" xfId="8853" xr:uid="{00000000-0005-0000-0000-000001340000}"/>
    <cellStyle name="_인원계획표 _Book2_전도금노무비10월_견적서_견적서-ver4.0" xfId="8854" xr:uid="{00000000-0005-0000-0000-000002340000}"/>
    <cellStyle name="_인원계획표 _Book2_전도금노무비10월_부분실행 (견적서)" xfId="8855" xr:uid="{00000000-0005-0000-0000-000003340000}"/>
    <cellStyle name="_인원계획표 _Book2_전도금노무비10월_부분실행 (견적서)_견적서-ver4.0" xfId="8856" xr:uid="{00000000-0005-0000-0000-000004340000}"/>
    <cellStyle name="_인원계획표 _Book2_전도금노무비10월_실행" xfId="8857" xr:uid="{00000000-0005-0000-0000-000005340000}"/>
    <cellStyle name="_인원계획표 _Book2_전도금노무비10월_실행_견적서" xfId="8858" xr:uid="{00000000-0005-0000-0000-000006340000}"/>
    <cellStyle name="_인원계획표 _Book2_전도금노무비10월_실행_견적서_견적서-ver4.0" xfId="8859" xr:uid="{00000000-0005-0000-0000-000007340000}"/>
    <cellStyle name="_인원계획표 _Book2_전도금노무비10월_실행_부분실행 (견적서)" xfId="8860" xr:uid="{00000000-0005-0000-0000-000008340000}"/>
    <cellStyle name="_인원계획표 _Book2_전도금노무비10월_실행_부분실행 (견적서)_견적서-ver4.0" xfId="8861" xr:uid="{00000000-0005-0000-0000-000009340000}"/>
    <cellStyle name="_인원계획표 _Book5" xfId="3178" xr:uid="{00000000-0005-0000-0000-00000A340000}"/>
    <cellStyle name="_인원계획표 _Book5_오창견적" xfId="3179" xr:uid="{00000000-0005-0000-0000-00000B340000}"/>
    <cellStyle name="_인원계획표 _buip (2)" xfId="39344" xr:uid="{00000000-0005-0000-0000-00000C340000}"/>
    <cellStyle name="_인원계획표 _buip (2)_청담동임시전력300KW" xfId="39345" xr:uid="{00000000-0005-0000-0000-00000D340000}"/>
    <cellStyle name="_인원계획표 _cip 수량" xfId="17702" xr:uid="{00000000-0005-0000-0000-00000E340000}"/>
    <cellStyle name="_인원계획표 _cip 수량 2" xfId="17703" xr:uid="{00000000-0005-0000-0000-00000F340000}"/>
    <cellStyle name="_인원계획표 _cip 수량 2 2" xfId="17704" xr:uid="{00000000-0005-0000-0000-000010340000}"/>
    <cellStyle name="_인원계획표 _cip 수량 3" xfId="17705" xr:uid="{00000000-0005-0000-0000-000011340000}"/>
    <cellStyle name="_인원계획표 _cip 수량 4" xfId="17706" xr:uid="{00000000-0005-0000-0000-000012340000}"/>
    <cellStyle name="_인원계획표 _cip 수량 5" xfId="17707" xr:uid="{00000000-0005-0000-0000-000013340000}"/>
    <cellStyle name="_인원계획표 _con산출근거" xfId="3180" xr:uid="{00000000-0005-0000-0000-000014340000}"/>
    <cellStyle name="_인원계획표 _con산출근거_122" xfId="3181" xr:uid="{00000000-0005-0000-0000-000015340000}"/>
    <cellStyle name="_인원계획표 _con산출근거_경고철10-4" xfId="3182" xr:uid="{00000000-0005-0000-0000-000016340000}"/>
    <cellStyle name="_인원계획표 _con산출근거_경고철10-4_122" xfId="3183" xr:uid="{00000000-0005-0000-0000-000017340000}"/>
    <cellStyle name="_인원계획표 _con산출근거_경고철10-4_고속철도11-4" xfId="3184" xr:uid="{00000000-0005-0000-0000-000018340000}"/>
    <cellStyle name="_인원계획표 _con산출근거_경고철10-4_동읍우회도로적격(030909)" xfId="3185" xr:uid="{00000000-0005-0000-0000-000019340000}"/>
    <cellStyle name="_인원계획표 _con산출근거_고속철도11-4" xfId="3186" xr:uid="{00000000-0005-0000-0000-00001A340000}"/>
    <cellStyle name="_인원계획표 _con산출근거_동읍우회도로적격(030909)" xfId="3187" xr:uid="{00000000-0005-0000-0000-00001B340000}"/>
    <cellStyle name="_인원계획표 _ip (2)" xfId="39346" xr:uid="{00000000-0005-0000-0000-00001C340000}"/>
    <cellStyle name="_인원계획표 _ip (2)_청담동임시전력300KW" xfId="39347" xr:uid="{00000000-0005-0000-0000-00001D340000}"/>
    <cellStyle name="_인원계획표 _jipbun (2)" xfId="39348" xr:uid="{00000000-0005-0000-0000-00001E340000}"/>
    <cellStyle name="_인원계획표 _jipbun (2)_청담동임시전력300KW" xfId="39349" xr:uid="{00000000-0005-0000-0000-00001F340000}"/>
    <cellStyle name="_인원계획표 _L4연구동 수량산출100419" xfId="17708" xr:uid="{00000000-0005-0000-0000-000020340000}"/>
    <cellStyle name="_인원계획표 _L4연구동 수량산출100419 2" xfId="17709" xr:uid="{00000000-0005-0000-0000-000021340000}"/>
    <cellStyle name="_인원계획표 _L4연구동 수량산출100419 2 2" xfId="17710" xr:uid="{00000000-0005-0000-0000-000022340000}"/>
    <cellStyle name="_인원계획표 _L4연구동 수량산출100419 3" xfId="17711" xr:uid="{00000000-0005-0000-0000-000023340000}"/>
    <cellStyle name="_인원계획표 _L4연구동 수량산출100419 4" xfId="17712" xr:uid="{00000000-0005-0000-0000-000024340000}"/>
    <cellStyle name="_인원계획표 _L4연구동 수량산출100419 5" xfId="17713" xr:uid="{00000000-0005-0000-0000-000025340000}"/>
    <cellStyle name="_인원계획표 _LGMART 남양주점견적2차(조정)" xfId="17714" xr:uid="{00000000-0005-0000-0000-000026340000}"/>
    <cellStyle name="_인원계획표 _LGMART 남양주점견적2차(조정) 2" xfId="17715" xr:uid="{00000000-0005-0000-0000-000027340000}"/>
    <cellStyle name="_인원계획표 _LGMART 남양주점견적2차(조정) 2 2" xfId="17716" xr:uid="{00000000-0005-0000-0000-000028340000}"/>
    <cellStyle name="_인원계획표 _LGMART 남양주점견적2차(조정) 3" xfId="17717" xr:uid="{00000000-0005-0000-0000-000029340000}"/>
    <cellStyle name="_인원계획표 _LGMART 남양주점견적2차(조정) 4" xfId="17718" xr:uid="{00000000-0005-0000-0000-00002A340000}"/>
    <cellStyle name="_인원계획표 _LGMART 남양주점견적2차(조정) 5" xfId="17719" xr:uid="{00000000-0005-0000-0000-00002B340000}"/>
    <cellStyle name="_인원계획표 _LGMART 남양주점견적2차(조정)_10-0120 군산흙막이수량" xfId="17720" xr:uid="{00000000-0005-0000-0000-00002C340000}"/>
    <cellStyle name="_인원계획표 _LGMART 남양주점견적2차(조정)_10-0120 군산흙막이수량 2" xfId="17721" xr:uid="{00000000-0005-0000-0000-00002D340000}"/>
    <cellStyle name="_인원계획표 _LGMART 남양주점견적2차(조정)_10-0120 군산흙막이수량 2 2" xfId="17722" xr:uid="{00000000-0005-0000-0000-00002E340000}"/>
    <cellStyle name="_인원계획표 _LGMART 남양주점견적2차(조정)_10-0120 군산흙막이수량 3" xfId="17723" xr:uid="{00000000-0005-0000-0000-00002F340000}"/>
    <cellStyle name="_인원계획표 _LGMART 남양주점견적2차(조정)_10-0120 군산흙막이수량 4" xfId="17724" xr:uid="{00000000-0005-0000-0000-000030340000}"/>
    <cellStyle name="_인원계획표 _LGMART 남양주점견적2차(조정)_10-0120 군산흙막이수량 5" xfId="17725" xr:uid="{00000000-0005-0000-0000-000031340000}"/>
    <cellStyle name="_인원계획표 _LGMART 남양주점견적2차(조정)_10-0121 군산수량(네일)" xfId="17726" xr:uid="{00000000-0005-0000-0000-000032340000}"/>
    <cellStyle name="_인원계획표 _LGMART 남양주점견적2차(조정)_10-0121 군산수량(네일) (version 1)" xfId="17727" xr:uid="{00000000-0005-0000-0000-000033340000}"/>
    <cellStyle name="_인원계획표 _LGMART 남양주점견적2차(조정)_10-0121 군산수량(네일) (version 1) 2" xfId="17728" xr:uid="{00000000-0005-0000-0000-000034340000}"/>
    <cellStyle name="_인원계획표 _LGMART 남양주점견적2차(조정)_10-0121 군산수량(네일) (version 1) 2 2" xfId="17729" xr:uid="{00000000-0005-0000-0000-000035340000}"/>
    <cellStyle name="_인원계획표 _LGMART 남양주점견적2차(조정)_10-0121 군산수량(네일) (version 1) 3" xfId="17730" xr:uid="{00000000-0005-0000-0000-000036340000}"/>
    <cellStyle name="_인원계획표 _LGMART 남양주점견적2차(조정)_10-0121 군산수량(네일) (version 1) 4" xfId="17731" xr:uid="{00000000-0005-0000-0000-000037340000}"/>
    <cellStyle name="_인원계획표 _LGMART 남양주점견적2차(조정)_10-0121 군산수량(네일) (version 1) 5" xfId="17732" xr:uid="{00000000-0005-0000-0000-000038340000}"/>
    <cellStyle name="_인원계획표 _LGMART 남양주점견적2차(조정)_10-0121 군산수량(네일) 10" xfId="17733" xr:uid="{00000000-0005-0000-0000-000039340000}"/>
    <cellStyle name="_인원계획표 _LGMART 남양주점견적2차(조정)_10-0121 군산수량(네일) 11" xfId="17734" xr:uid="{00000000-0005-0000-0000-00003A340000}"/>
    <cellStyle name="_인원계획표 _LGMART 남양주점견적2차(조정)_10-0121 군산수량(네일) 12" xfId="17735" xr:uid="{00000000-0005-0000-0000-00003B340000}"/>
    <cellStyle name="_인원계획표 _LGMART 남양주점견적2차(조정)_10-0121 군산수량(네일) 13" xfId="17736" xr:uid="{00000000-0005-0000-0000-00003C340000}"/>
    <cellStyle name="_인원계획표 _LGMART 남양주점견적2차(조정)_10-0121 군산수량(네일) 14" xfId="17737" xr:uid="{00000000-0005-0000-0000-00003D340000}"/>
    <cellStyle name="_인원계획표 _LGMART 남양주점견적2차(조정)_10-0121 군산수량(네일) 15" xfId="17738" xr:uid="{00000000-0005-0000-0000-00003E340000}"/>
    <cellStyle name="_인원계획표 _LGMART 남양주점견적2차(조정)_10-0121 군산수량(네일) 16" xfId="17739" xr:uid="{00000000-0005-0000-0000-00003F340000}"/>
    <cellStyle name="_인원계획표 _LGMART 남양주점견적2차(조정)_10-0121 군산수량(네일) 17" xfId="17740" xr:uid="{00000000-0005-0000-0000-000040340000}"/>
    <cellStyle name="_인원계획표 _LGMART 남양주점견적2차(조정)_10-0121 군산수량(네일) 2" xfId="17741" xr:uid="{00000000-0005-0000-0000-000041340000}"/>
    <cellStyle name="_인원계획표 _LGMART 남양주점견적2차(조정)_10-0121 군산수량(네일) 2 2" xfId="17742" xr:uid="{00000000-0005-0000-0000-000042340000}"/>
    <cellStyle name="_인원계획표 _LGMART 남양주점견적2차(조정)_10-0121 군산수량(네일) 3" xfId="17743" xr:uid="{00000000-0005-0000-0000-000043340000}"/>
    <cellStyle name="_인원계획표 _LGMART 남양주점견적2차(조정)_10-0121 군산수량(네일) 4" xfId="17744" xr:uid="{00000000-0005-0000-0000-000044340000}"/>
    <cellStyle name="_인원계획표 _LGMART 남양주점견적2차(조정)_10-0121 군산수량(네일) 5" xfId="17745" xr:uid="{00000000-0005-0000-0000-000045340000}"/>
    <cellStyle name="_인원계획표 _LGMART 남양주점견적2차(조정)_10-0121 군산수량(네일) 6" xfId="17746" xr:uid="{00000000-0005-0000-0000-000046340000}"/>
    <cellStyle name="_인원계획표 _LGMART 남양주점견적2차(조정)_10-0121 군산수량(네일) 7" xfId="17747" xr:uid="{00000000-0005-0000-0000-000047340000}"/>
    <cellStyle name="_인원계획표 _LGMART 남양주점견적2차(조정)_10-0121 군산수량(네일) 8" xfId="17748" xr:uid="{00000000-0005-0000-0000-000048340000}"/>
    <cellStyle name="_인원계획표 _LGMART 남양주점견적2차(조정)_10-0121 군산수량(네일) 9" xfId="17749" xr:uid="{00000000-0005-0000-0000-000049340000}"/>
    <cellStyle name="_인원계획표 _LGMART 남양주점견적2차(조정)_10-0226 수량(흙막이)" xfId="17750" xr:uid="{00000000-0005-0000-0000-00004A340000}"/>
    <cellStyle name="_인원계획표 _LGMART 남양주점견적2차(조정)_10-0226 수량(흙막이) 2" xfId="17751" xr:uid="{00000000-0005-0000-0000-00004B340000}"/>
    <cellStyle name="_인원계획표 _LGMART 남양주점견적2차(조정)_10-0226 수량(흙막이) 2 2" xfId="17752" xr:uid="{00000000-0005-0000-0000-00004C340000}"/>
    <cellStyle name="_인원계획표 _LGMART 남양주점견적2차(조정)_10-0226 수량(흙막이) 3" xfId="17753" xr:uid="{00000000-0005-0000-0000-00004D340000}"/>
    <cellStyle name="_인원계획표 _LGMART 남양주점견적2차(조정)_10-0226 수량(흙막이) 4" xfId="17754" xr:uid="{00000000-0005-0000-0000-00004E340000}"/>
    <cellStyle name="_인원계획표 _LGMART 남양주점견적2차(조정)_10-0226 수량(흙막이) 5" xfId="17755" xr:uid="{00000000-0005-0000-0000-00004F340000}"/>
    <cellStyle name="_인원계획표 _LGMART 남양주점견적2차(조정)_100311 포항문덕관사 수량산출" xfId="17756" xr:uid="{00000000-0005-0000-0000-000050340000}"/>
    <cellStyle name="_인원계획표 _LGMART 남양주점견적2차(조정)_100311 포항문덕관사 수량산출 2" xfId="17757" xr:uid="{00000000-0005-0000-0000-000051340000}"/>
    <cellStyle name="_인원계획표 _LGMART 남양주점견적2차(조정)_100311 포항문덕관사 수량산출 2 2" xfId="17758" xr:uid="{00000000-0005-0000-0000-000052340000}"/>
    <cellStyle name="_인원계획표 _LGMART 남양주점견적2차(조정)_100311 포항문덕관사 수량산출 3" xfId="17759" xr:uid="{00000000-0005-0000-0000-000053340000}"/>
    <cellStyle name="_인원계획표 _LGMART 남양주점견적2차(조정)_100311 포항문덕관사 수량산출 4" xfId="17760" xr:uid="{00000000-0005-0000-0000-000054340000}"/>
    <cellStyle name="_인원계획표 _LGMART 남양주점견적2차(조정)_100311 포항문덕관사 수량산출 5" xfId="17761" xr:uid="{00000000-0005-0000-0000-000055340000}"/>
    <cellStyle name="_인원계획표 _LGMART 남양주점견적2차(조정)_cip 수량" xfId="17762" xr:uid="{00000000-0005-0000-0000-000056340000}"/>
    <cellStyle name="_인원계획표 _LGMART 남양주점견적2차(조정)_cip 수량 2" xfId="17763" xr:uid="{00000000-0005-0000-0000-000057340000}"/>
    <cellStyle name="_인원계획표 _LGMART 남양주점견적2차(조정)_cip 수량 2 2" xfId="17764" xr:uid="{00000000-0005-0000-0000-000058340000}"/>
    <cellStyle name="_인원계획표 _LGMART 남양주점견적2차(조정)_cip 수량 3" xfId="17765" xr:uid="{00000000-0005-0000-0000-000059340000}"/>
    <cellStyle name="_인원계획표 _LGMART 남양주점견적2차(조정)_cip 수량 4" xfId="17766" xr:uid="{00000000-0005-0000-0000-00005A340000}"/>
    <cellStyle name="_인원계획표 _LGMART 남양주점견적2차(조정)_cip 수량 5" xfId="17767" xr:uid="{00000000-0005-0000-0000-00005B340000}"/>
    <cellStyle name="_인원계획표 _LGMART 남양주점견적2차(조정)_L4연구동 수량산출100419" xfId="17768" xr:uid="{00000000-0005-0000-0000-00005C340000}"/>
    <cellStyle name="_인원계획표 _LGMART 남양주점견적2차(조정)_L4연구동 수량산출100419 2" xfId="17769" xr:uid="{00000000-0005-0000-0000-00005D340000}"/>
    <cellStyle name="_인원계획표 _LGMART 남양주점견적2차(조정)_L4연구동 수량산출100419 2 2" xfId="17770" xr:uid="{00000000-0005-0000-0000-00005E340000}"/>
    <cellStyle name="_인원계획표 _LGMART 남양주점견적2차(조정)_L4연구동 수량산출100419 3" xfId="17771" xr:uid="{00000000-0005-0000-0000-00005F340000}"/>
    <cellStyle name="_인원계획표 _LGMART 남양주점견적2차(조정)_L4연구동 수량산출100419 4" xfId="17772" xr:uid="{00000000-0005-0000-0000-000060340000}"/>
    <cellStyle name="_인원계획표 _LGMART 남양주점견적2차(조정)_L4연구동 수량산출100419 5" xfId="17773" xr:uid="{00000000-0005-0000-0000-000061340000}"/>
    <cellStyle name="_인원계획표 _LGMART 남양주점견적2차(조정)_LGMART 남양주점견적2차(조정)" xfId="17774" xr:uid="{00000000-0005-0000-0000-000062340000}"/>
    <cellStyle name="_인원계획표 _LGMART 남양주점견적2차(조정)_LGMART 남양주점견적2차(조정) 2" xfId="17775" xr:uid="{00000000-0005-0000-0000-000063340000}"/>
    <cellStyle name="_인원계획표 _LGMART 남양주점견적2차(조정)_LGMART 남양주점견적2차(조정) 2 2" xfId="17776" xr:uid="{00000000-0005-0000-0000-000064340000}"/>
    <cellStyle name="_인원계획표 _LGMART 남양주점견적2차(조정)_LGMART 남양주점견적2차(조정) 3" xfId="17777" xr:uid="{00000000-0005-0000-0000-000065340000}"/>
    <cellStyle name="_인원계획표 _LGMART 남양주점견적2차(조정)_LGMART 남양주점견적2차(조정) 4" xfId="17778" xr:uid="{00000000-0005-0000-0000-000066340000}"/>
    <cellStyle name="_인원계획표 _LGMART 남양주점견적2차(조정)_LGMART 남양주점견적2차(조정) 5" xfId="17779" xr:uid="{00000000-0005-0000-0000-000067340000}"/>
    <cellStyle name="_인원계획표 _LGMART 남양주점견적2차(조정)_LGMART 남양주점견적2차(조정)_10-0120 군산흙막이수량" xfId="17780" xr:uid="{00000000-0005-0000-0000-000068340000}"/>
    <cellStyle name="_인원계획표 _LGMART 남양주점견적2차(조정)_LGMART 남양주점견적2차(조정)_10-0120 군산흙막이수량 2" xfId="17781" xr:uid="{00000000-0005-0000-0000-000069340000}"/>
    <cellStyle name="_인원계획표 _LGMART 남양주점견적2차(조정)_LGMART 남양주점견적2차(조정)_10-0120 군산흙막이수량 2 2" xfId="17782" xr:uid="{00000000-0005-0000-0000-00006A340000}"/>
    <cellStyle name="_인원계획표 _LGMART 남양주점견적2차(조정)_LGMART 남양주점견적2차(조정)_10-0120 군산흙막이수량 3" xfId="17783" xr:uid="{00000000-0005-0000-0000-00006B340000}"/>
    <cellStyle name="_인원계획표 _LGMART 남양주점견적2차(조정)_LGMART 남양주점견적2차(조정)_10-0120 군산흙막이수량 4" xfId="17784" xr:uid="{00000000-0005-0000-0000-00006C340000}"/>
    <cellStyle name="_인원계획표 _LGMART 남양주점견적2차(조정)_LGMART 남양주점견적2차(조정)_10-0120 군산흙막이수량 5" xfId="17785" xr:uid="{00000000-0005-0000-0000-00006D340000}"/>
    <cellStyle name="_인원계획표 _LGMART 남양주점견적2차(조정)_LGMART 남양주점견적2차(조정)_10-0121 군산수량(네일)" xfId="17786" xr:uid="{00000000-0005-0000-0000-00006E340000}"/>
    <cellStyle name="_인원계획표 _LGMART 남양주점견적2차(조정)_LGMART 남양주점견적2차(조정)_10-0121 군산수량(네일) (version 1)" xfId="17787" xr:uid="{00000000-0005-0000-0000-00006F340000}"/>
    <cellStyle name="_인원계획표 _LGMART 남양주점견적2차(조정)_LGMART 남양주점견적2차(조정)_10-0121 군산수량(네일) (version 1) 2" xfId="17788" xr:uid="{00000000-0005-0000-0000-000070340000}"/>
    <cellStyle name="_인원계획표 _LGMART 남양주점견적2차(조정)_LGMART 남양주점견적2차(조정)_10-0121 군산수량(네일) (version 1) 2 2" xfId="17789" xr:uid="{00000000-0005-0000-0000-000071340000}"/>
    <cellStyle name="_인원계획표 _LGMART 남양주점견적2차(조정)_LGMART 남양주점견적2차(조정)_10-0121 군산수량(네일) (version 1) 3" xfId="17790" xr:uid="{00000000-0005-0000-0000-000072340000}"/>
    <cellStyle name="_인원계획표 _LGMART 남양주점견적2차(조정)_LGMART 남양주점견적2차(조정)_10-0121 군산수량(네일) (version 1) 4" xfId="17791" xr:uid="{00000000-0005-0000-0000-000073340000}"/>
    <cellStyle name="_인원계획표 _LGMART 남양주점견적2차(조정)_LGMART 남양주점견적2차(조정)_10-0121 군산수량(네일) (version 1) 5" xfId="17792" xr:uid="{00000000-0005-0000-0000-000074340000}"/>
    <cellStyle name="_인원계획표 _LGMART 남양주점견적2차(조정)_LGMART 남양주점견적2차(조정)_10-0121 군산수량(네일) 10" xfId="17793" xr:uid="{00000000-0005-0000-0000-000075340000}"/>
    <cellStyle name="_인원계획표 _LGMART 남양주점견적2차(조정)_LGMART 남양주점견적2차(조정)_10-0121 군산수량(네일) 11" xfId="17794" xr:uid="{00000000-0005-0000-0000-000076340000}"/>
    <cellStyle name="_인원계획표 _LGMART 남양주점견적2차(조정)_LGMART 남양주점견적2차(조정)_10-0121 군산수량(네일) 12" xfId="17795" xr:uid="{00000000-0005-0000-0000-000077340000}"/>
    <cellStyle name="_인원계획표 _LGMART 남양주점견적2차(조정)_LGMART 남양주점견적2차(조정)_10-0121 군산수량(네일) 13" xfId="17796" xr:uid="{00000000-0005-0000-0000-000078340000}"/>
    <cellStyle name="_인원계획표 _LGMART 남양주점견적2차(조정)_LGMART 남양주점견적2차(조정)_10-0121 군산수량(네일) 14" xfId="17797" xr:uid="{00000000-0005-0000-0000-000079340000}"/>
    <cellStyle name="_인원계획표 _LGMART 남양주점견적2차(조정)_LGMART 남양주점견적2차(조정)_10-0121 군산수량(네일) 15" xfId="17798" xr:uid="{00000000-0005-0000-0000-00007A340000}"/>
    <cellStyle name="_인원계획표 _LGMART 남양주점견적2차(조정)_LGMART 남양주점견적2차(조정)_10-0121 군산수량(네일) 16" xfId="17799" xr:uid="{00000000-0005-0000-0000-00007B340000}"/>
    <cellStyle name="_인원계획표 _LGMART 남양주점견적2차(조정)_LGMART 남양주점견적2차(조정)_10-0121 군산수량(네일) 17" xfId="17800" xr:uid="{00000000-0005-0000-0000-00007C340000}"/>
    <cellStyle name="_인원계획표 _LGMART 남양주점견적2차(조정)_LGMART 남양주점견적2차(조정)_10-0121 군산수량(네일) 2" xfId="17801" xr:uid="{00000000-0005-0000-0000-00007D340000}"/>
    <cellStyle name="_인원계획표 _LGMART 남양주점견적2차(조정)_LGMART 남양주점견적2차(조정)_10-0121 군산수량(네일) 2 2" xfId="17802" xr:uid="{00000000-0005-0000-0000-00007E340000}"/>
    <cellStyle name="_인원계획표 _LGMART 남양주점견적2차(조정)_LGMART 남양주점견적2차(조정)_10-0121 군산수량(네일) 3" xfId="17803" xr:uid="{00000000-0005-0000-0000-00007F340000}"/>
    <cellStyle name="_인원계획표 _LGMART 남양주점견적2차(조정)_LGMART 남양주점견적2차(조정)_10-0121 군산수량(네일) 4" xfId="17804" xr:uid="{00000000-0005-0000-0000-000080340000}"/>
    <cellStyle name="_인원계획표 _LGMART 남양주점견적2차(조정)_LGMART 남양주점견적2차(조정)_10-0121 군산수량(네일) 5" xfId="17805" xr:uid="{00000000-0005-0000-0000-000081340000}"/>
    <cellStyle name="_인원계획표 _LGMART 남양주점견적2차(조정)_LGMART 남양주점견적2차(조정)_10-0121 군산수량(네일) 6" xfId="17806" xr:uid="{00000000-0005-0000-0000-000082340000}"/>
    <cellStyle name="_인원계획표 _LGMART 남양주점견적2차(조정)_LGMART 남양주점견적2차(조정)_10-0121 군산수량(네일) 7" xfId="17807" xr:uid="{00000000-0005-0000-0000-000083340000}"/>
    <cellStyle name="_인원계획표 _LGMART 남양주점견적2차(조정)_LGMART 남양주점견적2차(조정)_10-0121 군산수량(네일) 8" xfId="17808" xr:uid="{00000000-0005-0000-0000-000084340000}"/>
    <cellStyle name="_인원계획표 _LGMART 남양주점견적2차(조정)_LGMART 남양주점견적2차(조정)_10-0121 군산수량(네일) 9" xfId="17809" xr:uid="{00000000-0005-0000-0000-000085340000}"/>
    <cellStyle name="_인원계획표 _LGMART 남양주점견적2차(조정)_LGMART 남양주점견적2차(조정)_10-0226 수량(흙막이)" xfId="17810" xr:uid="{00000000-0005-0000-0000-000086340000}"/>
    <cellStyle name="_인원계획표 _LGMART 남양주점견적2차(조정)_LGMART 남양주점견적2차(조정)_10-0226 수량(흙막이) 2" xfId="17811" xr:uid="{00000000-0005-0000-0000-000087340000}"/>
    <cellStyle name="_인원계획표 _LGMART 남양주점견적2차(조정)_LGMART 남양주점견적2차(조정)_10-0226 수량(흙막이) 2 2" xfId="17812" xr:uid="{00000000-0005-0000-0000-000088340000}"/>
    <cellStyle name="_인원계획표 _LGMART 남양주점견적2차(조정)_LGMART 남양주점견적2차(조정)_10-0226 수량(흙막이) 3" xfId="17813" xr:uid="{00000000-0005-0000-0000-000089340000}"/>
    <cellStyle name="_인원계획표 _LGMART 남양주점견적2차(조정)_LGMART 남양주점견적2차(조정)_10-0226 수량(흙막이) 4" xfId="17814" xr:uid="{00000000-0005-0000-0000-00008A340000}"/>
    <cellStyle name="_인원계획표 _LGMART 남양주점견적2차(조정)_LGMART 남양주점견적2차(조정)_10-0226 수량(흙막이) 5" xfId="17815" xr:uid="{00000000-0005-0000-0000-00008B340000}"/>
    <cellStyle name="_인원계획표 _LGMART 남양주점견적2차(조정)_LGMART 남양주점견적2차(조정)_100311 포항문덕관사 수량산출" xfId="17816" xr:uid="{00000000-0005-0000-0000-00008C340000}"/>
    <cellStyle name="_인원계획표 _LGMART 남양주점견적2차(조정)_LGMART 남양주점견적2차(조정)_100311 포항문덕관사 수량산출 2" xfId="17817" xr:uid="{00000000-0005-0000-0000-00008D340000}"/>
    <cellStyle name="_인원계획표 _LGMART 남양주점견적2차(조정)_LGMART 남양주점견적2차(조정)_100311 포항문덕관사 수량산출 2 2" xfId="17818" xr:uid="{00000000-0005-0000-0000-00008E340000}"/>
    <cellStyle name="_인원계획표 _LGMART 남양주점견적2차(조정)_LGMART 남양주점견적2차(조정)_100311 포항문덕관사 수량산출 3" xfId="17819" xr:uid="{00000000-0005-0000-0000-00008F340000}"/>
    <cellStyle name="_인원계획표 _LGMART 남양주점견적2차(조정)_LGMART 남양주점견적2차(조정)_100311 포항문덕관사 수량산출 4" xfId="17820" xr:uid="{00000000-0005-0000-0000-000090340000}"/>
    <cellStyle name="_인원계획표 _LGMART 남양주점견적2차(조정)_LGMART 남양주점견적2차(조정)_100311 포항문덕관사 수량산출 5" xfId="17821" xr:uid="{00000000-0005-0000-0000-000091340000}"/>
    <cellStyle name="_인원계획표 _LGMART 남양주점견적2차(조정)_LGMART 남양주점견적2차(조정)_cip 수량" xfId="17822" xr:uid="{00000000-0005-0000-0000-000092340000}"/>
    <cellStyle name="_인원계획표 _LGMART 남양주점견적2차(조정)_LGMART 남양주점견적2차(조정)_cip 수량 2" xfId="17823" xr:uid="{00000000-0005-0000-0000-000093340000}"/>
    <cellStyle name="_인원계획표 _LGMART 남양주점견적2차(조정)_LGMART 남양주점견적2차(조정)_cip 수량 2 2" xfId="17824" xr:uid="{00000000-0005-0000-0000-000094340000}"/>
    <cellStyle name="_인원계획표 _LGMART 남양주점견적2차(조정)_LGMART 남양주점견적2차(조정)_cip 수량 3" xfId="17825" xr:uid="{00000000-0005-0000-0000-000095340000}"/>
    <cellStyle name="_인원계획표 _LGMART 남양주점견적2차(조정)_LGMART 남양주점견적2차(조정)_cip 수량 4" xfId="17826" xr:uid="{00000000-0005-0000-0000-000096340000}"/>
    <cellStyle name="_인원계획표 _LGMART 남양주점견적2차(조정)_LGMART 남양주점견적2차(조정)_cip 수량 5" xfId="17827" xr:uid="{00000000-0005-0000-0000-000097340000}"/>
    <cellStyle name="_인원계획표 _LGMART 남양주점견적2차(조정)_LGMART 남양주점견적2차(조정)_L4연구동 수량산출100419" xfId="17828" xr:uid="{00000000-0005-0000-0000-000098340000}"/>
    <cellStyle name="_인원계획표 _LGMART 남양주점견적2차(조정)_LGMART 남양주점견적2차(조정)_L4연구동 수량산출100419 2" xfId="17829" xr:uid="{00000000-0005-0000-0000-000099340000}"/>
    <cellStyle name="_인원계획표 _LGMART 남양주점견적2차(조정)_LGMART 남양주점견적2차(조정)_L4연구동 수량산출100419 2 2" xfId="17830" xr:uid="{00000000-0005-0000-0000-00009A340000}"/>
    <cellStyle name="_인원계획표 _LGMART 남양주점견적2차(조정)_LGMART 남양주점견적2차(조정)_L4연구동 수량산출100419 3" xfId="17831" xr:uid="{00000000-0005-0000-0000-00009B340000}"/>
    <cellStyle name="_인원계획표 _LGMART 남양주점견적2차(조정)_LGMART 남양주점견적2차(조정)_L4연구동 수량산출100419 4" xfId="17832" xr:uid="{00000000-0005-0000-0000-00009C340000}"/>
    <cellStyle name="_인원계획표 _LGMART 남양주점견적2차(조정)_LGMART 남양주점견적2차(조정)_L4연구동 수량산출100419 5" xfId="17833" xr:uid="{00000000-0005-0000-0000-00009D340000}"/>
    <cellStyle name="_인원계획표 _LGMART 남양주점견적2차(조정)_LGMART 남양주점견적2차(조정)_갑지" xfId="17834" xr:uid="{00000000-0005-0000-0000-00009E340000}"/>
    <cellStyle name="_인원계획표 _LGMART 남양주점견적2차(조정)_LGMART 남양주점견적2차(조정)_경산도리 수량산출" xfId="17835" xr:uid="{00000000-0005-0000-0000-00009F340000}"/>
    <cellStyle name="_인원계획표 _LGMART 남양주점견적2차(조정)_LGMART 남양주점견적2차(조정)_경산도리 수량산출 2" xfId="17836" xr:uid="{00000000-0005-0000-0000-0000A0340000}"/>
    <cellStyle name="_인원계획표 _LGMART 남양주점견적2차(조정)_LGMART 남양주점견적2차(조정)_경산도리 수량산출 2 2" xfId="17837" xr:uid="{00000000-0005-0000-0000-0000A1340000}"/>
    <cellStyle name="_인원계획표 _LGMART 남양주점견적2차(조정)_LGMART 남양주점견적2차(조정)_경산도리 수량산출 3" xfId="17838" xr:uid="{00000000-0005-0000-0000-0000A2340000}"/>
    <cellStyle name="_인원계획표 _LGMART 남양주점견적2차(조정)_LGMART 남양주점견적2차(조정)_경산도리 수량산출 4" xfId="17839" xr:uid="{00000000-0005-0000-0000-0000A3340000}"/>
    <cellStyle name="_인원계획표 _LGMART 남양주점견적2차(조정)_LGMART 남양주점견적2차(조정)_경산도리 수량산출 5" xfId="17840" xr:uid="{00000000-0005-0000-0000-0000A4340000}"/>
    <cellStyle name="_인원계획표 _LGMART 남양주점견적2차(조정)_LGMART 남양주점견적2차(조정)_공사비  비교" xfId="17841" xr:uid="{00000000-0005-0000-0000-0000A5340000}"/>
    <cellStyle name="_인원계획표 _LGMART 남양주점견적2차(조정)_LGMART 남양주점견적2차(조정)_공사비  비교." xfId="17842" xr:uid="{00000000-0005-0000-0000-0000A6340000}"/>
    <cellStyle name="_인원계획표 _LGMART 남양주점견적2차(조정)_LGMART 남양주점견적2차(조정)_공사비비교" xfId="17843" xr:uid="{00000000-0005-0000-0000-0000A7340000}"/>
    <cellStyle name="_인원계획표 _LGMART 남양주점견적2차(조정)_LGMART 남양주점견적2차(조정)_공사비비교 2" xfId="17844" xr:uid="{00000000-0005-0000-0000-0000A8340000}"/>
    <cellStyle name="_인원계획표 _LGMART 남양주점견적2차(조정)_LGMART 남양주점견적2차(조정)_공사비비교 2 2" xfId="17845" xr:uid="{00000000-0005-0000-0000-0000A9340000}"/>
    <cellStyle name="_인원계획표 _LGMART 남양주점견적2차(조정)_LGMART 남양주점견적2차(조정)_공사비비교 3" xfId="17846" xr:uid="{00000000-0005-0000-0000-0000AA340000}"/>
    <cellStyle name="_인원계획표 _LGMART 남양주점견적2차(조정)_LGMART 남양주점견적2차(조정)_공사비비교 4" xfId="17847" xr:uid="{00000000-0005-0000-0000-0000AB340000}"/>
    <cellStyle name="_인원계획표 _LGMART 남양주점견적2차(조정)_LGMART 남양주점견적2차(조정)_공사비비교 5" xfId="17848" xr:uid="{00000000-0005-0000-0000-0000AC340000}"/>
    <cellStyle name="_인원계획표 _LGMART 남양주점견적2차(조정)_LGMART 남양주점견적2차(조정)_공사비비교-광장동" xfId="17849" xr:uid="{00000000-0005-0000-0000-0000AD340000}"/>
    <cellStyle name="_인원계획표 _LGMART 남양주점견적2차(조정)_LGMART 남양주점견적2차(조정)_공사비비교-광장동 2" xfId="17850" xr:uid="{00000000-0005-0000-0000-0000AE340000}"/>
    <cellStyle name="_인원계획표 _LGMART 남양주점견적2차(조정)_LGMART 남양주점견적2차(조정)_공사비비교-광장동 2 2" xfId="17851" xr:uid="{00000000-0005-0000-0000-0000AF340000}"/>
    <cellStyle name="_인원계획표 _LGMART 남양주점견적2차(조정)_LGMART 남양주점견적2차(조정)_공사비비교-광장동 3" xfId="17852" xr:uid="{00000000-0005-0000-0000-0000B0340000}"/>
    <cellStyle name="_인원계획표 _LGMART 남양주점견적2차(조정)_LGMART 남양주점견적2차(조정)_공사비비교-광장동 4" xfId="17853" xr:uid="{00000000-0005-0000-0000-0000B1340000}"/>
    <cellStyle name="_인원계획표 _LGMART 남양주점견적2차(조정)_LGMART 남양주점견적2차(조정)_공사비비교-광장동 5" xfId="17854" xr:uid="{00000000-0005-0000-0000-0000B2340000}"/>
    <cellStyle name="_인원계획표 _LGMART 남양주점견적2차(조정)_LGMART 남양주점견적2차(조정)_관악농협신축공사10차" xfId="17855" xr:uid="{00000000-0005-0000-0000-0000B3340000}"/>
    <cellStyle name="_인원계획표 _LGMART 남양주점견적2차(조정)_LGMART 남양주점견적2차(조정)_관악농협신축공사11차-토공바꿈" xfId="17856" xr:uid="{00000000-0005-0000-0000-0000B4340000}"/>
    <cellStyle name="_인원계획표 _LGMART 남양주점견적2차(조정)_LGMART 남양주점견적2차(조정)_광장동내역서(발송)" xfId="17857" xr:uid="{00000000-0005-0000-0000-0000B5340000}"/>
    <cellStyle name="_인원계획표 _LGMART 남양주점견적2차(조정)_LGMART 남양주점견적2차(조정)_구월동 최종계약" xfId="17858" xr:uid="{00000000-0005-0000-0000-0000B6340000}"/>
    <cellStyle name="_인원계획표 _LGMART 남양주점견적2차(조정)_LGMART 남양주점견적2차(조정)_구월동 최종계약 2" xfId="17859" xr:uid="{00000000-0005-0000-0000-0000B7340000}"/>
    <cellStyle name="_인원계획표 _LGMART 남양주점견적2차(조정)_LGMART 남양주점견적2차(조정)_구월동 최종계약 2 2" xfId="17860" xr:uid="{00000000-0005-0000-0000-0000B8340000}"/>
    <cellStyle name="_인원계획표 _LGMART 남양주점견적2차(조정)_LGMART 남양주점견적2차(조정)_구월동 최종계약 3" xfId="17861" xr:uid="{00000000-0005-0000-0000-0000B9340000}"/>
    <cellStyle name="_인원계획표 _LGMART 남양주점견적2차(조정)_LGMART 남양주점견적2차(조정)_구월동 최종계약 4" xfId="17862" xr:uid="{00000000-0005-0000-0000-0000BA340000}"/>
    <cellStyle name="_인원계획표 _LGMART 남양주점견적2차(조정)_LGMART 남양주점견적2차(조정)_구월동 최종계약 5" xfId="17863" xr:uid="{00000000-0005-0000-0000-0000BB340000}"/>
    <cellStyle name="_인원계획표 _LGMART 남양주점견적2차(조정)_LGMART 남양주점견적2차(조정)_구월동 최종수량" xfId="17864" xr:uid="{00000000-0005-0000-0000-0000BC340000}"/>
    <cellStyle name="_인원계획표 _LGMART 남양주점견적2차(조정)_LGMART 남양주점견적2차(조정)_구월동 최종수량 2" xfId="17865" xr:uid="{00000000-0005-0000-0000-0000BD340000}"/>
    <cellStyle name="_인원계획표 _LGMART 남양주점견적2차(조정)_LGMART 남양주점견적2차(조정)_구월동 최종수량 2 2" xfId="17866" xr:uid="{00000000-0005-0000-0000-0000BE340000}"/>
    <cellStyle name="_인원계획표 _LGMART 남양주점견적2차(조정)_LGMART 남양주점견적2차(조정)_구월동 최종수량 3" xfId="17867" xr:uid="{00000000-0005-0000-0000-0000BF340000}"/>
    <cellStyle name="_인원계획표 _LGMART 남양주점견적2차(조정)_LGMART 남양주점견적2차(조정)_구월동 최종수량 4" xfId="17868" xr:uid="{00000000-0005-0000-0000-0000C0340000}"/>
    <cellStyle name="_인원계획표 _LGMART 남양주점견적2차(조정)_LGMART 남양주점견적2차(조정)_구월동 최종수량 5" xfId="17869" xr:uid="{00000000-0005-0000-0000-0000C1340000}"/>
    <cellStyle name="_인원계획표 _LGMART 남양주점견적2차(조정)_LGMART 남양주점견적2차(조정)_구월동수량" xfId="17870" xr:uid="{00000000-0005-0000-0000-0000C2340000}"/>
    <cellStyle name="_인원계획표 _LGMART 남양주점견적2차(조정)_LGMART 남양주점견적2차(조정)_구월동수량 2" xfId="17871" xr:uid="{00000000-0005-0000-0000-0000C3340000}"/>
    <cellStyle name="_인원계획표 _LGMART 남양주점견적2차(조정)_LGMART 남양주점견적2차(조정)_구월동수량 2 2" xfId="17872" xr:uid="{00000000-0005-0000-0000-0000C4340000}"/>
    <cellStyle name="_인원계획표 _LGMART 남양주점견적2차(조정)_LGMART 남양주점견적2차(조정)_구월동수량 3" xfId="17873" xr:uid="{00000000-0005-0000-0000-0000C5340000}"/>
    <cellStyle name="_인원계획표 _LGMART 남양주점견적2차(조정)_LGMART 남양주점견적2차(조정)_구월동수량 4" xfId="17874" xr:uid="{00000000-0005-0000-0000-0000C6340000}"/>
    <cellStyle name="_인원계획표 _LGMART 남양주점견적2차(조정)_LGMART 남양주점견적2차(조정)_구월동수량 5" xfId="17875" xr:uid="{00000000-0005-0000-0000-0000C7340000}"/>
    <cellStyle name="_인원계획표 _LGMART 남양주점견적2차(조정)_LGMART 남양주점견적2차(조정)_군산흙막이수량" xfId="17876" xr:uid="{00000000-0005-0000-0000-0000C8340000}"/>
    <cellStyle name="_인원계획표 _LGMART 남양주점견적2차(조정)_LGMART 남양주점견적2차(조정)_군산흙막이수량 2" xfId="17877" xr:uid="{00000000-0005-0000-0000-0000C9340000}"/>
    <cellStyle name="_인원계획표 _LGMART 남양주점견적2차(조정)_LGMART 남양주점견적2차(조정)_군산흙막이수량 2 2" xfId="17878" xr:uid="{00000000-0005-0000-0000-0000CA340000}"/>
    <cellStyle name="_인원계획표 _LGMART 남양주점견적2차(조정)_LGMART 남양주점견적2차(조정)_군산흙막이수량 3" xfId="17879" xr:uid="{00000000-0005-0000-0000-0000CB340000}"/>
    <cellStyle name="_인원계획표 _LGMART 남양주점견적2차(조정)_LGMART 남양주점견적2차(조정)_군산흙막이수량 4" xfId="17880" xr:uid="{00000000-0005-0000-0000-0000CC340000}"/>
    <cellStyle name="_인원계획표 _LGMART 남양주점견적2차(조정)_LGMART 남양주점견적2차(조정)_군산흙막이수량 5" xfId="17881" xr:uid="{00000000-0005-0000-0000-0000CD340000}"/>
    <cellStyle name="_인원계획표 _LGMART 남양주점견적2차(조정)_LGMART 남양주점견적2차(조정)_내역서-대안" xfId="17882" xr:uid="{00000000-0005-0000-0000-0000CE340000}"/>
    <cellStyle name="_인원계획표 _LGMART 남양주점견적2차(조정)_LGMART 남양주점견적2차(조정)_내역서-원안" xfId="17883" xr:uid="{00000000-0005-0000-0000-0000CF340000}"/>
    <cellStyle name="_인원계획표 _LGMART 남양주점견적2차(조정)_LGMART 남양주점견적2차(조정)_내역서-원안 2" xfId="17884" xr:uid="{00000000-0005-0000-0000-0000D0340000}"/>
    <cellStyle name="_인원계획표 _LGMART 남양주점견적2차(조정)_LGMART 남양주점견적2차(조정)_내역서-원안 2 2" xfId="17885" xr:uid="{00000000-0005-0000-0000-0000D1340000}"/>
    <cellStyle name="_인원계획표 _LGMART 남양주점견적2차(조정)_LGMART 남양주점견적2차(조정)_내역서-원안 3" xfId="17886" xr:uid="{00000000-0005-0000-0000-0000D2340000}"/>
    <cellStyle name="_인원계획표 _LGMART 남양주점견적2차(조정)_LGMART 남양주점견적2차(조정)_내역서-원안 4" xfId="17887" xr:uid="{00000000-0005-0000-0000-0000D3340000}"/>
    <cellStyle name="_인원계획표 _LGMART 남양주점견적2차(조정)_LGMART 남양주점견적2차(조정)_내역서-원안 5" xfId="17888" xr:uid="{00000000-0005-0000-0000-0000D4340000}"/>
    <cellStyle name="_인원계획표 _LGMART 남양주점견적2차(조정)_LGMART 남양주점견적2차(조정)_문덕숙소(NAIL)" xfId="17889" xr:uid="{00000000-0005-0000-0000-0000D5340000}"/>
    <cellStyle name="_인원계획표 _LGMART 남양주점견적2차(조정)_LGMART 남양주점견적2차(조정)_문덕숙소(NAIL) 2" xfId="17890" xr:uid="{00000000-0005-0000-0000-0000D6340000}"/>
    <cellStyle name="_인원계획표 _LGMART 남양주점견적2차(조정)_LGMART 남양주점견적2차(조정)_문덕숙소(NAIL) 2 2" xfId="17891" xr:uid="{00000000-0005-0000-0000-0000D7340000}"/>
    <cellStyle name="_인원계획표 _LGMART 남양주점견적2차(조정)_LGMART 남양주점견적2차(조정)_문덕숙소(NAIL) 3" xfId="17892" xr:uid="{00000000-0005-0000-0000-0000D8340000}"/>
    <cellStyle name="_인원계획표 _LGMART 남양주점견적2차(조정)_LGMART 남양주점견적2차(조정)_문덕숙소(NAIL) 4" xfId="17893" xr:uid="{00000000-0005-0000-0000-0000D9340000}"/>
    <cellStyle name="_인원계획표 _LGMART 남양주점견적2차(조정)_LGMART 남양주점견적2차(조정)_문덕숙소(NAIL) 5" xfId="17894" xr:uid="{00000000-0005-0000-0000-0000DA340000}"/>
    <cellStyle name="_인원계획표 _LGMART 남양주점견적2차(조정)_LGMART 남양주점견적2차(조정)_물량산출서" xfId="17895" xr:uid="{00000000-0005-0000-0000-0000DB340000}"/>
    <cellStyle name="_인원계획표 _LGMART 남양주점견적2차(조정)_LGMART 남양주점견적2차(조정)_물량산출서-원안" xfId="17896" xr:uid="{00000000-0005-0000-0000-0000DC340000}"/>
    <cellStyle name="_인원계획표 _LGMART 남양주점견적2차(조정)_LGMART 남양주점견적2차(조정)_복공" xfId="17897" xr:uid="{00000000-0005-0000-0000-0000DD340000}"/>
    <cellStyle name="_인원계획표 _LGMART 남양주점견적2차(조정)_LGMART 남양주점견적2차(조정)_복공 2" xfId="17898" xr:uid="{00000000-0005-0000-0000-0000DE340000}"/>
    <cellStyle name="_인원계획표 _LGMART 남양주점견적2차(조정)_LGMART 남양주점견적2차(조정)_복공 2 2" xfId="17899" xr:uid="{00000000-0005-0000-0000-0000DF340000}"/>
    <cellStyle name="_인원계획표 _LGMART 남양주점견적2차(조정)_LGMART 남양주점견적2차(조정)_복공 3" xfId="17900" xr:uid="{00000000-0005-0000-0000-0000E0340000}"/>
    <cellStyle name="_인원계획표 _LGMART 남양주점견적2차(조정)_LGMART 남양주점견적2차(조정)_복공 4" xfId="17901" xr:uid="{00000000-0005-0000-0000-0000E1340000}"/>
    <cellStyle name="_인원계획표 _LGMART 남양주점견적2차(조정)_LGMART 남양주점견적2차(조정)_복공 5" xfId="17902" xr:uid="{00000000-0005-0000-0000-0000E2340000}"/>
    <cellStyle name="_인원계획표 _LGMART 남양주점견적2차(조정)_LGMART 남양주점견적2차(조정)_비교물량" xfId="17903" xr:uid="{00000000-0005-0000-0000-0000E3340000}"/>
    <cellStyle name="_인원계획표 _LGMART 남양주점견적2차(조정)_LGMART 남양주점견적2차(조정)_비교물량 2" xfId="17904" xr:uid="{00000000-0005-0000-0000-0000E4340000}"/>
    <cellStyle name="_인원계획표 _LGMART 남양주점견적2차(조정)_LGMART 남양주점견적2차(조정)_비교물량 2 2" xfId="17905" xr:uid="{00000000-0005-0000-0000-0000E5340000}"/>
    <cellStyle name="_인원계획표 _LGMART 남양주점견적2차(조정)_LGMART 남양주점견적2차(조정)_비교물량 3" xfId="17906" xr:uid="{00000000-0005-0000-0000-0000E6340000}"/>
    <cellStyle name="_인원계획표 _LGMART 남양주점견적2차(조정)_LGMART 남양주점견적2차(조정)_비교물량 4" xfId="17907" xr:uid="{00000000-0005-0000-0000-0000E7340000}"/>
    <cellStyle name="_인원계획표 _LGMART 남양주점견적2차(조정)_LGMART 남양주점견적2차(조정)_비교물량 5" xfId="17908" xr:uid="{00000000-0005-0000-0000-0000E8340000}"/>
    <cellStyle name="_인원계획표 _LGMART 남양주점견적2차(조정)_LGMART 남양주점견적2차(조정)_상떼빌I 물량" xfId="17909" xr:uid="{00000000-0005-0000-0000-0000E9340000}"/>
    <cellStyle name="_인원계획표 _LGMART 남양주점견적2차(조정)_LGMART 남양주점견적2차(조정)_수량산출" xfId="17910" xr:uid="{00000000-0005-0000-0000-0000EA340000}"/>
    <cellStyle name="_인원계획표 _LGMART 남양주점견적2차(조정)_LGMART 남양주점견적2차(조정)_수량산출 2" xfId="17911" xr:uid="{00000000-0005-0000-0000-0000EB340000}"/>
    <cellStyle name="_인원계획표 _LGMART 남양주점견적2차(조정)_LGMART 남양주점견적2차(조정)_수량산출 2 2" xfId="17912" xr:uid="{00000000-0005-0000-0000-0000EC340000}"/>
    <cellStyle name="_인원계획표 _LGMART 남양주점견적2차(조정)_LGMART 남양주점견적2차(조정)_수량산출 3" xfId="17913" xr:uid="{00000000-0005-0000-0000-0000ED340000}"/>
    <cellStyle name="_인원계획표 _LGMART 남양주점견적2차(조정)_LGMART 남양주점견적2차(조정)_수량산출 4" xfId="17914" xr:uid="{00000000-0005-0000-0000-0000EE340000}"/>
    <cellStyle name="_인원계획표 _LGMART 남양주점견적2차(조정)_LGMART 남양주점견적2차(조정)_수량산출 5" xfId="17915" xr:uid="{00000000-0005-0000-0000-0000EF340000}"/>
    <cellStyle name="_인원계획표 _LGMART 남양주점견적2차(조정)_LGMART 남양주점견적2차(조정)_수량산출(토공+C.I.P)" xfId="17916" xr:uid="{00000000-0005-0000-0000-0000F0340000}"/>
    <cellStyle name="_인원계획표 _LGMART 남양주점견적2차(조정)_LGMART 남양주점견적2차(조정)_수량산출(토공+C.I.P) 2" xfId="17917" xr:uid="{00000000-0005-0000-0000-0000F1340000}"/>
    <cellStyle name="_인원계획표 _LGMART 남양주점견적2차(조정)_LGMART 남양주점견적2차(조정)_수량산출(토공+C.I.P) 2 2" xfId="17918" xr:uid="{00000000-0005-0000-0000-0000F2340000}"/>
    <cellStyle name="_인원계획표 _LGMART 남양주점견적2차(조정)_LGMART 남양주점견적2차(조정)_수량산출(토공+C.I.P) 3" xfId="17919" xr:uid="{00000000-0005-0000-0000-0000F3340000}"/>
    <cellStyle name="_인원계획표 _LGMART 남양주점견적2차(조정)_LGMART 남양주점견적2차(조정)_수량산출(토공+C.I.P) 4" xfId="17920" xr:uid="{00000000-0005-0000-0000-0000F4340000}"/>
    <cellStyle name="_인원계획표 _LGMART 남양주점견적2차(조정)_LGMART 남양주점견적2차(조정)_수량산출(토공+C.I.P) 5" xfId="17921" xr:uid="{00000000-0005-0000-0000-0000F5340000}"/>
    <cellStyle name="_인원계획표 _LGMART 남양주점견적2차(조정)_LGMART 남양주점견적2차(조정)_수량산출(토공+S.C.W)" xfId="17922" xr:uid="{00000000-0005-0000-0000-0000F6340000}"/>
    <cellStyle name="_인원계획표 _LGMART 남양주점견적2차(조정)_LGMART 남양주점견적2차(조정)_수량산출(토공+S.C.W) 2" xfId="17923" xr:uid="{00000000-0005-0000-0000-0000F7340000}"/>
    <cellStyle name="_인원계획표 _LGMART 남양주점견적2차(조정)_LGMART 남양주점견적2차(조정)_수량산출(토공+S.C.W) 2 2" xfId="17924" xr:uid="{00000000-0005-0000-0000-0000F8340000}"/>
    <cellStyle name="_인원계획표 _LGMART 남양주점견적2차(조정)_LGMART 남양주점견적2차(조정)_수량산출(토공+S.C.W) 3" xfId="17925" xr:uid="{00000000-0005-0000-0000-0000F9340000}"/>
    <cellStyle name="_인원계획표 _LGMART 남양주점견적2차(조정)_LGMART 남양주점견적2차(조정)_수량산출(토공+S.C.W) 4" xfId="17926" xr:uid="{00000000-0005-0000-0000-0000FA340000}"/>
    <cellStyle name="_인원계획표 _LGMART 남양주점견적2차(조정)_LGMART 남양주점견적2차(조정)_수량산출(토공+S.C.W) 5" xfId="17927" xr:uid="{00000000-0005-0000-0000-0000FB340000}"/>
    <cellStyle name="_인원계획표 _LGMART 남양주점견적2차(조정)_LGMART 남양주점견적2차(조정)_수량산출,내역서" xfId="17928" xr:uid="{00000000-0005-0000-0000-0000FC340000}"/>
    <cellStyle name="_인원계획표 _LGMART 남양주점견적2차(조정)_LGMART 남양주점견적2차(조정)_수량산출,내역서 2" xfId="17929" xr:uid="{00000000-0005-0000-0000-0000FD340000}"/>
    <cellStyle name="_인원계획표 _LGMART 남양주점견적2차(조정)_LGMART 남양주점견적2차(조정)_수량산출,내역서 2 2" xfId="17930" xr:uid="{00000000-0005-0000-0000-0000FE340000}"/>
    <cellStyle name="_인원계획표 _LGMART 남양주점견적2차(조정)_LGMART 남양주점견적2차(조정)_수량산출,내역서 3" xfId="17931" xr:uid="{00000000-0005-0000-0000-0000FF340000}"/>
    <cellStyle name="_인원계획표 _LGMART 남양주점견적2차(조정)_LGMART 남양주점견적2차(조정)_수량산출,내역서 4" xfId="17932" xr:uid="{00000000-0005-0000-0000-000000350000}"/>
    <cellStyle name="_인원계획표 _LGMART 남양주점견적2차(조정)_LGMART 남양주점견적2차(조정)_수량산출,내역서 5" xfId="17933" xr:uid="{00000000-0005-0000-0000-000001350000}"/>
    <cellStyle name="_인원계획표 _LGMART 남양주점견적2차(조정)_LGMART 남양주점견적2차(조정)_수량산출,내역서(시공용)" xfId="17934" xr:uid="{00000000-0005-0000-0000-000002350000}"/>
    <cellStyle name="_인원계획표 _LGMART 남양주점견적2차(조정)_LGMART 남양주점견적2차(조정)_수량산출,내역서(시공용) 2" xfId="17935" xr:uid="{00000000-0005-0000-0000-000003350000}"/>
    <cellStyle name="_인원계획표 _LGMART 남양주점견적2차(조정)_LGMART 남양주점견적2차(조정)_수량산출,내역서(시공용) 2 2" xfId="17936" xr:uid="{00000000-0005-0000-0000-000004350000}"/>
    <cellStyle name="_인원계획표 _LGMART 남양주점견적2차(조정)_LGMART 남양주점견적2차(조정)_수량산출,내역서(시공용) 3" xfId="17937" xr:uid="{00000000-0005-0000-0000-000005350000}"/>
    <cellStyle name="_인원계획표 _LGMART 남양주점견적2차(조정)_LGMART 남양주점견적2차(조정)_수량산출,내역서(시공용) 4" xfId="17938" xr:uid="{00000000-0005-0000-0000-000006350000}"/>
    <cellStyle name="_인원계획표 _LGMART 남양주점견적2차(조정)_LGMART 남양주점견적2차(조정)_수량산출,내역서(시공용) 5" xfId="17939" xr:uid="{00000000-0005-0000-0000-000007350000}"/>
    <cellStyle name="_인원계획표 _LGMART 남양주점견적2차(조정)_LGMART 남양주점견적2차(조정)_수량산출1" xfId="17940" xr:uid="{00000000-0005-0000-0000-000008350000}"/>
    <cellStyle name="_인원계획표 _LGMART 남양주점견적2차(조정)_LGMART 남양주점견적2차(조정)_수량산출1 2" xfId="17941" xr:uid="{00000000-0005-0000-0000-000009350000}"/>
    <cellStyle name="_인원계획표 _LGMART 남양주점견적2차(조정)_LGMART 남양주점견적2차(조정)_수량산출1 2 2" xfId="17942" xr:uid="{00000000-0005-0000-0000-00000A350000}"/>
    <cellStyle name="_인원계획표 _LGMART 남양주점견적2차(조정)_LGMART 남양주점견적2차(조정)_수량산출1 3" xfId="17943" xr:uid="{00000000-0005-0000-0000-00000B350000}"/>
    <cellStyle name="_인원계획표 _LGMART 남양주점견적2차(조정)_LGMART 남양주점견적2차(조정)_수량산출1 4" xfId="17944" xr:uid="{00000000-0005-0000-0000-00000C350000}"/>
    <cellStyle name="_인원계획표 _LGMART 남양주점견적2차(조정)_LGMART 남양주점견적2차(조정)_수량산출1 5" xfId="17945" xr:uid="{00000000-0005-0000-0000-00000D350000}"/>
    <cellStyle name="_인원계획표 _LGMART 남양주점견적2차(조정)_LGMART 남양주점견적2차(조정)_수량산출-양식" xfId="17946" xr:uid="{00000000-0005-0000-0000-00000E350000}"/>
    <cellStyle name="_인원계획표 _LGMART 남양주점견적2차(조정)_LGMART 남양주점견적2차(조정)_수량산출-양식 2" xfId="17947" xr:uid="{00000000-0005-0000-0000-00000F350000}"/>
    <cellStyle name="_인원계획표 _LGMART 남양주점견적2차(조정)_LGMART 남양주점견적2차(조정)_수량산출-양식 2 2" xfId="17948" xr:uid="{00000000-0005-0000-0000-000010350000}"/>
    <cellStyle name="_인원계획표 _LGMART 남양주점견적2차(조정)_LGMART 남양주점견적2차(조정)_수량산출-양식 3" xfId="17949" xr:uid="{00000000-0005-0000-0000-000011350000}"/>
    <cellStyle name="_인원계획표 _LGMART 남양주점견적2차(조정)_LGMART 남양주점견적2차(조정)_수량산출-양식 4" xfId="17950" xr:uid="{00000000-0005-0000-0000-000012350000}"/>
    <cellStyle name="_인원계획표 _LGMART 남양주점견적2차(조정)_LGMART 남양주점견적2차(조정)_수량산출-양식 5" xfId="17951" xr:uid="{00000000-0005-0000-0000-000013350000}"/>
    <cellStyle name="_인원계획표 _LGMART 남양주점견적2차(조정)_LGMART 남양주점견적2차(조정)_수색수량산출(PHC포함)" xfId="17952" xr:uid="{00000000-0005-0000-0000-000014350000}"/>
    <cellStyle name="_인원계획표 _LGMART 남양주점견적2차(조정)_LGMART 남양주점견적2차(조정)_오창온천신축공사(CIP+토류판)" xfId="17953" xr:uid="{00000000-0005-0000-0000-000015350000}"/>
    <cellStyle name="_인원계획표 _LGMART 남양주점견적2차(조정)_LGMART 남양주점견적2차(조정)_오창온천신축공사(STRUT)" xfId="17954" xr:uid="{00000000-0005-0000-0000-000016350000}"/>
    <cellStyle name="_인원계획표 _LGMART 남양주점견적2차(조정)_LGMART 남양주점견적2차(조정)_오창온천신축공사(STRUT+PS)" xfId="17955" xr:uid="{00000000-0005-0000-0000-000017350000}"/>
    <cellStyle name="_인원계획표 _LGMART 남양주점견적2차(조정)_LGMART 남양주점견적2차(조정)_용인상현근린공원조성사업실시설계 가시설수량" xfId="17956" xr:uid="{00000000-0005-0000-0000-000018350000}"/>
    <cellStyle name="_인원계획표 _LGMART 남양주점견적2차(조정)_LGMART 남양주점견적2차(조정)_용인상현근린공원조성사업실시설계 가시설수량 2" xfId="17957" xr:uid="{00000000-0005-0000-0000-000019350000}"/>
    <cellStyle name="_인원계획표 _LGMART 남양주점견적2차(조정)_LGMART 남양주점견적2차(조정)_용인상현근린공원조성사업실시설계 가시설수량 2 2" xfId="17958" xr:uid="{00000000-0005-0000-0000-00001A350000}"/>
    <cellStyle name="_인원계획표 _LGMART 남양주점견적2차(조정)_LGMART 남양주점견적2차(조정)_용인상현근린공원조성사업실시설계 가시설수량 3" xfId="17959" xr:uid="{00000000-0005-0000-0000-00001B350000}"/>
    <cellStyle name="_인원계획표 _LGMART 남양주점견적2차(조정)_LGMART 남양주점견적2차(조정)_용인상현근린공원조성사업실시설계 가시설수량 4" xfId="17960" xr:uid="{00000000-0005-0000-0000-00001C350000}"/>
    <cellStyle name="_인원계획표 _LGMART 남양주점견적2차(조정)_LGMART 남양주점견적2차(조정)_용인상현근린공원조성사업실시설계 가시설수량 5" xfId="17961" xr:uid="{00000000-0005-0000-0000-00001D350000}"/>
    <cellStyle name="_인원계획표 _LGMART 남양주점견적2차(조정)_LGMART 남양주점견적2차(조정)_울산남외동내역서(6차)" xfId="17962" xr:uid="{00000000-0005-0000-0000-00001E350000}"/>
    <cellStyle name="_인원계획표 _LGMART 남양주점견적2차(조정)_LGMART 남양주점견적2차(조정)_울산남외동내역서(8차raker)" xfId="17963" xr:uid="{00000000-0005-0000-0000-00001F350000}"/>
    <cellStyle name="_인원계획표 _LGMART 남양주점견적2차(조정)_LGMART 남양주점견적2차(조정)_유나이트무역공장및 냉동창고 신축공사" xfId="17964" xr:uid="{00000000-0005-0000-0000-000020350000}"/>
    <cellStyle name="_인원계획표 _LGMART 남양주점견적2차(조정)_LGMART 남양주점견적2차(조정)_중형가속기동 수량산출100315" xfId="17965" xr:uid="{00000000-0005-0000-0000-000021350000}"/>
    <cellStyle name="_인원계획표 _LGMART 남양주점견적2차(조정)_LGMART 남양주점견적2차(조정)_중형가속기동 수량산출100315 2" xfId="17966" xr:uid="{00000000-0005-0000-0000-000022350000}"/>
    <cellStyle name="_인원계획표 _LGMART 남양주점견적2차(조정)_LGMART 남양주점견적2차(조정)_중형가속기동 수량산출100315 2 2" xfId="17967" xr:uid="{00000000-0005-0000-0000-000023350000}"/>
    <cellStyle name="_인원계획표 _LGMART 남양주점견적2차(조정)_LGMART 남양주점견적2차(조정)_중형가속기동 수량산출100315 3" xfId="17968" xr:uid="{00000000-0005-0000-0000-000024350000}"/>
    <cellStyle name="_인원계획표 _LGMART 남양주점견적2차(조정)_LGMART 남양주점견적2차(조정)_중형가속기동 수량산출100315 4" xfId="17969" xr:uid="{00000000-0005-0000-0000-000025350000}"/>
    <cellStyle name="_인원계획표 _LGMART 남양주점견적2차(조정)_LGMART 남양주점견적2차(조정)_중형가속기동 수량산출100315 5" xfId="17970" xr:uid="{00000000-0005-0000-0000-000026350000}"/>
    <cellStyle name="_인원계획표 _LGMART 남양주점견적2차(조정)_LGMART 남양주점견적2차(조정)_중형가속기동 수량산출100322" xfId="17971" xr:uid="{00000000-0005-0000-0000-000027350000}"/>
    <cellStyle name="_인원계획표 _LGMART 남양주점견적2차(조정)_LGMART 남양주점견적2차(조정)_중형가속기동 수량산출100322 2" xfId="17972" xr:uid="{00000000-0005-0000-0000-000028350000}"/>
    <cellStyle name="_인원계획표 _LGMART 남양주점견적2차(조정)_LGMART 남양주점견적2차(조정)_중형가속기동 수량산출100322 2 2" xfId="17973" xr:uid="{00000000-0005-0000-0000-000029350000}"/>
    <cellStyle name="_인원계획표 _LGMART 남양주점견적2차(조정)_LGMART 남양주점견적2차(조정)_중형가속기동 수량산출100322 3" xfId="17974" xr:uid="{00000000-0005-0000-0000-00002A350000}"/>
    <cellStyle name="_인원계획표 _LGMART 남양주점견적2차(조정)_LGMART 남양주점견적2차(조정)_중형가속기동 수량산출100322 4" xfId="17975" xr:uid="{00000000-0005-0000-0000-00002B350000}"/>
    <cellStyle name="_인원계획표 _LGMART 남양주점견적2차(조정)_LGMART 남양주점견적2차(조정)_중형가속기동 수량산출100322 5" xfId="17976" xr:uid="{00000000-0005-0000-0000-00002C350000}"/>
    <cellStyle name="_인원계획표 _LGMART 남양주점견적2차(조정)_LGMART 남양주점견적2차(조정)_중형가속기동 수량산출100323(건물이동포함)" xfId="17977" xr:uid="{00000000-0005-0000-0000-00002D350000}"/>
    <cellStyle name="_인원계획표 _LGMART 남양주점견적2차(조정)_LGMART 남양주점견적2차(조정)_중형가속기동 수량산출100323(건물이동포함) 2" xfId="17978" xr:uid="{00000000-0005-0000-0000-00002E350000}"/>
    <cellStyle name="_인원계획표 _LGMART 남양주점견적2차(조정)_LGMART 남양주점견적2차(조정)_중형가속기동 수량산출100323(건물이동포함) 2 2" xfId="17979" xr:uid="{00000000-0005-0000-0000-00002F350000}"/>
    <cellStyle name="_인원계획표 _LGMART 남양주점견적2차(조정)_LGMART 남양주점견적2차(조정)_중형가속기동 수량산출100323(건물이동포함) 3" xfId="17980" xr:uid="{00000000-0005-0000-0000-000030350000}"/>
    <cellStyle name="_인원계획표 _LGMART 남양주점견적2차(조정)_LGMART 남양주점견적2차(조정)_중형가속기동 수량산출100323(건물이동포함) 4" xfId="17981" xr:uid="{00000000-0005-0000-0000-000031350000}"/>
    <cellStyle name="_인원계획표 _LGMART 남양주점견적2차(조정)_LGMART 남양주점견적2차(조정)_중형가속기동 수량산출100323(건물이동포함) 5" xfId="17982" xr:uid="{00000000-0005-0000-0000-000032350000}"/>
    <cellStyle name="_인원계획표 _LGMART 남양주점견적2차(조정)_LGMART 남양주점견적2차(조정)_중형가속기동 수량산출100510" xfId="17983" xr:uid="{00000000-0005-0000-0000-000033350000}"/>
    <cellStyle name="_인원계획표 _LGMART 남양주점견적2차(조정)_LGMART 남양주점견적2차(조정)_중형가속기동 수량산출100510 2" xfId="17984" xr:uid="{00000000-0005-0000-0000-000034350000}"/>
    <cellStyle name="_인원계획표 _LGMART 남양주점견적2차(조정)_LGMART 남양주점견적2차(조정)_중형가속기동 수량산출100510 2 2" xfId="17985" xr:uid="{00000000-0005-0000-0000-000035350000}"/>
    <cellStyle name="_인원계획표 _LGMART 남양주점견적2차(조정)_LGMART 남양주점견적2차(조정)_중형가속기동 수량산출100510 3" xfId="17986" xr:uid="{00000000-0005-0000-0000-000036350000}"/>
    <cellStyle name="_인원계획표 _LGMART 남양주점견적2차(조정)_LGMART 남양주점견적2차(조정)_중형가속기동 수량산출100510 4" xfId="17987" xr:uid="{00000000-0005-0000-0000-000037350000}"/>
    <cellStyle name="_인원계획표 _LGMART 남양주점견적2차(조정)_LGMART 남양주점견적2차(조정)_중형가속기동 수량산출100510 5" xfId="17988" xr:uid="{00000000-0005-0000-0000-000038350000}"/>
    <cellStyle name="_인원계획표 _LGMART 남양주점견적2차(조정)_LGMART 남양주점견적2차(조정)_청림관사 수량산출" xfId="17989" xr:uid="{00000000-0005-0000-0000-000039350000}"/>
    <cellStyle name="_인원계획표 _LGMART 남양주점견적2차(조정)_LGMART 남양주점견적2차(조정)_청림관사 수량산출 2" xfId="17990" xr:uid="{00000000-0005-0000-0000-00003A350000}"/>
    <cellStyle name="_인원계획표 _LGMART 남양주점견적2차(조정)_LGMART 남양주점견적2차(조정)_청림관사 수량산출 2 2" xfId="17991" xr:uid="{00000000-0005-0000-0000-00003B350000}"/>
    <cellStyle name="_인원계획표 _LGMART 남양주점견적2차(조정)_LGMART 남양주점견적2차(조정)_청림관사 수량산출 3" xfId="17992" xr:uid="{00000000-0005-0000-0000-00003C350000}"/>
    <cellStyle name="_인원계획표 _LGMART 남양주점견적2차(조정)_LGMART 남양주점견적2차(조정)_청림관사 수량산출 4" xfId="17993" xr:uid="{00000000-0005-0000-0000-00003D350000}"/>
    <cellStyle name="_인원계획표 _LGMART 남양주점견적2차(조정)_LGMART 남양주점견적2차(조정)_청림관사 수량산출 5" xfId="17994" xr:uid="{00000000-0005-0000-0000-00003E350000}"/>
    <cellStyle name="_인원계획표 _LGMART 남양주점견적2차(조정)_LGMART 남양주점견적2차(조정)_토공+CIP+LW" xfId="17995" xr:uid="{00000000-0005-0000-0000-00003F350000}"/>
    <cellStyle name="_인원계획표 _LGMART 남양주점견적2차(조정)_LGMART 남양주점견적2차(조정)_토공+CIP+LW 2" xfId="17996" xr:uid="{00000000-0005-0000-0000-000040350000}"/>
    <cellStyle name="_인원계획표 _LGMART 남양주점견적2차(조정)_LGMART 남양주점견적2차(조정)_토공+CIP+LW 2 2" xfId="17997" xr:uid="{00000000-0005-0000-0000-000041350000}"/>
    <cellStyle name="_인원계획표 _LGMART 남양주점견적2차(조정)_LGMART 남양주점견적2차(조정)_토공+CIP+LW 3" xfId="17998" xr:uid="{00000000-0005-0000-0000-000042350000}"/>
    <cellStyle name="_인원계획표 _LGMART 남양주점견적2차(조정)_LGMART 남양주점견적2차(조정)_토공+CIP+LW 4" xfId="17999" xr:uid="{00000000-0005-0000-0000-000043350000}"/>
    <cellStyle name="_인원계획표 _LGMART 남양주점견적2차(조정)_LGMART 남양주점견적2차(조정)_토공+CIP+LW 5" xfId="18000" xr:uid="{00000000-0005-0000-0000-000044350000}"/>
    <cellStyle name="_인원계획표 _LGMART 남양주점견적2차(조정)_LGMART 남양주점견적2차(조정)_포천관사수량산출" xfId="18001" xr:uid="{00000000-0005-0000-0000-000045350000}"/>
    <cellStyle name="_인원계획표 _LGMART 남양주점견적2차(조정)_LGMART 남양주점견적2차(조정)_포천관사수량산출 2" xfId="18002" xr:uid="{00000000-0005-0000-0000-000046350000}"/>
    <cellStyle name="_인원계획표 _LGMART 남양주점견적2차(조정)_LGMART 남양주점견적2차(조정)_포천관사수량산출 2 2" xfId="18003" xr:uid="{00000000-0005-0000-0000-000047350000}"/>
    <cellStyle name="_인원계획표 _LGMART 남양주점견적2차(조정)_LGMART 남양주점견적2차(조정)_포천관사수량산출 3" xfId="18004" xr:uid="{00000000-0005-0000-0000-000048350000}"/>
    <cellStyle name="_인원계획표 _LGMART 남양주점견적2차(조정)_LGMART 남양주점견적2차(조정)_포천관사수량산출 4" xfId="18005" xr:uid="{00000000-0005-0000-0000-000049350000}"/>
    <cellStyle name="_인원계획표 _LGMART 남양주점견적2차(조정)_LGMART 남양주점견적2차(조정)_포천관사수량산출 5" xfId="18006" xr:uid="{00000000-0005-0000-0000-00004A350000}"/>
    <cellStyle name="_인원계획표 _LGMART 남양주점견적2차(조정)_LGMART 남양주점견적2차(조정)_포항구정 수량산출" xfId="18007" xr:uid="{00000000-0005-0000-0000-00004B350000}"/>
    <cellStyle name="_인원계획표 _LGMART 남양주점견적2차(조정)_LGMART 남양주점견적2차(조정)_포항구정 수량산출 2" xfId="18008" xr:uid="{00000000-0005-0000-0000-00004C350000}"/>
    <cellStyle name="_인원계획표 _LGMART 남양주점견적2차(조정)_LGMART 남양주점견적2차(조정)_포항구정 수량산출 2 2" xfId="18009" xr:uid="{00000000-0005-0000-0000-00004D350000}"/>
    <cellStyle name="_인원계획표 _LGMART 남양주점견적2차(조정)_LGMART 남양주점견적2차(조정)_포항구정 수량산출 3" xfId="18010" xr:uid="{00000000-0005-0000-0000-00004E350000}"/>
    <cellStyle name="_인원계획표 _LGMART 남양주점견적2차(조정)_LGMART 남양주점견적2차(조정)_포항구정 수량산출 4" xfId="18011" xr:uid="{00000000-0005-0000-0000-00004F350000}"/>
    <cellStyle name="_인원계획표 _LGMART 남양주점견적2차(조정)_LGMART 남양주점견적2차(조정)_포항구정 수량산출 5" xfId="18012" xr:uid="{00000000-0005-0000-0000-000050350000}"/>
    <cellStyle name="_인원계획표 _LGMART 남양주점견적2차(조정)_LGMART 남양주점견적2차(조정)_한남 리버텔 " xfId="18013" xr:uid="{00000000-0005-0000-0000-000051350000}"/>
    <cellStyle name="_인원계획표 _LGMART 남양주점견적2차(조정)_LGMART 남양주점견적2차(조정)_한남 리버텔  2" xfId="18014" xr:uid="{00000000-0005-0000-0000-000052350000}"/>
    <cellStyle name="_인원계획표 _LGMART 남양주점견적2차(조정)_LGMART 남양주점견적2차(조정)_한남 리버텔  2 2" xfId="18015" xr:uid="{00000000-0005-0000-0000-000053350000}"/>
    <cellStyle name="_인원계획표 _LGMART 남양주점견적2차(조정)_LGMART 남양주점견적2차(조정)_한남 리버텔  3" xfId="18016" xr:uid="{00000000-0005-0000-0000-000054350000}"/>
    <cellStyle name="_인원계획표 _LGMART 남양주점견적2차(조정)_LGMART 남양주점견적2차(조정)_한남 리버텔  4" xfId="18017" xr:uid="{00000000-0005-0000-0000-000055350000}"/>
    <cellStyle name="_인원계획표 _LGMART 남양주점견적2차(조정)_LGMART 남양주점견적2차(조정)_한남 리버텔  5" xfId="18018" xr:uid="{00000000-0005-0000-0000-000056350000}"/>
    <cellStyle name="_인원계획표 _LGMART 남양주점견적2차(조정)_LGMART 남양주점견적2차(조정)_한남 리버텔  6" xfId="43357" xr:uid="{00000000-0005-0000-0000-000057350000}"/>
    <cellStyle name="_인원계획표 _LGMART 남양주점견적2차(조정)_LG계약변경2차" xfId="18019" xr:uid="{00000000-0005-0000-0000-000058350000}"/>
    <cellStyle name="_인원계획표 _LGMART 남양주점견적2차(조정)_LG계약변경2차 2" xfId="18020" xr:uid="{00000000-0005-0000-0000-000059350000}"/>
    <cellStyle name="_인원계획표 _LGMART 남양주점견적2차(조정)_LG계약변경2차 2 2" xfId="18021" xr:uid="{00000000-0005-0000-0000-00005A350000}"/>
    <cellStyle name="_인원계획표 _LGMART 남양주점견적2차(조정)_LG계약변경2차 3" xfId="18022" xr:uid="{00000000-0005-0000-0000-00005B350000}"/>
    <cellStyle name="_인원계획표 _LGMART 남양주점견적2차(조정)_LG계약변경2차 4" xfId="18023" xr:uid="{00000000-0005-0000-0000-00005C350000}"/>
    <cellStyle name="_인원계획표 _LGMART 남양주점견적2차(조정)_LG계약변경2차 5" xfId="18024" xr:uid="{00000000-0005-0000-0000-00005D350000}"/>
    <cellStyle name="_인원계획표 _LGMART 남양주점견적2차(조정)_LG계약변경2차_10-0120 군산흙막이수량" xfId="18025" xr:uid="{00000000-0005-0000-0000-00005E350000}"/>
    <cellStyle name="_인원계획표 _LGMART 남양주점견적2차(조정)_LG계약변경2차_10-0120 군산흙막이수량 2" xfId="18026" xr:uid="{00000000-0005-0000-0000-00005F350000}"/>
    <cellStyle name="_인원계획표 _LGMART 남양주점견적2차(조정)_LG계약변경2차_10-0120 군산흙막이수량 2 2" xfId="18027" xr:uid="{00000000-0005-0000-0000-000060350000}"/>
    <cellStyle name="_인원계획표 _LGMART 남양주점견적2차(조정)_LG계약변경2차_10-0120 군산흙막이수량 3" xfId="18028" xr:uid="{00000000-0005-0000-0000-000061350000}"/>
    <cellStyle name="_인원계획표 _LGMART 남양주점견적2차(조정)_LG계약변경2차_10-0120 군산흙막이수량 4" xfId="18029" xr:uid="{00000000-0005-0000-0000-000062350000}"/>
    <cellStyle name="_인원계획표 _LGMART 남양주점견적2차(조정)_LG계약변경2차_10-0120 군산흙막이수량 5" xfId="18030" xr:uid="{00000000-0005-0000-0000-000063350000}"/>
    <cellStyle name="_인원계획표 _LGMART 남양주점견적2차(조정)_LG계약변경2차_10-0121 군산수량(네일)" xfId="18031" xr:uid="{00000000-0005-0000-0000-000064350000}"/>
    <cellStyle name="_인원계획표 _LGMART 남양주점견적2차(조정)_LG계약변경2차_10-0121 군산수량(네일) (version 1)" xfId="18032" xr:uid="{00000000-0005-0000-0000-000065350000}"/>
    <cellStyle name="_인원계획표 _LGMART 남양주점견적2차(조정)_LG계약변경2차_10-0121 군산수량(네일) (version 1) 2" xfId="18033" xr:uid="{00000000-0005-0000-0000-000066350000}"/>
    <cellStyle name="_인원계획표 _LGMART 남양주점견적2차(조정)_LG계약변경2차_10-0121 군산수량(네일) (version 1) 2 2" xfId="18034" xr:uid="{00000000-0005-0000-0000-000067350000}"/>
    <cellStyle name="_인원계획표 _LGMART 남양주점견적2차(조정)_LG계약변경2차_10-0121 군산수량(네일) (version 1) 3" xfId="18035" xr:uid="{00000000-0005-0000-0000-000068350000}"/>
    <cellStyle name="_인원계획표 _LGMART 남양주점견적2차(조정)_LG계약변경2차_10-0121 군산수량(네일) (version 1) 4" xfId="18036" xr:uid="{00000000-0005-0000-0000-000069350000}"/>
    <cellStyle name="_인원계획표 _LGMART 남양주점견적2차(조정)_LG계약변경2차_10-0121 군산수량(네일) (version 1) 5" xfId="18037" xr:uid="{00000000-0005-0000-0000-00006A350000}"/>
    <cellStyle name="_인원계획표 _LGMART 남양주점견적2차(조정)_LG계약변경2차_10-0121 군산수량(네일) 10" xfId="18038" xr:uid="{00000000-0005-0000-0000-00006B350000}"/>
    <cellStyle name="_인원계획표 _LGMART 남양주점견적2차(조정)_LG계약변경2차_10-0121 군산수량(네일) 11" xfId="18039" xr:uid="{00000000-0005-0000-0000-00006C350000}"/>
    <cellStyle name="_인원계획표 _LGMART 남양주점견적2차(조정)_LG계약변경2차_10-0121 군산수량(네일) 12" xfId="18040" xr:uid="{00000000-0005-0000-0000-00006D350000}"/>
    <cellStyle name="_인원계획표 _LGMART 남양주점견적2차(조정)_LG계약변경2차_10-0121 군산수량(네일) 13" xfId="18041" xr:uid="{00000000-0005-0000-0000-00006E350000}"/>
    <cellStyle name="_인원계획표 _LGMART 남양주점견적2차(조정)_LG계약변경2차_10-0121 군산수량(네일) 14" xfId="18042" xr:uid="{00000000-0005-0000-0000-00006F350000}"/>
    <cellStyle name="_인원계획표 _LGMART 남양주점견적2차(조정)_LG계약변경2차_10-0121 군산수량(네일) 15" xfId="18043" xr:uid="{00000000-0005-0000-0000-000070350000}"/>
    <cellStyle name="_인원계획표 _LGMART 남양주점견적2차(조정)_LG계약변경2차_10-0121 군산수량(네일) 16" xfId="18044" xr:uid="{00000000-0005-0000-0000-000071350000}"/>
    <cellStyle name="_인원계획표 _LGMART 남양주점견적2차(조정)_LG계약변경2차_10-0121 군산수량(네일) 17" xfId="18045" xr:uid="{00000000-0005-0000-0000-000072350000}"/>
    <cellStyle name="_인원계획표 _LGMART 남양주점견적2차(조정)_LG계약변경2차_10-0121 군산수량(네일) 2" xfId="18046" xr:uid="{00000000-0005-0000-0000-000073350000}"/>
    <cellStyle name="_인원계획표 _LGMART 남양주점견적2차(조정)_LG계약변경2차_10-0121 군산수량(네일) 2 2" xfId="18047" xr:uid="{00000000-0005-0000-0000-000074350000}"/>
    <cellStyle name="_인원계획표 _LGMART 남양주점견적2차(조정)_LG계약변경2차_10-0121 군산수량(네일) 3" xfId="18048" xr:uid="{00000000-0005-0000-0000-000075350000}"/>
    <cellStyle name="_인원계획표 _LGMART 남양주점견적2차(조정)_LG계약변경2차_10-0121 군산수량(네일) 4" xfId="18049" xr:uid="{00000000-0005-0000-0000-000076350000}"/>
    <cellStyle name="_인원계획표 _LGMART 남양주점견적2차(조정)_LG계약변경2차_10-0121 군산수량(네일) 5" xfId="18050" xr:uid="{00000000-0005-0000-0000-000077350000}"/>
    <cellStyle name="_인원계획표 _LGMART 남양주점견적2차(조정)_LG계약변경2차_10-0121 군산수량(네일) 6" xfId="18051" xr:uid="{00000000-0005-0000-0000-000078350000}"/>
    <cellStyle name="_인원계획표 _LGMART 남양주점견적2차(조정)_LG계약변경2차_10-0121 군산수량(네일) 7" xfId="18052" xr:uid="{00000000-0005-0000-0000-000079350000}"/>
    <cellStyle name="_인원계획표 _LGMART 남양주점견적2차(조정)_LG계약변경2차_10-0121 군산수량(네일) 8" xfId="18053" xr:uid="{00000000-0005-0000-0000-00007A350000}"/>
    <cellStyle name="_인원계획표 _LGMART 남양주점견적2차(조정)_LG계약변경2차_10-0121 군산수량(네일) 9" xfId="18054" xr:uid="{00000000-0005-0000-0000-00007B350000}"/>
    <cellStyle name="_인원계획표 _LGMART 남양주점견적2차(조정)_LG계약변경2차_10-0226 수량(흙막이)" xfId="18055" xr:uid="{00000000-0005-0000-0000-00007C350000}"/>
    <cellStyle name="_인원계획표 _LGMART 남양주점견적2차(조정)_LG계약변경2차_10-0226 수량(흙막이) 2" xfId="18056" xr:uid="{00000000-0005-0000-0000-00007D350000}"/>
    <cellStyle name="_인원계획표 _LGMART 남양주점견적2차(조정)_LG계약변경2차_10-0226 수량(흙막이) 2 2" xfId="18057" xr:uid="{00000000-0005-0000-0000-00007E350000}"/>
    <cellStyle name="_인원계획표 _LGMART 남양주점견적2차(조정)_LG계약변경2차_10-0226 수량(흙막이) 3" xfId="18058" xr:uid="{00000000-0005-0000-0000-00007F350000}"/>
    <cellStyle name="_인원계획표 _LGMART 남양주점견적2차(조정)_LG계약변경2차_10-0226 수량(흙막이) 4" xfId="18059" xr:uid="{00000000-0005-0000-0000-000080350000}"/>
    <cellStyle name="_인원계획표 _LGMART 남양주점견적2차(조정)_LG계약변경2차_10-0226 수량(흙막이) 5" xfId="18060" xr:uid="{00000000-0005-0000-0000-000081350000}"/>
    <cellStyle name="_인원계획표 _LGMART 남양주점견적2차(조정)_LG계약변경2차_100311 포항문덕관사 수량산출" xfId="18061" xr:uid="{00000000-0005-0000-0000-000082350000}"/>
    <cellStyle name="_인원계획표 _LGMART 남양주점견적2차(조정)_LG계약변경2차_100311 포항문덕관사 수량산출 2" xfId="18062" xr:uid="{00000000-0005-0000-0000-000083350000}"/>
    <cellStyle name="_인원계획표 _LGMART 남양주점견적2차(조정)_LG계약변경2차_100311 포항문덕관사 수량산출 2 2" xfId="18063" xr:uid="{00000000-0005-0000-0000-000084350000}"/>
    <cellStyle name="_인원계획표 _LGMART 남양주점견적2차(조정)_LG계약변경2차_100311 포항문덕관사 수량산출 3" xfId="18064" xr:uid="{00000000-0005-0000-0000-000085350000}"/>
    <cellStyle name="_인원계획표 _LGMART 남양주점견적2차(조정)_LG계약변경2차_100311 포항문덕관사 수량산출 4" xfId="18065" xr:uid="{00000000-0005-0000-0000-000086350000}"/>
    <cellStyle name="_인원계획표 _LGMART 남양주점견적2차(조정)_LG계약변경2차_100311 포항문덕관사 수량산출 5" xfId="18066" xr:uid="{00000000-0005-0000-0000-000087350000}"/>
    <cellStyle name="_인원계획표 _LGMART 남양주점견적2차(조정)_LG계약변경2차_cip 수량" xfId="18067" xr:uid="{00000000-0005-0000-0000-000088350000}"/>
    <cellStyle name="_인원계획표 _LGMART 남양주점견적2차(조정)_LG계약변경2차_cip 수량 2" xfId="18068" xr:uid="{00000000-0005-0000-0000-000089350000}"/>
    <cellStyle name="_인원계획표 _LGMART 남양주점견적2차(조정)_LG계약변경2차_cip 수량 2 2" xfId="18069" xr:uid="{00000000-0005-0000-0000-00008A350000}"/>
    <cellStyle name="_인원계획표 _LGMART 남양주점견적2차(조정)_LG계약변경2차_cip 수량 3" xfId="18070" xr:uid="{00000000-0005-0000-0000-00008B350000}"/>
    <cellStyle name="_인원계획표 _LGMART 남양주점견적2차(조정)_LG계약변경2차_cip 수량 4" xfId="18071" xr:uid="{00000000-0005-0000-0000-00008C350000}"/>
    <cellStyle name="_인원계획표 _LGMART 남양주점견적2차(조정)_LG계약변경2차_cip 수량 5" xfId="18072" xr:uid="{00000000-0005-0000-0000-00008D350000}"/>
    <cellStyle name="_인원계획표 _LGMART 남양주점견적2차(조정)_LG계약변경2차_L4연구동 수량산출100419" xfId="18073" xr:uid="{00000000-0005-0000-0000-00008E350000}"/>
    <cellStyle name="_인원계획표 _LGMART 남양주점견적2차(조정)_LG계약변경2차_L4연구동 수량산출100419 2" xfId="18074" xr:uid="{00000000-0005-0000-0000-00008F350000}"/>
    <cellStyle name="_인원계획표 _LGMART 남양주점견적2차(조정)_LG계약변경2차_L4연구동 수량산출100419 2 2" xfId="18075" xr:uid="{00000000-0005-0000-0000-000090350000}"/>
    <cellStyle name="_인원계획표 _LGMART 남양주점견적2차(조정)_LG계약변경2차_L4연구동 수량산출100419 3" xfId="18076" xr:uid="{00000000-0005-0000-0000-000091350000}"/>
    <cellStyle name="_인원계획표 _LGMART 남양주점견적2차(조정)_LG계약변경2차_L4연구동 수량산출100419 4" xfId="18077" xr:uid="{00000000-0005-0000-0000-000092350000}"/>
    <cellStyle name="_인원계획표 _LGMART 남양주점견적2차(조정)_LG계약변경2차_L4연구동 수량산출100419 5" xfId="18078" xr:uid="{00000000-0005-0000-0000-000093350000}"/>
    <cellStyle name="_인원계획표 _LGMART 남양주점견적2차(조정)_LG계약변경2차_갑지" xfId="18079" xr:uid="{00000000-0005-0000-0000-000094350000}"/>
    <cellStyle name="_인원계획표 _LGMART 남양주점견적2차(조정)_LG계약변경2차_경산도리 수량산출" xfId="18080" xr:uid="{00000000-0005-0000-0000-000095350000}"/>
    <cellStyle name="_인원계획표 _LGMART 남양주점견적2차(조정)_LG계약변경2차_경산도리 수량산출 2" xfId="18081" xr:uid="{00000000-0005-0000-0000-000096350000}"/>
    <cellStyle name="_인원계획표 _LGMART 남양주점견적2차(조정)_LG계약변경2차_경산도리 수량산출 2 2" xfId="18082" xr:uid="{00000000-0005-0000-0000-000097350000}"/>
    <cellStyle name="_인원계획표 _LGMART 남양주점견적2차(조정)_LG계약변경2차_경산도리 수량산출 3" xfId="18083" xr:uid="{00000000-0005-0000-0000-000098350000}"/>
    <cellStyle name="_인원계획표 _LGMART 남양주점견적2차(조정)_LG계약변경2차_경산도리 수량산출 4" xfId="18084" xr:uid="{00000000-0005-0000-0000-000099350000}"/>
    <cellStyle name="_인원계획표 _LGMART 남양주점견적2차(조정)_LG계약변경2차_경산도리 수량산출 5" xfId="18085" xr:uid="{00000000-0005-0000-0000-00009A350000}"/>
    <cellStyle name="_인원계획표 _LGMART 남양주점견적2차(조정)_LG계약변경2차_공사비  비교" xfId="18086" xr:uid="{00000000-0005-0000-0000-00009B350000}"/>
    <cellStyle name="_인원계획표 _LGMART 남양주점견적2차(조정)_LG계약변경2차_공사비  비교." xfId="18087" xr:uid="{00000000-0005-0000-0000-00009C350000}"/>
    <cellStyle name="_인원계획표 _LGMART 남양주점견적2차(조정)_LG계약변경2차_공사비비교" xfId="18088" xr:uid="{00000000-0005-0000-0000-00009D350000}"/>
    <cellStyle name="_인원계획표 _LGMART 남양주점견적2차(조정)_LG계약변경2차_공사비비교 2" xfId="18089" xr:uid="{00000000-0005-0000-0000-00009E350000}"/>
    <cellStyle name="_인원계획표 _LGMART 남양주점견적2차(조정)_LG계약변경2차_공사비비교 2 2" xfId="18090" xr:uid="{00000000-0005-0000-0000-00009F350000}"/>
    <cellStyle name="_인원계획표 _LGMART 남양주점견적2차(조정)_LG계약변경2차_공사비비교 3" xfId="18091" xr:uid="{00000000-0005-0000-0000-0000A0350000}"/>
    <cellStyle name="_인원계획표 _LGMART 남양주점견적2차(조정)_LG계약변경2차_공사비비교 4" xfId="18092" xr:uid="{00000000-0005-0000-0000-0000A1350000}"/>
    <cellStyle name="_인원계획표 _LGMART 남양주점견적2차(조정)_LG계약변경2차_공사비비교 5" xfId="18093" xr:uid="{00000000-0005-0000-0000-0000A2350000}"/>
    <cellStyle name="_인원계획표 _LGMART 남양주점견적2차(조정)_LG계약변경2차_공사비비교-광장동" xfId="18094" xr:uid="{00000000-0005-0000-0000-0000A3350000}"/>
    <cellStyle name="_인원계획표 _LGMART 남양주점견적2차(조정)_LG계약변경2차_공사비비교-광장동 2" xfId="18095" xr:uid="{00000000-0005-0000-0000-0000A4350000}"/>
    <cellStyle name="_인원계획표 _LGMART 남양주점견적2차(조정)_LG계약변경2차_공사비비교-광장동 2 2" xfId="18096" xr:uid="{00000000-0005-0000-0000-0000A5350000}"/>
    <cellStyle name="_인원계획표 _LGMART 남양주점견적2차(조정)_LG계약변경2차_공사비비교-광장동 3" xfId="18097" xr:uid="{00000000-0005-0000-0000-0000A6350000}"/>
    <cellStyle name="_인원계획표 _LGMART 남양주점견적2차(조정)_LG계약변경2차_공사비비교-광장동 4" xfId="18098" xr:uid="{00000000-0005-0000-0000-0000A7350000}"/>
    <cellStyle name="_인원계획표 _LGMART 남양주점견적2차(조정)_LG계약변경2차_공사비비교-광장동 5" xfId="18099" xr:uid="{00000000-0005-0000-0000-0000A8350000}"/>
    <cellStyle name="_인원계획표 _LGMART 남양주점견적2차(조정)_LG계약변경2차_관악농협신축공사10차" xfId="18100" xr:uid="{00000000-0005-0000-0000-0000A9350000}"/>
    <cellStyle name="_인원계획표 _LGMART 남양주점견적2차(조정)_LG계약변경2차_관악농협신축공사11차-토공바꿈" xfId="18101" xr:uid="{00000000-0005-0000-0000-0000AA350000}"/>
    <cellStyle name="_인원계획표 _LGMART 남양주점견적2차(조정)_LG계약변경2차_광장동내역서(발송)" xfId="18102" xr:uid="{00000000-0005-0000-0000-0000AB350000}"/>
    <cellStyle name="_인원계획표 _LGMART 남양주점견적2차(조정)_LG계약변경2차_구월동 최종계약" xfId="18103" xr:uid="{00000000-0005-0000-0000-0000AC350000}"/>
    <cellStyle name="_인원계획표 _LGMART 남양주점견적2차(조정)_LG계약변경2차_구월동 최종계약 2" xfId="18104" xr:uid="{00000000-0005-0000-0000-0000AD350000}"/>
    <cellStyle name="_인원계획표 _LGMART 남양주점견적2차(조정)_LG계약변경2차_구월동 최종계약 2 2" xfId="18105" xr:uid="{00000000-0005-0000-0000-0000AE350000}"/>
    <cellStyle name="_인원계획표 _LGMART 남양주점견적2차(조정)_LG계약변경2차_구월동 최종계약 3" xfId="18106" xr:uid="{00000000-0005-0000-0000-0000AF350000}"/>
    <cellStyle name="_인원계획표 _LGMART 남양주점견적2차(조정)_LG계약변경2차_구월동 최종계약 4" xfId="18107" xr:uid="{00000000-0005-0000-0000-0000B0350000}"/>
    <cellStyle name="_인원계획표 _LGMART 남양주점견적2차(조정)_LG계약변경2차_구월동 최종계약 5" xfId="18108" xr:uid="{00000000-0005-0000-0000-0000B1350000}"/>
    <cellStyle name="_인원계획표 _LGMART 남양주점견적2차(조정)_LG계약변경2차_구월동 최종수량" xfId="18109" xr:uid="{00000000-0005-0000-0000-0000B2350000}"/>
    <cellStyle name="_인원계획표 _LGMART 남양주점견적2차(조정)_LG계약변경2차_구월동 최종수량 2" xfId="18110" xr:uid="{00000000-0005-0000-0000-0000B3350000}"/>
    <cellStyle name="_인원계획표 _LGMART 남양주점견적2차(조정)_LG계약변경2차_구월동 최종수량 2 2" xfId="18111" xr:uid="{00000000-0005-0000-0000-0000B4350000}"/>
    <cellStyle name="_인원계획표 _LGMART 남양주점견적2차(조정)_LG계약변경2차_구월동 최종수량 3" xfId="18112" xr:uid="{00000000-0005-0000-0000-0000B5350000}"/>
    <cellStyle name="_인원계획표 _LGMART 남양주점견적2차(조정)_LG계약변경2차_구월동 최종수량 4" xfId="18113" xr:uid="{00000000-0005-0000-0000-0000B6350000}"/>
    <cellStyle name="_인원계획표 _LGMART 남양주점견적2차(조정)_LG계약변경2차_구월동 최종수량 5" xfId="18114" xr:uid="{00000000-0005-0000-0000-0000B7350000}"/>
    <cellStyle name="_인원계획표 _LGMART 남양주점견적2차(조정)_LG계약변경2차_구월동수량" xfId="18115" xr:uid="{00000000-0005-0000-0000-0000B8350000}"/>
    <cellStyle name="_인원계획표 _LGMART 남양주점견적2차(조정)_LG계약변경2차_구월동수량 2" xfId="18116" xr:uid="{00000000-0005-0000-0000-0000B9350000}"/>
    <cellStyle name="_인원계획표 _LGMART 남양주점견적2차(조정)_LG계약변경2차_구월동수량 2 2" xfId="18117" xr:uid="{00000000-0005-0000-0000-0000BA350000}"/>
    <cellStyle name="_인원계획표 _LGMART 남양주점견적2차(조정)_LG계약변경2차_구월동수량 3" xfId="18118" xr:uid="{00000000-0005-0000-0000-0000BB350000}"/>
    <cellStyle name="_인원계획표 _LGMART 남양주점견적2차(조정)_LG계약변경2차_구월동수량 4" xfId="18119" xr:uid="{00000000-0005-0000-0000-0000BC350000}"/>
    <cellStyle name="_인원계획표 _LGMART 남양주점견적2차(조정)_LG계약변경2차_구월동수량 5" xfId="18120" xr:uid="{00000000-0005-0000-0000-0000BD350000}"/>
    <cellStyle name="_인원계획표 _LGMART 남양주점견적2차(조정)_LG계약변경2차_군산흙막이수량" xfId="18121" xr:uid="{00000000-0005-0000-0000-0000BE350000}"/>
    <cellStyle name="_인원계획표 _LGMART 남양주점견적2차(조정)_LG계약변경2차_군산흙막이수량 2" xfId="18122" xr:uid="{00000000-0005-0000-0000-0000BF350000}"/>
    <cellStyle name="_인원계획표 _LGMART 남양주점견적2차(조정)_LG계약변경2차_군산흙막이수량 2 2" xfId="18123" xr:uid="{00000000-0005-0000-0000-0000C0350000}"/>
    <cellStyle name="_인원계획표 _LGMART 남양주점견적2차(조정)_LG계약변경2차_군산흙막이수량 3" xfId="18124" xr:uid="{00000000-0005-0000-0000-0000C1350000}"/>
    <cellStyle name="_인원계획표 _LGMART 남양주점견적2차(조정)_LG계약변경2차_군산흙막이수량 4" xfId="18125" xr:uid="{00000000-0005-0000-0000-0000C2350000}"/>
    <cellStyle name="_인원계획표 _LGMART 남양주점견적2차(조정)_LG계약변경2차_군산흙막이수량 5" xfId="18126" xr:uid="{00000000-0005-0000-0000-0000C3350000}"/>
    <cellStyle name="_인원계획표 _LGMART 남양주점견적2차(조정)_LG계약변경2차_내역서-대안" xfId="18127" xr:uid="{00000000-0005-0000-0000-0000C4350000}"/>
    <cellStyle name="_인원계획표 _LGMART 남양주점견적2차(조정)_LG계약변경2차_내역서-원안" xfId="18128" xr:uid="{00000000-0005-0000-0000-0000C5350000}"/>
    <cellStyle name="_인원계획표 _LGMART 남양주점견적2차(조정)_LG계약변경2차_내역서-원안 2" xfId="18129" xr:uid="{00000000-0005-0000-0000-0000C6350000}"/>
    <cellStyle name="_인원계획표 _LGMART 남양주점견적2차(조정)_LG계약변경2차_내역서-원안 2 2" xfId="18130" xr:uid="{00000000-0005-0000-0000-0000C7350000}"/>
    <cellStyle name="_인원계획표 _LGMART 남양주점견적2차(조정)_LG계약변경2차_내역서-원안 3" xfId="18131" xr:uid="{00000000-0005-0000-0000-0000C8350000}"/>
    <cellStyle name="_인원계획표 _LGMART 남양주점견적2차(조정)_LG계약변경2차_내역서-원안 4" xfId="18132" xr:uid="{00000000-0005-0000-0000-0000C9350000}"/>
    <cellStyle name="_인원계획표 _LGMART 남양주점견적2차(조정)_LG계약변경2차_내역서-원안 5" xfId="18133" xr:uid="{00000000-0005-0000-0000-0000CA350000}"/>
    <cellStyle name="_인원계획표 _LGMART 남양주점견적2차(조정)_LG계약변경2차_문덕숙소(NAIL)" xfId="18134" xr:uid="{00000000-0005-0000-0000-0000CB350000}"/>
    <cellStyle name="_인원계획표 _LGMART 남양주점견적2차(조정)_LG계약변경2차_문덕숙소(NAIL) 2" xfId="18135" xr:uid="{00000000-0005-0000-0000-0000CC350000}"/>
    <cellStyle name="_인원계획표 _LGMART 남양주점견적2차(조정)_LG계약변경2차_문덕숙소(NAIL) 2 2" xfId="18136" xr:uid="{00000000-0005-0000-0000-0000CD350000}"/>
    <cellStyle name="_인원계획표 _LGMART 남양주점견적2차(조정)_LG계약변경2차_문덕숙소(NAIL) 3" xfId="18137" xr:uid="{00000000-0005-0000-0000-0000CE350000}"/>
    <cellStyle name="_인원계획표 _LGMART 남양주점견적2차(조정)_LG계약변경2차_문덕숙소(NAIL) 4" xfId="18138" xr:uid="{00000000-0005-0000-0000-0000CF350000}"/>
    <cellStyle name="_인원계획표 _LGMART 남양주점견적2차(조정)_LG계약변경2차_문덕숙소(NAIL) 5" xfId="18139" xr:uid="{00000000-0005-0000-0000-0000D0350000}"/>
    <cellStyle name="_인원계획표 _LGMART 남양주점견적2차(조정)_LG계약변경2차_물량산출서" xfId="18140" xr:uid="{00000000-0005-0000-0000-0000D1350000}"/>
    <cellStyle name="_인원계획표 _LGMART 남양주점견적2차(조정)_LG계약변경2차_물량산출서-원안" xfId="18141" xr:uid="{00000000-0005-0000-0000-0000D2350000}"/>
    <cellStyle name="_인원계획표 _LGMART 남양주점견적2차(조정)_LG계약변경2차_복공" xfId="18142" xr:uid="{00000000-0005-0000-0000-0000D3350000}"/>
    <cellStyle name="_인원계획표 _LGMART 남양주점견적2차(조정)_LG계약변경2차_복공 2" xfId="18143" xr:uid="{00000000-0005-0000-0000-0000D4350000}"/>
    <cellStyle name="_인원계획표 _LGMART 남양주점견적2차(조정)_LG계약변경2차_복공 2 2" xfId="18144" xr:uid="{00000000-0005-0000-0000-0000D5350000}"/>
    <cellStyle name="_인원계획표 _LGMART 남양주점견적2차(조정)_LG계약변경2차_복공 3" xfId="18145" xr:uid="{00000000-0005-0000-0000-0000D6350000}"/>
    <cellStyle name="_인원계획표 _LGMART 남양주점견적2차(조정)_LG계약변경2차_복공 4" xfId="18146" xr:uid="{00000000-0005-0000-0000-0000D7350000}"/>
    <cellStyle name="_인원계획표 _LGMART 남양주점견적2차(조정)_LG계약변경2차_복공 5" xfId="18147" xr:uid="{00000000-0005-0000-0000-0000D8350000}"/>
    <cellStyle name="_인원계획표 _LGMART 남양주점견적2차(조정)_LG계약변경2차_비교물량" xfId="18148" xr:uid="{00000000-0005-0000-0000-0000D9350000}"/>
    <cellStyle name="_인원계획표 _LGMART 남양주점견적2차(조정)_LG계약변경2차_비교물량 2" xfId="18149" xr:uid="{00000000-0005-0000-0000-0000DA350000}"/>
    <cellStyle name="_인원계획표 _LGMART 남양주점견적2차(조정)_LG계약변경2차_비교물량 2 2" xfId="18150" xr:uid="{00000000-0005-0000-0000-0000DB350000}"/>
    <cellStyle name="_인원계획표 _LGMART 남양주점견적2차(조정)_LG계약변경2차_비교물량 3" xfId="18151" xr:uid="{00000000-0005-0000-0000-0000DC350000}"/>
    <cellStyle name="_인원계획표 _LGMART 남양주점견적2차(조정)_LG계약변경2차_비교물량 4" xfId="18152" xr:uid="{00000000-0005-0000-0000-0000DD350000}"/>
    <cellStyle name="_인원계획표 _LGMART 남양주점견적2차(조정)_LG계약변경2차_비교물량 5" xfId="18153" xr:uid="{00000000-0005-0000-0000-0000DE350000}"/>
    <cellStyle name="_인원계획표 _LGMART 남양주점견적2차(조정)_LG계약변경2차_상떼빌I 물량" xfId="18154" xr:uid="{00000000-0005-0000-0000-0000DF350000}"/>
    <cellStyle name="_인원계획표 _LGMART 남양주점견적2차(조정)_LG계약변경2차_수량산출" xfId="18155" xr:uid="{00000000-0005-0000-0000-0000E0350000}"/>
    <cellStyle name="_인원계획표 _LGMART 남양주점견적2차(조정)_LG계약변경2차_수량산출 2" xfId="18156" xr:uid="{00000000-0005-0000-0000-0000E1350000}"/>
    <cellStyle name="_인원계획표 _LGMART 남양주점견적2차(조정)_LG계약변경2차_수량산출 2 2" xfId="18157" xr:uid="{00000000-0005-0000-0000-0000E2350000}"/>
    <cellStyle name="_인원계획표 _LGMART 남양주점견적2차(조정)_LG계약변경2차_수량산출 3" xfId="18158" xr:uid="{00000000-0005-0000-0000-0000E3350000}"/>
    <cellStyle name="_인원계획표 _LGMART 남양주점견적2차(조정)_LG계약변경2차_수량산출 4" xfId="18159" xr:uid="{00000000-0005-0000-0000-0000E4350000}"/>
    <cellStyle name="_인원계획표 _LGMART 남양주점견적2차(조정)_LG계약변경2차_수량산출 5" xfId="18160" xr:uid="{00000000-0005-0000-0000-0000E5350000}"/>
    <cellStyle name="_인원계획표 _LGMART 남양주점견적2차(조정)_LG계약변경2차_수량산출(토공+C.I.P)" xfId="18161" xr:uid="{00000000-0005-0000-0000-0000E6350000}"/>
    <cellStyle name="_인원계획표 _LGMART 남양주점견적2차(조정)_LG계약변경2차_수량산출(토공+C.I.P) 2" xfId="18162" xr:uid="{00000000-0005-0000-0000-0000E7350000}"/>
    <cellStyle name="_인원계획표 _LGMART 남양주점견적2차(조정)_LG계약변경2차_수량산출(토공+C.I.P) 2 2" xfId="18163" xr:uid="{00000000-0005-0000-0000-0000E8350000}"/>
    <cellStyle name="_인원계획표 _LGMART 남양주점견적2차(조정)_LG계약변경2차_수량산출(토공+C.I.P) 3" xfId="18164" xr:uid="{00000000-0005-0000-0000-0000E9350000}"/>
    <cellStyle name="_인원계획표 _LGMART 남양주점견적2차(조정)_LG계약변경2차_수량산출(토공+C.I.P) 4" xfId="18165" xr:uid="{00000000-0005-0000-0000-0000EA350000}"/>
    <cellStyle name="_인원계획표 _LGMART 남양주점견적2차(조정)_LG계약변경2차_수량산출(토공+C.I.P) 5" xfId="18166" xr:uid="{00000000-0005-0000-0000-0000EB350000}"/>
    <cellStyle name="_인원계획표 _LGMART 남양주점견적2차(조정)_LG계약변경2차_수량산출(토공+S.C.W)" xfId="18167" xr:uid="{00000000-0005-0000-0000-0000EC350000}"/>
    <cellStyle name="_인원계획표 _LGMART 남양주점견적2차(조정)_LG계약변경2차_수량산출(토공+S.C.W) 2" xfId="18168" xr:uid="{00000000-0005-0000-0000-0000ED350000}"/>
    <cellStyle name="_인원계획표 _LGMART 남양주점견적2차(조정)_LG계약변경2차_수량산출(토공+S.C.W) 2 2" xfId="18169" xr:uid="{00000000-0005-0000-0000-0000EE350000}"/>
    <cellStyle name="_인원계획표 _LGMART 남양주점견적2차(조정)_LG계약변경2차_수량산출(토공+S.C.W) 3" xfId="18170" xr:uid="{00000000-0005-0000-0000-0000EF350000}"/>
    <cellStyle name="_인원계획표 _LGMART 남양주점견적2차(조정)_LG계약변경2차_수량산출(토공+S.C.W) 4" xfId="18171" xr:uid="{00000000-0005-0000-0000-0000F0350000}"/>
    <cellStyle name="_인원계획표 _LGMART 남양주점견적2차(조정)_LG계약변경2차_수량산출(토공+S.C.W) 5" xfId="18172" xr:uid="{00000000-0005-0000-0000-0000F1350000}"/>
    <cellStyle name="_인원계획표 _LGMART 남양주점견적2차(조정)_LG계약변경2차_수량산출,내역서" xfId="18173" xr:uid="{00000000-0005-0000-0000-0000F2350000}"/>
    <cellStyle name="_인원계획표 _LGMART 남양주점견적2차(조정)_LG계약변경2차_수량산출,내역서 2" xfId="18174" xr:uid="{00000000-0005-0000-0000-0000F3350000}"/>
    <cellStyle name="_인원계획표 _LGMART 남양주점견적2차(조정)_LG계약변경2차_수량산출,내역서 2 2" xfId="18175" xr:uid="{00000000-0005-0000-0000-0000F4350000}"/>
    <cellStyle name="_인원계획표 _LGMART 남양주점견적2차(조정)_LG계약변경2차_수량산출,내역서 3" xfId="18176" xr:uid="{00000000-0005-0000-0000-0000F5350000}"/>
    <cellStyle name="_인원계획표 _LGMART 남양주점견적2차(조정)_LG계약변경2차_수량산출,내역서 4" xfId="18177" xr:uid="{00000000-0005-0000-0000-0000F6350000}"/>
    <cellStyle name="_인원계획표 _LGMART 남양주점견적2차(조정)_LG계약변경2차_수량산출,내역서 5" xfId="18178" xr:uid="{00000000-0005-0000-0000-0000F7350000}"/>
    <cellStyle name="_인원계획표 _LGMART 남양주점견적2차(조정)_LG계약변경2차_수량산출,내역서(시공용)" xfId="18179" xr:uid="{00000000-0005-0000-0000-0000F8350000}"/>
    <cellStyle name="_인원계획표 _LGMART 남양주점견적2차(조정)_LG계약변경2차_수량산출,내역서(시공용) 2" xfId="18180" xr:uid="{00000000-0005-0000-0000-0000F9350000}"/>
    <cellStyle name="_인원계획표 _LGMART 남양주점견적2차(조정)_LG계약변경2차_수량산출,내역서(시공용) 2 2" xfId="18181" xr:uid="{00000000-0005-0000-0000-0000FA350000}"/>
    <cellStyle name="_인원계획표 _LGMART 남양주점견적2차(조정)_LG계약변경2차_수량산출,내역서(시공용) 3" xfId="18182" xr:uid="{00000000-0005-0000-0000-0000FB350000}"/>
    <cellStyle name="_인원계획표 _LGMART 남양주점견적2차(조정)_LG계약변경2차_수량산출,내역서(시공용) 4" xfId="18183" xr:uid="{00000000-0005-0000-0000-0000FC350000}"/>
    <cellStyle name="_인원계획표 _LGMART 남양주점견적2차(조정)_LG계약변경2차_수량산출,내역서(시공용) 5" xfId="18184" xr:uid="{00000000-0005-0000-0000-0000FD350000}"/>
    <cellStyle name="_인원계획표 _LGMART 남양주점견적2차(조정)_LG계약변경2차_수량산출1" xfId="18185" xr:uid="{00000000-0005-0000-0000-0000FE350000}"/>
    <cellStyle name="_인원계획표 _LGMART 남양주점견적2차(조정)_LG계약변경2차_수량산출1 2" xfId="18186" xr:uid="{00000000-0005-0000-0000-0000FF350000}"/>
    <cellStyle name="_인원계획표 _LGMART 남양주점견적2차(조정)_LG계약변경2차_수량산출1 2 2" xfId="18187" xr:uid="{00000000-0005-0000-0000-000000360000}"/>
    <cellStyle name="_인원계획표 _LGMART 남양주점견적2차(조정)_LG계약변경2차_수량산출1 3" xfId="18188" xr:uid="{00000000-0005-0000-0000-000001360000}"/>
    <cellStyle name="_인원계획표 _LGMART 남양주점견적2차(조정)_LG계약변경2차_수량산출1 4" xfId="18189" xr:uid="{00000000-0005-0000-0000-000002360000}"/>
    <cellStyle name="_인원계획표 _LGMART 남양주점견적2차(조정)_LG계약변경2차_수량산출1 5" xfId="18190" xr:uid="{00000000-0005-0000-0000-000003360000}"/>
    <cellStyle name="_인원계획표 _LGMART 남양주점견적2차(조정)_LG계약변경2차_수량산출-양식" xfId="18191" xr:uid="{00000000-0005-0000-0000-000004360000}"/>
    <cellStyle name="_인원계획표 _LGMART 남양주점견적2차(조정)_LG계약변경2차_수량산출-양식 2" xfId="18192" xr:uid="{00000000-0005-0000-0000-000005360000}"/>
    <cellStyle name="_인원계획표 _LGMART 남양주점견적2차(조정)_LG계약변경2차_수량산출-양식 2 2" xfId="18193" xr:uid="{00000000-0005-0000-0000-000006360000}"/>
    <cellStyle name="_인원계획표 _LGMART 남양주점견적2차(조정)_LG계약변경2차_수량산출-양식 3" xfId="18194" xr:uid="{00000000-0005-0000-0000-000007360000}"/>
    <cellStyle name="_인원계획표 _LGMART 남양주점견적2차(조정)_LG계약변경2차_수량산출-양식 4" xfId="18195" xr:uid="{00000000-0005-0000-0000-000008360000}"/>
    <cellStyle name="_인원계획표 _LGMART 남양주점견적2차(조정)_LG계약변경2차_수량산출-양식 5" xfId="18196" xr:uid="{00000000-0005-0000-0000-000009360000}"/>
    <cellStyle name="_인원계획표 _LGMART 남양주점견적2차(조정)_LG계약변경2차_수색수량산출(PHC포함)" xfId="18197" xr:uid="{00000000-0005-0000-0000-00000A360000}"/>
    <cellStyle name="_인원계획표 _LGMART 남양주점견적2차(조정)_LG계약변경2차_오창온천신축공사(CIP+토류판)" xfId="18198" xr:uid="{00000000-0005-0000-0000-00000B360000}"/>
    <cellStyle name="_인원계획표 _LGMART 남양주점견적2차(조정)_LG계약변경2차_오창온천신축공사(STRUT)" xfId="18199" xr:uid="{00000000-0005-0000-0000-00000C360000}"/>
    <cellStyle name="_인원계획표 _LGMART 남양주점견적2차(조정)_LG계약변경2차_오창온천신축공사(STRUT+PS)" xfId="18200" xr:uid="{00000000-0005-0000-0000-00000D360000}"/>
    <cellStyle name="_인원계획표 _LGMART 남양주점견적2차(조정)_LG계약변경2차_용인상현근린공원조성사업실시설계 가시설수량" xfId="18201" xr:uid="{00000000-0005-0000-0000-00000E360000}"/>
    <cellStyle name="_인원계획표 _LGMART 남양주점견적2차(조정)_LG계약변경2차_용인상현근린공원조성사업실시설계 가시설수량 2" xfId="18202" xr:uid="{00000000-0005-0000-0000-00000F360000}"/>
    <cellStyle name="_인원계획표 _LGMART 남양주점견적2차(조정)_LG계약변경2차_용인상현근린공원조성사업실시설계 가시설수량 2 2" xfId="18203" xr:uid="{00000000-0005-0000-0000-000010360000}"/>
    <cellStyle name="_인원계획표 _LGMART 남양주점견적2차(조정)_LG계약변경2차_용인상현근린공원조성사업실시설계 가시설수량 3" xfId="18204" xr:uid="{00000000-0005-0000-0000-000011360000}"/>
    <cellStyle name="_인원계획표 _LGMART 남양주점견적2차(조정)_LG계약변경2차_용인상현근린공원조성사업실시설계 가시설수량 4" xfId="18205" xr:uid="{00000000-0005-0000-0000-000012360000}"/>
    <cellStyle name="_인원계획표 _LGMART 남양주점견적2차(조정)_LG계약변경2차_용인상현근린공원조성사업실시설계 가시설수량 5" xfId="18206" xr:uid="{00000000-0005-0000-0000-000013360000}"/>
    <cellStyle name="_인원계획표 _LGMART 남양주점견적2차(조정)_LG계약변경2차_울산남외동내역서(6차)" xfId="18207" xr:uid="{00000000-0005-0000-0000-000014360000}"/>
    <cellStyle name="_인원계획표 _LGMART 남양주점견적2차(조정)_LG계약변경2차_울산남외동내역서(8차raker)" xfId="18208" xr:uid="{00000000-0005-0000-0000-000015360000}"/>
    <cellStyle name="_인원계획표 _LGMART 남양주점견적2차(조정)_LG계약변경2차_유나이트무역공장및 냉동창고 신축공사" xfId="18209" xr:uid="{00000000-0005-0000-0000-000016360000}"/>
    <cellStyle name="_인원계획표 _LGMART 남양주점견적2차(조정)_LG계약변경2차_중형가속기동 수량산출100315" xfId="18210" xr:uid="{00000000-0005-0000-0000-000017360000}"/>
    <cellStyle name="_인원계획표 _LGMART 남양주점견적2차(조정)_LG계약변경2차_중형가속기동 수량산출100315 2" xfId="18211" xr:uid="{00000000-0005-0000-0000-000018360000}"/>
    <cellStyle name="_인원계획표 _LGMART 남양주점견적2차(조정)_LG계약변경2차_중형가속기동 수량산출100315 2 2" xfId="18212" xr:uid="{00000000-0005-0000-0000-000019360000}"/>
    <cellStyle name="_인원계획표 _LGMART 남양주점견적2차(조정)_LG계약변경2차_중형가속기동 수량산출100315 3" xfId="18213" xr:uid="{00000000-0005-0000-0000-00001A360000}"/>
    <cellStyle name="_인원계획표 _LGMART 남양주점견적2차(조정)_LG계약변경2차_중형가속기동 수량산출100315 4" xfId="18214" xr:uid="{00000000-0005-0000-0000-00001B360000}"/>
    <cellStyle name="_인원계획표 _LGMART 남양주점견적2차(조정)_LG계약변경2차_중형가속기동 수량산출100315 5" xfId="18215" xr:uid="{00000000-0005-0000-0000-00001C360000}"/>
    <cellStyle name="_인원계획표 _LGMART 남양주점견적2차(조정)_LG계약변경2차_중형가속기동 수량산출100322" xfId="18216" xr:uid="{00000000-0005-0000-0000-00001D360000}"/>
    <cellStyle name="_인원계획표 _LGMART 남양주점견적2차(조정)_LG계약변경2차_중형가속기동 수량산출100322 2" xfId="18217" xr:uid="{00000000-0005-0000-0000-00001E360000}"/>
    <cellStyle name="_인원계획표 _LGMART 남양주점견적2차(조정)_LG계약변경2차_중형가속기동 수량산출100322 2 2" xfId="18218" xr:uid="{00000000-0005-0000-0000-00001F360000}"/>
    <cellStyle name="_인원계획표 _LGMART 남양주점견적2차(조정)_LG계약변경2차_중형가속기동 수량산출100322 3" xfId="18219" xr:uid="{00000000-0005-0000-0000-000020360000}"/>
    <cellStyle name="_인원계획표 _LGMART 남양주점견적2차(조정)_LG계약변경2차_중형가속기동 수량산출100322 4" xfId="18220" xr:uid="{00000000-0005-0000-0000-000021360000}"/>
    <cellStyle name="_인원계획표 _LGMART 남양주점견적2차(조정)_LG계약변경2차_중형가속기동 수량산출100322 5" xfId="18221" xr:uid="{00000000-0005-0000-0000-000022360000}"/>
    <cellStyle name="_인원계획표 _LGMART 남양주점견적2차(조정)_LG계약변경2차_중형가속기동 수량산출100323(건물이동포함)" xfId="18222" xr:uid="{00000000-0005-0000-0000-000023360000}"/>
    <cellStyle name="_인원계획표 _LGMART 남양주점견적2차(조정)_LG계약변경2차_중형가속기동 수량산출100323(건물이동포함) 2" xfId="18223" xr:uid="{00000000-0005-0000-0000-000024360000}"/>
    <cellStyle name="_인원계획표 _LGMART 남양주점견적2차(조정)_LG계약변경2차_중형가속기동 수량산출100323(건물이동포함) 2 2" xfId="18224" xr:uid="{00000000-0005-0000-0000-000025360000}"/>
    <cellStyle name="_인원계획표 _LGMART 남양주점견적2차(조정)_LG계약변경2차_중형가속기동 수량산출100323(건물이동포함) 3" xfId="18225" xr:uid="{00000000-0005-0000-0000-000026360000}"/>
    <cellStyle name="_인원계획표 _LGMART 남양주점견적2차(조정)_LG계약변경2차_중형가속기동 수량산출100323(건물이동포함) 4" xfId="18226" xr:uid="{00000000-0005-0000-0000-000027360000}"/>
    <cellStyle name="_인원계획표 _LGMART 남양주점견적2차(조정)_LG계약변경2차_중형가속기동 수량산출100323(건물이동포함) 5" xfId="18227" xr:uid="{00000000-0005-0000-0000-000028360000}"/>
    <cellStyle name="_인원계획표 _LGMART 남양주점견적2차(조정)_LG계약변경2차_중형가속기동 수량산출100510" xfId="18228" xr:uid="{00000000-0005-0000-0000-000029360000}"/>
    <cellStyle name="_인원계획표 _LGMART 남양주점견적2차(조정)_LG계약변경2차_중형가속기동 수량산출100510 2" xfId="18229" xr:uid="{00000000-0005-0000-0000-00002A360000}"/>
    <cellStyle name="_인원계획표 _LGMART 남양주점견적2차(조정)_LG계약변경2차_중형가속기동 수량산출100510 2 2" xfId="18230" xr:uid="{00000000-0005-0000-0000-00002B360000}"/>
    <cellStyle name="_인원계획표 _LGMART 남양주점견적2차(조정)_LG계약변경2차_중형가속기동 수량산출100510 3" xfId="18231" xr:uid="{00000000-0005-0000-0000-00002C360000}"/>
    <cellStyle name="_인원계획표 _LGMART 남양주점견적2차(조정)_LG계약변경2차_중형가속기동 수량산출100510 4" xfId="18232" xr:uid="{00000000-0005-0000-0000-00002D360000}"/>
    <cellStyle name="_인원계획표 _LGMART 남양주점견적2차(조정)_LG계약변경2차_중형가속기동 수량산출100510 5" xfId="18233" xr:uid="{00000000-0005-0000-0000-00002E360000}"/>
    <cellStyle name="_인원계획표 _LGMART 남양주점견적2차(조정)_LG계약변경2차_청림관사 수량산출" xfId="18234" xr:uid="{00000000-0005-0000-0000-00002F360000}"/>
    <cellStyle name="_인원계획표 _LGMART 남양주점견적2차(조정)_LG계약변경2차_청림관사 수량산출 2" xfId="18235" xr:uid="{00000000-0005-0000-0000-000030360000}"/>
    <cellStyle name="_인원계획표 _LGMART 남양주점견적2차(조정)_LG계약변경2차_청림관사 수량산출 2 2" xfId="18236" xr:uid="{00000000-0005-0000-0000-000031360000}"/>
    <cellStyle name="_인원계획표 _LGMART 남양주점견적2차(조정)_LG계약변경2차_청림관사 수량산출 3" xfId="18237" xr:uid="{00000000-0005-0000-0000-000032360000}"/>
    <cellStyle name="_인원계획표 _LGMART 남양주점견적2차(조정)_LG계약변경2차_청림관사 수량산출 4" xfId="18238" xr:uid="{00000000-0005-0000-0000-000033360000}"/>
    <cellStyle name="_인원계획표 _LGMART 남양주점견적2차(조정)_LG계약변경2차_청림관사 수량산출 5" xfId="18239" xr:uid="{00000000-0005-0000-0000-000034360000}"/>
    <cellStyle name="_인원계획표 _LGMART 남양주점견적2차(조정)_LG계약변경2차_토공+CIP+LW" xfId="18240" xr:uid="{00000000-0005-0000-0000-000035360000}"/>
    <cellStyle name="_인원계획표 _LGMART 남양주점견적2차(조정)_LG계약변경2차_토공+CIP+LW 2" xfId="18241" xr:uid="{00000000-0005-0000-0000-000036360000}"/>
    <cellStyle name="_인원계획표 _LGMART 남양주점견적2차(조정)_LG계약변경2차_토공+CIP+LW 2 2" xfId="18242" xr:uid="{00000000-0005-0000-0000-000037360000}"/>
    <cellStyle name="_인원계획표 _LGMART 남양주점견적2차(조정)_LG계약변경2차_토공+CIP+LW 3" xfId="18243" xr:uid="{00000000-0005-0000-0000-000038360000}"/>
    <cellStyle name="_인원계획표 _LGMART 남양주점견적2차(조정)_LG계약변경2차_토공+CIP+LW 4" xfId="18244" xr:uid="{00000000-0005-0000-0000-000039360000}"/>
    <cellStyle name="_인원계획표 _LGMART 남양주점견적2차(조정)_LG계약변경2차_토공+CIP+LW 5" xfId="18245" xr:uid="{00000000-0005-0000-0000-00003A360000}"/>
    <cellStyle name="_인원계획표 _LGMART 남양주점견적2차(조정)_LG계약변경2차_포천관사수량산출" xfId="18246" xr:uid="{00000000-0005-0000-0000-00003B360000}"/>
    <cellStyle name="_인원계획표 _LGMART 남양주점견적2차(조정)_LG계약변경2차_포천관사수량산출 2" xfId="18247" xr:uid="{00000000-0005-0000-0000-00003C360000}"/>
    <cellStyle name="_인원계획표 _LGMART 남양주점견적2차(조정)_LG계약변경2차_포천관사수량산출 2 2" xfId="18248" xr:uid="{00000000-0005-0000-0000-00003D360000}"/>
    <cellStyle name="_인원계획표 _LGMART 남양주점견적2차(조정)_LG계약변경2차_포천관사수량산출 3" xfId="18249" xr:uid="{00000000-0005-0000-0000-00003E360000}"/>
    <cellStyle name="_인원계획표 _LGMART 남양주점견적2차(조정)_LG계약변경2차_포천관사수량산출 4" xfId="18250" xr:uid="{00000000-0005-0000-0000-00003F360000}"/>
    <cellStyle name="_인원계획표 _LGMART 남양주점견적2차(조정)_LG계약변경2차_포천관사수량산출 5" xfId="18251" xr:uid="{00000000-0005-0000-0000-000040360000}"/>
    <cellStyle name="_인원계획표 _LGMART 남양주점견적2차(조정)_LG계약변경2차_포항구정 수량산출" xfId="18252" xr:uid="{00000000-0005-0000-0000-000041360000}"/>
    <cellStyle name="_인원계획표 _LGMART 남양주점견적2차(조정)_LG계약변경2차_포항구정 수량산출 2" xfId="18253" xr:uid="{00000000-0005-0000-0000-000042360000}"/>
    <cellStyle name="_인원계획표 _LGMART 남양주점견적2차(조정)_LG계약변경2차_포항구정 수량산출 2 2" xfId="18254" xr:uid="{00000000-0005-0000-0000-000043360000}"/>
    <cellStyle name="_인원계획표 _LGMART 남양주점견적2차(조정)_LG계약변경2차_포항구정 수량산출 3" xfId="18255" xr:uid="{00000000-0005-0000-0000-000044360000}"/>
    <cellStyle name="_인원계획표 _LGMART 남양주점견적2차(조정)_LG계약변경2차_포항구정 수량산출 4" xfId="18256" xr:uid="{00000000-0005-0000-0000-000045360000}"/>
    <cellStyle name="_인원계획표 _LGMART 남양주점견적2차(조정)_LG계약변경2차_포항구정 수량산출 5" xfId="18257" xr:uid="{00000000-0005-0000-0000-000046360000}"/>
    <cellStyle name="_인원계획표 _LGMART 남양주점견적2차(조정)_LG계약변경2차_한남 리버텔 " xfId="18258" xr:uid="{00000000-0005-0000-0000-000047360000}"/>
    <cellStyle name="_인원계획표 _LGMART 남양주점견적2차(조정)_LG계약변경2차_한남 리버텔  2" xfId="18259" xr:uid="{00000000-0005-0000-0000-000048360000}"/>
    <cellStyle name="_인원계획표 _LGMART 남양주점견적2차(조정)_LG계약변경2차_한남 리버텔  2 2" xfId="18260" xr:uid="{00000000-0005-0000-0000-000049360000}"/>
    <cellStyle name="_인원계획표 _LGMART 남양주점견적2차(조정)_LG계약변경2차_한남 리버텔  3" xfId="18261" xr:uid="{00000000-0005-0000-0000-00004A360000}"/>
    <cellStyle name="_인원계획표 _LGMART 남양주점견적2차(조정)_LG계약변경2차_한남 리버텔  4" xfId="18262" xr:uid="{00000000-0005-0000-0000-00004B360000}"/>
    <cellStyle name="_인원계획표 _LGMART 남양주점견적2차(조정)_LG계약변경2차_한남 리버텔  5" xfId="18263" xr:uid="{00000000-0005-0000-0000-00004C360000}"/>
    <cellStyle name="_인원계획표 _LGMART 남양주점견적2차(조정)_LG계약변경2차_한남 리버텔  6" xfId="43358" xr:uid="{00000000-0005-0000-0000-00004D360000}"/>
    <cellStyle name="_인원계획표 _LGMART 남양주점견적2차(조정)_갑지" xfId="18264" xr:uid="{00000000-0005-0000-0000-00004E360000}"/>
    <cellStyle name="_인원계획표 _LGMART 남양주점견적2차(조정)_경산도리 수량산출" xfId="18265" xr:uid="{00000000-0005-0000-0000-00004F360000}"/>
    <cellStyle name="_인원계획표 _LGMART 남양주점견적2차(조정)_경산도리 수량산출 2" xfId="18266" xr:uid="{00000000-0005-0000-0000-000050360000}"/>
    <cellStyle name="_인원계획표 _LGMART 남양주점견적2차(조정)_경산도리 수량산출 2 2" xfId="18267" xr:uid="{00000000-0005-0000-0000-000051360000}"/>
    <cellStyle name="_인원계획표 _LGMART 남양주점견적2차(조정)_경산도리 수량산출 3" xfId="18268" xr:uid="{00000000-0005-0000-0000-000052360000}"/>
    <cellStyle name="_인원계획표 _LGMART 남양주점견적2차(조정)_경산도리 수량산출 4" xfId="18269" xr:uid="{00000000-0005-0000-0000-000053360000}"/>
    <cellStyle name="_인원계획표 _LGMART 남양주점견적2차(조정)_경산도리 수량산출 5" xfId="18270" xr:uid="{00000000-0005-0000-0000-000054360000}"/>
    <cellStyle name="_인원계획표 _LGMART 남양주점견적2차(조정)_공사비  비교" xfId="18271" xr:uid="{00000000-0005-0000-0000-000055360000}"/>
    <cellStyle name="_인원계획표 _LGMART 남양주점견적2차(조정)_공사비  비교." xfId="18272" xr:uid="{00000000-0005-0000-0000-000056360000}"/>
    <cellStyle name="_인원계획표 _LGMART 남양주점견적2차(조정)_공사비비교" xfId="18273" xr:uid="{00000000-0005-0000-0000-000057360000}"/>
    <cellStyle name="_인원계획표 _LGMART 남양주점견적2차(조정)_공사비비교 2" xfId="18274" xr:uid="{00000000-0005-0000-0000-000058360000}"/>
    <cellStyle name="_인원계획표 _LGMART 남양주점견적2차(조정)_공사비비교 2 2" xfId="18275" xr:uid="{00000000-0005-0000-0000-000059360000}"/>
    <cellStyle name="_인원계획표 _LGMART 남양주점견적2차(조정)_공사비비교 3" xfId="18276" xr:uid="{00000000-0005-0000-0000-00005A360000}"/>
    <cellStyle name="_인원계획표 _LGMART 남양주점견적2차(조정)_공사비비교 4" xfId="18277" xr:uid="{00000000-0005-0000-0000-00005B360000}"/>
    <cellStyle name="_인원계획표 _LGMART 남양주점견적2차(조정)_공사비비교 5" xfId="18278" xr:uid="{00000000-0005-0000-0000-00005C360000}"/>
    <cellStyle name="_인원계획표 _LGMART 남양주점견적2차(조정)_공사비비교-광장동" xfId="18279" xr:uid="{00000000-0005-0000-0000-00005D360000}"/>
    <cellStyle name="_인원계획표 _LGMART 남양주점견적2차(조정)_공사비비교-광장동 2" xfId="18280" xr:uid="{00000000-0005-0000-0000-00005E360000}"/>
    <cellStyle name="_인원계획표 _LGMART 남양주점견적2차(조정)_공사비비교-광장동 2 2" xfId="18281" xr:uid="{00000000-0005-0000-0000-00005F360000}"/>
    <cellStyle name="_인원계획표 _LGMART 남양주점견적2차(조정)_공사비비교-광장동 3" xfId="18282" xr:uid="{00000000-0005-0000-0000-000060360000}"/>
    <cellStyle name="_인원계획표 _LGMART 남양주점견적2차(조정)_공사비비교-광장동 4" xfId="18283" xr:uid="{00000000-0005-0000-0000-000061360000}"/>
    <cellStyle name="_인원계획표 _LGMART 남양주점견적2차(조정)_공사비비교-광장동 5" xfId="18284" xr:uid="{00000000-0005-0000-0000-000062360000}"/>
    <cellStyle name="_인원계획표 _LGMART 남양주점견적2차(조정)_관악농협신축공사10차" xfId="18285" xr:uid="{00000000-0005-0000-0000-000063360000}"/>
    <cellStyle name="_인원계획표 _LGMART 남양주점견적2차(조정)_관악농협신축공사11차-토공바꿈" xfId="18286" xr:uid="{00000000-0005-0000-0000-000064360000}"/>
    <cellStyle name="_인원계획표 _LGMART 남양주점견적2차(조정)_광장동내역서(발송)" xfId="18287" xr:uid="{00000000-0005-0000-0000-000065360000}"/>
    <cellStyle name="_인원계획표 _LGMART 남양주점견적2차(조정)_구월동 최종계약" xfId="18288" xr:uid="{00000000-0005-0000-0000-000066360000}"/>
    <cellStyle name="_인원계획표 _LGMART 남양주점견적2차(조정)_구월동 최종계약 2" xfId="18289" xr:uid="{00000000-0005-0000-0000-000067360000}"/>
    <cellStyle name="_인원계획표 _LGMART 남양주점견적2차(조정)_구월동 최종계약 2 2" xfId="18290" xr:uid="{00000000-0005-0000-0000-000068360000}"/>
    <cellStyle name="_인원계획표 _LGMART 남양주점견적2차(조정)_구월동 최종계약 3" xfId="18291" xr:uid="{00000000-0005-0000-0000-000069360000}"/>
    <cellStyle name="_인원계획표 _LGMART 남양주점견적2차(조정)_구월동 최종계약 4" xfId="18292" xr:uid="{00000000-0005-0000-0000-00006A360000}"/>
    <cellStyle name="_인원계획표 _LGMART 남양주점견적2차(조정)_구월동 최종계약 5" xfId="18293" xr:uid="{00000000-0005-0000-0000-00006B360000}"/>
    <cellStyle name="_인원계획표 _LGMART 남양주점견적2차(조정)_구월동 최종수량" xfId="18294" xr:uid="{00000000-0005-0000-0000-00006C360000}"/>
    <cellStyle name="_인원계획표 _LGMART 남양주점견적2차(조정)_구월동 최종수량 2" xfId="18295" xr:uid="{00000000-0005-0000-0000-00006D360000}"/>
    <cellStyle name="_인원계획표 _LGMART 남양주점견적2차(조정)_구월동 최종수량 2 2" xfId="18296" xr:uid="{00000000-0005-0000-0000-00006E360000}"/>
    <cellStyle name="_인원계획표 _LGMART 남양주점견적2차(조정)_구월동 최종수량 3" xfId="18297" xr:uid="{00000000-0005-0000-0000-00006F360000}"/>
    <cellStyle name="_인원계획표 _LGMART 남양주점견적2차(조정)_구월동 최종수량 4" xfId="18298" xr:uid="{00000000-0005-0000-0000-000070360000}"/>
    <cellStyle name="_인원계획표 _LGMART 남양주점견적2차(조정)_구월동 최종수량 5" xfId="18299" xr:uid="{00000000-0005-0000-0000-000071360000}"/>
    <cellStyle name="_인원계획표 _LGMART 남양주점견적2차(조정)_구월동수량" xfId="18300" xr:uid="{00000000-0005-0000-0000-000072360000}"/>
    <cellStyle name="_인원계획표 _LGMART 남양주점견적2차(조정)_구월동수량 2" xfId="18301" xr:uid="{00000000-0005-0000-0000-000073360000}"/>
    <cellStyle name="_인원계획표 _LGMART 남양주점견적2차(조정)_구월동수량 2 2" xfId="18302" xr:uid="{00000000-0005-0000-0000-000074360000}"/>
    <cellStyle name="_인원계획표 _LGMART 남양주점견적2차(조정)_구월동수량 3" xfId="18303" xr:uid="{00000000-0005-0000-0000-000075360000}"/>
    <cellStyle name="_인원계획표 _LGMART 남양주점견적2차(조정)_구월동수량 4" xfId="18304" xr:uid="{00000000-0005-0000-0000-000076360000}"/>
    <cellStyle name="_인원계획표 _LGMART 남양주점견적2차(조정)_구월동수량 5" xfId="18305" xr:uid="{00000000-0005-0000-0000-000077360000}"/>
    <cellStyle name="_인원계획표 _LGMART 남양주점견적2차(조정)_군산흙막이수량" xfId="18306" xr:uid="{00000000-0005-0000-0000-000078360000}"/>
    <cellStyle name="_인원계획표 _LGMART 남양주점견적2차(조정)_군산흙막이수량 2" xfId="18307" xr:uid="{00000000-0005-0000-0000-000079360000}"/>
    <cellStyle name="_인원계획표 _LGMART 남양주점견적2차(조정)_군산흙막이수량 2 2" xfId="18308" xr:uid="{00000000-0005-0000-0000-00007A360000}"/>
    <cellStyle name="_인원계획표 _LGMART 남양주점견적2차(조정)_군산흙막이수량 3" xfId="18309" xr:uid="{00000000-0005-0000-0000-00007B360000}"/>
    <cellStyle name="_인원계획표 _LGMART 남양주점견적2차(조정)_군산흙막이수량 4" xfId="18310" xr:uid="{00000000-0005-0000-0000-00007C360000}"/>
    <cellStyle name="_인원계획표 _LGMART 남양주점견적2차(조정)_군산흙막이수량 5" xfId="18311" xr:uid="{00000000-0005-0000-0000-00007D360000}"/>
    <cellStyle name="_인원계획표 _LGMART 남양주점견적2차(조정)_내역서-대안" xfId="18312" xr:uid="{00000000-0005-0000-0000-00007E360000}"/>
    <cellStyle name="_인원계획표 _LGMART 남양주점견적2차(조정)_내역서-원안" xfId="18313" xr:uid="{00000000-0005-0000-0000-00007F360000}"/>
    <cellStyle name="_인원계획표 _LGMART 남양주점견적2차(조정)_내역서-원안 2" xfId="18314" xr:uid="{00000000-0005-0000-0000-000080360000}"/>
    <cellStyle name="_인원계획표 _LGMART 남양주점견적2차(조정)_내역서-원안 2 2" xfId="18315" xr:uid="{00000000-0005-0000-0000-000081360000}"/>
    <cellStyle name="_인원계획표 _LGMART 남양주점견적2차(조정)_내역서-원안 3" xfId="18316" xr:uid="{00000000-0005-0000-0000-000082360000}"/>
    <cellStyle name="_인원계획표 _LGMART 남양주점견적2차(조정)_내역서-원안 4" xfId="18317" xr:uid="{00000000-0005-0000-0000-000083360000}"/>
    <cellStyle name="_인원계획표 _LGMART 남양주점견적2차(조정)_내역서-원안 5" xfId="18318" xr:uid="{00000000-0005-0000-0000-000084360000}"/>
    <cellStyle name="_인원계획표 _LGMART 남양주점견적2차(조정)_문덕숙소(NAIL)" xfId="18319" xr:uid="{00000000-0005-0000-0000-000085360000}"/>
    <cellStyle name="_인원계획표 _LGMART 남양주점견적2차(조정)_문덕숙소(NAIL) 2" xfId="18320" xr:uid="{00000000-0005-0000-0000-000086360000}"/>
    <cellStyle name="_인원계획표 _LGMART 남양주점견적2차(조정)_문덕숙소(NAIL) 2 2" xfId="18321" xr:uid="{00000000-0005-0000-0000-000087360000}"/>
    <cellStyle name="_인원계획표 _LGMART 남양주점견적2차(조정)_문덕숙소(NAIL) 3" xfId="18322" xr:uid="{00000000-0005-0000-0000-000088360000}"/>
    <cellStyle name="_인원계획표 _LGMART 남양주점견적2차(조정)_문덕숙소(NAIL) 4" xfId="18323" xr:uid="{00000000-0005-0000-0000-000089360000}"/>
    <cellStyle name="_인원계획표 _LGMART 남양주점견적2차(조정)_문덕숙소(NAIL) 5" xfId="18324" xr:uid="{00000000-0005-0000-0000-00008A360000}"/>
    <cellStyle name="_인원계획표 _LGMART 남양주점견적2차(조정)_물량산출서" xfId="18325" xr:uid="{00000000-0005-0000-0000-00008B360000}"/>
    <cellStyle name="_인원계획표 _LGMART 남양주점견적2차(조정)_물량산출서-원안" xfId="18326" xr:uid="{00000000-0005-0000-0000-00008C360000}"/>
    <cellStyle name="_인원계획표 _LGMART 남양주점견적2차(조정)_복공" xfId="18327" xr:uid="{00000000-0005-0000-0000-00008D360000}"/>
    <cellStyle name="_인원계획표 _LGMART 남양주점견적2차(조정)_복공 2" xfId="18328" xr:uid="{00000000-0005-0000-0000-00008E360000}"/>
    <cellStyle name="_인원계획표 _LGMART 남양주점견적2차(조정)_복공 2 2" xfId="18329" xr:uid="{00000000-0005-0000-0000-00008F360000}"/>
    <cellStyle name="_인원계획표 _LGMART 남양주점견적2차(조정)_복공 3" xfId="18330" xr:uid="{00000000-0005-0000-0000-000090360000}"/>
    <cellStyle name="_인원계획표 _LGMART 남양주점견적2차(조정)_복공 4" xfId="18331" xr:uid="{00000000-0005-0000-0000-000091360000}"/>
    <cellStyle name="_인원계획표 _LGMART 남양주점견적2차(조정)_복공 5" xfId="18332" xr:uid="{00000000-0005-0000-0000-000092360000}"/>
    <cellStyle name="_인원계획표 _LGMART 남양주점견적2차(조정)_비교물량" xfId="18333" xr:uid="{00000000-0005-0000-0000-000093360000}"/>
    <cellStyle name="_인원계획표 _LGMART 남양주점견적2차(조정)_비교물량 2" xfId="18334" xr:uid="{00000000-0005-0000-0000-000094360000}"/>
    <cellStyle name="_인원계획표 _LGMART 남양주점견적2차(조정)_비교물량 2 2" xfId="18335" xr:uid="{00000000-0005-0000-0000-000095360000}"/>
    <cellStyle name="_인원계획표 _LGMART 남양주점견적2차(조정)_비교물량 3" xfId="18336" xr:uid="{00000000-0005-0000-0000-000096360000}"/>
    <cellStyle name="_인원계획표 _LGMART 남양주점견적2차(조정)_비교물량 4" xfId="18337" xr:uid="{00000000-0005-0000-0000-000097360000}"/>
    <cellStyle name="_인원계획표 _LGMART 남양주점견적2차(조정)_비교물량 5" xfId="18338" xr:uid="{00000000-0005-0000-0000-000098360000}"/>
    <cellStyle name="_인원계획표 _LGMART 남양주점견적2차(조정)_상떼빌I 물량" xfId="18339" xr:uid="{00000000-0005-0000-0000-000099360000}"/>
    <cellStyle name="_인원계획표 _LGMART 남양주점견적2차(조정)_수량산출" xfId="18340" xr:uid="{00000000-0005-0000-0000-00009A360000}"/>
    <cellStyle name="_인원계획표 _LGMART 남양주점견적2차(조정)_수량산출 2" xfId="18341" xr:uid="{00000000-0005-0000-0000-00009B360000}"/>
    <cellStyle name="_인원계획표 _LGMART 남양주점견적2차(조정)_수량산출 2 2" xfId="18342" xr:uid="{00000000-0005-0000-0000-00009C360000}"/>
    <cellStyle name="_인원계획표 _LGMART 남양주점견적2차(조정)_수량산출 3" xfId="18343" xr:uid="{00000000-0005-0000-0000-00009D360000}"/>
    <cellStyle name="_인원계획표 _LGMART 남양주점견적2차(조정)_수량산출 4" xfId="18344" xr:uid="{00000000-0005-0000-0000-00009E360000}"/>
    <cellStyle name="_인원계획표 _LGMART 남양주점견적2차(조정)_수량산출 5" xfId="18345" xr:uid="{00000000-0005-0000-0000-00009F360000}"/>
    <cellStyle name="_인원계획표 _LGMART 남양주점견적2차(조정)_수량산출(토공+C.I.P)" xfId="18346" xr:uid="{00000000-0005-0000-0000-0000A0360000}"/>
    <cellStyle name="_인원계획표 _LGMART 남양주점견적2차(조정)_수량산출(토공+C.I.P) 2" xfId="18347" xr:uid="{00000000-0005-0000-0000-0000A1360000}"/>
    <cellStyle name="_인원계획표 _LGMART 남양주점견적2차(조정)_수량산출(토공+C.I.P) 2 2" xfId="18348" xr:uid="{00000000-0005-0000-0000-0000A2360000}"/>
    <cellStyle name="_인원계획표 _LGMART 남양주점견적2차(조정)_수량산출(토공+C.I.P) 3" xfId="18349" xr:uid="{00000000-0005-0000-0000-0000A3360000}"/>
    <cellStyle name="_인원계획표 _LGMART 남양주점견적2차(조정)_수량산출(토공+C.I.P) 4" xfId="18350" xr:uid="{00000000-0005-0000-0000-0000A4360000}"/>
    <cellStyle name="_인원계획표 _LGMART 남양주점견적2차(조정)_수량산출(토공+C.I.P) 5" xfId="18351" xr:uid="{00000000-0005-0000-0000-0000A5360000}"/>
    <cellStyle name="_인원계획표 _LGMART 남양주점견적2차(조정)_수량산출(토공+S.C.W)" xfId="18352" xr:uid="{00000000-0005-0000-0000-0000A6360000}"/>
    <cellStyle name="_인원계획표 _LGMART 남양주점견적2차(조정)_수량산출(토공+S.C.W) 2" xfId="18353" xr:uid="{00000000-0005-0000-0000-0000A7360000}"/>
    <cellStyle name="_인원계획표 _LGMART 남양주점견적2차(조정)_수량산출(토공+S.C.W) 2 2" xfId="18354" xr:uid="{00000000-0005-0000-0000-0000A8360000}"/>
    <cellStyle name="_인원계획표 _LGMART 남양주점견적2차(조정)_수량산출(토공+S.C.W) 3" xfId="18355" xr:uid="{00000000-0005-0000-0000-0000A9360000}"/>
    <cellStyle name="_인원계획표 _LGMART 남양주점견적2차(조정)_수량산출(토공+S.C.W) 4" xfId="18356" xr:uid="{00000000-0005-0000-0000-0000AA360000}"/>
    <cellStyle name="_인원계획표 _LGMART 남양주점견적2차(조정)_수량산출(토공+S.C.W) 5" xfId="18357" xr:uid="{00000000-0005-0000-0000-0000AB360000}"/>
    <cellStyle name="_인원계획표 _LGMART 남양주점견적2차(조정)_수량산출,내역서" xfId="18358" xr:uid="{00000000-0005-0000-0000-0000AC360000}"/>
    <cellStyle name="_인원계획표 _LGMART 남양주점견적2차(조정)_수량산출,내역서 2" xfId="18359" xr:uid="{00000000-0005-0000-0000-0000AD360000}"/>
    <cellStyle name="_인원계획표 _LGMART 남양주점견적2차(조정)_수량산출,내역서 2 2" xfId="18360" xr:uid="{00000000-0005-0000-0000-0000AE360000}"/>
    <cellStyle name="_인원계획표 _LGMART 남양주점견적2차(조정)_수량산출,내역서 3" xfId="18361" xr:uid="{00000000-0005-0000-0000-0000AF360000}"/>
    <cellStyle name="_인원계획표 _LGMART 남양주점견적2차(조정)_수량산출,내역서 4" xfId="18362" xr:uid="{00000000-0005-0000-0000-0000B0360000}"/>
    <cellStyle name="_인원계획표 _LGMART 남양주점견적2차(조정)_수량산출,내역서 5" xfId="18363" xr:uid="{00000000-0005-0000-0000-0000B1360000}"/>
    <cellStyle name="_인원계획표 _LGMART 남양주점견적2차(조정)_수량산출,내역서(시공용)" xfId="18364" xr:uid="{00000000-0005-0000-0000-0000B2360000}"/>
    <cellStyle name="_인원계획표 _LGMART 남양주점견적2차(조정)_수량산출,내역서(시공용) 2" xfId="18365" xr:uid="{00000000-0005-0000-0000-0000B3360000}"/>
    <cellStyle name="_인원계획표 _LGMART 남양주점견적2차(조정)_수량산출,내역서(시공용) 2 2" xfId="18366" xr:uid="{00000000-0005-0000-0000-0000B4360000}"/>
    <cellStyle name="_인원계획표 _LGMART 남양주점견적2차(조정)_수량산출,내역서(시공용) 3" xfId="18367" xr:uid="{00000000-0005-0000-0000-0000B5360000}"/>
    <cellStyle name="_인원계획표 _LGMART 남양주점견적2차(조정)_수량산출,내역서(시공용) 4" xfId="18368" xr:uid="{00000000-0005-0000-0000-0000B6360000}"/>
    <cellStyle name="_인원계획표 _LGMART 남양주점견적2차(조정)_수량산출,내역서(시공용) 5" xfId="18369" xr:uid="{00000000-0005-0000-0000-0000B7360000}"/>
    <cellStyle name="_인원계획표 _LGMART 남양주점견적2차(조정)_수량산출1" xfId="18370" xr:uid="{00000000-0005-0000-0000-0000B8360000}"/>
    <cellStyle name="_인원계획표 _LGMART 남양주점견적2차(조정)_수량산출1 2" xfId="18371" xr:uid="{00000000-0005-0000-0000-0000B9360000}"/>
    <cellStyle name="_인원계획표 _LGMART 남양주점견적2차(조정)_수량산출1 2 2" xfId="18372" xr:uid="{00000000-0005-0000-0000-0000BA360000}"/>
    <cellStyle name="_인원계획표 _LGMART 남양주점견적2차(조정)_수량산출1 3" xfId="18373" xr:uid="{00000000-0005-0000-0000-0000BB360000}"/>
    <cellStyle name="_인원계획표 _LGMART 남양주점견적2차(조정)_수량산출1 4" xfId="18374" xr:uid="{00000000-0005-0000-0000-0000BC360000}"/>
    <cellStyle name="_인원계획표 _LGMART 남양주점견적2차(조정)_수량산출1 5" xfId="18375" xr:uid="{00000000-0005-0000-0000-0000BD360000}"/>
    <cellStyle name="_인원계획표 _LGMART 남양주점견적2차(조정)_수량산출-양식" xfId="18376" xr:uid="{00000000-0005-0000-0000-0000BE360000}"/>
    <cellStyle name="_인원계획표 _LGMART 남양주점견적2차(조정)_수량산출-양식 2" xfId="18377" xr:uid="{00000000-0005-0000-0000-0000BF360000}"/>
    <cellStyle name="_인원계획표 _LGMART 남양주점견적2차(조정)_수량산출-양식 2 2" xfId="18378" xr:uid="{00000000-0005-0000-0000-0000C0360000}"/>
    <cellStyle name="_인원계획표 _LGMART 남양주점견적2차(조정)_수량산출-양식 3" xfId="18379" xr:uid="{00000000-0005-0000-0000-0000C1360000}"/>
    <cellStyle name="_인원계획표 _LGMART 남양주점견적2차(조정)_수량산출-양식 4" xfId="18380" xr:uid="{00000000-0005-0000-0000-0000C2360000}"/>
    <cellStyle name="_인원계획표 _LGMART 남양주점견적2차(조정)_수량산출-양식 5" xfId="18381" xr:uid="{00000000-0005-0000-0000-0000C3360000}"/>
    <cellStyle name="_인원계획표 _LGMART 남양주점견적2차(조정)_수색수량산출(PHC포함)" xfId="18382" xr:uid="{00000000-0005-0000-0000-0000C4360000}"/>
    <cellStyle name="_인원계획표 _LGMART 남양주점견적2차(조정)_오창온천신축공사(CIP+토류판)" xfId="18383" xr:uid="{00000000-0005-0000-0000-0000C5360000}"/>
    <cellStyle name="_인원계획표 _LGMART 남양주점견적2차(조정)_오창온천신축공사(STRUT)" xfId="18384" xr:uid="{00000000-0005-0000-0000-0000C6360000}"/>
    <cellStyle name="_인원계획표 _LGMART 남양주점견적2차(조정)_오창온천신축공사(STRUT+PS)" xfId="18385" xr:uid="{00000000-0005-0000-0000-0000C7360000}"/>
    <cellStyle name="_인원계획표 _LGMART 남양주점견적2차(조정)_용인상현근린공원조성사업실시설계 가시설수량" xfId="18386" xr:uid="{00000000-0005-0000-0000-0000C8360000}"/>
    <cellStyle name="_인원계획표 _LGMART 남양주점견적2차(조정)_용인상현근린공원조성사업실시설계 가시설수량 2" xfId="18387" xr:uid="{00000000-0005-0000-0000-0000C9360000}"/>
    <cellStyle name="_인원계획표 _LGMART 남양주점견적2차(조정)_용인상현근린공원조성사업실시설계 가시설수량 2 2" xfId="18388" xr:uid="{00000000-0005-0000-0000-0000CA360000}"/>
    <cellStyle name="_인원계획표 _LGMART 남양주점견적2차(조정)_용인상현근린공원조성사업실시설계 가시설수량 3" xfId="18389" xr:uid="{00000000-0005-0000-0000-0000CB360000}"/>
    <cellStyle name="_인원계획표 _LGMART 남양주점견적2차(조정)_용인상현근린공원조성사업실시설계 가시설수량 4" xfId="18390" xr:uid="{00000000-0005-0000-0000-0000CC360000}"/>
    <cellStyle name="_인원계획표 _LGMART 남양주점견적2차(조정)_용인상현근린공원조성사업실시설계 가시설수량 5" xfId="18391" xr:uid="{00000000-0005-0000-0000-0000CD360000}"/>
    <cellStyle name="_인원계획표 _LGMART 남양주점견적2차(조정)_울산남외동내역서(6차)" xfId="18392" xr:uid="{00000000-0005-0000-0000-0000CE360000}"/>
    <cellStyle name="_인원계획표 _LGMART 남양주점견적2차(조정)_울산남외동내역서(8차raker)" xfId="18393" xr:uid="{00000000-0005-0000-0000-0000CF360000}"/>
    <cellStyle name="_인원계획표 _LGMART 남양주점견적2차(조정)_유나이트무역공장및 냉동창고 신축공사" xfId="18394" xr:uid="{00000000-0005-0000-0000-0000D0360000}"/>
    <cellStyle name="_인원계획표 _LGMART 남양주점견적2차(조정)_중형가속기동 수량산출100315" xfId="18395" xr:uid="{00000000-0005-0000-0000-0000D1360000}"/>
    <cellStyle name="_인원계획표 _LGMART 남양주점견적2차(조정)_중형가속기동 수량산출100315 2" xfId="18396" xr:uid="{00000000-0005-0000-0000-0000D2360000}"/>
    <cellStyle name="_인원계획표 _LGMART 남양주점견적2차(조정)_중형가속기동 수량산출100315 2 2" xfId="18397" xr:uid="{00000000-0005-0000-0000-0000D3360000}"/>
    <cellStyle name="_인원계획표 _LGMART 남양주점견적2차(조정)_중형가속기동 수량산출100315 3" xfId="18398" xr:uid="{00000000-0005-0000-0000-0000D4360000}"/>
    <cellStyle name="_인원계획표 _LGMART 남양주점견적2차(조정)_중형가속기동 수량산출100315 4" xfId="18399" xr:uid="{00000000-0005-0000-0000-0000D5360000}"/>
    <cellStyle name="_인원계획표 _LGMART 남양주점견적2차(조정)_중형가속기동 수량산출100315 5" xfId="18400" xr:uid="{00000000-0005-0000-0000-0000D6360000}"/>
    <cellStyle name="_인원계획표 _LGMART 남양주점견적2차(조정)_중형가속기동 수량산출100322" xfId="18401" xr:uid="{00000000-0005-0000-0000-0000D7360000}"/>
    <cellStyle name="_인원계획표 _LGMART 남양주점견적2차(조정)_중형가속기동 수량산출100322 2" xfId="18402" xr:uid="{00000000-0005-0000-0000-0000D8360000}"/>
    <cellStyle name="_인원계획표 _LGMART 남양주점견적2차(조정)_중형가속기동 수량산출100322 2 2" xfId="18403" xr:uid="{00000000-0005-0000-0000-0000D9360000}"/>
    <cellStyle name="_인원계획표 _LGMART 남양주점견적2차(조정)_중형가속기동 수량산출100322 3" xfId="18404" xr:uid="{00000000-0005-0000-0000-0000DA360000}"/>
    <cellStyle name="_인원계획표 _LGMART 남양주점견적2차(조정)_중형가속기동 수량산출100322 4" xfId="18405" xr:uid="{00000000-0005-0000-0000-0000DB360000}"/>
    <cellStyle name="_인원계획표 _LGMART 남양주점견적2차(조정)_중형가속기동 수량산출100322 5" xfId="18406" xr:uid="{00000000-0005-0000-0000-0000DC360000}"/>
    <cellStyle name="_인원계획표 _LGMART 남양주점견적2차(조정)_중형가속기동 수량산출100323(건물이동포함)" xfId="18407" xr:uid="{00000000-0005-0000-0000-0000DD360000}"/>
    <cellStyle name="_인원계획표 _LGMART 남양주점견적2차(조정)_중형가속기동 수량산출100323(건물이동포함) 2" xfId="18408" xr:uid="{00000000-0005-0000-0000-0000DE360000}"/>
    <cellStyle name="_인원계획표 _LGMART 남양주점견적2차(조정)_중형가속기동 수량산출100323(건물이동포함) 2 2" xfId="18409" xr:uid="{00000000-0005-0000-0000-0000DF360000}"/>
    <cellStyle name="_인원계획표 _LGMART 남양주점견적2차(조정)_중형가속기동 수량산출100323(건물이동포함) 3" xfId="18410" xr:uid="{00000000-0005-0000-0000-0000E0360000}"/>
    <cellStyle name="_인원계획표 _LGMART 남양주점견적2차(조정)_중형가속기동 수량산출100323(건물이동포함) 4" xfId="18411" xr:uid="{00000000-0005-0000-0000-0000E1360000}"/>
    <cellStyle name="_인원계획표 _LGMART 남양주점견적2차(조정)_중형가속기동 수량산출100323(건물이동포함) 5" xfId="18412" xr:uid="{00000000-0005-0000-0000-0000E2360000}"/>
    <cellStyle name="_인원계획표 _LGMART 남양주점견적2차(조정)_중형가속기동 수량산출100510" xfId="18413" xr:uid="{00000000-0005-0000-0000-0000E3360000}"/>
    <cellStyle name="_인원계획표 _LGMART 남양주점견적2차(조정)_중형가속기동 수량산출100510 2" xfId="18414" xr:uid="{00000000-0005-0000-0000-0000E4360000}"/>
    <cellStyle name="_인원계획표 _LGMART 남양주점견적2차(조정)_중형가속기동 수량산출100510 2 2" xfId="18415" xr:uid="{00000000-0005-0000-0000-0000E5360000}"/>
    <cellStyle name="_인원계획표 _LGMART 남양주점견적2차(조정)_중형가속기동 수량산출100510 3" xfId="18416" xr:uid="{00000000-0005-0000-0000-0000E6360000}"/>
    <cellStyle name="_인원계획표 _LGMART 남양주점견적2차(조정)_중형가속기동 수량산출100510 4" xfId="18417" xr:uid="{00000000-0005-0000-0000-0000E7360000}"/>
    <cellStyle name="_인원계획표 _LGMART 남양주점견적2차(조정)_중형가속기동 수량산출100510 5" xfId="18418" xr:uid="{00000000-0005-0000-0000-0000E8360000}"/>
    <cellStyle name="_인원계획표 _LGMART 남양주점견적2차(조정)_청림관사 수량산출" xfId="18419" xr:uid="{00000000-0005-0000-0000-0000E9360000}"/>
    <cellStyle name="_인원계획표 _LGMART 남양주점견적2차(조정)_청림관사 수량산출 2" xfId="18420" xr:uid="{00000000-0005-0000-0000-0000EA360000}"/>
    <cellStyle name="_인원계획표 _LGMART 남양주점견적2차(조정)_청림관사 수량산출 2 2" xfId="18421" xr:uid="{00000000-0005-0000-0000-0000EB360000}"/>
    <cellStyle name="_인원계획표 _LGMART 남양주점견적2차(조정)_청림관사 수량산출 3" xfId="18422" xr:uid="{00000000-0005-0000-0000-0000EC360000}"/>
    <cellStyle name="_인원계획표 _LGMART 남양주점견적2차(조정)_청림관사 수량산출 4" xfId="18423" xr:uid="{00000000-0005-0000-0000-0000ED360000}"/>
    <cellStyle name="_인원계획표 _LGMART 남양주점견적2차(조정)_청림관사 수량산출 5" xfId="18424" xr:uid="{00000000-0005-0000-0000-0000EE360000}"/>
    <cellStyle name="_인원계획표 _LGMART 남양주점견적2차(조정)_토공+CIP+LW" xfId="18425" xr:uid="{00000000-0005-0000-0000-0000EF360000}"/>
    <cellStyle name="_인원계획표 _LGMART 남양주점견적2차(조정)_토공+CIP+LW 2" xfId="18426" xr:uid="{00000000-0005-0000-0000-0000F0360000}"/>
    <cellStyle name="_인원계획표 _LGMART 남양주점견적2차(조정)_토공+CIP+LW 2 2" xfId="18427" xr:uid="{00000000-0005-0000-0000-0000F1360000}"/>
    <cellStyle name="_인원계획표 _LGMART 남양주점견적2차(조정)_토공+CIP+LW 3" xfId="18428" xr:uid="{00000000-0005-0000-0000-0000F2360000}"/>
    <cellStyle name="_인원계획표 _LGMART 남양주점견적2차(조정)_토공+CIP+LW 4" xfId="18429" xr:uid="{00000000-0005-0000-0000-0000F3360000}"/>
    <cellStyle name="_인원계획표 _LGMART 남양주점견적2차(조정)_토공+CIP+LW 5" xfId="18430" xr:uid="{00000000-0005-0000-0000-0000F4360000}"/>
    <cellStyle name="_인원계획표 _LGMART 남양주점견적2차(조정)_포천관사수량산출" xfId="18431" xr:uid="{00000000-0005-0000-0000-0000F5360000}"/>
    <cellStyle name="_인원계획표 _LGMART 남양주점견적2차(조정)_포천관사수량산출 2" xfId="18432" xr:uid="{00000000-0005-0000-0000-0000F6360000}"/>
    <cellStyle name="_인원계획표 _LGMART 남양주점견적2차(조정)_포천관사수량산출 2 2" xfId="18433" xr:uid="{00000000-0005-0000-0000-0000F7360000}"/>
    <cellStyle name="_인원계획표 _LGMART 남양주점견적2차(조정)_포천관사수량산출 3" xfId="18434" xr:uid="{00000000-0005-0000-0000-0000F8360000}"/>
    <cellStyle name="_인원계획표 _LGMART 남양주점견적2차(조정)_포천관사수량산출 4" xfId="18435" xr:uid="{00000000-0005-0000-0000-0000F9360000}"/>
    <cellStyle name="_인원계획표 _LGMART 남양주점견적2차(조정)_포천관사수량산출 5" xfId="18436" xr:uid="{00000000-0005-0000-0000-0000FA360000}"/>
    <cellStyle name="_인원계획표 _LGMART 남양주점견적2차(조정)_포항구정 수량산출" xfId="18437" xr:uid="{00000000-0005-0000-0000-0000FB360000}"/>
    <cellStyle name="_인원계획표 _LGMART 남양주점견적2차(조정)_포항구정 수량산출 2" xfId="18438" xr:uid="{00000000-0005-0000-0000-0000FC360000}"/>
    <cellStyle name="_인원계획표 _LGMART 남양주점견적2차(조정)_포항구정 수량산출 2 2" xfId="18439" xr:uid="{00000000-0005-0000-0000-0000FD360000}"/>
    <cellStyle name="_인원계획표 _LGMART 남양주점견적2차(조정)_포항구정 수량산출 3" xfId="18440" xr:uid="{00000000-0005-0000-0000-0000FE360000}"/>
    <cellStyle name="_인원계획표 _LGMART 남양주점견적2차(조정)_포항구정 수량산출 4" xfId="18441" xr:uid="{00000000-0005-0000-0000-0000FF360000}"/>
    <cellStyle name="_인원계획표 _LGMART 남양주점견적2차(조정)_포항구정 수량산출 5" xfId="18442" xr:uid="{00000000-0005-0000-0000-000000370000}"/>
    <cellStyle name="_인원계획표 _LGMART 남양주점견적2차(조정)_한남 리버텔 " xfId="18443" xr:uid="{00000000-0005-0000-0000-000001370000}"/>
    <cellStyle name="_인원계획표 _LGMART 남양주점견적2차(조정)_한남 리버텔  2" xfId="18444" xr:uid="{00000000-0005-0000-0000-000002370000}"/>
    <cellStyle name="_인원계획표 _LGMART 남양주점견적2차(조정)_한남 리버텔  2 2" xfId="18445" xr:uid="{00000000-0005-0000-0000-000003370000}"/>
    <cellStyle name="_인원계획표 _LGMART 남양주점견적2차(조정)_한남 리버텔  3" xfId="18446" xr:uid="{00000000-0005-0000-0000-000004370000}"/>
    <cellStyle name="_인원계획표 _LGMART 남양주점견적2차(조정)_한남 리버텔  4" xfId="18447" xr:uid="{00000000-0005-0000-0000-000005370000}"/>
    <cellStyle name="_인원계획표 _LGMART 남양주점견적2차(조정)_한남 리버텔  5" xfId="18448" xr:uid="{00000000-0005-0000-0000-000006370000}"/>
    <cellStyle name="_인원계획표 _LGMART 남양주점견적2차(조정)_한남 리버텔  6" xfId="43359" xr:uid="{00000000-0005-0000-0000-000007370000}"/>
    <cellStyle name="_인원계획표 _NAE" xfId="39350" xr:uid="{00000000-0005-0000-0000-000008370000}"/>
    <cellStyle name="_인원계획표 _NAE_청담동임시전력300KW" xfId="39351" xr:uid="{00000000-0005-0000-0000-000009370000}"/>
    <cellStyle name="_인원계획표 _PD_해남공룡-조경" xfId="39352" xr:uid="{00000000-0005-0000-0000-00000A370000}"/>
    <cellStyle name="_인원계획표 _PD_해남공룡-조경_미탄상수도 이전 및 확장공사" xfId="39353" xr:uid="{00000000-0005-0000-0000-00000B370000}"/>
    <cellStyle name="_인원계획표 _PD_해남공룡-조경_미탄상수도 이전 및 확장공사_미탄상수도-토목기초" xfId="39354" xr:uid="{00000000-0005-0000-0000-00000C370000}"/>
    <cellStyle name="_인원계획표 _PD_해남공룡-조경_미탄상수도-토목기초" xfId="39355" xr:uid="{00000000-0005-0000-0000-00000D370000}"/>
    <cellStyle name="_인원계획표 _P-대건-등락폭내역서" xfId="39356" xr:uid="{00000000-0005-0000-0000-00000E370000}"/>
    <cellStyle name="_인원계획표 _가시설구간수량집계" xfId="18449" xr:uid="{00000000-0005-0000-0000-00000F370000}"/>
    <cellStyle name="_인원계획표 _가시설구간수량집계_Book1" xfId="18450" xr:uid="{00000000-0005-0000-0000-000010370000}"/>
    <cellStyle name="_인원계획표 _가시설구간수량집계_Book2" xfId="18451" xr:uid="{00000000-0005-0000-0000-000011370000}"/>
    <cellStyle name="_인원계획표 _가시설구간수량집계_가시설구간수량집계(73대형~주민복지관)" xfId="18452" xr:uid="{00000000-0005-0000-0000-000012370000}"/>
    <cellStyle name="_인원계획표 _가시설구간수량집계_가시설수량" xfId="18453" xr:uid="{00000000-0005-0000-0000-000013370000}"/>
    <cellStyle name="_인원계획표 _가시설구간수량집계_가시설수량(앵커)" xfId="18454" xr:uid="{00000000-0005-0000-0000-000014370000}"/>
    <cellStyle name="_인원계획표 _간접비" xfId="6169" xr:uid="{00000000-0005-0000-0000-000015370000}"/>
    <cellStyle name="_인원계획표 _간접비_견적서-풍림산업(판교)0516" xfId="6170" xr:uid="{00000000-0005-0000-0000-000016370000}"/>
    <cellStyle name="_인원계획표 _간접비_청담동임시전력300KW" xfId="39357" xr:uid="{00000000-0005-0000-0000-000017370000}"/>
    <cellStyle name="_인원계획표 _갑지" xfId="18455" xr:uid="{00000000-0005-0000-0000-000018370000}"/>
    <cellStyle name="_인원계획표 _갑지양식" xfId="3188" xr:uid="{00000000-0005-0000-0000-000019370000}"/>
    <cellStyle name="_인원계획표 _거제U-2(3차)" xfId="3189" xr:uid="{00000000-0005-0000-0000-00001A370000}"/>
    <cellStyle name="_인원계획표 _거제U-2(3차)_(05-03-07)골재운반" xfId="3190" xr:uid="{00000000-0005-0000-0000-00001B370000}"/>
    <cellStyle name="_인원계획표 _거제U-2(3차)_122" xfId="3191" xr:uid="{00000000-0005-0000-0000-00001C370000}"/>
    <cellStyle name="_인원계획표 _거제U-2(3차)_con산출근거" xfId="3192" xr:uid="{00000000-0005-0000-0000-00001D370000}"/>
    <cellStyle name="_인원계획표 _거제U-2(3차)_con산출근거_122" xfId="3193" xr:uid="{00000000-0005-0000-0000-00001E370000}"/>
    <cellStyle name="_인원계획표 _거제U-2(3차)_con산출근거_경고철10-4" xfId="3194" xr:uid="{00000000-0005-0000-0000-00001F370000}"/>
    <cellStyle name="_인원계획표 _거제U-2(3차)_con산출근거_경고철10-4_122" xfId="3195" xr:uid="{00000000-0005-0000-0000-000020370000}"/>
    <cellStyle name="_인원계획표 _거제U-2(3차)_con산출근거_경고철10-4_고속철도11-4" xfId="3196" xr:uid="{00000000-0005-0000-0000-000021370000}"/>
    <cellStyle name="_인원계획표 _거제U-2(3차)_con산출근거_경고철10-4_동읍우회도로적격(030909)" xfId="3197" xr:uid="{00000000-0005-0000-0000-000022370000}"/>
    <cellStyle name="_인원계획표 _거제U-2(3차)_con산출근거_고속철도11-4" xfId="3198" xr:uid="{00000000-0005-0000-0000-000023370000}"/>
    <cellStyle name="_인원계획표 _거제U-2(3차)_con산출근거_동읍우회도로적격(030909)" xfId="3199" xr:uid="{00000000-0005-0000-0000-000024370000}"/>
    <cellStyle name="_인원계획표 _거제U-2(3차)_거제U-2(3차)" xfId="3200" xr:uid="{00000000-0005-0000-0000-000025370000}"/>
    <cellStyle name="_인원계획표 _거제U-2(3차)_거제U-2(3차)_(05-03-07)골재운반" xfId="3201" xr:uid="{00000000-0005-0000-0000-000026370000}"/>
    <cellStyle name="_인원계획표 _거제U-2(3차)_거제U-2(3차)_122" xfId="3202" xr:uid="{00000000-0005-0000-0000-000027370000}"/>
    <cellStyle name="_인원계획표 _거제U-2(3차)_거제U-2(3차)_con산출근거" xfId="3203" xr:uid="{00000000-0005-0000-0000-000028370000}"/>
    <cellStyle name="_인원계획표 _거제U-2(3차)_거제U-2(3차)_con산출근거_122" xfId="3204" xr:uid="{00000000-0005-0000-0000-000029370000}"/>
    <cellStyle name="_인원계획표 _거제U-2(3차)_거제U-2(3차)_con산출근거_경고철10-4" xfId="3205" xr:uid="{00000000-0005-0000-0000-00002A370000}"/>
    <cellStyle name="_인원계획표 _거제U-2(3차)_거제U-2(3차)_con산출근거_경고철10-4_122" xfId="3206" xr:uid="{00000000-0005-0000-0000-00002B370000}"/>
    <cellStyle name="_인원계획표 _거제U-2(3차)_거제U-2(3차)_con산출근거_경고철10-4_고속철도11-4" xfId="3207" xr:uid="{00000000-0005-0000-0000-00002C370000}"/>
    <cellStyle name="_인원계획표 _거제U-2(3차)_거제U-2(3차)_con산출근거_경고철10-4_동읍우회도로적격(030909)" xfId="3208" xr:uid="{00000000-0005-0000-0000-00002D370000}"/>
    <cellStyle name="_인원계획표 _거제U-2(3차)_거제U-2(3차)_con산출근거_고속철도11-4" xfId="3209" xr:uid="{00000000-0005-0000-0000-00002E370000}"/>
    <cellStyle name="_인원계획표 _거제U-2(3차)_거제U-2(3차)_con산출근거_동읍우회도로적격(030909)" xfId="3210" xr:uid="{00000000-0005-0000-0000-00002F370000}"/>
    <cellStyle name="_인원계획표 _거제U-2(3차)_거제U-2(3차)_경고철10-4" xfId="3211" xr:uid="{00000000-0005-0000-0000-000030370000}"/>
    <cellStyle name="_인원계획표 _거제U-2(3차)_거제U-2(3차)_경고철10-4_122" xfId="3212" xr:uid="{00000000-0005-0000-0000-000031370000}"/>
    <cellStyle name="_인원계획표 _거제U-2(3차)_거제U-2(3차)_경고철10-4_경고철10-4" xfId="3213" xr:uid="{00000000-0005-0000-0000-000032370000}"/>
    <cellStyle name="_인원계획표 _거제U-2(3차)_거제U-2(3차)_경고철10-4_경고철10-4_122" xfId="3214" xr:uid="{00000000-0005-0000-0000-000033370000}"/>
    <cellStyle name="_인원계획표 _거제U-2(3차)_거제U-2(3차)_경고철10-4_경고철10-4_고속철도11-4" xfId="3215" xr:uid="{00000000-0005-0000-0000-000034370000}"/>
    <cellStyle name="_인원계획표 _거제U-2(3차)_거제U-2(3차)_경고철10-4_경고철10-4_동읍우회도로적격(030909)" xfId="3216" xr:uid="{00000000-0005-0000-0000-000035370000}"/>
    <cellStyle name="_인원계획표 _거제U-2(3차)_거제U-2(3차)_경고철10-4_고속철도11-4" xfId="3217" xr:uid="{00000000-0005-0000-0000-000036370000}"/>
    <cellStyle name="_인원계획표 _거제U-2(3차)_거제U-2(3차)_경고철10-4_동읍우회도로적격(030909)" xfId="3218" xr:uid="{00000000-0005-0000-0000-000037370000}"/>
    <cellStyle name="_인원계획표 _거제U-2(3차)_거제U-2(3차)_고속철도11-4" xfId="3219" xr:uid="{00000000-0005-0000-0000-000038370000}"/>
    <cellStyle name="_인원계획표 _거제U-2(3차)_거제U-2(3차)_고양관광문화단지(직영부대공)" xfId="3220" xr:uid="{00000000-0005-0000-0000-000039370000}"/>
    <cellStyle name="_인원계획표 _거제U-2(3차)_거제U-2(3차)_기준단가021018" xfId="3221" xr:uid="{00000000-0005-0000-0000-00003A370000}"/>
    <cellStyle name="_인원계획표 _거제U-2(3차)_거제U-2(3차)_기준단가021018_보성임성철도" xfId="3222" xr:uid="{00000000-0005-0000-0000-00003B370000}"/>
    <cellStyle name="_인원계획표 _거제U-2(3차)_거제U-2(3차)_기준단가021018_콘크리트포장Q값(고속국도)" xfId="3223" xr:uid="{00000000-0005-0000-0000-00003C370000}"/>
    <cellStyle name="_인원계획표 _거제U-2(3차)_거제U-2(3차)_도로공사부문별단가" xfId="3224" xr:uid="{00000000-0005-0000-0000-00003D370000}"/>
    <cellStyle name="_인원계획표 _거제U-2(3차)_거제U-2(3차)_도로공사부문별단가_기준단가021018" xfId="3225" xr:uid="{00000000-0005-0000-0000-00003E370000}"/>
    <cellStyle name="_인원계획표 _거제U-2(3차)_거제U-2(3차)_도로공사부문별단가_기준단가021018_보성임성철도" xfId="3226" xr:uid="{00000000-0005-0000-0000-00003F370000}"/>
    <cellStyle name="_인원계획표 _거제U-2(3차)_거제U-2(3차)_도로공사부문별단가_기준단가021018_콘크리트포장Q값(고속국도)" xfId="3227" xr:uid="{00000000-0005-0000-0000-000040370000}"/>
    <cellStyle name="_인원계획표 _거제U-2(3차)_거제U-2(3차)_동읍우회도로적격(030909)" xfId="3228" xr:uid="{00000000-0005-0000-0000-000041370000}"/>
    <cellStyle name="_인원계획표 _거제U-2(3차)_거제U-2(3차)_서천공주실행예산" xfId="3229" xr:uid="{00000000-0005-0000-0000-000042370000}"/>
    <cellStyle name="_인원계획표 _거제U-2(3차)_거제U-2(3차)_서천공주실행예산_122" xfId="3230" xr:uid="{00000000-0005-0000-0000-000043370000}"/>
    <cellStyle name="_인원계획표 _거제U-2(3차)_거제U-2(3차)_서천공주실행예산_경고철10-4" xfId="3231" xr:uid="{00000000-0005-0000-0000-000044370000}"/>
    <cellStyle name="_인원계획표 _거제U-2(3차)_거제U-2(3차)_서천공주실행예산_경고철10-4_122" xfId="3232" xr:uid="{00000000-0005-0000-0000-000045370000}"/>
    <cellStyle name="_인원계획표 _거제U-2(3차)_거제U-2(3차)_서천공주실행예산_경고철10-4_고속철도11-4" xfId="3233" xr:uid="{00000000-0005-0000-0000-000046370000}"/>
    <cellStyle name="_인원계획표 _거제U-2(3차)_거제U-2(3차)_서천공주실행예산_경고철10-4_동읍우회도로적격(030909)" xfId="3234" xr:uid="{00000000-0005-0000-0000-000047370000}"/>
    <cellStyle name="_인원계획표 _거제U-2(3차)_거제U-2(3차)_서천공주실행예산_고속철도11-4" xfId="3235" xr:uid="{00000000-0005-0000-0000-000048370000}"/>
    <cellStyle name="_인원계획표 _거제U-2(3차)_거제U-2(3차)_서천공주실행예산_동읍우회도로적격(030909)" xfId="3236" xr:uid="{00000000-0005-0000-0000-000049370000}"/>
    <cellStyle name="_인원계획표 _거제U-2(3차)_거제U-2(3차)_신석용상투찰" xfId="3237" xr:uid="{00000000-0005-0000-0000-00004A370000}"/>
    <cellStyle name="_인원계획표 _거제U-2(3차)_거제U-2(3차)_신석용상투찰_고양관광문화단지(직영부대공)" xfId="3238" xr:uid="{00000000-0005-0000-0000-00004B370000}"/>
    <cellStyle name="_인원계획표 _거제U-2(3차)_경고철10-4" xfId="3239" xr:uid="{00000000-0005-0000-0000-00004C370000}"/>
    <cellStyle name="_인원계획표 _거제U-2(3차)_경고철10-4_122" xfId="3240" xr:uid="{00000000-0005-0000-0000-00004D370000}"/>
    <cellStyle name="_인원계획표 _거제U-2(3차)_경고철10-4_경고철10-4" xfId="3241" xr:uid="{00000000-0005-0000-0000-00004E370000}"/>
    <cellStyle name="_인원계획표 _거제U-2(3차)_경고철10-4_경고철10-4_122" xfId="3242" xr:uid="{00000000-0005-0000-0000-00004F370000}"/>
    <cellStyle name="_인원계획표 _거제U-2(3차)_경고철10-4_경고철10-4_고속철도11-4" xfId="3243" xr:uid="{00000000-0005-0000-0000-000050370000}"/>
    <cellStyle name="_인원계획표 _거제U-2(3차)_경고철10-4_경고철10-4_동읍우회도로적격(030909)" xfId="3244" xr:uid="{00000000-0005-0000-0000-000051370000}"/>
    <cellStyle name="_인원계획표 _거제U-2(3차)_경고철10-4_고속철도11-4" xfId="3245" xr:uid="{00000000-0005-0000-0000-000052370000}"/>
    <cellStyle name="_인원계획표 _거제U-2(3차)_경고철10-4_동읍우회도로적격(030909)" xfId="3246" xr:uid="{00000000-0005-0000-0000-000053370000}"/>
    <cellStyle name="_인원계획표 _거제U-2(3차)_고속철도11-4" xfId="3247" xr:uid="{00000000-0005-0000-0000-000054370000}"/>
    <cellStyle name="_인원계획표 _거제U-2(3차)_고양관광문화단지(직영부대공)" xfId="3248" xr:uid="{00000000-0005-0000-0000-000055370000}"/>
    <cellStyle name="_인원계획표 _거제U-2(3차)_기준단가021018" xfId="3249" xr:uid="{00000000-0005-0000-0000-000056370000}"/>
    <cellStyle name="_인원계획표 _거제U-2(3차)_기준단가021018_보성임성철도" xfId="3250" xr:uid="{00000000-0005-0000-0000-000057370000}"/>
    <cellStyle name="_인원계획표 _거제U-2(3차)_기준단가021018_콘크리트포장Q값(고속국도)" xfId="3251" xr:uid="{00000000-0005-0000-0000-000058370000}"/>
    <cellStyle name="_인원계획표 _거제U-2(3차)_도로공사부문별단가" xfId="3252" xr:uid="{00000000-0005-0000-0000-000059370000}"/>
    <cellStyle name="_인원계획표 _거제U-2(3차)_도로공사부문별단가_기준단가021018" xfId="3253" xr:uid="{00000000-0005-0000-0000-00005A370000}"/>
    <cellStyle name="_인원계획표 _거제U-2(3차)_도로공사부문별단가_기준단가021018_보성임성철도" xfId="3254" xr:uid="{00000000-0005-0000-0000-00005B370000}"/>
    <cellStyle name="_인원계획표 _거제U-2(3차)_도로공사부문별단가_기준단가021018_콘크리트포장Q값(고속국도)" xfId="3255" xr:uid="{00000000-0005-0000-0000-00005C370000}"/>
    <cellStyle name="_인원계획표 _거제U-2(3차)_동읍우회도로적격(030909)" xfId="3256" xr:uid="{00000000-0005-0000-0000-00005D370000}"/>
    <cellStyle name="_인원계획표 _거제U-2(3차)_서천공주실행예산" xfId="3257" xr:uid="{00000000-0005-0000-0000-00005E370000}"/>
    <cellStyle name="_인원계획표 _거제U-2(3차)_서천공주실행예산_122" xfId="3258" xr:uid="{00000000-0005-0000-0000-00005F370000}"/>
    <cellStyle name="_인원계획표 _거제U-2(3차)_서천공주실행예산_경고철10-4" xfId="3259" xr:uid="{00000000-0005-0000-0000-000060370000}"/>
    <cellStyle name="_인원계획표 _거제U-2(3차)_서천공주실행예산_경고철10-4_122" xfId="3260" xr:uid="{00000000-0005-0000-0000-000061370000}"/>
    <cellStyle name="_인원계획표 _거제U-2(3차)_서천공주실행예산_경고철10-4_고속철도11-4" xfId="3261" xr:uid="{00000000-0005-0000-0000-000062370000}"/>
    <cellStyle name="_인원계획표 _거제U-2(3차)_서천공주실행예산_경고철10-4_동읍우회도로적격(030909)" xfId="3262" xr:uid="{00000000-0005-0000-0000-000063370000}"/>
    <cellStyle name="_인원계획표 _거제U-2(3차)_서천공주실행예산_고속철도11-4" xfId="3263" xr:uid="{00000000-0005-0000-0000-000064370000}"/>
    <cellStyle name="_인원계획표 _거제U-2(3차)_서천공주실행예산_동읍우회도로적격(030909)" xfId="3264" xr:uid="{00000000-0005-0000-0000-000065370000}"/>
    <cellStyle name="_인원계획표 _거제U-2(3차)_신석용상투찰" xfId="3265" xr:uid="{00000000-0005-0000-0000-000066370000}"/>
    <cellStyle name="_인원계획표 _거제U-2(3차)_신석용상투찰_고양관광문화단지(직영부대공)" xfId="3266" xr:uid="{00000000-0005-0000-0000-000067370000}"/>
    <cellStyle name="_인원계획표 _건축세부내역(판교)" xfId="39358" xr:uid="{00000000-0005-0000-0000-000068370000}"/>
    <cellStyle name="_인원계획표 _견적" xfId="6171" xr:uid="{00000000-0005-0000-0000-000069370000}"/>
    <cellStyle name="_인원계획표 _견적_견적서-풍림산업(판교)0516" xfId="6172" xr:uid="{00000000-0005-0000-0000-00006A370000}"/>
    <cellStyle name="_인원계획표 _견적_인천5공구(11.4)" xfId="6173" xr:uid="{00000000-0005-0000-0000-00006B370000}"/>
    <cellStyle name="_인원계획표 _견적_인천5공구(11.4)_견적서-풍림산업(판교)0516" xfId="6174" xr:uid="{00000000-0005-0000-0000-00006C370000}"/>
    <cellStyle name="_인원계획표 _견적서" xfId="3267" xr:uid="{00000000-0005-0000-0000-00006D370000}"/>
    <cellStyle name="_인원계획표 _견적서_견적서-ver4.0" xfId="8862" xr:uid="{00000000-0005-0000-0000-00006E370000}"/>
    <cellStyle name="_인원계획표 _견적서표지" xfId="3268" xr:uid="{00000000-0005-0000-0000-00006F370000}"/>
    <cellStyle name="_인원계획표 _견적서표지_갑지양식" xfId="3269" xr:uid="{00000000-0005-0000-0000-000070370000}"/>
    <cellStyle name="_인원계획표 _견적서표지_견적서" xfId="3270" xr:uid="{00000000-0005-0000-0000-000071370000}"/>
    <cellStyle name="_인원계획표 _견적서-풍림산업(판교)0516" xfId="6175" xr:uid="{00000000-0005-0000-0000-000072370000}"/>
    <cellStyle name="_인원계획표 _견적실행비교" xfId="39359" xr:uid="{00000000-0005-0000-0000-000073370000}"/>
    <cellStyle name="_인원계획표 _견적실행비교_건축세부내역(판교)" xfId="39360" xr:uid="{00000000-0005-0000-0000-000074370000}"/>
    <cellStyle name="_인원계획표 _견적실행비교_기성검사원('06.04)" xfId="39361" xr:uid="{00000000-0005-0000-0000-000075370000}"/>
    <cellStyle name="_인원계획표 _견적실행비교_기성검사원('06.04)_건축세부내역(판교)" xfId="39362" xr:uid="{00000000-0005-0000-0000-000076370000}"/>
    <cellStyle name="_인원계획표 _견적실행비교_기성검사원('06.04)_기성내역서(1회)" xfId="39363" xr:uid="{00000000-0005-0000-0000-000077370000}"/>
    <cellStyle name="_인원계획표 _견적실행비교_기성검사원('06.04)_도급기성조서(07년3월 1회)" xfId="39364" xr:uid="{00000000-0005-0000-0000-000078370000}"/>
    <cellStyle name="_인원계획표 _견적실행비교_기성검사원('06.04)_토목내역" xfId="39365" xr:uid="{00000000-0005-0000-0000-000079370000}"/>
    <cellStyle name="_인원계획표 _견적실행비교_기성검사원조서(건2토2)" xfId="39366" xr:uid="{00000000-0005-0000-0000-00007A370000}"/>
    <cellStyle name="_인원계획표 _견적실행비교_기성검사원조서(건2토2)_건축세부내역(판교)" xfId="39367" xr:uid="{00000000-0005-0000-0000-00007B370000}"/>
    <cellStyle name="_인원계획표 _견적실행비교_기성검사원조서(건2토2)_기성내역서(1회)" xfId="39368" xr:uid="{00000000-0005-0000-0000-00007C370000}"/>
    <cellStyle name="_인원계획표 _견적실행비교_기성검사원조서(건2토2)_도급기성조서(07년3월 1회)" xfId="39369" xr:uid="{00000000-0005-0000-0000-00007D370000}"/>
    <cellStyle name="_인원계획표 _견적실행비교_기성검사원조서(건2토2)_토목내역" xfId="39370" xr:uid="{00000000-0005-0000-0000-00007E370000}"/>
    <cellStyle name="_인원계획표 _견적실행비교_기성검사원조서(건3토3)-건축양식변" xfId="39371" xr:uid="{00000000-0005-0000-0000-00007F370000}"/>
    <cellStyle name="_인원계획표 _견적실행비교_기성검사원조서(건3토3)-건축양식변_건축세부내역(판교)" xfId="39372" xr:uid="{00000000-0005-0000-0000-000080370000}"/>
    <cellStyle name="_인원계획표 _견적실행비교_기성검사원조서(건3토3)-건축양식변_기성내역서(1회)" xfId="39373" xr:uid="{00000000-0005-0000-0000-000081370000}"/>
    <cellStyle name="_인원계획표 _견적실행비교_기성검사원조서(건3토3)-건축양식변_도급기성조서(07년3월 1회)" xfId="39374" xr:uid="{00000000-0005-0000-0000-000082370000}"/>
    <cellStyle name="_인원계획표 _견적실행비교_기성검사원조서(건3토3)-건축양식변_토목내역" xfId="39375" xr:uid="{00000000-0005-0000-0000-000083370000}"/>
    <cellStyle name="_인원계획표 _견적실행비교_기성내역서(1회)" xfId="39376" xr:uid="{00000000-0005-0000-0000-000084370000}"/>
    <cellStyle name="_인원계획표 _견적실행비교_도급기성조서(07년3월 1회)" xfId="39377" xr:uid="{00000000-0005-0000-0000-000085370000}"/>
    <cellStyle name="_인원계획표 _견적실행비교_전주인후주공실행내역서(최종)" xfId="39378" xr:uid="{00000000-0005-0000-0000-000086370000}"/>
    <cellStyle name="_인원계획표 _견적실행비교_전주인후주공실행내역서(최종)_건축세부내역(판교)" xfId="39379" xr:uid="{00000000-0005-0000-0000-000087370000}"/>
    <cellStyle name="_인원계획표 _견적실행비교_전주인후주공실행내역서(최종)_기성내역서(1회)" xfId="39380" xr:uid="{00000000-0005-0000-0000-000088370000}"/>
    <cellStyle name="_인원계획표 _견적실행비교_전주인후주공실행내역서(최종)_도급기성조서(07년3월 1회)" xfId="39381" xr:uid="{00000000-0005-0000-0000-000089370000}"/>
    <cellStyle name="_인원계획표 _견적실행비교_전주인후주공실행내역서(최종)_토목내역" xfId="39382" xr:uid="{00000000-0005-0000-0000-00008A370000}"/>
    <cellStyle name="_인원계획표 _견적실행비교_전주인후주공실행내역서(최종)-수정02" xfId="39383" xr:uid="{00000000-0005-0000-0000-00008B370000}"/>
    <cellStyle name="_인원계획표 _견적실행비교_전주인후주공실행내역서(최종)-수정02_건축세부내역(판교)" xfId="39384" xr:uid="{00000000-0005-0000-0000-00008C370000}"/>
    <cellStyle name="_인원계획표 _견적실행비교_전주인후주공실행내역서(최종)-수정02_기성내역서(1회)" xfId="39385" xr:uid="{00000000-0005-0000-0000-00008D370000}"/>
    <cellStyle name="_인원계획표 _견적실행비교_전주인후주공실행내역서(최종)-수정02_도급기성조서(07년3월 1회)" xfId="39386" xr:uid="{00000000-0005-0000-0000-00008E370000}"/>
    <cellStyle name="_인원계획표 _견적실행비교_전주인후주공실행내역서(최종)-수정02_토목내역" xfId="39387" xr:uid="{00000000-0005-0000-0000-00008F370000}"/>
    <cellStyle name="_인원계획표 _견적실행비교_전주인후주공실행내역서1" xfId="39388" xr:uid="{00000000-0005-0000-0000-000090370000}"/>
    <cellStyle name="_인원계획표 _견적실행비교_전주인후주공실행내역서1_건축세부내역(판교)" xfId="39389" xr:uid="{00000000-0005-0000-0000-000091370000}"/>
    <cellStyle name="_인원계획표 _견적실행비교_전주인후주공실행내역서1_기성내역서(1회)" xfId="39390" xr:uid="{00000000-0005-0000-0000-000092370000}"/>
    <cellStyle name="_인원계획표 _견적실행비교_전주인후주공실행내역서1_도급기성조서(07년3월 1회)" xfId="39391" xr:uid="{00000000-0005-0000-0000-000093370000}"/>
    <cellStyle name="_인원계획표 _견적실행비교_전주인후주공실행내역서1_토목내역" xfId="39392" xr:uid="{00000000-0005-0000-0000-000094370000}"/>
    <cellStyle name="_인원계획표 _견적실행비교_토목내역" xfId="39393" xr:uid="{00000000-0005-0000-0000-000095370000}"/>
    <cellStyle name="_인원계획표 _경고철10-4" xfId="3271" xr:uid="{00000000-0005-0000-0000-000096370000}"/>
    <cellStyle name="_인원계획표 _경고철10-4_122" xfId="3272" xr:uid="{00000000-0005-0000-0000-000097370000}"/>
    <cellStyle name="_인원계획표 _경고철10-4_경고철10-4" xfId="3273" xr:uid="{00000000-0005-0000-0000-000098370000}"/>
    <cellStyle name="_인원계획표 _경고철10-4_경고철10-4_122" xfId="3274" xr:uid="{00000000-0005-0000-0000-000099370000}"/>
    <cellStyle name="_인원계획표 _경고철10-4_경고철10-4_고속철도11-4" xfId="3275" xr:uid="{00000000-0005-0000-0000-00009A370000}"/>
    <cellStyle name="_인원계획표 _경고철10-4_경고철10-4_동읍우회도로적격(030909)" xfId="3276" xr:uid="{00000000-0005-0000-0000-00009B370000}"/>
    <cellStyle name="_인원계획표 _경고철10-4_고속철도11-4" xfId="3277" xr:uid="{00000000-0005-0000-0000-00009C370000}"/>
    <cellStyle name="_인원계획표 _경고철10-4_동읍우회도로적격(030909)" xfId="3278" xr:uid="{00000000-0005-0000-0000-00009D370000}"/>
    <cellStyle name="_인원계획표 _경산도리 수량산출" xfId="18456" xr:uid="{00000000-0005-0000-0000-00009E370000}"/>
    <cellStyle name="_인원계획표 _경산도리 수량산출 2" xfId="18457" xr:uid="{00000000-0005-0000-0000-00009F370000}"/>
    <cellStyle name="_인원계획표 _경산도리 수량산출 2 2" xfId="18458" xr:uid="{00000000-0005-0000-0000-0000A0370000}"/>
    <cellStyle name="_인원계획표 _경산도리 수량산출 3" xfId="18459" xr:uid="{00000000-0005-0000-0000-0000A1370000}"/>
    <cellStyle name="_인원계획표 _경산도리 수량산출 4" xfId="18460" xr:uid="{00000000-0005-0000-0000-0000A2370000}"/>
    <cellStyle name="_인원계획표 _경산도리 수량산출 5" xfId="18461" xr:uid="{00000000-0005-0000-0000-0000A3370000}"/>
    <cellStyle name="_인원계획표 _고서담양1공구(쌍용건설)" xfId="18462" xr:uid="{00000000-0005-0000-0000-0000A4370000}"/>
    <cellStyle name="_인원계획표 _고서담양1공구(쌍용건설) 2" xfId="18463" xr:uid="{00000000-0005-0000-0000-0000A5370000}"/>
    <cellStyle name="_인원계획표 _고서담양1공구(쌍용건설) 2 2" xfId="18464" xr:uid="{00000000-0005-0000-0000-0000A6370000}"/>
    <cellStyle name="_인원계획표 _고서담양1공구(쌍용건설) 3" xfId="18465" xr:uid="{00000000-0005-0000-0000-0000A7370000}"/>
    <cellStyle name="_인원계획표 _고서담양1공구(쌍용건설) 4" xfId="18466" xr:uid="{00000000-0005-0000-0000-0000A8370000}"/>
    <cellStyle name="_인원계획표 _고서담양1공구(쌍용건설) 5" xfId="18467" xr:uid="{00000000-0005-0000-0000-0000A9370000}"/>
    <cellStyle name="_인원계획표 _고서담양1공구(쌍용건설)_10-0120 군산흙막이수량" xfId="18468" xr:uid="{00000000-0005-0000-0000-0000AA370000}"/>
    <cellStyle name="_인원계획표 _고서담양1공구(쌍용건설)_10-0120 군산흙막이수량 2" xfId="18469" xr:uid="{00000000-0005-0000-0000-0000AB370000}"/>
    <cellStyle name="_인원계획표 _고서담양1공구(쌍용건설)_10-0120 군산흙막이수량 2 2" xfId="18470" xr:uid="{00000000-0005-0000-0000-0000AC370000}"/>
    <cellStyle name="_인원계획표 _고서담양1공구(쌍용건설)_10-0120 군산흙막이수량 3" xfId="18471" xr:uid="{00000000-0005-0000-0000-0000AD370000}"/>
    <cellStyle name="_인원계획표 _고서담양1공구(쌍용건설)_10-0120 군산흙막이수량 4" xfId="18472" xr:uid="{00000000-0005-0000-0000-0000AE370000}"/>
    <cellStyle name="_인원계획표 _고서담양1공구(쌍용건설)_10-0120 군산흙막이수량 5" xfId="18473" xr:uid="{00000000-0005-0000-0000-0000AF370000}"/>
    <cellStyle name="_인원계획표 _고서담양1공구(쌍용건설)_10-0121 군산수량(네일)" xfId="18474" xr:uid="{00000000-0005-0000-0000-0000B0370000}"/>
    <cellStyle name="_인원계획표 _고서담양1공구(쌍용건설)_10-0121 군산수량(네일) (version 1)" xfId="18475" xr:uid="{00000000-0005-0000-0000-0000B1370000}"/>
    <cellStyle name="_인원계획표 _고서담양1공구(쌍용건설)_10-0121 군산수량(네일) (version 1) 2" xfId="18476" xr:uid="{00000000-0005-0000-0000-0000B2370000}"/>
    <cellStyle name="_인원계획표 _고서담양1공구(쌍용건설)_10-0121 군산수량(네일) (version 1) 2 2" xfId="18477" xr:uid="{00000000-0005-0000-0000-0000B3370000}"/>
    <cellStyle name="_인원계획표 _고서담양1공구(쌍용건설)_10-0121 군산수량(네일) (version 1) 3" xfId="18478" xr:uid="{00000000-0005-0000-0000-0000B4370000}"/>
    <cellStyle name="_인원계획표 _고서담양1공구(쌍용건설)_10-0121 군산수량(네일) (version 1) 4" xfId="18479" xr:uid="{00000000-0005-0000-0000-0000B5370000}"/>
    <cellStyle name="_인원계획표 _고서담양1공구(쌍용건설)_10-0121 군산수량(네일) (version 1) 5" xfId="18480" xr:uid="{00000000-0005-0000-0000-0000B6370000}"/>
    <cellStyle name="_인원계획표 _고서담양1공구(쌍용건설)_10-0121 군산수량(네일) 10" xfId="18481" xr:uid="{00000000-0005-0000-0000-0000B7370000}"/>
    <cellStyle name="_인원계획표 _고서담양1공구(쌍용건설)_10-0121 군산수량(네일) 11" xfId="18482" xr:uid="{00000000-0005-0000-0000-0000B8370000}"/>
    <cellStyle name="_인원계획표 _고서담양1공구(쌍용건설)_10-0121 군산수량(네일) 12" xfId="18483" xr:uid="{00000000-0005-0000-0000-0000B9370000}"/>
    <cellStyle name="_인원계획표 _고서담양1공구(쌍용건설)_10-0121 군산수량(네일) 13" xfId="18484" xr:uid="{00000000-0005-0000-0000-0000BA370000}"/>
    <cellStyle name="_인원계획표 _고서담양1공구(쌍용건설)_10-0121 군산수량(네일) 14" xfId="18485" xr:uid="{00000000-0005-0000-0000-0000BB370000}"/>
    <cellStyle name="_인원계획표 _고서담양1공구(쌍용건설)_10-0121 군산수량(네일) 15" xfId="18486" xr:uid="{00000000-0005-0000-0000-0000BC370000}"/>
    <cellStyle name="_인원계획표 _고서담양1공구(쌍용건설)_10-0121 군산수량(네일) 16" xfId="18487" xr:uid="{00000000-0005-0000-0000-0000BD370000}"/>
    <cellStyle name="_인원계획표 _고서담양1공구(쌍용건설)_10-0121 군산수량(네일) 17" xfId="18488" xr:uid="{00000000-0005-0000-0000-0000BE370000}"/>
    <cellStyle name="_인원계획표 _고서담양1공구(쌍용건설)_10-0121 군산수량(네일) 2" xfId="18489" xr:uid="{00000000-0005-0000-0000-0000BF370000}"/>
    <cellStyle name="_인원계획표 _고서담양1공구(쌍용건설)_10-0121 군산수량(네일) 2 2" xfId="18490" xr:uid="{00000000-0005-0000-0000-0000C0370000}"/>
    <cellStyle name="_인원계획표 _고서담양1공구(쌍용건설)_10-0121 군산수량(네일) 3" xfId="18491" xr:uid="{00000000-0005-0000-0000-0000C1370000}"/>
    <cellStyle name="_인원계획표 _고서담양1공구(쌍용건설)_10-0121 군산수량(네일) 4" xfId="18492" xr:uid="{00000000-0005-0000-0000-0000C2370000}"/>
    <cellStyle name="_인원계획표 _고서담양1공구(쌍용건설)_10-0121 군산수량(네일) 5" xfId="18493" xr:uid="{00000000-0005-0000-0000-0000C3370000}"/>
    <cellStyle name="_인원계획표 _고서담양1공구(쌍용건설)_10-0121 군산수량(네일) 6" xfId="18494" xr:uid="{00000000-0005-0000-0000-0000C4370000}"/>
    <cellStyle name="_인원계획표 _고서담양1공구(쌍용건설)_10-0121 군산수량(네일) 7" xfId="18495" xr:uid="{00000000-0005-0000-0000-0000C5370000}"/>
    <cellStyle name="_인원계획표 _고서담양1공구(쌍용건설)_10-0121 군산수량(네일) 8" xfId="18496" xr:uid="{00000000-0005-0000-0000-0000C6370000}"/>
    <cellStyle name="_인원계획표 _고서담양1공구(쌍용건설)_10-0121 군산수량(네일) 9" xfId="18497" xr:uid="{00000000-0005-0000-0000-0000C7370000}"/>
    <cellStyle name="_인원계획표 _고서담양1공구(쌍용건설)_10-0226 수량(흙막이)" xfId="18498" xr:uid="{00000000-0005-0000-0000-0000C8370000}"/>
    <cellStyle name="_인원계획표 _고서담양1공구(쌍용건설)_10-0226 수량(흙막이) 2" xfId="18499" xr:uid="{00000000-0005-0000-0000-0000C9370000}"/>
    <cellStyle name="_인원계획표 _고서담양1공구(쌍용건설)_10-0226 수량(흙막이) 2 2" xfId="18500" xr:uid="{00000000-0005-0000-0000-0000CA370000}"/>
    <cellStyle name="_인원계획표 _고서담양1공구(쌍용건설)_10-0226 수량(흙막이) 3" xfId="18501" xr:uid="{00000000-0005-0000-0000-0000CB370000}"/>
    <cellStyle name="_인원계획표 _고서담양1공구(쌍용건설)_10-0226 수량(흙막이) 4" xfId="18502" xr:uid="{00000000-0005-0000-0000-0000CC370000}"/>
    <cellStyle name="_인원계획표 _고서담양1공구(쌍용건설)_10-0226 수량(흙막이) 5" xfId="18503" xr:uid="{00000000-0005-0000-0000-0000CD370000}"/>
    <cellStyle name="_인원계획표 _고서담양1공구(쌍용건설)_100311 포항문덕관사 수량산출" xfId="18504" xr:uid="{00000000-0005-0000-0000-0000CE370000}"/>
    <cellStyle name="_인원계획표 _고서담양1공구(쌍용건설)_100311 포항문덕관사 수량산출 2" xfId="18505" xr:uid="{00000000-0005-0000-0000-0000CF370000}"/>
    <cellStyle name="_인원계획표 _고서담양1공구(쌍용건설)_100311 포항문덕관사 수량산출 2 2" xfId="18506" xr:uid="{00000000-0005-0000-0000-0000D0370000}"/>
    <cellStyle name="_인원계획표 _고서담양1공구(쌍용건설)_100311 포항문덕관사 수량산출 3" xfId="18507" xr:uid="{00000000-0005-0000-0000-0000D1370000}"/>
    <cellStyle name="_인원계획표 _고서담양1공구(쌍용건설)_100311 포항문덕관사 수량산출 4" xfId="18508" xr:uid="{00000000-0005-0000-0000-0000D2370000}"/>
    <cellStyle name="_인원계획표 _고서담양1공구(쌍용건설)_100311 포항문덕관사 수량산출 5" xfId="18509" xr:uid="{00000000-0005-0000-0000-0000D3370000}"/>
    <cellStyle name="_인원계획표 _고서담양1공구(쌍용건설)_cip 수량" xfId="18510" xr:uid="{00000000-0005-0000-0000-0000D4370000}"/>
    <cellStyle name="_인원계획표 _고서담양1공구(쌍용건설)_cip 수량 2" xfId="18511" xr:uid="{00000000-0005-0000-0000-0000D5370000}"/>
    <cellStyle name="_인원계획표 _고서담양1공구(쌍용건설)_cip 수량 2 2" xfId="18512" xr:uid="{00000000-0005-0000-0000-0000D6370000}"/>
    <cellStyle name="_인원계획표 _고서담양1공구(쌍용건설)_cip 수량 3" xfId="18513" xr:uid="{00000000-0005-0000-0000-0000D7370000}"/>
    <cellStyle name="_인원계획표 _고서담양1공구(쌍용건설)_cip 수량 4" xfId="18514" xr:uid="{00000000-0005-0000-0000-0000D8370000}"/>
    <cellStyle name="_인원계획표 _고서담양1공구(쌍용건설)_cip 수량 5" xfId="18515" xr:uid="{00000000-0005-0000-0000-0000D9370000}"/>
    <cellStyle name="_인원계획표 _고서담양1공구(쌍용건설)_L4연구동 수량산출100419" xfId="18516" xr:uid="{00000000-0005-0000-0000-0000DA370000}"/>
    <cellStyle name="_인원계획표 _고서담양1공구(쌍용건설)_L4연구동 수량산출100419 2" xfId="18517" xr:uid="{00000000-0005-0000-0000-0000DB370000}"/>
    <cellStyle name="_인원계획표 _고서담양1공구(쌍용건설)_L4연구동 수량산출100419 2 2" xfId="18518" xr:uid="{00000000-0005-0000-0000-0000DC370000}"/>
    <cellStyle name="_인원계획표 _고서담양1공구(쌍용건설)_L4연구동 수량산출100419 3" xfId="18519" xr:uid="{00000000-0005-0000-0000-0000DD370000}"/>
    <cellStyle name="_인원계획표 _고서담양1공구(쌍용건설)_L4연구동 수량산출100419 4" xfId="18520" xr:uid="{00000000-0005-0000-0000-0000DE370000}"/>
    <cellStyle name="_인원계획표 _고서담양1공구(쌍용건설)_L4연구동 수량산출100419 5" xfId="18521" xr:uid="{00000000-0005-0000-0000-0000DF370000}"/>
    <cellStyle name="_인원계획표 _고서담양1공구(쌍용건설)_LGMART 남양주점견적2차(조정)" xfId="18522" xr:uid="{00000000-0005-0000-0000-0000E0370000}"/>
    <cellStyle name="_인원계획표 _고서담양1공구(쌍용건설)_LGMART 남양주점견적2차(조정) 2" xfId="18523" xr:uid="{00000000-0005-0000-0000-0000E1370000}"/>
    <cellStyle name="_인원계획표 _고서담양1공구(쌍용건설)_LGMART 남양주점견적2차(조정) 2 2" xfId="18524" xr:uid="{00000000-0005-0000-0000-0000E2370000}"/>
    <cellStyle name="_인원계획표 _고서담양1공구(쌍용건설)_LGMART 남양주점견적2차(조정) 3" xfId="18525" xr:uid="{00000000-0005-0000-0000-0000E3370000}"/>
    <cellStyle name="_인원계획표 _고서담양1공구(쌍용건설)_LGMART 남양주점견적2차(조정) 4" xfId="18526" xr:uid="{00000000-0005-0000-0000-0000E4370000}"/>
    <cellStyle name="_인원계획표 _고서담양1공구(쌍용건설)_LGMART 남양주점견적2차(조정) 5" xfId="18527" xr:uid="{00000000-0005-0000-0000-0000E5370000}"/>
    <cellStyle name="_인원계획표 _고서담양1공구(쌍용건설)_LGMART 남양주점견적2차(조정)_10-0120 군산흙막이수량" xfId="18528" xr:uid="{00000000-0005-0000-0000-0000E6370000}"/>
    <cellStyle name="_인원계획표 _고서담양1공구(쌍용건설)_LGMART 남양주점견적2차(조정)_10-0120 군산흙막이수량 2" xfId="18529" xr:uid="{00000000-0005-0000-0000-0000E7370000}"/>
    <cellStyle name="_인원계획표 _고서담양1공구(쌍용건설)_LGMART 남양주점견적2차(조정)_10-0120 군산흙막이수량 2 2" xfId="18530" xr:uid="{00000000-0005-0000-0000-0000E8370000}"/>
    <cellStyle name="_인원계획표 _고서담양1공구(쌍용건설)_LGMART 남양주점견적2차(조정)_10-0120 군산흙막이수량 3" xfId="18531" xr:uid="{00000000-0005-0000-0000-0000E9370000}"/>
    <cellStyle name="_인원계획표 _고서담양1공구(쌍용건설)_LGMART 남양주점견적2차(조정)_10-0120 군산흙막이수량 4" xfId="18532" xr:uid="{00000000-0005-0000-0000-0000EA370000}"/>
    <cellStyle name="_인원계획표 _고서담양1공구(쌍용건설)_LGMART 남양주점견적2차(조정)_10-0120 군산흙막이수량 5" xfId="18533" xr:uid="{00000000-0005-0000-0000-0000EB370000}"/>
    <cellStyle name="_인원계획표 _고서담양1공구(쌍용건설)_LGMART 남양주점견적2차(조정)_10-0121 군산수량(네일)" xfId="18534" xr:uid="{00000000-0005-0000-0000-0000EC370000}"/>
    <cellStyle name="_인원계획표 _고서담양1공구(쌍용건설)_LGMART 남양주점견적2차(조정)_10-0121 군산수량(네일) (version 1)" xfId="18535" xr:uid="{00000000-0005-0000-0000-0000ED370000}"/>
    <cellStyle name="_인원계획표 _고서담양1공구(쌍용건설)_LGMART 남양주점견적2차(조정)_10-0121 군산수량(네일) (version 1) 2" xfId="18536" xr:uid="{00000000-0005-0000-0000-0000EE370000}"/>
    <cellStyle name="_인원계획표 _고서담양1공구(쌍용건설)_LGMART 남양주점견적2차(조정)_10-0121 군산수량(네일) (version 1) 2 2" xfId="18537" xr:uid="{00000000-0005-0000-0000-0000EF370000}"/>
    <cellStyle name="_인원계획표 _고서담양1공구(쌍용건설)_LGMART 남양주점견적2차(조정)_10-0121 군산수량(네일) (version 1) 3" xfId="18538" xr:uid="{00000000-0005-0000-0000-0000F0370000}"/>
    <cellStyle name="_인원계획표 _고서담양1공구(쌍용건설)_LGMART 남양주점견적2차(조정)_10-0121 군산수량(네일) (version 1) 4" xfId="18539" xr:uid="{00000000-0005-0000-0000-0000F1370000}"/>
    <cellStyle name="_인원계획표 _고서담양1공구(쌍용건설)_LGMART 남양주점견적2차(조정)_10-0121 군산수량(네일) (version 1) 5" xfId="18540" xr:uid="{00000000-0005-0000-0000-0000F2370000}"/>
    <cellStyle name="_인원계획표 _고서담양1공구(쌍용건설)_LGMART 남양주점견적2차(조정)_10-0121 군산수량(네일) 10" xfId="18541" xr:uid="{00000000-0005-0000-0000-0000F3370000}"/>
    <cellStyle name="_인원계획표 _고서담양1공구(쌍용건설)_LGMART 남양주점견적2차(조정)_10-0121 군산수량(네일) 11" xfId="18542" xr:uid="{00000000-0005-0000-0000-0000F4370000}"/>
    <cellStyle name="_인원계획표 _고서담양1공구(쌍용건설)_LGMART 남양주점견적2차(조정)_10-0121 군산수량(네일) 12" xfId="18543" xr:uid="{00000000-0005-0000-0000-0000F5370000}"/>
    <cellStyle name="_인원계획표 _고서담양1공구(쌍용건설)_LGMART 남양주점견적2차(조정)_10-0121 군산수량(네일) 13" xfId="18544" xr:uid="{00000000-0005-0000-0000-0000F6370000}"/>
    <cellStyle name="_인원계획표 _고서담양1공구(쌍용건설)_LGMART 남양주점견적2차(조정)_10-0121 군산수량(네일) 14" xfId="18545" xr:uid="{00000000-0005-0000-0000-0000F7370000}"/>
    <cellStyle name="_인원계획표 _고서담양1공구(쌍용건설)_LGMART 남양주점견적2차(조정)_10-0121 군산수량(네일) 15" xfId="18546" xr:uid="{00000000-0005-0000-0000-0000F8370000}"/>
    <cellStyle name="_인원계획표 _고서담양1공구(쌍용건설)_LGMART 남양주점견적2차(조정)_10-0121 군산수량(네일) 16" xfId="18547" xr:uid="{00000000-0005-0000-0000-0000F9370000}"/>
    <cellStyle name="_인원계획표 _고서담양1공구(쌍용건설)_LGMART 남양주점견적2차(조정)_10-0121 군산수량(네일) 17" xfId="18548" xr:uid="{00000000-0005-0000-0000-0000FA370000}"/>
    <cellStyle name="_인원계획표 _고서담양1공구(쌍용건설)_LGMART 남양주점견적2차(조정)_10-0121 군산수량(네일) 2" xfId="18549" xr:uid="{00000000-0005-0000-0000-0000FB370000}"/>
    <cellStyle name="_인원계획표 _고서담양1공구(쌍용건설)_LGMART 남양주점견적2차(조정)_10-0121 군산수량(네일) 2 2" xfId="18550" xr:uid="{00000000-0005-0000-0000-0000FC370000}"/>
    <cellStyle name="_인원계획표 _고서담양1공구(쌍용건설)_LGMART 남양주점견적2차(조정)_10-0121 군산수량(네일) 3" xfId="18551" xr:uid="{00000000-0005-0000-0000-0000FD370000}"/>
    <cellStyle name="_인원계획표 _고서담양1공구(쌍용건설)_LGMART 남양주점견적2차(조정)_10-0121 군산수량(네일) 4" xfId="18552" xr:uid="{00000000-0005-0000-0000-0000FE370000}"/>
    <cellStyle name="_인원계획표 _고서담양1공구(쌍용건설)_LGMART 남양주점견적2차(조정)_10-0121 군산수량(네일) 5" xfId="18553" xr:uid="{00000000-0005-0000-0000-0000FF370000}"/>
    <cellStyle name="_인원계획표 _고서담양1공구(쌍용건설)_LGMART 남양주점견적2차(조정)_10-0121 군산수량(네일) 6" xfId="18554" xr:uid="{00000000-0005-0000-0000-000000380000}"/>
    <cellStyle name="_인원계획표 _고서담양1공구(쌍용건설)_LGMART 남양주점견적2차(조정)_10-0121 군산수량(네일) 7" xfId="18555" xr:uid="{00000000-0005-0000-0000-000001380000}"/>
    <cellStyle name="_인원계획표 _고서담양1공구(쌍용건설)_LGMART 남양주점견적2차(조정)_10-0121 군산수량(네일) 8" xfId="18556" xr:uid="{00000000-0005-0000-0000-000002380000}"/>
    <cellStyle name="_인원계획표 _고서담양1공구(쌍용건설)_LGMART 남양주점견적2차(조정)_10-0121 군산수량(네일) 9" xfId="18557" xr:uid="{00000000-0005-0000-0000-000003380000}"/>
    <cellStyle name="_인원계획표 _고서담양1공구(쌍용건설)_LGMART 남양주점견적2차(조정)_10-0226 수량(흙막이)" xfId="18558" xr:uid="{00000000-0005-0000-0000-000004380000}"/>
    <cellStyle name="_인원계획표 _고서담양1공구(쌍용건설)_LGMART 남양주점견적2차(조정)_10-0226 수량(흙막이) 2" xfId="18559" xr:uid="{00000000-0005-0000-0000-000005380000}"/>
    <cellStyle name="_인원계획표 _고서담양1공구(쌍용건설)_LGMART 남양주점견적2차(조정)_10-0226 수량(흙막이) 2 2" xfId="18560" xr:uid="{00000000-0005-0000-0000-000006380000}"/>
    <cellStyle name="_인원계획표 _고서담양1공구(쌍용건설)_LGMART 남양주점견적2차(조정)_10-0226 수량(흙막이) 3" xfId="18561" xr:uid="{00000000-0005-0000-0000-000007380000}"/>
    <cellStyle name="_인원계획표 _고서담양1공구(쌍용건설)_LGMART 남양주점견적2차(조정)_10-0226 수량(흙막이) 4" xfId="18562" xr:uid="{00000000-0005-0000-0000-000008380000}"/>
    <cellStyle name="_인원계획표 _고서담양1공구(쌍용건설)_LGMART 남양주점견적2차(조정)_10-0226 수량(흙막이) 5" xfId="18563" xr:uid="{00000000-0005-0000-0000-000009380000}"/>
    <cellStyle name="_인원계획표 _고서담양1공구(쌍용건설)_LGMART 남양주점견적2차(조정)_100311 포항문덕관사 수량산출" xfId="18564" xr:uid="{00000000-0005-0000-0000-00000A380000}"/>
    <cellStyle name="_인원계획표 _고서담양1공구(쌍용건설)_LGMART 남양주점견적2차(조정)_100311 포항문덕관사 수량산출 2" xfId="18565" xr:uid="{00000000-0005-0000-0000-00000B380000}"/>
    <cellStyle name="_인원계획표 _고서담양1공구(쌍용건설)_LGMART 남양주점견적2차(조정)_100311 포항문덕관사 수량산출 2 2" xfId="18566" xr:uid="{00000000-0005-0000-0000-00000C380000}"/>
    <cellStyle name="_인원계획표 _고서담양1공구(쌍용건설)_LGMART 남양주점견적2차(조정)_100311 포항문덕관사 수량산출 3" xfId="18567" xr:uid="{00000000-0005-0000-0000-00000D380000}"/>
    <cellStyle name="_인원계획표 _고서담양1공구(쌍용건설)_LGMART 남양주점견적2차(조정)_100311 포항문덕관사 수량산출 4" xfId="18568" xr:uid="{00000000-0005-0000-0000-00000E380000}"/>
    <cellStyle name="_인원계획표 _고서담양1공구(쌍용건설)_LGMART 남양주점견적2차(조정)_100311 포항문덕관사 수량산출 5" xfId="18569" xr:uid="{00000000-0005-0000-0000-00000F380000}"/>
    <cellStyle name="_인원계획표 _고서담양1공구(쌍용건설)_LGMART 남양주점견적2차(조정)_cip 수량" xfId="18570" xr:uid="{00000000-0005-0000-0000-000010380000}"/>
    <cellStyle name="_인원계획표 _고서담양1공구(쌍용건설)_LGMART 남양주점견적2차(조정)_cip 수량 2" xfId="18571" xr:uid="{00000000-0005-0000-0000-000011380000}"/>
    <cellStyle name="_인원계획표 _고서담양1공구(쌍용건설)_LGMART 남양주점견적2차(조정)_cip 수량 2 2" xfId="18572" xr:uid="{00000000-0005-0000-0000-000012380000}"/>
    <cellStyle name="_인원계획표 _고서담양1공구(쌍용건설)_LGMART 남양주점견적2차(조정)_cip 수량 3" xfId="18573" xr:uid="{00000000-0005-0000-0000-000013380000}"/>
    <cellStyle name="_인원계획표 _고서담양1공구(쌍용건설)_LGMART 남양주점견적2차(조정)_cip 수량 4" xfId="18574" xr:uid="{00000000-0005-0000-0000-000014380000}"/>
    <cellStyle name="_인원계획표 _고서담양1공구(쌍용건설)_LGMART 남양주점견적2차(조정)_cip 수량 5" xfId="18575" xr:uid="{00000000-0005-0000-0000-000015380000}"/>
    <cellStyle name="_인원계획표 _고서담양1공구(쌍용건설)_LGMART 남양주점견적2차(조정)_L4연구동 수량산출100419" xfId="18576" xr:uid="{00000000-0005-0000-0000-000016380000}"/>
    <cellStyle name="_인원계획표 _고서담양1공구(쌍용건설)_LGMART 남양주점견적2차(조정)_L4연구동 수량산출100419 2" xfId="18577" xr:uid="{00000000-0005-0000-0000-000017380000}"/>
    <cellStyle name="_인원계획표 _고서담양1공구(쌍용건설)_LGMART 남양주점견적2차(조정)_L4연구동 수량산출100419 2 2" xfId="18578" xr:uid="{00000000-0005-0000-0000-000018380000}"/>
    <cellStyle name="_인원계획표 _고서담양1공구(쌍용건설)_LGMART 남양주점견적2차(조정)_L4연구동 수량산출100419 3" xfId="18579" xr:uid="{00000000-0005-0000-0000-000019380000}"/>
    <cellStyle name="_인원계획표 _고서담양1공구(쌍용건설)_LGMART 남양주점견적2차(조정)_L4연구동 수량산출100419 4" xfId="18580" xr:uid="{00000000-0005-0000-0000-00001A380000}"/>
    <cellStyle name="_인원계획표 _고서담양1공구(쌍용건설)_LGMART 남양주점견적2차(조정)_L4연구동 수량산출100419 5" xfId="18581" xr:uid="{00000000-0005-0000-0000-00001B380000}"/>
    <cellStyle name="_인원계획표 _고서담양1공구(쌍용건설)_LGMART 남양주점견적2차(조정)_LGMART 남양주점견적2차(조정)" xfId="18582" xr:uid="{00000000-0005-0000-0000-00001C380000}"/>
    <cellStyle name="_인원계획표 _고서담양1공구(쌍용건설)_LGMART 남양주점견적2차(조정)_LGMART 남양주점견적2차(조정) 2" xfId="18583" xr:uid="{00000000-0005-0000-0000-00001D380000}"/>
    <cellStyle name="_인원계획표 _고서담양1공구(쌍용건설)_LGMART 남양주점견적2차(조정)_LGMART 남양주점견적2차(조정) 2 2" xfId="18584" xr:uid="{00000000-0005-0000-0000-00001E380000}"/>
    <cellStyle name="_인원계획표 _고서담양1공구(쌍용건설)_LGMART 남양주점견적2차(조정)_LGMART 남양주점견적2차(조정) 3" xfId="18585" xr:uid="{00000000-0005-0000-0000-00001F380000}"/>
    <cellStyle name="_인원계획표 _고서담양1공구(쌍용건설)_LGMART 남양주점견적2차(조정)_LGMART 남양주점견적2차(조정) 4" xfId="18586" xr:uid="{00000000-0005-0000-0000-000020380000}"/>
    <cellStyle name="_인원계획표 _고서담양1공구(쌍용건설)_LGMART 남양주점견적2차(조정)_LGMART 남양주점견적2차(조정) 5" xfId="18587" xr:uid="{00000000-0005-0000-0000-000021380000}"/>
    <cellStyle name="_인원계획표 _고서담양1공구(쌍용건설)_LGMART 남양주점견적2차(조정)_LGMART 남양주점견적2차(조정)_10-0120 군산흙막이수량" xfId="18588" xr:uid="{00000000-0005-0000-0000-000022380000}"/>
    <cellStyle name="_인원계획표 _고서담양1공구(쌍용건설)_LGMART 남양주점견적2차(조정)_LGMART 남양주점견적2차(조정)_10-0120 군산흙막이수량 2" xfId="18589" xr:uid="{00000000-0005-0000-0000-000023380000}"/>
    <cellStyle name="_인원계획표 _고서담양1공구(쌍용건설)_LGMART 남양주점견적2차(조정)_LGMART 남양주점견적2차(조정)_10-0120 군산흙막이수량 2 2" xfId="18590" xr:uid="{00000000-0005-0000-0000-000024380000}"/>
    <cellStyle name="_인원계획표 _고서담양1공구(쌍용건설)_LGMART 남양주점견적2차(조정)_LGMART 남양주점견적2차(조정)_10-0120 군산흙막이수량 3" xfId="18591" xr:uid="{00000000-0005-0000-0000-000025380000}"/>
    <cellStyle name="_인원계획표 _고서담양1공구(쌍용건설)_LGMART 남양주점견적2차(조정)_LGMART 남양주점견적2차(조정)_10-0120 군산흙막이수량 4" xfId="18592" xr:uid="{00000000-0005-0000-0000-000026380000}"/>
    <cellStyle name="_인원계획표 _고서담양1공구(쌍용건설)_LGMART 남양주점견적2차(조정)_LGMART 남양주점견적2차(조정)_10-0120 군산흙막이수량 5" xfId="18593" xr:uid="{00000000-0005-0000-0000-000027380000}"/>
    <cellStyle name="_인원계획표 _고서담양1공구(쌍용건설)_LGMART 남양주점견적2차(조정)_LGMART 남양주점견적2차(조정)_10-0121 군산수량(네일)" xfId="18594" xr:uid="{00000000-0005-0000-0000-000028380000}"/>
    <cellStyle name="_인원계획표 _고서담양1공구(쌍용건설)_LGMART 남양주점견적2차(조정)_LGMART 남양주점견적2차(조정)_10-0121 군산수량(네일) (version 1)" xfId="18595" xr:uid="{00000000-0005-0000-0000-000029380000}"/>
    <cellStyle name="_인원계획표 _고서담양1공구(쌍용건설)_LGMART 남양주점견적2차(조정)_LGMART 남양주점견적2차(조정)_10-0121 군산수량(네일) (version 1) 2" xfId="18596" xr:uid="{00000000-0005-0000-0000-00002A380000}"/>
    <cellStyle name="_인원계획표 _고서담양1공구(쌍용건설)_LGMART 남양주점견적2차(조정)_LGMART 남양주점견적2차(조정)_10-0121 군산수량(네일) (version 1) 2 2" xfId="18597" xr:uid="{00000000-0005-0000-0000-00002B380000}"/>
    <cellStyle name="_인원계획표 _고서담양1공구(쌍용건설)_LGMART 남양주점견적2차(조정)_LGMART 남양주점견적2차(조정)_10-0121 군산수량(네일) (version 1) 3" xfId="18598" xr:uid="{00000000-0005-0000-0000-00002C380000}"/>
    <cellStyle name="_인원계획표 _고서담양1공구(쌍용건설)_LGMART 남양주점견적2차(조정)_LGMART 남양주점견적2차(조정)_10-0121 군산수량(네일) (version 1) 4" xfId="18599" xr:uid="{00000000-0005-0000-0000-00002D380000}"/>
    <cellStyle name="_인원계획표 _고서담양1공구(쌍용건설)_LGMART 남양주점견적2차(조정)_LGMART 남양주점견적2차(조정)_10-0121 군산수량(네일) (version 1) 5" xfId="18600" xr:uid="{00000000-0005-0000-0000-00002E380000}"/>
    <cellStyle name="_인원계획표 _고서담양1공구(쌍용건설)_LGMART 남양주점견적2차(조정)_LGMART 남양주점견적2차(조정)_10-0121 군산수량(네일) 10" xfId="18601" xr:uid="{00000000-0005-0000-0000-00002F380000}"/>
    <cellStyle name="_인원계획표 _고서담양1공구(쌍용건설)_LGMART 남양주점견적2차(조정)_LGMART 남양주점견적2차(조정)_10-0121 군산수량(네일) 11" xfId="18602" xr:uid="{00000000-0005-0000-0000-000030380000}"/>
    <cellStyle name="_인원계획표 _고서담양1공구(쌍용건설)_LGMART 남양주점견적2차(조정)_LGMART 남양주점견적2차(조정)_10-0121 군산수량(네일) 12" xfId="18603" xr:uid="{00000000-0005-0000-0000-000031380000}"/>
    <cellStyle name="_인원계획표 _고서담양1공구(쌍용건설)_LGMART 남양주점견적2차(조정)_LGMART 남양주점견적2차(조정)_10-0121 군산수량(네일) 13" xfId="18604" xr:uid="{00000000-0005-0000-0000-000032380000}"/>
    <cellStyle name="_인원계획표 _고서담양1공구(쌍용건설)_LGMART 남양주점견적2차(조정)_LGMART 남양주점견적2차(조정)_10-0121 군산수량(네일) 14" xfId="18605" xr:uid="{00000000-0005-0000-0000-000033380000}"/>
    <cellStyle name="_인원계획표 _고서담양1공구(쌍용건설)_LGMART 남양주점견적2차(조정)_LGMART 남양주점견적2차(조정)_10-0121 군산수량(네일) 15" xfId="18606" xr:uid="{00000000-0005-0000-0000-000034380000}"/>
    <cellStyle name="_인원계획표 _고서담양1공구(쌍용건설)_LGMART 남양주점견적2차(조정)_LGMART 남양주점견적2차(조정)_10-0121 군산수량(네일) 16" xfId="18607" xr:uid="{00000000-0005-0000-0000-000035380000}"/>
    <cellStyle name="_인원계획표 _고서담양1공구(쌍용건설)_LGMART 남양주점견적2차(조정)_LGMART 남양주점견적2차(조정)_10-0121 군산수량(네일) 17" xfId="18608" xr:uid="{00000000-0005-0000-0000-000036380000}"/>
    <cellStyle name="_인원계획표 _고서담양1공구(쌍용건설)_LGMART 남양주점견적2차(조정)_LGMART 남양주점견적2차(조정)_10-0121 군산수량(네일) 2" xfId="18609" xr:uid="{00000000-0005-0000-0000-000037380000}"/>
    <cellStyle name="_인원계획표 _고서담양1공구(쌍용건설)_LGMART 남양주점견적2차(조정)_LGMART 남양주점견적2차(조정)_10-0121 군산수량(네일) 2 2" xfId="18610" xr:uid="{00000000-0005-0000-0000-000038380000}"/>
    <cellStyle name="_인원계획표 _고서담양1공구(쌍용건설)_LGMART 남양주점견적2차(조정)_LGMART 남양주점견적2차(조정)_10-0121 군산수량(네일) 3" xfId="18611" xr:uid="{00000000-0005-0000-0000-000039380000}"/>
    <cellStyle name="_인원계획표 _고서담양1공구(쌍용건설)_LGMART 남양주점견적2차(조정)_LGMART 남양주점견적2차(조정)_10-0121 군산수량(네일) 4" xfId="18612" xr:uid="{00000000-0005-0000-0000-00003A380000}"/>
    <cellStyle name="_인원계획표 _고서담양1공구(쌍용건설)_LGMART 남양주점견적2차(조정)_LGMART 남양주점견적2차(조정)_10-0121 군산수량(네일) 5" xfId="18613" xr:uid="{00000000-0005-0000-0000-00003B380000}"/>
    <cellStyle name="_인원계획표 _고서담양1공구(쌍용건설)_LGMART 남양주점견적2차(조정)_LGMART 남양주점견적2차(조정)_10-0121 군산수량(네일) 6" xfId="18614" xr:uid="{00000000-0005-0000-0000-00003C380000}"/>
    <cellStyle name="_인원계획표 _고서담양1공구(쌍용건설)_LGMART 남양주점견적2차(조정)_LGMART 남양주점견적2차(조정)_10-0121 군산수량(네일) 7" xfId="18615" xr:uid="{00000000-0005-0000-0000-00003D380000}"/>
    <cellStyle name="_인원계획표 _고서담양1공구(쌍용건설)_LGMART 남양주점견적2차(조정)_LGMART 남양주점견적2차(조정)_10-0121 군산수량(네일) 8" xfId="18616" xr:uid="{00000000-0005-0000-0000-00003E380000}"/>
    <cellStyle name="_인원계획표 _고서담양1공구(쌍용건설)_LGMART 남양주점견적2차(조정)_LGMART 남양주점견적2차(조정)_10-0121 군산수량(네일) 9" xfId="18617" xr:uid="{00000000-0005-0000-0000-00003F380000}"/>
    <cellStyle name="_인원계획표 _고서담양1공구(쌍용건설)_LGMART 남양주점견적2차(조정)_LGMART 남양주점견적2차(조정)_10-0226 수량(흙막이)" xfId="18618" xr:uid="{00000000-0005-0000-0000-000040380000}"/>
    <cellStyle name="_인원계획표 _고서담양1공구(쌍용건설)_LGMART 남양주점견적2차(조정)_LGMART 남양주점견적2차(조정)_10-0226 수량(흙막이) 2" xfId="18619" xr:uid="{00000000-0005-0000-0000-000041380000}"/>
    <cellStyle name="_인원계획표 _고서담양1공구(쌍용건설)_LGMART 남양주점견적2차(조정)_LGMART 남양주점견적2차(조정)_10-0226 수량(흙막이) 2 2" xfId="18620" xr:uid="{00000000-0005-0000-0000-000042380000}"/>
    <cellStyle name="_인원계획표 _고서담양1공구(쌍용건설)_LGMART 남양주점견적2차(조정)_LGMART 남양주점견적2차(조정)_10-0226 수량(흙막이) 3" xfId="18621" xr:uid="{00000000-0005-0000-0000-000043380000}"/>
    <cellStyle name="_인원계획표 _고서담양1공구(쌍용건설)_LGMART 남양주점견적2차(조정)_LGMART 남양주점견적2차(조정)_10-0226 수량(흙막이) 4" xfId="18622" xr:uid="{00000000-0005-0000-0000-000044380000}"/>
    <cellStyle name="_인원계획표 _고서담양1공구(쌍용건설)_LGMART 남양주점견적2차(조정)_LGMART 남양주점견적2차(조정)_10-0226 수량(흙막이) 5" xfId="18623" xr:uid="{00000000-0005-0000-0000-000045380000}"/>
    <cellStyle name="_인원계획표 _고서담양1공구(쌍용건설)_LGMART 남양주점견적2차(조정)_LGMART 남양주점견적2차(조정)_100311 포항문덕관사 수량산출" xfId="18624" xr:uid="{00000000-0005-0000-0000-000046380000}"/>
    <cellStyle name="_인원계획표 _고서담양1공구(쌍용건설)_LGMART 남양주점견적2차(조정)_LGMART 남양주점견적2차(조정)_100311 포항문덕관사 수량산출 2" xfId="18625" xr:uid="{00000000-0005-0000-0000-000047380000}"/>
    <cellStyle name="_인원계획표 _고서담양1공구(쌍용건설)_LGMART 남양주점견적2차(조정)_LGMART 남양주점견적2차(조정)_100311 포항문덕관사 수량산출 2 2" xfId="18626" xr:uid="{00000000-0005-0000-0000-000048380000}"/>
    <cellStyle name="_인원계획표 _고서담양1공구(쌍용건설)_LGMART 남양주점견적2차(조정)_LGMART 남양주점견적2차(조정)_100311 포항문덕관사 수량산출 3" xfId="18627" xr:uid="{00000000-0005-0000-0000-000049380000}"/>
    <cellStyle name="_인원계획표 _고서담양1공구(쌍용건설)_LGMART 남양주점견적2차(조정)_LGMART 남양주점견적2차(조정)_100311 포항문덕관사 수량산출 4" xfId="18628" xr:uid="{00000000-0005-0000-0000-00004A380000}"/>
    <cellStyle name="_인원계획표 _고서담양1공구(쌍용건설)_LGMART 남양주점견적2차(조정)_LGMART 남양주점견적2차(조정)_100311 포항문덕관사 수량산출 5" xfId="18629" xr:uid="{00000000-0005-0000-0000-00004B380000}"/>
    <cellStyle name="_인원계획표 _고서담양1공구(쌍용건설)_LGMART 남양주점견적2차(조정)_LGMART 남양주점견적2차(조정)_cip 수량" xfId="18630" xr:uid="{00000000-0005-0000-0000-00004C380000}"/>
    <cellStyle name="_인원계획표 _고서담양1공구(쌍용건설)_LGMART 남양주점견적2차(조정)_LGMART 남양주점견적2차(조정)_cip 수량 2" xfId="18631" xr:uid="{00000000-0005-0000-0000-00004D380000}"/>
    <cellStyle name="_인원계획표 _고서담양1공구(쌍용건설)_LGMART 남양주점견적2차(조정)_LGMART 남양주점견적2차(조정)_cip 수량 2 2" xfId="18632" xr:uid="{00000000-0005-0000-0000-00004E380000}"/>
    <cellStyle name="_인원계획표 _고서담양1공구(쌍용건설)_LGMART 남양주점견적2차(조정)_LGMART 남양주점견적2차(조정)_cip 수량 3" xfId="18633" xr:uid="{00000000-0005-0000-0000-00004F380000}"/>
    <cellStyle name="_인원계획표 _고서담양1공구(쌍용건설)_LGMART 남양주점견적2차(조정)_LGMART 남양주점견적2차(조정)_cip 수량 4" xfId="18634" xr:uid="{00000000-0005-0000-0000-000050380000}"/>
    <cellStyle name="_인원계획표 _고서담양1공구(쌍용건설)_LGMART 남양주점견적2차(조정)_LGMART 남양주점견적2차(조정)_cip 수량 5" xfId="18635" xr:uid="{00000000-0005-0000-0000-000051380000}"/>
    <cellStyle name="_인원계획표 _고서담양1공구(쌍용건설)_LGMART 남양주점견적2차(조정)_LGMART 남양주점견적2차(조정)_L4연구동 수량산출100419" xfId="18636" xr:uid="{00000000-0005-0000-0000-000052380000}"/>
    <cellStyle name="_인원계획표 _고서담양1공구(쌍용건설)_LGMART 남양주점견적2차(조정)_LGMART 남양주점견적2차(조정)_L4연구동 수량산출100419 2" xfId="18637" xr:uid="{00000000-0005-0000-0000-000053380000}"/>
    <cellStyle name="_인원계획표 _고서담양1공구(쌍용건설)_LGMART 남양주점견적2차(조정)_LGMART 남양주점견적2차(조정)_L4연구동 수량산출100419 2 2" xfId="18638" xr:uid="{00000000-0005-0000-0000-000054380000}"/>
    <cellStyle name="_인원계획표 _고서담양1공구(쌍용건설)_LGMART 남양주점견적2차(조정)_LGMART 남양주점견적2차(조정)_L4연구동 수량산출100419 3" xfId="18639" xr:uid="{00000000-0005-0000-0000-000055380000}"/>
    <cellStyle name="_인원계획표 _고서담양1공구(쌍용건설)_LGMART 남양주점견적2차(조정)_LGMART 남양주점견적2차(조정)_L4연구동 수량산출100419 4" xfId="18640" xr:uid="{00000000-0005-0000-0000-000056380000}"/>
    <cellStyle name="_인원계획표 _고서담양1공구(쌍용건설)_LGMART 남양주점견적2차(조정)_LGMART 남양주점견적2차(조정)_L4연구동 수량산출100419 5" xfId="18641" xr:uid="{00000000-0005-0000-0000-000057380000}"/>
    <cellStyle name="_인원계획표 _고서담양1공구(쌍용건설)_LGMART 남양주점견적2차(조정)_LGMART 남양주점견적2차(조정)_갑지" xfId="18642" xr:uid="{00000000-0005-0000-0000-000058380000}"/>
    <cellStyle name="_인원계획표 _고서담양1공구(쌍용건설)_LGMART 남양주점견적2차(조정)_LGMART 남양주점견적2차(조정)_경산도리 수량산출" xfId="18643" xr:uid="{00000000-0005-0000-0000-000059380000}"/>
    <cellStyle name="_인원계획표 _고서담양1공구(쌍용건설)_LGMART 남양주점견적2차(조정)_LGMART 남양주점견적2차(조정)_경산도리 수량산출 2" xfId="18644" xr:uid="{00000000-0005-0000-0000-00005A380000}"/>
    <cellStyle name="_인원계획표 _고서담양1공구(쌍용건설)_LGMART 남양주점견적2차(조정)_LGMART 남양주점견적2차(조정)_경산도리 수량산출 2 2" xfId="18645" xr:uid="{00000000-0005-0000-0000-00005B380000}"/>
    <cellStyle name="_인원계획표 _고서담양1공구(쌍용건설)_LGMART 남양주점견적2차(조정)_LGMART 남양주점견적2차(조정)_경산도리 수량산출 3" xfId="18646" xr:uid="{00000000-0005-0000-0000-00005C380000}"/>
    <cellStyle name="_인원계획표 _고서담양1공구(쌍용건설)_LGMART 남양주점견적2차(조정)_LGMART 남양주점견적2차(조정)_경산도리 수량산출 4" xfId="18647" xr:uid="{00000000-0005-0000-0000-00005D380000}"/>
    <cellStyle name="_인원계획표 _고서담양1공구(쌍용건설)_LGMART 남양주점견적2차(조정)_LGMART 남양주점견적2차(조정)_경산도리 수량산출 5" xfId="18648" xr:uid="{00000000-0005-0000-0000-00005E380000}"/>
    <cellStyle name="_인원계획표 _고서담양1공구(쌍용건설)_LGMART 남양주점견적2차(조정)_LGMART 남양주점견적2차(조정)_공사비  비교" xfId="18649" xr:uid="{00000000-0005-0000-0000-00005F380000}"/>
    <cellStyle name="_인원계획표 _고서담양1공구(쌍용건설)_LGMART 남양주점견적2차(조정)_LGMART 남양주점견적2차(조정)_공사비  비교." xfId="18650" xr:uid="{00000000-0005-0000-0000-000060380000}"/>
    <cellStyle name="_인원계획표 _고서담양1공구(쌍용건설)_LGMART 남양주점견적2차(조정)_LGMART 남양주점견적2차(조정)_공사비비교" xfId="18651" xr:uid="{00000000-0005-0000-0000-000061380000}"/>
    <cellStyle name="_인원계획표 _고서담양1공구(쌍용건설)_LGMART 남양주점견적2차(조정)_LGMART 남양주점견적2차(조정)_공사비비교 2" xfId="18652" xr:uid="{00000000-0005-0000-0000-000062380000}"/>
    <cellStyle name="_인원계획표 _고서담양1공구(쌍용건설)_LGMART 남양주점견적2차(조정)_LGMART 남양주점견적2차(조정)_공사비비교 2 2" xfId="18653" xr:uid="{00000000-0005-0000-0000-000063380000}"/>
    <cellStyle name="_인원계획표 _고서담양1공구(쌍용건설)_LGMART 남양주점견적2차(조정)_LGMART 남양주점견적2차(조정)_공사비비교 3" xfId="18654" xr:uid="{00000000-0005-0000-0000-000064380000}"/>
    <cellStyle name="_인원계획표 _고서담양1공구(쌍용건설)_LGMART 남양주점견적2차(조정)_LGMART 남양주점견적2차(조정)_공사비비교 4" xfId="18655" xr:uid="{00000000-0005-0000-0000-000065380000}"/>
    <cellStyle name="_인원계획표 _고서담양1공구(쌍용건설)_LGMART 남양주점견적2차(조정)_LGMART 남양주점견적2차(조정)_공사비비교 5" xfId="18656" xr:uid="{00000000-0005-0000-0000-000066380000}"/>
    <cellStyle name="_인원계획표 _고서담양1공구(쌍용건설)_LGMART 남양주점견적2차(조정)_LGMART 남양주점견적2차(조정)_공사비비교-광장동" xfId="18657" xr:uid="{00000000-0005-0000-0000-000067380000}"/>
    <cellStyle name="_인원계획표 _고서담양1공구(쌍용건설)_LGMART 남양주점견적2차(조정)_LGMART 남양주점견적2차(조정)_공사비비교-광장동 2" xfId="18658" xr:uid="{00000000-0005-0000-0000-000068380000}"/>
    <cellStyle name="_인원계획표 _고서담양1공구(쌍용건설)_LGMART 남양주점견적2차(조정)_LGMART 남양주점견적2차(조정)_공사비비교-광장동 2 2" xfId="18659" xr:uid="{00000000-0005-0000-0000-000069380000}"/>
    <cellStyle name="_인원계획표 _고서담양1공구(쌍용건설)_LGMART 남양주점견적2차(조정)_LGMART 남양주점견적2차(조정)_공사비비교-광장동 3" xfId="18660" xr:uid="{00000000-0005-0000-0000-00006A380000}"/>
    <cellStyle name="_인원계획표 _고서담양1공구(쌍용건설)_LGMART 남양주점견적2차(조정)_LGMART 남양주점견적2차(조정)_공사비비교-광장동 4" xfId="18661" xr:uid="{00000000-0005-0000-0000-00006B380000}"/>
    <cellStyle name="_인원계획표 _고서담양1공구(쌍용건설)_LGMART 남양주점견적2차(조정)_LGMART 남양주점견적2차(조정)_공사비비교-광장동 5" xfId="18662" xr:uid="{00000000-0005-0000-0000-00006C380000}"/>
    <cellStyle name="_인원계획표 _고서담양1공구(쌍용건설)_LGMART 남양주점견적2차(조정)_LGMART 남양주점견적2차(조정)_관악농협신축공사10차" xfId="18663" xr:uid="{00000000-0005-0000-0000-00006D380000}"/>
    <cellStyle name="_인원계획표 _고서담양1공구(쌍용건설)_LGMART 남양주점견적2차(조정)_LGMART 남양주점견적2차(조정)_관악농협신축공사11차-토공바꿈" xfId="18664" xr:uid="{00000000-0005-0000-0000-00006E380000}"/>
    <cellStyle name="_인원계획표 _고서담양1공구(쌍용건설)_LGMART 남양주점견적2차(조정)_LGMART 남양주점견적2차(조정)_광장동내역서(발송)" xfId="18665" xr:uid="{00000000-0005-0000-0000-00006F380000}"/>
    <cellStyle name="_인원계획표 _고서담양1공구(쌍용건설)_LGMART 남양주점견적2차(조정)_LGMART 남양주점견적2차(조정)_구월동 최종계약" xfId="18666" xr:uid="{00000000-0005-0000-0000-000070380000}"/>
    <cellStyle name="_인원계획표 _고서담양1공구(쌍용건설)_LGMART 남양주점견적2차(조정)_LGMART 남양주점견적2차(조정)_구월동 최종계약 2" xfId="18667" xr:uid="{00000000-0005-0000-0000-000071380000}"/>
    <cellStyle name="_인원계획표 _고서담양1공구(쌍용건설)_LGMART 남양주점견적2차(조정)_LGMART 남양주점견적2차(조정)_구월동 최종계약 2 2" xfId="18668" xr:uid="{00000000-0005-0000-0000-000072380000}"/>
    <cellStyle name="_인원계획표 _고서담양1공구(쌍용건설)_LGMART 남양주점견적2차(조정)_LGMART 남양주점견적2차(조정)_구월동 최종계약 3" xfId="18669" xr:uid="{00000000-0005-0000-0000-000073380000}"/>
    <cellStyle name="_인원계획표 _고서담양1공구(쌍용건설)_LGMART 남양주점견적2차(조정)_LGMART 남양주점견적2차(조정)_구월동 최종계약 4" xfId="18670" xr:uid="{00000000-0005-0000-0000-000074380000}"/>
    <cellStyle name="_인원계획표 _고서담양1공구(쌍용건설)_LGMART 남양주점견적2차(조정)_LGMART 남양주점견적2차(조정)_구월동 최종계약 5" xfId="18671" xr:uid="{00000000-0005-0000-0000-000075380000}"/>
    <cellStyle name="_인원계획표 _고서담양1공구(쌍용건설)_LGMART 남양주점견적2차(조정)_LGMART 남양주점견적2차(조정)_구월동 최종수량" xfId="18672" xr:uid="{00000000-0005-0000-0000-000076380000}"/>
    <cellStyle name="_인원계획표 _고서담양1공구(쌍용건설)_LGMART 남양주점견적2차(조정)_LGMART 남양주점견적2차(조정)_구월동 최종수량 2" xfId="18673" xr:uid="{00000000-0005-0000-0000-000077380000}"/>
    <cellStyle name="_인원계획표 _고서담양1공구(쌍용건설)_LGMART 남양주점견적2차(조정)_LGMART 남양주점견적2차(조정)_구월동 최종수량 2 2" xfId="18674" xr:uid="{00000000-0005-0000-0000-000078380000}"/>
    <cellStyle name="_인원계획표 _고서담양1공구(쌍용건설)_LGMART 남양주점견적2차(조정)_LGMART 남양주점견적2차(조정)_구월동 최종수량 3" xfId="18675" xr:uid="{00000000-0005-0000-0000-000079380000}"/>
    <cellStyle name="_인원계획표 _고서담양1공구(쌍용건설)_LGMART 남양주점견적2차(조정)_LGMART 남양주점견적2차(조정)_구월동 최종수량 4" xfId="18676" xr:uid="{00000000-0005-0000-0000-00007A380000}"/>
    <cellStyle name="_인원계획표 _고서담양1공구(쌍용건설)_LGMART 남양주점견적2차(조정)_LGMART 남양주점견적2차(조정)_구월동 최종수량 5" xfId="18677" xr:uid="{00000000-0005-0000-0000-00007B380000}"/>
    <cellStyle name="_인원계획표 _고서담양1공구(쌍용건설)_LGMART 남양주점견적2차(조정)_LGMART 남양주점견적2차(조정)_구월동수량" xfId="18678" xr:uid="{00000000-0005-0000-0000-00007C380000}"/>
    <cellStyle name="_인원계획표 _고서담양1공구(쌍용건설)_LGMART 남양주점견적2차(조정)_LGMART 남양주점견적2차(조정)_구월동수량 2" xfId="18679" xr:uid="{00000000-0005-0000-0000-00007D380000}"/>
    <cellStyle name="_인원계획표 _고서담양1공구(쌍용건설)_LGMART 남양주점견적2차(조정)_LGMART 남양주점견적2차(조정)_구월동수량 2 2" xfId="18680" xr:uid="{00000000-0005-0000-0000-00007E380000}"/>
    <cellStyle name="_인원계획표 _고서담양1공구(쌍용건설)_LGMART 남양주점견적2차(조정)_LGMART 남양주점견적2차(조정)_구월동수량 3" xfId="18681" xr:uid="{00000000-0005-0000-0000-00007F380000}"/>
    <cellStyle name="_인원계획표 _고서담양1공구(쌍용건설)_LGMART 남양주점견적2차(조정)_LGMART 남양주점견적2차(조정)_구월동수량 4" xfId="18682" xr:uid="{00000000-0005-0000-0000-000080380000}"/>
    <cellStyle name="_인원계획표 _고서담양1공구(쌍용건설)_LGMART 남양주점견적2차(조정)_LGMART 남양주점견적2차(조정)_구월동수량 5" xfId="18683" xr:uid="{00000000-0005-0000-0000-000081380000}"/>
    <cellStyle name="_인원계획표 _고서담양1공구(쌍용건설)_LGMART 남양주점견적2차(조정)_LGMART 남양주점견적2차(조정)_군산흙막이수량" xfId="18684" xr:uid="{00000000-0005-0000-0000-000082380000}"/>
    <cellStyle name="_인원계획표 _고서담양1공구(쌍용건설)_LGMART 남양주점견적2차(조정)_LGMART 남양주점견적2차(조정)_군산흙막이수량 2" xfId="18685" xr:uid="{00000000-0005-0000-0000-000083380000}"/>
    <cellStyle name="_인원계획표 _고서담양1공구(쌍용건설)_LGMART 남양주점견적2차(조정)_LGMART 남양주점견적2차(조정)_군산흙막이수량 2 2" xfId="18686" xr:uid="{00000000-0005-0000-0000-000084380000}"/>
    <cellStyle name="_인원계획표 _고서담양1공구(쌍용건설)_LGMART 남양주점견적2차(조정)_LGMART 남양주점견적2차(조정)_군산흙막이수량 3" xfId="18687" xr:uid="{00000000-0005-0000-0000-000085380000}"/>
    <cellStyle name="_인원계획표 _고서담양1공구(쌍용건설)_LGMART 남양주점견적2차(조정)_LGMART 남양주점견적2차(조정)_군산흙막이수량 4" xfId="18688" xr:uid="{00000000-0005-0000-0000-000086380000}"/>
    <cellStyle name="_인원계획표 _고서담양1공구(쌍용건설)_LGMART 남양주점견적2차(조정)_LGMART 남양주점견적2차(조정)_군산흙막이수량 5" xfId="18689" xr:uid="{00000000-0005-0000-0000-000087380000}"/>
    <cellStyle name="_인원계획표 _고서담양1공구(쌍용건설)_LGMART 남양주점견적2차(조정)_LGMART 남양주점견적2차(조정)_내역서-대안" xfId="18690" xr:uid="{00000000-0005-0000-0000-000088380000}"/>
    <cellStyle name="_인원계획표 _고서담양1공구(쌍용건설)_LGMART 남양주점견적2차(조정)_LGMART 남양주점견적2차(조정)_내역서-원안" xfId="18691" xr:uid="{00000000-0005-0000-0000-000089380000}"/>
    <cellStyle name="_인원계획표 _고서담양1공구(쌍용건설)_LGMART 남양주점견적2차(조정)_LGMART 남양주점견적2차(조정)_내역서-원안 2" xfId="18692" xr:uid="{00000000-0005-0000-0000-00008A380000}"/>
    <cellStyle name="_인원계획표 _고서담양1공구(쌍용건설)_LGMART 남양주점견적2차(조정)_LGMART 남양주점견적2차(조정)_내역서-원안 2 2" xfId="18693" xr:uid="{00000000-0005-0000-0000-00008B380000}"/>
    <cellStyle name="_인원계획표 _고서담양1공구(쌍용건설)_LGMART 남양주점견적2차(조정)_LGMART 남양주점견적2차(조정)_내역서-원안 3" xfId="18694" xr:uid="{00000000-0005-0000-0000-00008C380000}"/>
    <cellStyle name="_인원계획표 _고서담양1공구(쌍용건설)_LGMART 남양주점견적2차(조정)_LGMART 남양주점견적2차(조정)_내역서-원안 4" xfId="18695" xr:uid="{00000000-0005-0000-0000-00008D380000}"/>
    <cellStyle name="_인원계획표 _고서담양1공구(쌍용건설)_LGMART 남양주점견적2차(조정)_LGMART 남양주점견적2차(조정)_내역서-원안 5" xfId="18696" xr:uid="{00000000-0005-0000-0000-00008E380000}"/>
    <cellStyle name="_인원계획표 _고서담양1공구(쌍용건설)_LGMART 남양주점견적2차(조정)_LGMART 남양주점견적2차(조정)_문덕숙소(NAIL)" xfId="18697" xr:uid="{00000000-0005-0000-0000-00008F380000}"/>
    <cellStyle name="_인원계획표 _고서담양1공구(쌍용건설)_LGMART 남양주점견적2차(조정)_LGMART 남양주점견적2차(조정)_문덕숙소(NAIL) 2" xfId="18698" xr:uid="{00000000-0005-0000-0000-000090380000}"/>
    <cellStyle name="_인원계획표 _고서담양1공구(쌍용건설)_LGMART 남양주점견적2차(조정)_LGMART 남양주점견적2차(조정)_문덕숙소(NAIL) 2 2" xfId="18699" xr:uid="{00000000-0005-0000-0000-000091380000}"/>
    <cellStyle name="_인원계획표 _고서담양1공구(쌍용건설)_LGMART 남양주점견적2차(조정)_LGMART 남양주점견적2차(조정)_문덕숙소(NAIL) 3" xfId="18700" xr:uid="{00000000-0005-0000-0000-000092380000}"/>
    <cellStyle name="_인원계획표 _고서담양1공구(쌍용건설)_LGMART 남양주점견적2차(조정)_LGMART 남양주점견적2차(조정)_문덕숙소(NAIL) 4" xfId="18701" xr:uid="{00000000-0005-0000-0000-000093380000}"/>
    <cellStyle name="_인원계획표 _고서담양1공구(쌍용건설)_LGMART 남양주점견적2차(조정)_LGMART 남양주점견적2차(조정)_문덕숙소(NAIL) 5" xfId="18702" xr:uid="{00000000-0005-0000-0000-000094380000}"/>
    <cellStyle name="_인원계획표 _고서담양1공구(쌍용건설)_LGMART 남양주점견적2차(조정)_LGMART 남양주점견적2차(조정)_물량산출서" xfId="18703" xr:uid="{00000000-0005-0000-0000-000095380000}"/>
    <cellStyle name="_인원계획표 _고서담양1공구(쌍용건설)_LGMART 남양주점견적2차(조정)_LGMART 남양주점견적2차(조정)_물량산출서-원안" xfId="18704" xr:uid="{00000000-0005-0000-0000-000096380000}"/>
    <cellStyle name="_인원계획표 _고서담양1공구(쌍용건설)_LGMART 남양주점견적2차(조정)_LGMART 남양주점견적2차(조정)_복공" xfId="18705" xr:uid="{00000000-0005-0000-0000-000097380000}"/>
    <cellStyle name="_인원계획표 _고서담양1공구(쌍용건설)_LGMART 남양주점견적2차(조정)_LGMART 남양주점견적2차(조정)_복공 2" xfId="18706" xr:uid="{00000000-0005-0000-0000-000098380000}"/>
    <cellStyle name="_인원계획표 _고서담양1공구(쌍용건설)_LGMART 남양주점견적2차(조정)_LGMART 남양주점견적2차(조정)_복공 2 2" xfId="18707" xr:uid="{00000000-0005-0000-0000-000099380000}"/>
    <cellStyle name="_인원계획표 _고서담양1공구(쌍용건설)_LGMART 남양주점견적2차(조정)_LGMART 남양주점견적2차(조정)_복공 3" xfId="18708" xr:uid="{00000000-0005-0000-0000-00009A380000}"/>
    <cellStyle name="_인원계획표 _고서담양1공구(쌍용건설)_LGMART 남양주점견적2차(조정)_LGMART 남양주점견적2차(조정)_복공 4" xfId="18709" xr:uid="{00000000-0005-0000-0000-00009B380000}"/>
    <cellStyle name="_인원계획표 _고서담양1공구(쌍용건설)_LGMART 남양주점견적2차(조정)_LGMART 남양주점견적2차(조정)_복공 5" xfId="18710" xr:uid="{00000000-0005-0000-0000-00009C380000}"/>
    <cellStyle name="_인원계획표 _고서담양1공구(쌍용건설)_LGMART 남양주점견적2차(조정)_LGMART 남양주점견적2차(조정)_비교물량" xfId="18711" xr:uid="{00000000-0005-0000-0000-00009D380000}"/>
    <cellStyle name="_인원계획표 _고서담양1공구(쌍용건설)_LGMART 남양주점견적2차(조정)_LGMART 남양주점견적2차(조정)_비교물량 2" xfId="18712" xr:uid="{00000000-0005-0000-0000-00009E380000}"/>
    <cellStyle name="_인원계획표 _고서담양1공구(쌍용건설)_LGMART 남양주점견적2차(조정)_LGMART 남양주점견적2차(조정)_비교물량 2 2" xfId="18713" xr:uid="{00000000-0005-0000-0000-00009F380000}"/>
    <cellStyle name="_인원계획표 _고서담양1공구(쌍용건설)_LGMART 남양주점견적2차(조정)_LGMART 남양주점견적2차(조정)_비교물량 3" xfId="18714" xr:uid="{00000000-0005-0000-0000-0000A0380000}"/>
    <cellStyle name="_인원계획표 _고서담양1공구(쌍용건설)_LGMART 남양주점견적2차(조정)_LGMART 남양주점견적2차(조정)_비교물량 4" xfId="18715" xr:uid="{00000000-0005-0000-0000-0000A1380000}"/>
    <cellStyle name="_인원계획표 _고서담양1공구(쌍용건설)_LGMART 남양주점견적2차(조정)_LGMART 남양주점견적2차(조정)_비교물량 5" xfId="18716" xr:uid="{00000000-0005-0000-0000-0000A2380000}"/>
    <cellStyle name="_인원계획표 _고서담양1공구(쌍용건설)_LGMART 남양주점견적2차(조정)_LGMART 남양주점견적2차(조정)_상떼빌I 물량" xfId="18717" xr:uid="{00000000-0005-0000-0000-0000A3380000}"/>
    <cellStyle name="_인원계획표 _고서담양1공구(쌍용건설)_LGMART 남양주점견적2차(조정)_LGMART 남양주점견적2차(조정)_수량산출" xfId="18718" xr:uid="{00000000-0005-0000-0000-0000A4380000}"/>
    <cellStyle name="_인원계획표 _고서담양1공구(쌍용건설)_LGMART 남양주점견적2차(조정)_LGMART 남양주점견적2차(조정)_수량산출 2" xfId="18719" xr:uid="{00000000-0005-0000-0000-0000A5380000}"/>
    <cellStyle name="_인원계획표 _고서담양1공구(쌍용건설)_LGMART 남양주점견적2차(조정)_LGMART 남양주점견적2차(조정)_수량산출 2 2" xfId="18720" xr:uid="{00000000-0005-0000-0000-0000A6380000}"/>
    <cellStyle name="_인원계획표 _고서담양1공구(쌍용건설)_LGMART 남양주점견적2차(조정)_LGMART 남양주점견적2차(조정)_수량산출 3" xfId="18721" xr:uid="{00000000-0005-0000-0000-0000A7380000}"/>
    <cellStyle name="_인원계획표 _고서담양1공구(쌍용건설)_LGMART 남양주점견적2차(조정)_LGMART 남양주점견적2차(조정)_수량산출 4" xfId="18722" xr:uid="{00000000-0005-0000-0000-0000A8380000}"/>
    <cellStyle name="_인원계획표 _고서담양1공구(쌍용건설)_LGMART 남양주점견적2차(조정)_LGMART 남양주점견적2차(조정)_수량산출 5" xfId="18723" xr:uid="{00000000-0005-0000-0000-0000A9380000}"/>
    <cellStyle name="_인원계획표 _고서담양1공구(쌍용건설)_LGMART 남양주점견적2차(조정)_LGMART 남양주점견적2차(조정)_수량산출(토공+C.I.P)" xfId="18724" xr:uid="{00000000-0005-0000-0000-0000AA380000}"/>
    <cellStyle name="_인원계획표 _고서담양1공구(쌍용건설)_LGMART 남양주점견적2차(조정)_LGMART 남양주점견적2차(조정)_수량산출(토공+C.I.P) 2" xfId="18725" xr:uid="{00000000-0005-0000-0000-0000AB380000}"/>
    <cellStyle name="_인원계획표 _고서담양1공구(쌍용건설)_LGMART 남양주점견적2차(조정)_LGMART 남양주점견적2차(조정)_수량산출(토공+C.I.P) 2 2" xfId="18726" xr:uid="{00000000-0005-0000-0000-0000AC380000}"/>
    <cellStyle name="_인원계획표 _고서담양1공구(쌍용건설)_LGMART 남양주점견적2차(조정)_LGMART 남양주점견적2차(조정)_수량산출(토공+C.I.P) 3" xfId="18727" xr:uid="{00000000-0005-0000-0000-0000AD380000}"/>
    <cellStyle name="_인원계획표 _고서담양1공구(쌍용건설)_LGMART 남양주점견적2차(조정)_LGMART 남양주점견적2차(조정)_수량산출(토공+C.I.P) 4" xfId="18728" xr:uid="{00000000-0005-0000-0000-0000AE380000}"/>
    <cellStyle name="_인원계획표 _고서담양1공구(쌍용건설)_LGMART 남양주점견적2차(조정)_LGMART 남양주점견적2차(조정)_수량산출(토공+C.I.P) 5" xfId="18729" xr:uid="{00000000-0005-0000-0000-0000AF380000}"/>
    <cellStyle name="_인원계획표 _고서담양1공구(쌍용건설)_LGMART 남양주점견적2차(조정)_LGMART 남양주점견적2차(조정)_수량산출(토공+S.C.W)" xfId="18730" xr:uid="{00000000-0005-0000-0000-0000B0380000}"/>
    <cellStyle name="_인원계획표 _고서담양1공구(쌍용건설)_LGMART 남양주점견적2차(조정)_LGMART 남양주점견적2차(조정)_수량산출(토공+S.C.W) 2" xfId="18731" xr:uid="{00000000-0005-0000-0000-0000B1380000}"/>
    <cellStyle name="_인원계획표 _고서담양1공구(쌍용건설)_LGMART 남양주점견적2차(조정)_LGMART 남양주점견적2차(조정)_수량산출(토공+S.C.W) 2 2" xfId="18732" xr:uid="{00000000-0005-0000-0000-0000B2380000}"/>
    <cellStyle name="_인원계획표 _고서담양1공구(쌍용건설)_LGMART 남양주점견적2차(조정)_LGMART 남양주점견적2차(조정)_수량산출(토공+S.C.W) 3" xfId="18733" xr:uid="{00000000-0005-0000-0000-0000B3380000}"/>
    <cellStyle name="_인원계획표 _고서담양1공구(쌍용건설)_LGMART 남양주점견적2차(조정)_LGMART 남양주점견적2차(조정)_수량산출(토공+S.C.W) 4" xfId="18734" xr:uid="{00000000-0005-0000-0000-0000B4380000}"/>
    <cellStyle name="_인원계획표 _고서담양1공구(쌍용건설)_LGMART 남양주점견적2차(조정)_LGMART 남양주점견적2차(조정)_수량산출(토공+S.C.W) 5" xfId="18735" xr:uid="{00000000-0005-0000-0000-0000B5380000}"/>
    <cellStyle name="_인원계획표 _고서담양1공구(쌍용건설)_LGMART 남양주점견적2차(조정)_LGMART 남양주점견적2차(조정)_수량산출,내역서" xfId="18736" xr:uid="{00000000-0005-0000-0000-0000B6380000}"/>
    <cellStyle name="_인원계획표 _고서담양1공구(쌍용건설)_LGMART 남양주점견적2차(조정)_LGMART 남양주점견적2차(조정)_수량산출,내역서 2" xfId="18737" xr:uid="{00000000-0005-0000-0000-0000B7380000}"/>
    <cellStyle name="_인원계획표 _고서담양1공구(쌍용건설)_LGMART 남양주점견적2차(조정)_LGMART 남양주점견적2차(조정)_수량산출,내역서 2 2" xfId="18738" xr:uid="{00000000-0005-0000-0000-0000B8380000}"/>
    <cellStyle name="_인원계획표 _고서담양1공구(쌍용건설)_LGMART 남양주점견적2차(조정)_LGMART 남양주점견적2차(조정)_수량산출,내역서 3" xfId="18739" xr:uid="{00000000-0005-0000-0000-0000B9380000}"/>
    <cellStyle name="_인원계획표 _고서담양1공구(쌍용건설)_LGMART 남양주점견적2차(조정)_LGMART 남양주점견적2차(조정)_수량산출,내역서 4" xfId="18740" xr:uid="{00000000-0005-0000-0000-0000BA380000}"/>
    <cellStyle name="_인원계획표 _고서담양1공구(쌍용건설)_LGMART 남양주점견적2차(조정)_LGMART 남양주점견적2차(조정)_수량산출,내역서 5" xfId="18741" xr:uid="{00000000-0005-0000-0000-0000BB380000}"/>
    <cellStyle name="_인원계획표 _고서담양1공구(쌍용건설)_LGMART 남양주점견적2차(조정)_LGMART 남양주점견적2차(조정)_수량산출,내역서(시공용)" xfId="18742" xr:uid="{00000000-0005-0000-0000-0000BC380000}"/>
    <cellStyle name="_인원계획표 _고서담양1공구(쌍용건설)_LGMART 남양주점견적2차(조정)_LGMART 남양주점견적2차(조정)_수량산출,내역서(시공용) 2" xfId="18743" xr:uid="{00000000-0005-0000-0000-0000BD380000}"/>
    <cellStyle name="_인원계획표 _고서담양1공구(쌍용건설)_LGMART 남양주점견적2차(조정)_LGMART 남양주점견적2차(조정)_수량산출,내역서(시공용) 2 2" xfId="18744" xr:uid="{00000000-0005-0000-0000-0000BE380000}"/>
    <cellStyle name="_인원계획표 _고서담양1공구(쌍용건설)_LGMART 남양주점견적2차(조정)_LGMART 남양주점견적2차(조정)_수량산출,내역서(시공용) 3" xfId="18745" xr:uid="{00000000-0005-0000-0000-0000BF380000}"/>
    <cellStyle name="_인원계획표 _고서담양1공구(쌍용건설)_LGMART 남양주점견적2차(조정)_LGMART 남양주점견적2차(조정)_수량산출,내역서(시공용) 4" xfId="18746" xr:uid="{00000000-0005-0000-0000-0000C0380000}"/>
    <cellStyle name="_인원계획표 _고서담양1공구(쌍용건설)_LGMART 남양주점견적2차(조정)_LGMART 남양주점견적2차(조정)_수량산출,내역서(시공용) 5" xfId="18747" xr:uid="{00000000-0005-0000-0000-0000C1380000}"/>
    <cellStyle name="_인원계획표 _고서담양1공구(쌍용건설)_LGMART 남양주점견적2차(조정)_LGMART 남양주점견적2차(조정)_수량산출1" xfId="18748" xr:uid="{00000000-0005-0000-0000-0000C2380000}"/>
    <cellStyle name="_인원계획표 _고서담양1공구(쌍용건설)_LGMART 남양주점견적2차(조정)_LGMART 남양주점견적2차(조정)_수량산출1 2" xfId="18749" xr:uid="{00000000-0005-0000-0000-0000C3380000}"/>
    <cellStyle name="_인원계획표 _고서담양1공구(쌍용건설)_LGMART 남양주점견적2차(조정)_LGMART 남양주점견적2차(조정)_수량산출1 2 2" xfId="18750" xr:uid="{00000000-0005-0000-0000-0000C4380000}"/>
    <cellStyle name="_인원계획표 _고서담양1공구(쌍용건설)_LGMART 남양주점견적2차(조정)_LGMART 남양주점견적2차(조정)_수량산출1 3" xfId="18751" xr:uid="{00000000-0005-0000-0000-0000C5380000}"/>
    <cellStyle name="_인원계획표 _고서담양1공구(쌍용건설)_LGMART 남양주점견적2차(조정)_LGMART 남양주점견적2차(조정)_수량산출1 4" xfId="18752" xr:uid="{00000000-0005-0000-0000-0000C6380000}"/>
    <cellStyle name="_인원계획표 _고서담양1공구(쌍용건설)_LGMART 남양주점견적2차(조정)_LGMART 남양주점견적2차(조정)_수량산출1 5" xfId="18753" xr:uid="{00000000-0005-0000-0000-0000C7380000}"/>
    <cellStyle name="_인원계획표 _고서담양1공구(쌍용건설)_LGMART 남양주점견적2차(조정)_LGMART 남양주점견적2차(조정)_수량산출-양식" xfId="18754" xr:uid="{00000000-0005-0000-0000-0000C8380000}"/>
    <cellStyle name="_인원계획표 _고서담양1공구(쌍용건설)_LGMART 남양주점견적2차(조정)_LGMART 남양주점견적2차(조정)_수량산출-양식 2" xfId="18755" xr:uid="{00000000-0005-0000-0000-0000C9380000}"/>
    <cellStyle name="_인원계획표 _고서담양1공구(쌍용건설)_LGMART 남양주점견적2차(조정)_LGMART 남양주점견적2차(조정)_수량산출-양식 2 2" xfId="18756" xr:uid="{00000000-0005-0000-0000-0000CA380000}"/>
    <cellStyle name="_인원계획표 _고서담양1공구(쌍용건설)_LGMART 남양주점견적2차(조정)_LGMART 남양주점견적2차(조정)_수량산출-양식 3" xfId="18757" xr:uid="{00000000-0005-0000-0000-0000CB380000}"/>
    <cellStyle name="_인원계획표 _고서담양1공구(쌍용건설)_LGMART 남양주점견적2차(조정)_LGMART 남양주점견적2차(조정)_수량산출-양식 4" xfId="18758" xr:uid="{00000000-0005-0000-0000-0000CC380000}"/>
    <cellStyle name="_인원계획표 _고서담양1공구(쌍용건설)_LGMART 남양주점견적2차(조정)_LGMART 남양주점견적2차(조정)_수량산출-양식 5" xfId="18759" xr:uid="{00000000-0005-0000-0000-0000CD380000}"/>
    <cellStyle name="_인원계획표 _고서담양1공구(쌍용건설)_LGMART 남양주점견적2차(조정)_LGMART 남양주점견적2차(조정)_수색수량산출(PHC포함)" xfId="18760" xr:uid="{00000000-0005-0000-0000-0000CE380000}"/>
    <cellStyle name="_인원계획표 _고서담양1공구(쌍용건설)_LGMART 남양주점견적2차(조정)_LGMART 남양주점견적2차(조정)_오창온천신축공사(CIP+토류판)" xfId="18761" xr:uid="{00000000-0005-0000-0000-0000CF380000}"/>
    <cellStyle name="_인원계획표 _고서담양1공구(쌍용건설)_LGMART 남양주점견적2차(조정)_LGMART 남양주점견적2차(조정)_오창온천신축공사(STRUT)" xfId="18762" xr:uid="{00000000-0005-0000-0000-0000D0380000}"/>
    <cellStyle name="_인원계획표 _고서담양1공구(쌍용건설)_LGMART 남양주점견적2차(조정)_LGMART 남양주점견적2차(조정)_오창온천신축공사(STRUT+PS)" xfId="18763" xr:uid="{00000000-0005-0000-0000-0000D1380000}"/>
    <cellStyle name="_인원계획표 _고서담양1공구(쌍용건설)_LGMART 남양주점견적2차(조정)_LGMART 남양주점견적2차(조정)_용인상현근린공원조성사업실시설계 가시설수량" xfId="18764" xr:uid="{00000000-0005-0000-0000-0000D2380000}"/>
    <cellStyle name="_인원계획표 _고서담양1공구(쌍용건설)_LGMART 남양주점견적2차(조정)_LGMART 남양주점견적2차(조정)_용인상현근린공원조성사업실시설계 가시설수량 2" xfId="18765" xr:uid="{00000000-0005-0000-0000-0000D3380000}"/>
    <cellStyle name="_인원계획표 _고서담양1공구(쌍용건설)_LGMART 남양주점견적2차(조정)_LGMART 남양주점견적2차(조정)_용인상현근린공원조성사업실시설계 가시설수량 2 2" xfId="18766" xr:uid="{00000000-0005-0000-0000-0000D4380000}"/>
    <cellStyle name="_인원계획표 _고서담양1공구(쌍용건설)_LGMART 남양주점견적2차(조정)_LGMART 남양주점견적2차(조정)_용인상현근린공원조성사업실시설계 가시설수량 3" xfId="18767" xr:uid="{00000000-0005-0000-0000-0000D5380000}"/>
    <cellStyle name="_인원계획표 _고서담양1공구(쌍용건설)_LGMART 남양주점견적2차(조정)_LGMART 남양주점견적2차(조정)_용인상현근린공원조성사업실시설계 가시설수량 4" xfId="18768" xr:uid="{00000000-0005-0000-0000-0000D6380000}"/>
    <cellStyle name="_인원계획표 _고서담양1공구(쌍용건설)_LGMART 남양주점견적2차(조정)_LGMART 남양주점견적2차(조정)_용인상현근린공원조성사업실시설계 가시설수량 5" xfId="18769" xr:uid="{00000000-0005-0000-0000-0000D7380000}"/>
    <cellStyle name="_인원계획표 _고서담양1공구(쌍용건설)_LGMART 남양주점견적2차(조정)_LGMART 남양주점견적2차(조정)_울산남외동내역서(6차)" xfId="18770" xr:uid="{00000000-0005-0000-0000-0000D8380000}"/>
    <cellStyle name="_인원계획표 _고서담양1공구(쌍용건설)_LGMART 남양주점견적2차(조정)_LGMART 남양주점견적2차(조정)_울산남외동내역서(8차raker)" xfId="18771" xr:uid="{00000000-0005-0000-0000-0000D9380000}"/>
    <cellStyle name="_인원계획표 _고서담양1공구(쌍용건설)_LGMART 남양주점견적2차(조정)_LGMART 남양주점견적2차(조정)_유나이트무역공장및 냉동창고 신축공사" xfId="18772" xr:uid="{00000000-0005-0000-0000-0000DA380000}"/>
    <cellStyle name="_인원계획표 _고서담양1공구(쌍용건설)_LGMART 남양주점견적2차(조정)_LGMART 남양주점견적2차(조정)_중형가속기동 수량산출100315" xfId="18773" xr:uid="{00000000-0005-0000-0000-0000DB380000}"/>
    <cellStyle name="_인원계획표 _고서담양1공구(쌍용건설)_LGMART 남양주점견적2차(조정)_LGMART 남양주점견적2차(조정)_중형가속기동 수량산출100315 2" xfId="18774" xr:uid="{00000000-0005-0000-0000-0000DC380000}"/>
    <cellStyle name="_인원계획표 _고서담양1공구(쌍용건설)_LGMART 남양주점견적2차(조정)_LGMART 남양주점견적2차(조정)_중형가속기동 수량산출100315 2 2" xfId="18775" xr:uid="{00000000-0005-0000-0000-0000DD380000}"/>
    <cellStyle name="_인원계획표 _고서담양1공구(쌍용건설)_LGMART 남양주점견적2차(조정)_LGMART 남양주점견적2차(조정)_중형가속기동 수량산출100315 3" xfId="18776" xr:uid="{00000000-0005-0000-0000-0000DE380000}"/>
    <cellStyle name="_인원계획표 _고서담양1공구(쌍용건설)_LGMART 남양주점견적2차(조정)_LGMART 남양주점견적2차(조정)_중형가속기동 수량산출100315 4" xfId="18777" xr:uid="{00000000-0005-0000-0000-0000DF380000}"/>
    <cellStyle name="_인원계획표 _고서담양1공구(쌍용건설)_LGMART 남양주점견적2차(조정)_LGMART 남양주점견적2차(조정)_중형가속기동 수량산출100315 5" xfId="18778" xr:uid="{00000000-0005-0000-0000-0000E0380000}"/>
    <cellStyle name="_인원계획표 _고서담양1공구(쌍용건설)_LGMART 남양주점견적2차(조정)_LGMART 남양주점견적2차(조정)_중형가속기동 수량산출100322" xfId="18779" xr:uid="{00000000-0005-0000-0000-0000E1380000}"/>
    <cellStyle name="_인원계획표 _고서담양1공구(쌍용건설)_LGMART 남양주점견적2차(조정)_LGMART 남양주점견적2차(조정)_중형가속기동 수량산출100322 2" xfId="18780" xr:uid="{00000000-0005-0000-0000-0000E2380000}"/>
    <cellStyle name="_인원계획표 _고서담양1공구(쌍용건설)_LGMART 남양주점견적2차(조정)_LGMART 남양주점견적2차(조정)_중형가속기동 수량산출100322 2 2" xfId="18781" xr:uid="{00000000-0005-0000-0000-0000E3380000}"/>
    <cellStyle name="_인원계획표 _고서담양1공구(쌍용건설)_LGMART 남양주점견적2차(조정)_LGMART 남양주점견적2차(조정)_중형가속기동 수량산출100322 3" xfId="18782" xr:uid="{00000000-0005-0000-0000-0000E4380000}"/>
    <cellStyle name="_인원계획표 _고서담양1공구(쌍용건설)_LGMART 남양주점견적2차(조정)_LGMART 남양주점견적2차(조정)_중형가속기동 수량산출100322 4" xfId="18783" xr:uid="{00000000-0005-0000-0000-0000E5380000}"/>
    <cellStyle name="_인원계획표 _고서담양1공구(쌍용건설)_LGMART 남양주점견적2차(조정)_LGMART 남양주점견적2차(조정)_중형가속기동 수량산출100322 5" xfId="18784" xr:uid="{00000000-0005-0000-0000-0000E6380000}"/>
    <cellStyle name="_인원계획표 _고서담양1공구(쌍용건설)_LGMART 남양주점견적2차(조정)_LGMART 남양주점견적2차(조정)_중형가속기동 수량산출100323(건물이동포함)" xfId="18785" xr:uid="{00000000-0005-0000-0000-0000E7380000}"/>
    <cellStyle name="_인원계획표 _고서담양1공구(쌍용건설)_LGMART 남양주점견적2차(조정)_LGMART 남양주점견적2차(조정)_중형가속기동 수량산출100323(건물이동포함) 2" xfId="18786" xr:uid="{00000000-0005-0000-0000-0000E8380000}"/>
    <cellStyle name="_인원계획표 _고서담양1공구(쌍용건설)_LGMART 남양주점견적2차(조정)_LGMART 남양주점견적2차(조정)_중형가속기동 수량산출100323(건물이동포함) 2 2" xfId="18787" xr:uid="{00000000-0005-0000-0000-0000E9380000}"/>
    <cellStyle name="_인원계획표 _고서담양1공구(쌍용건설)_LGMART 남양주점견적2차(조정)_LGMART 남양주점견적2차(조정)_중형가속기동 수량산출100323(건물이동포함) 3" xfId="18788" xr:uid="{00000000-0005-0000-0000-0000EA380000}"/>
    <cellStyle name="_인원계획표 _고서담양1공구(쌍용건설)_LGMART 남양주점견적2차(조정)_LGMART 남양주점견적2차(조정)_중형가속기동 수량산출100323(건물이동포함) 4" xfId="18789" xr:uid="{00000000-0005-0000-0000-0000EB380000}"/>
    <cellStyle name="_인원계획표 _고서담양1공구(쌍용건설)_LGMART 남양주점견적2차(조정)_LGMART 남양주점견적2차(조정)_중형가속기동 수량산출100323(건물이동포함) 5" xfId="18790" xr:uid="{00000000-0005-0000-0000-0000EC380000}"/>
    <cellStyle name="_인원계획표 _고서담양1공구(쌍용건설)_LGMART 남양주점견적2차(조정)_LGMART 남양주점견적2차(조정)_중형가속기동 수량산출100510" xfId="18791" xr:uid="{00000000-0005-0000-0000-0000ED380000}"/>
    <cellStyle name="_인원계획표 _고서담양1공구(쌍용건설)_LGMART 남양주점견적2차(조정)_LGMART 남양주점견적2차(조정)_중형가속기동 수량산출100510 2" xfId="18792" xr:uid="{00000000-0005-0000-0000-0000EE380000}"/>
    <cellStyle name="_인원계획표 _고서담양1공구(쌍용건설)_LGMART 남양주점견적2차(조정)_LGMART 남양주점견적2차(조정)_중형가속기동 수량산출100510 2 2" xfId="18793" xr:uid="{00000000-0005-0000-0000-0000EF380000}"/>
    <cellStyle name="_인원계획표 _고서담양1공구(쌍용건설)_LGMART 남양주점견적2차(조정)_LGMART 남양주점견적2차(조정)_중형가속기동 수량산출100510 3" xfId="18794" xr:uid="{00000000-0005-0000-0000-0000F0380000}"/>
    <cellStyle name="_인원계획표 _고서담양1공구(쌍용건설)_LGMART 남양주점견적2차(조정)_LGMART 남양주점견적2차(조정)_중형가속기동 수량산출100510 4" xfId="18795" xr:uid="{00000000-0005-0000-0000-0000F1380000}"/>
    <cellStyle name="_인원계획표 _고서담양1공구(쌍용건설)_LGMART 남양주점견적2차(조정)_LGMART 남양주점견적2차(조정)_중형가속기동 수량산출100510 5" xfId="18796" xr:uid="{00000000-0005-0000-0000-0000F2380000}"/>
    <cellStyle name="_인원계획표 _고서담양1공구(쌍용건설)_LGMART 남양주점견적2차(조정)_LGMART 남양주점견적2차(조정)_청림관사 수량산출" xfId="18797" xr:uid="{00000000-0005-0000-0000-0000F3380000}"/>
    <cellStyle name="_인원계획표 _고서담양1공구(쌍용건설)_LGMART 남양주점견적2차(조정)_LGMART 남양주점견적2차(조정)_청림관사 수량산출 2" xfId="18798" xr:uid="{00000000-0005-0000-0000-0000F4380000}"/>
    <cellStyle name="_인원계획표 _고서담양1공구(쌍용건설)_LGMART 남양주점견적2차(조정)_LGMART 남양주점견적2차(조정)_청림관사 수량산출 2 2" xfId="18799" xr:uid="{00000000-0005-0000-0000-0000F5380000}"/>
    <cellStyle name="_인원계획표 _고서담양1공구(쌍용건설)_LGMART 남양주점견적2차(조정)_LGMART 남양주점견적2차(조정)_청림관사 수량산출 3" xfId="18800" xr:uid="{00000000-0005-0000-0000-0000F6380000}"/>
    <cellStyle name="_인원계획표 _고서담양1공구(쌍용건설)_LGMART 남양주점견적2차(조정)_LGMART 남양주점견적2차(조정)_청림관사 수량산출 4" xfId="18801" xr:uid="{00000000-0005-0000-0000-0000F7380000}"/>
    <cellStyle name="_인원계획표 _고서담양1공구(쌍용건설)_LGMART 남양주점견적2차(조정)_LGMART 남양주점견적2차(조정)_청림관사 수량산출 5" xfId="18802" xr:uid="{00000000-0005-0000-0000-0000F8380000}"/>
    <cellStyle name="_인원계획표 _고서담양1공구(쌍용건설)_LGMART 남양주점견적2차(조정)_LGMART 남양주점견적2차(조정)_토공+CIP+LW" xfId="18803" xr:uid="{00000000-0005-0000-0000-0000F9380000}"/>
    <cellStyle name="_인원계획표 _고서담양1공구(쌍용건설)_LGMART 남양주점견적2차(조정)_LGMART 남양주점견적2차(조정)_토공+CIP+LW 2" xfId="18804" xr:uid="{00000000-0005-0000-0000-0000FA380000}"/>
    <cellStyle name="_인원계획표 _고서담양1공구(쌍용건설)_LGMART 남양주점견적2차(조정)_LGMART 남양주점견적2차(조정)_토공+CIP+LW 2 2" xfId="18805" xr:uid="{00000000-0005-0000-0000-0000FB380000}"/>
    <cellStyle name="_인원계획표 _고서담양1공구(쌍용건설)_LGMART 남양주점견적2차(조정)_LGMART 남양주점견적2차(조정)_토공+CIP+LW 3" xfId="18806" xr:uid="{00000000-0005-0000-0000-0000FC380000}"/>
    <cellStyle name="_인원계획표 _고서담양1공구(쌍용건설)_LGMART 남양주점견적2차(조정)_LGMART 남양주점견적2차(조정)_토공+CIP+LW 4" xfId="18807" xr:uid="{00000000-0005-0000-0000-0000FD380000}"/>
    <cellStyle name="_인원계획표 _고서담양1공구(쌍용건설)_LGMART 남양주점견적2차(조정)_LGMART 남양주점견적2차(조정)_토공+CIP+LW 5" xfId="18808" xr:uid="{00000000-0005-0000-0000-0000FE380000}"/>
    <cellStyle name="_인원계획표 _고서담양1공구(쌍용건설)_LGMART 남양주점견적2차(조정)_LGMART 남양주점견적2차(조정)_포천관사수량산출" xfId="18809" xr:uid="{00000000-0005-0000-0000-0000FF380000}"/>
    <cellStyle name="_인원계획표 _고서담양1공구(쌍용건설)_LGMART 남양주점견적2차(조정)_LGMART 남양주점견적2차(조정)_포천관사수량산출 2" xfId="18810" xr:uid="{00000000-0005-0000-0000-000000390000}"/>
    <cellStyle name="_인원계획표 _고서담양1공구(쌍용건설)_LGMART 남양주점견적2차(조정)_LGMART 남양주점견적2차(조정)_포천관사수량산출 2 2" xfId="18811" xr:uid="{00000000-0005-0000-0000-000001390000}"/>
    <cellStyle name="_인원계획표 _고서담양1공구(쌍용건설)_LGMART 남양주점견적2차(조정)_LGMART 남양주점견적2차(조정)_포천관사수량산출 3" xfId="18812" xr:uid="{00000000-0005-0000-0000-000002390000}"/>
    <cellStyle name="_인원계획표 _고서담양1공구(쌍용건설)_LGMART 남양주점견적2차(조정)_LGMART 남양주점견적2차(조정)_포천관사수량산출 4" xfId="18813" xr:uid="{00000000-0005-0000-0000-000003390000}"/>
    <cellStyle name="_인원계획표 _고서담양1공구(쌍용건설)_LGMART 남양주점견적2차(조정)_LGMART 남양주점견적2차(조정)_포천관사수량산출 5" xfId="18814" xr:uid="{00000000-0005-0000-0000-000004390000}"/>
    <cellStyle name="_인원계획표 _고서담양1공구(쌍용건설)_LGMART 남양주점견적2차(조정)_LGMART 남양주점견적2차(조정)_포항구정 수량산출" xfId="18815" xr:uid="{00000000-0005-0000-0000-000005390000}"/>
    <cellStyle name="_인원계획표 _고서담양1공구(쌍용건설)_LGMART 남양주점견적2차(조정)_LGMART 남양주점견적2차(조정)_포항구정 수량산출 2" xfId="18816" xr:uid="{00000000-0005-0000-0000-000006390000}"/>
    <cellStyle name="_인원계획표 _고서담양1공구(쌍용건설)_LGMART 남양주점견적2차(조정)_LGMART 남양주점견적2차(조정)_포항구정 수량산출 2 2" xfId="18817" xr:uid="{00000000-0005-0000-0000-000007390000}"/>
    <cellStyle name="_인원계획표 _고서담양1공구(쌍용건설)_LGMART 남양주점견적2차(조정)_LGMART 남양주점견적2차(조정)_포항구정 수량산출 3" xfId="18818" xr:uid="{00000000-0005-0000-0000-000008390000}"/>
    <cellStyle name="_인원계획표 _고서담양1공구(쌍용건설)_LGMART 남양주점견적2차(조정)_LGMART 남양주점견적2차(조정)_포항구정 수량산출 4" xfId="18819" xr:uid="{00000000-0005-0000-0000-000009390000}"/>
    <cellStyle name="_인원계획표 _고서담양1공구(쌍용건설)_LGMART 남양주점견적2차(조정)_LGMART 남양주점견적2차(조정)_포항구정 수량산출 5" xfId="18820" xr:uid="{00000000-0005-0000-0000-00000A390000}"/>
    <cellStyle name="_인원계획표 _고서담양1공구(쌍용건설)_LGMART 남양주점견적2차(조정)_LGMART 남양주점견적2차(조정)_한남 리버텔 " xfId="18821" xr:uid="{00000000-0005-0000-0000-00000B390000}"/>
    <cellStyle name="_인원계획표 _고서담양1공구(쌍용건설)_LGMART 남양주점견적2차(조정)_LGMART 남양주점견적2차(조정)_한남 리버텔  2" xfId="18822" xr:uid="{00000000-0005-0000-0000-00000C390000}"/>
    <cellStyle name="_인원계획표 _고서담양1공구(쌍용건설)_LGMART 남양주점견적2차(조정)_LGMART 남양주점견적2차(조정)_한남 리버텔  2 2" xfId="18823" xr:uid="{00000000-0005-0000-0000-00000D390000}"/>
    <cellStyle name="_인원계획표 _고서담양1공구(쌍용건설)_LGMART 남양주점견적2차(조정)_LGMART 남양주점견적2차(조정)_한남 리버텔  3" xfId="18824" xr:uid="{00000000-0005-0000-0000-00000E390000}"/>
    <cellStyle name="_인원계획표 _고서담양1공구(쌍용건설)_LGMART 남양주점견적2차(조정)_LGMART 남양주점견적2차(조정)_한남 리버텔  4" xfId="18825" xr:uid="{00000000-0005-0000-0000-00000F390000}"/>
    <cellStyle name="_인원계획표 _고서담양1공구(쌍용건설)_LGMART 남양주점견적2차(조정)_LGMART 남양주점견적2차(조정)_한남 리버텔  5" xfId="18826" xr:uid="{00000000-0005-0000-0000-000010390000}"/>
    <cellStyle name="_인원계획표 _고서담양1공구(쌍용건설)_LGMART 남양주점견적2차(조정)_LGMART 남양주점견적2차(조정)_한남 리버텔  6" xfId="43360" xr:uid="{00000000-0005-0000-0000-000011390000}"/>
    <cellStyle name="_인원계획표 _고서담양1공구(쌍용건설)_LGMART 남양주점견적2차(조정)_LG계약변경2차" xfId="18827" xr:uid="{00000000-0005-0000-0000-000012390000}"/>
    <cellStyle name="_인원계획표 _고서담양1공구(쌍용건설)_LGMART 남양주점견적2차(조정)_LG계약변경2차 2" xfId="18828" xr:uid="{00000000-0005-0000-0000-000013390000}"/>
    <cellStyle name="_인원계획표 _고서담양1공구(쌍용건설)_LGMART 남양주점견적2차(조정)_LG계약변경2차 2 2" xfId="18829" xr:uid="{00000000-0005-0000-0000-000014390000}"/>
    <cellStyle name="_인원계획표 _고서담양1공구(쌍용건설)_LGMART 남양주점견적2차(조정)_LG계약변경2차 3" xfId="18830" xr:uid="{00000000-0005-0000-0000-000015390000}"/>
    <cellStyle name="_인원계획표 _고서담양1공구(쌍용건설)_LGMART 남양주점견적2차(조정)_LG계약변경2차 4" xfId="18831" xr:uid="{00000000-0005-0000-0000-000016390000}"/>
    <cellStyle name="_인원계획표 _고서담양1공구(쌍용건설)_LGMART 남양주점견적2차(조정)_LG계약변경2차 5" xfId="18832" xr:uid="{00000000-0005-0000-0000-000017390000}"/>
    <cellStyle name="_인원계획표 _고서담양1공구(쌍용건설)_LGMART 남양주점견적2차(조정)_LG계약변경2차_10-0120 군산흙막이수량" xfId="18833" xr:uid="{00000000-0005-0000-0000-000018390000}"/>
    <cellStyle name="_인원계획표 _고서담양1공구(쌍용건설)_LGMART 남양주점견적2차(조정)_LG계약변경2차_10-0120 군산흙막이수량 2" xfId="18834" xr:uid="{00000000-0005-0000-0000-000019390000}"/>
    <cellStyle name="_인원계획표 _고서담양1공구(쌍용건설)_LGMART 남양주점견적2차(조정)_LG계약변경2차_10-0120 군산흙막이수량 2 2" xfId="18835" xr:uid="{00000000-0005-0000-0000-00001A390000}"/>
    <cellStyle name="_인원계획표 _고서담양1공구(쌍용건설)_LGMART 남양주점견적2차(조정)_LG계약변경2차_10-0120 군산흙막이수량 3" xfId="18836" xr:uid="{00000000-0005-0000-0000-00001B390000}"/>
    <cellStyle name="_인원계획표 _고서담양1공구(쌍용건설)_LGMART 남양주점견적2차(조정)_LG계약변경2차_10-0120 군산흙막이수량 4" xfId="18837" xr:uid="{00000000-0005-0000-0000-00001C390000}"/>
    <cellStyle name="_인원계획표 _고서담양1공구(쌍용건설)_LGMART 남양주점견적2차(조정)_LG계약변경2차_10-0120 군산흙막이수량 5" xfId="18838" xr:uid="{00000000-0005-0000-0000-00001D390000}"/>
    <cellStyle name="_인원계획표 _고서담양1공구(쌍용건설)_LGMART 남양주점견적2차(조정)_LG계약변경2차_10-0121 군산수량(네일)" xfId="18839" xr:uid="{00000000-0005-0000-0000-00001E390000}"/>
    <cellStyle name="_인원계획표 _고서담양1공구(쌍용건설)_LGMART 남양주점견적2차(조정)_LG계약변경2차_10-0121 군산수량(네일) (version 1)" xfId="18840" xr:uid="{00000000-0005-0000-0000-00001F390000}"/>
    <cellStyle name="_인원계획표 _고서담양1공구(쌍용건설)_LGMART 남양주점견적2차(조정)_LG계약변경2차_10-0121 군산수량(네일) (version 1) 2" xfId="18841" xr:uid="{00000000-0005-0000-0000-000020390000}"/>
    <cellStyle name="_인원계획표 _고서담양1공구(쌍용건설)_LGMART 남양주점견적2차(조정)_LG계약변경2차_10-0121 군산수량(네일) (version 1) 2 2" xfId="18842" xr:uid="{00000000-0005-0000-0000-000021390000}"/>
    <cellStyle name="_인원계획표 _고서담양1공구(쌍용건설)_LGMART 남양주점견적2차(조정)_LG계약변경2차_10-0121 군산수량(네일) (version 1) 3" xfId="18843" xr:uid="{00000000-0005-0000-0000-000022390000}"/>
    <cellStyle name="_인원계획표 _고서담양1공구(쌍용건설)_LGMART 남양주점견적2차(조정)_LG계약변경2차_10-0121 군산수량(네일) (version 1) 4" xfId="18844" xr:uid="{00000000-0005-0000-0000-000023390000}"/>
    <cellStyle name="_인원계획표 _고서담양1공구(쌍용건설)_LGMART 남양주점견적2차(조정)_LG계약변경2차_10-0121 군산수량(네일) (version 1) 5" xfId="18845" xr:uid="{00000000-0005-0000-0000-000024390000}"/>
    <cellStyle name="_인원계획표 _고서담양1공구(쌍용건설)_LGMART 남양주점견적2차(조정)_LG계약변경2차_10-0121 군산수량(네일) 10" xfId="18846" xr:uid="{00000000-0005-0000-0000-000025390000}"/>
    <cellStyle name="_인원계획표 _고서담양1공구(쌍용건설)_LGMART 남양주점견적2차(조정)_LG계약변경2차_10-0121 군산수량(네일) 11" xfId="18847" xr:uid="{00000000-0005-0000-0000-000026390000}"/>
    <cellStyle name="_인원계획표 _고서담양1공구(쌍용건설)_LGMART 남양주점견적2차(조정)_LG계약변경2차_10-0121 군산수량(네일) 12" xfId="18848" xr:uid="{00000000-0005-0000-0000-000027390000}"/>
    <cellStyle name="_인원계획표 _고서담양1공구(쌍용건설)_LGMART 남양주점견적2차(조정)_LG계약변경2차_10-0121 군산수량(네일) 13" xfId="18849" xr:uid="{00000000-0005-0000-0000-000028390000}"/>
    <cellStyle name="_인원계획표 _고서담양1공구(쌍용건설)_LGMART 남양주점견적2차(조정)_LG계약변경2차_10-0121 군산수량(네일) 14" xfId="18850" xr:uid="{00000000-0005-0000-0000-000029390000}"/>
    <cellStyle name="_인원계획표 _고서담양1공구(쌍용건설)_LGMART 남양주점견적2차(조정)_LG계약변경2차_10-0121 군산수량(네일) 15" xfId="18851" xr:uid="{00000000-0005-0000-0000-00002A390000}"/>
    <cellStyle name="_인원계획표 _고서담양1공구(쌍용건설)_LGMART 남양주점견적2차(조정)_LG계약변경2차_10-0121 군산수량(네일) 16" xfId="18852" xr:uid="{00000000-0005-0000-0000-00002B390000}"/>
    <cellStyle name="_인원계획표 _고서담양1공구(쌍용건설)_LGMART 남양주점견적2차(조정)_LG계약변경2차_10-0121 군산수량(네일) 17" xfId="18853" xr:uid="{00000000-0005-0000-0000-00002C390000}"/>
    <cellStyle name="_인원계획표 _고서담양1공구(쌍용건설)_LGMART 남양주점견적2차(조정)_LG계약변경2차_10-0121 군산수량(네일) 2" xfId="18854" xr:uid="{00000000-0005-0000-0000-00002D390000}"/>
    <cellStyle name="_인원계획표 _고서담양1공구(쌍용건설)_LGMART 남양주점견적2차(조정)_LG계약변경2차_10-0121 군산수량(네일) 2 2" xfId="18855" xr:uid="{00000000-0005-0000-0000-00002E390000}"/>
    <cellStyle name="_인원계획표 _고서담양1공구(쌍용건설)_LGMART 남양주점견적2차(조정)_LG계약변경2차_10-0121 군산수량(네일) 3" xfId="18856" xr:uid="{00000000-0005-0000-0000-00002F390000}"/>
    <cellStyle name="_인원계획표 _고서담양1공구(쌍용건설)_LGMART 남양주점견적2차(조정)_LG계약변경2차_10-0121 군산수량(네일) 4" xfId="18857" xr:uid="{00000000-0005-0000-0000-000030390000}"/>
    <cellStyle name="_인원계획표 _고서담양1공구(쌍용건설)_LGMART 남양주점견적2차(조정)_LG계약변경2차_10-0121 군산수량(네일) 5" xfId="18858" xr:uid="{00000000-0005-0000-0000-000031390000}"/>
    <cellStyle name="_인원계획표 _고서담양1공구(쌍용건설)_LGMART 남양주점견적2차(조정)_LG계약변경2차_10-0121 군산수량(네일) 6" xfId="18859" xr:uid="{00000000-0005-0000-0000-000032390000}"/>
    <cellStyle name="_인원계획표 _고서담양1공구(쌍용건설)_LGMART 남양주점견적2차(조정)_LG계약변경2차_10-0121 군산수량(네일) 7" xfId="18860" xr:uid="{00000000-0005-0000-0000-000033390000}"/>
    <cellStyle name="_인원계획표 _고서담양1공구(쌍용건설)_LGMART 남양주점견적2차(조정)_LG계약변경2차_10-0121 군산수량(네일) 8" xfId="18861" xr:uid="{00000000-0005-0000-0000-000034390000}"/>
    <cellStyle name="_인원계획표 _고서담양1공구(쌍용건설)_LGMART 남양주점견적2차(조정)_LG계약변경2차_10-0121 군산수량(네일) 9" xfId="18862" xr:uid="{00000000-0005-0000-0000-000035390000}"/>
    <cellStyle name="_인원계획표 _고서담양1공구(쌍용건설)_LGMART 남양주점견적2차(조정)_LG계약변경2차_10-0226 수량(흙막이)" xfId="18863" xr:uid="{00000000-0005-0000-0000-000036390000}"/>
    <cellStyle name="_인원계획표 _고서담양1공구(쌍용건설)_LGMART 남양주점견적2차(조정)_LG계약변경2차_10-0226 수량(흙막이) 2" xfId="18864" xr:uid="{00000000-0005-0000-0000-000037390000}"/>
    <cellStyle name="_인원계획표 _고서담양1공구(쌍용건설)_LGMART 남양주점견적2차(조정)_LG계약변경2차_10-0226 수량(흙막이) 2 2" xfId="18865" xr:uid="{00000000-0005-0000-0000-000038390000}"/>
    <cellStyle name="_인원계획표 _고서담양1공구(쌍용건설)_LGMART 남양주점견적2차(조정)_LG계약변경2차_10-0226 수량(흙막이) 3" xfId="18866" xr:uid="{00000000-0005-0000-0000-000039390000}"/>
    <cellStyle name="_인원계획표 _고서담양1공구(쌍용건설)_LGMART 남양주점견적2차(조정)_LG계약변경2차_10-0226 수량(흙막이) 4" xfId="18867" xr:uid="{00000000-0005-0000-0000-00003A390000}"/>
    <cellStyle name="_인원계획표 _고서담양1공구(쌍용건설)_LGMART 남양주점견적2차(조정)_LG계약변경2차_10-0226 수량(흙막이) 5" xfId="18868" xr:uid="{00000000-0005-0000-0000-00003B390000}"/>
    <cellStyle name="_인원계획표 _고서담양1공구(쌍용건설)_LGMART 남양주점견적2차(조정)_LG계약변경2차_100311 포항문덕관사 수량산출" xfId="18869" xr:uid="{00000000-0005-0000-0000-00003C390000}"/>
    <cellStyle name="_인원계획표 _고서담양1공구(쌍용건설)_LGMART 남양주점견적2차(조정)_LG계약변경2차_100311 포항문덕관사 수량산출 2" xfId="18870" xr:uid="{00000000-0005-0000-0000-00003D390000}"/>
    <cellStyle name="_인원계획표 _고서담양1공구(쌍용건설)_LGMART 남양주점견적2차(조정)_LG계약변경2차_100311 포항문덕관사 수량산출 2 2" xfId="18871" xr:uid="{00000000-0005-0000-0000-00003E390000}"/>
    <cellStyle name="_인원계획표 _고서담양1공구(쌍용건설)_LGMART 남양주점견적2차(조정)_LG계약변경2차_100311 포항문덕관사 수량산출 3" xfId="18872" xr:uid="{00000000-0005-0000-0000-00003F390000}"/>
    <cellStyle name="_인원계획표 _고서담양1공구(쌍용건설)_LGMART 남양주점견적2차(조정)_LG계약변경2차_100311 포항문덕관사 수량산출 4" xfId="18873" xr:uid="{00000000-0005-0000-0000-000040390000}"/>
    <cellStyle name="_인원계획표 _고서담양1공구(쌍용건설)_LGMART 남양주점견적2차(조정)_LG계약변경2차_100311 포항문덕관사 수량산출 5" xfId="18874" xr:uid="{00000000-0005-0000-0000-000041390000}"/>
    <cellStyle name="_인원계획표 _고서담양1공구(쌍용건설)_LGMART 남양주점견적2차(조정)_LG계약변경2차_cip 수량" xfId="18875" xr:uid="{00000000-0005-0000-0000-000042390000}"/>
    <cellStyle name="_인원계획표 _고서담양1공구(쌍용건설)_LGMART 남양주점견적2차(조정)_LG계약변경2차_cip 수량 2" xfId="18876" xr:uid="{00000000-0005-0000-0000-000043390000}"/>
    <cellStyle name="_인원계획표 _고서담양1공구(쌍용건설)_LGMART 남양주점견적2차(조정)_LG계약변경2차_cip 수량 2 2" xfId="18877" xr:uid="{00000000-0005-0000-0000-000044390000}"/>
    <cellStyle name="_인원계획표 _고서담양1공구(쌍용건설)_LGMART 남양주점견적2차(조정)_LG계약변경2차_cip 수량 3" xfId="18878" xr:uid="{00000000-0005-0000-0000-000045390000}"/>
    <cellStyle name="_인원계획표 _고서담양1공구(쌍용건설)_LGMART 남양주점견적2차(조정)_LG계약변경2차_cip 수량 4" xfId="18879" xr:uid="{00000000-0005-0000-0000-000046390000}"/>
    <cellStyle name="_인원계획표 _고서담양1공구(쌍용건설)_LGMART 남양주점견적2차(조정)_LG계약변경2차_cip 수량 5" xfId="18880" xr:uid="{00000000-0005-0000-0000-000047390000}"/>
    <cellStyle name="_인원계획표 _고서담양1공구(쌍용건설)_LGMART 남양주점견적2차(조정)_LG계약변경2차_L4연구동 수량산출100419" xfId="18881" xr:uid="{00000000-0005-0000-0000-000048390000}"/>
    <cellStyle name="_인원계획표 _고서담양1공구(쌍용건설)_LGMART 남양주점견적2차(조정)_LG계약변경2차_L4연구동 수량산출100419 2" xfId="18882" xr:uid="{00000000-0005-0000-0000-000049390000}"/>
    <cellStyle name="_인원계획표 _고서담양1공구(쌍용건설)_LGMART 남양주점견적2차(조정)_LG계약변경2차_L4연구동 수량산출100419 2 2" xfId="18883" xr:uid="{00000000-0005-0000-0000-00004A390000}"/>
    <cellStyle name="_인원계획표 _고서담양1공구(쌍용건설)_LGMART 남양주점견적2차(조정)_LG계약변경2차_L4연구동 수량산출100419 3" xfId="18884" xr:uid="{00000000-0005-0000-0000-00004B390000}"/>
    <cellStyle name="_인원계획표 _고서담양1공구(쌍용건설)_LGMART 남양주점견적2차(조정)_LG계약변경2차_L4연구동 수량산출100419 4" xfId="18885" xr:uid="{00000000-0005-0000-0000-00004C390000}"/>
    <cellStyle name="_인원계획표 _고서담양1공구(쌍용건설)_LGMART 남양주점견적2차(조정)_LG계약변경2차_L4연구동 수량산출100419 5" xfId="18886" xr:uid="{00000000-0005-0000-0000-00004D390000}"/>
    <cellStyle name="_인원계획표 _고서담양1공구(쌍용건설)_LGMART 남양주점견적2차(조정)_LG계약변경2차_갑지" xfId="18887" xr:uid="{00000000-0005-0000-0000-00004E390000}"/>
    <cellStyle name="_인원계획표 _고서담양1공구(쌍용건설)_LGMART 남양주점견적2차(조정)_LG계약변경2차_경산도리 수량산출" xfId="18888" xr:uid="{00000000-0005-0000-0000-00004F390000}"/>
    <cellStyle name="_인원계획표 _고서담양1공구(쌍용건설)_LGMART 남양주점견적2차(조정)_LG계약변경2차_경산도리 수량산출 2" xfId="18889" xr:uid="{00000000-0005-0000-0000-000050390000}"/>
    <cellStyle name="_인원계획표 _고서담양1공구(쌍용건설)_LGMART 남양주점견적2차(조정)_LG계약변경2차_경산도리 수량산출 2 2" xfId="18890" xr:uid="{00000000-0005-0000-0000-000051390000}"/>
    <cellStyle name="_인원계획표 _고서담양1공구(쌍용건설)_LGMART 남양주점견적2차(조정)_LG계약변경2차_경산도리 수량산출 3" xfId="18891" xr:uid="{00000000-0005-0000-0000-000052390000}"/>
    <cellStyle name="_인원계획표 _고서담양1공구(쌍용건설)_LGMART 남양주점견적2차(조정)_LG계약변경2차_경산도리 수량산출 4" xfId="18892" xr:uid="{00000000-0005-0000-0000-000053390000}"/>
    <cellStyle name="_인원계획표 _고서담양1공구(쌍용건설)_LGMART 남양주점견적2차(조정)_LG계약변경2차_경산도리 수량산출 5" xfId="18893" xr:uid="{00000000-0005-0000-0000-000054390000}"/>
    <cellStyle name="_인원계획표 _고서담양1공구(쌍용건설)_LGMART 남양주점견적2차(조정)_LG계약변경2차_공사비  비교" xfId="18894" xr:uid="{00000000-0005-0000-0000-000055390000}"/>
    <cellStyle name="_인원계획표 _고서담양1공구(쌍용건설)_LGMART 남양주점견적2차(조정)_LG계약변경2차_공사비  비교." xfId="18895" xr:uid="{00000000-0005-0000-0000-000056390000}"/>
    <cellStyle name="_인원계획표 _고서담양1공구(쌍용건설)_LGMART 남양주점견적2차(조정)_LG계약변경2차_공사비비교" xfId="18896" xr:uid="{00000000-0005-0000-0000-000057390000}"/>
    <cellStyle name="_인원계획표 _고서담양1공구(쌍용건설)_LGMART 남양주점견적2차(조정)_LG계약변경2차_공사비비교 2" xfId="18897" xr:uid="{00000000-0005-0000-0000-000058390000}"/>
    <cellStyle name="_인원계획표 _고서담양1공구(쌍용건설)_LGMART 남양주점견적2차(조정)_LG계약변경2차_공사비비교 2 2" xfId="18898" xr:uid="{00000000-0005-0000-0000-000059390000}"/>
    <cellStyle name="_인원계획표 _고서담양1공구(쌍용건설)_LGMART 남양주점견적2차(조정)_LG계약변경2차_공사비비교 3" xfId="18899" xr:uid="{00000000-0005-0000-0000-00005A390000}"/>
    <cellStyle name="_인원계획표 _고서담양1공구(쌍용건설)_LGMART 남양주점견적2차(조정)_LG계약변경2차_공사비비교 4" xfId="18900" xr:uid="{00000000-0005-0000-0000-00005B390000}"/>
    <cellStyle name="_인원계획표 _고서담양1공구(쌍용건설)_LGMART 남양주점견적2차(조정)_LG계약변경2차_공사비비교 5" xfId="18901" xr:uid="{00000000-0005-0000-0000-00005C390000}"/>
    <cellStyle name="_인원계획표 _고서담양1공구(쌍용건설)_LGMART 남양주점견적2차(조정)_LG계약변경2차_공사비비교-광장동" xfId="18902" xr:uid="{00000000-0005-0000-0000-00005D390000}"/>
    <cellStyle name="_인원계획표 _고서담양1공구(쌍용건설)_LGMART 남양주점견적2차(조정)_LG계약변경2차_공사비비교-광장동 2" xfId="18903" xr:uid="{00000000-0005-0000-0000-00005E390000}"/>
    <cellStyle name="_인원계획표 _고서담양1공구(쌍용건설)_LGMART 남양주점견적2차(조정)_LG계약변경2차_공사비비교-광장동 2 2" xfId="18904" xr:uid="{00000000-0005-0000-0000-00005F390000}"/>
    <cellStyle name="_인원계획표 _고서담양1공구(쌍용건설)_LGMART 남양주점견적2차(조정)_LG계약변경2차_공사비비교-광장동 3" xfId="18905" xr:uid="{00000000-0005-0000-0000-000060390000}"/>
    <cellStyle name="_인원계획표 _고서담양1공구(쌍용건설)_LGMART 남양주점견적2차(조정)_LG계약변경2차_공사비비교-광장동 4" xfId="18906" xr:uid="{00000000-0005-0000-0000-000061390000}"/>
    <cellStyle name="_인원계획표 _고서담양1공구(쌍용건설)_LGMART 남양주점견적2차(조정)_LG계약변경2차_공사비비교-광장동 5" xfId="18907" xr:uid="{00000000-0005-0000-0000-000062390000}"/>
    <cellStyle name="_인원계획표 _고서담양1공구(쌍용건설)_LGMART 남양주점견적2차(조정)_LG계약변경2차_관악농협신축공사10차" xfId="18908" xr:uid="{00000000-0005-0000-0000-000063390000}"/>
    <cellStyle name="_인원계획표 _고서담양1공구(쌍용건설)_LGMART 남양주점견적2차(조정)_LG계약변경2차_관악농협신축공사11차-토공바꿈" xfId="18909" xr:uid="{00000000-0005-0000-0000-000064390000}"/>
    <cellStyle name="_인원계획표 _고서담양1공구(쌍용건설)_LGMART 남양주점견적2차(조정)_LG계약변경2차_광장동내역서(발송)" xfId="18910" xr:uid="{00000000-0005-0000-0000-000065390000}"/>
    <cellStyle name="_인원계획표 _고서담양1공구(쌍용건설)_LGMART 남양주점견적2차(조정)_LG계약변경2차_구월동 최종계약" xfId="18911" xr:uid="{00000000-0005-0000-0000-000066390000}"/>
    <cellStyle name="_인원계획표 _고서담양1공구(쌍용건설)_LGMART 남양주점견적2차(조정)_LG계약변경2차_구월동 최종계약 2" xfId="18912" xr:uid="{00000000-0005-0000-0000-000067390000}"/>
    <cellStyle name="_인원계획표 _고서담양1공구(쌍용건설)_LGMART 남양주점견적2차(조정)_LG계약변경2차_구월동 최종계약 2 2" xfId="18913" xr:uid="{00000000-0005-0000-0000-000068390000}"/>
    <cellStyle name="_인원계획표 _고서담양1공구(쌍용건설)_LGMART 남양주점견적2차(조정)_LG계약변경2차_구월동 최종계약 3" xfId="18914" xr:uid="{00000000-0005-0000-0000-000069390000}"/>
    <cellStyle name="_인원계획표 _고서담양1공구(쌍용건설)_LGMART 남양주점견적2차(조정)_LG계약변경2차_구월동 최종계약 4" xfId="18915" xr:uid="{00000000-0005-0000-0000-00006A390000}"/>
    <cellStyle name="_인원계획표 _고서담양1공구(쌍용건설)_LGMART 남양주점견적2차(조정)_LG계약변경2차_구월동 최종계약 5" xfId="18916" xr:uid="{00000000-0005-0000-0000-00006B390000}"/>
    <cellStyle name="_인원계획표 _고서담양1공구(쌍용건설)_LGMART 남양주점견적2차(조정)_LG계약변경2차_구월동 최종수량" xfId="18917" xr:uid="{00000000-0005-0000-0000-00006C390000}"/>
    <cellStyle name="_인원계획표 _고서담양1공구(쌍용건설)_LGMART 남양주점견적2차(조정)_LG계약변경2차_구월동 최종수량 2" xfId="18918" xr:uid="{00000000-0005-0000-0000-00006D390000}"/>
    <cellStyle name="_인원계획표 _고서담양1공구(쌍용건설)_LGMART 남양주점견적2차(조정)_LG계약변경2차_구월동 최종수량 2 2" xfId="18919" xr:uid="{00000000-0005-0000-0000-00006E390000}"/>
    <cellStyle name="_인원계획표 _고서담양1공구(쌍용건설)_LGMART 남양주점견적2차(조정)_LG계약변경2차_구월동 최종수량 3" xfId="18920" xr:uid="{00000000-0005-0000-0000-00006F390000}"/>
    <cellStyle name="_인원계획표 _고서담양1공구(쌍용건설)_LGMART 남양주점견적2차(조정)_LG계약변경2차_구월동 최종수량 4" xfId="18921" xr:uid="{00000000-0005-0000-0000-000070390000}"/>
    <cellStyle name="_인원계획표 _고서담양1공구(쌍용건설)_LGMART 남양주점견적2차(조정)_LG계약변경2차_구월동 최종수량 5" xfId="18922" xr:uid="{00000000-0005-0000-0000-000071390000}"/>
    <cellStyle name="_인원계획표 _고서담양1공구(쌍용건설)_LGMART 남양주점견적2차(조정)_LG계약변경2차_구월동수량" xfId="18923" xr:uid="{00000000-0005-0000-0000-000072390000}"/>
    <cellStyle name="_인원계획표 _고서담양1공구(쌍용건설)_LGMART 남양주점견적2차(조정)_LG계약변경2차_구월동수량 2" xfId="18924" xr:uid="{00000000-0005-0000-0000-000073390000}"/>
    <cellStyle name="_인원계획표 _고서담양1공구(쌍용건설)_LGMART 남양주점견적2차(조정)_LG계약변경2차_구월동수량 2 2" xfId="18925" xr:uid="{00000000-0005-0000-0000-000074390000}"/>
    <cellStyle name="_인원계획표 _고서담양1공구(쌍용건설)_LGMART 남양주점견적2차(조정)_LG계약변경2차_구월동수량 3" xfId="18926" xr:uid="{00000000-0005-0000-0000-000075390000}"/>
    <cellStyle name="_인원계획표 _고서담양1공구(쌍용건설)_LGMART 남양주점견적2차(조정)_LG계약변경2차_구월동수량 4" xfId="18927" xr:uid="{00000000-0005-0000-0000-000076390000}"/>
    <cellStyle name="_인원계획표 _고서담양1공구(쌍용건설)_LGMART 남양주점견적2차(조정)_LG계약변경2차_구월동수량 5" xfId="18928" xr:uid="{00000000-0005-0000-0000-000077390000}"/>
    <cellStyle name="_인원계획표 _고서담양1공구(쌍용건설)_LGMART 남양주점견적2차(조정)_LG계약변경2차_군산흙막이수량" xfId="18929" xr:uid="{00000000-0005-0000-0000-000078390000}"/>
    <cellStyle name="_인원계획표 _고서담양1공구(쌍용건설)_LGMART 남양주점견적2차(조정)_LG계약변경2차_군산흙막이수량 2" xfId="18930" xr:uid="{00000000-0005-0000-0000-000079390000}"/>
    <cellStyle name="_인원계획표 _고서담양1공구(쌍용건설)_LGMART 남양주점견적2차(조정)_LG계약변경2차_군산흙막이수량 2 2" xfId="18931" xr:uid="{00000000-0005-0000-0000-00007A390000}"/>
    <cellStyle name="_인원계획표 _고서담양1공구(쌍용건설)_LGMART 남양주점견적2차(조정)_LG계약변경2차_군산흙막이수량 3" xfId="18932" xr:uid="{00000000-0005-0000-0000-00007B390000}"/>
    <cellStyle name="_인원계획표 _고서담양1공구(쌍용건설)_LGMART 남양주점견적2차(조정)_LG계약변경2차_군산흙막이수량 4" xfId="18933" xr:uid="{00000000-0005-0000-0000-00007C390000}"/>
    <cellStyle name="_인원계획표 _고서담양1공구(쌍용건설)_LGMART 남양주점견적2차(조정)_LG계약변경2차_군산흙막이수량 5" xfId="18934" xr:uid="{00000000-0005-0000-0000-00007D390000}"/>
    <cellStyle name="_인원계획표 _고서담양1공구(쌍용건설)_LGMART 남양주점견적2차(조정)_LG계약변경2차_내역서-대안" xfId="18935" xr:uid="{00000000-0005-0000-0000-00007E390000}"/>
    <cellStyle name="_인원계획표 _고서담양1공구(쌍용건설)_LGMART 남양주점견적2차(조정)_LG계약변경2차_내역서-원안" xfId="18936" xr:uid="{00000000-0005-0000-0000-00007F390000}"/>
    <cellStyle name="_인원계획표 _고서담양1공구(쌍용건설)_LGMART 남양주점견적2차(조정)_LG계약변경2차_내역서-원안 2" xfId="18937" xr:uid="{00000000-0005-0000-0000-000080390000}"/>
    <cellStyle name="_인원계획표 _고서담양1공구(쌍용건설)_LGMART 남양주점견적2차(조정)_LG계약변경2차_내역서-원안 2 2" xfId="18938" xr:uid="{00000000-0005-0000-0000-000081390000}"/>
    <cellStyle name="_인원계획표 _고서담양1공구(쌍용건설)_LGMART 남양주점견적2차(조정)_LG계약변경2차_내역서-원안 3" xfId="18939" xr:uid="{00000000-0005-0000-0000-000082390000}"/>
    <cellStyle name="_인원계획표 _고서담양1공구(쌍용건설)_LGMART 남양주점견적2차(조정)_LG계약변경2차_내역서-원안 4" xfId="18940" xr:uid="{00000000-0005-0000-0000-000083390000}"/>
    <cellStyle name="_인원계획표 _고서담양1공구(쌍용건설)_LGMART 남양주점견적2차(조정)_LG계약변경2차_내역서-원안 5" xfId="18941" xr:uid="{00000000-0005-0000-0000-000084390000}"/>
    <cellStyle name="_인원계획표 _고서담양1공구(쌍용건설)_LGMART 남양주점견적2차(조정)_LG계약변경2차_문덕숙소(NAIL)" xfId="18942" xr:uid="{00000000-0005-0000-0000-000085390000}"/>
    <cellStyle name="_인원계획표 _고서담양1공구(쌍용건설)_LGMART 남양주점견적2차(조정)_LG계약변경2차_문덕숙소(NAIL) 2" xfId="18943" xr:uid="{00000000-0005-0000-0000-000086390000}"/>
    <cellStyle name="_인원계획표 _고서담양1공구(쌍용건설)_LGMART 남양주점견적2차(조정)_LG계약변경2차_문덕숙소(NAIL) 2 2" xfId="18944" xr:uid="{00000000-0005-0000-0000-000087390000}"/>
    <cellStyle name="_인원계획표 _고서담양1공구(쌍용건설)_LGMART 남양주점견적2차(조정)_LG계약변경2차_문덕숙소(NAIL) 3" xfId="18945" xr:uid="{00000000-0005-0000-0000-000088390000}"/>
    <cellStyle name="_인원계획표 _고서담양1공구(쌍용건설)_LGMART 남양주점견적2차(조정)_LG계약변경2차_문덕숙소(NAIL) 4" xfId="18946" xr:uid="{00000000-0005-0000-0000-000089390000}"/>
    <cellStyle name="_인원계획표 _고서담양1공구(쌍용건설)_LGMART 남양주점견적2차(조정)_LG계약변경2차_문덕숙소(NAIL) 5" xfId="18947" xr:uid="{00000000-0005-0000-0000-00008A390000}"/>
    <cellStyle name="_인원계획표 _고서담양1공구(쌍용건설)_LGMART 남양주점견적2차(조정)_LG계약변경2차_물량산출서" xfId="18948" xr:uid="{00000000-0005-0000-0000-00008B390000}"/>
    <cellStyle name="_인원계획표 _고서담양1공구(쌍용건설)_LGMART 남양주점견적2차(조정)_LG계약변경2차_물량산출서-원안" xfId="18949" xr:uid="{00000000-0005-0000-0000-00008C390000}"/>
    <cellStyle name="_인원계획표 _고서담양1공구(쌍용건설)_LGMART 남양주점견적2차(조정)_LG계약변경2차_복공" xfId="18950" xr:uid="{00000000-0005-0000-0000-00008D390000}"/>
    <cellStyle name="_인원계획표 _고서담양1공구(쌍용건설)_LGMART 남양주점견적2차(조정)_LG계약변경2차_복공 2" xfId="18951" xr:uid="{00000000-0005-0000-0000-00008E390000}"/>
    <cellStyle name="_인원계획표 _고서담양1공구(쌍용건설)_LGMART 남양주점견적2차(조정)_LG계약변경2차_복공 2 2" xfId="18952" xr:uid="{00000000-0005-0000-0000-00008F390000}"/>
    <cellStyle name="_인원계획표 _고서담양1공구(쌍용건설)_LGMART 남양주점견적2차(조정)_LG계약변경2차_복공 3" xfId="18953" xr:uid="{00000000-0005-0000-0000-000090390000}"/>
    <cellStyle name="_인원계획표 _고서담양1공구(쌍용건설)_LGMART 남양주점견적2차(조정)_LG계약변경2차_복공 4" xfId="18954" xr:uid="{00000000-0005-0000-0000-000091390000}"/>
    <cellStyle name="_인원계획표 _고서담양1공구(쌍용건설)_LGMART 남양주점견적2차(조정)_LG계약변경2차_복공 5" xfId="18955" xr:uid="{00000000-0005-0000-0000-000092390000}"/>
    <cellStyle name="_인원계획표 _고서담양1공구(쌍용건설)_LGMART 남양주점견적2차(조정)_LG계약변경2차_비교물량" xfId="18956" xr:uid="{00000000-0005-0000-0000-000093390000}"/>
    <cellStyle name="_인원계획표 _고서담양1공구(쌍용건설)_LGMART 남양주점견적2차(조정)_LG계약변경2차_비교물량 2" xfId="18957" xr:uid="{00000000-0005-0000-0000-000094390000}"/>
    <cellStyle name="_인원계획표 _고서담양1공구(쌍용건설)_LGMART 남양주점견적2차(조정)_LG계약변경2차_비교물량 2 2" xfId="18958" xr:uid="{00000000-0005-0000-0000-000095390000}"/>
    <cellStyle name="_인원계획표 _고서담양1공구(쌍용건설)_LGMART 남양주점견적2차(조정)_LG계약변경2차_비교물량 3" xfId="18959" xr:uid="{00000000-0005-0000-0000-000096390000}"/>
    <cellStyle name="_인원계획표 _고서담양1공구(쌍용건설)_LGMART 남양주점견적2차(조정)_LG계약변경2차_비교물량 4" xfId="18960" xr:uid="{00000000-0005-0000-0000-000097390000}"/>
    <cellStyle name="_인원계획표 _고서담양1공구(쌍용건설)_LGMART 남양주점견적2차(조정)_LG계약변경2차_비교물량 5" xfId="18961" xr:uid="{00000000-0005-0000-0000-000098390000}"/>
    <cellStyle name="_인원계획표 _고서담양1공구(쌍용건설)_LGMART 남양주점견적2차(조정)_LG계약변경2차_상떼빌I 물량" xfId="18962" xr:uid="{00000000-0005-0000-0000-000099390000}"/>
    <cellStyle name="_인원계획표 _고서담양1공구(쌍용건설)_LGMART 남양주점견적2차(조정)_LG계약변경2차_수량산출" xfId="18963" xr:uid="{00000000-0005-0000-0000-00009A390000}"/>
    <cellStyle name="_인원계획표 _고서담양1공구(쌍용건설)_LGMART 남양주점견적2차(조정)_LG계약변경2차_수량산출 2" xfId="18964" xr:uid="{00000000-0005-0000-0000-00009B390000}"/>
    <cellStyle name="_인원계획표 _고서담양1공구(쌍용건설)_LGMART 남양주점견적2차(조정)_LG계약변경2차_수량산출 2 2" xfId="18965" xr:uid="{00000000-0005-0000-0000-00009C390000}"/>
    <cellStyle name="_인원계획표 _고서담양1공구(쌍용건설)_LGMART 남양주점견적2차(조정)_LG계약변경2차_수량산출 3" xfId="18966" xr:uid="{00000000-0005-0000-0000-00009D390000}"/>
    <cellStyle name="_인원계획표 _고서담양1공구(쌍용건설)_LGMART 남양주점견적2차(조정)_LG계약변경2차_수량산출 4" xfId="18967" xr:uid="{00000000-0005-0000-0000-00009E390000}"/>
    <cellStyle name="_인원계획표 _고서담양1공구(쌍용건설)_LGMART 남양주점견적2차(조정)_LG계약변경2차_수량산출 5" xfId="18968" xr:uid="{00000000-0005-0000-0000-00009F390000}"/>
    <cellStyle name="_인원계획표 _고서담양1공구(쌍용건설)_LGMART 남양주점견적2차(조정)_LG계약변경2차_수량산출(토공+C.I.P)" xfId="18969" xr:uid="{00000000-0005-0000-0000-0000A0390000}"/>
    <cellStyle name="_인원계획표 _고서담양1공구(쌍용건설)_LGMART 남양주점견적2차(조정)_LG계약변경2차_수량산출(토공+C.I.P) 2" xfId="18970" xr:uid="{00000000-0005-0000-0000-0000A1390000}"/>
    <cellStyle name="_인원계획표 _고서담양1공구(쌍용건설)_LGMART 남양주점견적2차(조정)_LG계약변경2차_수량산출(토공+C.I.P) 2 2" xfId="18971" xr:uid="{00000000-0005-0000-0000-0000A2390000}"/>
    <cellStyle name="_인원계획표 _고서담양1공구(쌍용건설)_LGMART 남양주점견적2차(조정)_LG계약변경2차_수량산출(토공+C.I.P) 3" xfId="18972" xr:uid="{00000000-0005-0000-0000-0000A3390000}"/>
    <cellStyle name="_인원계획표 _고서담양1공구(쌍용건설)_LGMART 남양주점견적2차(조정)_LG계약변경2차_수량산출(토공+C.I.P) 4" xfId="18973" xr:uid="{00000000-0005-0000-0000-0000A4390000}"/>
    <cellStyle name="_인원계획표 _고서담양1공구(쌍용건설)_LGMART 남양주점견적2차(조정)_LG계약변경2차_수량산출(토공+C.I.P) 5" xfId="18974" xr:uid="{00000000-0005-0000-0000-0000A5390000}"/>
    <cellStyle name="_인원계획표 _고서담양1공구(쌍용건설)_LGMART 남양주점견적2차(조정)_LG계약변경2차_수량산출(토공+S.C.W)" xfId="18975" xr:uid="{00000000-0005-0000-0000-0000A6390000}"/>
    <cellStyle name="_인원계획표 _고서담양1공구(쌍용건설)_LGMART 남양주점견적2차(조정)_LG계약변경2차_수량산출(토공+S.C.W) 2" xfId="18976" xr:uid="{00000000-0005-0000-0000-0000A7390000}"/>
    <cellStyle name="_인원계획표 _고서담양1공구(쌍용건설)_LGMART 남양주점견적2차(조정)_LG계약변경2차_수량산출(토공+S.C.W) 2 2" xfId="18977" xr:uid="{00000000-0005-0000-0000-0000A8390000}"/>
    <cellStyle name="_인원계획표 _고서담양1공구(쌍용건설)_LGMART 남양주점견적2차(조정)_LG계약변경2차_수량산출(토공+S.C.W) 3" xfId="18978" xr:uid="{00000000-0005-0000-0000-0000A9390000}"/>
    <cellStyle name="_인원계획표 _고서담양1공구(쌍용건설)_LGMART 남양주점견적2차(조정)_LG계약변경2차_수량산출(토공+S.C.W) 4" xfId="18979" xr:uid="{00000000-0005-0000-0000-0000AA390000}"/>
    <cellStyle name="_인원계획표 _고서담양1공구(쌍용건설)_LGMART 남양주점견적2차(조정)_LG계약변경2차_수량산출(토공+S.C.W) 5" xfId="18980" xr:uid="{00000000-0005-0000-0000-0000AB390000}"/>
    <cellStyle name="_인원계획표 _고서담양1공구(쌍용건설)_LGMART 남양주점견적2차(조정)_LG계약변경2차_수량산출,내역서" xfId="18981" xr:uid="{00000000-0005-0000-0000-0000AC390000}"/>
    <cellStyle name="_인원계획표 _고서담양1공구(쌍용건설)_LGMART 남양주점견적2차(조정)_LG계약변경2차_수량산출,내역서 2" xfId="18982" xr:uid="{00000000-0005-0000-0000-0000AD390000}"/>
    <cellStyle name="_인원계획표 _고서담양1공구(쌍용건설)_LGMART 남양주점견적2차(조정)_LG계약변경2차_수량산출,내역서 2 2" xfId="18983" xr:uid="{00000000-0005-0000-0000-0000AE390000}"/>
    <cellStyle name="_인원계획표 _고서담양1공구(쌍용건설)_LGMART 남양주점견적2차(조정)_LG계약변경2차_수량산출,내역서 3" xfId="18984" xr:uid="{00000000-0005-0000-0000-0000AF390000}"/>
    <cellStyle name="_인원계획표 _고서담양1공구(쌍용건설)_LGMART 남양주점견적2차(조정)_LG계약변경2차_수량산출,내역서 4" xfId="18985" xr:uid="{00000000-0005-0000-0000-0000B0390000}"/>
    <cellStyle name="_인원계획표 _고서담양1공구(쌍용건설)_LGMART 남양주점견적2차(조정)_LG계약변경2차_수량산출,내역서 5" xfId="18986" xr:uid="{00000000-0005-0000-0000-0000B1390000}"/>
    <cellStyle name="_인원계획표 _고서담양1공구(쌍용건설)_LGMART 남양주점견적2차(조정)_LG계약변경2차_수량산출,내역서(시공용)" xfId="18987" xr:uid="{00000000-0005-0000-0000-0000B2390000}"/>
    <cellStyle name="_인원계획표 _고서담양1공구(쌍용건설)_LGMART 남양주점견적2차(조정)_LG계약변경2차_수량산출,내역서(시공용) 2" xfId="18988" xr:uid="{00000000-0005-0000-0000-0000B3390000}"/>
    <cellStyle name="_인원계획표 _고서담양1공구(쌍용건설)_LGMART 남양주점견적2차(조정)_LG계약변경2차_수량산출,내역서(시공용) 2 2" xfId="18989" xr:uid="{00000000-0005-0000-0000-0000B4390000}"/>
    <cellStyle name="_인원계획표 _고서담양1공구(쌍용건설)_LGMART 남양주점견적2차(조정)_LG계약변경2차_수량산출,내역서(시공용) 3" xfId="18990" xr:uid="{00000000-0005-0000-0000-0000B5390000}"/>
    <cellStyle name="_인원계획표 _고서담양1공구(쌍용건설)_LGMART 남양주점견적2차(조정)_LG계약변경2차_수량산출,내역서(시공용) 4" xfId="18991" xr:uid="{00000000-0005-0000-0000-0000B6390000}"/>
    <cellStyle name="_인원계획표 _고서담양1공구(쌍용건설)_LGMART 남양주점견적2차(조정)_LG계약변경2차_수량산출,내역서(시공용) 5" xfId="18992" xr:uid="{00000000-0005-0000-0000-0000B7390000}"/>
    <cellStyle name="_인원계획표 _고서담양1공구(쌍용건설)_LGMART 남양주점견적2차(조정)_LG계약변경2차_수량산출1" xfId="18993" xr:uid="{00000000-0005-0000-0000-0000B8390000}"/>
    <cellStyle name="_인원계획표 _고서담양1공구(쌍용건설)_LGMART 남양주점견적2차(조정)_LG계약변경2차_수량산출1 2" xfId="18994" xr:uid="{00000000-0005-0000-0000-0000B9390000}"/>
    <cellStyle name="_인원계획표 _고서담양1공구(쌍용건설)_LGMART 남양주점견적2차(조정)_LG계약변경2차_수량산출1 2 2" xfId="18995" xr:uid="{00000000-0005-0000-0000-0000BA390000}"/>
    <cellStyle name="_인원계획표 _고서담양1공구(쌍용건설)_LGMART 남양주점견적2차(조정)_LG계약변경2차_수량산출1 3" xfId="18996" xr:uid="{00000000-0005-0000-0000-0000BB390000}"/>
    <cellStyle name="_인원계획표 _고서담양1공구(쌍용건설)_LGMART 남양주점견적2차(조정)_LG계약변경2차_수량산출1 4" xfId="18997" xr:uid="{00000000-0005-0000-0000-0000BC390000}"/>
    <cellStyle name="_인원계획표 _고서담양1공구(쌍용건설)_LGMART 남양주점견적2차(조정)_LG계약변경2차_수량산출1 5" xfId="18998" xr:uid="{00000000-0005-0000-0000-0000BD390000}"/>
    <cellStyle name="_인원계획표 _고서담양1공구(쌍용건설)_LGMART 남양주점견적2차(조정)_LG계약변경2차_수량산출-양식" xfId="18999" xr:uid="{00000000-0005-0000-0000-0000BE390000}"/>
    <cellStyle name="_인원계획표 _고서담양1공구(쌍용건설)_LGMART 남양주점견적2차(조정)_LG계약변경2차_수량산출-양식 2" xfId="19000" xr:uid="{00000000-0005-0000-0000-0000BF390000}"/>
    <cellStyle name="_인원계획표 _고서담양1공구(쌍용건설)_LGMART 남양주점견적2차(조정)_LG계약변경2차_수량산출-양식 2 2" xfId="19001" xr:uid="{00000000-0005-0000-0000-0000C0390000}"/>
    <cellStyle name="_인원계획표 _고서담양1공구(쌍용건설)_LGMART 남양주점견적2차(조정)_LG계약변경2차_수량산출-양식 3" xfId="19002" xr:uid="{00000000-0005-0000-0000-0000C1390000}"/>
    <cellStyle name="_인원계획표 _고서담양1공구(쌍용건설)_LGMART 남양주점견적2차(조정)_LG계약변경2차_수량산출-양식 4" xfId="19003" xr:uid="{00000000-0005-0000-0000-0000C2390000}"/>
    <cellStyle name="_인원계획표 _고서담양1공구(쌍용건설)_LGMART 남양주점견적2차(조정)_LG계약변경2차_수량산출-양식 5" xfId="19004" xr:uid="{00000000-0005-0000-0000-0000C3390000}"/>
    <cellStyle name="_인원계획표 _고서담양1공구(쌍용건설)_LGMART 남양주점견적2차(조정)_LG계약변경2차_수색수량산출(PHC포함)" xfId="19005" xr:uid="{00000000-0005-0000-0000-0000C4390000}"/>
    <cellStyle name="_인원계획표 _고서담양1공구(쌍용건설)_LGMART 남양주점견적2차(조정)_LG계약변경2차_오창온천신축공사(CIP+토류판)" xfId="19006" xr:uid="{00000000-0005-0000-0000-0000C5390000}"/>
    <cellStyle name="_인원계획표 _고서담양1공구(쌍용건설)_LGMART 남양주점견적2차(조정)_LG계약변경2차_오창온천신축공사(STRUT)" xfId="19007" xr:uid="{00000000-0005-0000-0000-0000C6390000}"/>
    <cellStyle name="_인원계획표 _고서담양1공구(쌍용건설)_LGMART 남양주점견적2차(조정)_LG계약변경2차_오창온천신축공사(STRUT+PS)" xfId="19008" xr:uid="{00000000-0005-0000-0000-0000C7390000}"/>
    <cellStyle name="_인원계획표 _고서담양1공구(쌍용건설)_LGMART 남양주점견적2차(조정)_LG계약변경2차_용인상현근린공원조성사업실시설계 가시설수량" xfId="19009" xr:uid="{00000000-0005-0000-0000-0000C8390000}"/>
    <cellStyle name="_인원계획표 _고서담양1공구(쌍용건설)_LGMART 남양주점견적2차(조정)_LG계약변경2차_용인상현근린공원조성사업실시설계 가시설수량 2" xfId="19010" xr:uid="{00000000-0005-0000-0000-0000C9390000}"/>
    <cellStyle name="_인원계획표 _고서담양1공구(쌍용건설)_LGMART 남양주점견적2차(조정)_LG계약변경2차_용인상현근린공원조성사업실시설계 가시설수량 2 2" xfId="19011" xr:uid="{00000000-0005-0000-0000-0000CA390000}"/>
    <cellStyle name="_인원계획표 _고서담양1공구(쌍용건설)_LGMART 남양주점견적2차(조정)_LG계약변경2차_용인상현근린공원조성사업실시설계 가시설수량 3" xfId="19012" xr:uid="{00000000-0005-0000-0000-0000CB390000}"/>
    <cellStyle name="_인원계획표 _고서담양1공구(쌍용건설)_LGMART 남양주점견적2차(조정)_LG계약변경2차_용인상현근린공원조성사업실시설계 가시설수량 4" xfId="19013" xr:uid="{00000000-0005-0000-0000-0000CC390000}"/>
    <cellStyle name="_인원계획표 _고서담양1공구(쌍용건설)_LGMART 남양주점견적2차(조정)_LG계약변경2차_용인상현근린공원조성사업실시설계 가시설수량 5" xfId="19014" xr:uid="{00000000-0005-0000-0000-0000CD390000}"/>
    <cellStyle name="_인원계획표 _고서담양1공구(쌍용건설)_LGMART 남양주점견적2차(조정)_LG계약변경2차_울산남외동내역서(6차)" xfId="19015" xr:uid="{00000000-0005-0000-0000-0000CE390000}"/>
    <cellStyle name="_인원계획표 _고서담양1공구(쌍용건설)_LGMART 남양주점견적2차(조정)_LG계약변경2차_울산남외동내역서(8차raker)" xfId="19016" xr:uid="{00000000-0005-0000-0000-0000CF390000}"/>
    <cellStyle name="_인원계획표 _고서담양1공구(쌍용건설)_LGMART 남양주점견적2차(조정)_LG계약변경2차_유나이트무역공장및 냉동창고 신축공사" xfId="19017" xr:uid="{00000000-0005-0000-0000-0000D0390000}"/>
    <cellStyle name="_인원계획표 _고서담양1공구(쌍용건설)_LGMART 남양주점견적2차(조정)_LG계약변경2차_중형가속기동 수량산출100315" xfId="19018" xr:uid="{00000000-0005-0000-0000-0000D1390000}"/>
    <cellStyle name="_인원계획표 _고서담양1공구(쌍용건설)_LGMART 남양주점견적2차(조정)_LG계약변경2차_중형가속기동 수량산출100315 2" xfId="19019" xr:uid="{00000000-0005-0000-0000-0000D2390000}"/>
    <cellStyle name="_인원계획표 _고서담양1공구(쌍용건설)_LGMART 남양주점견적2차(조정)_LG계약변경2차_중형가속기동 수량산출100315 2 2" xfId="19020" xr:uid="{00000000-0005-0000-0000-0000D3390000}"/>
    <cellStyle name="_인원계획표 _고서담양1공구(쌍용건설)_LGMART 남양주점견적2차(조정)_LG계약변경2차_중형가속기동 수량산출100315 3" xfId="19021" xr:uid="{00000000-0005-0000-0000-0000D4390000}"/>
    <cellStyle name="_인원계획표 _고서담양1공구(쌍용건설)_LGMART 남양주점견적2차(조정)_LG계약변경2차_중형가속기동 수량산출100315 4" xfId="19022" xr:uid="{00000000-0005-0000-0000-0000D5390000}"/>
    <cellStyle name="_인원계획표 _고서담양1공구(쌍용건설)_LGMART 남양주점견적2차(조정)_LG계약변경2차_중형가속기동 수량산출100315 5" xfId="19023" xr:uid="{00000000-0005-0000-0000-0000D6390000}"/>
    <cellStyle name="_인원계획표 _고서담양1공구(쌍용건설)_LGMART 남양주점견적2차(조정)_LG계약변경2차_중형가속기동 수량산출100322" xfId="19024" xr:uid="{00000000-0005-0000-0000-0000D7390000}"/>
    <cellStyle name="_인원계획표 _고서담양1공구(쌍용건설)_LGMART 남양주점견적2차(조정)_LG계약변경2차_중형가속기동 수량산출100322 2" xfId="19025" xr:uid="{00000000-0005-0000-0000-0000D8390000}"/>
    <cellStyle name="_인원계획표 _고서담양1공구(쌍용건설)_LGMART 남양주점견적2차(조정)_LG계약변경2차_중형가속기동 수량산출100322 2 2" xfId="19026" xr:uid="{00000000-0005-0000-0000-0000D9390000}"/>
    <cellStyle name="_인원계획표 _고서담양1공구(쌍용건설)_LGMART 남양주점견적2차(조정)_LG계약변경2차_중형가속기동 수량산출100322 3" xfId="19027" xr:uid="{00000000-0005-0000-0000-0000DA390000}"/>
    <cellStyle name="_인원계획표 _고서담양1공구(쌍용건설)_LGMART 남양주점견적2차(조정)_LG계약변경2차_중형가속기동 수량산출100322 4" xfId="19028" xr:uid="{00000000-0005-0000-0000-0000DB390000}"/>
    <cellStyle name="_인원계획표 _고서담양1공구(쌍용건설)_LGMART 남양주점견적2차(조정)_LG계약변경2차_중형가속기동 수량산출100322 5" xfId="19029" xr:uid="{00000000-0005-0000-0000-0000DC390000}"/>
    <cellStyle name="_인원계획표 _고서담양1공구(쌍용건설)_LGMART 남양주점견적2차(조정)_LG계약변경2차_중형가속기동 수량산출100323(건물이동포함)" xfId="19030" xr:uid="{00000000-0005-0000-0000-0000DD390000}"/>
    <cellStyle name="_인원계획표 _고서담양1공구(쌍용건설)_LGMART 남양주점견적2차(조정)_LG계약변경2차_중형가속기동 수량산출100323(건물이동포함) 2" xfId="19031" xr:uid="{00000000-0005-0000-0000-0000DE390000}"/>
    <cellStyle name="_인원계획표 _고서담양1공구(쌍용건설)_LGMART 남양주점견적2차(조정)_LG계약변경2차_중형가속기동 수량산출100323(건물이동포함) 2 2" xfId="19032" xr:uid="{00000000-0005-0000-0000-0000DF390000}"/>
    <cellStyle name="_인원계획표 _고서담양1공구(쌍용건설)_LGMART 남양주점견적2차(조정)_LG계약변경2차_중형가속기동 수량산출100323(건물이동포함) 3" xfId="19033" xr:uid="{00000000-0005-0000-0000-0000E0390000}"/>
    <cellStyle name="_인원계획표 _고서담양1공구(쌍용건설)_LGMART 남양주점견적2차(조정)_LG계약변경2차_중형가속기동 수량산출100323(건물이동포함) 4" xfId="19034" xr:uid="{00000000-0005-0000-0000-0000E1390000}"/>
    <cellStyle name="_인원계획표 _고서담양1공구(쌍용건설)_LGMART 남양주점견적2차(조정)_LG계약변경2차_중형가속기동 수량산출100323(건물이동포함) 5" xfId="19035" xr:uid="{00000000-0005-0000-0000-0000E2390000}"/>
    <cellStyle name="_인원계획표 _고서담양1공구(쌍용건설)_LGMART 남양주점견적2차(조정)_LG계약변경2차_중형가속기동 수량산출100510" xfId="19036" xr:uid="{00000000-0005-0000-0000-0000E3390000}"/>
    <cellStyle name="_인원계획표 _고서담양1공구(쌍용건설)_LGMART 남양주점견적2차(조정)_LG계약변경2차_중형가속기동 수량산출100510 2" xfId="19037" xr:uid="{00000000-0005-0000-0000-0000E4390000}"/>
    <cellStyle name="_인원계획표 _고서담양1공구(쌍용건설)_LGMART 남양주점견적2차(조정)_LG계약변경2차_중형가속기동 수량산출100510 2 2" xfId="19038" xr:uid="{00000000-0005-0000-0000-0000E5390000}"/>
    <cellStyle name="_인원계획표 _고서담양1공구(쌍용건설)_LGMART 남양주점견적2차(조정)_LG계약변경2차_중형가속기동 수량산출100510 3" xfId="19039" xr:uid="{00000000-0005-0000-0000-0000E6390000}"/>
    <cellStyle name="_인원계획표 _고서담양1공구(쌍용건설)_LGMART 남양주점견적2차(조정)_LG계약변경2차_중형가속기동 수량산출100510 4" xfId="19040" xr:uid="{00000000-0005-0000-0000-0000E7390000}"/>
    <cellStyle name="_인원계획표 _고서담양1공구(쌍용건설)_LGMART 남양주점견적2차(조정)_LG계약변경2차_중형가속기동 수량산출100510 5" xfId="19041" xr:uid="{00000000-0005-0000-0000-0000E8390000}"/>
    <cellStyle name="_인원계획표 _고서담양1공구(쌍용건설)_LGMART 남양주점견적2차(조정)_LG계약변경2차_청림관사 수량산출" xfId="19042" xr:uid="{00000000-0005-0000-0000-0000E9390000}"/>
    <cellStyle name="_인원계획표 _고서담양1공구(쌍용건설)_LGMART 남양주점견적2차(조정)_LG계약변경2차_청림관사 수량산출 2" xfId="19043" xr:uid="{00000000-0005-0000-0000-0000EA390000}"/>
    <cellStyle name="_인원계획표 _고서담양1공구(쌍용건설)_LGMART 남양주점견적2차(조정)_LG계약변경2차_청림관사 수량산출 2 2" xfId="19044" xr:uid="{00000000-0005-0000-0000-0000EB390000}"/>
    <cellStyle name="_인원계획표 _고서담양1공구(쌍용건설)_LGMART 남양주점견적2차(조정)_LG계약변경2차_청림관사 수량산출 3" xfId="19045" xr:uid="{00000000-0005-0000-0000-0000EC390000}"/>
    <cellStyle name="_인원계획표 _고서담양1공구(쌍용건설)_LGMART 남양주점견적2차(조정)_LG계약변경2차_청림관사 수량산출 4" xfId="19046" xr:uid="{00000000-0005-0000-0000-0000ED390000}"/>
    <cellStyle name="_인원계획표 _고서담양1공구(쌍용건설)_LGMART 남양주점견적2차(조정)_LG계약변경2차_청림관사 수량산출 5" xfId="19047" xr:uid="{00000000-0005-0000-0000-0000EE390000}"/>
    <cellStyle name="_인원계획표 _고서담양1공구(쌍용건설)_LGMART 남양주점견적2차(조정)_LG계약변경2차_토공+CIP+LW" xfId="19048" xr:uid="{00000000-0005-0000-0000-0000EF390000}"/>
    <cellStyle name="_인원계획표 _고서담양1공구(쌍용건설)_LGMART 남양주점견적2차(조정)_LG계약변경2차_토공+CIP+LW 2" xfId="19049" xr:uid="{00000000-0005-0000-0000-0000F0390000}"/>
    <cellStyle name="_인원계획표 _고서담양1공구(쌍용건설)_LGMART 남양주점견적2차(조정)_LG계약변경2차_토공+CIP+LW 2 2" xfId="19050" xr:uid="{00000000-0005-0000-0000-0000F1390000}"/>
    <cellStyle name="_인원계획표 _고서담양1공구(쌍용건설)_LGMART 남양주점견적2차(조정)_LG계약변경2차_토공+CIP+LW 3" xfId="19051" xr:uid="{00000000-0005-0000-0000-0000F2390000}"/>
    <cellStyle name="_인원계획표 _고서담양1공구(쌍용건설)_LGMART 남양주점견적2차(조정)_LG계약변경2차_토공+CIP+LW 4" xfId="19052" xr:uid="{00000000-0005-0000-0000-0000F3390000}"/>
    <cellStyle name="_인원계획표 _고서담양1공구(쌍용건설)_LGMART 남양주점견적2차(조정)_LG계약변경2차_토공+CIP+LW 5" xfId="19053" xr:uid="{00000000-0005-0000-0000-0000F4390000}"/>
    <cellStyle name="_인원계획표 _고서담양1공구(쌍용건설)_LGMART 남양주점견적2차(조정)_LG계약변경2차_포천관사수량산출" xfId="19054" xr:uid="{00000000-0005-0000-0000-0000F5390000}"/>
    <cellStyle name="_인원계획표 _고서담양1공구(쌍용건설)_LGMART 남양주점견적2차(조정)_LG계약변경2차_포천관사수량산출 2" xfId="19055" xr:uid="{00000000-0005-0000-0000-0000F6390000}"/>
    <cellStyle name="_인원계획표 _고서담양1공구(쌍용건설)_LGMART 남양주점견적2차(조정)_LG계약변경2차_포천관사수량산출 2 2" xfId="19056" xr:uid="{00000000-0005-0000-0000-0000F7390000}"/>
    <cellStyle name="_인원계획표 _고서담양1공구(쌍용건설)_LGMART 남양주점견적2차(조정)_LG계약변경2차_포천관사수량산출 3" xfId="19057" xr:uid="{00000000-0005-0000-0000-0000F8390000}"/>
    <cellStyle name="_인원계획표 _고서담양1공구(쌍용건설)_LGMART 남양주점견적2차(조정)_LG계약변경2차_포천관사수량산출 4" xfId="19058" xr:uid="{00000000-0005-0000-0000-0000F9390000}"/>
    <cellStyle name="_인원계획표 _고서담양1공구(쌍용건설)_LGMART 남양주점견적2차(조정)_LG계약변경2차_포천관사수량산출 5" xfId="19059" xr:uid="{00000000-0005-0000-0000-0000FA390000}"/>
    <cellStyle name="_인원계획표 _고서담양1공구(쌍용건설)_LGMART 남양주점견적2차(조정)_LG계약변경2차_포항구정 수량산출" xfId="19060" xr:uid="{00000000-0005-0000-0000-0000FB390000}"/>
    <cellStyle name="_인원계획표 _고서담양1공구(쌍용건설)_LGMART 남양주점견적2차(조정)_LG계약변경2차_포항구정 수량산출 2" xfId="19061" xr:uid="{00000000-0005-0000-0000-0000FC390000}"/>
    <cellStyle name="_인원계획표 _고서담양1공구(쌍용건설)_LGMART 남양주점견적2차(조정)_LG계약변경2차_포항구정 수량산출 2 2" xfId="19062" xr:uid="{00000000-0005-0000-0000-0000FD390000}"/>
    <cellStyle name="_인원계획표 _고서담양1공구(쌍용건설)_LGMART 남양주점견적2차(조정)_LG계약변경2차_포항구정 수량산출 3" xfId="19063" xr:uid="{00000000-0005-0000-0000-0000FE390000}"/>
    <cellStyle name="_인원계획표 _고서담양1공구(쌍용건설)_LGMART 남양주점견적2차(조정)_LG계약변경2차_포항구정 수량산출 4" xfId="19064" xr:uid="{00000000-0005-0000-0000-0000FF390000}"/>
    <cellStyle name="_인원계획표 _고서담양1공구(쌍용건설)_LGMART 남양주점견적2차(조정)_LG계약변경2차_포항구정 수량산출 5" xfId="19065" xr:uid="{00000000-0005-0000-0000-0000003A0000}"/>
    <cellStyle name="_인원계획표 _고서담양1공구(쌍용건설)_LGMART 남양주점견적2차(조정)_LG계약변경2차_한남 리버텔 " xfId="19066" xr:uid="{00000000-0005-0000-0000-0000013A0000}"/>
    <cellStyle name="_인원계획표 _고서담양1공구(쌍용건설)_LGMART 남양주점견적2차(조정)_LG계약변경2차_한남 리버텔  2" xfId="19067" xr:uid="{00000000-0005-0000-0000-0000023A0000}"/>
    <cellStyle name="_인원계획표 _고서담양1공구(쌍용건설)_LGMART 남양주점견적2차(조정)_LG계약변경2차_한남 리버텔  2 2" xfId="19068" xr:uid="{00000000-0005-0000-0000-0000033A0000}"/>
    <cellStyle name="_인원계획표 _고서담양1공구(쌍용건설)_LGMART 남양주점견적2차(조정)_LG계약변경2차_한남 리버텔  3" xfId="19069" xr:uid="{00000000-0005-0000-0000-0000043A0000}"/>
    <cellStyle name="_인원계획표 _고서담양1공구(쌍용건설)_LGMART 남양주점견적2차(조정)_LG계약변경2차_한남 리버텔  4" xfId="19070" xr:uid="{00000000-0005-0000-0000-0000053A0000}"/>
    <cellStyle name="_인원계획표 _고서담양1공구(쌍용건설)_LGMART 남양주점견적2차(조정)_LG계약변경2차_한남 리버텔  5" xfId="19071" xr:uid="{00000000-0005-0000-0000-0000063A0000}"/>
    <cellStyle name="_인원계획표 _고서담양1공구(쌍용건설)_LGMART 남양주점견적2차(조정)_LG계약변경2차_한남 리버텔  6" xfId="43361" xr:uid="{00000000-0005-0000-0000-0000073A0000}"/>
    <cellStyle name="_인원계획표 _고서담양1공구(쌍용건설)_LGMART 남양주점견적2차(조정)_갑지" xfId="19072" xr:uid="{00000000-0005-0000-0000-0000083A0000}"/>
    <cellStyle name="_인원계획표 _고서담양1공구(쌍용건설)_LGMART 남양주점견적2차(조정)_경산도리 수량산출" xfId="19073" xr:uid="{00000000-0005-0000-0000-0000093A0000}"/>
    <cellStyle name="_인원계획표 _고서담양1공구(쌍용건설)_LGMART 남양주점견적2차(조정)_경산도리 수량산출 2" xfId="19074" xr:uid="{00000000-0005-0000-0000-00000A3A0000}"/>
    <cellStyle name="_인원계획표 _고서담양1공구(쌍용건설)_LGMART 남양주점견적2차(조정)_경산도리 수량산출 2 2" xfId="19075" xr:uid="{00000000-0005-0000-0000-00000B3A0000}"/>
    <cellStyle name="_인원계획표 _고서담양1공구(쌍용건설)_LGMART 남양주점견적2차(조정)_경산도리 수량산출 3" xfId="19076" xr:uid="{00000000-0005-0000-0000-00000C3A0000}"/>
    <cellStyle name="_인원계획표 _고서담양1공구(쌍용건설)_LGMART 남양주점견적2차(조정)_경산도리 수량산출 4" xfId="19077" xr:uid="{00000000-0005-0000-0000-00000D3A0000}"/>
    <cellStyle name="_인원계획표 _고서담양1공구(쌍용건설)_LGMART 남양주점견적2차(조정)_경산도리 수량산출 5" xfId="19078" xr:uid="{00000000-0005-0000-0000-00000E3A0000}"/>
    <cellStyle name="_인원계획표 _고서담양1공구(쌍용건설)_LGMART 남양주점견적2차(조정)_공사비  비교" xfId="19079" xr:uid="{00000000-0005-0000-0000-00000F3A0000}"/>
    <cellStyle name="_인원계획표 _고서담양1공구(쌍용건설)_LGMART 남양주점견적2차(조정)_공사비  비교." xfId="19080" xr:uid="{00000000-0005-0000-0000-0000103A0000}"/>
    <cellStyle name="_인원계획표 _고서담양1공구(쌍용건설)_LGMART 남양주점견적2차(조정)_공사비비교" xfId="19081" xr:uid="{00000000-0005-0000-0000-0000113A0000}"/>
    <cellStyle name="_인원계획표 _고서담양1공구(쌍용건설)_LGMART 남양주점견적2차(조정)_공사비비교 2" xfId="19082" xr:uid="{00000000-0005-0000-0000-0000123A0000}"/>
    <cellStyle name="_인원계획표 _고서담양1공구(쌍용건설)_LGMART 남양주점견적2차(조정)_공사비비교 2 2" xfId="19083" xr:uid="{00000000-0005-0000-0000-0000133A0000}"/>
    <cellStyle name="_인원계획표 _고서담양1공구(쌍용건설)_LGMART 남양주점견적2차(조정)_공사비비교 3" xfId="19084" xr:uid="{00000000-0005-0000-0000-0000143A0000}"/>
    <cellStyle name="_인원계획표 _고서담양1공구(쌍용건설)_LGMART 남양주점견적2차(조정)_공사비비교 4" xfId="19085" xr:uid="{00000000-0005-0000-0000-0000153A0000}"/>
    <cellStyle name="_인원계획표 _고서담양1공구(쌍용건설)_LGMART 남양주점견적2차(조정)_공사비비교 5" xfId="19086" xr:uid="{00000000-0005-0000-0000-0000163A0000}"/>
    <cellStyle name="_인원계획표 _고서담양1공구(쌍용건설)_LGMART 남양주점견적2차(조정)_공사비비교-광장동" xfId="19087" xr:uid="{00000000-0005-0000-0000-0000173A0000}"/>
    <cellStyle name="_인원계획표 _고서담양1공구(쌍용건설)_LGMART 남양주점견적2차(조정)_공사비비교-광장동 2" xfId="19088" xr:uid="{00000000-0005-0000-0000-0000183A0000}"/>
    <cellStyle name="_인원계획표 _고서담양1공구(쌍용건설)_LGMART 남양주점견적2차(조정)_공사비비교-광장동 2 2" xfId="19089" xr:uid="{00000000-0005-0000-0000-0000193A0000}"/>
    <cellStyle name="_인원계획표 _고서담양1공구(쌍용건설)_LGMART 남양주점견적2차(조정)_공사비비교-광장동 3" xfId="19090" xr:uid="{00000000-0005-0000-0000-00001A3A0000}"/>
    <cellStyle name="_인원계획표 _고서담양1공구(쌍용건설)_LGMART 남양주점견적2차(조정)_공사비비교-광장동 4" xfId="19091" xr:uid="{00000000-0005-0000-0000-00001B3A0000}"/>
    <cellStyle name="_인원계획표 _고서담양1공구(쌍용건설)_LGMART 남양주점견적2차(조정)_공사비비교-광장동 5" xfId="19092" xr:uid="{00000000-0005-0000-0000-00001C3A0000}"/>
    <cellStyle name="_인원계획표 _고서담양1공구(쌍용건설)_LGMART 남양주점견적2차(조정)_관악농협신축공사10차" xfId="19093" xr:uid="{00000000-0005-0000-0000-00001D3A0000}"/>
    <cellStyle name="_인원계획표 _고서담양1공구(쌍용건설)_LGMART 남양주점견적2차(조정)_관악농협신축공사11차-토공바꿈" xfId="19094" xr:uid="{00000000-0005-0000-0000-00001E3A0000}"/>
    <cellStyle name="_인원계획표 _고서담양1공구(쌍용건설)_LGMART 남양주점견적2차(조정)_광장동내역서(발송)" xfId="19095" xr:uid="{00000000-0005-0000-0000-00001F3A0000}"/>
    <cellStyle name="_인원계획표 _고서담양1공구(쌍용건설)_LGMART 남양주점견적2차(조정)_구월동 최종계약" xfId="19096" xr:uid="{00000000-0005-0000-0000-0000203A0000}"/>
    <cellStyle name="_인원계획표 _고서담양1공구(쌍용건설)_LGMART 남양주점견적2차(조정)_구월동 최종계약 2" xfId="19097" xr:uid="{00000000-0005-0000-0000-0000213A0000}"/>
    <cellStyle name="_인원계획표 _고서담양1공구(쌍용건설)_LGMART 남양주점견적2차(조정)_구월동 최종계약 2 2" xfId="19098" xr:uid="{00000000-0005-0000-0000-0000223A0000}"/>
    <cellStyle name="_인원계획표 _고서담양1공구(쌍용건설)_LGMART 남양주점견적2차(조정)_구월동 최종계약 3" xfId="19099" xr:uid="{00000000-0005-0000-0000-0000233A0000}"/>
    <cellStyle name="_인원계획표 _고서담양1공구(쌍용건설)_LGMART 남양주점견적2차(조정)_구월동 최종계약 4" xfId="19100" xr:uid="{00000000-0005-0000-0000-0000243A0000}"/>
    <cellStyle name="_인원계획표 _고서담양1공구(쌍용건설)_LGMART 남양주점견적2차(조정)_구월동 최종계약 5" xfId="19101" xr:uid="{00000000-0005-0000-0000-0000253A0000}"/>
    <cellStyle name="_인원계획표 _고서담양1공구(쌍용건설)_LGMART 남양주점견적2차(조정)_구월동 최종수량" xfId="19102" xr:uid="{00000000-0005-0000-0000-0000263A0000}"/>
    <cellStyle name="_인원계획표 _고서담양1공구(쌍용건설)_LGMART 남양주점견적2차(조정)_구월동 최종수량 2" xfId="19103" xr:uid="{00000000-0005-0000-0000-0000273A0000}"/>
    <cellStyle name="_인원계획표 _고서담양1공구(쌍용건설)_LGMART 남양주점견적2차(조정)_구월동 최종수량 2 2" xfId="19104" xr:uid="{00000000-0005-0000-0000-0000283A0000}"/>
    <cellStyle name="_인원계획표 _고서담양1공구(쌍용건설)_LGMART 남양주점견적2차(조정)_구월동 최종수량 3" xfId="19105" xr:uid="{00000000-0005-0000-0000-0000293A0000}"/>
    <cellStyle name="_인원계획표 _고서담양1공구(쌍용건설)_LGMART 남양주점견적2차(조정)_구월동 최종수량 4" xfId="19106" xr:uid="{00000000-0005-0000-0000-00002A3A0000}"/>
    <cellStyle name="_인원계획표 _고서담양1공구(쌍용건설)_LGMART 남양주점견적2차(조정)_구월동 최종수량 5" xfId="19107" xr:uid="{00000000-0005-0000-0000-00002B3A0000}"/>
    <cellStyle name="_인원계획표 _고서담양1공구(쌍용건설)_LGMART 남양주점견적2차(조정)_구월동수량" xfId="19108" xr:uid="{00000000-0005-0000-0000-00002C3A0000}"/>
    <cellStyle name="_인원계획표 _고서담양1공구(쌍용건설)_LGMART 남양주점견적2차(조정)_구월동수량 2" xfId="19109" xr:uid="{00000000-0005-0000-0000-00002D3A0000}"/>
    <cellStyle name="_인원계획표 _고서담양1공구(쌍용건설)_LGMART 남양주점견적2차(조정)_구월동수량 2 2" xfId="19110" xr:uid="{00000000-0005-0000-0000-00002E3A0000}"/>
    <cellStyle name="_인원계획표 _고서담양1공구(쌍용건설)_LGMART 남양주점견적2차(조정)_구월동수량 3" xfId="19111" xr:uid="{00000000-0005-0000-0000-00002F3A0000}"/>
    <cellStyle name="_인원계획표 _고서담양1공구(쌍용건설)_LGMART 남양주점견적2차(조정)_구월동수량 4" xfId="19112" xr:uid="{00000000-0005-0000-0000-0000303A0000}"/>
    <cellStyle name="_인원계획표 _고서담양1공구(쌍용건설)_LGMART 남양주점견적2차(조정)_구월동수량 5" xfId="19113" xr:uid="{00000000-0005-0000-0000-0000313A0000}"/>
    <cellStyle name="_인원계획표 _고서담양1공구(쌍용건설)_LGMART 남양주점견적2차(조정)_군산흙막이수량" xfId="19114" xr:uid="{00000000-0005-0000-0000-0000323A0000}"/>
    <cellStyle name="_인원계획표 _고서담양1공구(쌍용건설)_LGMART 남양주점견적2차(조정)_군산흙막이수량 2" xfId="19115" xr:uid="{00000000-0005-0000-0000-0000333A0000}"/>
    <cellStyle name="_인원계획표 _고서담양1공구(쌍용건설)_LGMART 남양주점견적2차(조정)_군산흙막이수량 2 2" xfId="19116" xr:uid="{00000000-0005-0000-0000-0000343A0000}"/>
    <cellStyle name="_인원계획표 _고서담양1공구(쌍용건설)_LGMART 남양주점견적2차(조정)_군산흙막이수량 3" xfId="19117" xr:uid="{00000000-0005-0000-0000-0000353A0000}"/>
    <cellStyle name="_인원계획표 _고서담양1공구(쌍용건설)_LGMART 남양주점견적2차(조정)_군산흙막이수량 4" xfId="19118" xr:uid="{00000000-0005-0000-0000-0000363A0000}"/>
    <cellStyle name="_인원계획표 _고서담양1공구(쌍용건설)_LGMART 남양주점견적2차(조정)_군산흙막이수량 5" xfId="19119" xr:uid="{00000000-0005-0000-0000-0000373A0000}"/>
    <cellStyle name="_인원계획표 _고서담양1공구(쌍용건설)_LGMART 남양주점견적2차(조정)_내역서-대안" xfId="19120" xr:uid="{00000000-0005-0000-0000-0000383A0000}"/>
    <cellStyle name="_인원계획표 _고서담양1공구(쌍용건설)_LGMART 남양주점견적2차(조정)_내역서-원안" xfId="19121" xr:uid="{00000000-0005-0000-0000-0000393A0000}"/>
    <cellStyle name="_인원계획표 _고서담양1공구(쌍용건설)_LGMART 남양주점견적2차(조정)_내역서-원안 2" xfId="19122" xr:uid="{00000000-0005-0000-0000-00003A3A0000}"/>
    <cellStyle name="_인원계획표 _고서담양1공구(쌍용건설)_LGMART 남양주점견적2차(조정)_내역서-원안 2 2" xfId="19123" xr:uid="{00000000-0005-0000-0000-00003B3A0000}"/>
    <cellStyle name="_인원계획표 _고서담양1공구(쌍용건설)_LGMART 남양주점견적2차(조정)_내역서-원안 3" xfId="19124" xr:uid="{00000000-0005-0000-0000-00003C3A0000}"/>
    <cellStyle name="_인원계획표 _고서담양1공구(쌍용건설)_LGMART 남양주점견적2차(조정)_내역서-원안 4" xfId="19125" xr:uid="{00000000-0005-0000-0000-00003D3A0000}"/>
    <cellStyle name="_인원계획표 _고서담양1공구(쌍용건설)_LGMART 남양주점견적2차(조정)_내역서-원안 5" xfId="19126" xr:uid="{00000000-0005-0000-0000-00003E3A0000}"/>
    <cellStyle name="_인원계획표 _고서담양1공구(쌍용건설)_LGMART 남양주점견적2차(조정)_문덕숙소(NAIL)" xfId="19127" xr:uid="{00000000-0005-0000-0000-00003F3A0000}"/>
    <cellStyle name="_인원계획표 _고서담양1공구(쌍용건설)_LGMART 남양주점견적2차(조정)_문덕숙소(NAIL) 2" xfId="19128" xr:uid="{00000000-0005-0000-0000-0000403A0000}"/>
    <cellStyle name="_인원계획표 _고서담양1공구(쌍용건설)_LGMART 남양주점견적2차(조정)_문덕숙소(NAIL) 2 2" xfId="19129" xr:uid="{00000000-0005-0000-0000-0000413A0000}"/>
    <cellStyle name="_인원계획표 _고서담양1공구(쌍용건설)_LGMART 남양주점견적2차(조정)_문덕숙소(NAIL) 3" xfId="19130" xr:uid="{00000000-0005-0000-0000-0000423A0000}"/>
    <cellStyle name="_인원계획표 _고서담양1공구(쌍용건설)_LGMART 남양주점견적2차(조정)_문덕숙소(NAIL) 4" xfId="19131" xr:uid="{00000000-0005-0000-0000-0000433A0000}"/>
    <cellStyle name="_인원계획표 _고서담양1공구(쌍용건설)_LGMART 남양주점견적2차(조정)_문덕숙소(NAIL) 5" xfId="19132" xr:uid="{00000000-0005-0000-0000-0000443A0000}"/>
    <cellStyle name="_인원계획표 _고서담양1공구(쌍용건설)_LGMART 남양주점견적2차(조정)_물량산출서" xfId="19133" xr:uid="{00000000-0005-0000-0000-0000453A0000}"/>
    <cellStyle name="_인원계획표 _고서담양1공구(쌍용건설)_LGMART 남양주점견적2차(조정)_물량산출서-원안" xfId="19134" xr:uid="{00000000-0005-0000-0000-0000463A0000}"/>
    <cellStyle name="_인원계획표 _고서담양1공구(쌍용건설)_LGMART 남양주점견적2차(조정)_복공" xfId="19135" xr:uid="{00000000-0005-0000-0000-0000473A0000}"/>
    <cellStyle name="_인원계획표 _고서담양1공구(쌍용건설)_LGMART 남양주점견적2차(조정)_복공 2" xfId="19136" xr:uid="{00000000-0005-0000-0000-0000483A0000}"/>
    <cellStyle name="_인원계획표 _고서담양1공구(쌍용건설)_LGMART 남양주점견적2차(조정)_복공 2 2" xfId="19137" xr:uid="{00000000-0005-0000-0000-0000493A0000}"/>
    <cellStyle name="_인원계획표 _고서담양1공구(쌍용건설)_LGMART 남양주점견적2차(조정)_복공 3" xfId="19138" xr:uid="{00000000-0005-0000-0000-00004A3A0000}"/>
    <cellStyle name="_인원계획표 _고서담양1공구(쌍용건설)_LGMART 남양주점견적2차(조정)_복공 4" xfId="19139" xr:uid="{00000000-0005-0000-0000-00004B3A0000}"/>
    <cellStyle name="_인원계획표 _고서담양1공구(쌍용건설)_LGMART 남양주점견적2차(조정)_복공 5" xfId="19140" xr:uid="{00000000-0005-0000-0000-00004C3A0000}"/>
    <cellStyle name="_인원계획표 _고서담양1공구(쌍용건설)_LGMART 남양주점견적2차(조정)_비교물량" xfId="19141" xr:uid="{00000000-0005-0000-0000-00004D3A0000}"/>
    <cellStyle name="_인원계획표 _고서담양1공구(쌍용건설)_LGMART 남양주점견적2차(조정)_비교물량 2" xfId="19142" xr:uid="{00000000-0005-0000-0000-00004E3A0000}"/>
    <cellStyle name="_인원계획표 _고서담양1공구(쌍용건설)_LGMART 남양주점견적2차(조정)_비교물량 2 2" xfId="19143" xr:uid="{00000000-0005-0000-0000-00004F3A0000}"/>
    <cellStyle name="_인원계획표 _고서담양1공구(쌍용건설)_LGMART 남양주점견적2차(조정)_비교물량 3" xfId="19144" xr:uid="{00000000-0005-0000-0000-0000503A0000}"/>
    <cellStyle name="_인원계획표 _고서담양1공구(쌍용건설)_LGMART 남양주점견적2차(조정)_비교물량 4" xfId="19145" xr:uid="{00000000-0005-0000-0000-0000513A0000}"/>
    <cellStyle name="_인원계획표 _고서담양1공구(쌍용건설)_LGMART 남양주점견적2차(조정)_비교물량 5" xfId="19146" xr:uid="{00000000-0005-0000-0000-0000523A0000}"/>
    <cellStyle name="_인원계획표 _고서담양1공구(쌍용건설)_LGMART 남양주점견적2차(조정)_상떼빌I 물량" xfId="19147" xr:uid="{00000000-0005-0000-0000-0000533A0000}"/>
    <cellStyle name="_인원계획표 _고서담양1공구(쌍용건설)_LGMART 남양주점견적2차(조정)_수량산출" xfId="19148" xr:uid="{00000000-0005-0000-0000-0000543A0000}"/>
    <cellStyle name="_인원계획표 _고서담양1공구(쌍용건설)_LGMART 남양주점견적2차(조정)_수량산출 2" xfId="19149" xr:uid="{00000000-0005-0000-0000-0000553A0000}"/>
    <cellStyle name="_인원계획표 _고서담양1공구(쌍용건설)_LGMART 남양주점견적2차(조정)_수량산출 2 2" xfId="19150" xr:uid="{00000000-0005-0000-0000-0000563A0000}"/>
    <cellStyle name="_인원계획표 _고서담양1공구(쌍용건설)_LGMART 남양주점견적2차(조정)_수량산출 3" xfId="19151" xr:uid="{00000000-0005-0000-0000-0000573A0000}"/>
    <cellStyle name="_인원계획표 _고서담양1공구(쌍용건설)_LGMART 남양주점견적2차(조정)_수량산출 4" xfId="19152" xr:uid="{00000000-0005-0000-0000-0000583A0000}"/>
    <cellStyle name="_인원계획표 _고서담양1공구(쌍용건설)_LGMART 남양주점견적2차(조정)_수량산출 5" xfId="19153" xr:uid="{00000000-0005-0000-0000-0000593A0000}"/>
    <cellStyle name="_인원계획표 _고서담양1공구(쌍용건설)_LGMART 남양주점견적2차(조정)_수량산출(토공+C.I.P)" xfId="19154" xr:uid="{00000000-0005-0000-0000-00005A3A0000}"/>
    <cellStyle name="_인원계획표 _고서담양1공구(쌍용건설)_LGMART 남양주점견적2차(조정)_수량산출(토공+C.I.P) 2" xfId="19155" xr:uid="{00000000-0005-0000-0000-00005B3A0000}"/>
    <cellStyle name="_인원계획표 _고서담양1공구(쌍용건설)_LGMART 남양주점견적2차(조정)_수량산출(토공+C.I.P) 2 2" xfId="19156" xr:uid="{00000000-0005-0000-0000-00005C3A0000}"/>
    <cellStyle name="_인원계획표 _고서담양1공구(쌍용건설)_LGMART 남양주점견적2차(조정)_수량산출(토공+C.I.P) 3" xfId="19157" xr:uid="{00000000-0005-0000-0000-00005D3A0000}"/>
    <cellStyle name="_인원계획표 _고서담양1공구(쌍용건설)_LGMART 남양주점견적2차(조정)_수량산출(토공+C.I.P) 4" xfId="19158" xr:uid="{00000000-0005-0000-0000-00005E3A0000}"/>
    <cellStyle name="_인원계획표 _고서담양1공구(쌍용건설)_LGMART 남양주점견적2차(조정)_수량산출(토공+C.I.P) 5" xfId="19159" xr:uid="{00000000-0005-0000-0000-00005F3A0000}"/>
    <cellStyle name="_인원계획표 _고서담양1공구(쌍용건설)_LGMART 남양주점견적2차(조정)_수량산출(토공+S.C.W)" xfId="19160" xr:uid="{00000000-0005-0000-0000-0000603A0000}"/>
    <cellStyle name="_인원계획표 _고서담양1공구(쌍용건설)_LGMART 남양주점견적2차(조정)_수량산출(토공+S.C.W) 2" xfId="19161" xr:uid="{00000000-0005-0000-0000-0000613A0000}"/>
    <cellStyle name="_인원계획표 _고서담양1공구(쌍용건설)_LGMART 남양주점견적2차(조정)_수량산출(토공+S.C.W) 2 2" xfId="19162" xr:uid="{00000000-0005-0000-0000-0000623A0000}"/>
    <cellStyle name="_인원계획표 _고서담양1공구(쌍용건설)_LGMART 남양주점견적2차(조정)_수량산출(토공+S.C.W) 3" xfId="19163" xr:uid="{00000000-0005-0000-0000-0000633A0000}"/>
    <cellStyle name="_인원계획표 _고서담양1공구(쌍용건설)_LGMART 남양주점견적2차(조정)_수량산출(토공+S.C.W) 4" xfId="19164" xr:uid="{00000000-0005-0000-0000-0000643A0000}"/>
    <cellStyle name="_인원계획표 _고서담양1공구(쌍용건설)_LGMART 남양주점견적2차(조정)_수량산출(토공+S.C.W) 5" xfId="19165" xr:uid="{00000000-0005-0000-0000-0000653A0000}"/>
    <cellStyle name="_인원계획표 _고서담양1공구(쌍용건설)_LGMART 남양주점견적2차(조정)_수량산출,내역서" xfId="19166" xr:uid="{00000000-0005-0000-0000-0000663A0000}"/>
    <cellStyle name="_인원계획표 _고서담양1공구(쌍용건설)_LGMART 남양주점견적2차(조정)_수량산출,내역서 2" xfId="19167" xr:uid="{00000000-0005-0000-0000-0000673A0000}"/>
    <cellStyle name="_인원계획표 _고서담양1공구(쌍용건설)_LGMART 남양주점견적2차(조정)_수량산출,내역서 2 2" xfId="19168" xr:uid="{00000000-0005-0000-0000-0000683A0000}"/>
    <cellStyle name="_인원계획표 _고서담양1공구(쌍용건설)_LGMART 남양주점견적2차(조정)_수량산출,내역서 3" xfId="19169" xr:uid="{00000000-0005-0000-0000-0000693A0000}"/>
    <cellStyle name="_인원계획표 _고서담양1공구(쌍용건설)_LGMART 남양주점견적2차(조정)_수량산출,내역서 4" xfId="19170" xr:uid="{00000000-0005-0000-0000-00006A3A0000}"/>
    <cellStyle name="_인원계획표 _고서담양1공구(쌍용건설)_LGMART 남양주점견적2차(조정)_수량산출,내역서 5" xfId="19171" xr:uid="{00000000-0005-0000-0000-00006B3A0000}"/>
    <cellStyle name="_인원계획표 _고서담양1공구(쌍용건설)_LGMART 남양주점견적2차(조정)_수량산출,내역서(시공용)" xfId="19172" xr:uid="{00000000-0005-0000-0000-00006C3A0000}"/>
    <cellStyle name="_인원계획표 _고서담양1공구(쌍용건설)_LGMART 남양주점견적2차(조정)_수량산출,내역서(시공용) 2" xfId="19173" xr:uid="{00000000-0005-0000-0000-00006D3A0000}"/>
    <cellStyle name="_인원계획표 _고서담양1공구(쌍용건설)_LGMART 남양주점견적2차(조정)_수량산출,내역서(시공용) 2 2" xfId="19174" xr:uid="{00000000-0005-0000-0000-00006E3A0000}"/>
    <cellStyle name="_인원계획표 _고서담양1공구(쌍용건설)_LGMART 남양주점견적2차(조정)_수량산출,내역서(시공용) 3" xfId="19175" xr:uid="{00000000-0005-0000-0000-00006F3A0000}"/>
    <cellStyle name="_인원계획표 _고서담양1공구(쌍용건설)_LGMART 남양주점견적2차(조정)_수량산출,내역서(시공용) 4" xfId="19176" xr:uid="{00000000-0005-0000-0000-0000703A0000}"/>
    <cellStyle name="_인원계획표 _고서담양1공구(쌍용건설)_LGMART 남양주점견적2차(조정)_수량산출,내역서(시공용) 5" xfId="19177" xr:uid="{00000000-0005-0000-0000-0000713A0000}"/>
    <cellStyle name="_인원계획표 _고서담양1공구(쌍용건설)_LGMART 남양주점견적2차(조정)_수량산출1" xfId="19178" xr:uid="{00000000-0005-0000-0000-0000723A0000}"/>
    <cellStyle name="_인원계획표 _고서담양1공구(쌍용건설)_LGMART 남양주점견적2차(조정)_수량산출1 2" xfId="19179" xr:uid="{00000000-0005-0000-0000-0000733A0000}"/>
    <cellStyle name="_인원계획표 _고서담양1공구(쌍용건설)_LGMART 남양주점견적2차(조정)_수량산출1 2 2" xfId="19180" xr:uid="{00000000-0005-0000-0000-0000743A0000}"/>
    <cellStyle name="_인원계획표 _고서담양1공구(쌍용건설)_LGMART 남양주점견적2차(조정)_수량산출1 3" xfId="19181" xr:uid="{00000000-0005-0000-0000-0000753A0000}"/>
    <cellStyle name="_인원계획표 _고서담양1공구(쌍용건설)_LGMART 남양주점견적2차(조정)_수량산출1 4" xfId="19182" xr:uid="{00000000-0005-0000-0000-0000763A0000}"/>
    <cellStyle name="_인원계획표 _고서담양1공구(쌍용건설)_LGMART 남양주점견적2차(조정)_수량산출1 5" xfId="19183" xr:uid="{00000000-0005-0000-0000-0000773A0000}"/>
    <cellStyle name="_인원계획표 _고서담양1공구(쌍용건설)_LGMART 남양주점견적2차(조정)_수량산출-양식" xfId="19184" xr:uid="{00000000-0005-0000-0000-0000783A0000}"/>
    <cellStyle name="_인원계획표 _고서담양1공구(쌍용건설)_LGMART 남양주점견적2차(조정)_수량산출-양식 2" xfId="19185" xr:uid="{00000000-0005-0000-0000-0000793A0000}"/>
    <cellStyle name="_인원계획표 _고서담양1공구(쌍용건설)_LGMART 남양주점견적2차(조정)_수량산출-양식 2 2" xfId="19186" xr:uid="{00000000-0005-0000-0000-00007A3A0000}"/>
    <cellStyle name="_인원계획표 _고서담양1공구(쌍용건설)_LGMART 남양주점견적2차(조정)_수량산출-양식 3" xfId="19187" xr:uid="{00000000-0005-0000-0000-00007B3A0000}"/>
    <cellStyle name="_인원계획표 _고서담양1공구(쌍용건설)_LGMART 남양주점견적2차(조정)_수량산출-양식 4" xfId="19188" xr:uid="{00000000-0005-0000-0000-00007C3A0000}"/>
    <cellStyle name="_인원계획표 _고서담양1공구(쌍용건설)_LGMART 남양주점견적2차(조정)_수량산출-양식 5" xfId="19189" xr:uid="{00000000-0005-0000-0000-00007D3A0000}"/>
    <cellStyle name="_인원계획표 _고서담양1공구(쌍용건설)_LGMART 남양주점견적2차(조정)_수색수량산출(PHC포함)" xfId="19190" xr:uid="{00000000-0005-0000-0000-00007E3A0000}"/>
    <cellStyle name="_인원계획표 _고서담양1공구(쌍용건설)_LGMART 남양주점견적2차(조정)_오창온천신축공사(CIP+토류판)" xfId="19191" xr:uid="{00000000-0005-0000-0000-00007F3A0000}"/>
    <cellStyle name="_인원계획표 _고서담양1공구(쌍용건설)_LGMART 남양주점견적2차(조정)_오창온천신축공사(STRUT)" xfId="19192" xr:uid="{00000000-0005-0000-0000-0000803A0000}"/>
    <cellStyle name="_인원계획표 _고서담양1공구(쌍용건설)_LGMART 남양주점견적2차(조정)_오창온천신축공사(STRUT+PS)" xfId="19193" xr:uid="{00000000-0005-0000-0000-0000813A0000}"/>
    <cellStyle name="_인원계획표 _고서담양1공구(쌍용건설)_LGMART 남양주점견적2차(조정)_용인상현근린공원조성사업실시설계 가시설수량" xfId="19194" xr:uid="{00000000-0005-0000-0000-0000823A0000}"/>
    <cellStyle name="_인원계획표 _고서담양1공구(쌍용건설)_LGMART 남양주점견적2차(조정)_용인상현근린공원조성사업실시설계 가시설수량 2" xfId="19195" xr:uid="{00000000-0005-0000-0000-0000833A0000}"/>
    <cellStyle name="_인원계획표 _고서담양1공구(쌍용건설)_LGMART 남양주점견적2차(조정)_용인상현근린공원조성사업실시설계 가시설수량 2 2" xfId="19196" xr:uid="{00000000-0005-0000-0000-0000843A0000}"/>
    <cellStyle name="_인원계획표 _고서담양1공구(쌍용건설)_LGMART 남양주점견적2차(조정)_용인상현근린공원조성사업실시설계 가시설수량 3" xfId="19197" xr:uid="{00000000-0005-0000-0000-0000853A0000}"/>
    <cellStyle name="_인원계획표 _고서담양1공구(쌍용건설)_LGMART 남양주점견적2차(조정)_용인상현근린공원조성사업실시설계 가시설수량 4" xfId="19198" xr:uid="{00000000-0005-0000-0000-0000863A0000}"/>
    <cellStyle name="_인원계획표 _고서담양1공구(쌍용건설)_LGMART 남양주점견적2차(조정)_용인상현근린공원조성사업실시설계 가시설수량 5" xfId="19199" xr:uid="{00000000-0005-0000-0000-0000873A0000}"/>
    <cellStyle name="_인원계획표 _고서담양1공구(쌍용건설)_LGMART 남양주점견적2차(조정)_울산남외동내역서(6차)" xfId="19200" xr:uid="{00000000-0005-0000-0000-0000883A0000}"/>
    <cellStyle name="_인원계획표 _고서담양1공구(쌍용건설)_LGMART 남양주점견적2차(조정)_울산남외동내역서(8차raker)" xfId="19201" xr:uid="{00000000-0005-0000-0000-0000893A0000}"/>
    <cellStyle name="_인원계획표 _고서담양1공구(쌍용건설)_LGMART 남양주점견적2차(조정)_유나이트무역공장및 냉동창고 신축공사" xfId="19202" xr:uid="{00000000-0005-0000-0000-00008A3A0000}"/>
    <cellStyle name="_인원계획표 _고서담양1공구(쌍용건설)_LGMART 남양주점견적2차(조정)_중형가속기동 수량산출100315" xfId="19203" xr:uid="{00000000-0005-0000-0000-00008B3A0000}"/>
    <cellStyle name="_인원계획표 _고서담양1공구(쌍용건설)_LGMART 남양주점견적2차(조정)_중형가속기동 수량산출100315 2" xfId="19204" xr:uid="{00000000-0005-0000-0000-00008C3A0000}"/>
    <cellStyle name="_인원계획표 _고서담양1공구(쌍용건설)_LGMART 남양주점견적2차(조정)_중형가속기동 수량산출100315 2 2" xfId="19205" xr:uid="{00000000-0005-0000-0000-00008D3A0000}"/>
    <cellStyle name="_인원계획표 _고서담양1공구(쌍용건설)_LGMART 남양주점견적2차(조정)_중형가속기동 수량산출100315 3" xfId="19206" xr:uid="{00000000-0005-0000-0000-00008E3A0000}"/>
    <cellStyle name="_인원계획표 _고서담양1공구(쌍용건설)_LGMART 남양주점견적2차(조정)_중형가속기동 수량산출100315 4" xfId="19207" xr:uid="{00000000-0005-0000-0000-00008F3A0000}"/>
    <cellStyle name="_인원계획표 _고서담양1공구(쌍용건설)_LGMART 남양주점견적2차(조정)_중형가속기동 수량산출100315 5" xfId="19208" xr:uid="{00000000-0005-0000-0000-0000903A0000}"/>
    <cellStyle name="_인원계획표 _고서담양1공구(쌍용건설)_LGMART 남양주점견적2차(조정)_중형가속기동 수량산출100322" xfId="19209" xr:uid="{00000000-0005-0000-0000-0000913A0000}"/>
    <cellStyle name="_인원계획표 _고서담양1공구(쌍용건설)_LGMART 남양주점견적2차(조정)_중형가속기동 수량산출100322 2" xfId="19210" xr:uid="{00000000-0005-0000-0000-0000923A0000}"/>
    <cellStyle name="_인원계획표 _고서담양1공구(쌍용건설)_LGMART 남양주점견적2차(조정)_중형가속기동 수량산출100322 2 2" xfId="19211" xr:uid="{00000000-0005-0000-0000-0000933A0000}"/>
    <cellStyle name="_인원계획표 _고서담양1공구(쌍용건설)_LGMART 남양주점견적2차(조정)_중형가속기동 수량산출100322 3" xfId="19212" xr:uid="{00000000-0005-0000-0000-0000943A0000}"/>
    <cellStyle name="_인원계획표 _고서담양1공구(쌍용건설)_LGMART 남양주점견적2차(조정)_중형가속기동 수량산출100322 4" xfId="19213" xr:uid="{00000000-0005-0000-0000-0000953A0000}"/>
    <cellStyle name="_인원계획표 _고서담양1공구(쌍용건설)_LGMART 남양주점견적2차(조정)_중형가속기동 수량산출100322 5" xfId="19214" xr:uid="{00000000-0005-0000-0000-0000963A0000}"/>
    <cellStyle name="_인원계획표 _고서담양1공구(쌍용건설)_LGMART 남양주점견적2차(조정)_중형가속기동 수량산출100323(건물이동포함)" xfId="19215" xr:uid="{00000000-0005-0000-0000-0000973A0000}"/>
    <cellStyle name="_인원계획표 _고서담양1공구(쌍용건설)_LGMART 남양주점견적2차(조정)_중형가속기동 수량산출100323(건물이동포함) 2" xfId="19216" xr:uid="{00000000-0005-0000-0000-0000983A0000}"/>
    <cellStyle name="_인원계획표 _고서담양1공구(쌍용건설)_LGMART 남양주점견적2차(조정)_중형가속기동 수량산출100323(건물이동포함) 2 2" xfId="19217" xr:uid="{00000000-0005-0000-0000-0000993A0000}"/>
    <cellStyle name="_인원계획표 _고서담양1공구(쌍용건설)_LGMART 남양주점견적2차(조정)_중형가속기동 수량산출100323(건물이동포함) 3" xfId="19218" xr:uid="{00000000-0005-0000-0000-00009A3A0000}"/>
    <cellStyle name="_인원계획표 _고서담양1공구(쌍용건설)_LGMART 남양주점견적2차(조정)_중형가속기동 수량산출100323(건물이동포함) 4" xfId="19219" xr:uid="{00000000-0005-0000-0000-00009B3A0000}"/>
    <cellStyle name="_인원계획표 _고서담양1공구(쌍용건설)_LGMART 남양주점견적2차(조정)_중형가속기동 수량산출100323(건물이동포함) 5" xfId="19220" xr:uid="{00000000-0005-0000-0000-00009C3A0000}"/>
    <cellStyle name="_인원계획표 _고서담양1공구(쌍용건설)_LGMART 남양주점견적2차(조정)_중형가속기동 수량산출100510" xfId="19221" xr:uid="{00000000-0005-0000-0000-00009D3A0000}"/>
    <cellStyle name="_인원계획표 _고서담양1공구(쌍용건설)_LGMART 남양주점견적2차(조정)_중형가속기동 수량산출100510 2" xfId="19222" xr:uid="{00000000-0005-0000-0000-00009E3A0000}"/>
    <cellStyle name="_인원계획표 _고서담양1공구(쌍용건설)_LGMART 남양주점견적2차(조정)_중형가속기동 수량산출100510 2 2" xfId="19223" xr:uid="{00000000-0005-0000-0000-00009F3A0000}"/>
    <cellStyle name="_인원계획표 _고서담양1공구(쌍용건설)_LGMART 남양주점견적2차(조정)_중형가속기동 수량산출100510 3" xfId="19224" xr:uid="{00000000-0005-0000-0000-0000A03A0000}"/>
    <cellStyle name="_인원계획표 _고서담양1공구(쌍용건설)_LGMART 남양주점견적2차(조정)_중형가속기동 수량산출100510 4" xfId="19225" xr:uid="{00000000-0005-0000-0000-0000A13A0000}"/>
    <cellStyle name="_인원계획표 _고서담양1공구(쌍용건설)_LGMART 남양주점견적2차(조정)_중형가속기동 수량산출100510 5" xfId="19226" xr:uid="{00000000-0005-0000-0000-0000A23A0000}"/>
    <cellStyle name="_인원계획표 _고서담양1공구(쌍용건설)_LGMART 남양주점견적2차(조정)_청림관사 수량산출" xfId="19227" xr:uid="{00000000-0005-0000-0000-0000A33A0000}"/>
    <cellStyle name="_인원계획표 _고서담양1공구(쌍용건설)_LGMART 남양주점견적2차(조정)_청림관사 수량산출 2" xfId="19228" xr:uid="{00000000-0005-0000-0000-0000A43A0000}"/>
    <cellStyle name="_인원계획표 _고서담양1공구(쌍용건설)_LGMART 남양주점견적2차(조정)_청림관사 수량산출 2 2" xfId="19229" xr:uid="{00000000-0005-0000-0000-0000A53A0000}"/>
    <cellStyle name="_인원계획표 _고서담양1공구(쌍용건설)_LGMART 남양주점견적2차(조정)_청림관사 수량산출 3" xfId="19230" xr:uid="{00000000-0005-0000-0000-0000A63A0000}"/>
    <cellStyle name="_인원계획표 _고서담양1공구(쌍용건설)_LGMART 남양주점견적2차(조정)_청림관사 수량산출 4" xfId="19231" xr:uid="{00000000-0005-0000-0000-0000A73A0000}"/>
    <cellStyle name="_인원계획표 _고서담양1공구(쌍용건설)_LGMART 남양주점견적2차(조정)_청림관사 수량산출 5" xfId="19232" xr:uid="{00000000-0005-0000-0000-0000A83A0000}"/>
    <cellStyle name="_인원계획표 _고서담양1공구(쌍용건설)_LGMART 남양주점견적2차(조정)_토공+CIP+LW" xfId="19233" xr:uid="{00000000-0005-0000-0000-0000A93A0000}"/>
    <cellStyle name="_인원계획표 _고서담양1공구(쌍용건설)_LGMART 남양주점견적2차(조정)_토공+CIP+LW 2" xfId="19234" xr:uid="{00000000-0005-0000-0000-0000AA3A0000}"/>
    <cellStyle name="_인원계획표 _고서담양1공구(쌍용건설)_LGMART 남양주점견적2차(조정)_토공+CIP+LW 2 2" xfId="19235" xr:uid="{00000000-0005-0000-0000-0000AB3A0000}"/>
    <cellStyle name="_인원계획표 _고서담양1공구(쌍용건설)_LGMART 남양주점견적2차(조정)_토공+CIP+LW 3" xfId="19236" xr:uid="{00000000-0005-0000-0000-0000AC3A0000}"/>
    <cellStyle name="_인원계획표 _고서담양1공구(쌍용건설)_LGMART 남양주점견적2차(조정)_토공+CIP+LW 4" xfId="19237" xr:uid="{00000000-0005-0000-0000-0000AD3A0000}"/>
    <cellStyle name="_인원계획표 _고서담양1공구(쌍용건설)_LGMART 남양주점견적2차(조정)_토공+CIP+LW 5" xfId="19238" xr:uid="{00000000-0005-0000-0000-0000AE3A0000}"/>
    <cellStyle name="_인원계획표 _고서담양1공구(쌍용건설)_LGMART 남양주점견적2차(조정)_포천관사수량산출" xfId="19239" xr:uid="{00000000-0005-0000-0000-0000AF3A0000}"/>
    <cellStyle name="_인원계획표 _고서담양1공구(쌍용건설)_LGMART 남양주점견적2차(조정)_포천관사수량산출 2" xfId="19240" xr:uid="{00000000-0005-0000-0000-0000B03A0000}"/>
    <cellStyle name="_인원계획표 _고서담양1공구(쌍용건설)_LGMART 남양주점견적2차(조정)_포천관사수량산출 2 2" xfId="19241" xr:uid="{00000000-0005-0000-0000-0000B13A0000}"/>
    <cellStyle name="_인원계획표 _고서담양1공구(쌍용건설)_LGMART 남양주점견적2차(조정)_포천관사수량산출 3" xfId="19242" xr:uid="{00000000-0005-0000-0000-0000B23A0000}"/>
    <cellStyle name="_인원계획표 _고서담양1공구(쌍용건설)_LGMART 남양주점견적2차(조정)_포천관사수량산출 4" xfId="19243" xr:uid="{00000000-0005-0000-0000-0000B33A0000}"/>
    <cellStyle name="_인원계획표 _고서담양1공구(쌍용건설)_LGMART 남양주점견적2차(조정)_포천관사수량산출 5" xfId="19244" xr:uid="{00000000-0005-0000-0000-0000B43A0000}"/>
    <cellStyle name="_인원계획표 _고서담양1공구(쌍용건설)_LGMART 남양주점견적2차(조정)_포항구정 수량산출" xfId="19245" xr:uid="{00000000-0005-0000-0000-0000B53A0000}"/>
    <cellStyle name="_인원계획표 _고서담양1공구(쌍용건설)_LGMART 남양주점견적2차(조정)_포항구정 수량산출 2" xfId="19246" xr:uid="{00000000-0005-0000-0000-0000B63A0000}"/>
    <cellStyle name="_인원계획표 _고서담양1공구(쌍용건설)_LGMART 남양주점견적2차(조정)_포항구정 수량산출 2 2" xfId="19247" xr:uid="{00000000-0005-0000-0000-0000B73A0000}"/>
    <cellStyle name="_인원계획표 _고서담양1공구(쌍용건설)_LGMART 남양주점견적2차(조정)_포항구정 수량산출 3" xfId="19248" xr:uid="{00000000-0005-0000-0000-0000B83A0000}"/>
    <cellStyle name="_인원계획표 _고서담양1공구(쌍용건설)_LGMART 남양주점견적2차(조정)_포항구정 수량산출 4" xfId="19249" xr:uid="{00000000-0005-0000-0000-0000B93A0000}"/>
    <cellStyle name="_인원계획표 _고서담양1공구(쌍용건설)_LGMART 남양주점견적2차(조정)_포항구정 수량산출 5" xfId="19250" xr:uid="{00000000-0005-0000-0000-0000BA3A0000}"/>
    <cellStyle name="_인원계획표 _고서담양1공구(쌍용건설)_LGMART 남양주점견적2차(조정)_한남 리버텔 " xfId="19251" xr:uid="{00000000-0005-0000-0000-0000BB3A0000}"/>
    <cellStyle name="_인원계획표 _고서담양1공구(쌍용건설)_LGMART 남양주점견적2차(조정)_한남 리버텔  2" xfId="19252" xr:uid="{00000000-0005-0000-0000-0000BC3A0000}"/>
    <cellStyle name="_인원계획표 _고서담양1공구(쌍용건설)_LGMART 남양주점견적2차(조정)_한남 리버텔  2 2" xfId="19253" xr:uid="{00000000-0005-0000-0000-0000BD3A0000}"/>
    <cellStyle name="_인원계획표 _고서담양1공구(쌍용건설)_LGMART 남양주점견적2차(조정)_한남 리버텔  3" xfId="19254" xr:uid="{00000000-0005-0000-0000-0000BE3A0000}"/>
    <cellStyle name="_인원계획표 _고서담양1공구(쌍용건설)_LGMART 남양주점견적2차(조정)_한남 리버텔  4" xfId="19255" xr:uid="{00000000-0005-0000-0000-0000BF3A0000}"/>
    <cellStyle name="_인원계획표 _고서담양1공구(쌍용건설)_LGMART 남양주점견적2차(조정)_한남 리버텔  5" xfId="19256" xr:uid="{00000000-0005-0000-0000-0000C03A0000}"/>
    <cellStyle name="_인원계획표 _고서담양1공구(쌍용건설)_LGMART 남양주점견적2차(조정)_한남 리버텔  6" xfId="43362" xr:uid="{00000000-0005-0000-0000-0000C13A0000}"/>
    <cellStyle name="_인원계획표 _고서담양1공구(쌍용건설)_갑지" xfId="19257" xr:uid="{00000000-0005-0000-0000-0000C23A0000}"/>
    <cellStyle name="_인원계획표 _고서담양1공구(쌍용건설)_경산도리 수량산출" xfId="19258" xr:uid="{00000000-0005-0000-0000-0000C33A0000}"/>
    <cellStyle name="_인원계획표 _고서담양1공구(쌍용건설)_경산도리 수량산출 2" xfId="19259" xr:uid="{00000000-0005-0000-0000-0000C43A0000}"/>
    <cellStyle name="_인원계획표 _고서담양1공구(쌍용건설)_경산도리 수량산출 2 2" xfId="19260" xr:uid="{00000000-0005-0000-0000-0000C53A0000}"/>
    <cellStyle name="_인원계획표 _고서담양1공구(쌍용건설)_경산도리 수량산출 3" xfId="19261" xr:uid="{00000000-0005-0000-0000-0000C63A0000}"/>
    <cellStyle name="_인원계획표 _고서담양1공구(쌍용건설)_경산도리 수량산출 4" xfId="19262" xr:uid="{00000000-0005-0000-0000-0000C73A0000}"/>
    <cellStyle name="_인원계획표 _고서담양1공구(쌍용건설)_경산도리 수량산출 5" xfId="19263" xr:uid="{00000000-0005-0000-0000-0000C83A0000}"/>
    <cellStyle name="_인원계획표 _고서담양1공구(쌍용건설)_공사비  비교" xfId="19264" xr:uid="{00000000-0005-0000-0000-0000C93A0000}"/>
    <cellStyle name="_인원계획표 _고서담양1공구(쌍용건설)_공사비  비교." xfId="19265" xr:uid="{00000000-0005-0000-0000-0000CA3A0000}"/>
    <cellStyle name="_인원계획표 _고서담양1공구(쌍용건설)_공사비비교" xfId="19266" xr:uid="{00000000-0005-0000-0000-0000CB3A0000}"/>
    <cellStyle name="_인원계획표 _고서담양1공구(쌍용건설)_공사비비교 2" xfId="19267" xr:uid="{00000000-0005-0000-0000-0000CC3A0000}"/>
    <cellStyle name="_인원계획표 _고서담양1공구(쌍용건설)_공사비비교 2 2" xfId="19268" xr:uid="{00000000-0005-0000-0000-0000CD3A0000}"/>
    <cellStyle name="_인원계획표 _고서담양1공구(쌍용건설)_공사비비교 3" xfId="19269" xr:uid="{00000000-0005-0000-0000-0000CE3A0000}"/>
    <cellStyle name="_인원계획표 _고서담양1공구(쌍용건설)_공사비비교 4" xfId="19270" xr:uid="{00000000-0005-0000-0000-0000CF3A0000}"/>
    <cellStyle name="_인원계획표 _고서담양1공구(쌍용건설)_공사비비교 5" xfId="19271" xr:uid="{00000000-0005-0000-0000-0000D03A0000}"/>
    <cellStyle name="_인원계획표 _고서담양1공구(쌍용건설)_공사비비교-광장동" xfId="19272" xr:uid="{00000000-0005-0000-0000-0000D13A0000}"/>
    <cellStyle name="_인원계획표 _고서담양1공구(쌍용건설)_공사비비교-광장동 2" xfId="19273" xr:uid="{00000000-0005-0000-0000-0000D23A0000}"/>
    <cellStyle name="_인원계획표 _고서담양1공구(쌍용건설)_공사비비교-광장동 2 2" xfId="19274" xr:uid="{00000000-0005-0000-0000-0000D33A0000}"/>
    <cellStyle name="_인원계획표 _고서담양1공구(쌍용건설)_공사비비교-광장동 3" xfId="19275" xr:uid="{00000000-0005-0000-0000-0000D43A0000}"/>
    <cellStyle name="_인원계획표 _고서담양1공구(쌍용건설)_공사비비교-광장동 4" xfId="19276" xr:uid="{00000000-0005-0000-0000-0000D53A0000}"/>
    <cellStyle name="_인원계획표 _고서담양1공구(쌍용건설)_공사비비교-광장동 5" xfId="19277" xr:uid="{00000000-0005-0000-0000-0000D63A0000}"/>
    <cellStyle name="_인원계획표 _고서담양1공구(쌍용건설)_관악농협신축공사10차" xfId="19278" xr:uid="{00000000-0005-0000-0000-0000D73A0000}"/>
    <cellStyle name="_인원계획표 _고서담양1공구(쌍용건설)_관악농협신축공사11차-토공바꿈" xfId="19279" xr:uid="{00000000-0005-0000-0000-0000D83A0000}"/>
    <cellStyle name="_인원계획표 _고서담양1공구(쌍용건설)_광장동내역서(발송)" xfId="19280" xr:uid="{00000000-0005-0000-0000-0000D93A0000}"/>
    <cellStyle name="_인원계획표 _고서담양1공구(쌍용건설)_구월동 최종계약" xfId="19281" xr:uid="{00000000-0005-0000-0000-0000DA3A0000}"/>
    <cellStyle name="_인원계획표 _고서담양1공구(쌍용건설)_구월동 최종계약 2" xfId="19282" xr:uid="{00000000-0005-0000-0000-0000DB3A0000}"/>
    <cellStyle name="_인원계획표 _고서담양1공구(쌍용건설)_구월동 최종계약 2 2" xfId="19283" xr:uid="{00000000-0005-0000-0000-0000DC3A0000}"/>
    <cellStyle name="_인원계획표 _고서담양1공구(쌍용건설)_구월동 최종계약 3" xfId="19284" xr:uid="{00000000-0005-0000-0000-0000DD3A0000}"/>
    <cellStyle name="_인원계획표 _고서담양1공구(쌍용건설)_구월동 최종계약 4" xfId="19285" xr:uid="{00000000-0005-0000-0000-0000DE3A0000}"/>
    <cellStyle name="_인원계획표 _고서담양1공구(쌍용건설)_구월동 최종계약 5" xfId="19286" xr:uid="{00000000-0005-0000-0000-0000DF3A0000}"/>
    <cellStyle name="_인원계획표 _고서담양1공구(쌍용건설)_구월동 최종수량" xfId="19287" xr:uid="{00000000-0005-0000-0000-0000E03A0000}"/>
    <cellStyle name="_인원계획표 _고서담양1공구(쌍용건설)_구월동 최종수량 2" xfId="19288" xr:uid="{00000000-0005-0000-0000-0000E13A0000}"/>
    <cellStyle name="_인원계획표 _고서담양1공구(쌍용건설)_구월동 최종수량 2 2" xfId="19289" xr:uid="{00000000-0005-0000-0000-0000E23A0000}"/>
    <cellStyle name="_인원계획표 _고서담양1공구(쌍용건설)_구월동 최종수량 3" xfId="19290" xr:uid="{00000000-0005-0000-0000-0000E33A0000}"/>
    <cellStyle name="_인원계획표 _고서담양1공구(쌍용건설)_구월동 최종수량 4" xfId="19291" xr:uid="{00000000-0005-0000-0000-0000E43A0000}"/>
    <cellStyle name="_인원계획표 _고서담양1공구(쌍용건설)_구월동 최종수량 5" xfId="19292" xr:uid="{00000000-0005-0000-0000-0000E53A0000}"/>
    <cellStyle name="_인원계획표 _고서담양1공구(쌍용건설)_구월동수량" xfId="19293" xr:uid="{00000000-0005-0000-0000-0000E63A0000}"/>
    <cellStyle name="_인원계획표 _고서담양1공구(쌍용건설)_구월동수량 2" xfId="19294" xr:uid="{00000000-0005-0000-0000-0000E73A0000}"/>
    <cellStyle name="_인원계획표 _고서담양1공구(쌍용건설)_구월동수량 2 2" xfId="19295" xr:uid="{00000000-0005-0000-0000-0000E83A0000}"/>
    <cellStyle name="_인원계획표 _고서담양1공구(쌍용건설)_구월동수량 3" xfId="19296" xr:uid="{00000000-0005-0000-0000-0000E93A0000}"/>
    <cellStyle name="_인원계획표 _고서담양1공구(쌍용건설)_구월동수량 4" xfId="19297" xr:uid="{00000000-0005-0000-0000-0000EA3A0000}"/>
    <cellStyle name="_인원계획표 _고서담양1공구(쌍용건설)_구월동수량 5" xfId="19298" xr:uid="{00000000-0005-0000-0000-0000EB3A0000}"/>
    <cellStyle name="_인원계획표 _고서담양1공구(쌍용건설)_군산흙막이수량" xfId="19299" xr:uid="{00000000-0005-0000-0000-0000EC3A0000}"/>
    <cellStyle name="_인원계획표 _고서담양1공구(쌍용건설)_군산흙막이수량 2" xfId="19300" xr:uid="{00000000-0005-0000-0000-0000ED3A0000}"/>
    <cellStyle name="_인원계획표 _고서담양1공구(쌍용건설)_군산흙막이수량 2 2" xfId="19301" xr:uid="{00000000-0005-0000-0000-0000EE3A0000}"/>
    <cellStyle name="_인원계획표 _고서담양1공구(쌍용건설)_군산흙막이수량 3" xfId="19302" xr:uid="{00000000-0005-0000-0000-0000EF3A0000}"/>
    <cellStyle name="_인원계획표 _고서담양1공구(쌍용건설)_군산흙막이수량 4" xfId="19303" xr:uid="{00000000-0005-0000-0000-0000F03A0000}"/>
    <cellStyle name="_인원계획표 _고서담양1공구(쌍용건설)_군산흙막이수량 5" xfId="19304" xr:uid="{00000000-0005-0000-0000-0000F13A0000}"/>
    <cellStyle name="_인원계획표 _고서담양1공구(쌍용건설)_내역서-대안" xfId="19305" xr:uid="{00000000-0005-0000-0000-0000F23A0000}"/>
    <cellStyle name="_인원계획표 _고서담양1공구(쌍용건설)_내역서-원안" xfId="19306" xr:uid="{00000000-0005-0000-0000-0000F33A0000}"/>
    <cellStyle name="_인원계획표 _고서담양1공구(쌍용건설)_내역서-원안 2" xfId="19307" xr:uid="{00000000-0005-0000-0000-0000F43A0000}"/>
    <cellStyle name="_인원계획표 _고서담양1공구(쌍용건설)_내역서-원안 2 2" xfId="19308" xr:uid="{00000000-0005-0000-0000-0000F53A0000}"/>
    <cellStyle name="_인원계획표 _고서담양1공구(쌍용건설)_내역서-원안 3" xfId="19309" xr:uid="{00000000-0005-0000-0000-0000F63A0000}"/>
    <cellStyle name="_인원계획표 _고서담양1공구(쌍용건설)_내역서-원안 4" xfId="19310" xr:uid="{00000000-0005-0000-0000-0000F73A0000}"/>
    <cellStyle name="_인원계획표 _고서담양1공구(쌍용건설)_내역서-원안 5" xfId="19311" xr:uid="{00000000-0005-0000-0000-0000F83A0000}"/>
    <cellStyle name="_인원계획표 _고서담양1공구(쌍용건설)_문덕숙소(NAIL)" xfId="19312" xr:uid="{00000000-0005-0000-0000-0000F93A0000}"/>
    <cellStyle name="_인원계획표 _고서담양1공구(쌍용건설)_문덕숙소(NAIL) 2" xfId="19313" xr:uid="{00000000-0005-0000-0000-0000FA3A0000}"/>
    <cellStyle name="_인원계획표 _고서담양1공구(쌍용건설)_문덕숙소(NAIL) 2 2" xfId="19314" xr:uid="{00000000-0005-0000-0000-0000FB3A0000}"/>
    <cellStyle name="_인원계획표 _고서담양1공구(쌍용건설)_문덕숙소(NAIL) 3" xfId="19315" xr:uid="{00000000-0005-0000-0000-0000FC3A0000}"/>
    <cellStyle name="_인원계획표 _고서담양1공구(쌍용건설)_문덕숙소(NAIL) 4" xfId="19316" xr:uid="{00000000-0005-0000-0000-0000FD3A0000}"/>
    <cellStyle name="_인원계획표 _고서담양1공구(쌍용건설)_문덕숙소(NAIL) 5" xfId="19317" xr:uid="{00000000-0005-0000-0000-0000FE3A0000}"/>
    <cellStyle name="_인원계획표 _고서담양1공구(쌍용건설)_물량산출서" xfId="19318" xr:uid="{00000000-0005-0000-0000-0000FF3A0000}"/>
    <cellStyle name="_인원계획표 _고서담양1공구(쌍용건설)_물량산출서-원안" xfId="19319" xr:uid="{00000000-0005-0000-0000-0000003B0000}"/>
    <cellStyle name="_인원계획표 _고서담양1공구(쌍용건설)_복공" xfId="19320" xr:uid="{00000000-0005-0000-0000-0000013B0000}"/>
    <cellStyle name="_인원계획표 _고서담양1공구(쌍용건설)_복공 2" xfId="19321" xr:uid="{00000000-0005-0000-0000-0000023B0000}"/>
    <cellStyle name="_인원계획표 _고서담양1공구(쌍용건설)_복공 2 2" xfId="19322" xr:uid="{00000000-0005-0000-0000-0000033B0000}"/>
    <cellStyle name="_인원계획표 _고서담양1공구(쌍용건설)_복공 3" xfId="19323" xr:uid="{00000000-0005-0000-0000-0000043B0000}"/>
    <cellStyle name="_인원계획표 _고서담양1공구(쌍용건설)_복공 4" xfId="19324" xr:uid="{00000000-0005-0000-0000-0000053B0000}"/>
    <cellStyle name="_인원계획표 _고서담양1공구(쌍용건설)_복공 5" xfId="19325" xr:uid="{00000000-0005-0000-0000-0000063B0000}"/>
    <cellStyle name="_인원계획표 _고서담양1공구(쌍용건설)_비교물량" xfId="19326" xr:uid="{00000000-0005-0000-0000-0000073B0000}"/>
    <cellStyle name="_인원계획표 _고서담양1공구(쌍용건설)_비교물량 2" xfId="19327" xr:uid="{00000000-0005-0000-0000-0000083B0000}"/>
    <cellStyle name="_인원계획표 _고서담양1공구(쌍용건설)_비교물량 2 2" xfId="19328" xr:uid="{00000000-0005-0000-0000-0000093B0000}"/>
    <cellStyle name="_인원계획표 _고서담양1공구(쌍용건설)_비교물량 3" xfId="19329" xr:uid="{00000000-0005-0000-0000-00000A3B0000}"/>
    <cellStyle name="_인원계획표 _고서담양1공구(쌍용건설)_비교물량 4" xfId="19330" xr:uid="{00000000-0005-0000-0000-00000B3B0000}"/>
    <cellStyle name="_인원계획표 _고서담양1공구(쌍용건설)_비교물량 5" xfId="19331" xr:uid="{00000000-0005-0000-0000-00000C3B0000}"/>
    <cellStyle name="_인원계획표 _고서담양1공구(쌍용건설)_상떼빌I 물량" xfId="19332" xr:uid="{00000000-0005-0000-0000-00000D3B0000}"/>
    <cellStyle name="_인원계획표 _고서담양1공구(쌍용건설)_수량산출" xfId="19333" xr:uid="{00000000-0005-0000-0000-00000E3B0000}"/>
    <cellStyle name="_인원계획표 _고서담양1공구(쌍용건설)_수량산출 2" xfId="19334" xr:uid="{00000000-0005-0000-0000-00000F3B0000}"/>
    <cellStyle name="_인원계획표 _고서담양1공구(쌍용건설)_수량산출 2 2" xfId="19335" xr:uid="{00000000-0005-0000-0000-0000103B0000}"/>
    <cellStyle name="_인원계획표 _고서담양1공구(쌍용건설)_수량산출 3" xfId="19336" xr:uid="{00000000-0005-0000-0000-0000113B0000}"/>
    <cellStyle name="_인원계획표 _고서담양1공구(쌍용건설)_수량산출 4" xfId="19337" xr:uid="{00000000-0005-0000-0000-0000123B0000}"/>
    <cellStyle name="_인원계획표 _고서담양1공구(쌍용건설)_수량산출 5" xfId="19338" xr:uid="{00000000-0005-0000-0000-0000133B0000}"/>
    <cellStyle name="_인원계획표 _고서담양1공구(쌍용건설)_수량산출(토공+C.I.P)" xfId="19339" xr:uid="{00000000-0005-0000-0000-0000143B0000}"/>
    <cellStyle name="_인원계획표 _고서담양1공구(쌍용건설)_수량산출(토공+C.I.P) 2" xfId="19340" xr:uid="{00000000-0005-0000-0000-0000153B0000}"/>
    <cellStyle name="_인원계획표 _고서담양1공구(쌍용건설)_수량산출(토공+C.I.P) 2 2" xfId="19341" xr:uid="{00000000-0005-0000-0000-0000163B0000}"/>
    <cellStyle name="_인원계획표 _고서담양1공구(쌍용건설)_수량산출(토공+C.I.P) 3" xfId="19342" xr:uid="{00000000-0005-0000-0000-0000173B0000}"/>
    <cellStyle name="_인원계획표 _고서담양1공구(쌍용건설)_수량산출(토공+C.I.P) 4" xfId="19343" xr:uid="{00000000-0005-0000-0000-0000183B0000}"/>
    <cellStyle name="_인원계획표 _고서담양1공구(쌍용건설)_수량산출(토공+C.I.P) 5" xfId="19344" xr:uid="{00000000-0005-0000-0000-0000193B0000}"/>
    <cellStyle name="_인원계획표 _고서담양1공구(쌍용건설)_수량산출(토공+S.C.W)" xfId="19345" xr:uid="{00000000-0005-0000-0000-00001A3B0000}"/>
    <cellStyle name="_인원계획표 _고서담양1공구(쌍용건설)_수량산출(토공+S.C.W) 2" xfId="19346" xr:uid="{00000000-0005-0000-0000-00001B3B0000}"/>
    <cellStyle name="_인원계획표 _고서담양1공구(쌍용건설)_수량산출(토공+S.C.W) 2 2" xfId="19347" xr:uid="{00000000-0005-0000-0000-00001C3B0000}"/>
    <cellStyle name="_인원계획표 _고서담양1공구(쌍용건설)_수량산출(토공+S.C.W) 3" xfId="19348" xr:uid="{00000000-0005-0000-0000-00001D3B0000}"/>
    <cellStyle name="_인원계획표 _고서담양1공구(쌍용건설)_수량산출(토공+S.C.W) 4" xfId="19349" xr:uid="{00000000-0005-0000-0000-00001E3B0000}"/>
    <cellStyle name="_인원계획표 _고서담양1공구(쌍용건설)_수량산출(토공+S.C.W) 5" xfId="19350" xr:uid="{00000000-0005-0000-0000-00001F3B0000}"/>
    <cellStyle name="_인원계획표 _고서담양1공구(쌍용건설)_수량산출,내역서" xfId="19351" xr:uid="{00000000-0005-0000-0000-0000203B0000}"/>
    <cellStyle name="_인원계획표 _고서담양1공구(쌍용건설)_수량산출,내역서 2" xfId="19352" xr:uid="{00000000-0005-0000-0000-0000213B0000}"/>
    <cellStyle name="_인원계획표 _고서담양1공구(쌍용건설)_수량산출,내역서 2 2" xfId="19353" xr:uid="{00000000-0005-0000-0000-0000223B0000}"/>
    <cellStyle name="_인원계획표 _고서담양1공구(쌍용건설)_수량산출,내역서 3" xfId="19354" xr:uid="{00000000-0005-0000-0000-0000233B0000}"/>
    <cellStyle name="_인원계획표 _고서담양1공구(쌍용건설)_수량산출,내역서 4" xfId="19355" xr:uid="{00000000-0005-0000-0000-0000243B0000}"/>
    <cellStyle name="_인원계획표 _고서담양1공구(쌍용건설)_수량산출,내역서 5" xfId="19356" xr:uid="{00000000-0005-0000-0000-0000253B0000}"/>
    <cellStyle name="_인원계획표 _고서담양1공구(쌍용건설)_수량산출,내역서(시공용)" xfId="19357" xr:uid="{00000000-0005-0000-0000-0000263B0000}"/>
    <cellStyle name="_인원계획표 _고서담양1공구(쌍용건설)_수량산출,내역서(시공용) 2" xfId="19358" xr:uid="{00000000-0005-0000-0000-0000273B0000}"/>
    <cellStyle name="_인원계획표 _고서담양1공구(쌍용건설)_수량산출,내역서(시공용) 2 2" xfId="19359" xr:uid="{00000000-0005-0000-0000-0000283B0000}"/>
    <cellStyle name="_인원계획표 _고서담양1공구(쌍용건설)_수량산출,내역서(시공용) 3" xfId="19360" xr:uid="{00000000-0005-0000-0000-0000293B0000}"/>
    <cellStyle name="_인원계획표 _고서담양1공구(쌍용건설)_수량산출,내역서(시공용) 4" xfId="19361" xr:uid="{00000000-0005-0000-0000-00002A3B0000}"/>
    <cellStyle name="_인원계획표 _고서담양1공구(쌍용건설)_수량산출,내역서(시공용) 5" xfId="19362" xr:uid="{00000000-0005-0000-0000-00002B3B0000}"/>
    <cellStyle name="_인원계획표 _고서담양1공구(쌍용건설)_수량산출1" xfId="19363" xr:uid="{00000000-0005-0000-0000-00002C3B0000}"/>
    <cellStyle name="_인원계획표 _고서담양1공구(쌍용건설)_수량산출1 2" xfId="19364" xr:uid="{00000000-0005-0000-0000-00002D3B0000}"/>
    <cellStyle name="_인원계획표 _고서담양1공구(쌍용건설)_수량산출1 2 2" xfId="19365" xr:uid="{00000000-0005-0000-0000-00002E3B0000}"/>
    <cellStyle name="_인원계획표 _고서담양1공구(쌍용건설)_수량산출1 3" xfId="19366" xr:uid="{00000000-0005-0000-0000-00002F3B0000}"/>
    <cellStyle name="_인원계획표 _고서담양1공구(쌍용건설)_수량산출1 4" xfId="19367" xr:uid="{00000000-0005-0000-0000-0000303B0000}"/>
    <cellStyle name="_인원계획표 _고서담양1공구(쌍용건설)_수량산출1 5" xfId="19368" xr:uid="{00000000-0005-0000-0000-0000313B0000}"/>
    <cellStyle name="_인원계획표 _고서담양1공구(쌍용건설)_수량산출-양식" xfId="19369" xr:uid="{00000000-0005-0000-0000-0000323B0000}"/>
    <cellStyle name="_인원계획표 _고서담양1공구(쌍용건설)_수량산출-양식 2" xfId="19370" xr:uid="{00000000-0005-0000-0000-0000333B0000}"/>
    <cellStyle name="_인원계획표 _고서담양1공구(쌍용건설)_수량산출-양식 2 2" xfId="19371" xr:uid="{00000000-0005-0000-0000-0000343B0000}"/>
    <cellStyle name="_인원계획표 _고서담양1공구(쌍용건설)_수량산출-양식 3" xfId="19372" xr:uid="{00000000-0005-0000-0000-0000353B0000}"/>
    <cellStyle name="_인원계획표 _고서담양1공구(쌍용건설)_수량산출-양식 4" xfId="19373" xr:uid="{00000000-0005-0000-0000-0000363B0000}"/>
    <cellStyle name="_인원계획표 _고서담양1공구(쌍용건설)_수량산출-양식 5" xfId="19374" xr:uid="{00000000-0005-0000-0000-0000373B0000}"/>
    <cellStyle name="_인원계획표 _고서담양1공구(쌍용건설)_수색수량산출(PHC포함)" xfId="19375" xr:uid="{00000000-0005-0000-0000-0000383B0000}"/>
    <cellStyle name="_인원계획표 _고서담양1공구(쌍용건설)_오창온천신축공사(CIP+토류판)" xfId="19376" xr:uid="{00000000-0005-0000-0000-0000393B0000}"/>
    <cellStyle name="_인원계획표 _고서담양1공구(쌍용건설)_오창온천신축공사(STRUT)" xfId="19377" xr:uid="{00000000-0005-0000-0000-00003A3B0000}"/>
    <cellStyle name="_인원계획표 _고서담양1공구(쌍용건설)_오창온천신축공사(STRUT+PS)" xfId="19378" xr:uid="{00000000-0005-0000-0000-00003B3B0000}"/>
    <cellStyle name="_인원계획표 _고서담양1공구(쌍용건설)_용인상현근린공원조성사업실시설계 가시설수량" xfId="19379" xr:uid="{00000000-0005-0000-0000-00003C3B0000}"/>
    <cellStyle name="_인원계획표 _고서담양1공구(쌍용건설)_용인상현근린공원조성사업실시설계 가시설수량 2" xfId="19380" xr:uid="{00000000-0005-0000-0000-00003D3B0000}"/>
    <cellStyle name="_인원계획표 _고서담양1공구(쌍용건설)_용인상현근린공원조성사업실시설계 가시설수량 2 2" xfId="19381" xr:uid="{00000000-0005-0000-0000-00003E3B0000}"/>
    <cellStyle name="_인원계획표 _고서담양1공구(쌍용건설)_용인상현근린공원조성사업실시설계 가시설수량 3" xfId="19382" xr:uid="{00000000-0005-0000-0000-00003F3B0000}"/>
    <cellStyle name="_인원계획표 _고서담양1공구(쌍용건설)_용인상현근린공원조성사업실시설계 가시설수량 4" xfId="19383" xr:uid="{00000000-0005-0000-0000-0000403B0000}"/>
    <cellStyle name="_인원계획표 _고서담양1공구(쌍용건설)_용인상현근린공원조성사업실시설계 가시설수량 5" xfId="19384" xr:uid="{00000000-0005-0000-0000-0000413B0000}"/>
    <cellStyle name="_인원계획표 _고서담양1공구(쌍용건설)_울산남외동내역서(6차)" xfId="19385" xr:uid="{00000000-0005-0000-0000-0000423B0000}"/>
    <cellStyle name="_인원계획표 _고서담양1공구(쌍용건설)_울산남외동내역서(8차raker)" xfId="19386" xr:uid="{00000000-0005-0000-0000-0000433B0000}"/>
    <cellStyle name="_인원계획표 _고서담양1공구(쌍용건설)_유나이트무역공장및 냉동창고 신축공사" xfId="19387" xr:uid="{00000000-0005-0000-0000-0000443B0000}"/>
    <cellStyle name="_인원계획표 _고서담양1공구(쌍용건설)_중형가속기동 수량산출100315" xfId="19388" xr:uid="{00000000-0005-0000-0000-0000453B0000}"/>
    <cellStyle name="_인원계획표 _고서담양1공구(쌍용건설)_중형가속기동 수량산출100315 2" xfId="19389" xr:uid="{00000000-0005-0000-0000-0000463B0000}"/>
    <cellStyle name="_인원계획표 _고서담양1공구(쌍용건설)_중형가속기동 수량산출100315 2 2" xfId="19390" xr:uid="{00000000-0005-0000-0000-0000473B0000}"/>
    <cellStyle name="_인원계획표 _고서담양1공구(쌍용건설)_중형가속기동 수량산출100315 3" xfId="19391" xr:uid="{00000000-0005-0000-0000-0000483B0000}"/>
    <cellStyle name="_인원계획표 _고서담양1공구(쌍용건설)_중형가속기동 수량산출100315 4" xfId="19392" xr:uid="{00000000-0005-0000-0000-0000493B0000}"/>
    <cellStyle name="_인원계획표 _고서담양1공구(쌍용건설)_중형가속기동 수량산출100315 5" xfId="19393" xr:uid="{00000000-0005-0000-0000-00004A3B0000}"/>
    <cellStyle name="_인원계획표 _고서담양1공구(쌍용건설)_중형가속기동 수량산출100322" xfId="19394" xr:uid="{00000000-0005-0000-0000-00004B3B0000}"/>
    <cellStyle name="_인원계획표 _고서담양1공구(쌍용건설)_중형가속기동 수량산출100322 2" xfId="19395" xr:uid="{00000000-0005-0000-0000-00004C3B0000}"/>
    <cellStyle name="_인원계획표 _고서담양1공구(쌍용건설)_중형가속기동 수량산출100322 2 2" xfId="19396" xr:uid="{00000000-0005-0000-0000-00004D3B0000}"/>
    <cellStyle name="_인원계획표 _고서담양1공구(쌍용건설)_중형가속기동 수량산출100322 3" xfId="19397" xr:uid="{00000000-0005-0000-0000-00004E3B0000}"/>
    <cellStyle name="_인원계획표 _고서담양1공구(쌍용건설)_중형가속기동 수량산출100322 4" xfId="19398" xr:uid="{00000000-0005-0000-0000-00004F3B0000}"/>
    <cellStyle name="_인원계획표 _고서담양1공구(쌍용건설)_중형가속기동 수량산출100322 5" xfId="19399" xr:uid="{00000000-0005-0000-0000-0000503B0000}"/>
    <cellStyle name="_인원계획표 _고서담양1공구(쌍용건설)_중형가속기동 수량산출100323(건물이동포함)" xfId="19400" xr:uid="{00000000-0005-0000-0000-0000513B0000}"/>
    <cellStyle name="_인원계획표 _고서담양1공구(쌍용건설)_중형가속기동 수량산출100323(건물이동포함) 2" xfId="19401" xr:uid="{00000000-0005-0000-0000-0000523B0000}"/>
    <cellStyle name="_인원계획표 _고서담양1공구(쌍용건설)_중형가속기동 수량산출100323(건물이동포함) 2 2" xfId="19402" xr:uid="{00000000-0005-0000-0000-0000533B0000}"/>
    <cellStyle name="_인원계획표 _고서담양1공구(쌍용건설)_중형가속기동 수량산출100323(건물이동포함) 3" xfId="19403" xr:uid="{00000000-0005-0000-0000-0000543B0000}"/>
    <cellStyle name="_인원계획표 _고서담양1공구(쌍용건설)_중형가속기동 수량산출100323(건물이동포함) 4" xfId="19404" xr:uid="{00000000-0005-0000-0000-0000553B0000}"/>
    <cellStyle name="_인원계획표 _고서담양1공구(쌍용건설)_중형가속기동 수량산출100323(건물이동포함) 5" xfId="19405" xr:uid="{00000000-0005-0000-0000-0000563B0000}"/>
    <cellStyle name="_인원계획표 _고서담양1공구(쌍용건설)_중형가속기동 수량산출100510" xfId="19406" xr:uid="{00000000-0005-0000-0000-0000573B0000}"/>
    <cellStyle name="_인원계획표 _고서담양1공구(쌍용건설)_중형가속기동 수량산출100510 2" xfId="19407" xr:uid="{00000000-0005-0000-0000-0000583B0000}"/>
    <cellStyle name="_인원계획표 _고서담양1공구(쌍용건설)_중형가속기동 수량산출100510 2 2" xfId="19408" xr:uid="{00000000-0005-0000-0000-0000593B0000}"/>
    <cellStyle name="_인원계획표 _고서담양1공구(쌍용건설)_중형가속기동 수량산출100510 3" xfId="19409" xr:uid="{00000000-0005-0000-0000-00005A3B0000}"/>
    <cellStyle name="_인원계획표 _고서담양1공구(쌍용건설)_중형가속기동 수량산출100510 4" xfId="19410" xr:uid="{00000000-0005-0000-0000-00005B3B0000}"/>
    <cellStyle name="_인원계획표 _고서담양1공구(쌍용건설)_중형가속기동 수량산출100510 5" xfId="19411" xr:uid="{00000000-0005-0000-0000-00005C3B0000}"/>
    <cellStyle name="_인원계획표 _고서담양1공구(쌍용건설)_청림관사 수량산출" xfId="19412" xr:uid="{00000000-0005-0000-0000-00005D3B0000}"/>
    <cellStyle name="_인원계획표 _고서담양1공구(쌍용건설)_청림관사 수량산출 2" xfId="19413" xr:uid="{00000000-0005-0000-0000-00005E3B0000}"/>
    <cellStyle name="_인원계획표 _고서담양1공구(쌍용건설)_청림관사 수량산출 2 2" xfId="19414" xr:uid="{00000000-0005-0000-0000-00005F3B0000}"/>
    <cellStyle name="_인원계획표 _고서담양1공구(쌍용건설)_청림관사 수량산출 3" xfId="19415" xr:uid="{00000000-0005-0000-0000-0000603B0000}"/>
    <cellStyle name="_인원계획표 _고서담양1공구(쌍용건설)_청림관사 수량산출 4" xfId="19416" xr:uid="{00000000-0005-0000-0000-0000613B0000}"/>
    <cellStyle name="_인원계획표 _고서담양1공구(쌍용건설)_청림관사 수량산출 5" xfId="19417" xr:uid="{00000000-0005-0000-0000-0000623B0000}"/>
    <cellStyle name="_인원계획표 _고서담양1공구(쌍용건설)_토공+CIP+LW" xfId="19418" xr:uid="{00000000-0005-0000-0000-0000633B0000}"/>
    <cellStyle name="_인원계획표 _고서담양1공구(쌍용건설)_토공+CIP+LW 2" xfId="19419" xr:uid="{00000000-0005-0000-0000-0000643B0000}"/>
    <cellStyle name="_인원계획표 _고서담양1공구(쌍용건설)_토공+CIP+LW 2 2" xfId="19420" xr:uid="{00000000-0005-0000-0000-0000653B0000}"/>
    <cellStyle name="_인원계획표 _고서담양1공구(쌍용건설)_토공+CIP+LW 3" xfId="19421" xr:uid="{00000000-0005-0000-0000-0000663B0000}"/>
    <cellStyle name="_인원계획표 _고서담양1공구(쌍용건설)_토공+CIP+LW 4" xfId="19422" xr:uid="{00000000-0005-0000-0000-0000673B0000}"/>
    <cellStyle name="_인원계획표 _고서담양1공구(쌍용건설)_토공+CIP+LW 5" xfId="19423" xr:uid="{00000000-0005-0000-0000-0000683B0000}"/>
    <cellStyle name="_인원계획표 _고서담양1공구(쌍용건설)_포천관사수량산출" xfId="19424" xr:uid="{00000000-0005-0000-0000-0000693B0000}"/>
    <cellStyle name="_인원계획표 _고서담양1공구(쌍용건설)_포천관사수량산출 2" xfId="19425" xr:uid="{00000000-0005-0000-0000-00006A3B0000}"/>
    <cellStyle name="_인원계획표 _고서담양1공구(쌍용건설)_포천관사수량산출 2 2" xfId="19426" xr:uid="{00000000-0005-0000-0000-00006B3B0000}"/>
    <cellStyle name="_인원계획표 _고서담양1공구(쌍용건설)_포천관사수량산출 3" xfId="19427" xr:uid="{00000000-0005-0000-0000-00006C3B0000}"/>
    <cellStyle name="_인원계획표 _고서담양1공구(쌍용건설)_포천관사수량산출 4" xfId="19428" xr:uid="{00000000-0005-0000-0000-00006D3B0000}"/>
    <cellStyle name="_인원계획표 _고서담양1공구(쌍용건설)_포천관사수량산출 5" xfId="19429" xr:uid="{00000000-0005-0000-0000-00006E3B0000}"/>
    <cellStyle name="_인원계획표 _고서담양1공구(쌍용건설)_포항구정 수량산출" xfId="19430" xr:uid="{00000000-0005-0000-0000-00006F3B0000}"/>
    <cellStyle name="_인원계획표 _고서담양1공구(쌍용건설)_포항구정 수량산출 2" xfId="19431" xr:uid="{00000000-0005-0000-0000-0000703B0000}"/>
    <cellStyle name="_인원계획표 _고서담양1공구(쌍용건설)_포항구정 수량산출 2 2" xfId="19432" xr:uid="{00000000-0005-0000-0000-0000713B0000}"/>
    <cellStyle name="_인원계획표 _고서담양1공구(쌍용건설)_포항구정 수량산출 3" xfId="19433" xr:uid="{00000000-0005-0000-0000-0000723B0000}"/>
    <cellStyle name="_인원계획표 _고서담양1공구(쌍용건설)_포항구정 수량산출 4" xfId="19434" xr:uid="{00000000-0005-0000-0000-0000733B0000}"/>
    <cellStyle name="_인원계획표 _고서담양1공구(쌍용건설)_포항구정 수량산출 5" xfId="19435" xr:uid="{00000000-0005-0000-0000-0000743B0000}"/>
    <cellStyle name="_인원계획표 _고서담양1공구(쌍용건설)_한남 리버텔 " xfId="19436" xr:uid="{00000000-0005-0000-0000-0000753B0000}"/>
    <cellStyle name="_인원계획표 _고서담양1공구(쌍용건설)_한남 리버텔  2" xfId="19437" xr:uid="{00000000-0005-0000-0000-0000763B0000}"/>
    <cellStyle name="_인원계획표 _고서담양1공구(쌍용건설)_한남 리버텔  2 2" xfId="19438" xr:uid="{00000000-0005-0000-0000-0000773B0000}"/>
    <cellStyle name="_인원계획표 _고서담양1공구(쌍용건설)_한남 리버텔  3" xfId="19439" xr:uid="{00000000-0005-0000-0000-0000783B0000}"/>
    <cellStyle name="_인원계획표 _고서담양1공구(쌍용건설)_한남 리버텔  4" xfId="19440" xr:uid="{00000000-0005-0000-0000-0000793B0000}"/>
    <cellStyle name="_인원계획표 _고서담양1공구(쌍용건설)_한남 리버텔  5" xfId="19441" xr:uid="{00000000-0005-0000-0000-00007A3B0000}"/>
    <cellStyle name="_인원계획표 _고서담양1공구(쌍용건설)_한남 리버텔  6" xfId="43363" xr:uid="{00000000-0005-0000-0000-00007B3B0000}"/>
    <cellStyle name="_인원계획표 _고속철도11-4" xfId="3279" xr:uid="{00000000-0005-0000-0000-00007C3B0000}"/>
    <cellStyle name="_인원계획표 _고양관광문화단지(직영부대공)" xfId="3280" xr:uid="{00000000-0005-0000-0000-00007D3B0000}"/>
    <cellStyle name="_인원계획표 _골재야적량산출" xfId="3281" xr:uid="{00000000-0005-0000-0000-00007E3B0000}"/>
    <cellStyle name="_인원계획표 _공사비  비교" xfId="19442" xr:uid="{00000000-0005-0000-0000-00007F3B0000}"/>
    <cellStyle name="_인원계획표 _공사비  비교." xfId="19443" xr:uid="{00000000-0005-0000-0000-0000803B0000}"/>
    <cellStyle name="_인원계획표 _공사비비교" xfId="19444" xr:uid="{00000000-0005-0000-0000-0000813B0000}"/>
    <cellStyle name="_인원계획표 _공사비비교 2" xfId="19445" xr:uid="{00000000-0005-0000-0000-0000823B0000}"/>
    <cellStyle name="_인원계획표 _공사비비교 2 2" xfId="19446" xr:uid="{00000000-0005-0000-0000-0000833B0000}"/>
    <cellStyle name="_인원계획표 _공사비비교 3" xfId="19447" xr:uid="{00000000-0005-0000-0000-0000843B0000}"/>
    <cellStyle name="_인원계획표 _공사비비교 4" xfId="19448" xr:uid="{00000000-0005-0000-0000-0000853B0000}"/>
    <cellStyle name="_인원계획표 _공사비비교 5" xfId="19449" xr:uid="{00000000-0005-0000-0000-0000863B0000}"/>
    <cellStyle name="_인원계획표 _공사비비교-광장동" xfId="19450" xr:uid="{00000000-0005-0000-0000-0000873B0000}"/>
    <cellStyle name="_인원계획표 _공사비비교-광장동 2" xfId="19451" xr:uid="{00000000-0005-0000-0000-0000883B0000}"/>
    <cellStyle name="_인원계획표 _공사비비교-광장동 2 2" xfId="19452" xr:uid="{00000000-0005-0000-0000-0000893B0000}"/>
    <cellStyle name="_인원계획표 _공사비비교-광장동 3" xfId="19453" xr:uid="{00000000-0005-0000-0000-00008A3B0000}"/>
    <cellStyle name="_인원계획표 _공사비비교-광장동 4" xfId="19454" xr:uid="{00000000-0005-0000-0000-00008B3B0000}"/>
    <cellStyle name="_인원계획표 _공사비비교-광장동 5" xfId="19455" xr:uid="{00000000-0005-0000-0000-00008C3B0000}"/>
    <cellStyle name="_인원계획표 _공통가설(변경품의200303)" xfId="3282" xr:uid="{00000000-0005-0000-0000-00008D3B0000}"/>
    <cellStyle name="_인원계획표 _공통가설기준안(건축)-2004323-200446" xfId="3283" xr:uid="{00000000-0005-0000-0000-00008E3B0000}"/>
    <cellStyle name="_인원계획표 _관악농협신축공사10차" xfId="19456" xr:uid="{00000000-0005-0000-0000-00008F3B0000}"/>
    <cellStyle name="_인원계획표 _관악농협신축공사11차-토공바꿈" xfId="19457" xr:uid="{00000000-0005-0000-0000-0000903B0000}"/>
    <cellStyle name="_인원계획표 _광장동내역서(발송)" xfId="19458" xr:uid="{00000000-0005-0000-0000-0000913B0000}"/>
    <cellStyle name="_인원계획표 _광주평동투찰" xfId="8863" xr:uid="{00000000-0005-0000-0000-0000923B0000}"/>
    <cellStyle name="_인원계획표 _광주평동투찰_삽교천개수공사(03.30)" xfId="39394" xr:uid="{00000000-0005-0000-0000-0000933B0000}"/>
    <cellStyle name="_인원계획표 _광주평동투찰_삽교천개수공사(03.30)_구일초(06.17)-부대" xfId="39395" xr:uid="{00000000-0005-0000-0000-0000943B0000}"/>
    <cellStyle name="_인원계획표 _광주평동투찰_삽교천개수공사(03.30)_남성지구(05.26)" xfId="39396" xr:uid="{00000000-0005-0000-0000-0000953B0000}"/>
    <cellStyle name="_인원계획표 _광주평동투찰_삽교천개수공사(03.30)_동산초(06.1)" xfId="39397" xr:uid="{00000000-0005-0000-0000-0000963B0000}"/>
    <cellStyle name="_인원계획표 _광주평동투찰_삽교천개수공사(03.30)_삽교천개수공사(03.30)" xfId="39398" xr:uid="{00000000-0005-0000-0000-0000973B0000}"/>
    <cellStyle name="_인원계획표 _광주평동투찰_삽교천개수공사(03.30)_안산남부경찰서(06.16)-부대" xfId="39399" xr:uid="{00000000-0005-0000-0000-0000983B0000}"/>
    <cellStyle name="_인원계획표 _광주평동투찰_삽교천개수공사(03.30)_제주제성교(05.27)" xfId="39400" xr:uid="{00000000-0005-0000-0000-0000993B0000}"/>
    <cellStyle name="_인원계획표 _광주평동투찰_삽교천개수공사(03.30)_행목지구하천환경(05.25)" xfId="39401" xr:uid="{00000000-0005-0000-0000-00009A3B0000}"/>
    <cellStyle name="_인원계획표 _광주평동품의1" xfId="8864" xr:uid="{00000000-0005-0000-0000-00009B3B0000}"/>
    <cellStyle name="_인원계획표 _광주평동품의1_삽교천개수공사(03.30)" xfId="39402" xr:uid="{00000000-0005-0000-0000-00009C3B0000}"/>
    <cellStyle name="_인원계획표 _광주평동품의1_삽교천개수공사(03.30)_구일초(06.17)-부대" xfId="39403" xr:uid="{00000000-0005-0000-0000-00009D3B0000}"/>
    <cellStyle name="_인원계획표 _광주평동품의1_삽교천개수공사(03.30)_남성지구(05.26)" xfId="39404" xr:uid="{00000000-0005-0000-0000-00009E3B0000}"/>
    <cellStyle name="_인원계획표 _광주평동품의1_삽교천개수공사(03.30)_동산초(06.1)" xfId="39405" xr:uid="{00000000-0005-0000-0000-00009F3B0000}"/>
    <cellStyle name="_인원계획표 _광주평동품의1_삽교천개수공사(03.30)_삽교천개수공사(03.30)" xfId="39406" xr:uid="{00000000-0005-0000-0000-0000A03B0000}"/>
    <cellStyle name="_인원계획표 _광주평동품의1_삽교천개수공사(03.30)_안산남부경찰서(06.16)-부대" xfId="39407" xr:uid="{00000000-0005-0000-0000-0000A13B0000}"/>
    <cellStyle name="_인원계획표 _광주평동품의1_삽교천개수공사(03.30)_제주제성교(05.27)" xfId="39408" xr:uid="{00000000-0005-0000-0000-0000A23B0000}"/>
    <cellStyle name="_인원계획표 _광주평동품의1_삽교천개수공사(03.30)_행목지구하천환경(05.25)" xfId="39409" xr:uid="{00000000-0005-0000-0000-0000A33B0000}"/>
    <cellStyle name="_인원계획표 _구월동 최종계약" xfId="19459" xr:uid="{00000000-0005-0000-0000-0000A43B0000}"/>
    <cellStyle name="_인원계획표 _구월동 최종계약 2" xfId="19460" xr:uid="{00000000-0005-0000-0000-0000A53B0000}"/>
    <cellStyle name="_인원계획표 _구월동 최종계약 2 2" xfId="19461" xr:uid="{00000000-0005-0000-0000-0000A63B0000}"/>
    <cellStyle name="_인원계획표 _구월동 최종계약 3" xfId="19462" xr:uid="{00000000-0005-0000-0000-0000A73B0000}"/>
    <cellStyle name="_인원계획표 _구월동 최종계약 4" xfId="19463" xr:uid="{00000000-0005-0000-0000-0000A83B0000}"/>
    <cellStyle name="_인원계획표 _구월동 최종계약 5" xfId="19464" xr:uid="{00000000-0005-0000-0000-0000A93B0000}"/>
    <cellStyle name="_인원계획표 _구월동 최종수량" xfId="19465" xr:uid="{00000000-0005-0000-0000-0000AA3B0000}"/>
    <cellStyle name="_인원계획표 _구월동 최종수량 2" xfId="19466" xr:uid="{00000000-0005-0000-0000-0000AB3B0000}"/>
    <cellStyle name="_인원계획표 _구월동 최종수량 2 2" xfId="19467" xr:uid="{00000000-0005-0000-0000-0000AC3B0000}"/>
    <cellStyle name="_인원계획표 _구월동 최종수량 3" xfId="19468" xr:uid="{00000000-0005-0000-0000-0000AD3B0000}"/>
    <cellStyle name="_인원계획표 _구월동 최종수량 4" xfId="19469" xr:uid="{00000000-0005-0000-0000-0000AE3B0000}"/>
    <cellStyle name="_인원계획표 _구월동 최종수량 5" xfId="19470" xr:uid="{00000000-0005-0000-0000-0000AF3B0000}"/>
    <cellStyle name="_인원계획표 _구월동수량" xfId="19471" xr:uid="{00000000-0005-0000-0000-0000B03B0000}"/>
    <cellStyle name="_인원계획표 _구월동수량 2" xfId="19472" xr:uid="{00000000-0005-0000-0000-0000B13B0000}"/>
    <cellStyle name="_인원계획표 _구월동수량 2 2" xfId="19473" xr:uid="{00000000-0005-0000-0000-0000B23B0000}"/>
    <cellStyle name="_인원계획표 _구월동수량 3" xfId="19474" xr:uid="{00000000-0005-0000-0000-0000B33B0000}"/>
    <cellStyle name="_인원계획표 _구월동수량 4" xfId="19475" xr:uid="{00000000-0005-0000-0000-0000B43B0000}"/>
    <cellStyle name="_인원계획표 _구월동수량 5" xfId="19476" xr:uid="{00000000-0005-0000-0000-0000B53B0000}"/>
    <cellStyle name="_인원계획표 _군산흙막이수량" xfId="19477" xr:uid="{00000000-0005-0000-0000-0000B63B0000}"/>
    <cellStyle name="_인원계획표 _군산흙막이수량 2" xfId="19478" xr:uid="{00000000-0005-0000-0000-0000B73B0000}"/>
    <cellStyle name="_인원계획표 _군산흙막이수량 2 2" xfId="19479" xr:uid="{00000000-0005-0000-0000-0000B83B0000}"/>
    <cellStyle name="_인원계획표 _군산흙막이수량 3" xfId="19480" xr:uid="{00000000-0005-0000-0000-0000B93B0000}"/>
    <cellStyle name="_인원계획표 _군산흙막이수량 4" xfId="19481" xr:uid="{00000000-0005-0000-0000-0000BA3B0000}"/>
    <cellStyle name="_인원계획표 _군산흙막이수량 5" xfId="19482" xr:uid="{00000000-0005-0000-0000-0000BB3B0000}"/>
    <cellStyle name="_인원계획표 _기성검사원('06.04)" xfId="39410" xr:uid="{00000000-0005-0000-0000-0000BC3B0000}"/>
    <cellStyle name="_인원계획표 _기성검사원('06.04)_건축세부내역(판교)" xfId="39411" xr:uid="{00000000-0005-0000-0000-0000BD3B0000}"/>
    <cellStyle name="_인원계획표 _기성검사원('06.04)_기성내역서(1회)" xfId="39412" xr:uid="{00000000-0005-0000-0000-0000BE3B0000}"/>
    <cellStyle name="_인원계획표 _기성검사원('06.04)_도급기성조서(07년3월 1회)" xfId="39413" xr:uid="{00000000-0005-0000-0000-0000BF3B0000}"/>
    <cellStyle name="_인원계획표 _기성검사원('06.04)_토목내역" xfId="39414" xr:uid="{00000000-0005-0000-0000-0000C03B0000}"/>
    <cellStyle name="_인원계획표 _기성검사원조서(건2토2)" xfId="39415" xr:uid="{00000000-0005-0000-0000-0000C13B0000}"/>
    <cellStyle name="_인원계획표 _기성검사원조서(건2토2)_건축세부내역(판교)" xfId="39416" xr:uid="{00000000-0005-0000-0000-0000C23B0000}"/>
    <cellStyle name="_인원계획표 _기성검사원조서(건2토2)_기성내역서(1회)" xfId="39417" xr:uid="{00000000-0005-0000-0000-0000C33B0000}"/>
    <cellStyle name="_인원계획표 _기성검사원조서(건2토2)_도급기성조서(07년3월 1회)" xfId="39418" xr:uid="{00000000-0005-0000-0000-0000C43B0000}"/>
    <cellStyle name="_인원계획표 _기성검사원조서(건2토2)_토목내역" xfId="39419" xr:uid="{00000000-0005-0000-0000-0000C53B0000}"/>
    <cellStyle name="_인원계획표 _기성검사원조서(건3토3)-건축양식변" xfId="39420" xr:uid="{00000000-0005-0000-0000-0000C63B0000}"/>
    <cellStyle name="_인원계획표 _기성검사원조서(건3토3)-건축양식변_건축세부내역(판교)" xfId="39421" xr:uid="{00000000-0005-0000-0000-0000C73B0000}"/>
    <cellStyle name="_인원계획표 _기성검사원조서(건3토3)-건축양식변_기성내역서(1회)" xfId="39422" xr:uid="{00000000-0005-0000-0000-0000C83B0000}"/>
    <cellStyle name="_인원계획표 _기성검사원조서(건3토3)-건축양식변_도급기성조서(07년3월 1회)" xfId="39423" xr:uid="{00000000-0005-0000-0000-0000C93B0000}"/>
    <cellStyle name="_인원계획표 _기성검사원조서(건3토3)-건축양식변_토목내역" xfId="39424" xr:uid="{00000000-0005-0000-0000-0000CA3B0000}"/>
    <cellStyle name="_인원계획표 _기성내역서(1회)" xfId="39425" xr:uid="{00000000-0005-0000-0000-0000CB3B0000}"/>
    <cellStyle name="_인원계획표 _기준단가021018" xfId="3284" xr:uid="{00000000-0005-0000-0000-0000CC3B0000}"/>
    <cellStyle name="_인원계획표 _기준단가021018_보성임성철도" xfId="3285" xr:uid="{00000000-0005-0000-0000-0000CD3B0000}"/>
    <cellStyle name="_인원계획표 _기준단가021018_콘크리트포장Q값(고속국도)" xfId="3286" xr:uid="{00000000-0005-0000-0000-0000CE3B0000}"/>
    <cellStyle name="_인원계획표 _낙찰이야" xfId="3287" xr:uid="{00000000-0005-0000-0000-0000CF3B0000}"/>
    <cellStyle name="_인원계획표 _낙찰이야_(05-03-07)골재운반" xfId="3288" xr:uid="{00000000-0005-0000-0000-0000D03B0000}"/>
    <cellStyle name="_인원계획표 _낙찰이야_고양관광문화단지(직영부대공)" xfId="3289" xr:uid="{00000000-0005-0000-0000-0000D13B0000}"/>
    <cellStyle name="_인원계획표 _낙찰이야_덕산연계조절" xfId="3290" xr:uid="{00000000-0005-0000-0000-0000D23B0000}"/>
    <cellStyle name="_인원계획표 _낙찰이야_매출검토(2004.09)" xfId="3291" xr:uid="{00000000-0005-0000-0000-0000D33B0000}"/>
    <cellStyle name="_인원계획표 _낙찰이야_보고자료(200406)" xfId="3292" xr:uid="{00000000-0005-0000-0000-0000D43B0000}"/>
    <cellStyle name="_인원계획표 _낙찰이야_본사송부(20040608)" xfId="3293" xr:uid="{00000000-0005-0000-0000-0000D53B0000}"/>
    <cellStyle name="_인원계획표 _낙찰이야_전체예정공정표(8월말까지)_1" xfId="3294" xr:uid="{00000000-0005-0000-0000-0000D63B0000}"/>
    <cellStyle name="_인원계획표 _낙찰이야_집계" xfId="3295" xr:uid="{00000000-0005-0000-0000-0000D73B0000}"/>
    <cellStyle name="_인원계획표 _남면동면" xfId="39426" xr:uid="{00000000-0005-0000-0000-0000D83B0000}"/>
    <cellStyle name="_인원계획표 _남면동면_청담동임시전력300KW" xfId="39427" xr:uid="{00000000-0005-0000-0000-0000D93B0000}"/>
    <cellStyle name="_인원계획표 _내역" xfId="39428" xr:uid="{00000000-0005-0000-0000-0000DA3B0000}"/>
    <cellStyle name="_인원계획표 _내역(02.04.16)선우대교" xfId="746" xr:uid="{00000000-0005-0000-0000-0000DB3B0000}"/>
    <cellStyle name="_인원계획표 _내역(02.04.16)선우대교_☆남악2-3공구가실행" xfId="39429" xr:uid="{00000000-0005-0000-0000-0000DC3B0000}"/>
    <cellStyle name="_인원계획표 _내역(02.04.16)선우대교_Book1" xfId="749" xr:uid="{00000000-0005-0000-0000-0000DD3B0000}"/>
    <cellStyle name="_인원계획표 _내역(02.04.16)선우대교_Book1_동래8월" xfId="750" xr:uid="{00000000-0005-0000-0000-0000DE3B0000}"/>
    <cellStyle name="_인원계획표 _내역(02.04.16)선우대교_Book1_동래8월_동래8월" xfId="751" xr:uid="{00000000-0005-0000-0000-0000DF3B0000}"/>
    <cellStyle name="_인원계획표 _내역(02.04.16)선우대교_동래8월" xfId="747" xr:uid="{00000000-0005-0000-0000-0000E03B0000}"/>
    <cellStyle name="_인원계획표 _내역(02.04.16)선우대교_동래8월_동래8월" xfId="748" xr:uid="{00000000-0005-0000-0000-0000E13B0000}"/>
    <cellStyle name="_인원계획표 _내역(02.04.17)선우대교" xfId="752" xr:uid="{00000000-0005-0000-0000-0000E23B0000}"/>
    <cellStyle name="_인원계획표 _내역(02.04.17)선우대교_☆남악2-3공구가실행" xfId="39430" xr:uid="{00000000-0005-0000-0000-0000E33B0000}"/>
    <cellStyle name="_인원계획표 _내역(02.04.17)선우대교_Book1" xfId="755" xr:uid="{00000000-0005-0000-0000-0000E43B0000}"/>
    <cellStyle name="_인원계획표 _내역(02.04.17)선우대교_Book1_동래8월" xfId="756" xr:uid="{00000000-0005-0000-0000-0000E53B0000}"/>
    <cellStyle name="_인원계획표 _내역(02.04.17)선우대교_Book1_동래8월_동래8월" xfId="757" xr:uid="{00000000-0005-0000-0000-0000E63B0000}"/>
    <cellStyle name="_인원계획표 _내역(02.04.17)선우대교_동래8월" xfId="753" xr:uid="{00000000-0005-0000-0000-0000E73B0000}"/>
    <cellStyle name="_인원계획표 _내역(02.04.17)선우대교_동래8월_동래8월" xfId="754" xr:uid="{00000000-0005-0000-0000-0000E83B0000}"/>
    <cellStyle name="_인원계획표 _내역(02.04.17)추모공원" xfId="39431" xr:uid="{00000000-0005-0000-0000-0000E93B0000}"/>
    <cellStyle name="_인원계획표 _내역(02.04.17)추모공원_☆남악2-3공구가실행" xfId="39432" xr:uid="{00000000-0005-0000-0000-0000EA3B0000}"/>
    <cellStyle name="_인원계획표 _내역(02.05.07)매곡지방" xfId="758" xr:uid="{00000000-0005-0000-0000-0000EB3B0000}"/>
    <cellStyle name="_인원계획표 _내역(02.05.07)매곡지방_Book1" xfId="761" xr:uid="{00000000-0005-0000-0000-0000EC3B0000}"/>
    <cellStyle name="_인원계획표 _내역(02.05.07)매곡지방_Book1_동래8월" xfId="762" xr:uid="{00000000-0005-0000-0000-0000ED3B0000}"/>
    <cellStyle name="_인원계획표 _내역(02.05.07)매곡지방_Book1_동래8월_동래8월" xfId="763" xr:uid="{00000000-0005-0000-0000-0000EE3B0000}"/>
    <cellStyle name="_인원계획표 _내역(02.05.07)매곡지방_동래8월" xfId="759" xr:uid="{00000000-0005-0000-0000-0000EF3B0000}"/>
    <cellStyle name="_인원계획표 _내역(02.05.07)매곡지방_동래8월_동래8월" xfId="760" xr:uid="{00000000-0005-0000-0000-0000F03B0000}"/>
    <cellStyle name="_인원계획표 _내역(02.09.30)신령-영천(2공구)" xfId="39433" xr:uid="{00000000-0005-0000-0000-0000F13B0000}"/>
    <cellStyle name="_인원계획표 _내역(02.09.30)신령-영천(2공구)_☆남악2-3공구가실행" xfId="39434" xr:uid="{00000000-0005-0000-0000-0000F23B0000}"/>
    <cellStyle name="_인원계획표 _내역(02.10.14)신령-영천(2공구)-0.3312" xfId="39435" xr:uid="{00000000-0005-0000-0000-0000F33B0000}"/>
    <cellStyle name="_인원계획표 _내역(02.10.14)신령-영천(2공구)-0.3312_☆남악2-3공구가실행" xfId="39436" xr:uid="{00000000-0005-0000-0000-0000F43B0000}"/>
    <cellStyle name="_인원계획표 _내역(02.11.07)강변북로(청담대교-성수대교)확장공사" xfId="39437" xr:uid="{00000000-0005-0000-0000-0000F53B0000}"/>
    <cellStyle name="_인원계획표 _내역(02.11.07)강변북로(청담대교-성수대교)확장공사_☆남악2-3공구가실행" xfId="39438" xr:uid="{00000000-0005-0000-0000-0000F63B0000}"/>
    <cellStyle name="_인원계획표 _내역(02.11.27)무안~광주간 건설공사(제2공구)투찰" xfId="39439" xr:uid="{00000000-0005-0000-0000-0000F73B0000}"/>
    <cellStyle name="_인원계획표 _내역(02.11.27)무안~광주간 건설공사(제2공구)투찰_☆남악2-3공구가실행" xfId="39440" xr:uid="{00000000-0005-0000-0000-0000F83B0000}"/>
    <cellStyle name="_인원계획표 _내역_대연동1단지" xfId="39441" xr:uid="{00000000-0005-0000-0000-0000F93B0000}"/>
    <cellStyle name="_인원계획표 _내역_대연동1단지_용인동백지구 연립주택 신축공사 부대토목" xfId="39442" xr:uid="{00000000-0005-0000-0000-0000FA3B0000}"/>
    <cellStyle name="_인원계획표 _내역_대연동1단지_용인동백지구 연립주택 신축공사 부대토목_10-금호동 쌍용예가아파트 신축공사 - 2007.03.14" xfId="39443" xr:uid="{00000000-0005-0000-0000-0000FB3B0000}"/>
    <cellStyle name="_인원계획표 _내역_대연동1단지_용인동백지구 연립주택 신축공사 부대토목_Devis Tower 신축공사 수량산출 - 2007.01.09" xfId="39444" xr:uid="{00000000-0005-0000-0000-0000FC3B0000}"/>
    <cellStyle name="_인원계획표 _내역_대연동1단지_용인동백지구 연립주택 신축공사 부대토목_금호동 쌍용예가아파트 신축공사 수량산출서 - 2007.03.14" xfId="39445" xr:uid="{00000000-0005-0000-0000-0000FD3B0000}"/>
    <cellStyle name="_인원계획표 _내역_대연동1단지_용인동백지구 연립주택 신축공사 부대토목_기존토공,가시설공사수량산출서(2006.07.01)-이사님" xfId="39446" xr:uid="{00000000-0005-0000-0000-0000FE3B0000}"/>
    <cellStyle name="_인원계획표 _내역_대연동1단지_용인동백지구 연립주택 신축공사 부대토목_김해 장유 2차 아파트 수량산출서-2006.04.25" xfId="39447" xr:uid="{00000000-0005-0000-0000-0000FF3B0000}"/>
    <cellStyle name="_인원계획표 _내역_대연동1단지_용인동백지구 연립주택 신축공사 부대토목_김해 장유 2차 아파트 수량산출서-2006.04.28" xfId="39448" xr:uid="{00000000-0005-0000-0000-0000003C0000}"/>
    <cellStyle name="_인원계획표 _내역_대연동1단지_용인동백지구 연립주택 신축공사 부대토목_김해진영좌곤리 동창원아파트 부대토목공사 수량산출서 - 2006.06.21" xfId="39449" xr:uid="{00000000-0005-0000-0000-0000013C0000}"/>
    <cellStyle name="_인원계획표 _내역_대연동1단지_용인동백지구 연립주택 신축공사 부대토목_농협중앙회 평택물류센터 신축공사 -2007.05.18" xfId="39450" xr:uid="{00000000-0005-0000-0000-0000023C0000}"/>
    <cellStyle name="_인원계획표 _내역_대연동1단지_용인동백지구 연립주택 신축공사 부대토목_당산평화리모델링공사 - 2007.05.03" xfId="39451" xr:uid="{00000000-0005-0000-0000-0000033C0000}"/>
    <cellStyle name="_인원계획표 _내역_대연동1단지_용인동백지구 연립주택 신축공사 부대토목_변경토공,가시설공사수량산출서(2006.07.04)-이사님" xfId="39452" xr:uid="{00000000-0005-0000-0000-0000043C0000}"/>
    <cellStyle name="_인원계획표 _내역_대연동1단지_용인동백지구 연립주택 신축공사 부대토목_부산 구서동 쌍용예가아파트 신축공사 수량산출 - 2007.03.15" xfId="39453" xr:uid="{00000000-0005-0000-0000-0000053C0000}"/>
    <cellStyle name="_인원계획표 _내역_대연동1단지_용인동백지구 연립주택 신축공사 부대토목_부산 구서동 아파트 토목공사" xfId="39454" xr:uid="{00000000-0005-0000-0000-0000063C0000}"/>
    <cellStyle name="_인원계획표 _내역_대연동1단지_용인동백지구 연립주택 신축공사 부대토목_부산 구포동 아파트 현장" xfId="39455" xr:uid="{00000000-0005-0000-0000-0000073C0000}"/>
    <cellStyle name="_인원계획표 _내역_대연동1단지_용인동백지구 연립주택 신축공사 부대토목_부산 구포동 아파트 현장-2007.04.12(목)" xfId="39456" xr:uid="{00000000-0005-0000-0000-0000083C0000}"/>
    <cellStyle name="_인원계획표 _내역_대연동1단지_용인동백지구 연립주택 신축공사 부대토목_수원오목천동 도시계획도로" xfId="39457" xr:uid="{00000000-0005-0000-0000-0000093C0000}"/>
    <cellStyle name="_인원계획표 _내역_대연동1단지_용인동백지구 연립주택 신축공사 부대토목_신도림동 복합빌딩 신축공사 - 2006.11.21" xfId="39458" xr:uid="{00000000-0005-0000-0000-00000A3C0000}"/>
    <cellStyle name="_인원계획표 _내역_대연동1단지_용인동백지구 연립주택 신축공사 부대토목_양재동 스포타임 복합시설 증축공사 - 2006.09.14" xfId="39459" xr:uid="{00000000-0005-0000-0000-00000B3C0000}"/>
    <cellStyle name="_인원계획표 _내역_대연동1단지_용인동백지구 연립주택 신축공사 부대토목_양재동 스포타임 복합시설 증축공사(부대토목공사) - 2006.09.14" xfId="39460" xr:uid="{00000000-0005-0000-0000-00000C3C0000}"/>
    <cellStyle name="_인원계획표 _내역_대연동1단지_용인동백지구 연립주택 신축공사 부대토목_용인 성복지구 새한아파트 건설공사 수량산출서 - 2006.11.01" xfId="39461" xr:uid="{00000000-0005-0000-0000-00000D3C0000}"/>
    <cellStyle name="_인원계획표 _내역_대연동1단지_용인동백지구 연립주택 신축공사 부대토목_용인동백지구견적내역서(2006.04.07)" xfId="39462" xr:uid="{00000000-0005-0000-0000-00000E3C0000}"/>
    <cellStyle name="_인원계획표 _내역_대연동1단지_용인동백지구 연립주택 신축공사 부대토목_중구 회현동 신축공사 수량산출서 - 2007.03.02" xfId="39463" xr:uid="{00000000-0005-0000-0000-00000F3C0000}"/>
    <cellStyle name="_인원계획표 _내역_대연동1단지_용인동백지구 연립주택 신축공사 부대토목_진주 평거동 주상복합 건설공사 - 2006.10.25" xfId="39464" xr:uid="{00000000-0005-0000-0000-0000103C0000}"/>
    <cellStyle name="_인원계획표 _내역_대연동1단지_용인동백지구 연립주택 신축공사 부대토목_포항 양덕지구 아파트 신축공사 - 2006.10.26" xfId="39465" xr:uid="{00000000-0005-0000-0000-0000113C0000}"/>
    <cellStyle name="_인원계획표 _내역_대연동1단지_용인동백지구 연립주택 신축공사 부대토목_화성봉담와우리 쌍용아파트 신축공사 - 2006.06.14" xfId="39466" xr:uid="{00000000-0005-0000-0000-0000123C0000}"/>
    <cellStyle name="_인원계획표 _내역_용인동백지구 연립주택 신축공사 부대토목" xfId="39467" xr:uid="{00000000-0005-0000-0000-0000133C0000}"/>
    <cellStyle name="_인원계획표 _내역_용인동백지구 연립주택 신축공사 부대토목_10-금호동 쌍용예가아파트 신축공사 - 2007.03.14" xfId="39468" xr:uid="{00000000-0005-0000-0000-0000143C0000}"/>
    <cellStyle name="_인원계획표 _내역_용인동백지구 연립주택 신축공사 부대토목_Devis Tower 신축공사 수량산출 - 2007.01.09" xfId="39469" xr:uid="{00000000-0005-0000-0000-0000153C0000}"/>
    <cellStyle name="_인원계획표 _내역_용인동백지구 연립주택 신축공사 부대토목_금호동 쌍용예가아파트 신축공사 수량산출서 - 2007.03.14" xfId="39470" xr:uid="{00000000-0005-0000-0000-0000163C0000}"/>
    <cellStyle name="_인원계획표 _내역_용인동백지구 연립주택 신축공사 부대토목_기존토공,가시설공사수량산출서(2006.07.01)-이사님" xfId="39471" xr:uid="{00000000-0005-0000-0000-0000173C0000}"/>
    <cellStyle name="_인원계획표 _내역_용인동백지구 연립주택 신축공사 부대토목_김해 장유 2차 아파트 수량산출서-2006.04.25" xfId="39472" xr:uid="{00000000-0005-0000-0000-0000183C0000}"/>
    <cellStyle name="_인원계획표 _내역_용인동백지구 연립주택 신축공사 부대토목_김해 장유 2차 아파트 수량산출서-2006.04.28" xfId="39473" xr:uid="{00000000-0005-0000-0000-0000193C0000}"/>
    <cellStyle name="_인원계획표 _내역_용인동백지구 연립주택 신축공사 부대토목_김해진영좌곤리 동창원아파트 부대토목공사 수량산출서 - 2006.06.21" xfId="39474" xr:uid="{00000000-0005-0000-0000-00001A3C0000}"/>
    <cellStyle name="_인원계획표 _내역_용인동백지구 연립주택 신축공사 부대토목_농협중앙회 평택물류센터 신축공사 -2007.05.18" xfId="39475" xr:uid="{00000000-0005-0000-0000-00001B3C0000}"/>
    <cellStyle name="_인원계획표 _내역_용인동백지구 연립주택 신축공사 부대토목_당산평화리모델링공사 - 2007.05.03" xfId="39476" xr:uid="{00000000-0005-0000-0000-00001C3C0000}"/>
    <cellStyle name="_인원계획표 _내역_용인동백지구 연립주택 신축공사 부대토목_변경토공,가시설공사수량산출서(2006.07.04)-이사님" xfId="39477" xr:uid="{00000000-0005-0000-0000-00001D3C0000}"/>
    <cellStyle name="_인원계획표 _내역_용인동백지구 연립주택 신축공사 부대토목_부산 구서동 쌍용예가아파트 신축공사 수량산출 - 2007.03.15" xfId="39478" xr:uid="{00000000-0005-0000-0000-00001E3C0000}"/>
    <cellStyle name="_인원계획표 _내역_용인동백지구 연립주택 신축공사 부대토목_부산 구서동 아파트 토목공사" xfId="39479" xr:uid="{00000000-0005-0000-0000-00001F3C0000}"/>
    <cellStyle name="_인원계획표 _내역_용인동백지구 연립주택 신축공사 부대토목_부산 구포동 아파트 현장" xfId="39480" xr:uid="{00000000-0005-0000-0000-0000203C0000}"/>
    <cellStyle name="_인원계획표 _내역_용인동백지구 연립주택 신축공사 부대토목_부산 구포동 아파트 현장-2007.04.12(목)" xfId="39481" xr:uid="{00000000-0005-0000-0000-0000213C0000}"/>
    <cellStyle name="_인원계획표 _내역_용인동백지구 연립주택 신축공사 부대토목_수원오목천동 도시계획도로" xfId="39482" xr:uid="{00000000-0005-0000-0000-0000223C0000}"/>
    <cellStyle name="_인원계획표 _내역_용인동백지구 연립주택 신축공사 부대토목_신도림동 복합빌딩 신축공사 - 2006.11.21" xfId="39483" xr:uid="{00000000-0005-0000-0000-0000233C0000}"/>
    <cellStyle name="_인원계획표 _내역_용인동백지구 연립주택 신축공사 부대토목_양재동 스포타임 복합시설 증축공사 - 2006.09.14" xfId="39484" xr:uid="{00000000-0005-0000-0000-0000243C0000}"/>
    <cellStyle name="_인원계획표 _내역_용인동백지구 연립주택 신축공사 부대토목_양재동 스포타임 복합시설 증축공사(부대토목공사) - 2006.09.14" xfId="39485" xr:uid="{00000000-0005-0000-0000-0000253C0000}"/>
    <cellStyle name="_인원계획표 _내역_용인동백지구 연립주택 신축공사 부대토목_용인 성복지구 새한아파트 건설공사 수량산출서 - 2006.11.01" xfId="39486" xr:uid="{00000000-0005-0000-0000-0000263C0000}"/>
    <cellStyle name="_인원계획표 _내역_용인동백지구 연립주택 신축공사 부대토목_용인동백지구견적내역서(2006.04.07)" xfId="39487" xr:uid="{00000000-0005-0000-0000-0000273C0000}"/>
    <cellStyle name="_인원계획표 _내역_용인동백지구 연립주택 신축공사 부대토목_중구 회현동 신축공사 수량산출서 - 2007.03.02" xfId="39488" xr:uid="{00000000-0005-0000-0000-0000283C0000}"/>
    <cellStyle name="_인원계획표 _내역_용인동백지구 연립주택 신축공사 부대토목_진주 평거동 주상복합 건설공사 - 2006.10.25" xfId="39489" xr:uid="{00000000-0005-0000-0000-0000293C0000}"/>
    <cellStyle name="_인원계획표 _내역_용인동백지구 연립주택 신축공사 부대토목_포항 양덕지구 아파트 신축공사 - 2006.10.26" xfId="39490" xr:uid="{00000000-0005-0000-0000-00002A3C0000}"/>
    <cellStyle name="_인원계획표 _내역_용인동백지구 연립주택 신축공사 부대토목_화성봉담와우리 쌍용아파트 신축공사 - 2006.06.14" xfId="39491" xr:uid="{00000000-0005-0000-0000-00002B3C0000}"/>
    <cellStyle name="_인원계획표 _내역서-대안" xfId="19483" xr:uid="{00000000-0005-0000-0000-00002C3C0000}"/>
    <cellStyle name="_인원계획표 _내역서-원안" xfId="19484" xr:uid="{00000000-0005-0000-0000-00002D3C0000}"/>
    <cellStyle name="_인원계획표 _내역서-원안 2" xfId="19485" xr:uid="{00000000-0005-0000-0000-00002E3C0000}"/>
    <cellStyle name="_인원계획표 _내역서-원안 2 2" xfId="19486" xr:uid="{00000000-0005-0000-0000-00002F3C0000}"/>
    <cellStyle name="_인원계획표 _내역서-원안 3" xfId="19487" xr:uid="{00000000-0005-0000-0000-0000303C0000}"/>
    <cellStyle name="_인원계획표 _내역서-원안 4" xfId="19488" xr:uid="{00000000-0005-0000-0000-0000313C0000}"/>
    <cellStyle name="_인원계획표 _내역서-원안 5" xfId="19489" xr:uid="{00000000-0005-0000-0000-0000323C0000}"/>
    <cellStyle name="_인원계획표 _단가승인양식" xfId="6176" xr:uid="{00000000-0005-0000-0000-0000333C0000}"/>
    <cellStyle name="_인원계획표 _단가승인양식_견적서-풍림산업(판교)0516" xfId="6177" xr:uid="{00000000-0005-0000-0000-0000343C0000}"/>
    <cellStyle name="_인원계획표 _당진실행검토" xfId="39492" xr:uid="{00000000-0005-0000-0000-0000353C0000}"/>
    <cellStyle name="_인원계획표 _당진실행검토_건축세부내역(판교)" xfId="39493" xr:uid="{00000000-0005-0000-0000-0000363C0000}"/>
    <cellStyle name="_인원계획표 _당진실행검토_기성검사원('06.04)" xfId="39494" xr:uid="{00000000-0005-0000-0000-0000373C0000}"/>
    <cellStyle name="_인원계획표 _당진실행검토_기성검사원('06.04)_건축세부내역(판교)" xfId="39495" xr:uid="{00000000-0005-0000-0000-0000383C0000}"/>
    <cellStyle name="_인원계획표 _당진실행검토_기성검사원('06.04)_기성내역서(1회)" xfId="39496" xr:uid="{00000000-0005-0000-0000-0000393C0000}"/>
    <cellStyle name="_인원계획표 _당진실행검토_기성검사원('06.04)_도급기성조서(07년3월 1회)" xfId="39497" xr:uid="{00000000-0005-0000-0000-00003A3C0000}"/>
    <cellStyle name="_인원계획표 _당진실행검토_기성검사원('06.04)_토목내역" xfId="39498" xr:uid="{00000000-0005-0000-0000-00003B3C0000}"/>
    <cellStyle name="_인원계획표 _당진실행검토_기성검사원조서(건2토2)" xfId="39499" xr:uid="{00000000-0005-0000-0000-00003C3C0000}"/>
    <cellStyle name="_인원계획표 _당진실행검토_기성검사원조서(건2토2)_건축세부내역(판교)" xfId="39500" xr:uid="{00000000-0005-0000-0000-00003D3C0000}"/>
    <cellStyle name="_인원계획표 _당진실행검토_기성검사원조서(건2토2)_기성내역서(1회)" xfId="39501" xr:uid="{00000000-0005-0000-0000-00003E3C0000}"/>
    <cellStyle name="_인원계획표 _당진실행검토_기성검사원조서(건2토2)_도급기성조서(07년3월 1회)" xfId="39502" xr:uid="{00000000-0005-0000-0000-00003F3C0000}"/>
    <cellStyle name="_인원계획표 _당진실행검토_기성검사원조서(건2토2)_토목내역" xfId="39503" xr:uid="{00000000-0005-0000-0000-0000403C0000}"/>
    <cellStyle name="_인원계획표 _당진실행검토_기성검사원조서(건3토3)-건축양식변" xfId="39504" xr:uid="{00000000-0005-0000-0000-0000413C0000}"/>
    <cellStyle name="_인원계획표 _당진실행검토_기성검사원조서(건3토3)-건축양식변_건축세부내역(판교)" xfId="39505" xr:uid="{00000000-0005-0000-0000-0000423C0000}"/>
    <cellStyle name="_인원계획표 _당진실행검토_기성검사원조서(건3토3)-건축양식변_기성내역서(1회)" xfId="39506" xr:uid="{00000000-0005-0000-0000-0000433C0000}"/>
    <cellStyle name="_인원계획표 _당진실행검토_기성검사원조서(건3토3)-건축양식변_도급기성조서(07년3월 1회)" xfId="39507" xr:uid="{00000000-0005-0000-0000-0000443C0000}"/>
    <cellStyle name="_인원계획표 _당진실행검토_기성검사원조서(건3토3)-건축양식변_토목내역" xfId="39508" xr:uid="{00000000-0005-0000-0000-0000453C0000}"/>
    <cellStyle name="_인원계획표 _당진실행검토_기성내역서(1회)" xfId="39509" xr:uid="{00000000-0005-0000-0000-0000463C0000}"/>
    <cellStyle name="_인원계획표 _당진실행검토_도급기성조서(07년3월 1회)" xfId="39510" xr:uid="{00000000-0005-0000-0000-0000473C0000}"/>
    <cellStyle name="_인원계획표 _당진실행검토_삼익비교실행" xfId="39511" xr:uid="{00000000-0005-0000-0000-0000483C0000}"/>
    <cellStyle name="_인원계획표 _당진실행검토_삼익비교실행_건축세부내역(판교)" xfId="39512" xr:uid="{00000000-0005-0000-0000-0000493C0000}"/>
    <cellStyle name="_인원계획표 _당진실행검토_삼익비교실행_기성검사원('06.04)" xfId="39513" xr:uid="{00000000-0005-0000-0000-00004A3C0000}"/>
    <cellStyle name="_인원계획표 _당진실행검토_삼익비교실행_기성검사원('06.04)_건축세부내역(판교)" xfId="39514" xr:uid="{00000000-0005-0000-0000-00004B3C0000}"/>
    <cellStyle name="_인원계획표 _당진실행검토_삼익비교실행_기성검사원('06.04)_기성내역서(1회)" xfId="39515" xr:uid="{00000000-0005-0000-0000-00004C3C0000}"/>
    <cellStyle name="_인원계획표 _당진실행검토_삼익비교실행_기성검사원('06.04)_도급기성조서(07년3월 1회)" xfId="39516" xr:uid="{00000000-0005-0000-0000-00004D3C0000}"/>
    <cellStyle name="_인원계획표 _당진실행검토_삼익비교실행_기성검사원('06.04)_토목내역" xfId="39517" xr:uid="{00000000-0005-0000-0000-00004E3C0000}"/>
    <cellStyle name="_인원계획표 _당진실행검토_삼익비교실행_기성검사원조서(건2토2)" xfId="39518" xr:uid="{00000000-0005-0000-0000-00004F3C0000}"/>
    <cellStyle name="_인원계획표 _당진실행검토_삼익비교실행_기성검사원조서(건2토2)_건축세부내역(판교)" xfId="39519" xr:uid="{00000000-0005-0000-0000-0000503C0000}"/>
    <cellStyle name="_인원계획표 _당진실행검토_삼익비교실행_기성검사원조서(건2토2)_기성내역서(1회)" xfId="39520" xr:uid="{00000000-0005-0000-0000-0000513C0000}"/>
    <cellStyle name="_인원계획표 _당진실행검토_삼익비교실행_기성검사원조서(건2토2)_도급기성조서(07년3월 1회)" xfId="39521" xr:uid="{00000000-0005-0000-0000-0000523C0000}"/>
    <cellStyle name="_인원계획표 _당진실행검토_삼익비교실행_기성검사원조서(건2토2)_토목내역" xfId="39522" xr:uid="{00000000-0005-0000-0000-0000533C0000}"/>
    <cellStyle name="_인원계획표 _당진실행검토_삼익비교실행_기성검사원조서(건3토3)-건축양식변" xfId="39523" xr:uid="{00000000-0005-0000-0000-0000543C0000}"/>
    <cellStyle name="_인원계획표 _당진실행검토_삼익비교실행_기성검사원조서(건3토3)-건축양식변_건축세부내역(판교)" xfId="39524" xr:uid="{00000000-0005-0000-0000-0000553C0000}"/>
    <cellStyle name="_인원계획표 _당진실행검토_삼익비교실행_기성검사원조서(건3토3)-건축양식변_기성내역서(1회)" xfId="39525" xr:uid="{00000000-0005-0000-0000-0000563C0000}"/>
    <cellStyle name="_인원계획표 _당진실행검토_삼익비교실행_기성검사원조서(건3토3)-건축양식변_도급기성조서(07년3월 1회)" xfId="39526" xr:uid="{00000000-0005-0000-0000-0000573C0000}"/>
    <cellStyle name="_인원계획표 _당진실행검토_삼익비교실행_기성검사원조서(건3토3)-건축양식변_토목내역" xfId="39527" xr:uid="{00000000-0005-0000-0000-0000583C0000}"/>
    <cellStyle name="_인원계획표 _당진실행검토_삼익비교실행_기성내역서(1회)" xfId="39528" xr:uid="{00000000-0005-0000-0000-0000593C0000}"/>
    <cellStyle name="_인원계획표 _당진실행검토_삼익비교실행_도급기성조서(07년3월 1회)" xfId="39529" xr:uid="{00000000-0005-0000-0000-00005A3C0000}"/>
    <cellStyle name="_인원계획표 _당진실행검토_삼익비교실행_전주인후주공실행내역서(최종)" xfId="39530" xr:uid="{00000000-0005-0000-0000-00005B3C0000}"/>
    <cellStyle name="_인원계획표 _당진실행검토_삼익비교실행_전주인후주공실행내역서(최종)_건축세부내역(판교)" xfId="39531" xr:uid="{00000000-0005-0000-0000-00005C3C0000}"/>
    <cellStyle name="_인원계획표 _당진실행검토_삼익비교실행_전주인후주공실행내역서(최종)_기성내역서(1회)" xfId="39532" xr:uid="{00000000-0005-0000-0000-00005D3C0000}"/>
    <cellStyle name="_인원계획표 _당진실행검토_삼익비교실행_전주인후주공실행내역서(최종)_도급기성조서(07년3월 1회)" xfId="39533" xr:uid="{00000000-0005-0000-0000-00005E3C0000}"/>
    <cellStyle name="_인원계획표 _당진실행검토_삼익비교실행_전주인후주공실행내역서(최종)_토목내역" xfId="39534" xr:uid="{00000000-0005-0000-0000-00005F3C0000}"/>
    <cellStyle name="_인원계획표 _당진실행검토_삼익비교실행_전주인후주공실행내역서(최종)-수정02" xfId="39535" xr:uid="{00000000-0005-0000-0000-0000603C0000}"/>
    <cellStyle name="_인원계획표 _당진실행검토_삼익비교실행_전주인후주공실행내역서(최종)-수정02_건축세부내역(판교)" xfId="39536" xr:uid="{00000000-0005-0000-0000-0000613C0000}"/>
    <cellStyle name="_인원계획표 _당진실행검토_삼익비교실행_전주인후주공실행내역서(최종)-수정02_기성내역서(1회)" xfId="39537" xr:uid="{00000000-0005-0000-0000-0000623C0000}"/>
    <cellStyle name="_인원계획표 _당진실행검토_삼익비교실행_전주인후주공실행내역서(최종)-수정02_도급기성조서(07년3월 1회)" xfId="39538" xr:uid="{00000000-0005-0000-0000-0000633C0000}"/>
    <cellStyle name="_인원계획표 _당진실행검토_삼익비교실행_전주인후주공실행내역서(최종)-수정02_토목내역" xfId="39539" xr:uid="{00000000-0005-0000-0000-0000643C0000}"/>
    <cellStyle name="_인원계획표 _당진실행검토_삼익비교실행_전주인후주공실행내역서1" xfId="39540" xr:uid="{00000000-0005-0000-0000-0000653C0000}"/>
    <cellStyle name="_인원계획표 _당진실행검토_삼익비교실행_전주인후주공실행내역서1_건축세부내역(판교)" xfId="39541" xr:uid="{00000000-0005-0000-0000-0000663C0000}"/>
    <cellStyle name="_인원계획표 _당진실행검토_삼익비교실행_전주인후주공실행내역서1_기성내역서(1회)" xfId="39542" xr:uid="{00000000-0005-0000-0000-0000673C0000}"/>
    <cellStyle name="_인원계획표 _당진실행검토_삼익비교실행_전주인후주공실행내역서1_도급기성조서(07년3월 1회)" xfId="39543" xr:uid="{00000000-0005-0000-0000-0000683C0000}"/>
    <cellStyle name="_인원계획표 _당진실행검토_삼익비교실행_전주인후주공실행내역서1_토목내역" xfId="39544" xr:uid="{00000000-0005-0000-0000-0000693C0000}"/>
    <cellStyle name="_인원계획표 _당진실행검토_삼익비교실행_토목내역" xfId="39545" xr:uid="{00000000-0005-0000-0000-00006A3C0000}"/>
    <cellStyle name="_인원계획표 _당진실행검토_삼익협의실행" xfId="39546" xr:uid="{00000000-0005-0000-0000-00006B3C0000}"/>
    <cellStyle name="_인원계획표 _당진실행검토_삼익협의실행_건축세부내역(판교)" xfId="39547" xr:uid="{00000000-0005-0000-0000-00006C3C0000}"/>
    <cellStyle name="_인원계획표 _당진실행검토_삼익협의실행_기성검사원('06.04)" xfId="39548" xr:uid="{00000000-0005-0000-0000-00006D3C0000}"/>
    <cellStyle name="_인원계획표 _당진실행검토_삼익협의실행_기성검사원('06.04)_건축세부내역(판교)" xfId="39549" xr:uid="{00000000-0005-0000-0000-00006E3C0000}"/>
    <cellStyle name="_인원계획표 _당진실행검토_삼익협의실행_기성검사원('06.04)_기성내역서(1회)" xfId="39550" xr:uid="{00000000-0005-0000-0000-00006F3C0000}"/>
    <cellStyle name="_인원계획표 _당진실행검토_삼익협의실행_기성검사원('06.04)_도급기성조서(07년3월 1회)" xfId="39551" xr:uid="{00000000-0005-0000-0000-0000703C0000}"/>
    <cellStyle name="_인원계획표 _당진실행검토_삼익협의실행_기성검사원('06.04)_토목내역" xfId="39552" xr:uid="{00000000-0005-0000-0000-0000713C0000}"/>
    <cellStyle name="_인원계획표 _당진실행검토_삼익협의실행_기성검사원조서(건2토2)" xfId="39553" xr:uid="{00000000-0005-0000-0000-0000723C0000}"/>
    <cellStyle name="_인원계획표 _당진실행검토_삼익협의실행_기성검사원조서(건2토2)_건축세부내역(판교)" xfId="39554" xr:uid="{00000000-0005-0000-0000-0000733C0000}"/>
    <cellStyle name="_인원계획표 _당진실행검토_삼익협의실행_기성검사원조서(건2토2)_기성내역서(1회)" xfId="39555" xr:uid="{00000000-0005-0000-0000-0000743C0000}"/>
    <cellStyle name="_인원계획표 _당진실행검토_삼익협의실행_기성검사원조서(건2토2)_도급기성조서(07년3월 1회)" xfId="39556" xr:uid="{00000000-0005-0000-0000-0000753C0000}"/>
    <cellStyle name="_인원계획표 _당진실행검토_삼익협의실행_기성검사원조서(건2토2)_토목내역" xfId="39557" xr:uid="{00000000-0005-0000-0000-0000763C0000}"/>
    <cellStyle name="_인원계획표 _당진실행검토_삼익협의실행_기성검사원조서(건3토3)-건축양식변" xfId="39558" xr:uid="{00000000-0005-0000-0000-0000773C0000}"/>
    <cellStyle name="_인원계획표 _당진실행검토_삼익협의실행_기성검사원조서(건3토3)-건축양식변_건축세부내역(판교)" xfId="39559" xr:uid="{00000000-0005-0000-0000-0000783C0000}"/>
    <cellStyle name="_인원계획표 _당진실행검토_삼익협의실행_기성검사원조서(건3토3)-건축양식변_기성내역서(1회)" xfId="39560" xr:uid="{00000000-0005-0000-0000-0000793C0000}"/>
    <cellStyle name="_인원계획표 _당진실행검토_삼익협의실행_기성검사원조서(건3토3)-건축양식변_도급기성조서(07년3월 1회)" xfId="39561" xr:uid="{00000000-0005-0000-0000-00007A3C0000}"/>
    <cellStyle name="_인원계획표 _당진실행검토_삼익협의실행_기성검사원조서(건3토3)-건축양식변_토목내역" xfId="39562" xr:uid="{00000000-0005-0000-0000-00007B3C0000}"/>
    <cellStyle name="_인원계획표 _당진실행검토_삼익협의실행_기성내역서(1회)" xfId="39563" xr:uid="{00000000-0005-0000-0000-00007C3C0000}"/>
    <cellStyle name="_인원계획표 _당진실행검토_삼익협의실행_도급기성조서(07년3월 1회)" xfId="39564" xr:uid="{00000000-0005-0000-0000-00007D3C0000}"/>
    <cellStyle name="_인원계획표 _당진실행검토_삼익협의실행_전주인후주공실행내역서(최종)" xfId="39565" xr:uid="{00000000-0005-0000-0000-00007E3C0000}"/>
    <cellStyle name="_인원계획표 _당진실행검토_삼익협의실행_전주인후주공실행내역서(최종)_건축세부내역(판교)" xfId="39566" xr:uid="{00000000-0005-0000-0000-00007F3C0000}"/>
    <cellStyle name="_인원계획표 _당진실행검토_삼익협의실행_전주인후주공실행내역서(최종)_기성내역서(1회)" xfId="39567" xr:uid="{00000000-0005-0000-0000-0000803C0000}"/>
    <cellStyle name="_인원계획표 _당진실행검토_삼익협의실행_전주인후주공실행내역서(최종)_도급기성조서(07년3월 1회)" xfId="39568" xr:uid="{00000000-0005-0000-0000-0000813C0000}"/>
    <cellStyle name="_인원계획표 _당진실행검토_삼익협의실행_전주인후주공실행내역서(최종)_토목내역" xfId="39569" xr:uid="{00000000-0005-0000-0000-0000823C0000}"/>
    <cellStyle name="_인원계획표 _당진실행검토_삼익협의실행_전주인후주공실행내역서(최종)-수정02" xfId="39570" xr:uid="{00000000-0005-0000-0000-0000833C0000}"/>
    <cellStyle name="_인원계획표 _당진실행검토_삼익협의실행_전주인후주공실행내역서(최종)-수정02_건축세부내역(판교)" xfId="39571" xr:uid="{00000000-0005-0000-0000-0000843C0000}"/>
    <cellStyle name="_인원계획표 _당진실행검토_삼익협의실행_전주인후주공실행내역서(최종)-수정02_기성내역서(1회)" xfId="39572" xr:uid="{00000000-0005-0000-0000-0000853C0000}"/>
    <cellStyle name="_인원계획표 _당진실행검토_삼익협의실행_전주인후주공실행내역서(최종)-수정02_도급기성조서(07년3월 1회)" xfId="39573" xr:uid="{00000000-0005-0000-0000-0000863C0000}"/>
    <cellStyle name="_인원계획표 _당진실행검토_삼익협의실행_전주인후주공실행내역서(최종)-수정02_토목내역" xfId="39574" xr:uid="{00000000-0005-0000-0000-0000873C0000}"/>
    <cellStyle name="_인원계획표 _당진실행검토_삼익협의실행_전주인후주공실행내역서1" xfId="39575" xr:uid="{00000000-0005-0000-0000-0000883C0000}"/>
    <cellStyle name="_인원계획표 _당진실행검토_삼익협의실행_전주인후주공실행내역서1_건축세부내역(판교)" xfId="39576" xr:uid="{00000000-0005-0000-0000-0000893C0000}"/>
    <cellStyle name="_인원계획표 _당진실행검토_삼익협의실행_전주인후주공실행내역서1_기성내역서(1회)" xfId="39577" xr:uid="{00000000-0005-0000-0000-00008A3C0000}"/>
    <cellStyle name="_인원계획표 _당진실행검토_삼익협의실행_전주인후주공실행내역서1_도급기성조서(07년3월 1회)" xfId="39578" xr:uid="{00000000-0005-0000-0000-00008B3C0000}"/>
    <cellStyle name="_인원계획표 _당진실행검토_삼익협의실행_전주인후주공실행내역서1_토목내역" xfId="39579" xr:uid="{00000000-0005-0000-0000-00008C3C0000}"/>
    <cellStyle name="_인원계획표 _당진실행검토_삼익협의실행_토목내역" xfId="39580" xr:uid="{00000000-0005-0000-0000-00008D3C0000}"/>
    <cellStyle name="_인원계획표 _당진실행검토_실행검토228" xfId="39581" xr:uid="{00000000-0005-0000-0000-00008E3C0000}"/>
    <cellStyle name="_인원계획표 _당진실행검토_실행검토228_건축세부내역(판교)" xfId="39582" xr:uid="{00000000-0005-0000-0000-00008F3C0000}"/>
    <cellStyle name="_인원계획표 _당진실행검토_실행검토228_기성검사원('06.04)" xfId="39583" xr:uid="{00000000-0005-0000-0000-0000903C0000}"/>
    <cellStyle name="_인원계획표 _당진실행검토_실행검토228_기성검사원('06.04)_건축세부내역(판교)" xfId="39584" xr:uid="{00000000-0005-0000-0000-0000913C0000}"/>
    <cellStyle name="_인원계획표 _당진실행검토_실행검토228_기성검사원('06.04)_기성내역서(1회)" xfId="39585" xr:uid="{00000000-0005-0000-0000-0000923C0000}"/>
    <cellStyle name="_인원계획표 _당진실행검토_실행검토228_기성검사원('06.04)_도급기성조서(07년3월 1회)" xfId="39586" xr:uid="{00000000-0005-0000-0000-0000933C0000}"/>
    <cellStyle name="_인원계획표 _당진실행검토_실행검토228_기성검사원('06.04)_토목내역" xfId="39587" xr:uid="{00000000-0005-0000-0000-0000943C0000}"/>
    <cellStyle name="_인원계획표 _당진실행검토_실행검토228_기성검사원조서(건2토2)" xfId="39588" xr:uid="{00000000-0005-0000-0000-0000953C0000}"/>
    <cellStyle name="_인원계획표 _당진실행검토_실행검토228_기성검사원조서(건2토2)_건축세부내역(판교)" xfId="39589" xr:uid="{00000000-0005-0000-0000-0000963C0000}"/>
    <cellStyle name="_인원계획표 _당진실행검토_실행검토228_기성검사원조서(건2토2)_기성내역서(1회)" xfId="39590" xr:uid="{00000000-0005-0000-0000-0000973C0000}"/>
    <cellStyle name="_인원계획표 _당진실행검토_실행검토228_기성검사원조서(건2토2)_도급기성조서(07년3월 1회)" xfId="39591" xr:uid="{00000000-0005-0000-0000-0000983C0000}"/>
    <cellStyle name="_인원계획표 _당진실행검토_실행검토228_기성검사원조서(건2토2)_토목내역" xfId="39592" xr:uid="{00000000-0005-0000-0000-0000993C0000}"/>
    <cellStyle name="_인원계획표 _당진실행검토_실행검토228_기성검사원조서(건3토3)-건축양식변" xfId="39593" xr:uid="{00000000-0005-0000-0000-00009A3C0000}"/>
    <cellStyle name="_인원계획표 _당진실행검토_실행검토228_기성검사원조서(건3토3)-건축양식변_건축세부내역(판교)" xfId="39594" xr:uid="{00000000-0005-0000-0000-00009B3C0000}"/>
    <cellStyle name="_인원계획표 _당진실행검토_실행검토228_기성검사원조서(건3토3)-건축양식변_기성내역서(1회)" xfId="39595" xr:uid="{00000000-0005-0000-0000-00009C3C0000}"/>
    <cellStyle name="_인원계획표 _당진실행검토_실행검토228_기성검사원조서(건3토3)-건축양식변_도급기성조서(07년3월 1회)" xfId="39596" xr:uid="{00000000-0005-0000-0000-00009D3C0000}"/>
    <cellStyle name="_인원계획표 _당진실행검토_실행검토228_기성검사원조서(건3토3)-건축양식변_토목내역" xfId="39597" xr:uid="{00000000-0005-0000-0000-00009E3C0000}"/>
    <cellStyle name="_인원계획표 _당진실행검토_실행검토228_기성내역서(1회)" xfId="39598" xr:uid="{00000000-0005-0000-0000-00009F3C0000}"/>
    <cellStyle name="_인원계획표 _당진실행검토_실행검토228_도급기성조서(07년3월 1회)" xfId="39599" xr:uid="{00000000-0005-0000-0000-0000A03C0000}"/>
    <cellStyle name="_인원계획표 _당진실행검토_실행검토228_전주인후주공실행내역서(최종)" xfId="39600" xr:uid="{00000000-0005-0000-0000-0000A13C0000}"/>
    <cellStyle name="_인원계획표 _당진실행검토_실행검토228_전주인후주공실행내역서(최종)_건축세부내역(판교)" xfId="39601" xr:uid="{00000000-0005-0000-0000-0000A23C0000}"/>
    <cellStyle name="_인원계획표 _당진실행검토_실행검토228_전주인후주공실행내역서(최종)_기성내역서(1회)" xfId="39602" xr:uid="{00000000-0005-0000-0000-0000A33C0000}"/>
    <cellStyle name="_인원계획표 _당진실행검토_실행검토228_전주인후주공실행내역서(최종)_도급기성조서(07년3월 1회)" xfId="39603" xr:uid="{00000000-0005-0000-0000-0000A43C0000}"/>
    <cellStyle name="_인원계획표 _당진실행검토_실행검토228_전주인후주공실행내역서(최종)_토목내역" xfId="39604" xr:uid="{00000000-0005-0000-0000-0000A53C0000}"/>
    <cellStyle name="_인원계획표 _당진실행검토_실행검토228_전주인후주공실행내역서(최종)-수정02" xfId="39605" xr:uid="{00000000-0005-0000-0000-0000A63C0000}"/>
    <cellStyle name="_인원계획표 _당진실행검토_실행검토228_전주인후주공실행내역서(최종)-수정02_건축세부내역(판교)" xfId="39606" xr:uid="{00000000-0005-0000-0000-0000A73C0000}"/>
    <cellStyle name="_인원계획표 _당진실행검토_실행검토228_전주인후주공실행내역서(최종)-수정02_기성내역서(1회)" xfId="39607" xr:uid="{00000000-0005-0000-0000-0000A83C0000}"/>
    <cellStyle name="_인원계획표 _당진실행검토_실행검토228_전주인후주공실행내역서(최종)-수정02_도급기성조서(07년3월 1회)" xfId="39608" xr:uid="{00000000-0005-0000-0000-0000A93C0000}"/>
    <cellStyle name="_인원계획표 _당진실행검토_실행검토228_전주인후주공실행내역서(최종)-수정02_토목내역" xfId="39609" xr:uid="{00000000-0005-0000-0000-0000AA3C0000}"/>
    <cellStyle name="_인원계획표 _당진실행검토_실행검토228_전주인후주공실행내역서1" xfId="39610" xr:uid="{00000000-0005-0000-0000-0000AB3C0000}"/>
    <cellStyle name="_인원계획표 _당진실행검토_실행검토228_전주인후주공실행내역서1_건축세부내역(판교)" xfId="39611" xr:uid="{00000000-0005-0000-0000-0000AC3C0000}"/>
    <cellStyle name="_인원계획표 _당진실행검토_실행검토228_전주인후주공실행내역서1_기성내역서(1회)" xfId="39612" xr:uid="{00000000-0005-0000-0000-0000AD3C0000}"/>
    <cellStyle name="_인원계획표 _당진실행검토_실행검토228_전주인후주공실행내역서1_도급기성조서(07년3월 1회)" xfId="39613" xr:uid="{00000000-0005-0000-0000-0000AE3C0000}"/>
    <cellStyle name="_인원계획표 _당진실행검토_실행검토228_전주인후주공실행내역서1_토목내역" xfId="39614" xr:uid="{00000000-0005-0000-0000-0000AF3C0000}"/>
    <cellStyle name="_인원계획표 _당진실행검토_실행검토228_토목내역" xfId="39615" xr:uid="{00000000-0005-0000-0000-0000B03C0000}"/>
    <cellStyle name="_인원계획표 _당진실행검토_전주인후주공실행내역서(최종)" xfId="39616" xr:uid="{00000000-0005-0000-0000-0000B13C0000}"/>
    <cellStyle name="_인원계획표 _당진실행검토_전주인후주공실행내역서(최종)_건축세부내역(판교)" xfId="39617" xr:uid="{00000000-0005-0000-0000-0000B23C0000}"/>
    <cellStyle name="_인원계획표 _당진실행검토_전주인후주공실행내역서(최종)_기성내역서(1회)" xfId="39618" xr:uid="{00000000-0005-0000-0000-0000B33C0000}"/>
    <cellStyle name="_인원계획표 _당진실행검토_전주인후주공실행내역서(최종)_도급기성조서(07년3월 1회)" xfId="39619" xr:uid="{00000000-0005-0000-0000-0000B43C0000}"/>
    <cellStyle name="_인원계획표 _당진실행검토_전주인후주공실행내역서(최종)_토목내역" xfId="39620" xr:uid="{00000000-0005-0000-0000-0000B53C0000}"/>
    <cellStyle name="_인원계획표 _당진실행검토_전주인후주공실행내역서(최종)-수정02" xfId="39621" xr:uid="{00000000-0005-0000-0000-0000B63C0000}"/>
    <cellStyle name="_인원계획표 _당진실행검토_전주인후주공실행내역서(최종)-수정02_건축세부내역(판교)" xfId="39622" xr:uid="{00000000-0005-0000-0000-0000B73C0000}"/>
    <cellStyle name="_인원계획표 _당진실행검토_전주인후주공실행내역서(최종)-수정02_기성내역서(1회)" xfId="39623" xr:uid="{00000000-0005-0000-0000-0000B83C0000}"/>
    <cellStyle name="_인원계획표 _당진실행검토_전주인후주공실행내역서(최종)-수정02_도급기성조서(07년3월 1회)" xfId="39624" xr:uid="{00000000-0005-0000-0000-0000B93C0000}"/>
    <cellStyle name="_인원계획표 _당진실행검토_전주인후주공실행내역서(최종)-수정02_토목내역" xfId="39625" xr:uid="{00000000-0005-0000-0000-0000BA3C0000}"/>
    <cellStyle name="_인원계획표 _당진실행검토_전주인후주공실행내역서1" xfId="39626" xr:uid="{00000000-0005-0000-0000-0000BB3C0000}"/>
    <cellStyle name="_인원계획표 _당진실행검토_전주인후주공실행내역서1_건축세부내역(판교)" xfId="39627" xr:uid="{00000000-0005-0000-0000-0000BC3C0000}"/>
    <cellStyle name="_인원계획표 _당진실행검토_전주인후주공실행내역서1_기성내역서(1회)" xfId="39628" xr:uid="{00000000-0005-0000-0000-0000BD3C0000}"/>
    <cellStyle name="_인원계획표 _당진실행검토_전주인후주공실행내역서1_도급기성조서(07년3월 1회)" xfId="39629" xr:uid="{00000000-0005-0000-0000-0000BE3C0000}"/>
    <cellStyle name="_인원계획표 _당진실행검토_전주인후주공실행내역서1_토목내역" xfId="39630" xr:uid="{00000000-0005-0000-0000-0000BF3C0000}"/>
    <cellStyle name="_인원계획표 _당진실행검토_토목내역" xfId="39631" xr:uid="{00000000-0005-0000-0000-0000C03C0000}"/>
    <cellStyle name="_인원계획표 _대안투찰내역(0221)" xfId="39632" xr:uid="{00000000-0005-0000-0000-0000C13C0000}"/>
    <cellStyle name="_인원계획표 _대안투찰내역(0223)" xfId="39633" xr:uid="{00000000-0005-0000-0000-0000C23C0000}"/>
    <cellStyle name="_인원계획표 _대안투찰내역(확정본0226)" xfId="39634" xr:uid="{00000000-0005-0000-0000-0000C33C0000}"/>
    <cellStyle name="_인원계획표 _대연동1단지" xfId="39635" xr:uid="{00000000-0005-0000-0000-0000C43C0000}"/>
    <cellStyle name="_인원계획표 _대연동1단지_용인동백지구 연립주택 신축공사 부대토목" xfId="39636" xr:uid="{00000000-0005-0000-0000-0000C53C0000}"/>
    <cellStyle name="_인원계획표 _대연동1단지_용인동백지구 연립주택 신축공사 부대토목_10-금호동 쌍용예가아파트 신축공사 - 2007.03.14" xfId="39637" xr:uid="{00000000-0005-0000-0000-0000C63C0000}"/>
    <cellStyle name="_인원계획표 _대연동1단지_용인동백지구 연립주택 신축공사 부대토목_Devis Tower 신축공사 수량산출 - 2007.01.09" xfId="39638" xr:uid="{00000000-0005-0000-0000-0000C73C0000}"/>
    <cellStyle name="_인원계획표 _대연동1단지_용인동백지구 연립주택 신축공사 부대토목_금호동 쌍용예가아파트 신축공사 수량산출서 - 2007.03.14" xfId="39639" xr:uid="{00000000-0005-0000-0000-0000C83C0000}"/>
    <cellStyle name="_인원계획표 _대연동1단지_용인동백지구 연립주택 신축공사 부대토목_기존토공,가시설공사수량산출서(2006.07.01)-이사님" xfId="39640" xr:uid="{00000000-0005-0000-0000-0000C93C0000}"/>
    <cellStyle name="_인원계획표 _대연동1단지_용인동백지구 연립주택 신축공사 부대토목_김해 장유 2차 아파트 수량산출서-2006.04.25" xfId="39641" xr:uid="{00000000-0005-0000-0000-0000CA3C0000}"/>
    <cellStyle name="_인원계획표 _대연동1단지_용인동백지구 연립주택 신축공사 부대토목_김해 장유 2차 아파트 수량산출서-2006.04.28" xfId="39642" xr:uid="{00000000-0005-0000-0000-0000CB3C0000}"/>
    <cellStyle name="_인원계획표 _대연동1단지_용인동백지구 연립주택 신축공사 부대토목_김해진영좌곤리 동창원아파트 부대토목공사 수량산출서 - 2006.06.21" xfId="39643" xr:uid="{00000000-0005-0000-0000-0000CC3C0000}"/>
    <cellStyle name="_인원계획표 _대연동1단지_용인동백지구 연립주택 신축공사 부대토목_농협중앙회 평택물류센터 신축공사 -2007.05.18" xfId="39644" xr:uid="{00000000-0005-0000-0000-0000CD3C0000}"/>
    <cellStyle name="_인원계획표 _대연동1단지_용인동백지구 연립주택 신축공사 부대토목_당산평화리모델링공사 - 2007.05.03" xfId="39645" xr:uid="{00000000-0005-0000-0000-0000CE3C0000}"/>
    <cellStyle name="_인원계획표 _대연동1단지_용인동백지구 연립주택 신축공사 부대토목_변경토공,가시설공사수량산출서(2006.07.04)-이사님" xfId="39646" xr:uid="{00000000-0005-0000-0000-0000CF3C0000}"/>
    <cellStyle name="_인원계획표 _대연동1단지_용인동백지구 연립주택 신축공사 부대토목_부산 구서동 쌍용예가아파트 신축공사 수량산출 - 2007.03.15" xfId="39647" xr:uid="{00000000-0005-0000-0000-0000D03C0000}"/>
    <cellStyle name="_인원계획표 _대연동1단지_용인동백지구 연립주택 신축공사 부대토목_부산 구서동 아파트 토목공사" xfId="39648" xr:uid="{00000000-0005-0000-0000-0000D13C0000}"/>
    <cellStyle name="_인원계획표 _대연동1단지_용인동백지구 연립주택 신축공사 부대토목_부산 구포동 아파트 현장" xfId="39649" xr:uid="{00000000-0005-0000-0000-0000D23C0000}"/>
    <cellStyle name="_인원계획표 _대연동1단지_용인동백지구 연립주택 신축공사 부대토목_부산 구포동 아파트 현장-2007.04.12(목)" xfId="39650" xr:uid="{00000000-0005-0000-0000-0000D33C0000}"/>
    <cellStyle name="_인원계획표 _대연동1단지_용인동백지구 연립주택 신축공사 부대토목_수원오목천동 도시계획도로" xfId="39651" xr:uid="{00000000-0005-0000-0000-0000D43C0000}"/>
    <cellStyle name="_인원계획표 _대연동1단지_용인동백지구 연립주택 신축공사 부대토목_신도림동 복합빌딩 신축공사 - 2006.11.21" xfId="39652" xr:uid="{00000000-0005-0000-0000-0000D53C0000}"/>
    <cellStyle name="_인원계획표 _대연동1단지_용인동백지구 연립주택 신축공사 부대토목_양재동 스포타임 복합시설 증축공사 - 2006.09.14" xfId="39653" xr:uid="{00000000-0005-0000-0000-0000D63C0000}"/>
    <cellStyle name="_인원계획표 _대연동1단지_용인동백지구 연립주택 신축공사 부대토목_양재동 스포타임 복합시설 증축공사(부대토목공사) - 2006.09.14" xfId="39654" xr:uid="{00000000-0005-0000-0000-0000D73C0000}"/>
    <cellStyle name="_인원계획표 _대연동1단지_용인동백지구 연립주택 신축공사 부대토목_용인 성복지구 새한아파트 건설공사 수량산출서 - 2006.11.01" xfId="39655" xr:uid="{00000000-0005-0000-0000-0000D83C0000}"/>
    <cellStyle name="_인원계획표 _대연동1단지_용인동백지구 연립주택 신축공사 부대토목_용인동백지구견적내역서(2006.04.07)" xfId="39656" xr:uid="{00000000-0005-0000-0000-0000D93C0000}"/>
    <cellStyle name="_인원계획표 _대연동1단지_용인동백지구 연립주택 신축공사 부대토목_중구 회현동 신축공사 수량산출서 - 2007.03.02" xfId="39657" xr:uid="{00000000-0005-0000-0000-0000DA3C0000}"/>
    <cellStyle name="_인원계획표 _대연동1단지_용인동백지구 연립주택 신축공사 부대토목_진주 평거동 주상복합 건설공사 - 2006.10.25" xfId="39658" xr:uid="{00000000-0005-0000-0000-0000DB3C0000}"/>
    <cellStyle name="_인원계획표 _대연동1단지_용인동백지구 연립주택 신축공사 부대토목_포항 양덕지구 아파트 신축공사 - 2006.10.26" xfId="39659" xr:uid="{00000000-0005-0000-0000-0000DC3C0000}"/>
    <cellStyle name="_인원계획표 _대연동1단지_용인동백지구 연립주택 신축공사 부대토목_화성봉담와우리 쌍용아파트 신축공사 - 2006.06.14" xfId="39660" xr:uid="{00000000-0005-0000-0000-0000DD3C0000}"/>
    <cellStyle name="_인원계획표 _덕산연계조절" xfId="3296" xr:uid="{00000000-0005-0000-0000-0000DE3C0000}"/>
    <cellStyle name="_인원계획표 _도급기성조서(07년3월 1회)" xfId="39661" xr:uid="{00000000-0005-0000-0000-0000DF3C0000}"/>
    <cellStyle name="_인원계획표 _도급실행0211" xfId="39662" xr:uid="{00000000-0005-0000-0000-0000E03C0000}"/>
    <cellStyle name="_인원계획표 _도로공사부문별단가" xfId="3297" xr:uid="{00000000-0005-0000-0000-0000E13C0000}"/>
    <cellStyle name="_인원계획표 _도로공사부문별단가_기준단가021018" xfId="3298" xr:uid="{00000000-0005-0000-0000-0000E23C0000}"/>
    <cellStyle name="_인원계획표 _도로공사부문별단가_기준단가021018_보성임성철도" xfId="3299" xr:uid="{00000000-0005-0000-0000-0000E33C0000}"/>
    <cellStyle name="_인원계획표 _도로공사부문별단가_기준단가021018_콘크리트포장Q값(고속국도)" xfId="3300" xr:uid="{00000000-0005-0000-0000-0000E43C0000}"/>
    <cellStyle name="_인원계획표 _동래8월" xfId="764" xr:uid="{00000000-0005-0000-0000-0000E53C0000}"/>
    <cellStyle name="_인원계획표 _동래8월_동래8월" xfId="765" xr:uid="{00000000-0005-0000-0000-0000E63C0000}"/>
    <cellStyle name="_인원계획표 _동읍우회도로적격(030909)" xfId="3301" xr:uid="{00000000-0005-0000-0000-0000E73C0000}"/>
    <cellStyle name="_인원계획표 _매출검토(2004.09)" xfId="3302" xr:uid="{00000000-0005-0000-0000-0000E83C0000}"/>
    <cellStyle name="_인원계획표 _문덕숙소(NAIL)" xfId="19490" xr:uid="{00000000-0005-0000-0000-0000E93C0000}"/>
    <cellStyle name="_인원계획표 _문덕숙소(NAIL) 2" xfId="19491" xr:uid="{00000000-0005-0000-0000-0000EA3C0000}"/>
    <cellStyle name="_인원계획표 _문덕숙소(NAIL) 2 2" xfId="19492" xr:uid="{00000000-0005-0000-0000-0000EB3C0000}"/>
    <cellStyle name="_인원계획표 _문덕숙소(NAIL) 3" xfId="19493" xr:uid="{00000000-0005-0000-0000-0000EC3C0000}"/>
    <cellStyle name="_인원계획표 _문덕숙소(NAIL) 4" xfId="19494" xr:uid="{00000000-0005-0000-0000-0000ED3C0000}"/>
    <cellStyle name="_인원계획표 _문덕숙소(NAIL) 5" xfId="19495" xr:uid="{00000000-0005-0000-0000-0000EE3C0000}"/>
    <cellStyle name="_인원계획표 _물량산출서" xfId="19496" xr:uid="{00000000-0005-0000-0000-0000EF3C0000}"/>
    <cellStyle name="_인원계획표 _물량산출서-원안" xfId="19497" xr:uid="{00000000-0005-0000-0000-0000F03C0000}"/>
    <cellStyle name="_인원계획표 _미탄상수도 이전 및 확장공사" xfId="39663" xr:uid="{00000000-0005-0000-0000-0000F13C0000}"/>
    <cellStyle name="_인원계획표 _미탄상수도 이전 및 확장공사_미탄상수도-토목기초" xfId="39664" xr:uid="{00000000-0005-0000-0000-0000F23C0000}"/>
    <cellStyle name="_인원계획표 _미탄상수도-토목기초" xfId="39665" xr:uid="{00000000-0005-0000-0000-0000F33C0000}"/>
    <cellStyle name="_인원계획표 _배전변경실행" xfId="6178" xr:uid="{00000000-0005-0000-0000-0000F43C0000}"/>
    <cellStyle name="_인원계획표 _배전변경실행_견적서-풍림산업(판교)0516" xfId="6179" xr:uid="{00000000-0005-0000-0000-0000F53C0000}"/>
    <cellStyle name="_인원계획표 _변경1차분내역" xfId="3303" xr:uid="{00000000-0005-0000-0000-0000F63C0000}"/>
    <cellStyle name="_인원계획표 _변경1차분내역_Book2" xfId="3304" xr:uid="{00000000-0005-0000-0000-0000F73C0000}"/>
    <cellStyle name="_인원계획표 _변경1차분내역_Book2_갑지양식" xfId="3305" xr:uid="{00000000-0005-0000-0000-0000F83C0000}"/>
    <cellStyle name="_인원계획표 _변경1차분내역_Book2_견적서" xfId="3306" xr:uid="{00000000-0005-0000-0000-0000F93C0000}"/>
    <cellStyle name="_인원계획표 _변경1차분내역_Book2_견적서표지" xfId="3307" xr:uid="{00000000-0005-0000-0000-0000FA3C0000}"/>
    <cellStyle name="_인원계획표 _변경1차분내역_Book2_견적서표지_갑지양식" xfId="3308" xr:uid="{00000000-0005-0000-0000-0000FB3C0000}"/>
    <cellStyle name="_인원계획표 _변경1차분내역_Book2_견적서표지_견적서" xfId="3309" xr:uid="{00000000-0005-0000-0000-0000FC3C0000}"/>
    <cellStyle name="_인원계획표 _변경1차분내역_갑지양식" xfId="3310" xr:uid="{00000000-0005-0000-0000-0000FD3C0000}"/>
    <cellStyle name="_인원계획표 _변경1차분내역_견적서" xfId="3311" xr:uid="{00000000-0005-0000-0000-0000FE3C0000}"/>
    <cellStyle name="_인원계획표 _변경1차분내역_견적서표지" xfId="3312" xr:uid="{00000000-0005-0000-0000-0000FF3C0000}"/>
    <cellStyle name="_인원계획표 _변경1차분내역_견적서표지_갑지양식" xfId="3313" xr:uid="{00000000-0005-0000-0000-0000003D0000}"/>
    <cellStyle name="_인원계획표 _변경1차분내역_견적서표지_견적서" xfId="3314" xr:uid="{00000000-0005-0000-0000-0000013D0000}"/>
    <cellStyle name="_인원계획표 _변경1차분내역_총괄설계내역서" xfId="3315" xr:uid="{00000000-0005-0000-0000-0000023D0000}"/>
    <cellStyle name="_인원계획표 _변경1차분내역_총괄설계내역서_Book2" xfId="3316" xr:uid="{00000000-0005-0000-0000-0000033D0000}"/>
    <cellStyle name="_인원계획표 _변경1차분내역_총괄설계내역서_Book2_갑지양식" xfId="3317" xr:uid="{00000000-0005-0000-0000-0000043D0000}"/>
    <cellStyle name="_인원계획표 _변경1차분내역_총괄설계내역서_Book2_견적서" xfId="3318" xr:uid="{00000000-0005-0000-0000-0000053D0000}"/>
    <cellStyle name="_인원계획표 _변경1차분내역_총괄설계내역서_Book2_견적서표지" xfId="3319" xr:uid="{00000000-0005-0000-0000-0000063D0000}"/>
    <cellStyle name="_인원계획표 _변경1차분내역_총괄설계내역서_Book2_견적서표지_갑지양식" xfId="3320" xr:uid="{00000000-0005-0000-0000-0000073D0000}"/>
    <cellStyle name="_인원계획표 _변경1차분내역_총괄설계내역서_Book2_견적서표지_견적서" xfId="3321" xr:uid="{00000000-0005-0000-0000-0000083D0000}"/>
    <cellStyle name="_인원계획표 _변경1차분내역_총괄설계내역서_갑지양식" xfId="3322" xr:uid="{00000000-0005-0000-0000-0000093D0000}"/>
    <cellStyle name="_인원계획표 _변경1차분내역_총괄설계내역서_견적서" xfId="3323" xr:uid="{00000000-0005-0000-0000-00000A3D0000}"/>
    <cellStyle name="_인원계획표 _변경1차분내역_총괄설계내역서_견적서표지" xfId="3324" xr:uid="{00000000-0005-0000-0000-00000B3D0000}"/>
    <cellStyle name="_인원계획표 _변경1차분내역_총괄설계내역서_견적서표지_갑지양식" xfId="3325" xr:uid="{00000000-0005-0000-0000-00000C3D0000}"/>
    <cellStyle name="_인원계획표 _변경1차분내역_총괄설계내역서_견적서표지_견적서" xfId="3326" xr:uid="{00000000-0005-0000-0000-00000D3D0000}"/>
    <cellStyle name="_인원계획표 _보고서(수량산출및내역양산)2" xfId="39666" xr:uid="{00000000-0005-0000-0000-00000E3D0000}"/>
    <cellStyle name="_인원계획표 _보고자료(200406)" xfId="3327" xr:uid="{00000000-0005-0000-0000-00000F3D0000}"/>
    <cellStyle name="_인원계획표 _복공" xfId="19498" xr:uid="{00000000-0005-0000-0000-0000103D0000}"/>
    <cellStyle name="_인원계획표 _복공 2" xfId="19499" xr:uid="{00000000-0005-0000-0000-0000113D0000}"/>
    <cellStyle name="_인원계획표 _복공 2 2" xfId="19500" xr:uid="{00000000-0005-0000-0000-0000123D0000}"/>
    <cellStyle name="_인원계획표 _복공 3" xfId="19501" xr:uid="{00000000-0005-0000-0000-0000133D0000}"/>
    <cellStyle name="_인원계획표 _복공 4" xfId="19502" xr:uid="{00000000-0005-0000-0000-0000143D0000}"/>
    <cellStyle name="_인원계획표 _복공 5" xfId="19503" xr:uid="{00000000-0005-0000-0000-0000153D0000}"/>
    <cellStyle name="_인원계획표 _본사송부(20040608)" xfId="3328" xr:uid="{00000000-0005-0000-0000-0000163D0000}"/>
    <cellStyle name="_인원계획표 _본실행_매립" xfId="6180" xr:uid="{00000000-0005-0000-0000-0000173D0000}"/>
    <cellStyle name="_인원계획표 _본실행_매립_견적서-풍림산업(판교)0516" xfId="6181" xr:uid="{00000000-0005-0000-0000-0000183D0000}"/>
    <cellStyle name="_인원계획표 _본오오목천" xfId="39667" xr:uid="{00000000-0005-0000-0000-0000193D0000}"/>
    <cellStyle name="_인원계획표 _본오오목천_청담동임시전력300KW" xfId="39668" xr:uid="{00000000-0005-0000-0000-00001A3D0000}"/>
    <cellStyle name="_인원계획표 _부대내역서(매곡지방)일반-실행내역서" xfId="766" xr:uid="{00000000-0005-0000-0000-00001B3D0000}"/>
    <cellStyle name="_인원계획표 _부대내역서(매곡지방)일반-실행내역서_Book1" xfId="769" xr:uid="{00000000-0005-0000-0000-00001C3D0000}"/>
    <cellStyle name="_인원계획표 _부대내역서(매곡지방)일반-실행내역서_Book1_동래8월" xfId="770" xr:uid="{00000000-0005-0000-0000-00001D3D0000}"/>
    <cellStyle name="_인원계획표 _부대내역서(매곡지방)일반-실행내역서_Book1_동래8월_동래8월" xfId="771" xr:uid="{00000000-0005-0000-0000-00001E3D0000}"/>
    <cellStyle name="_인원계획표 _부대내역서(매곡지방)일반-실행내역서_동래8월" xfId="767" xr:uid="{00000000-0005-0000-0000-00001F3D0000}"/>
    <cellStyle name="_인원계획표 _부대내역서(매곡지방)일반-실행내역서_동래8월_동래8월" xfId="768" xr:uid="{00000000-0005-0000-0000-0000203D0000}"/>
    <cellStyle name="_인원계획표 _부대내역서(매곡지방)일반-제출견적서" xfId="772" xr:uid="{00000000-0005-0000-0000-0000213D0000}"/>
    <cellStyle name="_인원계획표 _부대내역서(매곡지방)일반-제출견적서_Book1" xfId="775" xr:uid="{00000000-0005-0000-0000-0000223D0000}"/>
    <cellStyle name="_인원계획표 _부대내역서(매곡지방)일반-제출견적서_Book1_동래8월" xfId="776" xr:uid="{00000000-0005-0000-0000-0000233D0000}"/>
    <cellStyle name="_인원계획표 _부대내역서(매곡지방)일반-제출견적서_Book1_동래8월_동래8월" xfId="777" xr:uid="{00000000-0005-0000-0000-0000243D0000}"/>
    <cellStyle name="_인원계획표 _부대내역서(매곡지방)일반-제출견적서_동래8월" xfId="773" xr:uid="{00000000-0005-0000-0000-0000253D0000}"/>
    <cellStyle name="_인원계획표 _부대내역서(매곡지방)일반-제출견적서_동래8월_동래8월" xfId="774" xr:uid="{00000000-0005-0000-0000-0000263D0000}"/>
    <cellStyle name="_인원계획표 _부분실행 (견적서)" xfId="8865" xr:uid="{00000000-0005-0000-0000-0000273D0000}"/>
    <cellStyle name="_인원계획표 _부분실행 (견적서)_견적서-ver4.0" xfId="8866" xr:uid="{00000000-0005-0000-0000-0000283D0000}"/>
    <cellStyle name="_인원계획표 _부사장님보고" xfId="6182" xr:uid="{00000000-0005-0000-0000-0000293D0000}"/>
    <cellStyle name="_인원계획표 _부사장님보고_2002경영전략회의" xfId="6183" xr:uid="{00000000-0005-0000-0000-00002A3D0000}"/>
    <cellStyle name="_인원계획표 _부사장님보고_2002경영전략회의_견적서-풍림산업(판교)0516" xfId="6184" xr:uid="{00000000-0005-0000-0000-00002B3D0000}"/>
    <cellStyle name="_인원계획표 _부사장님보고_2002년도경영계획" xfId="6185" xr:uid="{00000000-0005-0000-0000-00002C3D0000}"/>
    <cellStyle name="_인원계획표 _부사장님보고_2002년도경영계획_견적서-풍림산업(판교)0516" xfId="6186" xr:uid="{00000000-0005-0000-0000-00002D3D0000}"/>
    <cellStyle name="_인원계획표 _부사장님보고_견적서-풍림산업(판교)0516" xfId="6187" xr:uid="{00000000-0005-0000-0000-00002E3D0000}"/>
    <cellStyle name="_인원계획표 _부사장님보고_생산성2002" xfId="6188" xr:uid="{00000000-0005-0000-0000-00002F3D0000}"/>
    <cellStyle name="_인원계획표 _부사장님보고_생산성2002_견적서-풍림산업(판교)0516" xfId="6189" xr:uid="{00000000-0005-0000-0000-0000303D0000}"/>
    <cellStyle name="_인원계획표 _부사장님보고_현장공사현황" xfId="6190" xr:uid="{00000000-0005-0000-0000-0000313D0000}"/>
    <cellStyle name="_인원계획표 _부사장님보고_현장공사현황(공동사)" xfId="6191" xr:uid="{00000000-0005-0000-0000-0000323D0000}"/>
    <cellStyle name="_인원계획표 _부사장님보고_현장공사현황(공동사)_견적서-풍림산업(판교)0516" xfId="6192" xr:uid="{00000000-0005-0000-0000-0000333D0000}"/>
    <cellStyle name="_인원계획표 _부사장님보고_현장공사현황(대내)" xfId="6193" xr:uid="{00000000-0005-0000-0000-0000343D0000}"/>
    <cellStyle name="_인원계획표 _부사장님보고_현장공사현황(대내)_견적서-풍림산업(판교)0516" xfId="6194" xr:uid="{00000000-0005-0000-0000-0000353D0000}"/>
    <cellStyle name="_인원계획표 _부사장님보고_현장공사현황_2002년도경영계획" xfId="6195" xr:uid="{00000000-0005-0000-0000-0000363D0000}"/>
    <cellStyle name="_인원계획표 _부사장님보고_현장공사현황_2002년도경영계획_견적서-풍림산업(판교)0516" xfId="6196" xr:uid="{00000000-0005-0000-0000-0000373D0000}"/>
    <cellStyle name="_인원계획표 _부사장님보고_현장공사현황_견적서-풍림산업(판교)0516" xfId="6197" xr:uid="{00000000-0005-0000-0000-0000383D0000}"/>
    <cellStyle name="_인원계획표 _부사장님보고_현장조직표" xfId="6198" xr:uid="{00000000-0005-0000-0000-0000393D0000}"/>
    <cellStyle name="_인원계획표 _부사장님보고_현장조직표_2002년도경영계획" xfId="6199" xr:uid="{00000000-0005-0000-0000-00003A3D0000}"/>
    <cellStyle name="_인원계획표 _부사장님보고_현장조직표_2002년도경영계획_견적서-풍림산업(판교)0516" xfId="6200" xr:uid="{00000000-0005-0000-0000-00003B3D0000}"/>
    <cellStyle name="_인원계획표 _부사장님보고_현장조직표_견적서-풍림산업(판교)0516" xfId="6201" xr:uid="{00000000-0005-0000-0000-00003C3D0000}"/>
    <cellStyle name="_인원계획표 _부사장님보고_현장현황(공동사)" xfId="6202" xr:uid="{00000000-0005-0000-0000-00003D3D0000}"/>
    <cellStyle name="_인원계획표 _부사장님보고_현장현황(공동사)_견적서-풍림산업(판교)0516" xfId="6203" xr:uid="{00000000-0005-0000-0000-00003E3D0000}"/>
    <cellStyle name="_인원계획표 _부사장님보고_현장현황(사장님)" xfId="6204" xr:uid="{00000000-0005-0000-0000-00003F3D0000}"/>
    <cellStyle name="_인원계획표 _부사장님보고_현장현황(사장님)_견적서-풍림산업(판교)0516" xfId="6205" xr:uid="{00000000-0005-0000-0000-0000403D0000}"/>
    <cellStyle name="_인원계획표 _부산4공구투찰" xfId="3329" xr:uid="{00000000-0005-0000-0000-0000413D0000}"/>
    <cellStyle name="_인원계획표 _부산4공구투찰_(05-03-07)골재운반" xfId="3330" xr:uid="{00000000-0005-0000-0000-0000423D0000}"/>
    <cellStyle name="_인원계획표 _부산4공구투찰_고양관광문화단지(직영부대공)" xfId="3331" xr:uid="{00000000-0005-0000-0000-0000433D0000}"/>
    <cellStyle name="_인원계획표 _부산4공구투찰_덕산연계조절" xfId="3332" xr:uid="{00000000-0005-0000-0000-0000443D0000}"/>
    <cellStyle name="_인원계획표 _부산4공구투찰_매출검토(2004.09)" xfId="3333" xr:uid="{00000000-0005-0000-0000-0000453D0000}"/>
    <cellStyle name="_인원계획표 _부산4공구투찰_보고자료(200406)" xfId="3334" xr:uid="{00000000-0005-0000-0000-0000463D0000}"/>
    <cellStyle name="_인원계획표 _부산4공구투찰_본사송부(20040608)" xfId="3335" xr:uid="{00000000-0005-0000-0000-0000473D0000}"/>
    <cellStyle name="_인원계획표 _부산4공구투찰_전체예정공정표(8월말까지)_1" xfId="3336" xr:uid="{00000000-0005-0000-0000-0000483D0000}"/>
    <cellStyle name="_인원계획표 _부산4공구투찰_집계" xfId="3337" xr:uid="{00000000-0005-0000-0000-0000493D0000}"/>
    <cellStyle name="_인원계획표 _부산8투찰" xfId="3338" xr:uid="{00000000-0005-0000-0000-00004A3D0000}"/>
    <cellStyle name="_인원계획표 _부산8투찰_(05-03-07)골재운반" xfId="3339" xr:uid="{00000000-0005-0000-0000-00004B3D0000}"/>
    <cellStyle name="_인원계획표 _부산8투찰_고양관광문화단지(직영부대공)" xfId="3340" xr:uid="{00000000-0005-0000-0000-00004C3D0000}"/>
    <cellStyle name="_인원계획표 _부산8투찰_덕산연계조절" xfId="3341" xr:uid="{00000000-0005-0000-0000-00004D3D0000}"/>
    <cellStyle name="_인원계획표 _부산8투찰_매출검토(2004.09)" xfId="3342" xr:uid="{00000000-0005-0000-0000-00004E3D0000}"/>
    <cellStyle name="_인원계획표 _부산8투찰_보고자료(200406)" xfId="3343" xr:uid="{00000000-0005-0000-0000-00004F3D0000}"/>
    <cellStyle name="_인원계획표 _부산8투찰_본사송부(20040608)" xfId="3344" xr:uid="{00000000-0005-0000-0000-0000503D0000}"/>
    <cellStyle name="_인원계획표 _부산8투찰_전체예정공정표(8월말까지)_1" xfId="3345" xr:uid="{00000000-0005-0000-0000-0000513D0000}"/>
    <cellStyle name="_인원계획표 _부산8투찰_집계" xfId="3346" xr:uid="{00000000-0005-0000-0000-0000523D0000}"/>
    <cellStyle name="_인원계획표 _부산-울산" xfId="3347" xr:uid="{00000000-0005-0000-0000-0000533D0000}"/>
    <cellStyle name="_인원계획표 _부산-울산_(05-03-07)골재운반" xfId="3348" xr:uid="{00000000-0005-0000-0000-0000543D0000}"/>
    <cellStyle name="_인원계획표 _부산-울산_고양관광문화단지(직영부대공)" xfId="3349" xr:uid="{00000000-0005-0000-0000-0000553D0000}"/>
    <cellStyle name="_인원계획표 _불티교" xfId="39669" xr:uid="{00000000-0005-0000-0000-0000563D0000}"/>
    <cellStyle name="_인원계획표 _불티교_청담동임시전력300KW" xfId="39670" xr:uid="{00000000-0005-0000-0000-0000573D0000}"/>
    <cellStyle name="_인원계획표 _불티교-1" xfId="39671" xr:uid="{00000000-0005-0000-0000-0000583D0000}"/>
    <cellStyle name="_인원계획표 _불티교-1_청담동임시전력300KW" xfId="39672" xr:uid="{00000000-0005-0000-0000-0000593D0000}"/>
    <cellStyle name="_인원계획표 _비교물량" xfId="19504" xr:uid="{00000000-0005-0000-0000-00005A3D0000}"/>
    <cellStyle name="_인원계획표 _비교물량 2" xfId="19505" xr:uid="{00000000-0005-0000-0000-00005B3D0000}"/>
    <cellStyle name="_인원계획표 _비교물량 2 2" xfId="19506" xr:uid="{00000000-0005-0000-0000-00005C3D0000}"/>
    <cellStyle name="_인원계획표 _비교물량 3" xfId="19507" xr:uid="{00000000-0005-0000-0000-00005D3D0000}"/>
    <cellStyle name="_인원계획표 _비교물량 4" xfId="19508" xr:uid="{00000000-0005-0000-0000-00005E3D0000}"/>
    <cellStyle name="_인원계획표 _비교물량 5" xfId="19509" xr:uid="{00000000-0005-0000-0000-00005F3D0000}"/>
    <cellStyle name="_인원계획표 _산근" xfId="6206" xr:uid="{00000000-0005-0000-0000-0000603D0000}"/>
    <cellStyle name="_인원계획표 _산근_견적서-풍림산업(판교)0516" xfId="6207" xr:uid="{00000000-0005-0000-0000-0000613D0000}"/>
    <cellStyle name="_인원계획표 _삼안분견적" xfId="6208" xr:uid="{00000000-0005-0000-0000-0000623D0000}"/>
    <cellStyle name="_인원계획표 _삼안분견적_견적서-풍림산업(판교)0516" xfId="6209" xr:uid="{00000000-0005-0000-0000-0000633D0000}"/>
    <cellStyle name="_인원계획표 _삽교천개수공사(03.30)" xfId="39673" xr:uid="{00000000-0005-0000-0000-0000643D0000}"/>
    <cellStyle name="_인원계획표 _삽교천개수공사(03.30)_구일초(06.17)-부대" xfId="39674" xr:uid="{00000000-0005-0000-0000-0000653D0000}"/>
    <cellStyle name="_인원계획표 _삽교천개수공사(03.30)_남성지구(05.26)" xfId="39675" xr:uid="{00000000-0005-0000-0000-0000663D0000}"/>
    <cellStyle name="_인원계획표 _삽교천개수공사(03.30)_동산초(06.1)" xfId="39676" xr:uid="{00000000-0005-0000-0000-0000673D0000}"/>
    <cellStyle name="_인원계획표 _삽교천개수공사(03.30)_삽교천개수공사(03.30)" xfId="39677" xr:uid="{00000000-0005-0000-0000-0000683D0000}"/>
    <cellStyle name="_인원계획표 _삽교천개수공사(03.30)_안산남부경찰서(06.16)-부대" xfId="39678" xr:uid="{00000000-0005-0000-0000-0000693D0000}"/>
    <cellStyle name="_인원계획표 _삽교천개수공사(03.30)_제주제성교(05.27)" xfId="39679" xr:uid="{00000000-0005-0000-0000-00006A3D0000}"/>
    <cellStyle name="_인원계획표 _삽교천개수공사(03.30)_행목지구하천환경(05.25)" xfId="39680" xr:uid="{00000000-0005-0000-0000-00006B3D0000}"/>
    <cellStyle name="_인원계획표 _상떼빌I 물량" xfId="19510" xr:uid="{00000000-0005-0000-0000-00006C3D0000}"/>
    <cellStyle name="_인원계획표 _서천공주실행예산" xfId="3350" xr:uid="{00000000-0005-0000-0000-00006D3D0000}"/>
    <cellStyle name="_인원계획표 _서천공주실행예산_122" xfId="3351" xr:uid="{00000000-0005-0000-0000-00006E3D0000}"/>
    <cellStyle name="_인원계획표 _서천공주실행예산_경고철10-4" xfId="3352" xr:uid="{00000000-0005-0000-0000-00006F3D0000}"/>
    <cellStyle name="_인원계획표 _서천공주실행예산_경고철10-4_122" xfId="3353" xr:uid="{00000000-0005-0000-0000-0000703D0000}"/>
    <cellStyle name="_인원계획표 _서천공주실행예산_경고철10-4_고속철도11-4" xfId="3354" xr:uid="{00000000-0005-0000-0000-0000713D0000}"/>
    <cellStyle name="_인원계획표 _서천공주실행예산_경고철10-4_동읍우회도로적격(030909)" xfId="3355" xr:uid="{00000000-0005-0000-0000-0000723D0000}"/>
    <cellStyle name="_인원계획표 _서천공주실행예산_고속철도11-4" xfId="3356" xr:uid="{00000000-0005-0000-0000-0000733D0000}"/>
    <cellStyle name="_인원계획표 _서천공주실행예산_동읍우회도로적격(030909)" xfId="3357" xr:uid="{00000000-0005-0000-0000-0000743D0000}"/>
    <cellStyle name="_인원계획표 _선우대교투찰내역서" xfId="6210" xr:uid="{00000000-0005-0000-0000-0000753D0000}"/>
    <cellStyle name="_인원계획표 _선우대교투찰내역서_견적서-풍림산업(판교)0516" xfId="6211" xr:uid="{00000000-0005-0000-0000-0000763D0000}"/>
    <cellStyle name="_인원계획표 _선우대교투찰내역서_단가승인양식" xfId="6212" xr:uid="{00000000-0005-0000-0000-0000773D0000}"/>
    <cellStyle name="_인원계획표 _선우대교투찰내역서_단가승인양식_견적서-풍림산업(판교)0516" xfId="6213" xr:uid="{00000000-0005-0000-0000-0000783D0000}"/>
    <cellStyle name="_인원계획표 _설계예산서" xfId="3358" xr:uid="{00000000-0005-0000-0000-0000793D0000}"/>
    <cellStyle name="_인원계획표 _설계예산서_(05-03-07)골재운반" xfId="3359" xr:uid="{00000000-0005-0000-0000-00007A3D0000}"/>
    <cellStyle name="_인원계획표 _설계예산서_고양관광문화단지(직영부대공)" xfId="3360" xr:uid="{00000000-0005-0000-0000-00007B3D0000}"/>
    <cellStyle name="_인원계획표 _송학하수품의(설계넣고)" xfId="8867" xr:uid="{00000000-0005-0000-0000-00007C3D0000}"/>
    <cellStyle name="_인원계획표 _송학하수품의(설계넣고)_삽교천개수공사(03.30)" xfId="39681" xr:uid="{00000000-0005-0000-0000-00007D3D0000}"/>
    <cellStyle name="_인원계획표 _송학하수품의(설계넣고)_삽교천개수공사(03.30)_구일초(06.17)-부대" xfId="39682" xr:uid="{00000000-0005-0000-0000-00007E3D0000}"/>
    <cellStyle name="_인원계획표 _송학하수품의(설계넣고)_삽교천개수공사(03.30)_남성지구(05.26)" xfId="39683" xr:uid="{00000000-0005-0000-0000-00007F3D0000}"/>
    <cellStyle name="_인원계획표 _송학하수품의(설계넣고)_삽교천개수공사(03.30)_동산초(06.1)" xfId="39684" xr:uid="{00000000-0005-0000-0000-0000803D0000}"/>
    <cellStyle name="_인원계획표 _송학하수품의(설계넣고)_삽교천개수공사(03.30)_삽교천개수공사(03.30)" xfId="39685" xr:uid="{00000000-0005-0000-0000-0000813D0000}"/>
    <cellStyle name="_인원계획표 _송학하수품의(설계넣고)_삽교천개수공사(03.30)_안산남부경찰서(06.16)-부대" xfId="39686" xr:uid="{00000000-0005-0000-0000-0000823D0000}"/>
    <cellStyle name="_인원계획표 _송학하수품의(설계넣고)_삽교천개수공사(03.30)_제주제성교(05.27)" xfId="39687" xr:uid="{00000000-0005-0000-0000-0000833D0000}"/>
    <cellStyle name="_인원계획표 _송학하수품의(설계넣고)_삽교천개수공사(03.30)_행목지구하천환경(05.25)" xfId="39688" xr:uid="{00000000-0005-0000-0000-0000843D0000}"/>
    <cellStyle name="_인원계획표 _수량산출" xfId="19511" xr:uid="{00000000-0005-0000-0000-0000853D0000}"/>
    <cellStyle name="_인원계획표 _수량산출 2" xfId="19512" xr:uid="{00000000-0005-0000-0000-0000863D0000}"/>
    <cellStyle name="_인원계획표 _수량산출 2 2" xfId="19513" xr:uid="{00000000-0005-0000-0000-0000873D0000}"/>
    <cellStyle name="_인원계획표 _수량산출 3" xfId="19514" xr:uid="{00000000-0005-0000-0000-0000883D0000}"/>
    <cellStyle name="_인원계획표 _수량산출 4" xfId="19515" xr:uid="{00000000-0005-0000-0000-0000893D0000}"/>
    <cellStyle name="_인원계획표 _수량산출 5" xfId="19516" xr:uid="{00000000-0005-0000-0000-00008A3D0000}"/>
    <cellStyle name="_인원계획표 _수량산출(토공+C.I.P)" xfId="19517" xr:uid="{00000000-0005-0000-0000-00008B3D0000}"/>
    <cellStyle name="_인원계획표 _수량산출(토공+C.I.P) 2" xfId="19518" xr:uid="{00000000-0005-0000-0000-00008C3D0000}"/>
    <cellStyle name="_인원계획표 _수량산출(토공+C.I.P) 2 2" xfId="19519" xr:uid="{00000000-0005-0000-0000-00008D3D0000}"/>
    <cellStyle name="_인원계획표 _수량산출(토공+C.I.P) 3" xfId="19520" xr:uid="{00000000-0005-0000-0000-00008E3D0000}"/>
    <cellStyle name="_인원계획표 _수량산출(토공+C.I.P) 4" xfId="19521" xr:uid="{00000000-0005-0000-0000-00008F3D0000}"/>
    <cellStyle name="_인원계획표 _수량산출(토공+C.I.P) 5" xfId="19522" xr:uid="{00000000-0005-0000-0000-0000903D0000}"/>
    <cellStyle name="_인원계획표 _수량산출(토공+S.C.W)" xfId="19523" xr:uid="{00000000-0005-0000-0000-0000913D0000}"/>
    <cellStyle name="_인원계획표 _수량산출(토공+S.C.W) 2" xfId="19524" xr:uid="{00000000-0005-0000-0000-0000923D0000}"/>
    <cellStyle name="_인원계획표 _수량산출(토공+S.C.W) 2 2" xfId="19525" xr:uid="{00000000-0005-0000-0000-0000933D0000}"/>
    <cellStyle name="_인원계획표 _수량산출(토공+S.C.W) 3" xfId="19526" xr:uid="{00000000-0005-0000-0000-0000943D0000}"/>
    <cellStyle name="_인원계획표 _수량산출(토공+S.C.W) 4" xfId="19527" xr:uid="{00000000-0005-0000-0000-0000953D0000}"/>
    <cellStyle name="_인원계획표 _수량산출(토공+S.C.W) 5" xfId="19528" xr:uid="{00000000-0005-0000-0000-0000963D0000}"/>
    <cellStyle name="_인원계획표 _수량산출,내역서" xfId="19529" xr:uid="{00000000-0005-0000-0000-0000973D0000}"/>
    <cellStyle name="_인원계획표 _수량산출,내역서 2" xfId="19530" xr:uid="{00000000-0005-0000-0000-0000983D0000}"/>
    <cellStyle name="_인원계획표 _수량산출,내역서 2 2" xfId="19531" xr:uid="{00000000-0005-0000-0000-0000993D0000}"/>
    <cellStyle name="_인원계획표 _수량산출,내역서 3" xfId="19532" xr:uid="{00000000-0005-0000-0000-00009A3D0000}"/>
    <cellStyle name="_인원계획표 _수량산출,내역서 4" xfId="19533" xr:uid="{00000000-0005-0000-0000-00009B3D0000}"/>
    <cellStyle name="_인원계획표 _수량산출,내역서 5" xfId="19534" xr:uid="{00000000-0005-0000-0000-00009C3D0000}"/>
    <cellStyle name="_인원계획표 _수량산출,내역서(시공용)" xfId="19535" xr:uid="{00000000-0005-0000-0000-00009D3D0000}"/>
    <cellStyle name="_인원계획표 _수량산출,내역서(시공용) 2" xfId="19536" xr:uid="{00000000-0005-0000-0000-00009E3D0000}"/>
    <cellStyle name="_인원계획표 _수량산출,내역서(시공용) 2 2" xfId="19537" xr:uid="{00000000-0005-0000-0000-00009F3D0000}"/>
    <cellStyle name="_인원계획표 _수량산출,내역서(시공용) 3" xfId="19538" xr:uid="{00000000-0005-0000-0000-0000A03D0000}"/>
    <cellStyle name="_인원계획표 _수량산출,내역서(시공용) 4" xfId="19539" xr:uid="{00000000-0005-0000-0000-0000A13D0000}"/>
    <cellStyle name="_인원계획표 _수량산출,내역서(시공용) 5" xfId="19540" xr:uid="{00000000-0005-0000-0000-0000A23D0000}"/>
    <cellStyle name="_인원계획표 _수량산출1" xfId="19541" xr:uid="{00000000-0005-0000-0000-0000A33D0000}"/>
    <cellStyle name="_인원계획표 _수량산출1 2" xfId="19542" xr:uid="{00000000-0005-0000-0000-0000A43D0000}"/>
    <cellStyle name="_인원계획표 _수량산출1 2 2" xfId="19543" xr:uid="{00000000-0005-0000-0000-0000A53D0000}"/>
    <cellStyle name="_인원계획표 _수량산출1 3" xfId="19544" xr:uid="{00000000-0005-0000-0000-0000A63D0000}"/>
    <cellStyle name="_인원계획표 _수량산출1 4" xfId="19545" xr:uid="{00000000-0005-0000-0000-0000A73D0000}"/>
    <cellStyle name="_인원계획표 _수량산출1 5" xfId="19546" xr:uid="{00000000-0005-0000-0000-0000A83D0000}"/>
    <cellStyle name="_인원계획표 _수량산출-양식" xfId="19547" xr:uid="{00000000-0005-0000-0000-0000A93D0000}"/>
    <cellStyle name="_인원계획표 _수량산출-양식 2" xfId="19548" xr:uid="{00000000-0005-0000-0000-0000AA3D0000}"/>
    <cellStyle name="_인원계획표 _수량산출-양식 2 2" xfId="19549" xr:uid="{00000000-0005-0000-0000-0000AB3D0000}"/>
    <cellStyle name="_인원계획표 _수량산출-양식 3" xfId="19550" xr:uid="{00000000-0005-0000-0000-0000AC3D0000}"/>
    <cellStyle name="_인원계획표 _수량산출-양식 4" xfId="19551" xr:uid="{00000000-0005-0000-0000-0000AD3D0000}"/>
    <cellStyle name="_인원계획표 _수량산출-양식 5" xfId="19552" xr:uid="{00000000-0005-0000-0000-0000AE3D0000}"/>
    <cellStyle name="_인원계획표 _수목" xfId="3361" xr:uid="{00000000-0005-0000-0000-0000AF3D0000}"/>
    <cellStyle name="_인원계획표 _수목_공통가설(변경품의200303)" xfId="3362" xr:uid="{00000000-0005-0000-0000-0000B03D0000}"/>
    <cellStyle name="_인원계획표 _수목_공통가설기준안(건축)-2004323-200446" xfId="3363" xr:uid="{00000000-0005-0000-0000-0000B13D0000}"/>
    <cellStyle name="_인원계획표 _수목_프로그램의뢰(최종)" xfId="3364" xr:uid="{00000000-0005-0000-0000-0000B23D0000}"/>
    <cellStyle name="_인원계획표 _수색수량산출(PHC포함)" xfId="19553" xr:uid="{00000000-0005-0000-0000-0000B33D0000}"/>
    <cellStyle name="_인원계획표 _시공계획서" xfId="3365" xr:uid="{00000000-0005-0000-0000-0000B43D0000}"/>
    <cellStyle name="_인원계획표 _시공계획서_(05-03-07)골재운반" xfId="3366" xr:uid="{00000000-0005-0000-0000-0000B53D0000}"/>
    <cellStyle name="_인원계획표 _시공계획서_고양관광문화단지(직영부대공)" xfId="3367" xr:uid="{00000000-0005-0000-0000-0000B63D0000}"/>
    <cellStyle name="_인원계획표 _신령영천1_입찰" xfId="6214" xr:uid="{00000000-0005-0000-0000-0000B73D0000}"/>
    <cellStyle name="_인원계획표 _신령영천1_입찰_견적서-풍림산업(판교)0516" xfId="6215" xr:uid="{00000000-0005-0000-0000-0000B83D0000}"/>
    <cellStyle name="_인원계획표 _신석용상투찰" xfId="3368" xr:uid="{00000000-0005-0000-0000-0000B93D0000}"/>
    <cellStyle name="_인원계획표 _신석용상투찰_고양관광문화단지(직영부대공)" xfId="3369" xr:uid="{00000000-0005-0000-0000-0000BA3D0000}"/>
    <cellStyle name="_인원계획표 _실행" xfId="8868" xr:uid="{00000000-0005-0000-0000-0000BB3D0000}"/>
    <cellStyle name="_인원계획표 _실행_견적서" xfId="8869" xr:uid="{00000000-0005-0000-0000-0000BC3D0000}"/>
    <cellStyle name="_인원계획표 _실행_견적서_견적서-ver4.0" xfId="8870" xr:uid="{00000000-0005-0000-0000-0000BD3D0000}"/>
    <cellStyle name="_인원계획표 _실행_부분실행 (견적서)" xfId="8871" xr:uid="{00000000-0005-0000-0000-0000BE3D0000}"/>
    <cellStyle name="_인원계획표 _실행_부분실행 (견적서)_견적서-ver4.0" xfId="8872" xr:uid="{00000000-0005-0000-0000-0000BF3D0000}"/>
    <cellStyle name="_인원계획표 _실행검토228" xfId="39689" xr:uid="{00000000-0005-0000-0000-0000C03D0000}"/>
    <cellStyle name="_인원계획표 _실행검토228_건축세부내역(판교)" xfId="39690" xr:uid="{00000000-0005-0000-0000-0000C13D0000}"/>
    <cellStyle name="_인원계획표 _실행검토228_기성검사원('06.04)" xfId="39691" xr:uid="{00000000-0005-0000-0000-0000C23D0000}"/>
    <cellStyle name="_인원계획표 _실행검토228_기성검사원('06.04)_건축세부내역(판교)" xfId="39692" xr:uid="{00000000-0005-0000-0000-0000C33D0000}"/>
    <cellStyle name="_인원계획표 _실행검토228_기성검사원('06.04)_기성내역서(1회)" xfId="39693" xr:uid="{00000000-0005-0000-0000-0000C43D0000}"/>
    <cellStyle name="_인원계획표 _실행검토228_기성검사원('06.04)_도급기성조서(07년3월 1회)" xfId="39694" xr:uid="{00000000-0005-0000-0000-0000C53D0000}"/>
    <cellStyle name="_인원계획표 _실행검토228_기성검사원('06.04)_토목내역" xfId="39695" xr:uid="{00000000-0005-0000-0000-0000C63D0000}"/>
    <cellStyle name="_인원계획표 _실행검토228_기성검사원조서(건2토2)" xfId="39696" xr:uid="{00000000-0005-0000-0000-0000C73D0000}"/>
    <cellStyle name="_인원계획표 _실행검토228_기성검사원조서(건2토2)_건축세부내역(판교)" xfId="39697" xr:uid="{00000000-0005-0000-0000-0000C83D0000}"/>
    <cellStyle name="_인원계획표 _실행검토228_기성검사원조서(건2토2)_기성내역서(1회)" xfId="39698" xr:uid="{00000000-0005-0000-0000-0000C93D0000}"/>
    <cellStyle name="_인원계획표 _실행검토228_기성검사원조서(건2토2)_도급기성조서(07년3월 1회)" xfId="39699" xr:uid="{00000000-0005-0000-0000-0000CA3D0000}"/>
    <cellStyle name="_인원계획표 _실행검토228_기성검사원조서(건2토2)_토목내역" xfId="39700" xr:uid="{00000000-0005-0000-0000-0000CB3D0000}"/>
    <cellStyle name="_인원계획표 _실행검토228_기성검사원조서(건3토3)-건축양식변" xfId="39701" xr:uid="{00000000-0005-0000-0000-0000CC3D0000}"/>
    <cellStyle name="_인원계획표 _실행검토228_기성검사원조서(건3토3)-건축양식변_건축세부내역(판교)" xfId="39702" xr:uid="{00000000-0005-0000-0000-0000CD3D0000}"/>
    <cellStyle name="_인원계획표 _실행검토228_기성검사원조서(건3토3)-건축양식변_기성내역서(1회)" xfId="39703" xr:uid="{00000000-0005-0000-0000-0000CE3D0000}"/>
    <cellStyle name="_인원계획표 _실행검토228_기성검사원조서(건3토3)-건축양식변_도급기성조서(07년3월 1회)" xfId="39704" xr:uid="{00000000-0005-0000-0000-0000CF3D0000}"/>
    <cellStyle name="_인원계획표 _실행검토228_기성검사원조서(건3토3)-건축양식변_토목내역" xfId="39705" xr:uid="{00000000-0005-0000-0000-0000D03D0000}"/>
    <cellStyle name="_인원계획표 _실행검토228_기성내역서(1회)" xfId="39706" xr:uid="{00000000-0005-0000-0000-0000D13D0000}"/>
    <cellStyle name="_인원계획표 _실행검토228_도급기성조서(07년3월 1회)" xfId="39707" xr:uid="{00000000-0005-0000-0000-0000D23D0000}"/>
    <cellStyle name="_인원계획표 _실행검토228_삼익비교실행" xfId="39708" xr:uid="{00000000-0005-0000-0000-0000D33D0000}"/>
    <cellStyle name="_인원계획표 _실행검토228_삼익비교실행_건축세부내역(판교)" xfId="39709" xr:uid="{00000000-0005-0000-0000-0000D43D0000}"/>
    <cellStyle name="_인원계획표 _실행검토228_삼익비교실행_기성검사원('06.04)" xfId="39710" xr:uid="{00000000-0005-0000-0000-0000D53D0000}"/>
    <cellStyle name="_인원계획표 _실행검토228_삼익비교실행_기성검사원('06.04)_건축세부내역(판교)" xfId="39711" xr:uid="{00000000-0005-0000-0000-0000D63D0000}"/>
    <cellStyle name="_인원계획표 _실행검토228_삼익비교실행_기성검사원('06.04)_기성내역서(1회)" xfId="39712" xr:uid="{00000000-0005-0000-0000-0000D73D0000}"/>
    <cellStyle name="_인원계획표 _실행검토228_삼익비교실행_기성검사원('06.04)_도급기성조서(07년3월 1회)" xfId="39713" xr:uid="{00000000-0005-0000-0000-0000D83D0000}"/>
    <cellStyle name="_인원계획표 _실행검토228_삼익비교실행_기성검사원('06.04)_토목내역" xfId="39714" xr:uid="{00000000-0005-0000-0000-0000D93D0000}"/>
    <cellStyle name="_인원계획표 _실행검토228_삼익비교실행_기성검사원조서(건2토2)" xfId="39715" xr:uid="{00000000-0005-0000-0000-0000DA3D0000}"/>
    <cellStyle name="_인원계획표 _실행검토228_삼익비교실행_기성검사원조서(건2토2)_건축세부내역(판교)" xfId="39716" xr:uid="{00000000-0005-0000-0000-0000DB3D0000}"/>
    <cellStyle name="_인원계획표 _실행검토228_삼익비교실행_기성검사원조서(건2토2)_기성내역서(1회)" xfId="39717" xr:uid="{00000000-0005-0000-0000-0000DC3D0000}"/>
    <cellStyle name="_인원계획표 _실행검토228_삼익비교실행_기성검사원조서(건2토2)_도급기성조서(07년3월 1회)" xfId="39718" xr:uid="{00000000-0005-0000-0000-0000DD3D0000}"/>
    <cellStyle name="_인원계획표 _실행검토228_삼익비교실행_기성검사원조서(건2토2)_토목내역" xfId="39719" xr:uid="{00000000-0005-0000-0000-0000DE3D0000}"/>
    <cellStyle name="_인원계획표 _실행검토228_삼익비교실행_기성검사원조서(건3토3)-건축양식변" xfId="39720" xr:uid="{00000000-0005-0000-0000-0000DF3D0000}"/>
    <cellStyle name="_인원계획표 _실행검토228_삼익비교실행_기성검사원조서(건3토3)-건축양식변_건축세부내역(판교)" xfId="39721" xr:uid="{00000000-0005-0000-0000-0000E03D0000}"/>
    <cellStyle name="_인원계획표 _실행검토228_삼익비교실행_기성검사원조서(건3토3)-건축양식변_기성내역서(1회)" xfId="39722" xr:uid="{00000000-0005-0000-0000-0000E13D0000}"/>
    <cellStyle name="_인원계획표 _실행검토228_삼익비교실행_기성검사원조서(건3토3)-건축양식변_도급기성조서(07년3월 1회)" xfId="39723" xr:uid="{00000000-0005-0000-0000-0000E23D0000}"/>
    <cellStyle name="_인원계획표 _실행검토228_삼익비교실행_기성검사원조서(건3토3)-건축양식변_토목내역" xfId="39724" xr:uid="{00000000-0005-0000-0000-0000E33D0000}"/>
    <cellStyle name="_인원계획표 _실행검토228_삼익비교실행_기성내역서(1회)" xfId="39725" xr:uid="{00000000-0005-0000-0000-0000E43D0000}"/>
    <cellStyle name="_인원계획표 _실행검토228_삼익비교실행_도급기성조서(07년3월 1회)" xfId="39726" xr:uid="{00000000-0005-0000-0000-0000E53D0000}"/>
    <cellStyle name="_인원계획표 _실행검토228_삼익비교실행_전주인후주공실행내역서(최종)" xfId="39727" xr:uid="{00000000-0005-0000-0000-0000E63D0000}"/>
    <cellStyle name="_인원계획표 _실행검토228_삼익비교실행_전주인후주공실행내역서(최종)_건축세부내역(판교)" xfId="39728" xr:uid="{00000000-0005-0000-0000-0000E73D0000}"/>
    <cellStyle name="_인원계획표 _실행검토228_삼익비교실행_전주인후주공실행내역서(최종)_기성내역서(1회)" xfId="39729" xr:uid="{00000000-0005-0000-0000-0000E83D0000}"/>
    <cellStyle name="_인원계획표 _실행검토228_삼익비교실행_전주인후주공실행내역서(최종)_도급기성조서(07년3월 1회)" xfId="39730" xr:uid="{00000000-0005-0000-0000-0000E93D0000}"/>
    <cellStyle name="_인원계획표 _실행검토228_삼익비교실행_전주인후주공실행내역서(최종)_토목내역" xfId="39731" xr:uid="{00000000-0005-0000-0000-0000EA3D0000}"/>
    <cellStyle name="_인원계획표 _실행검토228_삼익비교실행_전주인후주공실행내역서(최종)-수정02" xfId="39732" xr:uid="{00000000-0005-0000-0000-0000EB3D0000}"/>
    <cellStyle name="_인원계획표 _실행검토228_삼익비교실행_전주인후주공실행내역서(최종)-수정02_건축세부내역(판교)" xfId="39733" xr:uid="{00000000-0005-0000-0000-0000EC3D0000}"/>
    <cellStyle name="_인원계획표 _실행검토228_삼익비교실행_전주인후주공실행내역서(최종)-수정02_기성내역서(1회)" xfId="39734" xr:uid="{00000000-0005-0000-0000-0000ED3D0000}"/>
    <cellStyle name="_인원계획표 _실행검토228_삼익비교실행_전주인후주공실행내역서(최종)-수정02_도급기성조서(07년3월 1회)" xfId="39735" xr:uid="{00000000-0005-0000-0000-0000EE3D0000}"/>
    <cellStyle name="_인원계획표 _실행검토228_삼익비교실행_전주인후주공실행내역서(최종)-수정02_토목내역" xfId="39736" xr:uid="{00000000-0005-0000-0000-0000EF3D0000}"/>
    <cellStyle name="_인원계획표 _실행검토228_삼익비교실행_전주인후주공실행내역서1" xfId="39737" xr:uid="{00000000-0005-0000-0000-0000F03D0000}"/>
    <cellStyle name="_인원계획표 _실행검토228_삼익비교실행_전주인후주공실행내역서1_건축세부내역(판교)" xfId="39738" xr:uid="{00000000-0005-0000-0000-0000F13D0000}"/>
    <cellStyle name="_인원계획표 _실행검토228_삼익비교실행_전주인후주공실행내역서1_기성내역서(1회)" xfId="39739" xr:uid="{00000000-0005-0000-0000-0000F23D0000}"/>
    <cellStyle name="_인원계획표 _실행검토228_삼익비교실행_전주인후주공실행내역서1_도급기성조서(07년3월 1회)" xfId="39740" xr:uid="{00000000-0005-0000-0000-0000F33D0000}"/>
    <cellStyle name="_인원계획표 _실행검토228_삼익비교실행_전주인후주공실행내역서1_토목내역" xfId="39741" xr:uid="{00000000-0005-0000-0000-0000F43D0000}"/>
    <cellStyle name="_인원계획표 _실행검토228_삼익비교실행_토목내역" xfId="39742" xr:uid="{00000000-0005-0000-0000-0000F53D0000}"/>
    <cellStyle name="_인원계획표 _실행검토228_삼익협의실행" xfId="39743" xr:uid="{00000000-0005-0000-0000-0000F63D0000}"/>
    <cellStyle name="_인원계획표 _실행검토228_삼익협의실행_건축세부내역(판교)" xfId="39744" xr:uid="{00000000-0005-0000-0000-0000F73D0000}"/>
    <cellStyle name="_인원계획표 _실행검토228_삼익협의실행_기성검사원('06.04)" xfId="39745" xr:uid="{00000000-0005-0000-0000-0000F83D0000}"/>
    <cellStyle name="_인원계획표 _실행검토228_삼익협의실행_기성검사원('06.04)_건축세부내역(판교)" xfId="39746" xr:uid="{00000000-0005-0000-0000-0000F93D0000}"/>
    <cellStyle name="_인원계획표 _실행검토228_삼익협의실행_기성검사원('06.04)_기성내역서(1회)" xfId="39747" xr:uid="{00000000-0005-0000-0000-0000FA3D0000}"/>
    <cellStyle name="_인원계획표 _실행검토228_삼익협의실행_기성검사원('06.04)_도급기성조서(07년3월 1회)" xfId="39748" xr:uid="{00000000-0005-0000-0000-0000FB3D0000}"/>
    <cellStyle name="_인원계획표 _실행검토228_삼익협의실행_기성검사원('06.04)_토목내역" xfId="39749" xr:uid="{00000000-0005-0000-0000-0000FC3D0000}"/>
    <cellStyle name="_인원계획표 _실행검토228_삼익협의실행_기성검사원조서(건2토2)" xfId="39750" xr:uid="{00000000-0005-0000-0000-0000FD3D0000}"/>
    <cellStyle name="_인원계획표 _실행검토228_삼익협의실행_기성검사원조서(건2토2)_건축세부내역(판교)" xfId="39751" xr:uid="{00000000-0005-0000-0000-0000FE3D0000}"/>
    <cellStyle name="_인원계획표 _실행검토228_삼익협의실행_기성검사원조서(건2토2)_기성내역서(1회)" xfId="39752" xr:uid="{00000000-0005-0000-0000-0000FF3D0000}"/>
    <cellStyle name="_인원계획표 _실행검토228_삼익협의실행_기성검사원조서(건2토2)_도급기성조서(07년3월 1회)" xfId="39753" xr:uid="{00000000-0005-0000-0000-0000003E0000}"/>
    <cellStyle name="_인원계획표 _실행검토228_삼익협의실행_기성검사원조서(건2토2)_토목내역" xfId="39754" xr:uid="{00000000-0005-0000-0000-0000013E0000}"/>
    <cellStyle name="_인원계획표 _실행검토228_삼익협의실행_기성검사원조서(건3토3)-건축양식변" xfId="39755" xr:uid="{00000000-0005-0000-0000-0000023E0000}"/>
    <cellStyle name="_인원계획표 _실행검토228_삼익협의실행_기성검사원조서(건3토3)-건축양식변_건축세부내역(판교)" xfId="39756" xr:uid="{00000000-0005-0000-0000-0000033E0000}"/>
    <cellStyle name="_인원계획표 _실행검토228_삼익협의실행_기성검사원조서(건3토3)-건축양식변_기성내역서(1회)" xfId="39757" xr:uid="{00000000-0005-0000-0000-0000043E0000}"/>
    <cellStyle name="_인원계획표 _실행검토228_삼익협의실행_기성검사원조서(건3토3)-건축양식변_도급기성조서(07년3월 1회)" xfId="39758" xr:uid="{00000000-0005-0000-0000-0000053E0000}"/>
    <cellStyle name="_인원계획표 _실행검토228_삼익협의실행_기성검사원조서(건3토3)-건축양식변_토목내역" xfId="39759" xr:uid="{00000000-0005-0000-0000-0000063E0000}"/>
    <cellStyle name="_인원계획표 _실행검토228_삼익협의실행_기성내역서(1회)" xfId="39760" xr:uid="{00000000-0005-0000-0000-0000073E0000}"/>
    <cellStyle name="_인원계획표 _실행검토228_삼익협의실행_도급기성조서(07년3월 1회)" xfId="39761" xr:uid="{00000000-0005-0000-0000-0000083E0000}"/>
    <cellStyle name="_인원계획표 _실행검토228_삼익협의실행_전주인후주공실행내역서(최종)" xfId="39762" xr:uid="{00000000-0005-0000-0000-0000093E0000}"/>
    <cellStyle name="_인원계획표 _실행검토228_삼익협의실행_전주인후주공실행내역서(최종)_건축세부내역(판교)" xfId="39763" xr:uid="{00000000-0005-0000-0000-00000A3E0000}"/>
    <cellStyle name="_인원계획표 _실행검토228_삼익협의실행_전주인후주공실행내역서(최종)_기성내역서(1회)" xfId="39764" xr:uid="{00000000-0005-0000-0000-00000B3E0000}"/>
    <cellStyle name="_인원계획표 _실행검토228_삼익협의실행_전주인후주공실행내역서(최종)_도급기성조서(07년3월 1회)" xfId="39765" xr:uid="{00000000-0005-0000-0000-00000C3E0000}"/>
    <cellStyle name="_인원계획표 _실행검토228_삼익협의실행_전주인후주공실행내역서(최종)_토목내역" xfId="39766" xr:uid="{00000000-0005-0000-0000-00000D3E0000}"/>
    <cellStyle name="_인원계획표 _실행검토228_삼익협의실행_전주인후주공실행내역서(최종)-수정02" xfId="39767" xr:uid="{00000000-0005-0000-0000-00000E3E0000}"/>
    <cellStyle name="_인원계획표 _실행검토228_삼익협의실행_전주인후주공실행내역서(최종)-수정02_건축세부내역(판교)" xfId="39768" xr:uid="{00000000-0005-0000-0000-00000F3E0000}"/>
    <cellStyle name="_인원계획표 _실행검토228_삼익협의실행_전주인후주공실행내역서(최종)-수정02_기성내역서(1회)" xfId="39769" xr:uid="{00000000-0005-0000-0000-0000103E0000}"/>
    <cellStyle name="_인원계획표 _실행검토228_삼익협의실행_전주인후주공실행내역서(최종)-수정02_도급기성조서(07년3월 1회)" xfId="39770" xr:uid="{00000000-0005-0000-0000-0000113E0000}"/>
    <cellStyle name="_인원계획표 _실행검토228_삼익협의실행_전주인후주공실행내역서(최종)-수정02_토목내역" xfId="39771" xr:uid="{00000000-0005-0000-0000-0000123E0000}"/>
    <cellStyle name="_인원계획표 _실행검토228_삼익협의실행_전주인후주공실행내역서1" xfId="39772" xr:uid="{00000000-0005-0000-0000-0000133E0000}"/>
    <cellStyle name="_인원계획표 _실행검토228_삼익협의실행_전주인후주공실행내역서1_건축세부내역(판교)" xfId="39773" xr:uid="{00000000-0005-0000-0000-0000143E0000}"/>
    <cellStyle name="_인원계획표 _실행검토228_삼익협의실행_전주인후주공실행내역서1_기성내역서(1회)" xfId="39774" xr:uid="{00000000-0005-0000-0000-0000153E0000}"/>
    <cellStyle name="_인원계획표 _실행검토228_삼익협의실행_전주인후주공실행내역서1_도급기성조서(07년3월 1회)" xfId="39775" xr:uid="{00000000-0005-0000-0000-0000163E0000}"/>
    <cellStyle name="_인원계획표 _실행검토228_삼익협의실행_전주인후주공실행내역서1_토목내역" xfId="39776" xr:uid="{00000000-0005-0000-0000-0000173E0000}"/>
    <cellStyle name="_인원계획표 _실행검토228_삼익협의실행_토목내역" xfId="39777" xr:uid="{00000000-0005-0000-0000-0000183E0000}"/>
    <cellStyle name="_인원계획표 _실행검토228_실행검토228" xfId="39778" xr:uid="{00000000-0005-0000-0000-0000193E0000}"/>
    <cellStyle name="_인원계획표 _실행검토228_실행검토228_건축세부내역(판교)" xfId="39779" xr:uid="{00000000-0005-0000-0000-00001A3E0000}"/>
    <cellStyle name="_인원계획표 _실행검토228_실행검토228_기성검사원('06.04)" xfId="39780" xr:uid="{00000000-0005-0000-0000-00001B3E0000}"/>
    <cellStyle name="_인원계획표 _실행검토228_실행검토228_기성검사원('06.04)_건축세부내역(판교)" xfId="39781" xr:uid="{00000000-0005-0000-0000-00001C3E0000}"/>
    <cellStyle name="_인원계획표 _실행검토228_실행검토228_기성검사원('06.04)_기성내역서(1회)" xfId="39782" xr:uid="{00000000-0005-0000-0000-00001D3E0000}"/>
    <cellStyle name="_인원계획표 _실행검토228_실행검토228_기성검사원('06.04)_도급기성조서(07년3월 1회)" xfId="39783" xr:uid="{00000000-0005-0000-0000-00001E3E0000}"/>
    <cellStyle name="_인원계획표 _실행검토228_실행검토228_기성검사원('06.04)_토목내역" xfId="39784" xr:uid="{00000000-0005-0000-0000-00001F3E0000}"/>
    <cellStyle name="_인원계획표 _실행검토228_실행검토228_기성검사원조서(건2토2)" xfId="39785" xr:uid="{00000000-0005-0000-0000-0000203E0000}"/>
    <cellStyle name="_인원계획표 _실행검토228_실행검토228_기성검사원조서(건2토2)_건축세부내역(판교)" xfId="39786" xr:uid="{00000000-0005-0000-0000-0000213E0000}"/>
    <cellStyle name="_인원계획표 _실행검토228_실행검토228_기성검사원조서(건2토2)_기성내역서(1회)" xfId="39787" xr:uid="{00000000-0005-0000-0000-0000223E0000}"/>
    <cellStyle name="_인원계획표 _실행검토228_실행검토228_기성검사원조서(건2토2)_도급기성조서(07년3월 1회)" xfId="39788" xr:uid="{00000000-0005-0000-0000-0000233E0000}"/>
    <cellStyle name="_인원계획표 _실행검토228_실행검토228_기성검사원조서(건2토2)_토목내역" xfId="39789" xr:uid="{00000000-0005-0000-0000-0000243E0000}"/>
    <cellStyle name="_인원계획표 _실행검토228_실행검토228_기성검사원조서(건3토3)-건축양식변" xfId="39790" xr:uid="{00000000-0005-0000-0000-0000253E0000}"/>
    <cellStyle name="_인원계획표 _실행검토228_실행검토228_기성검사원조서(건3토3)-건축양식변_건축세부내역(판교)" xfId="39791" xr:uid="{00000000-0005-0000-0000-0000263E0000}"/>
    <cellStyle name="_인원계획표 _실행검토228_실행검토228_기성검사원조서(건3토3)-건축양식변_기성내역서(1회)" xfId="39792" xr:uid="{00000000-0005-0000-0000-0000273E0000}"/>
    <cellStyle name="_인원계획표 _실행검토228_실행검토228_기성검사원조서(건3토3)-건축양식변_도급기성조서(07년3월 1회)" xfId="39793" xr:uid="{00000000-0005-0000-0000-0000283E0000}"/>
    <cellStyle name="_인원계획표 _실행검토228_실행검토228_기성검사원조서(건3토3)-건축양식변_토목내역" xfId="39794" xr:uid="{00000000-0005-0000-0000-0000293E0000}"/>
    <cellStyle name="_인원계획표 _실행검토228_실행검토228_기성내역서(1회)" xfId="39795" xr:uid="{00000000-0005-0000-0000-00002A3E0000}"/>
    <cellStyle name="_인원계획표 _실행검토228_실행검토228_도급기성조서(07년3월 1회)" xfId="39796" xr:uid="{00000000-0005-0000-0000-00002B3E0000}"/>
    <cellStyle name="_인원계획표 _실행검토228_실행검토228_전주인후주공실행내역서(최종)" xfId="39797" xr:uid="{00000000-0005-0000-0000-00002C3E0000}"/>
    <cellStyle name="_인원계획표 _실행검토228_실행검토228_전주인후주공실행내역서(최종)_건축세부내역(판교)" xfId="39798" xr:uid="{00000000-0005-0000-0000-00002D3E0000}"/>
    <cellStyle name="_인원계획표 _실행검토228_실행검토228_전주인후주공실행내역서(최종)_기성내역서(1회)" xfId="39799" xr:uid="{00000000-0005-0000-0000-00002E3E0000}"/>
    <cellStyle name="_인원계획표 _실행검토228_실행검토228_전주인후주공실행내역서(최종)_도급기성조서(07년3월 1회)" xfId="39800" xr:uid="{00000000-0005-0000-0000-00002F3E0000}"/>
    <cellStyle name="_인원계획표 _실행검토228_실행검토228_전주인후주공실행내역서(최종)_토목내역" xfId="39801" xr:uid="{00000000-0005-0000-0000-0000303E0000}"/>
    <cellStyle name="_인원계획표 _실행검토228_실행검토228_전주인후주공실행내역서(최종)-수정02" xfId="39802" xr:uid="{00000000-0005-0000-0000-0000313E0000}"/>
    <cellStyle name="_인원계획표 _실행검토228_실행검토228_전주인후주공실행내역서(최종)-수정02_건축세부내역(판교)" xfId="39803" xr:uid="{00000000-0005-0000-0000-0000323E0000}"/>
    <cellStyle name="_인원계획표 _실행검토228_실행검토228_전주인후주공실행내역서(최종)-수정02_기성내역서(1회)" xfId="39804" xr:uid="{00000000-0005-0000-0000-0000333E0000}"/>
    <cellStyle name="_인원계획표 _실행검토228_실행검토228_전주인후주공실행내역서(최종)-수정02_도급기성조서(07년3월 1회)" xfId="39805" xr:uid="{00000000-0005-0000-0000-0000343E0000}"/>
    <cellStyle name="_인원계획표 _실행검토228_실행검토228_전주인후주공실행내역서(최종)-수정02_토목내역" xfId="39806" xr:uid="{00000000-0005-0000-0000-0000353E0000}"/>
    <cellStyle name="_인원계획표 _실행검토228_실행검토228_전주인후주공실행내역서1" xfId="39807" xr:uid="{00000000-0005-0000-0000-0000363E0000}"/>
    <cellStyle name="_인원계획표 _실행검토228_실행검토228_전주인후주공실행내역서1_건축세부내역(판교)" xfId="39808" xr:uid="{00000000-0005-0000-0000-0000373E0000}"/>
    <cellStyle name="_인원계획표 _실행검토228_실행검토228_전주인후주공실행내역서1_기성내역서(1회)" xfId="39809" xr:uid="{00000000-0005-0000-0000-0000383E0000}"/>
    <cellStyle name="_인원계획표 _실행검토228_실행검토228_전주인후주공실행내역서1_도급기성조서(07년3월 1회)" xfId="39810" xr:uid="{00000000-0005-0000-0000-0000393E0000}"/>
    <cellStyle name="_인원계획표 _실행검토228_실행검토228_전주인후주공실행내역서1_토목내역" xfId="39811" xr:uid="{00000000-0005-0000-0000-00003A3E0000}"/>
    <cellStyle name="_인원계획표 _실행검토228_실행검토228_토목내역" xfId="39812" xr:uid="{00000000-0005-0000-0000-00003B3E0000}"/>
    <cellStyle name="_인원계획표 _실행검토228_전주인후주공실행내역서(최종)" xfId="39813" xr:uid="{00000000-0005-0000-0000-00003C3E0000}"/>
    <cellStyle name="_인원계획표 _실행검토228_전주인후주공실행내역서(최종)_건축세부내역(판교)" xfId="39814" xr:uid="{00000000-0005-0000-0000-00003D3E0000}"/>
    <cellStyle name="_인원계획표 _실행검토228_전주인후주공실행내역서(최종)_기성내역서(1회)" xfId="39815" xr:uid="{00000000-0005-0000-0000-00003E3E0000}"/>
    <cellStyle name="_인원계획표 _실행검토228_전주인후주공실행내역서(최종)_도급기성조서(07년3월 1회)" xfId="39816" xr:uid="{00000000-0005-0000-0000-00003F3E0000}"/>
    <cellStyle name="_인원계획표 _실행검토228_전주인후주공실행내역서(최종)_토목내역" xfId="39817" xr:uid="{00000000-0005-0000-0000-0000403E0000}"/>
    <cellStyle name="_인원계획표 _실행검토228_전주인후주공실행내역서(최종)-수정02" xfId="39818" xr:uid="{00000000-0005-0000-0000-0000413E0000}"/>
    <cellStyle name="_인원계획표 _실행검토228_전주인후주공실행내역서(최종)-수정02_건축세부내역(판교)" xfId="39819" xr:uid="{00000000-0005-0000-0000-0000423E0000}"/>
    <cellStyle name="_인원계획표 _실행검토228_전주인후주공실행내역서(최종)-수정02_기성내역서(1회)" xfId="39820" xr:uid="{00000000-0005-0000-0000-0000433E0000}"/>
    <cellStyle name="_인원계획표 _실행검토228_전주인후주공실행내역서(최종)-수정02_도급기성조서(07년3월 1회)" xfId="39821" xr:uid="{00000000-0005-0000-0000-0000443E0000}"/>
    <cellStyle name="_인원계획표 _실행검토228_전주인후주공실행내역서(최종)-수정02_토목내역" xfId="39822" xr:uid="{00000000-0005-0000-0000-0000453E0000}"/>
    <cellStyle name="_인원계획표 _실행검토228_전주인후주공실행내역서1" xfId="39823" xr:uid="{00000000-0005-0000-0000-0000463E0000}"/>
    <cellStyle name="_인원계획표 _실행검토228_전주인후주공실행내역서1_건축세부내역(판교)" xfId="39824" xr:uid="{00000000-0005-0000-0000-0000473E0000}"/>
    <cellStyle name="_인원계획표 _실행검토228_전주인후주공실행내역서1_기성내역서(1회)" xfId="39825" xr:uid="{00000000-0005-0000-0000-0000483E0000}"/>
    <cellStyle name="_인원계획표 _실행검토228_전주인후주공실행내역서1_도급기성조서(07년3월 1회)" xfId="39826" xr:uid="{00000000-0005-0000-0000-0000493E0000}"/>
    <cellStyle name="_인원계획표 _실행검토228_전주인후주공실행내역서1_토목내역" xfId="39827" xr:uid="{00000000-0005-0000-0000-00004A3E0000}"/>
    <cellStyle name="_인원계획표 _실행검토228_토목내역" xfId="39828" xr:uid="{00000000-0005-0000-0000-00004B3E0000}"/>
    <cellStyle name="_인원계획표 _실행내역서(4차변경수정)" xfId="39829" xr:uid="{00000000-0005-0000-0000-00004C3E0000}"/>
    <cellStyle name="_인원계획표 _실행내역서(4차변경수정)_실행내역서(4차변경수정)" xfId="39830" xr:uid="{00000000-0005-0000-0000-00004D3E0000}"/>
    <cellStyle name="_인원계획표 _실행변경(예상)보고서" xfId="6216" xr:uid="{00000000-0005-0000-0000-00004E3E0000}"/>
    <cellStyle name="_인원계획표 _실행변경(예상)보고서_견적서-풍림산업(판교)0516" xfId="6217" xr:uid="{00000000-0005-0000-0000-00004F3E0000}"/>
    <cellStyle name="_인원계획표 _실행변경(예상)보고서_단가승인양식" xfId="6218" xr:uid="{00000000-0005-0000-0000-0000503E0000}"/>
    <cellStyle name="_인원계획표 _실행변경(예상)보고서_단가승인양식_견적서-풍림산업(판교)0516" xfId="6219" xr:uid="{00000000-0005-0000-0000-0000513E0000}"/>
    <cellStyle name="_인원계획표 _실행예산(변경)" xfId="6220" xr:uid="{00000000-0005-0000-0000-0000523E0000}"/>
    <cellStyle name="_인원계획표 _실행예산(변경)_견적서-풍림산업(판교)0516" xfId="6221" xr:uid="{00000000-0005-0000-0000-0000533E0000}"/>
    <cellStyle name="_인원계획표 _실행예산내역서" xfId="3370" xr:uid="{00000000-0005-0000-0000-0000543E0000}"/>
    <cellStyle name="_인원계획표 _실행예산내역서_오창견적" xfId="3371" xr:uid="{00000000-0005-0000-0000-0000553E0000}"/>
    <cellStyle name="_인원계획표 _실행예산서" xfId="3372" xr:uid="{00000000-0005-0000-0000-0000563E0000}"/>
    <cellStyle name="_인원계획표 _실행예산서(3공구)" xfId="3373" xr:uid="{00000000-0005-0000-0000-0000573E0000}"/>
    <cellStyle name="_인원계획표 _실행예산서(3공구)_030902 아산154KV 관로 전기공사" xfId="3374" xr:uid="{00000000-0005-0000-0000-0000583E0000}"/>
    <cellStyle name="_인원계획표 _실행예산서(3공구)_030902 아산154KV 관로 전기공사_오창견적" xfId="3375" xr:uid="{00000000-0005-0000-0000-0000593E0000}"/>
    <cellStyle name="_인원계획표 _실행예산서(3공구)_오창견적" xfId="3376" xr:uid="{00000000-0005-0000-0000-00005A3E0000}"/>
    <cellStyle name="_인원계획표 _실행예산서(문산IC)" xfId="3377" xr:uid="{00000000-0005-0000-0000-00005B3E0000}"/>
    <cellStyle name="_인원계획표 _실행예산서(문산IC)_030902 아산154KV 관로 전기공사" xfId="3378" xr:uid="{00000000-0005-0000-0000-00005C3E0000}"/>
    <cellStyle name="_인원계획표 _실행예산서(문산IC)_030902 아산154KV 관로 전기공사_오창견적" xfId="3379" xr:uid="{00000000-0005-0000-0000-00005D3E0000}"/>
    <cellStyle name="_인원계획표 _실행예산서(문산IC)_1" xfId="3380" xr:uid="{00000000-0005-0000-0000-00005E3E0000}"/>
    <cellStyle name="_인원계획표 _실행예산서(문산IC)_1_030902 아산154KV 관로 전기공사" xfId="3381" xr:uid="{00000000-0005-0000-0000-00005F3E0000}"/>
    <cellStyle name="_인원계획표 _실행예산서(문산IC)_1_030902 아산154KV 관로 전기공사_오창견적" xfId="3382" xr:uid="{00000000-0005-0000-0000-0000603E0000}"/>
    <cellStyle name="_인원계획표 _실행예산서(문산IC)_1_오창견적" xfId="3383" xr:uid="{00000000-0005-0000-0000-0000613E0000}"/>
    <cellStyle name="_인원계획표 _실행예산서(문산IC)_실행예산서" xfId="3384" xr:uid="{00000000-0005-0000-0000-0000623E0000}"/>
    <cellStyle name="_인원계획표 _실행예산서(문산IC)_실행예산서(3공구)" xfId="3385" xr:uid="{00000000-0005-0000-0000-0000633E0000}"/>
    <cellStyle name="_인원계획표 _실행예산서(문산IC)_실행예산서(3공구)_030902 아산154KV 관로 전기공사" xfId="3386" xr:uid="{00000000-0005-0000-0000-0000643E0000}"/>
    <cellStyle name="_인원계획표 _실행예산서(문산IC)_실행예산서(3공구)_030902 아산154KV 관로 전기공사_오창견적" xfId="3387" xr:uid="{00000000-0005-0000-0000-0000653E0000}"/>
    <cellStyle name="_인원계획표 _실행예산서(문산IC)_실행예산서(3공구)_오창견적" xfId="3388" xr:uid="{00000000-0005-0000-0000-0000663E0000}"/>
    <cellStyle name="_인원계획표 _실행예산서(문산IC)_실행예산서(문산IC)" xfId="3389" xr:uid="{00000000-0005-0000-0000-0000673E0000}"/>
    <cellStyle name="_인원계획표 _실행예산서(문산IC)_실행예산서(문산IC)_030902 아산154KV 관로 전기공사" xfId="3390" xr:uid="{00000000-0005-0000-0000-0000683E0000}"/>
    <cellStyle name="_인원계획표 _실행예산서(문산IC)_실행예산서(문산IC)_030902 아산154KV 관로 전기공사_오창견적" xfId="3391" xr:uid="{00000000-0005-0000-0000-0000693E0000}"/>
    <cellStyle name="_인원계획표 _실행예산서(문산IC)_실행예산서(문산IC)_오창견적" xfId="3392" xr:uid="{00000000-0005-0000-0000-00006A3E0000}"/>
    <cellStyle name="_인원계획표 _실행예산서(문산IC)_실행예산서_030902 아산154KV 관로 전기공사" xfId="3393" xr:uid="{00000000-0005-0000-0000-00006B3E0000}"/>
    <cellStyle name="_인원계획표 _실행예산서(문산IC)_실행예산서_030902 아산154KV 관로 전기공사_오창견적" xfId="3394" xr:uid="{00000000-0005-0000-0000-00006C3E0000}"/>
    <cellStyle name="_인원계획표 _실행예산서(문산IC)_실행예산서_오창견적" xfId="3395" xr:uid="{00000000-0005-0000-0000-00006D3E0000}"/>
    <cellStyle name="_인원계획표 _실행예산서(문산IC)_오창견적" xfId="3396" xr:uid="{00000000-0005-0000-0000-00006E3E0000}"/>
    <cellStyle name="_인원계획표 _실행예산서_030902 아산154KV 관로 전기공사" xfId="3397" xr:uid="{00000000-0005-0000-0000-00006F3E0000}"/>
    <cellStyle name="_인원계획표 _실행예산서_030902 아산154KV 관로 전기공사_오창견적" xfId="3398" xr:uid="{00000000-0005-0000-0000-0000703E0000}"/>
    <cellStyle name="_인원계획표 _실행예산서_오창견적" xfId="3399" xr:uid="{00000000-0005-0000-0000-0000713E0000}"/>
    <cellStyle name="_인원계획표 _실행작성0126" xfId="3400" xr:uid="{00000000-0005-0000-0000-0000723E0000}"/>
    <cellStyle name="_인원계획표 _실행작성0126_(05-03-07)골재운반" xfId="3401" xr:uid="{00000000-0005-0000-0000-0000733E0000}"/>
    <cellStyle name="_인원계획표 _실행작성0126_고양관광문화단지(직영부대공)" xfId="3402" xr:uid="{00000000-0005-0000-0000-0000743E0000}"/>
    <cellStyle name="_인원계획표 _실행작성1214" xfId="3403" xr:uid="{00000000-0005-0000-0000-0000753E0000}"/>
    <cellStyle name="_인원계획표 _실행작성1214_(05-03-07)골재운반" xfId="3404" xr:uid="{00000000-0005-0000-0000-0000763E0000}"/>
    <cellStyle name="_인원계획표 _실행작성1214_고양관광문화단지(직영부대공)" xfId="3405" xr:uid="{00000000-0005-0000-0000-0000773E0000}"/>
    <cellStyle name="_인원계획표 _싯계교" xfId="39831" xr:uid="{00000000-0005-0000-0000-0000783E0000}"/>
    <cellStyle name="_인원계획표 _싯계교_청담동임시전력300KW" xfId="39832" xr:uid="{00000000-0005-0000-0000-0000793E0000}"/>
    <cellStyle name="_인원계획표 _앗싸부산낙찰" xfId="3406" xr:uid="{00000000-0005-0000-0000-00007A3E0000}"/>
    <cellStyle name="_인원계획표 _앗싸부산낙찰_덕산연계조절" xfId="3407" xr:uid="{00000000-0005-0000-0000-00007B3E0000}"/>
    <cellStyle name="_인원계획표 _앗싸부산낙찰_매출검토(2004.09)" xfId="3408" xr:uid="{00000000-0005-0000-0000-00007C3E0000}"/>
    <cellStyle name="_인원계획표 _앗싸부산낙찰_보고자료(200406)" xfId="3409" xr:uid="{00000000-0005-0000-0000-00007D3E0000}"/>
    <cellStyle name="_인원계획표 _앗싸부산낙찰_본사송부(20040608)" xfId="3410" xr:uid="{00000000-0005-0000-0000-00007E3E0000}"/>
    <cellStyle name="_인원계획표 _앗싸부산낙찰_전체예정공정표(8월말까지)_1" xfId="3411" xr:uid="{00000000-0005-0000-0000-00007F3E0000}"/>
    <cellStyle name="_인원계획표 _앗싸부산낙찰_집계" xfId="3412" xr:uid="{00000000-0005-0000-0000-0000803E0000}"/>
    <cellStyle name="_인원계획표 _오창견적" xfId="3413" xr:uid="{00000000-0005-0000-0000-0000813E0000}"/>
    <cellStyle name="_인원계획표 _오창온천신축공사(CIP+토류판)" xfId="19554" xr:uid="{00000000-0005-0000-0000-0000823E0000}"/>
    <cellStyle name="_인원계획표 _오창온천신축공사(STRUT)" xfId="19555" xr:uid="{00000000-0005-0000-0000-0000833E0000}"/>
    <cellStyle name="_인원계획표 _오창온천신축공사(STRUT+PS)" xfId="19556" xr:uid="{00000000-0005-0000-0000-0000843E0000}"/>
    <cellStyle name="_인원계획표 _옥포3공구1017" xfId="3414" xr:uid="{00000000-0005-0000-0000-0000853E0000}"/>
    <cellStyle name="_인원계획표 _옥포3공구1017_(05-03-07)골재운반" xfId="3415" xr:uid="{00000000-0005-0000-0000-0000863E0000}"/>
    <cellStyle name="_인원계획표 _옥포3공구1017_고양관광문화단지(직영부대공)" xfId="3416" xr:uid="{00000000-0005-0000-0000-0000873E0000}"/>
    <cellStyle name="_인원계획표 _옥포3공구1017_덕산연계조절" xfId="3417" xr:uid="{00000000-0005-0000-0000-0000883E0000}"/>
    <cellStyle name="_인원계획표 _옥포3공구1017_매출검토(2004.09)" xfId="3418" xr:uid="{00000000-0005-0000-0000-0000893E0000}"/>
    <cellStyle name="_인원계획표 _옥포3공구1017_보고자료(200406)" xfId="3419" xr:uid="{00000000-0005-0000-0000-00008A3E0000}"/>
    <cellStyle name="_인원계획표 _옥포3공구1017_본사송부(20040608)" xfId="3420" xr:uid="{00000000-0005-0000-0000-00008B3E0000}"/>
    <cellStyle name="_인원계획표 _옥포3공구1017_전체예정공정표(8월말까지)_1" xfId="3421" xr:uid="{00000000-0005-0000-0000-00008C3E0000}"/>
    <cellStyle name="_인원계획표 _옥포3공구1017_집계" xfId="3422" xr:uid="{00000000-0005-0000-0000-00008D3E0000}"/>
    <cellStyle name="_인원계획표 _용인동백지구 연립주택 신축공사 부대토목" xfId="39833" xr:uid="{00000000-0005-0000-0000-00008E3E0000}"/>
    <cellStyle name="_인원계획표 _용인동백지구 연립주택 신축공사 부대토목_10-금호동 쌍용예가아파트 신축공사 - 2007.03.14" xfId="39834" xr:uid="{00000000-0005-0000-0000-00008F3E0000}"/>
    <cellStyle name="_인원계획표 _용인동백지구 연립주택 신축공사 부대토목_Devis Tower 신축공사 수량산출 - 2007.01.09" xfId="39835" xr:uid="{00000000-0005-0000-0000-0000903E0000}"/>
    <cellStyle name="_인원계획표 _용인동백지구 연립주택 신축공사 부대토목_금호동 쌍용예가아파트 신축공사 수량산출서 - 2007.03.14" xfId="39836" xr:uid="{00000000-0005-0000-0000-0000913E0000}"/>
    <cellStyle name="_인원계획표 _용인동백지구 연립주택 신축공사 부대토목_기존토공,가시설공사수량산출서(2006.07.01)-이사님" xfId="39837" xr:uid="{00000000-0005-0000-0000-0000923E0000}"/>
    <cellStyle name="_인원계획표 _용인동백지구 연립주택 신축공사 부대토목_김해 장유 2차 아파트 수량산출서-2006.04.25" xfId="39838" xr:uid="{00000000-0005-0000-0000-0000933E0000}"/>
    <cellStyle name="_인원계획표 _용인동백지구 연립주택 신축공사 부대토목_김해 장유 2차 아파트 수량산출서-2006.04.28" xfId="39839" xr:uid="{00000000-0005-0000-0000-0000943E0000}"/>
    <cellStyle name="_인원계획표 _용인동백지구 연립주택 신축공사 부대토목_김해진영좌곤리 동창원아파트 부대토목공사 수량산출서 - 2006.06.21" xfId="39840" xr:uid="{00000000-0005-0000-0000-0000953E0000}"/>
    <cellStyle name="_인원계획표 _용인동백지구 연립주택 신축공사 부대토목_농협중앙회 평택물류센터 신축공사 -2007.05.18" xfId="39841" xr:uid="{00000000-0005-0000-0000-0000963E0000}"/>
    <cellStyle name="_인원계획표 _용인동백지구 연립주택 신축공사 부대토목_당산평화리모델링공사 - 2007.05.03" xfId="39842" xr:uid="{00000000-0005-0000-0000-0000973E0000}"/>
    <cellStyle name="_인원계획표 _용인동백지구 연립주택 신축공사 부대토목_변경토공,가시설공사수량산출서(2006.07.04)-이사님" xfId="39843" xr:uid="{00000000-0005-0000-0000-0000983E0000}"/>
    <cellStyle name="_인원계획표 _용인동백지구 연립주택 신축공사 부대토목_부산 구서동 쌍용예가아파트 신축공사 수량산출 - 2007.03.15" xfId="39844" xr:uid="{00000000-0005-0000-0000-0000993E0000}"/>
    <cellStyle name="_인원계획표 _용인동백지구 연립주택 신축공사 부대토목_부산 구서동 아파트 토목공사" xfId="39845" xr:uid="{00000000-0005-0000-0000-00009A3E0000}"/>
    <cellStyle name="_인원계획표 _용인동백지구 연립주택 신축공사 부대토목_부산 구포동 아파트 현장" xfId="39846" xr:uid="{00000000-0005-0000-0000-00009B3E0000}"/>
    <cellStyle name="_인원계획표 _용인동백지구 연립주택 신축공사 부대토목_부산 구포동 아파트 현장-2007.04.12(목)" xfId="39847" xr:uid="{00000000-0005-0000-0000-00009C3E0000}"/>
    <cellStyle name="_인원계획표 _용인동백지구 연립주택 신축공사 부대토목_수원오목천동 도시계획도로" xfId="39848" xr:uid="{00000000-0005-0000-0000-00009D3E0000}"/>
    <cellStyle name="_인원계획표 _용인동백지구 연립주택 신축공사 부대토목_신도림동 복합빌딩 신축공사 - 2006.11.21" xfId="39849" xr:uid="{00000000-0005-0000-0000-00009E3E0000}"/>
    <cellStyle name="_인원계획표 _용인동백지구 연립주택 신축공사 부대토목_양재동 스포타임 복합시설 증축공사 - 2006.09.14" xfId="39850" xr:uid="{00000000-0005-0000-0000-00009F3E0000}"/>
    <cellStyle name="_인원계획표 _용인동백지구 연립주택 신축공사 부대토목_양재동 스포타임 복합시설 증축공사(부대토목공사) - 2006.09.14" xfId="39851" xr:uid="{00000000-0005-0000-0000-0000A03E0000}"/>
    <cellStyle name="_인원계획표 _용인동백지구 연립주택 신축공사 부대토목_용인 성복지구 새한아파트 건설공사 수량산출서 - 2006.11.01" xfId="39852" xr:uid="{00000000-0005-0000-0000-0000A13E0000}"/>
    <cellStyle name="_인원계획표 _용인동백지구 연립주택 신축공사 부대토목_용인동백지구견적내역서(2006.04.07)" xfId="39853" xr:uid="{00000000-0005-0000-0000-0000A23E0000}"/>
    <cellStyle name="_인원계획표 _용인동백지구 연립주택 신축공사 부대토목_중구 회현동 신축공사 수량산출서 - 2007.03.02" xfId="39854" xr:uid="{00000000-0005-0000-0000-0000A33E0000}"/>
    <cellStyle name="_인원계획표 _용인동백지구 연립주택 신축공사 부대토목_진주 평거동 주상복합 건설공사 - 2006.10.25" xfId="39855" xr:uid="{00000000-0005-0000-0000-0000A43E0000}"/>
    <cellStyle name="_인원계획표 _용인동백지구 연립주택 신축공사 부대토목_포항 양덕지구 아파트 신축공사 - 2006.10.26" xfId="39856" xr:uid="{00000000-0005-0000-0000-0000A53E0000}"/>
    <cellStyle name="_인원계획표 _용인동백지구 연립주택 신축공사 부대토목_화성봉담와우리 쌍용아파트 신축공사 - 2006.06.14" xfId="39857" xr:uid="{00000000-0005-0000-0000-0000A63E0000}"/>
    <cellStyle name="_인원계획표 _용인상현근린공원조성사업실시설계 가시설수량" xfId="19557" xr:uid="{00000000-0005-0000-0000-0000A73E0000}"/>
    <cellStyle name="_인원계획표 _용인상현근린공원조성사업실시설계 가시설수량 2" xfId="19558" xr:uid="{00000000-0005-0000-0000-0000A83E0000}"/>
    <cellStyle name="_인원계획표 _용인상현근린공원조성사업실시설계 가시설수량 2 2" xfId="19559" xr:uid="{00000000-0005-0000-0000-0000A93E0000}"/>
    <cellStyle name="_인원계획표 _용인상현근린공원조성사업실시설계 가시설수량 3" xfId="19560" xr:uid="{00000000-0005-0000-0000-0000AA3E0000}"/>
    <cellStyle name="_인원계획표 _용인상현근린공원조성사업실시설계 가시설수량 4" xfId="19561" xr:uid="{00000000-0005-0000-0000-0000AB3E0000}"/>
    <cellStyle name="_인원계획표 _용인상현근린공원조성사업실시설계 가시설수량 5" xfId="19562" xr:uid="{00000000-0005-0000-0000-0000AC3E0000}"/>
    <cellStyle name="_인원계획표 _우남대비민원보고서(양산)" xfId="39858" xr:uid="{00000000-0005-0000-0000-0000AD3E0000}"/>
    <cellStyle name="_인원계획표 _우남대비민원보고서(양산)_디자인 및 사진" xfId="39859" xr:uid="{00000000-0005-0000-0000-0000AE3E0000}"/>
    <cellStyle name="_인원계획표 _우남대비민원보고서(양산)_디자인 및 사진_주변회사및민원보고(양산)-1" xfId="39860" xr:uid="{00000000-0005-0000-0000-0000AF3E0000}"/>
    <cellStyle name="_인원계획표 _우남대비민원보고서(양산)_디자인 및 사진_주변회사및민원보고(양산)-1_07.11.15요구 금액R1" xfId="39861" xr:uid="{00000000-0005-0000-0000-0000B03E0000}"/>
    <cellStyle name="_인원계획표 _우남대비민원보고서(양산)_디자인 및 사진_주변회사및민원보고(양산)-1_다락방및외벽등검토4차r0" xfId="39862" xr:uid="{00000000-0005-0000-0000-0000B13E0000}"/>
    <cellStyle name="_인원계획표 _우남대비민원보고서(양산)_디자인 및 사진_주변회사및민원보고(양산)-1_민원금액검토(07.9.5)" xfId="39863" xr:uid="{00000000-0005-0000-0000-0000B23E0000}"/>
    <cellStyle name="_인원계획표 _우남대비민원보고서(양산)_디자인 및 사진_주변회사및민원보고(양산)-1_민원보고(양산)07.8.27 4차" xfId="39864" xr:uid="{00000000-0005-0000-0000-0000B33E0000}"/>
    <cellStyle name="_인원계획표 _우남대비민원보고서(양산)_디자인 및 사진_주변회사및민원보고(양산)-1_민원보고(양산)07.9.10 5차r0" xfId="39865" xr:uid="{00000000-0005-0000-0000-0000B43E0000}"/>
    <cellStyle name="_인원계획표 _우남대비민원보고서(양산)_디자인 및 사진_주변회사및민원보고(양산)-1_민원보고첨부사진(양산)07.8.27" xfId="39866" xr:uid="{00000000-0005-0000-0000-0000B53E0000}"/>
    <cellStyle name="_인원계획표 _우남대비민원보고서(양산)_디자인 및 사진_주변회사및민원보고(양산)-1_본사보고4차보고서용" xfId="39867" xr:uid="{00000000-0005-0000-0000-0000B63E0000}"/>
    <cellStyle name="_인원계획표 _우남대비민원보고서(양산)_디자인 및 사진_주변회사및민원보고(양산)-1_주변회사및민원보고(양산)07.7.27" xfId="39868" xr:uid="{00000000-0005-0000-0000-0000B73E0000}"/>
    <cellStyle name="_인원계획표 _우남대비민원보고서(양산)_디자인 및 사진_주변회사및민원보고(양산)-1_주변회사및민원보고(양산)07.7.27 3차" xfId="39869" xr:uid="{00000000-0005-0000-0000-0000B83E0000}"/>
    <cellStyle name="_인원계획표 _우남대비민원보고서(양산)_디자인 및 사진_주변회사및민원보고(양산)-1_주변회사및민원보고(양산)-1" xfId="39870" xr:uid="{00000000-0005-0000-0000-0000B93E0000}"/>
    <cellStyle name="_인원계획표 _우남대비민원보고서(양산)_디자인 및 사진_주변회사및민원보고(양산)-1_특화 및 품질향상 현황" xfId="39871" xr:uid="{00000000-0005-0000-0000-0000BA3E0000}"/>
    <cellStyle name="_인원계획표 _우남대비민원보고서(양산)_보고서(수량산출및내역양산)2" xfId="39872" xr:uid="{00000000-0005-0000-0000-0000BB3E0000}"/>
    <cellStyle name="_인원계획표 _우남대비민원보고서(양산)_우남대비민원보고서070320(양산)" xfId="39873" xr:uid="{00000000-0005-0000-0000-0000BC3E0000}"/>
    <cellStyle name="_인원계획표 _우남대비민원보고서(양산)_우남대비민원보고서070320(양산)_디자인 및 사진" xfId="39874" xr:uid="{00000000-0005-0000-0000-0000BD3E0000}"/>
    <cellStyle name="_인원계획표 _우남대비민원보고서(양산)_우남대비민원보고서070320(양산)_디자인 및 사진_주변회사및민원보고(양산)-1" xfId="39875" xr:uid="{00000000-0005-0000-0000-0000BE3E0000}"/>
    <cellStyle name="_인원계획표 _우남대비민원보고서(양산)_우남대비민원보고서070320(양산)_디자인 및 사진_주변회사및민원보고(양산)-1_07.11.15요구 금액R1" xfId="39876" xr:uid="{00000000-0005-0000-0000-0000BF3E0000}"/>
    <cellStyle name="_인원계획표 _우남대비민원보고서(양산)_우남대비민원보고서070320(양산)_디자인 및 사진_주변회사및민원보고(양산)-1_다락방및외벽등검토4차r0" xfId="39877" xr:uid="{00000000-0005-0000-0000-0000C03E0000}"/>
    <cellStyle name="_인원계획표 _우남대비민원보고서(양산)_우남대비민원보고서070320(양산)_디자인 및 사진_주변회사및민원보고(양산)-1_민원금액검토(07.9.5)" xfId="39878" xr:uid="{00000000-0005-0000-0000-0000C13E0000}"/>
    <cellStyle name="_인원계획표 _우남대비민원보고서(양산)_우남대비민원보고서070320(양산)_디자인 및 사진_주변회사및민원보고(양산)-1_민원보고(양산)07.8.27 4차" xfId="39879" xr:uid="{00000000-0005-0000-0000-0000C23E0000}"/>
    <cellStyle name="_인원계획표 _우남대비민원보고서(양산)_우남대비민원보고서070320(양산)_디자인 및 사진_주변회사및민원보고(양산)-1_민원보고(양산)07.9.10 5차r0" xfId="39880" xr:uid="{00000000-0005-0000-0000-0000C33E0000}"/>
    <cellStyle name="_인원계획표 _우남대비민원보고서(양산)_우남대비민원보고서070320(양산)_디자인 및 사진_주변회사및민원보고(양산)-1_민원보고첨부사진(양산)07.8.27" xfId="39881" xr:uid="{00000000-0005-0000-0000-0000C43E0000}"/>
    <cellStyle name="_인원계획표 _우남대비민원보고서(양산)_우남대비민원보고서070320(양산)_디자인 및 사진_주변회사및민원보고(양산)-1_본사보고4차보고서용" xfId="39882" xr:uid="{00000000-0005-0000-0000-0000C53E0000}"/>
    <cellStyle name="_인원계획표 _우남대비민원보고서(양산)_우남대비민원보고서070320(양산)_디자인 및 사진_주변회사및민원보고(양산)-1_주변회사및민원보고(양산)07.7.27" xfId="39883" xr:uid="{00000000-0005-0000-0000-0000C63E0000}"/>
    <cellStyle name="_인원계획표 _우남대비민원보고서(양산)_우남대비민원보고서070320(양산)_디자인 및 사진_주변회사및민원보고(양산)-1_주변회사및민원보고(양산)07.7.27 3차" xfId="39884" xr:uid="{00000000-0005-0000-0000-0000C73E0000}"/>
    <cellStyle name="_인원계획표 _우남대비민원보고서(양산)_우남대비민원보고서070320(양산)_디자인 및 사진_주변회사및민원보고(양산)-1_주변회사및민원보고(양산)-1" xfId="39885" xr:uid="{00000000-0005-0000-0000-0000C83E0000}"/>
    <cellStyle name="_인원계획표 _우남대비민원보고서(양산)_우남대비민원보고서070320(양산)_디자인 및 사진_주변회사및민원보고(양산)-1_특화 및 품질향상 현황" xfId="39886" xr:uid="{00000000-0005-0000-0000-0000C93E0000}"/>
    <cellStyle name="_인원계획표 _우남대비민원보고서(양산)_우남대비민원보고서070320(양산)_보고서(수량산출및내역양산)2" xfId="39887" xr:uid="{00000000-0005-0000-0000-0000CA3E0000}"/>
    <cellStyle name="_인원계획표 _우남대비민원보고서(양산)_우남대비민원보고서070320(양산)_주변회사및민원보고(양산)-1" xfId="39888" xr:uid="{00000000-0005-0000-0000-0000CB3E0000}"/>
    <cellStyle name="_인원계획표 _우남대비민원보고서(양산)_우남대비민원보고서070320(양산)_주변회사및민원보고(양산)-1_07.11.15요구 금액R1" xfId="39889" xr:uid="{00000000-0005-0000-0000-0000CC3E0000}"/>
    <cellStyle name="_인원계획표 _우남대비민원보고서(양산)_우남대비민원보고서070320(양산)_주변회사및민원보고(양산)-1_다락방및외벽등검토4차r0" xfId="39890" xr:uid="{00000000-0005-0000-0000-0000CD3E0000}"/>
    <cellStyle name="_인원계획표 _우남대비민원보고서(양산)_우남대비민원보고서070320(양산)_주변회사및민원보고(양산)-1_민원금액검토(07.9.5)" xfId="39891" xr:uid="{00000000-0005-0000-0000-0000CE3E0000}"/>
    <cellStyle name="_인원계획표 _우남대비민원보고서(양산)_우남대비민원보고서070320(양산)_주변회사및민원보고(양산)-1_민원보고(양산)07.8.27 4차" xfId="39892" xr:uid="{00000000-0005-0000-0000-0000CF3E0000}"/>
    <cellStyle name="_인원계획표 _우남대비민원보고서(양산)_우남대비민원보고서070320(양산)_주변회사및민원보고(양산)-1_민원보고(양산)07.9.10 5차r0" xfId="39893" xr:uid="{00000000-0005-0000-0000-0000D03E0000}"/>
    <cellStyle name="_인원계획표 _우남대비민원보고서(양산)_우남대비민원보고서070320(양산)_주변회사및민원보고(양산)-1_민원보고첨부사진(양산)07.8.27" xfId="39894" xr:uid="{00000000-0005-0000-0000-0000D13E0000}"/>
    <cellStyle name="_인원계획표 _우남대비민원보고서(양산)_우남대비민원보고서070320(양산)_주변회사및민원보고(양산)-1_본사보고4차보고서용" xfId="39895" xr:uid="{00000000-0005-0000-0000-0000D23E0000}"/>
    <cellStyle name="_인원계획표 _우남대비민원보고서(양산)_우남대비민원보고서070320(양산)_주변회사및민원보고(양산)-1_주변회사및민원보고(양산)07.7.27" xfId="39896" xr:uid="{00000000-0005-0000-0000-0000D33E0000}"/>
    <cellStyle name="_인원계획표 _우남대비민원보고서(양산)_우남대비민원보고서070320(양산)_주변회사및민원보고(양산)-1_주변회사및민원보고(양산)07.7.27 3차" xfId="39897" xr:uid="{00000000-0005-0000-0000-0000D43E0000}"/>
    <cellStyle name="_인원계획표 _우남대비민원보고서(양산)_우남대비민원보고서070320(양산)_주변회사및민원보고(양산)-1_주변회사및민원보고(양산)-1" xfId="39898" xr:uid="{00000000-0005-0000-0000-0000D53E0000}"/>
    <cellStyle name="_인원계획표 _우남대비민원보고서(양산)_우남대비민원보고서070320(양산)_주변회사및민원보고(양산)-1_특화 및 품질향상 현황" xfId="39899" xr:uid="{00000000-0005-0000-0000-0000D63E0000}"/>
    <cellStyle name="_인원계획표 _우남대비민원보고서(양산)_우남대비민원보고서이성재(양산)" xfId="39900" xr:uid="{00000000-0005-0000-0000-0000D73E0000}"/>
    <cellStyle name="_인원계획표 _우남대비민원보고서(양산)_우남대비민원보고서이성재(양산)_2우남대비민원보고서070320(양산)" xfId="39901" xr:uid="{00000000-0005-0000-0000-0000D83E0000}"/>
    <cellStyle name="_인원계획표 _우남대비민원보고서(양산)_우남대비민원보고서이성재(양산)_2우남대비민원보고서070320(양산)_디자인 및 사진" xfId="39902" xr:uid="{00000000-0005-0000-0000-0000D93E0000}"/>
    <cellStyle name="_인원계획표 _우남대비민원보고서(양산)_우남대비민원보고서이성재(양산)_2우남대비민원보고서070320(양산)_디자인 및 사진_주변회사및민원보고(양산)-1" xfId="39903" xr:uid="{00000000-0005-0000-0000-0000DA3E0000}"/>
    <cellStyle name="_인원계획표 _우남대비민원보고서(양산)_우남대비민원보고서이성재(양산)_2우남대비민원보고서070320(양산)_디자인 및 사진_주변회사및민원보고(양산)-1_07.11.15요구 금액R1" xfId="39904" xr:uid="{00000000-0005-0000-0000-0000DB3E0000}"/>
    <cellStyle name="_인원계획표 _우남대비민원보고서(양산)_우남대비민원보고서이성재(양산)_2우남대비민원보고서070320(양산)_디자인 및 사진_주변회사및민원보고(양산)-1_다락방및외벽등검토4차r0" xfId="39905" xr:uid="{00000000-0005-0000-0000-0000DC3E0000}"/>
    <cellStyle name="_인원계획표 _우남대비민원보고서(양산)_우남대비민원보고서이성재(양산)_2우남대비민원보고서070320(양산)_디자인 및 사진_주변회사및민원보고(양산)-1_민원금액검토(07.9.5)" xfId="39906" xr:uid="{00000000-0005-0000-0000-0000DD3E0000}"/>
    <cellStyle name="_인원계획표 _우남대비민원보고서(양산)_우남대비민원보고서이성재(양산)_2우남대비민원보고서070320(양산)_디자인 및 사진_주변회사및민원보고(양산)-1_민원보고(양산)07.8.27 4차" xfId="39907" xr:uid="{00000000-0005-0000-0000-0000DE3E0000}"/>
    <cellStyle name="_인원계획표 _우남대비민원보고서(양산)_우남대비민원보고서이성재(양산)_2우남대비민원보고서070320(양산)_디자인 및 사진_주변회사및민원보고(양산)-1_민원보고(양산)07.9.10 5차r0" xfId="39908" xr:uid="{00000000-0005-0000-0000-0000DF3E0000}"/>
    <cellStyle name="_인원계획표 _우남대비민원보고서(양산)_우남대비민원보고서이성재(양산)_2우남대비민원보고서070320(양산)_디자인 및 사진_주변회사및민원보고(양산)-1_민원보고첨부사진(양산)07.8.27" xfId="39909" xr:uid="{00000000-0005-0000-0000-0000E03E0000}"/>
    <cellStyle name="_인원계획표 _우남대비민원보고서(양산)_우남대비민원보고서이성재(양산)_2우남대비민원보고서070320(양산)_디자인 및 사진_주변회사및민원보고(양산)-1_본사보고4차보고서용" xfId="39910" xr:uid="{00000000-0005-0000-0000-0000E13E0000}"/>
    <cellStyle name="_인원계획표 _우남대비민원보고서(양산)_우남대비민원보고서이성재(양산)_2우남대비민원보고서070320(양산)_디자인 및 사진_주변회사및민원보고(양산)-1_주변회사및민원보고(양산)07.7.27" xfId="39911" xr:uid="{00000000-0005-0000-0000-0000E23E0000}"/>
    <cellStyle name="_인원계획표 _우남대비민원보고서(양산)_우남대비민원보고서이성재(양산)_2우남대비민원보고서070320(양산)_디자인 및 사진_주변회사및민원보고(양산)-1_주변회사및민원보고(양산)07.7.27 3차" xfId="39912" xr:uid="{00000000-0005-0000-0000-0000E33E0000}"/>
    <cellStyle name="_인원계획표 _우남대비민원보고서(양산)_우남대비민원보고서이성재(양산)_2우남대비민원보고서070320(양산)_디자인 및 사진_주변회사및민원보고(양산)-1_주변회사및민원보고(양산)-1" xfId="39913" xr:uid="{00000000-0005-0000-0000-0000E43E0000}"/>
    <cellStyle name="_인원계획표 _우남대비민원보고서(양산)_우남대비민원보고서이성재(양산)_2우남대비민원보고서070320(양산)_디자인 및 사진_주변회사및민원보고(양산)-1_특화 및 품질향상 현황" xfId="39914" xr:uid="{00000000-0005-0000-0000-0000E53E0000}"/>
    <cellStyle name="_인원계획표 _우남대비민원보고서(양산)_우남대비민원보고서이성재(양산)_2우남대비민원보고서070320(양산)_보고서(수량산출및내역양산)2" xfId="39915" xr:uid="{00000000-0005-0000-0000-0000E63E0000}"/>
    <cellStyle name="_인원계획표 _우남대비민원보고서(양산)_우남대비민원보고서이성재(양산)_2우남대비민원보고서070320(양산)_주변회사및민원보고(양산)-1" xfId="39916" xr:uid="{00000000-0005-0000-0000-0000E73E0000}"/>
    <cellStyle name="_인원계획표 _우남대비민원보고서(양산)_우남대비민원보고서이성재(양산)_2우남대비민원보고서070320(양산)_주변회사및민원보고(양산)-1_07.11.15요구 금액R1" xfId="39917" xr:uid="{00000000-0005-0000-0000-0000E83E0000}"/>
    <cellStyle name="_인원계획표 _우남대비민원보고서(양산)_우남대비민원보고서이성재(양산)_2우남대비민원보고서070320(양산)_주변회사및민원보고(양산)-1_다락방및외벽등검토4차r0" xfId="39918" xr:uid="{00000000-0005-0000-0000-0000E93E0000}"/>
    <cellStyle name="_인원계획표 _우남대비민원보고서(양산)_우남대비민원보고서이성재(양산)_2우남대비민원보고서070320(양산)_주변회사및민원보고(양산)-1_민원금액검토(07.9.5)" xfId="39919" xr:uid="{00000000-0005-0000-0000-0000EA3E0000}"/>
    <cellStyle name="_인원계획표 _우남대비민원보고서(양산)_우남대비민원보고서이성재(양산)_2우남대비민원보고서070320(양산)_주변회사및민원보고(양산)-1_민원보고(양산)07.8.27 4차" xfId="39920" xr:uid="{00000000-0005-0000-0000-0000EB3E0000}"/>
    <cellStyle name="_인원계획표 _우남대비민원보고서(양산)_우남대비민원보고서이성재(양산)_2우남대비민원보고서070320(양산)_주변회사및민원보고(양산)-1_민원보고(양산)07.9.10 5차r0" xfId="39921" xr:uid="{00000000-0005-0000-0000-0000EC3E0000}"/>
    <cellStyle name="_인원계획표 _우남대비민원보고서(양산)_우남대비민원보고서이성재(양산)_2우남대비민원보고서070320(양산)_주변회사및민원보고(양산)-1_민원보고첨부사진(양산)07.8.27" xfId="39922" xr:uid="{00000000-0005-0000-0000-0000ED3E0000}"/>
    <cellStyle name="_인원계획표 _우남대비민원보고서(양산)_우남대비민원보고서이성재(양산)_2우남대비민원보고서070320(양산)_주변회사및민원보고(양산)-1_본사보고4차보고서용" xfId="39923" xr:uid="{00000000-0005-0000-0000-0000EE3E0000}"/>
    <cellStyle name="_인원계획표 _우남대비민원보고서(양산)_우남대비민원보고서이성재(양산)_2우남대비민원보고서070320(양산)_주변회사및민원보고(양산)-1_주변회사및민원보고(양산)07.7.27" xfId="39924" xr:uid="{00000000-0005-0000-0000-0000EF3E0000}"/>
    <cellStyle name="_인원계획표 _우남대비민원보고서(양산)_우남대비민원보고서이성재(양산)_2우남대비민원보고서070320(양산)_주변회사및민원보고(양산)-1_주변회사및민원보고(양산)07.7.27 3차" xfId="39925" xr:uid="{00000000-0005-0000-0000-0000F03E0000}"/>
    <cellStyle name="_인원계획표 _우남대비민원보고서(양산)_우남대비민원보고서이성재(양산)_2우남대비민원보고서070320(양산)_주변회사및민원보고(양산)-1_주변회사및민원보고(양산)-1" xfId="39926" xr:uid="{00000000-0005-0000-0000-0000F13E0000}"/>
    <cellStyle name="_인원계획표 _우남대비민원보고서(양산)_우남대비민원보고서이성재(양산)_2우남대비민원보고서070320(양산)_주변회사및민원보고(양산)-1_특화 및 품질향상 현황" xfId="39927" xr:uid="{00000000-0005-0000-0000-0000F23E0000}"/>
    <cellStyle name="_인원계획표 _우남대비민원보고서(양산)_우남대비민원보고서이성재(양산)_보고서(수량산출및내역양산)2" xfId="39928" xr:uid="{00000000-0005-0000-0000-0000F33E0000}"/>
    <cellStyle name="_인원계획표 _우남대비민원보고서(양산)_우남대비민원보고서이성재(양산)_주변회사및민원보고(양산)-1" xfId="39929" xr:uid="{00000000-0005-0000-0000-0000F43E0000}"/>
    <cellStyle name="_인원계획표 _우남대비민원보고서(양산)_우남대비민원보고서이성재(양산)_주변회사및민원보고(양산)-1_07.11.15요구 금액R1" xfId="39930" xr:uid="{00000000-0005-0000-0000-0000F53E0000}"/>
    <cellStyle name="_인원계획표 _우남대비민원보고서(양산)_우남대비민원보고서이성재(양산)_주변회사및민원보고(양산)-1_다락방및외벽등검토4차r0" xfId="39931" xr:uid="{00000000-0005-0000-0000-0000F63E0000}"/>
    <cellStyle name="_인원계획표 _우남대비민원보고서(양산)_우남대비민원보고서이성재(양산)_주변회사및민원보고(양산)-1_민원금액검토(07.9.5)" xfId="39932" xr:uid="{00000000-0005-0000-0000-0000F73E0000}"/>
    <cellStyle name="_인원계획표 _우남대비민원보고서(양산)_우남대비민원보고서이성재(양산)_주변회사및민원보고(양산)-1_민원보고(양산)07.8.27 4차" xfId="39933" xr:uid="{00000000-0005-0000-0000-0000F83E0000}"/>
    <cellStyle name="_인원계획표 _우남대비민원보고서(양산)_우남대비민원보고서이성재(양산)_주변회사및민원보고(양산)-1_민원보고(양산)07.9.10 5차r0" xfId="39934" xr:uid="{00000000-0005-0000-0000-0000F93E0000}"/>
    <cellStyle name="_인원계획표 _우남대비민원보고서(양산)_우남대비민원보고서이성재(양산)_주변회사및민원보고(양산)-1_민원보고첨부사진(양산)07.8.27" xfId="39935" xr:uid="{00000000-0005-0000-0000-0000FA3E0000}"/>
    <cellStyle name="_인원계획표 _우남대비민원보고서(양산)_우남대비민원보고서이성재(양산)_주변회사및민원보고(양산)-1_본사보고4차보고서용" xfId="39936" xr:uid="{00000000-0005-0000-0000-0000FB3E0000}"/>
    <cellStyle name="_인원계획표 _우남대비민원보고서(양산)_우남대비민원보고서이성재(양산)_주변회사및민원보고(양산)-1_주변회사및민원보고(양산)07.7.27" xfId="39937" xr:uid="{00000000-0005-0000-0000-0000FC3E0000}"/>
    <cellStyle name="_인원계획표 _우남대비민원보고서(양산)_우남대비민원보고서이성재(양산)_주변회사및민원보고(양산)-1_주변회사및민원보고(양산)07.7.27 3차" xfId="39938" xr:uid="{00000000-0005-0000-0000-0000FD3E0000}"/>
    <cellStyle name="_인원계획표 _우남대비민원보고서(양산)_우남대비민원보고서이성재(양산)_주변회사및민원보고(양산)-1_주변회사및민원보고(양산)-1" xfId="39939" xr:uid="{00000000-0005-0000-0000-0000FE3E0000}"/>
    <cellStyle name="_인원계획표 _우남대비민원보고서(양산)_우남대비민원보고서이성재(양산)_주변회사및민원보고(양산)-1_특화 및 품질향상 현황" xfId="39940" xr:uid="{00000000-0005-0000-0000-0000FF3E0000}"/>
    <cellStyle name="_인원계획표 _우남대비민원보고서(양산)_주변회사및민원보고(양산)-1" xfId="39941" xr:uid="{00000000-0005-0000-0000-0000003F0000}"/>
    <cellStyle name="_인원계획표 _우남대비민원보고서(양산)_주변회사및민원보고(양산)-1_07.11.15요구 금액R1" xfId="39942" xr:uid="{00000000-0005-0000-0000-0000013F0000}"/>
    <cellStyle name="_인원계획표 _우남대비민원보고서(양산)_주변회사및민원보고(양산)-1_다락방및외벽등검토4차r0" xfId="39943" xr:uid="{00000000-0005-0000-0000-0000023F0000}"/>
    <cellStyle name="_인원계획표 _우남대비민원보고서(양산)_주변회사및민원보고(양산)-1_민원금액검토(07.9.5)" xfId="39944" xr:uid="{00000000-0005-0000-0000-0000033F0000}"/>
    <cellStyle name="_인원계획표 _우남대비민원보고서(양산)_주변회사및민원보고(양산)-1_민원보고(양산)07.8.27 4차" xfId="39945" xr:uid="{00000000-0005-0000-0000-0000043F0000}"/>
    <cellStyle name="_인원계획표 _우남대비민원보고서(양산)_주변회사및민원보고(양산)-1_민원보고(양산)07.9.10 5차r0" xfId="39946" xr:uid="{00000000-0005-0000-0000-0000053F0000}"/>
    <cellStyle name="_인원계획표 _우남대비민원보고서(양산)_주변회사및민원보고(양산)-1_민원보고첨부사진(양산)07.8.27" xfId="39947" xr:uid="{00000000-0005-0000-0000-0000063F0000}"/>
    <cellStyle name="_인원계획표 _우남대비민원보고서(양산)_주변회사및민원보고(양산)-1_본사보고4차보고서용" xfId="39948" xr:uid="{00000000-0005-0000-0000-0000073F0000}"/>
    <cellStyle name="_인원계획표 _우남대비민원보고서(양산)_주변회사및민원보고(양산)-1_주변회사및민원보고(양산)07.7.27" xfId="39949" xr:uid="{00000000-0005-0000-0000-0000083F0000}"/>
    <cellStyle name="_인원계획표 _우남대비민원보고서(양산)_주변회사및민원보고(양산)-1_주변회사및민원보고(양산)07.7.27 3차" xfId="39950" xr:uid="{00000000-0005-0000-0000-0000093F0000}"/>
    <cellStyle name="_인원계획표 _우남대비민원보고서(양산)_주변회사및민원보고(양산)-1_주변회사및민원보고(양산)-1" xfId="39951" xr:uid="{00000000-0005-0000-0000-00000A3F0000}"/>
    <cellStyle name="_인원계획표 _우남대비민원보고서(양산)_주변회사및민원보고(양산)-1_특화 및 품질향상 현황" xfId="39952" xr:uid="{00000000-0005-0000-0000-00000B3F0000}"/>
    <cellStyle name="_인원계획표 _울산남외동내역서(6차)" xfId="19563" xr:uid="{00000000-0005-0000-0000-00000C3F0000}"/>
    <cellStyle name="_인원계획표 _울산남외동내역서(8차raker)" xfId="19564" xr:uid="{00000000-0005-0000-0000-00000D3F0000}"/>
    <cellStyle name="_인원계획표 _유나이트무역공장및 냉동창고 신축공사" xfId="19565" xr:uid="{00000000-0005-0000-0000-00000E3F0000}"/>
    <cellStyle name="_인원계획표 _을지로지차차도(01.06)" xfId="39953" xr:uid="{00000000-0005-0000-0000-00000F3F0000}"/>
    <cellStyle name="_인원계획표 _을지로지차차도(01.06)_대연동1단지" xfId="39954" xr:uid="{00000000-0005-0000-0000-0000103F0000}"/>
    <cellStyle name="_인원계획표 _을지로지차차도(01.06)_대연동1단지_용인동백지구 연립주택 신축공사 부대토목" xfId="39955" xr:uid="{00000000-0005-0000-0000-0000113F0000}"/>
    <cellStyle name="_인원계획표 _을지로지차차도(01.06)_대연동1단지_용인동백지구 연립주택 신축공사 부대토목_10-금호동 쌍용예가아파트 신축공사 - 2007.03.14" xfId="39956" xr:uid="{00000000-0005-0000-0000-0000123F0000}"/>
    <cellStyle name="_인원계획표 _을지로지차차도(01.06)_대연동1단지_용인동백지구 연립주택 신축공사 부대토목_Devis Tower 신축공사 수량산출 - 2007.01.09" xfId="39957" xr:uid="{00000000-0005-0000-0000-0000133F0000}"/>
    <cellStyle name="_인원계획표 _을지로지차차도(01.06)_대연동1단지_용인동백지구 연립주택 신축공사 부대토목_금호동 쌍용예가아파트 신축공사 수량산출서 - 2007.03.14" xfId="39958" xr:uid="{00000000-0005-0000-0000-0000143F0000}"/>
    <cellStyle name="_인원계획표 _을지로지차차도(01.06)_대연동1단지_용인동백지구 연립주택 신축공사 부대토목_기존토공,가시설공사수량산출서(2006.07.01)-이사님" xfId="39959" xr:uid="{00000000-0005-0000-0000-0000153F0000}"/>
    <cellStyle name="_인원계획표 _을지로지차차도(01.06)_대연동1단지_용인동백지구 연립주택 신축공사 부대토목_김해 장유 2차 아파트 수량산출서-2006.04.25" xfId="39960" xr:uid="{00000000-0005-0000-0000-0000163F0000}"/>
    <cellStyle name="_인원계획표 _을지로지차차도(01.06)_대연동1단지_용인동백지구 연립주택 신축공사 부대토목_김해 장유 2차 아파트 수량산출서-2006.04.28" xfId="39961" xr:uid="{00000000-0005-0000-0000-0000173F0000}"/>
    <cellStyle name="_인원계획표 _을지로지차차도(01.06)_대연동1단지_용인동백지구 연립주택 신축공사 부대토목_김해진영좌곤리 동창원아파트 부대토목공사 수량산출서 - 2006.06.21" xfId="39962" xr:uid="{00000000-0005-0000-0000-0000183F0000}"/>
    <cellStyle name="_인원계획표 _을지로지차차도(01.06)_대연동1단지_용인동백지구 연립주택 신축공사 부대토목_농협중앙회 평택물류센터 신축공사 -2007.05.18" xfId="39963" xr:uid="{00000000-0005-0000-0000-0000193F0000}"/>
    <cellStyle name="_인원계획표 _을지로지차차도(01.06)_대연동1단지_용인동백지구 연립주택 신축공사 부대토목_당산평화리모델링공사 - 2007.05.03" xfId="39964" xr:uid="{00000000-0005-0000-0000-00001A3F0000}"/>
    <cellStyle name="_인원계획표 _을지로지차차도(01.06)_대연동1단지_용인동백지구 연립주택 신축공사 부대토목_변경토공,가시설공사수량산출서(2006.07.04)-이사님" xfId="39965" xr:uid="{00000000-0005-0000-0000-00001B3F0000}"/>
    <cellStyle name="_인원계획표 _을지로지차차도(01.06)_대연동1단지_용인동백지구 연립주택 신축공사 부대토목_부산 구서동 쌍용예가아파트 신축공사 수량산출 - 2007.03.15" xfId="39966" xr:uid="{00000000-0005-0000-0000-00001C3F0000}"/>
    <cellStyle name="_인원계획표 _을지로지차차도(01.06)_대연동1단지_용인동백지구 연립주택 신축공사 부대토목_부산 구서동 아파트 토목공사" xfId="39967" xr:uid="{00000000-0005-0000-0000-00001D3F0000}"/>
    <cellStyle name="_인원계획표 _을지로지차차도(01.06)_대연동1단지_용인동백지구 연립주택 신축공사 부대토목_부산 구포동 아파트 현장" xfId="39968" xr:uid="{00000000-0005-0000-0000-00001E3F0000}"/>
    <cellStyle name="_인원계획표 _을지로지차차도(01.06)_대연동1단지_용인동백지구 연립주택 신축공사 부대토목_부산 구포동 아파트 현장-2007.04.12(목)" xfId="39969" xr:uid="{00000000-0005-0000-0000-00001F3F0000}"/>
    <cellStyle name="_인원계획표 _을지로지차차도(01.06)_대연동1단지_용인동백지구 연립주택 신축공사 부대토목_수원오목천동 도시계획도로" xfId="39970" xr:uid="{00000000-0005-0000-0000-0000203F0000}"/>
    <cellStyle name="_인원계획표 _을지로지차차도(01.06)_대연동1단지_용인동백지구 연립주택 신축공사 부대토목_신도림동 복합빌딩 신축공사 - 2006.11.21" xfId="39971" xr:uid="{00000000-0005-0000-0000-0000213F0000}"/>
    <cellStyle name="_인원계획표 _을지로지차차도(01.06)_대연동1단지_용인동백지구 연립주택 신축공사 부대토목_양재동 스포타임 복합시설 증축공사 - 2006.09.14" xfId="39972" xr:uid="{00000000-0005-0000-0000-0000223F0000}"/>
    <cellStyle name="_인원계획표 _을지로지차차도(01.06)_대연동1단지_용인동백지구 연립주택 신축공사 부대토목_양재동 스포타임 복합시설 증축공사(부대토목공사) - 2006.09.14" xfId="39973" xr:uid="{00000000-0005-0000-0000-0000233F0000}"/>
    <cellStyle name="_인원계획표 _을지로지차차도(01.06)_대연동1단지_용인동백지구 연립주택 신축공사 부대토목_용인 성복지구 새한아파트 건설공사 수량산출서 - 2006.11.01" xfId="39974" xr:uid="{00000000-0005-0000-0000-0000243F0000}"/>
    <cellStyle name="_인원계획표 _을지로지차차도(01.06)_대연동1단지_용인동백지구 연립주택 신축공사 부대토목_용인동백지구견적내역서(2006.04.07)" xfId="39975" xr:uid="{00000000-0005-0000-0000-0000253F0000}"/>
    <cellStyle name="_인원계획표 _을지로지차차도(01.06)_대연동1단지_용인동백지구 연립주택 신축공사 부대토목_중구 회현동 신축공사 수량산출서 - 2007.03.02" xfId="39976" xr:uid="{00000000-0005-0000-0000-0000263F0000}"/>
    <cellStyle name="_인원계획표 _을지로지차차도(01.06)_대연동1단지_용인동백지구 연립주택 신축공사 부대토목_진주 평거동 주상복합 건설공사 - 2006.10.25" xfId="39977" xr:uid="{00000000-0005-0000-0000-0000273F0000}"/>
    <cellStyle name="_인원계획표 _을지로지차차도(01.06)_대연동1단지_용인동백지구 연립주택 신축공사 부대토목_포항 양덕지구 아파트 신축공사 - 2006.10.26" xfId="39978" xr:uid="{00000000-0005-0000-0000-0000283F0000}"/>
    <cellStyle name="_인원계획표 _을지로지차차도(01.06)_대연동1단지_용인동백지구 연립주택 신축공사 부대토목_화성봉담와우리 쌍용아파트 신축공사 - 2006.06.14" xfId="39979" xr:uid="{00000000-0005-0000-0000-0000293F0000}"/>
    <cellStyle name="_인원계획표 _을지로지차차도(01.06)_용인동백지구 연립주택 신축공사 부대토목" xfId="39980" xr:uid="{00000000-0005-0000-0000-00002A3F0000}"/>
    <cellStyle name="_인원계획표 _을지로지차차도(01.06)_용인동백지구 연립주택 신축공사 부대토목_10-금호동 쌍용예가아파트 신축공사 - 2007.03.14" xfId="39981" xr:uid="{00000000-0005-0000-0000-00002B3F0000}"/>
    <cellStyle name="_인원계획표 _을지로지차차도(01.06)_용인동백지구 연립주택 신축공사 부대토목_Devis Tower 신축공사 수량산출 - 2007.01.09" xfId="39982" xr:uid="{00000000-0005-0000-0000-00002C3F0000}"/>
    <cellStyle name="_인원계획표 _을지로지차차도(01.06)_용인동백지구 연립주택 신축공사 부대토목_금호동 쌍용예가아파트 신축공사 수량산출서 - 2007.03.14" xfId="39983" xr:uid="{00000000-0005-0000-0000-00002D3F0000}"/>
    <cellStyle name="_인원계획표 _을지로지차차도(01.06)_용인동백지구 연립주택 신축공사 부대토목_기존토공,가시설공사수량산출서(2006.07.01)-이사님" xfId="39984" xr:uid="{00000000-0005-0000-0000-00002E3F0000}"/>
    <cellStyle name="_인원계획표 _을지로지차차도(01.06)_용인동백지구 연립주택 신축공사 부대토목_김해 장유 2차 아파트 수량산출서-2006.04.25" xfId="39985" xr:uid="{00000000-0005-0000-0000-00002F3F0000}"/>
    <cellStyle name="_인원계획표 _을지로지차차도(01.06)_용인동백지구 연립주택 신축공사 부대토목_김해 장유 2차 아파트 수량산출서-2006.04.28" xfId="39986" xr:uid="{00000000-0005-0000-0000-0000303F0000}"/>
    <cellStyle name="_인원계획표 _을지로지차차도(01.06)_용인동백지구 연립주택 신축공사 부대토목_김해진영좌곤리 동창원아파트 부대토목공사 수량산출서 - 2006.06.21" xfId="39987" xr:uid="{00000000-0005-0000-0000-0000313F0000}"/>
    <cellStyle name="_인원계획표 _을지로지차차도(01.06)_용인동백지구 연립주택 신축공사 부대토목_농협중앙회 평택물류센터 신축공사 -2007.05.18" xfId="39988" xr:uid="{00000000-0005-0000-0000-0000323F0000}"/>
    <cellStyle name="_인원계획표 _을지로지차차도(01.06)_용인동백지구 연립주택 신축공사 부대토목_당산평화리모델링공사 - 2007.05.03" xfId="39989" xr:uid="{00000000-0005-0000-0000-0000333F0000}"/>
    <cellStyle name="_인원계획표 _을지로지차차도(01.06)_용인동백지구 연립주택 신축공사 부대토목_변경토공,가시설공사수량산출서(2006.07.04)-이사님" xfId="39990" xr:uid="{00000000-0005-0000-0000-0000343F0000}"/>
    <cellStyle name="_인원계획표 _을지로지차차도(01.06)_용인동백지구 연립주택 신축공사 부대토목_부산 구서동 쌍용예가아파트 신축공사 수량산출 - 2007.03.15" xfId="39991" xr:uid="{00000000-0005-0000-0000-0000353F0000}"/>
    <cellStyle name="_인원계획표 _을지로지차차도(01.06)_용인동백지구 연립주택 신축공사 부대토목_부산 구서동 아파트 토목공사" xfId="39992" xr:uid="{00000000-0005-0000-0000-0000363F0000}"/>
    <cellStyle name="_인원계획표 _을지로지차차도(01.06)_용인동백지구 연립주택 신축공사 부대토목_부산 구포동 아파트 현장" xfId="39993" xr:uid="{00000000-0005-0000-0000-0000373F0000}"/>
    <cellStyle name="_인원계획표 _을지로지차차도(01.06)_용인동백지구 연립주택 신축공사 부대토목_부산 구포동 아파트 현장-2007.04.12(목)" xfId="39994" xr:uid="{00000000-0005-0000-0000-0000383F0000}"/>
    <cellStyle name="_인원계획표 _을지로지차차도(01.06)_용인동백지구 연립주택 신축공사 부대토목_수원오목천동 도시계획도로" xfId="39995" xr:uid="{00000000-0005-0000-0000-0000393F0000}"/>
    <cellStyle name="_인원계획표 _을지로지차차도(01.06)_용인동백지구 연립주택 신축공사 부대토목_신도림동 복합빌딩 신축공사 - 2006.11.21" xfId="39996" xr:uid="{00000000-0005-0000-0000-00003A3F0000}"/>
    <cellStyle name="_인원계획표 _을지로지차차도(01.06)_용인동백지구 연립주택 신축공사 부대토목_양재동 스포타임 복합시설 증축공사 - 2006.09.14" xfId="39997" xr:uid="{00000000-0005-0000-0000-00003B3F0000}"/>
    <cellStyle name="_인원계획표 _을지로지차차도(01.06)_용인동백지구 연립주택 신축공사 부대토목_양재동 스포타임 복합시설 증축공사(부대토목공사) - 2006.09.14" xfId="39998" xr:uid="{00000000-0005-0000-0000-00003C3F0000}"/>
    <cellStyle name="_인원계획표 _을지로지차차도(01.06)_용인동백지구 연립주택 신축공사 부대토목_용인 성복지구 새한아파트 건설공사 수량산출서 - 2006.11.01" xfId="39999" xr:uid="{00000000-0005-0000-0000-00003D3F0000}"/>
    <cellStyle name="_인원계획표 _을지로지차차도(01.06)_용인동백지구 연립주택 신축공사 부대토목_용인동백지구견적내역서(2006.04.07)" xfId="40000" xr:uid="{00000000-0005-0000-0000-00003E3F0000}"/>
    <cellStyle name="_인원계획표 _을지로지차차도(01.06)_용인동백지구 연립주택 신축공사 부대토목_중구 회현동 신축공사 수량산출서 - 2007.03.02" xfId="40001" xr:uid="{00000000-0005-0000-0000-00003F3F0000}"/>
    <cellStyle name="_인원계획표 _을지로지차차도(01.06)_용인동백지구 연립주택 신축공사 부대토목_진주 평거동 주상복합 건설공사 - 2006.10.25" xfId="40002" xr:uid="{00000000-0005-0000-0000-0000403F0000}"/>
    <cellStyle name="_인원계획표 _을지로지차차도(01.06)_용인동백지구 연립주택 신축공사 부대토목_포항 양덕지구 아파트 신축공사 - 2006.10.26" xfId="40003" xr:uid="{00000000-0005-0000-0000-0000413F0000}"/>
    <cellStyle name="_인원계획표 _을지로지차차도(01.06)_용인동백지구 연립주택 신축공사 부대토목_화성봉담와우리 쌍용아파트 신축공사 - 2006.06.14" xfId="40004" xr:uid="{00000000-0005-0000-0000-0000423F0000}"/>
    <cellStyle name="_인원계획표 _일보" xfId="8873" xr:uid="{00000000-0005-0000-0000-0000433F0000}"/>
    <cellStyle name="_인원계획표 _일보_견적서" xfId="8874" xr:uid="{00000000-0005-0000-0000-0000443F0000}"/>
    <cellStyle name="_인원계획표 _일보_견적서_견적서-ver4.0" xfId="8875" xr:uid="{00000000-0005-0000-0000-0000453F0000}"/>
    <cellStyle name="_인원계획표 _일보_부분실행 (견적서)" xfId="8876" xr:uid="{00000000-0005-0000-0000-0000463F0000}"/>
    <cellStyle name="_인원계획표 _일보_부분실행 (견적서)_견적서-ver4.0" xfId="8877" xr:uid="{00000000-0005-0000-0000-0000473F0000}"/>
    <cellStyle name="_인원계획표 _일보_실행" xfId="8878" xr:uid="{00000000-0005-0000-0000-0000483F0000}"/>
    <cellStyle name="_인원계획표 _일보_실행_견적서" xfId="8879" xr:uid="{00000000-0005-0000-0000-0000493F0000}"/>
    <cellStyle name="_인원계획표 _일보_실행_견적서_견적서-ver4.0" xfId="8880" xr:uid="{00000000-0005-0000-0000-00004A3F0000}"/>
    <cellStyle name="_인원계획표 _일보_실행_부분실행 (견적서)" xfId="8881" xr:uid="{00000000-0005-0000-0000-00004B3F0000}"/>
    <cellStyle name="_인원계획표 _일보_실행_부분실행 (견적서)_견적서-ver4.0" xfId="8882" xr:uid="{00000000-0005-0000-0000-00004C3F0000}"/>
    <cellStyle name="_인원계획표 _일보_전도금노무비10월" xfId="8883" xr:uid="{00000000-0005-0000-0000-00004D3F0000}"/>
    <cellStyle name="_인원계획표 _일보_전도금노무비10월_견적서" xfId="8884" xr:uid="{00000000-0005-0000-0000-00004E3F0000}"/>
    <cellStyle name="_인원계획표 _일보_전도금노무비10월_견적서_견적서-ver4.0" xfId="8885" xr:uid="{00000000-0005-0000-0000-00004F3F0000}"/>
    <cellStyle name="_인원계획표 _일보_전도금노무비10월_부분실행 (견적서)" xfId="8886" xr:uid="{00000000-0005-0000-0000-0000503F0000}"/>
    <cellStyle name="_인원계획표 _일보_전도금노무비10월_부분실행 (견적서)_견적서-ver4.0" xfId="8887" xr:uid="{00000000-0005-0000-0000-0000513F0000}"/>
    <cellStyle name="_인원계획표 _일보_전도금노무비10월_실행" xfId="8888" xr:uid="{00000000-0005-0000-0000-0000523F0000}"/>
    <cellStyle name="_인원계획표 _일보_전도금노무비10월_실행_견적서" xfId="8889" xr:uid="{00000000-0005-0000-0000-0000533F0000}"/>
    <cellStyle name="_인원계획표 _일보_전도금노무비10월_실행_견적서_견적서-ver4.0" xfId="8890" xr:uid="{00000000-0005-0000-0000-0000543F0000}"/>
    <cellStyle name="_인원계획표 _일보_전도금노무비10월_실행_부분실행 (견적서)" xfId="8891" xr:uid="{00000000-0005-0000-0000-0000553F0000}"/>
    <cellStyle name="_인원계획표 _일보_전도금노무비10월_실행_부분실행 (견적서)_견적서-ver4.0" xfId="8892" xr:uid="{00000000-0005-0000-0000-0000563F0000}"/>
    <cellStyle name="_인원계획표 _장비금액검토" xfId="40005" xr:uid="{00000000-0005-0000-0000-0000573F0000}"/>
    <cellStyle name="_인원계획표 _장비금액검토_2우남대비민원보고서070320(양산)" xfId="40006" xr:uid="{00000000-0005-0000-0000-0000583F0000}"/>
    <cellStyle name="_인원계획표 _장비금액검토_2우남대비민원보고서070320(양산)_디자인 및 사진" xfId="40007" xr:uid="{00000000-0005-0000-0000-0000593F0000}"/>
    <cellStyle name="_인원계획표 _장비금액검토_2우남대비민원보고서070320(양산)_디자인 및 사진_주변회사및민원보고(양산)-1" xfId="40008" xr:uid="{00000000-0005-0000-0000-00005A3F0000}"/>
    <cellStyle name="_인원계획표 _장비금액검토_2우남대비민원보고서070320(양산)_디자인 및 사진_주변회사및민원보고(양산)-1_07.11.15요구 금액R1" xfId="40009" xr:uid="{00000000-0005-0000-0000-00005B3F0000}"/>
    <cellStyle name="_인원계획표 _장비금액검토_2우남대비민원보고서070320(양산)_디자인 및 사진_주변회사및민원보고(양산)-1_다락방및외벽등검토4차r0" xfId="40010" xr:uid="{00000000-0005-0000-0000-00005C3F0000}"/>
    <cellStyle name="_인원계획표 _장비금액검토_2우남대비민원보고서070320(양산)_디자인 및 사진_주변회사및민원보고(양산)-1_민원금액검토(07.9.5)" xfId="40011" xr:uid="{00000000-0005-0000-0000-00005D3F0000}"/>
    <cellStyle name="_인원계획표 _장비금액검토_2우남대비민원보고서070320(양산)_디자인 및 사진_주변회사및민원보고(양산)-1_민원보고(양산)07.8.27 4차" xfId="40012" xr:uid="{00000000-0005-0000-0000-00005E3F0000}"/>
    <cellStyle name="_인원계획표 _장비금액검토_2우남대비민원보고서070320(양산)_디자인 및 사진_주변회사및민원보고(양산)-1_민원보고(양산)07.9.10 5차r0" xfId="40013" xr:uid="{00000000-0005-0000-0000-00005F3F0000}"/>
    <cellStyle name="_인원계획표 _장비금액검토_2우남대비민원보고서070320(양산)_디자인 및 사진_주변회사및민원보고(양산)-1_민원보고첨부사진(양산)07.8.27" xfId="40014" xr:uid="{00000000-0005-0000-0000-0000603F0000}"/>
    <cellStyle name="_인원계획표 _장비금액검토_2우남대비민원보고서070320(양산)_디자인 및 사진_주변회사및민원보고(양산)-1_본사보고4차보고서용" xfId="40015" xr:uid="{00000000-0005-0000-0000-0000613F0000}"/>
    <cellStyle name="_인원계획표 _장비금액검토_2우남대비민원보고서070320(양산)_디자인 및 사진_주변회사및민원보고(양산)-1_주변회사및민원보고(양산)07.7.27" xfId="40016" xr:uid="{00000000-0005-0000-0000-0000623F0000}"/>
    <cellStyle name="_인원계획표 _장비금액검토_2우남대비민원보고서070320(양산)_디자인 및 사진_주변회사및민원보고(양산)-1_주변회사및민원보고(양산)07.7.27 3차" xfId="40017" xr:uid="{00000000-0005-0000-0000-0000633F0000}"/>
    <cellStyle name="_인원계획표 _장비금액검토_2우남대비민원보고서070320(양산)_디자인 및 사진_주변회사및민원보고(양산)-1_주변회사및민원보고(양산)-1" xfId="40018" xr:uid="{00000000-0005-0000-0000-0000643F0000}"/>
    <cellStyle name="_인원계획표 _장비금액검토_2우남대비민원보고서070320(양산)_디자인 및 사진_주변회사및민원보고(양산)-1_특화 및 품질향상 현황" xfId="40019" xr:uid="{00000000-0005-0000-0000-0000653F0000}"/>
    <cellStyle name="_인원계획표 _장비금액검토_2우남대비민원보고서070320(양산)_보고서(수량산출및내역양산)2" xfId="40020" xr:uid="{00000000-0005-0000-0000-0000663F0000}"/>
    <cellStyle name="_인원계획표 _장비금액검토_2우남대비민원보고서070320(양산)_주변회사및민원보고(양산)-1" xfId="40021" xr:uid="{00000000-0005-0000-0000-0000673F0000}"/>
    <cellStyle name="_인원계획표 _장비금액검토_2우남대비민원보고서070320(양산)_주변회사및민원보고(양산)-1_07.11.15요구 금액R1" xfId="40022" xr:uid="{00000000-0005-0000-0000-0000683F0000}"/>
    <cellStyle name="_인원계획표 _장비금액검토_2우남대비민원보고서070320(양산)_주변회사및민원보고(양산)-1_다락방및외벽등검토4차r0" xfId="40023" xr:uid="{00000000-0005-0000-0000-0000693F0000}"/>
    <cellStyle name="_인원계획표 _장비금액검토_2우남대비민원보고서070320(양산)_주변회사및민원보고(양산)-1_민원금액검토(07.9.5)" xfId="40024" xr:uid="{00000000-0005-0000-0000-00006A3F0000}"/>
    <cellStyle name="_인원계획표 _장비금액검토_2우남대비민원보고서070320(양산)_주변회사및민원보고(양산)-1_민원보고(양산)07.8.27 4차" xfId="40025" xr:uid="{00000000-0005-0000-0000-00006B3F0000}"/>
    <cellStyle name="_인원계획표 _장비금액검토_2우남대비민원보고서070320(양산)_주변회사및민원보고(양산)-1_민원보고(양산)07.9.10 5차r0" xfId="40026" xr:uid="{00000000-0005-0000-0000-00006C3F0000}"/>
    <cellStyle name="_인원계획표 _장비금액검토_2우남대비민원보고서070320(양산)_주변회사및민원보고(양산)-1_민원보고첨부사진(양산)07.8.27" xfId="40027" xr:uid="{00000000-0005-0000-0000-00006D3F0000}"/>
    <cellStyle name="_인원계획표 _장비금액검토_2우남대비민원보고서070320(양산)_주변회사및민원보고(양산)-1_본사보고4차보고서용" xfId="40028" xr:uid="{00000000-0005-0000-0000-00006E3F0000}"/>
    <cellStyle name="_인원계획표 _장비금액검토_2우남대비민원보고서070320(양산)_주변회사및민원보고(양산)-1_주변회사및민원보고(양산)07.7.27" xfId="40029" xr:uid="{00000000-0005-0000-0000-00006F3F0000}"/>
    <cellStyle name="_인원계획표 _장비금액검토_2우남대비민원보고서070320(양산)_주변회사및민원보고(양산)-1_주변회사및민원보고(양산)07.7.27 3차" xfId="40030" xr:uid="{00000000-0005-0000-0000-0000703F0000}"/>
    <cellStyle name="_인원계획표 _장비금액검토_2우남대비민원보고서070320(양산)_주변회사및민원보고(양산)-1_주변회사및민원보고(양산)-1" xfId="40031" xr:uid="{00000000-0005-0000-0000-0000713F0000}"/>
    <cellStyle name="_인원계획표 _장비금액검토_2우남대비민원보고서070320(양산)_주변회사및민원보고(양산)-1_특화 및 품질향상 현황" xfId="40032" xr:uid="{00000000-0005-0000-0000-0000723F0000}"/>
    <cellStyle name="_인원계획표 _장비금액검토_보고서(수량산출및내역양산)2" xfId="40033" xr:uid="{00000000-0005-0000-0000-0000733F0000}"/>
    <cellStyle name="_인원계획표 _장비금액검토_우남대비민원보고서(양산)" xfId="40034" xr:uid="{00000000-0005-0000-0000-0000743F0000}"/>
    <cellStyle name="_인원계획표 _장비금액검토_우남대비민원보고서(양산)_디자인 및 사진" xfId="40035" xr:uid="{00000000-0005-0000-0000-0000753F0000}"/>
    <cellStyle name="_인원계획표 _장비금액검토_우남대비민원보고서(양산)_디자인 및 사진_주변회사및민원보고(양산)-1" xfId="40036" xr:uid="{00000000-0005-0000-0000-0000763F0000}"/>
    <cellStyle name="_인원계획표 _장비금액검토_우남대비민원보고서(양산)_디자인 및 사진_주변회사및민원보고(양산)-1_07.11.15요구 금액R1" xfId="40037" xr:uid="{00000000-0005-0000-0000-0000773F0000}"/>
    <cellStyle name="_인원계획표 _장비금액검토_우남대비민원보고서(양산)_디자인 및 사진_주변회사및민원보고(양산)-1_다락방및외벽등검토4차r0" xfId="40038" xr:uid="{00000000-0005-0000-0000-0000783F0000}"/>
    <cellStyle name="_인원계획표 _장비금액검토_우남대비민원보고서(양산)_디자인 및 사진_주변회사및민원보고(양산)-1_민원금액검토(07.9.5)" xfId="40039" xr:uid="{00000000-0005-0000-0000-0000793F0000}"/>
    <cellStyle name="_인원계획표 _장비금액검토_우남대비민원보고서(양산)_디자인 및 사진_주변회사및민원보고(양산)-1_민원보고(양산)07.8.27 4차" xfId="40040" xr:uid="{00000000-0005-0000-0000-00007A3F0000}"/>
    <cellStyle name="_인원계획표 _장비금액검토_우남대비민원보고서(양산)_디자인 및 사진_주변회사및민원보고(양산)-1_민원보고(양산)07.9.10 5차r0" xfId="40041" xr:uid="{00000000-0005-0000-0000-00007B3F0000}"/>
    <cellStyle name="_인원계획표 _장비금액검토_우남대비민원보고서(양산)_디자인 및 사진_주변회사및민원보고(양산)-1_민원보고첨부사진(양산)07.8.27" xfId="40042" xr:uid="{00000000-0005-0000-0000-00007C3F0000}"/>
    <cellStyle name="_인원계획표 _장비금액검토_우남대비민원보고서(양산)_디자인 및 사진_주변회사및민원보고(양산)-1_본사보고4차보고서용" xfId="40043" xr:uid="{00000000-0005-0000-0000-00007D3F0000}"/>
    <cellStyle name="_인원계획표 _장비금액검토_우남대비민원보고서(양산)_디자인 및 사진_주변회사및민원보고(양산)-1_주변회사및민원보고(양산)07.7.27" xfId="40044" xr:uid="{00000000-0005-0000-0000-00007E3F0000}"/>
    <cellStyle name="_인원계획표 _장비금액검토_우남대비민원보고서(양산)_디자인 및 사진_주변회사및민원보고(양산)-1_주변회사및민원보고(양산)07.7.27 3차" xfId="40045" xr:uid="{00000000-0005-0000-0000-00007F3F0000}"/>
    <cellStyle name="_인원계획표 _장비금액검토_우남대비민원보고서(양산)_디자인 및 사진_주변회사및민원보고(양산)-1_주변회사및민원보고(양산)-1" xfId="40046" xr:uid="{00000000-0005-0000-0000-0000803F0000}"/>
    <cellStyle name="_인원계획표 _장비금액검토_우남대비민원보고서(양산)_디자인 및 사진_주변회사및민원보고(양산)-1_특화 및 품질향상 현황" xfId="40047" xr:uid="{00000000-0005-0000-0000-0000813F0000}"/>
    <cellStyle name="_인원계획표 _장비금액검토_우남대비민원보고서(양산)_보고서(수량산출및내역양산)2" xfId="40048" xr:uid="{00000000-0005-0000-0000-0000823F0000}"/>
    <cellStyle name="_인원계획표 _장비금액검토_우남대비민원보고서(양산)_우남대비민원보고서070320(양산)" xfId="40049" xr:uid="{00000000-0005-0000-0000-0000833F0000}"/>
    <cellStyle name="_인원계획표 _장비금액검토_우남대비민원보고서(양산)_우남대비민원보고서070320(양산)_디자인 및 사진" xfId="40050" xr:uid="{00000000-0005-0000-0000-0000843F0000}"/>
    <cellStyle name="_인원계획표 _장비금액검토_우남대비민원보고서(양산)_우남대비민원보고서070320(양산)_디자인 및 사진_주변회사및민원보고(양산)-1" xfId="40051" xr:uid="{00000000-0005-0000-0000-0000853F0000}"/>
    <cellStyle name="_인원계획표 _장비금액검토_우남대비민원보고서(양산)_우남대비민원보고서070320(양산)_디자인 및 사진_주변회사및민원보고(양산)-1_07.11.15요구 금액R1" xfId="40052" xr:uid="{00000000-0005-0000-0000-0000863F0000}"/>
    <cellStyle name="_인원계획표 _장비금액검토_우남대비민원보고서(양산)_우남대비민원보고서070320(양산)_디자인 및 사진_주변회사및민원보고(양산)-1_다락방및외벽등검토4차r0" xfId="40053" xr:uid="{00000000-0005-0000-0000-0000873F0000}"/>
    <cellStyle name="_인원계획표 _장비금액검토_우남대비민원보고서(양산)_우남대비민원보고서070320(양산)_디자인 및 사진_주변회사및민원보고(양산)-1_민원금액검토(07.9.5)" xfId="40054" xr:uid="{00000000-0005-0000-0000-0000883F0000}"/>
    <cellStyle name="_인원계획표 _장비금액검토_우남대비민원보고서(양산)_우남대비민원보고서070320(양산)_디자인 및 사진_주변회사및민원보고(양산)-1_민원보고(양산)07.8.27 4차" xfId="40055" xr:uid="{00000000-0005-0000-0000-0000893F0000}"/>
    <cellStyle name="_인원계획표 _장비금액검토_우남대비민원보고서(양산)_우남대비민원보고서070320(양산)_디자인 및 사진_주변회사및민원보고(양산)-1_민원보고(양산)07.9.10 5차r0" xfId="40056" xr:uid="{00000000-0005-0000-0000-00008A3F0000}"/>
    <cellStyle name="_인원계획표 _장비금액검토_우남대비민원보고서(양산)_우남대비민원보고서070320(양산)_디자인 및 사진_주변회사및민원보고(양산)-1_민원보고첨부사진(양산)07.8.27" xfId="40057" xr:uid="{00000000-0005-0000-0000-00008B3F0000}"/>
    <cellStyle name="_인원계획표 _장비금액검토_우남대비민원보고서(양산)_우남대비민원보고서070320(양산)_디자인 및 사진_주변회사및민원보고(양산)-1_본사보고4차보고서용" xfId="40058" xr:uid="{00000000-0005-0000-0000-00008C3F0000}"/>
    <cellStyle name="_인원계획표 _장비금액검토_우남대비민원보고서(양산)_우남대비민원보고서070320(양산)_디자인 및 사진_주변회사및민원보고(양산)-1_주변회사및민원보고(양산)07.7.27" xfId="40059" xr:uid="{00000000-0005-0000-0000-00008D3F0000}"/>
    <cellStyle name="_인원계획표 _장비금액검토_우남대비민원보고서(양산)_우남대비민원보고서070320(양산)_디자인 및 사진_주변회사및민원보고(양산)-1_주변회사및민원보고(양산)07.7.27 3차" xfId="40060" xr:uid="{00000000-0005-0000-0000-00008E3F0000}"/>
    <cellStyle name="_인원계획표 _장비금액검토_우남대비민원보고서(양산)_우남대비민원보고서070320(양산)_디자인 및 사진_주변회사및민원보고(양산)-1_주변회사및민원보고(양산)-1" xfId="40061" xr:uid="{00000000-0005-0000-0000-00008F3F0000}"/>
    <cellStyle name="_인원계획표 _장비금액검토_우남대비민원보고서(양산)_우남대비민원보고서070320(양산)_디자인 및 사진_주변회사및민원보고(양산)-1_특화 및 품질향상 현황" xfId="40062" xr:uid="{00000000-0005-0000-0000-0000903F0000}"/>
    <cellStyle name="_인원계획표 _장비금액검토_우남대비민원보고서(양산)_우남대비민원보고서070320(양산)_보고서(수량산출및내역양산)2" xfId="40063" xr:uid="{00000000-0005-0000-0000-0000913F0000}"/>
    <cellStyle name="_인원계획표 _장비금액검토_우남대비민원보고서(양산)_우남대비민원보고서070320(양산)_주변회사및민원보고(양산)-1" xfId="40064" xr:uid="{00000000-0005-0000-0000-0000923F0000}"/>
    <cellStyle name="_인원계획표 _장비금액검토_우남대비민원보고서(양산)_우남대비민원보고서070320(양산)_주변회사및민원보고(양산)-1_07.11.15요구 금액R1" xfId="40065" xr:uid="{00000000-0005-0000-0000-0000933F0000}"/>
    <cellStyle name="_인원계획표 _장비금액검토_우남대비민원보고서(양산)_우남대비민원보고서070320(양산)_주변회사및민원보고(양산)-1_다락방및외벽등검토4차r0" xfId="40066" xr:uid="{00000000-0005-0000-0000-0000943F0000}"/>
    <cellStyle name="_인원계획표 _장비금액검토_우남대비민원보고서(양산)_우남대비민원보고서070320(양산)_주변회사및민원보고(양산)-1_민원금액검토(07.9.5)" xfId="40067" xr:uid="{00000000-0005-0000-0000-0000953F0000}"/>
    <cellStyle name="_인원계획표 _장비금액검토_우남대비민원보고서(양산)_우남대비민원보고서070320(양산)_주변회사및민원보고(양산)-1_민원보고(양산)07.8.27 4차" xfId="40068" xr:uid="{00000000-0005-0000-0000-0000963F0000}"/>
    <cellStyle name="_인원계획표 _장비금액검토_우남대비민원보고서(양산)_우남대비민원보고서070320(양산)_주변회사및민원보고(양산)-1_민원보고(양산)07.9.10 5차r0" xfId="40069" xr:uid="{00000000-0005-0000-0000-0000973F0000}"/>
    <cellStyle name="_인원계획표 _장비금액검토_우남대비민원보고서(양산)_우남대비민원보고서070320(양산)_주변회사및민원보고(양산)-1_민원보고첨부사진(양산)07.8.27" xfId="40070" xr:uid="{00000000-0005-0000-0000-0000983F0000}"/>
    <cellStyle name="_인원계획표 _장비금액검토_우남대비민원보고서(양산)_우남대비민원보고서070320(양산)_주변회사및민원보고(양산)-1_본사보고4차보고서용" xfId="40071" xr:uid="{00000000-0005-0000-0000-0000993F0000}"/>
    <cellStyle name="_인원계획표 _장비금액검토_우남대비민원보고서(양산)_우남대비민원보고서070320(양산)_주변회사및민원보고(양산)-1_주변회사및민원보고(양산)07.7.27" xfId="40072" xr:uid="{00000000-0005-0000-0000-00009A3F0000}"/>
    <cellStyle name="_인원계획표 _장비금액검토_우남대비민원보고서(양산)_우남대비민원보고서070320(양산)_주변회사및민원보고(양산)-1_주변회사및민원보고(양산)07.7.27 3차" xfId="40073" xr:uid="{00000000-0005-0000-0000-00009B3F0000}"/>
    <cellStyle name="_인원계획표 _장비금액검토_우남대비민원보고서(양산)_우남대비민원보고서070320(양산)_주변회사및민원보고(양산)-1_주변회사및민원보고(양산)-1" xfId="40074" xr:uid="{00000000-0005-0000-0000-00009C3F0000}"/>
    <cellStyle name="_인원계획표 _장비금액검토_우남대비민원보고서(양산)_우남대비민원보고서070320(양산)_주변회사및민원보고(양산)-1_특화 및 품질향상 현황" xfId="40075" xr:uid="{00000000-0005-0000-0000-00009D3F0000}"/>
    <cellStyle name="_인원계획표 _장비금액검토_우남대비민원보고서(양산)_우남대비민원보고서이성재(양산)" xfId="40076" xr:uid="{00000000-0005-0000-0000-00009E3F0000}"/>
    <cellStyle name="_인원계획표 _장비금액검토_우남대비민원보고서(양산)_우남대비민원보고서이성재(양산)_2우남대비민원보고서070320(양산)" xfId="40077" xr:uid="{00000000-0005-0000-0000-00009F3F0000}"/>
    <cellStyle name="_인원계획표 _장비금액검토_우남대비민원보고서(양산)_우남대비민원보고서이성재(양산)_2우남대비민원보고서070320(양산)_디자인 및 사진" xfId="40078" xr:uid="{00000000-0005-0000-0000-0000A03F0000}"/>
    <cellStyle name="_인원계획표 _장비금액검토_우남대비민원보고서(양산)_우남대비민원보고서이성재(양산)_2우남대비민원보고서070320(양산)_디자인 및 사진_주변회사및민원보고(양산)-1" xfId="40079" xr:uid="{00000000-0005-0000-0000-0000A13F0000}"/>
    <cellStyle name="_인원계획표 _장비금액검토_우남대비민원보고서(양산)_우남대비민원보고서이성재(양산)_2우남대비민원보고서070320(양산)_디자인 및 사진_주변회사및민원보고(양산)-1_07.11.15요구 금액R1" xfId="40080" xr:uid="{00000000-0005-0000-0000-0000A23F0000}"/>
    <cellStyle name="_인원계획표 _장비금액검토_우남대비민원보고서(양산)_우남대비민원보고서이성재(양산)_2우남대비민원보고서070320(양산)_디자인 및 사진_주변회사및민원보고(양산)-1_다락방및외벽등검토4차r0" xfId="40081" xr:uid="{00000000-0005-0000-0000-0000A33F0000}"/>
    <cellStyle name="_인원계획표 _장비금액검토_우남대비민원보고서(양산)_우남대비민원보고서이성재(양산)_2우남대비민원보고서070320(양산)_디자인 및 사진_주변회사및민원보고(양산)-1_민원금액검토(07.9.5)" xfId="40082" xr:uid="{00000000-0005-0000-0000-0000A43F0000}"/>
    <cellStyle name="_인원계획표 _장비금액검토_우남대비민원보고서(양산)_우남대비민원보고서이성재(양산)_2우남대비민원보고서070320(양산)_디자인 및 사진_주변회사및민원보고(양산)-1_민원보고(양산)07.8.27 4차" xfId="40083" xr:uid="{00000000-0005-0000-0000-0000A53F0000}"/>
    <cellStyle name="_인원계획표 _장비금액검토_우남대비민원보고서(양산)_우남대비민원보고서이성재(양산)_2우남대비민원보고서070320(양산)_디자인 및 사진_주변회사및민원보고(양산)-1_민원보고(양산)07.9.10 5차r0" xfId="40084" xr:uid="{00000000-0005-0000-0000-0000A63F0000}"/>
    <cellStyle name="_인원계획표 _장비금액검토_우남대비민원보고서(양산)_우남대비민원보고서이성재(양산)_2우남대비민원보고서070320(양산)_디자인 및 사진_주변회사및민원보고(양산)-1_민원보고첨부사진(양산)07.8.27" xfId="40085" xr:uid="{00000000-0005-0000-0000-0000A73F0000}"/>
    <cellStyle name="_인원계획표 _장비금액검토_우남대비민원보고서(양산)_우남대비민원보고서이성재(양산)_2우남대비민원보고서070320(양산)_디자인 및 사진_주변회사및민원보고(양산)-1_본사보고4차보고서용" xfId="40086" xr:uid="{00000000-0005-0000-0000-0000A83F0000}"/>
    <cellStyle name="_인원계획표 _장비금액검토_우남대비민원보고서(양산)_우남대비민원보고서이성재(양산)_2우남대비민원보고서070320(양산)_디자인 및 사진_주변회사및민원보고(양산)-1_주변회사및민원보고(양산)07.7.27" xfId="40087" xr:uid="{00000000-0005-0000-0000-0000A93F0000}"/>
    <cellStyle name="_인원계획표 _장비금액검토_우남대비민원보고서(양산)_우남대비민원보고서이성재(양산)_2우남대비민원보고서070320(양산)_디자인 및 사진_주변회사및민원보고(양산)-1_주변회사및민원보고(양산)07.7.27 3차" xfId="40088" xr:uid="{00000000-0005-0000-0000-0000AA3F0000}"/>
    <cellStyle name="_인원계획표 _장비금액검토_우남대비민원보고서(양산)_우남대비민원보고서이성재(양산)_2우남대비민원보고서070320(양산)_디자인 및 사진_주변회사및민원보고(양산)-1_주변회사및민원보고(양산)-1" xfId="40089" xr:uid="{00000000-0005-0000-0000-0000AB3F0000}"/>
    <cellStyle name="_인원계획표 _장비금액검토_우남대비민원보고서(양산)_우남대비민원보고서이성재(양산)_2우남대비민원보고서070320(양산)_디자인 및 사진_주변회사및민원보고(양산)-1_특화 및 품질향상 현황" xfId="40090" xr:uid="{00000000-0005-0000-0000-0000AC3F0000}"/>
    <cellStyle name="_인원계획표 _장비금액검토_우남대비민원보고서(양산)_우남대비민원보고서이성재(양산)_2우남대비민원보고서070320(양산)_보고서(수량산출및내역양산)2" xfId="40091" xr:uid="{00000000-0005-0000-0000-0000AD3F0000}"/>
    <cellStyle name="_인원계획표 _장비금액검토_우남대비민원보고서(양산)_우남대비민원보고서이성재(양산)_2우남대비민원보고서070320(양산)_주변회사및민원보고(양산)-1" xfId="40092" xr:uid="{00000000-0005-0000-0000-0000AE3F0000}"/>
    <cellStyle name="_인원계획표 _장비금액검토_우남대비민원보고서(양산)_우남대비민원보고서이성재(양산)_2우남대비민원보고서070320(양산)_주변회사및민원보고(양산)-1_07.11.15요구 금액R1" xfId="40093" xr:uid="{00000000-0005-0000-0000-0000AF3F0000}"/>
    <cellStyle name="_인원계획표 _장비금액검토_우남대비민원보고서(양산)_우남대비민원보고서이성재(양산)_2우남대비민원보고서070320(양산)_주변회사및민원보고(양산)-1_다락방및외벽등검토4차r0" xfId="40094" xr:uid="{00000000-0005-0000-0000-0000B03F0000}"/>
    <cellStyle name="_인원계획표 _장비금액검토_우남대비민원보고서(양산)_우남대비민원보고서이성재(양산)_2우남대비민원보고서070320(양산)_주변회사및민원보고(양산)-1_민원금액검토(07.9.5)" xfId="40095" xr:uid="{00000000-0005-0000-0000-0000B13F0000}"/>
    <cellStyle name="_인원계획표 _장비금액검토_우남대비민원보고서(양산)_우남대비민원보고서이성재(양산)_2우남대비민원보고서070320(양산)_주변회사및민원보고(양산)-1_민원보고(양산)07.8.27 4차" xfId="40096" xr:uid="{00000000-0005-0000-0000-0000B23F0000}"/>
    <cellStyle name="_인원계획표 _장비금액검토_우남대비민원보고서(양산)_우남대비민원보고서이성재(양산)_2우남대비민원보고서070320(양산)_주변회사및민원보고(양산)-1_민원보고(양산)07.9.10 5차r0" xfId="40097" xr:uid="{00000000-0005-0000-0000-0000B33F0000}"/>
    <cellStyle name="_인원계획표 _장비금액검토_우남대비민원보고서(양산)_우남대비민원보고서이성재(양산)_2우남대비민원보고서070320(양산)_주변회사및민원보고(양산)-1_민원보고첨부사진(양산)07.8.27" xfId="40098" xr:uid="{00000000-0005-0000-0000-0000B43F0000}"/>
    <cellStyle name="_인원계획표 _장비금액검토_우남대비민원보고서(양산)_우남대비민원보고서이성재(양산)_2우남대비민원보고서070320(양산)_주변회사및민원보고(양산)-1_본사보고4차보고서용" xfId="40099" xr:uid="{00000000-0005-0000-0000-0000B53F0000}"/>
    <cellStyle name="_인원계획표 _장비금액검토_우남대비민원보고서(양산)_우남대비민원보고서이성재(양산)_2우남대비민원보고서070320(양산)_주변회사및민원보고(양산)-1_주변회사및민원보고(양산)07.7.27" xfId="40100" xr:uid="{00000000-0005-0000-0000-0000B63F0000}"/>
    <cellStyle name="_인원계획표 _장비금액검토_우남대비민원보고서(양산)_우남대비민원보고서이성재(양산)_2우남대비민원보고서070320(양산)_주변회사및민원보고(양산)-1_주변회사및민원보고(양산)07.7.27 3차" xfId="40101" xr:uid="{00000000-0005-0000-0000-0000B73F0000}"/>
    <cellStyle name="_인원계획표 _장비금액검토_우남대비민원보고서(양산)_우남대비민원보고서이성재(양산)_2우남대비민원보고서070320(양산)_주변회사및민원보고(양산)-1_주변회사및민원보고(양산)-1" xfId="40102" xr:uid="{00000000-0005-0000-0000-0000B83F0000}"/>
    <cellStyle name="_인원계획표 _장비금액검토_우남대비민원보고서(양산)_우남대비민원보고서이성재(양산)_2우남대비민원보고서070320(양산)_주변회사및민원보고(양산)-1_특화 및 품질향상 현황" xfId="40103" xr:uid="{00000000-0005-0000-0000-0000B93F0000}"/>
    <cellStyle name="_인원계획표 _장비금액검토_우남대비민원보고서(양산)_우남대비민원보고서이성재(양산)_보고서(수량산출및내역양산)2" xfId="40104" xr:uid="{00000000-0005-0000-0000-0000BA3F0000}"/>
    <cellStyle name="_인원계획표 _장비금액검토_우남대비민원보고서(양산)_우남대비민원보고서이성재(양산)_주변회사및민원보고(양산)-1" xfId="40105" xr:uid="{00000000-0005-0000-0000-0000BB3F0000}"/>
    <cellStyle name="_인원계획표 _장비금액검토_우남대비민원보고서(양산)_우남대비민원보고서이성재(양산)_주변회사및민원보고(양산)-1_07.11.15요구 금액R1" xfId="40106" xr:uid="{00000000-0005-0000-0000-0000BC3F0000}"/>
    <cellStyle name="_인원계획표 _장비금액검토_우남대비민원보고서(양산)_우남대비민원보고서이성재(양산)_주변회사및민원보고(양산)-1_다락방및외벽등검토4차r0" xfId="40107" xr:uid="{00000000-0005-0000-0000-0000BD3F0000}"/>
    <cellStyle name="_인원계획표 _장비금액검토_우남대비민원보고서(양산)_우남대비민원보고서이성재(양산)_주변회사및민원보고(양산)-1_민원금액검토(07.9.5)" xfId="40108" xr:uid="{00000000-0005-0000-0000-0000BE3F0000}"/>
    <cellStyle name="_인원계획표 _장비금액검토_우남대비민원보고서(양산)_우남대비민원보고서이성재(양산)_주변회사및민원보고(양산)-1_민원보고(양산)07.8.27 4차" xfId="40109" xr:uid="{00000000-0005-0000-0000-0000BF3F0000}"/>
    <cellStyle name="_인원계획표 _장비금액검토_우남대비민원보고서(양산)_우남대비민원보고서이성재(양산)_주변회사및민원보고(양산)-1_민원보고(양산)07.9.10 5차r0" xfId="40110" xr:uid="{00000000-0005-0000-0000-0000C03F0000}"/>
    <cellStyle name="_인원계획표 _장비금액검토_우남대비민원보고서(양산)_우남대비민원보고서이성재(양산)_주변회사및민원보고(양산)-1_민원보고첨부사진(양산)07.8.27" xfId="40111" xr:uid="{00000000-0005-0000-0000-0000C13F0000}"/>
    <cellStyle name="_인원계획표 _장비금액검토_우남대비민원보고서(양산)_우남대비민원보고서이성재(양산)_주변회사및민원보고(양산)-1_본사보고4차보고서용" xfId="40112" xr:uid="{00000000-0005-0000-0000-0000C23F0000}"/>
    <cellStyle name="_인원계획표 _장비금액검토_우남대비민원보고서(양산)_우남대비민원보고서이성재(양산)_주변회사및민원보고(양산)-1_주변회사및민원보고(양산)07.7.27" xfId="40113" xr:uid="{00000000-0005-0000-0000-0000C33F0000}"/>
    <cellStyle name="_인원계획표 _장비금액검토_우남대비민원보고서(양산)_우남대비민원보고서이성재(양산)_주변회사및민원보고(양산)-1_주변회사및민원보고(양산)07.7.27 3차" xfId="40114" xr:uid="{00000000-0005-0000-0000-0000C43F0000}"/>
    <cellStyle name="_인원계획표 _장비금액검토_우남대비민원보고서(양산)_우남대비민원보고서이성재(양산)_주변회사및민원보고(양산)-1_주변회사및민원보고(양산)-1" xfId="40115" xr:uid="{00000000-0005-0000-0000-0000C53F0000}"/>
    <cellStyle name="_인원계획표 _장비금액검토_우남대비민원보고서(양산)_우남대비민원보고서이성재(양산)_주변회사및민원보고(양산)-1_특화 및 품질향상 현황" xfId="40116" xr:uid="{00000000-0005-0000-0000-0000C63F0000}"/>
    <cellStyle name="_인원계획표 _장비금액검토_우남대비민원보고서(양산)_주변회사및민원보고(양산)-1" xfId="40117" xr:uid="{00000000-0005-0000-0000-0000C73F0000}"/>
    <cellStyle name="_인원계획표 _장비금액검토_우남대비민원보고서(양산)_주변회사및민원보고(양산)-1_07.11.15요구 금액R1" xfId="40118" xr:uid="{00000000-0005-0000-0000-0000C83F0000}"/>
    <cellStyle name="_인원계획표 _장비금액검토_우남대비민원보고서(양산)_주변회사및민원보고(양산)-1_다락방및외벽등검토4차r0" xfId="40119" xr:uid="{00000000-0005-0000-0000-0000C93F0000}"/>
    <cellStyle name="_인원계획표 _장비금액검토_우남대비민원보고서(양산)_주변회사및민원보고(양산)-1_민원금액검토(07.9.5)" xfId="40120" xr:uid="{00000000-0005-0000-0000-0000CA3F0000}"/>
    <cellStyle name="_인원계획표 _장비금액검토_우남대비민원보고서(양산)_주변회사및민원보고(양산)-1_민원보고(양산)07.8.27 4차" xfId="40121" xr:uid="{00000000-0005-0000-0000-0000CB3F0000}"/>
    <cellStyle name="_인원계획표 _장비금액검토_우남대비민원보고서(양산)_주변회사및민원보고(양산)-1_민원보고(양산)07.9.10 5차r0" xfId="40122" xr:uid="{00000000-0005-0000-0000-0000CC3F0000}"/>
    <cellStyle name="_인원계획표 _장비금액검토_우남대비민원보고서(양산)_주변회사및민원보고(양산)-1_민원보고첨부사진(양산)07.8.27" xfId="40123" xr:uid="{00000000-0005-0000-0000-0000CD3F0000}"/>
    <cellStyle name="_인원계획표 _장비금액검토_우남대비민원보고서(양산)_주변회사및민원보고(양산)-1_본사보고4차보고서용" xfId="40124" xr:uid="{00000000-0005-0000-0000-0000CE3F0000}"/>
    <cellStyle name="_인원계획표 _장비금액검토_우남대비민원보고서(양산)_주변회사및민원보고(양산)-1_주변회사및민원보고(양산)07.7.27" xfId="40125" xr:uid="{00000000-0005-0000-0000-0000CF3F0000}"/>
    <cellStyle name="_인원계획표 _장비금액검토_우남대비민원보고서(양산)_주변회사및민원보고(양산)-1_주변회사및민원보고(양산)07.7.27 3차" xfId="40126" xr:uid="{00000000-0005-0000-0000-0000D03F0000}"/>
    <cellStyle name="_인원계획표 _장비금액검토_우남대비민원보고서(양산)_주변회사및민원보고(양산)-1_주변회사및민원보고(양산)-1" xfId="40127" xr:uid="{00000000-0005-0000-0000-0000D13F0000}"/>
    <cellStyle name="_인원계획표 _장비금액검토_우남대비민원보고서(양산)_주변회사및민원보고(양산)-1_특화 및 품질향상 현황" xfId="40128" xr:uid="{00000000-0005-0000-0000-0000D23F0000}"/>
    <cellStyle name="_인원계획표 _장비금액검토_주변회사및민원보고(양산)-1" xfId="40129" xr:uid="{00000000-0005-0000-0000-0000D33F0000}"/>
    <cellStyle name="_인원계획표 _장비금액검토_주변회사및민원보고(양산)-1_07.11.15요구 금액R1" xfId="40130" xr:uid="{00000000-0005-0000-0000-0000D43F0000}"/>
    <cellStyle name="_인원계획표 _장비금액검토_주변회사및민원보고(양산)-1_다락방및외벽등검토4차r0" xfId="40131" xr:uid="{00000000-0005-0000-0000-0000D53F0000}"/>
    <cellStyle name="_인원계획표 _장비금액검토_주변회사및민원보고(양산)-1_민원금액검토(07.9.5)" xfId="40132" xr:uid="{00000000-0005-0000-0000-0000D63F0000}"/>
    <cellStyle name="_인원계획표 _장비금액검토_주변회사및민원보고(양산)-1_민원보고(양산)07.8.27 4차" xfId="40133" xr:uid="{00000000-0005-0000-0000-0000D73F0000}"/>
    <cellStyle name="_인원계획표 _장비금액검토_주변회사및민원보고(양산)-1_민원보고(양산)07.9.10 5차r0" xfId="40134" xr:uid="{00000000-0005-0000-0000-0000D83F0000}"/>
    <cellStyle name="_인원계획표 _장비금액검토_주변회사및민원보고(양산)-1_민원보고첨부사진(양산)07.8.27" xfId="40135" xr:uid="{00000000-0005-0000-0000-0000D93F0000}"/>
    <cellStyle name="_인원계획표 _장비금액검토_주변회사및민원보고(양산)-1_본사보고4차보고서용" xfId="40136" xr:uid="{00000000-0005-0000-0000-0000DA3F0000}"/>
    <cellStyle name="_인원계획표 _장비금액검토_주변회사및민원보고(양산)-1_주변회사및민원보고(양산)07.7.27" xfId="40137" xr:uid="{00000000-0005-0000-0000-0000DB3F0000}"/>
    <cellStyle name="_인원계획표 _장비금액검토_주변회사및민원보고(양산)-1_주변회사및민원보고(양산)07.7.27 3차" xfId="40138" xr:uid="{00000000-0005-0000-0000-0000DC3F0000}"/>
    <cellStyle name="_인원계획표 _장비금액검토_주변회사및민원보고(양산)-1_주변회사및민원보고(양산)-1" xfId="40139" xr:uid="{00000000-0005-0000-0000-0000DD3F0000}"/>
    <cellStyle name="_인원계획표 _장비금액검토_주변회사및민원보고(양산)-1_특화 및 품질향상 현황" xfId="40140" xr:uid="{00000000-0005-0000-0000-0000DE3F0000}"/>
    <cellStyle name="_인원계획표 _적격 " xfId="3423" xr:uid="{00000000-0005-0000-0000-0000DF3F0000}"/>
    <cellStyle name="_인원계획표 _적격  2" xfId="19566" xr:uid="{00000000-0005-0000-0000-0000E03F0000}"/>
    <cellStyle name="_인원계획표 _적격  2 2" xfId="19567" xr:uid="{00000000-0005-0000-0000-0000E13F0000}"/>
    <cellStyle name="_인원계획표 _적격  2 2 2" xfId="19568" xr:uid="{00000000-0005-0000-0000-0000E23F0000}"/>
    <cellStyle name="_인원계획표 _적격  2 3" xfId="19569" xr:uid="{00000000-0005-0000-0000-0000E33F0000}"/>
    <cellStyle name="_인원계획표 _적격  2 4" xfId="19570" xr:uid="{00000000-0005-0000-0000-0000E43F0000}"/>
    <cellStyle name="_인원계획표 _적격  2 5" xfId="19571" xr:uid="{00000000-0005-0000-0000-0000E53F0000}"/>
    <cellStyle name="_인원계획표 _적격  3" xfId="19572" xr:uid="{00000000-0005-0000-0000-0000E63F0000}"/>
    <cellStyle name="_인원계획표 _적격  3 2" xfId="19573" xr:uid="{00000000-0005-0000-0000-0000E73F0000}"/>
    <cellStyle name="_인원계획표 _적격  4" xfId="19574" xr:uid="{00000000-0005-0000-0000-0000E83F0000}"/>
    <cellStyle name="_인원계획표 _적격  5" xfId="19575" xr:uid="{00000000-0005-0000-0000-0000E93F0000}"/>
    <cellStyle name="_인원계획표 _적격  6" xfId="19576" xr:uid="{00000000-0005-0000-0000-0000EA3F0000}"/>
    <cellStyle name="_인원계획표 _적격 _030902 아산154KV 관로 전기공사" xfId="3424" xr:uid="{00000000-0005-0000-0000-0000EB3F0000}"/>
    <cellStyle name="_인원계획표 _적격 _030902 아산154KV 관로 전기공사_오창견적" xfId="3425" xr:uid="{00000000-0005-0000-0000-0000EC3F0000}"/>
    <cellStyle name="_인원계획표 _적격 _10-0120 군산흙막이수량" xfId="19577" xr:uid="{00000000-0005-0000-0000-0000ED3F0000}"/>
    <cellStyle name="_인원계획표 _적격 _10-0120 군산흙막이수량 2" xfId="19578" xr:uid="{00000000-0005-0000-0000-0000EE3F0000}"/>
    <cellStyle name="_인원계획표 _적격 _10-0120 군산흙막이수량 2 2" xfId="19579" xr:uid="{00000000-0005-0000-0000-0000EF3F0000}"/>
    <cellStyle name="_인원계획표 _적격 _10-0120 군산흙막이수량 3" xfId="19580" xr:uid="{00000000-0005-0000-0000-0000F03F0000}"/>
    <cellStyle name="_인원계획표 _적격 _10-0120 군산흙막이수량 4" xfId="19581" xr:uid="{00000000-0005-0000-0000-0000F13F0000}"/>
    <cellStyle name="_인원계획표 _적격 _10-0120 군산흙막이수량 5" xfId="19582" xr:uid="{00000000-0005-0000-0000-0000F23F0000}"/>
    <cellStyle name="_인원계획표 _적격 _10-0121 군산수량(네일)" xfId="19583" xr:uid="{00000000-0005-0000-0000-0000F33F0000}"/>
    <cellStyle name="_인원계획표 _적격 _10-0121 군산수량(네일) (version 1)" xfId="19584" xr:uid="{00000000-0005-0000-0000-0000F43F0000}"/>
    <cellStyle name="_인원계획표 _적격 _10-0121 군산수량(네일) (version 1) 2" xfId="19585" xr:uid="{00000000-0005-0000-0000-0000F53F0000}"/>
    <cellStyle name="_인원계획표 _적격 _10-0121 군산수량(네일) (version 1) 2 2" xfId="19586" xr:uid="{00000000-0005-0000-0000-0000F63F0000}"/>
    <cellStyle name="_인원계획표 _적격 _10-0121 군산수량(네일) (version 1) 3" xfId="19587" xr:uid="{00000000-0005-0000-0000-0000F73F0000}"/>
    <cellStyle name="_인원계획표 _적격 _10-0121 군산수량(네일) (version 1) 4" xfId="19588" xr:uid="{00000000-0005-0000-0000-0000F83F0000}"/>
    <cellStyle name="_인원계획표 _적격 _10-0121 군산수량(네일) (version 1) 5" xfId="19589" xr:uid="{00000000-0005-0000-0000-0000F93F0000}"/>
    <cellStyle name="_인원계획표 _적격 _10-0121 군산수량(네일) 10" xfId="19590" xr:uid="{00000000-0005-0000-0000-0000FA3F0000}"/>
    <cellStyle name="_인원계획표 _적격 _10-0121 군산수량(네일) 11" xfId="19591" xr:uid="{00000000-0005-0000-0000-0000FB3F0000}"/>
    <cellStyle name="_인원계획표 _적격 _10-0121 군산수량(네일) 12" xfId="19592" xr:uid="{00000000-0005-0000-0000-0000FC3F0000}"/>
    <cellStyle name="_인원계획표 _적격 _10-0121 군산수량(네일) 13" xfId="19593" xr:uid="{00000000-0005-0000-0000-0000FD3F0000}"/>
    <cellStyle name="_인원계획표 _적격 _10-0121 군산수량(네일) 14" xfId="19594" xr:uid="{00000000-0005-0000-0000-0000FE3F0000}"/>
    <cellStyle name="_인원계획표 _적격 _10-0121 군산수량(네일) 15" xfId="19595" xr:uid="{00000000-0005-0000-0000-0000FF3F0000}"/>
    <cellStyle name="_인원계획표 _적격 _10-0121 군산수량(네일) 16" xfId="19596" xr:uid="{00000000-0005-0000-0000-000000400000}"/>
    <cellStyle name="_인원계획표 _적격 _10-0121 군산수량(네일) 17" xfId="19597" xr:uid="{00000000-0005-0000-0000-000001400000}"/>
    <cellStyle name="_인원계획표 _적격 _10-0121 군산수량(네일) 2" xfId="19598" xr:uid="{00000000-0005-0000-0000-000002400000}"/>
    <cellStyle name="_인원계획표 _적격 _10-0121 군산수량(네일) 2 2" xfId="19599" xr:uid="{00000000-0005-0000-0000-000003400000}"/>
    <cellStyle name="_인원계획표 _적격 _10-0121 군산수량(네일) 3" xfId="19600" xr:uid="{00000000-0005-0000-0000-000004400000}"/>
    <cellStyle name="_인원계획표 _적격 _10-0121 군산수량(네일) 4" xfId="19601" xr:uid="{00000000-0005-0000-0000-000005400000}"/>
    <cellStyle name="_인원계획표 _적격 _10-0121 군산수량(네일) 5" xfId="19602" xr:uid="{00000000-0005-0000-0000-000006400000}"/>
    <cellStyle name="_인원계획표 _적격 _10-0121 군산수량(네일) 6" xfId="19603" xr:uid="{00000000-0005-0000-0000-000007400000}"/>
    <cellStyle name="_인원계획표 _적격 _10-0121 군산수량(네일) 7" xfId="19604" xr:uid="{00000000-0005-0000-0000-000008400000}"/>
    <cellStyle name="_인원계획표 _적격 _10-0121 군산수량(네일) 8" xfId="19605" xr:uid="{00000000-0005-0000-0000-000009400000}"/>
    <cellStyle name="_인원계획표 _적격 _10-0121 군산수량(네일) 9" xfId="19606" xr:uid="{00000000-0005-0000-0000-00000A400000}"/>
    <cellStyle name="_인원계획표 _적격 _10-0226 수량(흙막이)" xfId="19607" xr:uid="{00000000-0005-0000-0000-00000B400000}"/>
    <cellStyle name="_인원계획표 _적격 _10-0226 수량(흙막이) 2" xfId="19608" xr:uid="{00000000-0005-0000-0000-00000C400000}"/>
    <cellStyle name="_인원계획표 _적격 _10-0226 수량(흙막이) 2 2" xfId="19609" xr:uid="{00000000-0005-0000-0000-00000D400000}"/>
    <cellStyle name="_인원계획표 _적격 _10-0226 수량(흙막이) 3" xfId="19610" xr:uid="{00000000-0005-0000-0000-00000E400000}"/>
    <cellStyle name="_인원계획표 _적격 _10-0226 수량(흙막이) 4" xfId="19611" xr:uid="{00000000-0005-0000-0000-00000F400000}"/>
    <cellStyle name="_인원계획표 _적격 _10-0226 수량(흙막이) 5" xfId="19612" xr:uid="{00000000-0005-0000-0000-000010400000}"/>
    <cellStyle name="_인원계획표 _적격 _100311 포항문덕관사 수량산출" xfId="19613" xr:uid="{00000000-0005-0000-0000-000011400000}"/>
    <cellStyle name="_인원계획표 _적격 _100311 포항문덕관사 수량산출 2" xfId="19614" xr:uid="{00000000-0005-0000-0000-000012400000}"/>
    <cellStyle name="_인원계획표 _적격 _100311 포항문덕관사 수량산출 2 2" xfId="19615" xr:uid="{00000000-0005-0000-0000-000013400000}"/>
    <cellStyle name="_인원계획표 _적격 _100311 포항문덕관사 수량산출 3" xfId="19616" xr:uid="{00000000-0005-0000-0000-000014400000}"/>
    <cellStyle name="_인원계획표 _적격 _100311 포항문덕관사 수량산출 4" xfId="19617" xr:uid="{00000000-0005-0000-0000-000015400000}"/>
    <cellStyle name="_인원계획표 _적격 _100311 포항문덕관사 수량산출 5" xfId="19618" xr:uid="{00000000-0005-0000-0000-000016400000}"/>
    <cellStyle name="_인원계획표 _적격 _2우남대비민원보고서070320(양산)" xfId="40141" xr:uid="{00000000-0005-0000-0000-000017400000}"/>
    <cellStyle name="_인원계획표 _적격 _2우남대비민원보고서070320(양산)_디자인 및 사진" xfId="40142" xr:uid="{00000000-0005-0000-0000-000018400000}"/>
    <cellStyle name="_인원계획표 _적격 _2우남대비민원보고서070320(양산)_디자인 및 사진_주변회사및민원보고(양산)-1" xfId="40143" xr:uid="{00000000-0005-0000-0000-000019400000}"/>
    <cellStyle name="_인원계획표 _적격 _2우남대비민원보고서070320(양산)_디자인 및 사진_주변회사및민원보고(양산)-1_07.11.15요구 금액R1" xfId="40144" xr:uid="{00000000-0005-0000-0000-00001A400000}"/>
    <cellStyle name="_인원계획표 _적격 _2우남대비민원보고서070320(양산)_디자인 및 사진_주변회사및민원보고(양산)-1_다락방및외벽등검토4차r0" xfId="40145" xr:uid="{00000000-0005-0000-0000-00001B400000}"/>
    <cellStyle name="_인원계획표 _적격 _2우남대비민원보고서070320(양산)_디자인 및 사진_주변회사및민원보고(양산)-1_민원금액검토(07.9.5)" xfId="40146" xr:uid="{00000000-0005-0000-0000-00001C400000}"/>
    <cellStyle name="_인원계획표 _적격 _2우남대비민원보고서070320(양산)_디자인 및 사진_주변회사및민원보고(양산)-1_민원보고(양산)07.8.27 4차" xfId="40147" xr:uid="{00000000-0005-0000-0000-00001D400000}"/>
    <cellStyle name="_인원계획표 _적격 _2우남대비민원보고서070320(양산)_디자인 및 사진_주변회사및민원보고(양산)-1_민원보고(양산)07.9.10 5차r0" xfId="40148" xr:uid="{00000000-0005-0000-0000-00001E400000}"/>
    <cellStyle name="_인원계획표 _적격 _2우남대비민원보고서070320(양산)_디자인 및 사진_주변회사및민원보고(양산)-1_민원보고첨부사진(양산)07.8.27" xfId="40149" xr:uid="{00000000-0005-0000-0000-00001F400000}"/>
    <cellStyle name="_인원계획표 _적격 _2우남대비민원보고서070320(양산)_디자인 및 사진_주변회사및민원보고(양산)-1_본사보고4차보고서용" xfId="40150" xr:uid="{00000000-0005-0000-0000-000020400000}"/>
    <cellStyle name="_인원계획표 _적격 _2우남대비민원보고서070320(양산)_디자인 및 사진_주변회사및민원보고(양산)-1_주변회사및민원보고(양산)07.7.27" xfId="40151" xr:uid="{00000000-0005-0000-0000-000021400000}"/>
    <cellStyle name="_인원계획표 _적격 _2우남대비민원보고서070320(양산)_디자인 및 사진_주변회사및민원보고(양산)-1_주변회사및민원보고(양산)07.7.27 3차" xfId="40152" xr:uid="{00000000-0005-0000-0000-000022400000}"/>
    <cellStyle name="_인원계획표 _적격 _2우남대비민원보고서070320(양산)_디자인 및 사진_주변회사및민원보고(양산)-1_주변회사및민원보고(양산)-1" xfId="40153" xr:uid="{00000000-0005-0000-0000-000023400000}"/>
    <cellStyle name="_인원계획표 _적격 _2우남대비민원보고서070320(양산)_디자인 및 사진_주변회사및민원보고(양산)-1_특화 및 품질향상 현황" xfId="40154" xr:uid="{00000000-0005-0000-0000-000024400000}"/>
    <cellStyle name="_인원계획표 _적격 _2우남대비민원보고서070320(양산)_보고서(수량산출및내역양산)2" xfId="40155" xr:uid="{00000000-0005-0000-0000-000025400000}"/>
    <cellStyle name="_인원계획표 _적격 _2우남대비민원보고서070320(양산)_주변회사및민원보고(양산)-1" xfId="40156" xr:uid="{00000000-0005-0000-0000-000026400000}"/>
    <cellStyle name="_인원계획표 _적격 _2우남대비민원보고서070320(양산)_주변회사및민원보고(양산)-1_07.11.15요구 금액R1" xfId="40157" xr:uid="{00000000-0005-0000-0000-000027400000}"/>
    <cellStyle name="_인원계획표 _적격 _2우남대비민원보고서070320(양산)_주변회사및민원보고(양산)-1_다락방및외벽등검토4차r0" xfId="40158" xr:uid="{00000000-0005-0000-0000-000028400000}"/>
    <cellStyle name="_인원계획표 _적격 _2우남대비민원보고서070320(양산)_주변회사및민원보고(양산)-1_민원금액검토(07.9.5)" xfId="40159" xr:uid="{00000000-0005-0000-0000-000029400000}"/>
    <cellStyle name="_인원계획표 _적격 _2우남대비민원보고서070320(양산)_주변회사및민원보고(양산)-1_민원보고(양산)07.8.27 4차" xfId="40160" xr:uid="{00000000-0005-0000-0000-00002A400000}"/>
    <cellStyle name="_인원계획표 _적격 _2우남대비민원보고서070320(양산)_주변회사및민원보고(양산)-1_민원보고(양산)07.9.10 5차r0" xfId="40161" xr:uid="{00000000-0005-0000-0000-00002B400000}"/>
    <cellStyle name="_인원계획표 _적격 _2우남대비민원보고서070320(양산)_주변회사및민원보고(양산)-1_민원보고첨부사진(양산)07.8.27" xfId="40162" xr:uid="{00000000-0005-0000-0000-00002C400000}"/>
    <cellStyle name="_인원계획표 _적격 _2우남대비민원보고서070320(양산)_주변회사및민원보고(양산)-1_본사보고4차보고서용" xfId="40163" xr:uid="{00000000-0005-0000-0000-00002D400000}"/>
    <cellStyle name="_인원계획표 _적격 _2우남대비민원보고서070320(양산)_주변회사및민원보고(양산)-1_주변회사및민원보고(양산)07.7.27" xfId="40164" xr:uid="{00000000-0005-0000-0000-00002E400000}"/>
    <cellStyle name="_인원계획표 _적격 _2우남대비민원보고서070320(양산)_주변회사및민원보고(양산)-1_주변회사및민원보고(양산)07.7.27 3차" xfId="40165" xr:uid="{00000000-0005-0000-0000-00002F400000}"/>
    <cellStyle name="_인원계획표 _적격 _2우남대비민원보고서070320(양산)_주변회사및민원보고(양산)-1_주변회사및민원보고(양산)-1" xfId="40166" xr:uid="{00000000-0005-0000-0000-000030400000}"/>
    <cellStyle name="_인원계획표 _적격 _2우남대비민원보고서070320(양산)_주변회사및민원보고(양산)-1_특화 및 품질향상 현황" xfId="40167" xr:uid="{00000000-0005-0000-0000-000031400000}"/>
    <cellStyle name="_인원계획표 _적격 _Book1" xfId="3426" xr:uid="{00000000-0005-0000-0000-000032400000}"/>
    <cellStyle name="_인원계획표 _적격 _Book1_Book2" xfId="3427" xr:uid="{00000000-0005-0000-0000-000033400000}"/>
    <cellStyle name="_인원계획표 _적격 _Book1_Book2_갑지양식" xfId="3428" xr:uid="{00000000-0005-0000-0000-000034400000}"/>
    <cellStyle name="_인원계획표 _적격 _Book1_Book2_견적서" xfId="3429" xr:uid="{00000000-0005-0000-0000-000035400000}"/>
    <cellStyle name="_인원계획표 _적격 _Book1_Book2_견적서표지" xfId="3430" xr:uid="{00000000-0005-0000-0000-000036400000}"/>
    <cellStyle name="_인원계획표 _적격 _Book1_Book2_견적서표지_갑지양식" xfId="3431" xr:uid="{00000000-0005-0000-0000-000037400000}"/>
    <cellStyle name="_인원계획표 _적격 _Book1_Book2_견적서표지_견적서" xfId="3432" xr:uid="{00000000-0005-0000-0000-000038400000}"/>
    <cellStyle name="_인원계획표 _적격 _Book1_갑지양식" xfId="3433" xr:uid="{00000000-0005-0000-0000-000039400000}"/>
    <cellStyle name="_인원계획표 _적격 _Book1_견적서" xfId="3434" xr:uid="{00000000-0005-0000-0000-00003A400000}"/>
    <cellStyle name="_인원계획표 _적격 _Book1_견적서표지" xfId="3435" xr:uid="{00000000-0005-0000-0000-00003B400000}"/>
    <cellStyle name="_인원계획표 _적격 _Book1_견적서표지_갑지양식" xfId="3436" xr:uid="{00000000-0005-0000-0000-00003C400000}"/>
    <cellStyle name="_인원계획표 _적격 _Book1_견적서표지_견적서" xfId="3437" xr:uid="{00000000-0005-0000-0000-00003D400000}"/>
    <cellStyle name="_인원계획표 _적격 _Book1_총괄설계내역서" xfId="3438" xr:uid="{00000000-0005-0000-0000-00003E400000}"/>
    <cellStyle name="_인원계획표 _적격 _Book1_총괄설계내역서_Book2" xfId="3439" xr:uid="{00000000-0005-0000-0000-00003F400000}"/>
    <cellStyle name="_인원계획표 _적격 _Book1_총괄설계내역서_Book2_갑지양식" xfId="3440" xr:uid="{00000000-0005-0000-0000-000040400000}"/>
    <cellStyle name="_인원계획표 _적격 _Book1_총괄설계내역서_Book2_견적서" xfId="3441" xr:uid="{00000000-0005-0000-0000-000041400000}"/>
    <cellStyle name="_인원계획표 _적격 _Book1_총괄설계내역서_Book2_견적서표지" xfId="3442" xr:uid="{00000000-0005-0000-0000-000042400000}"/>
    <cellStyle name="_인원계획표 _적격 _Book1_총괄설계내역서_Book2_견적서표지_갑지양식" xfId="3443" xr:uid="{00000000-0005-0000-0000-000043400000}"/>
    <cellStyle name="_인원계획표 _적격 _Book1_총괄설계내역서_Book2_견적서표지_견적서" xfId="3444" xr:uid="{00000000-0005-0000-0000-000044400000}"/>
    <cellStyle name="_인원계획표 _적격 _Book1_총괄설계내역서_갑지양식" xfId="3445" xr:uid="{00000000-0005-0000-0000-000045400000}"/>
    <cellStyle name="_인원계획표 _적격 _Book1_총괄설계내역서_견적서" xfId="3446" xr:uid="{00000000-0005-0000-0000-000046400000}"/>
    <cellStyle name="_인원계획표 _적격 _Book1_총괄설계내역서_견적서표지" xfId="3447" xr:uid="{00000000-0005-0000-0000-000047400000}"/>
    <cellStyle name="_인원계획표 _적격 _Book1_총괄설계내역서_견적서표지_갑지양식" xfId="3448" xr:uid="{00000000-0005-0000-0000-000048400000}"/>
    <cellStyle name="_인원계획표 _적격 _Book1_총괄설계내역서_견적서표지_견적서" xfId="3449" xr:uid="{00000000-0005-0000-0000-000049400000}"/>
    <cellStyle name="_인원계획표 _적격 _Book2" xfId="3450" xr:uid="{00000000-0005-0000-0000-00004A400000}"/>
    <cellStyle name="_인원계획표 _적격 _Book2_갑지양식" xfId="3451" xr:uid="{00000000-0005-0000-0000-00004B400000}"/>
    <cellStyle name="_인원계획표 _적격 _Book2_견적서" xfId="3452" xr:uid="{00000000-0005-0000-0000-00004C400000}"/>
    <cellStyle name="_인원계획표 _적격 _Book2_견적서_견적서-ver4.0" xfId="8893" xr:uid="{00000000-0005-0000-0000-00004D400000}"/>
    <cellStyle name="_인원계획표 _적격 _Book2_견적서표지" xfId="3453" xr:uid="{00000000-0005-0000-0000-00004E400000}"/>
    <cellStyle name="_인원계획표 _적격 _Book2_견적서표지_갑지양식" xfId="3454" xr:uid="{00000000-0005-0000-0000-00004F400000}"/>
    <cellStyle name="_인원계획표 _적격 _Book2_견적서표지_견적서" xfId="3455" xr:uid="{00000000-0005-0000-0000-000050400000}"/>
    <cellStyle name="_인원계획표 _적격 _Book2_부분실행 (견적서)" xfId="8894" xr:uid="{00000000-0005-0000-0000-000051400000}"/>
    <cellStyle name="_인원계획표 _적격 _Book2_부분실행 (견적서)_견적서-ver4.0" xfId="8895" xr:uid="{00000000-0005-0000-0000-000052400000}"/>
    <cellStyle name="_인원계획표 _적격 _Book2_실행" xfId="8896" xr:uid="{00000000-0005-0000-0000-000053400000}"/>
    <cellStyle name="_인원계획표 _적격 _Book2_실행_견적서" xfId="8897" xr:uid="{00000000-0005-0000-0000-000054400000}"/>
    <cellStyle name="_인원계획표 _적격 _Book2_실행_견적서_견적서-ver4.0" xfId="8898" xr:uid="{00000000-0005-0000-0000-000055400000}"/>
    <cellStyle name="_인원계획표 _적격 _Book2_실행_부분실행 (견적서)" xfId="8899" xr:uid="{00000000-0005-0000-0000-000056400000}"/>
    <cellStyle name="_인원계획표 _적격 _Book2_실행_부분실행 (견적서)_견적서-ver4.0" xfId="8900" xr:uid="{00000000-0005-0000-0000-000057400000}"/>
    <cellStyle name="_인원계획표 _적격 _Book2_전도금노무비10월" xfId="8901" xr:uid="{00000000-0005-0000-0000-000058400000}"/>
    <cellStyle name="_인원계획표 _적격 _Book2_전도금노무비10월_견적서" xfId="8902" xr:uid="{00000000-0005-0000-0000-000059400000}"/>
    <cellStyle name="_인원계획표 _적격 _Book2_전도금노무비10월_견적서_견적서-ver4.0" xfId="8903" xr:uid="{00000000-0005-0000-0000-00005A400000}"/>
    <cellStyle name="_인원계획표 _적격 _Book2_전도금노무비10월_부분실행 (견적서)" xfId="8904" xr:uid="{00000000-0005-0000-0000-00005B400000}"/>
    <cellStyle name="_인원계획표 _적격 _Book2_전도금노무비10월_부분실행 (견적서)_견적서-ver4.0" xfId="8905" xr:uid="{00000000-0005-0000-0000-00005C400000}"/>
    <cellStyle name="_인원계획표 _적격 _Book2_전도금노무비10월_실행" xfId="8906" xr:uid="{00000000-0005-0000-0000-00005D400000}"/>
    <cellStyle name="_인원계획표 _적격 _Book2_전도금노무비10월_실행_견적서" xfId="8907" xr:uid="{00000000-0005-0000-0000-00005E400000}"/>
    <cellStyle name="_인원계획표 _적격 _Book2_전도금노무비10월_실행_견적서_견적서-ver4.0" xfId="8908" xr:uid="{00000000-0005-0000-0000-00005F400000}"/>
    <cellStyle name="_인원계획표 _적격 _Book2_전도금노무비10월_실행_부분실행 (견적서)" xfId="8909" xr:uid="{00000000-0005-0000-0000-000060400000}"/>
    <cellStyle name="_인원계획표 _적격 _Book2_전도금노무비10월_실행_부분실행 (견적서)_견적서-ver4.0" xfId="8910" xr:uid="{00000000-0005-0000-0000-000061400000}"/>
    <cellStyle name="_인원계획표 _적격 _Book5" xfId="3456" xr:uid="{00000000-0005-0000-0000-000062400000}"/>
    <cellStyle name="_인원계획표 _적격 _Book5_오창견적" xfId="3457" xr:uid="{00000000-0005-0000-0000-000063400000}"/>
    <cellStyle name="_인원계획표 _적격 _buip (2)" xfId="40168" xr:uid="{00000000-0005-0000-0000-000064400000}"/>
    <cellStyle name="_인원계획표 _적격 _buip (2)_청담동임시전력300KW" xfId="40169" xr:uid="{00000000-0005-0000-0000-000065400000}"/>
    <cellStyle name="_인원계획표 _적격 _cip 수량" xfId="19619" xr:uid="{00000000-0005-0000-0000-000066400000}"/>
    <cellStyle name="_인원계획표 _적격 _cip 수량 2" xfId="19620" xr:uid="{00000000-0005-0000-0000-000067400000}"/>
    <cellStyle name="_인원계획표 _적격 _cip 수량 2 2" xfId="19621" xr:uid="{00000000-0005-0000-0000-000068400000}"/>
    <cellStyle name="_인원계획표 _적격 _cip 수량 3" xfId="19622" xr:uid="{00000000-0005-0000-0000-000069400000}"/>
    <cellStyle name="_인원계획표 _적격 _cip 수량 4" xfId="19623" xr:uid="{00000000-0005-0000-0000-00006A400000}"/>
    <cellStyle name="_인원계획표 _적격 _cip 수량 5" xfId="19624" xr:uid="{00000000-0005-0000-0000-00006B400000}"/>
    <cellStyle name="_인원계획표 _적격 _ip (2)" xfId="40170" xr:uid="{00000000-0005-0000-0000-00006C400000}"/>
    <cellStyle name="_인원계획표 _적격 _ip (2)_청담동임시전력300KW" xfId="40171" xr:uid="{00000000-0005-0000-0000-00006D400000}"/>
    <cellStyle name="_인원계획표 _적격 _jipbun (2)" xfId="40172" xr:uid="{00000000-0005-0000-0000-00006E400000}"/>
    <cellStyle name="_인원계획표 _적격 _jipbun (2)_청담동임시전력300KW" xfId="40173" xr:uid="{00000000-0005-0000-0000-00006F400000}"/>
    <cellStyle name="_인원계획표 _적격 _L4연구동 수량산출100419" xfId="19625" xr:uid="{00000000-0005-0000-0000-000070400000}"/>
    <cellStyle name="_인원계획표 _적격 _L4연구동 수량산출100419 2" xfId="19626" xr:uid="{00000000-0005-0000-0000-000071400000}"/>
    <cellStyle name="_인원계획표 _적격 _L4연구동 수량산출100419 2 2" xfId="19627" xr:uid="{00000000-0005-0000-0000-000072400000}"/>
    <cellStyle name="_인원계획표 _적격 _L4연구동 수량산출100419 3" xfId="19628" xr:uid="{00000000-0005-0000-0000-000073400000}"/>
    <cellStyle name="_인원계획표 _적격 _L4연구동 수량산출100419 4" xfId="19629" xr:uid="{00000000-0005-0000-0000-000074400000}"/>
    <cellStyle name="_인원계획표 _적격 _L4연구동 수량산출100419 5" xfId="19630" xr:uid="{00000000-0005-0000-0000-000075400000}"/>
    <cellStyle name="_인원계획표 _적격 _LGMART 남양주점견적2차(조정)" xfId="19631" xr:uid="{00000000-0005-0000-0000-000076400000}"/>
    <cellStyle name="_인원계획표 _적격 _LGMART 남양주점견적2차(조정) 2" xfId="19632" xr:uid="{00000000-0005-0000-0000-000077400000}"/>
    <cellStyle name="_인원계획표 _적격 _LGMART 남양주점견적2차(조정) 2 2" xfId="19633" xr:uid="{00000000-0005-0000-0000-000078400000}"/>
    <cellStyle name="_인원계획표 _적격 _LGMART 남양주점견적2차(조정) 3" xfId="19634" xr:uid="{00000000-0005-0000-0000-000079400000}"/>
    <cellStyle name="_인원계획표 _적격 _LGMART 남양주점견적2차(조정) 4" xfId="19635" xr:uid="{00000000-0005-0000-0000-00007A400000}"/>
    <cellStyle name="_인원계획표 _적격 _LGMART 남양주점견적2차(조정) 5" xfId="19636" xr:uid="{00000000-0005-0000-0000-00007B400000}"/>
    <cellStyle name="_인원계획표 _적격 _LGMART 남양주점견적2차(조정)_10-0120 군산흙막이수량" xfId="19637" xr:uid="{00000000-0005-0000-0000-00007C400000}"/>
    <cellStyle name="_인원계획표 _적격 _LGMART 남양주점견적2차(조정)_10-0120 군산흙막이수량 2" xfId="19638" xr:uid="{00000000-0005-0000-0000-00007D400000}"/>
    <cellStyle name="_인원계획표 _적격 _LGMART 남양주점견적2차(조정)_10-0120 군산흙막이수량 2 2" xfId="19639" xr:uid="{00000000-0005-0000-0000-00007E400000}"/>
    <cellStyle name="_인원계획표 _적격 _LGMART 남양주점견적2차(조정)_10-0120 군산흙막이수량 3" xfId="19640" xr:uid="{00000000-0005-0000-0000-00007F400000}"/>
    <cellStyle name="_인원계획표 _적격 _LGMART 남양주점견적2차(조정)_10-0120 군산흙막이수량 4" xfId="19641" xr:uid="{00000000-0005-0000-0000-000080400000}"/>
    <cellStyle name="_인원계획표 _적격 _LGMART 남양주점견적2차(조정)_10-0120 군산흙막이수량 5" xfId="19642" xr:uid="{00000000-0005-0000-0000-000081400000}"/>
    <cellStyle name="_인원계획표 _적격 _LGMART 남양주점견적2차(조정)_10-0121 군산수량(네일)" xfId="19643" xr:uid="{00000000-0005-0000-0000-000082400000}"/>
    <cellStyle name="_인원계획표 _적격 _LGMART 남양주점견적2차(조정)_10-0121 군산수량(네일) (version 1)" xfId="19644" xr:uid="{00000000-0005-0000-0000-000083400000}"/>
    <cellStyle name="_인원계획표 _적격 _LGMART 남양주점견적2차(조정)_10-0121 군산수량(네일) (version 1) 2" xfId="19645" xr:uid="{00000000-0005-0000-0000-000084400000}"/>
    <cellStyle name="_인원계획표 _적격 _LGMART 남양주점견적2차(조정)_10-0121 군산수량(네일) (version 1) 2 2" xfId="19646" xr:uid="{00000000-0005-0000-0000-000085400000}"/>
    <cellStyle name="_인원계획표 _적격 _LGMART 남양주점견적2차(조정)_10-0121 군산수량(네일) (version 1) 3" xfId="19647" xr:uid="{00000000-0005-0000-0000-000086400000}"/>
    <cellStyle name="_인원계획표 _적격 _LGMART 남양주점견적2차(조정)_10-0121 군산수량(네일) (version 1) 4" xfId="19648" xr:uid="{00000000-0005-0000-0000-000087400000}"/>
    <cellStyle name="_인원계획표 _적격 _LGMART 남양주점견적2차(조정)_10-0121 군산수량(네일) (version 1) 5" xfId="19649" xr:uid="{00000000-0005-0000-0000-000088400000}"/>
    <cellStyle name="_인원계획표 _적격 _LGMART 남양주점견적2차(조정)_10-0121 군산수량(네일) 10" xfId="19650" xr:uid="{00000000-0005-0000-0000-000089400000}"/>
    <cellStyle name="_인원계획표 _적격 _LGMART 남양주점견적2차(조정)_10-0121 군산수량(네일) 11" xfId="19651" xr:uid="{00000000-0005-0000-0000-00008A400000}"/>
    <cellStyle name="_인원계획표 _적격 _LGMART 남양주점견적2차(조정)_10-0121 군산수량(네일) 12" xfId="19652" xr:uid="{00000000-0005-0000-0000-00008B400000}"/>
    <cellStyle name="_인원계획표 _적격 _LGMART 남양주점견적2차(조정)_10-0121 군산수량(네일) 13" xfId="19653" xr:uid="{00000000-0005-0000-0000-00008C400000}"/>
    <cellStyle name="_인원계획표 _적격 _LGMART 남양주점견적2차(조정)_10-0121 군산수량(네일) 14" xfId="19654" xr:uid="{00000000-0005-0000-0000-00008D400000}"/>
    <cellStyle name="_인원계획표 _적격 _LGMART 남양주점견적2차(조정)_10-0121 군산수량(네일) 15" xfId="19655" xr:uid="{00000000-0005-0000-0000-00008E400000}"/>
    <cellStyle name="_인원계획표 _적격 _LGMART 남양주점견적2차(조정)_10-0121 군산수량(네일) 16" xfId="19656" xr:uid="{00000000-0005-0000-0000-00008F400000}"/>
    <cellStyle name="_인원계획표 _적격 _LGMART 남양주점견적2차(조정)_10-0121 군산수량(네일) 17" xfId="19657" xr:uid="{00000000-0005-0000-0000-000090400000}"/>
    <cellStyle name="_인원계획표 _적격 _LGMART 남양주점견적2차(조정)_10-0121 군산수량(네일) 2" xfId="19658" xr:uid="{00000000-0005-0000-0000-000091400000}"/>
    <cellStyle name="_인원계획표 _적격 _LGMART 남양주점견적2차(조정)_10-0121 군산수량(네일) 2 2" xfId="19659" xr:uid="{00000000-0005-0000-0000-000092400000}"/>
    <cellStyle name="_인원계획표 _적격 _LGMART 남양주점견적2차(조정)_10-0121 군산수량(네일) 3" xfId="19660" xr:uid="{00000000-0005-0000-0000-000093400000}"/>
    <cellStyle name="_인원계획표 _적격 _LGMART 남양주점견적2차(조정)_10-0121 군산수량(네일) 4" xfId="19661" xr:uid="{00000000-0005-0000-0000-000094400000}"/>
    <cellStyle name="_인원계획표 _적격 _LGMART 남양주점견적2차(조정)_10-0121 군산수량(네일) 5" xfId="19662" xr:uid="{00000000-0005-0000-0000-000095400000}"/>
    <cellStyle name="_인원계획표 _적격 _LGMART 남양주점견적2차(조정)_10-0121 군산수량(네일) 6" xfId="19663" xr:uid="{00000000-0005-0000-0000-000096400000}"/>
    <cellStyle name="_인원계획표 _적격 _LGMART 남양주점견적2차(조정)_10-0121 군산수량(네일) 7" xfId="19664" xr:uid="{00000000-0005-0000-0000-000097400000}"/>
    <cellStyle name="_인원계획표 _적격 _LGMART 남양주점견적2차(조정)_10-0121 군산수량(네일) 8" xfId="19665" xr:uid="{00000000-0005-0000-0000-000098400000}"/>
    <cellStyle name="_인원계획표 _적격 _LGMART 남양주점견적2차(조정)_10-0121 군산수량(네일) 9" xfId="19666" xr:uid="{00000000-0005-0000-0000-000099400000}"/>
    <cellStyle name="_인원계획표 _적격 _LGMART 남양주점견적2차(조정)_10-0226 수량(흙막이)" xfId="19667" xr:uid="{00000000-0005-0000-0000-00009A400000}"/>
    <cellStyle name="_인원계획표 _적격 _LGMART 남양주점견적2차(조정)_10-0226 수량(흙막이) 2" xfId="19668" xr:uid="{00000000-0005-0000-0000-00009B400000}"/>
    <cellStyle name="_인원계획표 _적격 _LGMART 남양주점견적2차(조정)_10-0226 수량(흙막이) 2 2" xfId="19669" xr:uid="{00000000-0005-0000-0000-00009C400000}"/>
    <cellStyle name="_인원계획표 _적격 _LGMART 남양주점견적2차(조정)_10-0226 수량(흙막이) 3" xfId="19670" xr:uid="{00000000-0005-0000-0000-00009D400000}"/>
    <cellStyle name="_인원계획표 _적격 _LGMART 남양주점견적2차(조정)_10-0226 수량(흙막이) 4" xfId="19671" xr:uid="{00000000-0005-0000-0000-00009E400000}"/>
    <cellStyle name="_인원계획표 _적격 _LGMART 남양주점견적2차(조정)_10-0226 수량(흙막이) 5" xfId="19672" xr:uid="{00000000-0005-0000-0000-00009F400000}"/>
    <cellStyle name="_인원계획표 _적격 _LGMART 남양주점견적2차(조정)_100311 포항문덕관사 수량산출" xfId="19673" xr:uid="{00000000-0005-0000-0000-0000A0400000}"/>
    <cellStyle name="_인원계획표 _적격 _LGMART 남양주점견적2차(조정)_100311 포항문덕관사 수량산출 2" xfId="19674" xr:uid="{00000000-0005-0000-0000-0000A1400000}"/>
    <cellStyle name="_인원계획표 _적격 _LGMART 남양주점견적2차(조정)_100311 포항문덕관사 수량산출 2 2" xfId="19675" xr:uid="{00000000-0005-0000-0000-0000A2400000}"/>
    <cellStyle name="_인원계획표 _적격 _LGMART 남양주점견적2차(조정)_100311 포항문덕관사 수량산출 3" xfId="19676" xr:uid="{00000000-0005-0000-0000-0000A3400000}"/>
    <cellStyle name="_인원계획표 _적격 _LGMART 남양주점견적2차(조정)_100311 포항문덕관사 수량산출 4" xfId="19677" xr:uid="{00000000-0005-0000-0000-0000A4400000}"/>
    <cellStyle name="_인원계획표 _적격 _LGMART 남양주점견적2차(조정)_100311 포항문덕관사 수량산출 5" xfId="19678" xr:uid="{00000000-0005-0000-0000-0000A5400000}"/>
    <cellStyle name="_인원계획표 _적격 _LGMART 남양주점견적2차(조정)_cip 수량" xfId="19679" xr:uid="{00000000-0005-0000-0000-0000A6400000}"/>
    <cellStyle name="_인원계획표 _적격 _LGMART 남양주점견적2차(조정)_cip 수량 2" xfId="19680" xr:uid="{00000000-0005-0000-0000-0000A7400000}"/>
    <cellStyle name="_인원계획표 _적격 _LGMART 남양주점견적2차(조정)_cip 수량 2 2" xfId="19681" xr:uid="{00000000-0005-0000-0000-0000A8400000}"/>
    <cellStyle name="_인원계획표 _적격 _LGMART 남양주점견적2차(조정)_cip 수량 3" xfId="19682" xr:uid="{00000000-0005-0000-0000-0000A9400000}"/>
    <cellStyle name="_인원계획표 _적격 _LGMART 남양주점견적2차(조정)_cip 수량 4" xfId="19683" xr:uid="{00000000-0005-0000-0000-0000AA400000}"/>
    <cellStyle name="_인원계획표 _적격 _LGMART 남양주점견적2차(조정)_cip 수량 5" xfId="19684" xr:uid="{00000000-0005-0000-0000-0000AB400000}"/>
    <cellStyle name="_인원계획표 _적격 _LGMART 남양주점견적2차(조정)_L4연구동 수량산출100419" xfId="19685" xr:uid="{00000000-0005-0000-0000-0000AC400000}"/>
    <cellStyle name="_인원계획표 _적격 _LGMART 남양주점견적2차(조정)_L4연구동 수량산출100419 2" xfId="19686" xr:uid="{00000000-0005-0000-0000-0000AD400000}"/>
    <cellStyle name="_인원계획표 _적격 _LGMART 남양주점견적2차(조정)_L4연구동 수량산출100419 2 2" xfId="19687" xr:uid="{00000000-0005-0000-0000-0000AE400000}"/>
    <cellStyle name="_인원계획표 _적격 _LGMART 남양주점견적2차(조정)_L4연구동 수량산출100419 3" xfId="19688" xr:uid="{00000000-0005-0000-0000-0000AF400000}"/>
    <cellStyle name="_인원계획표 _적격 _LGMART 남양주점견적2차(조정)_L4연구동 수량산출100419 4" xfId="19689" xr:uid="{00000000-0005-0000-0000-0000B0400000}"/>
    <cellStyle name="_인원계획표 _적격 _LGMART 남양주점견적2차(조정)_L4연구동 수량산출100419 5" xfId="19690" xr:uid="{00000000-0005-0000-0000-0000B1400000}"/>
    <cellStyle name="_인원계획표 _적격 _LGMART 남양주점견적2차(조정)_LGMART 남양주점견적2차(조정)" xfId="19691" xr:uid="{00000000-0005-0000-0000-0000B2400000}"/>
    <cellStyle name="_인원계획표 _적격 _LGMART 남양주점견적2차(조정)_LGMART 남양주점견적2차(조정) 2" xfId="19692" xr:uid="{00000000-0005-0000-0000-0000B3400000}"/>
    <cellStyle name="_인원계획표 _적격 _LGMART 남양주점견적2차(조정)_LGMART 남양주점견적2차(조정) 2 2" xfId="19693" xr:uid="{00000000-0005-0000-0000-0000B4400000}"/>
    <cellStyle name="_인원계획표 _적격 _LGMART 남양주점견적2차(조정)_LGMART 남양주점견적2차(조정) 3" xfId="19694" xr:uid="{00000000-0005-0000-0000-0000B5400000}"/>
    <cellStyle name="_인원계획표 _적격 _LGMART 남양주점견적2차(조정)_LGMART 남양주점견적2차(조정) 4" xfId="19695" xr:uid="{00000000-0005-0000-0000-0000B6400000}"/>
    <cellStyle name="_인원계획표 _적격 _LGMART 남양주점견적2차(조정)_LGMART 남양주점견적2차(조정) 5" xfId="19696" xr:uid="{00000000-0005-0000-0000-0000B7400000}"/>
    <cellStyle name="_인원계획표 _적격 _LGMART 남양주점견적2차(조정)_LGMART 남양주점견적2차(조정)_10-0120 군산흙막이수량" xfId="19697" xr:uid="{00000000-0005-0000-0000-0000B8400000}"/>
    <cellStyle name="_인원계획표 _적격 _LGMART 남양주점견적2차(조정)_LGMART 남양주점견적2차(조정)_10-0120 군산흙막이수량 2" xfId="19698" xr:uid="{00000000-0005-0000-0000-0000B9400000}"/>
    <cellStyle name="_인원계획표 _적격 _LGMART 남양주점견적2차(조정)_LGMART 남양주점견적2차(조정)_10-0120 군산흙막이수량 2 2" xfId="19699" xr:uid="{00000000-0005-0000-0000-0000BA400000}"/>
    <cellStyle name="_인원계획표 _적격 _LGMART 남양주점견적2차(조정)_LGMART 남양주점견적2차(조정)_10-0120 군산흙막이수량 3" xfId="19700" xr:uid="{00000000-0005-0000-0000-0000BB400000}"/>
    <cellStyle name="_인원계획표 _적격 _LGMART 남양주점견적2차(조정)_LGMART 남양주점견적2차(조정)_10-0120 군산흙막이수량 4" xfId="19701" xr:uid="{00000000-0005-0000-0000-0000BC400000}"/>
    <cellStyle name="_인원계획표 _적격 _LGMART 남양주점견적2차(조정)_LGMART 남양주점견적2차(조정)_10-0120 군산흙막이수량 5" xfId="19702" xr:uid="{00000000-0005-0000-0000-0000BD400000}"/>
    <cellStyle name="_인원계획표 _적격 _LGMART 남양주점견적2차(조정)_LGMART 남양주점견적2차(조정)_10-0121 군산수량(네일)" xfId="19703" xr:uid="{00000000-0005-0000-0000-0000BE400000}"/>
    <cellStyle name="_인원계획표 _적격 _LGMART 남양주점견적2차(조정)_LGMART 남양주점견적2차(조정)_10-0121 군산수량(네일) (version 1)" xfId="19704" xr:uid="{00000000-0005-0000-0000-0000BF400000}"/>
    <cellStyle name="_인원계획표 _적격 _LGMART 남양주점견적2차(조정)_LGMART 남양주점견적2차(조정)_10-0121 군산수량(네일) (version 1) 2" xfId="19705" xr:uid="{00000000-0005-0000-0000-0000C0400000}"/>
    <cellStyle name="_인원계획표 _적격 _LGMART 남양주점견적2차(조정)_LGMART 남양주점견적2차(조정)_10-0121 군산수량(네일) (version 1) 2 2" xfId="19706" xr:uid="{00000000-0005-0000-0000-0000C1400000}"/>
    <cellStyle name="_인원계획표 _적격 _LGMART 남양주점견적2차(조정)_LGMART 남양주점견적2차(조정)_10-0121 군산수량(네일) (version 1) 3" xfId="19707" xr:uid="{00000000-0005-0000-0000-0000C2400000}"/>
    <cellStyle name="_인원계획표 _적격 _LGMART 남양주점견적2차(조정)_LGMART 남양주점견적2차(조정)_10-0121 군산수량(네일) (version 1) 4" xfId="19708" xr:uid="{00000000-0005-0000-0000-0000C3400000}"/>
    <cellStyle name="_인원계획표 _적격 _LGMART 남양주점견적2차(조정)_LGMART 남양주점견적2차(조정)_10-0121 군산수량(네일) (version 1) 5" xfId="19709" xr:uid="{00000000-0005-0000-0000-0000C4400000}"/>
    <cellStyle name="_인원계획표 _적격 _LGMART 남양주점견적2차(조정)_LGMART 남양주점견적2차(조정)_10-0121 군산수량(네일) 10" xfId="19710" xr:uid="{00000000-0005-0000-0000-0000C5400000}"/>
    <cellStyle name="_인원계획표 _적격 _LGMART 남양주점견적2차(조정)_LGMART 남양주점견적2차(조정)_10-0121 군산수량(네일) 11" xfId="19711" xr:uid="{00000000-0005-0000-0000-0000C6400000}"/>
    <cellStyle name="_인원계획표 _적격 _LGMART 남양주점견적2차(조정)_LGMART 남양주점견적2차(조정)_10-0121 군산수량(네일) 12" xfId="19712" xr:uid="{00000000-0005-0000-0000-0000C7400000}"/>
    <cellStyle name="_인원계획표 _적격 _LGMART 남양주점견적2차(조정)_LGMART 남양주점견적2차(조정)_10-0121 군산수량(네일) 13" xfId="19713" xr:uid="{00000000-0005-0000-0000-0000C8400000}"/>
    <cellStyle name="_인원계획표 _적격 _LGMART 남양주점견적2차(조정)_LGMART 남양주점견적2차(조정)_10-0121 군산수량(네일) 14" xfId="19714" xr:uid="{00000000-0005-0000-0000-0000C9400000}"/>
    <cellStyle name="_인원계획표 _적격 _LGMART 남양주점견적2차(조정)_LGMART 남양주점견적2차(조정)_10-0121 군산수량(네일) 15" xfId="19715" xr:uid="{00000000-0005-0000-0000-0000CA400000}"/>
    <cellStyle name="_인원계획표 _적격 _LGMART 남양주점견적2차(조정)_LGMART 남양주점견적2차(조정)_10-0121 군산수량(네일) 16" xfId="19716" xr:uid="{00000000-0005-0000-0000-0000CB400000}"/>
    <cellStyle name="_인원계획표 _적격 _LGMART 남양주점견적2차(조정)_LGMART 남양주점견적2차(조정)_10-0121 군산수량(네일) 17" xfId="19717" xr:uid="{00000000-0005-0000-0000-0000CC400000}"/>
    <cellStyle name="_인원계획표 _적격 _LGMART 남양주점견적2차(조정)_LGMART 남양주점견적2차(조정)_10-0121 군산수량(네일) 2" xfId="19718" xr:uid="{00000000-0005-0000-0000-0000CD400000}"/>
    <cellStyle name="_인원계획표 _적격 _LGMART 남양주점견적2차(조정)_LGMART 남양주점견적2차(조정)_10-0121 군산수량(네일) 2 2" xfId="19719" xr:uid="{00000000-0005-0000-0000-0000CE400000}"/>
    <cellStyle name="_인원계획표 _적격 _LGMART 남양주점견적2차(조정)_LGMART 남양주점견적2차(조정)_10-0121 군산수량(네일) 3" xfId="19720" xr:uid="{00000000-0005-0000-0000-0000CF400000}"/>
    <cellStyle name="_인원계획표 _적격 _LGMART 남양주점견적2차(조정)_LGMART 남양주점견적2차(조정)_10-0121 군산수량(네일) 4" xfId="19721" xr:uid="{00000000-0005-0000-0000-0000D0400000}"/>
    <cellStyle name="_인원계획표 _적격 _LGMART 남양주점견적2차(조정)_LGMART 남양주점견적2차(조정)_10-0121 군산수량(네일) 5" xfId="19722" xr:uid="{00000000-0005-0000-0000-0000D1400000}"/>
    <cellStyle name="_인원계획표 _적격 _LGMART 남양주점견적2차(조정)_LGMART 남양주점견적2차(조정)_10-0121 군산수량(네일) 6" xfId="19723" xr:uid="{00000000-0005-0000-0000-0000D2400000}"/>
    <cellStyle name="_인원계획표 _적격 _LGMART 남양주점견적2차(조정)_LGMART 남양주점견적2차(조정)_10-0121 군산수량(네일) 7" xfId="19724" xr:uid="{00000000-0005-0000-0000-0000D3400000}"/>
    <cellStyle name="_인원계획표 _적격 _LGMART 남양주점견적2차(조정)_LGMART 남양주점견적2차(조정)_10-0121 군산수량(네일) 8" xfId="19725" xr:uid="{00000000-0005-0000-0000-0000D4400000}"/>
    <cellStyle name="_인원계획표 _적격 _LGMART 남양주점견적2차(조정)_LGMART 남양주점견적2차(조정)_10-0121 군산수량(네일) 9" xfId="19726" xr:uid="{00000000-0005-0000-0000-0000D5400000}"/>
    <cellStyle name="_인원계획표 _적격 _LGMART 남양주점견적2차(조정)_LGMART 남양주점견적2차(조정)_10-0226 수량(흙막이)" xfId="19727" xr:uid="{00000000-0005-0000-0000-0000D6400000}"/>
    <cellStyle name="_인원계획표 _적격 _LGMART 남양주점견적2차(조정)_LGMART 남양주점견적2차(조정)_10-0226 수량(흙막이) 2" xfId="19728" xr:uid="{00000000-0005-0000-0000-0000D7400000}"/>
    <cellStyle name="_인원계획표 _적격 _LGMART 남양주점견적2차(조정)_LGMART 남양주점견적2차(조정)_10-0226 수량(흙막이) 2 2" xfId="19729" xr:uid="{00000000-0005-0000-0000-0000D8400000}"/>
    <cellStyle name="_인원계획표 _적격 _LGMART 남양주점견적2차(조정)_LGMART 남양주점견적2차(조정)_10-0226 수량(흙막이) 3" xfId="19730" xr:uid="{00000000-0005-0000-0000-0000D9400000}"/>
    <cellStyle name="_인원계획표 _적격 _LGMART 남양주점견적2차(조정)_LGMART 남양주점견적2차(조정)_10-0226 수량(흙막이) 4" xfId="19731" xr:uid="{00000000-0005-0000-0000-0000DA400000}"/>
    <cellStyle name="_인원계획표 _적격 _LGMART 남양주점견적2차(조정)_LGMART 남양주점견적2차(조정)_10-0226 수량(흙막이) 5" xfId="19732" xr:uid="{00000000-0005-0000-0000-0000DB400000}"/>
    <cellStyle name="_인원계획표 _적격 _LGMART 남양주점견적2차(조정)_LGMART 남양주점견적2차(조정)_100311 포항문덕관사 수량산출" xfId="19733" xr:uid="{00000000-0005-0000-0000-0000DC400000}"/>
    <cellStyle name="_인원계획표 _적격 _LGMART 남양주점견적2차(조정)_LGMART 남양주점견적2차(조정)_100311 포항문덕관사 수량산출 2" xfId="19734" xr:uid="{00000000-0005-0000-0000-0000DD400000}"/>
    <cellStyle name="_인원계획표 _적격 _LGMART 남양주점견적2차(조정)_LGMART 남양주점견적2차(조정)_100311 포항문덕관사 수량산출 2 2" xfId="19735" xr:uid="{00000000-0005-0000-0000-0000DE400000}"/>
    <cellStyle name="_인원계획표 _적격 _LGMART 남양주점견적2차(조정)_LGMART 남양주점견적2차(조정)_100311 포항문덕관사 수량산출 3" xfId="19736" xr:uid="{00000000-0005-0000-0000-0000DF400000}"/>
    <cellStyle name="_인원계획표 _적격 _LGMART 남양주점견적2차(조정)_LGMART 남양주점견적2차(조정)_100311 포항문덕관사 수량산출 4" xfId="19737" xr:uid="{00000000-0005-0000-0000-0000E0400000}"/>
    <cellStyle name="_인원계획표 _적격 _LGMART 남양주점견적2차(조정)_LGMART 남양주점견적2차(조정)_100311 포항문덕관사 수량산출 5" xfId="19738" xr:uid="{00000000-0005-0000-0000-0000E1400000}"/>
    <cellStyle name="_인원계획표 _적격 _LGMART 남양주점견적2차(조정)_LGMART 남양주점견적2차(조정)_cip 수량" xfId="19739" xr:uid="{00000000-0005-0000-0000-0000E2400000}"/>
    <cellStyle name="_인원계획표 _적격 _LGMART 남양주점견적2차(조정)_LGMART 남양주점견적2차(조정)_cip 수량 2" xfId="19740" xr:uid="{00000000-0005-0000-0000-0000E3400000}"/>
    <cellStyle name="_인원계획표 _적격 _LGMART 남양주점견적2차(조정)_LGMART 남양주점견적2차(조정)_cip 수량 2 2" xfId="19741" xr:uid="{00000000-0005-0000-0000-0000E4400000}"/>
    <cellStyle name="_인원계획표 _적격 _LGMART 남양주점견적2차(조정)_LGMART 남양주점견적2차(조정)_cip 수량 3" xfId="19742" xr:uid="{00000000-0005-0000-0000-0000E5400000}"/>
    <cellStyle name="_인원계획표 _적격 _LGMART 남양주점견적2차(조정)_LGMART 남양주점견적2차(조정)_cip 수량 4" xfId="19743" xr:uid="{00000000-0005-0000-0000-0000E6400000}"/>
    <cellStyle name="_인원계획표 _적격 _LGMART 남양주점견적2차(조정)_LGMART 남양주점견적2차(조정)_cip 수량 5" xfId="19744" xr:uid="{00000000-0005-0000-0000-0000E7400000}"/>
    <cellStyle name="_인원계획표 _적격 _LGMART 남양주점견적2차(조정)_LGMART 남양주점견적2차(조정)_L4연구동 수량산출100419" xfId="19745" xr:uid="{00000000-0005-0000-0000-0000E8400000}"/>
    <cellStyle name="_인원계획표 _적격 _LGMART 남양주점견적2차(조정)_LGMART 남양주점견적2차(조정)_L4연구동 수량산출100419 2" xfId="19746" xr:uid="{00000000-0005-0000-0000-0000E9400000}"/>
    <cellStyle name="_인원계획표 _적격 _LGMART 남양주점견적2차(조정)_LGMART 남양주점견적2차(조정)_L4연구동 수량산출100419 2 2" xfId="19747" xr:uid="{00000000-0005-0000-0000-0000EA400000}"/>
    <cellStyle name="_인원계획표 _적격 _LGMART 남양주점견적2차(조정)_LGMART 남양주점견적2차(조정)_L4연구동 수량산출100419 3" xfId="19748" xr:uid="{00000000-0005-0000-0000-0000EB400000}"/>
    <cellStyle name="_인원계획표 _적격 _LGMART 남양주점견적2차(조정)_LGMART 남양주점견적2차(조정)_L4연구동 수량산출100419 4" xfId="19749" xr:uid="{00000000-0005-0000-0000-0000EC400000}"/>
    <cellStyle name="_인원계획표 _적격 _LGMART 남양주점견적2차(조정)_LGMART 남양주점견적2차(조정)_L4연구동 수량산출100419 5" xfId="19750" xr:uid="{00000000-0005-0000-0000-0000ED400000}"/>
    <cellStyle name="_인원계획표 _적격 _LGMART 남양주점견적2차(조정)_LGMART 남양주점견적2차(조정)_갑지" xfId="19751" xr:uid="{00000000-0005-0000-0000-0000EE400000}"/>
    <cellStyle name="_인원계획표 _적격 _LGMART 남양주점견적2차(조정)_LGMART 남양주점견적2차(조정)_경산도리 수량산출" xfId="19752" xr:uid="{00000000-0005-0000-0000-0000EF400000}"/>
    <cellStyle name="_인원계획표 _적격 _LGMART 남양주점견적2차(조정)_LGMART 남양주점견적2차(조정)_경산도리 수량산출 2" xfId="19753" xr:uid="{00000000-0005-0000-0000-0000F0400000}"/>
    <cellStyle name="_인원계획표 _적격 _LGMART 남양주점견적2차(조정)_LGMART 남양주점견적2차(조정)_경산도리 수량산출 2 2" xfId="19754" xr:uid="{00000000-0005-0000-0000-0000F1400000}"/>
    <cellStyle name="_인원계획표 _적격 _LGMART 남양주점견적2차(조정)_LGMART 남양주점견적2차(조정)_경산도리 수량산출 3" xfId="19755" xr:uid="{00000000-0005-0000-0000-0000F2400000}"/>
    <cellStyle name="_인원계획표 _적격 _LGMART 남양주점견적2차(조정)_LGMART 남양주점견적2차(조정)_경산도리 수량산출 4" xfId="19756" xr:uid="{00000000-0005-0000-0000-0000F3400000}"/>
    <cellStyle name="_인원계획표 _적격 _LGMART 남양주점견적2차(조정)_LGMART 남양주점견적2차(조정)_경산도리 수량산출 5" xfId="19757" xr:uid="{00000000-0005-0000-0000-0000F4400000}"/>
    <cellStyle name="_인원계획표 _적격 _LGMART 남양주점견적2차(조정)_LGMART 남양주점견적2차(조정)_공사비  비교" xfId="19758" xr:uid="{00000000-0005-0000-0000-0000F5400000}"/>
    <cellStyle name="_인원계획표 _적격 _LGMART 남양주점견적2차(조정)_LGMART 남양주점견적2차(조정)_공사비  비교." xfId="19759" xr:uid="{00000000-0005-0000-0000-0000F6400000}"/>
    <cellStyle name="_인원계획표 _적격 _LGMART 남양주점견적2차(조정)_LGMART 남양주점견적2차(조정)_공사비비교" xfId="19760" xr:uid="{00000000-0005-0000-0000-0000F7400000}"/>
    <cellStyle name="_인원계획표 _적격 _LGMART 남양주점견적2차(조정)_LGMART 남양주점견적2차(조정)_공사비비교 2" xfId="19761" xr:uid="{00000000-0005-0000-0000-0000F8400000}"/>
    <cellStyle name="_인원계획표 _적격 _LGMART 남양주점견적2차(조정)_LGMART 남양주점견적2차(조정)_공사비비교 2 2" xfId="19762" xr:uid="{00000000-0005-0000-0000-0000F9400000}"/>
    <cellStyle name="_인원계획표 _적격 _LGMART 남양주점견적2차(조정)_LGMART 남양주점견적2차(조정)_공사비비교 3" xfId="19763" xr:uid="{00000000-0005-0000-0000-0000FA400000}"/>
    <cellStyle name="_인원계획표 _적격 _LGMART 남양주점견적2차(조정)_LGMART 남양주점견적2차(조정)_공사비비교 4" xfId="19764" xr:uid="{00000000-0005-0000-0000-0000FB400000}"/>
    <cellStyle name="_인원계획표 _적격 _LGMART 남양주점견적2차(조정)_LGMART 남양주점견적2차(조정)_공사비비교 5" xfId="19765" xr:uid="{00000000-0005-0000-0000-0000FC400000}"/>
    <cellStyle name="_인원계획표 _적격 _LGMART 남양주점견적2차(조정)_LGMART 남양주점견적2차(조정)_공사비비교-광장동" xfId="19766" xr:uid="{00000000-0005-0000-0000-0000FD400000}"/>
    <cellStyle name="_인원계획표 _적격 _LGMART 남양주점견적2차(조정)_LGMART 남양주점견적2차(조정)_공사비비교-광장동 2" xfId="19767" xr:uid="{00000000-0005-0000-0000-0000FE400000}"/>
    <cellStyle name="_인원계획표 _적격 _LGMART 남양주점견적2차(조정)_LGMART 남양주점견적2차(조정)_공사비비교-광장동 2 2" xfId="19768" xr:uid="{00000000-0005-0000-0000-0000FF400000}"/>
    <cellStyle name="_인원계획표 _적격 _LGMART 남양주점견적2차(조정)_LGMART 남양주점견적2차(조정)_공사비비교-광장동 3" xfId="19769" xr:uid="{00000000-0005-0000-0000-000000410000}"/>
    <cellStyle name="_인원계획표 _적격 _LGMART 남양주점견적2차(조정)_LGMART 남양주점견적2차(조정)_공사비비교-광장동 4" xfId="19770" xr:uid="{00000000-0005-0000-0000-000001410000}"/>
    <cellStyle name="_인원계획표 _적격 _LGMART 남양주점견적2차(조정)_LGMART 남양주점견적2차(조정)_공사비비교-광장동 5" xfId="19771" xr:uid="{00000000-0005-0000-0000-000002410000}"/>
    <cellStyle name="_인원계획표 _적격 _LGMART 남양주점견적2차(조정)_LGMART 남양주점견적2차(조정)_관악농협신축공사10차" xfId="19772" xr:uid="{00000000-0005-0000-0000-000003410000}"/>
    <cellStyle name="_인원계획표 _적격 _LGMART 남양주점견적2차(조정)_LGMART 남양주점견적2차(조정)_관악농협신축공사11차-토공바꿈" xfId="19773" xr:uid="{00000000-0005-0000-0000-000004410000}"/>
    <cellStyle name="_인원계획표 _적격 _LGMART 남양주점견적2차(조정)_LGMART 남양주점견적2차(조정)_광장동내역서(발송)" xfId="19774" xr:uid="{00000000-0005-0000-0000-000005410000}"/>
    <cellStyle name="_인원계획표 _적격 _LGMART 남양주점견적2차(조정)_LGMART 남양주점견적2차(조정)_구월동 최종계약" xfId="19775" xr:uid="{00000000-0005-0000-0000-000006410000}"/>
    <cellStyle name="_인원계획표 _적격 _LGMART 남양주점견적2차(조정)_LGMART 남양주점견적2차(조정)_구월동 최종계약 2" xfId="19776" xr:uid="{00000000-0005-0000-0000-000007410000}"/>
    <cellStyle name="_인원계획표 _적격 _LGMART 남양주점견적2차(조정)_LGMART 남양주점견적2차(조정)_구월동 최종계약 2 2" xfId="19777" xr:uid="{00000000-0005-0000-0000-000008410000}"/>
    <cellStyle name="_인원계획표 _적격 _LGMART 남양주점견적2차(조정)_LGMART 남양주점견적2차(조정)_구월동 최종계약 3" xfId="19778" xr:uid="{00000000-0005-0000-0000-000009410000}"/>
    <cellStyle name="_인원계획표 _적격 _LGMART 남양주점견적2차(조정)_LGMART 남양주점견적2차(조정)_구월동 최종계약 4" xfId="19779" xr:uid="{00000000-0005-0000-0000-00000A410000}"/>
    <cellStyle name="_인원계획표 _적격 _LGMART 남양주점견적2차(조정)_LGMART 남양주점견적2차(조정)_구월동 최종계약 5" xfId="19780" xr:uid="{00000000-0005-0000-0000-00000B410000}"/>
    <cellStyle name="_인원계획표 _적격 _LGMART 남양주점견적2차(조정)_LGMART 남양주점견적2차(조정)_구월동 최종수량" xfId="19781" xr:uid="{00000000-0005-0000-0000-00000C410000}"/>
    <cellStyle name="_인원계획표 _적격 _LGMART 남양주점견적2차(조정)_LGMART 남양주점견적2차(조정)_구월동 최종수량 2" xfId="19782" xr:uid="{00000000-0005-0000-0000-00000D410000}"/>
    <cellStyle name="_인원계획표 _적격 _LGMART 남양주점견적2차(조정)_LGMART 남양주점견적2차(조정)_구월동 최종수량 2 2" xfId="19783" xr:uid="{00000000-0005-0000-0000-00000E410000}"/>
    <cellStyle name="_인원계획표 _적격 _LGMART 남양주점견적2차(조정)_LGMART 남양주점견적2차(조정)_구월동 최종수량 3" xfId="19784" xr:uid="{00000000-0005-0000-0000-00000F410000}"/>
    <cellStyle name="_인원계획표 _적격 _LGMART 남양주점견적2차(조정)_LGMART 남양주점견적2차(조정)_구월동 최종수량 4" xfId="19785" xr:uid="{00000000-0005-0000-0000-000010410000}"/>
    <cellStyle name="_인원계획표 _적격 _LGMART 남양주점견적2차(조정)_LGMART 남양주점견적2차(조정)_구월동 최종수량 5" xfId="19786" xr:uid="{00000000-0005-0000-0000-000011410000}"/>
    <cellStyle name="_인원계획표 _적격 _LGMART 남양주점견적2차(조정)_LGMART 남양주점견적2차(조정)_구월동수량" xfId="19787" xr:uid="{00000000-0005-0000-0000-000012410000}"/>
    <cellStyle name="_인원계획표 _적격 _LGMART 남양주점견적2차(조정)_LGMART 남양주점견적2차(조정)_구월동수량 2" xfId="19788" xr:uid="{00000000-0005-0000-0000-000013410000}"/>
    <cellStyle name="_인원계획표 _적격 _LGMART 남양주점견적2차(조정)_LGMART 남양주점견적2차(조정)_구월동수량 2 2" xfId="19789" xr:uid="{00000000-0005-0000-0000-000014410000}"/>
    <cellStyle name="_인원계획표 _적격 _LGMART 남양주점견적2차(조정)_LGMART 남양주점견적2차(조정)_구월동수량 3" xfId="19790" xr:uid="{00000000-0005-0000-0000-000015410000}"/>
    <cellStyle name="_인원계획표 _적격 _LGMART 남양주점견적2차(조정)_LGMART 남양주점견적2차(조정)_구월동수량 4" xfId="19791" xr:uid="{00000000-0005-0000-0000-000016410000}"/>
    <cellStyle name="_인원계획표 _적격 _LGMART 남양주점견적2차(조정)_LGMART 남양주점견적2차(조정)_구월동수량 5" xfId="19792" xr:uid="{00000000-0005-0000-0000-000017410000}"/>
    <cellStyle name="_인원계획표 _적격 _LGMART 남양주점견적2차(조정)_LGMART 남양주점견적2차(조정)_군산흙막이수량" xfId="19793" xr:uid="{00000000-0005-0000-0000-000018410000}"/>
    <cellStyle name="_인원계획표 _적격 _LGMART 남양주점견적2차(조정)_LGMART 남양주점견적2차(조정)_군산흙막이수량 2" xfId="19794" xr:uid="{00000000-0005-0000-0000-000019410000}"/>
    <cellStyle name="_인원계획표 _적격 _LGMART 남양주점견적2차(조정)_LGMART 남양주점견적2차(조정)_군산흙막이수량 2 2" xfId="19795" xr:uid="{00000000-0005-0000-0000-00001A410000}"/>
    <cellStyle name="_인원계획표 _적격 _LGMART 남양주점견적2차(조정)_LGMART 남양주점견적2차(조정)_군산흙막이수량 3" xfId="19796" xr:uid="{00000000-0005-0000-0000-00001B410000}"/>
    <cellStyle name="_인원계획표 _적격 _LGMART 남양주점견적2차(조정)_LGMART 남양주점견적2차(조정)_군산흙막이수량 4" xfId="19797" xr:uid="{00000000-0005-0000-0000-00001C410000}"/>
    <cellStyle name="_인원계획표 _적격 _LGMART 남양주점견적2차(조정)_LGMART 남양주점견적2차(조정)_군산흙막이수량 5" xfId="19798" xr:uid="{00000000-0005-0000-0000-00001D410000}"/>
    <cellStyle name="_인원계획표 _적격 _LGMART 남양주점견적2차(조정)_LGMART 남양주점견적2차(조정)_내역서-대안" xfId="19799" xr:uid="{00000000-0005-0000-0000-00001E410000}"/>
    <cellStyle name="_인원계획표 _적격 _LGMART 남양주점견적2차(조정)_LGMART 남양주점견적2차(조정)_내역서-원안" xfId="19800" xr:uid="{00000000-0005-0000-0000-00001F410000}"/>
    <cellStyle name="_인원계획표 _적격 _LGMART 남양주점견적2차(조정)_LGMART 남양주점견적2차(조정)_내역서-원안 2" xfId="19801" xr:uid="{00000000-0005-0000-0000-000020410000}"/>
    <cellStyle name="_인원계획표 _적격 _LGMART 남양주점견적2차(조정)_LGMART 남양주점견적2차(조정)_내역서-원안 2 2" xfId="19802" xr:uid="{00000000-0005-0000-0000-000021410000}"/>
    <cellStyle name="_인원계획표 _적격 _LGMART 남양주점견적2차(조정)_LGMART 남양주점견적2차(조정)_내역서-원안 3" xfId="19803" xr:uid="{00000000-0005-0000-0000-000022410000}"/>
    <cellStyle name="_인원계획표 _적격 _LGMART 남양주점견적2차(조정)_LGMART 남양주점견적2차(조정)_내역서-원안 4" xfId="19804" xr:uid="{00000000-0005-0000-0000-000023410000}"/>
    <cellStyle name="_인원계획표 _적격 _LGMART 남양주점견적2차(조정)_LGMART 남양주점견적2차(조정)_내역서-원안 5" xfId="19805" xr:uid="{00000000-0005-0000-0000-000024410000}"/>
    <cellStyle name="_인원계획표 _적격 _LGMART 남양주점견적2차(조정)_LGMART 남양주점견적2차(조정)_문덕숙소(NAIL)" xfId="19806" xr:uid="{00000000-0005-0000-0000-000025410000}"/>
    <cellStyle name="_인원계획표 _적격 _LGMART 남양주점견적2차(조정)_LGMART 남양주점견적2차(조정)_문덕숙소(NAIL) 2" xfId="19807" xr:uid="{00000000-0005-0000-0000-000026410000}"/>
    <cellStyle name="_인원계획표 _적격 _LGMART 남양주점견적2차(조정)_LGMART 남양주점견적2차(조정)_문덕숙소(NAIL) 2 2" xfId="19808" xr:uid="{00000000-0005-0000-0000-000027410000}"/>
    <cellStyle name="_인원계획표 _적격 _LGMART 남양주점견적2차(조정)_LGMART 남양주점견적2차(조정)_문덕숙소(NAIL) 3" xfId="19809" xr:uid="{00000000-0005-0000-0000-000028410000}"/>
    <cellStyle name="_인원계획표 _적격 _LGMART 남양주점견적2차(조정)_LGMART 남양주점견적2차(조정)_문덕숙소(NAIL) 4" xfId="19810" xr:uid="{00000000-0005-0000-0000-000029410000}"/>
    <cellStyle name="_인원계획표 _적격 _LGMART 남양주점견적2차(조정)_LGMART 남양주점견적2차(조정)_문덕숙소(NAIL) 5" xfId="19811" xr:uid="{00000000-0005-0000-0000-00002A410000}"/>
    <cellStyle name="_인원계획표 _적격 _LGMART 남양주점견적2차(조정)_LGMART 남양주점견적2차(조정)_물량산출서" xfId="19812" xr:uid="{00000000-0005-0000-0000-00002B410000}"/>
    <cellStyle name="_인원계획표 _적격 _LGMART 남양주점견적2차(조정)_LGMART 남양주점견적2차(조정)_물량산출서-원안" xfId="19813" xr:uid="{00000000-0005-0000-0000-00002C410000}"/>
    <cellStyle name="_인원계획표 _적격 _LGMART 남양주점견적2차(조정)_LGMART 남양주점견적2차(조정)_복공" xfId="19814" xr:uid="{00000000-0005-0000-0000-00002D410000}"/>
    <cellStyle name="_인원계획표 _적격 _LGMART 남양주점견적2차(조정)_LGMART 남양주점견적2차(조정)_복공 2" xfId="19815" xr:uid="{00000000-0005-0000-0000-00002E410000}"/>
    <cellStyle name="_인원계획표 _적격 _LGMART 남양주점견적2차(조정)_LGMART 남양주점견적2차(조정)_복공 2 2" xfId="19816" xr:uid="{00000000-0005-0000-0000-00002F410000}"/>
    <cellStyle name="_인원계획표 _적격 _LGMART 남양주점견적2차(조정)_LGMART 남양주점견적2차(조정)_복공 3" xfId="19817" xr:uid="{00000000-0005-0000-0000-000030410000}"/>
    <cellStyle name="_인원계획표 _적격 _LGMART 남양주점견적2차(조정)_LGMART 남양주점견적2차(조정)_복공 4" xfId="19818" xr:uid="{00000000-0005-0000-0000-000031410000}"/>
    <cellStyle name="_인원계획표 _적격 _LGMART 남양주점견적2차(조정)_LGMART 남양주점견적2차(조정)_복공 5" xfId="19819" xr:uid="{00000000-0005-0000-0000-000032410000}"/>
    <cellStyle name="_인원계획표 _적격 _LGMART 남양주점견적2차(조정)_LGMART 남양주점견적2차(조정)_비교물량" xfId="19820" xr:uid="{00000000-0005-0000-0000-000033410000}"/>
    <cellStyle name="_인원계획표 _적격 _LGMART 남양주점견적2차(조정)_LGMART 남양주점견적2차(조정)_비교물량 2" xfId="19821" xr:uid="{00000000-0005-0000-0000-000034410000}"/>
    <cellStyle name="_인원계획표 _적격 _LGMART 남양주점견적2차(조정)_LGMART 남양주점견적2차(조정)_비교물량 2 2" xfId="19822" xr:uid="{00000000-0005-0000-0000-000035410000}"/>
    <cellStyle name="_인원계획표 _적격 _LGMART 남양주점견적2차(조정)_LGMART 남양주점견적2차(조정)_비교물량 3" xfId="19823" xr:uid="{00000000-0005-0000-0000-000036410000}"/>
    <cellStyle name="_인원계획표 _적격 _LGMART 남양주점견적2차(조정)_LGMART 남양주점견적2차(조정)_비교물량 4" xfId="19824" xr:uid="{00000000-0005-0000-0000-000037410000}"/>
    <cellStyle name="_인원계획표 _적격 _LGMART 남양주점견적2차(조정)_LGMART 남양주점견적2차(조정)_비교물량 5" xfId="19825" xr:uid="{00000000-0005-0000-0000-000038410000}"/>
    <cellStyle name="_인원계획표 _적격 _LGMART 남양주점견적2차(조정)_LGMART 남양주점견적2차(조정)_상떼빌I 물량" xfId="19826" xr:uid="{00000000-0005-0000-0000-000039410000}"/>
    <cellStyle name="_인원계획표 _적격 _LGMART 남양주점견적2차(조정)_LGMART 남양주점견적2차(조정)_수량산출" xfId="19827" xr:uid="{00000000-0005-0000-0000-00003A410000}"/>
    <cellStyle name="_인원계획표 _적격 _LGMART 남양주점견적2차(조정)_LGMART 남양주점견적2차(조정)_수량산출 2" xfId="19828" xr:uid="{00000000-0005-0000-0000-00003B410000}"/>
    <cellStyle name="_인원계획표 _적격 _LGMART 남양주점견적2차(조정)_LGMART 남양주점견적2차(조정)_수량산출 2 2" xfId="19829" xr:uid="{00000000-0005-0000-0000-00003C410000}"/>
    <cellStyle name="_인원계획표 _적격 _LGMART 남양주점견적2차(조정)_LGMART 남양주점견적2차(조정)_수량산출 3" xfId="19830" xr:uid="{00000000-0005-0000-0000-00003D410000}"/>
    <cellStyle name="_인원계획표 _적격 _LGMART 남양주점견적2차(조정)_LGMART 남양주점견적2차(조정)_수량산출 4" xfId="19831" xr:uid="{00000000-0005-0000-0000-00003E410000}"/>
    <cellStyle name="_인원계획표 _적격 _LGMART 남양주점견적2차(조정)_LGMART 남양주점견적2차(조정)_수량산출 5" xfId="19832" xr:uid="{00000000-0005-0000-0000-00003F410000}"/>
    <cellStyle name="_인원계획표 _적격 _LGMART 남양주점견적2차(조정)_LGMART 남양주점견적2차(조정)_수량산출(토공+C.I.P)" xfId="19833" xr:uid="{00000000-0005-0000-0000-000040410000}"/>
    <cellStyle name="_인원계획표 _적격 _LGMART 남양주점견적2차(조정)_LGMART 남양주점견적2차(조정)_수량산출(토공+C.I.P) 2" xfId="19834" xr:uid="{00000000-0005-0000-0000-000041410000}"/>
    <cellStyle name="_인원계획표 _적격 _LGMART 남양주점견적2차(조정)_LGMART 남양주점견적2차(조정)_수량산출(토공+C.I.P) 2 2" xfId="19835" xr:uid="{00000000-0005-0000-0000-000042410000}"/>
    <cellStyle name="_인원계획표 _적격 _LGMART 남양주점견적2차(조정)_LGMART 남양주점견적2차(조정)_수량산출(토공+C.I.P) 3" xfId="19836" xr:uid="{00000000-0005-0000-0000-000043410000}"/>
    <cellStyle name="_인원계획표 _적격 _LGMART 남양주점견적2차(조정)_LGMART 남양주점견적2차(조정)_수량산출(토공+C.I.P) 4" xfId="19837" xr:uid="{00000000-0005-0000-0000-000044410000}"/>
    <cellStyle name="_인원계획표 _적격 _LGMART 남양주점견적2차(조정)_LGMART 남양주점견적2차(조정)_수량산출(토공+C.I.P) 5" xfId="19838" xr:uid="{00000000-0005-0000-0000-000045410000}"/>
    <cellStyle name="_인원계획표 _적격 _LGMART 남양주점견적2차(조정)_LGMART 남양주점견적2차(조정)_수량산출(토공+S.C.W)" xfId="19839" xr:uid="{00000000-0005-0000-0000-000046410000}"/>
    <cellStyle name="_인원계획표 _적격 _LGMART 남양주점견적2차(조정)_LGMART 남양주점견적2차(조정)_수량산출(토공+S.C.W) 2" xfId="19840" xr:uid="{00000000-0005-0000-0000-000047410000}"/>
    <cellStyle name="_인원계획표 _적격 _LGMART 남양주점견적2차(조정)_LGMART 남양주점견적2차(조정)_수량산출(토공+S.C.W) 2 2" xfId="19841" xr:uid="{00000000-0005-0000-0000-000048410000}"/>
    <cellStyle name="_인원계획표 _적격 _LGMART 남양주점견적2차(조정)_LGMART 남양주점견적2차(조정)_수량산출(토공+S.C.W) 3" xfId="19842" xr:uid="{00000000-0005-0000-0000-000049410000}"/>
    <cellStyle name="_인원계획표 _적격 _LGMART 남양주점견적2차(조정)_LGMART 남양주점견적2차(조정)_수량산출(토공+S.C.W) 4" xfId="19843" xr:uid="{00000000-0005-0000-0000-00004A410000}"/>
    <cellStyle name="_인원계획표 _적격 _LGMART 남양주점견적2차(조정)_LGMART 남양주점견적2차(조정)_수량산출(토공+S.C.W) 5" xfId="19844" xr:uid="{00000000-0005-0000-0000-00004B410000}"/>
    <cellStyle name="_인원계획표 _적격 _LGMART 남양주점견적2차(조정)_LGMART 남양주점견적2차(조정)_수량산출,내역서" xfId="19845" xr:uid="{00000000-0005-0000-0000-00004C410000}"/>
    <cellStyle name="_인원계획표 _적격 _LGMART 남양주점견적2차(조정)_LGMART 남양주점견적2차(조정)_수량산출,내역서 2" xfId="19846" xr:uid="{00000000-0005-0000-0000-00004D410000}"/>
    <cellStyle name="_인원계획표 _적격 _LGMART 남양주점견적2차(조정)_LGMART 남양주점견적2차(조정)_수량산출,내역서 2 2" xfId="19847" xr:uid="{00000000-0005-0000-0000-00004E410000}"/>
    <cellStyle name="_인원계획표 _적격 _LGMART 남양주점견적2차(조정)_LGMART 남양주점견적2차(조정)_수량산출,내역서 3" xfId="19848" xr:uid="{00000000-0005-0000-0000-00004F410000}"/>
    <cellStyle name="_인원계획표 _적격 _LGMART 남양주점견적2차(조정)_LGMART 남양주점견적2차(조정)_수량산출,내역서 4" xfId="19849" xr:uid="{00000000-0005-0000-0000-000050410000}"/>
    <cellStyle name="_인원계획표 _적격 _LGMART 남양주점견적2차(조정)_LGMART 남양주점견적2차(조정)_수량산출,내역서 5" xfId="19850" xr:uid="{00000000-0005-0000-0000-000051410000}"/>
    <cellStyle name="_인원계획표 _적격 _LGMART 남양주점견적2차(조정)_LGMART 남양주점견적2차(조정)_수량산출,내역서(시공용)" xfId="19851" xr:uid="{00000000-0005-0000-0000-000052410000}"/>
    <cellStyle name="_인원계획표 _적격 _LGMART 남양주점견적2차(조정)_LGMART 남양주점견적2차(조정)_수량산출,내역서(시공용) 2" xfId="19852" xr:uid="{00000000-0005-0000-0000-000053410000}"/>
    <cellStyle name="_인원계획표 _적격 _LGMART 남양주점견적2차(조정)_LGMART 남양주점견적2차(조정)_수량산출,내역서(시공용) 2 2" xfId="19853" xr:uid="{00000000-0005-0000-0000-000054410000}"/>
    <cellStyle name="_인원계획표 _적격 _LGMART 남양주점견적2차(조정)_LGMART 남양주점견적2차(조정)_수량산출,내역서(시공용) 3" xfId="19854" xr:uid="{00000000-0005-0000-0000-000055410000}"/>
    <cellStyle name="_인원계획표 _적격 _LGMART 남양주점견적2차(조정)_LGMART 남양주점견적2차(조정)_수량산출,내역서(시공용) 4" xfId="19855" xr:uid="{00000000-0005-0000-0000-000056410000}"/>
    <cellStyle name="_인원계획표 _적격 _LGMART 남양주점견적2차(조정)_LGMART 남양주점견적2차(조정)_수량산출,내역서(시공용) 5" xfId="19856" xr:uid="{00000000-0005-0000-0000-000057410000}"/>
    <cellStyle name="_인원계획표 _적격 _LGMART 남양주점견적2차(조정)_LGMART 남양주점견적2차(조정)_수량산출1" xfId="19857" xr:uid="{00000000-0005-0000-0000-000058410000}"/>
    <cellStyle name="_인원계획표 _적격 _LGMART 남양주점견적2차(조정)_LGMART 남양주점견적2차(조정)_수량산출1 2" xfId="19858" xr:uid="{00000000-0005-0000-0000-000059410000}"/>
    <cellStyle name="_인원계획표 _적격 _LGMART 남양주점견적2차(조정)_LGMART 남양주점견적2차(조정)_수량산출1 2 2" xfId="19859" xr:uid="{00000000-0005-0000-0000-00005A410000}"/>
    <cellStyle name="_인원계획표 _적격 _LGMART 남양주점견적2차(조정)_LGMART 남양주점견적2차(조정)_수량산출1 3" xfId="19860" xr:uid="{00000000-0005-0000-0000-00005B410000}"/>
    <cellStyle name="_인원계획표 _적격 _LGMART 남양주점견적2차(조정)_LGMART 남양주점견적2차(조정)_수량산출1 4" xfId="19861" xr:uid="{00000000-0005-0000-0000-00005C410000}"/>
    <cellStyle name="_인원계획표 _적격 _LGMART 남양주점견적2차(조정)_LGMART 남양주점견적2차(조정)_수량산출1 5" xfId="19862" xr:uid="{00000000-0005-0000-0000-00005D410000}"/>
    <cellStyle name="_인원계획표 _적격 _LGMART 남양주점견적2차(조정)_LGMART 남양주점견적2차(조정)_수량산출-양식" xfId="19863" xr:uid="{00000000-0005-0000-0000-00005E410000}"/>
    <cellStyle name="_인원계획표 _적격 _LGMART 남양주점견적2차(조정)_LGMART 남양주점견적2차(조정)_수량산출-양식 2" xfId="19864" xr:uid="{00000000-0005-0000-0000-00005F410000}"/>
    <cellStyle name="_인원계획표 _적격 _LGMART 남양주점견적2차(조정)_LGMART 남양주점견적2차(조정)_수량산출-양식 2 2" xfId="19865" xr:uid="{00000000-0005-0000-0000-000060410000}"/>
    <cellStyle name="_인원계획표 _적격 _LGMART 남양주점견적2차(조정)_LGMART 남양주점견적2차(조정)_수량산출-양식 3" xfId="19866" xr:uid="{00000000-0005-0000-0000-000061410000}"/>
    <cellStyle name="_인원계획표 _적격 _LGMART 남양주점견적2차(조정)_LGMART 남양주점견적2차(조정)_수량산출-양식 4" xfId="19867" xr:uid="{00000000-0005-0000-0000-000062410000}"/>
    <cellStyle name="_인원계획표 _적격 _LGMART 남양주점견적2차(조정)_LGMART 남양주점견적2차(조정)_수량산출-양식 5" xfId="19868" xr:uid="{00000000-0005-0000-0000-000063410000}"/>
    <cellStyle name="_인원계획표 _적격 _LGMART 남양주점견적2차(조정)_LGMART 남양주점견적2차(조정)_수색수량산출(PHC포함)" xfId="19869" xr:uid="{00000000-0005-0000-0000-000064410000}"/>
    <cellStyle name="_인원계획표 _적격 _LGMART 남양주점견적2차(조정)_LGMART 남양주점견적2차(조정)_오창온천신축공사(CIP+토류판)" xfId="19870" xr:uid="{00000000-0005-0000-0000-000065410000}"/>
    <cellStyle name="_인원계획표 _적격 _LGMART 남양주점견적2차(조정)_LGMART 남양주점견적2차(조정)_오창온천신축공사(STRUT)" xfId="19871" xr:uid="{00000000-0005-0000-0000-000066410000}"/>
    <cellStyle name="_인원계획표 _적격 _LGMART 남양주점견적2차(조정)_LGMART 남양주점견적2차(조정)_오창온천신축공사(STRUT+PS)" xfId="19872" xr:uid="{00000000-0005-0000-0000-000067410000}"/>
    <cellStyle name="_인원계획표 _적격 _LGMART 남양주점견적2차(조정)_LGMART 남양주점견적2차(조정)_용인상현근린공원조성사업실시설계 가시설수량" xfId="19873" xr:uid="{00000000-0005-0000-0000-000068410000}"/>
    <cellStyle name="_인원계획표 _적격 _LGMART 남양주점견적2차(조정)_LGMART 남양주점견적2차(조정)_용인상현근린공원조성사업실시설계 가시설수량 2" xfId="19874" xr:uid="{00000000-0005-0000-0000-000069410000}"/>
    <cellStyle name="_인원계획표 _적격 _LGMART 남양주점견적2차(조정)_LGMART 남양주점견적2차(조정)_용인상현근린공원조성사업실시설계 가시설수량 2 2" xfId="19875" xr:uid="{00000000-0005-0000-0000-00006A410000}"/>
    <cellStyle name="_인원계획표 _적격 _LGMART 남양주점견적2차(조정)_LGMART 남양주점견적2차(조정)_용인상현근린공원조성사업실시설계 가시설수량 3" xfId="19876" xr:uid="{00000000-0005-0000-0000-00006B410000}"/>
    <cellStyle name="_인원계획표 _적격 _LGMART 남양주점견적2차(조정)_LGMART 남양주점견적2차(조정)_용인상현근린공원조성사업실시설계 가시설수량 4" xfId="19877" xr:uid="{00000000-0005-0000-0000-00006C410000}"/>
    <cellStyle name="_인원계획표 _적격 _LGMART 남양주점견적2차(조정)_LGMART 남양주점견적2차(조정)_용인상현근린공원조성사업실시설계 가시설수량 5" xfId="19878" xr:uid="{00000000-0005-0000-0000-00006D410000}"/>
    <cellStyle name="_인원계획표 _적격 _LGMART 남양주점견적2차(조정)_LGMART 남양주점견적2차(조정)_울산남외동내역서(6차)" xfId="19879" xr:uid="{00000000-0005-0000-0000-00006E410000}"/>
    <cellStyle name="_인원계획표 _적격 _LGMART 남양주점견적2차(조정)_LGMART 남양주점견적2차(조정)_울산남외동내역서(8차raker)" xfId="19880" xr:uid="{00000000-0005-0000-0000-00006F410000}"/>
    <cellStyle name="_인원계획표 _적격 _LGMART 남양주점견적2차(조정)_LGMART 남양주점견적2차(조정)_유나이트무역공장및 냉동창고 신축공사" xfId="19881" xr:uid="{00000000-0005-0000-0000-000070410000}"/>
    <cellStyle name="_인원계획표 _적격 _LGMART 남양주점견적2차(조정)_LGMART 남양주점견적2차(조정)_중형가속기동 수량산출100315" xfId="19882" xr:uid="{00000000-0005-0000-0000-000071410000}"/>
    <cellStyle name="_인원계획표 _적격 _LGMART 남양주점견적2차(조정)_LGMART 남양주점견적2차(조정)_중형가속기동 수량산출100315 2" xfId="19883" xr:uid="{00000000-0005-0000-0000-000072410000}"/>
    <cellStyle name="_인원계획표 _적격 _LGMART 남양주점견적2차(조정)_LGMART 남양주점견적2차(조정)_중형가속기동 수량산출100315 2 2" xfId="19884" xr:uid="{00000000-0005-0000-0000-000073410000}"/>
    <cellStyle name="_인원계획표 _적격 _LGMART 남양주점견적2차(조정)_LGMART 남양주점견적2차(조정)_중형가속기동 수량산출100315 3" xfId="19885" xr:uid="{00000000-0005-0000-0000-000074410000}"/>
    <cellStyle name="_인원계획표 _적격 _LGMART 남양주점견적2차(조정)_LGMART 남양주점견적2차(조정)_중형가속기동 수량산출100315 4" xfId="19886" xr:uid="{00000000-0005-0000-0000-000075410000}"/>
    <cellStyle name="_인원계획표 _적격 _LGMART 남양주점견적2차(조정)_LGMART 남양주점견적2차(조정)_중형가속기동 수량산출100315 5" xfId="19887" xr:uid="{00000000-0005-0000-0000-000076410000}"/>
    <cellStyle name="_인원계획표 _적격 _LGMART 남양주점견적2차(조정)_LGMART 남양주점견적2차(조정)_중형가속기동 수량산출100322" xfId="19888" xr:uid="{00000000-0005-0000-0000-000077410000}"/>
    <cellStyle name="_인원계획표 _적격 _LGMART 남양주점견적2차(조정)_LGMART 남양주점견적2차(조정)_중형가속기동 수량산출100322 2" xfId="19889" xr:uid="{00000000-0005-0000-0000-000078410000}"/>
    <cellStyle name="_인원계획표 _적격 _LGMART 남양주점견적2차(조정)_LGMART 남양주점견적2차(조정)_중형가속기동 수량산출100322 2 2" xfId="19890" xr:uid="{00000000-0005-0000-0000-000079410000}"/>
    <cellStyle name="_인원계획표 _적격 _LGMART 남양주점견적2차(조정)_LGMART 남양주점견적2차(조정)_중형가속기동 수량산출100322 3" xfId="19891" xr:uid="{00000000-0005-0000-0000-00007A410000}"/>
    <cellStyle name="_인원계획표 _적격 _LGMART 남양주점견적2차(조정)_LGMART 남양주점견적2차(조정)_중형가속기동 수량산출100322 4" xfId="19892" xr:uid="{00000000-0005-0000-0000-00007B410000}"/>
    <cellStyle name="_인원계획표 _적격 _LGMART 남양주점견적2차(조정)_LGMART 남양주점견적2차(조정)_중형가속기동 수량산출100322 5" xfId="19893" xr:uid="{00000000-0005-0000-0000-00007C410000}"/>
    <cellStyle name="_인원계획표 _적격 _LGMART 남양주점견적2차(조정)_LGMART 남양주점견적2차(조정)_중형가속기동 수량산출100323(건물이동포함)" xfId="19894" xr:uid="{00000000-0005-0000-0000-00007D410000}"/>
    <cellStyle name="_인원계획표 _적격 _LGMART 남양주점견적2차(조정)_LGMART 남양주점견적2차(조정)_중형가속기동 수량산출100323(건물이동포함) 2" xfId="19895" xr:uid="{00000000-0005-0000-0000-00007E410000}"/>
    <cellStyle name="_인원계획표 _적격 _LGMART 남양주점견적2차(조정)_LGMART 남양주점견적2차(조정)_중형가속기동 수량산출100323(건물이동포함) 2 2" xfId="19896" xr:uid="{00000000-0005-0000-0000-00007F410000}"/>
    <cellStyle name="_인원계획표 _적격 _LGMART 남양주점견적2차(조정)_LGMART 남양주점견적2차(조정)_중형가속기동 수량산출100323(건물이동포함) 3" xfId="19897" xr:uid="{00000000-0005-0000-0000-000080410000}"/>
    <cellStyle name="_인원계획표 _적격 _LGMART 남양주점견적2차(조정)_LGMART 남양주점견적2차(조정)_중형가속기동 수량산출100323(건물이동포함) 4" xfId="19898" xr:uid="{00000000-0005-0000-0000-000081410000}"/>
    <cellStyle name="_인원계획표 _적격 _LGMART 남양주점견적2차(조정)_LGMART 남양주점견적2차(조정)_중형가속기동 수량산출100323(건물이동포함) 5" xfId="19899" xr:uid="{00000000-0005-0000-0000-000082410000}"/>
    <cellStyle name="_인원계획표 _적격 _LGMART 남양주점견적2차(조정)_LGMART 남양주점견적2차(조정)_중형가속기동 수량산출100510" xfId="19900" xr:uid="{00000000-0005-0000-0000-000083410000}"/>
    <cellStyle name="_인원계획표 _적격 _LGMART 남양주점견적2차(조정)_LGMART 남양주점견적2차(조정)_중형가속기동 수량산출100510 2" xfId="19901" xr:uid="{00000000-0005-0000-0000-000084410000}"/>
    <cellStyle name="_인원계획표 _적격 _LGMART 남양주점견적2차(조정)_LGMART 남양주점견적2차(조정)_중형가속기동 수량산출100510 2 2" xfId="19902" xr:uid="{00000000-0005-0000-0000-000085410000}"/>
    <cellStyle name="_인원계획표 _적격 _LGMART 남양주점견적2차(조정)_LGMART 남양주점견적2차(조정)_중형가속기동 수량산출100510 3" xfId="19903" xr:uid="{00000000-0005-0000-0000-000086410000}"/>
    <cellStyle name="_인원계획표 _적격 _LGMART 남양주점견적2차(조정)_LGMART 남양주점견적2차(조정)_중형가속기동 수량산출100510 4" xfId="19904" xr:uid="{00000000-0005-0000-0000-000087410000}"/>
    <cellStyle name="_인원계획표 _적격 _LGMART 남양주점견적2차(조정)_LGMART 남양주점견적2차(조정)_중형가속기동 수량산출100510 5" xfId="19905" xr:uid="{00000000-0005-0000-0000-000088410000}"/>
    <cellStyle name="_인원계획표 _적격 _LGMART 남양주점견적2차(조정)_LGMART 남양주점견적2차(조정)_청림관사 수량산출" xfId="19906" xr:uid="{00000000-0005-0000-0000-000089410000}"/>
    <cellStyle name="_인원계획표 _적격 _LGMART 남양주점견적2차(조정)_LGMART 남양주점견적2차(조정)_청림관사 수량산출 2" xfId="19907" xr:uid="{00000000-0005-0000-0000-00008A410000}"/>
    <cellStyle name="_인원계획표 _적격 _LGMART 남양주점견적2차(조정)_LGMART 남양주점견적2차(조정)_청림관사 수량산출 2 2" xfId="19908" xr:uid="{00000000-0005-0000-0000-00008B410000}"/>
    <cellStyle name="_인원계획표 _적격 _LGMART 남양주점견적2차(조정)_LGMART 남양주점견적2차(조정)_청림관사 수량산출 3" xfId="19909" xr:uid="{00000000-0005-0000-0000-00008C410000}"/>
    <cellStyle name="_인원계획표 _적격 _LGMART 남양주점견적2차(조정)_LGMART 남양주점견적2차(조정)_청림관사 수량산출 4" xfId="19910" xr:uid="{00000000-0005-0000-0000-00008D410000}"/>
    <cellStyle name="_인원계획표 _적격 _LGMART 남양주점견적2차(조정)_LGMART 남양주점견적2차(조정)_청림관사 수량산출 5" xfId="19911" xr:uid="{00000000-0005-0000-0000-00008E410000}"/>
    <cellStyle name="_인원계획표 _적격 _LGMART 남양주점견적2차(조정)_LGMART 남양주점견적2차(조정)_토공+CIP+LW" xfId="19912" xr:uid="{00000000-0005-0000-0000-00008F410000}"/>
    <cellStyle name="_인원계획표 _적격 _LGMART 남양주점견적2차(조정)_LGMART 남양주점견적2차(조정)_토공+CIP+LW 2" xfId="19913" xr:uid="{00000000-0005-0000-0000-000090410000}"/>
    <cellStyle name="_인원계획표 _적격 _LGMART 남양주점견적2차(조정)_LGMART 남양주점견적2차(조정)_토공+CIP+LW 2 2" xfId="19914" xr:uid="{00000000-0005-0000-0000-000091410000}"/>
    <cellStyle name="_인원계획표 _적격 _LGMART 남양주점견적2차(조정)_LGMART 남양주점견적2차(조정)_토공+CIP+LW 3" xfId="19915" xr:uid="{00000000-0005-0000-0000-000092410000}"/>
    <cellStyle name="_인원계획표 _적격 _LGMART 남양주점견적2차(조정)_LGMART 남양주점견적2차(조정)_토공+CIP+LW 4" xfId="19916" xr:uid="{00000000-0005-0000-0000-000093410000}"/>
    <cellStyle name="_인원계획표 _적격 _LGMART 남양주점견적2차(조정)_LGMART 남양주점견적2차(조정)_토공+CIP+LW 5" xfId="19917" xr:uid="{00000000-0005-0000-0000-000094410000}"/>
    <cellStyle name="_인원계획표 _적격 _LGMART 남양주점견적2차(조정)_LGMART 남양주점견적2차(조정)_포천관사수량산출" xfId="19918" xr:uid="{00000000-0005-0000-0000-000095410000}"/>
    <cellStyle name="_인원계획표 _적격 _LGMART 남양주점견적2차(조정)_LGMART 남양주점견적2차(조정)_포천관사수량산출 2" xfId="19919" xr:uid="{00000000-0005-0000-0000-000096410000}"/>
    <cellStyle name="_인원계획표 _적격 _LGMART 남양주점견적2차(조정)_LGMART 남양주점견적2차(조정)_포천관사수량산출 2 2" xfId="19920" xr:uid="{00000000-0005-0000-0000-000097410000}"/>
    <cellStyle name="_인원계획표 _적격 _LGMART 남양주점견적2차(조정)_LGMART 남양주점견적2차(조정)_포천관사수량산출 3" xfId="19921" xr:uid="{00000000-0005-0000-0000-000098410000}"/>
    <cellStyle name="_인원계획표 _적격 _LGMART 남양주점견적2차(조정)_LGMART 남양주점견적2차(조정)_포천관사수량산출 4" xfId="19922" xr:uid="{00000000-0005-0000-0000-000099410000}"/>
    <cellStyle name="_인원계획표 _적격 _LGMART 남양주점견적2차(조정)_LGMART 남양주점견적2차(조정)_포천관사수량산출 5" xfId="19923" xr:uid="{00000000-0005-0000-0000-00009A410000}"/>
    <cellStyle name="_인원계획표 _적격 _LGMART 남양주점견적2차(조정)_LGMART 남양주점견적2차(조정)_포항구정 수량산출" xfId="19924" xr:uid="{00000000-0005-0000-0000-00009B410000}"/>
    <cellStyle name="_인원계획표 _적격 _LGMART 남양주점견적2차(조정)_LGMART 남양주점견적2차(조정)_포항구정 수량산출 2" xfId="19925" xr:uid="{00000000-0005-0000-0000-00009C410000}"/>
    <cellStyle name="_인원계획표 _적격 _LGMART 남양주점견적2차(조정)_LGMART 남양주점견적2차(조정)_포항구정 수량산출 2 2" xfId="19926" xr:uid="{00000000-0005-0000-0000-00009D410000}"/>
    <cellStyle name="_인원계획표 _적격 _LGMART 남양주점견적2차(조정)_LGMART 남양주점견적2차(조정)_포항구정 수량산출 3" xfId="19927" xr:uid="{00000000-0005-0000-0000-00009E410000}"/>
    <cellStyle name="_인원계획표 _적격 _LGMART 남양주점견적2차(조정)_LGMART 남양주점견적2차(조정)_포항구정 수량산출 4" xfId="19928" xr:uid="{00000000-0005-0000-0000-00009F410000}"/>
    <cellStyle name="_인원계획표 _적격 _LGMART 남양주점견적2차(조정)_LGMART 남양주점견적2차(조정)_포항구정 수량산출 5" xfId="19929" xr:uid="{00000000-0005-0000-0000-0000A0410000}"/>
    <cellStyle name="_인원계획표 _적격 _LGMART 남양주점견적2차(조정)_LGMART 남양주점견적2차(조정)_한남 리버텔 " xfId="19930" xr:uid="{00000000-0005-0000-0000-0000A1410000}"/>
    <cellStyle name="_인원계획표 _적격 _LGMART 남양주점견적2차(조정)_LGMART 남양주점견적2차(조정)_한남 리버텔  2" xfId="19931" xr:uid="{00000000-0005-0000-0000-0000A2410000}"/>
    <cellStyle name="_인원계획표 _적격 _LGMART 남양주점견적2차(조정)_LGMART 남양주점견적2차(조정)_한남 리버텔  2 2" xfId="19932" xr:uid="{00000000-0005-0000-0000-0000A3410000}"/>
    <cellStyle name="_인원계획표 _적격 _LGMART 남양주점견적2차(조정)_LGMART 남양주점견적2차(조정)_한남 리버텔  3" xfId="19933" xr:uid="{00000000-0005-0000-0000-0000A4410000}"/>
    <cellStyle name="_인원계획표 _적격 _LGMART 남양주점견적2차(조정)_LGMART 남양주점견적2차(조정)_한남 리버텔  4" xfId="19934" xr:uid="{00000000-0005-0000-0000-0000A5410000}"/>
    <cellStyle name="_인원계획표 _적격 _LGMART 남양주점견적2차(조정)_LGMART 남양주점견적2차(조정)_한남 리버텔  5" xfId="19935" xr:uid="{00000000-0005-0000-0000-0000A6410000}"/>
    <cellStyle name="_인원계획표 _적격 _LGMART 남양주점견적2차(조정)_LGMART 남양주점견적2차(조정)_한남 리버텔  6" xfId="43364" xr:uid="{00000000-0005-0000-0000-0000A7410000}"/>
    <cellStyle name="_인원계획표 _적격 _LGMART 남양주점견적2차(조정)_LG계약변경2차" xfId="19936" xr:uid="{00000000-0005-0000-0000-0000A8410000}"/>
    <cellStyle name="_인원계획표 _적격 _LGMART 남양주점견적2차(조정)_LG계약변경2차 2" xfId="19937" xr:uid="{00000000-0005-0000-0000-0000A9410000}"/>
    <cellStyle name="_인원계획표 _적격 _LGMART 남양주점견적2차(조정)_LG계약변경2차 2 2" xfId="19938" xr:uid="{00000000-0005-0000-0000-0000AA410000}"/>
    <cellStyle name="_인원계획표 _적격 _LGMART 남양주점견적2차(조정)_LG계약변경2차 3" xfId="19939" xr:uid="{00000000-0005-0000-0000-0000AB410000}"/>
    <cellStyle name="_인원계획표 _적격 _LGMART 남양주점견적2차(조정)_LG계약변경2차 4" xfId="19940" xr:uid="{00000000-0005-0000-0000-0000AC410000}"/>
    <cellStyle name="_인원계획표 _적격 _LGMART 남양주점견적2차(조정)_LG계약변경2차 5" xfId="19941" xr:uid="{00000000-0005-0000-0000-0000AD410000}"/>
    <cellStyle name="_인원계획표 _적격 _LGMART 남양주점견적2차(조정)_LG계약변경2차_10-0120 군산흙막이수량" xfId="19942" xr:uid="{00000000-0005-0000-0000-0000AE410000}"/>
    <cellStyle name="_인원계획표 _적격 _LGMART 남양주점견적2차(조정)_LG계약변경2차_10-0120 군산흙막이수량 2" xfId="19943" xr:uid="{00000000-0005-0000-0000-0000AF410000}"/>
    <cellStyle name="_인원계획표 _적격 _LGMART 남양주점견적2차(조정)_LG계약변경2차_10-0120 군산흙막이수량 2 2" xfId="19944" xr:uid="{00000000-0005-0000-0000-0000B0410000}"/>
    <cellStyle name="_인원계획표 _적격 _LGMART 남양주점견적2차(조정)_LG계약변경2차_10-0120 군산흙막이수량 3" xfId="19945" xr:uid="{00000000-0005-0000-0000-0000B1410000}"/>
    <cellStyle name="_인원계획표 _적격 _LGMART 남양주점견적2차(조정)_LG계약변경2차_10-0120 군산흙막이수량 4" xfId="19946" xr:uid="{00000000-0005-0000-0000-0000B2410000}"/>
    <cellStyle name="_인원계획표 _적격 _LGMART 남양주점견적2차(조정)_LG계약변경2차_10-0120 군산흙막이수량 5" xfId="19947" xr:uid="{00000000-0005-0000-0000-0000B3410000}"/>
    <cellStyle name="_인원계획표 _적격 _LGMART 남양주점견적2차(조정)_LG계약변경2차_10-0121 군산수량(네일)" xfId="19948" xr:uid="{00000000-0005-0000-0000-0000B4410000}"/>
    <cellStyle name="_인원계획표 _적격 _LGMART 남양주점견적2차(조정)_LG계약변경2차_10-0121 군산수량(네일) (version 1)" xfId="19949" xr:uid="{00000000-0005-0000-0000-0000B5410000}"/>
    <cellStyle name="_인원계획표 _적격 _LGMART 남양주점견적2차(조정)_LG계약변경2차_10-0121 군산수량(네일) (version 1) 2" xfId="19950" xr:uid="{00000000-0005-0000-0000-0000B6410000}"/>
    <cellStyle name="_인원계획표 _적격 _LGMART 남양주점견적2차(조정)_LG계약변경2차_10-0121 군산수량(네일) (version 1) 2 2" xfId="19951" xr:uid="{00000000-0005-0000-0000-0000B7410000}"/>
    <cellStyle name="_인원계획표 _적격 _LGMART 남양주점견적2차(조정)_LG계약변경2차_10-0121 군산수량(네일) (version 1) 3" xfId="19952" xr:uid="{00000000-0005-0000-0000-0000B8410000}"/>
    <cellStyle name="_인원계획표 _적격 _LGMART 남양주점견적2차(조정)_LG계약변경2차_10-0121 군산수량(네일) (version 1) 4" xfId="19953" xr:uid="{00000000-0005-0000-0000-0000B9410000}"/>
    <cellStyle name="_인원계획표 _적격 _LGMART 남양주점견적2차(조정)_LG계약변경2차_10-0121 군산수량(네일) (version 1) 5" xfId="19954" xr:uid="{00000000-0005-0000-0000-0000BA410000}"/>
    <cellStyle name="_인원계획표 _적격 _LGMART 남양주점견적2차(조정)_LG계약변경2차_10-0121 군산수량(네일) 10" xfId="19955" xr:uid="{00000000-0005-0000-0000-0000BB410000}"/>
    <cellStyle name="_인원계획표 _적격 _LGMART 남양주점견적2차(조정)_LG계약변경2차_10-0121 군산수량(네일) 11" xfId="19956" xr:uid="{00000000-0005-0000-0000-0000BC410000}"/>
    <cellStyle name="_인원계획표 _적격 _LGMART 남양주점견적2차(조정)_LG계약변경2차_10-0121 군산수량(네일) 12" xfId="19957" xr:uid="{00000000-0005-0000-0000-0000BD410000}"/>
    <cellStyle name="_인원계획표 _적격 _LGMART 남양주점견적2차(조정)_LG계약변경2차_10-0121 군산수량(네일) 13" xfId="19958" xr:uid="{00000000-0005-0000-0000-0000BE410000}"/>
    <cellStyle name="_인원계획표 _적격 _LGMART 남양주점견적2차(조정)_LG계약변경2차_10-0121 군산수량(네일) 14" xfId="19959" xr:uid="{00000000-0005-0000-0000-0000BF410000}"/>
    <cellStyle name="_인원계획표 _적격 _LGMART 남양주점견적2차(조정)_LG계약변경2차_10-0121 군산수량(네일) 15" xfId="19960" xr:uid="{00000000-0005-0000-0000-0000C0410000}"/>
    <cellStyle name="_인원계획표 _적격 _LGMART 남양주점견적2차(조정)_LG계약변경2차_10-0121 군산수량(네일) 16" xfId="19961" xr:uid="{00000000-0005-0000-0000-0000C1410000}"/>
    <cellStyle name="_인원계획표 _적격 _LGMART 남양주점견적2차(조정)_LG계약변경2차_10-0121 군산수량(네일) 17" xfId="19962" xr:uid="{00000000-0005-0000-0000-0000C2410000}"/>
    <cellStyle name="_인원계획표 _적격 _LGMART 남양주점견적2차(조정)_LG계약변경2차_10-0121 군산수량(네일) 2" xfId="19963" xr:uid="{00000000-0005-0000-0000-0000C3410000}"/>
    <cellStyle name="_인원계획표 _적격 _LGMART 남양주점견적2차(조정)_LG계약변경2차_10-0121 군산수량(네일) 2 2" xfId="19964" xr:uid="{00000000-0005-0000-0000-0000C4410000}"/>
    <cellStyle name="_인원계획표 _적격 _LGMART 남양주점견적2차(조정)_LG계약변경2차_10-0121 군산수량(네일) 3" xfId="19965" xr:uid="{00000000-0005-0000-0000-0000C5410000}"/>
    <cellStyle name="_인원계획표 _적격 _LGMART 남양주점견적2차(조정)_LG계약변경2차_10-0121 군산수량(네일) 4" xfId="19966" xr:uid="{00000000-0005-0000-0000-0000C6410000}"/>
    <cellStyle name="_인원계획표 _적격 _LGMART 남양주점견적2차(조정)_LG계약변경2차_10-0121 군산수량(네일) 5" xfId="19967" xr:uid="{00000000-0005-0000-0000-0000C7410000}"/>
    <cellStyle name="_인원계획표 _적격 _LGMART 남양주점견적2차(조정)_LG계약변경2차_10-0121 군산수량(네일) 6" xfId="19968" xr:uid="{00000000-0005-0000-0000-0000C8410000}"/>
    <cellStyle name="_인원계획표 _적격 _LGMART 남양주점견적2차(조정)_LG계약변경2차_10-0121 군산수량(네일) 7" xfId="19969" xr:uid="{00000000-0005-0000-0000-0000C9410000}"/>
    <cellStyle name="_인원계획표 _적격 _LGMART 남양주점견적2차(조정)_LG계약변경2차_10-0121 군산수량(네일) 8" xfId="19970" xr:uid="{00000000-0005-0000-0000-0000CA410000}"/>
    <cellStyle name="_인원계획표 _적격 _LGMART 남양주점견적2차(조정)_LG계약변경2차_10-0121 군산수량(네일) 9" xfId="19971" xr:uid="{00000000-0005-0000-0000-0000CB410000}"/>
    <cellStyle name="_인원계획표 _적격 _LGMART 남양주점견적2차(조정)_LG계약변경2차_10-0226 수량(흙막이)" xfId="19972" xr:uid="{00000000-0005-0000-0000-0000CC410000}"/>
    <cellStyle name="_인원계획표 _적격 _LGMART 남양주점견적2차(조정)_LG계약변경2차_10-0226 수량(흙막이) 2" xfId="19973" xr:uid="{00000000-0005-0000-0000-0000CD410000}"/>
    <cellStyle name="_인원계획표 _적격 _LGMART 남양주점견적2차(조정)_LG계약변경2차_10-0226 수량(흙막이) 2 2" xfId="19974" xr:uid="{00000000-0005-0000-0000-0000CE410000}"/>
    <cellStyle name="_인원계획표 _적격 _LGMART 남양주점견적2차(조정)_LG계약변경2차_10-0226 수량(흙막이) 3" xfId="19975" xr:uid="{00000000-0005-0000-0000-0000CF410000}"/>
    <cellStyle name="_인원계획표 _적격 _LGMART 남양주점견적2차(조정)_LG계약변경2차_10-0226 수량(흙막이) 4" xfId="19976" xr:uid="{00000000-0005-0000-0000-0000D0410000}"/>
    <cellStyle name="_인원계획표 _적격 _LGMART 남양주점견적2차(조정)_LG계약변경2차_10-0226 수량(흙막이) 5" xfId="19977" xr:uid="{00000000-0005-0000-0000-0000D1410000}"/>
    <cellStyle name="_인원계획표 _적격 _LGMART 남양주점견적2차(조정)_LG계약변경2차_100311 포항문덕관사 수량산출" xfId="19978" xr:uid="{00000000-0005-0000-0000-0000D2410000}"/>
    <cellStyle name="_인원계획표 _적격 _LGMART 남양주점견적2차(조정)_LG계약변경2차_100311 포항문덕관사 수량산출 2" xfId="19979" xr:uid="{00000000-0005-0000-0000-0000D3410000}"/>
    <cellStyle name="_인원계획표 _적격 _LGMART 남양주점견적2차(조정)_LG계약변경2차_100311 포항문덕관사 수량산출 2 2" xfId="19980" xr:uid="{00000000-0005-0000-0000-0000D4410000}"/>
    <cellStyle name="_인원계획표 _적격 _LGMART 남양주점견적2차(조정)_LG계약변경2차_100311 포항문덕관사 수량산출 3" xfId="19981" xr:uid="{00000000-0005-0000-0000-0000D5410000}"/>
    <cellStyle name="_인원계획표 _적격 _LGMART 남양주점견적2차(조정)_LG계약변경2차_100311 포항문덕관사 수량산출 4" xfId="19982" xr:uid="{00000000-0005-0000-0000-0000D6410000}"/>
    <cellStyle name="_인원계획표 _적격 _LGMART 남양주점견적2차(조정)_LG계약변경2차_100311 포항문덕관사 수량산출 5" xfId="19983" xr:uid="{00000000-0005-0000-0000-0000D7410000}"/>
    <cellStyle name="_인원계획표 _적격 _LGMART 남양주점견적2차(조정)_LG계약변경2차_cip 수량" xfId="19984" xr:uid="{00000000-0005-0000-0000-0000D8410000}"/>
    <cellStyle name="_인원계획표 _적격 _LGMART 남양주점견적2차(조정)_LG계약변경2차_cip 수량 2" xfId="19985" xr:uid="{00000000-0005-0000-0000-0000D9410000}"/>
    <cellStyle name="_인원계획표 _적격 _LGMART 남양주점견적2차(조정)_LG계약변경2차_cip 수량 2 2" xfId="19986" xr:uid="{00000000-0005-0000-0000-0000DA410000}"/>
    <cellStyle name="_인원계획표 _적격 _LGMART 남양주점견적2차(조정)_LG계약변경2차_cip 수량 3" xfId="19987" xr:uid="{00000000-0005-0000-0000-0000DB410000}"/>
    <cellStyle name="_인원계획표 _적격 _LGMART 남양주점견적2차(조정)_LG계약변경2차_cip 수량 4" xfId="19988" xr:uid="{00000000-0005-0000-0000-0000DC410000}"/>
    <cellStyle name="_인원계획표 _적격 _LGMART 남양주점견적2차(조정)_LG계약변경2차_cip 수량 5" xfId="19989" xr:uid="{00000000-0005-0000-0000-0000DD410000}"/>
    <cellStyle name="_인원계획표 _적격 _LGMART 남양주점견적2차(조정)_LG계약변경2차_L4연구동 수량산출100419" xfId="19990" xr:uid="{00000000-0005-0000-0000-0000DE410000}"/>
    <cellStyle name="_인원계획표 _적격 _LGMART 남양주점견적2차(조정)_LG계약변경2차_L4연구동 수량산출100419 2" xfId="19991" xr:uid="{00000000-0005-0000-0000-0000DF410000}"/>
    <cellStyle name="_인원계획표 _적격 _LGMART 남양주점견적2차(조정)_LG계약변경2차_L4연구동 수량산출100419 2 2" xfId="19992" xr:uid="{00000000-0005-0000-0000-0000E0410000}"/>
    <cellStyle name="_인원계획표 _적격 _LGMART 남양주점견적2차(조정)_LG계약변경2차_L4연구동 수량산출100419 3" xfId="19993" xr:uid="{00000000-0005-0000-0000-0000E1410000}"/>
    <cellStyle name="_인원계획표 _적격 _LGMART 남양주점견적2차(조정)_LG계약변경2차_L4연구동 수량산출100419 4" xfId="19994" xr:uid="{00000000-0005-0000-0000-0000E2410000}"/>
    <cellStyle name="_인원계획표 _적격 _LGMART 남양주점견적2차(조정)_LG계약변경2차_L4연구동 수량산출100419 5" xfId="19995" xr:uid="{00000000-0005-0000-0000-0000E3410000}"/>
    <cellStyle name="_인원계획표 _적격 _LGMART 남양주점견적2차(조정)_LG계약변경2차_갑지" xfId="19996" xr:uid="{00000000-0005-0000-0000-0000E4410000}"/>
    <cellStyle name="_인원계획표 _적격 _LGMART 남양주점견적2차(조정)_LG계약변경2차_경산도리 수량산출" xfId="19997" xr:uid="{00000000-0005-0000-0000-0000E5410000}"/>
    <cellStyle name="_인원계획표 _적격 _LGMART 남양주점견적2차(조정)_LG계약변경2차_경산도리 수량산출 2" xfId="19998" xr:uid="{00000000-0005-0000-0000-0000E6410000}"/>
    <cellStyle name="_인원계획표 _적격 _LGMART 남양주점견적2차(조정)_LG계약변경2차_경산도리 수량산출 2 2" xfId="19999" xr:uid="{00000000-0005-0000-0000-0000E7410000}"/>
    <cellStyle name="_인원계획표 _적격 _LGMART 남양주점견적2차(조정)_LG계약변경2차_경산도리 수량산출 3" xfId="20000" xr:uid="{00000000-0005-0000-0000-0000E8410000}"/>
    <cellStyle name="_인원계획표 _적격 _LGMART 남양주점견적2차(조정)_LG계약변경2차_경산도리 수량산출 4" xfId="20001" xr:uid="{00000000-0005-0000-0000-0000E9410000}"/>
    <cellStyle name="_인원계획표 _적격 _LGMART 남양주점견적2차(조정)_LG계약변경2차_경산도리 수량산출 5" xfId="20002" xr:uid="{00000000-0005-0000-0000-0000EA410000}"/>
    <cellStyle name="_인원계획표 _적격 _LGMART 남양주점견적2차(조정)_LG계약변경2차_공사비  비교" xfId="20003" xr:uid="{00000000-0005-0000-0000-0000EB410000}"/>
    <cellStyle name="_인원계획표 _적격 _LGMART 남양주점견적2차(조정)_LG계약변경2차_공사비  비교." xfId="20004" xr:uid="{00000000-0005-0000-0000-0000EC410000}"/>
    <cellStyle name="_인원계획표 _적격 _LGMART 남양주점견적2차(조정)_LG계약변경2차_공사비비교" xfId="20005" xr:uid="{00000000-0005-0000-0000-0000ED410000}"/>
    <cellStyle name="_인원계획표 _적격 _LGMART 남양주점견적2차(조정)_LG계약변경2차_공사비비교 2" xfId="20006" xr:uid="{00000000-0005-0000-0000-0000EE410000}"/>
    <cellStyle name="_인원계획표 _적격 _LGMART 남양주점견적2차(조정)_LG계약변경2차_공사비비교 2 2" xfId="20007" xr:uid="{00000000-0005-0000-0000-0000EF410000}"/>
    <cellStyle name="_인원계획표 _적격 _LGMART 남양주점견적2차(조정)_LG계약변경2차_공사비비교 3" xfId="20008" xr:uid="{00000000-0005-0000-0000-0000F0410000}"/>
    <cellStyle name="_인원계획표 _적격 _LGMART 남양주점견적2차(조정)_LG계약변경2차_공사비비교 4" xfId="20009" xr:uid="{00000000-0005-0000-0000-0000F1410000}"/>
    <cellStyle name="_인원계획표 _적격 _LGMART 남양주점견적2차(조정)_LG계약변경2차_공사비비교 5" xfId="20010" xr:uid="{00000000-0005-0000-0000-0000F2410000}"/>
    <cellStyle name="_인원계획표 _적격 _LGMART 남양주점견적2차(조정)_LG계약변경2차_공사비비교-광장동" xfId="20011" xr:uid="{00000000-0005-0000-0000-0000F3410000}"/>
    <cellStyle name="_인원계획표 _적격 _LGMART 남양주점견적2차(조정)_LG계약변경2차_공사비비교-광장동 2" xfId="20012" xr:uid="{00000000-0005-0000-0000-0000F4410000}"/>
    <cellStyle name="_인원계획표 _적격 _LGMART 남양주점견적2차(조정)_LG계약변경2차_공사비비교-광장동 2 2" xfId="20013" xr:uid="{00000000-0005-0000-0000-0000F5410000}"/>
    <cellStyle name="_인원계획표 _적격 _LGMART 남양주점견적2차(조정)_LG계약변경2차_공사비비교-광장동 3" xfId="20014" xr:uid="{00000000-0005-0000-0000-0000F6410000}"/>
    <cellStyle name="_인원계획표 _적격 _LGMART 남양주점견적2차(조정)_LG계약변경2차_공사비비교-광장동 4" xfId="20015" xr:uid="{00000000-0005-0000-0000-0000F7410000}"/>
    <cellStyle name="_인원계획표 _적격 _LGMART 남양주점견적2차(조정)_LG계약변경2차_공사비비교-광장동 5" xfId="20016" xr:uid="{00000000-0005-0000-0000-0000F8410000}"/>
    <cellStyle name="_인원계획표 _적격 _LGMART 남양주점견적2차(조정)_LG계약변경2차_관악농협신축공사10차" xfId="20017" xr:uid="{00000000-0005-0000-0000-0000F9410000}"/>
    <cellStyle name="_인원계획표 _적격 _LGMART 남양주점견적2차(조정)_LG계약변경2차_관악농협신축공사11차-토공바꿈" xfId="20018" xr:uid="{00000000-0005-0000-0000-0000FA410000}"/>
    <cellStyle name="_인원계획표 _적격 _LGMART 남양주점견적2차(조정)_LG계약변경2차_광장동내역서(발송)" xfId="20019" xr:uid="{00000000-0005-0000-0000-0000FB410000}"/>
    <cellStyle name="_인원계획표 _적격 _LGMART 남양주점견적2차(조정)_LG계약변경2차_구월동 최종계약" xfId="20020" xr:uid="{00000000-0005-0000-0000-0000FC410000}"/>
    <cellStyle name="_인원계획표 _적격 _LGMART 남양주점견적2차(조정)_LG계약변경2차_구월동 최종계약 2" xfId="20021" xr:uid="{00000000-0005-0000-0000-0000FD410000}"/>
    <cellStyle name="_인원계획표 _적격 _LGMART 남양주점견적2차(조정)_LG계약변경2차_구월동 최종계약 2 2" xfId="20022" xr:uid="{00000000-0005-0000-0000-0000FE410000}"/>
    <cellStyle name="_인원계획표 _적격 _LGMART 남양주점견적2차(조정)_LG계약변경2차_구월동 최종계약 3" xfId="20023" xr:uid="{00000000-0005-0000-0000-0000FF410000}"/>
    <cellStyle name="_인원계획표 _적격 _LGMART 남양주점견적2차(조정)_LG계약변경2차_구월동 최종계약 4" xfId="20024" xr:uid="{00000000-0005-0000-0000-000000420000}"/>
    <cellStyle name="_인원계획표 _적격 _LGMART 남양주점견적2차(조정)_LG계약변경2차_구월동 최종계약 5" xfId="20025" xr:uid="{00000000-0005-0000-0000-000001420000}"/>
    <cellStyle name="_인원계획표 _적격 _LGMART 남양주점견적2차(조정)_LG계약변경2차_구월동 최종수량" xfId="20026" xr:uid="{00000000-0005-0000-0000-000002420000}"/>
    <cellStyle name="_인원계획표 _적격 _LGMART 남양주점견적2차(조정)_LG계약변경2차_구월동 최종수량 2" xfId="20027" xr:uid="{00000000-0005-0000-0000-000003420000}"/>
    <cellStyle name="_인원계획표 _적격 _LGMART 남양주점견적2차(조정)_LG계약변경2차_구월동 최종수량 2 2" xfId="20028" xr:uid="{00000000-0005-0000-0000-000004420000}"/>
    <cellStyle name="_인원계획표 _적격 _LGMART 남양주점견적2차(조정)_LG계약변경2차_구월동 최종수량 3" xfId="20029" xr:uid="{00000000-0005-0000-0000-000005420000}"/>
    <cellStyle name="_인원계획표 _적격 _LGMART 남양주점견적2차(조정)_LG계약변경2차_구월동 최종수량 4" xfId="20030" xr:uid="{00000000-0005-0000-0000-000006420000}"/>
    <cellStyle name="_인원계획표 _적격 _LGMART 남양주점견적2차(조정)_LG계약변경2차_구월동 최종수량 5" xfId="20031" xr:uid="{00000000-0005-0000-0000-000007420000}"/>
    <cellStyle name="_인원계획표 _적격 _LGMART 남양주점견적2차(조정)_LG계약변경2차_구월동수량" xfId="20032" xr:uid="{00000000-0005-0000-0000-000008420000}"/>
    <cellStyle name="_인원계획표 _적격 _LGMART 남양주점견적2차(조정)_LG계약변경2차_구월동수량 2" xfId="20033" xr:uid="{00000000-0005-0000-0000-000009420000}"/>
    <cellStyle name="_인원계획표 _적격 _LGMART 남양주점견적2차(조정)_LG계약변경2차_구월동수량 2 2" xfId="20034" xr:uid="{00000000-0005-0000-0000-00000A420000}"/>
    <cellStyle name="_인원계획표 _적격 _LGMART 남양주점견적2차(조정)_LG계약변경2차_구월동수량 3" xfId="20035" xr:uid="{00000000-0005-0000-0000-00000B420000}"/>
    <cellStyle name="_인원계획표 _적격 _LGMART 남양주점견적2차(조정)_LG계약변경2차_구월동수량 4" xfId="20036" xr:uid="{00000000-0005-0000-0000-00000C420000}"/>
    <cellStyle name="_인원계획표 _적격 _LGMART 남양주점견적2차(조정)_LG계약변경2차_구월동수량 5" xfId="20037" xr:uid="{00000000-0005-0000-0000-00000D420000}"/>
    <cellStyle name="_인원계획표 _적격 _LGMART 남양주점견적2차(조정)_LG계약변경2차_군산흙막이수량" xfId="20038" xr:uid="{00000000-0005-0000-0000-00000E420000}"/>
    <cellStyle name="_인원계획표 _적격 _LGMART 남양주점견적2차(조정)_LG계약변경2차_군산흙막이수량 2" xfId="20039" xr:uid="{00000000-0005-0000-0000-00000F420000}"/>
    <cellStyle name="_인원계획표 _적격 _LGMART 남양주점견적2차(조정)_LG계약변경2차_군산흙막이수량 2 2" xfId="20040" xr:uid="{00000000-0005-0000-0000-000010420000}"/>
    <cellStyle name="_인원계획표 _적격 _LGMART 남양주점견적2차(조정)_LG계약변경2차_군산흙막이수량 3" xfId="20041" xr:uid="{00000000-0005-0000-0000-000011420000}"/>
    <cellStyle name="_인원계획표 _적격 _LGMART 남양주점견적2차(조정)_LG계약변경2차_군산흙막이수량 4" xfId="20042" xr:uid="{00000000-0005-0000-0000-000012420000}"/>
    <cellStyle name="_인원계획표 _적격 _LGMART 남양주점견적2차(조정)_LG계약변경2차_군산흙막이수량 5" xfId="20043" xr:uid="{00000000-0005-0000-0000-000013420000}"/>
    <cellStyle name="_인원계획표 _적격 _LGMART 남양주점견적2차(조정)_LG계약변경2차_내역서-대안" xfId="20044" xr:uid="{00000000-0005-0000-0000-000014420000}"/>
    <cellStyle name="_인원계획표 _적격 _LGMART 남양주점견적2차(조정)_LG계약변경2차_내역서-원안" xfId="20045" xr:uid="{00000000-0005-0000-0000-000015420000}"/>
    <cellStyle name="_인원계획표 _적격 _LGMART 남양주점견적2차(조정)_LG계약변경2차_내역서-원안 2" xfId="20046" xr:uid="{00000000-0005-0000-0000-000016420000}"/>
    <cellStyle name="_인원계획표 _적격 _LGMART 남양주점견적2차(조정)_LG계약변경2차_내역서-원안 2 2" xfId="20047" xr:uid="{00000000-0005-0000-0000-000017420000}"/>
    <cellStyle name="_인원계획표 _적격 _LGMART 남양주점견적2차(조정)_LG계약변경2차_내역서-원안 3" xfId="20048" xr:uid="{00000000-0005-0000-0000-000018420000}"/>
    <cellStyle name="_인원계획표 _적격 _LGMART 남양주점견적2차(조정)_LG계약변경2차_내역서-원안 4" xfId="20049" xr:uid="{00000000-0005-0000-0000-000019420000}"/>
    <cellStyle name="_인원계획표 _적격 _LGMART 남양주점견적2차(조정)_LG계약변경2차_내역서-원안 5" xfId="20050" xr:uid="{00000000-0005-0000-0000-00001A420000}"/>
    <cellStyle name="_인원계획표 _적격 _LGMART 남양주점견적2차(조정)_LG계약변경2차_문덕숙소(NAIL)" xfId="20051" xr:uid="{00000000-0005-0000-0000-00001B420000}"/>
    <cellStyle name="_인원계획표 _적격 _LGMART 남양주점견적2차(조정)_LG계약변경2차_문덕숙소(NAIL) 2" xfId="20052" xr:uid="{00000000-0005-0000-0000-00001C420000}"/>
    <cellStyle name="_인원계획표 _적격 _LGMART 남양주점견적2차(조정)_LG계약변경2차_문덕숙소(NAIL) 2 2" xfId="20053" xr:uid="{00000000-0005-0000-0000-00001D420000}"/>
    <cellStyle name="_인원계획표 _적격 _LGMART 남양주점견적2차(조정)_LG계약변경2차_문덕숙소(NAIL) 3" xfId="20054" xr:uid="{00000000-0005-0000-0000-00001E420000}"/>
    <cellStyle name="_인원계획표 _적격 _LGMART 남양주점견적2차(조정)_LG계약변경2차_문덕숙소(NAIL) 4" xfId="20055" xr:uid="{00000000-0005-0000-0000-00001F420000}"/>
    <cellStyle name="_인원계획표 _적격 _LGMART 남양주점견적2차(조정)_LG계약변경2차_문덕숙소(NAIL) 5" xfId="20056" xr:uid="{00000000-0005-0000-0000-000020420000}"/>
    <cellStyle name="_인원계획표 _적격 _LGMART 남양주점견적2차(조정)_LG계약변경2차_물량산출서" xfId="20057" xr:uid="{00000000-0005-0000-0000-000021420000}"/>
    <cellStyle name="_인원계획표 _적격 _LGMART 남양주점견적2차(조정)_LG계약변경2차_물량산출서-원안" xfId="20058" xr:uid="{00000000-0005-0000-0000-000022420000}"/>
    <cellStyle name="_인원계획표 _적격 _LGMART 남양주점견적2차(조정)_LG계약변경2차_복공" xfId="20059" xr:uid="{00000000-0005-0000-0000-000023420000}"/>
    <cellStyle name="_인원계획표 _적격 _LGMART 남양주점견적2차(조정)_LG계약변경2차_복공 2" xfId="20060" xr:uid="{00000000-0005-0000-0000-000024420000}"/>
    <cellStyle name="_인원계획표 _적격 _LGMART 남양주점견적2차(조정)_LG계약변경2차_복공 2 2" xfId="20061" xr:uid="{00000000-0005-0000-0000-000025420000}"/>
    <cellStyle name="_인원계획표 _적격 _LGMART 남양주점견적2차(조정)_LG계약변경2차_복공 3" xfId="20062" xr:uid="{00000000-0005-0000-0000-000026420000}"/>
    <cellStyle name="_인원계획표 _적격 _LGMART 남양주점견적2차(조정)_LG계약변경2차_복공 4" xfId="20063" xr:uid="{00000000-0005-0000-0000-000027420000}"/>
    <cellStyle name="_인원계획표 _적격 _LGMART 남양주점견적2차(조정)_LG계약변경2차_복공 5" xfId="20064" xr:uid="{00000000-0005-0000-0000-000028420000}"/>
    <cellStyle name="_인원계획표 _적격 _LGMART 남양주점견적2차(조정)_LG계약변경2차_비교물량" xfId="20065" xr:uid="{00000000-0005-0000-0000-000029420000}"/>
    <cellStyle name="_인원계획표 _적격 _LGMART 남양주점견적2차(조정)_LG계약변경2차_비교물량 2" xfId="20066" xr:uid="{00000000-0005-0000-0000-00002A420000}"/>
    <cellStyle name="_인원계획표 _적격 _LGMART 남양주점견적2차(조정)_LG계약변경2차_비교물량 2 2" xfId="20067" xr:uid="{00000000-0005-0000-0000-00002B420000}"/>
    <cellStyle name="_인원계획표 _적격 _LGMART 남양주점견적2차(조정)_LG계약변경2차_비교물량 3" xfId="20068" xr:uid="{00000000-0005-0000-0000-00002C420000}"/>
    <cellStyle name="_인원계획표 _적격 _LGMART 남양주점견적2차(조정)_LG계약변경2차_비교물량 4" xfId="20069" xr:uid="{00000000-0005-0000-0000-00002D420000}"/>
    <cellStyle name="_인원계획표 _적격 _LGMART 남양주점견적2차(조정)_LG계약변경2차_비교물량 5" xfId="20070" xr:uid="{00000000-0005-0000-0000-00002E420000}"/>
    <cellStyle name="_인원계획표 _적격 _LGMART 남양주점견적2차(조정)_LG계약변경2차_상떼빌I 물량" xfId="20071" xr:uid="{00000000-0005-0000-0000-00002F420000}"/>
    <cellStyle name="_인원계획표 _적격 _LGMART 남양주점견적2차(조정)_LG계약변경2차_수량산출" xfId="20072" xr:uid="{00000000-0005-0000-0000-000030420000}"/>
    <cellStyle name="_인원계획표 _적격 _LGMART 남양주점견적2차(조정)_LG계약변경2차_수량산출 2" xfId="20073" xr:uid="{00000000-0005-0000-0000-000031420000}"/>
    <cellStyle name="_인원계획표 _적격 _LGMART 남양주점견적2차(조정)_LG계약변경2차_수량산출 2 2" xfId="20074" xr:uid="{00000000-0005-0000-0000-000032420000}"/>
    <cellStyle name="_인원계획표 _적격 _LGMART 남양주점견적2차(조정)_LG계약변경2차_수량산출 3" xfId="20075" xr:uid="{00000000-0005-0000-0000-000033420000}"/>
    <cellStyle name="_인원계획표 _적격 _LGMART 남양주점견적2차(조정)_LG계약변경2차_수량산출 4" xfId="20076" xr:uid="{00000000-0005-0000-0000-000034420000}"/>
    <cellStyle name="_인원계획표 _적격 _LGMART 남양주점견적2차(조정)_LG계약변경2차_수량산출 5" xfId="20077" xr:uid="{00000000-0005-0000-0000-000035420000}"/>
    <cellStyle name="_인원계획표 _적격 _LGMART 남양주점견적2차(조정)_LG계약변경2차_수량산출(토공+C.I.P)" xfId="20078" xr:uid="{00000000-0005-0000-0000-000036420000}"/>
    <cellStyle name="_인원계획표 _적격 _LGMART 남양주점견적2차(조정)_LG계약변경2차_수량산출(토공+C.I.P) 2" xfId="20079" xr:uid="{00000000-0005-0000-0000-000037420000}"/>
    <cellStyle name="_인원계획표 _적격 _LGMART 남양주점견적2차(조정)_LG계약변경2차_수량산출(토공+C.I.P) 2 2" xfId="20080" xr:uid="{00000000-0005-0000-0000-000038420000}"/>
    <cellStyle name="_인원계획표 _적격 _LGMART 남양주점견적2차(조정)_LG계약변경2차_수량산출(토공+C.I.P) 3" xfId="20081" xr:uid="{00000000-0005-0000-0000-000039420000}"/>
    <cellStyle name="_인원계획표 _적격 _LGMART 남양주점견적2차(조정)_LG계약변경2차_수량산출(토공+C.I.P) 4" xfId="20082" xr:uid="{00000000-0005-0000-0000-00003A420000}"/>
    <cellStyle name="_인원계획표 _적격 _LGMART 남양주점견적2차(조정)_LG계약변경2차_수량산출(토공+C.I.P) 5" xfId="20083" xr:uid="{00000000-0005-0000-0000-00003B420000}"/>
    <cellStyle name="_인원계획표 _적격 _LGMART 남양주점견적2차(조정)_LG계약변경2차_수량산출(토공+S.C.W)" xfId="20084" xr:uid="{00000000-0005-0000-0000-00003C420000}"/>
    <cellStyle name="_인원계획표 _적격 _LGMART 남양주점견적2차(조정)_LG계약변경2차_수량산출(토공+S.C.W) 2" xfId="20085" xr:uid="{00000000-0005-0000-0000-00003D420000}"/>
    <cellStyle name="_인원계획표 _적격 _LGMART 남양주점견적2차(조정)_LG계약변경2차_수량산출(토공+S.C.W) 2 2" xfId="20086" xr:uid="{00000000-0005-0000-0000-00003E420000}"/>
    <cellStyle name="_인원계획표 _적격 _LGMART 남양주점견적2차(조정)_LG계약변경2차_수량산출(토공+S.C.W) 3" xfId="20087" xr:uid="{00000000-0005-0000-0000-00003F420000}"/>
    <cellStyle name="_인원계획표 _적격 _LGMART 남양주점견적2차(조정)_LG계약변경2차_수량산출(토공+S.C.W) 4" xfId="20088" xr:uid="{00000000-0005-0000-0000-000040420000}"/>
    <cellStyle name="_인원계획표 _적격 _LGMART 남양주점견적2차(조정)_LG계약변경2차_수량산출(토공+S.C.W) 5" xfId="20089" xr:uid="{00000000-0005-0000-0000-000041420000}"/>
    <cellStyle name="_인원계획표 _적격 _LGMART 남양주점견적2차(조정)_LG계약변경2차_수량산출,내역서" xfId="20090" xr:uid="{00000000-0005-0000-0000-000042420000}"/>
    <cellStyle name="_인원계획표 _적격 _LGMART 남양주점견적2차(조정)_LG계약변경2차_수량산출,내역서 2" xfId="20091" xr:uid="{00000000-0005-0000-0000-000043420000}"/>
    <cellStyle name="_인원계획표 _적격 _LGMART 남양주점견적2차(조정)_LG계약변경2차_수량산출,내역서 2 2" xfId="20092" xr:uid="{00000000-0005-0000-0000-000044420000}"/>
    <cellStyle name="_인원계획표 _적격 _LGMART 남양주점견적2차(조정)_LG계약변경2차_수량산출,내역서 3" xfId="20093" xr:uid="{00000000-0005-0000-0000-000045420000}"/>
    <cellStyle name="_인원계획표 _적격 _LGMART 남양주점견적2차(조정)_LG계약변경2차_수량산출,내역서 4" xfId="20094" xr:uid="{00000000-0005-0000-0000-000046420000}"/>
    <cellStyle name="_인원계획표 _적격 _LGMART 남양주점견적2차(조정)_LG계약변경2차_수량산출,내역서 5" xfId="20095" xr:uid="{00000000-0005-0000-0000-000047420000}"/>
    <cellStyle name="_인원계획표 _적격 _LGMART 남양주점견적2차(조정)_LG계약변경2차_수량산출,내역서(시공용)" xfId="20096" xr:uid="{00000000-0005-0000-0000-000048420000}"/>
    <cellStyle name="_인원계획표 _적격 _LGMART 남양주점견적2차(조정)_LG계약변경2차_수량산출,내역서(시공용) 2" xfId="20097" xr:uid="{00000000-0005-0000-0000-000049420000}"/>
    <cellStyle name="_인원계획표 _적격 _LGMART 남양주점견적2차(조정)_LG계약변경2차_수량산출,내역서(시공용) 2 2" xfId="20098" xr:uid="{00000000-0005-0000-0000-00004A420000}"/>
    <cellStyle name="_인원계획표 _적격 _LGMART 남양주점견적2차(조정)_LG계약변경2차_수량산출,내역서(시공용) 3" xfId="20099" xr:uid="{00000000-0005-0000-0000-00004B420000}"/>
    <cellStyle name="_인원계획표 _적격 _LGMART 남양주점견적2차(조정)_LG계약변경2차_수량산출,내역서(시공용) 4" xfId="20100" xr:uid="{00000000-0005-0000-0000-00004C420000}"/>
    <cellStyle name="_인원계획표 _적격 _LGMART 남양주점견적2차(조정)_LG계약변경2차_수량산출,내역서(시공용) 5" xfId="20101" xr:uid="{00000000-0005-0000-0000-00004D420000}"/>
    <cellStyle name="_인원계획표 _적격 _LGMART 남양주점견적2차(조정)_LG계약변경2차_수량산출1" xfId="20102" xr:uid="{00000000-0005-0000-0000-00004E420000}"/>
    <cellStyle name="_인원계획표 _적격 _LGMART 남양주점견적2차(조정)_LG계약변경2차_수량산출1 2" xfId="20103" xr:uid="{00000000-0005-0000-0000-00004F420000}"/>
    <cellStyle name="_인원계획표 _적격 _LGMART 남양주점견적2차(조정)_LG계약변경2차_수량산출1 2 2" xfId="20104" xr:uid="{00000000-0005-0000-0000-000050420000}"/>
    <cellStyle name="_인원계획표 _적격 _LGMART 남양주점견적2차(조정)_LG계약변경2차_수량산출1 3" xfId="20105" xr:uid="{00000000-0005-0000-0000-000051420000}"/>
    <cellStyle name="_인원계획표 _적격 _LGMART 남양주점견적2차(조정)_LG계약변경2차_수량산출1 4" xfId="20106" xr:uid="{00000000-0005-0000-0000-000052420000}"/>
    <cellStyle name="_인원계획표 _적격 _LGMART 남양주점견적2차(조정)_LG계약변경2차_수량산출1 5" xfId="20107" xr:uid="{00000000-0005-0000-0000-000053420000}"/>
    <cellStyle name="_인원계획표 _적격 _LGMART 남양주점견적2차(조정)_LG계약변경2차_수량산출-양식" xfId="20108" xr:uid="{00000000-0005-0000-0000-000054420000}"/>
    <cellStyle name="_인원계획표 _적격 _LGMART 남양주점견적2차(조정)_LG계약변경2차_수량산출-양식 2" xfId="20109" xr:uid="{00000000-0005-0000-0000-000055420000}"/>
    <cellStyle name="_인원계획표 _적격 _LGMART 남양주점견적2차(조정)_LG계약변경2차_수량산출-양식 2 2" xfId="20110" xr:uid="{00000000-0005-0000-0000-000056420000}"/>
    <cellStyle name="_인원계획표 _적격 _LGMART 남양주점견적2차(조정)_LG계약변경2차_수량산출-양식 3" xfId="20111" xr:uid="{00000000-0005-0000-0000-000057420000}"/>
    <cellStyle name="_인원계획표 _적격 _LGMART 남양주점견적2차(조정)_LG계약변경2차_수량산출-양식 4" xfId="20112" xr:uid="{00000000-0005-0000-0000-000058420000}"/>
    <cellStyle name="_인원계획표 _적격 _LGMART 남양주점견적2차(조정)_LG계약변경2차_수량산출-양식 5" xfId="20113" xr:uid="{00000000-0005-0000-0000-000059420000}"/>
    <cellStyle name="_인원계획표 _적격 _LGMART 남양주점견적2차(조정)_LG계약변경2차_수색수량산출(PHC포함)" xfId="20114" xr:uid="{00000000-0005-0000-0000-00005A420000}"/>
    <cellStyle name="_인원계획표 _적격 _LGMART 남양주점견적2차(조정)_LG계약변경2차_오창온천신축공사(CIP+토류판)" xfId="20115" xr:uid="{00000000-0005-0000-0000-00005B420000}"/>
    <cellStyle name="_인원계획표 _적격 _LGMART 남양주점견적2차(조정)_LG계약변경2차_오창온천신축공사(STRUT)" xfId="20116" xr:uid="{00000000-0005-0000-0000-00005C420000}"/>
    <cellStyle name="_인원계획표 _적격 _LGMART 남양주점견적2차(조정)_LG계약변경2차_오창온천신축공사(STRUT+PS)" xfId="20117" xr:uid="{00000000-0005-0000-0000-00005D420000}"/>
    <cellStyle name="_인원계획표 _적격 _LGMART 남양주점견적2차(조정)_LG계약변경2차_용인상현근린공원조성사업실시설계 가시설수량" xfId="20118" xr:uid="{00000000-0005-0000-0000-00005E420000}"/>
    <cellStyle name="_인원계획표 _적격 _LGMART 남양주점견적2차(조정)_LG계약변경2차_용인상현근린공원조성사업실시설계 가시설수량 2" xfId="20119" xr:uid="{00000000-0005-0000-0000-00005F420000}"/>
    <cellStyle name="_인원계획표 _적격 _LGMART 남양주점견적2차(조정)_LG계약변경2차_용인상현근린공원조성사업실시설계 가시설수량 2 2" xfId="20120" xr:uid="{00000000-0005-0000-0000-000060420000}"/>
    <cellStyle name="_인원계획표 _적격 _LGMART 남양주점견적2차(조정)_LG계약변경2차_용인상현근린공원조성사업실시설계 가시설수량 3" xfId="20121" xr:uid="{00000000-0005-0000-0000-000061420000}"/>
    <cellStyle name="_인원계획표 _적격 _LGMART 남양주점견적2차(조정)_LG계약변경2차_용인상현근린공원조성사업실시설계 가시설수량 4" xfId="20122" xr:uid="{00000000-0005-0000-0000-000062420000}"/>
    <cellStyle name="_인원계획표 _적격 _LGMART 남양주점견적2차(조정)_LG계약변경2차_용인상현근린공원조성사업실시설계 가시설수량 5" xfId="20123" xr:uid="{00000000-0005-0000-0000-000063420000}"/>
    <cellStyle name="_인원계획표 _적격 _LGMART 남양주점견적2차(조정)_LG계약변경2차_울산남외동내역서(6차)" xfId="20124" xr:uid="{00000000-0005-0000-0000-000064420000}"/>
    <cellStyle name="_인원계획표 _적격 _LGMART 남양주점견적2차(조정)_LG계약변경2차_울산남외동내역서(8차raker)" xfId="20125" xr:uid="{00000000-0005-0000-0000-000065420000}"/>
    <cellStyle name="_인원계획표 _적격 _LGMART 남양주점견적2차(조정)_LG계약변경2차_유나이트무역공장및 냉동창고 신축공사" xfId="20126" xr:uid="{00000000-0005-0000-0000-000066420000}"/>
    <cellStyle name="_인원계획표 _적격 _LGMART 남양주점견적2차(조정)_LG계약변경2차_중형가속기동 수량산출100315" xfId="20127" xr:uid="{00000000-0005-0000-0000-000067420000}"/>
    <cellStyle name="_인원계획표 _적격 _LGMART 남양주점견적2차(조정)_LG계약변경2차_중형가속기동 수량산출100315 2" xfId="20128" xr:uid="{00000000-0005-0000-0000-000068420000}"/>
    <cellStyle name="_인원계획표 _적격 _LGMART 남양주점견적2차(조정)_LG계약변경2차_중형가속기동 수량산출100315 2 2" xfId="20129" xr:uid="{00000000-0005-0000-0000-000069420000}"/>
    <cellStyle name="_인원계획표 _적격 _LGMART 남양주점견적2차(조정)_LG계약변경2차_중형가속기동 수량산출100315 3" xfId="20130" xr:uid="{00000000-0005-0000-0000-00006A420000}"/>
    <cellStyle name="_인원계획표 _적격 _LGMART 남양주점견적2차(조정)_LG계약변경2차_중형가속기동 수량산출100315 4" xfId="20131" xr:uid="{00000000-0005-0000-0000-00006B420000}"/>
    <cellStyle name="_인원계획표 _적격 _LGMART 남양주점견적2차(조정)_LG계약변경2차_중형가속기동 수량산출100315 5" xfId="20132" xr:uid="{00000000-0005-0000-0000-00006C420000}"/>
    <cellStyle name="_인원계획표 _적격 _LGMART 남양주점견적2차(조정)_LG계약변경2차_중형가속기동 수량산출100322" xfId="20133" xr:uid="{00000000-0005-0000-0000-00006D420000}"/>
    <cellStyle name="_인원계획표 _적격 _LGMART 남양주점견적2차(조정)_LG계약변경2차_중형가속기동 수량산출100322 2" xfId="20134" xr:uid="{00000000-0005-0000-0000-00006E420000}"/>
    <cellStyle name="_인원계획표 _적격 _LGMART 남양주점견적2차(조정)_LG계약변경2차_중형가속기동 수량산출100322 2 2" xfId="20135" xr:uid="{00000000-0005-0000-0000-00006F420000}"/>
    <cellStyle name="_인원계획표 _적격 _LGMART 남양주점견적2차(조정)_LG계약변경2차_중형가속기동 수량산출100322 3" xfId="20136" xr:uid="{00000000-0005-0000-0000-000070420000}"/>
    <cellStyle name="_인원계획표 _적격 _LGMART 남양주점견적2차(조정)_LG계약변경2차_중형가속기동 수량산출100322 4" xfId="20137" xr:uid="{00000000-0005-0000-0000-000071420000}"/>
    <cellStyle name="_인원계획표 _적격 _LGMART 남양주점견적2차(조정)_LG계약변경2차_중형가속기동 수량산출100322 5" xfId="20138" xr:uid="{00000000-0005-0000-0000-000072420000}"/>
    <cellStyle name="_인원계획표 _적격 _LGMART 남양주점견적2차(조정)_LG계약변경2차_중형가속기동 수량산출100323(건물이동포함)" xfId="20139" xr:uid="{00000000-0005-0000-0000-000073420000}"/>
    <cellStyle name="_인원계획표 _적격 _LGMART 남양주점견적2차(조정)_LG계약변경2차_중형가속기동 수량산출100323(건물이동포함) 2" xfId="20140" xr:uid="{00000000-0005-0000-0000-000074420000}"/>
    <cellStyle name="_인원계획표 _적격 _LGMART 남양주점견적2차(조정)_LG계약변경2차_중형가속기동 수량산출100323(건물이동포함) 2 2" xfId="20141" xr:uid="{00000000-0005-0000-0000-000075420000}"/>
    <cellStyle name="_인원계획표 _적격 _LGMART 남양주점견적2차(조정)_LG계약변경2차_중형가속기동 수량산출100323(건물이동포함) 3" xfId="20142" xr:uid="{00000000-0005-0000-0000-000076420000}"/>
    <cellStyle name="_인원계획표 _적격 _LGMART 남양주점견적2차(조정)_LG계약변경2차_중형가속기동 수량산출100323(건물이동포함) 4" xfId="20143" xr:uid="{00000000-0005-0000-0000-000077420000}"/>
    <cellStyle name="_인원계획표 _적격 _LGMART 남양주점견적2차(조정)_LG계약변경2차_중형가속기동 수량산출100323(건물이동포함) 5" xfId="20144" xr:uid="{00000000-0005-0000-0000-000078420000}"/>
    <cellStyle name="_인원계획표 _적격 _LGMART 남양주점견적2차(조정)_LG계약변경2차_중형가속기동 수량산출100510" xfId="20145" xr:uid="{00000000-0005-0000-0000-000079420000}"/>
    <cellStyle name="_인원계획표 _적격 _LGMART 남양주점견적2차(조정)_LG계약변경2차_중형가속기동 수량산출100510 2" xfId="20146" xr:uid="{00000000-0005-0000-0000-00007A420000}"/>
    <cellStyle name="_인원계획표 _적격 _LGMART 남양주점견적2차(조정)_LG계약변경2차_중형가속기동 수량산출100510 2 2" xfId="20147" xr:uid="{00000000-0005-0000-0000-00007B420000}"/>
    <cellStyle name="_인원계획표 _적격 _LGMART 남양주점견적2차(조정)_LG계약변경2차_중형가속기동 수량산출100510 3" xfId="20148" xr:uid="{00000000-0005-0000-0000-00007C420000}"/>
    <cellStyle name="_인원계획표 _적격 _LGMART 남양주점견적2차(조정)_LG계약변경2차_중형가속기동 수량산출100510 4" xfId="20149" xr:uid="{00000000-0005-0000-0000-00007D420000}"/>
    <cellStyle name="_인원계획표 _적격 _LGMART 남양주점견적2차(조정)_LG계약변경2차_중형가속기동 수량산출100510 5" xfId="20150" xr:uid="{00000000-0005-0000-0000-00007E420000}"/>
    <cellStyle name="_인원계획표 _적격 _LGMART 남양주점견적2차(조정)_LG계약변경2차_청림관사 수량산출" xfId="20151" xr:uid="{00000000-0005-0000-0000-00007F420000}"/>
    <cellStyle name="_인원계획표 _적격 _LGMART 남양주점견적2차(조정)_LG계약변경2차_청림관사 수량산출 2" xfId="20152" xr:uid="{00000000-0005-0000-0000-000080420000}"/>
    <cellStyle name="_인원계획표 _적격 _LGMART 남양주점견적2차(조정)_LG계약변경2차_청림관사 수량산출 2 2" xfId="20153" xr:uid="{00000000-0005-0000-0000-000081420000}"/>
    <cellStyle name="_인원계획표 _적격 _LGMART 남양주점견적2차(조정)_LG계약변경2차_청림관사 수량산출 3" xfId="20154" xr:uid="{00000000-0005-0000-0000-000082420000}"/>
    <cellStyle name="_인원계획표 _적격 _LGMART 남양주점견적2차(조정)_LG계약변경2차_청림관사 수량산출 4" xfId="20155" xr:uid="{00000000-0005-0000-0000-000083420000}"/>
    <cellStyle name="_인원계획표 _적격 _LGMART 남양주점견적2차(조정)_LG계약변경2차_청림관사 수량산출 5" xfId="20156" xr:uid="{00000000-0005-0000-0000-000084420000}"/>
    <cellStyle name="_인원계획표 _적격 _LGMART 남양주점견적2차(조정)_LG계약변경2차_토공+CIP+LW" xfId="20157" xr:uid="{00000000-0005-0000-0000-000085420000}"/>
    <cellStyle name="_인원계획표 _적격 _LGMART 남양주점견적2차(조정)_LG계약변경2차_토공+CIP+LW 2" xfId="20158" xr:uid="{00000000-0005-0000-0000-000086420000}"/>
    <cellStyle name="_인원계획표 _적격 _LGMART 남양주점견적2차(조정)_LG계약변경2차_토공+CIP+LW 2 2" xfId="20159" xr:uid="{00000000-0005-0000-0000-000087420000}"/>
    <cellStyle name="_인원계획표 _적격 _LGMART 남양주점견적2차(조정)_LG계약변경2차_토공+CIP+LW 3" xfId="20160" xr:uid="{00000000-0005-0000-0000-000088420000}"/>
    <cellStyle name="_인원계획표 _적격 _LGMART 남양주점견적2차(조정)_LG계약변경2차_토공+CIP+LW 4" xfId="20161" xr:uid="{00000000-0005-0000-0000-000089420000}"/>
    <cellStyle name="_인원계획표 _적격 _LGMART 남양주점견적2차(조정)_LG계약변경2차_토공+CIP+LW 5" xfId="20162" xr:uid="{00000000-0005-0000-0000-00008A420000}"/>
    <cellStyle name="_인원계획표 _적격 _LGMART 남양주점견적2차(조정)_LG계약변경2차_포천관사수량산출" xfId="20163" xr:uid="{00000000-0005-0000-0000-00008B420000}"/>
    <cellStyle name="_인원계획표 _적격 _LGMART 남양주점견적2차(조정)_LG계약변경2차_포천관사수량산출 2" xfId="20164" xr:uid="{00000000-0005-0000-0000-00008C420000}"/>
    <cellStyle name="_인원계획표 _적격 _LGMART 남양주점견적2차(조정)_LG계약변경2차_포천관사수량산출 2 2" xfId="20165" xr:uid="{00000000-0005-0000-0000-00008D420000}"/>
    <cellStyle name="_인원계획표 _적격 _LGMART 남양주점견적2차(조정)_LG계약변경2차_포천관사수량산출 3" xfId="20166" xr:uid="{00000000-0005-0000-0000-00008E420000}"/>
    <cellStyle name="_인원계획표 _적격 _LGMART 남양주점견적2차(조정)_LG계약변경2차_포천관사수량산출 4" xfId="20167" xr:uid="{00000000-0005-0000-0000-00008F420000}"/>
    <cellStyle name="_인원계획표 _적격 _LGMART 남양주점견적2차(조정)_LG계약변경2차_포천관사수량산출 5" xfId="20168" xr:uid="{00000000-0005-0000-0000-000090420000}"/>
    <cellStyle name="_인원계획표 _적격 _LGMART 남양주점견적2차(조정)_LG계약변경2차_포항구정 수량산출" xfId="20169" xr:uid="{00000000-0005-0000-0000-000091420000}"/>
    <cellStyle name="_인원계획표 _적격 _LGMART 남양주점견적2차(조정)_LG계약변경2차_포항구정 수량산출 2" xfId="20170" xr:uid="{00000000-0005-0000-0000-000092420000}"/>
    <cellStyle name="_인원계획표 _적격 _LGMART 남양주점견적2차(조정)_LG계약변경2차_포항구정 수량산출 2 2" xfId="20171" xr:uid="{00000000-0005-0000-0000-000093420000}"/>
    <cellStyle name="_인원계획표 _적격 _LGMART 남양주점견적2차(조정)_LG계약변경2차_포항구정 수량산출 3" xfId="20172" xr:uid="{00000000-0005-0000-0000-000094420000}"/>
    <cellStyle name="_인원계획표 _적격 _LGMART 남양주점견적2차(조정)_LG계약변경2차_포항구정 수량산출 4" xfId="20173" xr:uid="{00000000-0005-0000-0000-000095420000}"/>
    <cellStyle name="_인원계획표 _적격 _LGMART 남양주점견적2차(조정)_LG계약변경2차_포항구정 수량산출 5" xfId="20174" xr:uid="{00000000-0005-0000-0000-000096420000}"/>
    <cellStyle name="_인원계획표 _적격 _LGMART 남양주점견적2차(조정)_LG계약변경2차_한남 리버텔 " xfId="20175" xr:uid="{00000000-0005-0000-0000-000097420000}"/>
    <cellStyle name="_인원계획표 _적격 _LGMART 남양주점견적2차(조정)_LG계약변경2차_한남 리버텔  2" xfId="20176" xr:uid="{00000000-0005-0000-0000-000098420000}"/>
    <cellStyle name="_인원계획표 _적격 _LGMART 남양주점견적2차(조정)_LG계약변경2차_한남 리버텔  2 2" xfId="20177" xr:uid="{00000000-0005-0000-0000-000099420000}"/>
    <cellStyle name="_인원계획표 _적격 _LGMART 남양주점견적2차(조정)_LG계약변경2차_한남 리버텔  3" xfId="20178" xr:uid="{00000000-0005-0000-0000-00009A420000}"/>
    <cellStyle name="_인원계획표 _적격 _LGMART 남양주점견적2차(조정)_LG계약변경2차_한남 리버텔  4" xfId="20179" xr:uid="{00000000-0005-0000-0000-00009B420000}"/>
    <cellStyle name="_인원계획표 _적격 _LGMART 남양주점견적2차(조정)_LG계약변경2차_한남 리버텔  5" xfId="20180" xr:uid="{00000000-0005-0000-0000-00009C420000}"/>
    <cellStyle name="_인원계획표 _적격 _LGMART 남양주점견적2차(조정)_LG계약변경2차_한남 리버텔  6" xfId="43365" xr:uid="{00000000-0005-0000-0000-00009D420000}"/>
    <cellStyle name="_인원계획표 _적격 _LGMART 남양주점견적2차(조정)_갑지" xfId="20181" xr:uid="{00000000-0005-0000-0000-00009E420000}"/>
    <cellStyle name="_인원계획표 _적격 _LGMART 남양주점견적2차(조정)_경산도리 수량산출" xfId="20182" xr:uid="{00000000-0005-0000-0000-00009F420000}"/>
    <cellStyle name="_인원계획표 _적격 _LGMART 남양주점견적2차(조정)_경산도리 수량산출 2" xfId="20183" xr:uid="{00000000-0005-0000-0000-0000A0420000}"/>
    <cellStyle name="_인원계획표 _적격 _LGMART 남양주점견적2차(조정)_경산도리 수량산출 2 2" xfId="20184" xr:uid="{00000000-0005-0000-0000-0000A1420000}"/>
    <cellStyle name="_인원계획표 _적격 _LGMART 남양주점견적2차(조정)_경산도리 수량산출 3" xfId="20185" xr:uid="{00000000-0005-0000-0000-0000A2420000}"/>
    <cellStyle name="_인원계획표 _적격 _LGMART 남양주점견적2차(조정)_경산도리 수량산출 4" xfId="20186" xr:uid="{00000000-0005-0000-0000-0000A3420000}"/>
    <cellStyle name="_인원계획표 _적격 _LGMART 남양주점견적2차(조정)_경산도리 수량산출 5" xfId="20187" xr:uid="{00000000-0005-0000-0000-0000A4420000}"/>
    <cellStyle name="_인원계획표 _적격 _LGMART 남양주점견적2차(조정)_공사비  비교" xfId="20188" xr:uid="{00000000-0005-0000-0000-0000A5420000}"/>
    <cellStyle name="_인원계획표 _적격 _LGMART 남양주점견적2차(조정)_공사비  비교." xfId="20189" xr:uid="{00000000-0005-0000-0000-0000A6420000}"/>
    <cellStyle name="_인원계획표 _적격 _LGMART 남양주점견적2차(조정)_공사비비교" xfId="20190" xr:uid="{00000000-0005-0000-0000-0000A7420000}"/>
    <cellStyle name="_인원계획표 _적격 _LGMART 남양주점견적2차(조정)_공사비비교 2" xfId="20191" xr:uid="{00000000-0005-0000-0000-0000A8420000}"/>
    <cellStyle name="_인원계획표 _적격 _LGMART 남양주점견적2차(조정)_공사비비교 2 2" xfId="20192" xr:uid="{00000000-0005-0000-0000-0000A9420000}"/>
    <cellStyle name="_인원계획표 _적격 _LGMART 남양주점견적2차(조정)_공사비비교 3" xfId="20193" xr:uid="{00000000-0005-0000-0000-0000AA420000}"/>
    <cellStyle name="_인원계획표 _적격 _LGMART 남양주점견적2차(조정)_공사비비교 4" xfId="20194" xr:uid="{00000000-0005-0000-0000-0000AB420000}"/>
    <cellStyle name="_인원계획표 _적격 _LGMART 남양주점견적2차(조정)_공사비비교 5" xfId="20195" xr:uid="{00000000-0005-0000-0000-0000AC420000}"/>
    <cellStyle name="_인원계획표 _적격 _LGMART 남양주점견적2차(조정)_공사비비교-광장동" xfId="20196" xr:uid="{00000000-0005-0000-0000-0000AD420000}"/>
    <cellStyle name="_인원계획표 _적격 _LGMART 남양주점견적2차(조정)_공사비비교-광장동 2" xfId="20197" xr:uid="{00000000-0005-0000-0000-0000AE420000}"/>
    <cellStyle name="_인원계획표 _적격 _LGMART 남양주점견적2차(조정)_공사비비교-광장동 2 2" xfId="20198" xr:uid="{00000000-0005-0000-0000-0000AF420000}"/>
    <cellStyle name="_인원계획표 _적격 _LGMART 남양주점견적2차(조정)_공사비비교-광장동 3" xfId="20199" xr:uid="{00000000-0005-0000-0000-0000B0420000}"/>
    <cellStyle name="_인원계획표 _적격 _LGMART 남양주점견적2차(조정)_공사비비교-광장동 4" xfId="20200" xr:uid="{00000000-0005-0000-0000-0000B1420000}"/>
    <cellStyle name="_인원계획표 _적격 _LGMART 남양주점견적2차(조정)_공사비비교-광장동 5" xfId="20201" xr:uid="{00000000-0005-0000-0000-0000B2420000}"/>
    <cellStyle name="_인원계획표 _적격 _LGMART 남양주점견적2차(조정)_관악농협신축공사10차" xfId="20202" xr:uid="{00000000-0005-0000-0000-0000B3420000}"/>
    <cellStyle name="_인원계획표 _적격 _LGMART 남양주점견적2차(조정)_관악농협신축공사11차-토공바꿈" xfId="20203" xr:uid="{00000000-0005-0000-0000-0000B4420000}"/>
    <cellStyle name="_인원계획표 _적격 _LGMART 남양주점견적2차(조정)_광장동내역서(발송)" xfId="20204" xr:uid="{00000000-0005-0000-0000-0000B5420000}"/>
    <cellStyle name="_인원계획표 _적격 _LGMART 남양주점견적2차(조정)_구월동 최종계약" xfId="20205" xr:uid="{00000000-0005-0000-0000-0000B6420000}"/>
    <cellStyle name="_인원계획표 _적격 _LGMART 남양주점견적2차(조정)_구월동 최종계약 2" xfId="20206" xr:uid="{00000000-0005-0000-0000-0000B7420000}"/>
    <cellStyle name="_인원계획표 _적격 _LGMART 남양주점견적2차(조정)_구월동 최종계약 2 2" xfId="20207" xr:uid="{00000000-0005-0000-0000-0000B8420000}"/>
    <cellStyle name="_인원계획표 _적격 _LGMART 남양주점견적2차(조정)_구월동 최종계약 3" xfId="20208" xr:uid="{00000000-0005-0000-0000-0000B9420000}"/>
    <cellStyle name="_인원계획표 _적격 _LGMART 남양주점견적2차(조정)_구월동 최종계약 4" xfId="20209" xr:uid="{00000000-0005-0000-0000-0000BA420000}"/>
    <cellStyle name="_인원계획표 _적격 _LGMART 남양주점견적2차(조정)_구월동 최종계약 5" xfId="20210" xr:uid="{00000000-0005-0000-0000-0000BB420000}"/>
    <cellStyle name="_인원계획표 _적격 _LGMART 남양주점견적2차(조정)_구월동 최종수량" xfId="20211" xr:uid="{00000000-0005-0000-0000-0000BC420000}"/>
    <cellStyle name="_인원계획표 _적격 _LGMART 남양주점견적2차(조정)_구월동 최종수량 2" xfId="20212" xr:uid="{00000000-0005-0000-0000-0000BD420000}"/>
    <cellStyle name="_인원계획표 _적격 _LGMART 남양주점견적2차(조정)_구월동 최종수량 2 2" xfId="20213" xr:uid="{00000000-0005-0000-0000-0000BE420000}"/>
    <cellStyle name="_인원계획표 _적격 _LGMART 남양주점견적2차(조정)_구월동 최종수량 3" xfId="20214" xr:uid="{00000000-0005-0000-0000-0000BF420000}"/>
    <cellStyle name="_인원계획표 _적격 _LGMART 남양주점견적2차(조정)_구월동 최종수량 4" xfId="20215" xr:uid="{00000000-0005-0000-0000-0000C0420000}"/>
    <cellStyle name="_인원계획표 _적격 _LGMART 남양주점견적2차(조정)_구월동 최종수량 5" xfId="20216" xr:uid="{00000000-0005-0000-0000-0000C1420000}"/>
    <cellStyle name="_인원계획표 _적격 _LGMART 남양주점견적2차(조정)_구월동수량" xfId="20217" xr:uid="{00000000-0005-0000-0000-0000C2420000}"/>
    <cellStyle name="_인원계획표 _적격 _LGMART 남양주점견적2차(조정)_구월동수량 2" xfId="20218" xr:uid="{00000000-0005-0000-0000-0000C3420000}"/>
    <cellStyle name="_인원계획표 _적격 _LGMART 남양주점견적2차(조정)_구월동수량 2 2" xfId="20219" xr:uid="{00000000-0005-0000-0000-0000C4420000}"/>
    <cellStyle name="_인원계획표 _적격 _LGMART 남양주점견적2차(조정)_구월동수량 3" xfId="20220" xr:uid="{00000000-0005-0000-0000-0000C5420000}"/>
    <cellStyle name="_인원계획표 _적격 _LGMART 남양주점견적2차(조정)_구월동수량 4" xfId="20221" xr:uid="{00000000-0005-0000-0000-0000C6420000}"/>
    <cellStyle name="_인원계획표 _적격 _LGMART 남양주점견적2차(조정)_구월동수량 5" xfId="20222" xr:uid="{00000000-0005-0000-0000-0000C7420000}"/>
    <cellStyle name="_인원계획표 _적격 _LGMART 남양주점견적2차(조정)_군산흙막이수량" xfId="20223" xr:uid="{00000000-0005-0000-0000-0000C8420000}"/>
    <cellStyle name="_인원계획표 _적격 _LGMART 남양주점견적2차(조정)_군산흙막이수량 2" xfId="20224" xr:uid="{00000000-0005-0000-0000-0000C9420000}"/>
    <cellStyle name="_인원계획표 _적격 _LGMART 남양주점견적2차(조정)_군산흙막이수량 2 2" xfId="20225" xr:uid="{00000000-0005-0000-0000-0000CA420000}"/>
    <cellStyle name="_인원계획표 _적격 _LGMART 남양주점견적2차(조정)_군산흙막이수량 3" xfId="20226" xr:uid="{00000000-0005-0000-0000-0000CB420000}"/>
    <cellStyle name="_인원계획표 _적격 _LGMART 남양주점견적2차(조정)_군산흙막이수량 4" xfId="20227" xr:uid="{00000000-0005-0000-0000-0000CC420000}"/>
    <cellStyle name="_인원계획표 _적격 _LGMART 남양주점견적2차(조정)_군산흙막이수량 5" xfId="20228" xr:uid="{00000000-0005-0000-0000-0000CD420000}"/>
    <cellStyle name="_인원계획표 _적격 _LGMART 남양주점견적2차(조정)_내역서-대안" xfId="20229" xr:uid="{00000000-0005-0000-0000-0000CE420000}"/>
    <cellStyle name="_인원계획표 _적격 _LGMART 남양주점견적2차(조정)_내역서-원안" xfId="20230" xr:uid="{00000000-0005-0000-0000-0000CF420000}"/>
    <cellStyle name="_인원계획표 _적격 _LGMART 남양주점견적2차(조정)_내역서-원안 2" xfId="20231" xr:uid="{00000000-0005-0000-0000-0000D0420000}"/>
    <cellStyle name="_인원계획표 _적격 _LGMART 남양주점견적2차(조정)_내역서-원안 2 2" xfId="20232" xr:uid="{00000000-0005-0000-0000-0000D1420000}"/>
    <cellStyle name="_인원계획표 _적격 _LGMART 남양주점견적2차(조정)_내역서-원안 3" xfId="20233" xr:uid="{00000000-0005-0000-0000-0000D2420000}"/>
    <cellStyle name="_인원계획표 _적격 _LGMART 남양주점견적2차(조정)_내역서-원안 4" xfId="20234" xr:uid="{00000000-0005-0000-0000-0000D3420000}"/>
    <cellStyle name="_인원계획표 _적격 _LGMART 남양주점견적2차(조정)_내역서-원안 5" xfId="20235" xr:uid="{00000000-0005-0000-0000-0000D4420000}"/>
    <cellStyle name="_인원계획표 _적격 _LGMART 남양주점견적2차(조정)_문덕숙소(NAIL)" xfId="20236" xr:uid="{00000000-0005-0000-0000-0000D5420000}"/>
    <cellStyle name="_인원계획표 _적격 _LGMART 남양주점견적2차(조정)_문덕숙소(NAIL) 2" xfId="20237" xr:uid="{00000000-0005-0000-0000-0000D6420000}"/>
    <cellStyle name="_인원계획표 _적격 _LGMART 남양주점견적2차(조정)_문덕숙소(NAIL) 2 2" xfId="20238" xr:uid="{00000000-0005-0000-0000-0000D7420000}"/>
    <cellStyle name="_인원계획표 _적격 _LGMART 남양주점견적2차(조정)_문덕숙소(NAIL) 3" xfId="20239" xr:uid="{00000000-0005-0000-0000-0000D8420000}"/>
    <cellStyle name="_인원계획표 _적격 _LGMART 남양주점견적2차(조정)_문덕숙소(NAIL) 4" xfId="20240" xr:uid="{00000000-0005-0000-0000-0000D9420000}"/>
    <cellStyle name="_인원계획표 _적격 _LGMART 남양주점견적2차(조정)_문덕숙소(NAIL) 5" xfId="20241" xr:uid="{00000000-0005-0000-0000-0000DA420000}"/>
    <cellStyle name="_인원계획표 _적격 _LGMART 남양주점견적2차(조정)_물량산출서" xfId="20242" xr:uid="{00000000-0005-0000-0000-0000DB420000}"/>
    <cellStyle name="_인원계획표 _적격 _LGMART 남양주점견적2차(조정)_물량산출서-원안" xfId="20243" xr:uid="{00000000-0005-0000-0000-0000DC420000}"/>
    <cellStyle name="_인원계획표 _적격 _LGMART 남양주점견적2차(조정)_복공" xfId="20244" xr:uid="{00000000-0005-0000-0000-0000DD420000}"/>
    <cellStyle name="_인원계획표 _적격 _LGMART 남양주점견적2차(조정)_복공 2" xfId="20245" xr:uid="{00000000-0005-0000-0000-0000DE420000}"/>
    <cellStyle name="_인원계획표 _적격 _LGMART 남양주점견적2차(조정)_복공 2 2" xfId="20246" xr:uid="{00000000-0005-0000-0000-0000DF420000}"/>
    <cellStyle name="_인원계획표 _적격 _LGMART 남양주점견적2차(조정)_복공 3" xfId="20247" xr:uid="{00000000-0005-0000-0000-0000E0420000}"/>
    <cellStyle name="_인원계획표 _적격 _LGMART 남양주점견적2차(조정)_복공 4" xfId="20248" xr:uid="{00000000-0005-0000-0000-0000E1420000}"/>
    <cellStyle name="_인원계획표 _적격 _LGMART 남양주점견적2차(조정)_복공 5" xfId="20249" xr:uid="{00000000-0005-0000-0000-0000E2420000}"/>
    <cellStyle name="_인원계획표 _적격 _LGMART 남양주점견적2차(조정)_비교물량" xfId="20250" xr:uid="{00000000-0005-0000-0000-0000E3420000}"/>
    <cellStyle name="_인원계획표 _적격 _LGMART 남양주점견적2차(조정)_비교물량 2" xfId="20251" xr:uid="{00000000-0005-0000-0000-0000E4420000}"/>
    <cellStyle name="_인원계획표 _적격 _LGMART 남양주점견적2차(조정)_비교물량 2 2" xfId="20252" xr:uid="{00000000-0005-0000-0000-0000E5420000}"/>
    <cellStyle name="_인원계획표 _적격 _LGMART 남양주점견적2차(조정)_비교물량 3" xfId="20253" xr:uid="{00000000-0005-0000-0000-0000E6420000}"/>
    <cellStyle name="_인원계획표 _적격 _LGMART 남양주점견적2차(조정)_비교물량 4" xfId="20254" xr:uid="{00000000-0005-0000-0000-0000E7420000}"/>
    <cellStyle name="_인원계획표 _적격 _LGMART 남양주점견적2차(조정)_비교물량 5" xfId="20255" xr:uid="{00000000-0005-0000-0000-0000E8420000}"/>
    <cellStyle name="_인원계획표 _적격 _LGMART 남양주점견적2차(조정)_상떼빌I 물량" xfId="20256" xr:uid="{00000000-0005-0000-0000-0000E9420000}"/>
    <cellStyle name="_인원계획표 _적격 _LGMART 남양주점견적2차(조정)_수량산출" xfId="20257" xr:uid="{00000000-0005-0000-0000-0000EA420000}"/>
    <cellStyle name="_인원계획표 _적격 _LGMART 남양주점견적2차(조정)_수량산출 2" xfId="20258" xr:uid="{00000000-0005-0000-0000-0000EB420000}"/>
    <cellStyle name="_인원계획표 _적격 _LGMART 남양주점견적2차(조정)_수량산출 2 2" xfId="20259" xr:uid="{00000000-0005-0000-0000-0000EC420000}"/>
    <cellStyle name="_인원계획표 _적격 _LGMART 남양주점견적2차(조정)_수량산출 3" xfId="20260" xr:uid="{00000000-0005-0000-0000-0000ED420000}"/>
    <cellStyle name="_인원계획표 _적격 _LGMART 남양주점견적2차(조정)_수량산출 4" xfId="20261" xr:uid="{00000000-0005-0000-0000-0000EE420000}"/>
    <cellStyle name="_인원계획표 _적격 _LGMART 남양주점견적2차(조정)_수량산출 5" xfId="20262" xr:uid="{00000000-0005-0000-0000-0000EF420000}"/>
    <cellStyle name="_인원계획표 _적격 _LGMART 남양주점견적2차(조정)_수량산출(토공+C.I.P)" xfId="20263" xr:uid="{00000000-0005-0000-0000-0000F0420000}"/>
    <cellStyle name="_인원계획표 _적격 _LGMART 남양주점견적2차(조정)_수량산출(토공+C.I.P) 2" xfId="20264" xr:uid="{00000000-0005-0000-0000-0000F1420000}"/>
    <cellStyle name="_인원계획표 _적격 _LGMART 남양주점견적2차(조정)_수량산출(토공+C.I.P) 2 2" xfId="20265" xr:uid="{00000000-0005-0000-0000-0000F2420000}"/>
    <cellStyle name="_인원계획표 _적격 _LGMART 남양주점견적2차(조정)_수량산출(토공+C.I.P) 3" xfId="20266" xr:uid="{00000000-0005-0000-0000-0000F3420000}"/>
    <cellStyle name="_인원계획표 _적격 _LGMART 남양주점견적2차(조정)_수량산출(토공+C.I.P) 4" xfId="20267" xr:uid="{00000000-0005-0000-0000-0000F4420000}"/>
    <cellStyle name="_인원계획표 _적격 _LGMART 남양주점견적2차(조정)_수량산출(토공+C.I.P) 5" xfId="20268" xr:uid="{00000000-0005-0000-0000-0000F5420000}"/>
    <cellStyle name="_인원계획표 _적격 _LGMART 남양주점견적2차(조정)_수량산출(토공+S.C.W)" xfId="20269" xr:uid="{00000000-0005-0000-0000-0000F6420000}"/>
    <cellStyle name="_인원계획표 _적격 _LGMART 남양주점견적2차(조정)_수량산출(토공+S.C.W) 2" xfId="20270" xr:uid="{00000000-0005-0000-0000-0000F7420000}"/>
    <cellStyle name="_인원계획표 _적격 _LGMART 남양주점견적2차(조정)_수량산출(토공+S.C.W) 2 2" xfId="20271" xr:uid="{00000000-0005-0000-0000-0000F8420000}"/>
    <cellStyle name="_인원계획표 _적격 _LGMART 남양주점견적2차(조정)_수량산출(토공+S.C.W) 3" xfId="20272" xr:uid="{00000000-0005-0000-0000-0000F9420000}"/>
    <cellStyle name="_인원계획표 _적격 _LGMART 남양주점견적2차(조정)_수량산출(토공+S.C.W) 4" xfId="20273" xr:uid="{00000000-0005-0000-0000-0000FA420000}"/>
    <cellStyle name="_인원계획표 _적격 _LGMART 남양주점견적2차(조정)_수량산출(토공+S.C.W) 5" xfId="20274" xr:uid="{00000000-0005-0000-0000-0000FB420000}"/>
    <cellStyle name="_인원계획표 _적격 _LGMART 남양주점견적2차(조정)_수량산출,내역서" xfId="20275" xr:uid="{00000000-0005-0000-0000-0000FC420000}"/>
    <cellStyle name="_인원계획표 _적격 _LGMART 남양주점견적2차(조정)_수량산출,내역서 2" xfId="20276" xr:uid="{00000000-0005-0000-0000-0000FD420000}"/>
    <cellStyle name="_인원계획표 _적격 _LGMART 남양주점견적2차(조정)_수량산출,내역서 2 2" xfId="20277" xr:uid="{00000000-0005-0000-0000-0000FE420000}"/>
    <cellStyle name="_인원계획표 _적격 _LGMART 남양주점견적2차(조정)_수량산출,내역서 3" xfId="20278" xr:uid="{00000000-0005-0000-0000-0000FF420000}"/>
    <cellStyle name="_인원계획표 _적격 _LGMART 남양주점견적2차(조정)_수량산출,내역서 4" xfId="20279" xr:uid="{00000000-0005-0000-0000-000000430000}"/>
    <cellStyle name="_인원계획표 _적격 _LGMART 남양주점견적2차(조정)_수량산출,내역서 5" xfId="20280" xr:uid="{00000000-0005-0000-0000-000001430000}"/>
    <cellStyle name="_인원계획표 _적격 _LGMART 남양주점견적2차(조정)_수량산출,내역서(시공용)" xfId="20281" xr:uid="{00000000-0005-0000-0000-000002430000}"/>
    <cellStyle name="_인원계획표 _적격 _LGMART 남양주점견적2차(조정)_수량산출,내역서(시공용) 2" xfId="20282" xr:uid="{00000000-0005-0000-0000-000003430000}"/>
    <cellStyle name="_인원계획표 _적격 _LGMART 남양주점견적2차(조정)_수량산출,내역서(시공용) 2 2" xfId="20283" xr:uid="{00000000-0005-0000-0000-000004430000}"/>
    <cellStyle name="_인원계획표 _적격 _LGMART 남양주점견적2차(조정)_수량산출,내역서(시공용) 3" xfId="20284" xr:uid="{00000000-0005-0000-0000-000005430000}"/>
    <cellStyle name="_인원계획표 _적격 _LGMART 남양주점견적2차(조정)_수량산출,내역서(시공용) 4" xfId="20285" xr:uid="{00000000-0005-0000-0000-000006430000}"/>
    <cellStyle name="_인원계획표 _적격 _LGMART 남양주점견적2차(조정)_수량산출,내역서(시공용) 5" xfId="20286" xr:uid="{00000000-0005-0000-0000-000007430000}"/>
    <cellStyle name="_인원계획표 _적격 _LGMART 남양주점견적2차(조정)_수량산출1" xfId="20287" xr:uid="{00000000-0005-0000-0000-000008430000}"/>
    <cellStyle name="_인원계획표 _적격 _LGMART 남양주점견적2차(조정)_수량산출1 2" xfId="20288" xr:uid="{00000000-0005-0000-0000-000009430000}"/>
    <cellStyle name="_인원계획표 _적격 _LGMART 남양주점견적2차(조정)_수량산출1 2 2" xfId="20289" xr:uid="{00000000-0005-0000-0000-00000A430000}"/>
    <cellStyle name="_인원계획표 _적격 _LGMART 남양주점견적2차(조정)_수량산출1 3" xfId="20290" xr:uid="{00000000-0005-0000-0000-00000B430000}"/>
    <cellStyle name="_인원계획표 _적격 _LGMART 남양주점견적2차(조정)_수량산출1 4" xfId="20291" xr:uid="{00000000-0005-0000-0000-00000C430000}"/>
    <cellStyle name="_인원계획표 _적격 _LGMART 남양주점견적2차(조정)_수량산출1 5" xfId="20292" xr:uid="{00000000-0005-0000-0000-00000D430000}"/>
    <cellStyle name="_인원계획표 _적격 _LGMART 남양주점견적2차(조정)_수량산출-양식" xfId="20293" xr:uid="{00000000-0005-0000-0000-00000E430000}"/>
    <cellStyle name="_인원계획표 _적격 _LGMART 남양주점견적2차(조정)_수량산출-양식 2" xfId="20294" xr:uid="{00000000-0005-0000-0000-00000F430000}"/>
    <cellStyle name="_인원계획표 _적격 _LGMART 남양주점견적2차(조정)_수량산출-양식 2 2" xfId="20295" xr:uid="{00000000-0005-0000-0000-000010430000}"/>
    <cellStyle name="_인원계획표 _적격 _LGMART 남양주점견적2차(조정)_수량산출-양식 3" xfId="20296" xr:uid="{00000000-0005-0000-0000-000011430000}"/>
    <cellStyle name="_인원계획표 _적격 _LGMART 남양주점견적2차(조정)_수량산출-양식 4" xfId="20297" xr:uid="{00000000-0005-0000-0000-000012430000}"/>
    <cellStyle name="_인원계획표 _적격 _LGMART 남양주점견적2차(조정)_수량산출-양식 5" xfId="20298" xr:uid="{00000000-0005-0000-0000-000013430000}"/>
    <cellStyle name="_인원계획표 _적격 _LGMART 남양주점견적2차(조정)_수색수량산출(PHC포함)" xfId="20299" xr:uid="{00000000-0005-0000-0000-000014430000}"/>
    <cellStyle name="_인원계획표 _적격 _LGMART 남양주점견적2차(조정)_오창온천신축공사(CIP+토류판)" xfId="20300" xr:uid="{00000000-0005-0000-0000-000015430000}"/>
    <cellStyle name="_인원계획표 _적격 _LGMART 남양주점견적2차(조정)_오창온천신축공사(STRUT)" xfId="20301" xr:uid="{00000000-0005-0000-0000-000016430000}"/>
    <cellStyle name="_인원계획표 _적격 _LGMART 남양주점견적2차(조정)_오창온천신축공사(STRUT+PS)" xfId="20302" xr:uid="{00000000-0005-0000-0000-000017430000}"/>
    <cellStyle name="_인원계획표 _적격 _LGMART 남양주점견적2차(조정)_용인상현근린공원조성사업실시설계 가시설수량" xfId="20303" xr:uid="{00000000-0005-0000-0000-000018430000}"/>
    <cellStyle name="_인원계획표 _적격 _LGMART 남양주점견적2차(조정)_용인상현근린공원조성사업실시설계 가시설수량 2" xfId="20304" xr:uid="{00000000-0005-0000-0000-000019430000}"/>
    <cellStyle name="_인원계획표 _적격 _LGMART 남양주점견적2차(조정)_용인상현근린공원조성사업실시설계 가시설수량 2 2" xfId="20305" xr:uid="{00000000-0005-0000-0000-00001A430000}"/>
    <cellStyle name="_인원계획표 _적격 _LGMART 남양주점견적2차(조정)_용인상현근린공원조성사업실시설계 가시설수량 3" xfId="20306" xr:uid="{00000000-0005-0000-0000-00001B430000}"/>
    <cellStyle name="_인원계획표 _적격 _LGMART 남양주점견적2차(조정)_용인상현근린공원조성사업실시설계 가시설수량 4" xfId="20307" xr:uid="{00000000-0005-0000-0000-00001C430000}"/>
    <cellStyle name="_인원계획표 _적격 _LGMART 남양주점견적2차(조정)_용인상현근린공원조성사업실시설계 가시설수량 5" xfId="20308" xr:uid="{00000000-0005-0000-0000-00001D430000}"/>
    <cellStyle name="_인원계획표 _적격 _LGMART 남양주점견적2차(조정)_울산남외동내역서(6차)" xfId="20309" xr:uid="{00000000-0005-0000-0000-00001E430000}"/>
    <cellStyle name="_인원계획표 _적격 _LGMART 남양주점견적2차(조정)_울산남외동내역서(8차raker)" xfId="20310" xr:uid="{00000000-0005-0000-0000-00001F430000}"/>
    <cellStyle name="_인원계획표 _적격 _LGMART 남양주점견적2차(조정)_유나이트무역공장및 냉동창고 신축공사" xfId="20311" xr:uid="{00000000-0005-0000-0000-000020430000}"/>
    <cellStyle name="_인원계획표 _적격 _LGMART 남양주점견적2차(조정)_중형가속기동 수량산출100315" xfId="20312" xr:uid="{00000000-0005-0000-0000-000021430000}"/>
    <cellStyle name="_인원계획표 _적격 _LGMART 남양주점견적2차(조정)_중형가속기동 수량산출100315 2" xfId="20313" xr:uid="{00000000-0005-0000-0000-000022430000}"/>
    <cellStyle name="_인원계획표 _적격 _LGMART 남양주점견적2차(조정)_중형가속기동 수량산출100315 2 2" xfId="20314" xr:uid="{00000000-0005-0000-0000-000023430000}"/>
    <cellStyle name="_인원계획표 _적격 _LGMART 남양주점견적2차(조정)_중형가속기동 수량산출100315 3" xfId="20315" xr:uid="{00000000-0005-0000-0000-000024430000}"/>
    <cellStyle name="_인원계획표 _적격 _LGMART 남양주점견적2차(조정)_중형가속기동 수량산출100315 4" xfId="20316" xr:uid="{00000000-0005-0000-0000-000025430000}"/>
    <cellStyle name="_인원계획표 _적격 _LGMART 남양주점견적2차(조정)_중형가속기동 수량산출100315 5" xfId="20317" xr:uid="{00000000-0005-0000-0000-000026430000}"/>
    <cellStyle name="_인원계획표 _적격 _LGMART 남양주점견적2차(조정)_중형가속기동 수량산출100322" xfId="20318" xr:uid="{00000000-0005-0000-0000-000027430000}"/>
    <cellStyle name="_인원계획표 _적격 _LGMART 남양주점견적2차(조정)_중형가속기동 수량산출100322 2" xfId="20319" xr:uid="{00000000-0005-0000-0000-000028430000}"/>
    <cellStyle name="_인원계획표 _적격 _LGMART 남양주점견적2차(조정)_중형가속기동 수량산출100322 2 2" xfId="20320" xr:uid="{00000000-0005-0000-0000-000029430000}"/>
    <cellStyle name="_인원계획표 _적격 _LGMART 남양주점견적2차(조정)_중형가속기동 수량산출100322 3" xfId="20321" xr:uid="{00000000-0005-0000-0000-00002A430000}"/>
    <cellStyle name="_인원계획표 _적격 _LGMART 남양주점견적2차(조정)_중형가속기동 수량산출100322 4" xfId="20322" xr:uid="{00000000-0005-0000-0000-00002B430000}"/>
    <cellStyle name="_인원계획표 _적격 _LGMART 남양주점견적2차(조정)_중형가속기동 수량산출100322 5" xfId="20323" xr:uid="{00000000-0005-0000-0000-00002C430000}"/>
    <cellStyle name="_인원계획표 _적격 _LGMART 남양주점견적2차(조정)_중형가속기동 수량산출100323(건물이동포함)" xfId="20324" xr:uid="{00000000-0005-0000-0000-00002D430000}"/>
    <cellStyle name="_인원계획표 _적격 _LGMART 남양주점견적2차(조정)_중형가속기동 수량산출100323(건물이동포함) 2" xfId="20325" xr:uid="{00000000-0005-0000-0000-00002E430000}"/>
    <cellStyle name="_인원계획표 _적격 _LGMART 남양주점견적2차(조정)_중형가속기동 수량산출100323(건물이동포함) 2 2" xfId="20326" xr:uid="{00000000-0005-0000-0000-00002F430000}"/>
    <cellStyle name="_인원계획표 _적격 _LGMART 남양주점견적2차(조정)_중형가속기동 수량산출100323(건물이동포함) 3" xfId="20327" xr:uid="{00000000-0005-0000-0000-000030430000}"/>
    <cellStyle name="_인원계획표 _적격 _LGMART 남양주점견적2차(조정)_중형가속기동 수량산출100323(건물이동포함) 4" xfId="20328" xr:uid="{00000000-0005-0000-0000-000031430000}"/>
    <cellStyle name="_인원계획표 _적격 _LGMART 남양주점견적2차(조정)_중형가속기동 수량산출100323(건물이동포함) 5" xfId="20329" xr:uid="{00000000-0005-0000-0000-000032430000}"/>
    <cellStyle name="_인원계획표 _적격 _LGMART 남양주점견적2차(조정)_중형가속기동 수량산출100510" xfId="20330" xr:uid="{00000000-0005-0000-0000-000033430000}"/>
    <cellStyle name="_인원계획표 _적격 _LGMART 남양주점견적2차(조정)_중형가속기동 수량산출100510 2" xfId="20331" xr:uid="{00000000-0005-0000-0000-000034430000}"/>
    <cellStyle name="_인원계획표 _적격 _LGMART 남양주점견적2차(조정)_중형가속기동 수량산출100510 2 2" xfId="20332" xr:uid="{00000000-0005-0000-0000-000035430000}"/>
    <cellStyle name="_인원계획표 _적격 _LGMART 남양주점견적2차(조정)_중형가속기동 수량산출100510 3" xfId="20333" xr:uid="{00000000-0005-0000-0000-000036430000}"/>
    <cellStyle name="_인원계획표 _적격 _LGMART 남양주점견적2차(조정)_중형가속기동 수량산출100510 4" xfId="20334" xr:uid="{00000000-0005-0000-0000-000037430000}"/>
    <cellStyle name="_인원계획표 _적격 _LGMART 남양주점견적2차(조정)_중형가속기동 수량산출100510 5" xfId="20335" xr:uid="{00000000-0005-0000-0000-000038430000}"/>
    <cellStyle name="_인원계획표 _적격 _LGMART 남양주점견적2차(조정)_청림관사 수량산출" xfId="20336" xr:uid="{00000000-0005-0000-0000-000039430000}"/>
    <cellStyle name="_인원계획표 _적격 _LGMART 남양주점견적2차(조정)_청림관사 수량산출 2" xfId="20337" xr:uid="{00000000-0005-0000-0000-00003A430000}"/>
    <cellStyle name="_인원계획표 _적격 _LGMART 남양주점견적2차(조정)_청림관사 수량산출 2 2" xfId="20338" xr:uid="{00000000-0005-0000-0000-00003B430000}"/>
    <cellStyle name="_인원계획표 _적격 _LGMART 남양주점견적2차(조정)_청림관사 수량산출 3" xfId="20339" xr:uid="{00000000-0005-0000-0000-00003C430000}"/>
    <cellStyle name="_인원계획표 _적격 _LGMART 남양주점견적2차(조정)_청림관사 수량산출 4" xfId="20340" xr:uid="{00000000-0005-0000-0000-00003D430000}"/>
    <cellStyle name="_인원계획표 _적격 _LGMART 남양주점견적2차(조정)_청림관사 수량산출 5" xfId="20341" xr:uid="{00000000-0005-0000-0000-00003E430000}"/>
    <cellStyle name="_인원계획표 _적격 _LGMART 남양주점견적2차(조정)_토공+CIP+LW" xfId="20342" xr:uid="{00000000-0005-0000-0000-00003F430000}"/>
    <cellStyle name="_인원계획표 _적격 _LGMART 남양주점견적2차(조정)_토공+CIP+LW 2" xfId="20343" xr:uid="{00000000-0005-0000-0000-000040430000}"/>
    <cellStyle name="_인원계획표 _적격 _LGMART 남양주점견적2차(조정)_토공+CIP+LW 2 2" xfId="20344" xr:uid="{00000000-0005-0000-0000-000041430000}"/>
    <cellStyle name="_인원계획표 _적격 _LGMART 남양주점견적2차(조정)_토공+CIP+LW 3" xfId="20345" xr:uid="{00000000-0005-0000-0000-000042430000}"/>
    <cellStyle name="_인원계획표 _적격 _LGMART 남양주점견적2차(조정)_토공+CIP+LW 4" xfId="20346" xr:uid="{00000000-0005-0000-0000-000043430000}"/>
    <cellStyle name="_인원계획표 _적격 _LGMART 남양주점견적2차(조정)_토공+CIP+LW 5" xfId="20347" xr:uid="{00000000-0005-0000-0000-000044430000}"/>
    <cellStyle name="_인원계획표 _적격 _LGMART 남양주점견적2차(조정)_포천관사수량산출" xfId="20348" xr:uid="{00000000-0005-0000-0000-000045430000}"/>
    <cellStyle name="_인원계획표 _적격 _LGMART 남양주점견적2차(조정)_포천관사수량산출 2" xfId="20349" xr:uid="{00000000-0005-0000-0000-000046430000}"/>
    <cellStyle name="_인원계획표 _적격 _LGMART 남양주점견적2차(조정)_포천관사수량산출 2 2" xfId="20350" xr:uid="{00000000-0005-0000-0000-000047430000}"/>
    <cellStyle name="_인원계획표 _적격 _LGMART 남양주점견적2차(조정)_포천관사수량산출 3" xfId="20351" xr:uid="{00000000-0005-0000-0000-000048430000}"/>
    <cellStyle name="_인원계획표 _적격 _LGMART 남양주점견적2차(조정)_포천관사수량산출 4" xfId="20352" xr:uid="{00000000-0005-0000-0000-000049430000}"/>
    <cellStyle name="_인원계획표 _적격 _LGMART 남양주점견적2차(조정)_포천관사수량산출 5" xfId="20353" xr:uid="{00000000-0005-0000-0000-00004A430000}"/>
    <cellStyle name="_인원계획표 _적격 _LGMART 남양주점견적2차(조정)_포항구정 수량산출" xfId="20354" xr:uid="{00000000-0005-0000-0000-00004B430000}"/>
    <cellStyle name="_인원계획표 _적격 _LGMART 남양주점견적2차(조정)_포항구정 수량산출 2" xfId="20355" xr:uid="{00000000-0005-0000-0000-00004C430000}"/>
    <cellStyle name="_인원계획표 _적격 _LGMART 남양주점견적2차(조정)_포항구정 수량산출 2 2" xfId="20356" xr:uid="{00000000-0005-0000-0000-00004D430000}"/>
    <cellStyle name="_인원계획표 _적격 _LGMART 남양주점견적2차(조정)_포항구정 수량산출 3" xfId="20357" xr:uid="{00000000-0005-0000-0000-00004E430000}"/>
    <cellStyle name="_인원계획표 _적격 _LGMART 남양주점견적2차(조정)_포항구정 수량산출 4" xfId="20358" xr:uid="{00000000-0005-0000-0000-00004F430000}"/>
    <cellStyle name="_인원계획표 _적격 _LGMART 남양주점견적2차(조정)_포항구정 수량산출 5" xfId="20359" xr:uid="{00000000-0005-0000-0000-000050430000}"/>
    <cellStyle name="_인원계획표 _적격 _LGMART 남양주점견적2차(조정)_한남 리버텔 " xfId="20360" xr:uid="{00000000-0005-0000-0000-000051430000}"/>
    <cellStyle name="_인원계획표 _적격 _LGMART 남양주점견적2차(조정)_한남 리버텔  2" xfId="20361" xr:uid="{00000000-0005-0000-0000-000052430000}"/>
    <cellStyle name="_인원계획표 _적격 _LGMART 남양주점견적2차(조정)_한남 리버텔  2 2" xfId="20362" xr:uid="{00000000-0005-0000-0000-000053430000}"/>
    <cellStyle name="_인원계획표 _적격 _LGMART 남양주점견적2차(조정)_한남 리버텔  3" xfId="20363" xr:uid="{00000000-0005-0000-0000-000054430000}"/>
    <cellStyle name="_인원계획표 _적격 _LGMART 남양주점견적2차(조정)_한남 리버텔  4" xfId="20364" xr:uid="{00000000-0005-0000-0000-000055430000}"/>
    <cellStyle name="_인원계획표 _적격 _LGMART 남양주점견적2차(조정)_한남 리버텔  5" xfId="20365" xr:uid="{00000000-0005-0000-0000-000056430000}"/>
    <cellStyle name="_인원계획표 _적격 _LGMART 남양주점견적2차(조정)_한남 리버텔  6" xfId="43366" xr:uid="{00000000-0005-0000-0000-000057430000}"/>
    <cellStyle name="_인원계획표 _적격 _PD_해남공룡-조경" xfId="40174" xr:uid="{00000000-0005-0000-0000-000058430000}"/>
    <cellStyle name="_인원계획표 _적격 _PD_해남공룡-조경_미탄상수도 이전 및 확장공사" xfId="40175" xr:uid="{00000000-0005-0000-0000-000059430000}"/>
    <cellStyle name="_인원계획표 _적격 _PD_해남공룡-조경_미탄상수도 이전 및 확장공사_미탄상수도-토목기초" xfId="40176" xr:uid="{00000000-0005-0000-0000-00005A430000}"/>
    <cellStyle name="_인원계획표 _적격 _PD_해남공룡-조경_미탄상수도-토목기초" xfId="40177" xr:uid="{00000000-0005-0000-0000-00005B430000}"/>
    <cellStyle name="_인원계획표 _적격 _P-대건-등락폭내역서" xfId="40178" xr:uid="{00000000-0005-0000-0000-00005C430000}"/>
    <cellStyle name="_인원계획표 _적격 _갑지" xfId="20366" xr:uid="{00000000-0005-0000-0000-00005D430000}"/>
    <cellStyle name="_인원계획표 _적격 _갑지양식" xfId="3458" xr:uid="{00000000-0005-0000-0000-00005E430000}"/>
    <cellStyle name="_인원계획표 _적격 _견적서" xfId="3459" xr:uid="{00000000-0005-0000-0000-00005F430000}"/>
    <cellStyle name="_인원계획표 _적격 _견적서_견적서-ver4.0" xfId="8911" xr:uid="{00000000-0005-0000-0000-000060430000}"/>
    <cellStyle name="_인원계획표 _적격 _견적서표지" xfId="3460" xr:uid="{00000000-0005-0000-0000-000061430000}"/>
    <cellStyle name="_인원계획표 _적격 _견적서표지_갑지양식" xfId="3461" xr:uid="{00000000-0005-0000-0000-000062430000}"/>
    <cellStyle name="_인원계획표 _적격 _견적서표지_견적서" xfId="3462" xr:uid="{00000000-0005-0000-0000-000063430000}"/>
    <cellStyle name="_인원계획표 _적격 _경산도리 수량산출" xfId="20367" xr:uid="{00000000-0005-0000-0000-000064430000}"/>
    <cellStyle name="_인원계획표 _적격 _경산도리 수량산출 2" xfId="20368" xr:uid="{00000000-0005-0000-0000-000065430000}"/>
    <cellStyle name="_인원계획표 _적격 _경산도리 수량산출 2 2" xfId="20369" xr:uid="{00000000-0005-0000-0000-000066430000}"/>
    <cellStyle name="_인원계획표 _적격 _경산도리 수량산출 3" xfId="20370" xr:uid="{00000000-0005-0000-0000-000067430000}"/>
    <cellStyle name="_인원계획표 _적격 _경산도리 수량산출 4" xfId="20371" xr:uid="{00000000-0005-0000-0000-000068430000}"/>
    <cellStyle name="_인원계획표 _적격 _경산도리 수량산출 5" xfId="20372" xr:uid="{00000000-0005-0000-0000-000069430000}"/>
    <cellStyle name="_인원계획표 _적격 _고서담양1공구(쌍용건설)" xfId="20373" xr:uid="{00000000-0005-0000-0000-00006A430000}"/>
    <cellStyle name="_인원계획표 _적격 _고서담양1공구(쌍용건설) 2" xfId="20374" xr:uid="{00000000-0005-0000-0000-00006B430000}"/>
    <cellStyle name="_인원계획표 _적격 _고서담양1공구(쌍용건설) 2 2" xfId="20375" xr:uid="{00000000-0005-0000-0000-00006C430000}"/>
    <cellStyle name="_인원계획표 _적격 _고서담양1공구(쌍용건설) 3" xfId="20376" xr:uid="{00000000-0005-0000-0000-00006D430000}"/>
    <cellStyle name="_인원계획표 _적격 _고서담양1공구(쌍용건설) 4" xfId="20377" xr:uid="{00000000-0005-0000-0000-00006E430000}"/>
    <cellStyle name="_인원계획표 _적격 _고서담양1공구(쌍용건설) 5" xfId="20378" xr:uid="{00000000-0005-0000-0000-00006F430000}"/>
    <cellStyle name="_인원계획표 _적격 _고서담양1공구(쌍용건설)_10-0120 군산흙막이수량" xfId="20379" xr:uid="{00000000-0005-0000-0000-000070430000}"/>
    <cellStyle name="_인원계획표 _적격 _고서담양1공구(쌍용건설)_10-0120 군산흙막이수량 2" xfId="20380" xr:uid="{00000000-0005-0000-0000-000071430000}"/>
    <cellStyle name="_인원계획표 _적격 _고서담양1공구(쌍용건설)_10-0120 군산흙막이수량 2 2" xfId="20381" xr:uid="{00000000-0005-0000-0000-000072430000}"/>
    <cellStyle name="_인원계획표 _적격 _고서담양1공구(쌍용건설)_10-0120 군산흙막이수량 3" xfId="20382" xr:uid="{00000000-0005-0000-0000-000073430000}"/>
    <cellStyle name="_인원계획표 _적격 _고서담양1공구(쌍용건설)_10-0120 군산흙막이수량 4" xfId="20383" xr:uid="{00000000-0005-0000-0000-000074430000}"/>
    <cellStyle name="_인원계획표 _적격 _고서담양1공구(쌍용건설)_10-0120 군산흙막이수량 5" xfId="20384" xr:uid="{00000000-0005-0000-0000-000075430000}"/>
    <cellStyle name="_인원계획표 _적격 _고서담양1공구(쌍용건설)_10-0121 군산수량(네일)" xfId="20385" xr:uid="{00000000-0005-0000-0000-000076430000}"/>
    <cellStyle name="_인원계획표 _적격 _고서담양1공구(쌍용건설)_10-0121 군산수량(네일) (version 1)" xfId="20386" xr:uid="{00000000-0005-0000-0000-000077430000}"/>
    <cellStyle name="_인원계획표 _적격 _고서담양1공구(쌍용건설)_10-0121 군산수량(네일) (version 1) 2" xfId="20387" xr:uid="{00000000-0005-0000-0000-000078430000}"/>
    <cellStyle name="_인원계획표 _적격 _고서담양1공구(쌍용건설)_10-0121 군산수량(네일) (version 1) 2 2" xfId="20388" xr:uid="{00000000-0005-0000-0000-000079430000}"/>
    <cellStyle name="_인원계획표 _적격 _고서담양1공구(쌍용건설)_10-0121 군산수량(네일) (version 1) 3" xfId="20389" xr:uid="{00000000-0005-0000-0000-00007A430000}"/>
    <cellStyle name="_인원계획표 _적격 _고서담양1공구(쌍용건설)_10-0121 군산수량(네일) (version 1) 4" xfId="20390" xr:uid="{00000000-0005-0000-0000-00007B430000}"/>
    <cellStyle name="_인원계획표 _적격 _고서담양1공구(쌍용건설)_10-0121 군산수량(네일) (version 1) 5" xfId="20391" xr:uid="{00000000-0005-0000-0000-00007C430000}"/>
    <cellStyle name="_인원계획표 _적격 _고서담양1공구(쌍용건설)_10-0121 군산수량(네일) 10" xfId="20392" xr:uid="{00000000-0005-0000-0000-00007D430000}"/>
    <cellStyle name="_인원계획표 _적격 _고서담양1공구(쌍용건설)_10-0121 군산수량(네일) 11" xfId="20393" xr:uid="{00000000-0005-0000-0000-00007E430000}"/>
    <cellStyle name="_인원계획표 _적격 _고서담양1공구(쌍용건설)_10-0121 군산수량(네일) 12" xfId="20394" xr:uid="{00000000-0005-0000-0000-00007F430000}"/>
    <cellStyle name="_인원계획표 _적격 _고서담양1공구(쌍용건설)_10-0121 군산수량(네일) 13" xfId="20395" xr:uid="{00000000-0005-0000-0000-000080430000}"/>
    <cellStyle name="_인원계획표 _적격 _고서담양1공구(쌍용건설)_10-0121 군산수량(네일) 14" xfId="20396" xr:uid="{00000000-0005-0000-0000-000081430000}"/>
    <cellStyle name="_인원계획표 _적격 _고서담양1공구(쌍용건설)_10-0121 군산수량(네일) 15" xfId="20397" xr:uid="{00000000-0005-0000-0000-000082430000}"/>
    <cellStyle name="_인원계획표 _적격 _고서담양1공구(쌍용건설)_10-0121 군산수량(네일) 16" xfId="20398" xr:uid="{00000000-0005-0000-0000-000083430000}"/>
    <cellStyle name="_인원계획표 _적격 _고서담양1공구(쌍용건설)_10-0121 군산수량(네일) 17" xfId="20399" xr:uid="{00000000-0005-0000-0000-000084430000}"/>
    <cellStyle name="_인원계획표 _적격 _고서담양1공구(쌍용건설)_10-0121 군산수량(네일) 2" xfId="20400" xr:uid="{00000000-0005-0000-0000-000085430000}"/>
    <cellStyle name="_인원계획표 _적격 _고서담양1공구(쌍용건설)_10-0121 군산수량(네일) 2 2" xfId="20401" xr:uid="{00000000-0005-0000-0000-000086430000}"/>
    <cellStyle name="_인원계획표 _적격 _고서담양1공구(쌍용건설)_10-0121 군산수량(네일) 3" xfId="20402" xr:uid="{00000000-0005-0000-0000-000087430000}"/>
    <cellStyle name="_인원계획표 _적격 _고서담양1공구(쌍용건설)_10-0121 군산수량(네일) 4" xfId="20403" xr:uid="{00000000-0005-0000-0000-000088430000}"/>
    <cellStyle name="_인원계획표 _적격 _고서담양1공구(쌍용건설)_10-0121 군산수량(네일) 5" xfId="20404" xr:uid="{00000000-0005-0000-0000-000089430000}"/>
    <cellStyle name="_인원계획표 _적격 _고서담양1공구(쌍용건설)_10-0121 군산수량(네일) 6" xfId="20405" xr:uid="{00000000-0005-0000-0000-00008A430000}"/>
    <cellStyle name="_인원계획표 _적격 _고서담양1공구(쌍용건설)_10-0121 군산수량(네일) 7" xfId="20406" xr:uid="{00000000-0005-0000-0000-00008B430000}"/>
    <cellStyle name="_인원계획표 _적격 _고서담양1공구(쌍용건설)_10-0121 군산수량(네일) 8" xfId="20407" xr:uid="{00000000-0005-0000-0000-00008C430000}"/>
    <cellStyle name="_인원계획표 _적격 _고서담양1공구(쌍용건설)_10-0121 군산수량(네일) 9" xfId="20408" xr:uid="{00000000-0005-0000-0000-00008D430000}"/>
    <cellStyle name="_인원계획표 _적격 _고서담양1공구(쌍용건설)_10-0226 수량(흙막이)" xfId="20409" xr:uid="{00000000-0005-0000-0000-00008E430000}"/>
    <cellStyle name="_인원계획표 _적격 _고서담양1공구(쌍용건설)_10-0226 수량(흙막이) 2" xfId="20410" xr:uid="{00000000-0005-0000-0000-00008F430000}"/>
    <cellStyle name="_인원계획표 _적격 _고서담양1공구(쌍용건설)_10-0226 수량(흙막이) 2 2" xfId="20411" xr:uid="{00000000-0005-0000-0000-000090430000}"/>
    <cellStyle name="_인원계획표 _적격 _고서담양1공구(쌍용건설)_10-0226 수량(흙막이) 3" xfId="20412" xr:uid="{00000000-0005-0000-0000-000091430000}"/>
    <cellStyle name="_인원계획표 _적격 _고서담양1공구(쌍용건설)_10-0226 수량(흙막이) 4" xfId="20413" xr:uid="{00000000-0005-0000-0000-000092430000}"/>
    <cellStyle name="_인원계획표 _적격 _고서담양1공구(쌍용건설)_10-0226 수량(흙막이) 5" xfId="20414" xr:uid="{00000000-0005-0000-0000-000093430000}"/>
    <cellStyle name="_인원계획표 _적격 _고서담양1공구(쌍용건설)_100311 포항문덕관사 수량산출" xfId="20415" xr:uid="{00000000-0005-0000-0000-000094430000}"/>
    <cellStyle name="_인원계획표 _적격 _고서담양1공구(쌍용건설)_100311 포항문덕관사 수량산출 2" xfId="20416" xr:uid="{00000000-0005-0000-0000-000095430000}"/>
    <cellStyle name="_인원계획표 _적격 _고서담양1공구(쌍용건설)_100311 포항문덕관사 수량산출 2 2" xfId="20417" xr:uid="{00000000-0005-0000-0000-000096430000}"/>
    <cellStyle name="_인원계획표 _적격 _고서담양1공구(쌍용건설)_100311 포항문덕관사 수량산출 3" xfId="20418" xr:uid="{00000000-0005-0000-0000-000097430000}"/>
    <cellStyle name="_인원계획표 _적격 _고서담양1공구(쌍용건설)_100311 포항문덕관사 수량산출 4" xfId="20419" xr:uid="{00000000-0005-0000-0000-000098430000}"/>
    <cellStyle name="_인원계획표 _적격 _고서담양1공구(쌍용건설)_100311 포항문덕관사 수량산출 5" xfId="20420" xr:uid="{00000000-0005-0000-0000-000099430000}"/>
    <cellStyle name="_인원계획표 _적격 _고서담양1공구(쌍용건설)_cip 수량" xfId="20421" xr:uid="{00000000-0005-0000-0000-00009A430000}"/>
    <cellStyle name="_인원계획표 _적격 _고서담양1공구(쌍용건설)_cip 수량 2" xfId="20422" xr:uid="{00000000-0005-0000-0000-00009B430000}"/>
    <cellStyle name="_인원계획표 _적격 _고서담양1공구(쌍용건설)_cip 수량 2 2" xfId="20423" xr:uid="{00000000-0005-0000-0000-00009C430000}"/>
    <cellStyle name="_인원계획표 _적격 _고서담양1공구(쌍용건설)_cip 수량 3" xfId="20424" xr:uid="{00000000-0005-0000-0000-00009D430000}"/>
    <cellStyle name="_인원계획표 _적격 _고서담양1공구(쌍용건설)_cip 수량 4" xfId="20425" xr:uid="{00000000-0005-0000-0000-00009E430000}"/>
    <cellStyle name="_인원계획표 _적격 _고서담양1공구(쌍용건설)_cip 수량 5" xfId="20426" xr:uid="{00000000-0005-0000-0000-00009F430000}"/>
    <cellStyle name="_인원계획표 _적격 _고서담양1공구(쌍용건설)_L4연구동 수량산출100419" xfId="20427" xr:uid="{00000000-0005-0000-0000-0000A0430000}"/>
    <cellStyle name="_인원계획표 _적격 _고서담양1공구(쌍용건설)_L4연구동 수량산출100419 2" xfId="20428" xr:uid="{00000000-0005-0000-0000-0000A1430000}"/>
    <cellStyle name="_인원계획표 _적격 _고서담양1공구(쌍용건설)_L4연구동 수량산출100419 2 2" xfId="20429" xr:uid="{00000000-0005-0000-0000-0000A2430000}"/>
    <cellStyle name="_인원계획표 _적격 _고서담양1공구(쌍용건설)_L4연구동 수량산출100419 3" xfId="20430" xr:uid="{00000000-0005-0000-0000-0000A3430000}"/>
    <cellStyle name="_인원계획표 _적격 _고서담양1공구(쌍용건설)_L4연구동 수량산출100419 4" xfId="20431" xr:uid="{00000000-0005-0000-0000-0000A4430000}"/>
    <cellStyle name="_인원계획표 _적격 _고서담양1공구(쌍용건설)_L4연구동 수량산출100419 5" xfId="20432" xr:uid="{00000000-0005-0000-0000-0000A5430000}"/>
    <cellStyle name="_인원계획표 _적격 _고서담양1공구(쌍용건설)_LGMART 남양주점견적2차(조정)" xfId="20433" xr:uid="{00000000-0005-0000-0000-0000A6430000}"/>
    <cellStyle name="_인원계획표 _적격 _고서담양1공구(쌍용건설)_LGMART 남양주점견적2차(조정) 2" xfId="20434" xr:uid="{00000000-0005-0000-0000-0000A7430000}"/>
    <cellStyle name="_인원계획표 _적격 _고서담양1공구(쌍용건설)_LGMART 남양주점견적2차(조정) 2 2" xfId="20435" xr:uid="{00000000-0005-0000-0000-0000A8430000}"/>
    <cellStyle name="_인원계획표 _적격 _고서담양1공구(쌍용건설)_LGMART 남양주점견적2차(조정) 3" xfId="20436" xr:uid="{00000000-0005-0000-0000-0000A9430000}"/>
    <cellStyle name="_인원계획표 _적격 _고서담양1공구(쌍용건설)_LGMART 남양주점견적2차(조정) 4" xfId="20437" xr:uid="{00000000-0005-0000-0000-0000AA430000}"/>
    <cellStyle name="_인원계획표 _적격 _고서담양1공구(쌍용건설)_LGMART 남양주점견적2차(조정) 5" xfId="20438" xr:uid="{00000000-0005-0000-0000-0000AB430000}"/>
    <cellStyle name="_인원계획표 _적격 _고서담양1공구(쌍용건설)_LGMART 남양주점견적2차(조정)_10-0120 군산흙막이수량" xfId="20439" xr:uid="{00000000-0005-0000-0000-0000AC430000}"/>
    <cellStyle name="_인원계획표 _적격 _고서담양1공구(쌍용건설)_LGMART 남양주점견적2차(조정)_10-0120 군산흙막이수량 2" xfId="20440" xr:uid="{00000000-0005-0000-0000-0000AD430000}"/>
    <cellStyle name="_인원계획표 _적격 _고서담양1공구(쌍용건설)_LGMART 남양주점견적2차(조정)_10-0120 군산흙막이수량 2 2" xfId="20441" xr:uid="{00000000-0005-0000-0000-0000AE430000}"/>
    <cellStyle name="_인원계획표 _적격 _고서담양1공구(쌍용건설)_LGMART 남양주점견적2차(조정)_10-0120 군산흙막이수량 3" xfId="20442" xr:uid="{00000000-0005-0000-0000-0000AF430000}"/>
    <cellStyle name="_인원계획표 _적격 _고서담양1공구(쌍용건설)_LGMART 남양주점견적2차(조정)_10-0120 군산흙막이수량 4" xfId="20443" xr:uid="{00000000-0005-0000-0000-0000B0430000}"/>
    <cellStyle name="_인원계획표 _적격 _고서담양1공구(쌍용건설)_LGMART 남양주점견적2차(조정)_10-0120 군산흙막이수량 5" xfId="20444" xr:uid="{00000000-0005-0000-0000-0000B1430000}"/>
    <cellStyle name="_인원계획표 _적격 _고서담양1공구(쌍용건설)_LGMART 남양주점견적2차(조정)_10-0121 군산수량(네일)" xfId="20445" xr:uid="{00000000-0005-0000-0000-0000B2430000}"/>
    <cellStyle name="_인원계획표 _적격 _고서담양1공구(쌍용건설)_LGMART 남양주점견적2차(조정)_10-0121 군산수량(네일) (version 1)" xfId="20446" xr:uid="{00000000-0005-0000-0000-0000B3430000}"/>
    <cellStyle name="_인원계획표 _적격 _고서담양1공구(쌍용건설)_LGMART 남양주점견적2차(조정)_10-0121 군산수량(네일) (version 1) 2" xfId="20447" xr:uid="{00000000-0005-0000-0000-0000B4430000}"/>
    <cellStyle name="_인원계획표 _적격 _고서담양1공구(쌍용건설)_LGMART 남양주점견적2차(조정)_10-0121 군산수량(네일) (version 1) 2 2" xfId="20448" xr:uid="{00000000-0005-0000-0000-0000B5430000}"/>
    <cellStyle name="_인원계획표 _적격 _고서담양1공구(쌍용건설)_LGMART 남양주점견적2차(조정)_10-0121 군산수량(네일) (version 1) 3" xfId="20449" xr:uid="{00000000-0005-0000-0000-0000B6430000}"/>
    <cellStyle name="_인원계획표 _적격 _고서담양1공구(쌍용건설)_LGMART 남양주점견적2차(조정)_10-0121 군산수량(네일) (version 1) 4" xfId="20450" xr:uid="{00000000-0005-0000-0000-0000B7430000}"/>
    <cellStyle name="_인원계획표 _적격 _고서담양1공구(쌍용건설)_LGMART 남양주점견적2차(조정)_10-0121 군산수량(네일) (version 1) 5" xfId="20451" xr:uid="{00000000-0005-0000-0000-0000B8430000}"/>
    <cellStyle name="_인원계획표 _적격 _고서담양1공구(쌍용건설)_LGMART 남양주점견적2차(조정)_10-0121 군산수량(네일) 10" xfId="20452" xr:uid="{00000000-0005-0000-0000-0000B9430000}"/>
    <cellStyle name="_인원계획표 _적격 _고서담양1공구(쌍용건설)_LGMART 남양주점견적2차(조정)_10-0121 군산수량(네일) 11" xfId="20453" xr:uid="{00000000-0005-0000-0000-0000BA430000}"/>
    <cellStyle name="_인원계획표 _적격 _고서담양1공구(쌍용건설)_LGMART 남양주점견적2차(조정)_10-0121 군산수량(네일) 12" xfId="20454" xr:uid="{00000000-0005-0000-0000-0000BB430000}"/>
    <cellStyle name="_인원계획표 _적격 _고서담양1공구(쌍용건설)_LGMART 남양주점견적2차(조정)_10-0121 군산수량(네일) 13" xfId="20455" xr:uid="{00000000-0005-0000-0000-0000BC430000}"/>
    <cellStyle name="_인원계획표 _적격 _고서담양1공구(쌍용건설)_LGMART 남양주점견적2차(조정)_10-0121 군산수량(네일) 14" xfId="20456" xr:uid="{00000000-0005-0000-0000-0000BD430000}"/>
    <cellStyle name="_인원계획표 _적격 _고서담양1공구(쌍용건설)_LGMART 남양주점견적2차(조정)_10-0121 군산수량(네일) 15" xfId="20457" xr:uid="{00000000-0005-0000-0000-0000BE430000}"/>
    <cellStyle name="_인원계획표 _적격 _고서담양1공구(쌍용건설)_LGMART 남양주점견적2차(조정)_10-0121 군산수량(네일) 16" xfId="20458" xr:uid="{00000000-0005-0000-0000-0000BF430000}"/>
    <cellStyle name="_인원계획표 _적격 _고서담양1공구(쌍용건설)_LGMART 남양주점견적2차(조정)_10-0121 군산수량(네일) 17" xfId="20459" xr:uid="{00000000-0005-0000-0000-0000C0430000}"/>
    <cellStyle name="_인원계획표 _적격 _고서담양1공구(쌍용건설)_LGMART 남양주점견적2차(조정)_10-0121 군산수량(네일) 2" xfId="20460" xr:uid="{00000000-0005-0000-0000-0000C1430000}"/>
    <cellStyle name="_인원계획표 _적격 _고서담양1공구(쌍용건설)_LGMART 남양주점견적2차(조정)_10-0121 군산수량(네일) 2 2" xfId="20461" xr:uid="{00000000-0005-0000-0000-0000C2430000}"/>
    <cellStyle name="_인원계획표 _적격 _고서담양1공구(쌍용건설)_LGMART 남양주점견적2차(조정)_10-0121 군산수량(네일) 3" xfId="20462" xr:uid="{00000000-0005-0000-0000-0000C3430000}"/>
    <cellStyle name="_인원계획표 _적격 _고서담양1공구(쌍용건설)_LGMART 남양주점견적2차(조정)_10-0121 군산수량(네일) 4" xfId="20463" xr:uid="{00000000-0005-0000-0000-0000C4430000}"/>
    <cellStyle name="_인원계획표 _적격 _고서담양1공구(쌍용건설)_LGMART 남양주점견적2차(조정)_10-0121 군산수량(네일) 5" xfId="20464" xr:uid="{00000000-0005-0000-0000-0000C5430000}"/>
    <cellStyle name="_인원계획표 _적격 _고서담양1공구(쌍용건설)_LGMART 남양주점견적2차(조정)_10-0121 군산수량(네일) 6" xfId="20465" xr:uid="{00000000-0005-0000-0000-0000C6430000}"/>
    <cellStyle name="_인원계획표 _적격 _고서담양1공구(쌍용건설)_LGMART 남양주점견적2차(조정)_10-0121 군산수량(네일) 7" xfId="20466" xr:uid="{00000000-0005-0000-0000-0000C7430000}"/>
    <cellStyle name="_인원계획표 _적격 _고서담양1공구(쌍용건설)_LGMART 남양주점견적2차(조정)_10-0121 군산수량(네일) 8" xfId="20467" xr:uid="{00000000-0005-0000-0000-0000C8430000}"/>
    <cellStyle name="_인원계획표 _적격 _고서담양1공구(쌍용건설)_LGMART 남양주점견적2차(조정)_10-0121 군산수량(네일) 9" xfId="20468" xr:uid="{00000000-0005-0000-0000-0000C9430000}"/>
    <cellStyle name="_인원계획표 _적격 _고서담양1공구(쌍용건설)_LGMART 남양주점견적2차(조정)_10-0226 수량(흙막이)" xfId="20469" xr:uid="{00000000-0005-0000-0000-0000CA430000}"/>
    <cellStyle name="_인원계획표 _적격 _고서담양1공구(쌍용건설)_LGMART 남양주점견적2차(조정)_10-0226 수량(흙막이) 2" xfId="20470" xr:uid="{00000000-0005-0000-0000-0000CB430000}"/>
    <cellStyle name="_인원계획표 _적격 _고서담양1공구(쌍용건설)_LGMART 남양주점견적2차(조정)_10-0226 수량(흙막이) 2 2" xfId="20471" xr:uid="{00000000-0005-0000-0000-0000CC430000}"/>
    <cellStyle name="_인원계획표 _적격 _고서담양1공구(쌍용건설)_LGMART 남양주점견적2차(조정)_10-0226 수량(흙막이) 3" xfId="20472" xr:uid="{00000000-0005-0000-0000-0000CD430000}"/>
    <cellStyle name="_인원계획표 _적격 _고서담양1공구(쌍용건설)_LGMART 남양주점견적2차(조정)_10-0226 수량(흙막이) 4" xfId="20473" xr:uid="{00000000-0005-0000-0000-0000CE430000}"/>
    <cellStyle name="_인원계획표 _적격 _고서담양1공구(쌍용건설)_LGMART 남양주점견적2차(조정)_10-0226 수량(흙막이) 5" xfId="20474" xr:uid="{00000000-0005-0000-0000-0000CF430000}"/>
    <cellStyle name="_인원계획표 _적격 _고서담양1공구(쌍용건설)_LGMART 남양주점견적2차(조정)_100311 포항문덕관사 수량산출" xfId="20475" xr:uid="{00000000-0005-0000-0000-0000D0430000}"/>
    <cellStyle name="_인원계획표 _적격 _고서담양1공구(쌍용건설)_LGMART 남양주점견적2차(조정)_100311 포항문덕관사 수량산출 2" xfId="20476" xr:uid="{00000000-0005-0000-0000-0000D1430000}"/>
    <cellStyle name="_인원계획표 _적격 _고서담양1공구(쌍용건설)_LGMART 남양주점견적2차(조정)_100311 포항문덕관사 수량산출 2 2" xfId="20477" xr:uid="{00000000-0005-0000-0000-0000D2430000}"/>
    <cellStyle name="_인원계획표 _적격 _고서담양1공구(쌍용건설)_LGMART 남양주점견적2차(조정)_100311 포항문덕관사 수량산출 3" xfId="20478" xr:uid="{00000000-0005-0000-0000-0000D3430000}"/>
    <cellStyle name="_인원계획표 _적격 _고서담양1공구(쌍용건설)_LGMART 남양주점견적2차(조정)_100311 포항문덕관사 수량산출 4" xfId="20479" xr:uid="{00000000-0005-0000-0000-0000D4430000}"/>
    <cellStyle name="_인원계획표 _적격 _고서담양1공구(쌍용건설)_LGMART 남양주점견적2차(조정)_100311 포항문덕관사 수량산출 5" xfId="20480" xr:uid="{00000000-0005-0000-0000-0000D5430000}"/>
    <cellStyle name="_인원계획표 _적격 _고서담양1공구(쌍용건설)_LGMART 남양주점견적2차(조정)_cip 수량" xfId="20481" xr:uid="{00000000-0005-0000-0000-0000D6430000}"/>
    <cellStyle name="_인원계획표 _적격 _고서담양1공구(쌍용건설)_LGMART 남양주점견적2차(조정)_cip 수량 2" xfId="20482" xr:uid="{00000000-0005-0000-0000-0000D7430000}"/>
    <cellStyle name="_인원계획표 _적격 _고서담양1공구(쌍용건설)_LGMART 남양주점견적2차(조정)_cip 수량 2 2" xfId="20483" xr:uid="{00000000-0005-0000-0000-0000D8430000}"/>
    <cellStyle name="_인원계획표 _적격 _고서담양1공구(쌍용건설)_LGMART 남양주점견적2차(조정)_cip 수량 3" xfId="20484" xr:uid="{00000000-0005-0000-0000-0000D9430000}"/>
    <cellStyle name="_인원계획표 _적격 _고서담양1공구(쌍용건설)_LGMART 남양주점견적2차(조정)_cip 수량 4" xfId="20485" xr:uid="{00000000-0005-0000-0000-0000DA430000}"/>
    <cellStyle name="_인원계획표 _적격 _고서담양1공구(쌍용건설)_LGMART 남양주점견적2차(조정)_cip 수량 5" xfId="20486" xr:uid="{00000000-0005-0000-0000-0000DB430000}"/>
    <cellStyle name="_인원계획표 _적격 _고서담양1공구(쌍용건설)_LGMART 남양주점견적2차(조정)_L4연구동 수량산출100419" xfId="20487" xr:uid="{00000000-0005-0000-0000-0000DC430000}"/>
    <cellStyle name="_인원계획표 _적격 _고서담양1공구(쌍용건설)_LGMART 남양주점견적2차(조정)_L4연구동 수량산출100419 2" xfId="20488" xr:uid="{00000000-0005-0000-0000-0000DD430000}"/>
    <cellStyle name="_인원계획표 _적격 _고서담양1공구(쌍용건설)_LGMART 남양주점견적2차(조정)_L4연구동 수량산출100419 2 2" xfId="20489" xr:uid="{00000000-0005-0000-0000-0000DE430000}"/>
    <cellStyle name="_인원계획표 _적격 _고서담양1공구(쌍용건설)_LGMART 남양주점견적2차(조정)_L4연구동 수량산출100419 3" xfId="20490" xr:uid="{00000000-0005-0000-0000-0000DF430000}"/>
    <cellStyle name="_인원계획표 _적격 _고서담양1공구(쌍용건설)_LGMART 남양주점견적2차(조정)_L4연구동 수량산출100419 4" xfId="20491" xr:uid="{00000000-0005-0000-0000-0000E0430000}"/>
    <cellStyle name="_인원계획표 _적격 _고서담양1공구(쌍용건설)_LGMART 남양주점견적2차(조정)_L4연구동 수량산출100419 5" xfId="20492" xr:uid="{00000000-0005-0000-0000-0000E1430000}"/>
    <cellStyle name="_인원계획표 _적격 _고서담양1공구(쌍용건설)_LGMART 남양주점견적2차(조정)_LGMART 남양주점견적2차(조정)" xfId="20493" xr:uid="{00000000-0005-0000-0000-0000E2430000}"/>
    <cellStyle name="_인원계획표 _적격 _고서담양1공구(쌍용건설)_LGMART 남양주점견적2차(조정)_LGMART 남양주점견적2차(조정) 2" xfId="20494" xr:uid="{00000000-0005-0000-0000-0000E3430000}"/>
    <cellStyle name="_인원계획표 _적격 _고서담양1공구(쌍용건설)_LGMART 남양주점견적2차(조정)_LGMART 남양주점견적2차(조정) 2 2" xfId="20495" xr:uid="{00000000-0005-0000-0000-0000E4430000}"/>
    <cellStyle name="_인원계획표 _적격 _고서담양1공구(쌍용건설)_LGMART 남양주점견적2차(조정)_LGMART 남양주점견적2차(조정) 3" xfId="20496" xr:uid="{00000000-0005-0000-0000-0000E5430000}"/>
    <cellStyle name="_인원계획표 _적격 _고서담양1공구(쌍용건설)_LGMART 남양주점견적2차(조정)_LGMART 남양주점견적2차(조정) 4" xfId="20497" xr:uid="{00000000-0005-0000-0000-0000E6430000}"/>
    <cellStyle name="_인원계획표 _적격 _고서담양1공구(쌍용건설)_LGMART 남양주점견적2차(조정)_LGMART 남양주점견적2차(조정) 5" xfId="20498" xr:uid="{00000000-0005-0000-0000-0000E7430000}"/>
    <cellStyle name="_인원계획표 _적격 _고서담양1공구(쌍용건설)_LGMART 남양주점견적2차(조정)_LGMART 남양주점견적2차(조정)_10-0120 군산흙막이수량" xfId="20499" xr:uid="{00000000-0005-0000-0000-0000E8430000}"/>
    <cellStyle name="_인원계획표 _적격 _고서담양1공구(쌍용건설)_LGMART 남양주점견적2차(조정)_LGMART 남양주점견적2차(조정)_10-0120 군산흙막이수량 2" xfId="20500" xr:uid="{00000000-0005-0000-0000-0000E9430000}"/>
    <cellStyle name="_인원계획표 _적격 _고서담양1공구(쌍용건설)_LGMART 남양주점견적2차(조정)_LGMART 남양주점견적2차(조정)_10-0120 군산흙막이수량 2 2" xfId="20501" xr:uid="{00000000-0005-0000-0000-0000EA430000}"/>
    <cellStyle name="_인원계획표 _적격 _고서담양1공구(쌍용건설)_LGMART 남양주점견적2차(조정)_LGMART 남양주점견적2차(조정)_10-0120 군산흙막이수량 3" xfId="20502" xr:uid="{00000000-0005-0000-0000-0000EB430000}"/>
    <cellStyle name="_인원계획표 _적격 _고서담양1공구(쌍용건설)_LGMART 남양주점견적2차(조정)_LGMART 남양주점견적2차(조정)_10-0120 군산흙막이수량 4" xfId="20503" xr:uid="{00000000-0005-0000-0000-0000EC430000}"/>
    <cellStyle name="_인원계획표 _적격 _고서담양1공구(쌍용건설)_LGMART 남양주점견적2차(조정)_LGMART 남양주점견적2차(조정)_10-0120 군산흙막이수량 5" xfId="20504" xr:uid="{00000000-0005-0000-0000-0000ED430000}"/>
    <cellStyle name="_인원계획표 _적격 _고서담양1공구(쌍용건설)_LGMART 남양주점견적2차(조정)_LGMART 남양주점견적2차(조정)_10-0121 군산수량(네일)" xfId="20505" xr:uid="{00000000-0005-0000-0000-0000EE430000}"/>
    <cellStyle name="_인원계획표 _적격 _고서담양1공구(쌍용건설)_LGMART 남양주점견적2차(조정)_LGMART 남양주점견적2차(조정)_10-0121 군산수량(네일) (version 1)" xfId="20506" xr:uid="{00000000-0005-0000-0000-0000EF430000}"/>
    <cellStyle name="_인원계획표 _적격 _고서담양1공구(쌍용건설)_LGMART 남양주점견적2차(조정)_LGMART 남양주점견적2차(조정)_10-0121 군산수량(네일) (version 1) 2" xfId="20507" xr:uid="{00000000-0005-0000-0000-0000F0430000}"/>
    <cellStyle name="_인원계획표 _적격 _고서담양1공구(쌍용건설)_LGMART 남양주점견적2차(조정)_LGMART 남양주점견적2차(조정)_10-0121 군산수량(네일) (version 1) 2 2" xfId="20508" xr:uid="{00000000-0005-0000-0000-0000F1430000}"/>
    <cellStyle name="_인원계획표 _적격 _고서담양1공구(쌍용건설)_LGMART 남양주점견적2차(조정)_LGMART 남양주점견적2차(조정)_10-0121 군산수량(네일) (version 1) 3" xfId="20509" xr:uid="{00000000-0005-0000-0000-0000F2430000}"/>
    <cellStyle name="_인원계획표 _적격 _고서담양1공구(쌍용건설)_LGMART 남양주점견적2차(조정)_LGMART 남양주점견적2차(조정)_10-0121 군산수량(네일) (version 1) 4" xfId="20510" xr:uid="{00000000-0005-0000-0000-0000F3430000}"/>
    <cellStyle name="_인원계획표 _적격 _고서담양1공구(쌍용건설)_LGMART 남양주점견적2차(조정)_LGMART 남양주점견적2차(조정)_10-0121 군산수량(네일) (version 1) 5" xfId="20511" xr:uid="{00000000-0005-0000-0000-0000F4430000}"/>
    <cellStyle name="_인원계획표 _적격 _고서담양1공구(쌍용건설)_LGMART 남양주점견적2차(조정)_LGMART 남양주점견적2차(조정)_10-0121 군산수량(네일) 10" xfId="20512" xr:uid="{00000000-0005-0000-0000-0000F5430000}"/>
    <cellStyle name="_인원계획표 _적격 _고서담양1공구(쌍용건설)_LGMART 남양주점견적2차(조정)_LGMART 남양주점견적2차(조정)_10-0121 군산수량(네일) 11" xfId="20513" xr:uid="{00000000-0005-0000-0000-0000F6430000}"/>
    <cellStyle name="_인원계획표 _적격 _고서담양1공구(쌍용건설)_LGMART 남양주점견적2차(조정)_LGMART 남양주점견적2차(조정)_10-0121 군산수량(네일) 12" xfId="20514" xr:uid="{00000000-0005-0000-0000-0000F7430000}"/>
    <cellStyle name="_인원계획표 _적격 _고서담양1공구(쌍용건설)_LGMART 남양주점견적2차(조정)_LGMART 남양주점견적2차(조정)_10-0121 군산수량(네일) 13" xfId="20515" xr:uid="{00000000-0005-0000-0000-0000F8430000}"/>
    <cellStyle name="_인원계획표 _적격 _고서담양1공구(쌍용건설)_LGMART 남양주점견적2차(조정)_LGMART 남양주점견적2차(조정)_10-0121 군산수량(네일) 14" xfId="20516" xr:uid="{00000000-0005-0000-0000-0000F9430000}"/>
    <cellStyle name="_인원계획표 _적격 _고서담양1공구(쌍용건설)_LGMART 남양주점견적2차(조정)_LGMART 남양주점견적2차(조정)_10-0121 군산수량(네일) 15" xfId="20517" xr:uid="{00000000-0005-0000-0000-0000FA430000}"/>
    <cellStyle name="_인원계획표 _적격 _고서담양1공구(쌍용건설)_LGMART 남양주점견적2차(조정)_LGMART 남양주점견적2차(조정)_10-0121 군산수량(네일) 16" xfId="20518" xr:uid="{00000000-0005-0000-0000-0000FB430000}"/>
    <cellStyle name="_인원계획표 _적격 _고서담양1공구(쌍용건설)_LGMART 남양주점견적2차(조정)_LGMART 남양주점견적2차(조정)_10-0121 군산수량(네일) 17" xfId="20519" xr:uid="{00000000-0005-0000-0000-0000FC430000}"/>
    <cellStyle name="_인원계획표 _적격 _고서담양1공구(쌍용건설)_LGMART 남양주점견적2차(조정)_LGMART 남양주점견적2차(조정)_10-0121 군산수량(네일) 2" xfId="20520" xr:uid="{00000000-0005-0000-0000-0000FD430000}"/>
    <cellStyle name="_인원계획표 _적격 _고서담양1공구(쌍용건설)_LGMART 남양주점견적2차(조정)_LGMART 남양주점견적2차(조정)_10-0121 군산수량(네일) 2 2" xfId="20521" xr:uid="{00000000-0005-0000-0000-0000FE430000}"/>
    <cellStyle name="_인원계획표 _적격 _고서담양1공구(쌍용건설)_LGMART 남양주점견적2차(조정)_LGMART 남양주점견적2차(조정)_10-0121 군산수량(네일) 3" xfId="20522" xr:uid="{00000000-0005-0000-0000-0000FF430000}"/>
    <cellStyle name="_인원계획표 _적격 _고서담양1공구(쌍용건설)_LGMART 남양주점견적2차(조정)_LGMART 남양주점견적2차(조정)_10-0121 군산수량(네일) 4" xfId="20523" xr:uid="{00000000-0005-0000-0000-000000440000}"/>
    <cellStyle name="_인원계획표 _적격 _고서담양1공구(쌍용건설)_LGMART 남양주점견적2차(조정)_LGMART 남양주점견적2차(조정)_10-0121 군산수량(네일) 5" xfId="20524" xr:uid="{00000000-0005-0000-0000-000001440000}"/>
    <cellStyle name="_인원계획표 _적격 _고서담양1공구(쌍용건설)_LGMART 남양주점견적2차(조정)_LGMART 남양주점견적2차(조정)_10-0121 군산수량(네일) 6" xfId="20525" xr:uid="{00000000-0005-0000-0000-000002440000}"/>
    <cellStyle name="_인원계획표 _적격 _고서담양1공구(쌍용건설)_LGMART 남양주점견적2차(조정)_LGMART 남양주점견적2차(조정)_10-0121 군산수량(네일) 7" xfId="20526" xr:uid="{00000000-0005-0000-0000-000003440000}"/>
    <cellStyle name="_인원계획표 _적격 _고서담양1공구(쌍용건설)_LGMART 남양주점견적2차(조정)_LGMART 남양주점견적2차(조정)_10-0121 군산수량(네일) 8" xfId="20527" xr:uid="{00000000-0005-0000-0000-000004440000}"/>
    <cellStyle name="_인원계획표 _적격 _고서담양1공구(쌍용건설)_LGMART 남양주점견적2차(조정)_LGMART 남양주점견적2차(조정)_10-0121 군산수량(네일) 9" xfId="20528" xr:uid="{00000000-0005-0000-0000-000005440000}"/>
    <cellStyle name="_인원계획표 _적격 _고서담양1공구(쌍용건설)_LGMART 남양주점견적2차(조정)_LGMART 남양주점견적2차(조정)_10-0226 수량(흙막이)" xfId="20529" xr:uid="{00000000-0005-0000-0000-000006440000}"/>
    <cellStyle name="_인원계획표 _적격 _고서담양1공구(쌍용건설)_LGMART 남양주점견적2차(조정)_LGMART 남양주점견적2차(조정)_10-0226 수량(흙막이) 2" xfId="20530" xr:uid="{00000000-0005-0000-0000-000007440000}"/>
    <cellStyle name="_인원계획표 _적격 _고서담양1공구(쌍용건설)_LGMART 남양주점견적2차(조정)_LGMART 남양주점견적2차(조정)_10-0226 수량(흙막이) 2 2" xfId="20531" xr:uid="{00000000-0005-0000-0000-000008440000}"/>
    <cellStyle name="_인원계획표 _적격 _고서담양1공구(쌍용건설)_LGMART 남양주점견적2차(조정)_LGMART 남양주점견적2차(조정)_10-0226 수량(흙막이) 3" xfId="20532" xr:uid="{00000000-0005-0000-0000-000009440000}"/>
    <cellStyle name="_인원계획표 _적격 _고서담양1공구(쌍용건설)_LGMART 남양주점견적2차(조정)_LGMART 남양주점견적2차(조정)_10-0226 수량(흙막이) 4" xfId="20533" xr:uid="{00000000-0005-0000-0000-00000A440000}"/>
    <cellStyle name="_인원계획표 _적격 _고서담양1공구(쌍용건설)_LGMART 남양주점견적2차(조정)_LGMART 남양주점견적2차(조정)_10-0226 수량(흙막이) 5" xfId="20534" xr:uid="{00000000-0005-0000-0000-00000B440000}"/>
    <cellStyle name="_인원계획표 _적격 _고서담양1공구(쌍용건설)_LGMART 남양주점견적2차(조정)_LGMART 남양주점견적2차(조정)_100311 포항문덕관사 수량산출" xfId="20535" xr:uid="{00000000-0005-0000-0000-00000C440000}"/>
    <cellStyle name="_인원계획표 _적격 _고서담양1공구(쌍용건설)_LGMART 남양주점견적2차(조정)_LGMART 남양주점견적2차(조정)_100311 포항문덕관사 수량산출 2" xfId="20536" xr:uid="{00000000-0005-0000-0000-00000D440000}"/>
    <cellStyle name="_인원계획표 _적격 _고서담양1공구(쌍용건설)_LGMART 남양주점견적2차(조정)_LGMART 남양주점견적2차(조정)_100311 포항문덕관사 수량산출 2 2" xfId="20537" xr:uid="{00000000-0005-0000-0000-00000E440000}"/>
    <cellStyle name="_인원계획표 _적격 _고서담양1공구(쌍용건설)_LGMART 남양주점견적2차(조정)_LGMART 남양주점견적2차(조정)_100311 포항문덕관사 수량산출 3" xfId="20538" xr:uid="{00000000-0005-0000-0000-00000F440000}"/>
    <cellStyle name="_인원계획표 _적격 _고서담양1공구(쌍용건설)_LGMART 남양주점견적2차(조정)_LGMART 남양주점견적2차(조정)_100311 포항문덕관사 수량산출 4" xfId="20539" xr:uid="{00000000-0005-0000-0000-000010440000}"/>
    <cellStyle name="_인원계획표 _적격 _고서담양1공구(쌍용건설)_LGMART 남양주점견적2차(조정)_LGMART 남양주점견적2차(조정)_100311 포항문덕관사 수량산출 5" xfId="20540" xr:uid="{00000000-0005-0000-0000-000011440000}"/>
    <cellStyle name="_인원계획표 _적격 _고서담양1공구(쌍용건설)_LGMART 남양주점견적2차(조정)_LGMART 남양주점견적2차(조정)_cip 수량" xfId="20541" xr:uid="{00000000-0005-0000-0000-000012440000}"/>
    <cellStyle name="_인원계획표 _적격 _고서담양1공구(쌍용건설)_LGMART 남양주점견적2차(조정)_LGMART 남양주점견적2차(조정)_cip 수량 2" xfId="20542" xr:uid="{00000000-0005-0000-0000-000013440000}"/>
    <cellStyle name="_인원계획표 _적격 _고서담양1공구(쌍용건설)_LGMART 남양주점견적2차(조정)_LGMART 남양주점견적2차(조정)_cip 수량 2 2" xfId="20543" xr:uid="{00000000-0005-0000-0000-000014440000}"/>
    <cellStyle name="_인원계획표 _적격 _고서담양1공구(쌍용건설)_LGMART 남양주점견적2차(조정)_LGMART 남양주점견적2차(조정)_cip 수량 3" xfId="20544" xr:uid="{00000000-0005-0000-0000-000015440000}"/>
    <cellStyle name="_인원계획표 _적격 _고서담양1공구(쌍용건설)_LGMART 남양주점견적2차(조정)_LGMART 남양주점견적2차(조정)_cip 수량 4" xfId="20545" xr:uid="{00000000-0005-0000-0000-000016440000}"/>
    <cellStyle name="_인원계획표 _적격 _고서담양1공구(쌍용건설)_LGMART 남양주점견적2차(조정)_LGMART 남양주점견적2차(조정)_cip 수량 5" xfId="20546" xr:uid="{00000000-0005-0000-0000-000017440000}"/>
    <cellStyle name="_인원계획표 _적격 _고서담양1공구(쌍용건설)_LGMART 남양주점견적2차(조정)_LGMART 남양주점견적2차(조정)_L4연구동 수량산출100419" xfId="20547" xr:uid="{00000000-0005-0000-0000-000018440000}"/>
    <cellStyle name="_인원계획표 _적격 _고서담양1공구(쌍용건설)_LGMART 남양주점견적2차(조정)_LGMART 남양주점견적2차(조정)_L4연구동 수량산출100419 2" xfId="20548" xr:uid="{00000000-0005-0000-0000-000019440000}"/>
    <cellStyle name="_인원계획표 _적격 _고서담양1공구(쌍용건설)_LGMART 남양주점견적2차(조정)_LGMART 남양주점견적2차(조정)_L4연구동 수량산출100419 2 2" xfId="20549" xr:uid="{00000000-0005-0000-0000-00001A440000}"/>
    <cellStyle name="_인원계획표 _적격 _고서담양1공구(쌍용건설)_LGMART 남양주점견적2차(조정)_LGMART 남양주점견적2차(조정)_L4연구동 수량산출100419 3" xfId="20550" xr:uid="{00000000-0005-0000-0000-00001B440000}"/>
    <cellStyle name="_인원계획표 _적격 _고서담양1공구(쌍용건설)_LGMART 남양주점견적2차(조정)_LGMART 남양주점견적2차(조정)_L4연구동 수량산출100419 4" xfId="20551" xr:uid="{00000000-0005-0000-0000-00001C440000}"/>
    <cellStyle name="_인원계획표 _적격 _고서담양1공구(쌍용건설)_LGMART 남양주점견적2차(조정)_LGMART 남양주점견적2차(조정)_L4연구동 수량산출100419 5" xfId="20552" xr:uid="{00000000-0005-0000-0000-00001D440000}"/>
    <cellStyle name="_인원계획표 _적격 _고서담양1공구(쌍용건설)_LGMART 남양주점견적2차(조정)_LGMART 남양주점견적2차(조정)_갑지" xfId="20553" xr:uid="{00000000-0005-0000-0000-00001E440000}"/>
    <cellStyle name="_인원계획표 _적격 _고서담양1공구(쌍용건설)_LGMART 남양주점견적2차(조정)_LGMART 남양주점견적2차(조정)_경산도리 수량산출" xfId="20554" xr:uid="{00000000-0005-0000-0000-00001F440000}"/>
    <cellStyle name="_인원계획표 _적격 _고서담양1공구(쌍용건설)_LGMART 남양주점견적2차(조정)_LGMART 남양주점견적2차(조정)_경산도리 수량산출 2" xfId="20555" xr:uid="{00000000-0005-0000-0000-000020440000}"/>
    <cellStyle name="_인원계획표 _적격 _고서담양1공구(쌍용건설)_LGMART 남양주점견적2차(조정)_LGMART 남양주점견적2차(조정)_경산도리 수량산출 2 2" xfId="20556" xr:uid="{00000000-0005-0000-0000-000021440000}"/>
    <cellStyle name="_인원계획표 _적격 _고서담양1공구(쌍용건설)_LGMART 남양주점견적2차(조정)_LGMART 남양주점견적2차(조정)_경산도리 수량산출 3" xfId="20557" xr:uid="{00000000-0005-0000-0000-000022440000}"/>
    <cellStyle name="_인원계획표 _적격 _고서담양1공구(쌍용건설)_LGMART 남양주점견적2차(조정)_LGMART 남양주점견적2차(조정)_경산도리 수량산출 4" xfId="20558" xr:uid="{00000000-0005-0000-0000-000023440000}"/>
    <cellStyle name="_인원계획표 _적격 _고서담양1공구(쌍용건설)_LGMART 남양주점견적2차(조정)_LGMART 남양주점견적2차(조정)_경산도리 수량산출 5" xfId="20559" xr:uid="{00000000-0005-0000-0000-000024440000}"/>
    <cellStyle name="_인원계획표 _적격 _고서담양1공구(쌍용건설)_LGMART 남양주점견적2차(조정)_LGMART 남양주점견적2차(조정)_공사비  비교" xfId="20560" xr:uid="{00000000-0005-0000-0000-000025440000}"/>
    <cellStyle name="_인원계획표 _적격 _고서담양1공구(쌍용건설)_LGMART 남양주점견적2차(조정)_LGMART 남양주점견적2차(조정)_공사비  비교." xfId="20561" xr:uid="{00000000-0005-0000-0000-000026440000}"/>
    <cellStyle name="_인원계획표 _적격 _고서담양1공구(쌍용건설)_LGMART 남양주점견적2차(조정)_LGMART 남양주점견적2차(조정)_공사비비교" xfId="20562" xr:uid="{00000000-0005-0000-0000-000027440000}"/>
    <cellStyle name="_인원계획표 _적격 _고서담양1공구(쌍용건설)_LGMART 남양주점견적2차(조정)_LGMART 남양주점견적2차(조정)_공사비비교 2" xfId="20563" xr:uid="{00000000-0005-0000-0000-000028440000}"/>
    <cellStyle name="_인원계획표 _적격 _고서담양1공구(쌍용건설)_LGMART 남양주점견적2차(조정)_LGMART 남양주점견적2차(조정)_공사비비교 2 2" xfId="20564" xr:uid="{00000000-0005-0000-0000-000029440000}"/>
    <cellStyle name="_인원계획표 _적격 _고서담양1공구(쌍용건설)_LGMART 남양주점견적2차(조정)_LGMART 남양주점견적2차(조정)_공사비비교 3" xfId="20565" xr:uid="{00000000-0005-0000-0000-00002A440000}"/>
    <cellStyle name="_인원계획표 _적격 _고서담양1공구(쌍용건설)_LGMART 남양주점견적2차(조정)_LGMART 남양주점견적2차(조정)_공사비비교 4" xfId="20566" xr:uid="{00000000-0005-0000-0000-00002B440000}"/>
    <cellStyle name="_인원계획표 _적격 _고서담양1공구(쌍용건설)_LGMART 남양주점견적2차(조정)_LGMART 남양주점견적2차(조정)_공사비비교 5" xfId="20567" xr:uid="{00000000-0005-0000-0000-00002C440000}"/>
    <cellStyle name="_인원계획표 _적격 _고서담양1공구(쌍용건설)_LGMART 남양주점견적2차(조정)_LGMART 남양주점견적2차(조정)_공사비비교-광장동" xfId="20568" xr:uid="{00000000-0005-0000-0000-00002D440000}"/>
    <cellStyle name="_인원계획표 _적격 _고서담양1공구(쌍용건설)_LGMART 남양주점견적2차(조정)_LGMART 남양주점견적2차(조정)_공사비비교-광장동 2" xfId="20569" xr:uid="{00000000-0005-0000-0000-00002E440000}"/>
    <cellStyle name="_인원계획표 _적격 _고서담양1공구(쌍용건설)_LGMART 남양주점견적2차(조정)_LGMART 남양주점견적2차(조정)_공사비비교-광장동 2 2" xfId="20570" xr:uid="{00000000-0005-0000-0000-00002F440000}"/>
    <cellStyle name="_인원계획표 _적격 _고서담양1공구(쌍용건설)_LGMART 남양주점견적2차(조정)_LGMART 남양주점견적2차(조정)_공사비비교-광장동 3" xfId="20571" xr:uid="{00000000-0005-0000-0000-000030440000}"/>
    <cellStyle name="_인원계획표 _적격 _고서담양1공구(쌍용건설)_LGMART 남양주점견적2차(조정)_LGMART 남양주점견적2차(조정)_공사비비교-광장동 4" xfId="20572" xr:uid="{00000000-0005-0000-0000-000031440000}"/>
    <cellStyle name="_인원계획표 _적격 _고서담양1공구(쌍용건설)_LGMART 남양주점견적2차(조정)_LGMART 남양주점견적2차(조정)_공사비비교-광장동 5" xfId="20573" xr:uid="{00000000-0005-0000-0000-000032440000}"/>
    <cellStyle name="_인원계획표 _적격 _고서담양1공구(쌍용건설)_LGMART 남양주점견적2차(조정)_LGMART 남양주점견적2차(조정)_관악농협신축공사10차" xfId="20574" xr:uid="{00000000-0005-0000-0000-000033440000}"/>
    <cellStyle name="_인원계획표 _적격 _고서담양1공구(쌍용건설)_LGMART 남양주점견적2차(조정)_LGMART 남양주점견적2차(조정)_관악농협신축공사11차-토공바꿈" xfId="20575" xr:uid="{00000000-0005-0000-0000-000034440000}"/>
    <cellStyle name="_인원계획표 _적격 _고서담양1공구(쌍용건설)_LGMART 남양주점견적2차(조정)_LGMART 남양주점견적2차(조정)_광장동내역서(발송)" xfId="20576" xr:uid="{00000000-0005-0000-0000-000035440000}"/>
    <cellStyle name="_인원계획표 _적격 _고서담양1공구(쌍용건설)_LGMART 남양주점견적2차(조정)_LGMART 남양주점견적2차(조정)_구월동 최종계약" xfId="20577" xr:uid="{00000000-0005-0000-0000-000036440000}"/>
    <cellStyle name="_인원계획표 _적격 _고서담양1공구(쌍용건설)_LGMART 남양주점견적2차(조정)_LGMART 남양주점견적2차(조정)_구월동 최종계약 2" xfId="20578" xr:uid="{00000000-0005-0000-0000-000037440000}"/>
    <cellStyle name="_인원계획표 _적격 _고서담양1공구(쌍용건설)_LGMART 남양주점견적2차(조정)_LGMART 남양주점견적2차(조정)_구월동 최종계약 2 2" xfId="20579" xr:uid="{00000000-0005-0000-0000-000038440000}"/>
    <cellStyle name="_인원계획표 _적격 _고서담양1공구(쌍용건설)_LGMART 남양주점견적2차(조정)_LGMART 남양주점견적2차(조정)_구월동 최종계약 3" xfId="20580" xr:uid="{00000000-0005-0000-0000-000039440000}"/>
    <cellStyle name="_인원계획표 _적격 _고서담양1공구(쌍용건설)_LGMART 남양주점견적2차(조정)_LGMART 남양주점견적2차(조정)_구월동 최종계약 4" xfId="20581" xr:uid="{00000000-0005-0000-0000-00003A440000}"/>
    <cellStyle name="_인원계획표 _적격 _고서담양1공구(쌍용건설)_LGMART 남양주점견적2차(조정)_LGMART 남양주점견적2차(조정)_구월동 최종계약 5" xfId="20582" xr:uid="{00000000-0005-0000-0000-00003B440000}"/>
    <cellStyle name="_인원계획표 _적격 _고서담양1공구(쌍용건설)_LGMART 남양주점견적2차(조정)_LGMART 남양주점견적2차(조정)_구월동 최종수량" xfId="20583" xr:uid="{00000000-0005-0000-0000-00003C440000}"/>
    <cellStyle name="_인원계획표 _적격 _고서담양1공구(쌍용건설)_LGMART 남양주점견적2차(조정)_LGMART 남양주점견적2차(조정)_구월동 최종수량 2" xfId="20584" xr:uid="{00000000-0005-0000-0000-00003D440000}"/>
    <cellStyle name="_인원계획표 _적격 _고서담양1공구(쌍용건설)_LGMART 남양주점견적2차(조정)_LGMART 남양주점견적2차(조정)_구월동 최종수량 2 2" xfId="20585" xr:uid="{00000000-0005-0000-0000-00003E440000}"/>
    <cellStyle name="_인원계획표 _적격 _고서담양1공구(쌍용건설)_LGMART 남양주점견적2차(조정)_LGMART 남양주점견적2차(조정)_구월동 최종수량 3" xfId="20586" xr:uid="{00000000-0005-0000-0000-00003F440000}"/>
    <cellStyle name="_인원계획표 _적격 _고서담양1공구(쌍용건설)_LGMART 남양주점견적2차(조정)_LGMART 남양주점견적2차(조정)_구월동 최종수량 4" xfId="20587" xr:uid="{00000000-0005-0000-0000-000040440000}"/>
    <cellStyle name="_인원계획표 _적격 _고서담양1공구(쌍용건설)_LGMART 남양주점견적2차(조정)_LGMART 남양주점견적2차(조정)_구월동 최종수량 5" xfId="20588" xr:uid="{00000000-0005-0000-0000-000041440000}"/>
    <cellStyle name="_인원계획표 _적격 _고서담양1공구(쌍용건설)_LGMART 남양주점견적2차(조정)_LGMART 남양주점견적2차(조정)_구월동수량" xfId="20589" xr:uid="{00000000-0005-0000-0000-000042440000}"/>
    <cellStyle name="_인원계획표 _적격 _고서담양1공구(쌍용건설)_LGMART 남양주점견적2차(조정)_LGMART 남양주점견적2차(조정)_구월동수량 2" xfId="20590" xr:uid="{00000000-0005-0000-0000-000043440000}"/>
    <cellStyle name="_인원계획표 _적격 _고서담양1공구(쌍용건설)_LGMART 남양주점견적2차(조정)_LGMART 남양주점견적2차(조정)_구월동수량 2 2" xfId="20591" xr:uid="{00000000-0005-0000-0000-000044440000}"/>
    <cellStyle name="_인원계획표 _적격 _고서담양1공구(쌍용건설)_LGMART 남양주점견적2차(조정)_LGMART 남양주점견적2차(조정)_구월동수량 3" xfId="20592" xr:uid="{00000000-0005-0000-0000-000045440000}"/>
    <cellStyle name="_인원계획표 _적격 _고서담양1공구(쌍용건설)_LGMART 남양주점견적2차(조정)_LGMART 남양주점견적2차(조정)_구월동수량 4" xfId="20593" xr:uid="{00000000-0005-0000-0000-000046440000}"/>
    <cellStyle name="_인원계획표 _적격 _고서담양1공구(쌍용건설)_LGMART 남양주점견적2차(조정)_LGMART 남양주점견적2차(조정)_구월동수량 5" xfId="20594" xr:uid="{00000000-0005-0000-0000-000047440000}"/>
    <cellStyle name="_인원계획표 _적격 _고서담양1공구(쌍용건설)_LGMART 남양주점견적2차(조정)_LGMART 남양주점견적2차(조정)_군산흙막이수량" xfId="20595" xr:uid="{00000000-0005-0000-0000-000048440000}"/>
    <cellStyle name="_인원계획표 _적격 _고서담양1공구(쌍용건설)_LGMART 남양주점견적2차(조정)_LGMART 남양주점견적2차(조정)_군산흙막이수량 2" xfId="20596" xr:uid="{00000000-0005-0000-0000-000049440000}"/>
    <cellStyle name="_인원계획표 _적격 _고서담양1공구(쌍용건설)_LGMART 남양주점견적2차(조정)_LGMART 남양주점견적2차(조정)_군산흙막이수량 2 2" xfId="20597" xr:uid="{00000000-0005-0000-0000-00004A440000}"/>
    <cellStyle name="_인원계획표 _적격 _고서담양1공구(쌍용건설)_LGMART 남양주점견적2차(조정)_LGMART 남양주점견적2차(조정)_군산흙막이수량 3" xfId="20598" xr:uid="{00000000-0005-0000-0000-00004B440000}"/>
    <cellStyle name="_인원계획표 _적격 _고서담양1공구(쌍용건설)_LGMART 남양주점견적2차(조정)_LGMART 남양주점견적2차(조정)_군산흙막이수량 4" xfId="20599" xr:uid="{00000000-0005-0000-0000-00004C440000}"/>
    <cellStyle name="_인원계획표 _적격 _고서담양1공구(쌍용건설)_LGMART 남양주점견적2차(조정)_LGMART 남양주점견적2차(조정)_군산흙막이수량 5" xfId="20600" xr:uid="{00000000-0005-0000-0000-00004D440000}"/>
    <cellStyle name="_인원계획표 _적격 _고서담양1공구(쌍용건설)_LGMART 남양주점견적2차(조정)_LGMART 남양주점견적2차(조정)_내역서-대안" xfId="20601" xr:uid="{00000000-0005-0000-0000-00004E440000}"/>
    <cellStyle name="_인원계획표 _적격 _고서담양1공구(쌍용건설)_LGMART 남양주점견적2차(조정)_LGMART 남양주점견적2차(조정)_내역서-원안" xfId="20602" xr:uid="{00000000-0005-0000-0000-00004F440000}"/>
    <cellStyle name="_인원계획표 _적격 _고서담양1공구(쌍용건설)_LGMART 남양주점견적2차(조정)_LGMART 남양주점견적2차(조정)_내역서-원안 2" xfId="20603" xr:uid="{00000000-0005-0000-0000-000050440000}"/>
    <cellStyle name="_인원계획표 _적격 _고서담양1공구(쌍용건설)_LGMART 남양주점견적2차(조정)_LGMART 남양주점견적2차(조정)_내역서-원안 2 2" xfId="20604" xr:uid="{00000000-0005-0000-0000-000051440000}"/>
    <cellStyle name="_인원계획표 _적격 _고서담양1공구(쌍용건설)_LGMART 남양주점견적2차(조정)_LGMART 남양주점견적2차(조정)_내역서-원안 3" xfId="20605" xr:uid="{00000000-0005-0000-0000-000052440000}"/>
    <cellStyle name="_인원계획표 _적격 _고서담양1공구(쌍용건설)_LGMART 남양주점견적2차(조정)_LGMART 남양주점견적2차(조정)_내역서-원안 4" xfId="20606" xr:uid="{00000000-0005-0000-0000-000053440000}"/>
    <cellStyle name="_인원계획표 _적격 _고서담양1공구(쌍용건설)_LGMART 남양주점견적2차(조정)_LGMART 남양주점견적2차(조정)_내역서-원안 5" xfId="20607" xr:uid="{00000000-0005-0000-0000-000054440000}"/>
    <cellStyle name="_인원계획표 _적격 _고서담양1공구(쌍용건설)_LGMART 남양주점견적2차(조정)_LGMART 남양주점견적2차(조정)_문덕숙소(NAIL)" xfId="20608" xr:uid="{00000000-0005-0000-0000-000055440000}"/>
    <cellStyle name="_인원계획표 _적격 _고서담양1공구(쌍용건설)_LGMART 남양주점견적2차(조정)_LGMART 남양주점견적2차(조정)_문덕숙소(NAIL) 2" xfId="20609" xr:uid="{00000000-0005-0000-0000-000056440000}"/>
    <cellStyle name="_인원계획표 _적격 _고서담양1공구(쌍용건설)_LGMART 남양주점견적2차(조정)_LGMART 남양주점견적2차(조정)_문덕숙소(NAIL) 2 2" xfId="20610" xr:uid="{00000000-0005-0000-0000-000057440000}"/>
    <cellStyle name="_인원계획표 _적격 _고서담양1공구(쌍용건설)_LGMART 남양주점견적2차(조정)_LGMART 남양주점견적2차(조정)_문덕숙소(NAIL) 3" xfId="20611" xr:uid="{00000000-0005-0000-0000-000058440000}"/>
    <cellStyle name="_인원계획표 _적격 _고서담양1공구(쌍용건설)_LGMART 남양주점견적2차(조정)_LGMART 남양주점견적2차(조정)_문덕숙소(NAIL) 4" xfId="20612" xr:uid="{00000000-0005-0000-0000-000059440000}"/>
    <cellStyle name="_인원계획표 _적격 _고서담양1공구(쌍용건설)_LGMART 남양주점견적2차(조정)_LGMART 남양주점견적2차(조정)_문덕숙소(NAIL) 5" xfId="20613" xr:uid="{00000000-0005-0000-0000-00005A440000}"/>
    <cellStyle name="_인원계획표 _적격 _고서담양1공구(쌍용건설)_LGMART 남양주점견적2차(조정)_LGMART 남양주점견적2차(조정)_물량산출서" xfId="20614" xr:uid="{00000000-0005-0000-0000-00005B440000}"/>
    <cellStyle name="_인원계획표 _적격 _고서담양1공구(쌍용건설)_LGMART 남양주점견적2차(조정)_LGMART 남양주점견적2차(조정)_물량산출서-원안" xfId="20615" xr:uid="{00000000-0005-0000-0000-00005C440000}"/>
    <cellStyle name="_인원계획표 _적격 _고서담양1공구(쌍용건설)_LGMART 남양주점견적2차(조정)_LGMART 남양주점견적2차(조정)_복공" xfId="20616" xr:uid="{00000000-0005-0000-0000-00005D440000}"/>
    <cellStyle name="_인원계획표 _적격 _고서담양1공구(쌍용건설)_LGMART 남양주점견적2차(조정)_LGMART 남양주점견적2차(조정)_복공 2" xfId="20617" xr:uid="{00000000-0005-0000-0000-00005E440000}"/>
    <cellStyle name="_인원계획표 _적격 _고서담양1공구(쌍용건설)_LGMART 남양주점견적2차(조정)_LGMART 남양주점견적2차(조정)_복공 2 2" xfId="20618" xr:uid="{00000000-0005-0000-0000-00005F440000}"/>
    <cellStyle name="_인원계획표 _적격 _고서담양1공구(쌍용건설)_LGMART 남양주점견적2차(조정)_LGMART 남양주점견적2차(조정)_복공 3" xfId="20619" xr:uid="{00000000-0005-0000-0000-000060440000}"/>
    <cellStyle name="_인원계획표 _적격 _고서담양1공구(쌍용건설)_LGMART 남양주점견적2차(조정)_LGMART 남양주점견적2차(조정)_복공 4" xfId="20620" xr:uid="{00000000-0005-0000-0000-000061440000}"/>
    <cellStyle name="_인원계획표 _적격 _고서담양1공구(쌍용건설)_LGMART 남양주점견적2차(조정)_LGMART 남양주점견적2차(조정)_복공 5" xfId="20621" xr:uid="{00000000-0005-0000-0000-000062440000}"/>
    <cellStyle name="_인원계획표 _적격 _고서담양1공구(쌍용건설)_LGMART 남양주점견적2차(조정)_LGMART 남양주점견적2차(조정)_비교물량" xfId="20622" xr:uid="{00000000-0005-0000-0000-000063440000}"/>
    <cellStyle name="_인원계획표 _적격 _고서담양1공구(쌍용건설)_LGMART 남양주점견적2차(조정)_LGMART 남양주점견적2차(조정)_비교물량 2" xfId="20623" xr:uid="{00000000-0005-0000-0000-000064440000}"/>
    <cellStyle name="_인원계획표 _적격 _고서담양1공구(쌍용건설)_LGMART 남양주점견적2차(조정)_LGMART 남양주점견적2차(조정)_비교물량 2 2" xfId="20624" xr:uid="{00000000-0005-0000-0000-000065440000}"/>
    <cellStyle name="_인원계획표 _적격 _고서담양1공구(쌍용건설)_LGMART 남양주점견적2차(조정)_LGMART 남양주점견적2차(조정)_비교물량 3" xfId="20625" xr:uid="{00000000-0005-0000-0000-000066440000}"/>
    <cellStyle name="_인원계획표 _적격 _고서담양1공구(쌍용건설)_LGMART 남양주점견적2차(조정)_LGMART 남양주점견적2차(조정)_비교물량 4" xfId="20626" xr:uid="{00000000-0005-0000-0000-000067440000}"/>
    <cellStyle name="_인원계획표 _적격 _고서담양1공구(쌍용건설)_LGMART 남양주점견적2차(조정)_LGMART 남양주점견적2차(조정)_비교물량 5" xfId="20627" xr:uid="{00000000-0005-0000-0000-000068440000}"/>
    <cellStyle name="_인원계획표 _적격 _고서담양1공구(쌍용건설)_LGMART 남양주점견적2차(조정)_LGMART 남양주점견적2차(조정)_상떼빌I 물량" xfId="20628" xr:uid="{00000000-0005-0000-0000-000069440000}"/>
    <cellStyle name="_인원계획표 _적격 _고서담양1공구(쌍용건설)_LGMART 남양주점견적2차(조정)_LGMART 남양주점견적2차(조정)_수량산출" xfId="20629" xr:uid="{00000000-0005-0000-0000-00006A440000}"/>
    <cellStyle name="_인원계획표 _적격 _고서담양1공구(쌍용건설)_LGMART 남양주점견적2차(조정)_LGMART 남양주점견적2차(조정)_수량산출 2" xfId="20630" xr:uid="{00000000-0005-0000-0000-00006B440000}"/>
    <cellStyle name="_인원계획표 _적격 _고서담양1공구(쌍용건설)_LGMART 남양주점견적2차(조정)_LGMART 남양주점견적2차(조정)_수량산출 2 2" xfId="20631" xr:uid="{00000000-0005-0000-0000-00006C440000}"/>
    <cellStyle name="_인원계획표 _적격 _고서담양1공구(쌍용건설)_LGMART 남양주점견적2차(조정)_LGMART 남양주점견적2차(조정)_수량산출 3" xfId="20632" xr:uid="{00000000-0005-0000-0000-00006D440000}"/>
    <cellStyle name="_인원계획표 _적격 _고서담양1공구(쌍용건설)_LGMART 남양주점견적2차(조정)_LGMART 남양주점견적2차(조정)_수량산출 4" xfId="20633" xr:uid="{00000000-0005-0000-0000-00006E440000}"/>
    <cellStyle name="_인원계획표 _적격 _고서담양1공구(쌍용건설)_LGMART 남양주점견적2차(조정)_LGMART 남양주점견적2차(조정)_수량산출 5" xfId="20634" xr:uid="{00000000-0005-0000-0000-00006F440000}"/>
    <cellStyle name="_인원계획표 _적격 _고서담양1공구(쌍용건설)_LGMART 남양주점견적2차(조정)_LGMART 남양주점견적2차(조정)_수량산출(토공+C.I.P)" xfId="20635" xr:uid="{00000000-0005-0000-0000-000070440000}"/>
    <cellStyle name="_인원계획표 _적격 _고서담양1공구(쌍용건설)_LGMART 남양주점견적2차(조정)_LGMART 남양주점견적2차(조정)_수량산출(토공+C.I.P) 2" xfId="20636" xr:uid="{00000000-0005-0000-0000-000071440000}"/>
    <cellStyle name="_인원계획표 _적격 _고서담양1공구(쌍용건설)_LGMART 남양주점견적2차(조정)_LGMART 남양주점견적2차(조정)_수량산출(토공+C.I.P) 2 2" xfId="20637" xr:uid="{00000000-0005-0000-0000-000072440000}"/>
    <cellStyle name="_인원계획표 _적격 _고서담양1공구(쌍용건설)_LGMART 남양주점견적2차(조정)_LGMART 남양주점견적2차(조정)_수량산출(토공+C.I.P) 3" xfId="20638" xr:uid="{00000000-0005-0000-0000-000073440000}"/>
    <cellStyle name="_인원계획표 _적격 _고서담양1공구(쌍용건설)_LGMART 남양주점견적2차(조정)_LGMART 남양주점견적2차(조정)_수량산출(토공+C.I.P) 4" xfId="20639" xr:uid="{00000000-0005-0000-0000-000074440000}"/>
    <cellStyle name="_인원계획표 _적격 _고서담양1공구(쌍용건설)_LGMART 남양주점견적2차(조정)_LGMART 남양주점견적2차(조정)_수량산출(토공+C.I.P) 5" xfId="20640" xr:uid="{00000000-0005-0000-0000-000075440000}"/>
    <cellStyle name="_인원계획표 _적격 _고서담양1공구(쌍용건설)_LGMART 남양주점견적2차(조정)_LGMART 남양주점견적2차(조정)_수량산출(토공+S.C.W)" xfId="20641" xr:uid="{00000000-0005-0000-0000-000076440000}"/>
    <cellStyle name="_인원계획표 _적격 _고서담양1공구(쌍용건설)_LGMART 남양주점견적2차(조정)_LGMART 남양주점견적2차(조정)_수량산출(토공+S.C.W) 2" xfId="20642" xr:uid="{00000000-0005-0000-0000-000077440000}"/>
    <cellStyle name="_인원계획표 _적격 _고서담양1공구(쌍용건설)_LGMART 남양주점견적2차(조정)_LGMART 남양주점견적2차(조정)_수량산출(토공+S.C.W) 2 2" xfId="20643" xr:uid="{00000000-0005-0000-0000-000078440000}"/>
    <cellStyle name="_인원계획표 _적격 _고서담양1공구(쌍용건설)_LGMART 남양주점견적2차(조정)_LGMART 남양주점견적2차(조정)_수량산출(토공+S.C.W) 3" xfId="20644" xr:uid="{00000000-0005-0000-0000-000079440000}"/>
    <cellStyle name="_인원계획표 _적격 _고서담양1공구(쌍용건설)_LGMART 남양주점견적2차(조정)_LGMART 남양주점견적2차(조정)_수량산출(토공+S.C.W) 4" xfId="20645" xr:uid="{00000000-0005-0000-0000-00007A440000}"/>
    <cellStyle name="_인원계획표 _적격 _고서담양1공구(쌍용건설)_LGMART 남양주점견적2차(조정)_LGMART 남양주점견적2차(조정)_수량산출(토공+S.C.W) 5" xfId="20646" xr:uid="{00000000-0005-0000-0000-00007B440000}"/>
    <cellStyle name="_인원계획표 _적격 _고서담양1공구(쌍용건설)_LGMART 남양주점견적2차(조정)_LGMART 남양주점견적2차(조정)_수량산출,내역서" xfId="20647" xr:uid="{00000000-0005-0000-0000-00007C440000}"/>
    <cellStyle name="_인원계획표 _적격 _고서담양1공구(쌍용건설)_LGMART 남양주점견적2차(조정)_LGMART 남양주점견적2차(조정)_수량산출,내역서 2" xfId="20648" xr:uid="{00000000-0005-0000-0000-00007D440000}"/>
    <cellStyle name="_인원계획표 _적격 _고서담양1공구(쌍용건설)_LGMART 남양주점견적2차(조정)_LGMART 남양주점견적2차(조정)_수량산출,내역서 2 2" xfId="20649" xr:uid="{00000000-0005-0000-0000-00007E440000}"/>
    <cellStyle name="_인원계획표 _적격 _고서담양1공구(쌍용건설)_LGMART 남양주점견적2차(조정)_LGMART 남양주점견적2차(조정)_수량산출,내역서 3" xfId="20650" xr:uid="{00000000-0005-0000-0000-00007F440000}"/>
    <cellStyle name="_인원계획표 _적격 _고서담양1공구(쌍용건설)_LGMART 남양주점견적2차(조정)_LGMART 남양주점견적2차(조정)_수량산출,내역서 4" xfId="20651" xr:uid="{00000000-0005-0000-0000-000080440000}"/>
    <cellStyle name="_인원계획표 _적격 _고서담양1공구(쌍용건설)_LGMART 남양주점견적2차(조정)_LGMART 남양주점견적2차(조정)_수량산출,내역서 5" xfId="20652" xr:uid="{00000000-0005-0000-0000-000081440000}"/>
    <cellStyle name="_인원계획표 _적격 _고서담양1공구(쌍용건설)_LGMART 남양주점견적2차(조정)_LGMART 남양주점견적2차(조정)_수량산출,내역서(시공용)" xfId="20653" xr:uid="{00000000-0005-0000-0000-000082440000}"/>
    <cellStyle name="_인원계획표 _적격 _고서담양1공구(쌍용건설)_LGMART 남양주점견적2차(조정)_LGMART 남양주점견적2차(조정)_수량산출,내역서(시공용) 2" xfId="20654" xr:uid="{00000000-0005-0000-0000-000083440000}"/>
    <cellStyle name="_인원계획표 _적격 _고서담양1공구(쌍용건설)_LGMART 남양주점견적2차(조정)_LGMART 남양주점견적2차(조정)_수량산출,내역서(시공용) 2 2" xfId="20655" xr:uid="{00000000-0005-0000-0000-000084440000}"/>
    <cellStyle name="_인원계획표 _적격 _고서담양1공구(쌍용건설)_LGMART 남양주점견적2차(조정)_LGMART 남양주점견적2차(조정)_수량산출,내역서(시공용) 3" xfId="20656" xr:uid="{00000000-0005-0000-0000-000085440000}"/>
    <cellStyle name="_인원계획표 _적격 _고서담양1공구(쌍용건설)_LGMART 남양주점견적2차(조정)_LGMART 남양주점견적2차(조정)_수량산출,내역서(시공용) 4" xfId="20657" xr:uid="{00000000-0005-0000-0000-000086440000}"/>
    <cellStyle name="_인원계획표 _적격 _고서담양1공구(쌍용건설)_LGMART 남양주점견적2차(조정)_LGMART 남양주점견적2차(조정)_수량산출,내역서(시공용) 5" xfId="20658" xr:uid="{00000000-0005-0000-0000-000087440000}"/>
    <cellStyle name="_인원계획표 _적격 _고서담양1공구(쌍용건설)_LGMART 남양주점견적2차(조정)_LGMART 남양주점견적2차(조정)_수량산출1" xfId="20659" xr:uid="{00000000-0005-0000-0000-000088440000}"/>
    <cellStyle name="_인원계획표 _적격 _고서담양1공구(쌍용건설)_LGMART 남양주점견적2차(조정)_LGMART 남양주점견적2차(조정)_수량산출1 2" xfId="20660" xr:uid="{00000000-0005-0000-0000-000089440000}"/>
    <cellStyle name="_인원계획표 _적격 _고서담양1공구(쌍용건설)_LGMART 남양주점견적2차(조정)_LGMART 남양주점견적2차(조정)_수량산출1 2 2" xfId="20661" xr:uid="{00000000-0005-0000-0000-00008A440000}"/>
    <cellStyle name="_인원계획표 _적격 _고서담양1공구(쌍용건설)_LGMART 남양주점견적2차(조정)_LGMART 남양주점견적2차(조정)_수량산출1 3" xfId="20662" xr:uid="{00000000-0005-0000-0000-00008B440000}"/>
    <cellStyle name="_인원계획표 _적격 _고서담양1공구(쌍용건설)_LGMART 남양주점견적2차(조정)_LGMART 남양주점견적2차(조정)_수량산출1 4" xfId="20663" xr:uid="{00000000-0005-0000-0000-00008C440000}"/>
    <cellStyle name="_인원계획표 _적격 _고서담양1공구(쌍용건설)_LGMART 남양주점견적2차(조정)_LGMART 남양주점견적2차(조정)_수량산출1 5" xfId="20664" xr:uid="{00000000-0005-0000-0000-00008D440000}"/>
    <cellStyle name="_인원계획표 _적격 _고서담양1공구(쌍용건설)_LGMART 남양주점견적2차(조정)_LGMART 남양주점견적2차(조정)_수량산출-양식" xfId="20665" xr:uid="{00000000-0005-0000-0000-00008E440000}"/>
    <cellStyle name="_인원계획표 _적격 _고서담양1공구(쌍용건설)_LGMART 남양주점견적2차(조정)_LGMART 남양주점견적2차(조정)_수량산출-양식 2" xfId="20666" xr:uid="{00000000-0005-0000-0000-00008F440000}"/>
    <cellStyle name="_인원계획표 _적격 _고서담양1공구(쌍용건설)_LGMART 남양주점견적2차(조정)_LGMART 남양주점견적2차(조정)_수량산출-양식 2 2" xfId="20667" xr:uid="{00000000-0005-0000-0000-000090440000}"/>
    <cellStyle name="_인원계획표 _적격 _고서담양1공구(쌍용건설)_LGMART 남양주점견적2차(조정)_LGMART 남양주점견적2차(조정)_수량산출-양식 3" xfId="20668" xr:uid="{00000000-0005-0000-0000-000091440000}"/>
    <cellStyle name="_인원계획표 _적격 _고서담양1공구(쌍용건설)_LGMART 남양주점견적2차(조정)_LGMART 남양주점견적2차(조정)_수량산출-양식 4" xfId="20669" xr:uid="{00000000-0005-0000-0000-000092440000}"/>
    <cellStyle name="_인원계획표 _적격 _고서담양1공구(쌍용건설)_LGMART 남양주점견적2차(조정)_LGMART 남양주점견적2차(조정)_수량산출-양식 5" xfId="20670" xr:uid="{00000000-0005-0000-0000-000093440000}"/>
    <cellStyle name="_인원계획표 _적격 _고서담양1공구(쌍용건설)_LGMART 남양주점견적2차(조정)_LGMART 남양주점견적2차(조정)_수색수량산출(PHC포함)" xfId="20671" xr:uid="{00000000-0005-0000-0000-000094440000}"/>
    <cellStyle name="_인원계획표 _적격 _고서담양1공구(쌍용건설)_LGMART 남양주점견적2차(조정)_LGMART 남양주점견적2차(조정)_오창온천신축공사(CIP+토류판)" xfId="20672" xr:uid="{00000000-0005-0000-0000-000095440000}"/>
    <cellStyle name="_인원계획표 _적격 _고서담양1공구(쌍용건설)_LGMART 남양주점견적2차(조정)_LGMART 남양주점견적2차(조정)_오창온천신축공사(STRUT)" xfId="20673" xr:uid="{00000000-0005-0000-0000-000096440000}"/>
    <cellStyle name="_인원계획표 _적격 _고서담양1공구(쌍용건설)_LGMART 남양주점견적2차(조정)_LGMART 남양주점견적2차(조정)_오창온천신축공사(STRUT+PS)" xfId="20674" xr:uid="{00000000-0005-0000-0000-000097440000}"/>
    <cellStyle name="_인원계획표 _적격 _고서담양1공구(쌍용건설)_LGMART 남양주점견적2차(조정)_LGMART 남양주점견적2차(조정)_용인상현근린공원조성사업실시설계 가시설수량" xfId="20675" xr:uid="{00000000-0005-0000-0000-000098440000}"/>
    <cellStyle name="_인원계획표 _적격 _고서담양1공구(쌍용건설)_LGMART 남양주점견적2차(조정)_LGMART 남양주점견적2차(조정)_용인상현근린공원조성사업실시설계 가시설수량 2" xfId="20676" xr:uid="{00000000-0005-0000-0000-000099440000}"/>
    <cellStyle name="_인원계획표 _적격 _고서담양1공구(쌍용건설)_LGMART 남양주점견적2차(조정)_LGMART 남양주점견적2차(조정)_용인상현근린공원조성사업실시설계 가시설수량 2 2" xfId="20677" xr:uid="{00000000-0005-0000-0000-00009A440000}"/>
    <cellStyle name="_인원계획표 _적격 _고서담양1공구(쌍용건설)_LGMART 남양주점견적2차(조정)_LGMART 남양주점견적2차(조정)_용인상현근린공원조성사업실시설계 가시설수량 3" xfId="20678" xr:uid="{00000000-0005-0000-0000-00009B440000}"/>
    <cellStyle name="_인원계획표 _적격 _고서담양1공구(쌍용건설)_LGMART 남양주점견적2차(조정)_LGMART 남양주점견적2차(조정)_용인상현근린공원조성사업실시설계 가시설수량 4" xfId="20679" xr:uid="{00000000-0005-0000-0000-00009C440000}"/>
    <cellStyle name="_인원계획표 _적격 _고서담양1공구(쌍용건설)_LGMART 남양주점견적2차(조정)_LGMART 남양주점견적2차(조정)_용인상현근린공원조성사업실시설계 가시설수량 5" xfId="20680" xr:uid="{00000000-0005-0000-0000-00009D440000}"/>
    <cellStyle name="_인원계획표 _적격 _고서담양1공구(쌍용건설)_LGMART 남양주점견적2차(조정)_LGMART 남양주점견적2차(조정)_울산남외동내역서(6차)" xfId="20681" xr:uid="{00000000-0005-0000-0000-00009E440000}"/>
    <cellStyle name="_인원계획표 _적격 _고서담양1공구(쌍용건설)_LGMART 남양주점견적2차(조정)_LGMART 남양주점견적2차(조정)_울산남외동내역서(8차raker)" xfId="20682" xr:uid="{00000000-0005-0000-0000-00009F440000}"/>
    <cellStyle name="_인원계획표 _적격 _고서담양1공구(쌍용건설)_LGMART 남양주점견적2차(조정)_LGMART 남양주점견적2차(조정)_유나이트무역공장및 냉동창고 신축공사" xfId="20683" xr:uid="{00000000-0005-0000-0000-0000A0440000}"/>
    <cellStyle name="_인원계획표 _적격 _고서담양1공구(쌍용건설)_LGMART 남양주점견적2차(조정)_LGMART 남양주점견적2차(조정)_중형가속기동 수량산출100315" xfId="20684" xr:uid="{00000000-0005-0000-0000-0000A1440000}"/>
    <cellStyle name="_인원계획표 _적격 _고서담양1공구(쌍용건설)_LGMART 남양주점견적2차(조정)_LGMART 남양주점견적2차(조정)_중형가속기동 수량산출100315 2" xfId="20685" xr:uid="{00000000-0005-0000-0000-0000A2440000}"/>
    <cellStyle name="_인원계획표 _적격 _고서담양1공구(쌍용건설)_LGMART 남양주점견적2차(조정)_LGMART 남양주점견적2차(조정)_중형가속기동 수량산출100315 2 2" xfId="20686" xr:uid="{00000000-0005-0000-0000-0000A3440000}"/>
    <cellStyle name="_인원계획표 _적격 _고서담양1공구(쌍용건설)_LGMART 남양주점견적2차(조정)_LGMART 남양주점견적2차(조정)_중형가속기동 수량산출100315 3" xfId="20687" xr:uid="{00000000-0005-0000-0000-0000A4440000}"/>
    <cellStyle name="_인원계획표 _적격 _고서담양1공구(쌍용건설)_LGMART 남양주점견적2차(조정)_LGMART 남양주점견적2차(조정)_중형가속기동 수량산출100315 4" xfId="20688" xr:uid="{00000000-0005-0000-0000-0000A5440000}"/>
    <cellStyle name="_인원계획표 _적격 _고서담양1공구(쌍용건설)_LGMART 남양주점견적2차(조정)_LGMART 남양주점견적2차(조정)_중형가속기동 수량산출100315 5" xfId="20689" xr:uid="{00000000-0005-0000-0000-0000A6440000}"/>
    <cellStyle name="_인원계획표 _적격 _고서담양1공구(쌍용건설)_LGMART 남양주점견적2차(조정)_LGMART 남양주점견적2차(조정)_중형가속기동 수량산출100322" xfId="20690" xr:uid="{00000000-0005-0000-0000-0000A7440000}"/>
    <cellStyle name="_인원계획표 _적격 _고서담양1공구(쌍용건설)_LGMART 남양주점견적2차(조정)_LGMART 남양주점견적2차(조정)_중형가속기동 수량산출100322 2" xfId="20691" xr:uid="{00000000-0005-0000-0000-0000A8440000}"/>
    <cellStyle name="_인원계획표 _적격 _고서담양1공구(쌍용건설)_LGMART 남양주점견적2차(조정)_LGMART 남양주점견적2차(조정)_중형가속기동 수량산출100322 2 2" xfId="20692" xr:uid="{00000000-0005-0000-0000-0000A9440000}"/>
    <cellStyle name="_인원계획표 _적격 _고서담양1공구(쌍용건설)_LGMART 남양주점견적2차(조정)_LGMART 남양주점견적2차(조정)_중형가속기동 수량산출100322 3" xfId="20693" xr:uid="{00000000-0005-0000-0000-0000AA440000}"/>
    <cellStyle name="_인원계획표 _적격 _고서담양1공구(쌍용건설)_LGMART 남양주점견적2차(조정)_LGMART 남양주점견적2차(조정)_중형가속기동 수량산출100322 4" xfId="20694" xr:uid="{00000000-0005-0000-0000-0000AB440000}"/>
    <cellStyle name="_인원계획표 _적격 _고서담양1공구(쌍용건설)_LGMART 남양주점견적2차(조정)_LGMART 남양주점견적2차(조정)_중형가속기동 수량산출100322 5" xfId="20695" xr:uid="{00000000-0005-0000-0000-0000AC440000}"/>
    <cellStyle name="_인원계획표 _적격 _고서담양1공구(쌍용건설)_LGMART 남양주점견적2차(조정)_LGMART 남양주점견적2차(조정)_중형가속기동 수량산출100323(건물이동포함)" xfId="20696" xr:uid="{00000000-0005-0000-0000-0000AD440000}"/>
    <cellStyle name="_인원계획표 _적격 _고서담양1공구(쌍용건설)_LGMART 남양주점견적2차(조정)_LGMART 남양주점견적2차(조정)_중형가속기동 수량산출100323(건물이동포함) 2" xfId="20697" xr:uid="{00000000-0005-0000-0000-0000AE440000}"/>
    <cellStyle name="_인원계획표 _적격 _고서담양1공구(쌍용건설)_LGMART 남양주점견적2차(조정)_LGMART 남양주점견적2차(조정)_중형가속기동 수량산출100323(건물이동포함) 2 2" xfId="20698" xr:uid="{00000000-0005-0000-0000-0000AF440000}"/>
    <cellStyle name="_인원계획표 _적격 _고서담양1공구(쌍용건설)_LGMART 남양주점견적2차(조정)_LGMART 남양주점견적2차(조정)_중형가속기동 수량산출100323(건물이동포함) 3" xfId="20699" xr:uid="{00000000-0005-0000-0000-0000B0440000}"/>
    <cellStyle name="_인원계획표 _적격 _고서담양1공구(쌍용건설)_LGMART 남양주점견적2차(조정)_LGMART 남양주점견적2차(조정)_중형가속기동 수량산출100323(건물이동포함) 4" xfId="20700" xr:uid="{00000000-0005-0000-0000-0000B1440000}"/>
    <cellStyle name="_인원계획표 _적격 _고서담양1공구(쌍용건설)_LGMART 남양주점견적2차(조정)_LGMART 남양주점견적2차(조정)_중형가속기동 수량산출100323(건물이동포함) 5" xfId="20701" xr:uid="{00000000-0005-0000-0000-0000B2440000}"/>
    <cellStyle name="_인원계획표 _적격 _고서담양1공구(쌍용건설)_LGMART 남양주점견적2차(조정)_LGMART 남양주점견적2차(조정)_중형가속기동 수량산출100510" xfId="20702" xr:uid="{00000000-0005-0000-0000-0000B3440000}"/>
    <cellStyle name="_인원계획표 _적격 _고서담양1공구(쌍용건설)_LGMART 남양주점견적2차(조정)_LGMART 남양주점견적2차(조정)_중형가속기동 수량산출100510 2" xfId="20703" xr:uid="{00000000-0005-0000-0000-0000B4440000}"/>
    <cellStyle name="_인원계획표 _적격 _고서담양1공구(쌍용건설)_LGMART 남양주점견적2차(조정)_LGMART 남양주점견적2차(조정)_중형가속기동 수량산출100510 2 2" xfId="20704" xr:uid="{00000000-0005-0000-0000-0000B5440000}"/>
    <cellStyle name="_인원계획표 _적격 _고서담양1공구(쌍용건설)_LGMART 남양주점견적2차(조정)_LGMART 남양주점견적2차(조정)_중형가속기동 수량산출100510 3" xfId="20705" xr:uid="{00000000-0005-0000-0000-0000B6440000}"/>
    <cellStyle name="_인원계획표 _적격 _고서담양1공구(쌍용건설)_LGMART 남양주점견적2차(조정)_LGMART 남양주점견적2차(조정)_중형가속기동 수량산출100510 4" xfId="20706" xr:uid="{00000000-0005-0000-0000-0000B7440000}"/>
    <cellStyle name="_인원계획표 _적격 _고서담양1공구(쌍용건설)_LGMART 남양주점견적2차(조정)_LGMART 남양주점견적2차(조정)_중형가속기동 수량산출100510 5" xfId="20707" xr:uid="{00000000-0005-0000-0000-0000B8440000}"/>
    <cellStyle name="_인원계획표 _적격 _고서담양1공구(쌍용건설)_LGMART 남양주점견적2차(조정)_LGMART 남양주점견적2차(조정)_청림관사 수량산출" xfId="20708" xr:uid="{00000000-0005-0000-0000-0000B9440000}"/>
    <cellStyle name="_인원계획표 _적격 _고서담양1공구(쌍용건설)_LGMART 남양주점견적2차(조정)_LGMART 남양주점견적2차(조정)_청림관사 수량산출 2" xfId="20709" xr:uid="{00000000-0005-0000-0000-0000BA440000}"/>
    <cellStyle name="_인원계획표 _적격 _고서담양1공구(쌍용건설)_LGMART 남양주점견적2차(조정)_LGMART 남양주점견적2차(조정)_청림관사 수량산출 2 2" xfId="20710" xr:uid="{00000000-0005-0000-0000-0000BB440000}"/>
    <cellStyle name="_인원계획표 _적격 _고서담양1공구(쌍용건설)_LGMART 남양주점견적2차(조정)_LGMART 남양주점견적2차(조정)_청림관사 수량산출 3" xfId="20711" xr:uid="{00000000-0005-0000-0000-0000BC440000}"/>
    <cellStyle name="_인원계획표 _적격 _고서담양1공구(쌍용건설)_LGMART 남양주점견적2차(조정)_LGMART 남양주점견적2차(조정)_청림관사 수량산출 4" xfId="20712" xr:uid="{00000000-0005-0000-0000-0000BD440000}"/>
    <cellStyle name="_인원계획표 _적격 _고서담양1공구(쌍용건설)_LGMART 남양주점견적2차(조정)_LGMART 남양주점견적2차(조정)_청림관사 수량산출 5" xfId="20713" xr:uid="{00000000-0005-0000-0000-0000BE440000}"/>
    <cellStyle name="_인원계획표 _적격 _고서담양1공구(쌍용건설)_LGMART 남양주점견적2차(조정)_LGMART 남양주점견적2차(조정)_토공+CIP+LW" xfId="20714" xr:uid="{00000000-0005-0000-0000-0000BF440000}"/>
    <cellStyle name="_인원계획표 _적격 _고서담양1공구(쌍용건설)_LGMART 남양주점견적2차(조정)_LGMART 남양주점견적2차(조정)_토공+CIP+LW 2" xfId="20715" xr:uid="{00000000-0005-0000-0000-0000C0440000}"/>
    <cellStyle name="_인원계획표 _적격 _고서담양1공구(쌍용건설)_LGMART 남양주점견적2차(조정)_LGMART 남양주점견적2차(조정)_토공+CIP+LW 2 2" xfId="20716" xr:uid="{00000000-0005-0000-0000-0000C1440000}"/>
    <cellStyle name="_인원계획표 _적격 _고서담양1공구(쌍용건설)_LGMART 남양주점견적2차(조정)_LGMART 남양주점견적2차(조정)_토공+CIP+LW 3" xfId="20717" xr:uid="{00000000-0005-0000-0000-0000C2440000}"/>
    <cellStyle name="_인원계획표 _적격 _고서담양1공구(쌍용건설)_LGMART 남양주점견적2차(조정)_LGMART 남양주점견적2차(조정)_토공+CIP+LW 4" xfId="20718" xr:uid="{00000000-0005-0000-0000-0000C3440000}"/>
    <cellStyle name="_인원계획표 _적격 _고서담양1공구(쌍용건설)_LGMART 남양주점견적2차(조정)_LGMART 남양주점견적2차(조정)_토공+CIP+LW 5" xfId="20719" xr:uid="{00000000-0005-0000-0000-0000C4440000}"/>
    <cellStyle name="_인원계획표 _적격 _고서담양1공구(쌍용건설)_LGMART 남양주점견적2차(조정)_LGMART 남양주점견적2차(조정)_포천관사수량산출" xfId="20720" xr:uid="{00000000-0005-0000-0000-0000C5440000}"/>
    <cellStyle name="_인원계획표 _적격 _고서담양1공구(쌍용건설)_LGMART 남양주점견적2차(조정)_LGMART 남양주점견적2차(조정)_포천관사수량산출 2" xfId="20721" xr:uid="{00000000-0005-0000-0000-0000C6440000}"/>
    <cellStyle name="_인원계획표 _적격 _고서담양1공구(쌍용건설)_LGMART 남양주점견적2차(조정)_LGMART 남양주점견적2차(조정)_포천관사수량산출 2 2" xfId="20722" xr:uid="{00000000-0005-0000-0000-0000C7440000}"/>
    <cellStyle name="_인원계획표 _적격 _고서담양1공구(쌍용건설)_LGMART 남양주점견적2차(조정)_LGMART 남양주점견적2차(조정)_포천관사수량산출 3" xfId="20723" xr:uid="{00000000-0005-0000-0000-0000C8440000}"/>
    <cellStyle name="_인원계획표 _적격 _고서담양1공구(쌍용건설)_LGMART 남양주점견적2차(조정)_LGMART 남양주점견적2차(조정)_포천관사수량산출 4" xfId="20724" xr:uid="{00000000-0005-0000-0000-0000C9440000}"/>
    <cellStyle name="_인원계획표 _적격 _고서담양1공구(쌍용건설)_LGMART 남양주점견적2차(조정)_LGMART 남양주점견적2차(조정)_포천관사수량산출 5" xfId="20725" xr:uid="{00000000-0005-0000-0000-0000CA440000}"/>
    <cellStyle name="_인원계획표 _적격 _고서담양1공구(쌍용건설)_LGMART 남양주점견적2차(조정)_LGMART 남양주점견적2차(조정)_포항구정 수량산출" xfId="20726" xr:uid="{00000000-0005-0000-0000-0000CB440000}"/>
    <cellStyle name="_인원계획표 _적격 _고서담양1공구(쌍용건설)_LGMART 남양주점견적2차(조정)_LGMART 남양주점견적2차(조정)_포항구정 수량산출 2" xfId="20727" xr:uid="{00000000-0005-0000-0000-0000CC440000}"/>
    <cellStyle name="_인원계획표 _적격 _고서담양1공구(쌍용건설)_LGMART 남양주점견적2차(조정)_LGMART 남양주점견적2차(조정)_포항구정 수량산출 2 2" xfId="20728" xr:uid="{00000000-0005-0000-0000-0000CD440000}"/>
    <cellStyle name="_인원계획표 _적격 _고서담양1공구(쌍용건설)_LGMART 남양주점견적2차(조정)_LGMART 남양주점견적2차(조정)_포항구정 수량산출 3" xfId="20729" xr:uid="{00000000-0005-0000-0000-0000CE440000}"/>
    <cellStyle name="_인원계획표 _적격 _고서담양1공구(쌍용건설)_LGMART 남양주점견적2차(조정)_LGMART 남양주점견적2차(조정)_포항구정 수량산출 4" xfId="20730" xr:uid="{00000000-0005-0000-0000-0000CF440000}"/>
    <cellStyle name="_인원계획표 _적격 _고서담양1공구(쌍용건설)_LGMART 남양주점견적2차(조정)_LGMART 남양주점견적2차(조정)_포항구정 수량산출 5" xfId="20731" xr:uid="{00000000-0005-0000-0000-0000D0440000}"/>
    <cellStyle name="_인원계획표 _적격 _고서담양1공구(쌍용건설)_LGMART 남양주점견적2차(조정)_LGMART 남양주점견적2차(조정)_한남 리버텔 " xfId="20732" xr:uid="{00000000-0005-0000-0000-0000D1440000}"/>
    <cellStyle name="_인원계획표 _적격 _고서담양1공구(쌍용건설)_LGMART 남양주점견적2차(조정)_LGMART 남양주점견적2차(조정)_한남 리버텔  2" xfId="20733" xr:uid="{00000000-0005-0000-0000-0000D2440000}"/>
    <cellStyle name="_인원계획표 _적격 _고서담양1공구(쌍용건설)_LGMART 남양주점견적2차(조정)_LGMART 남양주점견적2차(조정)_한남 리버텔  2 2" xfId="20734" xr:uid="{00000000-0005-0000-0000-0000D3440000}"/>
    <cellStyle name="_인원계획표 _적격 _고서담양1공구(쌍용건설)_LGMART 남양주점견적2차(조정)_LGMART 남양주점견적2차(조정)_한남 리버텔  3" xfId="20735" xr:uid="{00000000-0005-0000-0000-0000D4440000}"/>
    <cellStyle name="_인원계획표 _적격 _고서담양1공구(쌍용건설)_LGMART 남양주점견적2차(조정)_LGMART 남양주점견적2차(조정)_한남 리버텔  4" xfId="20736" xr:uid="{00000000-0005-0000-0000-0000D5440000}"/>
    <cellStyle name="_인원계획표 _적격 _고서담양1공구(쌍용건설)_LGMART 남양주점견적2차(조정)_LGMART 남양주점견적2차(조정)_한남 리버텔  5" xfId="20737" xr:uid="{00000000-0005-0000-0000-0000D6440000}"/>
    <cellStyle name="_인원계획표 _적격 _고서담양1공구(쌍용건설)_LGMART 남양주점견적2차(조정)_LGMART 남양주점견적2차(조정)_한남 리버텔  6" xfId="43367" xr:uid="{00000000-0005-0000-0000-0000D7440000}"/>
    <cellStyle name="_인원계획표 _적격 _고서담양1공구(쌍용건설)_LGMART 남양주점견적2차(조정)_LG계약변경2차" xfId="20738" xr:uid="{00000000-0005-0000-0000-0000D8440000}"/>
    <cellStyle name="_인원계획표 _적격 _고서담양1공구(쌍용건설)_LGMART 남양주점견적2차(조정)_LG계약변경2차 2" xfId="20739" xr:uid="{00000000-0005-0000-0000-0000D9440000}"/>
    <cellStyle name="_인원계획표 _적격 _고서담양1공구(쌍용건설)_LGMART 남양주점견적2차(조정)_LG계약변경2차 2 2" xfId="20740" xr:uid="{00000000-0005-0000-0000-0000DA440000}"/>
    <cellStyle name="_인원계획표 _적격 _고서담양1공구(쌍용건설)_LGMART 남양주점견적2차(조정)_LG계약변경2차 3" xfId="20741" xr:uid="{00000000-0005-0000-0000-0000DB440000}"/>
    <cellStyle name="_인원계획표 _적격 _고서담양1공구(쌍용건설)_LGMART 남양주점견적2차(조정)_LG계약변경2차 4" xfId="20742" xr:uid="{00000000-0005-0000-0000-0000DC440000}"/>
    <cellStyle name="_인원계획표 _적격 _고서담양1공구(쌍용건설)_LGMART 남양주점견적2차(조정)_LG계약변경2차 5" xfId="20743" xr:uid="{00000000-0005-0000-0000-0000DD440000}"/>
    <cellStyle name="_인원계획표 _적격 _고서담양1공구(쌍용건설)_LGMART 남양주점견적2차(조정)_LG계약변경2차_10-0120 군산흙막이수량" xfId="20744" xr:uid="{00000000-0005-0000-0000-0000DE440000}"/>
    <cellStyle name="_인원계획표 _적격 _고서담양1공구(쌍용건설)_LGMART 남양주점견적2차(조정)_LG계약변경2차_10-0120 군산흙막이수량 2" xfId="20745" xr:uid="{00000000-0005-0000-0000-0000DF440000}"/>
    <cellStyle name="_인원계획표 _적격 _고서담양1공구(쌍용건설)_LGMART 남양주점견적2차(조정)_LG계약변경2차_10-0120 군산흙막이수량 2 2" xfId="20746" xr:uid="{00000000-0005-0000-0000-0000E0440000}"/>
    <cellStyle name="_인원계획표 _적격 _고서담양1공구(쌍용건설)_LGMART 남양주점견적2차(조정)_LG계약변경2차_10-0120 군산흙막이수량 3" xfId="20747" xr:uid="{00000000-0005-0000-0000-0000E1440000}"/>
    <cellStyle name="_인원계획표 _적격 _고서담양1공구(쌍용건설)_LGMART 남양주점견적2차(조정)_LG계약변경2차_10-0120 군산흙막이수량 4" xfId="20748" xr:uid="{00000000-0005-0000-0000-0000E2440000}"/>
    <cellStyle name="_인원계획표 _적격 _고서담양1공구(쌍용건설)_LGMART 남양주점견적2차(조정)_LG계약변경2차_10-0120 군산흙막이수량 5" xfId="20749" xr:uid="{00000000-0005-0000-0000-0000E3440000}"/>
    <cellStyle name="_인원계획표 _적격 _고서담양1공구(쌍용건설)_LGMART 남양주점견적2차(조정)_LG계약변경2차_10-0121 군산수량(네일)" xfId="20750" xr:uid="{00000000-0005-0000-0000-0000E4440000}"/>
    <cellStyle name="_인원계획표 _적격 _고서담양1공구(쌍용건설)_LGMART 남양주점견적2차(조정)_LG계약변경2차_10-0121 군산수량(네일) (version 1)" xfId="20751" xr:uid="{00000000-0005-0000-0000-0000E5440000}"/>
    <cellStyle name="_인원계획표 _적격 _고서담양1공구(쌍용건설)_LGMART 남양주점견적2차(조정)_LG계약변경2차_10-0121 군산수량(네일) (version 1) 2" xfId="20752" xr:uid="{00000000-0005-0000-0000-0000E6440000}"/>
    <cellStyle name="_인원계획표 _적격 _고서담양1공구(쌍용건설)_LGMART 남양주점견적2차(조정)_LG계약변경2차_10-0121 군산수량(네일) (version 1) 2 2" xfId="20753" xr:uid="{00000000-0005-0000-0000-0000E7440000}"/>
    <cellStyle name="_인원계획표 _적격 _고서담양1공구(쌍용건설)_LGMART 남양주점견적2차(조정)_LG계약변경2차_10-0121 군산수량(네일) (version 1) 3" xfId="20754" xr:uid="{00000000-0005-0000-0000-0000E8440000}"/>
    <cellStyle name="_인원계획표 _적격 _고서담양1공구(쌍용건설)_LGMART 남양주점견적2차(조정)_LG계약변경2차_10-0121 군산수량(네일) (version 1) 4" xfId="20755" xr:uid="{00000000-0005-0000-0000-0000E9440000}"/>
    <cellStyle name="_인원계획표 _적격 _고서담양1공구(쌍용건설)_LGMART 남양주점견적2차(조정)_LG계약변경2차_10-0121 군산수량(네일) (version 1) 5" xfId="20756" xr:uid="{00000000-0005-0000-0000-0000EA440000}"/>
    <cellStyle name="_인원계획표 _적격 _고서담양1공구(쌍용건설)_LGMART 남양주점견적2차(조정)_LG계약변경2차_10-0121 군산수량(네일) 10" xfId="20757" xr:uid="{00000000-0005-0000-0000-0000EB440000}"/>
    <cellStyle name="_인원계획표 _적격 _고서담양1공구(쌍용건설)_LGMART 남양주점견적2차(조정)_LG계약변경2차_10-0121 군산수량(네일) 11" xfId="20758" xr:uid="{00000000-0005-0000-0000-0000EC440000}"/>
    <cellStyle name="_인원계획표 _적격 _고서담양1공구(쌍용건설)_LGMART 남양주점견적2차(조정)_LG계약변경2차_10-0121 군산수량(네일) 12" xfId="20759" xr:uid="{00000000-0005-0000-0000-0000ED440000}"/>
    <cellStyle name="_인원계획표 _적격 _고서담양1공구(쌍용건설)_LGMART 남양주점견적2차(조정)_LG계약변경2차_10-0121 군산수량(네일) 13" xfId="20760" xr:uid="{00000000-0005-0000-0000-0000EE440000}"/>
    <cellStyle name="_인원계획표 _적격 _고서담양1공구(쌍용건설)_LGMART 남양주점견적2차(조정)_LG계약변경2차_10-0121 군산수량(네일) 14" xfId="20761" xr:uid="{00000000-0005-0000-0000-0000EF440000}"/>
    <cellStyle name="_인원계획표 _적격 _고서담양1공구(쌍용건설)_LGMART 남양주점견적2차(조정)_LG계약변경2차_10-0121 군산수량(네일) 15" xfId="20762" xr:uid="{00000000-0005-0000-0000-0000F0440000}"/>
    <cellStyle name="_인원계획표 _적격 _고서담양1공구(쌍용건설)_LGMART 남양주점견적2차(조정)_LG계약변경2차_10-0121 군산수량(네일) 16" xfId="20763" xr:uid="{00000000-0005-0000-0000-0000F1440000}"/>
    <cellStyle name="_인원계획표 _적격 _고서담양1공구(쌍용건설)_LGMART 남양주점견적2차(조정)_LG계약변경2차_10-0121 군산수량(네일) 17" xfId="20764" xr:uid="{00000000-0005-0000-0000-0000F2440000}"/>
    <cellStyle name="_인원계획표 _적격 _고서담양1공구(쌍용건설)_LGMART 남양주점견적2차(조정)_LG계약변경2차_10-0121 군산수량(네일) 2" xfId="20765" xr:uid="{00000000-0005-0000-0000-0000F3440000}"/>
    <cellStyle name="_인원계획표 _적격 _고서담양1공구(쌍용건설)_LGMART 남양주점견적2차(조정)_LG계약변경2차_10-0121 군산수량(네일) 2 2" xfId="20766" xr:uid="{00000000-0005-0000-0000-0000F4440000}"/>
    <cellStyle name="_인원계획표 _적격 _고서담양1공구(쌍용건설)_LGMART 남양주점견적2차(조정)_LG계약변경2차_10-0121 군산수량(네일) 3" xfId="20767" xr:uid="{00000000-0005-0000-0000-0000F5440000}"/>
    <cellStyle name="_인원계획표 _적격 _고서담양1공구(쌍용건설)_LGMART 남양주점견적2차(조정)_LG계약변경2차_10-0121 군산수량(네일) 4" xfId="20768" xr:uid="{00000000-0005-0000-0000-0000F6440000}"/>
    <cellStyle name="_인원계획표 _적격 _고서담양1공구(쌍용건설)_LGMART 남양주점견적2차(조정)_LG계약변경2차_10-0121 군산수량(네일) 5" xfId="20769" xr:uid="{00000000-0005-0000-0000-0000F7440000}"/>
    <cellStyle name="_인원계획표 _적격 _고서담양1공구(쌍용건설)_LGMART 남양주점견적2차(조정)_LG계약변경2차_10-0121 군산수량(네일) 6" xfId="20770" xr:uid="{00000000-0005-0000-0000-0000F8440000}"/>
    <cellStyle name="_인원계획표 _적격 _고서담양1공구(쌍용건설)_LGMART 남양주점견적2차(조정)_LG계약변경2차_10-0121 군산수량(네일) 7" xfId="20771" xr:uid="{00000000-0005-0000-0000-0000F9440000}"/>
    <cellStyle name="_인원계획표 _적격 _고서담양1공구(쌍용건설)_LGMART 남양주점견적2차(조정)_LG계약변경2차_10-0121 군산수량(네일) 8" xfId="20772" xr:uid="{00000000-0005-0000-0000-0000FA440000}"/>
    <cellStyle name="_인원계획표 _적격 _고서담양1공구(쌍용건설)_LGMART 남양주점견적2차(조정)_LG계약변경2차_10-0121 군산수량(네일) 9" xfId="20773" xr:uid="{00000000-0005-0000-0000-0000FB440000}"/>
    <cellStyle name="_인원계획표 _적격 _고서담양1공구(쌍용건설)_LGMART 남양주점견적2차(조정)_LG계약변경2차_10-0226 수량(흙막이)" xfId="20774" xr:uid="{00000000-0005-0000-0000-0000FC440000}"/>
    <cellStyle name="_인원계획표 _적격 _고서담양1공구(쌍용건설)_LGMART 남양주점견적2차(조정)_LG계약변경2차_10-0226 수량(흙막이) 2" xfId="20775" xr:uid="{00000000-0005-0000-0000-0000FD440000}"/>
    <cellStyle name="_인원계획표 _적격 _고서담양1공구(쌍용건설)_LGMART 남양주점견적2차(조정)_LG계약변경2차_10-0226 수량(흙막이) 2 2" xfId="20776" xr:uid="{00000000-0005-0000-0000-0000FE440000}"/>
    <cellStyle name="_인원계획표 _적격 _고서담양1공구(쌍용건설)_LGMART 남양주점견적2차(조정)_LG계약변경2차_10-0226 수량(흙막이) 3" xfId="20777" xr:uid="{00000000-0005-0000-0000-0000FF440000}"/>
    <cellStyle name="_인원계획표 _적격 _고서담양1공구(쌍용건설)_LGMART 남양주점견적2차(조정)_LG계약변경2차_10-0226 수량(흙막이) 4" xfId="20778" xr:uid="{00000000-0005-0000-0000-000000450000}"/>
    <cellStyle name="_인원계획표 _적격 _고서담양1공구(쌍용건설)_LGMART 남양주점견적2차(조정)_LG계약변경2차_10-0226 수량(흙막이) 5" xfId="20779" xr:uid="{00000000-0005-0000-0000-000001450000}"/>
    <cellStyle name="_인원계획표 _적격 _고서담양1공구(쌍용건설)_LGMART 남양주점견적2차(조정)_LG계약변경2차_100311 포항문덕관사 수량산출" xfId="20780" xr:uid="{00000000-0005-0000-0000-000002450000}"/>
    <cellStyle name="_인원계획표 _적격 _고서담양1공구(쌍용건설)_LGMART 남양주점견적2차(조정)_LG계약변경2차_100311 포항문덕관사 수량산출 2" xfId="20781" xr:uid="{00000000-0005-0000-0000-000003450000}"/>
    <cellStyle name="_인원계획표 _적격 _고서담양1공구(쌍용건설)_LGMART 남양주점견적2차(조정)_LG계약변경2차_100311 포항문덕관사 수량산출 2 2" xfId="20782" xr:uid="{00000000-0005-0000-0000-000004450000}"/>
    <cellStyle name="_인원계획표 _적격 _고서담양1공구(쌍용건설)_LGMART 남양주점견적2차(조정)_LG계약변경2차_100311 포항문덕관사 수량산출 3" xfId="20783" xr:uid="{00000000-0005-0000-0000-000005450000}"/>
    <cellStyle name="_인원계획표 _적격 _고서담양1공구(쌍용건설)_LGMART 남양주점견적2차(조정)_LG계약변경2차_100311 포항문덕관사 수량산출 4" xfId="20784" xr:uid="{00000000-0005-0000-0000-000006450000}"/>
    <cellStyle name="_인원계획표 _적격 _고서담양1공구(쌍용건설)_LGMART 남양주점견적2차(조정)_LG계약변경2차_100311 포항문덕관사 수량산출 5" xfId="20785" xr:uid="{00000000-0005-0000-0000-000007450000}"/>
    <cellStyle name="_인원계획표 _적격 _고서담양1공구(쌍용건설)_LGMART 남양주점견적2차(조정)_LG계약변경2차_cip 수량" xfId="20786" xr:uid="{00000000-0005-0000-0000-000008450000}"/>
    <cellStyle name="_인원계획표 _적격 _고서담양1공구(쌍용건설)_LGMART 남양주점견적2차(조정)_LG계약변경2차_cip 수량 2" xfId="20787" xr:uid="{00000000-0005-0000-0000-000009450000}"/>
    <cellStyle name="_인원계획표 _적격 _고서담양1공구(쌍용건설)_LGMART 남양주점견적2차(조정)_LG계약변경2차_cip 수량 2 2" xfId="20788" xr:uid="{00000000-0005-0000-0000-00000A450000}"/>
    <cellStyle name="_인원계획표 _적격 _고서담양1공구(쌍용건설)_LGMART 남양주점견적2차(조정)_LG계약변경2차_cip 수량 3" xfId="20789" xr:uid="{00000000-0005-0000-0000-00000B450000}"/>
    <cellStyle name="_인원계획표 _적격 _고서담양1공구(쌍용건설)_LGMART 남양주점견적2차(조정)_LG계약변경2차_cip 수량 4" xfId="20790" xr:uid="{00000000-0005-0000-0000-00000C450000}"/>
    <cellStyle name="_인원계획표 _적격 _고서담양1공구(쌍용건설)_LGMART 남양주점견적2차(조정)_LG계약변경2차_cip 수량 5" xfId="20791" xr:uid="{00000000-0005-0000-0000-00000D450000}"/>
    <cellStyle name="_인원계획표 _적격 _고서담양1공구(쌍용건설)_LGMART 남양주점견적2차(조정)_LG계약변경2차_L4연구동 수량산출100419" xfId="20792" xr:uid="{00000000-0005-0000-0000-00000E450000}"/>
    <cellStyle name="_인원계획표 _적격 _고서담양1공구(쌍용건설)_LGMART 남양주점견적2차(조정)_LG계약변경2차_L4연구동 수량산출100419 2" xfId="20793" xr:uid="{00000000-0005-0000-0000-00000F450000}"/>
    <cellStyle name="_인원계획표 _적격 _고서담양1공구(쌍용건설)_LGMART 남양주점견적2차(조정)_LG계약변경2차_L4연구동 수량산출100419 2 2" xfId="20794" xr:uid="{00000000-0005-0000-0000-000010450000}"/>
    <cellStyle name="_인원계획표 _적격 _고서담양1공구(쌍용건설)_LGMART 남양주점견적2차(조정)_LG계약변경2차_L4연구동 수량산출100419 3" xfId="20795" xr:uid="{00000000-0005-0000-0000-000011450000}"/>
    <cellStyle name="_인원계획표 _적격 _고서담양1공구(쌍용건설)_LGMART 남양주점견적2차(조정)_LG계약변경2차_L4연구동 수량산출100419 4" xfId="20796" xr:uid="{00000000-0005-0000-0000-000012450000}"/>
    <cellStyle name="_인원계획표 _적격 _고서담양1공구(쌍용건설)_LGMART 남양주점견적2차(조정)_LG계약변경2차_L4연구동 수량산출100419 5" xfId="20797" xr:uid="{00000000-0005-0000-0000-000013450000}"/>
    <cellStyle name="_인원계획표 _적격 _고서담양1공구(쌍용건설)_LGMART 남양주점견적2차(조정)_LG계약변경2차_갑지" xfId="20798" xr:uid="{00000000-0005-0000-0000-000014450000}"/>
    <cellStyle name="_인원계획표 _적격 _고서담양1공구(쌍용건설)_LGMART 남양주점견적2차(조정)_LG계약변경2차_경산도리 수량산출" xfId="20799" xr:uid="{00000000-0005-0000-0000-000015450000}"/>
    <cellStyle name="_인원계획표 _적격 _고서담양1공구(쌍용건설)_LGMART 남양주점견적2차(조정)_LG계약변경2차_경산도리 수량산출 2" xfId="20800" xr:uid="{00000000-0005-0000-0000-000016450000}"/>
    <cellStyle name="_인원계획표 _적격 _고서담양1공구(쌍용건설)_LGMART 남양주점견적2차(조정)_LG계약변경2차_경산도리 수량산출 2 2" xfId="20801" xr:uid="{00000000-0005-0000-0000-000017450000}"/>
    <cellStyle name="_인원계획표 _적격 _고서담양1공구(쌍용건설)_LGMART 남양주점견적2차(조정)_LG계약변경2차_경산도리 수량산출 3" xfId="20802" xr:uid="{00000000-0005-0000-0000-000018450000}"/>
    <cellStyle name="_인원계획표 _적격 _고서담양1공구(쌍용건설)_LGMART 남양주점견적2차(조정)_LG계약변경2차_경산도리 수량산출 4" xfId="20803" xr:uid="{00000000-0005-0000-0000-000019450000}"/>
    <cellStyle name="_인원계획표 _적격 _고서담양1공구(쌍용건설)_LGMART 남양주점견적2차(조정)_LG계약변경2차_경산도리 수량산출 5" xfId="20804" xr:uid="{00000000-0005-0000-0000-00001A450000}"/>
    <cellStyle name="_인원계획표 _적격 _고서담양1공구(쌍용건설)_LGMART 남양주점견적2차(조정)_LG계약변경2차_공사비  비교" xfId="20805" xr:uid="{00000000-0005-0000-0000-00001B450000}"/>
    <cellStyle name="_인원계획표 _적격 _고서담양1공구(쌍용건설)_LGMART 남양주점견적2차(조정)_LG계약변경2차_공사비  비교." xfId="20806" xr:uid="{00000000-0005-0000-0000-00001C450000}"/>
    <cellStyle name="_인원계획표 _적격 _고서담양1공구(쌍용건설)_LGMART 남양주점견적2차(조정)_LG계약변경2차_공사비비교" xfId="20807" xr:uid="{00000000-0005-0000-0000-00001D450000}"/>
    <cellStyle name="_인원계획표 _적격 _고서담양1공구(쌍용건설)_LGMART 남양주점견적2차(조정)_LG계약변경2차_공사비비교 2" xfId="20808" xr:uid="{00000000-0005-0000-0000-00001E450000}"/>
    <cellStyle name="_인원계획표 _적격 _고서담양1공구(쌍용건설)_LGMART 남양주점견적2차(조정)_LG계약변경2차_공사비비교 2 2" xfId="20809" xr:uid="{00000000-0005-0000-0000-00001F450000}"/>
    <cellStyle name="_인원계획표 _적격 _고서담양1공구(쌍용건설)_LGMART 남양주점견적2차(조정)_LG계약변경2차_공사비비교 3" xfId="20810" xr:uid="{00000000-0005-0000-0000-000020450000}"/>
    <cellStyle name="_인원계획표 _적격 _고서담양1공구(쌍용건설)_LGMART 남양주점견적2차(조정)_LG계약변경2차_공사비비교 4" xfId="20811" xr:uid="{00000000-0005-0000-0000-000021450000}"/>
    <cellStyle name="_인원계획표 _적격 _고서담양1공구(쌍용건설)_LGMART 남양주점견적2차(조정)_LG계약변경2차_공사비비교 5" xfId="20812" xr:uid="{00000000-0005-0000-0000-000022450000}"/>
    <cellStyle name="_인원계획표 _적격 _고서담양1공구(쌍용건설)_LGMART 남양주점견적2차(조정)_LG계약변경2차_공사비비교-광장동" xfId="20813" xr:uid="{00000000-0005-0000-0000-000023450000}"/>
    <cellStyle name="_인원계획표 _적격 _고서담양1공구(쌍용건설)_LGMART 남양주점견적2차(조정)_LG계약변경2차_공사비비교-광장동 2" xfId="20814" xr:uid="{00000000-0005-0000-0000-000024450000}"/>
    <cellStyle name="_인원계획표 _적격 _고서담양1공구(쌍용건설)_LGMART 남양주점견적2차(조정)_LG계약변경2차_공사비비교-광장동 2 2" xfId="20815" xr:uid="{00000000-0005-0000-0000-000025450000}"/>
    <cellStyle name="_인원계획표 _적격 _고서담양1공구(쌍용건설)_LGMART 남양주점견적2차(조정)_LG계약변경2차_공사비비교-광장동 3" xfId="20816" xr:uid="{00000000-0005-0000-0000-000026450000}"/>
    <cellStyle name="_인원계획표 _적격 _고서담양1공구(쌍용건설)_LGMART 남양주점견적2차(조정)_LG계약변경2차_공사비비교-광장동 4" xfId="20817" xr:uid="{00000000-0005-0000-0000-000027450000}"/>
    <cellStyle name="_인원계획표 _적격 _고서담양1공구(쌍용건설)_LGMART 남양주점견적2차(조정)_LG계약변경2차_공사비비교-광장동 5" xfId="20818" xr:uid="{00000000-0005-0000-0000-000028450000}"/>
    <cellStyle name="_인원계획표 _적격 _고서담양1공구(쌍용건설)_LGMART 남양주점견적2차(조정)_LG계약변경2차_관악농협신축공사10차" xfId="20819" xr:uid="{00000000-0005-0000-0000-000029450000}"/>
    <cellStyle name="_인원계획표 _적격 _고서담양1공구(쌍용건설)_LGMART 남양주점견적2차(조정)_LG계약변경2차_관악농협신축공사11차-토공바꿈" xfId="20820" xr:uid="{00000000-0005-0000-0000-00002A450000}"/>
    <cellStyle name="_인원계획표 _적격 _고서담양1공구(쌍용건설)_LGMART 남양주점견적2차(조정)_LG계약변경2차_광장동내역서(발송)" xfId="20821" xr:uid="{00000000-0005-0000-0000-00002B450000}"/>
    <cellStyle name="_인원계획표 _적격 _고서담양1공구(쌍용건설)_LGMART 남양주점견적2차(조정)_LG계약변경2차_구월동 최종계약" xfId="20822" xr:uid="{00000000-0005-0000-0000-00002C450000}"/>
    <cellStyle name="_인원계획표 _적격 _고서담양1공구(쌍용건설)_LGMART 남양주점견적2차(조정)_LG계약변경2차_구월동 최종계약 2" xfId="20823" xr:uid="{00000000-0005-0000-0000-00002D450000}"/>
    <cellStyle name="_인원계획표 _적격 _고서담양1공구(쌍용건설)_LGMART 남양주점견적2차(조정)_LG계약변경2차_구월동 최종계약 2 2" xfId="20824" xr:uid="{00000000-0005-0000-0000-00002E450000}"/>
    <cellStyle name="_인원계획표 _적격 _고서담양1공구(쌍용건설)_LGMART 남양주점견적2차(조정)_LG계약변경2차_구월동 최종계약 3" xfId="20825" xr:uid="{00000000-0005-0000-0000-00002F450000}"/>
    <cellStyle name="_인원계획표 _적격 _고서담양1공구(쌍용건설)_LGMART 남양주점견적2차(조정)_LG계약변경2차_구월동 최종계약 4" xfId="20826" xr:uid="{00000000-0005-0000-0000-000030450000}"/>
    <cellStyle name="_인원계획표 _적격 _고서담양1공구(쌍용건설)_LGMART 남양주점견적2차(조정)_LG계약변경2차_구월동 최종계약 5" xfId="20827" xr:uid="{00000000-0005-0000-0000-000031450000}"/>
    <cellStyle name="_인원계획표 _적격 _고서담양1공구(쌍용건설)_LGMART 남양주점견적2차(조정)_LG계약변경2차_구월동 최종수량" xfId="20828" xr:uid="{00000000-0005-0000-0000-000032450000}"/>
    <cellStyle name="_인원계획표 _적격 _고서담양1공구(쌍용건설)_LGMART 남양주점견적2차(조정)_LG계약변경2차_구월동 최종수량 2" xfId="20829" xr:uid="{00000000-0005-0000-0000-000033450000}"/>
    <cellStyle name="_인원계획표 _적격 _고서담양1공구(쌍용건설)_LGMART 남양주점견적2차(조정)_LG계약변경2차_구월동 최종수량 2 2" xfId="20830" xr:uid="{00000000-0005-0000-0000-000034450000}"/>
    <cellStyle name="_인원계획표 _적격 _고서담양1공구(쌍용건설)_LGMART 남양주점견적2차(조정)_LG계약변경2차_구월동 최종수량 3" xfId="20831" xr:uid="{00000000-0005-0000-0000-000035450000}"/>
    <cellStyle name="_인원계획표 _적격 _고서담양1공구(쌍용건설)_LGMART 남양주점견적2차(조정)_LG계약변경2차_구월동 최종수량 4" xfId="20832" xr:uid="{00000000-0005-0000-0000-000036450000}"/>
    <cellStyle name="_인원계획표 _적격 _고서담양1공구(쌍용건설)_LGMART 남양주점견적2차(조정)_LG계약변경2차_구월동 최종수량 5" xfId="20833" xr:uid="{00000000-0005-0000-0000-000037450000}"/>
    <cellStyle name="_인원계획표 _적격 _고서담양1공구(쌍용건설)_LGMART 남양주점견적2차(조정)_LG계약변경2차_구월동수량" xfId="20834" xr:uid="{00000000-0005-0000-0000-000038450000}"/>
    <cellStyle name="_인원계획표 _적격 _고서담양1공구(쌍용건설)_LGMART 남양주점견적2차(조정)_LG계약변경2차_구월동수량 2" xfId="20835" xr:uid="{00000000-0005-0000-0000-000039450000}"/>
    <cellStyle name="_인원계획표 _적격 _고서담양1공구(쌍용건설)_LGMART 남양주점견적2차(조정)_LG계약변경2차_구월동수량 2 2" xfId="20836" xr:uid="{00000000-0005-0000-0000-00003A450000}"/>
    <cellStyle name="_인원계획표 _적격 _고서담양1공구(쌍용건설)_LGMART 남양주점견적2차(조정)_LG계약변경2차_구월동수량 3" xfId="20837" xr:uid="{00000000-0005-0000-0000-00003B450000}"/>
    <cellStyle name="_인원계획표 _적격 _고서담양1공구(쌍용건설)_LGMART 남양주점견적2차(조정)_LG계약변경2차_구월동수량 4" xfId="20838" xr:uid="{00000000-0005-0000-0000-00003C450000}"/>
    <cellStyle name="_인원계획표 _적격 _고서담양1공구(쌍용건설)_LGMART 남양주점견적2차(조정)_LG계약변경2차_구월동수량 5" xfId="20839" xr:uid="{00000000-0005-0000-0000-00003D450000}"/>
    <cellStyle name="_인원계획표 _적격 _고서담양1공구(쌍용건설)_LGMART 남양주점견적2차(조정)_LG계약변경2차_군산흙막이수량" xfId="20840" xr:uid="{00000000-0005-0000-0000-00003E450000}"/>
    <cellStyle name="_인원계획표 _적격 _고서담양1공구(쌍용건설)_LGMART 남양주점견적2차(조정)_LG계약변경2차_군산흙막이수량 2" xfId="20841" xr:uid="{00000000-0005-0000-0000-00003F450000}"/>
    <cellStyle name="_인원계획표 _적격 _고서담양1공구(쌍용건설)_LGMART 남양주점견적2차(조정)_LG계약변경2차_군산흙막이수량 2 2" xfId="20842" xr:uid="{00000000-0005-0000-0000-000040450000}"/>
    <cellStyle name="_인원계획표 _적격 _고서담양1공구(쌍용건설)_LGMART 남양주점견적2차(조정)_LG계약변경2차_군산흙막이수량 3" xfId="20843" xr:uid="{00000000-0005-0000-0000-000041450000}"/>
    <cellStyle name="_인원계획표 _적격 _고서담양1공구(쌍용건설)_LGMART 남양주점견적2차(조정)_LG계약변경2차_군산흙막이수량 4" xfId="20844" xr:uid="{00000000-0005-0000-0000-000042450000}"/>
    <cellStyle name="_인원계획표 _적격 _고서담양1공구(쌍용건설)_LGMART 남양주점견적2차(조정)_LG계약변경2차_군산흙막이수량 5" xfId="20845" xr:uid="{00000000-0005-0000-0000-000043450000}"/>
    <cellStyle name="_인원계획표 _적격 _고서담양1공구(쌍용건설)_LGMART 남양주점견적2차(조정)_LG계약변경2차_내역서-대안" xfId="20846" xr:uid="{00000000-0005-0000-0000-000044450000}"/>
    <cellStyle name="_인원계획표 _적격 _고서담양1공구(쌍용건설)_LGMART 남양주점견적2차(조정)_LG계약변경2차_내역서-원안" xfId="20847" xr:uid="{00000000-0005-0000-0000-000045450000}"/>
    <cellStyle name="_인원계획표 _적격 _고서담양1공구(쌍용건설)_LGMART 남양주점견적2차(조정)_LG계약변경2차_내역서-원안 2" xfId="20848" xr:uid="{00000000-0005-0000-0000-000046450000}"/>
    <cellStyle name="_인원계획표 _적격 _고서담양1공구(쌍용건설)_LGMART 남양주점견적2차(조정)_LG계약변경2차_내역서-원안 2 2" xfId="20849" xr:uid="{00000000-0005-0000-0000-000047450000}"/>
    <cellStyle name="_인원계획표 _적격 _고서담양1공구(쌍용건설)_LGMART 남양주점견적2차(조정)_LG계약변경2차_내역서-원안 3" xfId="20850" xr:uid="{00000000-0005-0000-0000-000048450000}"/>
    <cellStyle name="_인원계획표 _적격 _고서담양1공구(쌍용건설)_LGMART 남양주점견적2차(조정)_LG계약변경2차_내역서-원안 4" xfId="20851" xr:uid="{00000000-0005-0000-0000-000049450000}"/>
    <cellStyle name="_인원계획표 _적격 _고서담양1공구(쌍용건설)_LGMART 남양주점견적2차(조정)_LG계약변경2차_내역서-원안 5" xfId="20852" xr:uid="{00000000-0005-0000-0000-00004A450000}"/>
    <cellStyle name="_인원계획표 _적격 _고서담양1공구(쌍용건설)_LGMART 남양주점견적2차(조정)_LG계약변경2차_문덕숙소(NAIL)" xfId="20853" xr:uid="{00000000-0005-0000-0000-00004B450000}"/>
    <cellStyle name="_인원계획표 _적격 _고서담양1공구(쌍용건설)_LGMART 남양주점견적2차(조정)_LG계약변경2차_문덕숙소(NAIL) 2" xfId="20854" xr:uid="{00000000-0005-0000-0000-00004C450000}"/>
    <cellStyle name="_인원계획표 _적격 _고서담양1공구(쌍용건설)_LGMART 남양주점견적2차(조정)_LG계약변경2차_문덕숙소(NAIL) 2 2" xfId="20855" xr:uid="{00000000-0005-0000-0000-00004D450000}"/>
    <cellStyle name="_인원계획표 _적격 _고서담양1공구(쌍용건설)_LGMART 남양주점견적2차(조정)_LG계약변경2차_문덕숙소(NAIL) 3" xfId="20856" xr:uid="{00000000-0005-0000-0000-00004E450000}"/>
    <cellStyle name="_인원계획표 _적격 _고서담양1공구(쌍용건설)_LGMART 남양주점견적2차(조정)_LG계약변경2차_문덕숙소(NAIL) 4" xfId="20857" xr:uid="{00000000-0005-0000-0000-00004F450000}"/>
    <cellStyle name="_인원계획표 _적격 _고서담양1공구(쌍용건설)_LGMART 남양주점견적2차(조정)_LG계약변경2차_문덕숙소(NAIL) 5" xfId="20858" xr:uid="{00000000-0005-0000-0000-000050450000}"/>
    <cellStyle name="_인원계획표 _적격 _고서담양1공구(쌍용건설)_LGMART 남양주점견적2차(조정)_LG계약변경2차_물량산출서" xfId="20859" xr:uid="{00000000-0005-0000-0000-000051450000}"/>
    <cellStyle name="_인원계획표 _적격 _고서담양1공구(쌍용건설)_LGMART 남양주점견적2차(조정)_LG계약변경2차_물량산출서-원안" xfId="20860" xr:uid="{00000000-0005-0000-0000-000052450000}"/>
    <cellStyle name="_인원계획표 _적격 _고서담양1공구(쌍용건설)_LGMART 남양주점견적2차(조정)_LG계약변경2차_복공" xfId="20861" xr:uid="{00000000-0005-0000-0000-000053450000}"/>
    <cellStyle name="_인원계획표 _적격 _고서담양1공구(쌍용건설)_LGMART 남양주점견적2차(조정)_LG계약변경2차_복공 2" xfId="20862" xr:uid="{00000000-0005-0000-0000-000054450000}"/>
    <cellStyle name="_인원계획표 _적격 _고서담양1공구(쌍용건설)_LGMART 남양주점견적2차(조정)_LG계약변경2차_복공 2 2" xfId="20863" xr:uid="{00000000-0005-0000-0000-000055450000}"/>
    <cellStyle name="_인원계획표 _적격 _고서담양1공구(쌍용건설)_LGMART 남양주점견적2차(조정)_LG계약변경2차_복공 3" xfId="20864" xr:uid="{00000000-0005-0000-0000-000056450000}"/>
    <cellStyle name="_인원계획표 _적격 _고서담양1공구(쌍용건설)_LGMART 남양주점견적2차(조정)_LG계약변경2차_복공 4" xfId="20865" xr:uid="{00000000-0005-0000-0000-000057450000}"/>
    <cellStyle name="_인원계획표 _적격 _고서담양1공구(쌍용건설)_LGMART 남양주점견적2차(조정)_LG계약변경2차_복공 5" xfId="20866" xr:uid="{00000000-0005-0000-0000-000058450000}"/>
    <cellStyle name="_인원계획표 _적격 _고서담양1공구(쌍용건설)_LGMART 남양주점견적2차(조정)_LG계약변경2차_비교물량" xfId="20867" xr:uid="{00000000-0005-0000-0000-000059450000}"/>
    <cellStyle name="_인원계획표 _적격 _고서담양1공구(쌍용건설)_LGMART 남양주점견적2차(조정)_LG계약변경2차_비교물량 2" xfId="20868" xr:uid="{00000000-0005-0000-0000-00005A450000}"/>
    <cellStyle name="_인원계획표 _적격 _고서담양1공구(쌍용건설)_LGMART 남양주점견적2차(조정)_LG계약변경2차_비교물량 2 2" xfId="20869" xr:uid="{00000000-0005-0000-0000-00005B450000}"/>
    <cellStyle name="_인원계획표 _적격 _고서담양1공구(쌍용건설)_LGMART 남양주점견적2차(조정)_LG계약변경2차_비교물량 3" xfId="20870" xr:uid="{00000000-0005-0000-0000-00005C450000}"/>
    <cellStyle name="_인원계획표 _적격 _고서담양1공구(쌍용건설)_LGMART 남양주점견적2차(조정)_LG계약변경2차_비교물량 4" xfId="20871" xr:uid="{00000000-0005-0000-0000-00005D450000}"/>
    <cellStyle name="_인원계획표 _적격 _고서담양1공구(쌍용건설)_LGMART 남양주점견적2차(조정)_LG계약변경2차_비교물량 5" xfId="20872" xr:uid="{00000000-0005-0000-0000-00005E450000}"/>
    <cellStyle name="_인원계획표 _적격 _고서담양1공구(쌍용건설)_LGMART 남양주점견적2차(조정)_LG계약변경2차_상떼빌I 물량" xfId="20873" xr:uid="{00000000-0005-0000-0000-00005F450000}"/>
    <cellStyle name="_인원계획표 _적격 _고서담양1공구(쌍용건설)_LGMART 남양주점견적2차(조정)_LG계약변경2차_수량산출" xfId="20874" xr:uid="{00000000-0005-0000-0000-000060450000}"/>
    <cellStyle name="_인원계획표 _적격 _고서담양1공구(쌍용건설)_LGMART 남양주점견적2차(조정)_LG계약변경2차_수량산출 2" xfId="20875" xr:uid="{00000000-0005-0000-0000-000061450000}"/>
    <cellStyle name="_인원계획표 _적격 _고서담양1공구(쌍용건설)_LGMART 남양주점견적2차(조정)_LG계약변경2차_수량산출 2 2" xfId="20876" xr:uid="{00000000-0005-0000-0000-000062450000}"/>
    <cellStyle name="_인원계획표 _적격 _고서담양1공구(쌍용건설)_LGMART 남양주점견적2차(조정)_LG계약변경2차_수량산출 3" xfId="20877" xr:uid="{00000000-0005-0000-0000-000063450000}"/>
    <cellStyle name="_인원계획표 _적격 _고서담양1공구(쌍용건설)_LGMART 남양주점견적2차(조정)_LG계약변경2차_수량산출 4" xfId="20878" xr:uid="{00000000-0005-0000-0000-000064450000}"/>
    <cellStyle name="_인원계획표 _적격 _고서담양1공구(쌍용건설)_LGMART 남양주점견적2차(조정)_LG계약변경2차_수량산출 5" xfId="20879" xr:uid="{00000000-0005-0000-0000-000065450000}"/>
    <cellStyle name="_인원계획표 _적격 _고서담양1공구(쌍용건설)_LGMART 남양주점견적2차(조정)_LG계약변경2차_수량산출(토공+C.I.P)" xfId="20880" xr:uid="{00000000-0005-0000-0000-000066450000}"/>
    <cellStyle name="_인원계획표 _적격 _고서담양1공구(쌍용건설)_LGMART 남양주점견적2차(조정)_LG계약변경2차_수량산출(토공+C.I.P) 2" xfId="20881" xr:uid="{00000000-0005-0000-0000-000067450000}"/>
    <cellStyle name="_인원계획표 _적격 _고서담양1공구(쌍용건설)_LGMART 남양주점견적2차(조정)_LG계약변경2차_수량산출(토공+C.I.P) 2 2" xfId="20882" xr:uid="{00000000-0005-0000-0000-000068450000}"/>
    <cellStyle name="_인원계획표 _적격 _고서담양1공구(쌍용건설)_LGMART 남양주점견적2차(조정)_LG계약변경2차_수량산출(토공+C.I.P) 3" xfId="20883" xr:uid="{00000000-0005-0000-0000-000069450000}"/>
    <cellStyle name="_인원계획표 _적격 _고서담양1공구(쌍용건설)_LGMART 남양주점견적2차(조정)_LG계약변경2차_수량산출(토공+C.I.P) 4" xfId="20884" xr:uid="{00000000-0005-0000-0000-00006A450000}"/>
    <cellStyle name="_인원계획표 _적격 _고서담양1공구(쌍용건설)_LGMART 남양주점견적2차(조정)_LG계약변경2차_수량산출(토공+C.I.P) 5" xfId="20885" xr:uid="{00000000-0005-0000-0000-00006B450000}"/>
    <cellStyle name="_인원계획표 _적격 _고서담양1공구(쌍용건설)_LGMART 남양주점견적2차(조정)_LG계약변경2차_수량산출(토공+S.C.W)" xfId="20886" xr:uid="{00000000-0005-0000-0000-00006C450000}"/>
    <cellStyle name="_인원계획표 _적격 _고서담양1공구(쌍용건설)_LGMART 남양주점견적2차(조정)_LG계약변경2차_수량산출(토공+S.C.W) 2" xfId="20887" xr:uid="{00000000-0005-0000-0000-00006D450000}"/>
    <cellStyle name="_인원계획표 _적격 _고서담양1공구(쌍용건설)_LGMART 남양주점견적2차(조정)_LG계약변경2차_수량산출(토공+S.C.W) 2 2" xfId="20888" xr:uid="{00000000-0005-0000-0000-00006E450000}"/>
    <cellStyle name="_인원계획표 _적격 _고서담양1공구(쌍용건설)_LGMART 남양주점견적2차(조정)_LG계약변경2차_수량산출(토공+S.C.W) 3" xfId="20889" xr:uid="{00000000-0005-0000-0000-00006F450000}"/>
    <cellStyle name="_인원계획표 _적격 _고서담양1공구(쌍용건설)_LGMART 남양주점견적2차(조정)_LG계약변경2차_수량산출(토공+S.C.W) 4" xfId="20890" xr:uid="{00000000-0005-0000-0000-000070450000}"/>
    <cellStyle name="_인원계획표 _적격 _고서담양1공구(쌍용건설)_LGMART 남양주점견적2차(조정)_LG계약변경2차_수량산출(토공+S.C.W) 5" xfId="20891" xr:uid="{00000000-0005-0000-0000-000071450000}"/>
    <cellStyle name="_인원계획표 _적격 _고서담양1공구(쌍용건설)_LGMART 남양주점견적2차(조정)_LG계약변경2차_수량산출,내역서" xfId="20892" xr:uid="{00000000-0005-0000-0000-000072450000}"/>
    <cellStyle name="_인원계획표 _적격 _고서담양1공구(쌍용건설)_LGMART 남양주점견적2차(조정)_LG계약변경2차_수량산출,내역서 2" xfId="20893" xr:uid="{00000000-0005-0000-0000-000073450000}"/>
    <cellStyle name="_인원계획표 _적격 _고서담양1공구(쌍용건설)_LGMART 남양주점견적2차(조정)_LG계약변경2차_수량산출,내역서 2 2" xfId="20894" xr:uid="{00000000-0005-0000-0000-000074450000}"/>
    <cellStyle name="_인원계획표 _적격 _고서담양1공구(쌍용건설)_LGMART 남양주점견적2차(조정)_LG계약변경2차_수량산출,내역서 3" xfId="20895" xr:uid="{00000000-0005-0000-0000-000075450000}"/>
    <cellStyle name="_인원계획표 _적격 _고서담양1공구(쌍용건설)_LGMART 남양주점견적2차(조정)_LG계약변경2차_수량산출,내역서 4" xfId="20896" xr:uid="{00000000-0005-0000-0000-000076450000}"/>
    <cellStyle name="_인원계획표 _적격 _고서담양1공구(쌍용건설)_LGMART 남양주점견적2차(조정)_LG계약변경2차_수량산출,내역서 5" xfId="20897" xr:uid="{00000000-0005-0000-0000-000077450000}"/>
    <cellStyle name="_인원계획표 _적격 _고서담양1공구(쌍용건설)_LGMART 남양주점견적2차(조정)_LG계약변경2차_수량산출,내역서(시공용)" xfId="20898" xr:uid="{00000000-0005-0000-0000-000078450000}"/>
    <cellStyle name="_인원계획표 _적격 _고서담양1공구(쌍용건설)_LGMART 남양주점견적2차(조정)_LG계약변경2차_수량산출,내역서(시공용) 2" xfId="20899" xr:uid="{00000000-0005-0000-0000-000079450000}"/>
    <cellStyle name="_인원계획표 _적격 _고서담양1공구(쌍용건설)_LGMART 남양주점견적2차(조정)_LG계약변경2차_수량산출,내역서(시공용) 2 2" xfId="20900" xr:uid="{00000000-0005-0000-0000-00007A450000}"/>
    <cellStyle name="_인원계획표 _적격 _고서담양1공구(쌍용건설)_LGMART 남양주점견적2차(조정)_LG계약변경2차_수량산출,내역서(시공용) 3" xfId="20901" xr:uid="{00000000-0005-0000-0000-00007B450000}"/>
    <cellStyle name="_인원계획표 _적격 _고서담양1공구(쌍용건설)_LGMART 남양주점견적2차(조정)_LG계약변경2차_수량산출,내역서(시공용) 4" xfId="20902" xr:uid="{00000000-0005-0000-0000-00007C450000}"/>
    <cellStyle name="_인원계획표 _적격 _고서담양1공구(쌍용건설)_LGMART 남양주점견적2차(조정)_LG계약변경2차_수량산출,내역서(시공용) 5" xfId="20903" xr:uid="{00000000-0005-0000-0000-00007D450000}"/>
    <cellStyle name="_인원계획표 _적격 _고서담양1공구(쌍용건설)_LGMART 남양주점견적2차(조정)_LG계약변경2차_수량산출1" xfId="20904" xr:uid="{00000000-0005-0000-0000-00007E450000}"/>
    <cellStyle name="_인원계획표 _적격 _고서담양1공구(쌍용건설)_LGMART 남양주점견적2차(조정)_LG계약변경2차_수량산출1 2" xfId="20905" xr:uid="{00000000-0005-0000-0000-00007F450000}"/>
    <cellStyle name="_인원계획표 _적격 _고서담양1공구(쌍용건설)_LGMART 남양주점견적2차(조정)_LG계약변경2차_수량산출1 2 2" xfId="20906" xr:uid="{00000000-0005-0000-0000-000080450000}"/>
    <cellStyle name="_인원계획표 _적격 _고서담양1공구(쌍용건설)_LGMART 남양주점견적2차(조정)_LG계약변경2차_수량산출1 3" xfId="20907" xr:uid="{00000000-0005-0000-0000-000081450000}"/>
    <cellStyle name="_인원계획표 _적격 _고서담양1공구(쌍용건설)_LGMART 남양주점견적2차(조정)_LG계약변경2차_수량산출1 4" xfId="20908" xr:uid="{00000000-0005-0000-0000-000082450000}"/>
    <cellStyle name="_인원계획표 _적격 _고서담양1공구(쌍용건설)_LGMART 남양주점견적2차(조정)_LG계약변경2차_수량산출1 5" xfId="20909" xr:uid="{00000000-0005-0000-0000-000083450000}"/>
    <cellStyle name="_인원계획표 _적격 _고서담양1공구(쌍용건설)_LGMART 남양주점견적2차(조정)_LG계약변경2차_수량산출-양식" xfId="20910" xr:uid="{00000000-0005-0000-0000-000084450000}"/>
    <cellStyle name="_인원계획표 _적격 _고서담양1공구(쌍용건설)_LGMART 남양주점견적2차(조정)_LG계약변경2차_수량산출-양식 2" xfId="20911" xr:uid="{00000000-0005-0000-0000-000085450000}"/>
    <cellStyle name="_인원계획표 _적격 _고서담양1공구(쌍용건설)_LGMART 남양주점견적2차(조정)_LG계약변경2차_수량산출-양식 2 2" xfId="20912" xr:uid="{00000000-0005-0000-0000-000086450000}"/>
    <cellStyle name="_인원계획표 _적격 _고서담양1공구(쌍용건설)_LGMART 남양주점견적2차(조정)_LG계약변경2차_수량산출-양식 3" xfId="20913" xr:uid="{00000000-0005-0000-0000-000087450000}"/>
    <cellStyle name="_인원계획표 _적격 _고서담양1공구(쌍용건설)_LGMART 남양주점견적2차(조정)_LG계약변경2차_수량산출-양식 4" xfId="20914" xr:uid="{00000000-0005-0000-0000-000088450000}"/>
    <cellStyle name="_인원계획표 _적격 _고서담양1공구(쌍용건설)_LGMART 남양주점견적2차(조정)_LG계약변경2차_수량산출-양식 5" xfId="20915" xr:uid="{00000000-0005-0000-0000-000089450000}"/>
    <cellStyle name="_인원계획표 _적격 _고서담양1공구(쌍용건설)_LGMART 남양주점견적2차(조정)_LG계약변경2차_수색수량산출(PHC포함)" xfId="20916" xr:uid="{00000000-0005-0000-0000-00008A450000}"/>
    <cellStyle name="_인원계획표 _적격 _고서담양1공구(쌍용건설)_LGMART 남양주점견적2차(조정)_LG계약변경2차_오창온천신축공사(CIP+토류판)" xfId="20917" xr:uid="{00000000-0005-0000-0000-00008B450000}"/>
    <cellStyle name="_인원계획표 _적격 _고서담양1공구(쌍용건설)_LGMART 남양주점견적2차(조정)_LG계약변경2차_오창온천신축공사(STRUT)" xfId="20918" xr:uid="{00000000-0005-0000-0000-00008C450000}"/>
    <cellStyle name="_인원계획표 _적격 _고서담양1공구(쌍용건설)_LGMART 남양주점견적2차(조정)_LG계약변경2차_오창온천신축공사(STRUT+PS)" xfId="20919" xr:uid="{00000000-0005-0000-0000-00008D450000}"/>
    <cellStyle name="_인원계획표 _적격 _고서담양1공구(쌍용건설)_LGMART 남양주점견적2차(조정)_LG계약변경2차_용인상현근린공원조성사업실시설계 가시설수량" xfId="20920" xr:uid="{00000000-0005-0000-0000-00008E450000}"/>
    <cellStyle name="_인원계획표 _적격 _고서담양1공구(쌍용건설)_LGMART 남양주점견적2차(조정)_LG계약변경2차_용인상현근린공원조성사업실시설계 가시설수량 2" xfId="20921" xr:uid="{00000000-0005-0000-0000-00008F450000}"/>
    <cellStyle name="_인원계획표 _적격 _고서담양1공구(쌍용건설)_LGMART 남양주점견적2차(조정)_LG계약변경2차_용인상현근린공원조성사업실시설계 가시설수량 2 2" xfId="20922" xr:uid="{00000000-0005-0000-0000-000090450000}"/>
    <cellStyle name="_인원계획표 _적격 _고서담양1공구(쌍용건설)_LGMART 남양주점견적2차(조정)_LG계약변경2차_용인상현근린공원조성사업실시설계 가시설수량 3" xfId="20923" xr:uid="{00000000-0005-0000-0000-000091450000}"/>
    <cellStyle name="_인원계획표 _적격 _고서담양1공구(쌍용건설)_LGMART 남양주점견적2차(조정)_LG계약변경2차_용인상현근린공원조성사업실시설계 가시설수량 4" xfId="20924" xr:uid="{00000000-0005-0000-0000-000092450000}"/>
    <cellStyle name="_인원계획표 _적격 _고서담양1공구(쌍용건설)_LGMART 남양주점견적2차(조정)_LG계약변경2차_용인상현근린공원조성사업실시설계 가시설수량 5" xfId="20925" xr:uid="{00000000-0005-0000-0000-000093450000}"/>
    <cellStyle name="_인원계획표 _적격 _고서담양1공구(쌍용건설)_LGMART 남양주점견적2차(조정)_LG계약변경2차_울산남외동내역서(6차)" xfId="20926" xr:uid="{00000000-0005-0000-0000-000094450000}"/>
    <cellStyle name="_인원계획표 _적격 _고서담양1공구(쌍용건설)_LGMART 남양주점견적2차(조정)_LG계약변경2차_울산남외동내역서(8차raker)" xfId="20927" xr:uid="{00000000-0005-0000-0000-000095450000}"/>
    <cellStyle name="_인원계획표 _적격 _고서담양1공구(쌍용건설)_LGMART 남양주점견적2차(조정)_LG계약변경2차_유나이트무역공장및 냉동창고 신축공사" xfId="20928" xr:uid="{00000000-0005-0000-0000-000096450000}"/>
    <cellStyle name="_인원계획표 _적격 _고서담양1공구(쌍용건설)_LGMART 남양주점견적2차(조정)_LG계약변경2차_중형가속기동 수량산출100315" xfId="20929" xr:uid="{00000000-0005-0000-0000-000097450000}"/>
    <cellStyle name="_인원계획표 _적격 _고서담양1공구(쌍용건설)_LGMART 남양주점견적2차(조정)_LG계약변경2차_중형가속기동 수량산출100315 2" xfId="20930" xr:uid="{00000000-0005-0000-0000-000098450000}"/>
    <cellStyle name="_인원계획표 _적격 _고서담양1공구(쌍용건설)_LGMART 남양주점견적2차(조정)_LG계약변경2차_중형가속기동 수량산출100315 2 2" xfId="20931" xr:uid="{00000000-0005-0000-0000-000099450000}"/>
    <cellStyle name="_인원계획표 _적격 _고서담양1공구(쌍용건설)_LGMART 남양주점견적2차(조정)_LG계약변경2차_중형가속기동 수량산출100315 3" xfId="20932" xr:uid="{00000000-0005-0000-0000-00009A450000}"/>
    <cellStyle name="_인원계획표 _적격 _고서담양1공구(쌍용건설)_LGMART 남양주점견적2차(조정)_LG계약변경2차_중형가속기동 수량산출100315 4" xfId="20933" xr:uid="{00000000-0005-0000-0000-00009B450000}"/>
    <cellStyle name="_인원계획표 _적격 _고서담양1공구(쌍용건설)_LGMART 남양주점견적2차(조정)_LG계약변경2차_중형가속기동 수량산출100315 5" xfId="20934" xr:uid="{00000000-0005-0000-0000-00009C450000}"/>
    <cellStyle name="_인원계획표 _적격 _고서담양1공구(쌍용건설)_LGMART 남양주점견적2차(조정)_LG계약변경2차_중형가속기동 수량산출100322" xfId="20935" xr:uid="{00000000-0005-0000-0000-00009D450000}"/>
    <cellStyle name="_인원계획표 _적격 _고서담양1공구(쌍용건설)_LGMART 남양주점견적2차(조정)_LG계약변경2차_중형가속기동 수량산출100322 2" xfId="20936" xr:uid="{00000000-0005-0000-0000-00009E450000}"/>
    <cellStyle name="_인원계획표 _적격 _고서담양1공구(쌍용건설)_LGMART 남양주점견적2차(조정)_LG계약변경2차_중형가속기동 수량산출100322 2 2" xfId="20937" xr:uid="{00000000-0005-0000-0000-00009F450000}"/>
    <cellStyle name="_인원계획표 _적격 _고서담양1공구(쌍용건설)_LGMART 남양주점견적2차(조정)_LG계약변경2차_중형가속기동 수량산출100322 3" xfId="20938" xr:uid="{00000000-0005-0000-0000-0000A0450000}"/>
    <cellStyle name="_인원계획표 _적격 _고서담양1공구(쌍용건설)_LGMART 남양주점견적2차(조정)_LG계약변경2차_중형가속기동 수량산출100322 4" xfId="20939" xr:uid="{00000000-0005-0000-0000-0000A1450000}"/>
    <cellStyle name="_인원계획표 _적격 _고서담양1공구(쌍용건설)_LGMART 남양주점견적2차(조정)_LG계약변경2차_중형가속기동 수량산출100322 5" xfId="20940" xr:uid="{00000000-0005-0000-0000-0000A2450000}"/>
    <cellStyle name="_인원계획표 _적격 _고서담양1공구(쌍용건설)_LGMART 남양주점견적2차(조정)_LG계약변경2차_중형가속기동 수량산출100323(건물이동포함)" xfId="20941" xr:uid="{00000000-0005-0000-0000-0000A3450000}"/>
    <cellStyle name="_인원계획표 _적격 _고서담양1공구(쌍용건설)_LGMART 남양주점견적2차(조정)_LG계약변경2차_중형가속기동 수량산출100323(건물이동포함) 2" xfId="20942" xr:uid="{00000000-0005-0000-0000-0000A4450000}"/>
    <cellStyle name="_인원계획표 _적격 _고서담양1공구(쌍용건설)_LGMART 남양주점견적2차(조정)_LG계약변경2차_중형가속기동 수량산출100323(건물이동포함) 2 2" xfId="20943" xr:uid="{00000000-0005-0000-0000-0000A5450000}"/>
    <cellStyle name="_인원계획표 _적격 _고서담양1공구(쌍용건설)_LGMART 남양주점견적2차(조정)_LG계약변경2차_중형가속기동 수량산출100323(건물이동포함) 3" xfId="20944" xr:uid="{00000000-0005-0000-0000-0000A6450000}"/>
    <cellStyle name="_인원계획표 _적격 _고서담양1공구(쌍용건설)_LGMART 남양주점견적2차(조정)_LG계약변경2차_중형가속기동 수량산출100323(건물이동포함) 4" xfId="20945" xr:uid="{00000000-0005-0000-0000-0000A7450000}"/>
    <cellStyle name="_인원계획표 _적격 _고서담양1공구(쌍용건설)_LGMART 남양주점견적2차(조정)_LG계약변경2차_중형가속기동 수량산출100323(건물이동포함) 5" xfId="20946" xr:uid="{00000000-0005-0000-0000-0000A8450000}"/>
    <cellStyle name="_인원계획표 _적격 _고서담양1공구(쌍용건설)_LGMART 남양주점견적2차(조정)_LG계약변경2차_중형가속기동 수량산출100510" xfId="20947" xr:uid="{00000000-0005-0000-0000-0000A9450000}"/>
    <cellStyle name="_인원계획표 _적격 _고서담양1공구(쌍용건설)_LGMART 남양주점견적2차(조정)_LG계약변경2차_중형가속기동 수량산출100510 2" xfId="20948" xr:uid="{00000000-0005-0000-0000-0000AA450000}"/>
    <cellStyle name="_인원계획표 _적격 _고서담양1공구(쌍용건설)_LGMART 남양주점견적2차(조정)_LG계약변경2차_중형가속기동 수량산출100510 2 2" xfId="20949" xr:uid="{00000000-0005-0000-0000-0000AB450000}"/>
    <cellStyle name="_인원계획표 _적격 _고서담양1공구(쌍용건설)_LGMART 남양주점견적2차(조정)_LG계약변경2차_중형가속기동 수량산출100510 3" xfId="20950" xr:uid="{00000000-0005-0000-0000-0000AC450000}"/>
    <cellStyle name="_인원계획표 _적격 _고서담양1공구(쌍용건설)_LGMART 남양주점견적2차(조정)_LG계약변경2차_중형가속기동 수량산출100510 4" xfId="20951" xr:uid="{00000000-0005-0000-0000-0000AD450000}"/>
    <cellStyle name="_인원계획표 _적격 _고서담양1공구(쌍용건설)_LGMART 남양주점견적2차(조정)_LG계약변경2차_중형가속기동 수량산출100510 5" xfId="20952" xr:uid="{00000000-0005-0000-0000-0000AE450000}"/>
    <cellStyle name="_인원계획표 _적격 _고서담양1공구(쌍용건설)_LGMART 남양주점견적2차(조정)_LG계약변경2차_청림관사 수량산출" xfId="20953" xr:uid="{00000000-0005-0000-0000-0000AF450000}"/>
    <cellStyle name="_인원계획표 _적격 _고서담양1공구(쌍용건설)_LGMART 남양주점견적2차(조정)_LG계약변경2차_청림관사 수량산출 2" xfId="20954" xr:uid="{00000000-0005-0000-0000-0000B0450000}"/>
    <cellStyle name="_인원계획표 _적격 _고서담양1공구(쌍용건설)_LGMART 남양주점견적2차(조정)_LG계약변경2차_청림관사 수량산출 2 2" xfId="20955" xr:uid="{00000000-0005-0000-0000-0000B1450000}"/>
    <cellStyle name="_인원계획표 _적격 _고서담양1공구(쌍용건설)_LGMART 남양주점견적2차(조정)_LG계약변경2차_청림관사 수량산출 3" xfId="20956" xr:uid="{00000000-0005-0000-0000-0000B2450000}"/>
    <cellStyle name="_인원계획표 _적격 _고서담양1공구(쌍용건설)_LGMART 남양주점견적2차(조정)_LG계약변경2차_청림관사 수량산출 4" xfId="20957" xr:uid="{00000000-0005-0000-0000-0000B3450000}"/>
    <cellStyle name="_인원계획표 _적격 _고서담양1공구(쌍용건설)_LGMART 남양주점견적2차(조정)_LG계약변경2차_청림관사 수량산출 5" xfId="20958" xr:uid="{00000000-0005-0000-0000-0000B4450000}"/>
    <cellStyle name="_인원계획표 _적격 _고서담양1공구(쌍용건설)_LGMART 남양주점견적2차(조정)_LG계약변경2차_토공+CIP+LW" xfId="20959" xr:uid="{00000000-0005-0000-0000-0000B5450000}"/>
    <cellStyle name="_인원계획표 _적격 _고서담양1공구(쌍용건설)_LGMART 남양주점견적2차(조정)_LG계약변경2차_토공+CIP+LW 2" xfId="20960" xr:uid="{00000000-0005-0000-0000-0000B6450000}"/>
    <cellStyle name="_인원계획표 _적격 _고서담양1공구(쌍용건설)_LGMART 남양주점견적2차(조정)_LG계약변경2차_토공+CIP+LW 2 2" xfId="20961" xr:uid="{00000000-0005-0000-0000-0000B7450000}"/>
    <cellStyle name="_인원계획표 _적격 _고서담양1공구(쌍용건설)_LGMART 남양주점견적2차(조정)_LG계약변경2차_토공+CIP+LW 3" xfId="20962" xr:uid="{00000000-0005-0000-0000-0000B8450000}"/>
    <cellStyle name="_인원계획표 _적격 _고서담양1공구(쌍용건설)_LGMART 남양주점견적2차(조정)_LG계약변경2차_토공+CIP+LW 4" xfId="20963" xr:uid="{00000000-0005-0000-0000-0000B9450000}"/>
    <cellStyle name="_인원계획표 _적격 _고서담양1공구(쌍용건설)_LGMART 남양주점견적2차(조정)_LG계약변경2차_토공+CIP+LW 5" xfId="20964" xr:uid="{00000000-0005-0000-0000-0000BA450000}"/>
    <cellStyle name="_인원계획표 _적격 _고서담양1공구(쌍용건설)_LGMART 남양주점견적2차(조정)_LG계약변경2차_포천관사수량산출" xfId="20965" xr:uid="{00000000-0005-0000-0000-0000BB450000}"/>
    <cellStyle name="_인원계획표 _적격 _고서담양1공구(쌍용건설)_LGMART 남양주점견적2차(조정)_LG계약변경2차_포천관사수량산출 2" xfId="20966" xr:uid="{00000000-0005-0000-0000-0000BC450000}"/>
    <cellStyle name="_인원계획표 _적격 _고서담양1공구(쌍용건설)_LGMART 남양주점견적2차(조정)_LG계약변경2차_포천관사수량산출 2 2" xfId="20967" xr:uid="{00000000-0005-0000-0000-0000BD450000}"/>
    <cellStyle name="_인원계획표 _적격 _고서담양1공구(쌍용건설)_LGMART 남양주점견적2차(조정)_LG계약변경2차_포천관사수량산출 3" xfId="20968" xr:uid="{00000000-0005-0000-0000-0000BE450000}"/>
    <cellStyle name="_인원계획표 _적격 _고서담양1공구(쌍용건설)_LGMART 남양주점견적2차(조정)_LG계약변경2차_포천관사수량산출 4" xfId="20969" xr:uid="{00000000-0005-0000-0000-0000BF450000}"/>
    <cellStyle name="_인원계획표 _적격 _고서담양1공구(쌍용건설)_LGMART 남양주점견적2차(조정)_LG계약변경2차_포천관사수량산출 5" xfId="20970" xr:uid="{00000000-0005-0000-0000-0000C0450000}"/>
    <cellStyle name="_인원계획표 _적격 _고서담양1공구(쌍용건설)_LGMART 남양주점견적2차(조정)_LG계약변경2차_포항구정 수량산출" xfId="20971" xr:uid="{00000000-0005-0000-0000-0000C1450000}"/>
    <cellStyle name="_인원계획표 _적격 _고서담양1공구(쌍용건설)_LGMART 남양주점견적2차(조정)_LG계약변경2차_포항구정 수량산출 2" xfId="20972" xr:uid="{00000000-0005-0000-0000-0000C2450000}"/>
    <cellStyle name="_인원계획표 _적격 _고서담양1공구(쌍용건설)_LGMART 남양주점견적2차(조정)_LG계약변경2차_포항구정 수량산출 2 2" xfId="20973" xr:uid="{00000000-0005-0000-0000-0000C3450000}"/>
    <cellStyle name="_인원계획표 _적격 _고서담양1공구(쌍용건설)_LGMART 남양주점견적2차(조정)_LG계약변경2차_포항구정 수량산출 3" xfId="20974" xr:uid="{00000000-0005-0000-0000-0000C4450000}"/>
    <cellStyle name="_인원계획표 _적격 _고서담양1공구(쌍용건설)_LGMART 남양주점견적2차(조정)_LG계약변경2차_포항구정 수량산출 4" xfId="20975" xr:uid="{00000000-0005-0000-0000-0000C5450000}"/>
    <cellStyle name="_인원계획표 _적격 _고서담양1공구(쌍용건설)_LGMART 남양주점견적2차(조정)_LG계약변경2차_포항구정 수량산출 5" xfId="20976" xr:uid="{00000000-0005-0000-0000-0000C6450000}"/>
    <cellStyle name="_인원계획표 _적격 _고서담양1공구(쌍용건설)_LGMART 남양주점견적2차(조정)_LG계약변경2차_한남 리버텔 " xfId="20977" xr:uid="{00000000-0005-0000-0000-0000C7450000}"/>
    <cellStyle name="_인원계획표 _적격 _고서담양1공구(쌍용건설)_LGMART 남양주점견적2차(조정)_LG계약변경2차_한남 리버텔  2" xfId="20978" xr:uid="{00000000-0005-0000-0000-0000C8450000}"/>
    <cellStyle name="_인원계획표 _적격 _고서담양1공구(쌍용건설)_LGMART 남양주점견적2차(조정)_LG계약변경2차_한남 리버텔  2 2" xfId="20979" xr:uid="{00000000-0005-0000-0000-0000C9450000}"/>
    <cellStyle name="_인원계획표 _적격 _고서담양1공구(쌍용건설)_LGMART 남양주점견적2차(조정)_LG계약변경2차_한남 리버텔  3" xfId="20980" xr:uid="{00000000-0005-0000-0000-0000CA450000}"/>
    <cellStyle name="_인원계획표 _적격 _고서담양1공구(쌍용건설)_LGMART 남양주점견적2차(조정)_LG계약변경2차_한남 리버텔  4" xfId="20981" xr:uid="{00000000-0005-0000-0000-0000CB450000}"/>
    <cellStyle name="_인원계획표 _적격 _고서담양1공구(쌍용건설)_LGMART 남양주점견적2차(조정)_LG계약변경2차_한남 리버텔  5" xfId="20982" xr:uid="{00000000-0005-0000-0000-0000CC450000}"/>
    <cellStyle name="_인원계획표 _적격 _고서담양1공구(쌍용건설)_LGMART 남양주점견적2차(조정)_LG계약변경2차_한남 리버텔  6" xfId="43368" xr:uid="{00000000-0005-0000-0000-0000CD450000}"/>
    <cellStyle name="_인원계획표 _적격 _고서담양1공구(쌍용건설)_LGMART 남양주점견적2차(조정)_갑지" xfId="20983" xr:uid="{00000000-0005-0000-0000-0000CE450000}"/>
    <cellStyle name="_인원계획표 _적격 _고서담양1공구(쌍용건설)_LGMART 남양주점견적2차(조정)_경산도리 수량산출" xfId="20984" xr:uid="{00000000-0005-0000-0000-0000CF450000}"/>
    <cellStyle name="_인원계획표 _적격 _고서담양1공구(쌍용건설)_LGMART 남양주점견적2차(조정)_경산도리 수량산출 2" xfId="20985" xr:uid="{00000000-0005-0000-0000-0000D0450000}"/>
    <cellStyle name="_인원계획표 _적격 _고서담양1공구(쌍용건설)_LGMART 남양주점견적2차(조정)_경산도리 수량산출 2 2" xfId="20986" xr:uid="{00000000-0005-0000-0000-0000D1450000}"/>
    <cellStyle name="_인원계획표 _적격 _고서담양1공구(쌍용건설)_LGMART 남양주점견적2차(조정)_경산도리 수량산출 3" xfId="20987" xr:uid="{00000000-0005-0000-0000-0000D2450000}"/>
    <cellStyle name="_인원계획표 _적격 _고서담양1공구(쌍용건설)_LGMART 남양주점견적2차(조정)_경산도리 수량산출 4" xfId="20988" xr:uid="{00000000-0005-0000-0000-0000D3450000}"/>
    <cellStyle name="_인원계획표 _적격 _고서담양1공구(쌍용건설)_LGMART 남양주점견적2차(조정)_경산도리 수량산출 5" xfId="20989" xr:uid="{00000000-0005-0000-0000-0000D4450000}"/>
    <cellStyle name="_인원계획표 _적격 _고서담양1공구(쌍용건설)_LGMART 남양주점견적2차(조정)_공사비  비교" xfId="20990" xr:uid="{00000000-0005-0000-0000-0000D5450000}"/>
    <cellStyle name="_인원계획표 _적격 _고서담양1공구(쌍용건설)_LGMART 남양주점견적2차(조정)_공사비  비교." xfId="20991" xr:uid="{00000000-0005-0000-0000-0000D6450000}"/>
    <cellStyle name="_인원계획표 _적격 _고서담양1공구(쌍용건설)_LGMART 남양주점견적2차(조정)_공사비비교" xfId="20992" xr:uid="{00000000-0005-0000-0000-0000D7450000}"/>
    <cellStyle name="_인원계획표 _적격 _고서담양1공구(쌍용건설)_LGMART 남양주점견적2차(조정)_공사비비교 2" xfId="20993" xr:uid="{00000000-0005-0000-0000-0000D8450000}"/>
    <cellStyle name="_인원계획표 _적격 _고서담양1공구(쌍용건설)_LGMART 남양주점견적2차(조정)_공사비비교 2 2" xfId="20994" xr:uid="{00000000-0005-0000-0000-0000D9450000}"/>
    <cellStyle name="_인원계획표 _적격 _고서담양1공구(쌍용건설)_LGMART 남양주점견적2차(조정)_공사비비교 3" xfId="20995" xr:uid="{00000000-0005-0000-0000-0000DA450000}"/>
    <cellStyle name="_인원계획표 _적격 _고서담양1공구(쌍용건설)_LGMART 남양주점견적2차(조정)_공사비비교 4" xfId="20996" xr:uid="{00000000-0005-0000-0000-0000DB450000}"/>
    <cellStyle name="_인원계획표 _적격 _고서담양1공구(쌍용건설)_LGMART 남양주점견적2차(조정)_공사비비교 5" xfId="20997" xr:uid="{00000000-0005-0000-0000-0000DC450000}"/>
    <cellStyle name="_인원계획표 _적격 _고서담양1공구(쌍용건설)_LGMART 남양주점견적2차(조정)_공사비비교-광장동" xfId="20998" xr:uid="{00000000-0005-0000-0000-0000DD450000}"/>
    <cellStyle name="_인원계획표 _적격 _고서담양1공구(쌍용건설)_LGMART 남양주점견적2차(조정)_공사비비교-광장동 2" xfId="20999" xr:uid="{00000000-0005-0000-0000-0000DE450000}"/>
    <cellStyle name="_인원계획표 _적격 _고서담양1공구(쌍용건설)_LGMART 남양주점견적2차(조정)_공사비비교-광장동 2 2" xfId="21000" xr:uid="{00000000-0005-0000-0000-0000DF450000}"/>
    <cellStyle name="_인원계획표 _적격 _고서담양1공구(쌍용건설)_LGMART 남양주점견적2차(조정)_공사비비교-광장동 3" xfId="21001" xr:uid="{00000000-0005-0000-0000-0000E0450000}"/>
    <cellStyle name="_인원계획표 _적격 _고서담양1공구(쌍용건설)_LGMART 남양주점견적2차(조정)_공사비비교-광장동 4" xfId="21002" xr:uid="{00000000-0005-0000-0000-0000E1450000}"/>
    <cellStyle name="_인원계획표 _적격 _고서담양1공구(쌍용건설)_LGMART 남양주점견적2차(조정)_공사비비교-광장동 5" xfId="21003" xr:uid="{00000000-0005-0000-0000-0000E2450000}"/>
    <cellStyle name="_인원계획표 _적격 _고서담양1공구(쌍용건설)_LGMART 남양주점견적2차(조정)_관악농협신축공사10차" xfId="21004" xr:uid="{00000000-0005-0000-0000-0000E3450000}"/>
    <cellStyle name="_인원계획표 _적격 _고서담양1공구(쌍용건설)_LGMART 남양주점견적2차(조정)_관악농협신축공사11차-토공바꿈" xfId="21005" xr:uid="{00000000-0005-0000-0000-0000E4450000}"/>
    <cellStyle name="_인원계획표 _적격 _고서담양1공구(쌍용건설)_LGMART 남양주점견적2차(조정)_광장동내역서(발송)" xfId="21006" xr:uid="{00000000-0005-0000-0000-0000E5450000}"/>
    <cellStyle name="_인원계획표 _적격 _고서담양1공구(쌍용건설)_LGMART 남양주점견적2차(조정)_구월동 최종계약" xfId="21007" xr:uid="{00000000-0005-0000-0000-0000E6450000}"/>
    <cellStyle name="_인원계획표 _적격 _고서담양1공구(쌍용건설)_LGMART 남양주점견적2차(조정)_구월동 최종계약 2" xfId="21008" xr:uid="{00000000-0005-0000-0000-0000E7450000}"/>
    <cellStyle name="_인원계획표 _적격 _고서담양1공구(쌍용건설)_LGMART 남양주점견적2차(조정)_구월동 최종계약 2 2" xfId="21009" xr:uid="{00000000-0005-0000-0000-0000E8450000}"/>
    <cellStyle name="_인원계획표 _적격 _고서담양1공구(쌍용건설)_LGMART 남양주점견적2차(조정)_구월동 최종계약 3" xfId="21010" xr:uid="{00000000-0005-0000-0000-0000E9450000}"/>
    <cellStyle name="_인원계획표 _적격 _고서담양1공구(쌍용건설)_LGMART 남양주점견적2차(조정)_구월동 최종계약 4" xfId="21011" xr:uid="{00000000-0005-0000-0000-0000EA450000}"/>
    <cellStyle name="_인원계획표 _적격 _고서담양1공구(쌍용건설)_LGMART 남양주점견적2차(조정)_구월동 최종계약 5" xfId="21012" xr:uid="{00000000-0005-0000-0000-0000EB450000}"/>
    <cellStyle name="_인원계획표 _적격 _고서담양1공구(쌍용건설)_LGMART 남양주점견적2차(조정)_구월동 최종수량" xfId="21013" xr:uid="{00000000-0005-0000-0000-0000EC450000}"/>
    <cellStyle name="_인원계획표 _적격 _고서담양1공구(쌍용건설)_LGMART 남양주점견적2차(조정)_구월동 최종수량 2" xfId="21014" xr:uid="{00000000-0005-0000-0000-0000ED450000}"/>
    <cellStyle name="_인원계획표 _적격 _고서담양1공구(쌍용건설)_LGMART 남양주점견적2차(조정)_구월동 최종수량 2 2" xfId="21015" xr:uid="{00000000-0005-0000-0000-0000EE450000}"/>
    <cellStyle name="_인원계획표 _적격 _고서담양1공구(쌍용건설)_LGMART 남양주점견적2차(조정)_구월동 최종수량 3" xfId="21016" xr:uid="{00000000-0005-0000-0000-0000EF450000}"/>
    <cellStyle name="_인원계획표 _적격 _고서담양1공구(쌍용건설)_LGMART 남양주점견적2차(조정)_구월동 최종수량 4" xfId="21017" xr:uid="{00000000-0005-0000-0000-0000F0450000}"/>
    <cellStyle name="_인원계획표 _적격 _고서담양1공구(쌍용건설)_LGMART 남양주점견적2차(조정)_구월동 최종수량 5" xfId="21018" xr:uid="{00000000-0005-0000-0000-0000F1450000}"/>
    <cellStyle name="_인원계획표 _적격 _고서담양1공구(쌍용건설)_LGMART 남양주점견적2차(조정)_구월동수량" xfId="21019" xr:uid="{00000000-0005-0000-0000-0000F2450000}"/>
    <cellStyle name="_인원계획표 _적격 _고서담양1공구(쌍용건설)_LGMART 남양주점견적2차(조정)_구월동수량 2" xfId="21020" xr:uid="{00000000-0005-0000-0000-0000F3450000}"/>
    <cellStyle name="_인원계획표 _적격 _고서담양1공구(쌍용건설)_LGMART 남양주점견적2차(조정)_구월동수량 2 2" xfId="21021" xr:uid="{00000000-0005-0000-0000-0000F4450000}"/>
    <cellStyle name="_인원계획표 _적격 _고서담양1공구(쌍용건설)_LGMART 남양주점견적2차(조정)_구월동수량 3" xfId="21022" xr:uid="{00000000-0005-0000-0000-0000F5450000}"/>
    <cellStyle name="_인원계획표 _적격 _고서담양1공구(쌍용건설)_LGMART 남양주점견적2차(조정)_구월동수량 4" xfId="21023" xr:uid="{00000000-0005-0000-0000-0000F6450000}"/>
    <cellStyle name="_인원계획표 _적격 _고서담양1공구(쌍용건설)_LGMART 남양주점견적2차(조정)_구월동수량 5" xfId="21024" xr:uid="{00000000-0005-0000-0000-0000F7450000}"/>
    <cellStyle name="_인원계획표 _적격 _고서담양1공구(쌍용건설)_LGMART 남양주점견적2차(조정)_군산흙막이수량" xfId="21025" xr:uid="{00000000-0005-0000-0000-0000F8450000}"/>
    <cellStyle name="_인원계획표 _적격 _고서담양1공구(쌍용건설)_LGMART 남양주점견적2차(조정)_군산흙막이수량 2" xfId="21026" xr:uid="{00000000-0005-0000-0000-0000F9450000}"/>
    <cellStyle name="_인원계획표 _적격 _고서담양1공구(쌍용건설)_LGMART 남양주점견적2차(조정)_군산흙막이수량 2 2" xfId="21027" xr:uid="{00000000-0005-0000-0000-0000FA450000}"/>
    <cellStyle name="_인원계획표 _적격 _고서담양1공구(쌍용건설)_LGMART 남양주점견적2차(조정)_군산흙막이수량 3" xfId="21028" xr:uid="{00000000-0005-0000-0000-0000FB450000}"/>
    <cellStyle name="_인원계획표 _적격 _고서담양1공구(쌍용건설)_LGMART 남양주점견적2차(조정)_군산흙막이수량 4" xfId="21029" xr:uid="{00000000-0005-0000-0000-0000FC450000}"/>
    <cellStyle name="_인원계획표 _적격 _고서담양1공구(쌍용건설)_LGMART 남양주점견적2차(조정)_군산흙막이수량 5" xfId="21030" xr:uid="{00000000-0005-0000-0000-0000FD450000}"/>
    <cellStyle name="_인원계획표 _적격 _고서담양1공구(쌍용건설)_LGMART 남양주점견적2차(조정)_내역서-대안" xfId="21031" xr:uid="{00000000-0005-0000-0000-0000FE450000}"/>
    <cellStyle name="_인원계획표 _적격 _고서담양1공구(쌍용건설)_LGMART 남양주점견적2차(조정)_내역서-원안" xfId="21032" xr:uid="{00000000-0005-0000-0000-0000FF450000}"/>
    <cellStyle name="_인원계획표 _적격 _고서담양1공구(쌍용건설)_LGMART 남양주점견적2차(조정)_내역서-원안 2" xfId="21033" xr:uid="{00000000-0005-0000-0000-000000460000}"/>
    <cellStyle name="_인원계획표 _적격 _고서담양1공구(쌍용건설)_LGMART 남양주점견적2차(조정)_내역서-원안 2 2" xfId="21034" xr:uid="{00000000-0005-0000-0000-000001460000}"/>
    <cellStyle name="_인원계획표 _적격 _고서담양1공구(쌍용건설)_LGMART 남양주점견적2차(조정)_내역서-원안 3" xfId="21035" xr:uid="{00000000-0005-0000-0000-000002460000}"/>
    <cellStyle name="_인원계획표 _적격 _고서담양1공구(쌍용건설)_LGMART 남양주점견적2차(조정)_내역서-원안 4" xfId="21036" xr:uid="{00000000-0005-0000-0000-000003460000}"/>
    <cellStyle name="_인원계획표 _적격 _고서담양1공구(쌍용건설)_LGMART 남양주점견적2차(조정)_내역서-원안 5" xfId="21037" xr:uid="{00000000-0005-0000-0000-000004460000}"/>
    <cellStyle name="_인원계획표 _적격 _고서담양1공구(쌍용건설)_LGMART 남양주점견적2차(조정)_문덕숙소(NAIL)" xfId="21038" xr:uid="{00000000-0005-0000-0000-000005460000}"/>
    <cellStyle name="_인원계획표 _적격 _고서담양1공구(쌍용건설)_LGMART 남양주점견적2차(조정)_문덕숙소(NAIL) 2" xfId="21039" xr:uid="{00000000-0005-0000-0000-000006460000}"/>
    <cellStyle name="_인원계획표 _적격 _고서담양1공구(쌍용건설)_LGMART 남양주점견적2차(조정)_문덕숙소(NAIL) 2 2" xfId="21040" xr:uid="{00000000-0005-0000-0000-000007460000}"/>
    <cellStyle name="_인원계획표 _적격 _고서담양1공구(쌍용건설)_LGMART 남양주점견적2차(조정)_문덕숙소(NAIL) 3" xfId="21041" xr:uid="{00000000-0005-0000-0000-000008460000}"/>
    <cellStyle name="_인원계획표 _적격 _고서담양1공구(쌍용건설)_LGMART 남양주점견적2차(조정)_문덕숙소(NAIL) 4" xfId="21042" xr:uid="{00000000-0005-0000-0000-000009460000}"/>
    <cellStyle name="_인원계획표 _적격 _고서담양1공구(쌍용건설)_LGMART 남양주점견적2차(조정)_문덕숙소(NAIL) 5" xfId="21043" xr:uid="{00000000-0005-0000-0000-00000A460000}"/>
    <cellStyle name="_인원계획표 _적격 _고서담양1공구(쌍용건설)_LGMART 남양주점견적2차(조정)_물량산출서" xfId="21044" xr:uid="{00000000-0005-0000-0000-00000B460000}"/>
    <cellStyle name="_인원계획표 _적격 _고서담양1공구(쌍용건설)_LGMART 남양주점견적2차(조정)_물량산출서-원안" xfId="21045" xr:uid="{00000000-0005-0000-0000-00000C460000}"/>
    <cellStyle name="_인원계획표 _적격 _고서담양1공구(쌍용건설)_LGMART 남양주점견적2차(조정)_복공" xfId="21046" xr:uid="{00000000-0005-0000-0000-00000D460000}"/>
    <cellStyle name="_인원계획표 _적격 _고서담양1공구(쌍용건설)_LGMART 남양주점견적2차(조정)_복공 2" xfId="21047" xr:uid="{00000000-0005-0000-0000-00000E460000}"/>
    <cellStyle name="_인원계획표 _적격 _고서담양1공구(쌍용건설)_LGMART 남양주점견적2차(조정)_복공 2 2" xfId="21048" xr:uid="{00000000-0005-0000-0000-00000F460000}"/>
    <cellStyle name="_인원계획표 _적격 _고서담양1공구(쌍용건설)_LGMART 남양주점견적2차(조정)_복공 3" xfId="21049" xr:uid="{00000000-0005-0000-0000-000010460000}"/>
    <cellStyle name="_인원계획표 _적격 _고서담양1공구(쌍용건설)_LGMART 남양주점견적2차(조정)_복공 4" xfId="21050" xr:uid="{00000000-0005-0000-0000-000011460000}"/>
    <cellStyle name="_인원계획표 _적격 _고서담양1공구(쌍용건설)_LGMART 남양주점견적2차(조정)_복공 5" xfId="21051" xr:uid="{00000000-0005-0000-0000-000012460000}"/>
    <cellStyle name="_인원계획표 _적격 _고서담양1공구(쌍용건설)_LGMART 남양주점견적2차(조정)_비교물량" xfId="21052" xr:uid="{00000000-0005-0000-0000-000013460000}"/>
    <cellStyle name="_인원계획표 _적격 _고서담양1공구(쌍용건설)_LGMART 남양주점견적2차(조정)_비교물량 2" xfId="21053" xr:uid="{00000000-0005-0000-0000-000014460000}"/>
    <cellStyle name="_인원계획표 _적격 _고서담양1공구(쌍용건설)_LGMART 남양주점견적2차(조정)_비교물량 2 2" xfId="21054" xr:uid="{00000000-0005-0000-0000-000015460000}"/>
    <cellStyle name="_인원계획표 _적격 _고서담양1공구(쌍용건설)_LGMART 남양주점견적2차(조정)_비교물량 3" xfId="21055" xr:uid="{00000000-0005-0000-0000-000016460000}"/>
    <cellStyle name="_인원계획표 _적격 _고서담양1공구(쌍용건설)_LGMART 남양주점견적2차(조정)_비교물량 4" xfId="21056" xr:uid="{00000000-0005-0000-0000-000017460000}"/>
    <cellStyle name="_인원계획표 _적격 _고서담양1공구(쌍용건설)_LGMART 남양주점견적2차(조정)_비교물량 5" xfId="21057" xr:uid="{00000000-0005-0000-0000-000018460000}"/>
    <cellStyle name="_인원계획표 _적격 _고서담양1공구(쌍용건설)_LGMART 남양주점견적2차(조정)_상떼빌I 물량" xfId="21058" xr:uid="{00000000-0005-0000-0000-000019460000}"/>
    <cellStyle name="_인원계획표 _적격 _고서담양1공구(쌍용건설)_LGMART 남양주점견적2차(조정)_수량산출" xfId="21059" xr:uid="{00000000-0005-0000-0000-00001A460000}"/>
    <cellStyle name="_인원계획표 _적격 _고서담양1공구(쌍용건설)_LGMART 남양주점견적2차(조정)_수량산출 2" xfId="21060" xr:uid="{00000000-0005-0000-0000-00001B460000}"/>
    <cellStyle name="_인원계획표 _적격 _고서담양1공구(쌍용건설)_LGMART 남양주점견적2차(조정)_수량산출 2 2" xfId="21061" xr:uid="{00000000-0005-0000-0000-00001C460000}"/>
    <cellStyle name="_인원계획표 _적격 _고서담양1공구(쌍용건설)_LGMART 남양주점견적2차(조정)_수량산출 3" xfId="21062" xr:uid="{00000000-0005-0000-0000-00001D460000}"/>
    <cellStyle name="_인원계획표 _적격 _고서담양1공구(쌍용건설)_LGMART 남양주점견적2차(조정)_수량산출 4" xfId="21063" xr:uid="{00000000-0005-0000-0000-00001E460000}"/>
    <cellStyle name="_인원계획표 _적격 _고서담양1공구(쌍용건설)_LGMART 남양주점견적2차(조정)_수량산출 5" xfId="21064" xr:uid="{00000000-0005-0000-0000-00001F460000}"/>
    <cellStyle name="_인원계획표 _적격 _고서담양1공구(쌍용건설)_LGMART 남양주점견적2차(조정)_수량산출(토공+C.I.P)" xfId="21065" xr:uid="{00000000-0005-0000-0000-000020460000}"/>
    <cellStyle name="_인원계획표 _적격 _고서담양1공구(쌍용건설)_LGMART 남양주점견적2차(조정)_수량산출(토공+C.I.P) 2" xfId="21066" xr:uid="{00000000-0005-0000-0000-000021460000}"/>
    <cellStyle name="_인원계획표 _적격 _고서담양1공구(쌍용건설)_LGMART 남양주점견적2차(조정)_수량산출(토공+C.I.P) 2 2" xfId="21067" xr:uid="{00000000-0005-0000-0000-000022460000}"/>
    <cellStyle name="_인원계획표 _적격 _고서담양1공구(쌍용건설)_LGMART 남양주점견적2차(조정)_수량산출(토공+C.I.P) 3" xfId="21068" xr:uid="{00000000-0005-0000-0000-000023460000}"/>
    <cellStyle name="_인원계획표 _적격 _고서담양1공구(쌍용건설)_LGMART 남양주점견적2차(조정)_수량산출(토공+C.I.P) 4" xfId="21069" xr:uid="{00000000-0005-0000-0000-000024460000}"/>
    <cellStyle name="_인원계획표 _적격 _고서담양1공구(쌍용건설)_LGMART 남양주점견적2차(조정)_수량산출(토공+C.I.P) 5" xfId="21070" xr:uid="{00000000-0005-0000-0000-000025460000}"/>
    <cellStyle name="_인원계획표 _적격 _고서담양1공구(쌍용건설)_LGMART 남양주점견적2차(조정)_수량산출(토공+S.C.W)" xfId="21071" xr:uid="{00000000-0005-0000-0000-000026460000}"/>
    <cellStyle name="_인원계획표 _적격 _고서담양1공구(쌍용건설)_LGMART 남양주점견적2차(조정)_수량산출(토공+S.C.W) 2" xfId="21072" xr:uid="{00000000-0005-0000-0000-000027460000}"/>
    <cellStyle name="_인원계획표 _적격 _고서담양1공구(쌍용건설)_LGMART 남양주점견적2차(조정)_수량산출(토공+S.C.W) 2 2" xfId="21073" xr:uid="{00000000-0005-0000-0000-000028460000}"/>
    <cellStyle name="_인원계획표 _적격 _고서담양1공구(쌍용건설)_LGMART 남양주점견적2차(조정)_수량산출(토공+S.C.W) 3" xfId="21074" xr:uid="{00000000-0005-0000-0000-000029460000}"/>
    <cellStyle name="_인원계획표 _적격 _고서담양1공구(쌍용건설)_LGMART 남양주점견적2차(조정)_수량산출(토공+S.C.W) 4" xfId="21075" xr:uid="{00000000-0005-0000-0000-00002A460000}"/>
    <cellStyle name="_인원계획표 _적격 _고서담양1공구(쌍용건설)_LGMART 남양주점견적2차(조정)_수량산출(토공+S.C.W) 5" xfId="21076" xr:uid="{00000000-0005-0000-0000-00002B460000}"/>
    <cellStyle name="_인원계획표 _적격 _고서담양1공구(쌍용건설)_LGMART 남양주점견적2차(조정)_수량산출,내역서" xfId="21077" xr:uid="{00000000-0005-0000-0000-00002C460000}"/>
    <cellStyle name="_인원계획표 _적격 _고서담양1공구(쌍용건설)_LGMART 남양주점견적2차(조정)_수량산출,내역서 2" xfId="21078" xr:uid="{00000000-0005-0000-0000-00002D460000}"/>
    <cellStyle name="_인원계획표 _적격 _고서담양1공구(쌍용건설)_LGMART 남양주점견적2차(조정)_수량산출,내역서 2 2" xfId="21079" xr:uid="{00000000-0005-0000-0000-00002E460000}"/>
    <cellStyle name="_인원계획표 _적격 _고서담양1공구(쌍용건설)_LGMART 남양주점견적2차(조정)_수량산출,내역서 3" xfId="21080" xr:uid="{00000000-0005-0000-0000-00002F460000}"/>
    <cellStyle name="_인원계획표 _적격 _고서담양1공구(쌍용건설)_LGMART 남양주점견적2차(조정)_수량산출,내역서 4" xfId="21081" xr:uid="{00000000-0005-0000-0000-000030460000}"/>
    <cellStyle name="_인원계획표 _적격 _고서담양1공구(쌍용건설)_LGMART 남양주점견적2차(조정)_수량산출,내역서 5" xfId="21082" xr:uid="{00000000-0005-0000-0000-000031460000}"/>
    <cellStyle name="_인원계획표 _적격 _고서담양1공구(쌍용건설)_LGMART 남양주점견적2차(조정)_수량산출,내역서(시공용)" xfId="21083" xr:uid="{00000000-0005-0000-0000-000032460000}"/>
    <cellStyle name="_인원계획표 _적격 _고서담양1공구(쌍용건설)_LGMART 남양주점견적2차(조정)_수량산출,내역서(시공용) 2" xfId="21084" xr:uid="{00000000-0005-0000-0000-000033460000}"/>
    <cellStyle name="_인원계획표 _적격 _고서담양1공구(쌍용건설)_LGMART 남양주점견적2차(조정)_수량산출,내역서(시공용) 2 2" xfId="21085" xr:uid="{00000000-0005-0000-0000-000034460000}"/>
    <cellStyle name="_인원계획표 _적격 _고서담양1공구(쌍용건설)_LGMART 남양주점견적2차(조정)_수량산출,내역서(시공용) 3" xfId="21086" xr:uid="{00000000-0005-0000-0000-000035460000}"/>
    <cellStyle name="_인원계획표 _적격 _고서담양1공구(쌍용건설)_LGMART 남양주점견적2차(조정)_수량산출,내역서(시공용) 4" xfId="21087" xr:uid="{00000000-0005-0000-0000-000036460000}"/>
    <cellStyle name="_인원계획표 _적격 _고서담양1공구(쌍용건설)_LGMART 남양주점견적2차(조정)_수량산출,내역서(시공용) 5" xfId="21088" xr:uid="{00000000-0005-0000-0000-000037460000}"/>
    <cellStyle name="_인원계획표 _적격 _고서담양1공구(쌍용건설)_LGMART 남양주점견적2차(조정)_수량산출1" xfId="21089" xr:uid="{00000000-0005-0000-0000-000038460000}"/>
    <cellStyle name="_인원계획표 _적격 _고서담양1공구(쌍용건설)_LGMART 남양주점견적2차(조정)_수량산출1 2" xfId="21090" xr:uid="{00000000-0005-0000-0000-000039460000}"/>
    <cellStyle name="_인원계획표 _적격 _고서담양1공구(쌍용건설)_LGMART 남양주점견적2차(조정)_수량산출1 2 2" xfId="21091" xr:uid="{00000000-0005-0000-0000-00003A460000}"/>
    <cellStyle name="_인원계획표 _적격 _고서담양1공구(쌍용건설)_LGMART 남양주점견적2차(조정)_수량산출1 3" xfId="21092" xr:uid="{00000000-0005-0000-0000-00003B460000}"/>
    <cellStyle name="_인원계획표 _적격 _고서담양1공구(쌍용건설)_LGMART 남양주점견적2차(조정)_수량산출1 4" xfId="21093" xr:uid="{00000000-0005-0000-0000-00003C460000}"/>
    <cellStyle name="_인원계획표 _적격 _고서담양1공구(쌍용건설)_LGMART 남양주점견적2차(조정)_수량산출1 5" xfId="21094" xr:uid="{00000000-0005-0000-0000-00003D460000}"/>
    <cellStyle name="_인원계획표 _적격 _고서담양1공구(쌍용건설)_LGMART 남양주점견적2차(조정)_수량산출-양식" xfId="21095" xr:uid="{00000000-0005-0000-0000-00003E460000}"/>
    <cellStyle name="_인원계획표 _적격 _고서담양1공구(쌍용건설)_LGMART 남양주점견적2차(조정)_수량산출-양식 2" xfId="21096" xr:uid="{00000000-0005-0000-0000-00003F460000}"/>
    <cellStyle name="_인원계획표 _적격 _고서담양1공구(쌍용건설)_LGMART 남양주점견적2차(조정)_수량산출-양식 2 2" xfId="21097" xr:uid="{00000000-0005-0000-0000-000040460000}"/>
    <cellStyle name="_인원계획표 _적격 _고서담양1공구(쌍용건설)_LGMART 남양주점견적2차(조정)_수량산출-양식 3" xfId="21098" xr:uid="{00000000-0005-0000-0000-000041460000}"/>
    <cellStyle name="_인원계획표 _적격 _고서담양1공구(쌍용건설)_LGMART 남양주점견적2차(조정)_수량산출-양식 4" xfId="21099" xr:uid="{00000000-0005-0000-0000-000042460000}"/>
    <cellStyle name="_인원계획표 _적격 _고서담양1공구(쌍용건설)_LGMART 남양주점견적2차(조정)_수량산출-양식 5" xfId="21100" xr:uid="{00000000-0005-0000-0000-000043460000}"/>
    <cellStyle name="_인원계획표 _적격 _고서담양1공구(쌍용건설)_LGMART 남양주점견적2차(조정)_수색수량산출(PHC포함)" xfId="21101" xr:uid="{00000000-0005-0000-0000-000044460000}"/>
    <cellStyle name="_인원계획표 _적격 _고서담양1공구(쌍용건설)_LGMART 남양주점견적2차(조정)_오창온천신축공사(CIP+토류판)" xfId="21102" xr:uid="{00000000-0005-0000-0000-000045460000}"/>
    <cellStyle name="_인원계획표 _적격 _고서담양1공구(쌍용건설)_LGMART 남양주점견적2차(조정)_오창온천신축공사(STRUT)" xfId="21103" xr:uid="{00000000-0005-0000-0000-000046460000}"/>
    <cellStyle name="_인원계획표 _적격 _고서담양1공구(쌍용건설)_LGMART 남양주점견적2차(조정)_오창온천신축공사(STRUT+PS)" xfId="21104" xr:uid="{00000000-0005-0000-0000-000047460000}"/>
    <cellStyle name="_인원계획표 _적격 _고서담양1공구(쌍용건설)_LGMART 남양주점견적2차(조정)_용인상현근린공원조성사업실시설계 가시설수량" xfId="21105" xr:uid="{00000000-0005-0000-0000-000048460000}"/>
    <cellStyle name="_인원계획표 _적격 _고서담양1공구(쌍용건설)_LGMART 남양주점견적2차(조정)_용인상현근린공원조성사업실시설계 가시설수량 2" xfId="21106" xr:uid="{00000000-0005-0000-0000-000049460000}"/>
    <cellStyle name="_인원계획표 _적격 _고서담양1공구(쌍용건설)_LGMART 남양주점견적2차(조정)_용인상현근린공원조성사업실시설계 가시설수량 2 2" xfId="21107" xr:uid="{00000000-0005-0000-0000-00004A460000}"/>
    <cellStyle name="_인원계획표 _적격 _고서담양1공구(쌍용건설)_LGMART 남양주점견적2차(조정)_용인상현근린공원조성사업실시설계 가시설수량 3" xfId="21108" xr:uid="{00000000-0005-0000-0000-00004B460000}"/>
    <cellStyle name="_인원계획표 _적격 _고서담양1공구(쌍용건설)_LGMART 남양주점견적2차(조정)_용인상현근린공원조성사업실시설계 가시설수량 4" xfId="21109" xr:uid="{00000000-0005-0000-0000-00004C460000}"/>
    <cellStyle name="_인원계획표 _적격 _고서담양1공구(쌍용건설)_LGMART 남양주점견적2차(조정)_용인상현근린공원조성사업실시설계 가시설수량 5" xfId="21110" xr:uid="{00000000-0005-0000-0000-00004D460000}"/>
    <cellStyle name="_인원계획표 _적격 _고서담양1공구(쌍용건설)_LGMART 남양주점견적2차(조정)_울산남외동내역서(6차)" xfId="21111" xr:uid="{00000000-0005-0000-0000-00004E460000}"/>
    <cellStyle name="_인원계획표 _적격 _고서담양1공구(쌍용건설)_LGMART 남양주점견적2차(조정)_울산남외동내역서(8차raker)" xfId="21112" xr:uid="{00000000-0005-0000-0000-00004F460000}"/>
    <cellStyle name="_인원계획표 _적격 _고서담양1공구(쌍용건설)_LGMART 남양주점견적2차(조정)_유나이트무역공장및 냉동창고 신축공사" xfId="21113" xr:uid="{00000000-0005-0000-0000-000050460000}"/>
    <cellStyle name="_인원계획표 _적격 _고서담양1공구(쌍용건설)_LGMART 남양주점견적2차(조정)_중형가속기동 수량산출100315" xfId="21114" xr:uid="{00000000-0005-0000-0000-000051460000}"/>
    <cellStyle name="_인원계획표 _적격 _고서담양1공구(쌍용건설)_LGMART 남양주점견적2차(조정)_중형가속기동 수량산출100315 2" xfId="21115" xr:uid="{00000000-0005-0000-0000-000052460000}"/>
    <cellStyle name="_인원계획표 _적격 _고서담양1공구(쌍용건설)_LGMART 남양주점견적2차(조정)_중형가속기동 수량산출100315 2 2" xfId="21116" xr:uid="{00000000-0005-0000-0000-000053460000}"/>
    <cellStyle name="_인원계획표 _적격 _고서담양1공구(쌍용건설)_LGMART 남양주점견적2차(조정)_중형가속기동 수량산출100315 3" xfId="21117" xr:uid="{00000000-0005-0000-0000-000054460000}"/>
    <cellStyle name="_인원계획표 _적격 _고서담양1공구(쌍용건설)_LGMART 남양주점견적2차(조정)_중형가속기동 수량산출100315 4" xfId="21118" xr:uid="{00000000-0005-0000-0000-000055460000}"/>
    <cellStyle name="_인원계획표 _적격 _고서담양1공구(쌍용건설)_LGMART 남양주점견적2차(조정)_중형가속기동 수량산출100315 5" xfId="21119" xr:uid="{00000000-0005-0000-0000-000056460000}"/>
    <cellStyle name="_인원계획표 _적격 _고서담양1공구(쌍용건설)_LGMART 남양주점견적2차(조정)_중형가속기동 수량산출100322" xfId="21120" xr:uid="{00000000-0005-0000-0000-000057460000}"/>
    <cellStyle name="_인원계획표 _적격 _고서담양1공구(쌍용건설)_LGMART 남양주점견적2차(조정)_중형가속기동 수량산출100322 2" xfId="21121" xr:uid="{00000000-0005-0000-0000-000058460000}"/>
    <cellStyle name="_인원계획표 _적격 _고서담양1공구(쌍용건설)_LGMART 남양주점견적2차(조정)_중형가속기동 수량산출100322 2 2" xfId="21122" xr:uid="{00000000-0005-0000-0000-000059460000}"/>
    <cellStyle name="_인원계획표 _적격 _고서담양1공구(쌍용건설)_LGMART 남양주점견적2차(조정)_중형가속기동 수량산출100322 3" xfId="21123" xr:uid="{00000000-0005-0000-0000-00005A460000}"/>
    <cellStyle name="_인원계획표 _적격 _고서담양1공구(쌍용건설)_LGMART 남양주점견적2차(조정)_중형가속기동 수량산출100322 4" xfId="21124" xr:uid="{00000000-0005-0000-0000-00005B460000}"/>
    <cellStyle name="_인원계획표 _적격 _고서담양1공구(쌍용건설)_LGMART 남양주점견적2차(조정)_중형가속기동 수량산출100322 5" xfId="21125" xr:uid="{00000000-0005-0000-0000-00005C460000}"/>
    <cellStyle name="_인원계획표 _적격 _고서담양1공구(쌍용건설)_LGMART 남양주점견적2차(조정)_중형가속기동 수량산출100323(건물이동포함)" xfId="21126" xr:uid="{00000000-0005-0000-0000-00005D460000}"/>
    <cellStyle name="_인원계획표 _적격 _고서담양1공구(쌍용건설)_LGMART 남양주점견적2차(조정)_중형가속기동 수량산출100323(건물이동포함) 2" xfId="21127" xr:uid="{00000000-0005-0000-0000-00005E460000}"/>
    <cellStyle name="_인원계획표 _적격 _고서담양1공구(쌍용건설)_LGMART 남양주점견적2차(조정)_중형가속기동 수량산출100323(건물이동포함) 2 2" xfId="21128" xr:uid="{00000000-0005-0000-0000-00005F460000}"/>
    <cellStyle name="_인원계획표 _적격 _고서담양1공구(쌍용건설)_LGMART 남양주점견적2차(조정)_중형가속기동 수량산출100323(건물이동포함) 3" xfId="21129" xr:uid="{00000000-0005-0000-0000-000060460000}"/>
    <cellStyle name="_인원계획표 _적격 _고서담양1공구(쌍용건설)_LGMART 남양주점견적2차(조정)_중형가속기동 수량산출100323(건물이동포함) 4" xfId="21130" xr:uid="{00000000-0005-0000-0000-000061460000}"/>
    <cellStyle name="_인원계획표 _적격 _고서담양1공구(쌍용건설)_LGMART 남양주점견적2차(조정)_중형가속기동 수량산출100323(건물이동포함) 5" xfId="21131" xr:uid="{00000000-0005-0000-0000-000062460000}"/>
    <cellStyle name="_인원계획표 _적격 _고서담양1공구(쌍용건설)_LGMART 남양주점견적2차(조정)_중형가속기동 수량산출100510" xfId="21132" xr:uid="{00000000-0005-0000-0000-000063460000}"/>
    <cellStyle name="_인원계획표 _적격 _고서담양1공구(쌍용건설)_LGMART 남양주점견적2차(조정)_중형가속기동 수량산출100510 2" xfId="21133" xr:uid="{00000000-0005-0000-0000-000064460000}"/>
    <cellStyle name="_인원계획표 _적격 _고서담양1공구(쌍용건설)_LGMART 남양주점견적2차(조정)_중형가속기동 수량산출100510 2 2" xfId="21134" xr:uid="{00000000-0005-0000-0000-000065460000}"/>
    <cellStyle name="_인원계획표 _적격 _고서담양1공구(쌍용건설)_LGMART 남양주점견적2차(조정)_중형가속기동 수량산출100510 3" xfId="21135" xr:uid="{00000000-0005-0000-0000-000066460000}"/>
    <cellStyle name="_인원계획표 _적격 _고서담양1공구(쌍용건설)_LGMART 남양주점견적2차(조정)_중형가속기동 수량산출100510 4" xfId="21136" xr:uid="{00000000-0005-0000-0000-000067460000}"/>
    <cellStyle name="_인원계획표 _적격 _고서담양1공구(쌍용건설)_LGMART 남양주점견적2차(조정)_중형가속기동 수량산출100510 5" xfId="21137" xr:uid="{00000000-0005-0000-0000-000068460000}"/>
    <cellStyle name="_인원계획표 _적격 _고서담양1공구(쌍용건설)_LGMART 남양주점견적2차(조정)_청림관사 수량산출" xfId="21138" xr:uid="{00000000-0005-0000-0000-000069460000}"/>
    <cellStyle name="_인원계획표 _적격 _고서담양1공구(쌍용건설)_LGMART 남양주점견적2차(조정)_청림관사 수량산출 2" xfId="21139" xr:uid="{00000000-0005-0000-0000-00006A460000}"/>
    <cellStyle name="_인원계획표 _적격 _고서담양1공구(쌍용건설)_LGMART 남양주점견적2차(조정)_청림관사 수량산출 2 2" xfId="21140" xr:uid="{00000000-0005-0000-0000-00006B460000}"/>
    <cellStyle name="_인원계획표 _적격 _고서담양1공구(쌍용건설)_LGMART 남양주점견적2차(조정)_청림관사 수량산출 3" xfId="21141" xr:uid="{00000000-0005-0000-0000-00006C460000}"/>
    <cellStyle name="_인원계획표 _적격 _고서담양1공구(쌍용건설)_LGMART 남양주점견적2차(조정)_청림관사 수량산출 4" xfId="21142" xr:uid="{00000000-0005-0000-0000-00006D460000}"/>
    <cellStyle name="_인원계획표 _적격 _고서담양1공구(쌍용건설)_LGMART 남양주점견적2차(조정)_청림관사 수량산출 5" xfId="21143" xr:uid="{00000000-0005-0000-0000-00006E460000}"/>
    <cellStyle name="_인원계획표 _적격 _고서담양1공구(쌍용건설)_LGMART 남양주점견적2차(조정)_토공+CIP+LW" xfId="21144" xr:uid="{00000000-0005-0000-0000-00006F460000}"/>
    <cellStyle name="_인원계획표 _적격 _고서담양1공구(쌍용건설)_LGMART 남양주점견적2차(조정)_토공+CIP+LW 2" xfId="21145" xr:uid="{00000000-0005-0000-0000-000070460000}"/>
    <cellStyle name="_인원계획표 _적격 _고서담양1공구(쌍용건설)_LGMART 남양주점견적2차(조정)_토공+CIP+LW 2 2" xfId="21146" xr:uid="{00000000-0005-0000-0000-000071460000}"/>
    <cellStyle name="_인원계획표 _적격 _고서담양1공구(쌍용건설)_LGMART 남양주점견적2차(조정)_토공+CIP+LW 3" xfId="21147" xr:uid="{00000000-0005-0000-0000-000072460000}"/>
    <cellStyle name="_인원계획표 _적격 _고서담양1공구(쌍용건설)_LGMART 남양주점견적2차(조정)_토공+CIP+LW 4" xfId="21148" xr:uid="{00000000-0005-0000-0000-000073460000}"/>
    <cellStyle name="_인원계획표 _적격 _고서담양1공구(쌍용건설)_LGMART 남양주점견적2차(조정)_토공+CIP+LW 5" xfId="21149" xr:uid="{00000000-0005-0000-0000-000074460000}"/>
    <cellStyle name="_인원계획표 _적격 _고서담양1공구(쌍용건설)_LGMART 남양주점견적2차(조정)_포천관사수량산출" xfId="21150" xr:uid="{00000000-0005-0000-0000-000075460000}"/>
    <cellStyle name="_인원계획표 _적격 _고서담양1공구(쌍용건설)_LGMART 남양주점견적2차(조정)_포천관사수량산출 2" xfId="21151" xr:uid="{00000000-0005-0000-0000-000076460000}"/>
    <cellStyle name="_인원계획표 _적격 _고서담양1공구(쌍용건설)_LGMART 남양주점견적2차(조정)_포천관사수량산출 2 2" xfId="21152" xr:uid="{00000000-0005-0000-0000-000077460000}"/>
    <cellStyle name="_인원계획표 _적격 _고서담양1공구(쌍용건설)_LGMART 남양주점견적2차(조정)_포천관사수량산출 3" xfId="21153" xr:uid="{00000000-0005-0000-0000-000078460000}"/>
    <cellStyle name="_인원계획표 _적격 _고서담양1공구(쌍용건설)_LGMART 남양주점견적2차(조정)_포천관사수량산출 4" xfId="21154" xr:uid="{00000000-0005-0000-0000-000079460000}"/>
    <cellStyle name="_인원계획표 _적격 _고서담양1공구(쌍용건설)_LGMART 남양주점견적2차(조정)_포천관사수량산출 5" xfId="21155" xr:uid="{00000000-0005-0000-0000-00007A460000}"/>
    <cellStyle name="_인원계획표 _적격 _고서담양1공구(쌍용건설)_LGMART 남양주점견적2차(조정)_포항구정 수량산출" xfId="21156" xr:uid="{00000000-0005-0000-0000-00007B460000}"/>
    <cellStyle name="_인원계획표 _적격 _고서담양1공구(쌍용건설)_LGMART 남양주점견적2차(조정)_포항구정 수량산출 2" xfId="21157" xr:uid="{00000000-0005-0000-0000-00007C460000}"/>
    <cellStyle name="_인원계획표 _적격 _고서담양1공구(쌍용건설)_LGMART 남양주점견적2차(조정)_포항구정 수량산출 2 2" xfId="21158" xr:uid="{00000000-0005-0000-0000-00007D460000}"/>
    <cellStyle name="_인원계획표 _적격 _고서담양1공구(쌍용건설)_LGMART 남양주점견적2차(조정)_포항구정 수량산출 3" xfId="21159" xr:uid="{00000000-0005-0000-0000-00007E460000}"/>
    <cellStyle name="_인원계획표 _적격 _고서담양1공구(쌍용건설)_LGMART 남양주점견적2차(조정)_포항구정 수량산출 4" xfId="21160" xr:uid="{00000000-0005-0000-0000-00007F460000}"/>
    <cellStyle name="_인원계획표 _적격 _고서담양1공구(쌍용건설)_LGMART 남양주점견적2차(조정)_포항구정 수량산출 5" xfId="21161" xr:uid="{00000000-0005-0000-0000-000080460000}"/>
    <cellStyle name="_인원계획표 _적격 _고서담양1공구(쌍용건설)_LGMART 남양주점견적2차(조정)_한남 리버텔 " xfId="21162" xr:uid="{00000000-0005-0000-0000-000081460000}"/>
    <cellStyle name="_인원계획표 _적격 _고서담양1공구(쌍용건설)_LGMART 남양주점견적2차(조정)_한남 리버텔  2" xfId="21163" xr:uid="{00000000-0005-0000-0000-000082460000}"/>
    <cellStyle name="_인원계획표 _적격 _고서담양1공구(쌍용건설)_LGMART 남양주점견적2차(조정)_한남 리버텔  2 2" xfId="21164" xr:uid="{00000000-0005-0000-0000-000083460000}"/>
    <cellStyle name="_인원계획표 _적격 _고서담양1공구(쌍용건설)_LGMART 남양주점견적2차(조정)_한남 리버텔  3" xfId="21165" xr:uid="{00000000-0005-0000-0000-000084460000}"/>
    <cellStyle name="_인원계획표 _적격 _고서담양1공구(쌍용건설)_LGMART 남양주점견적2차(조정)_한남 리버텔  4" xfId="21166" xr:uid="{00000000-0005-0000-0000-000085460000}"/>
    <cellStyle name="_인원계획표 _적격 _고서담양1공구(쌍용건설)_LGMART 남양주점견적2차(조정)_한남 리버텔  5" xfId="21167" xr:uid="{00000000-0005-0000-0000-000086460000}"/>
    <cellStyle name="_인원계획표 _적격 _고서담양1공구(쌍용건설)_LGMART 남양주점견적2차(조정)_한남 리버텔  6" xfId="43369" xr:uid="{00000000-0005-0000-0000-000087460000}"/>
    <cellStyle name="_인원계획표 _적격 _고서담양1공구(쌍용건설)_갑지" xfId="21168" xr:uid="{00000000-0005-0000-0000-000088460000}"/>
    <cellStyle name="_인원계획표 _적격 _고서담양1공구(쌍용건설)_경산도리 수량산출" xfId="21169" xr:uid="{00000000-0005-0000-0000-000089460000}"/>
    <cellStyle name="_인원계획표 _적격 _고서담양1공구(쌍용건설)_경산도리 수량산출 2" xfId="21170" xr:uid="{00000000-0005-0000-0000-00008A460000}"/>
    <cellStyle name="_인원계획표 _적격 _고서담양1공구(쌍용건설)_경산도리 수량산출 2 2" xfId="21171" xr:uid="{00000000-0005-0000-0000-00008B460000}"/>
    <cellStyle name="_인원계획표 _적격 _고서담양1공구(쌍용건설)_경산도리 수량산출 3" xfId="21172" xr:uid="{00000000-0005-0000-0000-00008C460000}"/>
    <cellStyle name="_인원계획표 _적격 _고서담양1공구(쌍용건설)_경산도리 수량산출 4" xfId="21173" xr:uid="{00000000-0005-0000-0000-00008D460000}"/>
    <cellStyle name="_인원계획표 _적격 _고서담양1공구(쌍용건설)_경산도리 수량산출 5" xfId="21174" xr:uid="{00000000-0005-0000-0000-00008E460000}"/>
    <cellStyle name="_인원계획표 _적격 _고서담양1공구(쌍용건설)_공사비  비교" xfId="21175" xr:uid="{00000000-0005-0000-0000-00008F460000}"/>
    <cellStyle name="_인원계획표 _적격 _고서담양1공구(쌍용건설)_공사비  비교." xfId="21176" xr:uid="{00000000-0005-0000-0000-000090460000}"/>
    <cellStyle name="_인원계획표 _적격 _고서담양1공구(쌍용건설)_공사비비교" xfId="21177" xr:uid="{00000000-0005-0000-0000-000091460000}"/>
    <cellStyle name="_인원계획표 _적격 _고서담양1공구(쌍용건설)_공사비비교 2" xfId="21178" xr:uid="{00000000-0005-0000-0000-000092460000}"/>
    <cellStyle name="_인원계획표 _적격 _고서담양1공구(쌍용건설)_공사비비교 2 2" xfId="21179" xr:uid="{00000000-0005-0000-0000-000093460000}"/>
    <cellStyle name="_인원계획표 _적격 _고서담양1공구(쌍용건설)_공사비비교 3" xfId="21180" xr:uid="{00000000-0005-0000-0000-000094460000}"/>
    <cellStyle name="_인원계획표 _적격 _고서담양1공구(쌍용건설)_공사비비교 4" xfId="21181" xr:uid="{00000000-0005-0000-0000-000095460000}"/>
    <cellStyle name="_인원계획표 _적격 _고서담양1공구(쌍용건설)_공사비비교 5" xfId="21182" xr:uid="{00000000-0005-0000-0000-000096460000}"/>
    <cellStyle name="_인원계획표 _적격 _고서담양1공구(쌍용건설)_공사비비교-광장동" xfId="21183" xr:uid="{00000000-0005-0000-0000-000097460000}"/>
    <cellStyle name="_인원계획표 _적격 _고서담양1공구(쌍용건설)_공사비비교-광장동 2" xfId="21184" xr:uid="{00000000-0005-0000-0000-000098460000}"/>
    <cellStyle name="_인원계획표 _적격 _고서담양1공구(쌍용건설)_공사비비교-광장동 2 2" xfId="21185" xr:uid="{00000000-0005-0000-0000-000099460000}"/>
    <cellStyle name="_인원계획표 _적격 _고서담양1공구(쌍용건설)_공사비비교-광장동 3" xfId="21186" xr:uid="{00000000-0005-0000-0000-00009A460000}"/>
    <cellStyle name="_인원계획표 _적격 _고서담양1공구(쌍용건설)_공사비비교-광장동 4" xfId="21187" xr:uid="{00000000-0005-0000-0000-00009B460000}"/>
    <cellStyle name="_인원계획표 _적격 _고서담양1공구(쌍용건설)_공사비비교-광장동 5" xfId="21188" xr:uid="{00000000-0005-0000-0000-00009C460000}"/>
    <cellStyle name="_인원계획표 _적격 _고서담양1공구(쌍용건설)_관악농협신축공사10차" xfId="21189" xr:uid="{00000000-0005-0000-0000-00009D460000}"/>
    <cellStyle name="_인원계획표 _적격 _고서담양1공구(쌍용건설)_관악농협신축공사11차-토공바꿈" xfId="21190" xr:uid="{00000000-0005-0000-0000-00009E460000}"/>
    <cellStyle name="_인원계획표 _적격 _고서담양1공구(쌍용건설)_광장동내역서(발송)" xfId="21191" xr:uid="{00000000-0005-0000-0000-00009F460000}"/>
    <cellStyle name="_인원계획표 _적격 _고서담양1공구(쌍용건설)_구월동 최종계약" xfId="21192" xr:uid="{00000000-0005-0000-0000-0000A0460000}"/>
    <cellStyle name="_인원계획표 _적격 _고서담양1공구(쌍용건설)_구월동 최종계약 2" xfId="21193" xr:uid="{00000000-0005-0000-0000-0000A1460000}"/>
    <cellStyle name="_인원계획표 _적격 _고서담양1공구(쌍용건설)_구월동 최종계약 2 2" xfId="21194" xr:uid="{00000000-0005-0000-0000-0000A2460000}"/>
    <cellStyle name="_인원계획표 _적격 _고서담양1공구(쌍용건설)_구월동 최종계약 3" xfId="21195" xr:uid="{00000000-0005-0000-0000-0000A3460000}"/>
    <cellStyle name="_인원계획표 _적격 _고서담양1공구(쌍용건설)_구월동 최종계약 4" xfId="21196" xr:uid="{00000000-0005-0000-0000-0000A4460000}"/>
    <cellStyle name="_인원계획표 _적격 _고서담양1공구(쌍용건설)_구월동 최종계약 5" xfId="21197" xr:uid="{00000000-0005-0000-0000-0000A5460000}"/>
    <cellStyle name="_인원계획표 _적격 _고서담양1공구(쌍용건설)_구월동 최종수량" xfId="21198" xr:uid="{00000000-0005-0000-0000-0000A6460000}"/>
    <cellStyle name="_인원계획표 _적격 _고서담양1공구(쌍용건설)_구월동 최종수량 2" xfId="21199" xr:uid="{00000000-0005-0000-0000-0000A7460000}"/>
    <cellStyle name="_인원계획표 _적격 _고서담양1공구(쌍용건설)_구월동 최종수량 2 2" xfId="21200" xr:uid="{00000000-0005-0000-0000-0000A8460000}"/>
    <cellStyle name="_인원계획표 _적격 _고서담양1공구(쌍용건설)_구월동 최종수량 3" xfId="21201" xr:uid="{00000000-0005-0000-0000-0000A9460000}"/>
    <cellStyle name="_인원계획표 _적격 _고서담양1공구(쌍용건설)_구월동 최종수량 4" xfId="21202" xr:uid="{00000000-0005-0000-0000-0000AA460000}"/>
    <cellStyle name="_인원계획표 _적격 _고서담양1공구(쌍용건설)_구월동 최종수량 5" xfId="21203" xr:uid="{00000000-0005-0000-0000-0000AB460000}"/>
    <cellStyle name="_인원계획표 _적격 _고서담양1공구(쌍용건설)_구월동수량" xfId="21204" xr:uid="{00000000-0005-0000-0000-0000AC460000}"/>
    <cellStyle name="_인원계획표 _적격 _고서담양1공구(쌍용건설)_구월동수량 2" xfId="21205" xr:uid="{00000000-0005-0000-0000-0000AD460000}"/>
    <cellStyle name="_인원계획표 _적격 _고서담양1공구(쌍용건설)_구월동수량 2 2" xfId="21206" xr:uid="{00000000-0005-0000-0000-0000AE460000}"/>
    <cellStyle name="_인원계획표 _적격 _고서담양1공구(쌍용건설)_구월동수량 3" xfId="21207" xr:uid="{00000000-0005-0000-0000-0000AF460000}"/>
    <cellStyle name="_인원계획표 _적격 _고서담양1공구(쌍용건설)_구월동수량 4" xfId="21208" xr:uid="{00000000-0005-0000-0000-0000B0460000}"/>
    <cellStyle name="_인원계획표 _적격 _고서담양1공구(쌍용건설)_구월동수량 5" xfId="21209" xr:uid="{00000000-0005-0000-0000-0000B1460000}"/>
    <cellStyle name="_인원계획표 _적격 _고서담양1공구(쌍용건설)_군산흙막이수량" xfId="21210" xr:uid="{00000000-0005-0000-0000-0000B2460000}"/>
    <cellStyle name="_인원계획표 _적격 _고서담양1공구(쌍용건설)_군산흙막이수량 2" xfId="21211" xr:uid="{00000000-0005-0000-0000-0000B3460000}"/>
    <cellStyle name="_인원계획표 _적격 _고서담양1공구(쌍용건설)_군산흙막이수량 2 2" xfId="21212" xr:uid="{00000000-0005-0000-0000-0000B4460000}"/>
    <cellStyle name="_인원계획표 _적격 _고서담양1공구(쌍용건설)_군산흙막이수량 3" xfId="21213" xr:uid="{00000000-0005-0000-0000-0000B5460000}"/>
    <cellStyle name="_인원계획표 _적격 _고서담양1공구(쌍용건설)_군산흙막이수량 4" xfId="21214" xr:uid="{00000000-0005-0000-0000-0000B6460000}"/>
    <cellStyle name="_인원계획표 _적격 _고서담양1공구(쌍용건설)_군산흙막이수량 5" xfId="21215" xr:uid="{00000000-0005-0000-0000-0000B7460000}"/>
    <cellStyle name="_인원계획표 _적격 _고서담양1공구(쌍용건설)_내역서-대안" xfId="21216" xr:uid="{00000000-0005-0000-0000-0000B8460000}"/>
    <cellStyle name="_인원계획표 _적격 _고서담양1공구(쌍용건설)_내역서-원안" xfId="21217" xr:uid="{00000000-0005-0000-0000-0000B9460000}"/>
    <cellStyle name="_인원계획표 _적격 _고서담양1공구(쌍용건설)_내역서-원안 2" xfId="21218" xr:uid="{00000000-0005-0000-0000-0000BA460000}"/>
    <cellStyle name="_인원계획표 _적격 _고서담양1공구(쌍용건설)_내역서-원안 2 2" xfId="21219" xr:uid="{00000000-0005-0000-0000-0000BB460000}"/>
    <cellStyle name="_인원계획표 _적격 _고서담양1공구(쌍용건설)_내역서-원안 3" xfId="21220" xr:uid="{00000000-0005-0000-0000-0000BC460000}"/>
    <cellStyle name="_인원계획표 _적격 _고서담양1공구(쌍용건설)_내역서-원안 4" xfId="21221" xr:uid="{00000000-0005-0000-0000-0000BD460000}"/>
    <cellStyle name="_인원계획표 _적격 _고서담양1공구(쌍용건설)_내역서-원안 5" xfId="21222" xr:uid="{00000000-0005-0000-0000-0000BE460000}"/>
    <cellStyle name="_인원계획표 _적격 _고서담양1공구(쌍용건설)_문덕숙소(NAIL)" xfId="21223" xr:uid="{00000000-0005-0000-0000-0000BF460000}"/>
    <cellStyle name="_인원계획표 _적격 _고서담양1공구(쌍용건설)_문덕숙소(NAIL) 2" xfId="21224" xr:uid="{00000000-0005-0000-0000-0000C0460000}"/>
    <cellStyle name="_인원계획표 _적격 _고서담양1공구(쌍용건설)_문덕숙소(NAIL) 2 2" xfId="21225" xr:uid="{00000000-0005-0000-0000-0000C1460000}"/>
    <cellStyle name="_인원계획표 _적격 _고서담양1공구(쌍용건설)_문덕숙소(NAIL) 3" xfId="21226" xr:uid="{00000000-0005-0000-0000-0000C2460000}"/>
    <cellStyle name="_인원계획표 _적격 _고서담양1공구(쌍용건설)_문덕숙소(NAIL) 4" xfId="21227" xr:uid="{00000000-0005-0000-0000-0000C3460000}"/>
    <cellStyle name="_인원계획표 _적격 _고서담양1공구(쌍용건설)_문덕숙소(NAIL) 5" xfId="21228" xr:uid="{00000000-0005-0000-0000-0000C4460000}"/>
    <cellStyle name="_인원계획표 _적격 _고서담양1공구(쌍용건설)_물량산출서" xfId="21229" xr:uid="{00000000-0005-0000-0000-0000C5460000}"/>
    <cellStyle name="_인원계획표 _적격 _고서담양1공구(쌍용건설)_물량산출서-원안" xfId="21230" xr:uid="{00000000-0005-0000-0000-0000C6460000}"/>
    <cellStyle name="_인원계획표 _적격 _고서담양1공구(쌍용건설)_복공" xfId="21231" xr:uid="{00000000-0005-0000-0000-0000C7460000}"/>
    <cellStyle name="_인원계획표 _적격 _고서담양1공구(쌍용건설)_복공 2" xfId="21232" xr:uid="{00000000-0005-0000-0000-0000C8460000}"/>
    <cellStyle name="_인원계획표 _적격 _고서담양1공구(쌍용건설)_복공 2 2" xfId="21233" xr:uid="{00000000-0005-0000-0000-0000C9460000}"/>
    <cellStyle name="_인원계획표 _적격 _고서담양1공구(쌍용건설)_복공 3" xfId="21234" xr:uid="{00000000-0005-0000-0000-0000CA460000}"/>
    <cellStyle name="_인원계획표 _적격 _고서담양1공구(쌍용건설)_복공 4" xfId="21235" xr:uid="{00000000-0005-0000-0000-0000CB460000}"/>
    <cellStyle name="_인원계획표 _적격 _고서담양1공구(쌍용건설)_복공 5" xfId="21236" xr:uid="{00000000-0005-0000-0000-0000CC460000}"/>
    <cellStyle name="_인원계획표 _적격 _고서담양1공구(쌍용건설)_비교물량" xfId="21237" xr:uid="{00000000-0005-0000-0000-0000CD460000}"/>
    <cellStyle name="_인원계획표 _적격 _고서담양1공구(쌍용건설)_비교물량 2" xfId="21238" xr:uid="{00000000-0005-0000-0000-0000CE460000}"/>
    <cellStyle name="_인원계획표 _적격 _고서담양1공구(쌍용건설)_비교물량 2 2" xfId="21239" xr:uid="{00000000-0005-0000-0000-0000CF460000}"/>
    <cellStyle name="_인원계획표 _적격 _고서담양1공구(쌍용건설)_비교물량 3" xfId="21240" xr:uid="{00000000-0005-0000-0000-0000D0460000}"/>
    <cellStyle name="_인원계획표 _적격 _고서담양1공구(쌍용건설)_비교물량 4" xfId="21241" xr:uid="{00000000-0005-0000-0000-0000D1460000}"/>
    <cellStyle name="_인원계획표 _적격 _고서담양1공구(쌍용건설)_비교물량 5" xfId="21242" xr:uid="{00000000-0005-0000-0000-0000D2460000}"/>
    <cellStyle name="_인원계획표 _적격 _고서담양1공구(쌍용건설)_상떼빌I 물량" xfId="21243" xr:uid="{00000000-0005-0000-0000-0000D3460000}"/>
    <cellStyle name="_인원계획표 _적격 _고서담양1공구(쌍용건설)_수량산출" xfId="21244" xr:uid="{00000000-0005-0000-0000-0000D4460000}"/>
    <cellStyle name="_인원계획표 _적격 _고서담양1공구(쌍용건설)_수량산출 2" xfId="21245" xr:uid="{00000000-0005-0000-0000-0000D5460000}"/>
    <cellStyle name="_인원계획표 _적격 _고서담양1공구(쌍용건설)_수량산출 2 2" xfId="21246" xr:uid="{00000000-0005-0000-0000-0000D6460000}"/>
    <cellStyle name="_인원계획표 _적격 _고서담양1공구(쌍용건설)_수량산출 3" xfId="21247" xr:uid="{00000000-0005-0000-0000-0000D7460000}"/>
    <cellStyle name="_인원계획표 _적격 _고서담양1공구(쌍용건설)_수량산출 4" xfId="21248" xr:uid="{00000000-0005-0000-0000-0000D8460000}"/>
    <cellStyle name="_인원계획표 _적격 _고서담양1공구(쌍용건설)_수량산출 5" xfId="21249" xr:uid="{00000000-0005-0000-0000-0000D9460000}"/>
    <cellStyle name="_인원계획표 _적격 _고서담양1공구(쌍용건설)_수량산출(토공+C.I.P)" xfId="21250" xr:uid="{00000000-0005-0000-0000-0000DA460000}"/>
    <cellStyle name="_인원계획표 _적격 _고서담양1공구(쌍용건설)_수량산출(토공+C.I.P) 2" xfId="21251" xr:uid="{00000000-0005-0000-0000-0000DB460000}"/>
    <cellStyle name="_인원계획표 _적격 _고서담양1공구(쌍용건설)_수량산출(토공+C.I.P) 2 2" xfId="21252" xr:uid="{00000000-0005-0000-0000-0000DC460000}"/>
    <cellStyle name="_인원계획표 _적격 _고서담양1공구(쌍용건설)_수량산출(토공+C.I.P) 3" xfId="21253" xr:uid="{00000000-0005-0000-0000-0000DD460000}"/>
    <cellStyle name="_인원계획표 _적격 _고서담양1공구(쌍용건설)_수량산출(토공+C.I.P) 4" xfId="21254" xr:uid="{00000000-0005-0000-0000-0000DE460000}"/>
    <cellStyle name="_인원계획표 _적격 _고서담양1공구(쌍용건설)_수량산출(토공+C.I.P) 5" xfId="21255" xr:uid="{00000000-0005-0000-0000-0000DF460000}"/>
    <cellStyle name="_인원계획표 _적격 _고서담양1공구(쌍용건설)_수량산출(토공+S.C.W)" xfId="21256" xr:uid="{00000000-0005-0000-0000-0000E0460000}"/>
    <cellStyle name="_인원계획표 _적격 _고서담양1공구(쌍용건설)_수량산출(토공+S.C.W) 2" xfId="21257" xr:uid="{00000000-0005-0000-0000-0000E1460000}"/>
    <cellStyle name="_인원계획표 _적격 _고서담양1공구(쌍용건설)_수량산출(토공+S.C.W) 2 2" xfId="21258" xr:uid="{00000000-0005-0000-0000-0000E2460000}"/>
    <cellStyle name="_인원계획표 _적격 _고서담양1공구(쌍용건설)_수량산출(토공+S.C.W) 3" xfId="21259" xr:uid="{00000000-0005-0000-0000-0000E3460000}"/>
    <cellStyle name="_인원계획표 _적격 _고서담양1공구(쌍용건설)_수량산출(토공+S.C.W) 4" xfId="21260" xr:uid="{00000000-0005-0000-0000-0000E4460000}"/>
    <cellStyle name="_인원계획표 _적격 _고서담양1공구(쌍용건설)_수량산출(토공+S.C.W) 5" xfId="21261" xr:uid="{00000000-0005-0000-0000-0000E5460000}"/>
    <cellStyle name="_인원계획표 _적격 _고서담양1공구(쌍용건설)_수량산출,내역서" xfId="21262" xr:uid="{00000000-0005-0000-0000-0000E6460000}"/>
    <cellStyle name="_인원계획표 _적격 _고서담양1공구(쌍용건설)_수량산출,내역서 2" xfId="21263" xr:uid="{00000000-0005-0000-0000-0000E7460000}"/>
    <cellStyle name="_인원계획표 _적격 _고서담양1공구(쌍용건설)_수량산출,내역서 2 2" xfId="21264" xr:uid="{00000000-0005-0000-0000-0000E8460000}"/>
    <cellStyle name="_인원계획표 _적격 _고서담양1공구(쌍용건설)_수량산출,내역서 3" xfId="21265" xr:uid="{00000000-0005-0000-0000-0000E9460000}"/>
    <cellStyle name="_인원계획표 _적격 _고서담양1공구(쌍용건설)_수량산출,내역서 4" xfId="21266" xr:uid="{00000000-0005-0000-0000-0000EA460000}"/>
    <cellStyle name="_인원계획표 _적격 _고서담양1공구(쌍용건설)_수량산출,내역서 5" xfId="21267" xr:uid="{00000000-0005-0000-0000-0000EB460000}"/>
    <cellStyle name="_인원계획표 _적격 _고서담양1공구(쌍용건설)_수량산출,내역서(시공용)" xfId="21268" xr:uid="{00000000-0005-0000-0000-0000EC460000}"/>
    <cellStyle name="_인원계획표 _적격 _고서담양1공구(쌍용건설)_수량산출,내역서(시공용) 2" xfId="21269" xr:uid="{00000000-0005-0000-0000-0000ED460000}"/>
    <cellStyle name="_인원계획표 _적격 _고서담양1공구(쌍용건설)_수량산출,내역서(시공용) 2 2" xfId="21270" xr:uid="{00000000-0005-0000-0000-0000EE460000}"/>
    <cellStyle name="_인원계획표 _적격 _고서담양1공구(쌍용건설)_수량산출,내역서(시공용) 3" xfId="21271" xr:uid="{00000000-0005-0000-0000-0000EF460000}"/>
    <cellStyle name="_인원계획표 _적격 _고서담양1공구(쌍용건설)_수량산출,내역서(시공용) 4" xfId="21272" xr:uid="{00000000-0005-0000-0000-0000F0460000}"/>
    <cellStyle name="_인원계획표 _적격 _고서담양1공구(쌍용건설)_수량산출,내역서(시공용) 5" xfId="21273" xr:uid="{00000000-0005-0000-0000-0000F1460000}"/>
    <cellStyle name="_인원계획표 _적격 _고서담양1공구(쌍용건설)_수량산출1" xfId="21274" xr:uid="{00000000-0005-0000-0000-0000F2460000}"/>
    <cellStyle name="_인원계획표 _적격 _고서담양1공구(쌍용건설)_수량산출1 2" xfId="21275" xr:uid="{00000000-0005-0000-0000-0000F3460000}"/>
    <cellStyle name="_인원계획표 _적격 _고서담양1공구(쌍용건설)_수량산출1 2 2" xfId="21276" xr:uid="{00000000-0005-0000-0000-0000F4460000}"/>
    <cellStyle name="_인원계획표 _적격 _고서담양1공구(쌍용건설)_수량산출1 3" xfId="21277" xr:uid="{00000000-0005-0000-0000-0000F5460000}"/>
    <cellStyle name="_인원계획표 _적격 _고서담양1공구(쌍용건설)_수량산출1 4" xfId="21278" xr:uid="{00000000-0005-0000-0000-0000F6460000}"/>
    <cellStyle name="_인원계획표 _적격 _고서담양1공구(쌍용건설)_수량산출1 5" xfId="21279" xr:uid="{00000000-0005-0000-0000-0000F7460000}"/>
    <cellStyle name="_인원계획표 _적격 _고서담양1공구(쌍용건설)_수량산출-양식" xfId="21280" xr:uid="{00000000-0005-0000-0000-0000F8460000}"/>
    <cellStyle name="_인원계획표 _적격 _고서담양1공구(쌍용건설)_수량산출-양식 2" xfId="21281" xr:uid="{00000000-0005-0000-0000-0000F9460000}"/>
    <cellStyle name="_인원계획표 _적격 _고서담양1공구(쌍용건설)_수량산출-양식 2 2" xfId="21282" xr:uid="{00000000-0005-0000-0000-0000FA460000}"/>
    <cellStyle name="_인원계획표 _적격 _고서담양1공구(쌍용건설)_수량산출-양식 3" xfId="21283" xr:uid="{00000000-0005-0000-0000-0000FB460000}"/>
    <cellStyle name="_인원계획표 _적격 _고서담양1공구(쌍용건설)_수량산출-양식 4" xfId="21284" xr:uid="{00000000-0005-0000-0000-0000FC460000}"/>
    <cellStyle name="_인원계획표 _적격 _고서담양1공구(쌍용건설)_수량산출-양식 5" xfId="21285" xr:uid="{00000000-0005-0000-0000-0000FD460000}"/>
    <cellStyle name="_인원계획표 _적격 _고서담양1공구(쌍용건설)_수색수량산출(PHC포함)" xfId="21286" xr:uid="{00000000-0005-0000-0000-0000FE460000}"/>
    <cellStyle name="_인원계획표 _적격 _고서담양1공구(쌍용건설)_오창온천신축공사(CIP+토류판)" xfId="21287" xr:uid="{00000000-0005-0000-0000-0000FF460000}"/>
    <cellStyle name="_인원계획표 _적격 _고서담양1공구(쌍용건설)_오창온천신축공사(STRUT)" xfId="21288" xr:uid="{00000000-0005-0000-0000-000000470000}"/>
    <cellStyle name="_인원계획표 _적격 _고서담양1공구(쌍용건설)_오창온천신축공사(STRUT+PS)" xfId="21289" xr:uid="{00000000-0005-0000-0000-000001470000}"/>
    <cellStyle name="_인원계획표 _적격 _고서담양1공구(쌍용건설)_용인상현근린공원조성사업실시설계 가시설수량" xfId="21290" xr:uid="{00000000-0005-0000-0000-000002470000}"/>
    <cellStyle name="_인원계획표 _적격 _고서담양1공구(쌍용건설)_용인상현근린공원조성사업실시설계 가시설수량 2" xfId="21291" xr:uid="{00000000-0005-0000-0000-000003470000}"/>
    <cellStyle name="_인원계획표 _적격 _고서담양1공구(쌍용건설)_용인상현근린공원조성사업실시설계 가시설수량 2 2" xfId="21292" xr:uid="{00000000-0005-0000-0000-000004470000}"/>
    <cellStyle name="_인원계획표 _적격 _고서담양1공구(쌍용건설)_용인상현근린공원조성사업실시설계 가시설수량 3" xfId="21293" xr:uid="{00000000-0005-0000-0000-000005470000}"/>
    <cellStyle name="_인원계획표 _적격 _고서담양1공구(쌍용건설)_용인상현근린공원조성사업실시설계 가시설수량 4" xfId="21294" xr:uid="{00000000-0005-0000-0000-000006470000}"/>
    <cellStyle name="_인원계획표 _적격 _고서담양1공구(쌍용건설)_용인상현근린공원조성사업실시설계 가시설수량 5" xfId="21295" xr:uid="{00000000-0005-0000-0000-000007470000}"/>
    <cellStyle name="_인원계획표 _적격 _고서담양1공구(쌍용건설)_울산남외동내역서(6차)" xfId="21296" xr:uid="{00000000-0005-0000-0000-000008470000}"/>
    <cellStyle name="_인원계획표 _적격 _고서담양1공구(쌍용건설)_울산남외동내역서(8차raker)" xfId="21297" xr:uid="{00000000-0005-0000-0000-000009470000}"/>
    <cellStyle name="_인원계획표 _적격 _고서담양1공구(쌍용건설)_유나이트무역공장및 냉동창고 신축공사" xfId="21298" xr:uid="{00000000-0005-0000-0000-00000A470000}"/>
    <cellStyle name="_인원계획표 _적격 _고서담양1공구(쌍용건설)_중형가속기동 수량산출100315" xfId="21299" xr:uid="{00000000-0005-0000-0000-00000B470000}"/>
    <cellStyle name="_인원계획표 _적격 _고서담양1공구(쌍용건설)_중형가속기동 수량산출100315 2" xfId="21300" xr:uid="{00000000-0005-0000-0000-00000C470000}"/>
    <cellStyle name="_인원계획표 _적격 _고서담양1공구(쌍용건설)_중형가속기동 수량산출100315 2 2" xfId="21301" xr:uid="{00000000-0005-0000-0000-00000D470000}"/>
    <cellStyle name="_인원계획표 _적격 _고서담양1공구(쌍용건설)_중형가속기동 수량산출100315 3" xfId="21302" xr:uid="{00000000-0005-0000-0000-00000E470000}"/>
    <cellStyle name="_인원계획표 _적격 _고서담양1공구(쌍용건설)_중형가속기동 수량산출100315 4" xfId="21303" xr:uid="{00000000-0005-0000-0000-00000F470000}"/>
    <cellStyle name="_인원계획표 _적격 _고서담양1공구(쌍용건설)_중형가속기동 수량산출100315 5" xfId="21304" xr:uid="{00000000-0005-0000-0000-000010470000}"/>
    <cellStyle name="_인원계획표 _적격 _고서담양1공구(쌍용건설)_중형가속기동 수량산출100322" xfId="21305" xr:uid="{00000000-0005-0000-0000-000011470000}"/>
    <cellStyle name="_인원계획표 _적격 _고서담양1공구(쌍용건설)_중형가속기동 수량산출100322 2" xfId="21306" xr:uid="{00000000-0005-0000-0000-000012470000}"/>
    <cellStyle name="_인원계획표 _적격 _고서담양1공구(쌍용건설)_중형가속기동 수량산출100322 2 2" xfId="21307" xr:uid="{00000000-0005-0000-0000-000013470000}"/>
    <cellStyle name="_인원계획표 _적격 _고서담양1공구(쌍용건설)_중형가속기동 수량산출100322 3" xfId="21308" xr:uid="{00000000-0005-0000-0000-000014470000}"/>
    <cellStyle name="_인원계획표 _적격 _고서담양1공구(쌍용건설)_중형가속기동 수량산출100322 4" xfId="21309" xr:uid="{00000000-0005-0000-0000-000015470000}"/>
    <cellStyle name="_인원계획표 _적격 _고서담양1공구(쌍용건설)_중형가속기동 수량산출100322 5" xfId="21310" xr:uid="{00000000-0005-0000-0000-000016470000}"/>
    <cellStyle name="_인원계획표 _적격 _고서담양1공구(쌍용건설)_중형가속기동 수량산출100323(건물이동포함)" xfId="21311" xr:uid="{00000000-0005-0000-0000-000017470000}"/>
    <cellStyle name="_인원계획표 _적격 _고서담양1공구(쌍용건설)_중형가속기동 수량산출100323(건물이동포함) 2" xfId="21312" xr:uid="{00000000-0005-0000-0000-000018470000}"/>
    <cellStyle name="_인원계획표 _적격 _고서담양1공구(쌍용건설)_중형가속기동 수량산출100323(건물이동포함) 2 2" xfId="21313" xr:uid="{00000000-0005-0000-0000-000019470000}"/>
    <cellStyle name="_인원계획표 _적격 _고서담양1공구(쌍용건설)_중형가속기동 수량산출100323(건물이동포함) 3" xfId="21314" xr:uid="{00000000-0005-0000-0000-00001A470000}"/>
    <cellStyle name="_인원계획표 _적격 _고서담양1공구(쌍용건설)_중형가속기동 수량산출100323(건물이동포함) 4" xfId="21315" xr:uid="{00000000-0005-0000-0000-00001B470000}"/>
    <cellStyle name="_인원계획표 _적격 _고서담양1공구(쌍용건설)_중형가속기동 수량산출100323(건물이동포함) 5" xfId="21316" xr:uid="{00000000-0005-0000-0000-00001C470000}"/>
    <cellStyle name="_인원계획표 _적격 _고서담양1공구(쌍용건설)_중형가속기동 수량산출100510" xfId="21317" xr:uid="{00000000-0005-0000-0000-00001D470000}"/>
    <cellStyle name="_인원계획표 _적격 _고서담양1공구(쌍용건설)_중형가속기동 수량산출100510 2" xfId="21318" xr:uid="{00000000-0005-0000-0000-00001E470000}"/>
    <cellStyle name="_인원계획표 _적격 _고서담양1공구(쌍용건설)_중형가속기동 수량산출100510 2 2" xfId="21319" xr:uid="{00000000-0005-0000-0000-00001F470000}"/>
    <cellStyle name="_인원계획표 _적격 _고서담양1공구(쌍용건설)_중형가속기동 수량산출100510 3" xfId="21320" xr:uid="{00000000-0005-0000-0000-000020470000}"/>
    <cellStyle name="_인원계획표 _적격 _고서담양1공구(쌍용건설)_중형가속기동 수량산출100510 4" xfId="21321" xr:uid="{00000000-0005-0000-0000-000021470000}"/>
    <cellStyle name="_인원계획표 _적격 _고서담양1공구(쌍용건설)_중형가속기동 수량산출100510 5" xfId="21322" xr:uid="{00000000-0005-0000-0000-000022470000}"/>
    <cellStyle name="_인원계획표 _적격 _고서담양1공구(쌍용건설)_청림관사 수량산출" xfId="21323" xr:uid="{00000000-0005-0000-0000-000023470000}"/>
    <cellStyle name="_인원계획표 _적격 _고서담양1공구(쌍용건설)_청림관사 수량산출 2" xfId="21324" xr:uid="{00000000-0005-0000-0000-000024470000}"/>
    <cellStyle name="_인원계획표 _적격 _고서담양1공구(쌍용건설)_청림관사 수량산출 2 2" xfId="21325" xr:uid="{00000000-0005-0000-0000-000025470000}"/>
    <cellStyle name="_인원계획표 _적격 _고서담양1공구(쌍용건설)_청림관사 수량산출 3" xfId="21326" xr:uid="{00000000-0005-0000-0000-000026470000}"/>
    <cellStyle name="_인원계획표 _적격 _고서담양1공구(쌍용건설)_청림관사 수량산출 4" xfId="21327" xr:uid="{00000000-0005-0000-0000-000027470000}"/>
    <cellStyle name="_인원계획표 _적격 _고서담양1공구(쌍용건설)_청림관사 수량산출 5" xfId="21328" xr:uid="{00000000-0005-0000-0000-000028470000}"/>
    <cellStyle name="_인원계획표 _적격 _고서담양1공구(쌍용건설)_토공+CIP+LW" xfId="21329" xr:uid="{00000000-0005-0000-0000-000029470000}"/>
    <cellStyle name="_인원계획표 _적격 _고서담양1공구(쌍용건설)_토공+CIP+LW 2" xfId="21330" xr:uid="{00000000-0005-0000-0000-00002A470000}"/>
    <cellStyle name="_인원계획표 _적격 _고서담양1공구(쌍용건설)_토공+CIP+LW 2 2" xfId="21331" xr:uid="{00000000-0005-0000-0000-00002B470000}"/>
    <cellStyle name="_인원계획표 _적격 _고서담양1공구(쌍용건설)_토공+CIP+LW 3" xfId="21332" xr:uid="{00000000-0005-0000-0000-00002C470000}"/>
    <cellStyle name="_인원계획표 _적격 _고서담양1공구(쌍용건설)_토공+CIP+LW 4" xfId="21333" xr:uid="{00000000-0005-0000-0000-00002D470000}"/>
    <cellStyle name="_인원계획표 _적격 _고서담양1공구(쌍용건설)_토공+CIP+LW 5" xfId="21334" xr:uid="{00000000-0005-0000-0000-00002E470000}"/>
    <cellStyle name="_인원계획표 _적격 _고서담양1공구(쌍용건설)_포천관사수량산출" xfId="21335" xr:uid="{00000000-0005-0000-0000-00002F470000}"/>
    <cellStyle name="_인원계획표 _적격 _고서담양1공구(쌍용건설)_포천관사수량산출 2" xfId="21336" xr:uid="{00000000-0005-0000-0000-000030470000}"/>
    <cellStyle name="_인원계획표 _적격 _고서담양1공구(쌍용건설)_포천관사수량산출 2 2" xfId="21337" xr:uid="{00000000-0005-0000-0000-000031470000}"/>
    <cellStyle name="_인원계획표 _적격 _고서담양1공구(쌍용건설)_포천관사수량산출 3" xfId="21338" xr:uid="{00000000-0005-0000-0000-000032470000}"/>
    <cellStyle name="_인원계획표 _적격 _고서담양1공구(쌍용건설)_포천관사수량산출 4" xfId="21339" xr:uid="{00000000-0005-0000-0000-000033470000}"/>
    <cellStyle name="_인원계획표 _적격 _고서담양1공구(쌍용건설)_포천관사수량산출 5" xfId="21340" xr:uid="{00000000-0005-0000-0000-000034470000}"/>
    <cellStyle name="_인원계획표 _적격 _고서담양1공구(쌍용건설)_포항구정 수량산출" xfId="21341" xr:uid="{00000000-0005-0000-0000-000035470000}"/>
    <cellStyle name="_인원계획표 _적격 _고서담양1공구(쌍용건설)_포항구정 수량산출 2" xfId="21342" xr:uid="{00000000-0005-0000-0000-000036470000}"/>
    <cellStyle name="_인원계획표 _적격 _고서담양1공구(쌍용건설)_포항구정 수량산출 2 2" xfId="21343" xr:uid="{00000000-0005-0000-0000-000037470000}"/>
    <cellStyle name="_인원계획표 _적격 _고서담양1공구(쌍용건설)_포항구정 수량산출 3" xfId="21344" xr:uid="{00000000-0005-0000-0000-000038470000}"/>
    <cellStyle name="_인원계획표 _적격 _고서담양1공구(쌍용건설)_포항구정 수량산출 4" xfId="21345" xr:uid="{00000000-0005-0000-0000-000039470000}"/>
    <cellStyle name="_인원계획표 _적격 _고서담양1공구(쌍용건설)_포항구정 수량산출 5" xfId="21346" xr:uid="{00000000-0005-0000-0000-00003A470000}"/>
    <cellStyle name="_인원계획표 _적격 _고서담양1공구(쌍용건설)_한남 리버텔 " xfId="21347" xr:uid="{00000000-0005-0000-0000-00003B470000}"/>
    <cellStyle name="_인원계획표 _적격 _고서담양1공구(쌍용건설)_한남 리버텔  2" xfId="21348" xr:uid="{00000000-0005-0000-0000-00003C470000}"/>
    <cellStyle name="_인원계획표 _적격 _고서담양1공구(쌍용건설)_한남 리버텔  2 2" xfId="21349" xr:uid="{00000000-0005-0000-0000-00003D470000}"/>
    <cellStyle name="_인원계획표 _적격 _고서담양1공구(쌍용건설)_한남 리버텔  3" xfId="21350" xr:uid="{00000000-0005-0000-0000-00003E470000}"/>
    <cellStyle name="_인원계획표 _적격 _고서담양1공구(쌍용건설)_한남 리버텔  4" xfId="21351" xr:uid="{00000000-0005-0000-0000-00003F470000}"/>
    <cellStyle name="_인원계획표 _적격 _고서담양1공구(쌍용건설)_한남 리버텔  5" xfId="21352" xr:uid="{00000000-0005-0000-0000-000040470000}"/>
    <cellStyle name="_인원계획표 _적격 _고서담양1공구(쌍용건설)_한남 리버텔  6" xfId="43370" xr:uid="{00000000-0005-0000-0000-000041470000}"/>
    <cellStyle name="_인원계획표 _적격 _공사비  비교" xfId="21353" xr:uid="{00000000-0005-0000-0000-000042470000}"/>
    <cellStyle name="_인원계획표 _적격 _공사비  비교." xfId="21354" xr:uid="{00000000-0005-0000-0000-000043470000}"/>
    <cellStyle name="_인원계획표 _적격 _공사비비교" xfId="21355" xr:uid="{00000000-0005-0000-0000-000044470000}"/>
    <cellStyle name="_인원계획표 _적격 _공사비비교 2" xfId="21356" xr:uid="{00000000-0005-0000-0000-000045470000}"/>
    <cellStyle name="_인원계획표 _적격 _공사비비교 2 2" xfId="21357" xr:uid="{00000000-0005-0000-0000-000046470000}"/>
    <cellStyle name="_인원계획표 _적격 _공사비비교 3" xfId="21358" xr:uid="{00000000-0005-0000-0000-000047470000}"/>
    <cellStyle name="_인원계획표 _적격 _공사비비교 4" xfId="21359" xr:uid="{00000000-0005-0000-0000-000048470000}"/>
    <cellStyle name="_인원계획표 _적격 _공사비비교 5" xfId="21360" xr:uid="{00000000-0005-0000-0000-000049470000}"/>
    <cellStyle name="_인원계획표 _적격 _공사비비교-광장동" xfId="21361" xr:uid="{00000000-0005-0000-0000-00004A470000}"/>
    <cellStyle name="_인원계획표 _적격 _공사비비교-광장동 2" xfId="21362" xr:uid="{00000000-0005-0000-0000-00004B470000}"/>
    <cellStyle name="_인원계획표 _적격 _공사비비교-광장동 2 2" xfId="21363" xr:uid="{00000000-0005-0000-0000-00004C470000}"/>
    <cellStyle name="_인원계획표 _적격 _공사비비교-광장동 3" xfId="21364" xr:uid="{00000000-0005-0000-0000-00004D470000}"/>
    <cellStyle name="_인원계획표 _적격 _공사비비교-광장동 4" xfId="21365" xr:uid="{00000000-0005-0000-0000-00004E470000}"/>
    <cellStyle name="_인원계획표 _적격 _공사비비교-광장동 5" xfId="21366" xr:uid="{00000000-0005-0000-0000-00004F470000}"/>
    <cellStyle name="_인원계획표 _적격 _관악농협신축공사10차" xfId="21367" xr:uid="{00000000-0005-0000-0000-000050470000}"/>
    <cellStyle name="_인원계획표 _적격 _관악농협신축공사11차-토공바꿈" xfId="21368" xr:uid="{00000000-0005-0000-0000-000051470000}"/>
    <cellStyle name="_인원계획표 _적격 _광장동내역서(발송)" xfId="21369" xr:uid="{00000000-0005-0000-0000-000052470000}"/>
    <cellStyle name="_인원계획표 _적격 _광주평동투찰" xfId="8912" xr:uid="{00000000-0005-0000-0000-000053470000}"/>
    <cellStyle name="_인원계획표 _적격 _광주평동투찰_삽교천개수공사(03.30)" xfId="40179" xr:uid="{00000000-0005-0000-0000-000054470000}"/>
    <cellStyle name="_인원계획표 _적격 _광주평동투찰_삽교천개수공사(03.30)_구일초(06.17)-부대" xfId="40180" xr:uid="{00000000-0005-0000-0000-000055470000}"/>
    <cellStyle name="_인원계획표 _적격 _광주평동투찰_삽교천개수공사(03.30)_남성지구(05.26)" xfId="40181" xr:uid="{00000000-0005-0000-0000-000056470000}"/>
    <cellStyle name="_인원계획표 _적격 _광주평동투찰_삽교천개수공사(03.30)_동산초(06.1)" xfId="40182" xr:uid="{00000000-0005-0000-0000-000057470000}"/>
    <cellStyle name="_인원계획표 _적격 _광주평동투찰_삽교천개수공사(03.30)_삽교천개수공사(03.30)" xfId="40183" xr:uid="{00000000-0005-0000-0000-000058470000}"/>
    <cellStyle name="_인원계획표 _적격 _광주평동투찰_삽교천개수공사(03.30)_안산남부경찰서(06.16)-부대" xfId="40184" xr:uid="{00000000-0005-0000-0000-000059470000}"/>
    <cellStyle name="_인원계획표 _적격 _광주평동투찰_삽교천개수공사(03.30)_제주제성교(05.27)" xfId="40185" xr:uid="{00000000-0005-0000-0000-00005A470000}"/>
    <cellStyle name="_인원계획표 _적격 _광주평동투찰_삽교천개수공사(03.30)_행목지구하천환경(05.25)" xfId="40186" xr:uid="{00000000-0005-0000-0000-00005B470000}"/>
    <cellStyle name="_인원계획표 _적격 _광주평동품의1" xfId="8913" xr:uid="{00000000-0005-0000-0000-00005C470000}"/>
    <cellStyle name="_인원계획표 _적격 _광주평동품의1_삽교천개수공사(03.30)" xfId="40187" xr:uid="{00000000-0005-0000-0000-00005D470000}"/>
    <cellStyle name="_인원계획표 _적격 _광주평동품의1_삽교천개수공사(03.30)_구일초(06.17)-부대" xfId="40188" xr:uid="{00000000-0005-0000-0000-00005E470000}"/>
    <cellStyle name="_인원계획표 _적격 _광주평동품의1_삽교천개수공사(03.30)_남성지구(05.26)" xfId="40189" xr:uid="{00000000-0005-0000-0000-00005F470000}"/>
    <cellStyle name="_인원계획표 _적격 _광주평동품의1_삽교천개수공사(03.30)_동산초(06.1)" xfId="40190" xr:uid="{00000000-0005-0000-0000-000060470000}"/>
    <cellStyle name="_인원계획표 _적격 _광주평동품의1_삽교천개수공사(03.30)_삽교천개수공사(03.30)" xfId="40191" xr:uid="{00000000-0005-0000-0000-000061470000}"/>
    <cellStyle name="_인원계획표 _적격 _광주평동품의1_삽교천개수공사(03.30)_안산남부경찰서(06.16)-부대" xfId="40192" xr:uid="{00000000-0005-0000-0000-000062470000}"/>
    <cellStyle name="_인원계획표 _적격 _광주평동품의1_삽교천개수공사(03.30)_제주제성교(05.27)" xfId="40193" xr:uid="{00000000-0005-0000-0000-000063470000}"/>
    <cellStyle name="_인원계획표 _적격 _광주평동품의1_삽교천개수공사(03.30)_행목지구하천환경(05.25)" xfId="40194" xr:uid="{00000000-0005-0000-0000-000064470000}"/>
    <cellStyle name="_인원계획표 _적격 _구월동 최종계약" xfId="21370" xr:uid="{00000000-0005-0000-0000-000065470000}"/>
    <cellStyle name="_인원계획표 _적격 _구월동 최종계약 2" xfId="21371" xr:uid="{00000000-0005-0000-0000-000066470000}"/>
    <cellStyle name="_인원계획표 _적격 _구월동 최종계약 2 2" xfId="21372" xr:uid="{00000000-0005-0000-0000-000067470000}"/>
    <cellStyle name="_인원계획표 _적격 _구월동 최종계약 3" xfId="21373" xr:uid="{00000000-0005-0000-0000-000068470000}"/>
    <cellStyle name="_인원계획표 _적격 _구월동 최종계약 4" xfId="21374" xr:uid="{00000000-0005-0000-0000-000069470000}"/>
    <cellStyle name="_인원계획표 _적격 _구월동 최종계약 5" xfId="21375" xr:uid="{00000000-0005-0000-0000-00006A470000}"/>
    <cellStyle name="_인원계획표 _적격 _구월동 최종수량" xfId="21376" xr:uid="{00000000-0005-0000-0000-00006B470000}"/>
    <cellStyle name="_인원계획표 _적격 _구월동 최종수량 2" xfId="21377" xr:uid="{00000000-0005-0000-0000-00006C470000}"/>
    <cellStyle name="_인원계획표 _적격 _구월동 최종수량 2 2" xfId="21378" xr:uid="{00000000-0005-0000-0000-00006D470000}"/>
    <cellStyle name="_인원계획표 _적격 _구월동 최종수량 3" xfId="21379" xr:uid="{00000000-0005-0000-0000-00006E470000}"/>
    <cellStyle name="_인원계획표 _적격 _구월동 최종수량 4" xfId="21380" xr:uid="{00000000-0005-0000-0000-00006F470000}"/>
    <cellStyle name="_인원계획표 _적격 _구월동 최종수량 5" xfId="21381" xr:uid="{00000000-0005-0000-0000-000070470000}"/>
    <cellStyle name="_인원계획표 _적격 _구월동수량" xfId="21382" xr:uid="{00000000-0005-0000-0000-000071470000}"/>
    <cellStyle name="_인원계획표 _적격 _구월동수량 2" xfId="21383" xr:uid="{00000000-0005-0000-0000-000072470000}"/>
    <cellStyle name="_인원계획표 _적격 _구월동수량 2 2" xfId="21384" xr:uid="{00000000-0005-0000-0000-000073470000}"/>
    <cellStyle name="_인원계획표 _적격 _구월동수량 3" xfId="21385" xr:uid="{00000000-0005-0000-0000-000074470000}"/>
    <cellStyle name="_인원계획표 _적격 _구월동수량 4" xfId="21386" xr:uid="{00000000-0005-0000-0000-000075470000}"/>
    <cellStyle name="_인원계획표 _적격 _구월동수량 5" xfId="21387" xr:uid="{00000000-0005-0000-0000-000076470000}"/>
    <cellStyle name="_인원계획표 _적격 _군산흙막이수량" xfId="21388" xr:uid="{00000000-0005-0000-0000-000077470000}"/>
    <cellStyle name="_인원계획표 _적격 _군산흙막이수량 2" xfId="21389" xr:uid="{00000000-0005-0000-0000-000078470000}"/>
    <cellStyle name="_인원계획표 _적격 _군산흙막이수량 2 2" xfId="21390" xr:uid="{00000000-0005-0000-0000-000079470000}"/>
    <cellStyle name="_인원계획표 _적격 _군산흙막이수량 3" xfId="21391" xr:uid="{00000000-0005-0000-0000-00007A470000}"/>
    <cellStyle name="_인원계획표 _적격 _군산흙막이수량 4" xfId="21392" xr:uid="{00000000-0005-0000-0000-00007B470000}"/>
    <cellStyle name="_인원계획표 _적격 _군산흙막이수량 5" xfId="21393" xr:uid="{00000000-0005-0000-0000-00007C470000}"/>
    <cellStyle name="_인원계획표 _적격 _내역서-대안" xfId="21394" xr:uid="{00000000-0005-0000-0000-00007D470000}"/>
    <cellStyle name="_인원계획표 _적격 _내역서-원안" xfId="21395" xr:uid="{00000000-0005-0000-0000-00007E470000}"/>
    <cellStyle name="_인원계획표 _적격 _내역서-원안 2" xfId="21396" xr:uid="{00000000-0005-0000-0000-00007F470000}"/>
    <cellStyle name="_인원계획표 _적격 _내역서-원안 2 2" xfId="21397" xr:uid="{00000000-0005-0000-0000-000080470000}"/>
    <cellStyle name="_인원계획표 _적격 _내역서-원안 3" xfId="21398" xr:uid="{00000000-0005-0000-0000-000081470000}"/>
    <cellStyle name="_인원계획표 _적격 _내역서-원안 4" xfId="21399" xr:uid="{00000000-0005-0000-0000-000082470000}"/>
    <cellStyle name="_인원계획표 _적격 _내역서-원안 5" xfId="21400" xr:uid="{00000000-0005-0000-0000-000083470000}"/>
    <cellStyle name="_인원계획표 _적격 _문덕숙소(NAIL)" xfId="21401" xr:uid="{00000000-0005-0000-0000-000084470000}"/>
    <cellStyle name="_인원계획표 _적격 _문덕숙소(NAIL) 2" xfId="21402" xr:uid="{00000000-0005-0000-0000-000085470000}"/>
    <cellStyle name="_인원계획표 _적격 _문덕숙소(NAIL) 2 2" xfId="21403" xr:uid="{00000000-0005-0000-0000-000086470000}"/>
    <cellStyle name="_인원계획표 _적격 _문덕숙소(NAIL) 3" xfId="21404" xr:uid="{00000000-0005-0000-0000-000087470000}"/>
    <cellStyle name="_인원계획표 _적격 _문덕숙소(NAIL) 4" xfId="21405" xr:uid="{00000000-0005-0000-0000-000088470000}"/>
    <cellStyle name="_인원계획표 _적격 _문덕숙소(NAIL) 5" xfId="21406" xr:uid="{00000000-0005-0000-0000-000089470000}"/>
    <cellStyle name="_인원계획표 _적격 _물량산출서" xfId="21407" xr:uid="{00000000-0005-0000-0000-00008A470000}"/>
    <cellStyle name="_인원계획표 _적격 _물량산출서-원안" xfId="21408" xr:uid="{00000000-0005-0000-0000-00008B470000}"/>
    <cellStyle name="_인원계획표 _적격 _미탄상수도 이전 및 확장공사" xfId="40195" xr:uid="{00000000-0005-0000-0000-00008C470000}"/>
    <cellStyle name="_인원계획표 _적격 _미탄상수도 이전 및 확장공사_미탄상수도-토목기초" xfId="40196" xr:uid="{00000000-0005-0000-0000-00008D470000}"/>
    <cellStyle name="_인원계획표 _적격 _미탄상수도-토목기초" xfId="40197" xr:uid="{00000000-0005-0000-0000-00008E470000}"/>
    <cellStyle name="_인원계획표 _적격 _변경1차분내역" xfId="3463" xr:uid="{00000000-0005-0000-0000-00008F470000}"/>
    <cellStyle name="_인원계획표 _적격 _변경1차분내역_Book2" xfId="3464" xr:uid="{00000000-0005-0000-0000-000090470000}"/>
    <cellStyle name="_인원계획표 _적격 _변경1차분내역_Book2_갑지양식" xfId="3465" xr:uid="{00000000-0005-0000-0000-000091470000}"/>
    <cellStyle name="_인원계획표 _적격 _변경1차분내역_Book2_견적서" xfId="3466" xr:uid="{00000000-0005-0000-0000-000092470000}"/>
    <cellStyle name="_인원계획표 _적격 _변경1차분내역_Book2_견적서표지" xfId="3467" xr:uid="{00000000-0005-0000-0000-000093470000}"/>
    <cellStyle name="_인원계획표 _적격 _변경1차분내역_Book2_견적서표지_갑지양식" xfId="3468" xr:uid="{00000000-0005-0000-0000-000094470000}"/>
    <cellStyle name="_인원계획표 _적격 _변경1차분내역_Book2_견적서표지_견적서" xfId="3469" xr:uid="{00000000-0005-0000-0000-000095470000}"/>
    <cellStyle name="_인원계획표 _적격 _변경1차분내역_갑지양식" xfId="3470" xr:uid="{00000000-0005-0000-0000-000096470000}"/>
    <cellStyle name="_인원계획표 _적격 _변경1차분내역_견적서" xfId="3471" xr:uid="{00000000-0005-0000-0000-000097470000}"/>
    <cellStyle name="_인원계획표 _적격 _변경1차분내역_견적서표지" xfId="3472" xr:uid="{00000000-0005-0000-0000-000098470000}"/>
    <cellStyle name="_인원계획표 _적격 _변경1차분내역_견적서표지_갑지양식" xfId="3473" xr:uid="{00000000-0005-0000-0000-000099470000}"/>
    <cellStyle name="_인원계획표 _적격 _변경1차분내역_견적서표지_견적서" xfId="3474" xr:uid="{00000000-0005-0000-0000-00009A470000}"/>
    <cellStyle name="_인원계획표 _적격 _변경1차분내역_총괄설계내역서" xfId="3475" xr:uid="{00000000-0005-0000-0000-00009B470000}"/>
    <cellStyle name="_인원계획표 _적격 _변경1차분내역_총괄설계내역서_Book2" xfId="3476" xr:uid="{00000000-0005-0000-0000-00009C470000}"/>
    <cellStyle name="_인원계획표 _적격 _변경1차분내역_총괄설계내역서_Book2_갑지양식" xfId="3477" xr:uid="{00000000-0005-0000-0000-00009D470000}"/>
    <cellStyle name="_인원계획표 _적격 _변경1차분내역_총괄설계내역서_Book2_견적서" xfId="3478" xr:uid="{00000000-0005-0000-0000-00009E470000}"/>
    <cellStyle name="_인원계획표 _적격 _변경1차분내역_총괄설계내역서_Book2_견적서표지" xfId="3479" xr:uid="{00000000-0005-0000-0000-00009F470000}"/>
    <cellStyle name="_인원계획표 _적격 _변경1차분내역_총괄설계내역서_Book2_견적서표지_갑지양식" xfId="3480" xr:uid="{00000000-0005-0000-0000-0000A0470000}"/>
    <cellStyle name="_인원계획표 _적격 _변경1차분내역_총괄설계내역서_Book2_견적서표지_견적서" xfId="3481" xr:uid="{00000000-0005-0000-0000-0000A1470000}"/>
    <cellStyle name="_인원계획표 _적격 _변경1차분내역_총괄설계내역서_갑지양식" xfId="3482" xr:uid="{00000000-0005-0000-0000-0000A2470000}"/>
    <cellStyle name="_인원계획표 _적격 _변경1차분내역_총괄설계내역서_견적서" xfId="3483" xr:uid="{00000000-0005-0000-0000-0000A3470000}"/>
    <cellStyle name="_인원계획표 _적격 _변경1차분내역_총괄설계내역서_견적서표지" xfId="3484" xr:uid="{00000000-0005-0000-0000-0000A4470000}"/>
    <cellStyle name="_인원계획표 _적격 _변경1차분내역_총괄설계내역서_견적서표지_갑지양식" xfId="3485" xr:uid="{00000000-0005-0000-0000-0000A5470000}"/>
    <cellStyle name="_인원계획표 _적격 _변경1차분내역_총괄설계내역서_견적서표지_견적서" xfId="3486" xr:uid="{00000000-0005-0000-0000-0000A6470000}"/>
    <cellStyle name="_인원계획표 _적격 _보고서(수량산출및내역양산)2" xfId="40198" xr:uid="{00000000-0005-0000-0000-0000A7470000}"/>
    <cellStyle name="_인원계획표 _적격 _복공" xfId="21409" xr:uid="{00000000-0005-0000-0000-0000A8470000}"/>
    <cellStyle name="_인원계획표 _적격 _복공 2" xfId="21410" xr:uid="{00000000-0005-0000-0000-0000A9470000}"/>
    <cellStyle name="_인원계획표 _적격 _복공 2 2" xfId="21411" xr:uid="{00000000-0005-0000-0000-0000AA470000}"/>
    <cellStyle name="_인원계획표 _적격 _복공 3" xfId="21412" xr:uid="{00000000-0005-0000-0000-0000AB470000}"/>
    <cellStyle name="_인원계획표 _적격 _복공 4" xfId="21413" xr:uid="{00000000-0005-0000-0000-0000AC470000}"/>
    <cellStyle name="_인원계획표 _적격 _복공 5" xfId="21414" xr:uid="{00000000-0005-0000-0000-0000AD470000}"/>
    <cellStyle name="_인원계획표 _적격 _부분실행 (견적서)" xfId="8914" xr:uid="{00000000-0005-0000-0000-0000AE470000}"/>
    <cellStyle name="_인원계획표 _적격 _부분실행 (견적서)_견적서-ver4.0" xfId="8915" xr:uid="{00000000-0005-0000-0000-0000AF470000}"/>
    <cellStyle name="_인원계획표 _적격 _비교물량" xfId="21415" xr:uid="{00000000-0005-0000-0000-0000B0470000}"/>
    <cellStyle name="_인원계획표 _적격 _비교물량 2" xfId="21416" xr:uid="{00000000-0005-0000-0000-0000B1470000}"/>
    <cellStyle name="_인원계획표 _적격 _비교물량 2 2" xfId="21417" xr:uid="{00000000-0005-0000-0000-0000B2470000}"/>
    <cellStyle name="_인원계획표 _적격 _비교물량 3" xfId="21418" xr:uid="{00000000-0005-0000-0000-0000B3470000}"/>
    <cellStyle name="_인원계획표 _적격 _비교물량 4" xfId="21419" xr:uid="{00000000-0005-0000-0000-0000B4470000}"/>
    <cellStyle name="_인원계획표 _적격 _비교물량 5" xfId="21420" xr:uid="{00000000-0005-0000-0000-0000B5470000}"/>
    <cellStyle name="_인원계획표 _적격 _삽교천개수공사(03.30)" xfId="40199" xr:uid="{00000000-0005-0000-0000-0000B6470000}"/>
    <cellStyle name="_인원계획표 _적격 _삽교천개수공사(03.30)_구일초(06.17)-부대" xfId="40200" xr:uid="{00000000-0005-0000-0000-0000B7470000}"/>
    <cellStyle name="_인원계획표 _적격 _삽교천개수공사(03.30)_남성지구(05.26)" xfId="40201" xr:uid="{00000000-0005-0000-0000-0000B8470000}"/>
    <cellStyle name="_인원계획표 _적격 _삽교천개수공사(03.30)_동산초(06.1)" xfId="40202" xr:uid="{00000000-0005-0000-0000-0000B9470000}"/>
    <cellStyle name="_인원계획표 _적격 _삽교천개수공사(03.30)_삽교천개수공사(03.30)" xfId="40203" xr:uid="{00000000-0005-0000-0000-0000BA470000}"/>
    <cellStyle name="_인원계획표 _적격 _삽교천개수공사(03.30)_안산남부경찰서(06.16)-부대" xfId="40204" xr:uid="{00000000-0005-0000-0000-0000BB470000}"/>
    <cellStyle name="_인원계획표 _적격 _삽교천개수공사(03.30)_제주제성교(05.27)" xfId="40205" xr:uid="{00000000-0005-0000-0000-0000BC470000}"/>
    <cellStyle name="_인원계획표 _적격 _삽교천개수공사(03.30)_행목지구하천환경(05.25)" xfId="40206" xr:uid="{00000000-0005-0000-0000-0000BD470000}"/>
    <cellStyle name="_인원계획표 _적격 _상떼빌I 물량" xfId="21421" xr:uid="{00000000-0005-0000-0000-0000BE470000}"/>
    <cellStyle name="_인원계획표 _적격 _송학하수품의(설계넣고)" xfId="8916" xr:uid="{00000000-0005-0000-0000-0000BF470000}"/>
    <cellStyle name="_인원계획표 _적격 _송학하수품의(설계넣고)_삽교천개수공사(03.30)" xfId="40207" xr:uid="{00000000-0005-0000-0000-0000C0470000}"/>
    <cellStyle name="_인원계획표 _적격 _송학하수품의(설계넣고)_삽교천개수공사(03.30)_구일초(06.17)-부대" xfId="40208" xr:uid="{00000000-0005-0000-0000-0000C1470000}"/>
    <cellStyle name="_인원계획표 _적격 _송학하수품의(설계넣고)_삽교천개수공사(03.30)_남성지구(05.26)" xfId="40209" xr:uid="{00000000-0005-0000-0000-0000C2470000}"/>
    <cellStyle name="_인원계획표 _적격 _송학하수품의(설계넣고)_삽교천개수공사(03.30)_동산초(06.1)" xfId="40210" xr:uid="{00000000-0005-0000-0000-0000C3470000}"/>
    <cellStyle name="_인원계획표 _적격 _송학하수품의(설계넣고)_삽교천개수공사(03.30)_삽교천개수공사(03.30)" xfId="40211" xr:uid="{00000000-0005-0000-0000-0000C4470000}"/>
    <cellStyle name="_인원계획표 _적격 _송학하수품의(설계넣고)_삽교천개수공사(03.30)_안산남부경찰서(06.16)-부대" xfId="40212" xr:uid="{00000000-0005-0000-0000-0000C5470000}"/>
    <cellStyle name="_인원계획표 _적격 _송학하수품의(설계넣고)_삽교천개수공사(03.30)_제주제성교(05.27)" xfId="40213" xr:uid="{00000000-0005-0000-0000-0000C6470000}"/>
    <cellStyle name="_인원계획표 _적격 _송학하수품의(설계넣고)_삽교천개수공사(03.30)_행목지구하천환경(05.25)" xfId="40214" xr:uid="{00000000-0005-0000-0000-0000C7470000}"/>
    <cellStyle name="_인원계획표 _적격 _수량산출" xfId="21422" xr:uid="{00000000-0005-0000-0000-0000C8470000}"/>
    <cellStyle name="_인원계획표 _적격 _수량산출 2" xfId="21423" xr:uid="{00000000-0005-0000-0000-0000C9470000}"/>
    <cellStyle name="_인원계획표 _적격 _수량산출 2 2" xfId="21424" xr:uid="{00000000-0005-0000-0000-0000CA470000}"/>
    <cellStyle name="_인원계획표 _적격 _수량산출 3" xfId="21425" xr:uid="{00000000-0005-0000-0000-0000CB470000}"/>
    <cellStyle name="_인원계획표 _적격 _수량산출 4" xfId="21426" xr:uid="{00000000-0005-0000-0000-0000CC470000}"/>
    <cellStyle name="_인원계획표 _적격 _수량산출 5" xfId="21427" xr:uid="{00000000-0005-0000-0000-0000CD470000}"/>
    <cellStyle name="_인원계획표 _적격 _수량산출(토공+C.I.P)" xfId="21428" xr:uid="{00000000-0005-0000-0000-0000CE470000}"/>
    <cellStyle name="_인원계획표 _적격 _수량산출(토공+C.I.P) 2" xfId="21429" xr:uid="{00000000-0005-0000-0000-0000CF470000}"/>
    <cellStyle name="_인원계획표 _적격 _수량산출(토공+C.I.P) 2 2" xfId="21430" xr:uid="{00000000-0005-0000-0000-0000D0470000}"/>
    <cellStyle name="_인원계획표 _적격 _수량산출(토공+C.I.P) 3" xfId="21431" xr:uid="{00000000-0005-0000-0000-0000D1470000}"/>
    <cellStyle name="_인원계획표 _적격 _수량산출(토공+C.I.P) 4" xfId="21432" xr:uid="{00000000-0005-0000-0000-0000D2470000}"/>
    <cellStyle name="_인원계획표 _적격 _수량산출(토공+C.I.P) 5" xfId="21433" xr:uid="{00000000-0005-0000-0000-0000D3470000}"/>
    <cellStyle name="_인원계획표 _적격 _수량산출(토공+S.C.W)" xfId="21434" xr:uid="{00000000-0005-0000-0000-0000D4470000}"/>
    <cellStyle name="_인원계획표 _적격 _수량산출(토공+S.C.W) 2" xfId="21435" xr:uid="{00000000-0005-0000-0000-0000D5470000}"/>
    <cellStyle name="_인원계획표 _적격 _수량산출(토공+S.C.W) 2 2" xfId="21436" xr:uid="{00000000-0005-0000-0000-0000D6470000}"/>
    <cellStyle name="_인원계획표 _적격 _수량산출(토공+S.C.W) 3" xfId="21437" xr:uid="{00000000-0005-0000-0000-0000D7470000}"/>
    <cellStyle name="_인원계획표 _적격 _수량산출(토공+S.C.W) 4" xfId="21438" xr:uid="{00000000-0005-0000-0000-0000D8470000}"/>
    <cellStyle name="_인원계획표 _적격 _수량산출(토공+S.C.W) 5" xfId="21439" xr:uid="{00000000-0005-0000-0000-0000D9470000}"/>
    <cellStyle name="_인원계획표 _적격 _수량산출,내역서" xfId="21440" xr:uid="{00000000-0005-0000-0000-0000DA470000}"/>
    <cellStyle name="_인원계획표 _적격 _수량산출,내역서 2" xfId="21441" xr:uid="{00000000-0005-0000-0000-0000DB470000}"/>
    <cellStyle name="_인원계획표 _적격 _수량산출,내역서 2 2" xfId="21442" xr:uid="{00000000-0005-0000-0000-0000DC470000}"/>
    <cellStyle name="_인원계획표 _적격 _수량산출,내역서 3" xfId="21443" xr:uid="{00000000-0005-0000-0000-0000DD470000}"/>
    <cellStyle name="_인원계획표 _적격 _수량산출,내역서 4" xfId="21444" xr:uid="{00000000-0005-0000-0000-0000DE470000}"/>
    <cellStyle name="_인원계획표 _적격 _수량산출,내역서 5" xfId="21445" xr:uid="{00000000-0005-0000-0000-0000DF470000}"/>
    <cellStyle name="_인원계획표 _적격 _수량산출,내역서(시공용)" xfId="21446" xr:uid="{00000000-0005-0000-0000-0000E0470000}"/>
    <cellStyle name="_인원계획표 _적격 _수량산출,내역서(시공용) 2" xfId="21447" xr:uid="{00000000-0005-0000-0000-0000E1470000}"/>
    <cellStyle name="_인원계획표 _적격 _수량산출,내역서(시공용) 2 2" xfId="21448" xr:uid="{00000000-0005-0000-0000-0000E2470000}"/>
    <cellStyle name="_인원계획표 _적격 _수량산출,내역서(시공용) 3" xfId="21449" xr:uid="{00000000-0005-0000-0000-0000E3470000}"/>
    <cellStyle name="_인원계획표 _적격 _수량산출,내역서(시공용) 4" xfId="21450" xr:uid="{00000000-0005-0000-0000-0000E4470000}"/>
    <cellStyle name="_인원계획표 _적격 _수량산출,내역서(시공용) 5" xfId="21451" xr:uid="{00000000-0005-0000-0000-0000E5470000}"/>
    <cellStyle name="_인원계획표 _적격 _수량산출1" xfId="21452" xr:uid="{00000000-0005-0000-0000-0000E6470000}"/>
    <cellStyle name="_인원계획표 _적격 _수량산출1 2" xfId="21453" xr:uid="{00000000-0005-0000-0000-0000E7470000}"/>
    <cellStyle name="_인원계획표 _적격 _수량산출1 2 2" xfId="21454" xr:uid="{00000000-0005-0000-0000-0000E8470000}"/>
    <cellStyle name="_인원계획표 _적격 _수량산출1 3" xfId="21455" xr:uid="{00000000-0005-0000-0000-0000E9470000}"/>
    <cellStyle name="_인원계획표 _적격 _수량산출1 4" xfId="21456" xr:uid="{00000000-0005-0000-0000-0000EA470000}"/>
    <cellStyle name="_인원계획표 _적격 _수량산출1 5" xfId="21457" xr:uid="{00000000-0005-0000-0000-0000EB470000}"/>
    <cellStyle name="_인원계획표 _적격 _수량산출-양식" xfId="21458" xr:uid="{00000000-0005-0000-0000-0000EC470000}"/>
    <cellStyle name="_인원계획표 _적격 _수량산출-양식 2" xfId="21459" xr:uid="{00000000-0005-0000-0000-0000ED470000}"/>
    <cellStyle name="_인원계획표 _적격 _수량산출-양식 2 2" xfId="21460" xr:uid="{00000000-0005-0000-0000-0000EE470000}"/>
    <cellStyle name="_인원계획표 _적격 _수량산출-양식 3" xfId="21461" xr:uid="{00000000-0005-0000-0000-0000EF470000}"/>
    <cellStyle name="_인원계획표 _적격 _수량산출-양식 4" xfId="21462" xr:uid="{00000000-0005-0000-0000-0000F0470000}"/>
    <cellStyle name="_인원계획표 _적격 _수량산출-양식 5" xfId="21463" xr:uid="{00000000-0005-0000-0000-0000F1470000}"/>
    <cellStyle name="_인원계획표 _적격 _수색수량산출(PHC포함)" xfId="21464" xr:uid="{00000000-0005-0000-0000-0000F2470000}"/>
    <cellStyle name="_인원계획표 _적격 _실행" xfId="8917" xr:uid="{00000000-0005-0000-0000-0000F3470000}"/>
    <cellStyle name="_인원계획표 _적격 _실행_견적서" xfId="8918" xr:uid="{00000000-0005-0000-0000-0000F4470000}"/>
    <cellStyle name="_인원계획표 _적격 _실행_견적서_견적서-ver4.0" xfId="8919" xr:uid="{00000000-0005-0000-0000-0000F5470000}"/>
    <cellStyle name="_인원계획표 _적격 _실행_부분실행 (견적서)" xfId="8920" xr:uid="{00000000-0005-0000-0000-0000F6470000}"/>
    <cellStyle name="_인원계획표 _적격 _실행_부분실행 (견적서)_견적서-ver4.0" xfId="8921" xr:uid="{00000000-0005-0000-0000-0000F7470000}"/>
    <cellStyle name="_인원계획표 _적격 _실행내역서(4차변경수정)" xfId="40215" xr:uid="{00000000-0005-0000-0000-0000F8470000}"/>
    <cellStyle name="_인원계획표 _적격 _실행내역서(4차변경수정)_실행내역서(4차변경수정)" xfId="40216" xr:uid="{00000000-0005-0000-0000-0000F9470000}"/>
    <cellStyle name="_인원계획표 _적격 _실행예산내역서" xfId="3487" xr:uid="{00000000-0005-0000-0000-0000FA470000}"/>
    <cellStyle name="_인원계획표 _적격 _실행예산내역서_오창견적" xfId="3488" xr:uid="{00000000-0005-0000-0000-0000FB470000}"/>
    <cellStyle name="_인원계획표 _적격 _실행예산서" xfId="3489" xr:uid="{00000000-0005-0000-0000-0000FC470000}"/>
    <cellStyle name="_인원계획표 _적격 _실행예산서(3공구)" xfId="3490" xr:uid="{00000000-0005-0000-0000-0000FD470000}"/>
    <cellStyle name="_인원계획표 _적격 _실행예산서(3공구)_030902 아산154KV 관로 전기공사" xfId="3491" xr:uid="{00000000-0005-0000-0000-0000FE470000}"/>
    <cellStyle name="_인원계획표 _적격 _실행예산서(3공구)_030902 아산154KV 관로 전기공사_오창견적" xfId="3492" xr:uid="{00000000-0005-0000-0000-0000FF470000}"/>
    <cellStyle name="_인원계획표 _적격 _실행예산서(3공구)_오창견적" xfId="3493" xr:uid="{00000000-0005-0000-0000-000000480000}"/>
    <cellStyle name="_인원계획표 _적격 _실행예산서(문산IC)" xfId="3494" xr:uid="{00000000-0005-0000-0000-000001480000}"/>
    <cellStyle name="_인원계획표 _적격 _실행예산서(문산IC)_030902 아산154KV 관로 전기공사" xfId="3495" xr:uid="{00000000-0005-0000-0000-000002480000}"/>
    <cellStyle name="_인원계획표 _적격 _실행예산서(문산IC)_030902 아산154KV 관로 전기공사_오창견적" xfId="3496" xr:uid="{00000000-0005-0000-0000-000003480000}"/>
    <cellStyle name="_인원계획표 _적격 _실행예산서(문산IC)_1" xfId="3497" xr:uid="{00000000-0005-0000-0000-000004480000}"/>
    <cellStyle name="_인원계획표 _적격 _실행예산서(문산IC)_1_030902 아산154KV 관로 전기공사" xfId="3498" xr:uid="{00000000-0005-0000-0000-000005480000}"/>
    <cellStyle name="_인원계획표 _적격 _실행예산서(문산IC)_1_030902 아산154KV 관로 전기공사_오창견적" xfId="3499" xr:uid="{00000000-0005-0000-0000-000006480000}"/>
    <cellStyle name="_인원계획표 _적격 _실행예산서(문산IC)_1_오창견적" xfId="3500" xr:uid="{00000000-0005-0000-0000-000007480000}"/>
    <cellStyle name="_인원계획표 _적격 _실행예산서(문산IC)_실행예산서" xfId="3501" xr:uid="{00000000-0005-0000-0000-000008480000}"/>
    <cellStyle name="_인원계획표 _적격 _실행예산서(문산IC)_실행예산서(3공구)" xfId="3502" xr:uid="{00000000-0005-0000-0000-000009480000}"/>
    <cellStyle name="_인원계획표 _적격 _실행예산서(문산IC)_실행예산서(3공구)_030902 아산154KV 관로 전기공사" xfId="3503" xr:uid="{00000000-0005-0000-0000-00000A480000}"/>
    <cellStyle name="_인원계획표 _적격 _실행예산서(문산IC)_실행예산서(3공구)_030902 아산154KV 관로 전기공사_오창견적" xfId="3504" xr:uid="{00000000-0005-0000-0000-00000B480000}"/>
    <cellStyle name="_인원계획표 _적격 _실행예산서(문산IC)_실행예산서(3공구)_오창견적" xfId="3505" xr:uid="{00000000-0005-0000-0000-00000C480000}"/>
    <cellStyle name="_인원계획표 _적격 _실행예산서(문산IC)_실행예산서(문산IC)" xfId="3506" xr:uid="{00000000-0005-0000-0000-00000D480000}"/>
    <cellStyle name="_인원계획표 _적격 _실행예산서(문산IC)_실행예산서(문산IC)_030902 아산154KV 관로 전기공사" xfId="3507" xr:uid="{00000000-0005-0000-0000-00000E480000}"/>
    <cellStyle name="_인원계획표 _적격 _실행예산서(문산IC)_실행예산서(문산IC)_030902 아산154KV 관로 전기공사_오창견적" xfId="3508" xr:uid="{00000000-0005-0000-0000-00000F480000}"/>
    <cellStyle name="_인원계획표 _적격 _실행예산서(문산IC)_실행예산서(문산IC)_오창견적" xfId="3509" xr:uid="{00000000-0005-0000-0000-000010480000}"/>
    <cellStyle name="_인원계획표 _적격 _실행예산서(문산IC)_실행예산서_030902 아산154KV 관로 전기공사" xfId="3510" xr:uid="{00000000-0005-0000-0000-000011480000}"/>
    <cellStyle name="_인원계획표 _적격 _실행예산서(문산IC)_실행예산서_030902 아산154KV 관로 전기공사_오창견적" xfId="3511" xr:uid="{00000000-0005-0000-0000-000012480000}"/>
    <cellStyle name="_인원계획표 _적격 _실행예산서(문산IC)_실행예산서_오창견적" xfId="3512" xr:uid="{00000000-0005-0000-0000-000013480000}"/>
    <cellStyle name="_인원계획표 _적격 _실행예산서(문산IC)_오창견적" xfId="3513" xr:uid="{00000000-0005-0000-0000-000014480000}"/>
    <cellStyle name="_인원계획표 _적격 _실행예산서_030902 아산154KV 관로 전기공사" xfId="3514" xr:uid="{00000000-0005-0000-0000-000015480000}"/>
    <cellStyle name="_인원계획표 _적격 _실행예산서_030902 아산154KV 관로 전기공사_오창견적" xfId="3515" xr:uid="{00000000-0005-0000-0000-000016480000}"/>
    <cellStyle name="_인원계획표 _적격 _실행예산서_오창견적" xfId="3516" xr:uid="{00000000-0005-0000-0000-000017480000}"/>
    <cellStyle name="_인원계획표 _적격 _오창견적" xfId="3517" xr:uid="{00000000-0005-0000-0000-000018480000}"/>
    <cellStyle name="_인원계획표 _적격 _오창온천신축공사(CIP+토류판)" xfId="21465" xr:uid="{00000000-0005-0000-0000-000019480000}"/>
    <cellStyle name="_인원계획표 _적격 _오창온천신축공사(STRUT)" xfId="21466" xr:uid="{00000000-0005-0000-0000-00001A480000}"/>
    <cellStyle name="_인원계획표 _적격 _오창온천신축공사(STRUT+PS)" xfId="21467" xr:uid="{00000000-0005-0000-0000-00001B480000}"/>
    <cellStyle name="_인원계획표 _적격 _용인상현근린공원조성사업실시설계 가시설수량" xfId="21468" xr:uid="{00000000-0005-0000-0000-00001C480000}"/>
    <cellStyle name="_인원계획표 _적격 _용인상현근린공원조성사업실시설계 가시설수량 2" xfId="21469" xr:uid="{00000000-0005-0000-0000-00001D480000}"/>
    <cellStyle name="_인원계획표 _적격 _용인상현근린공원조성사업실시설계 가시설수량 2 2" xfId="21470" xr:uid="{00000000-0005-0000-0000-00001E480000}"/>
    <cellStyle name="_인원계획표 _적격 _용인상현근린공원조성사업실시설계 가시설수량 3" xfId="21471" xr:uid="{00000000-0005-0000-0000-00001F480000}"/>
    <cellStyle name="_인원계획표 _적격 _용인상현근린공원조성사업실시설계 가시설수량 4" xfId="21472" xr:uid="{00000000-0005-0000-0000-000020480000}"/>
    <cellStyle name="_인원계획표 _적격 _용인상현근린공원조성사업실시설계 가시설수량 5" xfId="21473" xr:uid="{00000000-0005-0000-0000-000021480000}"/>
    <cellStyle name="_인원계획표 _적격 _우남대비민원보고서(양산)" xfId="40217" xr:uid="{00000000-0005-0000-0000-000022480000}"/>
    <cellStyle name="_인원계획표 _적격 _우남대비민원보고서(양산)_디자인 및 사진" xfId="40218" xr:uid="{00000000-0005-0000-0000-000023480000}"/>
    <cellStyle name="_인원계획표 _적격 _우남대비민원보고서(양산)_디자인 및 사진_주변회사및민원보고(양산)-1" xfId="40219" xr:uid="{00000000-0005-0000-0000-000024480000}"/>
    <cellStyle name="_인원계획표 _적격 _우남대비민원보고서(양산)_디자인 및 사진_주변회사및민원보고(양산)-1_07.11.15요구 금액R1" xfId="40220" xr:uid="{00000000-0005-0000-0000-000025480000}"/>
    <cellStyle name="_인원계획표 _적격 _우남대비민원보고서(양산)_디자인 및 사진_주변회사및민원보고(양산)-1_다락방및외벽등검토4차r0" xfId="40221" xr:uid="{00000000-0005-0000-0000-000026480000}"/>
    <cellStyle name="_인원계획표 _적격 _우남대비민원보고서(양산)_디자인 및 사진_주변회사및민원보고(양산)-1_민원금액검토(07.9.5)" xfId="40222" xr:uid="{00000000-0005-0000-0000-000027480000}"/>
    <cellStyle name="_인원계획표 _적격 _우남대비민원보고서(양산)_디자인 및 사진_주변회사및민원보고(양산)-1_민원보고(양산)07.8.27 4차" xfId="40223" xr:uid="{00000000-0005-0000-0000-000028480000}"/>
    <cellStyle name="_인원계획표 _적격 _우남대비민원보고서(양산)_디자인 및 사진_주변회사및민원보고(양산)-1_민원보고(양산)07.9.10 5차r0" xfId="40224" xr:uid="{00000000-0005-0000-0000-000029480000}"/>
    <cellStyle name="_인원계획표 _적격 _우남대비민원보고서(양산)_디자인 및 사진_주변회사및민원보고(양산)-1_민원보고첨부사진(양산)07.8.27" xfId="40225" xr:uid="{00000000-0005-0000-0000-00002A480000}"/>
    <cellStyle name="_인원계획표 _적격 _우남대비민원보고서(양산)_디자인 및 사진_주변회사및민원보고(양산)-1_본사보고4차보고서용" xfId="40226" xr:uid="{00000000-0005-0000-0000-00002B480000}"/>
    <cellStyle name="_인원계획표 _적격 _우남대비민원보고서(양산)_디자인 및 사진_주변회사및민원보고(양산)-1_주변회사및민원보고(양산)07.7.27" xfId="40227" xr:uid="{00000000-0005-0000-0000-00002C480000}"/>
    <cellStyle name="_인원계획표 _적격 _우남대비민원보고서(양산)_디자인 및 사진_주변회사및민원보고(양산)-1_주변회사및민원보고(양산)07.7.27 3차" xfId="40228" xr:uid="{00000000-0005-0000-0000-00002D480000}"/>
    <cellStyle name="_인원계획표 _적격 _우남대비민원보고서(양산)_디자인 및 사진_주변회사및민원보고(양산)-1_주변회사및민원보고(양산)-1" xfId="40229" xr:uid="{00000000-0005-0000-0000-00002E480000}"/>
    <cellStyle name="_인원계획표 _적격 _우남대비민원보고서(양산)_디자인 및 사진_주변회사및민원보고(양산)-1_특화 및 품질향상 현황" xfId="40230" xr:uid="{00000000-0005-0000-0000-00002F480000}"/>
    <cellStyle name="_인원계획표 _적격 _우남대비민원보고서(양산)_보고서(수량산출및내역양산)2" xfId="40231" xr:uid="{00000000-0005-0000-0000-000030480000}"/>
    <cellStyle name="_인원계획표 _적격 _우남대비민원보고서(양산)_우남대비민원보고서070320(양산)" xfId="40232" xr:uid="{00000000-0005-0000-0000-000031480000}"/>
    <cellStyle name="_인원계획표 _적격 _우남대비민원보고서(양산)_우남대비민원보고서070320(양산)_디자인 및 사진" xfId="40233" xr:uid="{00000000-0005-0000-0000-000032480000}"/>
    <cellStyle name="_인원계획표 _적격 _우남대비민원보고서(양산)_우남대비민원보고서070320(양산)_디자인 및 사진_주변회사및민원보고(양산)-1" xfId="40234" xr:uid="{00000000-0005-0000-0000-000033480000}"/>
    <cellStyle name="_인원계획표 _적격 _우남대비민원보고서(양산)_우남대비민원보고서070320(양산)_디자인 및 사진_주변회사및민원보고(양산)-1_07.11.15요구 금액R1" xfId="40235" xr:uid="{00000000-0005-0000-0000-000034480000}"/>
    <cellStyle name="_인원계획표 _적격 _우남대비민원보고서(양산)_우남대비민원보고서070320(양산)_디자인 및 사진_주변회사및민원보고(양산)-1_다락방및외벽등검토4차r0" xfId="40236" xr:uid="{00000000-0005-0000-0000-000035480000}"/>
    <cellStyle name="_인원계획표 _적격 _우남대비민원보고서(양산)_우남대비민원보고서070320(양산)_디자인 및 사진_주변회사및민원보고(양산)-1_민원금액검토(07.9.5)" xfId="40237" xr:uid="{00000000-0005-0000-0000-000036480000}"/>
    <cellStyle name="_인원계획표 _적격 _우남대비민원보고서(양산)_우남대비민원보고서070320(양산)_디자인 및 사진_주변회사및민원보고(양산)-1_민원보고(양산)07.8.27 4차" xfId="40238" xr:uid="{00000000-0005-0000-0000-000037480000}"/>
    <cellStyle name="_인원계획표 _적격 _우남대비민원보고서(양산)_우남대비민원보고서070320(양산)_디자인 및 사진_주변회사및민원보고(양산)-1_민원보고(양산)07.9.10 5차r0" xfId="40239" xr:uid="{00000000-0005-0000-0000-000038480000}"/>
    <cellStyle name="_인원계획표 _적격 _우남대비민원보고서(양산)_우남대비민원보고서070320(양산)_디자인 및 사진_주변회사및민원보고(양산)-1_민원보고첨부사진(양산)07.8.27" xfId="40240" xr:uid="{00000000-0005-0000-0000-000039480000}"/>
    <cellStyle name="_인원계획표 _적격 _우남대비민원보고서(양산)_우남대비민원보고서070320(양산)_디자인 및 사진_주변회사및민원보고(양산)-1_본사보고4차보고서용" xfId="40241" xr:uid="{00000000-0005-0000-0000-00003A480000}"/>
    <cellStyle name="_인원계획표 _적격 _우남대비민원보고서(양산)_우남대비민원보고서070320(양산)_디자인 및 사진_주변회사및민원보고(양산)-1_주변회사및민원보고(양산)07.7.27" xfId="40242" xr:uid="{00000000-0005-0000-0000-00003B480000}"/>
    <cellStyle name="_인원계획표 _적격 _우남대비민원보고서(양산)_우남대비민원보고서070320(양산)_디자인 및 사진_주변회사및민원보고(양산)-1_주변회사및민원보고(양산)07.7.27 3차" xfId="40243" xr:uid="{00000000-0005-0000-0000-00003C480000}"/>
    <cellStyle name="_인원계획표 _적격 _우남대비민원보고서(양산)_우남대비민원보고서070320(양산)_디자인 및 사진_주변회사및민원보고(양산)-1_주변회사및민원보고(양산)-1" xfId="40244" xr:uid="{00000000-0005-0000-0000-00003D480000}"/>
    <cellStyle name="_인원계획표 _적격 _우남대비민원보고서(양산)_우남대비민원보고서070320(양산)_디자인 및 사진_주변회사및민원보고(양산)-1_특화 및 품질향상 현황" xfId="40245" xr:uid="{00000000-0005-0000-0000-00003E480000}"/>
    <cellStyle name="_인원계획표 _적격 _우남대비민원보고서(양산)_우남대비민원보고서070320(양산)_보고서(수량산출및내역양산)2" xfId="40246" xr:uid="{00000000-0005-0000-0000-00003F480000}"/>
    <cellStyle name="_인원계획표 _적격 _우남대비민원보고서(양산)_우남대비민원보고서070320(양산)_주변회사및민원보고(양산)-1" xfId="40247" xr:uid="{00000000-0005-0000-0000-000040480000}"/>
    <cellStyle name="_인원계획표 _적격 _우남대비민원보고서(양산)_우남대비민원보고서070320(양산)_주변회사및민원보고(양산)-1_07.11.15요구 금액R1" xfId="40248" xr:uid="{00000000-0005-0000-0000-000041480000}"/>
    <cellStyle name="_인원계획표 _적격 _우남대비민원보고서(양산)_우남대비민원보고서070320(양산)_주변회사및민원보고(양산)-1_다락방및외벽등검토4차r0" xfId="40249" xr:uid="{00000000-0005-0000-0000-000042480000}"/>
    <cellStyle name="_인원계획표 _적격 _우남대비민원보고서(양산)_우남대비민원보고서070320(양산)_주변회사및민원보고(양산)-1_민원금액검토(07.9.5)" xfId="40250" xr:uid="{00000000-0005-0000-0000-000043480000}"/>
    <cellStyle name="_인원계획표 _적격 _우남대비민원보고서(양산)_우남대비민원보고서070320(양산)_주변회사및민원보고(양산)-1_민원보고(양산)07.8.27 4차" xfId="40251" xr:uid="{00000000-0005-0000-0000-000044480000}"/>
    <cellStyle name="_인원계획표 _적격 _우남대비민원보고서(양산)_우남대비민원보고서070320(양산)_주변회사및민원보고(양산)-1_민원보고(양산)07.9.10 5차r0" xfId="40252" xr:uid="{00000000-0005-0000-0000-000045480000}"/>
    <cellStyle name="_인원계획표 _적격 _우남대비민원보고서(양산)_우남대비민원보고서070320(양산)_주변회사및민원보고(양산)-1_민원보고첨부사진(양산)07.8.27" xfId="40253" xr:uid="{00000000-0005-0000-0000-000046480000}"/>
    <cellStyle name="_인원계획표 _적격 _우남대비민원보고서(양산)_우남대비민원보고서070320(양산)_주변회사및민원보고(양산)-1_본사보고4차보고서용" xfId="40254" xr:uid="{00000000-0005-0000-0000-000047480000}"/>
    <cellStyle name="_인원계획표 _적격 _우남대비민원보고서(양산)_우남대비민원보고서070320(양산)_주변회사및민원보고(양산)-1_주변회사및민원보고(양산)07.7.27" xfId="40255" xr:uid="{00000000-0005-0000-0000-000048480000}"/>
    <cellStyle name="_인원계획표 _적격 _우남대비민원보고서(양산)_우남대비민원보고서070320(양산)_주변회사및민원보고(양산)-1_주변회사및민원보고(양산)07.7.27 3차" xfId="40256" xr:uid="{00000000-0005-0000-0000-000049480000}"/>
    <cellStyle name="_인원계획표 _적격 _우남대비민원보고서(양산)_우남대비민원보고서070320(양산)_주변회사및민원보고(양산)-1_주변회사및민원보고(양산)-1" xfId="40257" xr:uid="{00000000-0005-0000-0000-00004A480000}"/>
    <cellStyle name="_인원계획표 _적격 _우남대비민원보고서(양산)_우남대비민원보고서070320(양산)_주변회사및민원보고(양산)-1_특화 및 품질향상 현황" xfId="40258" xr:uid="{00000000-0005-0000-0000-00004B480000}"/>
    <cellStyle name="_인원계획표 _적격 _우남대비민원보고서(양산)_우남대비민원보고서이성재(양산)" xfId="40259" xr:uid="{00000000-0005-0000-0000-00004C480000}"/>
    <cellStyle name="_인원계획표 _적격 _우남대비민원보고서(양산)_우남대비민원보고서이성재(양산)_2우남대비민원보고서070320(양산)" xfId="40260" xr:uid="{00000000-0005-0000-0000-00004D480000}"/>
    <cellStyle name="_인원계획표 _적격 _우남대비민원보고서(양산)_우남대비민원보고서이성재(양산)_2우남대비민원보고서070320(양산)_디자인 및 사진" xfId="40261" xr:uid="{00000000-0005-0000-0000-00004E480000}"/>
    <cellStyle name="_인원계획표 _적격 _우남대비민원보고서(양산)_우남대비민원보고서이성재(양산)_2우남대비민원보고서070320(양산)_디자인 및 사진_주변회사및민원보고(양산)-1" xfId="40262" xr:uid="{00000000-0005-0000-0000-00004F480000}"/>
    <cellStyle name="_인원계획표 _적격 _우남대비민원보고서(양산)_우남대비민원보고서이성재(양산)_2우남대비민원보고서070320(양산)_디자인 및 사진_주변회사및민원보고(양산)-1_07.11.15요구 금액R1" xfId="40263" xr:uid="{00000000-0005-0000-0000-000050480000}"/>
    <cellStyle name="_인원계획표 _적격 _우남대비민원보고서(양산)_우남대비민원보고서이성재(양산)_2우남대비민원보고서070320(양산)_디자인 및 사진_주변회사및민원보고(양산)-1_다락방및외벽등검토4차r0" xfId="40264" xr:uid="{00000000-0005-0000-0000-000051480000}"/>
    <cellStyle name="_인원계획표 _적격 _우남대비민원보고서(양산)_우남대비민원보고서이성재(양산)_2우남대비민원보고서070320(양산)_디자인 및 사진_주변회사및민원보고(양산)-1_민원금액검토(07.9.5)" xfId="40265" xr:uid="{00000000-0005-0000-0000-000052480000}"/>
    <cellStyle name="_인원계획표 _적격 _우남대비민원보고서(양산)_우남대비민원보고서이성재(양산)_2우남대비민원보고서070320(양산)_디자인 및 사진_주변회사및민원보고(양산)-1_민원보고(양산)07.8.27 4차" xfId="40266" xr:uid="{00000000-0005-0000-0000-000053480000}"/>
    <cellStyle name="_인원계획표 _적격 _우남대비민원보고서(양산)_우남대비민원보고서이성재(양산)_2우남대비민원보고서070320(양산)_디자인 및 사진_주변회사및민원보고(양산)-1_민원보고(양산)07.9.10 5차r0" xfId="40267" xr:uid="{00000000-0005-0000-0000-000054480000}"/>
    <cellStyle name="_인원계획표 _적격 _우남대비민원보고서(양산)_우남대비민원보고서이성재(양산)_2우남대비민원보고서070320(양산)_디자인 및 사진_주변회사및민원보고(양산)-1_민원보고첨부사진(양산)07.8.27" xfId="40268" xr:uid="{00000000-0005-0000-0000-000055480000}"/>
    <cellStyle name="_인원계획표 _적격 _우남대비민원보고서(양산)_우남대비민원보고서이성재(양산)_2우남대비민원보고서070320(양산)_디자인 및 사진_주변회사및민원보고(양산)-1_본사보고4차보고서용" xfId="40269" xr:uid="{00000000-0005-0000-0000-000056480000}"/>
    <cellStyle name="_인원계획표 _적격 _우남대비민원보고서(양산)_우남대비민원보고서이성재(양산)_2우남대비민원보고서070320(양산)_디자인 및 사진_주변회사및민원보고(양산)-1_주변회사및민원보고(양산)07.7.27" xfId="40270" xr:uid="{00000000-0005-0000-0000-000057480000}"/>
    <cellStyle name="_인원계획표 _적격 _우남대비민원보고서(양산)_우남대비민원보고서이성재(양산)_2우남대비민원보고서070320(양산)_디자인 및 사진_주변회사및민원보고(양산)-1_주변회사및민원보고(양산)07.7.27 3차" xfId="40271" xr:uid="{00000000-0005-0000-0000-000058480000}"/>
    <cellStyle name="_인원계획표 _적격 _우남대비민원보고서(양산)_우남대비민원보고서이성재(양산)_2우남대비민원보고서070320(양산)_디자인 및 사진_주변회사및민원보고(양산)-1_주변회사및민원보고(양산)-1" xfId="40272" xr:uid="{00000000-0005-0000-0000-000059480000}"/>
    <cellStyle name="_인원계획표 _적격 _우남대비민원보고서(양산)_우남대비민원보고서이성재(양산)_2우남대비민원보고서070320(양산)_디자인 및 사진_주변회사및민원보고(양산)-1_특화 및 품질향상 현황" xfId="40273" xr:uid="{00000000-0005-0000-0000-00005A480000}"/>
    <cellStyle name="_인원계획표 _적격 _우남대비민원보고서(양산)_우남대비민원보고서이성재(양산)_2우남대비민원보고서070320(양산)_보고서(수량산출및내역양산)2" xfId="40274" xr:uid="{00000000-0005-0000-0000-00005B480000}"/>
    <cellStyle name="_인원계획표 _적격 _우남대비민원보고서(양산)_우남대비민원보고서이성재(양산)_2우남대비민원보고서070320(양산)_주변회사및민원보고(양산)-1" xfId="40275" xr:uid="{00000000-0005-0000-0000-00005C480000}"/>
    <cellStyle name="_인원계획표 _적격 _우남대비민원보고서(양산)_우남대비민원보고서이성재(양산)_2우남대비민원보고서070320(양산)_주변회사및민원보고(양산)-1_07.11.15요구 금액R1" xfId="40276" xr:uid="{00000000-0005-0000-0000-00005D480000}"/>
    <cellStyle name="_인원계획표 _적격 _우남대비민원보고서(양산)_우남대비민원보고서이성재(양산)_2우남대비민원보고서070320(양산)_주변회사및민원보고(양산)-1_다락방및외벽등검토4차r0" xfId="40277" xr:uid="{00000000-0005-0000-0000-00005E480000}"/>
    <cellStyle name="_인원계획표 _적격 _우남대비민원보고서(양산)_우남대비민원보고서이성재(양산)_2우남대비민원보고서070320(양산)_주변회사및민원보고(양산)-1_민원금액검토(07.9.5)" xfId="40278" xr:uid="{00000000-0005-0000-0000-00005F480000}"/>
    <cellStyle name="_인원계획표 _적격 _우남대비민원보고서(양산)_우남대비민원보고서이성재(양산)_2우남대비민원보고서070320(양산)_주변회사및민원보고(양산)-1_민원보고(양산)07.8.27 4차" xfId="40279" xr:uid="{00000000-0005-0000-0000-000060480000}"/>
    <cellStyle name="_인원계획표 _적격 _우남대비민원보고서(양산)_우남대비민원보고서이성재(양산)_2우남대비민원보고서070320(양산)_주변회사및민원보고(양산)-1_민원보고(양산)07.9.10 5차r0" xfId="40280" xr:uid="{00000000-0005-0000-0000-000061480000}"/>
    <cellStyle name="_인원계획표 _적격 _우남대비민원보고서(양산)_우남대비민원보고서이성재(양산)_2우남대비민원보고서070320(양산)_주변회사및민원보고(양산)-1_민원보고첨부사진(양산)07.8.27" xfId="40281" xr:uid="{00000000-0005-0000-0000-000062480000}"/>
    <cellStyle name="_인원계획표 _적격 _우남대비민원보고서(양산)_우남대비민원보고서이성재(양산)_2우남대비민원보고서070320(양산)_주변회사및민원보고(양산)-1_본사보고4차보고서용" xfId="40282" xr:uid="{00000000-0005-0000-0000-000063480000}"/>
    <cellStyle name="_인원계획표 _적격 _우남대비민원보고서(양산)_우남대비민원보고서이성재(양산)_2우남대비민원보고서070320(양산)_주변회사및민원보고(양산)-1_주변회사및민원보고(양산)07.7.27" xfId="40283" xr:uid="{00000000-0005-0000-0000-000064480000}"/>
    <cellStyle name="_인원계획표 _적격 _우남대비민원보고서(양산)_우남대비민원보고서이성재(양산)_2우남대비민원보고서070320(양산)_주변회사및민원보고(양산)-1_주변회사및민원보고(양산)07.7.27 3차" xfId="40284" xr:uid="{00000000-0005-0000-0000-000065480000}"/>
    <cellStyle name="_인원계획표 _적격 _우남대비민원보고서(양산)_우남대비민원보고서이성재(양산)_2우남대비민원보고서070320(양산)_주변회사및민원보고(양산)-1_주변회사및민원보고(양산)-1" xfId="40285" xr:uid="{00000000-0005-0000-0000-000066480000}"/>
    <cellStyle name="_인원계획표 _적격 _우남대비민원보고서(양산)_우남대비민원보고서이성재(양산)_2우남대비민원보고서070320(양산)_주변회사및민원보고(양산)-1_특화 및 품질향상 현황" xfId="40286" xr:uid="{00000000-0005-0000-0000-000067480000}"/>
    <cellStyle name="_인원계획표 _적격 _우남대비민원보고서(양산)_우남대비민원보고서이성재(양산)_보고서(수량산출및내역양산)2" xfId="40287" xr:uid="{00000000-0005-0000-0000-000068480000}"/>
    <cellStyle name="_인원계획표 _적격 _우남대비민원보고서(양산)_우남대비민원보고서이성재(양산)_주변회사및민원보고(양산)-1" xfId="40288" xr:uid="{00000000-0005-0000-0000-000069480000}"/>
    <cellStyle name="_인원계획표 _적격 _우남대비민원보고서(양산)_우남대비민원보고서이성재(양산)_주변회사및민원보고(양산)-1_07.11.15요구 금액R1" xfId="40289" xr:uid="{00000000-0005-0000-0000-00006A480000}"/>
    <cellStyle name="_인원계획표 _적격 _우남대비민원보고서(양산)_우남대비민원보고서이성재(양산)_주변회사및민원보고(양산)-1_다락방및외벽등검토4차r0" xfId="40290" xr:uid="{00000000-0005-0000-0000-00006B480000}"/>
    <cellStyle name="_인원계획표 _적격 _우남대비민원보고서(양산)_우남대비민원보고서이성재(양산)_주변회사및민원보고(양산)-1_민원금액검토(07.9.5)" xfId="40291" xr:uid="{00000000-0005-0000-0000-00006C480000}"/>
    <cellStyle name="_인원계획표 _적격 _우남대비민원보고서(양산)_우남대비민원보고서이성재(양산)_주변회사및민원보고(양산)-1_민원보고(양산)07.8.27 4차" xfId="40292" xr:uid="{00000000-0005-0000-0000-00006D480000}"/>
    <cellStyle name="_인원계획표 _적격 _우남대비민원보고서(양산)_우남대비민원보고서이성재(양산)_주변회사및민원보고(양산)-1_민원보고(양산)07.9.10 5차r0" xfId="40293" xr:uid="{00000000-0005-0000-0000-00006E480000}"/>
    <cellStyle name="_인원계획표 _적격 _우남대비민원보고서(양산)_우남대비민원보고서이성재(양산)_주변회사및민원보고(양산)-1_민원보고첨부사진(양산)07.8.27" xfId="40294" xr:uid="{00000000-0005-0000-0000-00006F480000}"/>
    <cellStyle name="_인원계획표 _적격 _우남대비민원보고서(양산)_우남대비민원보고서이성재(양산)_주변회사및민원보고(양산)-1_본사보고4차보고서용" xfId="40295" xr:uid="{00000000-0005-0000-0000-000070480000}"/>
    <cellStyle name="_인원계획표 _적격 _우남대비민원보고서(양산)_우남대비민원보고서이성재(양산)_주변회사및민원보고(양산)-1_주변회사및민원보고(양산)07.7.27" xfId="40296" xr:uid="{00000000-0005-0000-0000-000071480000}"/>
    <cellStyle name="_인원계획표 _적격 _우남대비민원보고서(양산)_우남대비민원보고서이성재(양산)_주변회사및민원보고(양산)-1_주변회사및민원보고(양산)07.7.27 3차" xfId="40297" xr:uid="{00000000-0005-0000-0000-000072480000}"/>
    <cellStyle name="_인원계획표 _적격 _우남대비민원보고서(양산)_우남대비민원보고서이성재(양산)_주변회사및민원보고(양산)-1_주변회사및민원보고(양산)-1" xfId="40298" xr:uid="{00000000-0005-0000-0000-000073480000}"/>
    <cellStyle name="_인원계획표 _적격 _우남대비민원보고서(양산)_우남대비민원보고서이성재(양산)_주변회사및민원보고(양산)-1_특화 및 품질향상 현황" xfId="40299" xr:uid="{00000000-0005-0000-0000-000074480000}"/>
    <cellStyle name="_인원계획표 _적격 _우남대비민원보고서(양산)_주변회사및민원보고(양산)-1" xfId="40300" xr:uid="{00000000-0005-0000-0000-000075480000}"/>
    <cellStyle name="_인원계획표 _적격 _우남대비민원보고서(양산)_주변회사및민원보고(양산)-1_07.11.15요구 금액R1" xfId="40301" xr:uid="{00000000-0005-0000-0000-000076480000}"/>
    <cellStyle name="_인원계획표 _적격 _우남대비민원보고서(양산)_주변회사및민원보고(양산)-1_다락방및외벽등검토4차r0" xfId="40302" xr:uid="{00000000-0005-0000-0000-000077480000}"/>
    <cellStyle name="_인원계획표 _적격 _우남대비민원보고서(양산)_주변회사및민원보고(양산)-1_민원금액검토(07.9.5)" xfId="40303" xr:uid="{00000000-0005-0000-0000-000078480000}"/>
    <cellStyle name="_인원계획표 _적격 _우남대비민원보고서(양산)_주변회사및민원보고(양산)-1_민원보고(양산)07.8.27 4차" xfId="40304" xr:uid="{00000000-0005-0000-0000-000079480000}"/>
    <cellStyle name="_인원계획표 _적격 _우남대비민원보고서(양산)_주변회사및민원보고(양산)-1_민원보고(양산)07.9.10 5차r0" xfId="40305" xr:uid="{00000000-0005-0000-0000-00007A480000}"/>
    <cellStyle name="_인원계획표 _적격 _우남대비민원보고서(양산)_주변회사및민원보고(양산)-1_민원보고첨부사진(양산)07.8.27" xfId="40306" xr:uid="{00000000-0005-0000-0000-00007B480000}"/>
    <cellStyle name="_인원계획표 _적격 _우남대비민원보고서(양산)_주변회사및민원보고(양산)-1_본사보고4차보고서용" xfId="40307" xr:uid="{00000000-0005-0000-0000-00007C480000}"/>
    <cellStyle name="_인원계획표 _적격 _우남대비민원보고서(양산)_주변회사및민원보고(양산)-1_주변회사및민원보고(양산)07.7.27" xfId="40308" xr:uid="{00000000-0005-0000-0000-00007D480000}"/>
    <cellStyle name="_인원계획표 _적격 _우남대비민원보고서(양산)_주변회사및민원보고(양산)-1_주변회사및민원보고(양산)07.7.27 3차" xfId="40309" xr:uid="{00000000-0005-0000-0000-00007E480000}"/>
    <cellStyle name="_인원계획표 _적격 _우남대비민원보고서(양산)_주변회사및민원보고(양산)-1_주변회사및민원보고(양산)-1" xfId="40310" xr:uid="{00000000-0005-0000-0000-00007F480000}"/>
    <cellStyle name="_인원계획표 _적격 _우남대비민원보고서(양산)_주변회사및민원보고(양산)-1_특화 및 품질향상 현황" xfId="40311" xr:uid="{00000000-0005-0000-0000-000080480000}"/>
    <cellStyle name="_인원계획표 _적격 _울산남외동내역서(6차)" xfId="21474" xr:uid="{00000000-0005-0000-0000-000081480000}"/>
    <cellStyle name="_인원계획표 _적격 _울산남외동내역서(8차raker)" xfId="21475" xr:uid="{00000000-0005-0000-0000-000082480000}"/>
    <cellStyle name="_인원계획표 _적격 _유나이트무역공장및 냉동창고 신축공사" xfId="21476" xr:uid="{00000000-0005-0000-0000-000083480000}"/>
    <cellStyle name="_인원계획표 _적격 _일보" xfId="8922" xr:uid="{00000000-0005-0000-0000-000084480000}"/>
    <cellStyle name="_인원계획표 _적격 _일보_견적서" xfId="8923" xr:uid="{00000000-0005-0000-0000-000085480000}"/>
    <cellStyle name="_인원계획표 _적격 _일보_견적서_견적서-ver4.0" xfId="8924" xr:uid="{00000000-0005-0000-0000-000086480000}"/>
    <cellStyle name="_인원계획표 _적격 _일보_부분실행 (견적서)" xfId="8925" xr:uid="{00000000-0005-0000-0000-000087480000}"/>
    <cellStyle name="_인원계획표 _적격 _일보_부분실행 (견적서)_견적서-ver4.0" xfId="8926" xr:uid="{00000000-0005-0000-0000-000088480000}"/>
    <cellStyle name="_인원계획표 _적격 _일보_실행" xfId="8927" xr:uid="{00000000-0005-0000-0000-000089480000}"/>
    <cellStyle name="_인원계획표 _적격 _일보_실행_견적서" xfId="8928" xr:uid="{00000000-0005-0000-0000-00008A480000}"/>
    <cellStyle name="_인원계획표 _적격 _일보_실행_견적서_견적서-ver4.0" xfId="8929" xr:uid="{00000000-0005-0000-0000-00008B480000}"/>
    <cellStyle name="_인원계획표 _적격 _일보_실행_부분실행 (견적서)" xfId="8930" xr:uid="{00000000-0005-0000-0000-00008C480000}"/>
    <cellStyle name="_인원계획표 _적격 _일보_실행_부분실행 (견적서)_견적서-ver4.0" xfId="8931" xr:uid="{00000000-0005-0000-0000-00008D480000}"/>
    <cellStyle name="_인원계획표 _적격 _일보_전도금노무비10월" xfId="8932" xr:uid="{00000000-0005-0000-0000-00008E480000}"/>
    <cellStyle name="_인원계획표 _적격 _일보_전도금노무비10월_견적서" xfId="8933" xr:uid="{00000000-0005-0000-0000-00008F480000}"/>
    <cellStyle name="_인원계획표 _적격 _일보_전도금노무비10월_견적서_견적서-ver4.0" xfId="8934" xr:uid="{00000000-0005-0000-0000-000090480000}"/>
    <cellStyle name="_인원계획표 _적격 _일보_전도금노무비10월_부분실행 (견적서)" xfId="8935" xr:uid="{00000000-0005-0000-0000-000091480000}"/>
    <cellStyle name="_인원계획표 _적격 _일보_전도금노무비10월_부분실행 (견적서)_견적서-ver4.0" xfId="8936" xr:uid="{00000000-0005-0000-0000-000092480000}"/>
    <cellStyle name="_인원계획표 _적격 _일보_전도금노무비10월_실행" xfId="8937" xr:uid="{00000000-0005-0000-0000-000093480000}"/>
    <cellStyle name="_인원계획표 _적격 _일보_전도금노무비10월_실행_견적서" xfId="8938" xr:uid="{00000000-0005-0000-0000-000094480000}"/>
    <cellStyle name="_인원계획표 _적격 _일보_전도금노무비10월_실행_견적서_견적서-ver4.0" xfId="8939" xr:uid="{00000000-0005-0000-0000-000095480000}"/>
    <cellStyle name="_인원계획표 _적격 _일보_전도금노무비10월_실행_부분실행 (견적서)" xfId="8940" xr:uid="{00000000-0005-0000-0000-000096480000}"/>
    <cellStyle name="_인원계획표 _적격 _일보_전도금노무비10월_실행_부분실행 (견적서)_견적서-ver4.0" xfId="8941" xr:uid="{00000000-0005-0000-0000-000097480000}"/>
    <cellStyle name="_인원계획표 _적격 _장비금액검토" xfId="40312" xr:uid="{00000000-0005-0000-0000-000098480000}"/>
    <cellStyle name="_인원계획표 _적격 _장비금액검토_2우남대비민원보고서070320(양산)" xfId="40313" xr:uid="{00000000-0005-0000-0000-000099480000}"/>
    <cellStyle name="_인원계획표 _적격 _장비금액검토_2우남대비민원보고서070320(양산)_디자인 및 사진" xfId="40314" xr:uid="{00000000-0005-0000-0000-00009A480000}"/>
    <cellStyle name="_인원계획표 _적격 _장비금액검토_2우남대비민원보고서070320(양산)_디자인 및 사진_주변회사및민원보고(양산)-1" xfId="40315" xr:uid="{00000000-0005-0000-0000-00009B480000}"/>
    <cellStyle name="_인원계획표 _적격 _장비금액검토_2우남대비민원보고서070320(양산)_디자인 및 사진_주변회사및민원보고(양산)-1_07.11.15요구 금액R1" xfId="40316" xr:uid="{00000000-0005-0000-0000-00009C480000}"/>
    <cellStyle name="_인원계획표 _적격 _장비금액검토_2우남대비민원보고서070320(양산)_디자인 및 사진_주변회사및민원보고(양산)-1_다락방및외벽등검토4차r0" xfId="40317" xr:uid="{00000000-0005-0000-0000-00009D480000}"/>
    <cellStyle name="_인원계획표 _적격 _장비금액검토_2우남대비민원보고서070320(양산)_디자인 및 사진_주변회사및민원보고(양산)-1_민원금액검토(07.9.5)" xfId="40318" xr:uid="{00000000-0005-0000-0000-00009E480000}"/>
    <cellStyle name="_인원계획표 _적격 _장비금액검토_2우남대비민원보고서070320(양산)_디자인 및 사진_주변회사및민원보고(양산)-1_민원보고(양산)07.8.27 4차" xfId="40319" xr:uid="{00000000-0005-0000-0000-00009F480000}"/>
    <cellStyle name="_인원계획표 _적격 _장비금액검토_2우남대비민원보고서070320(양산)_디자인 및 사진_주변회사및민원보고(양산)-1_민원보고(양산)07.9.10 5차r0" xfId="40320" xr:uid="{00000000-0005-0000-0000-0000A0480000}"/>
    <cellStyle name="_인원계획표 _적격 _장비금액검토_2우남대비민원보고서070320(양산)_디자인 및 사진_주변회사및민원보고(양산)-1_민원보고첨부사진(양산)07.8.27" xfId="40321" xr:uid="{00000000-0005-0000-0000-0000A1480000}"/>
    <cellStyle name="_인원계획표 _적격 _장비금액검토_2우남대비민원보고서070320(양산)_디자인 및 사진_주변회사및민원보고(양산)-1_본사보고4차보고서용" xfId="40322" xr:uid="{00000000-0005-0000-0000-0000A2480000}"/>
    <cellStyle name="_인원계획표 _적격 _장비금액검토_2우남대비민원보고서070320(양산)_디자인 및 사진_주변회사및민원보고(양산)-1_주변회사및민원보고(양산)07.7.27" xfId="40323" xr:uid="{00000000-0005-0000-0000-0000A3480000}"/>
    <cellStyle name="_인원계획표 _적격 _장비금액검토_2우남대비민원보고서070320(양산)_디자인 및 사진_주변회사및민원보고(양산)-1_주변회사및민원보고(양산)07.7.27 3차" xfId="40324" xr:uid="{00000000-0005-0000-0000-0000A4480000}"/>
    <cellStyle name="_인원계획표 _적격 _장비금액검토_2우남대비민원보고서070320(양산)_디자인 및 사진_주변회사및민원보고(양산)-1_주변회사및민원보고(양산)-1" xfId="40325" xr:uid="{00000000-0005-0000-0000-0000A5480000}"/>
    <cellStyle name="_인원계획표 _적격 _장비금액검토_2우남대비민원보고서070320(양산)_디자인 및 사진_주변회사및민원보고(양산)-1_특화 및 품질향상 현황" xfId="40326" xr:uid="{00000000-0005-0000-0000-0000A6480000}"/>
    <cellStyle name="_인원계획표 _적격 _장비금액검토_2우남대비민원보고서070320(양산)_보고서(수량산출및내역양산)2" xfId="40327" xr:uid="{00000000-0005-0000-0000-0000A7480000}"/>
    <cellStyle name="_인원계획표 _적격 _장비금액검토_2우남대비민원보고서070320(양산)_주변회사및민원보고(양산)-1" xfId="40328" xr:uid="{00000000-0005-0000-0000-0000A8480000}"/>
    <cellStyle name="_인원계획표 _적격 _장비금액검토_2우남대비민원보고서070320(양산)_주변회사및민원보고(양산)-1_07.11.15요구 금액R1" xfId="40329" xr:uid="{00000000-0005-0000-0000-0000A9480000}"/>
    <cellStyle name="_인원계획표 _적격 _장비금액검토_2우남대비민원보고서070320(양산)_주변회사및민원보고(양산)-1_다락방및외벽등검토4차r0" xfId="40330" xr:uid="{00000000-0005-0000-0000-0000AA480000}"/>
    <cellStyle name="_인원계획표 _적격 _장비금액검토_2우남대비민원보고서070320(양산)_주변회사및민원보고(양산)-1_민원금액검토(07.9.5)" xfId="40331" xr:uid="{00000000-0005-0000-0000-0000AB480000}"/>
    <cellStyle name="_인원계획표 _적격 _장비금액검토_2우남대비민원보고서070320(양산)_주변회사및민원보고(양산)-1_민원보고(양산)07.8.27 4차" xfId="40332" xr:uid="{00000000-0005-0000-0000-0000AC480000}"/>
    <cellStyle name="_인원계획표 _적격 _장비금액검토_2우남대비민원보고서070320(양산)_주변회사및민원보고(양산)-1_민원보고(양산)07.9.10 5차r0" xfId="40333" xr:uid="{00000000-0005-0000-0000-0000AD480000}"/>
    <cellStyle name="_인원계획표 _적격 _장비금액검토_2우남대비민원보고서070320(양산)_주변회사및민원보고(양산)-1_민원보고첨부사진(양산)07.8.27" xfId="40334" xr:uid="{00000000-0005-0000-0000-0000AE480000}"/>
    <cellStyle name="_인원계획표 _적격 _장비금액검토_2우남대비민원보고서070320(양산)_주변회사및민원보고(양산)-1_본사보고4차보고서용" xfId="40335" xr:uid="{00000000-0005-0000-0000-0000AF480000}"/>
    <cellStyle name="_인원계획표 _적격 _장비금액검토_2우남대비민원보고서070320(양산)_주변회사및민원보고(양산)-1_주변회사및민원보고(양산)07.7.27" xfId="40336" xr:uid="{00000000-0005-0000-0000-0000B0480000}"/>
    <cellStyle name="_인원계획표 _적격 _장비금액검토_2우남대비민원보고서070320(양산)_주변회사및민원보고(양산)-1_주변회사및민원보고(양산)07.7.27 3차" xfId="40337" xr:uid="{00000000-0005-0000-0000-0000B1480000}"/>
    <cellStyle name="_인원계획표 _적격 _장비금액검토_2우남대비민원보고서070320(양산)_주변회사및민원보고(양산)-1_주변회사및민원보고(양산)-1" xfId="40338" xr:uid="{00000000-0005-0000-0000-0000B2480000}"/>
    <cellStyle name="_인원계획표 _적격 _장비금액검토_2우남대비민원보고서070320(양산)_주변회사및민원보고(양산)-1_특화 및 품질향상 현황" xfId="40339" xr:uid="{00000000-0005-0000-0000-0000B3480000}"/>
    <cellStyle name="_인원계획표 _적격 _장비금액검토_보고서(수량산출및내역양산)2" xfId="40340" xr:uid="{00000000-0005-0000-0000-0000B4480000}"/>
    <cellStyle name="_인원계획표 _적격 _장비금액검토_우남대비민원보고서(양산)" xfId="40341" xr:uid="{00000000-0005-0000-0000-0000B5480000}"/>
    <cellStyle name="_인원계획표 _적격 _장비금액검토_우남대비민원보고서(양산)_디자인 및 사진" xfId="40342" xr:uid="{00000000-0005-0000-0000-0000B6480000}"/>
    <cellStyle name="_인원계획표 _적격 _장비금액검토_우남대비민원보고서(양산)_디자인 및 사진_주변회사및민원보고(양산)-1" xfId="40343" xr:uid="{00000000-0005-0000-0000-0000B7480000}"/>
    <cellStyle name="_인원계획표 _적격 _장비금액검토_우남대비민원보고서(양산)_디자인 및 사진_주변회사및민원보고(양산)-1_07.11.15요구 금액R1" xfId="40344" xr:uid="{00000000-0005-0000-0000-0000B8480000}"/>
    <cellStyle name="_인원계획표 _적격 _장비금액검토_우남대비민원보고서(양산)_디자인 및 사진_주변회사및민원보고(양산)-1_다락방및외벽등검토4차r0" xfId="40345" xr:uid="{00000000-0005-0000-0000-0000B9480000}"/>
    <cellStyle name="_인원계획표 _적격 _장비금액검토_우남대비민원보고서(양산)_디자인 및 사진_주변회사및민원보고(양산)-1_민원금액검토(07.9.5)" xfId="40346" xr:uid="{00000000-0005-0000-0000-0000BA480000}"/>
    <cellStyle name="_인원계획표 _적격 _장비금액검토_우남대비민원보고서(양산)_디자인 및 사진_주변회사및민원보고(양산)-1_민원보고(양산)07.8.27 4차" xfId="40347" xr:uid="{00000000-0005-0000-0000-0000BB480000}"/>
    <cellStyle name="_인원계획표 _적격 _장비금액검토_우남대비민원보고서(양산)_디자인 및 사진_주변회사및민원보고(양산)-1_민원보고(양산)07.9.10 5차r0" xfId="40348" xr:uid="{00000000-0005-0000-0000-0000BC480000}"/>
    <cellStyle name="_인원계획표 _적격 _장비금액검토_우남대비민원보고서(양산)_디자인 및 사진_주변회사및민원보고(양산)-1_민원보고첨부사진(양산)07.8.27" xfId="40349" xr:uid="{00000000-0005-0000-0000-0000BD480000}"/>
    <cellStyle name="_인원계획표 _적격 _장비금액검토_우남대비민원보고서(양산)_디자인 및 사진_주변회사및민원보고(양산)-1_본사보고4차보고서용" xfId="40350" xr:uid="{00000000-0005-0000-0000-0000BE480000}"/>
    <cellStyle name="_인원계획표 _적격 _장비금액검토_우남대비민원보고서(양산)_디자인 및 사진_주변회사및민원보고(양산)-1_주변회사및민원보고(양산)07.7.27" xfId="40351" xr:uid="{00000000-0005-0000-0000-0000BF480000}"/>
    <cellStyle name="_인원계획표 _적격 _장비금액검토_우남대비민원보고서(양산)_디자인 및 사진_주변회사및민원보고(양산)-1_주변회사및민원보고(양산)07.7.27 3차" xfId="40352" xr:uid="{00000000-0005-0000-0000-0000C0480000}"/>
    <cellStyle name="_인원계획표 _적격 _장비금액검토_우남대비민원보고서(양산)_디자인 및 사진_주변회사및민원보고(양산)-1_주변회사및민원보고(양산)-1" xfId="40353" xr:uid="{00000000-0005-0000-0000-0000C1480000}"/>
    <cellStyle name="_인원계획표 _적격 _장비금액검토_우남대비민원보고서(양산)_디자인 및 사진_주변회사및민원보고(양산)-1_특화 및 품질향상 현황" xfId="40354" xr:uid="{00000000-0005-0000-0000-0000C2480000}"/>
    <cellStyle name="_인원계획표 _적격 _장비금액검토_우남대비민원보고서(양산)_보고서(수량산출및내역양산)2" xfId="40355" xr:uid="{00000000-0005-0000-0000-0000C3480000}"/>
    <cellStyle name="_인원계획표 _적격 _장비금액검토_우남대비민원보고서(양산)_우남대비민원보고서070320(양산)" xfId="40356" xr:uid="{00000000-0005-0000-0000-0000C4480000}"/>
    <cellStyle name="_인원계획표 _적격 _장비금액검토_우남대비민원보고서(양산)_우남대비민원보고서070320(양산)_디자인 및 사진" xfId="40357" xr:uid="{00000000-0005-0000-0000-0000C5480000}"/>
    <cellStyle name="_인원계획표 _적격 _장비금액검토_우남대비민원보고서(양산)_우남대비민원보고서070320(양산)_디자인 및 사진_주변회사및민원보고(양산)-1" xfId="40358" xr:uid="{00000000-0005-0000-0000-0000C6480000}"/>
    <cellStyle name="_인원계획표 _적격 _장비금액검토_우남대비민원보고서(양산)_우남대비민원보고서070320(양산)_디자인 및 사진_주변회사및민원보고(양산)-1_07.11.15요구 금액R1" xfId="40359" xr:uid="{00000000-0005-0000-0000-0000C7480000}"/>
    <cellStyle name="_인원계획표 _적격 _장비금액검토_우남대비민원보고서(양산)_우남대비민원보고서070320(양산)_디자인 및 사진_주변회사및민원보고(양산)-1_다락방및외벽등검토4차r0" xfId="40360" xr:uid="{00000000-0005-0000-0000-0000C8480000}"/>
    <cellStyle name="_인원계획표 _적격 _장비금액검토_우남대비민원보고서(양산)_우남대비민원보고서070320(양산)_디자인 및 사진_주변회사및민원보고(양산)-1_민원금액검토(07.9.5)" xfId="40361" xr:uid="{00000000-0005-0000-0000-0000C9480000}"/>
    <cellStyle name="_인원계획표 _적격 _장비금액검토_우남대비민원보고서(양산)_우남대비민원보고서070320(양산)_디자인 및 사진_주변회사및민원보고(양산)-1_민원보고(양산)07.8.27 4차" xfId="40362" xr:uid="{00000000-0005-0000-0000-0000CA480000}"/>
    <cellStyle name="_인원계획표 _적격 _장비금액검토_우남대비민원보고서(양산)_우남대비민원보고서070320(양산)_디자인 및 사진_주변회사및민원보고(양산)-1_민원보고(양산)07.9.10 5차r0" xfId="40363" xr:uid="{00000000-0005-0000-0000-0000CB480000}"/>
    <cellStyle name="_인원계획표 _적격 _장비금액검토_우남대비민원보고서(양산)_우남대비민원보고서070320(양산)_디자인 및 사진_주변회사및민원보고(양산)-1_민원보고첨부사진(양산)07.8.27" xfId="40364" xr:uid="{00000000-0005-0000-0000-0000CC480000}"/>
    <cellStyle name="_인원계획표 _적격 _장비금액검토_우남대비민원보고서(양산)_우남대비민원보고서070320(양산)_디자인 및 사진_주변회사및민원보고(양산)-1_본사보고4차보고서용" xfId="40365" xr:uid="{00000000-0005-0000-0000-0000CD480000}"/>
    <cellStyle name="_인원계획표 _적격 _장비금액검토_우남대비민원보고서(양산)_우남대비민원보고서070320(양산)_디자인 및 사진_주변회사및민원보고(양산)-1_주변회사및민원보고(양산)07.7.27" xfId="40366" xr:uid="{00000000-0005-0000-0000-0000CE480000}"/>
    <cellStyle name="_인원계획표 _적격 _장비금액검토_우남대비민원보고서(양산)_우남대비민원보고서070320(양산)_디자인 및 사진_주변회사및민원보고(양산)-1_주변회사및민원보고(양산)07.7.27 3차" xfId="40367" xr:uid="{00000000-0005-0000-0000-0000CF480000}"/>
    <cellStyle name="_인원계획표 _적격 _장비금액검토_우남대비민원보고서(양산)_우남대비민원보고서070320(양산)_디자인 및 사진_주변회사및민원보고(양산)-1_주변회사및민원보고(양산)-1" xfId="40368" xr:uid="{00000000-0005-0000-0000-0000D0480000}"/>
    <cellStyle name="_인원계획표 _적격 _장비금액검토_우남대비민원보고서(양산)_우남대비민원보고서070320(양산)_디자인 및 사진_주변회사및민원보고(양산)-1_특화 및 품질향상 현황" xfId="40369" xr:uid="{00000000-0005-0000-0000-0000D1480000}"/>
    <cellStyle name="_인원계획표 _적격 _장비금액검토_우남대비민원보고서(양산)_우남대비민원보고서070320(양산)_보고서(수량산출및내역양산)2" xfId="40370" xr:uid="{00000000-0005-0000-0000-0000D2480000}"/>
    <cellStyle name="_인원계획표 _적격 _장비금액검토_우남대비민원보고서(양산)_우남대비민원보고서070320(양산)_주변회사및민원보고(양산)-1" xfId="40371" xr:uid="{00000000-0005-0000-0000-0000D3480000}"/>
    <cellStyle name="_인원계획표 _적격 _장비금액검토_우남대비민원보고서(양산)_우남대비민원보고서070320(양산)_주변회사및민원보고(양산)-1_07.11.15요구 금액R1" xfId="40372" xr:uid="{00000000-0005-0000-0000-0000D4480000}"/>
    <cellStyle name="_인원계획표 _적격 _장비금액검토_우남대비민원보고서(양산)_우남대비민원보고서070320(양산)_주변회사및민원보고(양산)-1_다락방및외벽등검토4차r0" xfId="40373" xr:uid="{00000000-0005-0000-0000-0000D5480000}"/>
    <cellStyle name="_인원계획표 _적격 _장비금액검토_우남대비민원보고서(양산)_우남대비민원보고서070320(양산)_주변회사및민원보고(양산)-1_민원금액검토(07.9.5)" xfId="40374" xr:uid="{00000000-0005-0000-0000-0000D6480000}"/>
    <cellStyle name="_인원계획표 _적격 _장비금액검토_우남대비민원보고서(양산)_우남대비민원보고서070320(양산)_주변회사및민원보고(양산)-1_민원보고(양산)07.8.27 4차" xfId="40375" xr:uid="{00000000-0005-0000-0000-0000D7480000}"/>
    <cellStyle name="_인원계획표 _적격 _장비금액검토_우남대비민원보고서(양산)_우남대비민원보고서070320(양산)_주변회사및민원보고(양산)-1_민원보고(양산)07.9.10 5차r0" xfId="40376" xr:uid="{00000000-0005-0000-0000-0000D8480000}"/>
    <cellStyle name="_인원계획표 _적격 _장비금액검토_우남대비민원보고서(양산)_우남대비민원보고서070320(양산)_주변회사및민원보고(양산)-1_민원보고첨부사진(양산)07.8.27" xfId="40377" xr:uid="{00000000-0005-0000-0000-0000D9480000}"/>
    <cellStyle name="_인원계획표 _적격 _장비금액검토_우남대비민원보고서(양산)_우남대비민원보고서070320(양산)_주변회사및민원보고(양산)-1_본사보고4차보고서용" xfId="40378" xr:uid="{00000000-0005-0000-0000-0000DA480000}"/>
    <cellStyle name="_인원계획표 _적격 _장비금액검토_우남대비민원보고서(양산)_우남대비민원보고서070320(양산)_주변회사및민원보고(양산)-1_주변회사및민원보고(양산)07.7.27" xfId="40379" xr:uid="{00000000-0005-0000-0000-0000DB480000}"/>
    <cellStyle name="_인원계획표 _적격 _장비금액검토_우남대비민원보고서(양산)_우남대비민원보고서070320(양산)_주변회사및민원보고(양산)-1_주변회사및민원보고(양산)07.7.27 3차" xfId="40380" xr:uid="{00000000-0005-0000-0000-0000DC480000}"/>
    <cellStyle name="_인원계획표 _적격 _장비금액검토_우남대비민원보고서(양산)_우남대비민원보고서070320(양산)_주변회사및민원보고(양산)-1_주변회사및민원보고(양산)-1" xfId="40381" xr:uid="{00000000-0005-0000-0000-0000DD480000}"/>
    <cellStyle name="_인원계획표 _적격 _장비금액검토_우남대비민원보고서(양산)_우남대비민원보고서070320(양산)_주변회사및민원보고(양산)-1_특화 및 품질향상 현황" xfId="40382" xr:uid="{00000000-0005-0000-0000-0000DE480000}"/>
    <cellStyle name="_인원계획표 _적격 _장비금액검토_우남대비민원보고서(양산)_우남대비민원보고서이성재(양산)" xfId="40383" xr:uid="{00000000-0005-0000-0000-0000DF480000}"/>
    <cellStyle name="_인원계획표 _적격 _장비금액검토_우남대비민원보고서(양산)_우남대비민원보고서이성재(양산)_2우남대비민원보고서070320(양산)" xfId="40384" xr:uid="{00000000-0005-0000-0000-0000E0480000}"/>
    <cellStyle name="_인원계획표 _적격 _장비금액검토_우남대비민원보고서(양산)_우남대비민원보고서이성재(양산)_2우남대비민원보고서070320(양산)_디자인 및 사진" xfId="40385" xr:uid="{00000000-0005-0000-0000-0000E1480000}"/>
    <cellStyle name="_인원계획표 _적격 _장비금액검토_우남대비민원보고서(양산)_우남대비민원보고서이성재(양산)_2우남대비민원보고서070320(양산)_디자인 및 사진_주변회사및민원보고(양산)-1" xfId="40386" xr:uid="{00000000-0005-0000-0000-0000E2480000}"/>
    <cellStyle name="_인원계획표 _적격 _장비금액검토_우남대비민원보고서(양산)_우남대비민원보고서이성재(양산)_2우남대비민원보고서070320(양산)_디자인 및 사진_주변회사및민원보고(양산)-1_07.11.15요구 금액R1" xfId="40387" xr:uid="{00000000-0005-0000-0000-0000E3480000}"/>
    <cellStyle name="_인원계획표 _적격 _장비금액검토_우남대비민원보고서(양산)_우남대비민원보고서이성재(양산)_2우남대비민원보고서070320(양산)_디자인 및 사진_주변회사및민원보고(양산)-1_다락방및외벽등검토4차r0" xfId="40388" xr:uid="{00000000-0005-0000-0000-0000E4480000}"/>
    <cellStyle name="_인원계획표 _적격 _장비금액검토_우남대비민원보고서(양산)_우남대비민원보고서이성재(양산)_2우남대비민원보고서070320(양산)_디자인 및 사진_주변회사및민원보고(양산)-1_민원금액검토(07.9.5)" xfId="40389" xr:uid="{00000000-0005-0000-0000-0000E5480000}"/>
    <cellStyle name="_인원계획표 _적격 _장비금액검토_우남대비민원보고서(양산)_우남대비민원보고서이성재(양산)_2우남대비민원보고서070320(양산)_디자인 및 사진_주변회사및민원보고(양산)-1_민원보고(양산)07.8.27 4차" xfId="40390" xr:uid="{00000000-0005-0000-0000-0000E6480000}"/>
    <cellStyle name="_인원계획표 _적격 _장비금액검토_우남대비민원보고서(양산)_우남대비민원보고서이성재(양산)_2우남대비민원보고서070320(양산)_디자인 및 사진_주변회사및민원보고(양산)-1_민원보고(양산)07.9.10 5차r0" xfId="40391" xr:uid="{00000000-0005-0000-0000-0000E7480000}"/>
    <cellStyle name="_인원계획표 _적격 _장비금액검토_우남대비민원보고서(양산)_우남대비민원보고서이성재(양산)_2우남대비민원보고서070320(양산)_디자인 및 사진_주변회사및민원보고(양산)-1_민원보고첨부사진(양산)07.8.27" xfId="40392" xr:uid="{00000000-0005-0000-0000-0000E8480000}"/>
    <cellStyle name="_인원계획표 _적격 _장비금액검토_우남대비민원보고서(양산)_우남대비민원보고서이성재(양산)_2우남대비민원보고서070320(양산)_디자인 및 사진_주변회사및민원보고(양산)-1_본사보고4차보고서용" xfId="40393" xr:uid="{00000000-0005-0000-0000-0000E9480000}"/>
    <cellStyle name="_인원계획표 _적격 _장비금액검토_우남대비민원보고서(양산)_우남대비민원보고서이성재(양산)_2우남대비민원보고서070320(양산)_디자인 및 사진_주변회사및민원보고(양산)-1_주변회사및민원보고(양산)07.7.27" xfId="40394" xr:uid="{00000000-0005-0000-0000-0000EA480000}"/>
    <cellStyle name="_인원계획표 _적격 _장비금액검토_우남대비민원보고서(양산)_우남대비민원보고서이성재(양산)_2우남대비민원보고서070320(양산)_디자인 및 사진_주변회사및민원보고(양산)-1_주변회사및민원보고(양산)07.7.27 3차" xfId="40395" xr:uid="{00000000-0005-0000-0000-0000EB480000}"/>
    <cellStyle name="_인원계획표 _적격 _장비금액검토_우남대비민원보고서(양산)_우남대비민원보고서이성재(양산)_2우남대비민원보고서070320(양산)_디자인 및 사진_주변회사및민원보고(양산)-1_주변회사및민원보고(양산)-1" xfId="40396" xr:uid="{00000000-0005-0000-0000-0000EC480000}"/>
    <cellStyle name="_인원계획표 _적격 _장비금액검토_우남대비민원보고서(양산)_우남대비민원보고서이성재(양산)_2우남대비민원보고서070320(양산)_디자인 및 사진_주변회사및민원보고(양산)-1_특화 및 품질향상 현황" xfId="40397" xr:uid="{00000000-0005-0000-0000-0000ED480000}"/>
    <cellStyle name="_인원계획표 _적격 _장비금액검토_우남대비민원보고서(양산)_우남대비민원보고서이성재(양산)_2우남대비민원보고서070320(양산)_보고서(수량산출및내역양산)2" xfId="40398" xr:uid="{00000000-0005-0000-0000-0000EE480000}"/>
    <cellStyle name="_인원계획표 _적격 _장비금액검토_우남대비민원보고서(양산)_우남대비민원보고서이성재(양산)_2우남대비민원보고서070320(양산)_주변회사및민원보고(양산)-1" xfId="40399" xr:uid="{00000000-0005-0000-0000-0000EF480000}"/>
    <cellStyle name="_인원계획표 _적격 _장비금액검토_우남대비민원보고서(양산)_우남대비민원보고서이성재(양산)_2우남대비민원보고서070320(양산)_주변회사및민원보고(양산)-1_07.11.15요구 금액R1" xfId="40400" xr:uid="{00000000-0005-0000-0000-0000F0480000}"/>
    <cellStyle name="_인원계획표 _적격 _장비금액검토_우남대비민원보고서(양산)_우남대비민원보고서이성재(양산)_2우남대비민원보고서070320(양산)_주변회사및민원보고(양산)-1_다락방및외벽등검토4차r0" xfId="40401" xr:uid="{00000000-0005-0000-0000-0000F1480000}"/>
    <cellStyle name="_인원계획표 _적격 _장비금액검토_우남대비민원보고서(양산)_우남대비민원보고서이성재(양산)_2우남대비민원보고서070320(양산)_주변회사및민원보고(양산)-1_민원금액검토(07.9.5)" xfId="40402" xr:uid="{00000000-0005-0000-0000-0000F2480000}"/>
    <cellStyle name="_인원계획표 _적격 _장비금액검토_우남대비민원보고서(양산)_우남대비민원보고서이성재(양산)_2우남대비민원보고서070320(양산)_주변회사및민원보고(양산)-1_민원보고(양산)07.8.27 4차" xfId="40403" xr:uid="{00000000-0005-0000-0000-0000F3480000}"/>
    <cellStyle name="_인원계획표 _적격 _장비금액검토_우남대비민원보고서(양산)_우남대비민원보고서이성재(양산)_2우남대비민원보고서070320(양산)_주변회사및민원보고(양산)-1_민원보고(양산)07.9.10 5차r0" xfId="40404" xr:uid="{00000000-0005-0000-0000-0000F4480000}"/>
    <cellStyle name="_인원계획표 _적격 _장비금액검토_우남대비민원보고서(양산)_우남대비민원보고서이성재(양산)_2우남대비민원보고서070320(양산)_주변회사및민원보고(양산)-1_민원보고첨부사진(양산)07.8.27" xfId="40405" xr:uid="{00000000-0005-0000-0000-0000F5480000}"/>
    <cellStyle name="_인원계획표 _적격 _장비금액검토_우남대비민원보고서(양산)_우남대비민원보고서이성재(양산)_2우남대비민원보고서070320(양산)_주변회사및민원보고(양산)-1_본사보고4차보고서용" xfId="40406" xr:uid="{00000000-0005-0000-0000-0000F6480000}"/>
    <cellStyle name="_인원계획표 _적격 _장비금액검토_우남대비민원보고서(양산)_우남대비민원보고서이성재(양산)_2우남대비민원보고서070320(양산)_주변회사및민원보고(양산)-1_주변회사및민원보고(양산)07.7.27" xfId="40407" xr:uid="{00000000-0005-0000-0000-0000F7480000}"/>
    <cellStyle name="_인원계획표 _적격 _장비금액검토_우남대비민원보고서(양산)_우남대비민원보고서이성재(양산)_2우남대비민원보고서070320(양산)_주변회사및민원보고(양산)-1_주변회사및민원보고(양산)07.7.27 3차" xfId="40408" xr:uid="{00000000-0005-0000-0000-0000F8480000}"/>
    <cellStyle name="_인원계획표 _적격 _장비금액검토_우남대비민원보고서(양산)_우남대비민원보고서이성재(양산)_2우남대비민원보고서070320(양산)_주변회사및민원보고(양산)-1_주변회사및민원보고(양산)-1" xfId="40409" xr:uid="{00000000-0005-0000-0000-0000F9480000}"/>
    <cellStyle name="_인원계획표 _적격 _장비금액검토_우남대비민원보고서(양산)_우남대비민원보고서이성재(양산)_2우남대비민원보고서070320(양산)_주변회사및민원보고(양산)-1_특화 및 품질향상 현황" xfId="40410" xr:uid="{00000000-0005-0000-0000-0000FA480000}"/>
    <cellStyle name="_인원계획표 _적격 _장비금액검토_우남대비민원보고서(양산)_우남대비민원보고서이성재(양산)_보고서(수량산출및내역양산)2" xfId="40411" xr:uid="{00000000-0005-0000-0000-0000FB480000}"/>
    <cellStyle name="_인원계획표 _적격 _장비금액검토_우남대비민원보고서(양산)_우남대비민원보고서이성재(양산)_주변회사및민원보고(양산)-1" xfId="40412" xr:uid="{00000000-0005-0000-0000-0000FC480000}"/>
    <cellStyle name="_인원계획표 _적격 _장비금액검토_우남대비민원보고서(양산)_우남대비민원보고서이성재(양산)_주변회사및민원보고(양산)-1_07.11.15요구 금액R1" xfId="40413" xr:uid="{00000000-0005-0000-0000-0000FD480000}"/>
    <cellStyle name="_인원계획표 _적격 _장비금액검토_우남대비민원보고서(양산)_우남대비민원보고서이성재(양산)_주변회사및민원보고(양산)-1_다락방및외벽등검토4차r0" xfId="40414" xr:uid="{00000000-0005-0000-0000-0000FE480000}"/>
    <cellStyle name="_인원계획표 _적격 _장비금액검토_우남대비민원보고서(양산)_우남대비민원보고서이성재(양산)_주변회사및민원보고(양산)-1_민원금액검토(07.9.5)" xfId="40415" xr:uid="{00000000-0005-0000-0000-0000FF480000}"/>
    <cellStyle name="_인원계획표 _적격 _장비금액검토_우남대비민원보고서(양산)_우남대비민원보고서이성재(양산)_주변회사및민원보고(양산)-1_민원보고(양산)07.8.27 4차" xfId="40416" xr:uid="{00000000-0005-0000-0000-000000490000}"/>
    <cellStyle name="_인원계획표 _적격 _장비금액검토_우남대비민원보고서(양산)_우남대비민원보고서이성재(양산)_주변회사및민원보고(양산)-1_민원보고(양산)07.9.10 5차r0" xfId="40417" xr:uid="{00000000-0005-0000-0000-000001490000}"/>
    <cellStyle name="_인원계획표 _적격 _장비금액검토_우남대비민원보고서(양산)_우남대비민원보고서이성재(양산)_주변회사및민원보고(양산)-1_민원보고첨부사진(양산)07.8.27" xfId="40418" xr:uid="{00000000-0005-0000-0000-000002490000}"/>
    <cellStyle name="_인원계획표 _적격 _장비금액검토_우남대비민원보고서(양산)_우남대비민원보고서이성재(양산)_주변회사및민원보고(양산)-1_본사보고4차보고서용" xfId="40419" xr:uid="{00000000-0005-0000-0000-000003490000}"/>
    <cellStyle name="_인원계획표 _적격 _장비금액검토_우남대비민원보고서(양산)_우남대비민원보고서이성재(양산)_주변회사및민원보고(양산)-1_주변회사및민원보고(양산)07.7.27" xfId="40420" xr:uid="{00000000-0005-0000-0000-000004490000}"/>
    <cellStyle name="_인원계획표 _적격 _장비금액검토_우남대비민원보고서(양산)_우남대비민원보고서이성재(양산)_주변회사및민원보고(양산)-1_주변회사및민원보고(양산)07.7.27 3차" xfId="40421" xr:uid="{00000000-0005-0000-0000-000005490000}"/>
    <cellStyle name="_인원계획표 _적격 _장비금액검토_우남대비민원보고서(양산)_우남대비민원보고서이성재(양산)_주변회사및민원보고(양산)-1_주변회사및민원보고(양산)-1" xfId="40422" xr:uid="{00000000-0005-0000-0000-000006490000}"/>
    <cellStyle name="_인원계획표 _적격 _장비금액검토_우남대비민원보고서(양산)_우남대비민원보고서이성재(양산)_주변회사및민원보고(양산)-1_특화 및 품질향상 현황" xfId="40423" xr:uid="{00000000-0005-0000-0000-000007490000}"/>
    <cellStyle name="_인원계획표 _적격 _장비금액검토_우남대비민원보고서(양산)_주변회사및민원보고(양산)-1" xfId="40424" xr:uid="{00000000-0005-0000-0000-000008490000}"/>
    <cellStyle name="_인원계획표 _적격 _장비금액검토_우남대비민원보고서(양산)_주변회사및민원보고(양산)-1_07.11.15요구 금액R1" xfId="40425" xr:uid="{00000000-0005-0000-0000-000009490000}"/>
    <cellStyle name="_인원계획표 _적격 _장비금액검토_우남대비민원보고서(양산)_주변회사및민원보고(양산)-1_다락방및외벽등검토4차r0" xfId="40426" xr:uid="{00000000-0005-0000-0000-00000A490000}"/>
    <cellStyle name="_인원계획표 _적격 _장비금액검토_우남대비민원보고서(양산)_주변회사및민원보고(양산)-1_민원금액검토(07.9.5)" xfId="40427" xr:uid="{00000000-0005-0000-0000-00000B490000}"/>
    <cellStyle name="_인원계획표 _적격 _장비금액검토_우남대비민원보고서(양산)_주변회사및민원보고(양산)-1_민원보고(양산)07.8.27 4차" xfId="40428" xr:uid="{00000000-0005-0000-0000-00000C490000}"/>
    <cellStyle name="_인원계획표 _적격 _장비금액검토_우남대비민원보고서(양산)_주변회사및민원보고(양산)-1_민원보고(양산)07.9.10 5차r0" xfId="40429" xr:uid="{00000000-0005-0000-0000-00000D490000}"/>
    <cellStyle name="_인원계획표 _적격 _장비금액검토_우남대비민원보고서(양산)_주변회사및민원보고(양산)-1_민원보고첨부사진(양산)07.8.27" xfId="40430" xr:uid="{00000000-0005-0000-0000-00000E490000}"/>
    <cellStyle name="_인원계획표 _적격 _장비금액검토_우남대비민원보고서(양산)_주변회사및민원보고(양산)-1_본사보고4차보고서용" xfId="40431" xr:uid="{00000000-0005-0000-0000-00000F490000}"/>
    <cellStyle name="_인원계획표 _적격 _장비금액검토_우남대비민원보고서(양산)_주변회사및민원보고(양산)-1_주변회사및민원보고(양산)07.7.27" xfId="40432" xr:uid="{00000000-0005-0000-0000-000010490000}"/>
    <cellStyle name="_인원계획표 _적격 _장비금액검토_우남대비민원보고서(양산)_주변회사및민원보고(양산)-1_주변회사및민원보고(양산)07.7.27 3차" xfId="40433" xr:uid="{00000000-0005-0000-0000-000011490000}"/>
    <cellStyle name="_인원계획표 _적격 _장비금액검토_우남대비민원보고서(양산)_주변회사및민원보고(양산)-1_주변회사및민원보고(양산)-1" xfId="40434" xr:uid="{00000000-0005-0000-0000-000012490000}"/>
    <cellStyle name="_인원계획표 _적격 _장비금액검토_우남대비민원보고서(양산)_주변회사및민원보고(양산)-1_특화 및 품질향상 현황" xfId="40435" xr:uid="{00000000-0005-0000-0000-000013490000}"/>
    <cellStyle name="_인원계획표 _적격 _장비금액검토_주변회사및민원보고(양산)-1" xfId="40436" xr:uid="{00000000-0005-0000-0000-000014490000}"/>
    <cellStyle name="_인원계획표 _적격 _장비금액검토_주변회사및민원보고(양산)-1_07.11.15요구 금액R1" xfId="40437" xr:uid="{00000000-0005-0000-0000-000015490000}"/>
    <cellStyle name="_인원계획표 _적격 _장비금액검토_주변회사및민원보고(양산)-1_다락방및외벽등검토4차r0" xfId="40438" xr:uid="{00000000-0005-0000-0000-000016490000}"/>
    <cellStyle name="_인원계획표 _적격 _장비금액검토_주변회사및민원보고(양산)-1_민원금액검토(07.9.5)" xfId="40439" xr:uid="{00000000-0005-0000-0000-000017490000}"/>
    <cellStyle name="_인원계획표 _적격 _장비금액검토_주변회사및민원보고(양산)-1_민원보고(양산)07.8.27 4차" xfId="40440" xr:uid="{00000000-0005-0000-0000-000018490000}"/>
    <cellStyle name="_인원계획표 _적격 _장비금액검토_주변회사및민원보고(양산)-1_민원보고(양산)07.9.10 5차r0" xfId="40441" xr:uid="{00000000-0005-0000-0000-000019490000}"/>
    <cellStyle name="_인원계획표 _적격 _장비금액검토_주변회사및민원보고(양산)-1_민원보고첨부사진(양산)07.8.27" xfId="40442" xr:uid="{00000000-0005-0000-0000-00001A490000}"/>
    <cellStyle name="_인원계획표 _적격 _장비금액검토_주변회사및민원보고(양산)-1_본사보고4차보고서용" xfId="40443" xr:uid="{00000000-0005-0000-0000-00001B490000}"/>
    <cellStyle name="_인원계획표 _적격 _장비금액검토_주변회사및민원보고(양산)-1_주변회사및민원보고(양산)07.7.27" xfId="40444" xr:uid="{00000000-0005-0000-0000-00001C490000}"/>
    <cellStyle name="_인원계획표 _적격 _장비금액검토_주변회사및민원보고(양산)-1_주변회사및민원보고(양산)07.7.27 3차" xfId="40445" xr:uid="{00000000-0005-0000-0000-00001D490000}"/>
    <cellStyle name="_인원계획표 _적격 _장비금액검토_주변회사및민원보고(양산)-1_주변회사및민원보고(양산)-1" xfId="40446" xr:uid="{00000000-0005-0000-0000-00001E490000}"/>
    <cellStyle name="_인원계획표 _적격 _장비금액검토_주변회사및민원보고(양산)-1_특화 및 품질향상 현황" xfId="40447" xr:uid="{00000000-0005-0000-0000-00001F490000}"/>
    <cellStyle name="_인원계획표 _적격 _전도금노무비-1" xfId="8942" xr:uid="{00000000-0005-0000-0000-000020490000}"/>
    <cellStyle name="_인원계획표 _적격 _전도금노무비-1_견적서" xfId="8943" xr:uid="{00000000-0005-0000-0000-000021490000}"/>
    <cellStyle name="_인원계획표 _적격 _전도금노무비-1_견적서_견적서-ver4.0" xfId="8944" xr:uid="{00000000-0005-0000-0000-000022490000}"/>
    <cellStyle name="_인원계획표 _적격 _전도금노무비-1_부분실행 (견적서)" xfId="8945" xr:uid="{00000000-0005-0000-0000-000023490000}"/>
    <cellStyle name="_인원계획표 _적격 _전도금노무비-1_부분실행 (견적서)_견적서-ver4.0" xfId="8946" xr:uid="{00000000-0005-0000-0000-000024490000}"/>
    <cellStyle name="_인원계획표 _적격 _전도금노무비-1_실행" xfId="8947" xr:uid="{00000000-0005-0000-0000-000025490000}"/>
    <cellStyle name="_인원계획표 _적격 _전도금노무비-1_실행_견적서" xfId="8948" xr:uid="{00000000-0005-0000-0000-000026490000}"/>
    <cellStyle name="_인원계획표 _적격 _전도금노무비-1_실행_견적서_견적서-ver4.0" xfId="8949" xr:uid="{00000000-0005-0000-0000-000027490000}"/>
    <cellStyle name="_인원계획표 _적격 _전도금노무비-1_실행_부분실행 (견적서)" xfId="8950" xr:uid="{00000000-0005-0000-0000-000028490000}"/>
    <cellStyle name="_인원계획표 _적격 _전도금노무비-1_실행_부분실행 (견적서)_견적서-ver4.0" xfId="8951" xr:uid="{00000000-0005-0000-0000-000029490000}"/>
    <cellStyle name="_인원계획표 _적격 _전도금노무비-1_전도금노무비10월" xfId="8952" xr:uid="{00000000-0005-0000-0000-00002A490000}"/>
    <cellStyle name="_인원계획표 _적격 _전도금노무비-1_전도금노무비10월_견적서" xfId="8953" xr:uid="{00000000-0005-0000-0000-00002B490000}"/>
    <cellStyle name="_인원계획표 _적격 _전도금노무비-1_전도금노무비10월_견적서_견적서-ver4.0" xfId="8954" xr:uid="{00000000-0005-0000-0000-00002C490000}"/>
    <cellStyle name="_인원계획표 _적격 _전도금노무비-1_전도금노무비10월_부분실행 (견적서)" xfId="8955" xr:uid="{00000000-0005-0000-0000-00002D490000}"/>
    <cellStyle name="_인원계획표 _적격 _전도금노무비-1_전도금노무비10월_부분실행 (견적서)_견적서-ver4.0" xfId="8956" xr:uid="{00000000-0005-0000-0000-00002E490000}"/>
    <cellStyle name="_인원계획표 _적격 _전도금노무비-1_전도금노무비10월_실행" xfId="8957" xr:uid="{00000000-0005-0000-0000-00002F490000}"/>
    <cellStyle name="_인원계획표 _적격 _전도금노무비-1_전도금노무비10월_실행_견적서" xfId="8958" xr:uid="{00000000-0005-0000-0000-000030490000}"/>
    <cellStyle name="_인원계획표 _적격 _전도금노무비-1_전도금노무비10월_실행_견적서_견적서-ver4.0" xfId="8959" xr:uid="{00000000-0005-0000-0000-000031490000}"/>
    <cellStyle name="_인원계획표 _적격 _전도금노무비-1_전도금노무비10월_실행_부분실행 (견적서)" xfId="8960" xr:uid="{00000000-0005-0000-0000-000032490000}"/>
    <cellStyle name="_인원계획표 _적격 _전도금노무비-1_전도금노무비10월_실행_부분실행 (견적서)_견적서-ver4.0" xfId="8961" xr:uid="{00000000-0005-0000-0000-000033490000}"/>
    <cellStyle name="_인원계획표 _적격 _전도금노무비-2" xfId="8962" xr:uid="{00000000-0005-0000-0000-000034490000}"/>
    <cellStyle name="_인원계획표 _적격 _전도금노무비-2_견적서" xfId="8963" xr:uid="{00000000-0005-0000-0000-000035490000}"/>
    <cellStyle name="_인원계획표 _적격 _전도금노무비-2_견적서_견적서-ver4.0" xfId="8964" xr:uid="{00000000-0005-0000-0000-000036490000}"/>
    <cellStyle name="_인원계획표 _적격 _전도금노무비-2_부분실행 (견적서)" xfId="8965" xr:uid="{00000000-0005-0000-0000-000037490000}"/>
    <cellStyle name="_인원계획표 _적격 _전도금노무비-2_부분실행 (견적서)_견적서-ver4.0" xfId="8966" xr:uid="{00000000-0005-0000-0000-000038490000}"/>
    <cellStyle name="_인원계획표 _적격 _전도금노무비-2_실행" xfId="8967" xr:uid="{00000000-0005-0000-0000-000039490000}"/>
    <cellStyle name="_인원계획표 _적격 _전도금노무비-2_실행_견적서" xfId="8968" xr:uid="{00000000-0005-0000-0000-00003A490000}"/>
    <cellStyle name="_인원계획표 _적격 _전도금노무비-2_실행_견적서_견적서-ver4.0" xfId="8969" xr:uid="{00000000-0005-0000-0000-00003B490000}"/>
    <cellStyle name="_인원계획표 _적격 _전도금노무비-2_실행_부분실행 (견적서)" xfId="8970" xr:uid="{00000000-0005-0000-0000-00003C490000}"/>
    <cellStyle name="_인원계획표 _적격 _전도금노무비-2_실행_부분실행 (견적서)_견적서-ver4.0" xfId="8971" xr:uid="{00000000-0005-0000-0000-00003D490000}"/>
    <cellStyle name="_인원계획표 _적격 _전도금노무비-2_전도금노무비10월" xfId="8972" xr:uid="{00000000-0005-0000-0000-00003E490000}"/>
    <cellStyle name="_인원계획표 _적격 _전도금노무비-2_전도금노무비10월_견적서" xfId="8973" xr:uid="{00000000-0005-0000-0000-00003F490000}"/>
    <cellStyle name="_인원계획표 _적격 _전도금노무비-2_전도금노무비10월_견적서_견적서-ver4.0" xfId="8974" xr:uid="{00000000-0005-0000-0000-000040490000}"/>
    <cellStyle name="_인원계획표 _적격 _전도금노무비-2_전도금노무비10월_부분실행 (견적서)" xfId="8975" xr:uid="{00000000-0005-0000-0000-000041490000}"/>
    <cellStyle name="_인원계획표 _적격 _전도금노무비-2_전도금노무비10월_부분실행 (견적서)_견적서-ver4.0" xfId="8976" xr:uid="{00000000-0005-0000-0000-000042490000}"/>
    <cellStyle name="_인원계획표 _적격 _전도금노무비-2_전도금노무비10월_실행" xfId="8977" xr:uid="{00000000-0005-0000-0000-000043490000}"/>
    <cellStyle name="_인원계획표 _적격 _전도금노무비-2_전도금노무비10월_실행_견적서" xfId="8978" xr:uid="{00000000-0005-0000-0000-000044490000}"/>
    <cellStyle name="_인원계획표 _적격 _전도금노무비-2_전도금노무비10월_실행_견적서_견적서-ver4.0" xfId="8979" xr:uid="{00000000-0005-0000-0000-000045490000}"/>
    <cellStyle name="_인원계획표 _적격 _전도금노무비-2_전도금노무비10월_실행_부분실행 (견적서)" xfId="8980" xr:uid="{00000000-0005-0000-0000-000046490000}"/>
    <cellStyle name="_인원계획표 _적격 _전도금노무비-2_전도금노무비10월_실행_부분실행 (견적서)_견적서-ver4.0" xfId="8981" xr:uid="{00000000-0005-0000-0000-000047490000}"/>
    <cellStyle name="_인원계획표 _적격 _주변회사및민원보고(양산)-1" xfId="40448" xr:uid="{00000000-0005-0000-0000-000048490000}"/>
    <cellStyle name="_인원계획표 _적격 _주변회사및민원보고(양산)-1_07.11.15요구 금액R1" xfId="40449" xr:uid="{00000000-0005-0000-0000-000049490000}"/>
    <cellStyle name="_인원계획표 _적격 _주변회사및민원보고(양산)-1_다락방및외벽등검토4차r0" xfId="40450" xr:uid="{00000000-0005-0000-0000-00004A490000}"/>
    <cellStyle name="_인원계획표 _적격 _주변회사및민원보고(양산)-1_민원금액검토(07.9.5)" xfId="40451" xr:uid="{00000000-0005-0000-0000-00004B490000}"/>
    <cellStyle name="_인원계획표 _적격 _주변회사및민원보고(양산)-1_민원보고(양산)07.8.27 4차" xfId="40452" xr:uid="{00000000-0005-0000-0000-00004C490000}"/>
    <cellStyle name="_인원계획표 _적격 _주변회사및민원보고(양산)-1_민원보고(양산)07.9.10 5차r0" xfId="40453" xr:uid="{00000000-0005-0000-0000-00004D490000}"/>
    <cellStyle name="_인원계획표 _적격 _주변회사및민원보고(양산)-1_민원보고첨부사진(양산)07.8.27" xfId="40454" xr:uid="{00000000-0005-0000-0000-00004E490000}"/>
    <cellStyle name="_인원계획표 _적격 _주변회사및민원보고(양산)-1_본사보고4차보고서용" xfId="40455" xr:uid="{00000000-0005-0000-0000-00004F490000}"/>
    <cellStyle name="_인원계획표 _적격 _주변회사및민원보고(양산)-1_주변회사및민원보고(양산)07.7.27" xfId="40456" xr:uid="{00000000-0005-0000-0000-000050490000}"/>
    <cellStyle name="_인원계획표 _적격 _주변회사및민원보고(양산)-1_주변회사및민원보고(양산)07.7.27 3차" xfId="40457" xr:uid="{00000000-0005-0000-0000-000051490000}"/>
    <cellStyle name="_인원계획표 _적격 _주변회사및민원보고(양산)-1_주변회사및민원보고(양산)-1" xfId="40458" xr:uid="{00000000-0005-0000-0000-000052490000}"/>
    <cellStyle name="_인원계획표 _적격 _주변회사및민원보고(양산)-1_특화 및 품질향상 현황" xfId="40459" xr:uid="{00000000-0005-0000-0000-000053490000}"/>
    <cellStyle name="_인원계획표 _적격 _중형가속기동 수량산출100315" xfId="21477" xr:uid="{00000000-0005-0000-0000-000054490000}"/>
    <cellStyle name="_인원계획표 _적격 _중형가속기동 수량산출100315 2" xfId="21478" xr:uid="{00000000-0005-0000-0000-000055490000}"/>
    <cellStyle name="_인원계획표 _적격 _중형가속기동 수량산출100315 2 2" xfId="21479" xr:uid="{00000000-0005-0000-0000-000056490000}"/>
    <cellStyle name="_인원계획표 _적격 _중형가속기동 수량산출100315 3" xfId="21480" xr:uid="{00000000-0005-0000-0000-000057490000}"/>
    <cellStyle name="_인원계획표 _적격 _중형가속기동 수량산출100315 4" xfId="21481" xr:uid="{00000000-0005-0000-0000-000058490000}"/>
    <cellStyle name="_인원계획표 _적격 _중형가속기동 수량산출100315 5" xfId="21482" xr:uid="{00000000-0005-0000-0000-000059490000}"/>
    <cellStyle name="_인원계획표 _적격 _중형가속기동 수량산출100322" xfId="21483" xr:uid="{00000000-0005-0000-0000-00005A490000}"/>
    <cellStyle name="_인원계획표 _적격 _중형가속기동 수량산출100322 2" xfId="21484" xr:uid="{00000000-0005-0000-0000-00005B490000}"/>
    <cellStyle name="_인원계획표 _적격 _중형가속기동 수량산출100322 2 2" xfId="21485" xr:uid="{00000000-0005-0000-0000-00005C490000}"/>
    <cellStyle name="_인원계획표 _적격 _중형가속기동 수량산출100322 3" xfId="21486" xr:uid="{00000000-0005-0000-0000-00005D490000}"/>
    <cellStyle name="_인원계획표 _적격 _중형가속기동 수량산출100322 4" xfId="21487" xr:uid="{00000000-0005-0000-0000-00005E490000}"/>
    <cellStyle name="_인원계획표 _적격 _중형가속기동 수량산출100322 5" xfId="21488" xr:uid="{00000000-0005-0000-0000-00005F490000}"/>
    <cellStyle name="_인원계획표 _적격 _중형가속기동 수량산출100323(건물이동포함)" xfId="21489" xr:uid="{00000000-0005-0000-0000-000060490000}"/>
    <cellStyle name="_인원계획표 _적격 _중형가속기동 수량산출100323(건물이동포함) 2" xfId="21490" xr:uid="{00000000-0005-0000-0000-000061490000}"/>
    <cellStyle name="_인원계획표 _적격 _중형가속기동 수량산출100323(건물이동포함) 2 2" xfId="21491" xr:uid="{00000000-0005-0000-0000-000062490000}"/>
    <cellStyle name="_인원계획표 _적격 _중형가속기동 수량산출100323(건물이동포함) 3" xfId="21492" xr:uid="{00000000-0005-0000-0000-000063490000}"/>
    <cellStyle name="_인원계획표 _적격 _중형가속기동 수량산출100323(건물이동포함) 4" xfId="21493" xr:uid="{00000000-0005-0000-0000-000064490000}"/>
    <cellStyle name="_인원계획표 _적격 _중형가속기동 수량산출100323(건물이동포함) 5" xfId="21494" xr:uid="{00000000-0005-0000-0000-000065490000}"/>
    <cellStyle name="_인원계획표 _적격 _중형가속기동 수량산출100510" xfId="21495" xr:uid="{00000000-0005-0000-0000-000066490000}"/>
    <cellStyle name="_인원계획표 _적격 _중형가속기동 수량산출100510 2" xfId="21496" xr:uid="{00000000-0005-0000-0000-000067490000}"/>
    <cellStyle name="_인원계획표 _적격 _중형가속기동 수량산출100510 2 2" xfId="21497" xr:uid="{00000000-0005-0000-0000-000068490000}"/>
    <cellStyle name="_인원계획표 _적격 _중형가속기동 수량산출100510 3" xfId="21498" xr:uid="{00000000-0005-0000-0000-000069490000}"/>
    <cellStyle name="_인원계획표 _적격 _중형가속기동 수량산출100510 4" xfId="21499" xr:uid="{00000000-0005-0000-0000-00006A490000}"/>
    <cellStyle name="_인원계획표 _적격 _중형가속기동 수량산출100510 5" xfId="21500" xr:uid="{00000000-0005-0000-0000-00006B490000}"/>
    <cellStyle name="_인원계획표 _적격 _집행 (93)" xfId="40460" xr:uid="{00000000-0005-0000-0000-00006C490000}"/>
    <cellStyle name="_인원계획표 _적격 _집행 (93)_청담동임시전력300KW" xfId="40461" xr:uid="{00000000-0005-0000-0000-00006D490000}"/>
    <cellStyle name="_인원계획표 _적격 _청담동임시전력300KW" xfId="40462" xr:uid="{00000000-0005-0000-0000-00006E490000}"/>
    <cellStyle name="_인원계획표 _적격 _청림관사 수량산출" xfId="21501" xr:uid="{00000000-0005-0000-0000-00006F490000}"/>
    <cellStyle name="_인원계획표 _적격 _청림관사 수량산출 2" xfId="21502" xr:uid="{00000000-0005-0000-0000-000070490000}"/>
    <cellStyle name="_인원계획표 _적격 _청림관사 수량산출 2 2" xfId="21503" xr:uid="{00000000-0005-0000-0000-000071490000}"/>
    <cellStyle name="_인원계획표 _적격 _청림관사 수량산출 3" xfId="21504" xr:uid="{00000000-0005-0000-0000-000072490000}"/>
    <cellStyle name="_인원계획표 _적격 _청림관사 수량산출 4" xfId="21505" xr:uid="{00000000-0005-0000-0000-000073490000}"/>
    <cellStyle name="_인원계획표 _적격 _청림관사 수량산출 5" xfId="21506" xr:uid="{00000000-0005-0000-0000-000074490000}"/>
    <cellStyle name="_인원계획표 _적격 _총괄설계내역서" xfId="3518" xr:uid="{00000000-0005-0000-0000-000075490000}"/>
    <cellStyle name="_인원계획표 _적격 _총괄설계내역서_Book2" xfId="3519" xr:uid="{00000000-0005-0000-0000-000076490000}"/>
    <cellStyle name="_인원계획표 _적격 _총괄설계내역서_Book2_갑지양식" xfId="3520" xr:uid="{00000000-0005-0000-0000-000077490000}"/>
    <cellStyle name="_인원계획표 _적격 _총괄설계내역서_Book2_견적서" xfId="3521" xr:uid="{00000000-0005-0000-0000-000078490000}"/>
    <cellStyle name="_인원계획표 _적격 _총괄설계내역서_Book2_견적서표지" xfId="3522" xr:uid="{00000000-0005-0000-0000-000079490000}"/>
    <cellStyle name="_인원계획표 _적격 _총괄설계내역서_Book2_견적서표지_갑지양식" xfId="3523" xr:uid="{00000000-0005-0000-0000-00007A490000}"/>
    <cellStyle name="_인원계획표 _적격 _총괄설계내역서_Book2_견적서표지_견적서" xfId="3524" xr:uid="{00000000-0005-0000-0000-00007B490000}"/>
    <cellStyle name="_인원계획표 _적격 _총괄설계내역서_갑지양식" xfId="3525" xr:uid="{00000000-0005-0000-0000-00007C490000}"/>
    <cellStyle name="_인원계획표 _적격 _총괄설계내역서_견적서" xfId="3526" xr:uid="{00000000-0005-0000-0000-00007D490000}"/>
    <cellStyle name="_인원계획표 _적격 _총괄설계내역서_견적서표지" xfId="3527" xr:uid="{00000000-0005-0000-0000-00007E490000}"/>
    <cellStyle name="_인원계획표 _적격 _총괄설계내역서_견적서표지_갑지양식" xfId="3528" xr:uid="{00000000-0005-0000-0000-00007F490000}"/>
    <cellStyle name="_인원계획표 _적격 _총괄설계내역서_견적서표지_견적서" xfId="3529" xr:uid="{00000000-0005-0000-0000-000080490000}"/>
    <cellStyle name="_인원계획표 _적격 _토공+CIP+LW" xfId="21507" xr:uid="{00000000-0005-0000-0000-000081490000}"/>
    <cellStyle name="_인원계획표 _적격 _토공+CIP+LW 2" xfId="21508" xr:uid="{00000000-0005-0000-0000-000082490000}"/>
    <cellStyle name="_인원계획표 _적격 _토공+CIP+LW 2 2" xfId="21509" xr:uid="{00000000-0005-0000-0000-000083490000}"/>
    <cellStyle name="_인원계획표 _적격 _토공+CIP+LW 3" xfId="21510" xr:uid="{00000000-0005-0000-0000-000084490000}"/>
    <cellStyle name="_인원계획표 _적격 _토공+CIP+LW 4" xfId="21511" xr:uid="{00000000-0005-0000-0000-000085490000}"/>
    <cellStyle name="_인원계획표 _적격 _토공+CIP+LW 5" xfId="21512" xr:uid="{00000000-0005-0000-0000-000086490000}"/>
    <cellStyle name="_인원계획표 _적격 _포천관사수량산출" xfId="21513" xr:uid="{00000000-0005-0000-0000-000087490000}"/>
    <cellStyle name="_인원계획표 _적격 _포천관사수량산출 2" xfId="21514" xr:uid="{00000000-0005-0000-0000-000088490000}"/>
    <cellStyle name="_인원계획표 _적격 _포천관사수량산출 2 2" xfId="21515" xr:uid="{00000000-0005-0000-0000-000089490000}"/>
    <cellStyle name="_인원계획표 _적격 _포천관사수량산출 3" xfId="21516" xr:uid="{00000000-0005-0000-0000-00008A490000}"/>
    <cellStyle name="_인원계획표 _적격 _포천관사수량산출 4" xfId="21517" xr:uid="{00000000-0005-0000-0000-00008B490000}"/>
    <cellStyle name="_인원계획표 _적격 _포천관사수량산출 5" xfId="21518" xr:uid="{00000000-0005-0000-0000-00008C490000}"/>
    <cellStyle name="_인원계획표 _적격 _포항구정 수량산출" xfId="21519" xr:uid="{00000000-0005-0000-0000-00008D490000}"/>
    <cellStyle name="_인원계획표 _적격 _포항구정 수량산출 2" xfId="21520" xr:uid="{00000000-0005-0000-0000-00008E490000}"/>
    <cellStyle name="_인원계획표 _적격 _포항구정 수량산출 2 2" xfId="21521" xr:uid="{00000000-0005-0000-0000-00008F490000}"/>
    <cellStyle name="_인원계획표 _적격 _포항구정 수량산출 3" xfId="21522" xr:uid="{00000000-0005-0000-0000-000090490000}"/>
    <cellStyle name="_인원계획표 _적격 _포항구정 수량산출 4" xfId="21523" xr:uid="{00000000-0005-0000-0000-000091490000}"/>
    <cellStyle name="_인원계획표 _적격 _포항구정 수량산출 5" xfId="21524" xr:uid="{00000000-0005-0000-0000-000092490000}"/>
    <cellStyle name="_인원계획표 _적격 _한남 리버텔 " xfId="21525" xr:uid="{00000000-0005-0000-0000-000093490000}"/>
    <cellStyle name="_인원계획표 _적격 _한남 리버텔  2" xfId="21526" xr:uid="{00000000-0005-0000-0000-000094490000}"/>
    <cellStyle name="_인원계획표 _적격 _한남 리버텔  2 2" xfId="21527" xr:uid="{00000000-0005-0000-0000-000095490000}"/>
    <cellStyle name="_인원계획표 _적격 _한남 리버텔  3" xfId="21528" xr:uid="{00000000-0005-0000-0000-000096490000}"/>
    <cellStyle name="_인원계획표 _적격 _한남 리버텔  4" xfId="21529" xr:uid="{00000000-0005-0000-0000-000097490000}"/>
    <cellStyle name="_인원계획표 _적격 _한남 리버텔  5" xfId="21530" xr:uid="{00000000-0005-0000-0000-000098490000}"/>
    <cellStyle name="_인원계획표 _적격 _한남 리버텔  6" xfId="43371" xr:uid="{00000000-0005-0000-0000-000099490000}"/>
    <cellStyle name="_인원계획표 _적격 _흥산-구룡" xfId="3530" xr:uid="{00000000-0005-0000-0000-00009A490000}"/>
    <cellStyle name="_인원계획표 _적격 _흥산-구룡_030902 아산154KV 관로 전기공사" xfId="3531" xr:uid="{00000000-0005-0000-0000-00009B490000}"/>
    <cellStyle name="_인원계획표 _적격 _흥산-구룡_030902 아산154KV 관로 전기공사_오창견적" xfId="3532" xr:uid="{00000000-0005-0000-0000-00009C490000}"/>
    <cellStyle name="_인원계획표 _적격 _흥산-구룡_실행예산서" xfId="3533" xr:uid="{00000000-0005-0000-0000-00009D490000}"/>
    <cellStyle name="_인원계획표 _적격 _흥산-구룡_실행예산서(3공구)" xfId="3534" xr:uid="{00000000-0005-0000-0000-00009E490000}"/>
    <cellStyle name="_인원계획표 _적격 _흥산-구룡_실행예산서(3공구)_030902 아산154KV 관로 전기공사" xfId="3535" xr:uid="{00000000-0005-0000-0000-00009F490000}"/>
    <cellStyle name="_인원계획표 _적격 _흥산-구룡_실행예산서(3공구)_030902 아산154KV 관로 전기공사_오창견적" xfId="3536" xr:uid="{00000000-0005-0000-0000-0000A0490000}"/>
    <cellStyle name="_인원계획표 _적격 _흥산-구룡_실행예산서(3공구)_오창견적" xfId="3537" xr:uid="{00000000-0005-0000-0000-0000A1490000}"/>
    <cellStyle name="_인원계획표 _적격 _흥산-구룡_실행예산서(문산IC)" xfId="3538" xr:uid="{00000000-0005-0000-0000-0000A2490000}"/>
    <cellStyle name="_인원계획표 _적격 _흥산-구룡_실행예산서(문산IC)_030902 아산154KV 관로 전기공사" xfId="3539" xr:uid="{00000000-0005-0000-0000-0000A3490000}"/>
    <cellStyle name="_인원계획표 _적격 _흥산-구룡_실행예산서(문산IC)_030902 아산154KV 관로 전기공사_오창견적" xfId="3540" xr:uid="{00000000-0005-0000-0000-0000A4490000}"/>
    <cellStyle name="_인원계획표 _적격 _흥산-구룡_실행예산서(문산IC)_오창견적" xfId="3541" xr:uid="{00000000-0005-0000-0000-0000A5490000}"/>
    <cellStyle name="_인원계획표 _적격 _흥산-구룡_실행예산서_030902 아산154KV 관로 전기공사" xfId="3542" xr:uid="{00000000-0005-0000-0000-0000A6490000}"/>
    <cellStyle name="_인원계획표 _적격 _흥산-구룡_실행예산서_030902 아산154KV 관로 전기공사_오창견적" xfId="3543" xr:uid="{00000000-0005-0000-0000-0000A7490000}"/>
    <cellStyle name="_인원계획표 _적격 _흥산-구룡_실행예산서_오창견적" xfId="3544" xr:uid="{00000000-0005-0000-0000-0000A8490000}"/>
    <cellStyle name="_인원계획표 _적격 _흥산-구룡_오창견적" xfId="3545" xr:uid="{00000000-0005-0000-0000-0000A9490000}"/>
    <cellStyle name="_인원계획표 _전도금노무비-1" xfId="8982" xr:uid="{00000000-0005-0000-0000-0000AA490000}"/>
    <cellStyle name="_인원계획표 _전도금노무비-1_견적서" xfId="8983" xr:uid="{00000000-0005-0000-0000-0000AB490000}"/>
    <cellStyle name="_인원계획표 _전도금노무비-1_견적서_견적서-ver4.0" xfId="8984" xr:uid="{00000000-0005-0000-0000-0000AC490000}"/>
    <cellStyle name="_인원계획표 _전도금노무비-1_부분실행 (견적서)" xfId="8985" xr:uid="{00000000-0005-0000-0000-0000AD490000}"/>
    <cellStyle name="_인원계획표 _전도금노무비-1_부분실행 (견적서)_견적서-ver4.0" xfId="8986" xr:uid="{00000000-0005-0000-0000-0000AE490000}"/>
    <cellStyle name="_인원계획표 _전도금노무비-1_실행" xfId="8987" xr:uid="{00000000-0005-0000-0000-0000AF490000}"/>
    <cellStyle name="_인원계획표 _전도금노무비-1_실행_견적서" xfId="8988" xr:uid="{00000000-0005-0000-0000-0000B0490000}"/>
    <cellStyle name="_인원계획표 _전도금노무비-1_실행_견적서_견적서-ver4.0" xfId="8989" xr:uid="{00000000-0005-0000-0000-0000B1490000}"/>
    <cellStyle name="_인원계획표 _전도금노무비-1_실행_부분실행 (견적서)" xfId="8990" xr:uid="{00000000-0005-0000-0000-0000B2490000}"/>
    <cellStyle name="_인원계획표 _전도금노무비-1_실행_부분실행 (견적서)_견적서-ver4.0" xfId="8991" xr:uid="{00000000-0005-0000-0000-0000B3490000}"/>
    <cellStyle name="_인원계획표 _전도금노무비-1_전도금노무비10월" xfId="8992" xr:uid="{00000000-0005-0000-0000-0000B4490000}"/>
    <cellStyle name="_인원계획표 _전도금노무비-1_전도금노무비10월_견적서" xfId="8993" xr:uid="{00000000-0005-0000-0000-0000B5490000}"/>
    <cellStyle name="_인원계획표 _전도금노무비-1_전도금노무비10월_견적서_견적서-ver4.0" xfId="8994" xr:uid="{00000000-0005-0000-0000-0000B6490000}"/>
    <cellStyle name="_인원계획표 _전도금노무비-1_전도금노무비10월_부분실행 (견적서)" xfId="8995" xr:uid="{00000000-0005-0000-0000-0000B7490000}"/>
    <cellStyle name="_인원계획표 _전도금노무비-1_전도금노무비10월_부분실행 (견적서)_견적서-ver4.0" xfId="8996" xr:uid="{00000000-0005-0000-0000-0000B8490000}"/>
    <cellStyle name="_인원계획표 _전도금노무비-1_전도금노무비10월_실행" xfId="8997" xr:uid="{00000000-0005-0000-0000-0000B9490000}"/>
    <cellStyle name="_인원계획표 _전도금노무비-1_전도금노무비10월_실행_견적서" xfId="8998" xr:uid="{00000000-0005-0000-0000-0000BA490000}"/>
    <cellStyle name="_인원계획표 _전도금노무비-1_전도금노무비10월_실행_견적서_견적서-ver4.0" xfId="8999" xr:uid="{00000000-0005-0000-0000-0000BB490000}"/>
    <cellStyle name="_인원계획표 _전도금노무비-1_전도금노무비10월_실행_부분실행 (견적서)" xfId="9000" xr:uid="{00000000-0005-0000-0000-0000BC490000}"/>
    <cellStyle name="_인원계획표 _전도금노무비-1_전도금노무비10월_실행_부분실행 (견적서)_견적서-ver4.0" xfId="9001" xr:uid="{00000000-0005-0000-0000-0000BD490000}"/>
    <cellStyle name="_인원계획표 _전도금노무비-2" xfId="9002" xr:uid="{00000000-0005-0000-0000-0000BE490000}"/>
    <cellStyle name="_인원계획표 _전도금노무비-2_견적서" xfId="9003" xr:uid="{00000000-0005-0000-0000-0000BF490000}"/>
    <cellStyle name="_인원계획표 _전도금노무비-2_견적서_견적서-ver4.0" xfId="9004" xr:uid="{00000000-0005-0000-0000-0000C0490000}"/>
    <cellStyle name="_인원계획표 _전도금노무비-2_부분실행 (견적서)" xfId="9005" xr:uid="{00000000-0005-0000-0000-0000C1490000}"/>
    <cellStyle name="_인원계획표 _전도금노무비-2_부분실행 (견적서)_견적서-ver4.0" xfId="9006" xr:uid="{00000000-0005-0000-0000-0000C2490000}"/>
    <cellStyle name="_인원계획표 _전도금노무비-2_실행" xfId="9007" xr:uid="{00000000-0005-0000-0000-0000C3490000}"/>
    <cellStyle name="_인원계획표 _전도금노무비-2_실행_견적서" xfId="9008" xr:uid="{00000000-0005-0000-0000-0000C4490000}"/>
    <cellStyle name="_인원계획표 _전도금노무비-2_실행_견적서_견적서-ver4.0" xfId="9009" xr:uid="{00000000-0005-0000-0000-0000C5490000}"/>
    <cellStyle name="_인원계획표 _전도금노무비-2_실행_부분실행 (견적서)" xfId="9010" xr:uid="{00000000-0005-0000-0000-0000C6490000}"/>
    <cellStyle name="_인원계획표 _전도금노무비-2_실행_부분실행 (견적서)_견적서-ver4.0" xfId="9011" xr:uid="{00000000-0005-0000-0000-0000C7490000}"/>
    <cellStyle name="_인원계획표 _전도금노무비-2_전도금노무비10월" xfId="9012" xr:uid="{00000000-0005-0000-0000-0000C8490000}"/>
    <cellStyle name="_인원계획표 _전도금노무비-2_전도금노무비10월_견적서" xfId="9013" xr:uid="{00000000-0005-0000-0000-0000C9490000}"/>
    <cellStyle name="_인원계획표 _전도금노무비-2_전도금노무비10월_견적서_견적서-ver4.0" xfId="9014" xr:uid="{00000000-0005-0000-0000-0000CA490000}"/>
    <cellStyle name="_인원계획표 _전도금노무비-2_전도금노무비10월_부분실행 (견적서)" xfId="9015" xr:uid="{00000000-0005-0000-0000-0000CB490000}"/>
    <cellStyle name="_인원계획표 _전도금노무비-2_전도금노무비10월_부분실행 (견적서)_견적서-ver4.0" xfId="9016" xr:uid="{00000000-0005-0000-0000-0000CC490000}"/>
    <cellStyle name="_인원계획표 _전도금노무비-2_전도금노무비10월_실행" xfId="9017" xr:uid="{00000000-0005-0000-0000-0000CD490000}"/>
    <cellStyle name="_인원계획표 _전도금노무비-2_전도금노무비10월_실행_견적서" xfId="9018" xr:uid="{00000000-0005-0000-0000-0000CE490000}"/>
    <cellStyle name="_인원계획표 _전도금노무비-2_전도금노무비10월_실행_견적서_견적서-ver4.0" xfId="9019" xr:uid="{00000000-0005-0000-0000-0000CF490000}"/>
    <cellStyle name="_인원계획표 _전도금노무비-2_전도금노무비10월_실행_부분실행 (견적서)" xfId="9020" xr:uid="{00000000-0005-0000-0000-0000D0490000}"/>
    <cellStyle name="_인원계획표 _전도금노무비-2_전도금노무비10월_실행_부분실행 (견적서)_견적서-ver4.0" xfId="9021" xr:uid="{00000000-0005-0000-0000-0000D1490000}"/>
    <cellStyle name="_인원계획표 _전주인후주공실행내역서(최종)" xfId="40463" xr:uid="{00000000-0005-0000-0000-0000D2490000}"/>
    <cellStyle name="_인원계획표 _전주인후주공실행내역서(최종)_건축세부내역(판교)" xfId="40464" xr:uid="{00000000-0005-0000-0000-0000D3490000}"/>
    <cellStyle name="_인원계획표 _전주인후주공실행내역서(최종)_기성내역서(1회)" xfId="40465" xr:uid="{00000000-0005-0000-0000-0000D4490000}"/>
    <cellStyle name="_인원계획표 _전주인후주공실행내역서(최종)_도급기성조서(07년3월 1회)" xfId="40466" xr:uid="{00000000-0005-0000-0000-0000D5490000}"/>
    <cellStyle name="_인원계획표 _전주인후주공실행내역서(최종)_토목내역" xfId="40467" xr:uid="{00000000-0005-0000-0000-0000D6490000}"/>
    <cellStyle name="_인원계획표 _전주인후주공실행내역서(최종)-수정02" xfId="40468" xr:uid="{00000000-0005-0000-0000-0000D7490000}"/>
    <cellStyle name="_인원계획표 _전주인후주공실행내역서(최종)-수정02_건축세부내역(판교)" xfId="40469" xr:uid="{00000000-0005-0000-0000-0000D8490000}"/>
    <cellStyle name="_인원계획표 _전주인후주공실행내역서(최종)-수정02_기성내역서(1회)" xfId="40470" xr:uid="{00000000-0005-0000-0000-0000D9490000}"/>
    <cellStyle name="_인원계획표 _전주인후주공실행내역서(최종)-수정02_도급기성조서(07년3월 1회)" xfId="40471" xr:uid="{00000000-0005-0000-0000-0000DA490000}"/>
    <cellStyle name="_인원계획표 _전주인후주공실행내역서(최종)-수정02_토목내역" xfId="40472" xr:uid="{00000000-0005-0000-0000-0000DB490000}"/>
    <cellStyle name="_인원계획표 _전주인후주공실행내역서1" xfId="40473" xr:uid="{00000000-0005-0000-0000-0000DC490000}"/>
    <cellStyle name="_인원계획표 _전주인후주공실행내역서1_건축세부내역(판교)" xfId="40474" xr:uid="{00000000-0005-0000-0000-0000DD490000}"/>
    <cellStyle name="_인원계획표 _전주인후주공실행내역서1_기성내역서(1회)" xfId="40475" xr:uid="{00000000-0005-0000-0000-0000DE490000}"/>
    <cellStyle name="_인원계획표 _전주인후주공실행내역서1_도급기성조서(07년3월 1회)" xfId="40476" xr:uid="{00000000-0005-0000-0000-0000DF490000}"/>
    <cellStyle name="_인원계획표 _전주인후주공실행내역서1_토목내역" xfId="40477" xr:uid="{00000000-0005-0000-0000-0000E0490000}"/>
    <cellStyle name="_인원계획표 _전체분내역서" xfId="6222" xr:uid="{00000000-0005-0000-0000-0000E1490000}"/>
    <cellStyle name="_인원계획표 _전체분내역서_견적서-풍림산업(판교)0516" xfId="6223" xr:uid="{00000000-0005-0000-0000-0000E2490000}"/>
    <cellStyle name="_인원계획표 _전체분내역서_단가승인양식" xfId="6224" xr:uid="{00000000-0005-0000-0000-0000E3490000}"/>
    <cellStyle name="_인원계획표 _전체분내역서_단가승인양식_견적서-풍림산업(판교)0516" xfId="6225" xr:uid="{00000000-0005-0000-0000-0000E4490000}"/>
    <cellStyle name="_인원계획표 _전체예정공정표(8월말까지)_1" xfId="3546" xr:uid="{00000000-0005-0000-0000-0000E5490000}"/>
    <cellStyle name="_인원계획표 _주변회사및민원보고(양산)-1" xfId="40478" xr:uid="{00000000-0005-0000-0000-0000E6490000}"/>
    <cellStyle name="_인원계획표 _주변회사및민원보고(양산)-1_07.11.15요구 금액R1" xfId="40479" xr:uid="{00000000-0005-0000-0000-0000E7490000}"/>
    <cellStyle name="_인원계획표 _주변회사및민원보고(양산)-1_다락방및외벽등검토4차r0" xfId="40480" xr:uid="{00000000-0005-0000-0000-0000E8490000}"/>
    <cellStyle name="_인원계획표 _주변회사및민원보고(양산)-1_민원금액검토(07.9.5)" xfId="40481" xr:uid="{00000000-0005-0000-0000-0000E9490000}"/>
    <cellStyle name="_인원계획표 _주변회사및민원보고(양산)-1_민원보고(양산)07.8.27 4차" xfId="40482" xr:uid="{00000000-0005-0000-0000-0000EA490000}"/>
    <cellStyle name="_인원계획표 _주변회사및민원보고(양산)-1_민원보고(양산)07.9.10 5차r0" xfId="40483" xr:uid="{00000000-0005-0000-0000-0000EB490000}"/>
    <cellStyle name="_인원계획표 _주변회사및민원보고(양산)-1_민원보고첨부사진(양산)07.8.27" xfId="40484" xr:uid="{00000000-0005-0000-0000-0000EC490000}"/>
    <cellStyle name="_인원계획표 _주변회사및민원보고(양산)-1_본사보고4차보고서용" xfId="40485" xr:uid="{00000000-0005-0000-0000-0000ED490000}"/>
    <cellStyle name="_인원계획표 _주변회사및민원보고(양산)-1_주변회사및민원보고(양산)07.7.27" xfId="40486" xr:uid="{00000000-0005-0000-0000-0000EE490000}"/>
    <cellStyle name="_인원계획표 _주변회사및민원보고(양산)-1_주변회사및민원보고(양산)07.7.27 3차" xfId="40487" xr:uid="{00000000-0005-0000-0000-0000EF490000}"/>
    <cellStyle name="_인원계획표 _주변회사및민원보고(양산)-1_주변회사및민원보고(양산)-1" xfId="40488" xr:uid="{00000000-0005-0000-0000-0000F0490000}"/>
    <cellStyle name="_인원계획표 _주변회사및민원보고(양산)-1_특화 및 품질향상 현황" xfId="40489" xr:uid="{00000000-0005-0000-0000-0000F1490000}"/>
    <cellStyle name="_인원계획표 _중형가속기동 수량산출100315" xfId="21531" xr:uid="{00000000-0005-0000-0000-0000F2490000}"/>
    <cellStyle name="_인원계획표 _중형가속기동 수량산출100315 2" xfId="21532" xr:uid="{00000000-0005-0000-0000-0000F3490000}"/>
    <cellStyle name="_인원계획표 _중형가속기동 수량산출100315 2 2" xfId="21533" xr:uid="{00000000-0005-0000-0000-0000F4490000}"/>
    <cellStyle name="_인원계획표 _중형가속기동 수량산출100315 3" xfId="21534" xr:uid="{00000000-0005-0000-0000-0000F5490000}"/>
    <cellStyle name="_인원계획표 _중형가속기동 수량산출100315 4" xfId="21535" xr:uid="{00000000-0005-0000-0000-0000F6490000}"/>
    <cellStyle name="_인원계획표 _중형가속기동 수량산출100315 5" xfId="21536" xr:uid="{00000000-0005-0000-0000-0000F7490000}"/>
    <cellStyle name="_인원계획표 _중형가속기동 수량산출100322" xfId="21537" xr:uid="{00000000-0005-0000-0000-0000F8490000}"/>
    <cellStyle name="_인원계획표 _중형가속기동 수량산출100322 2" xfId="21538" xr:uid="{00000000-0005-0000-0000-0000F9490000}"/>
    <cellStyle name="_인원계획표 _중형가속기동 수량산출100322 2 2" xfId="21539" xr:uid="{00000000-0005-0000-0000-0000FA490000}"/>
    <cellStyle name="_인원계획표 _중형가속기동 수량산출100322 3" xfId="21540" xr:uid="{00000000-0005-0000-0000-0000FB490000}"/>
    <cellStyle name="_인원계획표 _중형가속기동 수량산출100322 4" xfId="21541" xr:uid="{00000000-0005-0000-0000-0000FC490000}"/>
    <cellStyle name="_인원계획표 _중형가속기동 수량산출100322 5" xfId="21542" xr:uid="{00000000-0005-0000-0000-0000FD490000}"/>
    <cellStyle name="_인원계획표 _중형가속기동 수량산출100323(건물이동포함)" xfId="21543" xr:uid="{00000000-0005-0000-0000-0000FE490000}"/>
    <cellStyle name="_인원계획표 _중형가속기동 수량산출100323(건물이동포함) 2" xfId="21544" xr:uid="{00000000-0005-0000-0000-0000FF490000}"/>
    <cellStyle name="_인원계획표 _중형가속기동 수량산출100323(건물이동포함) 2 2" xfId="21545" xr:uid="{00000000-0005-0000-0000-0000004A0000}"/>
    <cellStyle name="_인원계획표 _중형가속기동 수량산출100323(건물이동포함) 3" xfId="21546" xr:uid="{00000000-0005-0000-0000-0000014A0000}"/>
    <cellStyle name="_인원계획표 _중형가속기동 수량산출100323(건물이동포함) 4" xfId="21547" xr:uid="{00000000-0005-0000-0000-0000024A0000}"/>
    <cellStyle name="_인원계획표 _중형가속기동 수량산출100323(건물이동포함) 5" xfId="21548" xr:uid="{00000000-0005-0000-0000-0000034A0000}"/>
    <cellStyle name="_인원계획표 _중형가속기동 수량산출100510" xfId="21549" xr:uid="{00000000-0005-0000-0000-0000044A0000}"/>
    <cellStyle name="_인원계획표 _중형가속기동 수량산출100510 2" xfId="21550" xr:uid="{00000000-0005-0000-0000-0000054A0000}"/>
    <cellStyle name="_인원계획표 _중형가속기동 수량산출100510 2 2" xfId="21551" xr:uid="{00000000-0005-0000-0000-0000064A0000}"/>
    <cellStyle name="_인원계획표 _중형가속기동 수량산출100510 3" xfId="21552" xr:uid="{00000000-0005-0000-0000-0000074A0000}"/>
    <cellStyle name="_인원계획표 _중형가속기동 수량산출100510 4" xfId="21553" xr:uid="{00000000-0005-0000-0000-0000084A0000}"/>
    <cellStyle name="_인원계획표 _중형가속기동 수량산출100510 5" xfId="21554" xr:uid="{00000000-0005-0000-0000-0000094A0000}"/>
    <cellStyle name="_인원계획표 _진월 공내역서" xfId="3547" xr:uid="{00000000-0005-0000-0000-00000A4A0000}"/>
    <cellStyle name="_인원계획표 _진월 공내역서_(05-03-07)골재운반" xfId="3548" xr:uid="{00000000-0005-0000-0000-00000B4A0000}"/>
    <cellStyle name="_인원계획표 _진월 공내역서_122" xfId="3549" xr:uid="{00000000-0005-0000-0000-00000C4A0000}"/>
    <cellStyle name="_인원계획표 _진월 공내역서_8공구(부산울산)실행" xfId="3550" xr:uid="{00000000-0005-0000-0000-00000D4A0000}"/>
    <cellStyle name="_인원계획표 _진월 공내역서_8공구(부산울산)실행_(05-03-07)골재운반" xfId="3551" xr:uid="{00000000-0005-0000-0000-00000E4A0000}"/>
    <cellStyle name="_인원계획표 _진월 공내역서_8공구(부산울산)실행_고양관광문화단지(직영부대공)" xfId="3552" xr:uid="{00000000-0005-0000-0000-00000F4A0000}"/>
    <cellStyle name="_인원계획표 _진월 공내역서_8공구(부산울산)실행_덕산연계조절" xfId="3553" xr:uid="{00000000-0005-0000-0000-0000104A0000}"/>
    <cellStyle name="_인원계획표 _진월 공내역서_8공구(부산울산)실행_매출검토(2004.09)" xfId="3554" xr:uid="{00000000-0005-0000-0000-0000114A0000}"/>
    <cellStyle name="_인원계획표 _진월 공내역서_8공구(부산울산)실행_보고자료(200406)" xfId="3555" xr:uid="{00000000-0005-0000-0000-0000124A0000}"/>
    <cellStyle name="_인원계획표 _진월 공내역서_8공구(부산울산)실행_본사송부(20040608)" xfId="3556" xr:uid="{00000000-0005-0000-0000-0000134A0000}"/>
    <cellStyle name="_인원계획표 _진월 공내역서_8공구(부산울산)실행_부산8투찰" xfId="3557" xr:uid="{00000000-0005-0000-0000-0000144A0000}"/>
    <cellStyle name="_인원계획표 _진월 공내역서_8공구(부산울산)실행_부산8투찰_(05-03-07)골재운반" xfId="3558" xr:uid="{00000000-0005-0000-0000-0000154A0000}"/>
    <cellStyle name="_인원계획표 _진월 공내역서_8공구(부산울산)실행_부산8투찰_고양관광문화단지(직영부대공)" xfId="3559" xr:uid="{00000000-0005-0000-0000-0000164A0000}"/>
    <cellStyle name="_인원계획표 _진월 공내역서_8공구(부산울산)실행_부산8투찰_덕산연계조절" xfId="3560" xr:uid="{00000000-0005-0000-0000-0000174A0000}"/>
    <cellStyle name="_인원계획표 _진월 공내역서_8공구(부산울산)실행_부산8투찰_매출검토(2004.09)" xfId="3561" xr:uid="{00000000-0005-0000-0000-0000184A0000}"/>
    <cellStyle name="_인원계획표 _진월 공내역서_8공구(부산울산)실행_부산8투찰_보고자료(200406)" xfId="3562" xr:uid="{00000000-0005-0000-0000-0000194A0000}"/>
    <cellStyle name="_인원계획표 _진월 공내역서_8공구(부산울산)실행_부산8투찰_본사송부(20040608)" xfId="3563" xr:uid="{00000000-0005-0000-0000-00001A4A0000}"/>
    <cellStyle name="_인원계획표 _진월 공내역서_8공구(부산울산)실행_부산8투찰_부산8투찰" xfId="3564" xr:uid="{00000000-0005-0000-0000-00001B4A0000}"/>
    <cellStyle name="_인원계획표 _진월 공내역서_8공구(부산울산)실행_부산8투찰_부산8투찰_(05-03-07)골재운반" xfId="3565" xr:uid="{00000000-0005-0000-0000-00001C4A0000}"/>
    <cellStyle name="_인원계획표 _진월 공내역서_8공구(부산울산)실행_부산8투찰_부산8투찰_고양관광문화단지(직영부대공)" xfId="3566" xr:uid="{00000000-0005-0000-0000-00001D4A0000}"/>
    <cellStyle name="_인원계획표 _진월 공내역서_8공구(부산울산)실행_부산8투찰_부산8투찰_덕산연계조절" xfId="3567" xr:uid="{00000000-0005-0000-0000-00001E4A0000}"/>
    <cellStyle name="_인원계획표 _진월 공내역서_8공구(부산울산)실행_부산8투찰_부산8투찰_매출검토(2004.09)" xfId="3568" xr:uid="{00000000-0005-0000-0000-00001F4A0000}"/>
    <cellStyle name="_인원계획표 _진월 공내역서_8공구(부산울산)실행_부산8투찰_부산8투찰_보고자료(200406)" xfId="3569" xr:uid="{00000000-0005-0000-0000-0000204A0000}"/>
    <cellStyle name="_인원계획표 _진월 공내역서_8공구(부산울산)실행_부산8투찰_부산8투찰_본사송부(20040608)" xfId="3570" xr:uid="{00000000-0005-0000-0000-0000214A0000}"/>
    <cellStyle name="_인원계획표 _진월 공내역서_8공구(부산울산)실행_부산8투찰_부산8투찰_전체예정공정표(8월말까지)_1" xfId="3571" xr:uid="{00000000-0005-0000-0000-0000224A0000}"/>
    <cellStyle name="_인원계획표 _진월 공내역서_8공구(부산울산)실행_부산8투찰_부산8투찰_집계" xfId="3572" xr:uid="{00000000-0005-0000-0000-0000234A0000}"/>
    <cellStyle name="_인원계획표 _진월 공내역서_8공구(부산울산)실행_부산8투찰_전체예정공정표(8월말까지)_1" xfId="3573" xr:uid="{00000000-0005-0000-0000-0000244A0000}"/>
    <cellStyle name="_인원계획표 _진월 공내역서_8공구(부산울산)실행_부산8투찰_집계" xfId="3574" xr:uid="{00000000-0005-0000-0000-0000254A0000}"/>
    <cellStyle name="_인원계획표 _진월 공내역서_8공구(부산울산)실행_전체예정공정표(8월말까지)_1" xfId="3575" xr:uid="{00000000-0005-0000-0000-0000264A0000}"/>
    <cellStyle name="_인원계획표 _진월 공내역서_8공구(부산울산)실행_집계" xfId="3576" xr:uid="{00000000-0005-0000-0000-0000274A0000}"/>
    <cellStyle name="_인원계획표 _진월 공내역서_con산출근거" xfId="3577" xr:uid="{00000000-0005-0000-0000-0000284A0000}"/>
    <cellStyle name="_인원계획표 _진월 공내역서_con산출근거_122" xfId="3578" xr:uid="{00000000-0005-0000-0000-0000294A0000}"/>
    <cellStyle name="_인원계획표 _진월 공내역서_con산출근거_경고철10-4" xfId="3579" xr:uid="{00000000-0005-0000-0000-00002A4A0000}"/>
    <cellStyle name="_인원계획표 _진월 공내역서_con산출근거_경고철10-4_122" xfId="3580" xr:uid="{00000000-0005-0000-0000-00002B4A0000}"/>
    <cellStyle name="_인원계획표 _진월 공내역서_con산출근거_경고철10-4_고속철도11-4" xfId="3581" xr:uid="{00000000-0005-0000-0000-00002C4A0000}"/>
    <cellStyle name="_인원계획표 _진월 공내역서_con산출근거_경고철10-4_동읍우회도로적격(030909)" xfId="3582" xr:uid="{00000000-0005-0000-0000-00002D4A0000}"/>
    <cellStyle name="_인원계획표 _진월 공내역서_con산출근거_고속철도11-4" xfId="3583" xr:uid="{00000000-0005-0000-0000-00002E4A0000}"/>
    <cellStyle name="_인원계획표 _진월 공내역서_con산출근거_동읍우회도로적격(030909)" xfId="3584" xr:uid="{00000000-0005-0000-0000-00002F4A0000}"/>
    <cellStyle name="_인원계획표 _진월 공내역서_경고철10-4" xfId="3585" xr:uid="{00000000-0005-0000-0000-0000304A0000}"/>
    <cellStyle name="_인원계획표 _진월 공내역서_경고철10-4_122" xfId="3586" xr:uid="{00000000-0005-0000-0000-0000314A0000}"/>
    <cellStyle name="_인원계획표 _진월 공내역서_경고철10-4_경고철10-4" xfId="3587" xr:uid="{00000000-0005-0000-0000-0000324A0000}"/>
    <cellStyle name="_인원계획표 _진월 공내역서_경고철10-4_경고철10-4_122" xfId="3588" xr:uid="{00000000-0005-0000-0000-0000334A0000}"/>
    <cellStyle name="_인원계획표 _진월 공내역서_경고철10-4_경고철10-4_고속철도11-4" xfId="3589" xr:uid="{00000000-0005-0000-0000-0000344A0000}"/>
    <cellStyle name="_인원계획표 _진월 공내역서_경고철10-4_경고철10-4_동읍우회도로적격(030909)" xfId="3590" xr:uid="{00000000-0005-0000-0000-0000354A0000}"/>
    <cellStyle name="_인원계획표 _진월 공내역서_경고철10-4_고속철도11-4" xfId="3591" xr:uid="{00000000-0005-0000-0000-0000364A0000}"/>
    <cellStyle name="_인원계획표 _진월 공내역서_경고철10-4_동읍우회도로적격(030909)" xfId="3592" xr:uid="{00000000-0005-0000-0000-0000374A0000}"/>
    <cellStyle name="_인원계획표 _진월 공내역서_고속철도11-4" xfId="3593" xr:uid="{00000000-0005-0000-0000-0000384A0000}"/>
    <cellStyle name="_인원계획표 _진월 공내역서_고양관광문화단지(직영부대공)" xfId="3594" xr:uid="{00000000-0005-0000-0000-0000394A0000}"/>
    <cellStyle name="_인원계획표 _진월 공내역서_기준단가021018" xfId="3595" xr:uid="{00000000-0005-0000-0000-00003A4A0000}"/>
    <cellStyle name="_인원계획표 _진월 공내역서_기준단가021018_보성임성철도" xfId="3596" xr:uid="{00000000-0005-0000-0000-00003B4A0000}"/>
    <cellStyle name="_인원계획표 _진월 공내역서_기준단가021018_콘크리트포장Q값(고속국도)" xfId="3597" xr:uid="{00000000-0005-0000-0000-00003C4A0000}"/>
    <cellStyle name="_인원계획표 _진월 공내역서_낙찰이야" xfId="3598" xr:uid="{00000000-0005-0000-0000-00003D4A0000}"/>
    <cellStyle name="_인원계획표 _진월 공내역서_낙찰이야_(05-03-07)골재운반" xfId="3599" xr:uid="{00000000-0005-0000-0000-00003E4A0000}"/>
    <cellStyle name="_인원계획표 _진월 공내역서_낙찰이야_고양관광문화단지(직영부대공)" xfId="3600" xr:uid="{00000000-0005-0000-0000-00003F4A0000}"/>
    <cellStyle name="_인원계획표 _진월 공내역서_낙찰이야_덕산연계조절" xfId="3601" xr:uid="{00000000-0005-0000-0000-0000404A0000}"/>
    <cellStyle name="_인원계획표 _진월 공내역서_낙찰이야_매출검토(2004.09)" xfId="3602" xr:uid="{00000000-0005-0000-0000-0000414A0000}"/>
    <cellStyle name="_인원계획표 _진월 공내역서_낙찰이야_보고자료(200406)" xfId="3603" xr:uid="{00000000-0005-0000-0000-0000424A0000}"/>
    <cellStyle name="_인원계획표 _진월 공내역서_낙찰이야_본사송부(20040608)" xfId="3604" xr:uid="{00000000-0005-0000-0000-0000434A0000}"/>
    <cellStyle name="_인원계획표 _진월 공내역서_낙찰이야_전체예정공정표(8월말까지)_1" xfId="3605" xr:uid="{00000000-0005-0000-0000-0000444A0000}"/>
    <cellStyle name="_인원계획표 _진월 공내역서_낙찰이야_집계" xfId="3606" xr:uid="{00000000-0005-0000-0000-0000454A0000}"/>
    <cellStyle name="_인원계획표 _진월 공내역서_덕산연계조절" xfId="3607" xr:uid="{00000000-0005-0000-0000-0000464A0000}"/>
    <cellStyle name="_인원계획표 _진월 공내역서_도로공사부문별단가" xfId="3608" xr:uid="{00000000-0005-0000-0000-0000474A0000}"/>
    <cellStyle name="_인원계획표 _진월 공내역서_도로공사부문별단가_기준단가021018" xfId="3609" xr:uid="{00000000-0005-0000-0000-0000484A0000}"/>
    <cellStyle name="_인원계획표 _진월 공내역서_도로공사부문별단가_기준단가021018_보성임성철도" xfId="3610" xr:uid="{00000000-0005-0000-0000-0000494A0000}"/>
    <cellStyle name="_인원계획표 _진월 공내역서_도로공사부문별단가_기준단가021018_콘크리트포장Q값(고속국도)" xfId="3611" xr:uid="{00000000-0005-0000-0000-00004A4A0000}"/>
    <cellStyle name="_인원계획표 _진월 공내역서_동읍우회도로적격(030909)" xfId="3612" xr:uid="{00000000-0005-0000-0000-00004B4A0000}"/>
    <cellStyle name="_인원계획표 _진월 공내역서_매출검토(2004.09)" xfId="3613" xr:uid="{00000000-0005-0000-0000-00004C4A0000}"/>
    <cellStyle name="_인원계획표 _진월 공내역서_보고자료(200406)" xfId="3614" xr:uid="{00000000-0005-0000-0000-00004D4A0000}"/>
    <cellStyle name="_인원계획표 _진월 공내역서_본사송부(20040608)" xfId="3615" xr:uid="{00000000-0005-0000-0000-00004E4A0000}"/>
    <cellStyle name="_인원계획표 _진월 공내역서_부산4공구투찰" xfId="3616" xr:uid="{00000000-0005-0000-0000-00004F4A0000}"/>
    <cellStyle name="_인원계획표 _진월 공내역서_부산4공구투찰_(05-03-07)골재운반" xfId="3617" xr:uid="{00000000-0005-0000-0000-0000504A0000}"/>
    <cellStyle name="_인원계획표 _진월 공내역서_부산4공구투찰_고양관광문화단지(직영부대공)" xfId="3618" xr:uid="{00000000-0005-0000-0000-0000514A0000}"/>
    <cellStyle name="_인원계획표 _진월 공내역서_부산4공구투찰_덕산연계조절" xfId="3619" xr:uid="{00000000-0005-0000-0000-0000524A0000}"/>
    <cellStyle name="_인원계획표 _진월 공내역서_부산4공구투찰_매출검토(2004.09)" xfId="3620" xr:uid="{00000000-0005-0000-0000-0000534A0000}"/>
    <cellStyle name="_인원계획표 _진월 공내역서_부산4공구투찰_보고자료(200406)" xfId="3621" xr:uid="{00000000-0005-0000-0000-0000544A0000}"/>
    <cellStyle name="_인원계획표 _진월 공내역서_부산4공구투찰_본사송부(20040608)" xfId="3622" xr:uid="{00000000-0005-0000-0000-0000554A0000}"/>
    <cellStyle name="_인원계획표 _진월 공내역서_부산4공구투찰_전체예정공정표(8월말까지)_1" xfId="3623" xr:uid="{00000000-0005-0000-0000-0000564A0000}"/>
    <cellStyle name="_인원계획표 _진월 공내역서_부산4공구투찰_집계" xfId="3624" xr:uid="{00000000-0005-0000-0000-0000574A0000}"/>
    <cellStyle name="_인원계획표 _진월 공내역서_부산8투찰" xfId="3625" xr:uid="{00000000-0005-0000-0000-0000584A0000}"/>
    <cellStyle name="_인원계획표 _진월 공내역서_부산8투찰_(05-03-07)골재운반" xfId="3626" xr:uid="{00000000-0005-0000-0000-0000594A0000}"/>
    <cellStyle name="_인원계획표 _진월 공내역서_부산8투찰_고양관광문화단지(직영부대공)" xfId="3627" xr:uid="{00000000-0005-0000-0000-00005A4A0000}"/>
    <cellStyle name="_인원계획표 _진월 공내역서_부산8투찰_덕산연계조절" xfId="3628" xr:uid="{00000000-0005-0000-0000-00005B4A0000}"/>
    <cellStyle name="_인원계획표 _진월 공내역서_부산8투찰_매출검토(2004.09)" xfId="3629" xr:uid="{00000000-0005-0000-0000-00005C4A0000}"/>
    <cellStyle name="_인원계획표 _진월 공내역서_부산8투찰_보고자료(200406)" xfId="3630" xr:uid="{00000000-0005-0000-0000-00005D4A0000}"/>
    <cellStyle name="_인원계획표 _진월 공내역서_부산8투찰_본사송부(20040608)" xfId="3631" xr:uid="{00000000-0005-0000-0000-00005E4A0000}"/>
    <cellStyle name="_인원계획표 _진월 공내역서_부산8투찰_전체예정공정표(8월말까지)_1" xfId="3632" xr:uid="{00000000-0005-0000-0000-00005F4A0000}"/>
    <cellStyle name="_인원계획표 _진월 공내역서_부산8투찰_집계" xfId="3633" xr:uid="{00000000-0005-0000-0000-0000604A0000}"/>
    <cellStyle name="_인원계획표 _진월 공내역서_부산-울산" xfId="3634" xr:uid="{00000000-0005-0000-0000-0000614A0000}"/>
    <cellStyle name="_인원계획표 _진월 공내역서_부산-울산_(05-03-07)골재운반" xfId="3635" xr:uid="{00000000-0005-0000-0000-0000624A0000}"/>
    <cellStyle name="_인원계획표 _진월 공내역서_부산-울산_고양관광문화단지(직영부대공)" xfId="3636" xr:uid="{00000000-0005-0000-0000-0000634A0000}"/>
    <cellStyle name="_인원계획표 _진월 공내역서_서천공주실행예산" xfId="3637" xr:uid="{00000000-0005-0000-0000-0000644A0000}"/>
    <cellStyle name="_인원계획표 _진월 공내역서_서천공주실행예산_122" xfId="3638" xr:uid="{00000000-0005-0000-0000-0000654A0000}"/>
    <cellStyle name="_인원계획표 _진월 공내역서_서천공주실행예산_경고철10-4" xfId="3639" xr:uid="{00000000-0005-0000-0000-0000664A0000}"/>
    <cellStyle name="_인원계획표 _진월 공내역서_서천공주실행예산_경고철10-4_122" xfId="3640" xr:uid="{00000000-0005-0000-0000-0000674A0000}"/>
    <cellStyle name="_인원계획표 _진월 공내역서_서천공주실행예산_경고철10-4_고속철도11-4" xfId="3641" xr:uid="{00000000-0005-0000-0000-0000684A0000}"/>
    <cellStyle name="_인원계획표 _진월 공내역서_서천공주실행예산_경고철10-4_동읍우회도로적격(030909)" xfId="3642" xr:uid="{00000000-0005-0000-0000-0000694A0000}"/>
    <cellStyle name="_인원계획표 _진월 공내역서_서천공주실행예산_고속철도11-4" xfId="3643" xr:uid="{00000000-0005-0000-0000-00006A4A0000}"/>
    <cellStyle name="_인원계획표 _진월 공내역서_서천공주실행예산_동읍우회도로적격(030909)" xfId="3644" xr:uid="{00000000-0005-0000-0000-00006B4A0000}"/>
    <cellStyle name="_인원계획표 _진월 공내역서_설계예산서" xfId="3645" xr:uid="{00000000-0005-0000-0000-00006C4A0000}"/>
    <cellStyle name="_인원계획표 _진월 공내역서_설계예산서_(05-03-07)골재운반" xfId="3646" xr:uid="{00000000-0005-0000-0000-00006D4A0000}"/>
    <cellStyle name="_인원계획표 _진월 공내역서_설계예산서_고양관광문화단지(직영부대공)" xfId="3647" xr:uid="{00000000-0005-0000-0000-00006E4A0000}"/>
    <cellStyle name="_인원계획표 _진월 공내역서_시공계획서" xfId="3648" xr:uid="{00000000-0005-0000-0000-00006F4A0000}"/>
    <cellStyle name="_인원계획표 _진월 공내역서_시공계획서_(05-03-07)골재운반" xfId="3649" xr:uid="{00000000-0005-0000-0000-0000704A0000}"/>
    <cellStyle name="_인원계획표 _진월 공내역서_시공계획서_고양관광문화단지(직영부대공)" xfId="3650" xr:uid="{00000000-0005-0000-0000-0000714A0000}"/>
    <cellStyle name="_인원계획표 _진월 공내역서_신석용상투찰" xfId="3651" xr:uid="{00000000-0005-0000-0000-0000724A0000}"/>
    <cellStyle name="_인원계획표 _진월 공내역서_신석용상투찰_고양관광문화단지(직영부대공)" xfId="3652" xr:uid="{00000000-0005-0000-0000-0000734A0000}"/>
    <cellStyle name="_인원계획표 _진월 공내역서_실행작성0126" xfId="3653" xr:uid="{00000000-0005-0000-0000-0000744A0000}"/>
    <cellStyle name="_인원계획표 _진월 공내역서_실행작성0126_(05-03-07)골재운반" xfId="3654" xr:uid="{00000000-0005-0000-0000-0000754A0000}"/>
    <cellStyle name="_인원계획표 _진월 공내역서_실행작성0126_고양관광문화단지(직영부대공)" xfId="3655" xr:uid="{00000000-0005-0000-0000-0000764A0000}"/>
    <cellStyle name="_인원계획표 _진월 공내역서_실행작성1214" xfId="3656" xr:uid="{00000000-0005-0000-0000-0000774A0000}"/>
    <cellStyle name="_인원계획표 _진월 공내역서_실행작성1214_(05-03-07)골재운반" xfId="3657" xr:uid="{00000000-0005-0000-0000-0000784A0000}"/>
    <cellStyle name="_인원계획표 _진월 공내역서_실행작성1214_고양관광문화단지(직영부대공)" xfId="3658" xr:uid="{00000000-0005-0000-0000-0000794A0000}"/>
    <cellStyle name="_인원계획표 _진월 공내역서_앗싸부산낙찰" xfId="3659" xr:uid="{00000000-0005-0000-0000-00007A4A0000}"/>
    <cellStyle name="_인원계획표 _진월 공내역서_앗싸부산낙찰_덕산연계조절" xfId="3660" xr:uid="{00000000-0005-0000-0000-00007B4A0000}"/>
    <cellStyle name="_인원계획표 _진월 공내역서_앗싸부산낙찰_매출검토(2004.09)" xfId="3661" xr:uid="{00000000-0005-0000-0000-00007C4A0000}"/>
    <cellStyle name="_인원계획표 _진월 공내역서_앗싸부산낙찰_보고자료(200406)" xfId="3662" xr:uid="{00000000-0005-0000-0000-00007D4A0000}"/>
    <cellStyle name="_인원계획표 _진월 공내역서_앗싸부산낙찰_본사송부(20040608)" xfId="3663" xr:uid="{00000000-0005-0000-0000-00007E4A0000}"/>
    <cellStyle name="_인원계획표 _진월 공내역서_앗싸부산낙찰_전체예정공정표(8월말까지)_1" xfId="3664" xr:uid="{00000000-0005-0000-0000-00007F4A0000}"/>
    <cellStyle name="_인원계획표 _진월 공내역서_앗싸부산낙찰_집계" xfId="3665" xr:uid="{00000000-0005-0000-0000-0000804A0000}"/>
    <cellStyle name="_인원계획표 _진월 공내역서_옥포3공구1017" xfId="3666" xr:uid="{00000000-0005-0000-0000-0000814A0000}"/>
    <cellStyle name="_인원계획표 _진월 공내역서_옥포3공구1017_(05-03-07)골재운반" xfId="3667" xr:uid="{00000000-0005-0000-0000-0000824A0000}"/>
    <cellStyle name="_인원계획표 _진월 공내역서_옥포3공구1017_고양관광문화단지(직영부대공)" xfId="3668" xr:uid="{00000000-0005-0000-0000-0000834A0000}"/>
    <cellStyle name="_인원계획표 _진월 공내역서_옥포3공구1017_덕산연계조절" xfId="3669" xr:uid="{00000000-0005-0000-0000-0000844A0000}"/>
    <cellStyle name="_인원계획표 _진월 공내역서_옥포3공구1017_매출검토(2004.09)" xfId="3670" xr:uid="{00000000-0005-0000-0000-0000854A0000}"/>
    <cellStyle name="_인원계획표 _진월 공내역서_옥포3공구1017_보고자료(200406)" xfId="3671" xr:uid="{00000000-0005-0000-0000-0000864A0000}"/>
    <cellStyle name="_인원계획표 _진월 공내역서_옥포3공구1017_본사송부(20040608)" xfId="3672" xr:uid="{00000000-0005-0000-0000-0000874A0000}"/>
    <cellStyle name="_인원계획표 _진월 공내역서_옥포3공구1017_전체예정공정표(8월말까지)_1" xfId="3673" xr:uid="{00000000-0005-0000-0000-0000884A0000}"/>
    <cellStyle name="_인원계획표 _진월 공내역서_옥포3공구1017_집계" xfId="3674" xr:uid="{00000000-0005-0000-0000-0000894A0000}"/>
    <cellStyle name="_인원계획표 _진월 공내역서_전체예정공정표(8월말까지)_1" xfId="3675" xr:uid="{00000000-0005-0000-0000-00008A4A0000}"/>
    <cellStyle name="_인원계획표 _진월 공내역서_진짜시공계획서" xfId="3676" xr:uid="{00000000-0005-0000-0000-00008B4A0000}"/>
    <cellStyle name="_인원계획표 _진월 공내역서_진짜시공계획서_(05-03-07)골재운반" xfId="3677" xr:uid="{00000000-0005-0000-0000-00008C4A0000}"/>
    <cellStyle name="_인원계획표 _진월 공내역서_진짜시공계획서_고양관광문화단지(직영부대공)" xfId="3678" xr:uid="{00000000-0005-0000-0000-00008D4A0000}"/>
    <cellStyle name="_인원계획표 _진월 공내역서_집계" xfId="3679" xr:uid="{00000000-0005-0000-0000-00008E4A0000}"/>
    <cellStyle name="_인원계획표 _진월 공내역서_콘크리트생산단가최종(도급)" xfId="3680" xr:uid="{00000000-0005-0000-0000-00008F4A0000}"/>
    <cellStyle name="_인원계획표 _진월 공내역서_콘크리트생산수정본" xfId="3681" xr:uid="{00000000-0005-0000-0000-0000904A0000}"/>
    <cellStyle name="_인원계획표 _진월 공내역서_하도" xfId="3682" xr:uid="{00000000-0005-0000-0000-0000914A0000}"/>
    <cellStyle name="_인원계획표 _진월 공내역서_하도_(05-03-07)골재운반" xfId="3683" xr:uid="{00000000-0005-0000-0000-0000924A0000}"/>
    <cellStyle name="_인원계획표 _진월 공내역서_하도_고양관광문화단지(직영부대공)" xfId="3684" xr:uid="{00000000-0005-0000-0000-0000934A0000}"/>
    <cellStyle name="_인원계획표 _진월 공내역서_하도_덕산연계조절" xfId="3685" xr:uid="{00000000-0005-0000-0000-0000944A0000}"/>
    <cellStyle name="_인원계획표 _진월 공내역서_하도_매출검토(2004.09)" xfId="3686" xr:uid="{00000000-0005-0000-0000-0000954A0000}"/>
    <cellStyle name="_인원계획표 _진월 공내역서_하도_보고자료(200406)" xfId="3687" xr:uid="{00000000-0005-0000-0000-0000964A0000}"/>
    <cellStyle name="_인원계획표 _진월 공내역서_하도_본사송부(20040608)" xfId="3688" xr:uid="{00000000-0005-0000-0000-0000974A0000}"/>
    <cellStyle name="_인원계획표 _진월 공내역서_하도_전체예정공정표(8월말까지)_1" xfId="3689" xr:uid="{00000000-0005-0000-0000-0000984A0000}"/>
    <cellStyle name="_인원계획표 _진월 공내역서_하도_집계" xfId="3690" xr:uid="{00000000-0005-0000-0000-0000994A0000}"/>
    <cellStyle name="_인원계획표 _진월 공내역서_현황보고('04.06)" xfId="3691" xr:uid="{00000000-0005-0000-0000-00009A4A0000}"/>
    <cellStyle name="_인원계획표 _진짜시공계획서" xfId="3692" xr:uid="{00000000-0005-0000-0000-00009B4A0000}"/>
    <cellStyle name="_인원계획표 _진짜시공계획서_(05-03-07)골재운반" xfId="3693" xr:uid="{00000000-0005-0000-0000-00009C4A0000}"/>
    <cellStyle name="_인원계획표 _진짜시공계획서_고양관광문화단지(직영부대공)" xfId="3694" xr:uid="{00000000-0005-0000-0000-00009D4A0000}"/>
    <cellStyle name="_인원계획표 _집계" xfId="3695" xr:uid="{00000000-0005-0000-0000-00009E4A0000}"/>
    <cellStyle name="_인원계획표 _집행 (93)" xfId="40490" xr:uid="{00000000-0005-0000-0000-00009F4A0000}"/>
    <cellStyle name="_인원계획표 _집행 (93)_청담동임시전력300KW" xfId="40491" xr:uid="{00000000-0005-0000-0000-0000A04A0000}"/>
    <cellStyle name="_인원계획표 _청계천_견적실행(본사)" xfId="6226" xr:uid="{00000000-0005-0000-0000-0000A14A0000}"/>
    <cellStyle name="_인원계획표 _청계천_견적실행(본사)_견적서-풍림산업(판교)0516" xfId="6227" xr:uid="{00000000-0005-0000-0000-0000A24A0000}"/>
    <cellStyle name="_인원계획표 _청담동임시전력300KW" xfId="40492" xr:uid="{00000000-0005-0000-0000-0000A34A0000}"/>
    <cellStyle name="_인원계획표 _청림관사 수량산출" xfId="21555" xr:uid="{00000000-0005-0000-0000-0000A44A0000}"/>
    <cellStyle name="_인원계획표 _청림관사 수량산출 2" xfId="21556" xr:uid="{00000000-0005-0000-0000-0000A54A0000}"/>
    <cellStyle name="_인원계획표 _청림관사 수량산출 2 2" xfId="21557" xr:uid="{00000000-0005-0000-0000-0000A64A0000}"/>
    <cellStyle name="_인원계획표 _청림관사 수량산출 3" xfId="21558" xr:uid="{00000000-0005-0000-0000-0000A74A0000}"/>
    <cellStyle name="_인원계획표 _청림관사 수량산출 4" xfId="21559" xr:uid="{00000000-0005-0000-0000-0000A84A0000}"/>
    <cellStyle name="_인원계획표 _청림관사 수량산출 5" xfId="21560" xr:uid="{00000000-0005-0000-0000-0000A94A0000}"/>
    <cellStyle name="_인원계획표 _총괄설계내역서" xfId="3696" xr:uid="{00000000-0005-0000-0000-0000AA4A0000}"/>
    <cellStyle name="_인원계획표 _총괄설계내역서_Book2" xfId="3697" xr:uid="{00000000-0005-0000-0000-0000AB4A0000}"/>
    <cellStyle name="_인원계획표 _총괄설계내역서_Book2_갑지양식" xfId="3698" xr:uid="{00000000-0005-0000-0000-0000AC4A0000}"/>
    <cellStyle name="_인원계획표 _총괄설계내역서_Book2_견적서" xfId="3699" xr:uid="{00000000-0005-0000-0000-0000AD4A0000}"/>
    <cellStyle name="_인원계획표 _총괄설계내역서_Book2_견적서표지" xfId="3700" xr:uid="{00000000-0005-0000-0000-0000AE4A0000}"/>
    <cellStyle name="_인원계획표 _총괄설계내역서_Book2_견적서표지_갑지양식" xfId="3701" xr:uid="{00000000-0005-0000-0000-0000AF4A0000}"/>
    <cellStyle name="_인원계획표 _총괄설계내역서_Book2_견적서표지_견적서" xfId="3702" xr:uid="{00000000-0005-0000-0000-0000B04A0000}"/>
    <cellStyle name="_인원계획표 _총괄설계내역서_갑지양식" xfId="3703" xr:uid="{00000000-0005-0000-0000-0000B14A0000}"/>
    <cellStyle name="_인원계획표 _총괄설계내역서_견적서" xfId="3704" xr:uid="{00000000-0005-0000-0000-0000B24A0000}"/>
    <cellStyle name="_인원계획표 _총괄설계내역서_견적서표지" xfId="3705" xr:uid="{00000000-0005-0000-0000-0000B34A0000}"/>
    <cellStyle name="_인원계획표 _총괄설계내역서_견적서표지_갑지양식" xfId="3706" xr:uid="{00000000-0005-0000-0000-0000B44A0000}"/>
    <cellStyle name="_인원계획표 _총괄설계내역서_견적서표지_견적서" xfId="3707" xr:uid="{00000000-0005-0000-0000-0000B54A0000}"/>
    <cellStyle name="_인원계획표 _최종수량및내역" xfId="21561" xr:uid="{00000000-0005-0000-0000-0000B64A0000}"/>
    <cellStyle name="_인원계획표 _최종수량및내역_가시설구간수량집계" xfId="21562" xr:uid="{00000000-0005-0000-0000-0000B74A0000}"/>
    <cellStyle name="_인원계획표 _최종수량및내역_가시설구간수량집계_Book1" xfId="21563" xr:uid="{00000000-0005-0000-0000-0000B84A0000}"/>
    <cellStyle name="_인원계획표 _최종수량및내역_가시설구간수량집계_Book2" xfId="21564" xr:uid="{00000000-0005-0000-0000-0000B94A0000}"/>
    <cellStyle name="_인원계획표 _최종수량및내역_가시설구간수량집계_가시설구간수량집계(73대형~주민복지관)" xfId="21565" xr:uid="{00000000-0005-0000-0000-0000BA4A0000}"/>
    <cellStyle name="_인원계획표 _최종수량및내역_가시설구간수량집계_가시설수량" xfId="21566" xr:uid="{00000000-0005-0000-0000-0000BB4A0000}"/>
    <cellStyle name="_인원계획표 _최종수량및내역_가시설구간수량집계_가시설수량(앵커)" xfId="21567" xr:uid="{00000000-0005-0000-0000-0000BC4A0000}"/>
    <cellStyle name="_인원계획표 _콘크리트생산단가최종(도급)" xfId="3708" xr:uid="{00000000-0005-0000-0000-0000BD4A0000}"/>
    <cellStyle name="_인원계획표 _콘크리트생산수정본" xfId="3709" xr:uid="{00000000-0005-0000-0000-0000BE4A0000}"/>
    <cellStyle name="_인원계획표 _토공+CIP+LW" xfId="21568" xr:uid="{00000000-0005-0000-0000-0000BF4A0000}"/>
    <cellStyle name="_인원계획표 _토공+CIP+LW 2" xfId="21569" xr:uid="{00000000-0005-0000-0000-0000C04A0000}"/>
    <cellStyle name="_인원계획표 _토공+CIP+LW 2 2" xfId="21570" xr:uid="{00000000-0005-0000-0000-0000C14A0000}"/>
    <cellStyle name="_인원계획표 _토공+CIP+LW 3" xfId="21571" xr:uid="{00000000-0005-0000-0000-0000C24A0000}"/>
    <cellStyle name="_인원계획표 _토공+CIP+LW 4" xfId="21572" xr:uid="{00000000-0005-0000-0000-0000C34A0000}"/>
    <cellStyle name="_인원계획표 _토공+CIP+LW 5" xfId="21573" xr:uid="{00000000-0005-0000-0000-0000C44A0000}"/>
    <cellStyle name="_인원계획표 _토목내역" xfId="40493" xr:uid="{00000000-0005-0000-0000-0000C54A0000}"/>
    <cellStyle name="_인원계획표 _투찰(안덕대정)" xfId="6228" xr:uid="{00000000-0005-0000-0000-0000C64A0000}"/>
    <cellStyle name="_인원계획표 _투찰(안덕대정)_견적" xfId="6229" xr:uid="{00000000-0005-0000-0000-0000C74A0000}"/>
    <cellStyle name="_인원계획표 _투찰(안덕대정)_견적_견적서-풍림산업(판교)0516" xfId="6230" xr:uid="{00000000-0005-0000-0000-0000C84A0000}"/>
    <cellStyle name="_인원계획표 _투찰(안덕대정)_견적서-풍림산업(판교)0516" xfId="6231" xr:uid="{00000000-0005-0000-0000-0000C94A0000}"/>
    <cellStyle name="_인원계획표 _투찰(안덕대정)_단가승인양식" xfId="6232" xr:uid="{00000000-0005-0000-0000-0000CA4A0000}"/>
    <cellStyle name="_인원계획표 _투찰(안덕대정)_단가승인양식_견적서-풍림산업(판교)0516" xfId="6233" xr:uid="{00000000-0005-0000-0000-0000CB4A0000}"/>
    <cellStyle name="_인원계획표 _투찰(안덕대정)_배전변경실행" xfId="6234" xr:uid="{00000000-0005-0000-0000-0000CC4A0000}"/>
    <cellStyle name="_인원계획표 _투찰(안덕대정)_배전변경실행_견적서-풍림산업(판교)0516" xfId="6235" xr:uid="{00000000-0005-0000-0000-0000CD4A0000}"/>
    <cellStyle name="_인원계획표 _투찰(안덕대정)_본실행_매립" xfId="6236" xr:uid="{00000000-0005-0000-0000-0000CE4A0000}"/>
    <cellStyle name="_인원계획표 _투찰(안덕대정)_본실행_매립_견적서-풍림산업(판교)0516" xfId="6237" xr:uid="{00000000-0005-0000-0000-0000CF4A0000}"/>
    <cellStyle name="_인원계획표 _투찰(안덕대정)_산근" xfId="6238" xr:uid="{00000000-0005-0000-0000-0000D04A0000}"/>
    <cellStyle name="_인원계획표 _투찰(안덕대정)_산근_견적서-풍림산업(판교)0516" xfId="6239" xr:uid="{00000000-0005-0000-0000-0000D14A0000}"/>
    <cellStyle name="_인원계획표 _투찰(안덕대정)_실행변경(예상)보고서" xfId="6240" xr:uid="{00000000-0005-0000-0000-0000D24A0000}"/>
    <cellStyle name="_인원계획표 _투찰(안덕대정)_실행변경(예상)보고서_견적서-풍림산업(판교)0516" xfId="6241" xr:uid="{00000000-0005-0000-0000-0000D34A0000}"/>
    <cellStyle name="_인원계획표 _투찰(안덕대정)_실행변경(예상)보고서_단가승인양식" xfId="6242" xr:uid="{00000000-0005-0000-0000-0000D44A0000}"/>
    <cellStyle name="_인원계획표 _투찰(안덕대정)_실행변경(예상)보고서_단가승인양식_견적서-풍림산업(판교)0516" xfId="6243" xr:uid="{00000000-0005-0000-0000-0000D54A0000}"/>
    <cellStyle name="_인원계획표 _투찰(안덕대정)_실행예산(변경)" xfId="6244" xr:uid="{00000000-0005-0000-0000-0000D64A0000}"/>
    <cellStyle name="_인원계획표 _투찰(안덕대정)_실행예산(변경)_견적서-풍림산업(판교)0516" xfId="6245" xr:uid="{00000000-0005-0000-0000-0000D74A0000}"/>
    <cellStyle name="_인원계획표 _투찰(안덕대정)_투찰_대둔산" xfId="6246" xr:uid="{00000000-0005-0000-0000-0000D84A0000}"/>
    <cellStyle name="_인원계획표 _투찰(안덕대정)_투찰_대둔산_견적서-풍림산업(판교)0516" xfId="6247" xr:uid="{00000000-0005-0000-0000-0000D94A0000}"/>
    <cellStyle name="_인원계획표 _투찰(안덕대정)1" xfId="6248" xr:uid="{00000000-0005-0000-0000-0000DA4A0000}"/>
    <cellStyle name="_인원계획표 _투찰(안덕대정)1_견적" xfId="6249" xr:uid="{00000000-0005-0000-0000-0000DB4A0000}"/>
    <cellStyle name="_인원계획표 _투찰(안덕대정)1_견적_견적서-풍림산업(판교)0516" xfId="6250" xr:uid="{00000000-0005-0000-0000-0000DC4A0000}"/>
    <cellStyle name="_인원계획표 _투찰(안덕대정)1_견적서-풍림산업(판교)0516" xfId="6251" xr:uid="{00000000-0005-0000-0000-0000DD4A0000}"/>
    <cellStyle name="_인원계획표 _투찰(안덕대정)1_단가승인양식" xfId="6252" xr:uid="{00000000-0005-0000-0000-0000DE4A0000}"/>
    <cellStyle name="_인원계획표 _투찰(안덕대정)1_단가승인양식_견적서-풍림산업(판교)0516" xfId="6253" xr:uid="{00000000-0005-0000-0000-0000DF4A0000}"/>
    <cellStyle name="_인원계획표 _투찰(안덕대정)1_배전변경실행" xfId="6254" xr:uid="{00000000-0005-0000-0000-0000E04A0000}"/>
    <cellStyle name="_인원계획표 _투찰(안덕대정)1_배전변경실행_견적서-풍림산업(판교)0516" xfId="6255" xr:uid="{00000000-0005-0000-0000-0000E14A0000}"/>
    <cellStyle name="_인원계획표 _투찰(안덕대정)1_본실행_매립" xfId="6256" xr:uid="{00000000-0005-0000-0000-0000E24A0000}"/>
    <cellStyle name="_인원계획표 _투찰(안덕대정)1_본실행_매립_견적서-풍림산업(판교)0516" xfId="6257" xr:uid="{00000000-0005-0000-0000-0000E34A0000}"/>
    <cellStyle name="_인원계획표 _투찰(안덕대정)1_산근" xfId="6258" xr:uid="{00000000-0005-0000-0000-0000E44A0000}"/>
    <cellStyle name="_인원계획표 _투찰(안덕대정)1_산근_견적서-풍림산업(판교)0516" xfId="6259" xr:uid="{00000000-0005-0000-0000-0000E54A0000}"/>
    <cellStyle name="_인원계획표 _투찰(안덕대정)1_실행변경(예상)보고서" xfId="6260" xr:uid="{00000000-0005-0000-0000-0000E64A0000}"/>
    <cellStyle name="_인원계획표 _투찰(안덕대정)1_실행변경(예상)보고서_견적서-풍림산업(판교)0516" xfId="6261" xr:uid="{00000000-0005-0000-0000-0000E74A0000}"/>
    <cellStyle name="_인원계획표 _투찰(안덕대정)1_실행변경(예상)보고서_단가승인양식" xfId="6262" xr:uid="{00000000-0005-0000-0000-0000E84A0000}"/>
    <cellStyle name="_인원계획표 _투찰(안덕대정)1_실행변경(예상)보고서_단가승인양식_견적서-풍림산업(판교)0516" xfId="6263" xr:uid="{00000000-0005-0000-0000-0000E94A0000}"/>
    <cellStyle name="_인원계획표 _투찰(안덕대정)1_실행예산(변경)" xfId="6264" xr:uid="{00000000-0005-0000-0000-0000EA4A0000}"/>
    <cellStyle name="_인원계획표 _투찰(안덕대정)1_실행예산(변경)_견적서-풍림산업(판교)0516" xfId="6265" xr:uid="{00000000-0005-0000-0000-0000EB4A0000}"/>
    <cellStyle name="_인원계획표 _투찰(안덕대정)1_투찰_대둔산" xfId="6266" xr:uid="{00000000-0005-0000-0000-0000EC4A0000}"/>
    <cellStyle name="_인원계획표 _투찰(안덕대정)1_투찰_대둔산_견적서-풍림산업(판교)0516" xfId="6267" xr:uid="{00000000-0005-0000-0000-0000ED4A0000}"/>
    <cellStyle name="_인원계획표 _투찰_대둔산" xfId="6268" xr:uid="{00000000-0005-0000-0000-0000EE4A0000}"/>
    <cellStyle name="_인원계획표 _투찰_대둔산_견적서-풍림산업(판교)0516" xfId="6269" xr:uid="{00000000-0005-0000-0000-0000EF4A0000}"/>
    <cellStyle name="_인원계획표 _투찰내역" xfId="6270" xr:uid="{00000000-0005-0000-0000-0000F04A0000}"/>
    <cellStyle name="_인원계획표 _투찰내역_견적서-풍림산업(판교)0516" xfId="6271" xr:uid="{00000000-0005-0000-0000-0000F14A0000}"/>
    <cellStyle name="_인원계획표 _포천관사수량산출" xfId="21574" xr:uid="{00000000-0005-0000-0000-0000F24A0000}"/>
    <cellStyle name="_인원계획표 _포천관사수량산출 2" xfId="21575" xr:uid="{00000000-0005-0000-0000-0000F34A0000}"/>
    <cellStyle name="_인원계획표 _포천관사수량산출 2 2" xfId="21576" xr:uid="{00000000-0005-0000-0000-0000F44A0000}"/>
    <cellStyle name="_인원계획표 _포천관사수량산출 3" xfId="21577" xr:uid="{00000000-0005-0000-0000-0000F54A0000}"/>
    <cellStyle name="_인원계획표 _포천관사수량산출 4" xfId="21578" xr:uid="{00000000-0005-0000-0000-0000F64A0000}"/>
    <cellStyle name="_인원계획표 _포천관사수량산출 5" xfId="21579" xr:uid="{00000000-0005-0000-0000-0000F74A0000}"/>
    <cellStyle name="_인원계획표 _포항구정 수량산출" xfId="21580" xr:uid="{00000000-0005-0000-0000-0000F84A0000}"/>
    <cellStyle name="_인원계획표 _포항구정 수량산출 2" xfId="21581" xr:uid="{00000000-0005-0000-0000-0000F94A0000}"/>
    <cellStyle name="_인원계획표 _포항구정 수량산출 2 2" xfId="21582" xr:uid="{00000000-0005-0000-0000-0000FA4A0000}"/>
    <cellStyle name="_인원계획표 _포항구정 수량산출 3" xfId="21583" xr:uid="{00000000-0005-0000-0000-0000FB4A0000}"/>
    <cellStyle name="_인원계획표 _포항구정 수량산출 4" xfId="21584" xr:uid="{00000000-0005-0000-0000-0000FC4A0000}"/>
    <cellStyle name="_인원계획표 _포항구정 수량산출 5" xfId="21585" xr:uid="{00000000-0005-0000-0000-0000FD4A0000}"/>
    <cellStyle name="_인원계획표 _프로그램의뢰(최종)" xfId="3710" xr:uid="{00000000-0005-0000-0000-0000FE4A0000}"/>
    <cellStyle name="_인원계획표 _하도" xfId="3711" xr:uid="{00000000-0005-0000-0000-0000FF4A0000}"/>
    <cellStyle name="_인원계획표 _하도_(05-03-07)골재운반" xfId="3712" xr:uid="{00000000-0005-0000-0000-0000004B0000}"/>
    <cellStyle name="_인원계획표 _하도_고양관광문화단지(직영부대공)" xfId="3713" xr:uid="{00000000-0005-0000-0000-0000014B0000}"/>
    <cellStyle name="_인원계획표 _하도_덕산연계조절" xfId="3714" xr:uid="{00000000-0005-0000-0000-0000024B0000}"/>
    <cellStyle name="_인원계획표 _하도_매출검토(2004.09)" xfId="3715" xr:uid="{00000000-0005-0000-0000-0000034B0000}"/>
    <cellStyle name="_인원계획표 _하도_보고자료(200406)" xfId="3716" xr:uid="{00000000-0005-0000-0000-0000044B0000}"/>
    <cellStyle name="_인원계획표 _하도_본사송부(20040608)" xfId="3717" xr:uid="{00000000-0005-0000-0000-0000054B0000}"/>
    <cellStyle name="_인원계획표 _하도_전체예정공정표(8월말까지)_1" xfId="3718" xr:uid="{00000000-0005-0000-0000-0000064B0000}"/>
    <cellStyle name="_인원계획표 _하도_집계" xfId="3719" xr:uid="{00000000-0005-0000-0000-0000074B0000}"/>
    <cellStyle name="_인원계획표 _하도급분할" xfId="6272" xr:uid="{00000000-0005-0000-0000-0000084B0000}"/>
    <cellStyle name="_인원계획표 _하도급분할_견적서-풍림산업(판교)0516" xfId="6273" xr:uid="{00000000-0005-0000-0000-0000094B0000}"/>
    <cellStyle name="_인원계획표 _하도급율" xfId="6274" xr:uid="{00000000-0005-0000-0000-00000A4B0000}"/>
    <cellStyle name="_인원계획표 _하도급율_견적서-풍림산업(판교)0516" xfId="6275" xr:uid="{00000000-0005-0000-0000-00000B4B0000}"/>
    <cellStyle name="_인원계획표 _하도변경현황" xfId="6276" xr:uid="{00000000-0005-0000-0000-00000C4B0000}"/>
    <cellStyle name="_인원계획표 _하도변경현황_견적서-풍림산업(판교)0516" xfId="6277" xr:uid="{00000000-0005-0000-0000-00000D4B0000}"/>
    <cellStyle name="_인원계획표 _한남 리버텔 " xfId="21586" xr:uid="{00000000-0005-0000-0000-00000E4B0000}"/>
    <cellStyle name="_인원계획표 _한남 리버텔  2" xfId="21587" xr:uid="{00000000-0005-0000-0000-00000F4B0000}"/>
    <cellStyle name="_인원계획표 _한남 리버텔  2 2" xfId="21588" xr:uid="{00000000-0005-0000-0000-0000104B0000}"/>
    <cellStyle name="_인원계획표 _한남 리버텔  3" xfId="21589" xr:uid="{00000000-0005-0000-0000-0000114B0000}"/>
    <cellStyle name="_인원계획표 _한남 리버텔  4" xfId="21590" xr:uid="{00000000-0005-0000-0000-0000124B0000}"/>
    <cellStyle name="_인원계획표 _한남 리버텔  5" xfId="21591" xr:uid="{00000000-0005-0000-0000-0000134B0000}"/>
    <cellStyle name="_인원계획표 _한남 리버텔  6" xfId="43372" xr:uid="{00000000-0005-0000-0000-0000144B0000}"/>
    <cellStyle name="_인원계획표 _현장문제점" xfId="6278" xr:uid="{00000000-0005-0000-0000-0000154B0000}"/>
    <cellStyle name="_인원계획표 _현장문제점_2002경영전략회의" xfId="6279" xr:uid="{00000000-0005-0000-0000-0000164B0000}"/>
    <cellStyle name="_인원계획표 _현장문제점_2002경영전략회의_견적서-풍림산업(판교)0516" xfId="6280" xr:uid="{00000000-0005-0000-0000-0000174B0000}"/>
    <cellStyle name="_인원계획표 _현장문제점_2002년도경영계획" xfId="6281" xr:uid="{00000000-0005-0000-0000-0000184B0000}"/>
    <cellStyle name="_인원계획표 _현장문제점_2002년도경영계획_견적서-풍림산업(판교)0516" xfId="6282" xr:uid="{00000000-0005-0000-0000-0000194B0000}"/>
    <cellStyle name="_인원계획표 _현장문제점_견적서-풍림산업(판교)0516" xfId="6283" xr:uid="{00000000-0005-0000-0000-00001A4B0000}"/>
    <cellStyle name="_인원계획표 _현장문제점_생산성2002" xfId="6284" xr:uid="{00000000-0005-0000-0000-00001B4B0000}"/>
    <cellStyle name="_인원계획표 _현장문제점_생산성2002_견적서-풍림산업(판교)0516" xfId="6285" xr:uid="{00000000-0005-0000-0000-00001C4B0000}"/>
    <cellStyle name="_인원계획표 _현장문제점_현장공사현황" xfId="6286" xr:uid="{00000000-0005-0000-0000-00001D4B0000}"/>
    <cellStyle name="_인원계획표 _현장문제점_현장공사현황(공동사)" xfId="6287" xr:uid="{00000000-0005-0000-0000-00001E4B0000}"/>
    <cellStyle name="_인원계획표 _현장문제점_현장공사현황(공동사)_견적서-풍림산업(판교)0516" xfId="6288" xr:uid="{00000000-0005-0000-0000-00001F4B0000}"/>
    <cellStyle name="_인원계획표 _현장문제점_현장공사현황(대내)" xfId="6289" xr:uid="{00000000-0005-0000-0000-0000204B0000}"/>
    <cellStyle name="_인원계획표 _현장문제점_현장공사현황(대내)_견적서-풍림산업(판교)0516" xfId="6290" xr:uid="{00000000-0005-0000-0000-0000214B0000}"/>
    <cellStyle name="_인원계획표 _현장문제점_현장공사현황_2002년도경영계획" xfId="6291" xr:uid="{00000000-0005-0000-0000-0000224B0000}"/>
    <cellStyle name="_인원계획표 _현장문제점_현장공사현황_2002년도경영계획_견적서-풍림산업(판교)0516" xfId="6292" xr:uid="{00000000-0005-0000-0000-0000234B0000}"/>
    <cellStyle name="_인원계획표 _현장문제점_현장공사현황_견적서-풍림산업(판교)0516" xfId="6293" xr:uid="{00000000-0005-0000-0000-0000244B0000}"/>
    <cellStyle name="_인원계획표 _현장문제점_현장조직표" xfId="6294" xr:uid="{00000000-0005-0000-0000-0000254B0000}"/>
    <cellStyle name="_인원계획표 _현장문제점_현장조직표_2002년도경영계획" xfId="6295" xr:uid="{00000000-0005-0000-0000-0000264B0000}"/>
    <cellStyle name="_인원계획표 _현장문제점_현장조직표_2002년도경영계획_견적서-풍림산업(판교)0516" xfId="6296" xr:uid="{00000000-0005-0000-0000-0000274B0000}"/>
    <cellStyle name="_인원계획표 _현장문제점_현장조직표_견적서-풍림산업(판교)0516" xfId="6297" xr:uid="{00000000-0005-0000-0000-0000284B0000}"/>
    <cellStyle name="_인원계획표 _현장문제점_현장현황(공동사)" xfId="6298" xr:uid="{00000000-0005-0000-0000-0000294B0000}"/>
    <cellStyle name="_인원계획표 _현장문제점_현장현황(공동사)_견적서-풍림산업(판교)0516" xfId="6299" xr:uid="{00000000-0005-0000-0000-00002A4B0000}"/>
    <cellStyle name="_인원계획표 _현장문제점_현장현황(사장님)" xfId="6300" xr:uid="{00000000-0005-0000-0000-00002B4B0000}"/>
    <cellStyle name="_인원계획표 _현장문제점_현장현황(사장님)_견적서-풍림산업(판교)0516" xfId="6301" xr:uid="{00000000-0005-0000-0000-00002C4B0000}"/>
    <cellStyle name="_인원계획표 _현황" xfId="6302" xr:uid="{00000000-0005-0000-0000-00002D4B0000}"/>
    <cellStyle name="_인원계획표 _현황_2002경영전략회의" xfId="6303" xr:uid="{00000000-0005-0000-0000-00002E4B0000}"/>
    <cellStyle name="_인원계획표 _현황_2002경영전략회의_견적서-풍림산업(판교)0516" xfId="6304" xr:uid="{00000000-0005-0000-0000-00002F4B0000}"/>
    <cellStyle name="_인원계획표 _현황_2002년도경영계획" xfId="6305" xr:uid="{00000000-0005-0000-0000-0000304B0000}"/>
    <cellStyle name="_인원계획표 _현황_2002년도경영계획_견적서-풍림산업(판교)0516" xfId="6306" xr:uid="{00000000-0005-0000-0000-0000314B0000}"/>
    <cellStyle name="_인원계획표 _현황_견적서-풍림산업(판교)0516" xfId="6307" xr:uid="{00000000-0005-0000-0000-0000324B0000}"/>
    <cellStyle name="_인원계획표 _현황_생산성2002" xfId="6308" xr:uid="{00000000-0005-0000-0000-0000334B0000}"/>
    <cellStyle name="_인원계획표 _현황_생산성2002_견적서-풍림산업(판교)0516" xfId="6309" xr:uid="{00000000-0005-0000-0000-0000344B0000}"/>
    <cellStyle name="_인원계획표 _현황_현장공사현황" xfId="6310" xr:uid="{00000000-0005-0000-0000-0000354B0000}"/>
    <cellStyle name="_인원계획표 _현황_현장공사현황(공동사)" xfId="6311" xr:uid="{00000000-0005-0000-0000-0000364B0000}"/>
    <cellStyle name="_인원계획표 _현황_현장공사현황(공동사)_견적서-풍림산업(판교)0516" xfId="6312" xr:uid="{00000000-0005-0000-0000-0000374B0000}"/>
    <cellStyle name="_인원계획표 _현황_현장공사현황(대내)" xfId="6313" xr:uid="{00000000-0005-0000-0000-0000384B0000}"/>
    <cellStyle name="_인원계획표 _현황_현장공사현황(대내)_견적서-풍림산업(판교)0516" xfId="6314" xr:uid="{00000000-0005-0000-0000-0000394B0000}"/>
    <cellStyle name="_인원계획표 _현황_현장공사현황_2002년도경영계획" xfId="6315" xr:uid="{00000000-0005-0000-0000-00003A4B0000}"/>
    <cellStyle name="_인원계획표 _현황_현장공사현황_2002년도경영계획_견적서-풍림산업(판교)0516" xfId="6316" xr:uid="{00000000-0005-0000-0000-00003B4B0000}"/>
    <cellStyle name="_인원계획표 _현황_현장공사현황_견적서-풍림산업(판교)0516" xfId="6317" xr:uid="{00000000-0005-0000-0000-00003C4B0000}"/>
    <cellStyle name="_인원계획표 _현황_현장조직표" xfId="6318" xr:uid="{00000000-0005-0000-0000-00003D4B0000}"/>
    <cellStyle name="_인원계획표 _현황_현장조직표_2002년도경영계획" xfId="6319" xr:uid="{00000000-0005-0000-0000-00003E4B0000}"/>
    <cellStyle name="_인원계획표 _현황_현장조직표_2002년도경영계획_견적서-풍림산업(판교)0516" xfId="6320" xr:uid="{00000000-0005-0000-0000-00003F4B0000}"/>
    <cellStyle name="_인원계획표 _현황_현장조직표_견적서-풍림산업(판교)0516" xfId="6321" xr:uid="{00000000-0005-0000-0000-0000404B0000}"/>
    <cellStyle name="_인원계획표 _현황_현장현황(공동사)" xfId="6322" xr:uid="{00000000-0005-0000-0000-0000414B0000}"/>
    <cellStyle name="_인원계획표 _현황_현장현황(공동사)_견적서-풍림산업(판교)0516" xfId="6323" xr:uid="{00000000-0005-0000-0000-0000424B0000}"/>
    <cellStyle name="_인원계획표 _현황_현장현황(사장님)" xfId="6324" xr:uid="{00000000-0005-0000-0000-0000434B0000}"/>
    <cellStyle name="_인원계획표 _현황_현장현황(사장님)_견적서-풍림산업(판교)0516" xfId="6325" xr:uid="{00000000-0005-0000-0000-0000444B0000}"/>
    <cellStyle name="_인원계획표 _현황보고('04.06)" xfId="3720" xr:uid="{00000000-0005-0000-0000-0000454B0000}"/>
    <cellStyle name="_인원계획표 _호남권투찰1" xfId="6326" xr:uid="{00000000-0005-0000-0000-0000464B0000}"/>
    <cellStyle name="_인원계획표 _호남권투찰1_견적서-풍림산업(판교)0516" xfId="6327" xr:uid="{00000000-0005-0000-0000-0000474B0000}"/>
    <cellStyle name="_인원계획표 _흥산-구룡" xfId="3721" xr:uid="{00000000-0005-0000-0000-0000484B0000}"/>
    <cellStyle name="_인원계획표 _흥산-구룡_030902 아산154KV 관로 전기공사" xfId="3722" xr:uid="{00000000-0005-0000-0000-0000494B0000}"/>
    <cellStyle name="_인원계획표 _흥산-구룡_030902 아산154KV 관로 전기공사_오창견적" xfId="3723" xr:uid="{00000000-0005-0000-0000-00004A4B0000}"/>
    <cellStyle name="_인원계획표 _흥산-구룡_실행예산서" xfId="3724" xr:uid="{00000000-0005-0000-0000-00004B4B0000}"/>
    <cellStyle name="_인원계획표 _흥산-구룡_실행예산서(3공구)" xfId="3725" xr:uid="{00000000-0005-0000-0000-00004C4B0000}"/>
    <cellStyle name="_인원계획표 _흥산-구룡_실행예산서(3공구)_030902 아산154KV 관로 전기공사" xfId="3726" xr:uid="{00000000-0005-0000-0000-00004D4B0000}"/>
    <cellStyle name="_인원계획표 _흥산-구룡_실행예산서(3공구)_030902 아산154KV 관로 전기공사_오창견적" xfId="3727" xr:uid="{00000000-0005-0000-0000-00004E4B0000}"/>
    <cellStyle name="_인원계획표 _흥산-구룡_실행예산서(3공구)_오창견적" xfId="3728" xr:uid="{00000000-0005-0000-0000-00004F4B0000}"/>
    <cellStyle name="_인원계획표 _흥산-구룡_실행예산서(문산IC)" xfId="3729" xr:uid="{00000000-0005-0000-0000-0000504B0000}"/>
    <cellStyle name="_인원계획표 _흥산-구룡_실행예산서(문산IC)_030902 아산154KV 관로 전기공사" xfId="3730" xr:uid="{00000000-0005-0000-0000-0000514B0000}"/>
    <cellStyle name="_인원계획표 _흥산-구룡_실행예산서(문산IC)_030902 아산154KV 관로 전기공사_오창견적" xfId="3731" xr:uid="{00000000-0005-0000-0000-0000524B0000}"/>
    <cellStyle name="_인원계획표 _흥산-구룡_실행예산서(문산IC)_오창견적" xfId="3732" xr:uid="{00000000-0005-0000-0000-0000534B0000}"/>
    <cellStyle name="_인원계획표 _흥산-구룡_실행예산서_030902 아산154KV 관로 전기공사" xfId="3733" xr:uid="{00000000-0005-0000-0000-0000544B0000}"/>
    <cellStyle name="_인원계획표 _흥산-구룡_실행예산서_030902 아산154KV 관로 전기공사_오창견적" xfId="3734" xr:uid="{00000000-0005-0000-0000-0000554B0000}"/>
    <cellStyle name="_인원계획표 _흥산-구룡_실행예산서_오창견적" xfId="3735" xr:uid="{00000000-0005-0000-0000-0000564B0000}"/>
    <cellStyle name="_인원계획표 _흥산-구룡_오창견적" xfId="3736" xr:uid="{00000000-0005-0000-0000-0000574B0000}"/>
    <cellStyle name="_인원변동현황" xfId="3737" xr:uid="{00000000-0005-0000-0000-0000584B0000}"/>
    <cellStyle name="_인테리어내역서(상미공영)" xfId="40494" xr:uid="{00000000-0005-0000-0000-0000594B0000}"/>
    <cellStyle name="_일반수량" xfId="6328" xr:uid="{00000000-0005-0000-0000-00005A4B0000}"/>
    <cellStyle name="_일반수량 2" xfId="21592" xr:uid="{00000000-0005-0000-0000-00005B4B0000}"/>
    <cellStyle name="_일반수량 2 2" xfId="21593" xr:uid="{00000000-0005-0000-0000-00005C4B0000}"/>
    <cellStyle name="_일반수량 3" xfId="21594" xr:uid="{00000000-0005-0000-0000-00005D4B0000}"/>
    <cellStyle name="_일반수량 4" xfId="21595" xr:uid="{00000000-0005-0000-0000-00005E4B0000}"/>
    <cellStyle name="_일반수량 5" xfId="21596" xr:uid="{00000000-0005-0000-0000-00005F4B0000}"/>
    <cellStyle name="_일반수량_옹벽집계표" xfId="21597" xr:uid="{00000000-0005-0000-0000-0000604B0000}"/>
    <cellStyle name="_일반수량_옹벽집계표 2" xfId="21598" xr:uid="{00000000-0005-0000-0000-0000614B0000}"/>
    <cellStyle name="_일반수량_옹벽집계표 2 2" xfId="21599" xr:uid="{00000000-0005-0000-0000-0000624B0000}"/>
    <cellStyle name="_일반수량_옹벽집계표 3" xfId="21600" xr:uid="{00000000-0005-0000-0000-0000634B0000}"/>
    <cellStyle name="_일반수량_옹벽집계표 4" xfId="21601" xr:uid="{00000000-0005-0000-0000-0000644B0000}"/>
    <cellStyle name="_일반수량_옹벽집계표 5" xfId="21602" xr:uid="{00000000-0005-0000-0000-0000654B0000}"/>
    <cellStyle name="_일반수량_옹벽집계표_옹벽집계표" xfId="21603" xr:uid="{00000000-0005-0000-0000-0000664B0000}"/>
    <cellStyle name="_일반수량_옹벽집계표_옹벽집계표 2" xfId="21604" xr:uid="{00000000-0005-0000-0000-0000674B0000}"/>
    <cellStyle name="_일반수량_옹벽집계표_옹벽집계표 2 2" xfId="21605" xr:uid="{00000000-0005-0000-0000-0000684B0000}"/>
    <cellStyle name="_일반수량_옹벽집계표_옹벽집계표 3" xfId="21606" xr:uid="{00000000-0005-0000-0000-0000694B0000}"/>
    <cellStyle name="_일반수량_옹벽집계표_옹벽집계표 4" xfId="21607" xr:uid="{00000000-0005-0000-0000-00006A4B0000}"/>
    <cellStyle name="_일반수량_옹벽집계표_옹벽집계표 5" xfId="21608" xr:uid="{00000000-0005-0000-0000-00006B4B0000}"/>
    <cellStyle name="_일반전기1공구" xfId="9022" xr:uid="{00000000-0005-0000-0000-00006C4B0000}"/>
    <cellStyle name="_일반전기2공구" xfId="21609" xr:uid="{00000000-0005-0000-0000-00006D4B0000}"/>
    <cellStyle name="_일반전기정산" xfId="9023" xr:uid="{00000000-0005-0000-0000-00006E4B0000}"/>
    <cellStyle name="_일보" xfId="9024" xr:uid="{00000000-0005-0000-0000-00006F4B0000}"/>
    <cellStyle name="_일보_견적서" xfId="9025" xr:uid="{00000000-0005-0000-0000-0000704B0000}"/>
    <cellStyle name="_일보_견적서_견적서-ver4.0" xfId="9026" xr:uid="{00000000-0005-0000-0000-0000714B0000}"/>
    <cellStyle name="_일보_부분실행 (견적서)" xfId="9027" xr:uid="{00000000-0005-0000-0000-0000724B0000}"/>
    <cellStyle name="_일보_부분실행 (견적서)_견적서-ver4.0" xfId="9028" xr:uid="{00000000-0005-0000-0000-0000734B0000}"/>
    <cellStyle name="_일보_실행" xfId="9029" xr:uid="{00000000-0005-0000-0000-0000744B0000}"/>
    <cellStyle name="_일보_실행_견적서" xfId="9030" xr:uid="{00000000-0005-0000-0000-0000754B0000}"/>
    <cellStyle name="_일보_실행_견적서_견적서-ver4.0" xfId="9031" xr:uid="{00000000-0005-0000-0000-0000764B0000}"/>
    <cellStyle name="_일보_실행_부분실행 (견적서)" xfId="9032" xr:uid="{00000000-0005-0000-0000-0000774B0000}"/>
    <cellStyle name="_일보_실행_부분실행 (견적서)_견적서-ver4.0" xfId="9033" xr:uid="{00000000-0005-0000-0000-0000784B0000}"/>
    <cellStyle name="_일보_전도금노무비10월" xfId="9034" xr:uid="{00000000-0005-0000-0000-0000794B0000}"/>
    <cellStyle name="_일보_전도금노무비10월_견적서" xfId="9035" xr:uid="{00000000-0005-0000-0000-00007A4B0000}"/>
    <cellStyle name="_일보_전도금노무비10월_견적서_견적서-ver4.0" xfId="9036" xr:uid="{00000000-0005-0000-0000-00007B4B0000}"/>
    <cellStyle name="_일보_전도금노무비10월_부분실행 (견적서)" xfId="9037" xr:uid="{00000000-0005-0000-0000-00007C4B0000}"/>
    <cellStyle name="_일보_전도금노무비10월_부분실행 (견적서)_견적서-ver4.0" xfId="9038" xr:uid="{00000000-0005-0000-0000-00007D4B0000}"/>
    <cellStyle name="_일보_전도금노무비10월_실행" xfId="9039" xr:uid="{00000000-0005-0000-0000-00007E4B0000}"/>
    <cellStyle name="_일보_전도금노무비10월_실행_견적서" xfId="9040" xr:uid="{00000000-0005-0000-0000-00007F4B0000}"/>
    <cellStyle name="_일보_전도금노무비10월_실행_견적서_견적서-ver4.0" xfId="9041" xr:uid="{00000000-0005-0000-0000-0000804B0000}"/>
    <cellStyle name="_일보_전도금노무비10월_실행_부분실행 (견적서)" xfId="9042" xr:uid="{00000000-0005-0000-0000-0000814B0000}"/>
    <cellStyle name="_일보_전도금노무비10월_실행_부분실행 (견적서)_견적서-ver4.0" xfId="9043" xr:uid="{00000000-0005-0000-0000-0000824B0000}"/>
    <cellStyle name="_일위대가" xfId="3738" xr:uid="{00000000-0005-0000-0000-0000834B0000}"/>
    <cellStyle name="_일위대가 2" xfId="21610" xr:uid="{00000000-0005-0000-0000-0000844B0000}"/>
    <cellStyle name="_일위대가 2 2" xfId="21611" xr:uid="{00000000-0005-0000-0000-0000854B0000}"/>
    <cellStyle name="_일위대가 3" xfId="21612" xr:uid="{00000000-0005-0000-0000-0000864B0000}"/>
    <cellStyle name="_일위대가 4" xfId="21613" xr:uid="{00000000-0005-0000-0000-0000874B0000}"/>
    <cellStyle name="_일위대가 5" xfId="21614" xr:uid="{00000000-0005-0000-0000-0000884B0000}"/>
    <cellStyle name="_임목폐" xfId="6329" xr:uid="{00000000-0005-0000-0000-0000894B0000}"/>
    <cellStyle name="_임목폐_견적서-풍림산업(판교)0516" xfId="6330" xr:uid="{00000000-0005-0000-0000-00008A4B0000}"/>
    <cellStyle name="_임목폐기물(1+340~1+446)" xfId="6331" xr:uid="{00000000-0005-0000-0000-00008B4B0000}"/>
    <cellStyle name="_임목폐기물(1+340~1+446)_견적서-풍림산업(판교)0516" xfId="6332" xr:uid="{00000000-0005-0000-0000-00008C4B0000}"/>
    <cellStyle name="_임목폐기물(신창교차로)" xfId="6333" xr:uid="{00000000-0005-0000-0000-00008D4B0000}"/>
    <cellStyle name="_임목폐기물(신창교차로)_견적서-풍림산업(판교)0516" xfId="6334" xr:uid="{00000000-0005-0000-0000-00008E4B0000}"/>
    <cellStyle name="_입찰서0901" xfId="9044" xr:uid="{00000000-0005-0000-0000-00008F4B0000}"/>
    <cellStyle name="_입찰서1016" xfId="9045" xr:uid="{00000000-0005-0000-0000-0000904B0000}"/>
    <cellStyle name="_입찰표지 " xfId="781" xr:uid="{00000000-0005-0000-0000-0000914B0000}"/>
    <cellStyle name="_입찰표지  2" xfId="21615" xr:uid="{00000000-0005-0000-0000-0000924B0000}"/>
    <cellStyle name="_입찰표지  2 2" xfId="21616" xr:uid="{00000000-0005-0000-0000-0000934B0000}"/>
    <cellStyle name="_입찰표지  2 2 2" xfId="21617" xr:uid="{00000000-0005-0000-0000-0000944B0000}"/>
    <cellStyle name="_입찰표지  2 3" xfId="21618" xr:uid="{00000000-0005-0000-0000-0000954B0000}"/>
    <cellStyle name="_입찰표지  2 4" xfId="21619" xr:uid="{00000000-0005-0000-0000-0000964B0000}"/>
    <cellStyle name="_입찰표지  2 5" xfId="21620" xr:uid="{00000000-0005-0000-0000-0000974B0000}"/>
    <cellStyle name="_입찰표지  3" xfId="21621" xr:uid="{00000000-0005-0000-0000-0000984B0000}"/>
    <cellStyle name="_입찰표지  3 2" xfId="21622" xr:uid="{00000000-0005-0000-0000-0000994B0000}"/>
    <cellStyle name="_입찰표지  4" xfId="21623" xr:uid="{00000000-0005-0000-0000-00009A4B0000}"/>
    <cellStyle name="_입찰표지  5" xfId="21624" xr:uid="{00000000-0005-0000-0000-00009B4B0000}"/>
    <cellStyle name="_입찰표지  6" xfId="21625" xr:uid="{00000000-0005-0000-0000-00009C4B0000}"/>
    <cellStyle name="_입찰표지 _(05-03-07)골재운반" xfId="3739" xr:uid="{00000000-0005-0000-0000-00009D4B0000}"/>
    <cellStyle name="_입찰표지 _●2 공통경비 산출근거" xfId="3740" xr:uid="{00000000-0005-0000-0000-00009E4B0000}"/>
    <cellStyle name="_입찰표지 _030902 아산154KV 관로 전기공사" xfId="3741" xr:uid="{00000000-0005-0000-0000-00009F4B0000}"/>
    <cellStyle name="_입찰표지 _030902 아산154KV 관로 전기공사_오창견적" xfId="3742" xr:uid="{00000000-0005-0000-0000-0000A04B0000}"/>
    <cellStyle name="_입찰표지 _10-0120 군산흙막이수량" xfId="21626" xr:uid="{00000000-0005-0000-0000-0000A14B0000}"/>
    <cellStyle name="_입찰표지 _10-0120 군산흙막이수량 2" xfId="21627" xr:uid="{00000000-0005-0000-0000-0000A24B0000}"/>
    <cellStyle name="_입찰표지 _10-0120 군산흙막이수량 2 2" xfId="21628" xr:uid="{00000000-0005-0000-0000-0000A34B0000}"/>
    <cellStyle name="_입찰표지 _10-0120 군산흙막이수량 3" xfId="21629" xr:uid="{00000000-0005-0000-0000-0000A44B0000}"/>
    <cellStyle name="_입찰표지 _10-0120 군산흙막이수량 4" xfId="21630" xr:uid="{00000000-0005-0000-0000-0000A54B0000}"/>
    <cellStyle name="_입찰표지 _10-0120 군산흙막이수량 5" xfId="21631" xr:uid="{00000000-0005-0000-0000-0000A64B0000}"/>
    <cellStyle name="_입찰표지 _10-0121 군산수량(네일)" xfId="21632" xr:uid="{00000000-0005-0000-0000-0000A74B0000}"/>
    <cellStyle name="_입찰표지 _10-0121 군산수량(네일) (version 1)" xfId="21633" xr:uid="{00000000-0005-0000-0000-0000A84B0000}"/>
    <cellStyle name="_입찰표지 _10-0121 군산수량(네일) (version 1) 2" xfId="21634" xr:uid="{00000000-0005-0000-0000-0000A94B0000}"/>
    <cellStyle name="_입찰표지 _10-0121 군산수량(네일) (version 1) 2 2" xfId="21635" xr:uid="{00000000-0005-0000-0000-0000AA4B0000}"/>
    <cellStyle name="_입찰표지 _10-0121 군산수량(네일) (version 1) 3" xfId="21636" xr:uid="{00000000-0005-0000-0000-0000AB4B0000}"/>
    <cellStyle name="_입찰표지 _10-0121 군산수량(네일) (version 1) 4" xfId="21637" xr:uid="{00000000-0005-0000-0000-0000AC4B0000}"/>
    <cellStyle name="_입찰표지 _10-0121 군산수량(네일) (version 1) 5" xfId="21638" xr:uid="{00000000-0005-0000-0000-0000AD4B0000}"/>
    <cellStyle name="_입찰표지 _10-0121 군산수량(네일) 10" xfId="21639" xr:uid="{00000000-0005-0000-0000-0000AE4B0000}"/>
    <cellStyle name="_입찰표지 _10-0121 군산수량(네일) 11" xfId="21640" xr:uid="{00000000-0005-0000-0000-0000AF4B0000}"/>
    <cellStyle name="_입찰표지 _10-0121 군산수량(네일) 12" xfId="21641" xr:uid="{00000000-0005-0000-0000-0000B04B0000}"/>
    <cellStyle name="_입찰표지 _10-0121 군산수량(네일) 13" xfId="21642" xr:uid="{00000000-0005-0000-0000-0000B14B0000}"/>
    <cellStyle name="_입찰표지 _10-0121 군산수량(네일) 14" xfId="21643" xr:uid="{00000000-0005-0000-0000-0000B24B0000}"/>
    <cellStyle name="_입찰표지 _10-0121 군산수량(네일) 15" xfId="21644" xr:uid="{00000000-0005-0000-0000-0000B34B0000}"/>
    <cellStyle name="_입찰표지 _10-0121 군산수량(네일) 16" xfId="21645" xr:uid="{00000000-0005-0000-0000-0000B44B0000}"/>
    <cellStyle name="_입찰표지 _10-0121 군산수량(네일) 17" xfId="21646" xr:uid="{00000000-0005-0000-0000-0000B54B0000}"/>
    <cellStyle name="_입찰표지 _10-0121 군산수량(네일) 2" xfId="21647" xr:uid="{00000000-0005-0000-0000-0000B64B0000}"/>
    <cellStyle name="_입찰표지 _10-0121 군산수량(네일) 2 2" xfId="21648" xr:uid="{00000000-0005-0000-0000-0000B74B0000}"/>
    <cellStyle name="_입찰표지 _10-0121 군산수량(네일) 3" xfId="21649" xr:uid="{00000000-0005-0000-0000-0000B84B0000}"/>
    <cellStyle name="_입찰표지 _10-0121 군산수량(네일) 4" xfId="21650" xr:uid="{00000000-0005-0000-0000-0000B94B0000}"/>
    <cellStyle name="_입찰표지 _10-0121 군산수량(네일) 5" xfId="21651" xr:uid="{00000000-0005-0000-0000-0000BA4B0000}"/>
    <cellStyle name="_입찰표지 _10-0121 군산수량(네일) 6" xfId="21652" xr:uid="{00000000-0005-0000-0000-0000BB4B0000}"/>
    <cellStyle name="_입찰표지 _10-0121 군산수량(네일) 7" xfId="21653" xr:uid="{00000000-0005-0000-0000-0000BC4B0000}"/>
    <cellStyle name="_입찰표지 _10-0121 군산수량(네일) 8" xfId="21654" xr:uid="{00000000-0005-0000-0000-0000BD4B0000}"/>
    <cellStyle name="_입찰표지 _10-0121 군산수량(네일) 9" xfId="21655" xr:uid="{00000000-0005-0000-0000-0000BE4B0000}"/>
    <cellStyle name="_입찰표지 _10-0226 수량(흙막이)" xfId="21656" xr:uid="{00000000-0005-0000-0000-0000BF4B0000}"/>
    <cellStyle name="_입찰표지 _10-0226 수량(흙막이) 2" xfId="21657" xr:uid="{00000000-0005-0000-0000-0000C04B0000}"/>
    <cellStyle name="_입찰표지 _10-0226 수량(흙막이) 2 2" xfId="21658" xr:uid="{00000000-0005-0000-0000-0000C14B0000}"/>
    <cellStyle name="_입찰표지 _10-0226 수량(흙막이) 3" xfId="21659" xr:uid="{00000000-0005-0000-0000-0000C24B0000}"/>
    <cellStyle name="_입찰표지 _10-0226 수량(흙막이) 4" xfId="21660" xr:uid="{00000000-0005-0000-0000-0000C34B0000}"/>
    <cellStyle name="_입찰표지 _10-0226 수량(흙막이) 5" xfId="21661" xr:uid="{00000000-0005-0000-0000-0000C44B0000}"/>
    <cellStyle name="_입찰표지 _100311 포항문덕관사 수량산출" xfId="21662" xr:uid="{00000000-0005-0000-0000-0000C54B0000}"/>
    <cellStyle name="_입찰표지 _100311 포항문덕관사 수량산출 2" xfId="21663" xr:uid="{00000000-0005-0000-0000-0000C64B0000}"/>
    <cellStyle name="_입찰표지 _100311 포항문덕관사 수량산출 2 2" xfId="21664" xr:uid="{00000000-0005-0000-0000-0000C74B0000}"/>
    <cellStyle name="_입찰표지 _100311 포항문덕관사 수량산출 3" xfId="21665" xr:uid="{00000000-0005-0000-0000-0000C84B0000}"/>
    <cellStyle name="_입찰표지 _100311 포항문덕관사 수량산출 4" xfId="21666" xr:uid="{00000000-0005-0000-0000-0000C94B0000}"/>
    <cellStyle name="_입찰표지 _100311 포항문덕관사 수량산출 5" xfId="21667" xr:uid="{00000000-0005-0000-0000-0000CA4B0000}"/>
    <cellStyle name="_입찰표지 _122" xfId="3743" xr:uid="{00000000-0005-0000-0000-0000CB4B0000}"/>
    <cellStyle name="_입찰표지 _1차내역서(선우대교)156000" xfId="6335" xr:uid="{00000000-0005-0000-0000-0000CC4B0000}"/>
    <cellStyle name="_입찰표지 _1차내역서(선우대교)156000_견적서-풍림산업(판교)0516" xfId="6336" xr:uid="{00000000-0005-0000-0000-0000CD4B0000}"/>
    <cellStyle name="_입찰표지 _1차내역서(선우대교)156000_단가승인양식" xfId="6337" xr:uid="{00000000-0005-0000-0000-0000CE4B0000}"/>
    <cellStyle name="_입찰표지 _1차내역서(선우대교)156000_단가승인양식_견적서-풍림산업(판교)0516" xfId="6338" xr:uid="{00000000-0005-0000-0000-0000CF4B0000}"/>
    <cellStyle name="_입찰표지 _1차분내역서(20억)" xfId="6339" xr:uid="{00000000-0005-0000-0000-0000D04B0000}"/>
    <cellStyle name="_입찰표지 _1차분내역서(20억)_견적서-풍림산업(판교)0516" xfId="6340" xr:uid="{00000000-0005-0000-0000-0000D14B0000}"/>
    <cellStyle name="_입찰표지 _1차분내역서(20억)_단가승인양식" xfId="6341" xr:uid="{00000000-0005-0000-0000-0000D24B0000}"/>
    <cellStyle name="_입찰표지 _1차분내역서(20억)_단가승인양식_견적서-풍림산업(판교)0516" xfId="6342" xr:uid="{00000000-0005-0000-0000-0000D34B0000}"/>
    <cellStyle name="_입찰표지 _1차분내역서(39.5억)" xfId="6343" xr:uid="{00000000-0005-0000-0000-0000D44B0000}"/>
    <cellStyle name="_입찰표지 _1차분내역서(39.5억)_견적서-풍림산업(판교)0516" xfId="6344" xr:uid="{00000000-0005-0000-0000-0000D54B0000}"/>
    <cellStyle name="_입찰표지 _1차분내역서(39.5억)_단가승인양식" xfId="6345" xr:uid="{00000000-0005-0000-0000-0000D64B0000}"/>
    <cellStyle name="_입찰표지 _1차분내역서(39.5억)_단가승인양식_견적서-풍림산업(판교)0516" xfId="6346" xr:uid="{00000000-0005-0000-0000-0000D74B0000}"/>
    <cellStyle name="_입찰표지 _2002년도경영계획" xfId="6347" xr:uid="{00000000-0005-0000-0000-0000D84B0000}"/>
    <cellStyle name="_입찰표지 _2002년도경영계획_견적서-풍림산업(판교)0516" xfId="6348" xr:uid="{00000000-0005-0000-0000-0000D94B0000}"/>
    <cellStyle name="_입찰표지 _2002변경실행" xfId="6349" xr:uid="{00000000-0005-0000-0000-0000DA4B0000}"/>
    <cellStyle name="_입찰표지 _2002변경실행(1)" xfId="6350" xr:uid="{00000000-0005-0000-0000-0000DB4B0000}"/>
    <cellStyle name="_입찰표지 _2002변경실행(1)_견적서-풍림산업(판교)0516" xfId="6351" xr:uid="{00000000-0005-0000-0000-0000DC4B0000}"/>
    <cellStyle name="_입찰표지 _2002변경실행_견적서-풍림산업(판교)0516" xfId="6352" xr:uid="{00000000-0005-0000-0000-0000DD4B0000}"/>
    <cellStyle name="_입찰표지 _2003변경실행" xfId="6353" xr:uid="{00000000-0005-0000-0000-0000DE4B0000}"/>
    <cellStyle name="_입찰표지 _2003변경실행_견적서-풍림산업(판교)0516" xfId="6354" xr:uid="{00000000-0005-0000-0000-0000DF4B0000}"/>
    <cellStyle name="_입찰표지 _2우남대비민원보고서070320(양산)" xfId="40495" xr:uid="{00000000-0005-0000-0000-0000E04B0000}"/>
    <cellStyle name="_입찰표지 _2우남대비민원보고서070320(양산)_디자인 및 사진" xfId="40496" xr:uid="{00000000-0005-0000-0000-0000E14B0000}"/>
    <cellStyle name="_입찰표지 _2우남대비민원보고서070320(양산)_디자인 및 사진_주변회사및민원보고(양산)-1" xfId="40497" xr:uid="{00000000-0005-0000-0000-0000E24B0000}"/>
    <cellStyle name="_입찰표지 _2우남대비민원보고서070320(양산)_디자인 및 사진_주변회사및민원보고(양산)-1_07.11.15요구 금액R1" xfId="40498" xr:uid="{00000000-0005-0000-0000-0000E34B0000}"/>
    <cellStyle name="_입찰표지 _2우남대비민원보고서070320(양산)_디자인 및 사진_주변회사및민원보고(양산)-1_다락방및외벽등검토4차r0" xfId="40499" xr:uid="{00000000-0005-0000-0000-0000E44B0000}"/>
    <cellStyle name="_입찰표지 _2우남대비민원보고서070320(양산)_디자인 및 사진_주변회사및민원보고(양산)-1_민원금액검토(07.9.5)" xfId="40500" xr:uid="{00000000-0005-0000-0000-0000E54B0000}"/>
    <cellStyle name="_입찰표지 _2우남대비민원보고서070320(양산)_디자인 및 사진_주변회사및민원보고(양산)-1_민원보고(양산)07.8.27 4차" xfId="40501" xr:uid="{00000000-0005-0000-0000-0000E64B0000}"/>
    <cellStyle name="_입찰표지 _2우남대비민원보고서070320(양산)_디자인 및 사진_주변회사및민원보고(양산)-1_민원보고(양산)07.9.10 5차r0" xfId="40502" xr:uid="{00000000-0005-0000-0000-0000E74B0000}"/>
    <cellStyle name="_입찰표지 _2우남대비민원보고서070320(양산)_디자인 및 사진_주변회사및민원보고(양산)-1_민원보고첨부사진(양산)07.8.27" xfId="40503" xr:uid="{00000000-0005-0000-0000-0000E84B0000}"/>
    <cellStyle name="_입찰표지 _2우남대비민원보고서070320(양산)_디자인 및 사진_주변회사및민원보고(양산)-1_본사보고4차보고서용" xfId="40504" xr:uid="{00000000-0005-0000-0000-0000E94B0000}"/>
    <cellStyle name="_입찰표지 _2우남대비민원보고서070320(양산)_디자인 및 사진_주변회사및민원보고(양산)-1_주변회사및민원보고(양산)07.7.27" xfId="40505" xr:uid="{00000000-0005-0000-0000-0000EA4B0000}"/>
    <cellStyle name="_입찰표지 _2우남대비민원보고서070320(양산)_디자인 및 사진_주변회사및민원보고(양산)-1_주변회사및민원보고(양산)07.7.27 3차" xfId="40506" xr:uid="{00000000-0005-0000-0000-0000EB4B0000}"/>
    <cellStyle name="_입찰표지 _2우남대비민원보고서070320(양산)_디자인 및 사진_주변회사및민원보고(양산)-1_주변회사및민원보고(양산)-1" xfId="40507" xr:uid="{00000000-0005-0000-0000-0000EC4B0000}"/>
    <cellStyle name="_입찰표지 _2우남대비민원보고서070320(양산)_디자인 및 사진_주변회사및민원보고(양산)-1_특화 및 품질향상 현황" xfId="40508" xr:uid="{00000000-0005-0000-0000-0000ED4B0000}"/>
    <cellStyle name="_입찰표지 _2우남대비민원보고서070320(양산)_보고서(수량산출및내역양산)2" xfId="40509" xr:uid="{00000000-0005-0000-0000-0000EE4B0000}"/>
    <cellStyle name="_입찰표지 _2우남대비민원보고서070320(양산)_주변회사및민원보고(양산)-1" xfId="40510" xr:uid="{00000000-0005-0000-0000-0000EF4B0000}"/>
    <cellStyle name="_입찰표지 _2우남대비민원보고서070320(양산)_주변회사및민원보고(양산)-1_07.11.15요구 금액R1" xfId="40511" xr:uid="{00000000-0005-0000-0000-0000F04B0000}"/>
    <cellStyle name="_입찰표지 _2우남대비민원보고서070320(양산)_주변회사및민원보고(양산)-1_다락방및외벽등검토4차r0" xfId="40512" xr:uid="{00000000-0005-0000-0000-0000F14B0000}"/>
    <cellStyle name="_입찰표지 _2우남대비민원보고서070320(양산)_주변회사및민원보고(양산)-1_민원금액검토(07.9.5)" xfId="40513" xr:uid="{00000000-0005-0000-0000-0000F24B0000}"/>
    <cellStyle name="_입찰표지 _2우남대비민원보고서070320(양산)_주변회사및민원보고(양산)-1_민원보고(양산)07.8.27 4차" xfId="40514" xr:uid="{00000000-0005-0000-0000-0000F34B0000}"/>
    <cellStyle name="_입찰표지 _2우남대비민원보고서070320(양산)_주변회사및민원보고(양산)-1_민원보고(양산)07.9.10 5차r0" xfId="40515" xr:uid="{00000000-0005-0000-0000-0000F44B0000}"/>
    <cellStyle name="_입찰표지 _2우남대비민원보고서070320(양산)_주변회사및민원보고(양산)-1_민원보고첨부사진(양산)07.8.27" xfId="40516" xr:uid="{00000000-0005-0000-0000-0000F54B0000}"/>
    <cellStyle name="_입찰표지 _2우남대비민원보고서070320(양산)_주변회사및민원보고(양산)-1_본사보고4차보고서용" xfId="40517" xr:uid="{00000000-0005-0000-0000-0000F64B0000}"/>
    <cellStyle name="_입찰표지 _2우남대비민원보고서070320(양산)_주변회사및민원보고(양산)-1_주변회사및민원보고(양산)07.7.27" xfId="40518" xr:uid="{00000000-0005-0000-0000-0000F74B0000}"/>
    <cellStyle name="_입찰표지 _2우남대비민원보고서070320(양산)_주변회사및민원보고(양산)-1_주변회사및민원보고(양산)07.7.27 3차" xfId="40519" xr:uid="{00000000-0005-0000-0000-0000F84B0000}"/>
    <cellStyle name="_입찰표지 _2우남대비민원보고서070320(양산)_주변회사및민원보고(양산)-1_주변회사및민원보고(양산)-1" xfId="40520" xr:uid="{00000000-0005-0000-0000-0000F94B0000}"/>
    <cellStyle name="_입찰표지 _2우남대비민원보고서070320(양산)_주변회사및민원보고(양산)-1_특화 및 품질향상 현황" xfId="40521" xr:uid="{00000000-0005-0000-0000-0000FA4B0000}"/>
    <cellStyle name="_입찰표지 _8공구(부산울산)실행" xfId="3744" xr:uid="{00000000-0005-0000-0000-0000FB4B0000}"/>
    <cellStyle name="_입찰표지 _8공구(부산울산)실행_(05-03-07)골재운반" xfId="3745" xr:uid="{00000000-0005-0000-0000-0000FC4B0000}"/>
    <cellStyle name="_입찰표지 _8공구(부산울산)실행_고양관광문화단지(직영부대공)" xfId="3746" xr:uid="{00000000-0005-0000-0000-0000FD4B0000}"/>
    <cellStyle name="_입찰표지 _8공구(부산울산)실행_덕산연계조절" xfId="3747" xr:uid="{00000000-0005-0000-0000-0000FE4B0000}"/>
    <cellStyle name="_입찰표지 _8공구(부산울산)실행_매출검토(2004.09)" xfId="3748" xr:uid="{00000000-0005-0000-0000-0000FF4B0000}"/>
    <cellStyle name="_입찰표지 _8공구(부산울산)실행_보고자료(200406)" xfId="3749" xr:uid="{00000000-0005-0000-0000-0000004C0000}"/>
    <cellStyle name="_입찰표지 _8공구(부산울산)실행_본사송부(20040608)" xfId="3750" xr:uid="{00000000-0005-0000-0000-0000014C0000}"/>
    <cellStyle name="_입찰표지 _8공구(부산울산)실행_부산8투찰" xfId="3751" xr:uid="{00000000-0005-0000-0000-0000024C0000}"/>
    <cellStyle name="_입찰표지 _8공구(부산울산)실행_부산8투찰_(05-03-07)골재운반" xfId="3752" xr:uid="{00000000-0005-0000-0000-0000034C0000}"/>
    <cellStyle name="_입찰표지 _8공구(부산울산)실행_부산8투찰_고양관광문화단지(직영부대공)" xfId="3753" xr:uid="{00000000-0005-0000-0000-0000044C0000}"/>
    <cellStyle name="_입찰표지 _8공구(부산울산)실행_부산8투찰_덕산연계조절" xfId="3754" xr:uid="{00000000-0005-0000-0000-0000054C0000}"/>
    <cellStyle name="_입찰표지 _8공구(부산울산)실행_부산8투찰_매출검토(2004.09)" xfId="3755" xr:uid="{00000000-0005-0000-0000-0000064C0000}"/>
    <cellStyle name="_입찰표지 _8공구(부산울산)실행_부산8투찰_보고자료(200406)" xfId="3756" xr:uid="{00000000-0005-0000-0000-0000074C0000}"/>
    <cellStyle name="_입찰표지 _8공구(부산울산)실행_부산8투찰_본사송부(20040608)" xfId="3757" xr:uid="{00000000-0005-0000-0000-0000084C0000}"/>
    <cellStyle name="_입찰표지 _8공구(부산울산)실행_부산8투찰_부산8투찰" xfId="3758" xr:uid="{00000000-0005-0000-0000-0000094C0000}"/>
    <cellStyle name="_입찰표지 _8공구(부산울산)실행_부산8투찰_부산8투찰_(05-03-07)골재운반" xfId="3759" xr:uid="{00000000-0005-0000-0000-00000A4C0000}"/>
    <cellStyle name="_입찰표지 _8공구(부산울산)실행_부산8투찰_부산8투찰_고양관광문화단지(직영부대공)" xfId="3760" xr:uid="{00000000-0005-0000-0000-00000B4C0000}"/>
    <cellStyle name="_입찰표지 _8공구(부산울산)실행_부산8투찰_부산8투찰_덕산연계조절" xfId="3761" xr:uid="{00000000-0005-0000-0000-00000C4C0000}"/>
    <cellStyle name="_입찰표지 _8공구(부산울산)실행_부산8투찰_부산8투찰_매출검토(2004.09)" xfId="3762" xr:uid="{00000000-0005-0000-0000-00000D4C0000}"/>
    <cellStyle name="_입찰표지 _8공구(부산울산)실행_부산8투찰_부산8투찰_보고자료(200406)" xfId="3763" xr:uid="{00000000-0005-0000-0000-00000E4C0000}"/>
    <cellStyle name="_입찰표지 _8공구(부산울산)실행_부산8투찰_부산8투찰_본사송부(20040608)" xfId="3764" xr:uid="{00000000-0005-0000-0000-00000F4C0000}"/>
    <cellStyle name="_입찰표지 _8공구(부산울산)실행_부산8투찰_부산8투찰_전체예정공정표(8월말까지)_1" xfId="3765" xr:uid="{00000000-0005-0000-0000-0000104C0000}"/>
    <cellStyle name="_입찰표지 _8공구(부산울산)실행_부산8투찰_부산8투찰_집계" xfId="3766" xr:uid="{00000000-0005-0000-0000-0000114C0000}"/>
    <cellStyle name="_입찰표지 _8공구(부산울산)실행_부산8투찰_전체예정공정표(8월말까지)_1" xfId="3767" xr:uid="{00000000-0005-0000-0000-0000124C0000}"/>
    <cellStyle name="_입찰표지 _8공구(부산울산)실행_부산8투찰_집계" xfId="3768" xr:uid="{00000000-0005-0000-0000-0000134C0000}"/>
    <cellStyle name="_입찰표지 _8공구(부산울산)실행_전체예정공정표(8월말까지)_1" xfId="3769" xr:uid="{00000000-0005-0000-0000-0000144C0000}"/>
    <cellStyle name="_입찰표지 _8공구(부산울산)실행_집계" xfId="3770" xr:uid="{00000000-0005-0000-0000-0000154C0000}"/>
    <cellStyle name="_입찰표지 _Book1" xfId="814" xr:uid="{00000000-0005-0000-0000-0000164C0000}"/>
    <cellStyle name="_입찰표지 _Book1_Book2" xfId="3771" xr:uid="{00000000-0005-0000-0000-0000174C0000}"/>
    <cellStyle name="_입찰표지 _Book1_Book2_갑지양식" xfId="3772" xr:uid="{00000000-0005-0000-0000-0000184C0000}"/>
    <cellStyle name="_입찰표지 _Book1_Book2_견적서" xfId="3773" xr:uid="{00000000-0005-0000-0000-0000194C0000}"/>
    <cellStyle name="_입찰표지 _Book1_Book2_견적서표지" xfId="3774" xr:uid="{00000000-0005-0000-0000-00001A4C0000}"/>
    <cellStyle name="_입찰표지 _Book1_Book2_견적서표지_갑지양식" xfId="3775" xr:uid="{00000000-0005-0000-0000-00001B4C0000}"/>
    <cellStyle name="_입찰표지 _Book1_Book2_견적서표지_견적서" xfId="3776" xr:uid="{00000000-0005-0000-0000-00001C4C0000}"/>
    <cellStyle name="_입찰표지 _Book1_갑지양식" xfId="3777" xr:uid="{00000000-0005-0000-0000-00001D4C0000}"/>
    <cellStyle name="_입찰표지 _Book1_건축세부내역(판교)" xfId="40522" xr:uid="{00000000-0005-0000-0000-00001E4C0000}"/>
    <cellStyle name="_입찰표지 _Book1_견적서" xfId="3778" xr:uid="{00000000-0005-0000-0000-00001F4C0000}"/>
    <cellStyle name="_입찰표지 _Book1_견적서표지" xfId="3779" xr:uid="{00000000-0005-0000-0000-0000204C0000}"/>
    <cellStyle name="_입찰표지 _Book1_견적서표지_갑지양식" xfId="3780" xr:uid="{00000000-0005-0000-0000-0000214C0000}"/>
    <cellStyle name="_입찰표지 _Book1_견적서표지_견적서" xfId="3781" xr:uid="{00000000-0005-0000-0000-0000224C0000}"/>
    <cellStyle name="_입찰표지 _Book1_기성검사원('06.04)" xfId="40523" xr:uid="{00000000-0005-0000-0000-0000234C0000}"/>
    <cellStyle name="_입찰표지 _Book1_기성검사원('06.04)_건축세부내역(판교)" xfId="40524" xr:uid="{00000000-0005-0000-0000-0000244C0000}"/>
    <cellStyle name="_입찰표지 _Book1_기성검사원('06.04)_기성내역서(1회)" xfId="40525" xr:uid="{00000000-0005-0000-0000-0000254C0000}"/>
    <cellStyle name="_입찰표지 _Book1_기성검사원('06.04)_도급기성조서(07년3월 1회)" xfId="40526" xr:uid="{00000000-0005-0000-0000-0000264C0000}"/>
    <cellStyle name="_입찰표지 _Book1_기성검사원('06.04)_토목내역" xfId="40527" xr:uid="{00000000-0005-0000-0000-0000274C0000}"/>
    <cellStyle name="_입찰표지 _Book1_기성검사원조서(건2토2)" xfId="40528" xr:uid="{00000000-0005-0000-0000-0000284C0000}"/>
    <cellStyle name="_입찰표지 _Book1_기성검사원조서(건2토2)_건축세부내역(판교)" xfId="40529" xr:uid="{00000000-0005-0000-0000-0000294C0000}"/>
    <cellStyle name="_입찰표지 _Book1_기성검사원조서(건2토2)_기성내역서(1회)" xfId="40530" xr:uid="{00000000-0005-0000-0000-00002A4C0000}"/>
    <cellStyle name="_입찰표지 _Book1_기성검사원조서(건2토2)_도급기성조서(07년3월 1회)" xfId="40531" xr:uid="{00000000-0005-0000-0000-00002B4C0000}"/>
    <cellStyle name="_입찰표지 _Book1_기성검사원조서(건2토2)_토목내역" xfId="40532" xr:uid="{00000000-0005-0000-0000-00002C4C0000}"/>
    <cellStyle name="_입찰표지 _Book1_기성검사원조서(건3토3)-건축양식변" xfId="40533" xr:uid="{00000000-0005-0000-0000-00002D4C0000}"/>
    <cellStyle name="_입찰표지 _Book1_기성검사원조서(건3토3)-건축양식변_건축세부내역(판교)" xfId="40534" xr:uid="{00000000-0005-0000-0000-00002E4C0000}"/>
    <cellStyle name="_입찰표지 _Book1_기성검사원조서(건3토3)-건축양식변_기성내역서(1회)" xfId="40535" xr:uid="{00000000-0005-0000-0000-00002F4C0000}"/>
    <cellStyle name="_입찰표지 _Book1_기성검사원조서(건3토3)-건축양식변_도급기성조서(07년3월 1회)" xfId="40536" xr:uid="{00000000-0005-0000-0000-0000304C0000}"/>
    <cellStyle name="_입찰표지 _Book1_기성검사원조서(건3토3)-건축양식변_토목내역" xfId="40537" xr:uid="{00000000-0005-0000-0000-0000314C0000}"/>
    <cellStyle name="_입찰표지 _Book1_기성내역서(1회)" xfId="40538" xr:uid="{00000000-0005-0000-0000-0000324C0000}"/>
    <cellStyle name="_입찰표지 _Book1_도급기성조서(07년3월 1회)" xfId="40539" xr:uid="{00000000-0005-0000-0000-0000334C0000}"/>
    <cellStyle name="_입찰표지 _Book1_동래8월" xfId="815" xr:uid="{00000000-0005-0000-0000-0000344C0000}"/>
    <cellStyle name="_입찰표지 _Book1_동래8월_동래8월" xfId="816" xr:uid="{00000000-0005-0000-0000-0000354C0000}"/>
    <cellStyle name="_입찰표지 _Book1_삼익비교실행" xfId="40540" xr:uid="{00000000-0005-0000-0000-0000364C0000}"/>
    <cellStyle name="_입찰표지 _Book1_삼익비교실행_건축세부내역(판교)" xfId="40541" xr:uid="{00000000-0005-0000-0000-0000374C0000}"/>
    <cellStyle name="_입찰표지 _Book1_삼익비교실행_기성검사원('06.04)" xfId="40542" xr:uid="{00000000-0005-0000-0000-0000384C0000}"/>
    <cellStyle name="_입찰표지 _Book1_삼익비교실행_기성검사원('06.04)_건축세부내역(판교)" xfId="40543" xr:uid="{00000000-0005-0000-0000-0000394C0000}"/>
    <cellStyle name="_입찰표지 _Book1_삼익비교실행_기성검사원('06.04)_기성내역서(1회)" xfId="40544" xr:uid="{00000000-0005-0000-0000-00003A4C0000}"/>
    <cellStyle name="_입찰표지 _Book1_삼익비교실행_기성검사원('06.04)_도급기성조서(07년3월 1회)" xfId="40545" xr:uid="{00000000-0005-0000-0000-00003B4C0000}"/>
    <cellStyle name="_입찰표지 _Book1_삼익비교실행_기성검사원('06.04)_토목내역" xfId="40546" xr:uid="{00000000-0005-0000-0000-00003C4C0000}"/>
    <cellStyle name="_입찰표지 _Book1_삼익비교실행_기성검사원조서(건2토2)" xfId="40547" xr:uid="{00000000-0005-0000-0000-00003D4C0000}"/>
    <cellStyle name="_입찰표지 _Book1_삼익비교실행_기성검사원조서(건2토2)_건축세부내역(판교)" xfId="40548" xr:uid="{00000000-0005-0000-0000-00003E4C0000}"/>
    <cellStyle name="_입찰표지 _Book1_삼익비교실행_기성검사원조서(건2토2)_기성내역서(1회)" xfId="40549" xr:uid="{00000000-0005-0000-0000-00003F4C0000}"/>
    <cellStyle name="_입찰표지 _Book1_삼익비교실행_기성검사원조서(건2토2)_도급기성조서(07년3월 1회)" xfId="40550" xr:uid="{00000000-0005-0000-0000-0000404C0000}"/>
    <cellStyle name="_입찰표지 _Book1_삼익비교실행_기성검사원조서(건2토2)_토목내역" xfId="40551" xr:uid="{00000000-0005-0000-0000-0000414C0000}"/>
    <cellStyle name="_입찰표지 _Book1_삼익비교실행_기성검사원조서(건3토3)-건축양식변" xfId="40552" xr:uid="{00000000-0005-0000-0000-0000424C0000}"/>
    <cellStyle name="_입찰표지 _Book1_삼익비교실행_기성검사원조서(건3토3)-건축양식변_건축세부내역(판교)" xfId="40553" xr:uid="{00000000-0005-0000-0000-0000434C0000}"/>
    <cellStyle name="_입찰표지 _Book1_삼익비교실행_기성검사원조서(건3토3)-건축양식변_기성내역서(1회)" xfId="40554" xr:uid="{00000000-0005-0000-0000-0000444C0000}"/>
    <cellStyle name="_입찰표지 _Book1_삼익비교실행_기성검사원조서(건3토3)-건축양식변_도급기성조서(07년3월 1회)" xfId="40555" xr:uid="{00000000-0005-0000-0000-0000454C0000}"/>
    <cellStyle name="_입찰표지 _Book1_삼익비교실행_기성검사원조서(건3토3)-건축양식변_토목내역" xfId="40556" xr:uid="{00000000-0005-0000-0000-0000464C0000}"/>
    <cellStyle name="_입찰표지 _Book1_삼익비교실행_기성내역서(1회)" xfId="40557" xr:uid="{00000000-0005-0000-0000-0000474C0000}"/>
    <cellStyle name="_입찰표지 _Book1_삼익비교실행_도급기성조서(07년3월 1회)" xfId="40558" xr:uid="{00000000-0005-0000-0000-0000484C0000}"/>
    <cellStyle name="_입찰표지 _Book1_삼익비교실행_전주인후주공실행내역서(최종)" xfId="40559" xr:uid="{00000000-0005-0000-0000-0000494C0000}"/>
    <cellStyle name="_입찰표지 _Book1_삼익비교실행_전주인후주공실행내역서(최종)_건축세부내역(판교)" xfId="40560" xr:uid="{00000000-0005-0000-0000-00004A4C0000}"/>
    <cellStyle name="_입찰표지 _Book1_삼익비교실행_전주인후주공실행내역서(최종)_기성내역서(1회)" xfId="40561" xr:uid="{00000000-0005-0000-0000-00004B4C0000}"/>
    <cellStyle name="_입찰표지 _Book1_삼익비교실행_전주인후주공실행내역서(최종)_도급기성조서(07년3월 1회)" xfId="40562" xr:uid="{00000000-0005-0000-0000-00004C4C0000}"/>
    <cellStyle name="_입찰표지 _Book1_삼익비교실행_전주인후주공실행내역서(최종)_토목내역" xfId="40563" xr:uid="{00000000-0005-0000-0000-00004D4C0000}"/>
    <cellStyle name="_입찰표지 _Book1_삼익비교실행_전주인후주공실행내역서(최종)-수정02" xfId="40564" xr:uid="{00000000-0005-0000-0000-00004E4C0000}"/>
    <cellStyle name="_입찰표지 _Book1_삼익비교실행_전주인후주공실행내역서(최종)-수정02_건축세부내역(판교)" xfId="40565" xr:uid="{00000000-0005-0000-0000-00004F4C0000}"/>
    <cellStyle name="_입찰표지 _Book1_삼익비교실행_전주인후주공실행내역서(최종)-수정02_기성내역서(1회)" xfId="40566" xr:uid="{00000000-0005-0000-0000-0000504C0000}"/>
    <cellStyle name="_입찰표지 _Book1_삼익비교실행_전주인후주공실행내역서(최종)-수정02_도급기성조서(07년3월 1회)" xfId="40567" xr:uid="{00000000-0005-0000-0000-0000514C0000}"/>
    <cellStyle name="_입찰표지 _Book1_삼익비교실행_전주인후주공실행내역서(최종)-수정02_토목내역" xfId="40568" xr:uid="{00000000-0005-0000-0000-0000524C0000}"/>
    <cellStyle name="_입찰표지 _Book1_삼익비교실행_전주인후주공실행내역서1" xfId="40569" xr:uid="{00000000-0005-0000-0000-0000534C0000}"/>
    <cellStyle name="_입찰표지 _Book1_삼익비교실행_전주인후주공실행내역서1_건축세부내역(판교)" xfId="40570" xr:uid="{00000000-0005-0000-0000-0000544C0000}"/>
    <cellStyle name="_입찰표지 _Book1_삼익비교실행_전주인후주공실행내역서1_기성내역서(1회)" xfId="40571" xr:uid="{00000000-0005-0000-0000-0000554C0000}"/>
    <cellStyle name="_입찰표지 _Book1_삼익비교실행_전주인후주공실행내역서1_도급기성조서(07년3월 1회)" xfId="40572" xr:uid="{00000000-0005-0000-0000-0000564C0000}"/>
    <cellStyle name="_입찰표지 _Book1_삼익비교실행_전주인후주공실행내역서1_토목내역" xfId="40573" xr:uid="{00000000-0005-0000-0000-0000574C0000}"/>
    <cellStyle name="_입찰표지 _Book1_삼익비교실행_토목내역" xfId="40574" xr:uid="{00000000-0005-0000-0000-0000584C0000}"/>
    <cellStyle name="_입찰표지 _Book1_삼익협의실행" xfId="40575" xr:uid="{00000000-0005-0000-0000-0000594C0000}"/>
    <cellStyle name="_입찰표지 _Book1_삼익협의실행_건축세부내역(판교)" xfId="40576" xr:uid="{00000000-0005-0000-0000-00005A4C0000}"/>
    <cellStyle name="_입찰표지 _Book1_삼익협의실행_기성검사원('06.04)" xfId="40577" xr:uid="{00000000-0005-0000-0000-00005B4C0000}"/>
    <cellStyle name="_입찰표지 _Book1_삼익협의실행_기성검사원('06.04)_건축세부내역(판교)" xfId="40578" xr:uid="{00000000-0005-0000-0000-00005C4C0000}"/>
    <cellStyle name="_입찰표지 _Book1_삼익협의실행_기성검사원('06.04)_기성내역서(1회)" xfId="40579" xr:uid="{00000000-0005-0000-0000-00005D4C0000}"/>
    <cellStyle name="_입찰표지 _Book1_삼익협의실행_기성검사원('06.04)_도급기성조서(07년3월 1회)" xfId="40580" xr:uid="{00000000-0005-0000-0000-00005E4C0000}"/>
    <cellStyle name="_입찰표지 _Book1_삼익협의실행_기성검사원('06.04)_토목내역" xfId="40581" xr:uid="{00000000-0005-0000-0000-00005F4C0000}"/>
    <cellStyle name="_입찰표지 _Book1_삼익협의실행_기성검사원조서(건2토2)" xfId="40582" xr:uid="{00000000-0005-0000-0000-0000604C0000}"/>
    <cellStyle name="_입찰표지 _Book1_삼익협의실행_기성검사원조서(건2토2)_건축세부내역(판교)" xfId="40583" xr:uid="{00000000-0005-0000-0000-0000614C0000}"/>
    <cellStyle name="_입찰표지 _Book1_삼익협의실행_기성검사원조서(건2토2)_기성내역서(1회)" xfId="40584" xr:uid="{00000000-0005-0000-0000-0000624C0000}"/>
    <cellStyle name="_입찰표지 _Book1_삼익협의실행_기성검사원조서(건2토2)_도급기성조서(07년3월 1회)" xfId="40585" xr:uid="{00000000-0005-0000-0000-0000634C0000}"/>
    <cellStyle name="_입찰표지 _Book1_삼익협의실행_기성검사원조서(건2토2)_토목내역" xfId="40586" xr:uid="{00000000-0005-0000-0000-0000644C0000}"/>
    <cellStyle name="_입찰표지 _Book1_삼익협의실행_기성검사원조서(건3토3)-건축양식변" xfId="40587" xr:uid="{00000000-0005-0000-0000-0000654C0000}"/>
    <cellStyle name="_입찰표지 _Book1_삼익협의실행_기성검사원조서(건3토3)-건축양식변_건축세부내역(판교)" xfId="40588" xr:uid="{00000000-0005-0000-0000-0000664C0000}"/>
    <cellStyle name="_입찰표지 _Book1_삼익협의실행_기성검사원조서(건3토3)-건축양식변_기성내역서(1회)" xfId="40589" xr:uid="{00000000-0005-0000-0000-0000674C0000}"/>
    <cellStyle name="_입찰표지 _Book1_삼익협의실행_기성검사원조서(건3토3)-건축양식변_도급기성조서(07년3월 1회)" xfId="40590" xr:uid="{00000000-0005-0000-0000-0000684C0000}"/>
    <cellStyle name="_입찰표지 _Book1_삼익협의실행_기성검사원조서(건3토3)-건축양식변_토목내역" xfId="40591" xr:uid="{00000000-0005-0000-0000-0000694C0000}"/>
    <cellStyle name="_입찰표지 _Book1_삼익협의실행_기성내역서(1회)" xfId="40592" xr:uid="{00000000-0005-0000-0000-00006A4C0000}"/>
    <cellStyle name="_입찰표지 _Book1_삼익협의실행_도급기성조서(07년3월 1회)" xfId="40593" xr:uid="{00000000-0005-0000-0000-00006B4C0000}"/>
    <cellStyle name="_입찰표지 _Book1_삼익협의실행_전주인후주공실행내역서(최종)" xfId="40594" xr:uid="{00000000-0005-0000-0000-00006C4C0000}"/>
    <cellStyle name="_입찰표지 _Book1_삼익협의실행_전주인후주공실행내역서(최종)_건축세부내역(판교)" xfId="40595" xr:uid="{00000000-0005-0000-0000-00006D4C0000}"/>
    <cellStyle name="_입찰표지 _Book1_삼익협의실행_전주인후주공실행내역서(최종)_기성내역서(1회)" xfId="40596" xr:uid="{00000000-0005-0000-0000-00006E4C0000}"/>
    <cellStyle name="_입찰표지 _Book1_삼익협의실행_전주인후주공실행내역서(최종)_도급기성조서(07년3월 1회)" xfId="40597" xr:uid="{00000000-0005-0000-0000-00006F4C0000}"/>
    <cellStyle name="_입찰표지 _Book1_삼익협의실행_전주인후주공실행내역서(최종)_토목내역" xfId="40598" xr:uid="{00000000-0005-0000-0000-0000704C0000}"/>
    <cellStyle name="_입찰표지 _Book1_삼익협의실행_전주인후주공실행내역서(최종)-수정02" xfId="40599" xr:uid="{00000000-0005-0000-0000-0000714C0000}"/>
    <cellStyle name="_입찰표지 _Book1_삼익협의실행_전주인후주공실행내역서(최종)-수정02_건축세부내역(판교)" xfId="40600" xr:uid="{00000000-0005-0000-0000-0000724C0000}"/>
    <cellStyle name="_입찰표지 _Book1_삼익협의실행_전주인후주공실행내역서(최종)-수정02_기성내역서(1회)" xfId="40601" xr:uid="{00000000-0005-0000-0000-0000734C0000}"/>
    <cellStyle name="_입찰표지 _Book1_삼익협의실행_전주인후주공실행내역서(최종)-수정02_도급기성조서(07년3월 1회)" xfId="40602" xr:uid="{00000000-0005-0000-0000-0000744C0000}"/>
    <cellStyle name="_입찰표지 _Book1_삼익협의실행_전주인후주공실행내역서(최종)-수정02_토목내역" xfId="40603" xr:uid="{00000000-0005-0000-0000-0000754C0000}"/>
    <cellStyle name="_입찰표지 _Book1_삼익협의실행_전주인후주공실행내역서1" xfId="40604" xr:uid="{00000000-0005-0000-0000-0000764C0000}"/>
    <cellStyle name="_입찰표지 _Book1_삼익협의실행_전주인후주공실행내역서1_건축세부내역(판교)" xfId="40605" xr:uid="{00000000-0005-0000-0000-0000774C0000}"/>
    <cellStyle name="_입찰표지 _Book1_삼익협의실행_전주인후주공실행내역서1_기성내역서(1회)" xfId="40606" xr:uid="{00000000-0005-0000-0000-0000784C0000}"/>
    <cellStyle name="_입찰표지 _Book1_삼익협의실행_전주인후주공실행내역서1_도급기성조서(07년3월 1회)" xfId="40607" xr:uid="{00000000-0005-0000-0000-0000794C0000}"/>
    <cellStyle name="_입찰표지 _Book1_삼익협의실행_전주인후주공실행내역서1_토목내역" xfId="40608" xr:uid="{00000000-0005-0000-0000-00007A4C0000}"/>
    <cellStyle name="_입찰표지 _Book1_삼익협의실행_토목내역" xfId="40609" xr:uid="{00000000-0005-0000-0000-00007B4C0000}"/>
    <cellStyle name="_입찰표지 _Book1_실행검토228" xfId="40610" xr:uid="{00000000-0005-0000-0000-00007C4C0000}"/>
    <cellStyle name="_입찰표지 _Book1_실행검토228_건축세부내역(판교)" xfId="40611" xr:uid="{00000000-0005-0000-0000-00007D4C0000}"/>
    <cellStyle name="_입찰표지 _Book1_실행검토228_기성검사원('06.04)" xfId="40612" xr:uid="{00000000-0005-0000-0000-00007E4C0000}"/>
    <cellStyle name="_입찰표지 _Book1_실행검토228_기성검사원('06.04)_건축세부내역(판교)" xfId="40613" xr:uid="{00000000-0005-0000-0000-00007F4C0000}"/>
    <cellStyle name="_입찰표지 _Book1_실행검토228_기성검사원('06.04)_기성내역서(1회)" xfId="40614" xr:uid="{00000000-0005-0000-0000-0000804C0000}"/>
    <cellStyle name="_입찰표지 _Book1_실행검토228_기성검사원('06.04)_도급기성조서(07년3월 1회)" xfId="40615" xr:uid="{00000000-0005-0000-0000-0000814C0000}"/>
    <cellStyle name="_입찰표지 _Book1_실행검토228_기성검사원('06.04)_토목내역" xfId="40616" xr:uid="{00000000-0005-0000-0000-0000824C0000}"/>
    <cellStyle name="_입찰표지 _Book1_실행검토228_기성검사원조서(건2토2)" xfId="40617" xr:uid="{00000000-0005-0000-0000-0000834C0000}"/>
    <cellStyle name="_입찰표지 _Book1_실행검토228_기성검사원조서(건2토2)_건축세부내역(판교)" xfId="40618" xr:uid="{00000000-0005-0000-0000-0000844C0000}"/>
    <cellStyle name="_입찰표지 _Book1_실행검토228_기성검사원조서(건2토2)_기성내역서(1회)" xfId="40619" xr:uid="{00000000-0005-0000-0000-0000854C0000}"/>
    <cellStyle name="_입찰표지 _Book1_실행검토228_기성검사원조서(건2토2)_도급기성조서(07년3월 1회)" xfId="40620" xr:uid="{00000000-0005-0000-0000-0000864C0000}"/>
    <cellStyle name="_입찰표지 _Book1_실행검토228_기성검사원조서(건2토2)_토목내역" xfId="40621" xr:uid="{00000000-0005-0000-0000-0000874C0000}"/>
    <cellStyle name="_입찰표지 _Book1_실행검토228_기성검사원조서(건3토3)-건축양식변" xfId="40622" xr:uid="{00000000-0005-0000-0000-0000884C0000}"/>
    <cellStyle name="_입찰표지 _Book1_실행검토228_기성검사원조서(건3토3)-건축양식변_건축세부내역(판교)" xfId="40623" xr:uid="{00000000-0005-0000-0000-0000894C0000}"/>
    <cellStyle name="_입찰표지 _Book1_실행검토228_기성검사원조서(건3토3)-건축양식변_기성내역서(1회)" xfId="40624" xr:uid="{00000000-0005-0000-0000-00008A4C0000}"/>
    <cellStyle name="_입찰표지 _Book1_실행검토228_기성검사원조서(건3토3)-건축양식변_도급기성조서(07년3월 1회)" xfId="40625" xr:uid="{00000000-0005-0000-0000-00008B4C0000}"/>
    <cellStyle name="_입찰표지 _Book1_실행검토228_기성검사원조서(건3토3)-건축양식변_토목내역" xfId="40626" xr:uid="{00000000-0005-0000-0000-00008C4C0000}"/>
    <cellStyle name="_입찰표지 _Book1_실행검토228_기성내역서(1회)" xfId="40627" xr:uid="{00000000-0005-0000-0000-00008D4C0000}"/>
    <cellStyle name="_입찰표지 _Book1_실행검토228_도급기성조서(07년3월 1회)" xfId="40628" xr:uid="{00000000-0005-0000-0000-00008E4C0000}"/>
    <cellStyle name="_입찰표지 _Book1_실행검토228_전주인후주공실행내역서(최종)" xfId="40629" xr:uid="{00000000-0005-0000-0000-00008F4C0000}"/>
    <cellStyle name="_입찰표지 _Book1_실행검토228_전주인후주공실행내역서(최종)_건축세부내역(판교)" xfId="40630" xr:uid="{00000000-0005-0000-0000-0000904C0000}"/>
    <cellStyle name="_입찰표지 _Book1_실행검토228_전주인후주공실행내역서(최종)_기성내역서(1회)" xfId="40631" xr:uid="{00000000-0005-0000-0000-0000914C0000}"/>
    <cellStyle name="_입찰표지 _Book1_실행검토228_전주인후주공실행내역서(최종)_도급기성조서(07년3월 1회)" xfId="40632" xr:uid="{00000000-0005-0000-0000-0000924C0000}"/>
    <cellStyle name="_입찰표지 _Book1_실행검토228_전주인후주공실행내역서(최종)_토목내역" xfId="40633" xr:uid="{00000000-0005-0000-0000-0000934C0000}"/>
    <cellStyle name="_입찰표지 _Book1_실행검토228_전주인후주공실행내역서(최종)-수정02" xfId="40634" xr:uid="{00000000-0005-0000-0000-0000944C0000}"/>
    <cellStyle name="_입찰표지 _Book1_실행검토228_전주인후주공실행내역서(최종)-수정02_건축세부내역(판교)" xfId="40635" xr:uid="{00000000-0005-0000-0000-0000954C0000}"/>
    <cellStyle name="_입찰표지 _Book1_실행검토228_전주인후주공실행내역서(최종)-수정02_기성내역서(1회)" xfId="40636" xr:uid="{00000000-0005-0000-0000-0000964C0000}"/>
    <cellStyle name="_입찰표지 _Book1_실행검토228_전주인후주공실행내역서(최종)-수정02_도급기성조서(07년3월 1회)" xfId="40637" xr:uid="{00000000-0005-0000-0000-0000974C0000}"/>
    <cellStyle name="_입찰표지 _Book1_실행검토228_전주인후주공실행내역서(최종)-수정02_토목내역" xfId="40638" xr:uid="{00000000-0005-0000-0000-0000984C0000}"/>
    <cellStyle name="_입찰표지 _Book1_실행검토228_전주인후주공실행내역서1" xfId="40639" xr:uid="{00000000-0005-0000-0000-0000994C0000}"/>
    <cellStyle name="_입찰표지 _Book1_실행검토228_전주인후주공실행내역서1_건축세부내역(판교)" xfId="40640" xr:uid="{00000000-0005-0000-0000-00009A4C0000}"/>
    <cellStyle name="_입찰표지 _Book1_실행검토228_전주인후주공실행내역서1_기성내역서(1회)" xfId="40641" xr:uid="{00000000-0005-0000-0000-00009B4C0000}"/>
    <cellStyle name="_입찰표지 _Book1_실행검토228_전주인후주공실행내역서1_도급기성조서(07년3월 1회)" xfId="40642" xr:uid="{00000000-0005-0000-0000-00009C4C0000}"/>
    <cellStyle name="_입찰표지 _Book1_실행검토228_전주인후주공실행내역서1_토목내역" xfId="40643" xr:uid="{00000000-0005-0000-0000-00009D4C0000}"/>
    <cellStyle name="_입찰표지 _Book1_실행검토228_토목내역" xfId="40644" xr:uid="{00000000-0005-0000-0000-00009E4C0000}"/>
    <cellStyle name="_입찰표지 _Book1_전주인후주공실행내역서(최종)" xfId="40645" xr:uid="{00000000-0005-0000-0000-00009F4C0000}"/>
    <cellStyle name="_입찰표지 _Book1_전주인후주공실행내역서(최종)_건축세부내역(판교)" xfId="40646" xr:uid="{00000000-0005-0000-0000-0000A04C0000}"/>
    <cellStyle name="_입찰표지 _Book1_전주인후주공실행내역서(최종)_기성내역서(1회)" xfId="40647" xr:uid="{00000000-0005-0000-0000-0000A14C0000}"/>
    <cellStyle name="_입찰표지 _Book1_전주인후주공실행내역서(최종)_도급기성조서(07년3월 1회)" xfId="40648" xr:uid="{00000000-0005-0000-0000-0000A24C0000}"/>
    <cellStyle name="_입찰표지 _Book1_전주인후주공실행내역서(최종)_토목내역" xfId="40649" xr:uid="{00000000-0005-0000-0000-0000A34C0000}"/>
    <cellStyle name="_입찰표지 _Book1_전주인후주공실행내역서(최종)-수정02" xfId="40650" xr:uid="{00000000-0005-0000-0000-0000A44C0000}"/>
    <cellStyle name="_입찰표지 _Book1_전주인후주공실행내역서(최종)-수정02_건축세부내역(판교)" xfId="40651" xr:uid="{00000000-0005-0000-0000-0000A54C0000}"/>
    <cellStyle name="_입찰표지 _Book1_전주인후주공실행내역서(최종)-수정02_기성내역서(1회)" xfId="40652" xr:uid="{00000000-0005-0000-0000-0000A64C0000}"/>
    <cellStyle name="_입찰표지 _Book1_전주인후주공실행내역서(최종)-수정02_도급기성조서(07년3월 1회)" xfId="40653" xr:uid="{00000000-0005-0000-0000-0000A74C0000}"/>
    <cellStyle name="_입찰표지 _Book1_전주인후주공실행내역서(최종)-수정02_토목내역" xfId="40654" xr:uid="{00000000-0005-0000-0000-0000A84C0000}"/>
    <cellStyle name="_입찰표지 _Book1_전주인후주공실행내역서1" xfId="40655" xr:uid="{00000000-0005-0000-0000-0000A94C0000}"/>
    <cellStyle name="_입찰표지 _Book1_전주인후주공실행내역서1_건축세부내역(판교)" xfId="40656" xr:uid="{00000000-0005-0000-0000-0000AA4C0000}"/>
    <cellStyle name="_입찰표지 _Book1_전주인후주공실행내역서1_기성내역서(1회)" xfId="40657" xr:uid="{00000000-0005-0000-0000-0000AB4C0000}"/>
    <cellStyle name="_입찰표지 _Book1_전주인후주공실행내역서1_도급기성조서(07년3월 1회)" xfId="40658" xr:uid="{00000000-0005-0000-0000-0000AC4C0000}"/>
    <cellStyle name="_입찰표지 _Book1_전주인후주공실행내역서1_토목내역" xfId="40659" xr:uid="{00000000-0005-0000-0000-0000AD4C0000}"/>
    <cellStyle name="_입찰표지 _Book1_총괄설계내역서" xfId="3782" xr:uid="{00000000-0005-0000-0000-0000AE4C0000}"/>
    <cellStyle name="_입찰표지 _Book1_총괄설계내역서_Book2" xfId="3783" xr:uid="{00000000-0005-0000-0000-0000AF4C0000}"/>
    <cellStyle name="_입찰표지 _Book1_총괄설계내역서_Book2_갑지양식" xfId="3784" xr:uid="{00000000-0005-0000-0000-0000B04C0000}"/>
    <cellStyle name="_입찰표지 _Book1_총괄설계내역서_Book2_견적서" xfId="3785" xr:uid="{00000000-0005-0000-0000-0000B14C0000}"/>
    <cellStyle name="_입찰표지 _Book1_총괄설계내역서_Book2_견적서표지" xfId="3786" xr:uid="{00000000-0005-0000-0000-0000B24C0000}"/>
    <cellStyle name="_입찰표지 _Book1_총괄설계내역서_Book2_견적서표지_갑지양식" xfId="3787" xr:uid="{00000000-0005-0000-0000-0000B34C0000}"/>
    <cellStyle name="_입찰표지 _Book1_총괄설계내역서_Book2_견적서표지_견적서" xfId="3788" xr:uid="{00000000-0005-0000-0000-0000B44C0000}"/>
    <cellStyle name="_입찰표지 _Book1_총괄설계내역서_갑지양식" xfId="3789" xr:uid="{00000000-0005-0000-0000-0000B54C0000}"/>
    <cellStyle name="_입찰표지 _Book1_총괄설계내역서_견적서" xfId="3790" xr:uid="{00000000-0005-0000-0000-0000B64C0000}"/>
    <cellStyle name="_입찰표지 _Book1_총괄설계내역서_견적서표지" xfId="3791" xr:uid="{00000000-0005-0000-0000-0000B74C0000}"/>
    <cellStyle name="_입찰표지 _Book1_총괄설계내역서_견적서표지_갑지양식" xfId="3792" xr:uid="{00000000-0005-0000-0000-0000B84C0000}"/>
    <cellStyle name="_입찰표지 _Book1_총괄설계내역서_견적서표지_견적서" xfId="3793" xr:uid="{00000000-0005-0000-0000-0000B94C0000}"/>
    <cellStyle name="_입찰표지 _Book1_토목내역" xfId="40660" xr:uid="{00000000-0005-0000-0000-0000BA4C0000}"/>
    <cellStyle name="_입찰표지 _Book2" xfId="3794" xr:uid="{00000000-0005-0000-0000-0000BB4C0000}"/>
    <cellStyle name="_입찰표지 _Book2_갑지양식" xfId="3795" xr:uid="{00000000-0005-0000-0000-0000BC4C0000}"/>
    <cellStyle name="_입찰표지 _Book2_견적서" xfId="3796" xr:uid="{00000000-0005-0000-0000-0000BD4C0000}"/>
    <cellStyle name="_입찰표지 _Book2_견적서_견적서-ver4.0" xfId="9047" xr:uid="{00000000-0005-0000-0000-0000BE4C0000}"/>
    <cellStyle name="_입찰표지 _Book2_견적서표지" xfId="3797" xr:uid="{00000000-0005-0000-0000-0000BF4C0000}"/>
    <cellStyle name="_입찰표지 _Book2_견적서표지_갑지양식" xfId="3798" xr:uid="{00000000-0005-0000-0000-0000C04C0000}"/>
    <cellStyle name="_입찰표지 _Book2_견적서표지_견적서" xfId="3799" xr:uid="{00000000-0005-0000-0000-0000C14C0000}"/>
    <cellStyle name="_입찰표지 _Book2_부분실행 (견적서)" xfId="9048" xr:uid="{00000000-0005-0000-0000-0000C24C0000}"/>
    <cellStyle name="_입찰표지 _Book2_부분실행 (견적서)_견적서-ver4.0" xfId="9049" xr:uid="{00000000-0005-0000-0000-0000C34C0000}"/>
    <cellStyle name="_입찰표지 _Book2_실행" xfId="9050" xr:uid="{00000000-0005-0000-0000-0000C44C0000}"/>
    <cellStyle name="_입찰표지 _Book2_실행_견적서" xfId="9051" xr:uid="{00000000-0005-0000-0000-0000C54C0000}"/>
    <cellStyle name="_입찰표지 _Book2_실행_견적서_견적서-ver4.0" xfId="9052" xr:uid="{00000000-0005-0000-0000-0000C64C0000}"/>
    <cellStyle name="_입찰표지 _Book2_실행_부분실행 (견적서)" xfId="9053" xr:uid="{00000000-0005-0000-0000-0000C74C0000}"/>
    <cellStyle name="_입찰표지 _Book2_실행_부분실행 (견적서)_견적서-ver4.0" xfId="9054" xr:uid="{00000000-0005-0000-0000-0000C84C0000}"/>
    <cellStyle name="_입찰표지 _Book2_전도금노무비10월" xfId="9055" xr:uid="{00000000-0005-0000-0000-0000C94C0000}"/>
    <cellStyle name="_입찰표지 _Book2_전도금노무비10월_견적서" xfId="9056" xr:uid="{00000000-0005-0000-0000-0000CA4C0000}"/>
    <cellStyle name="_입찰표지 _Book2_전도금노무비10월_견적서_견적서-ver4.0" xfId="9057" xr:uid="{00000000-0005-0000-0000-0000CB4C0000}"/>
    <cellStyle name="_입찰표지 _Book2_전도금노무비10월_부분실행 (견적서)" xfId="9058" xr:uid="{00000000-0005-0000-0000-0000CC4C0000}"/>
    <cellStyle name="_입찰표지 _Book2_전도금노무비10월_부분실행 (견적서)_견적서-ver4.0" xfId="9059" xr:uid="{00000000-0005-0000-0000-0000CD4C0000}"/>
    <cellStyle name="_입찰표지 _Book2_전도금노무비10월_실행" xfId="9060" xr:uid="{00000000-0005-0000-0000-0000CE4C0000}"/>
    <cellStyle name="_입찰표지 _Book2_전도금노무비10월_실행_견적서" xfId="9061" xr:uid="{00000000-0005-0000-0000-0000CF4C0000}"/>
    <cellStyle name="_입찰표지 _Book2_전도금노무비10월_실행_견적서_견적서-ver4.0" xfId="9062" xr:uid="{00000000-0005-0000-0000-0000D04C0000}"/>
    <cellStyle name="_입찰표지 _Book2_전도금노무비10월_실행_부분실행 (견적서)" xfId="9063" xr:uid="{00000000-0005-0000-0000-0000D14C0000}"/>
    <cellStyle name="_입찰표지 _Book2_전도금노무비10월_실행_부분실행 (견적서)_견적서-ver4.0" xfId="9064" xr:uid="{00000000-0005-0000-0000-0000D24C0000}"/>
    <cellStyle name="_입찰표지 _Book5" xfId="3800" xr:uid="{00000000-0005-0000-0000-0000D34C0000}"/>
    <cellStyle name="_입찰표지 _Book5_오창견적" xfId="3801" xr:uid="{00000000-0005-0000-0000-0000D44C0000}"/>
    <cellStyle name="_입찰표지 _buip (2)" xfId="40661" xr:uid="{00000000-0005-0000-0000-0000D54C0000}"/>
    <cellStyle name="_입찰표지 _buip (2)_청담동임시전력300KW" xfId="40662" xr:uid="{00000000-0005-0000-0000-0000D64C0000}"/>
    <cellStyle name="_입찰표지 _cip 수량" xfId="21668" xr:uid="{00000000-0005-0000-0000-0000D74C0000}"/>
    <cellStyle name="_입찰표지 _cip 수량 2" xfId="21669" xr:uid="{00000000-0005-0000-0000-0000D84C0000}"/>
    <cellStyle name="_입찰표지 _cip 수량 2 2" xfId="21670" xr:uid="{00000000-0005-0000-0000-0000D94C0000}"/>
    <cellStyle name="_입찰표지 _cip 수량 3" xfId="21671" xr:uid="{00000000-0005-0000-0000-0000DA4C0000}"/>
    <cellStyle name="_입찰표지 _cip 수량 4" xfId="21672" xr:uid="{00000000-0005-0000-0000-0000DB4C0000}"/>
    <cellStyle name="_입찰표지 _cip 수량 5" xfId="21673" xr:uid="{00000000-0005-0000-0000-0000DC4C0000}"/>
    <cellStyle name="_입찰표지 _con산출근거" xfId="3802" xr:uid="{00000000-0005-0000-0000-0000DD4C0000}"/>
    <cellStyle name="_입찰표지 _con산출근거_122" xfId="3803" xr:uid="{00000000-0005-0000-0000-0000DE4C0000}"/>
    <cellStyle name="_입찰표지 _con산출근거_경고철10-4" xfId="3804" xr:uid="{00000000-0005-0000-0000-0000DF4C0000}"/>
    <cellStyle name="_입찰표지 _con산출근거_경고철10-4_122" xfId="3805" xr:uid="{00000000-0005-0000-0000-0000E04C0000}"/>
    <cellStyle name="_입찰표지 _con산출근거_경고철10-4_고속철도11-4" xfId="3806" xr:uid="{00000000-0005-0000-0000-0000E14C0000}"/>
    <cellStyle name="_입찰표지 _con산출근거_경고철10-4_동읍우회도로적격(030909)" xfId="3807" xr:uid="{00000000-0005-0000-0000-0000E24C0000}"/>
    <cellStyle name="_입찰표지 _con산출근거_고속철도11-4" xfId="3808" xr:uid="{00000000-0005-0000-0000-0000E34C0000}"/>
    <cellStyle name="_입찰표지 _con산출근거_동읍우회도로적격(030909)" xfId="3809" xr:uid="{00000000-0005-0000-0000-0000E44C0000}"/>
    <cellStyle name="_입찰표지 _ip (2)" xfId="40663" xr:uid="{00000000-0005-0000-0000-0000E54C0000}"/>
    <cellStyle name="_입찰표지 _ip (2)_청담동임시전력300KW" xfId="40664" xr:uid="{00000000-0005-0000-0000-0000E64C0000}"/>
    <cellStyle name="_입찰표지 _jipbun (2)" xfId="40665" xr:uid="{00000000-0005-0000-0000-0000E74C0000}"/>
    <cellStyle name="_입찰표지 _jipbun (2)_청담동임시전력300KW" xfId="40666" xr:uid="{00000000-0005-0000-0000-0000E84C0000}"/>
    <cellStyle name="_입찰표지 _L4연구동 수량산출100419" xfId="21674" xr:uid="{00000000-0005-0000-0000-0000E94C0000}"/>
    <cellStyle name="_입찰표지 _L4연구동 수량산출100419 2" xfId="21675" xr:uid="{00000000-0005-0000-0000-0000EA4C0000}"/>
    <cellStyle name="_입찰표지 _L4연구동 수량산출100419 2 2" xfId="21676" xr:uid="{00000000-0005-0000-0000-0000EB4C0000}"/>
    <cellStyle name="_입찰표지 _L4연구동 수량산출100419 3" xfId="21677" xr:uid="{00000000-0005-0000-0000-0000EC4C0000}"/>
    <cellStyle name="_입찰표지 _L4연구동 수량산출100419 4" xfId="21678" xr:uid="{00000000-0005-0000-0000-0000ED4C0000}"/>
    <cellStyle name="_입찰표지 _L4연구동 수량산출100419 5" xfId="21679" xr:uid="{00000000-0005-0000-0000-0000EE4C0000}"/>
    <cellStyle name="_입찰표지 _LGMART 남양주점견적2차(조정)" xfId="21680" xr:uid="{00000000-0005-0000-0000-0000EF4C0000}"/>
    <cellStyle name="_입찰표지 _LGMART 남양주점견적2차(조정) 2" xfId="21681" xr:uid="{00000000-0005-0000-0000-0000F04C0000}"/>
    <cellStyle name="_입찰표지 _LGMART 남양주점견적2차(조정) 2 2" xfId="21682" xr:uid="{00000000-0005-0000-0000-0000F14C0000}"/>
    <cellStyle name="_입찰표지 _LGMART 남양주점견적2차(조정) 3" xfId="21683" xr:uid="{00000000-0005-0000-0000-0000F24C0000}"/>
    <cellStyle name="_입찰표지 _LGMART 남양주점견적2차(조정) 4" xfId="21684" xr:uid="{00000000-0005-0000-0000-0000F34C0000}"/>
    <cellStyle name="_입찰표지 _LGMART 남양주점견적2차(조정) 5" xfId="21685" xr:uid="{00000000-0005-0000-0000-0000F44C0000}"/>
    <cellStyle name="_입찰표지 _LGMART 남양주점견적2차(조정)_10-0120 군산흙막이수량" xfId="21686" xr:uid="{00000000-0005-0000-0000-0000F54C0000}"/>
    <cellStyle name="_입찰표지 _LGMART 남양주점견적2차(조정)_10-0120 군산흙막이수량 2" xfId="21687" xr:uid="{00000000-0005-0000-0000-0000F64C0000}"/>
    <cellStyle name="_입찰표지 _LGMART 남양주점견적2차(조정)_10-0120 군산흙막이수량 2 2" xfId="21688" xr:uid="{00000000-0005-0000-0000-0000F74C0000}"/>
    <cellStyle name="_입찰표지 _LGMART 남양주점견적2차(조정)_10-0120 군산흙막이수량 3" xfId="21689" xr:uid="{00000000-0005-0000-0000-0000F84C0000}"/>
    <cellStyle name="_입찰표지 _LGMART 남양주점견적2차(조정)_10-0120 군산흙막이수량 4" xfId="21690" xr:uid="{00000000-0005-0000-0000-0000F94C0000}"/>
    <cellStyle name="_입찰표지 _LGMART 남양주점견적2차(조정)_10-0120 군산흙막이수량 5" xfId="21691" xr:uid="{00000000-0005-0000-0000-0000FA4C0000}"/>
    <cellStyle name="_입찰표지 _LGMART 남양주점견적2차(조정)_10-0121 군산수량(네일)" xfId="21692" xr:uid="{00000000-0005-0000-0000-0000FB4C0000}"/>
    <cellStyle name="_입찰표지 _LGMART 남양주점견적2차(조정)_10-0121 군산수량(네일) (version 1)" xfId="21693" xr:uid="{00000000-0005-0000-0000-0000FC4C0000}"/>
    <cellStyle name="_입찰표지 _LGMART 남양주점견적2차(조정)_10-0121 군산수량(네일) (version 1) 2" xfId="21694" xr:uid="{00000000-0005-0000-0000-0000FD4C0000}"/>
    <cellStyle name="_입찰표지 _LGMART 남양주점견적2차(조정)_10-0121 군산수량(네일) (version 1) 2 2" xfId="21695" xr:uid="{00000000-0005-0000-0000-0000FE4C0000}"/>
    <cellStyle name="_입찰표지 _LGMART 남양주점견적2차(조정)_10-0121 군산수량(네일) (version 1) 3" xfId="21696" xr:uid="{00000000-0005-0000-0000-0000FF4C0000}"/>
    <cellStyle name="_입찰표지 _LGMART 남양주점견적2차(조정)_10-0121 군산수량(네일) (version 1) 4" xfId="21697" xr:uid="{00000000-0005-0000-0000-0000004D0000}"/>
    <cellStyle name="_입찰표지 _LGMART 남양주점견적2차(조정)_10-0121 군산수량(네일) (version 1) 5" xfId="21698" xr:uid="{00000000-0005-0000-0000-0000014D0000}"/>
    <cellStyle name="_입찰표지 _LGMART 남양주점견적2차(조정)_10-0121 군산수량(네일) 10" xfId="21699" xr:uid="{00000000-0005-0000-0000-0000024D0000}"/>
    <cellStyle name="_입찰표지 _LGMART 남양주점견적2차(조정)_10-0121 군산수량(네일) 11" xfId="21700" xr:uid="{00000000-0005-0000-0000-0000034D0000}"/>
    <cellStyle name="_입찰표지 _LGMART 남양주점견적2차(조정)_10-0121 군산수량(네일) 12" xfId="21701" xr:uid="{00000000-0005-0000-0000-0000044D0000}"/>
    <cellStyle name="_입찰표지 _LGMART 남양주점견적2차(조정)_10-0121 군산수량(네일) 13" xfId="21702" xr:uid="{00000000-0005-0000-0000-0000054D0000}"/>
    <cellStyle name="_입찰표지 _LGMART 남양주점견적2차(조정)_10-0121 군산수량(네일) 14" xfId="21703" xr:uid="{00000000-0005-0000-0000-0000064D0000}"/>
    <cellStyle name="_입찰표지 _LGMART 남양주점견적2차(조정)_10-0121 군산수량(네일) 15" xfId="21704" xr:uid="{00000000-0005-0000-0000-0000074D0000}"/>
    <cellStyle name="_입찰표지 _LGMART 남양주점견적2차(조정)_10-0121 군산수량(네일) 16" xfId="21705" xr:uid="{00000000-0005-0000-0000-0000084D0000}"/>
    <cellStyle name="_입찰표지 _LGMART 남양주점견적2차(조정)_10-0121 군산수량(네일) 17" xfId="21706" xr:uid="{00000000-0005-0000-0000-0000094D0000}"/>
    <cellStyle name="_입찰표지 _LGMART 남양주점견적2차(조정)_10-0121 군산수량(네일) 2" xfId="21707" xr:uid="{00000000-0005-0000-0000-00000A4D0000}"/>
    <cellStyle name="_입찰표지 _LGMART 남양주점견적2차(조정)_10-0121 군산수량(네일) 2 2" xfId="21708" xr:uid="{00000000-0005-0000-0000-00000B4D0000}"/>
    <cellStyle name="_입찰표지 _LGMART 남양주점견적2차(조정)_10-0121 군산수량(네일) 3" xfId="21709" xr:uid="{00000000-0005-0000-0000-00000C4D0000}"/>
    <cellStyle name="_입찰표지 _LGMART 남양주점견적2차(조정)_10-0121 군산수량(네일) 4" xfId="21710" xr:uid="{00000000-0005-0000-0000-00000D4D0000}"/>
    <cellStyle name="_입찰표지 _LGMART 남양주점견적2차(조정)_10-0121 군산수량(네일) 5" xfId="21711" xr:uid="{00000000-0005-0000-0000-00000E4D0000}"/>
    <cellStyle name="_입찰표지 _LGMART 남양주점견적2차(조정)_10-0121 군산수량(네일) 6" xfId="21712" xr:uid="{00000000-0005-0000-0000-00000F4D0000}"/>
    <cellStyle name="_입찰표지 _LGMART 남양주점견적2차(조정)_10-0121 군산수량(네일) 7" xfId="21713" xr:uid="{00000000-0005-0000-0000-0000104D0000}"/>
    <cellStyle name="_입찰표지 _LGMART 남양주점견적2차(조정)_10-0121 군산수량(네일) 8" xfId="21714" xr:uid="{00000000-0005-0000-0000-0000114D0000}"/>
    <cellStyle name="_입찰표지 _LGMART 남양주점견적2차(조정)_10-0121 군산수량(네일) 9" xfId="21715" xr:uid="{00000000-0005-0000-0000-0000124D0000}"/>
    <cellStyle name="_입찰표지 _LGMART 남양주점견적2차(조정)_10-0226 수량(흙막이)" xfId="21716" xr:uid="{00000000-0005-0000-0000-0000134D0000}"/>
    <cellStyle name="_입찰표지 _LGMART 남양주점견적2차(조정)_10-0226 수량(흙막이) 2" xfId="21717" xr:uid="{00000000-0005-0000-0000-0000144D0000}"/>
    <cellStyle name="_입찰표지 _LGMART 남양주점견적2차(조정)_10-0226 수량(흙막이) 2 2" xfId="21718" xr:uid="{00000000-0005-0000-0000-0000154D0000}"/>
    <cellStyle name="_입찰표지 _LGMART 남양주점견적2차(조정)_10-0226 수량(흙막이) 3" xfId="21719" xr:uid="{00000000-0005-0000-0000-0000164D0000}"/>
    <cellStyle name="_입찰표지 _LGMART 남양주점견적2차(조정)_10-0226 수량(흙막이) 4" xfId="21720" xr:uid="{00000000-0005-0000-0000-0000174D0000}"/>
    <cellStyle name="_입찰표지 _LGMART 남양주점견적2차(조정)_10-0226 수량(흙막이) 5" xfId="21721" xr:uid="{00000000-0005-0000-0000-0000184D0000}"/>
    <cellStyle name="_입찰표지 _LGMART 남양주점견적2차(조정)_100311 포항문덕관사 수량산출" xfId="21722" xr:uid="{00000000-0005-0000-0000-0000194D0000}"/>
    <cellStyle name="_입찰표지 _LGMART 남양주점견적2차(조정)_100311 포항문덕관사 수량산출 2" xfId="21723" xr:uid="{00000000-0005-0000-0000-00001A4D0000}"/>
    <cellStyle name="_입찰표지 _LGMART 남양주점견적2차(조정)_100311 포항문덕관사 수량산출 2 2" xfId="21724" xr:uid="{00000000-0005-0000-0000-00001B4D0000}"/>
    <cellStyle name="_입찰표지 _LGMART 남양주점견적2차(조정)_100311 포항문덕관사 수량산출 3" xfId="21725" xr:uid="{00000000-0005-0000-0000-00001C4D0000}"/>
    <cellStyle name="_입찰표지 _LGMART 남양주점견적2차(조정)_100311 포항문덕관사 수량산출 4" xfId="21726" xr:uid="{00000000-0005-0000-0000-00001D4D0000}"/>
    <cellStyle name="_입찰표지 _LGMART 남양주점견적2차(조정)_100311 포항문덕관사 수량산출 5" xfId="21727" xr:uid="{00000000-0005-0000-0000-00001E4D0000}"/>
    <cellStyle name="_입찰표지 _LGMART 남양주점견적2차(조정)_cip 수량" xfId="21728" xr:uid="{00000000-0005-0000-0000-00001F4D0000}"/>
    <cellStyle name="_입찰표지 _LGMART 남양주점견적2차(조정)_cip 수량 2" xfId="21729" xr:uid="{00000000-0005-0000-0000-0000204D0000}"/>
    <cellStyle name="_입찰표지 _LGMART 남양주점견적2차(조정)_cip 수량 2 2" xfId="21730" xr:uid="{00000000-0005-0000-0000-0000214D0000}"/>
    <cellStyle name="_입찰표지 _LGMART 남양주점견적2차(조정)_cip 수량 3" xfId="21731" xr:uid="{00000000-0005-0000-0000-0000224D0000}"/>
    <cellStyle name="_입찰표지 _LGMART 남양주점견적2차(조정)_cip 수량 4" xfId="21732" xr:uid="{00000000-0005-0000-0000-0000234D0000}"/>
    <cellStyle name="_입찰표지 _LGMART 남양주점견적2차(조정)_cip 수량 5" xfId="21733" xr:uid="{00000000-0005-0000-0000-0000244D0000}"/>
    <cellStyle name="_입찰표지 _LGMART 남양주점견적2차(조정)_L4연구동 수량산출100419" xfId="21734" xr:uid="{00000000-0005-0000-0000-0000254D0000}"/>
    <cellStyle name="_입찰표지 _LGMART 남양주점견적2차(조정)_L4연구동 수량산출100419 2" xfId="21735" xr:uid="{00000000-0005-0000-0000-0000264D0000}"/>
    <cellStyle name="_입찰표지 _LGMART 남양주점견적2차(조정)_L4연구동 수량산출100419 2 2" xfId="21736" xr:uid="{00000000-0005-0000-0000-0000274D0000}"/>
    <cellStyle name="_입찰표지 _LGMART 남양주점견적2차(조정)_L4연구동 수량산출100419 3" xfId="21737" xr:uid="{00000000-0005-0000-0000-0000284D0000}"/>
    <cellStyle name="_입찰표지 _LGMART 남양주점견적2차(조정)_L4연구동 수량산출100419 4" xfId="21738" xr:uid="{00000000-0005-0000-0000-0000294D0000}"/>
    <cellStyle name="_입찰표지 _LGMART 남양주점견적2차(조정)_L4연구동 수량산출100419 5" xfId="21739" xr:uid="{00000000-0005-0000-0000-00002A4D0000}"/>
    <cellStyle name="_입찰표지 _LGMART 남양주점견적2차(조정)_LGMART 남양주점견적2차(조정)" xfId="21740" xr:uid="{00000000-0005-0000-0000-00002B4D0000}"/>
    <cellStyle name="_입찰표지 _LGMART 남양주점견적2차(조정)_LGMART 남양주점견적2차(조정) 2" xfId="21741" xr:uid="{00000000-0005-0000-0000-00002C4D0000}"/>
    <cellStyle name="_입찰표지 _LGMART 남양주점견적2차(조정)_LGMART 남양주점견적2차(조정) 2 2" xfId="21742" xr:uid="{00000000-0005-0000-0000-00002D4D0000}"/>
    <cellStyle name="_입찰표지 _LGMART 남양주점견적2차(조정)_LGMART 남양주점견적2차(조정) 3" xfId="21743" xr:uid="{00000000-0005-0000-0000-00002E4D0000}"/>
    <cellStyle name="_입찰표지 _LGMART 남양주점견적2차(조정)_LGMART 남양주점견적2차(조정) 4" xfId="21744" xr:uid="{00000000-0005-0000-0000-00002F4D0000}"/>
    <cellStyle name="_입찰표지 _LGMART 남양주점견적2차(조정)_LGMART 남양주점견적2차(조정) 5" xfId="21745" xr:uid="{00000000-0005-0000-0000-0000304D0000}"/>
    <cellStyle name="_입찰표지 _LGMART 남양주점견적2차(조정)_LGMART 남양주점견적2차(조정)_10-0120 군산흙막이수량" xfId="21746" xr:uid="{00000000-0005-0000-0000-0000314D0000}"/>
    <cellStyle name="_입찰표지 _LGMART 남양주점견적2차(조정)_LGMART 남양주점견적2차(조정)_10-0120 군산흙막이수량 2" xfId="21747" xr:uid="{00000000-0005-0000-0000-0000324D0000}"/>
    <cellStyle name="_입찰표지 _LGMART 남양주점견적2차(조정)_LGMART 남양주점견적2차(조정)_10-0120 군산흙막이수량 2 2" xfId="21748" xr:uid="{00000000-0005-0000-0000-0000334D0000}"/>
    <cellStyle name="_입찰표지 _LGMART 남양주점견적2차(조정)_LGMART 남양주점견적2차(조정)_10-0120 군산흙막이수량 3" xfId="21749" xr:uid="{00000000-0005-0000-0000-0000344D0000}"/>
    <cellStyle name="_입찰표지 _LGMART 남양주점견적2차(조정)_LGMART 남양주점견적2차(조정)_10-0120 군산흙막이수량 4" xfId="21750" xr:uid="{00000000-0005-0000-0000-0000354D0000}"/>
    <cellStyle name="_입찰표지 _LGMART 남양주점견적2차(조정)_LGMART 남양주점견적2차(조정)_10-0120 군산흙막이수량 5" xfId="21751" xr:uid="{00000000-0005-0000-0000-0000364D0000}"/>
    <cellStyle name="_입찰표지 _LGMART 남양주점견적2차(조정)_LGMART 남양주점견적2차(조정)_10-0121 군산수량(네일)" xfId="21752" xr:uid="{00000000-0005-0000-0000-0000374D0000}"/>
    <cellStyle name="_입찰표지 _LGMART 남양주점견적2차(조정)_LGMART 남양주점견적2차(조정)_10-0121 군산수량(네일) (version 1)" xfId="21753" xr:uid="{00000000-0005-0000-0000-0000384D0000}"/>
    <cellStyle name="_입찰표지 _LGMART 남양주점견적2차(조정)_LGMART 남양주점견적2차(조정)_10-0121 군산수량(네일) (version 1) 2" xfId="21754" xr:uid="{00000000-0005-0000-0000-0000394D0000}"/>
    <cellStyle name="_입찰표지 _LGMART 남양주점견적2차(조정)_LGMART 남양주점견적2차(조정)_10-0121 군산수량(네일) (version 1) 2 2" xfId="21755" xr:uid="{00000000-0005-0000-0000-00003A4D0000}"/>
    <cellStyle name="_입찰표지 _LGMART 남양주점견적2차(조정)_LGMART 남양주점견적2차(조정)_10-0121 군산수량(네일) (version 1) 3" xfId="21756" xr:uid="{00000000-0005-0000-0000-00003B4D0000}"/>
    <cellStyle name="_입찰표지 _LGMART 남양주점견적2차(조정)_LGMART 남양주점견적2차(조정)_10-0121 군산수량(네일) (version 1) 4" xfId="21757" xr:uid="{00000000-0005-0000-0000-00003C4D0000}"/>
    <cellStyle name="_입찰표지 _LGMART 남양주점견적2차(조정)_LGMART 남양주점견적2차(조정)_10-0121 군산수량(네일) (version 1) 5" xfId="21758" xr:uid="{00000000-0005-0000-0000-00003D4D0000}"/>
    <cellStyle name="_입찰표지 _LGMART 남양주점견적2차(조정)_LGMART 남양주점견적2차(조정)_10-0121 군산수량(네일) 10" xfId="21759" xr:uid="{00000000-0005-0000-0000-00003E4D0000}"/>
    <cellStyle name="_입찰표지 _LGMART 남양주점견적2차(조정)_LGMART 남양주점견적2차(조정)_10-0121 군산수량(네일) 11" xfId="21760" xr:uid="{00000000-0005-0000-0000-00003F4D0000}"/>
    <cellStyle name="_입찰표지 _LGMART 남양주점견적2차(조정)_LGMART 남양주점견적2차(조정)_10-0121 군산수량(네일) 12" xfId="21761" xr:uid="{00000000-0005-0000-0000-0000404D0000}"/>
    <cellStyle name="_입찰표지 _LGMART 남양주점견적2차(조정)_LGMART 남양주점견적2차(조정)_10-0121 군산수량(네일) 13" xfId="21762" xr:uid="{00000000-0005-0000-0000-0000414D0000}"/>
    <cellStyle name="_입찰표지 _LGMART 남양주점견적2차(조정)_LGMART 남양주점견적2차(조정)_10-0121 군산수량(네일) 14" xfId="21763" xr:uid="{00000000-0005-0000-0000-0000424D0000}"/>
    <cellStyle name="_입찰표지 _LGMART 남양주점견적2차(조정)_LGMART 남양주점견적2차(조정)_10-0121 군산수량(네일) 15" xfId="21764" xr:uid="{00000000-0005-0000-0000-0000434D0000}"/>
    <cellStyle name="_입찰표지 _LGMART 남양주점견적2차(조정)_LGMART 남양주점견적2차(조정)_10-0121 군산수량(네일) 16" xfId="21765" xr:uid="{00000000-0005-0000-0000-0000444D0000}"/>
    <cellStyle name="_입찰표지 _LGMART 남양주점견적2차(조정)_LGMART 남양주점견적2차(조정)_10-0121 군산수량(네일) 17" xfId="21766" xr:uid="{00000000-0005-0000-0000-0000454D0000}"/>
    <cellStyle name="_입찰표지 _LGMART 남양주점견적2차(조정)_LGMART 남양주점견적2차(조정)_10-0121 군산수량(네일) 2" xfId="21767" xr:uid="{00000000-0005-0000-0000-0000464D0000}"/>
    <cellStyle name="_입찰표지 _LGMART 남양주점견적2차(조정)_LGMART 남양주점견적2차(조정)_10-0121 군산수량(네일) 2 2" xfId="21768" xr:uid="{00000000-0005-0000-0000-0000474D0000}"/>
    <cellStyle name="_입찰표지 _LGMART 남양주점견적2차(조정)_LGMART 남양주점견적2차(조정)_10-0121 군산수량(네일) 3" xfId="21769" xr:uid="{00000000-0005-0000-0000-0000484D0000}"/>
    <cellStyle name="_입찰표지 _LGMART 남양주점견적2차(조정)_LGMART 남양주점견적2차(조정)_10-0121 군산수량(네일) 4" xfId="21770" xr:uid="{00000000-0005-0000-0000-0000494D0000}"/>
    <cellStyle name="_입찰표지 _LGMART 남양주점견적2차(조정)_LGMART 남양주점견적2차(조정)_10-0121 군산수량(네일) 5" xfId="21771" xr:uid="{00000000-0005-0000-0000-00004A4D0000}"/>
    <cellStyle name="_입찰표지 _LGMART 남양주점견적2차(조정)_LGMART 남양주점견적2차(조정)_10-0121 군산수량(네일) 6" xfId="21772" xr:uid="{00000000-0005-0000-0000-00004B4D0000}"/>
    <cellStyle name="_입찰표지 _LGMART 남양주점견적2차(조정)_LGMART 남양주점견적2차(조정)_10-0121 군산수량(네일) 7" xfId="21773" xr:uid="{00000000-0005-0000-0000-00004C4D0000}"/>
    <cellStyle name="_입찰표지 _LGMART 남양주점견적2차(조정)_LGMART 남양주점견적2차(조정)_10-0121 군산수량(네일) 8" xfId="21774" xr:uid="{00000000-0005-0000-0000-00004D4D0000}"/>
    <cellStyle name="_입찰표지 _LGMART 남양주점견적2차(조정)_LGMART 남양주점견적2차(조정)_10-0121 군산수량(네일) 9" xfId="21775" xr:uid="{00000000-0005-0000-0000-00004E4D0000}"/>
    <cellStyle name="_입찰표지 _LGMART 남양주점견적2차(조정)_LGMART 남양주점견적2차(조정)_10-0226 수량(흙막이)" xfId="21776" xr:uid="{00000000-0005-0000-0000-00004F4D0000}"/>
    <cellStyle name="_입찰표지 _LGMART 남양주점견적2차(조정)_LGMART 남양주점견적2차(조정)_10-0226 수량(흙막이) 2" xfId="21777" xr:uid="{00000000-0005-0000-0000-0000504D0000}"/>
    <cellStyle name="_입찰표지 _LGMART 남양주점견적2차(조정)_LGMART 남양주점견적2차(조정)_10-0226 수량(흙막이) 2 2" xfId="21778" xr:uid="{00000000-0005-0000-0000-0000514D0000}"/>
    <cellStyle name="_입찰표지 _LGMART 남양주점견적2차(조정)_LGMART 남양주점견적2차(조정)_10-0226 수량(흙막이) 3" xfId="21779" xr:uid="{00000000-0005-0000-0000-0000524D0000}"/>
    <cellStyle name="_입찰표지 _LGMART 남양주점견적2차(조정)_LGMART 남양주점견적2차(조정)_10-0226 수량(흙막이) 4" xfId="21780" xr:uid="{00000000-0005-0000-0000-0000534D0000}"/>
    <cellStyle name="_입찰표지 _LGMART 남양주점견적2차(조정)_LGMART 남양주점견적2차(조정)_10-0226 수량(흙막이) 5" xfId="21781" xr:uid="{00000000-0005-0000-0000-0000544D0000}"/>
    <cellStyle name="_입찰표지 _LGMART 남양주점견적2차(조정)_LGMART 남양주점견적2차(조정)_100311 포항문덕관사 수량산출" xfId="21782" xr:uid="{00000000-0005-0000-0000-0000554D0000}"/>
    <cellStyle name="_입찰표지 _LGMART 남양주점견적2차(조정)_LGMART 남양주점견적2차(조정)_100311 포항문덕관사 수량산출 2" xfId="21783" xr:uid="{00000000-0005-0000-0000-0000564D0000}"/>
    <cellStyle name="_입찰표지 _LGMART 남양주점견적2차(조정)_LGMART 남양주점견적2차(조정)_100311 포항문덕관사 수량산출 2 2" xfId="21784" xr:uid="{00000000-0005-0000-0000-0000574D0000}"/>
    <cellStyle name="_입찰표지 _LGMART 남양주점견적2차(조정)_LGMART 남양주점견적2차(조정)_100311 포항문덕관사 수량산출 3" xfId="21785" xr:uid="{00000000-0005-0000-0000-0000584D0000}"/>
    <cellStyle name="_입찰표지 _LGMART 남양주점견적2차(조정)_LGMART 남양주점견적2차(조정)_100311 포항문덕관사 수량산출 4" xfId="21786" xr:uid="{00000000-0005-0000-0000-0000594D0000}"/>
    <cellStyle name="_입찰표지 _LGMART 남양주점견적2차(조정)_LGMART 남양주점견적2차(조정)_100311 포항문덕관사 수량산출 5" xfId="21787" xr:uid="{00000000-0005-0000-0000-00005A4D0000}"/>
    <cellStyle name="_입찰표지 _LGMART 남양주점견적2차(조정)_LGMART 남양주점견적2차(조정)_cip 수량" xfId="21788" xr:uid="{00000000-0005-0000-0000-00005B4D0000}"/>
    <cellStyle name="_입찰표지 _LGMART 남양주점견적2차(조정)_LGMART 남양주점견적2차(조정)_cip 수량 2" xfId="21789" xr:uid="{00000000-0005-0000-0000-00005C4D0000}"/>
    <cellStyle name="_입찰표지 _LGMART 남양주점견적2차(조정)_LGMART 남양주점견적2차(조정)_cip 수량 2 2" xfId="21790" xr:uid="{00000000-0005-0000-0000-00005D4D0000}"/>
    <cellStyle name="_입찰표지 _LGMART 남양주점견적2차(조정)_LGMART 남양주점견적2차(조정)_cip 수량 3" xfId="21791" xr:uid="{00000000-0005-0000-0000-00005E4D0000}"/>
    <cellStyle name="_입찰표지 _LGMART 남양주점견적2차(조정)_LGMART 남양주점견적2차(조정)_cip 수량 4" xfId="21792" xr:uid="{00000000-0005-0000-0000-00005F4D0000}"/>
    <cellStyle name="_입찰표지 _LGMART 남양주점견적2차(조정)_LGMART 남양주점견적2차(조정)_cip 수량 5" xfId="21793" xr:uid="{00000000-0005-0000-0000-0000604D0000}"/>
    <cellStyle name="_입찰표지 _LGMART 남양주점견적2차(조정)_LGMART 남양주점견적2차(조정)_L4연구동 수량산출100419" xfId="21794" xr:uid="{00000000-0005-0000-0000-0000614D0000}"/>
    <cellStyle name="_입찰표지 _LGMART 남양주점견적2차(조정)_LGMART 남양주점견적2차(조정)_L4연구동 수량산출100419 2" xfId="21795" xr:uid="{00000000-0005-0000-0000-0000624D0000}"/>
    <cellStyle name="_입찰표지 _LGMART 남양주점견적2차(조정)_LGMART 남양주점견적2차(조정)_L4연구동 수량산출100419 2 2" xfId="21796" xr:uid="{00000000-0005-0000-0000-0000634D0000}"/>
    <cellStyle name="_입찰표지 _LGMART 남양주점견적2차(조정)_LGMART 남양주점견적2차(조정)_L4연구동 수량산출100419 3" xfId="21797" xr:uid="{00000000-0005-0000-0000-0000644D0000}"/>
    <cellStyle name="_입찰표지 _LGMART 남양주점견적2차(조정)_LGMART 남양주점견적2차(조정)_L4연구동 수량산출100419 4" xfId="21798" xr:uid="{00000000-0005-0000-0000-0000654D0000}"/>
    <cellStyle name="_입찰표지 _LGMART 남양주점견적2차(조정)_LGMART 남양주점견적2차(조정)_L4연구동 수량산출100419 5" xfId="21799" xr:uid="{00000000-0005-0000-0000-0000664D0000}"/>
    <cellStyle name="_입찰표지 _LGMART 남양주점견적2차(조정)_LGMART 남양주점견적2차(조정)_갑지" xfId="21800" xr:uid="{00000000-0005-0000-0000-0000674D0000}"/>
    <cellStyle name="_입찰표지 _LGMART 남양주점견적2차(조정)_LGMART 남양주점견적2차(조정)_경산도리 수량산출" xfId="21801" xr:uid="{00000000-0005-0000-0000-0000684D0000}"/>
    <cellStyle name="_입찰표지 _LGMART 남양주점견적2차(조정)_LGMART 남양주점견적2차(조정)_경산도리 수량산출 2" xfId="21802" xr:uid="{00000000-0005-0000-0000-0000694D0000}"/>
    <cellStyle name="_입찰표지 _LGMART 남양주점견적2차(조정)_LGMART 남양주점견적2차(조정)_경산도리 수량산출 2 2" xfId="21803" xr:uid="{00000000-0005-0000-0000-00006A4D0000}"/>
    <cellStyle name="_입찰표지 _LGMART 남양주점견적2차(조정)_LGMART 남양주점견적2차(조정)_경산도리 수량산출 3" xfId="21804" xr:uid="{00000000-0005-0000-0000-00006B4D0000}"/>
    <cellStyle name="_입찰표지 _LGMART 남양주점견적2차(조정)_LGMART 남양주점견적2차(조정)_경산도리 수량산출 4" xfId="21805" xr:uid="{00000000-0005-0000-0000-00006C4D0000}"/>
    <cellStyle name="_입찰표지 _LGMART 남양주점견적2차(조정)_LGMART 남양주점견적2차(조정)_경산도리 수량산출 5" xfId="21806" xr:uid="{00000000-0005-0000-0000-00006D4D0000}"/>
    <cellStyle name="_입찰표지 _LGMART 남양주점견적2차(조정)_LGMART 남양주점견적2차(조정)_공사비  비교" xfId="21807" xr:uid="{00000000-0005-0000-0000-00006E4D0000}"/>
    <cellStyle name="_입찰표지 _LGMART 남양주점견적2차(조정)_LGMART 남양주점견적2차(조정)_공사비  비교." xfId="21808" xr:uid="{00000000-0005-0000-0000-00006F4D0000}"/>
    <cellStyle name="_입찰표지 _LGMART 남양주점견적2차(조정)_LGMART 남양주점견적2차(조정)_공사비비교" xfId="21809" xr:uid="{00000000-0005-0000-0000-0000704D0000}"/>
    <cellStyle name="_입찰표지 _LGMART 남양주점견적2차(조정)_LGMART 남양주점견적2차(조정)_공사비비교 2" xfId="21810" xr:uid="{00000000-0005-0000-0000-0000714D0000}"/>
    <cellStyle name="_입찰표지 _LGMART 남양주점견적2차(조정)_LGMART 남양주점견적2차(조정)_공사비비교 2 2" xfId="21811" xr:uid="{00000000-0005-0000-0000-0000724D0000}"/>
    <cellStyle name="_입찰표지 _LGMART 남양주점견적2차(조정)_LGMART 남양주점견적2차(조정)_공사비비교 3" xfId="21812" xr:uid="{00000000-0005-0000-0000-0000734D0000}"/>
    <cellStyle name="_입찰표지 _LGMART 남양주점견적2차(조정)_LGMART 남양주점견적2차(조정)_공사비비교 4" xfId="21813" xr:uid="{00000000-0005-0000-0000-0000744D0000}"/>
    <cellStyle name="_입찰표지 _LGMART 남양주점견적2차(조정)_LGMART 남양주점견적2차(조정)_공사비비교 5" xfId="21814" xr:uid="{00000000-0005-0000-0000-0000754D0000}"/>
    <cellStyle name="_입찰표지 _LGMART 남양주점견적2차(조정)_LGMART 남양주점견적2차(조정)_공사비비교-광장동" xfId="21815" xr:uid="{00000000-0005-0000-0000-0000764D0000}"/>
    <cellStyle name="_입찰표지 _LGMART 남양주점견적2차(조정)_LGMART 남양주점견적2차(조정)_공사비비교-광장동 2" xfId="21816" xr:uid="{00000000-0005-0000-0000-0000774D0000}"/>
    <cellStyle name="_입찰표지 _LGMART 남양주점견적2차(조정)_LGMART 남양주점견적2차(조정)_공사비비교-광장동 2 2" xfId="21817" xr:uid="{00000000-0005-0000-0000-0000784D0000}"/>
    <cellStyle name="_입찰표지 _LGMART 남양주점견적2차(조정)_LGMART 남양주점견적2차(조정)_공사비비교-광장동 3" xfId="21818" xr:uid="{00000000-0005-0000-0000-0000794D0000}"/>
    <cellStyle name="_입찰표지 _LGMART 남양주점견적2차(조정)_LGMART 남양주점견적2차(조정)_공사비비교-광장동 4" xfId="21819" xr:uid="{00000000-0005-0000-0000-00007A4D0000}"/>
    <cellStyle name="_입찰표지 _LGMART 남양주점견적2차(조정)_LGMART 남양주점견적2차(조정)_공사비비교-광장동 5" xfId="21820" xr:uid="{00000000-0005-0000-0000-00007B4D0000}"/>
    <cellStyle name="_입찰표지 _LGMART 남양주점견적2차(조정)_LGMART 남양주점견적2차(조정)_관악농협신축공사10차" xfId="21821" xr:uid="{00000000-0005-0000-0000-00007C4D0000}"/>
    <cellStyle name="_입찰표지 _LGMART 남양주점견적2차(조정)_LGMART 남양주점견적2차(조정)_관악농협신축공사11차-토공바꿈" xfId="21822" xr:uid="{00000000-0005-0000-0000-00007D4D0000}"/>
    <cellStyle name="_입찰표지 _LGMART 남양주점견적2차(조정)_LGMART 남양주점견적2차(조정)_광장동내역서(발송)" xfId="21823" xr:uid="{00000000-0005-0000-0000-00007E4D0000}"/>
    <cellStyle name="_입찰표지 _LGMART 남양주점견적2차(조정)_LGMART 남양주점견적2차(조정)_구월동 최종계약" xfId="21824" xr:uid="{00000000-0005-0000-0000-00007F4D0000}"/>
    <cellStyle name="_입찰표지 _LGMART 남양주점견적2차(조정)_LGMART 남양주점견적2차(조정)_구월동 최종계약 2" xfId="21825" xr:uid="{00000000-0005-0000-0000-0000804D0000}"/>
    <cellStyle name="_입찰표지 _LGMART 남양주점견적2차(조정)_LGMART 남양주점견적2차(조정)_구월동 최종계약 2 2" xfId="21826" xr:uid="{00000000-0005-0000-0000-0000814D0000}"/>
    <cellStyle name="_입찰표지 _LGMART 남양주점견적2차(조정)_LGMART 남양주점견적2차(조정)_구월동 최종계약 3" xfId="21827" xr:uid="{00000000-0005-0000-0000-0000824D0000}"/>
    <cellStyle name="_입찰표지 _LGMART 남양주점견적2차(조정)_LGMART 남양주점견적2차(조정)_구월동 최종계약 4" xfId="21828" xr:uid="{00000000-0005-0000-0000-0000834D0000}"/>
    <cellStyle name="_입찰표지 _LGMART 남양주점견적2차(조정)_LGMART 남양주점견적2차(조정)_구월동 최종계약 5" xfId="21829" xr:uid="{00000000-0005-0000-0000-0000844D0000}"/>
    <cellStyle name="_입찰표지 _LGMART 남양주점견적2차(조정)_LGMART 남양주점견적2차(조정)_구월동 최종수량" xfId="21830" xr:uid="{00000000-0005-0000-0000-0000854D0000}"/>
    <cellStyle name="_입찰표지 _LGMART 남양주점견적2차(조정)_LGMART 남양주점견적2차(조정)_구월동 최종수량 2" xfId="21831" xr:uid="{00000000-0005-0000-0000-0000864D0000}"/>
    <cellStyle name="_입찰표지 _LGMART 남양주점견적2차(조정)_LGMART 남양주점견적2차(조정)_구월동 최종수량 2 2" xfId="21832" xr:uid="{00000000-0005-0000-0000-0000874D0000}"/>
    <cellStyle name="_입찰표지 _LGMART 남양주점견적2차(조정)_LGMART 남양주점견적2차(조정)_구월동 최종수량 3" xfId="21833" xr:uid="{00000000-0005-0000-0000-0000884D0000}"/>
    <cellStyle name="_입찰표지 _LGMART 남양주점견적2차(조정)_LGMART 남양주점견적2차(조정)_구월동 최종수량 4" xfId="21834" xr:uid="{00000000-0005-0000-0000-0000894D0000}"/>
    <cellStyle name="_입찰표지 _LGMART 남양주점견적2차(조정)_LGMART 남양주점견적2차(조정)_구월동 최종수량 5" xfId="21835" xr:uid="{00000000-0005-0000-0000-00008A4D0000}"/>
    <cellStyle name="_입찰표지 _LGMART 남양주점견적2차(조정)_LGMART 남양주점견적2차(조정)_구월동수량" xfId="21836" xr:uid="{00000000-0005-0000-0000-00008B4D0000}"/>
    <cellStyle name="_입찰표지 _LGMART 남양주점견적2차(조정)_LGMART 남양주점견적2차(조정)_구월동수량 2" xfId="21837" xr:uid="{00000000-0005-0000-0000-00008C4D0000}"/>
    <cellStyle name="_입찰표지 _LGMART 남양주점견적2차(조정)_LGMART 남양주점견적2차(조정)_구월동수량 2 2" xfId="21838" xr:uid="{00000000-0005-0000-0000-00008D4D0000}"/>
    <cellStyle name="_입찰표지 _LGMART 남양주점견적2차(조정)_LGMART 남양주점견적2차(조정)_구월동수량 3" xfId="21839" xr:uid="{00000000-0005-0000-0000-00008E4D0000}"/>
    <cellStyle name="_입찰표지 _LGMART 남양주점견적2차(조정)_LGMART 남양주점견적2차(조정)_구월동수량 4" xfId="21840" xr:uid="{00000000-0005-0000-0000-00008F4D0000}"/>
    <cellStyle name="_입찰표지 _LGMART 남양주점견적2차(조정)_LGMART 남양주점견적2차(조정)_구월동수량 5" xfId="21841" xr:uid="{00000000-0005-0000-0000-0000904D0000}"/>
    <cellStyle name="_입찰표지 _LGMART 남양주점견적2차(조정)_LGMART 남양주점견적2차(조정)_군산흙막이수량" xfId="21842" xr:uid="{00000000-0005-0000-0000-0000914D0000}"/>
    <cellStyle name="_입찰표지 _LGMART 남양주점견적2차(조정)_LGMART 남양주점견적2차(조정)_군산흙막이수량 2" xfId="21843" xr:uid="{00000000-0005-0000-0000-0000924D0000}"/>
    <cellStyle name="_입찰표지 _LGMART 남양주점견적2차(조정)_LGMART 남양주점견적2차(조정)_군산흙막이수량 2 2" xfId="21844" xr:uid="{00000000-0005-0000-0000-0000934D0000}"/>
    <cellStyle name="_입찰표지 _LGMART 남양주점견적2차(조정)_LGMART 남양주점견적2차(조정)_군산흙막이수량 3" xfId="21845" xr:uid="{00000000-0005-0000-0000-0000944D0000}"/>
    <cellStyle name="_입찰표지 _LGMART 남양주점견적2차(조정)_LGMART 남양주점견적2차(조정)_군산흙막이수량 4" xfId="21846" xr:uid="{00000000-0005-0000-0000-0000954D0000}"/>
    <cellStyle name="_입찰표지 _LGMART 남양주점견적2차(조정)_LGMART 남양주점견적2차(조정)_군산흙막이수량 5" xfId="21847" xr:uid="{00000000-0005-0000-0000-0000964D0000}"/>
    <cellStyle name="_입찰표지 _LGMART 남양주점견적2차(조정)_LGMART 남양주점견적2차(조정)_내역서-대안" xfId="21848" xr:uid="{00000000-0005-0000-0000-0000974D0000}"/>
    <cellStyle name="_입찰표지 _LGMART 남양주점견적2차(조정)_LGMART 남양주점견적2차(조정)_내역서-원안" xfId="21849" xr:uid="{00000000-0005-0000-0000-0000984D0000}"/>
    <cellStyle name="_입찰표지 _LGMART 남양주점견적2차(조정)_LGMART 남양주점견적2차(조정)_내역서-원안 2" xfId="21850" xr:uid="{00000000-0005-0000-0000-0000994D0000}"/>
    <cellStyle name="_입찰표지 _LGMART 남양주점견적2차(조정)_LGMART 남양주점견적2차(조정)_내역서-원안 2 2" xfId="21851" xr:uid="{00000000-0005-0000-0000-00009A4D0000}"/>
    <cellStyle name="_입찰표지 _LGMART 남양주점견적2차(조정)_LGMART 남양주점견적2차(조정)_내역서-원안 3" xfId="21852" xr:uid="{00000000-0005-0000-0000-00009B4D0000}"/>
    <cellStyle name="_입찰표지 _LGMART 남양주점견적2차(조정)_LGMART 남양주점견적2차(조정)_내역서-원안 4" xfId="21853" xr:uid="{00000000-0005-0000-0000-00009C4D0000}"/>
    <cellStyle name="_입찰표지 _LGMART 남양주점견적2차(조정)_LGMART 남양주점견적2차(조정)_내역서-원안 5" xfId="21854" xr:uid="{00000000-0005-0000-0000-00009D4D0000}"/>
    <cellStyle name="_입찰표지 _LGMART 남양주점견적2차(조정)_LGMART 남양주점견적2차(조정)_문덕숙소(NAIL)" xfId="21855" xr:uid="{00000000-0005-0000-0000-00009E4D0000}"/>
    <cellStyle name="_입찰표지 _LGMART 남양주점견적2차(조정)_LGMART 남양주점견적2차(조정)_문덕숙소(NAIL) 2" xfId="21856" xr:uid="{00000000-0005-0000-0000-00009F4D0000}"/>
    <cellStyle name="_입찰표지 _LGMART 남양주점견적2차(조정)_LGMART 남양주점견적2차(조정)_문덕숙소(NAIL) 2 2" xfId="21857" xr:uid="{00000000-0005-0000-0000-0000A04D0000}"/>
    <cellStyle name="_입찰표지 _LGMART 남양주점견적2차(조정)_LGMART 남양주점견적2차(조정)_문덕숙소(NAIL) 3" xfId="21858" xr:uid="{00000000-0005-0000-0000-0000A14D0000}"/>
    <cellStyle name="_입찰표지 _LGMART 남양주점견적2차(조정)_LGMART 남양주점견적2차(조정)_문덕숙소(NAIL) 4" xfId="21859" xr:uid="{00000000-0005-0000-0000-0000A24D0000}"/>
    <cellStyle name="_입찰표지 _LGMART 남양주점견적2차(조정)_LGMART 남양주점견적2차(조정)_문덕숙소(NAIL) 5" xfId="21860" xr:uid="{00000000-0005-0000-0000-0000A34D0000}"/>
    <cellStyle name="_입찰표지 _LGMART 남양주점견적2차(조정)_LGMART 남양주점견적2차(조정)_물량산출서" xfId="21861" xr:uid="{00000000-0005-0000-0000-0000A44D0000}"/>
    <cellStyle name="_입찰표지 _LGMART 남양주점견적2차(조정)_LGMART 남양주점견적2차(조정)_물량산출서-원안" xfId="21862" xr:uid="{00000000-0005-0000-0000-0000A54D0000}"/>
    <cellStyle name="_입찰표지 _LGMART 남양주점견적2차(조정)_LGMART 남양주점견적2차(조정)_복공" xfId="21863" xr:uid="{00000000-0005-0000-0000-0000A64D0000}"/>
    <cellStyle name="_입찰표지 _LGMART 남양주점견적2차(조정)_LGMART 남양주점견적2차(조정)_복공 2" xfId="21864" xr:uid="{00000000-0005-0000-0000-0000A74D0000}"/>
    <cellStyle name="_입찰표지 _LGMART 남양주점견적2차(조정)_LGMART 남양주점견적2차(조정)_복공 2 2" xfId="21865" xr:uid="{00000000-0005-0000-0000-0000A84D0000}"/>
    <cellStyle name="_입찰표지 _LGMART 남양주점견적2차(조정)_LGMART 남양주점견적2차(조정)_복공 3" xfId="21866" xr:uid="{00000000-0005-0000-0000-0000A94D0000}"/>
    <cellStyle name="_입찰표지 _LGMART 남양주점견적2차(조정)_LGMART 남양주점견적2차(조정)_복공 4" xfId="21867" xr:uid="{00000000-0005-0000-0000-0000AA4D0000}"/>
    <cellStyle name="_입찰표지 _LGMART 남양주점견적2차(조정)_LGMART 남양주점견적2차(조정)_복공 5" xfId="21868" xr:uid="{00000000-0005-0000-0000-0000AB4D0000}"/>
    <cellStyle name="_입찰표지 _LGMART 남양주점견적2차(조정)_LGMART 남양주점견적2차(조정)_비교물량" xfId="21869" xr:uid="{00000000-0005-0000-0000-0000AC4D0000}"/>
    <cellStyle name="_입찰표지 _LGMART 남양주점견적2차(조정)_LGMART 남양주점견적2차(조정)_비교물량 2" xfId="21870" xr:uid="{00000000-0005-0000-0000-0000AD4D0000}"/>
    <cellStyle name="_입찰표지 _LGMART 남양주점견적2차(조정)_LGMART 남양주점견적2차(조정)_비교물량 2 2" xfId="21871" xr:uid="{00000000-0005-0000-0000-0000AE4D0000}"/>
    <cellStyle name="_입찰표지 _LGMART 남양주점견적2차(조정)_LGMART 남양주점견적2차(조정)_비교물량 3" xfId="21872" xr:uid="{00000000-0005-0000-0000-0000AF4D0000}"/>
    <cellStyle name="_입찰표지 _LGMART 남양주점견적2차(조정)_LGMART 남양주점견적2차(조정)_비교물량 4" xfId="21873" xr:uid="{00000000-0005-0000-0000-0000B04D0000}"/>
    <cellStyle name="_입찰표지 _LGMART 남양주점견적2차(조정)_LGMART 남양주점견적2차(조정)_비교물량 5" xfId="21874" xr:uid="{00000000-0005-0000-0000-0000B14D0000}"/>
    <cellStyle name="_입찰표지 _LGMART 남양주점견적2차(조정)_LGMART 남양주점견적2차(조정)_상떼빌I 물량" xfId="21875" xr:uid="{00000000-0005-0000-0000-0000B24D0000}"/>
    <cellStyle name="_입찰표지 _LGMART 남양주점견적2차(조정)_LGMART 남양주점견적2차(조정)_수량산출" xfId="21876" xr:uid="{00000000-0005-0000-0000-0000B34D0000}"/>
    <cellStyle name="_입찰표지 _LGMART 남양주점견적2차(조정)_LGMART 남양주점견적2차(조정)_수량산출 2" xfId="21877" xr:uid="{00000000-0005-0000-0000-0000B44D0000}"/>
    <cellStyle name="_입찰표지 _LGMART 남양주점견적2차(조정)_LGMART 남양주점견적2차(조정)_수량산출 2 2" xfId="21878" xr:uid="{00000000-0005-0000-0000-0000B54D0000}"/>
    <cellStyle name="_입찰표지 _LGMART 남양주점견적2차(조정)_LGMART 남양주점견적2차(조정)_수량산출 3" xfId="21879" xr:uid="{00000000-0005-0000-0000-0000B64D0000}"/>
    <cellStyle name="_입찰표지 _LGMART 남양주점견적2차(조정)_LGMART 남양주점견적2차(조정)_수량산출 4" xfId="21880" xr:uid="{00000000-0005-0000-0000-0000B74D0000}"/>
    <cellStyle name="_입찰표지 _LGMART 남양주점견적2차(조정)_LGMART 남양주점견적2차(조정)_수량산출 5" xfId="21881" xr:uid="{00000000-0005-0000-0000-0000B84D0000}"/>
    <cellStyle name="_입찰표지 _LGMART 남양주점견적2차(조정)_LGMART 남양주점견적2차(조정)_수량산출(토공+C.I.P)" xfId="21882" xr:uid="{00000000-0005-0000-0000-0000B94D0000}"/>
    <cellStyle name="_입찰표지 _LGMART 남양주점견적2차(조정)_LGMART 남양주점견적2차(조정)_수량산출(토공+C.I.P) 2" xfId="21883" xr:uid="{00000000-0005-0000-0000-0000BA4D0000}"/>
    <cellStyle name="_입찰표지 _LGMART 남양주점견적2차(조정)_LGMART 남양주점견적2차(조정)_수량산출(토공+C.I.P) 2 2" xfId="21884" xr:uid="{00000000-0005-0000-0000-0000BB4D0000}"/>
    <cellStyle name="_입찰표지 _LGMART 남양주점견적2차(조정)_LGMART 남양주점견적2차(조정)_수량산출(토공+C.I.P) 3" xfId="21885" xr:uid="{00000000-0005-0000-0000-0000BC4D0000}"/>
    <cellStyle name="_입찰표지 _LGMART 남양주점견적2차(조정)_LGMART 남양주점견적2차(조정)_수량산출(토공+C.I.P) 4" xfId="21886" xr:uid="{00000000-0005-0000-0000-0000BD4D0000}"/>
    <cellStyle name="_입찰표지 _LGMART 남양주점견적2차(조정)_LGMART 남양주점견적2차(조정)_수량산출(토공+C.I.P) 5" xfId="21887" xr:uid="{00000000-0005-0000-0000-0000BE4D0000}"/>
    <cellStyle name="_입찰표지 _LGMART 남양주점견적2차(조정)_LGMART 남양주점견적2차(조정)_수량산출(토공+S.C.W)" xfId="21888" xr:uid="{00000000-0005-0000-0000-0000BF4D0000}"/>
    <cellStyle name="_입찰표지 _LGMART 남양주점견적2차(조정)_LGMART 남양주점견적2차(조정)_수량산출(토공+S.C.W) 2" xfId="21889" xr:uid="{00000000-0005-0000-0000-0000C04D0000}"/>
    <cellStyle name="_입찰표지 _LGMART 남양주점견적2차(조정)_LGMART 남양주점견적2차(조정)_수량산출(토공+S.C.W) 2 2" xfId="21890" xr:uid="{00000000-0005-0000-0000-0000C14D0000}"/>
    <cellStyle name="_입찰표지 _LGMART 남양주점견적2차(조정)_LGMART 남양주점견적2차(조정)_수량산출(토공+S.C.W) 3" xfId="21891" xr:uid="{00000000-0005-0000-0000-0000C24D0000}"/>
    <cellStyle name="_입찰표지 _LGMART 남양주점견적2차(조정)_LGMART 남양주점견적2차(조정)_수량산출(토공+S.C.W) 4" xfId="21892" xr:uid="{00000000-0005-0000-0000-0000C34D0000}"/>
    <cellStyle name="_입찰표지 _LGMART 남양주점견적2차(조정)_LGMART 남양주점견적2차(조정)_수량산출(토공+S.C.W) 5" xfId="21893" xr:uid="{00000000-0005-0000-0000-0000C44D0000}"/>
    <cellStyle name="_입찰표지 _LGMART 남양주점견적2차(조정)_LGMART 남양주점견적2차(조정)_수량산출,내역서" xfId="21894" xr:uid="{00000000-0005-0000-0000-0000C54D0000}"/>
    <cellStyle name="_입찰표지 _LGMART 남양주점견적2차(조정)_LGMART 남양주점견적2차(조정)_수량산출,내역서 2" xfId="21895" xr:uid="{00000000-0005-0000-0000-0000C64D0000}"/>
    <cellStyle name="_입찰표지 _LGMART 남양주점견적2차(조정)_LGMART 남양주점견적2차(조정)_수량산출,내역서 2 2" xfId="21896" xr:uid="{00000000-0005-0000-0000-0000C74D0000}"/>
    <cellStyle name="_입찰표지 _LGMART 남양주점견적2차(조정)_LGMART 남양주점견적2차(조정)_수량산출,내역서 3" xfId="21897" xr:uid="{00000000-0005-0000-0000-0000C84D0000}"/>
    <cellStyle name="_입찰표지 _LGMART 남양주점견적2차(조정)_LGMART 남양주점견적2차(조정)_수량산출,내역서 4" xfId="21898" xr:uid="{00000000-0005-0000-0000-0000C94D0000}"/>
    <cellStyle name="_입찰표지 _LGMART 남양주점견적2차(조정)_LGMART 남양주점견적2차(조정)_수량산출,내역서 5" xfId="21899" xr:uid="{00000000-0005-0000-0000-0000CA4D0000}"/>
    <cellStyle name="_입찰표지 _LGMART 남양주점견적2차(조정)_LGMART 남양주점견적2차(조정)_수량산출,내역서(시공용)" xfId="21900" xr:uid="{00000000-0005-0000-0000-0000CB4D0000}"/>
    <cellStyle name="_입찰표지 _LGMART 남양주점견적2차(조정)_LGMART 남양주점견적2차(조정)_수량산출,내역서(시공용) 2" xfId="21901" xr:uid="{00000000-0005-0000-0000-0000CC4D0000}"/>
    <cellStyle name="_입찰표지 _LGMART 남양주점견적2차(조정)_LGMART 남양주점견적2차(조정)_수량산출,내역서(시공용) 2 2" xfId="21902" xr:uid="{00000000-0005-0000-0000-0000CD4D0000}"/>
    <cellStyle name="_입찰표지 _LGMART 남양주점견적2차(조정)_LGMART 남양주점견적2차(조정)_수량산출,내역서(시공용) 3" xfId="21903" xr:uid="{00000000-0005-0000-0000-0000CE4D0000}"/>
    <cellStyle name="_입찰표지 _LGMART 남양주점견적2차(조정)_LGMART 남양주점견적2차(조정)_수량산출,내역서(시공용) 4" xfId="21904" xr:uid="{00000000-0005-0000-0000-0000CF4D0000}"/>
    <cellStyle name="_입찰표지 _LGMART 남양주점견적2차(조정)_LGMART 남양주점견적2차(조정)_수량산출,내역서(시공용) 5" xfId="21905" xr:uid="{00000000-0005-0000-0000-0000D04D0000}"/>
    <cellStyle name="_입찰표지 _LGMART 남양주점견적2차(조정)_LGMART 남양주점견적2차(조정)_수량산출1" xfId="21906" xr:uid="{00000000-0005-0000-0000-0000D14D0000}"/>
    <cellStyle name="_입찰표지 _LGMART 남양주점견적2차(조정)_LGMART 남양주점견적2차(조정)_수량산출1 2" xfId="21907" xr:uid="{00000000-0005-0000-0000-0000D24D0000}"/>
    <cellStyle name="_입찰표지 _LGMART 남양주점견적2차(조정)_LGMART 남양주점견적2차(조정)_수량산출1 2 2" xfId="21908" xr:uid="{00000000-0005-0000-0000-0000D34D0000}"/>
    <cellStyle name="_입찰표지 _LGMART 남양주점견적2차(조정)_LGMART 남양주점견적2차(조정)_수량산출1 3" xfId="21909" xr:uid="{00000000-0005-0000-0000-0000D44D0000}"/>
    <cellStyle name="_입찰표지 _LGMART 남양주점견적2차(조정)_LGMART 남양주점견적2차(조정)_수량산출1 4" xfId="21910" xr:uid="{00000000-0005-0000-0000-0000D54D0000}"/>
    <cellStyle name="_입찰표지 _LGMART 남양주점견적2차(조정)_LGMART 남양주점견적2차(조정)_수량산출1 5" xfId="21911" xr:uid="{00000000-0005-0000-0000-0000D64D0000}"/>
    <cellStyle name="_입찰표지 _LGMART 남양주점견적2차(조정)_LGMART 남양주점견적2차(조정)_수량산출-양식" xfId="21912" xr:uid="{00000000-0005-0000-0000-0000D74D0000}"/>
    <cellStyle name="_입찰표지 _LGMART 남양주점견적2차(조정)_LGMART 남양주점견적2차(조정)_수량산출-양식 2" xfId="21913" xr:uid="{00000000-0005-0000-0000-0000D84D0000}"/>
    <cellStyle name="_입찰표지 _LGMART 남양주점견적2차(조정)_LGMART 남양주점견적2차(조정)_수량산출-양식 2 2" xfId="21914" xr:uid="{00000000-0005-0000-0000-0000D94D0000}"/>
    <cellStyle name="_입찰표지 _LGMART 남양주점견적2차(조정)_LGMART 남양주점견적2차(조정)_수량산출-양식 3" xfId="21915" xr:uid="{00000000-0005-0000-0000-0000DA4D0000}"/>
    <cellStyle name="_입찰표지 _LGMART 남양주점견적2차(조정)_LGMART 남양주점견적2차(조정)_수량산출-양식 4" xfId="21916" xr:uid="{00000000-0005-0000-0000-0000DB4D0000}"/>
    <cellStyle name="_입찰표지 _LGMART 남양주점견적2차(조정)_LGMART 남양주점견적2차(조정)_수량산출-양식 5" xfId="21917" xr:uid="{00000000-0005-0000-0000-0000DC4D0000}"/>
    <cellStyle name="_입찰표지 _LGMART 남양주점견적2차(조정)_LGMART 남양주점견적2차(조정)_수색수량산출(PHC포함)" xfId="21918" xr:uid="{00000000-0005-0000-0000-0000DD4D0000}"/>
    <cellStyle name="_입찰표지 _LGMART 남양주점견적2차(조정)_LGMART 남양주점견적2차(조정)_오창온천신축공사(CIP+토류판)" xfId="21919" xr:uid="{00000000-0005-0000-0000-0000DE4D0000}"/>
    <cellStyle name="_입찰표지 _LGMART 남양주점견적2차(조정)_LGMART 남양주점견적2차(조정)_오창온천신축공사(STRUT)" xfId="21920" xr:uid="{00000000-0005-0000-0000-0000DF4D0000}"/>
    <cellStyle name="_입찰표지 _LGMART 남양주점견적2차(조정)_LGMART 남양주점견적2차(조정)_오창온천신축공사(STRUT+PS)" xfId="21921" xr:uid="{00000000-0005-0000-0000-0000E04D0000}"/>
    <cellStyle name="_입찰표지 _LGMART 남양주점견적2차(조정)_LGMART 남양주점견적2차(조정)_용인상현근린공원조성사업실시설계 가시설수량" xfId="21922" xr:uid="{00000000-0005-0000-0000-0000E14D0000}"/>
    <cellStyle name="_입찰표지 _LGMART 남양주점견적2차(조정)_LGMART 남양주점견적2차(조정)_용인상현근린공원조성사업실시설계 가시설수량 2" xfId="21923" xr:uid="{00000000-0005-0000-0000-0000E24D0000}"/>
    <cellStyle name="_입찰표지 _LGMART 남양주점견적2차(조정)_LGMART 남양주점견적2차(조정)_용인상현근린공원조성사업실시설계 가시설수량 2 2" xfId="21924" xr:uid="{00000000-0005-0000-0000-0000E34D0000}"/>
    <cellStyle name="_입찰표지 _LGMART 남양주점견적2차(조정)_LGMART 남양주점견적2차(조정)_용인상현근린공원조성사업실시설계 가시설수량 3" xfId="21925" xr:uid="{00000000-0005-0000-0000-0000E44D0000}"/>
    <cellStyle name="_입찰표지 _LGMART 남양주점견적2차(조정)_LGMART 남양주점견적2차(조정)_용인상현근린공원조성사업실시설계 가시설수량 4" xfId="21926" xr:uid="{00000000-0005-0000-0000-0000E54D0000}"/>
    <cellStyle name="_입찰표지 _LGMART 남양주점견적2차(조정)_LGMART 남양주점견적2차(조정)_용인상현근린공원조성사업실시설계 가시설수량 5" xfId="21927" xr:uid="{00000000-0005-0000-0000-0000E64D0000}"/>
    <cellStyle name="_입찰표지 _LGMART 남양주점견적2차(조정)_LGMART 남양주점견적2차(조정)_울산남외동내역서(6차)" xfId="21928" xr:uid="{00000000-0005-0000-0000-0000E74D0000}"/>
    <cellStyle name="_입찰표지 _LGMART 남양주점견적2차(조정)_LGMART 남양주점견적2차(조정)_울산남외동내역서(8차raker)" xfId="21929" xr:uid="{00000000-0005-0000-0000-0000E84D0000}"/>
    <cellStyle name="_입찰표지 _LGMART 남양주점견적2차(조정)_LGMART 남양주점견적2차(조정)_유나이트무역공장및 냉동창고 신축공사" xfId="21930" xr:uid="{00000000-0005-0000-0000-0000E94D0000}"/>
    <cellStyle name="_입찰표지 _LGMART 남양주점견적2차(조정)_LGMART 남양주점견적2차(조정)_중형가속기동 수량산출100315" xfId="21931" xr:uid="{00000000-0005-0000-0000-0000EA4D0000}"/>
    <cellStyle name="_입찰표지 _LGMART 남양주점견적2차(조정)_LGMART 남양주점견적2차(조정)_중형가속기동 수량산출100315 2" xfId="21932" xr:uid="{00000000-0005-0000-0000-0000EB4D0000}"/>
    <cellStyle name="_입찰표지 _LGMART 남양주점견적2차(조정)_LGMART 남양주점견적2차(조정)_중형가속기동 수량산출100315 2 2" xfId="21933" xr:uid="{00000000-0005-0000-0000-0000EC4D0000}"/>
    <cellStyle name="_입찰표지 _LGMART 남양주점견적2차(조정)_LGMART 남양주점견적2차(조정)_중형가속기동 수량산출100315 3" xfId="21934" xr:uid="{00000000-0005-0000-0000-0000ED4D0000}"/>
    <cellStyle name="_입찰표지 _LGMART 남양주점견적2차(조정)_LGMART 남양주점견적2차(조정)_중형가속기동 수량산출100315 4" xfId="21935" xr:uid="{00000000-0005-0000-0000-0000EE4D0000}"/>
    <cellStyle name="_입찰표지 _LGMART 남양주점견적2차(조정)_LGMART 남양주점견적2차(조정)_중형가속기동 수량산출100315 5" xfId="21936" xr:uid="{00000000-0005-0000-0000-0000EF4D0000}"/>
    <cellStyle name="_입찰표지 _LGMART 남양주점견적2차(조정)_LGMART 남양주점견적2차(조정)_중형가속기동 수량산출100322" xfId="21937" xr:uid="{00000000-0005-0000-0000-0000F04D0000}"/>
    <cellStyle name="_입찰표지 _LGMART 남양주점견적2차(조정)_LGMART 남양주점견적2차(조정)_중형가속기동 수량산출100322 2" xfId="21938" xr:uid="{00000000-0005-0000-0000-0000F14D0000}"/>
    <cellStyle name="_입찰표지 _LGMART 남양주점견적2차(조정)_LGMART 남양주점견적2차(조정)_중형가속기동 수량산출100322 2 2" xfId="21939" xr:uid="{00000000-0005-0000-0000-0000F24D0000}"/>
    <cellStyle name="_입찰표지 _LGMART 남양주점견적2차(조정)_LGMART 남양주점견적2차(조정)_중형가속기동 수량산출100322 3" xfId="21940" xr:uid="{00000000-0005-0000-0000-0000F34D0000}"/>
    <cellStyle name="_입찰표지 _LGMART 남양주점견적2차(조정)_LGMART 남양주점견적2차(조정)_중형가속기동 수량산출100322 4" xfId="21941" xr:uid="{00000000-0005-0000-0000-0000F44D0000}"/>
    <cellStyle name="_입찰표지 _LGMART 남양주점견적2차(조정)_LGMART 남양주점견적2차(조정)_중형가속기동 수량산출100322 5" xfId="21942" xr:uid="{00000000-0005-0000-0000-0000F54D0000}"/>
    <cellStyle name="_입찰표지 _LGMART 남양주점견적2차(조정)_LGMART 남양주점견적2차(조정)_중형가속기동 수량산출100323(건물이동포함)" xfId="21943" xr:uid="{00000000-0005-0000-0000-0000F64D0000}"/>
    <cellStyle name="_입찰표지 _LGMART 남양주점견적2차(조정)_LGMART 남양주점견적2차(조정)_중형가속기동 수량산출100323(건물이동포함) 2" xfId="21944" xr:uid="{00000000-0005-0000-0000-0000F74D0000}"/>
    <cellStyle name="_입찰표지 _LGMART 남양주점견적2차(조정)_LGMART 남양주점견적2차(조정)_중형가속기동 수량산출100323(건물이동포함) 2 2" xfId="21945" xr:uid="{00000000-0005-0000-0000-0000F84D0000}"/>
    <cellStyle name="_입찰표지 _LGMART 남양주점견적2차(조정)_LGMART 남양주점견적2차(조정)_중형가속기동 수량산출100323(건물이동포함) 3" xfId="21946" xr:uid="{00000000-0005-0000-0000-0000F94D0000}"/>
    <cellStyle name="_입찰표지 _LGMART 남양주점견적2차(조정)_LGMART 남양주점견적2차(조정)_중형가속기동 수량산출100323(건물이동포함) 4" xfId="21947" xr:uid="{00000000-0005-0000-0000-0000FA4D0000}"/>
    <cellStyle name="_입찰표지 _LGMART 남양주점견적2차(조정)_LGMART 남양주점견적2차(조정)_중형가속기동 수량산출100323(건물이동포함) 5" xfId="21948" xr:uid="{00000000-0005-0000-0000-0000FB4D0000}"/>
    <cellStyle name="_입찰표지 _LGMART 남양주점견적2차(조정)_LGMART 남양주점견적2차(조정)_중형가속기동 수량산출100510" xfId="21949" xr:uid="{00000000-0005-0000-0000-0000FC4D0000}"/>
    <cellStyle name="_입찰표지 _LGMART 남양주점견적2차(조정)_LGMART 남양주점견적2차(조정)_중형가속기동 수량산출100510 2" xfId="21950" xr:uid="{00000000-0005-0000-0000-0000FD4D0000}"/>
    <cellStyle name="_입찰표지 _LGMART 남양주점견적2차(조정)_LGMART 남양주점견적2차(조정)_중형가속기동 수량산출100510 2 2" xfId="21951" xr:uid="{00000000-0005-0000-0000-0000FE4D0000}"/>
    <cellStyle name="_입찰표지 _LGMART 남양주점견적2차(조정)_LGMART 남양주점견적2차(조정)_중형가속기동 수량산출100510 3" xfId="21952" xr:uid="{00000000-0005-0000-0000-0000FF4D0000}"/>
    <cellStyle name="_입찰표지 _LGMART 남양주점견적2차(조정)_LGMART 남양주점견적2차(조정)_중형가속기동 수량산출100510 4" xfId="21953" xr:uid="{00000000-0005-0000-0000-0000004E0000}"/>
    <cellStyle name="_입찰표지 _LGMART 남양주점견적2차(조정)_LGMART 남양주점견적2차(조정)_중형가속기동 수량산출100510 5" xfId="21954" xr:uid="{00000000-0005-0000-0000-0000014E0000}"/>
    <cellStyle name="_입찰표지 _LGMART 남양주점견적2차(조정)_LGMART 남양주점견적2차(조정)_청림관사 수량산출" xfId="21955" xr:uid="{00000000-0005-0000-0000-0000024E0000}"/>
    <cellStyle name="_입찰표지 _LGMART 남양주점견적2차(조정)_LGMART 남양주점견적2차(조정)_청림관사 수량산출 2" xfId="21956" xr:uid="{00000000-0005-0000-0000-0000034E0000}"/>
    <cellStyle name="_입찰표지 _LGMART 남양주점견적2차(조정)_LGMART 남양주점견적2차(조정)_청림관사 수량산출 2 2" xfId="21957" xr:uid="{00000000-0005-0000-0000-0000044E0000}"/>
    <cellStyle name="_입찰표지 _LGMART 남양주점견적2차(조정)_LGMART 남양주점견적2차(조정)_청림관사 수량산출 3" xfId="21958" xr:uid="{00000000-0005-0000-0000-0000054E0000}"/>
    <cellStyle name="_입찰표지 _LGMART 남양주점견적2차(조정)_LGMART 남양주점견적2차(조정)_청림관사 수량산출 4" xfId="21959" xr:uid="{00000000-0005-0000-0000-0000064E0000}"/>
    <cellStyle name="_입찰표지 _LGMART 남양주점견적2차(조정)_LGMART 남양주점견적2차(조정)_청림관사 수량산출 5" xfId="21960" xr:uid="{00000000-0005-0000-0000-0000074E0000}"/>
    <cellStyle name="_입찰표지 _LGMART 남양주점견적2차(조정)_LGMART 남양주점견적2차(조정)_토공+CIP+LW" xfId="21961" xr:uid="{00000000-0005-0000-0000-0000084E0000}"/>
    <cellStyle name="_입찰표지 _LGMART 남양주점견적2차(조정)_LGMART 남양주점견적2차(조정)_토공+CIP+LW 2" xfId="21962" xr:uid="{00000000-0005-0000-0000-0000094E0000}"/>
    <cellStyle name="_입찰표지 _LGMART 남양주점견적2차(조정)_LGMART 남양주점견적2차(조정)_토공+CIP+LW 2 2" xfId="21963" xr:uid="{00000000-0005-0000-0000-00000A4E0000}"/>
    <cellStyle name="_입찰표지 _LGMART 남양주점견적2차(조정)_LGMART 남양주점견적2차(조정)_토공+CIP+LW 3" xfId="21964" xr:uid="{00000000-0005-0000-0000-00000B4E0000}"/>
    <cellStyle name="_입찰표지 _LGMART 남양주점견적2차(조정)_LGMART 남양주점견적2차(조정)_토공+CIP+LW 4" xfId="21965" xr:uid="{00000000-0005-0000-0000-00000C4E0000}"/>
    <cellStyle name="_입찰표지 _LGMART 남양주점견적2차(조정)_LGMART 남양주점견적2차(조정)_토공+CIP+LW 5" xfId="21966" xr:uid="{00000000-0005-0000-0000-00000D4E0000}"/>
    <cellStyle name="_입찰표지 _LGMART 남양주점견적2차(조정)_LGMART 남양주점견적2차(조정)_포천관사수량산출" xfId="21967" xr:uid="{00000000-0005-0000-0000-00000E4E0000}"/>
    <cellStyle name="_입찰표지 _LGMART 남양주점견적2차(조정)_LGMART 남양주점견적2차(조정)_포천관사수량산출 2" xfId="21968" xr:uid="{00000000-0005-0000-0000-00000F4E0000}"/>
    <cellStyle name="_입찰표지 _LGMART 남양주점견적2차(조정)_LGMART 남양주점견적2차(조정)_포천관사수량산출 2 2" xfId="21969" xr:uid="{00000000-0005-0000-0000-0000104E0000}"/>
    <cellStyle name="_입찰표지 _LGMART 남양주점견적2차(조정)_LGMART 남양주점견적2차(조정)_포천관사수량산출 3" xfId="21970" xr:uid="{00000000-0005-0000-0000-0000114E0000}"/>
    <cellStyle name="_입찰표지 _LGMART 남양주점견적2차(조정)_LGMART 남양주점견적2차(조정)_포천관사수량산출 4" xfId="21971" xr:uid="{00000000-0005-0000-0000-0000124E0000}"/>
    <cellStyle name="_입찰표지 _LGMART 남양주점견적2차(조정)_LGMART 남양주점견적2차(조정)_포천관사수량산출 5" xfId="21972" xr:uid="{00000000-0005-0000-0000-0000134E0000}"/>
    <cellStyle name="_입찰표지 _LGMART 남양주점견적2차(조정)_LGMART 남양주점견적2차(조정)_포항구정 수량산출" xfId="21973" xr:uid="{00000000-0005-0000-0000-0000144E0000}"/>
    <cellStyle name="_입찰표지 _LGMART 남양주점견적2차(조정)_LGMART 남양주점견적2차(조정)_포항구정 수량산출 2" xfId="21974" xr:uid="{00000000-0005-0000-0000-0000154E0000}"/>
    <cellStyle name="_입찰표지 _LGMART 남양주점견적2차(조정)_LGMART 남양주점견적2차(조정)_포항구정 수량산출 2 2" xfId="21975" xr:uid="{00000000-0005-0000-0000-0000164E0000}"/>
    <cellStyle name="_입찰표지 _LGMART 남양주점견적2차(조정)_LGMART 남양주점견적2차(조정)_포항구정 수량산출 3" xfId="21976" xr:uid="{00000000-0005-0000-0000-0000174E0000}"/>
    <cellStyle name="_입찰표지 _LGMART 남양주점견적2차(조정)_LGMART 남양주점견적2차(조정)_포항구정 수량산출 4" xfId="21977" xr:uid="{00000000-0005-0000-0000-0000184E0000}"/>
    <cellStyle name="_입찰표지 _LGMART 남양주점견적2차(조정)_LGMART 남양주점견적2차(조정)_포항구정 수량산출 5" xfId="21978" xr:uid="{00000000-0005-0000-0000-0000194E0000}"/>
    <cellStyle name="_입찰표지 _LGMART 남양주점견적2차(조정)_LGMART 남양주점견적2차(조정)_한남 리버텔 " xfId="21979" xr:uid="{00000000-0005-0000-0000-00001A4E0000}"/>
    <cellStyle name="_입찰표지 _LGMART 남양주점견적2차(조정)_LGMART 남양주점견적2차(조정)_한남 리버텔  2" xfId="21980" xr:uid="{00000000-0005-0000-0000-00001B4E0000}"/>
    <cellStyle name="_입찰표지 _LGMART 남양주점견적2차(조정)_LGMART 남양주점견적2차(조정)_한남 리버텔  2 2" xfId="21981" xr:uid="{00000000-0005-0000-0000-00001C4E0000}"/>
    <cellStyle name="_입찰표지 _LGMART 남양주점견적2차(조정)_LGMART 남양주점견적2차(조정)_한남 리버텔  3" xfId="21982" xr:uid="{00000000-0005-0000-0000-00001D4E0000}"/>
    <cellStyle name="_입찰표지 _LGMART 남양주점견적2차(조정)_LGMART 남양주점견적2차(조정)_한남 리버텔  4" xfId="21983" xr:uid="{00000000-0005-0000-0000-00001E4E0000}"/>
    <cellStyle name="_입찰표지 _LGMART 남양주점견적2차(조정)_LGMART 남양주점견적2차(조정)_한남 리버텔  5" xfId="21984" xr:uid="{00000000-0005-0000-0000-00001F4E0000}"/>
    <cellStyle name="_입찰표지 _LGMART 남양주점견적2차(조정)_LGMART 남양주점견적2차(조정)_한남 리버텔  6" xfId="43373" xr:uid="{00000000-0005-0000-0000-0000204E0000}"/>
    <cellStyle name="_입찰표지 _LGMART 남양주점견적2차(조정)_LG계약변경2차" xfId="21985" xr:uid="{00000000-0005-0000-0000-0000214E0000}"/>
    <cellStyle name="_입찰표지 _LGMART 남양주점견적2차(조정)_LG계약변경2차 2" xfId="21986" xr:uid="{00000000-0005-0000-0000-0000224E0000}"/>
    <cellStyle name="_입찰표지 _LGMART 남양주점견적2차(조정)_LG계약변경2차 2 2" xfId="21987" xr:uid="{00000000-0005-0000-0000-0000234E0000}"/>
    <cellStyle name="_입찰표지 _LGMART 남양주점견적2차(조정)_LG계약변경2차 3" xfId="21988" xr:uid="{00000000-0005-0000-0000-0000244E0000}"/>
    <cellStyle name="_입찰표지 _LGMART 남양주점견적2차(조정)_LG계약변경2차 4" xfId="21989" xr:uid="{00000000-0005-0000-0000-0000254E0000}"/>
    <cellStyle name="_입찰표지 _LGMART 남양주점견적2차(조정)_LG계약변경2차 5" xfId="21990" xr:uid="{00000000-0005-0000-0000-0000264E0000}"/>
    <cellStyle name="_입찰표지 _LGMART 남양주점견적2차(조정)_LG계약변경2차_10-0120 군산흙막이수량" xfId="21991" xr:uid="{00000000-0005-0000-0000-0000274E0000}"/>
    <cellStyle name="_입찰표지 _LGMART 남양주점견적2차(조정)_LG계약변경2차_10-0120 군산흙막이수량 2" xfId="21992" xr:uid="{00000000-0005-0000-0000-0000284E0000}"/>
    <cellStyle name="_입찰표지 _LGMART 남양주점견적2차(조정)_LG계약변경2차_10-0120 군산흙막이수량 2 2" xfId="21993" xr:uid="{00000000-0005-0000-0000-0000294E0000}"/>
    <cellStyle name="_입찰표지 _LGMART 남양주점견적2차(조정)_LG계약변경2차_10-0120 군산흙막이수량 3" xfId="21994" xr:uid="{00000000-0005-0000-0000-00002A4E0000}"/>
    <cellStyle name="_입찰표지 _LGMART 남양주점견적2차(조정)_LG계약변경2차_10-0120 군산흙막이수량 4" xfId="21995" xr:uid="{00000000-0005-0000-0000-00002B4E0000}"/>
    <cellStyle name="_입찰표지 _LGMART 남양주점견적2차(조정)_LG계약변경2차_10-0120 군산흙막이수량 5" xfId="21996" xr:uid="{00000000-0005-0000-0000-00002C4E0000}"/>
    <cellStyle name="_입찰표지 _LGMART 남양주점견적2차(조정)_LG계약변경2차_10-0121 군산수량(네일)" xfId="21997" xr:uid="{00000000-0005-0000-0000-00002D4E0000}"/>
    <cellStyle name="_입찰표지 _LGMART 남양주점견적2차(조정)_LG계약변경2차_10-0121 군산수량(네일) (version 1)" xfId="21998" xr:uid="{00000000-0005-0000-0000-00002E4E0000}"/>
    <cellStyle name="_입찰표지 _LGMART 남양주점견적2차(조정)_LG계약변경2차_10-0121 군산수량(네일) (version 1) 2" xfId="21999" xr:uid="{00000000-0005-0000-0000-00002F4E0000}"/>
    <cellStyle name="_입찰표지 _LGMART 남양주점견적2차(조정)_LG계약변경2차_10-0121 군산수량(네일) (version 1) 2 2" xfId="22000" xr:uid="{00000000-0005-0000-0000-0000304E0000}"/>
    <cellStyle name="_입찰표지 _LGMART 남양주점견적2차(조정)_LG계약변경2차_10-0121 군산수량(네일) (version 1) 3" xfId="22001" xr:uid="{00000000-0005-0000-0000-0000314E0000}"/>
    <cellStyle name="_입찰표지 _LGMART 남양주점견적2차(조정)_LG계약변경2차_10-0121 군산수량(네일) (version 1) 4" xfId="22002" xr:uid="{00000000-0005-0000-0000-0000324E0000}"/>
    <cellStyle name="_입찰표지 _LGMART 남양주점견적2차(조정)_LG계약변경2차_10-0121 군산수량(네일) (version 1) 5" xfId="22003" xr:uid="{00000000-0005-0000-0000-0000334E0000}"/>
    <cellStyle name="_입찰표지 _LGMART 남양주점견적2차(조정)_LG계약변경2차_10-0121 군산수량(네일) 10" xfId="22004" xr:uid="{00000000-0005-0000-0000-0000344E0000}"/>
    <cellStyle name="_입찰표지 _LGMART 남양주점견적2차(조정)_LG계약변경2차_10-0121 군산수량(네일) 11" xfId="22005" xr:uid="{00000000-0005-0000-0000-0000354E0000}"/>
    <cellStyle name="_입찰표지 _LGMART 남양주점견적2차(조정)_LG계약변경2차_10-0121 군산수량(네일) 12" xfId="22006" xr:uid="{00000000-0005-0000-0000-0000364E0000}"/>
    <cellStyle name="_입찰표지 _LGMART 남양주점견적2차(조정)_LG계약변경2차_10-0121 군산수량(네일) 13" xfId="22007" xr:uid="{00000000-0005-0000-0000-0000374E0000}"/>
    <cellStyle name="_입찰표지 _LGMART 남양주점견적2차(조정)_LG계약변경2차_10-0121 군산수량(네일) 14" xfId="22008" xr:uid="{00000000-0005-0000-0000-0000384E0000}"/>
    <cellStyle name="_입찰표지 _LGMART 남양주점견적2차(조정)_LG계약변경2차_10-0121 군산수량(네일) 15" xfId="22009" xr:uid="{00000000-0005-0000-0000-0000394E0000}"/>
    <cellStyle name="_입찰표지 _LGMART 남양주점견적2차(조정)_LG계약변경2차_10-0121 군산수량(네일) 16" xfId="22010" xr:uid="{00000000-0005-0000-0000-00003A4E0000}"/>
    <cellStyle name="_입찰표지 _LGMART 남양주점견적2차(조정)_LG계약변경2차_10-0121 군산수량(네일) 17" xfId="22011" xr:uid="{00000000-0005-0000-0000-00003B4E0000}"/>
    <cellStyle name="_입찰표지 _LGMART 남양주점견적2차(조정)_LG계약변경2차_10-0121 군산수량(네일) 2" xfId="22012" xr:uid="{00000000-0005-0000-0000-00003C4E0000}"/>
    <cellStyle name="_입찰표지 _LGMART 남양주점견적2차(조정)_LG계약변경2차_10-0121 군산수량(네일) 2 2" xfId="22013" xr:uid="{00000000-0005-0000-0000-00003D4E0000}"/>
    <cellStyle name="_입찰표지 _LGMART 남양주점견적2차(조정)_LG계약변경2차_10-0121 군산수량(네일) 3" xfId="22014" xr:uid="{00000000-0005-0000-0000-00003E4E0000}"/>
    <cellStyle name="_입찰표지 _LGMART 남양주점견적2차(조정)_LG계약변경2차_10-0121 군산수량(네일) 4" xfId="22015" xr:uid="{00000000-0005-0000-0000-00003F4E0000}"/>
    <cellStyle name="_입찰표지 _LGMART 남양주점견적2차(조정)_LG계약변경2차_10-0121 군산수량(네일) 5" xfId="22016" xr:uid="{00000000-0005-0000-0000-0000404E0000}"/>
    <cellStyle name="_입찰표지 _LGMART 남양주점견적2차(조정)_LG계약변경2차_10-0121 군산수량(네일) 6" xfId="22017" xr:uid="{00000000-0005-0000-0000-0000414E0000}"/>
    <cellStyle name="_입찰표지 _LGMART 남양주점견적2차(조정)_LG계약변경2차_10-0121 군산수량(네일) 7" xfId="22018" xr:uid="{00000000-0005-0000-0000-0000424E0000}"/>
    <cellStyle name="_입찰표지 _LGMART 남양주점견적2차(조정)_LG계약변경2차_10-0121 군산수량(네일) 8" xfId="22019" xr:uid="{00000000-0005-0000-0000-0000434E0000}"/>
    <cellStyle name="_입찰표지 _LGMART 남양주점견적2차(조정)_LG계약변경2차_10-0121 군산수량(네일) 9" xfId="22020" xr:uid="{00000000-0005-0000-0000-0000444E0000}"/>
    <cellStyle name="_입찰표지 _LGMART 남양주점견적2차(조정)_LG계약변경2차_10-0226 수량(흙막이)" xfId="22021" xr:uid="{00000000-0005-0000-0000-0000454E0000}"/>
    <cellStyle name="_입찰표지 _LGMART 남양주점견적2차(조정)_LG계약변경2차_10-0226 수량(흙막이) 2" xfId="22022" xr:uid="{00000000-0005-0000-0000-0000464E0000}"/>
    <cellStyle name="_입찰표지 _LGMART 남양주점견적2차(조정)_LG계약변경2차_10-0226 수량(흙막이) 2 2" xfId="22023" xr:uid="{00000000-0005-0000-0000-0000474E0000}"/>
    <cellStyle name="_입찰표지 _LGMART 남양주점견적2차(조정)_LG계약변경2차_10-0226 수량(흙막이) 3" xfId="22024" xr:uid="{00000000-0005-0000-0000-0000484E0000}"/>
    <cellStyle name="_입찰표지 _LGMART 남양주점견적2차(조정)_LG계약변경2차_10-0226 수량(흙막이) 4" xfId="22025" xr:uid="{00000000-0005-0000-0000-0000494E0000}"/>
    <cellStyle name="_입찰표지 _LGMART 남양주점견적2차(조정)_LG계약변경2차_10-0226 수량(흙막이) 5" xfId="22026" xr:uid="{00000000-0005-0000-0000-00004A4E0000}"/>
    <cellStyle name="_입찰표지 _LGMART 남양주점견적2차(조정)_LG계약변경2차_100311 포항문덕관사 수량산출" xfId="22027" xr:uid="{00000000-0005-0000-0000-00004B4E0000}"/>
    <cellStyle name="_입찰표지 _LGMART 남양주점견적2차(조정)_LG계약변경2차_100311 포항문덕관사 수량산출 2" xfId="22028" xr:uid="{00000000-0005-0000-0000-00004C4E0000}"/>
    <cellStyle name="_입찰표지 _LGMART 남양주점견적2차(조정)_LG계약변경2차_100311 포항문덕관사 수량산출 2 2" xfId="22029" xr:uid="{00000000-0005-0000-0000-00004D4E0000}"/>
    <cellStyle name="_입찰표지 _LGMART 남양주점견적2차(조정)_LG계약변경2차_100311 포항문덕관사 수량산출 3" xfId="22030" xr:uid="{00000000-0005-0000-0000-00004E4E0000}"/>
    <cellStyle name="_입찰표지 _LGMART 남양주점견적2차(조정)_LG계약변경2차_100311 포항문덕관사 수량산출 4" xfId="22031" xr:uid="{00000000-0005-0000-0000-00004F4E0000}"/>
    <cellStyle name="_입찰표지 _LGMART 남양주점견적2차(조정)_LG계약변경2차_100311 포항문덕관사 수량산출 5" xfId="22032" xr:uid="{00000000-0005-0000-0000-0000504E0000}"/>
    <cellStyle name="_입찰표지 _LGMART 남양주점견적2차(조정)_LG계약변경2차_cip 수량" xfId="22033" xr:uid="{00000000-0005-0000-0000-0000514E0000}"/>
    <cellStyle name="_입찰표지 _LGMART 남양주점견적2차(조정)_LG계약변경2차_cip 수량 2" xfId="22034" xr:uid="{00000000-0005-0000-0000-0000524E0000}"/>
    <cellStyle name="_입찰표지 _LGMART 남양주점견적2차(조정)_LG계약변경2차_cip 수량 2 2" xfId="22035" xr:uid="{00000000-0005-0000-0000-0000534E0000}"/>
    <cellStyle name="_입찰표지 _LGMART 남양주점견적2차(조정)_LG계약변경2차_cip 수량 3" xfId="22036" xr:uid="{00000000-0005-0000-0000-0000544E0000}"/>
    <cellStyle name="_입찰표지 _LGMART 남양주점견적2차(조정)_LG계약변경2차_cip 수량 4" xfId="22037" xr:uid="{00000000-0005-0000-0000-0000554E0000}"/>
    <cellStyle name="_입찰표지 _LGMART 남양주점견적2차(조정)_LG계약변경2차_cip 수량 5" xfId="22038" xr:uid="{00000000-0005-0000-0000-0000564E0000}"/>
    <cellStyle name="_입찰표지 _LGMART 남양주점견적2차(조정)_LG계약변경2차_L4연구동 수량산출100419" xfId="22039" xr:uid="{00000000-0005-0000-0000-0000574E0000}"/>
    <cellStyle name="_입찰표지 _LGMART 남양주점견적2차(조정)_LG계약변경2차_L4연구동 수량산출100419 2" xfId="22040" xr:uid="{00000000-0005-0000-0000-0000584E0000}"/>
    <cellStyle name="_입찰표지 _LGMART 남양주점견적2차(조정)_LG계약변경2차_L4연구동 수량산출100419 2 2" xfId="22041" xr:uid="{00000000-0005-0000-0000-0000594E0000}"/>
    <cellStyle name="_입찰표지 _LGMART 남양주점견적2차(조정)_LG계약변경2차_L4연구동 수량산출100419 3" xfId="22042" xr:uid="{00000000-0005-0000-0000-00005A4E0000}"/>
    <cellStyle name="_입찰표지 _LGMART 남양주점견적2차(조정)_LG계약변경2차_L4연구동 수량산출100419 4" xfId="22043" xr:uid="{00000000-0005-0000-0000-00005B4E0000}"/>
    <cellStyle name="_입찰표지 _LGMART 남양주점견적2차(조정)_LG계약변경2차_L4연구동 수량산출100419 5" xfId="22044" xr:uid="{00000000-0005-0000-0000-00005C4E0000}"/>
    <cellStyle name="_입찰표지 _LGMART 남양주점견적2차(조정)_LG계약변경2차_갑지" xfId="22045" xr:uid="{00000000-0005-0000-0000-00005D4E0000}"/>
    <cellStyle name="_입찰표지 _LGMART 남양주점견적2차(조정)_LG계약변경2차_경산도리 수량산출" xfId="22046" xr:uid="{00000000-0005-0000-0000-00005E4E0000}"/>
    <cellStyle name="_입찰표지 _LGMART 남양주점견적2차(조정)_LG계약변경2차_경산도리 수량산출 2" xfId="22047" xr:uid="{00000000-0005-0000-0000-00005F4E0000}"/>
    <cellStyle name="_입찰표지 _LGMART 남양주점견적2차(조정)_LG계약변경2차_경산도리 수량산출 2 2" xfId="22048" xr:uid="{00000000-0005-0000-0000-0000604E0000}"/>
    <cellStyle name="_입찰표지 _LGMART 남양주점견적2차(조정)_LG계약변경2차_경산도리 수량산출 3" xfId="22049" xr:uid="{00000000-0005-0000-0000-0000614E0000}"/>
    <cellStyle name="_입찰표지 _LGMART 남양주점견적2차(조정)_LG계약변경2차_경산도리 수량산출 4" xfId="22050" xr:uid="{00000000-0005-0000-0000-0000624E0000}"/>
    <cellStyle name="_입찰표지 _LGMART 남양주점견적2차(조정)_LG계약변경2차_경산도리 수량산출 5" xfId="22051" xr:uid="{00000000-0005-0000-0000-0000634E0000}"/>
    <cellStyle name="_입찰표지 _LGMART 남양주점견적2차(조정)_LG계약변경2차_공사비  비교" xfId="22052" xr:uid="{00000000-0005-0000-0000-0000644E0000}"/>
    <cellStyle name="_입찰표지 _LGMART 남양주점견적2차(조정)_LG계약변경2차_공사비  비교." xfId="22053" xr:uid="{00000000-0005-0000-0000-0000654E0000}"/>
    <cellStyle name="_입찰표지 _LGMART 남양주점견적2차(조정)_LG계약변경2차_공사비비교" xfId="22054" xr:uid="{00000000-0005-0000-0000-0000664E0000}"/>
    <cellStyle name="_입찰표지 _LGMART 남양주점견적2차(조정)_LG계약변경2차_공사비비교 2" xfId="22055" xr:uid="{00000000-0005-0000-0000-0000674E0000}"/>
    <cellStyle name="_입찰표지 _LGMART 남양주점견적2차(조정)_LG계약변경2차_공사비비교 2 2" xfId="22056" xr:uid="{00000000-0005-0000-0000-0000684E0000}"/>
    <cellStyle name="_입찰표지 _LGMART 남양주점견적2차(조정)_LG계약변경2차_공사비비교 3" xfId="22057" xr:uid="{00000000-0005-0000-0000-0000694E0000}"/>
    <cellStyle name="_입찰표지 _LGMART 남양주점견적2차(조정)_LG계약변경2차_공사비비교 4" xfId="22058" xr:uid="{00000000-0005-0000-0000-00006A4E0000}"/>
    <cellStyle name="_입찰표지 _LGMART 남양주점견적2차(조정)_LG계약변경2차_공사비비교 5" xfId="22059" xr:uid="{00000000-0005-0000-0000-00006B4E0000}"/>
    <cellStyle name="_입찰표지 _LGMART 남양주점견적2차(조정)_LG계약변경2차_공사비비교-광장동" xfId="22060" xr:uid="{00000000-0005-0000-0000-00006C4E0000}"/>
    <cellStyle name="_입찰표지 _LGMART 남양주점견적2차(조정)_LG계약변경2차_공사비비교-광장동 2" xfId="22061" xr:uid="{00000000-0005-0000-0000-00006D4E0000}"/>
    <cellStyle name="_입찰표지 _LGMART 남양주점견적2차(조정)_LG계약변경2차_공사비비교-광장동 2 2" xfId="22062" xr:uid="{00000000-0005-0000-0000-00006E4E0000}"/>
    <cellStyle name="_입찰표지 _LGMART 남양주점견적2차(조정)_LG계약변경2차_공사비비교-광장동 3" xfId="22063" xr:uid="{00000000-0005-0000-0000-00006F4E0000}"/>
    <cellStyle name="_입찰표지 _LGMART 남양주점견적2차(조정)_LG계약변경2차_공사비비교-광장동 4" xfId="22064" xr:uid="{00000000-0005-0000-0000-0000704E0000}"/>
    <cellStyle name="_입찰표지 _LGMART 남양주점견적2차(조정)_LG계약변경2차_공사비비교-광장동 5" xfId="22065" xr:uid="{00000000-0005-0000-0000-0000714E0000}"/>
    <cellStyle name="_입찰표지 _LGMART 남양주점견적2차(조정)_LG계약변경2차_관악농협신축공사10차" xfId="22066" xr:uid="{00000000-0005-0000-0000-0000724E0000}"/>
    <cellStyle name="_입찰표지 _LGMART 남양주점견적2차(조정)_LG계약변경2차_관악농협신축공사11차-토공바꿈" xfId="22067" xr:uid="{00000000-0005-0000-0000-0000734E0000}"/>
    <cellStyle name="_입찰표지 _LGMART 남양주점견적2차(조정)_LG계약변경2차_광장동내역서(발송)" xfId="22068" xr:uid="{00000000-0005-0000-0000-0000744E0000}"/>
    <cellStyle name="_입찰표지 _LGMART 남양주점견적2차(조정)_LG계약변경2차_구월동 최종계약" xfId="22069" xr:uid="{00000000-0005-0000-0000-0000754E0000}"/>
    <cellStyle name="_입찰표지 _LGMART 남양주점견적2차(조정)_LG계약변경2차_구월동 최종계약 2" xfId="22070" xr:uid="{00000000-0005-0000-0000-0000764E0000}"/>
    <cellStyle name="_입찰표지 _LGMART 남양주점견적2차(조정)_LG계약변경2차_구월동 최종계약 2 2" xfId="22071" xr:uid="{00000000-0005-0000-0000-0000774E0000}"/>
    <cellStyle name="_입찰표지 _LGMART 남양주점견적2차(조정)_LG계약변경2차_구월동 최종계약 3" xfId="22072" xr:uid="{00000000-0005-0000-0000-0000784E0000}"/>
    <cellStyle name="_입찰표지 _LGMART 남양주점견적2차(조정)_LG계약변경2차_구월동 최종계약 4" xfId="22073" xr:uid="{00000000-0005-0000-0000-0000794E0000}"/>
    <cellStyle name="_입찰표지 _LGMART 남양주점견적2차(조정)_LG계약변경2차_구월동 최종계약 5" xfId="22074" xr:uid="{00000000-0005-0000-0000-00007A4E0000}"/>
    <cellStyle name="_입찰표지 _LGMART 남양주점견적2차(조정)_LG계약변경2차_구월동 최종수량" xfId="22075" xr:uid="{00000000-0005-0000-0000-00007B4E0000}"/>
    <cellStyle name="_입찰표지 _LGMART 남양주점견적2차(조정)_LG계약변경2차_구월동 최종수량 2" xfId="22076" xr:uid="{00000000-0005-0000-0000-00007C4E0000}"/>
    <cellStyle name="_입찰표지 _LGMART 남양주점견적2차(조정)_LG계약변경2차_구월동 최종수량 2 2" xfId="22077" xr:uid="{00000000-0005-0000-0000-00007D4E0000}"/>
    <cellStyle name="_입찰표지 _LGMART 남양주점견적2차(조정)_LG계약변경2차_구월동 최종수량 3" xfId="22078" xr:uid="{00000000-0005-0000-0000-00007E4E0000}"/>
    <cellStyle name="_입찰표지 _LGMART 남양주점견적2차(조정)_LG계약변경2차_구월동 최종수량 4" xfId="22079" xr:uid="{00000000-0005-0000-0000-00007F4E0000}"/>
    <cellStyle name="_입찰표지 _LGMART 남양주점견적2차(조정)_LG계약변경2차_구월동 최종수량 5" xfId="22080" xr:uid="{00000000-0005-0000-0000-0000804E0000}"/>
    <cellStyle name="_입찰표지 _LGMART 남양주점견적2차(조정)_LG계약변경2차_구월동수량" xfId="22081" xr:uid="{00000000-0005-0000-0000-0000814E0000}"/>
    <cellStyle name="_입찰표지 _LGMART 남양주점견적2차(조정)_LG계약변경2차_구월동수량 2" xfId="22082" xr:uid="{00000000-0005-0000-0000-0000824E0000}"/>
    <cellStyle name="_입찰표지 _LGMART 남양주점견적2차(조정)_LG계약변경2차_구월동수량 2 2" xfId="22083" xr:uid="{00000000-0005-0000-0000-0000834E0000}"/>
    <cellStyle name="_입찰표지 _LGMART 남양주점견적2차(조정)_LG계약변경2차_구월동수량 3" xfId="22084" xr:uid="{00000000-0005-0000-0000-0000844E0000}"/>
    <cellStyle name="_입찰표지 _LGMART 남양주점견적2차(조정)_LG계약변경2차_구월동수량 4" xfId="22085" xr:uid="{00000000-0005-0000-0000-0000854E0000}"/>
    <cellStyle name="_입찰표지 _LGMART 남양주점견적2차(조정)_LG계약변경2차_구월동수량 5" xfId="22086" xr:uid="{00000000-0005-0000-0000-0000864E0000}"/>
    <cellStyle name="_입찰표지 _LGMART 남양주점견적2차(조정)_LG계약변경2차_군산흙막이수량" xfId="22087" xr:uid="{00000000-0005-0000-0000-0000874E0000}"/>
    <cellStyle name="_입찰표지 _LGMART 남양주점견적2차(조정)_LG계약변경2차_군산흙막이수량 2" xfId="22088" xr:uid="{00000000-0005-0000-0000-0000884E0000}"/>
    <cellStyle name="_입찰표지 _LGMART 남양주점견적2차(조정)_LG계약변경2차_군산흙막이수량 2 2" xfId="22089" xr:uid="{00000000-0005-0000-0000-0000894E0000}"/>
    <cellStyle name="_입찰표지 _LGMART 남양주점견적2차(조정)_LG계약변경2차_군산흙막이수량 3" xfId="22090" xr:uid="{00000000-0005-0000-0000-00008A4E0000}"/>
    <cellStyle name="_입찰표지 _LGMART 남양주점견적2차(조정)_LG계약변경2차_군산흙막이수량 4" xfId="22091" xr:uid="{00000000-0005-0000-0000-00008B4E0000}"/>
    <cellStyle name="_입찰표지 _LGMART 남양주점견적2차(조정)_LG계약변경2차_군산흙막이수량 5" xfId="22092" xr:uid="{00000000-0005-0000-0000-00008C4E0000}"/>
    <cellStyle name="_입찰표지 _LGMART 남양주점견적2차(조정)_LG계약변경2차_내역서-대안" xfId="22093" xr:uid="{00000000-0005-0000-0000-00008D4E0000}"/>
    <cellStyle name="_입찰표지 _LGMART 남양주점견적2차(조정)_LG계약변경2차_내역서-원안" xfId="22094" xr:uid="{00000000-0005-0000-0000-00008E4E0000}"/>
    <cellStyle name="_입찰표지 _LGMART 남양주점견적2차(조정)_LG계약변경2차_내역서-원안 2" xfId="22095" xr:uid="{00000000-0005-0000-0000-00008F4E0000}"/>
    <cellStyle name="_입찰표지 _LGMART 남양주점견적2차(조정)_LG계약변경2차_내역서-원안 2 2" xfId="22096" xr:uid="{00000000-0005-0000-0000-0000904E0000}"/>
    <cellStyle name="_입찰표지 _LGMART 남양주점견적2차(조정)_LG계약변경2차_내역서-원안 3" xfId="22097" xr:uid="{00000000-0005-0000-0000-0000914E0000}"/>
    <cellStyle name="_입찰표지 _LGMART 남양주점견적2차(조정)_LG계약변경2차_내역서-원안 4" xfId="22098" xr:uid="{00000000-0005-0000-0000-0000924E0000}"/>
    <cellStyle name="_입찰표지 _LGMART 남양주점견적2차(조정)_LG계약변경2차_내역서-원안 5" xfId="22099" xr:uid="{00000000-0005-0000-0000-0000934E0000}"/>
    <cellStyle name="_입찰표지 _LGMART 남양주점견적2차(조정)_LG계약변경2차_문덕숙소(NAIL)" xfId="22100" xr:uid="{00000000-0005-0000-0000-0000944E0000}"/>
    <cellStyle name="_입찰표지 _LGMART 남양주점견적2차(조정)_LG계약변경2차_문덕숙소(NAIL) 2" xfId="22101" xr:uid="{00000000-0005-0000-0000-0000954E0000}"/>
    <cellStyle name="_입찰표지 _LGMART 남양주점견적2차(조정)_LG계약변경2차_문덕숙소(NAIL) 2 2" xfId="22102" xr:uid="{00000000-0005-0000-0000-0000964E0000}"/>
    <cellStyle name="_입찰표지 _LGMART 남양주점견적2차(조정)_LG계약변경2차_문덕숙소(NAIL) 3" xfId="22103" xr:uid="{00000000-0005-0000-0000-0000974E0000}"/>
    <cellStyle name="_입찰표지 _LGMART 남양주점견적2차(조정)_LG계약변경2차_문덕숙소(NAIL) 4" xfId="22104" xr:uid="{00000000-0005-0000-0000-0000984E0000}"/>
    <cellStyle name="_입찰표지 _LGMART 남양주점견적2차(조정)_LG계약변경2차_문덕숙소(NAIL) 5" xfId="22105" xr:uid="{00000000-0005-0000-0000-0000994E0000}"/>
    <cellStyle name="_입찰표지 _LGMART 남양주점견적2차(조정)_LG계약변경2차_물량산출서" xfId="22106" xr:uid="{00000000-0005-0000-0000-00009A4E0000}"/>
    <cellStyle name="_입찰표지 _LGMART 남양주점견적2차(조정)_LG계약변경2차_물량산출서-원안" xfId="22107" xr:uid="{00000000-0005-0000-0000-00009B4E0000}"/>
    <cellStyle name="_입찰표지 _LGMART 남양주점견적2차(조정)_LG계약변경2차_복공" xfId="22108" xr:uid="{00000000-0005-0000-0000-00009C4E0000}"/>
    <cellStyle name="_입찰표지 _LGMART 남양주점견적2차(조정)_LG계약변경2차_복공 2" xfId="22109" xr:uid="{00000000-0005-0000-0000-00009D4E0000}"/>
    <cellStyle name="_입찰표지 _LGMART 남양주점견적2차(조정)_LG계약변경2차_복공 2 2" xfId="22110" xr:uid="{00000000-0005-0000-0000-00009E4E0000}"/>
    <cellStyle name="_입찰표지 _LGMART 남양주점견적2차(조정)_LG계약변경2차_복공 3" xfId="22111" xr:uid="{00000000-0005-0000-0000-00009F4E0000}"/>
    <cellStyle name="_입찰표지 _LGMART 남양주점견적2차(조정)_LG계약변경2차_복공 4" xfId="22112" xr:uid="{00000000-0005-0000-0000-0000A04E0000}"/>
    <cellStyle name="_입찰표지 _LGMART 남양주점견적2차(조정)_LG계약변경2차_복공 5" xfId="22113" xr:uid="{00000000-0005-0000-0000-0000A14E0000}"/>
    <cellStyle name="_입찰표지 _LGMART 남양주점견적2차(조정)_LG계약변경2차_비교물량" xfId="22114" xr:uid="{00000000-0005-0000-0000-0000A24E0000}"/>
    <cellStyle name="_입찰표지 _LGMART 남양주점견적2차(조정)_LG계약변경2차_비교물량 2" xfId="22115" xr:uid="{00000000-0005-0000-0000-0000A34E0000}"/>
    <cellStyle name="_입찰표지 _LGMART 남양주점견적2차(조정)_LG계약변경2차_비교물량 2 2" xfId="22116" xr:uid="{00000000-0005-0000-0000-0000A44E0000}"/>
    <cellStyle name="_입찰표지 _LGMART 남양주점견적2차(조정)_LG계약변경2차_비교물량 3" xfId="22117" xr:uid="{00000000-0005-0000-0000-0000A54E0000}"/>
    <cellStyle name="_입찰표지 _LGMART 남양주점견적2차(조정)_LG계약변경2차_비교물량 4" xfId="22118" xr:uid="{00000000-0005-0000-0000-0000A64E0000}"/>
    <cellStyle name="_입찰표지 _LGMART 남양주점견적2차(조정)_LG계약변경2차_비교물량 5" xfId="22119" xr:uid="{00000000-0005-0000-0000-0000A74E0000}"/>
    <cellStyle name="_입찰표지 _LGMART 남양주점견적2차(조정)_LG계약변경2차_상떼빌I 물량" xfId="22120" xr:uid="{00000000-0005-0000-0000-0000A84E0000}"/>
    <cellStyle name="_입찰표지 _LGMART 남양주점견적2차(조정)_LG계약변경2차_수량산출" xfId="22121" xr:uid="{00000000-0005-0000-0000-0000A94E0000}"/>
    <cellStyle name="_입찰표지 _LGMART 남양주점견적2차(조정)_LG계약변경2차_수량산출 2" xfId="22122" xr:uid="{00000000-0005-0000-0000-0000AA4E0000}"/>
    <cellStyle name="_입찰표지 _LGMART 남양주점견적2차(조정)_LG계약변경2차_수량산출 2 2" xfId="22123" xr:uid="{00000000-0005-0000-0000-0000AB4E0000}"/>
    <cellStyle name="_입찰표지 _LGMART 남양주점견적2차(조정)_LG계약변경2차_수량산출 3" xfId="22124" xr:uid="{00000000-0005-0000-0000-0000AC4E0000}"/>
    <cellStyle name="_입찰표지 _LGMART 남양주점견적2차(조정)_LG계약변경2차_수량산출 4" xfId="22125" xr:uid="{00000000-0005-0000-0000-0000AD4E0000}"/>
    <cellStyle name="_입찰표지 _LGMART 남양주점견적2차(조정)_LG계약변경2차_수량산출 5" xfId="22126" xr:uid="{00000000-0005-0000-0000-0000AE4E0000}"/>
    <cellStyle name="_입찰표지 _LGMART 남양주점견적2차(조정)_LG계약변경2차_수량산출(토공+C.I.P)" xfId="22127" xr:uid="{00000000-0005-0000-0000-0000AF4E0000}"/>
    <cellStyle name="_입찰표지 _LGMART 남양주점견적2차(조정)_LG계약변경2차_수량산출(토공+C.I.P) 2" xfId="22128" xr:uid="{00000000-0005-0000-0000-0000B04E0000}"/>
    <cellStyle name="_입찰표지 _LGMART 남양주점견적2차(조정)_LG계약변경2차_수량산출(토공+C.I.P) 2 2" xfId="22129" xr:uid="{00000000-0005-0000-0000-0000B14E0000}"/>
    <cellStyle name="_입찰표지 _LGMART 남양주점견적2차(조정)_LG계약변경2차_수량산출(토공+C.I.P) 3" xfId="22130" xr:uid="{00000000-0005-0000-0000-0000B24E0000}"/>
    <cellStyle name="_입찰표지 _LGMART 남양주점견적2차(조정)_LG계약변경2차_수량산출(토공+C.I.P) 4" xfId="22131" xr:uid="{00000000-0005-0000-0000-0000B34E0000}"/>
    <cellStyle name="_입찰표지 _LGMART 남양주점견적2차(조정)_LG계약변경2차_수량산출(토공+C.I.P) 5" xfId="22132" xr:uid="{00000000-0005-0000-0000-0000B44E0000}"/>
    <cellStyle name="_입찰표지 _LGMART 남양주점견적2차(조정)_LG계약변경2차_수량산출(토공+S.C.W)" xfId="22133" xr:uid="{00000000-0005-0000-0000-0000B54E0000}"/>
    <cellStyle name="_입찰표지 _LGMART 남양주점견적2차(조정)_LG계약변경2차_수량산출(토공+S.C.W) 2" xfId="22134" xr:uid="{00000000-0005-0000-0000-0000B64E0000}"/>
    <cellStyle name="_입찰표지 _LGMART 남양주점견적2차(조정)_LG계약변경2차_수량산출(토공+S.C.W) 2 2" xfId="22135" xr:uid="{00000000-0005-0000-0000-0000B74E0000}"/>
    <cellStyle name="_입찰표지 _LGMART 남양주점견적2차(조정)_LG계약변경2차_수량산출(토공+S.C.W) 3" xfId="22136" xr:uid="{00000000-0005-0000-0000-0000B84E0000}"/>
    <cellStyle name="_입찰표지 _LGMART 남양주점견적2차(조정)_LG계약변경2차_수량산출(토공+S.C.W) 4" xfId="22137" xr:uid="{00000000-0005-0000-0000-0000B94E0000}"/>
    <cellStyle name="_입찰표지 _LGMART 남양주점견적2차(조정)_LG계약변경2차_수량산출(토공+S.C.W) 5" xfId="22138" xr:uid="{00000000-0005-0000-0000-0000BA4E0000}"/>
    <cellStyle name="_입찰표지 _LGMART 남양주점견적2차(조정)_LG계약변경2차_수량산출,내역서" xfId="22139" xr:uid="{00000000-0005-0000-0000-0000BB4E0000}"/>
    <cellStyle name="_입찰표지 _LGMART 남양주점견적2차(조정)_LG계약변경2차_수량산출,내역서 2" xfId="22140" xr:uid="{00000000-0005-0000-0000-0000BC4E0000}"/>
    <cellStyle name="_입찰표지 _LGMART 남양주점견적2차(조정)_LG계약변경2차_수량산출,내역서 2 2" xfId="22141" xr:uid="{00000000-0005-0000-0000-0000BD4E0000}"/>
    <cellStyle name="_입찰표지 _LGMART 남양주점견적2차(조정)_LG계약변경2차_수량산출,내역서 3" xfId="22142" xr:uid="{00000000-0005-0000-0000-0000BE4E0000}"/>
    <cellStyle name="_입찰표지 _LGMART 남양주점견적2차(조정)_LG계약변경2차_수량산출,내역서 4" xfId="22143" xr:uid="{00000000-0005-0000-0000-0000BF4E0000}"/>
    <cellStyle name="_입찰표지 _LGMART 남양주점견적2차(조정)_LG계약변경2차_수량산출,내역서 5" xfId="22144" xr:uid="{00000000-0005-0000-0000-0000C04E0000}"/>
    <cellStyle name="_입찰표지 _LGMART 남양주점견적2차(조정)_LG계약변경2차_수량산출,내역서(시공용)" xfId="22145" xr:uid="{00000000-0005-0000-0000-0000C14E0000}"/>
    <cellStyle name="_입찰표지 _LGMART 남양주점견적2차(조정)_LG계약변경2차_수량산출,내역서(시공용) 2" xfId="22146" xr:uid="{00000000-0005-0000-0000-0000C24E0000}"/>
    <cellStyle name="_입찰표지 _LGMART 남양주점견적2차(조정)_LG계약변경2차_수량산출,내역서(시공용) 2 2" xfId="22147" xr:uid="{00000000-0005-0000-0000-0000C34E0000}"/>
    <cellStyle name="_입찰표지 _LGMART 남양주점견적2차(조정)_LG계약변경2차_수량산출,내역서(시공용) 3" xfId="22148" xr:uid="{00000000-0005-0000-0000-0000C44E0000}"/>
    <cellStyle name="_입찰표지 _LGMART 남양주점견적2차(조정)_LG계약변경2차_수량산출,내역서(시공용) 4" xfId="22149" xr:uid="{00000000-0005-0000-0000-0000C54E0000}"/>
    <cellStyle name="_입찰표지 _LGMART 남양주점견적2차(조정)_LG계약변경2차_수량산출,내역서(시공용) 5" xfId="22150" xr:uid="{00000000-0005-0000-0000-0000C64E0000}"/>
    <cellStyle name="_입찰표지 _LGMART 남양주점견적2차(조정)_LG계약변경2차_수량산출1" xfId="22151" xr:uid="{00000000-0005-0000-0000-0000C74E0000}"/>
    <cellStyle name="_입찰표지 _LGMART 남양주점견적2차(조정)_LG계약변경2차_수량산출1 2" xfId="22152" xr:uid="{00000000-0005-0000-0000-0000C84E0000}"/>
    <cellStyle name="_입찰표지 _LGMART 남양주점견적2차(조정)_LG계약변경2차_수량산출1 2 2" xfId="22153" xr:uid="{00000000-0005-0000-0000-0000C94E0000}"/>
    <cellStyle name="_입찰표지 _LGMART 남양주점견적2차(조정)_LG계약변경2차_수량산출1 3" xfId="22154" xr:uid="{00000000-0005-0000-0000-0000CA4E0000}"/>
    <cellStyle name="_입찰표지 _LGMART 남양주점견적2차(조정)_LG계약변경2차_수량산출1 4" xfId="22155" xr:uid="{00000000-0005-0000-0000-0000CB4E0000}"/>
    <cellStyle name="_입찰표지 _LGMART 남양주점견적2차(조정)_LG계약변경2차_수량산출1 5" xfId="22156" xr:uid="{00000000-0005-0000-0000-0000CC4E0000}"/>
    <cellStyle name="_입찰표지 _LGMART 남양주점견적2차(조정)_LG계약변경2차_수량산출-양식" xfId="22157" xr:uid="{00000000-0005-0000-0000-0000CD4E0000}"/>
    <cellStyle name="_입찰표지 _LGMART 남양주점견적2차(조정)_LG계약변경2차_수량산출-양식 2" xfId="22158" xr:uid="{00000000-0005-0000-0000-0000CE4E0000}"/>
    <cellStyle name="_입찰표지 _LGMART 남양주점견적2차(조정)_LG계약변경2차_수량산출-양식 2 2" xfId="22159" xr:uid="{00000000-0005-0000-0000-0000CF4E0000}"/>
    <cellStyle name="_입찰표지 _LGMART 남양주점견적2차(조정)_LG계약변경2차_수량산출-양식 3" xfId="22160" xr:uid="{00000000-0005-0000-0000-0000D04E0000}"/>
    <cellStyle name="_입찰표지 _LGMART 남양주점견적2차(조정)_LG계약변경2차_수량산출-양식 4" xfId="22161" xr:uid="{00000000-0005-0000-0000-0000D14E0000}"/>
    <cellStyle name="_입찰표지 _LGMART 남양주점견적2차(조정)_LG계약변경2차_수량산출-양식 5" xfId="22162" xr:uid="{00000000-0005-0000-0000-0000D24E0000}"/>
    <cellStyle name="_입찰표지 _LGMART 남양주점견적2차(조정)_LG계약변경2차_수색수량산출(PHC포함)" xfId="22163" xr:uid="{00000000-0005-0000-0000-0000D34E0000}"/>
    <cellStyle name="_입찰표지 _LGMART 남양주점견적2차(조정)_LG계약변경2차_오창온천신축공사(CIP+토류판)" xfId="22164" xr:uid="{00000000-0005-0000-0000-0000D44E0000}"/>
    <cellStyle name="_입찰표지 _LGMART 남양주점견적2차(조정)_LG계약변경2차_오창온천신축공사(STRUT)" xfId="22165" xr:uid="{00000000-0005-0000-0000-0000D54E0000}"/>
    <cellStyle name="_입찰표지 _LGMART 남양주점견적2차(조정)_LG계약변경2차_오창온천신축공사(STRUT+PS)" xfId="22166" xr:uid="{00000000-0005-0000-0000-0000D64E0000}"/>
    <cellStyle name="_입찰표지 _LGMART 남양주점견적2차(조정)_LG계약변경2차_용인상현근린공원조성사업실시설계 가시설수량" xfId="22167" xr:uid="{00000000-0005-0000-0000-0000D74E0000}"/>
    <cellStyle name="_입찰표지 _LGMART 남양주점견적2차(조정)_LG계약변경2차_용인상현근린공원조성사업실시설계 가시설수량 2" xfId="22168" xr:uid="{00000000-0005-0000-0000-0000D84E0000}"/>
    <cellStyle name="_입찰표지 _LGMART 남양주점견적2차(조정)_LG계약변경2차_용인상현근린공원조성사업실시설계 가시설수량 2 2" xfId="22169" xr:uid="{00000000-0005-0000-0000-0000D94E0000}"/>
    <cellStyle name="_입찰표지 _LGMART 남양주점견적2차(조정)_LG계약변경2차_용인상현근린공원조성사업실시설계 가시설수량 3" xfId="22170" xr:uid="{00000000-0005-0000-0000-0000DA4E0000}"/>
    <cellStyle name="_입찰표지 _LGMART 남양주점견적2차(조정)_LG계약변경2차_용인상현근린공원조성사업실시설계 가시설수량 4" xfId="22171" xr:uid="{00000000-0005-0000-0000-0000DB4E0000}"/>
    <cellStyle name="_입찰표지 _LGMART 남양주점견적2차(조정)_LG계약변경2차_용인상현근린공원조성사업실시설계 가시설수량 5" xfId="22172" xr:uid="{00000000-0005-0000-0000-0000DC4E0000}"/>
    <cellStyle name="_입찰표지 _LGMART 남양주점견적2차(조정)_LG계약변경2차_울산남외동내역서(6차)" xfId="22173" xr:uid="{00000000-0005-0000-0000-0000DD4E0000}"/>
    <cellStyle name="_입찰표지 _LGMART 남양주점견적2차(조정)_LG계약변경2차_울산남외동내역서(8차raker)" xfId="22174" xr:uid="{00000000-0005-0000-0000-0000DE4E0000}"/>
    <cellStyle name="_입찰표지 _LGMART 남양주점견적2차(조정)_LG계약변경2차_유나이트무역공장및 냉동창고 신축공사" xfId="22175" xr:uid="{00000000-0005-0000-0000-0000DF4E0000}"/>
    <cellStyle name="_입찰표지 _LGMART 남양주점견적2차(조정)_LG계약변경2차_중형가속기동 수량산출100315" xfId="22176" xr:uid="{00000000-0005-0000-0000-0000E04E0000}"/>
    <cellStyle name="_입찰표지 _LGMART 남양주점견적2차(조정)_LG계약변경2차_중형가속기동 수량산출100315 2" xfId="22177" xr:uid="{00000000-0005-0000-0000-0000E14E0000}"/>
    <cellStyle name="_입찰표지 _LGMART 남양주점견적2차(조정)_LG계약변경2차_중형가속기동 수량산출100315 2 2" xfId="22178" xr:uid="{00000000-0005-0000-0000-0000E24E0000}"/>
    <cellStyle name="_입찰표지 _LGMART 남양주점견적2차(조정)_LG계약변경2차_중형가속기동 수량산출100315 3" xfId="22179" xr:uid="{00000000-0005-0000-0000-0000E34E0000}"/>
    <cellStyle name="_입찰표지 _LGMART 남양주점견적2차(조정)_LG계약변경2차_중형가속기동 수량산출100315 4" xfId="22180" xr:uid="{00000000-0005-0000-0000-0000E44E0000}"/>
    <cellStyle name="_입찰표지 _LGMART 남양주점견적2차(조정)_LG계약변경2차_중형가속기동 수량산출100315 5" xfId="22181" xr:uid="{00000000-0005-0000-0000-0000E54E0000}"/>
    <cellStyle name="_입찰표지 _LGMART 남양주점견적2차(조정)_LG계약변경2차_중형가속기동 수량산출100322" xfId="22182" xr:uid="{00000000-0005-0000-0000-0000E64E0000}"/>
    <cellStyle name="_입찰표지 _LGMART 남양주점견적2차(조정)_LG계약변경2차_중형가속기동 수량산출100322 2" xfId="22183" xr:uid="{00000000-0005-0000-0000-0000E74E0000}"/>
    <cellStyle name="_입찰표지 _LGMART 남양주점견적2차(조정)_LG계약변경2차_중형가속기동 수량산출100322 2 2" xfId="22184" xr:uid="{00000000-0005-0000-0000-0000E84E0000}"/>
    <cellStyle name="_입찰표지 _LGMART 남양주점견적2차(조정)_LG계약변경2차_중형가속기동 수량산출100322 3" xfId="22185" xr:uid="{00000000-0005-0000-0000-0000E94E0000}"/>
    <cellStyle name="_입찰표지 _LGMART 남양주점견적2차(조정)_LG계약변경2차_중형가속기동 수량산출100322 4" xfId="22186" xr:uid="{00000000-0005-0000-0000-0000EA4E0000}"/>
    <cellStyle name="_입찰표지 _LGMART 남양주점견적2차(조정)_LG계약변경2차_중형가속기동 수량산출100322 5" xfId="22187" xr:uid="{00000000-0005-0000-0000-0000EB4E0000}"/>
    <cellStyle name="_입찰표지 _LGMART 남양주점견적2차(조정)_LG계약변경2차_중형가속기동 수량산출100323(건물이동포함)" xfId="22188" xr:uid="{00000000-0005-0000-0000-0000EC4E0000}"/>
    <cellStyle name="_입찰표지 _LGMART 남양주점견적2차(조정)_LG계약변경2차_중형가속기동 수량산출100323(건물이동포함) 2" xfId="22189" xr:uid="{00000000-0005-0000-0000-0000ED4E0000}"/>
    <cellStyle name="_입찰표지 _LGMART 남양주점견적2차(조정)_LG계약변경2차_중형가속기동 수량산출100323(건물이동포함) 2 2" xfId="22190" xr:uid="{00000000-0005-0000-0000-0000EE4E0000}"/>
    <cellStyle name="_입찰표지 _LGMART 남양주점견적2차(조정)_LG계약변경2차_중형가속기동 수량산출100323(건물이동포함) 3" xfId="22191" xr:uid="{00000000-0005-0000-0000-0000EF4E0000}"/>
    <cellStyle name="_입찰표지 _LGMART 남양주점견적2차(조정)_LG계약변경2차_중형가속기동 수량산출100323(건물이동포함) 4" xfId="22192" xr:uid="{00000000-0005-0000-0000-0000F04E0000}"/>
    <cellStyle name="_입찰표지 _LGMART 남양주점견적2차(조정)_LG계약변경2차_중형가속기동 수량산출100323(건물이동포함) 5" xfId="22193" xr:uid="{00000000-0005-0000-0000-0000F14E0000}"/>
    <cellStyle name="_입찰표지 _LGMART 남양주점견적2차(조정)_LG계약변경2차_중형가속기동 수량산출100510" xfId="22194" xr:uid="{00000000-0005-0000-0000-0000F24E0000}"/>
    <cellStyle name="_입찰표지 _LGMART 남양주점견적2차(조정)_LG계약변경2차_중형가속기동 수량산출100510 2" xfId="22195" xr:uid="{00000000-0005-0000-0000-0000F34E0000}"/>
    <cellStyle name="_입찰표지 _LGMART 남양주점견적2차(조정)_LG계약변경2차_중형가속기동 수량산출100510 2 2" xfId="22196" xr:uid="{00000000-0005-0000-0000-0000F44E0000}"/>
    <cellStyle name="_입찰표지 _LGMART 남양주점견적2차(조정)_LG계약변경2차_중형가속기동 수량산출100510 3" xfId="22197" xr:uid="{00000000-0005-0000-0000-0000F54E0000}"/>
    <cellStyle name="_입찰표지 _LGMART 남양주점견적2차(조정)_LG계약변경2차_중형가속기동 수량산출100510 4" xfId="22198" xr:uid="{00000000-0005-0000-0000-0000F64E0000}"/>
    <cellStyle name="_입찰표지 _LGMART 남양주점견적2차(조정)_LG계약변경2차_중형가속기동 수량산출100510 5" xfId="22199" xr:uid="{00000000-0005-0000-0000-0000F74E0000}"/>
    <cellStyle name="_입찰표지 _LGMART 남양주점견적2차(조정)_LG계약변경2차_청림관사 수량산출" xfId="22200" xr:uid="{00000000-0005-0000-0000-0000F84E0000}"/>
    <cellStyle name="_입찰표지 _LGMART 남양주점견적2차(조정)_LG계약변경2차_청림관사 수량산출 2" xfId="22201" xr:uid="{00000000-0005-0000-0000-0000F94E0000}"/>
    <cellStyle name="_입찰표지 _LGMART 남양주점견적2차(조정)_LG계약변경2차_청림관사 수량산출 2 2" xfId="22202" xr:uid="{00000000-0005-0000-0000-0000FA4E0000}"/>
    <cellStyle name="_입찰표지 _LGMART 남양주점견적2차(조정)_LG계약변경2차_청림관사 수량산출 3" xfId="22203" xr:uid="{00000000-0005-0000-0000-0000FB4E0000}"/>
    <cellStyle name="_입찰표지 _LGMART 남양주점견적2차(조정)_LG계약변경2차_청림관사 수량산출 4" xfId="22204" xr:uid="{00000000-0005-0000-0000-0000FC4E0000}"/>
    <cellStyle name="_입찰표지 _LGMART 남양주점견적2차(조정)_LG계약변경2차_청림관사 수량산출 5" xfId="22205" xr:uid="{00000000-0005-0000-0000-0000FD4E0000}"/>
    <cellStyle name="_입찰표지 _LGMART 남양주점견적2차(조정)_LG계약변경2차_토공+CIP+LW" xfId="22206" xr:uid="{00000000-0005-0000-0000-0000FE4E0000}"/>
    <cellStyle name="_입찰표지 _LGMART 남양주점견적2차(조정)_LG계약변경2차_토공+CIP+LW 2" xfId="22207" xr:uid="{00000000-0005-0000-0000-0000FF4E0000}"/>
    <cellStyle name="_입찰표지 _LGMART 남양주점견적2차(조정)_LG계약변경2차_토공+CIP+LW 2 2" xfId="22208" xr:uid="{00000000-0005-0000-0000-0000004F0000}"/>
    <cellStyle name="_입찰표지 _LGMART 남양주점견적2차(조정)_LG계약변경2차_토공+CIP+LW 3" xfId="22209" xr:uid="{00000000-0005-0000-0000-0000014F0000}"/>
    <cellStyle name="_입찰표지 _LGMART 남양주점견적2차(조정)_LG계약변경2차_토공+CIP+LW 4" xfId="22210" xr:uid="{00000000-0005-0000-0000-0000024F0000}"/>
    <cellStyle name="_입찰표지 _LGMART 남양주점견적2차(조정)_LG계약변경2차_토공+CIP+LW 5" xfId="22211" xr:uid="{00000000-0005-0000-0000-0000034F0000}"/>
    <cellStyle name="_입찰표지 _LGMART 남양주점견적2차(조정)_LG계약변경2차_포천관사수량산출" xfId="22212" xr:uid="{00000000-0005-0000-0000-0000044F0000}"/>
    <cellStyle name="_입찰표지 _LGMART 남양주점견적2차(조정)_LG계약변경2차_포천관사수량산출 2" xfId="22213" xr:uid="{00000000-0005-0000-0000-0000054F0000}"/>
    <cellStyle name="_입찰표지 _LGMART 남양주점견적2차(조정)_LG계약변경2차_포천관사수량산출 2 2" xfId="22214" xr:uid="{00000000-0005-0000-0000-0000064F0000}"/>
    <cellStyle name="_입찰표지 _LGMART 남양주점견적2차(조정)_LG계약변경2차_포천관사수량산출 3" xfId="22215" xr:uid="{00000000-0005-0000-0000-0000074F0000}"/>
    <cellStyle name="_입찰표지 _LGMART 남양주점견적2차(조정)_LG계약변경2차_포천관사수량산출 4" xfId="22216" xr:uid="{00000000-0005-0000-0000-0000084F0000}"/>
    <cellStyle name="_입찰표지 _LGMART 남양주점견적2차(조정)_LG계약변경2차_포천관사수량산출 5" xfId="22217" xr:uid="{00000000-0005-0000-0000-0000094F0000}"/>
    <cellStyle name="_입찰표지 _LGMART 남양주점견적2차(조정)_LG계약변경2차_포항구정 수량산출" xfId="22218" xr:uid="{00000000-0005-0000-0000-00000A4F0000}"/>
    <cellStyle name="_입찰표지 _LGMART 남양주점견적2차(조정)_LG계약변경2차_포항구정 수량산출 2" xfId="22219" xr:uid="{00000000-0005-0000-0000-00000B4F0000}"/>
    <cellStyle name="_입찰표지 _LGMART 남양주점견적2차(조정)_LG계약변경2차_포항구정 수량산출 2 2" xfId="22220" xr:uid="{00000000-0005-0000-0000-00000C4F0000}"/>
    <cellStyle name="_입찰표지 _LGMART 남양주점견적2차(조정)_LG계약변경2차_포항구정 수량산출 3" xfId="22221" xr:uid="{00000000-0005-0000-0000-00000D4F0000}"/>
    <cellStyle name="_입찰표지 _LGMART 남양주점견적2차(조정)_LG계약변경2차_포항구정 수량산출 4" xfId="22222" xr:uid="{00000000-0005-0000-0000-00000E4F0000}"/>
    <cellStyle name="_입찰표지 _LGMART 남양주점견적2차(조정)_LG계약변경2차_포항구정 수량산출 5" xfId="22223" xr:uid="{00000000-0005-0000-0000-00000F4F0000}"/>
    <cellStyle name="_입찰표지 _LGMART 남양주점견적2차(조정)_LG계약변경2차_한남 리버텔 " xfId="22224" xr:uid="{00000000-0005-0000-0000-0000104F0000}"/>
    <cellStyle name="_입찰표지 _LGMART 남양주점견적2차(조정)_LG계약변경2차_한남 리버텔  2" xfId="22225" xr:uid="{00000000-0005-0000-0000-0000114F0000}"/>
    <cellStyle name="_입찰표지 _LGMART 남양주점견적2차(조정)_LG계약변경2차_한남 리버텔  2 2" xfId="22226" xr:uid="{00000000-0005-0000-0000-0000124F0000}"/>
    <cellStyle name="_입찰표지 _LGMART 남양주점견적2차(조정)_LG계약변경2차_한남 리버텔  3" xfId="22227" xr:uid="{00000000-0005-0000-0000-0000134F0000}"/>
    <cellStyle name="_입찰표지 _LGMART 남양주점견적2차(조정)_LG계약변경2차_한남 리버텔  4" xfId="22228" xr:uid="{00000000-0005-0000-0000-0000144F0000}"/>
    <cellStyle name="_입찰표지 _LGMART 남양주점견적2차(조정)_LG계약변경2차_한남 리버텔  5" xfId="22229" xr:uid="{00000000-0005-0000-0000-0000154F0000}"/>
    <cellStyle name="_입찰표지 _LGMART 남양주점견적2차(조정)_LG계약변경2차_한남 리버텔  6" xfId="43374" xr:uid="{00000000-0005-0000-0000-0000164F0000}"/>
    <cellStyle name="_입찰표지 _LGMART 남양주점견적2차(조정)_갑지" xfId="22230" xr:uid="{00000000-0005-0000-0000-0000174F0000}"/>
    <cellStyle name="_입찰표지 _LGMART 남양주점견적2차(조정)_경산도리 수량산출" xfId="22231" xr:uid="{00000000-0005-0000-0000-0000184F0000}"/>
    <cellStyle name="_입찰표지 _LGMART 남양주점견적2차(조정)_경산도리 수량산출 2" xfId="22232" xr:uid="{00000000-0005-0000-0000-0000194F0000}"/>
    <cellStyle name="_입찰표지 _LGMART 남양주점견적2차(조정)_경산도리 수량산출 2 2" xfId="22233" xr:uid="{00000000-0005-0000-0000-00001A4F0000}"/>
    <cellStyle name="_입찰표지 _LGMART 남양주점견적2차(조정)_경산도리 수량산출 3" xfId="22234" xr:uid="{00000000-0005-0000-0000-00001B4F0000}"/>
    <cellStyle name="_입찰표지 _LGMART 남양주점견적2차(조정)_경산도리 수량산출 4" xfId="22235" xr:uid="{00000000-0005-0000-0000-00001C4F0000}"/>
    <cellStyle name="_입찰표지 _LGMART 남양주점견적2차(조정)_경산도리 수량산출 5" xfId="22236" xr:uid="{00000000-0005-0000-0000-00001D4F0000}"/>
    <cellStyle name="_입찰표지 _LGMART 남양주점견적2차(조정)_공사비  비교" xfId="22237" xr:uid="{00000000-0005-0000-0000-00001E4F0000}"/>
    <cellStyle name="_입찰표지 _LGMART 남양주점견적2차(조정)_공사비  비교." xfId="22238" xr:uid="{00000000-0005-0000-0000-00001F4F0000}"/>
    <cellStyle name="_입찰표지 _LGMART 남양주점견적2차(조정)_공사비비교" xfId="22239" xr:uid="{00000000-0005-0000-0000-0000204F0000}"/>
    <cellStyle name="_입찰표지 _LGMART 남양주점견적2차(조정)_공사비비교 2" xfId="22240" xr:uid="{00000000-0005-0000-0000-0000214F0000}"/>
    <cellStyle name="_입찰표지 _LGMART 남양주점견적2차(조정)_공사비비교 2 2" xfId="22241" xr:uid="{00000000-0005-0000-0000-0000224F0000}"/>
    <cellStyle name="_입찰표지 _LGMART 남양주점견적2차(조정)_공사비비교 3" xfId="22242" xr:uid="{00000000-0005-0000-0000-0000234F0000}"/>
    <cellStyle name="_입찰표지 _LGMART 남양주점견적2차(조정)_공사비비교 4" xfId="22243" xr:uid="{00000000-0005-0000-0000-0000244F0000}"/>
    <cellStyle name="_입찰표지 _LGMART 남양주점견적2차(조정)_공사비비교 5" xfId="22244" xr:uid="{00000000-0005-0000-0000-0000254F0000}"/>
    <cellStyle name="_입찰표지 _LGMART 남양주점견적2차(조정)_공사비비교-광장동" xfId="22245" xr:uid="{00000000-0005-0000-0000-0000264F0000}"/>
    <cellStyle name="_입찰표지 _LGMART 남양주점견적2차(조정)_공사비비교-광장동 2" xfId="22246" xr:uid="{00000000-0005-0000-0000-0000274F0000}"/>
    <cellStyle name="_입찰표지 _LGMART 남양주점견적2차(조정)_공사비비교-광장동 2 2" xfId="22247" xr:uid="{00000000-0005-0000-0000-0000284F0000}"/>
    <cellStyle name="_입찰표지 _LGMART 남양주점견적2차(조정)_공사비비교-광장동 3" xfId="22248" xr:uid="{00000000-0005-0000-0000-0000294F0000}"/>
    <cellStyle name="_입찰표지 _LGMART 남양주점견적2차(조정)_공사비비교-광장동 4" xfId="22249" xr:uid="{00000000-0005-0000-0000-00002A4F0000}"/>
    <cellStyle name="_입찰표지 _LGMART 남양주점견적2차(조정)_공사비비교-광장동 5" xfId="22250" xr:uid="{00000000-0005-0000-0000-00002B4F0000}"/>
    <cellStyle name="_입찰표지 _LGMART 남양주점견적2차(조정)_관악농협신축공사10차" xfId="22251" xr:uid="{00000000-0005-0000-0000-00002C4F0000}"/>
    <cellStyle name="_입찰표지 _LGMART 남양주점견적2차(조정)_관악농협신축공사11차-토공바꿈" xfId="22252" xr:uid="{00000000-0005-0000-0000-00002D4F0000}"/>
    <cellStyle name="_입찰표지 _LGMART 남양주점견적2차(조정)_광장동내역서(발송)" xfId="22253" xr:uid="{00000000-0005-0000-0000-00002E4F0000}"/>
    <cellStyle name="_입찰표지 _LGMART 남양주점견적2차(조정)_구월동 최종계약" xfId="22254" xr:uid="{00000000-0005-0000-0000-00002F4F0000}"/>
    <cellStyle name="_입찰표지 _LGMART 남양주점견적2차(조정)_구월동 최종계약 2" xfId="22255" xr:uid="{00000000-0005-0000-0000-0000304F0000}"/>
    <cellStyle name="_입찰표지 _LGMART 남양주점견적2차(조정)_구월동 최종계약 2 2" xfId="22256" xr:uid="{00000000-0005-0000-0000-0000314F0000}"/>
    <cellStyle name="_입찰표지 _LGMART 남양주점견적2차(조정)_구월동 최종계약 3" xfId="22257" xr:uid="{00000000-0005-0000-0000-0000324F0000}"/>
    <cellStyle name="_입찰표지 _LGMART 남양주점견적2차(조정)_구월동 최종계약 4" xfId="22258" xr:uid="{00000000-0005-0000-0000-0000334F0000}"/>
    <cellStyle name="_입찰표지 _LGMART 남양주점견적2차(조정)_구월동 최종계약 5" xfId="22259" xr:uid="{00000000-0005-0000-0000-0000344F0000}"/>
    <cellStyle name="_입찰표지 _LGMART 남양주점견적2차(조정)_구월동 최종수량" xfId="22260" xr:uid="{00000000-0005-0000-0000-0000354F0000}"/>
    <cellStyle name="_입찰표지 _LGMART 남양주점견적2차(조정)_구월동 최종수량 2" xfId="22261" xr:uid="{00000000-0005-0000-0000-0000364F0000}"/>
    <cellStyle name="_입찰표지 _LGMART 남양주점견적2차(조정)_구월동 최종수량 2 2" xfId="22262" xr:uid="{00000000-0005-0000-0000-0000374F0000}"/>
    <cellStyle name="_입찰표지 _LGMART 남양주점견적2차(조정)_구월동 최종수량 3" xfId="22263" xr:uid="{00000000-0005-0000-0000-0000384F0000}"/>
    <cellStyle name="_입찰표지 _LGMART 남양주점견적2차(조정)_구월동 최종수량 4" xfId="22264" xr:uid="{00000000-0005-0000-0000-0000394F0000}"/>
    <cellStyle name="_입찰표지 _LGMART 남양주점견적2차(조정)_구월동 최종수량 5" xfId="22265" xr:uid="{00000000-0005-0000-0000-00003A4F0000}"/>
    <cellStyle name="_입찰표지 _LGMART 남양주점견적2차(조정)_구월동수량" xfId="22266" xr:uid="{00000000-0005-0000-0000-00003B4F0000}"/>
    <cellStyle name="_입찰표지 _LGMART 남양주점견적2차(조정)_구월동수량 2" xfId="22267" xr:uid="{00000000-0005-0000-0000-00003C4F0000}"/>
    <cellStyle name="_입찰표지 _LGMART 남양주점견적2차(조정)_구월동수량 2 2" xfId="22268" xr:uid="{00000000-0005-0000-0000-00003D4F0000}"/>
    <cellStyle name="_입찰표지 _LGMART 남양주점견적2차(조정)_구월동수량 3" xfId="22269" xr:uid="{00000000-0005-0000-0000-00003E4F0000}"/>
    <cellStyle name="_입찰표지 _LGMART 남양주점견적2차(조정)_구월동수량 4" xfId="22270" xr:uid="{00000000-0005-0000-0000-00003F4F0000}"/>
    <cellStyle name="_입찰표지 _LGMART 남양주점견적2차(조정)_구월동수량 5" xfId="22271" xr:uid="{00000000-0005-0000-0000-0000404F0000}"/>
    <cellStyle name="_입찰표지 _LGMART 남양주점견적2차(조정)_군산흙막이수량" xfId="22272" xr:uid="{00000000-0005-0000-0000-0000414F0000}"/>
    <cellStyle name="_입찰표지 _LGMART 남양주점견적2차(조정)_군산흙막이수량 2" xfId="22273" xr:uid="{00000000-0005-0000-0000-0000424F0000}"/>
    <cellStyle name="_입찰표지 _LGMART 남양주점견적2차(조정)_군산흙막이수량 2 2" xfId="22274" xr:uid="{00000000-0005-0000-0000-0000434F0000}"/>
    <cellStyle name="_입찰표지 _LGMART 남양주점견적2차(조정)_군산흙막이수량 3" xfId="22275" xr:uid="{00000000-0005-0000-0000-0000444F0000}"/>
    <cellStyle name="_입찰표지 _LGMART 남양주점견적2차(조정)_군산흙막이수량 4" xfId="22276" xr:uid="{00000000-0005-0000-0000-0000454F0000}"/>
    <cellStyle name="_입찰표지 _LGMART 남양주점견적2차(조정)_군산흙막이수량 5" xfId="22277" xr:uid="{00000000-0005-0000-0000-0000464F0000}"/>
    <cellStyle name="_입찰표지 _LGMART 남양주점견적2차(조정)_내역서-대안" xfId="22278" xr:uid="{00000000-0005-0000-0000-0000474F0000}"/>
    <cellStyle name="_입찰표지 _LGMART 남양주점견적2차(조정)_내역서-원안" xfId="22279" xr:uid="{00000000-0005-0000-0000-0000484F0000}"/>
    <cellStyle name="_입찰표지 _LGMART 남양주점견적2차(조정)_내역서-원안 2" xfId="22280" xr:uid="{00000000-0005-0000-0000-0000494F0000}"/>
    <cellStyle name="_입찰표지 _LGMART 남양주점견적2차(조정)_내역서-원안 2 2" xfId="22281" xr:uid="{00000000-0005-0000-0000-00004A4F0000}"/>
    <cellStyle name="_입찰표지 _LGMART 남양주점견적2차(조정)_내역서-원안 3" xfId="22282" xr:uid="{00000000-0005-0000-0000-00004B4F0000}"/>
    <cellStyle name="_입찰표지 _LGMART 남양주점견적2차(조정)_내역서-원안 4" xfId="22283" xr:uid="{00000000-0005-0000-0000-00004C4F0000}"/>
    <cellStyle name="_입찰표지 _LGMART 남양주점견적2차(조정)_내역서-원안 5" xfId="22284" xr:uid="{00000000-0005-0000-0000-00004D4F0000}"/>
    <cellStyle name="_입찰표지 _LGMART 남양주점견적2차(조정)_문덕숙소(NAIL)" xfId="22285" xr:uid="{00000000-0005-0000-0000-00004E4F0000}"/>
    <cellStyle name="_입찰표지 _LGMART 남양주점견적2차(조정)_문덕숙소(NAIL) 2" xfId="22286" xr:uid="{00000000-0005-0000-0000-00004F4F0000}"/>
    <cellStyle name="_입찰표지 _LGMART 남양주점견적2차(조정)_문덕숙소(NAIL) 2 2" xfId="22287" xr:uid="{00000000-0005-0000-0000-0000504F0000}"/>
    <cellStyle name="_입찰표지 _LGMART 남양주점견적2차(조정)_문덕숙소(NAIL) 3" xfId="22288" xr:uid="{00000000-0005-0000-0000-0000514F0000}"/>
    <cellStyle name="_입찰표지 _LGMART 남양주점견적2차(조정)_문덕숙소(NAIL) 4" xfId="22289" xr:uid="{00000000-0005-0000-0000-0000524F0000}"/>
    <cellStyle name="_입찰표지 _LGMART 남양주점견적2차(조정)_문덕숙소(NAIL) 5" xfId="22290" xr:uid="{00000000-0005-0000-0000-0000534F0000}"/>
    <cellStyle name="_입찰표지 _LGMART 남양주점견적2차(조정)_물량산출서" xfId="22291" xr:uid="{00000000-0005-0000-0000-0000544F0000}"/>
    <cellStyle name="_입찰표지 _LGMART 남양주점견적2차(조정)_물량산출서-원안" xfId="22292" xr:uid="{00000000-0005-0000-0000-0000554F0000}"/>
    <cellStyle name="_입찰표지 _LGMART 남양주점견적2차(조정)_복공" xfId="22293" xr:uid="{00000000-0005-0000-0000-0000564F0000}"/>
    <cellStyle name="_입찰표지 _LGMART 남양주점견적2차(조정)_복공 2" xfId="22294" xr:uid="{00000000-0005-0000-0000-0000574F0000}"/>
    <cellStyle name="_입찰표지 _LGMART 남양주점견적2차(조정)_복공 2 2" xfId="22295" xr:uid="{00000000-0005-0000-0000-0000584F0000}"/>
    <cellStyle name="_입찰표지 _LGMART 남양주점견적2차(조정)_복공 3" xfId="22296" xr:uid="{00000000-0005-0000-0000-0000594F0000}"/>
    <cellStyle name="_입찰표지 _LGMART 남양주점견적2차(조정)_복공 4" xfId="22297" xr:uid="{00000000-0005-0000-0000-00005A4F0000}"/>
    <cellStyle name="_입찰표지 _LGMART 남양주점견적2차(조정)_복공 5" xfId="22298" xr:uid="{00000000-0005-0000-0000-00005B4F0000}"/>
    <cellStyle name="_입찰표지 _LGMART 남양주점견적2차(조정)_비교물량" xfId="22299" xr:uid="{00000000-0005-0000-0000-00005C4F0000}"/>
    <cellStyle name="_입찰표지 _LGMART 남양주점견적2차(조정)_비교물량 2" xfId="22300" xr:uid="{00000000-0005-0000-0000-00005D4F0000}"/>
    <cellStyle name="_입찰표지 _LGMART 남양주점견적2차(조정)_비교물량 2 2" xfId="22301" xr:uid="{00000000-0005-0000-0000-00005E4F0000}"/>
    <cellStyle name="_입찰표지 _LGMART 남양주점견적2차(조정)_비교물량 3" xfId="22302" xr:uid="{00000000-0005-0000-0000-00005F4F0000}"/>
    <cellStyle name="_입찰표지 _LGMART 남양주점견적2차(조정)_비교물량 4" xfId="22303" xr:uid="{00000000-0005-0000-0000-0000604F0000}"/>
    <cellStyle name="_입찰표지 _LGMART 남양주점견적2차(조정)_비교물량 5" xfId="22304" xr:uid="{00000000-0005-0000-0000-0000614F0000}"/>
    <cellStyle name="_입찰표지 _LGMART 남양주점견적2차(조정)_상떼빌I 물량" xfId="22305" xr:uid="{00000000-0005-0000-0000-0000624F0000}"/>
    <cellStyle name="_입찰표지 _LGMART 남양주점견적2차(조정)_수량산출" xfId="22306" xr:uid="{00000000-0005-0000-0000-0000634F0000}"/>
    <cellStyle name="_입찰표지 _LGMART 남양주점견적2차(조정)_수량산출 2" xfId="22307" xr:uid="{00000000-0005-0000-0000-0000644F0000}"/>
    <cellStyle name="_입찰표지 _LGMART 남양주점견적2차(조정)_수량산출 2 2" xfId="22308" xr:uid="{00000000-0005-0000-0000-0000654F0000}"/>
    <cellStyle name="_입찰표지 _LGMART 남양주점견적2차(조정)_수량산출 3" xfId="22309" xr:uid="{00000000-0005-0000-0000-0000664F0000}"/>
    <cellStyle name="_입찰표지 _LGMART 남양주점견적2차(조정)_수량산출 4" xfId="22310" xr:uid="{00000000-0005-0000-0000-0000674F0000}"/>
    <cellStyle name="_입찰표지 _LGMART 남양주점견적2차(조정)_수량산출 5" xfId="22311" xr:uid="{00000000-0005-0000-0000-0000684F0000}"/>
    <cellStyle name="_입찰표지 _LGMART 남양주점견적2차(조정)_수량산출(토공+C.I.P)" xfId="22312" xr:uid="{00000000-0005-0000-0000-0000694F0000}"/>
    <cellStyle name="_입찰표지 _LGMART 남양주점견적2차(조정)_수량산출(토공+C.I.P) 2" xfId="22313" xr:uid="{00000000-0005-0000-0000-00006A4F0000}"/>
    <cellStyle name="_입찰표지 _LGMART 남양주점견적2차(조정)_수량산출(토공+C.I.P) 2 2" xfId="22314" xr:uid="{00000000-0005-0000-0000-00006B4F0000}"/>
    <cellStyle name="_입찰표지 _LGMART 남양주점견적2차(조정)_수량산출(토공+C.I.P) 3" xfId="22315" xr:uid="{00000000-0005-0000-0000-00006C4F0000}"/>
    <cellStyle name="_입찰표지 _LGMART 남양주점견적2차(조정)_수량산출(토공+C.I.P) 4" xfId="22316" xr:uid="{00000000-0005-0000-0000-00006D4F0000}"/>
    <cellStyle name="_입찰표지 _LGMART 남양주점견적2차(조정)_수량산출(토공+C.I.P) 5" xfId="22317" xr:uid="{00000000-0005-0000-0000-00006E4F0000}"/>
    <cellStyle name="_입찰표지 _LGMART 남양주점견적2차(조정)_수량산출(토공+S.C.W)" xfId="22318" xr:uid="{00000000-0005-0000-0000-00006F4F0000}"/>
    <cellStyle name="_입찰표지 _LGMART 남양주점견적2차(조정)_수량산출(토공+S.C.W) 2" xfId="22319" xr:uid="{00000000-0005-0000-0000-0000704F0000}"/>
    <cellStyle name="_입찰표지 _LGMART 남양주점견적2차(조정)_수량산출(토공+S.C.W) 2 2" xfId="22320" xr:uid="{00000000-0005-0000-0000-0000714F0000}"/>
    <cellStyle name="_입찰표지 _LGMART 남양주점견적2차(조정)_수량산출(토공+S.C.W) 3" xfId="22321" xr:uid="{00000000-0005-0000-0000-0000724F0000}"/>
    <cellStyle name="_입찰표지 _LGMART 남양주점견적2차(조정)_수량산출(토공+S.C.W) 4" xfId="22322" xr:uid="{00000000-0005-0000-0000-0000734F0000}"/>
    <cellStyle name="_입찰표지 _LGMART 남양주점견적2차(조정)_수량산출(토공+S.C.W) 5" xfId="22323" xr:uid="{00000000-0005-0000-0000-0000744F0000}"/>
    <cellStyle name="_입찰표지 _LGMART 남양주점견적2차(조정)_수량산출,내역서" xfId="22324" xr:uid="{00000000-0005-0000-0000-0000754F0000}"/>
    <cellStyle name="_입찰표지 _LGMART 남양주점견적2차(조정)_수량산출,내역서 2" xfId="22325" xr:uid="{00000000-0005-0000-0000-0000764F0000}"/>
    <cellStyle name="_입찰표지 _LGMART 남양주점견적2차(조정)_수량산출,내역서 2 2" xfId="22326" xr:uid="{00000000-0005-0000-0000-0000774F0000}"/>
    <cellStyle name="_입찰표지 _LGMART 남양주점견적2차(조정)_수량산출,내역서 3" xfId="22327" xr:uid="{00000000-0005-0000-0000-0000784F0000}"/>
    <cellStyle name="_입찰표지 _LGMART 남양주점견적2차(조정)_수량산출,내역서 4" xfId="22328" xr:uid="{00000000-0005-0000-0000-0000794F0000}"/>
    <cellStyle name="_입찰표지 _LGMART 남양주점견적2차(조정)_수량산출,내역서 5" xfId="22329" xr:uid="{00000000-0005-0000-0000-00007A4F0000}"/>
    <cellStyle name="_입찰표지 _LGMART 남양주점견적2차(조정)_수량산출,내역서(시공용)" xfId="22330" xr:uid="{00000000-0005-0000-0000-00007B4F0000}"/>
    <cellStyle name="_입찰표지 _LGMART 남양주점견적2차(조정)_수량산출,내역서(시공용) 2" xfId="22331" xr:uid="{00000000-0005-0000-0000-00007C4F0000}"/>
    <cellStyle name="_입찰표지 _LGMART 남양주점견적2차(조정)_수량산출,내역서(시공용) 2 2" xfId="22332" xr:uid="{00000000-0005-0000-0000-00007D4F0000}"/>
    <cellStyle name="_입찰표지 _LGMART 남양주점견적2차(조정)_수량산출,내역서(시공용) 3" xfId="22333" xr:uid="{00000000-0005-0000-0000-00007E4F0000}"/>
    <cellStyle name="_입찰표지 _LGMART 남양주점견적2차(조정)_수량산출,내역서(시공용) 4" xfId="22334" xr:uid="{00000000-0005-0000-0000-00007F4F0000}"/>
    <cellStyle name="_입찰표지 _LGMART 남양주점견적2차(조정)_수량산출,내역서(시공용) 5" xfId="22335" xr:uid="{00000000-0005-0000-0000-0000804F0000}"/>
    <cellStyle name="_입찰표지 _LGMART 남양주점견적2차(조정)_수량산출1" xfId="22336" xr:uid="{00000000-0005-0000-0000-0000814F0000}"/>
    <cellStyle name="_입찰표지 _LGMART 남양주점견적2차(조정)_수량산출1 2" xfId="22337" xr:uid="{00000000-0005-0000-0000-0000824F0000}"/>
    <cellStyle name="_입찰표지 _LGMART 남양주점견적2차(조정)_수량산출1 2 2" xfId="22338" xr:uid="{00000000-0005-0000-0000-0000834F0000}"/>
    <cellStyle name="_입찰표지 _LGMART 남양주점견적2차(조정)_수량산출1 3" xfId="22339" xr:uid="{00000000-0005-0000-0000-0000844F0000}"/>
    <cellStyle name="_입찰표지 _LGMART 남양주점견적2차(조정)_수량산출1 4" xfId="22340" xr:uid="{00000000-0005-0000-0000-0000854F0000}"/>
    <cellStyle name="_입찰표지 _LGMART 남양주점견적2차(조정)_수량산출1 5" xfId="22341" xr:uid="{00000000-0005-0000-0000-0000864F0000}"/>
    <cellStyle name="_입찰표지 _LGMART 남양주점견적2차(조정)_수량산출-양식" xfId="22342" xr:uid="{00000000-0005-0000-0000-0000874F0000}"/>
    <cellStyle name="_입찰표지 _LGMART 남양주점견적2차(조정)_수량산출-양식 2" xfId="22343" xr:uid="{00000000-0005-0000-0000-0000884F0000}"/>
    <cellStyle name="_입찰표지 _LGMART 남양주점견적2차(조정)_수량산출-양식 2 2" xfId="22344" xr:uid="{00000000-0005-0000-0000-0000894F0000}"/>
    <cellStyle name="_입찰표지 _LGMART 남양주점견적2차(조정)_수량산출-양식 3" xfId="22345" xr:uid="{00000000-0005-0000-0000-00008A4F0000}"/>
    <cellStyle name="_입찰표지 _LGMART 남양주점견적2차(조정)_수량산출-양식 4" xfId="22346" xr:uid="{00000000-0005-0000-0000-00008B4F0000}"/>
    <cellStyle name="_입찰표지 _LGMART 남양주점견적2차(조정)_수량산출-양식 5" xfId="22347" xr:uid="{00000000-0005-0000-0000-00008C4F0000}"/>
    <cellStyle name="_입찰표지 _LGMART 남양주점견적2차(조정)_수색수량산출(PHC포함)" xfId="22348" xr:uid="{00000000-0005-0000-0000-00008D4F0000}"/>
    <cellStyle name="_입찰표지 _LGMART 남양주점견적2차(조정)_오창온천신축공사(CIP+토류판)" xfId="22349" xr:uid="{00000000-0005-0000-0000-00008E4F0000}"/>
    <cellStyle name="_입찰표지 _LGMART 남양주점견적2차(조정)_오창온천신축공사(STRUT)" xfId="22350" xr:uid="{00000000-0005-0000-0000-00008F4F0000}"/>
    <cellStyle name="_입찰표지 _LGMART 남양주점견적2차(조정)_오창온천신축공사(STRUT+PS)" xfId="22351" xr:uid="{00000000-0005-0000-0000-0000904F0000}"/>
    <cellStyle name="_입찰표지 _LGMART 남양주점견적2차(조정)_용인상현근린공원조성사업실시설계 가시설수량" xfId="22352" xr:uid="{00000000-0005-0000-0000-0000914F0000}"/>
    <cellStyle name="_입찰표지 _LGMART 남양주점견적2차(조정)_용인상현근린공원조성사업실시설계 가시설수량 2" xfId="22353" xr:uid="{00000000-0005-0000-0000-0000924F0000}"/>
    <cellStyle name="_입찰표지 _LGMART 남양주점견적2차(조정)_용인상현근린공원조성사업실시설계 가시설수량 2 2" xfId="22354" xr:uid="{00000000-0005-0000-0000-0000934F0000}"/>
    <cellStyle name="_입찰표지 _LGMART 남양주점견적2차(조정)_용인상현근린공원조성사업실시설계 가시설수량 3" xfId="22355" xr:uid="{00000000-0005-0000-0000-0000944F0000}"/>
    <cellStyle name="_입찰표지 _LGMART 남양주점견적2차(조정)_용인상현근린공원조성사업실시설계 가시설수량 4" xfId="22356" xr:uid="{00000000-0005-0000-0000-0000954F0000}"/>
    <cellStyle name="_입찰표지 _LGMART 남양주점견적2차(조정)_용인상현근린공원조성사업실시설계 가시설수량 5" xfId="22357" xr:uid="{00000000-0005-0000-0000-0000964F0000}"/>
    <cellStyle name="_입찰표지 _LGMART 남양주점견적2차(조정)_울산남외동내역서(6차)" xfId="22358" xr:uid="{00000000-0005-0000-0000-0000974F0000}"/>
    <cellStyle name="_입찰표지 _LGMART 남양주점견적2차(조정)_울산남외동내역서(8차raker)" xfId="22359" xr:uid="{00000000-0005-0000-0000-0000984F0000}"/>
    <cellStyle name="_입찰표지 _LGMART 남양주점견적2차(조정)_유나이트무역공장및 냉동창고 신축공사" xfId="22360" xr:uid="{00000000-0005-0000-0000-0000994F0000}"/>
    <cellStyle name="_입찰표지 _LGMART 남양주점견적2차(조정)_중형가속기동 수량산출100315" xfId="22361" xr:uid="{00000000-0005-0000-0000-00009A4F0000}"/>
    <cellStyle name="_입찰표지 _LGMART 남양주점견적2차(조정)_중형가속기동 수량산출100315 2" xfId="22362" xr:uid="{00000000-0005-0000-0000-00009B4F0000}"/>
    <cellStyle name="_입찰표지 _LGMART 남양주점견적2차(조정)_중형가속기동 수량산출100315 2 2" xfId="22363" xr:uid="{00000000-0005-0000-0000-00009C4F0000}"/>
    <cellStyle name="_입찰표지 _LGMART 남양주점견적2차(조정)_중형가속기동 수량산출100315 3" xfId="22364" xr:uid="{00000000-0005-0000-0000-00009D4F0000}"/>
    <cellStyle name="_입찰표지 _LGMART 남양주점견적2차(조정)_중형가속기동 수량산출100315 4" xfId="22365" xr:uid="{00000000-0005-0000-0000-00009E4F0000}"/>
    <cellStyle name="_입찰표지 _LGMART 남양주점견적2차(조정)_중형가속기동 수량산출100315 5" xfId="22366" xr:uid="{00000000-0005-0000-0000-00009F4F0000}"/>
    <cellStyle name="_입찰표지 _LGMART 남양주점견적2차(조정)_중형가속기동 수량산출100322" xfId="22367" xr:uid="{00000000-0005-0000-0000-0000A04F0000}"/>
    <cellStyle name="_입찰표지 _LGMART 남양주점견적2차(조정)_중형가속기동 수량산출100322 2" xfId="22368" xr:uid="{00000000-0005-0000-0000-0000A14F0000}"/>
    <cellStyle name="_입찰표지 _LGMART 남양주점견적2차(조정)_중형가속기동 수량산출100322 2 2" xfId="22369" xr:uid="{00000000-0005-0000-0000-0000A24F0000}"/>
    <cellStyle name="_입찰표지 _LGMART 남양주점견적2차(조정)_중형가속기동 수량산출100322 3" xfId="22370" xr:uid="{00000000-0005-0000-0000-0000A34F0000}"/>
    <cellStyle name="_입찰표지 _LGMART 남양주점견적2차(조정)_중형가속기동 수량산출100322 4" xfId="22371" xr:uid="{00000000-0005-0000-0000-0000A44F0000}"/>
    <cellStyle name="_입찰표지 _LGMART 남양주점견적2차(조정)_중형가속기동 수량산출100322 5" xfId="22372" xr:uid="{00000000-0005-0000-0000-0000A54F0000}"/>
    <cellStyle name="_입찰표지 _LGMART 남양주점견적2차(조정)_중형가속기동 수량산출100323(건물이동포함)" xfId="22373" xr:uid="{00000000-0005-0000-0000-0000A64F0000}"/>
    <cellStyle name="_입찰표지 _LGMART 남양주점견적2차(조정)_중형가속기동 수량산출100323(건물이동포함) 2" xfId="22374" xr:uid="{00000000-0005-0000-0000-0000A74F0000}"/>
    <cellStyle name="_입찰표지 _LGMART 남양주점견적2차(조정)_중형가속기동 수량산출100323(건물이동포함) 2 2" xfId="22375" xr:uid="{00000000-0005-0000-0000-0000A84F0000}"/>
    <cellStyle name="_입찰표지 _LGMART 남양주점견적2차(조정)_중형가속기동 수량산출100323(건물이동포함) 3" xfId="22376" xr:uid="{00000000-0005-0000-0000-0000A94F0000}"/>
    <cellStyle name="_입찰표지 _LGMART 남양주점견적2차(조정)_중형가속기동 수량산출100323(건물이동포함) 4" xfId="22377" xr:uid="{00000000-0005-0000-0000-0000AA4F0000}"/>
    <cellStyle name="_입찰표지 _LGMART 남양주점견적2차(조정)_중형가속기동 수량산출100323(건물이동포함) 5" xfId="22378" xr:uid="{00000000-0005-0000-0000-0000AB4F0000}"/>
    <cellStyle name="_입찰표지 _LGMART 남양주점견적2차(조정)_중형가속기동 수량산출100510" xfId="22379" xr:uid="{00000000-0005-0000-0000-0000AC4F0000}"/>
    <cellStyle name="_입찰표지 _LGMART 남양주점견적2차(조정)_중형가속기동 수량산출100510 2" xfId="22380" xr:uid="{00000000-0005-0000-0000-0000AD4F0000}"/>
    <cellStyle name="_입찰표지 _LGMART 남양주점견적2차(조정)_중형가속기동 수량산출100510 2 2" xfId="22381" xr:uid="{00000000-0005-0000-0000-0000AE4F0000}"/>
    <cellStyle name="_입찰표지 _LGMART 남양주점견적2차(조정)_중형가속기동 수량산출100510 3" xfId="22382" xr:uid="{00000000-0005-0000-0000-0000AF4F0000}"/>
    <cellStyle name="_입찰표지 _LGMART 남양주점견적2차(조정)_중형가속기동 수량산출100510 4" xfId="22383" xr:uid="{00000000-0005-0000-0000-0000B04F0000}"/>
    <cellStyle name="_입찰표지 _LGMART 남양주점견적2차(조정)_중형가속기동 수량산출100510 5" xfId="22384" xr:uid="{00000000-0005-0000-0000-0000B14F0000}"/>
    <cellStyle name="_입찰표지 _LGMART 남양주점견적2차(조정)_청림관사 수량산출" xfId="22385" xr:uid="{00000000-0005-0000-0000-0000B24F0000}"/>
    <cellStyle name="_입찰표지 _LGMART 남양주점견적2차(조정)_청림관사 수량산출 2" xfId="22386" xr:uid="{00000000-0005-0000-0000-0000B34F0000}"/>
    <cellStyle name="_입찰표지 _LGMART 남양주점견적2차(조정)_청림관사 수량산출 2 2" xfId="22387" xr:uid="{00000000-0005-0000-0000-0000B44F0000}"/>
    <cellStyle name="_입찰표지 _LGMART 남양주점견적2차(조정)_청림관사 수량산출 3" xfId="22388" xr:uid="{00000000-0005-0000-0000-0000B54F0000}"/>
    <cellStyle name="_입찰표지 _LGMART 남양주점견적2차(조정)_청림관사 수량산출 4" xfId="22389" xr:uid="{00000000-0005-0000-0000-0000B64F0000}"/>
    <cellStyle name="_입찰표지 _LGMART 남양주점견적2차(조정)_청림관사 수량산출 5" xfId="22390" xr:uid="{00000000-0005-0000-0000-0000B74F0000}"/>
    <cellStyle name="_입찰표지 _LGMART 남양주점견적2차(조정)_토공+CIP+LW" xfId="22391" xr:uid="{00000000-0005-0000-0000-0000B84F0000}"/>
    <cellStyle name="_입찰표지 _LGMART 남양주점견적2차(조정)_토공+CIP+LW 2" xfId="22392" xr:uid="{00000000-0005-0000-0000-0000B94F0000}"/>
    <cellStyle name="_입찰표지 _LGMART 남양주점견적2차(조정)_토공+CIP+LW 2 2" xfId="22393" xr:uid="{00000000-0005-0000-0000-0000BA4F0000}"/>
    <cellStyle name="_입찰표지 _LGMART 남양주점견적2차(조정)_토공+CIP+LW 3" xfId="22394" xr:uid="{00000000-0005-0000-0000-0000BB4F0000}"/>
    <cellStyle name="_입찰표지 _LGMART 남양주점견적2차(조정)_토공+CIP+LW 4" xfId="22395" xr:uid="{00000000-0005-0000-0000-0000BC4F0000}"/>
    <cellStyle name="_입찰표지 _LGMART 남양주점견적2차(조정)_토공+CIP+LW 5" xfId="22396" xr:uid="{00000000-0005-0000-0000-0000BD4F0000}"/>
    <cellStyle name="_입찰표지 _LGMART 남양주점견적2차(조정)_포천관사수량산출" xfId="22397" xr:uid="{00000000-0005-0000-0000-0000BE4F0000}"/>
    <cellStyle name="_입찰표지 _LGMART 남양주점견적2차(조정)_포천관사수량산출 2" xfId="22398" xr:uid="{00000000-0005-0000-0000-0000BF4F0000}"/>
    <cellStyle name="_입찰표지 _LGMART 남양주점견적2차(조정)_포천관사수량산출 2 2" xfId="22399" xr:uid="{00000000-0005-0000-0000-0000C04F0000}"/>
    <cellStyle name="_입찰표지 _LGMART 남양주점견적2차(조정)_포천관사수량산출 3" xfId="22400" xr:uid="{00000000-0005-0000-0000-0000C14F0000}"/>
    <cellStyle name="_입찰표지 _LGMART 남양주점견적2차(조정)_포천관사수량산출 4" xfId="22401" xr:uid="{00000000-0005-0000-0000-0000C24F0000}"/>
    <cellStyle name="_입찰표지 _LGMART 남양주점견적2차(조정)_포천관사수량산출 5" xfId="22402" xr:uid="{00000000-0005-0000-0000-0000C34F0000}"/>
    <cellStyle name="_입찰표지 _LGMART 남양주점견적2차(조정)_포항구정 수량산출" xfId="22403" xr:uid="{00000000-0005-0000-0000-0000C44F0000}"/>
    <cellStyle name="_입찰표지 _LGMART 남양주점견적2차(조정)_포항구정 수량산출 2" xfId="22404" xr:uid="{00000000-0005-0000-0000-0000C54F0000}"/>
    <cellStyle name="_입찰표지 _LGMART 남양주점견적2차(조정)_포항구정 수량산출 2 2" xfId="22405" xr:uid="{00000000-0005-0000-0000-0000C64F0000}"/>
    <cellStyle name="_입찰표지 _LGMART 남양주점견적2차(조정)_포항구정 수량산출 3" xfId="22406" xr:uid="{00000000-0005-0000-0000-0000C74F0000}"/>
    <cellStyle name="_입찰표지 _LGMART 남양주점견적2차(조정)_포항구정 수량산출 4" xfId="22407" xr:uid="{00000000-0005-0000-0000-0000C84F0000}"/>
    <cellStyle name="_입찰표지 _LGMART 남양주점견적2차(조정)_포항구정 수량산출 5" xfId="22408" xr:uid="{00000000-0005-0000-0000-0000C94F0000}"/>
    <cellStyle name="_입찰표지 _LGMART 남양주점견적2차(조정)_한남 리버텔 " xfId="22409" xr:uid="{00000000-0005-0000-0000-0000CA4F0000}"/>
    <cellStyle name="_입찰표지 _LGMART 남양주점견적2차(조정)_한남 리버텔  2" xfId="22410" xr:uid="{00000000-0005-0000-0000-0000CB4F0000}"/>
    <cellStyle name="_입찰표지 _LGMART 남양주점견적2차(조정)_한남 리버텔  2 2" xfId="22411" xr:uid="{00000000-0005-0000-0000-0000CC4F0000}"/>
    <cellStyle name="_입찰표지 _LGMART 남양주점견적2차(조정)_한남 리버텔  3" xfId="22412" xr:uid="{00000000-0005-0000-0000-0000CD4F0000}"/>
    <cellStyle name="_입찰표지 _LGMART 남양주점견적2차(조정)_한남 리버텔  4" xfId="22413" xr:uid="{00000000-0005-0000-0000-0000CE4F0000}"/>
    <cellStyle name="_입찰표지 _LGMART 남양주점견적2차(조정)_한남 리버텔  5" xfId="22414" xr:uid="{00000000-0005-0000-0000-0000CF4F0000}"/>
    <cellStyle name="_입찰표지 _LGMART 남양주점견적2차(조정)_한남 리버텔  6" xfId="43375" xr:uid="{00000000-0005-0000-0000-0000D04F0000}"/>
    <cellStyle name="_입찰표지 _PD_해남공룡-조경" xfId="40667" xr:uid="{00000000-0005-0000-0000-0000D14F0000}"/>
    <cellStyle name="_입찰표지 _PD_해남공룡-조경_미탄상수도 이전 및 확장공사" xfId="40668" xr:uid="{00000000-0005-0000-0000-0000D24F0000}"/>
    <cellStyle name="_입찰표지 _PD_해남공룡-조경_미탄상수도 이전 및 확장공사_미탄상수도-토목기초" xfId="40669" xr:uid="{00000000-0005-0000-0000-0000D34F0000}"/>
    <cellStyle name="_입찰표지 _PD_해남공룡-조경_미탄상수도-토목기초" xfId="40670" xr:uid="{00000000-0005-0000-0000-0000D44F0000}"/>
    <cellStyle name="_입찰표지 _P-대건-등락폭내역서" xfId="40671" xr:uid="{00000000-0005-0000-0000-0000D54F0000}"/>
    <cellStyle name="_입찰표지 _가시설구간수량집계" xfId="22415" xr:uid="{00000000-0005-0000-0000-0000D64F0000}"/>
    <cellStyle name="_입찰표지 _가시설구간수량집계_Book1" xfId="22416" xr:uid="{00000000-0005-0000-0000-0000D74F0000}"/>
    <cellStyle name="_입찰표지 _가시설구간수량집계_Book2" xfId="22417" xr:uid="{00000000-0005-0000-0000-0000D84F0000}"/>
    <cellStyle name="_입찰표지 _가시설구간수량집계_가시설구간수량집계(73대형~주민복지관)" xfId="22418" xr:uid="{00000000-0005-0000-0000-0000D94F0000}"/>
    <cellStyle name="_입찰표지 _가시설구간수량집계_가시설수량" xfId="22419" xr:uid="{00000000-0005-0000-0000-0000DA4F0000}"/>
    <cellStyle name="_입찰표지 _가시설구간수량집계_가시설수량(앵커)" xfId="22420" xr:uid="{00000000-0005-0000-0000-0000DB4F0000}"/>
    <cellStyle name="_입찰표지 _간접비" xfId="6355" xr:uid="{00000000-0005-0000-0000-0000DC4F0000}"/>
    <cellStyle name="_입찰표지 _간접비_견적서-풍림산업(판교)0516" xfId="6356" xr:uid="{00000000-0005-0000-0000-0000DD4F0000}"/>
    <cellStyle name="_입찰표지 _갑지" xfId="22421" xr:uid="{00000000-0005-0000-0000-0000DE4F0000}"/>
    <cellStyle name="_입찰표지 _갑지양식" xfId="3810" xr:uid="{00000000-0005-0000-0000-0000DF4F0000}"/>
    <cellStyle name="_입찰표지 _거제U-2(3차)" xfId="3811" xr:uid="{00000000-0005-0000-0000-0000E04F0000}"/>
    <cellStyle name="_입찰표지 _거제U-2(3차)_(05-03-07)골재운반" xfId="3812" xr:uid="{00000000-0005-0000-0000-0000E14F0000}"/>
    <cellStyle name="_입찰표지 _거제U-2(3차)_122" xfId="3813" xr:uid="{00000000-0005-0000-0000-0000E24F0000}"/>
    <cellStyle name="_입찰표지 _거제U-2(3차)_con산출근거" xfId="3814" xr:uid="{00000000-0005-0000-0000-0000E34F0000}"/>
    <cellStyle name="_입찰표지 _거제U-2(3차)_con산출근거_122" xfId="3815" xr:uid="{00000000-0005-0000-0000-0000E44F0000}"/>
    <cellStyle name="_입찰표지 _거제U-2(3차)_con산출근거_경고철10-4" xfId="3816" xr:uid="{00000000-0005-0000-0000-0000E54F0000}"/>
    <cellStyle name="_입찰표지 _거제U-2(3차)_con산출근거_경고철10-4_122" xfId="3817" xr:uid="{00000000-0005-0000-0000-0000E64F0000}"/>
    <cellStyle name="_입찰표지 _거제U-2(3차)_con산출근거_경고철10-4_고속철도11-4" xfId="3818" xr:uid="{00000000-0005-0000-0000-0000E74F0000}"/>
    <cellStyle name="_입찰표지 _거제U-2(3차)_con산출근거_경고철10-4_동읍우회도로적격(030909)" xfId="3819" xr:uid="{00000000-0005-0000-0000-0000E84F0000}"/>
    <cellStyle name="_입찰표지 _거제U-2(3차)_con산출근거_고속철도11-4" xfId="3820" xr:uid="{00000000-0005-0000-0000-0000E94F0000}"/>
    <cellStyle name="_입찰표지 _거제U-2(3차)_con산출근거_동읍우회도로적격(030909)" xfId="3821" xr:uid="{00000000-0005-0000-0000-0000EA4F0000}"/>
    <cellStyle name="_입찰표지 _거제U-2(3차)_거제U-2(3차)" xfId="3822" xr:uid="{00000000-0005-0000-0000-0000EB4F0000}"/>
    <cellStyle name="_입찰표지 _거제U-2(3차)_거제U-2(3차)_(05-03-07)골재운반" xfId="3823" xr:uid="{00000000-0005-0000-0000-0000EC4F0000}"/>
    <cellStyle name="_입찰표지 _거제U-2(3차)_거제U-2(3차)_122" xfId="3824" xr:uid="{00000000-0005-0000-0000-0000ED4F0000}"/>
    <cellStyle name="_입찰표지 _거제U-2(3차)_거제U-2(3차)_con산출근거" xfId="3825" xr:uid="{00000000-0005-0000-0000-0000EE4F0000}"/>
    <cellStyle name="_입찰표지 _거제U-2(3차)_거제U-2(3차)_con산출근거_122" xfId="3826" xr:uid="{00000000-0005-0000-0000-0000EF4F0000}"/>
    <cellStyle name="_입찰표지 _거제U-2(3차)_거제U-2(3차)_con산출근거_경고철10-4" xfId="3827" xr:uid="{00000000-0005-0000-0000-0000F04F0000}"/>
    <cellStyle name="_입찰표지 _거제U-2(3차)_거제U-2(3차)_con산출근거_경고철10-4_122" xfId="3828" xr:uid="{00000000-0005-0000-0000-0000F14F0000}"/>
    <cellStyle name="_입찰표지 _거제U-2(3차)_거제U-2(3차)_con산출근거_경고철10-4_고속철도11-4" xfId="3829" xr:uid="{00000000-0005-0000-0000-0000F24F0000}"/>
    <cellStyle name="_입찰표지 _거제U-2(3차)_거제U-2(3차)_con산출근거_경고철10-4_동읍우회도로적격(030909)" xfId="3830" xr:uid="{00000000-0005-0000-0000-0000F34F0000}"/>
    <cellStyle name="_입찰표지 _거제U-2(3차)_거제U-2(3차)_con산출근거_고속철도11-4" xfId="3831" xr:uid="{00000000-0005-0000-0000-0000F44F0000}"/>
    <cellStyle name="_입찰표지 _거제U-2(3차)_거제U-2(3차)_con산출근거_동읍우회도로적격(030909)" xfId="3832" xr:uid="{00000000-0005-0000-0000-0000F54F0000}"/>
    <cellStyle name="_입찰표지 _거제U-2(3차)_거제U-2(3차)_경고철10-4" xfId="3833" xr:uid="{00000000-0005-0000-0000-0000F64F0000}"/>
    <cellStyle name="_입찰표지 _거제U-2(3차)_거제U-2(3차)_경고철10-4_122" xfId="3834" xr:uid="{00000000-0005-0000-0000-0000F74F0000}"/>
    <cellStyle name="_입찰표지 _거제U-2(3차)_거제U-2(3차)_경고철10-4_경고철10-4" xfId="3835" xr:uid="{00000000-0005-0000-0000-0000F84F0000}"/>
    <cellStyle name="_입찰표지 _거제U-2(3차)_거제U-2(3차)_경고철10-4_경고철10-4_122" xfId="3836" xr:uid="{00000000-0005-0000-0000-0000F94F0000}"/>
    <cellStyle name="_입찰표지 _거제U-2(3차)_거제U-2(3차)_경고철10-4_경고철10-4_고속철도11-4" xfId="3837" xr:uid="{00000000-0005-0000-0000-0000FA4F0000}"/>
    <cellStyle name="_입찰표지 _거제U-2(3차)_거제U-2(3차)_경고철10-4_경고철10-4_동읍우회도로적격(030909)" xfId="3838" xr:uid="{00000000-0005-0000-0000-0000FB4F0000}"/>
    <cellStyle name="_입찰표지 _거제U-2(3차)_거제U-2(3차)_경고철10-4_고속철도11-4" xfId="3839" xr:uid="{00000000-0005-0000-0000-0000FC4F0000}"/>
    <cellStyle name="_입찰표지 _거제U-2(3차)_거제U-2(3차)_경고철10-4_동읍우회도로적격(030909)" xfId="3840" xr:uid="{00000000-0005-0000-0000-0000FD4F0000}"/>
    <cellStyle name="_입찰표지 _거제U-2(3차)_거제U-2(3차)_고속철도11-4" xfId="3841" xr:uid="{00000000-0005-0000-0000-0000FE4F0000}"/>
    <cellStyle name="_입찰표지 _거제U-2(3차)_거제U-2(3차)_고양관광문화단지(직영부대공)" xfId="3842" xr:uid="{00000000-0005-0000-0000-0000FF4F0000}"/>
    <cellStyle name="_입찰표지 _거제U-2(3차)_거제U-2(3차)_기준단가021018" xfId="3843" xr:uid="{00000000-0005-0000-0000-000000500000}"/>
    <cellStyle name="_입찰표지 _거제U-2(3차)_거제U-2(3차)_기준단가021018_보성임성철도" xfId="3844" xr:uid="{00000000-0005-0000-0000-000001500000}"/>
    <cellStyle name="_입찰표지 _거제U-2(3차)_거제U-2(3차)_기준단가021018_콘크리트포장Q값(고속국도)" xfId="3845" xr:uid="{00000000-0005-0000-0000-000002500000}"/>
    <cellStyle name="_입찰표지 _거제U-2(3차)_거제U-2(3차)_도로공사부문별단가" xfId="3846" xr:uid="{00000000-0005-0000-0000-000003500000}"/>
    <cellStyle name="_입찰표지 _거제U-2(3차)_거제U-2(3차)_도로공사부문별단가_기준단가021018" xfId="3847" xr:uid="{00000000-0005-0000-0000-000004500000}"/>
    <cellStyle name="_입찰표지 _거제U-2(3차)_거제U-2(3차)_도로공사부문별단가_기준단가021018_보성임성철도" xfId="3848" xr:uid="{00000000-0005-0000-0000-000005500000}"/>
    <cellStyle name="_입찰표지 _거제U-2(3차)_거제U-2(3차)_도로공사부문별단가_기준단가021018_콘크리트포장Q값(고속국도)" xfId="3849" xr:uid="{00000000-0005-0000-0000-000006500000}"/>
    <cellStyle name="_입찰표지 _거제U-2(3차)_거제U-2(3차)_동읍우회도로적격(030909)" xfId="3850" xr:uid="{00000000-0005-0000-0000-000007500000}"/>
    <cellStyle name="_입찰표지 _거제U-2(3차)_거제U-2(3차)_서천공주실행예산" xfId="3851" xr:uid="{00000000-0005-0000-0000-000008500000}"/>
    <cellStyle name="_입찰표지 _거제U-2(3차)_거제U-2(3차)_서천공주실행예산_122" xfId="3852" xr:uid="{00000000-0005-0000-0000-000009500000}"/>
    <cellStyle name="_입찰표지 _거제U-2(3차)_거제U-2(3차)_서천공주실행예산_경고철10-4" xfId="3853" xr:uid="{00000000-0005-0000-0000-00000A500000}"/>
    <cellStyle name="_입찰표지 _거제U-2(3차)_거제U-2(3차)_서천공주실행예산_경고철10-4_122" xfId="3854" xr:uid="{00000000-0005-0000-0000-00000B500000}"/>
    <cellStyle name="_입찰표지 _거제U-2(3차)_거제U-2(3차)_서천공주실행예산_경고철10-4_고속철도11-4" xfId="3855" xr:uid="{00000000-0005-0000-0000-00000C500000}"/>
    <cellStyle name="_입찰표지 _거제U-2(3차)_거제U-2(3차)_서천공주실행예산_경고철10-4_동읍우회도로적격(030909)" xfId="3856" xr:uid="{00000000-0005-0000-0000-00000D500000}"/>
    <cellStyle name="_입찰표지 _거제U-2(3차)_거제U-2(3차)_서천공주실행예산_고속철도11-4" xfId="3857" xr:uid="{00000000-0005-0000-0000-00000E500000}"/>
    <cellStyle name="_입찰표지 _거제U-2(3차)_거제U-2(3차)_서천공주실행예산_동읍우회도로적격(030909)" xfId="3858" xr:uid="{00000000-0005-0000-0000-00000F500000}"/>
    <cellStyle name="_입찰표지 _거제U-2(3차)_거제U-2(3차)_신석용상투찰" xfId="3859" xr:uid="{00000000-0005-0000-0000-000010500000}"/>
    <cellStyle name="_입찰표지 _거제U-2(3차)_거제U-2(3차)_신석용상투찰_고양관광문화단지(직영부대공)" xfId="3860" xr:uid="{00000000-0005-0000-0000-000011500000}"/>
    <cellStyle name="_입찰표지 _거제U-2(3차)_경고철10-4" xfId="3861" xr:uid="{00000000-0005-0000-0000-000012500000}"/>
    <cellStyle name="_입찰표지 _거제U-2(3차)_경고철10-4_122" xfId="3862" xr:uid="{00000000-0005-0000-0000-000013500000}"/>
    <cellStyle name="_입찰표지 _거제U-2(3차)_경고철10-4_경고철10-4" xfId="3863" xr:uid="{00000000-0005-0000-0000-000014500000}"/>
    <cellStyle name="_입찰표지 _거제U-2(3차)_경고철10-4_경고철10-4_122" xfId="3864" xr:uid="{00000000-0005-0000-0000-000015500000}"/>
    <cellStyle name="_입찰표지 _거제U-2(3차)_경고철10-4_경고철10-4_고속철도11-4" xfId="3865" xr:uid="{00000000-0005-0000-0000-000016500000}"/>
    <cellStyle name="_입찰표지 _거제U-2(3차)_경고철10-4_경고철10-4_동읍우회도로적격(030909)" xfId="3866" xr:uid="{00000000-0005-0000-0000-000017500000}"/>
    <cellStyle name="_입찰표지 _거제U-2(3차)_경고철10-4_고속철도11-4" xfId="3867" xr:uid="{00000000-0005-0000-0000-000018500000}"/>
    <cellStyle name="_입찰표지 _거제U-2(3차)_경고철10-4_동읍우회도로적격(030909)" xfId="3868" xr:uid="{00000000-0005-0000-0000-000019500000}"/>
    <cellStyle name="_입찰표지 _거제U-2(3차)_고속철도11-4" xfId="3869" xr:uid="{00000000-0005-0000-0000-00001A500000}"/>
    <cellStyle name="_입찰표지 _거제U-2(3차)_고양관광문화단지(직영부대공)" xfId="3870" xr:uid="{00000000-0005-0000-0000-00001B500000}"/>
    <cellStyle name="_입찰표지 _거제U-2(3차)_기준단가021018" xfId="3871" xr:uid="{00000000-0005-0000-0000-00001C500000}"/>
    <cellStyle name="_입찰표지 _거제U-2(3차)_기준단가021018_보성임성철도" xfId="3872" xr:uid="{00000000-0005-0000-0000-00001D500000}"/>
    <cellStyle name="_입찰표지 _거제U-2(3차)_기준단가021018_콘크리트포장Q값(고속국도)" xfId="3873" xr:uid="{00000000-0005-0000-0000-00001E500000}"/>
    <cellStyle name="_입찰표지 _거제U-2(3차)_도로공사부문별단가" xfId="3874" xr:uid="{00000000-0005-0000-0000-00001F500000}"/>
    <cellStyle name="_입찰표지 _거제U-2(3차)_도로공사부문별단가_기준단가021018" xfId="3875" xr:uid="{00000000-0005-0000-0000-000020500000}"/>
    <cellStyle name="_입찰표지 _거제U-2(3차)_도로공사부문별단가_기준단가021018_보성임성철도" xfId="3876" xr:uid="{00000000-0005-0000-0000-000021500000}"/>
    <cellStyle name="_입찰표지 _거제U-2(3차)_도로공사부문별단가_기준단가021018_콘크리트포장Q값(고속국도)" xfId="3877" xr:uid="{00000000-0005-0000-0000-000022500000}"/>
    <cellStyle name="_입찰표지 _거제U-2(3차)_동읍우회도로적격(030909)" xfId="3878" xr:uid="{00000000-0005-0000-0000-000023500000}"/>
    <cellStyle name="_입찰표지 _거제U-2(3차)_서천공주실행예산" xfId="3879" xr:uid="{00000000-0005-0000-0000-000024500000}"/>
    <cellStyle name="_입찰표지 _거제U-2(3차)_서천공주실행예산_122" xfId="3880" xr:uid="{00000000-0005-0000-0000-000025500000}"/>
    <cellStyle name="_입찰표지 _거제U-2(3차)_서천공주실행예산_경고철10-4" xfId="3881" xr:uid="{00000000-0005-0000-0000-000026500000}"/>
    <cellStyle name="_입찰표지 _거제U-2(3차)_서천공주실행예산_경고철10-4_122" xfId="3882" xr:uid="{00000000-0005-0000-0000-000027500000}"/>
    <cellStyle name="_입찰표지 _거제U-2(3차)_서천공주실행예산_경고철10-4_고속철도11-4" xfId="3883" xr:uid="{00000000-0005-0000-0000-000028500000}"/>
    <cellStyle name="_입찰표지 _거제U-2(3차)_서천공주실행예산_경고철10-4_동읍우회도로적격(030909)" xfId="3884" xr:uid="{00000000-0005-0000-0000-000029500000}"/>
    <cellStyle name="_입찰표지 _거제U-2(3차)_서천공주실행예산_고속철도11-4" xfId="3885" xr:uid="{00000000-0005-0000-0000-00002A500000}"/>
    <cellStyle name="_입찰표지 _거제U-2(3차)_서천공주실행예산_동읍우회도로적격(030909)" xfId="3886" xr:uid="{00000000-0005-0000-0000-00002B500000}"/>
    <cellStyle name="_입찰표지 _거제U-2(3차)_신석용상투찰" xfId="3887" xr:uid="{00000000-0005-0000-0000-00002C500000}"/>
    <cellStyle name="_입찰표지 _거제U-2(3차)_신석용상투찰_고양관광문화단지(직영부대공)" xfId="3888" xr:uid="{00000000-0005-0000-0000-00002D500000}"/>
    <cellStyle name="_입찰표지 _건축세부내역(판교)" xfId="40672" xr:uid="{00000000-0005-0000-0000-00002E500000}"/>
    <cellStyle name="_입찰표지 _견적" xfId="6357" xr:uid="{00000000-0005-0000-0000-00002F500000}"/>
    <cellStyle name="_입찰표지 _견적_견적서-풍림산업(판교)0516" xfId="6358" xr:uid="{00000000-0005-0000-0000-000030500000}"/>
    <cellStyle name="_입찰표지 _견적_인천5공구(11.4)" xfId="6359" xr:uid="{00000000-0005-0000-0000-000031500000}"/>
    <cellStyle name="_입찰표지 _견적_인천5공구(11.4)_견적서-풍림산업(판교)0516" xfId="6360" xr:uid="{00000000-0005-0000-0000-000032500000}"/>
    <cellStyle name="_입찰표지 _견적서" xfId="3889" xr:uid="{00000000-0005-0000-0000-000033500000}"/>
    <cellStyle name="_입찰표지 _견적서_견적서-ver4.0" xfId="9065" xr:uid="{00000000-0005-0000-0000-000034500000}"/>
    <cellStyle name="_입찰표지 _견적서표지" xfId="3890" xr:uid="{00000000-0005-0000-0000-000035500000}"/>
    <cellStyle name="_입찰표지 _견적서표지_갑지양식" xfId="3891" xr:uid="{00000000-0005-0000-0000-000036500000}"/>
    <cellStyle name="_입찰표지 _견적서표지_견적서" xfId="3892" xr:uid="{00000000-0005-0000-0000-000037500000}"/>
    <cellStyle name="_입찰표지 _견적서-풍림산업(판교)0516" xfId="6361" xr:uid="{00000000-0005-0000-0000-000038500000}"/>
    <cellStyle name="_입찰표지 _견적실행비교" xfId="40673" xr:uid="{00000000-0005-0000-0000-000039500000}"/>
    <cellStyle name="_입찰표지 _견적실행비교_건축세부내역(판교)" xfId="40674" xr:uid="{00000000-0005-0000-0000-00003A500000}"/>
    <cellStyle name="_입찰표지 _견적실행비교_기성검사원('06.04)" xfId="40675" xr:uid="{00000000-0005-0000-0000-00003B500000}"/>
    <cellStyle name="_입찰표지 _견적실행비교_기성검사원('06.04)_건축세부내역(판교)" xfId="40676" xr:uid="{00000000-0005-0000-0000-00003C500000}"/>
    <cellStyle name="_입찰표지 _견적실행비교_기성검사원('06.04)_기성내역서(1회)" xfId="40677" xr:uid="{00000000-0005-0000-0000-00003D500000}"/>
    <cellStyle name="_입찰표지 _견적실행비교_기성검사원('06.04)_도급기성조서(07년3월 1회)" xfId="40678" xr:uid="{00000000-0005-0000-0000-00003E500000}"/>
    <cellStyle name="_입찰표지 _견적실행비교_기성검사원('06.04)_토목내역" xfId="40679" xr:uid="{00000000-0005-0000-0000-00003F500000}"/>
    <cellStyle name="_입찰표지 _견적실행비교_기성검사원조서(건2토2)" xfId="40680" xr:uid="{00000000-0005-0000-0000-000040500000}"/>
    <cellStyle name="_입찰표지 _견적실행비교_기성검사원조서(건2토2)_건축세부내역(판교)" xfId="40681" xr:uid="{00000000-0005-0000-0000-000041500000}"/>
    <cellStyle name="_입찰표지 _견적실행비교_기성검사원조서(건2토2)_기성내역서(1회)" xfId="40682" xr:uid="{00000000-0005-0000-0000-000042500000}"/>
    <cellStyle name="_입찰표지 _견적실행비교_기성검사원조서(건2토2)_도급기성조서(07년3월 1회)" xfId="40683" xr:uid="{00000000-0005-0000-0000-000043500000}"/>
    <cellStyle name="_입찰표지 _견적실행비교_기성검사원조서(건2토2)_토목내역" xfId="40684" xr:uid="{00000000-0005-0000-0000-000044500000}"/>
    <cellStyle name="_입찰표지 _견적실행비교_기성검사원조서(건3토3)-건축양식변" xfId="40685" xr:uid="{00000000-0005-0000-0000-000045500000}"/>
    <cellStyle name="_입찰표지 _견적실행비교_기성검사원조서(건3토3)-건축양식변_건축세부내역(판교)" xfId="40686" xr:uid="{00000000-0005-0000-0000-000046500000}"/>
    <cellStyle name="_입찰표지 _견적실행비교_기성검사원조서(건3토3)-건축양식변_기성내역서(1회)" xfId="40687" xr:uid="{00000000-0005-0000-0000-000047500000}"/>
    <cellStyle name="_입찰표지 _견적실행비교_기성검사원조서(건3토3)-건축양식변_도급기성조서(07년3월 1회)" xfId="40688" xr:uid="{00000000-0005-0000-0000-000048500000}"/>
    <cellStyle name="_입찰표지 _견적실행비교_기성검사원조서(건3토3)-건축양식변_토목내역" xfId="40689" xr:uid="{00000000-0005-0000-0000-000049500000}"/>
    <cellStyle name="_입찰표지 _견적실행비교_기성내역서(1회)" xfId="40690" xr:uid="{00000000-0005-0000-0000-00004A500000}"/>
    <cellStyle name="_입찰표지 _견적실행비교_도급기성조서(07년3월 1회)" xfId="40691" xr:uid="{00000000-0005-0000-0000-00004B500000}"/>
    <cellStyle name="_입찰표지 _견적실행비교_전주인후주공실행내역서(최종)" xfId="40692" xr:uid="{00000000-0005-0000-0000-00004C500000}"/>
    <cellStyle name="_입찰표지 _견적실행비교_전주인후주공실행내역서(최종)_건축세부내역(판교)" xfId="40693" xr:uid="{00000000-0005-0000-0000-00004D500000}"/>
    <cellStyle name="_입찰표지 _견적실행비교_전주인후주공실행내역서(최종)_기성내역서(1회)" xfId="40694" xr:uid="{00000000-0005-0000-0000-00004E500000}"/>
    <cellStyle name="_입찰표지 _견적실행비교_전주인후주공실행내역서(최종)_도급기성조서(07년3월 1회)" xfId="40695" xr:uid="{00000000-0005-0000-0000-00004F500000}"/>
    <cellStyle name="_입찰표지 _견적실행비교_전주인후주공실행내역서(최종)_토목내역" xfId="40696" xr:uid="{00000000-0005-0000-0000-000050500000}"/>
    <cellStyle name="_입찰표지 _견적실행비교_전주인후주공실행내역서(최종)-수정02" xfId="40697" xr:uid="{00000000-0005-0000-0000-000051500000}"/>
    <cellStyle name="_입찰표지 _견적실행비교_전주인후주공실행내역서(최종)-수정02_건축세부내역(판교)" xfId="40698" xr:uid="{00000000-0005-0000-0000-000052500000}"/>
    <cellStyle name="_입찰표지 _견적실행비교_전주인후주공실행내역서(최종)-수정02_기성내역서(1회)" xfId="40699" xr:uid="{00000000-0005-0000-0000-000053500000}"/>
    <cellStyle name="_입찰표지 _견적실행비교_전주인후주공실행내역서(최종)-수정02_도급기성조서(07년3월 1회)" xfId="40700" xr:uid="{00000000-0005-0000-0000-000054500000}"/>
    <cellStyle name="_입찰표지 _견적실행비교_전주인후주공실행내역서(최종)-수정02_토목내역" xfId="40701" xr:uid="{00000000-0005-0000-0000-000055500000}"/>
    <cellStyle name="_입찰표지 _견적실행비교_전주인후주공실행내역서1" xfId="40702" xr:uid="{00000000-0005-0000-0000-000056500000}"/>
    <cellStyle name="_입찰표지 _견적실행비교_전주인후주공실행내역서1_건축세부내역(판교)" xfId="40703" xr:uid="{00000000-0005-0000-0000-000057500000}"/>
    <cellStyle name="_입찰표지 _견적실행비교_전주인후주공실행내역서1_기성내역서(1회)" xfId="40704" xr:uid="{00000000-0005-0000-0000-000058500000}"/>
    <cellStyle name="_입찰표지 _견적실행비교_전주인후주공실행내역서1_도급기성조서(07년3월 1회)" xfId="40705" xr:uid="{00000000-0005-0000-0000-000059500000}"/>
    <cellStyle name="_입찰표지 _견적실행비교_전주인후주공실행내역서1_토목내역" xfId="40706" xr:uid="{00000000-0005-0000-0000-00005A500000}"/>
    <cellStyle name="_입찰표지 _견적실행비교_토목내역" xfId="40707" xr:uid="{00000000-0005-0000-0000-00005B500000}"/>
    <cellStyle name="_입찰표지 _경고철10-4" xfId="3893" xr:uid="{00000000-0005-0000-0000-00005C500000}"/>
    <cellStyle name="_입찰표지 _경고철10-4_122" xfId="3894" xr:uid="{00000000-0005-0000-0000-00005D500000}"/>
    <cellStyle name="_입찰표지 _경고철10-4_경고철10-4" xfId="3895" xr:uid="{00000000-0005-0000-0000-00005E500000}"/>
    <cellStyle name="_입찰표지 _경고철10-4_경고철10-4_122" xfId="3896" xr:uid="{00000000-0005-0000-0000-00005F500000}"/>
    <cellStyle name="_입찰표지 _경고철10-4_경고철10-4_고속철도11-4" xfId="3897" xr:uid="{00000000-0005-0000-0000-000060500000}"/>
    <cellStyle name="_입찰표지 _경고철10-4_경고철10-4_동읍우회도로적격(030909)" xfId="3898" xr:uid="{00000000-0005-0000-0000-000061500000}"/>
    <cellStyle name="_입찰표지 _경고철10-4_고속철도11-4" xfId="3899" xr:uid="{00000000-0005-0000-0000-000062500000}"/>
    <cellStyle name="_입찰표지 _경고철10-4_동읍우회도로적격(030909)" xfId="3900" xr:uid="{00000000-0005-0000-0000-000063500000}"/>
    <cellStyle name="_입찰표지 _경산도리 수량산출" xfId="22422" xr:uid="{00000000-0005-0000-0000-000064500000}"/>
    <cellStyle name="_입찰표지 _경산도리 수량산출 2" xfId="22423" xr:uid="{00000000-0005-0000-0000-000065500000}"/>
    <cellStyle name="_입찰표지 _경산도리 수량산출 2 2" xfId="22424" xr:uid="{00000000-0005-0000-0000-000066500000}"/>
    <cellStyle name="_입찰표지 _경산도리 수량산출 3" xfId="22425" xr:uid="{00000000-0005-0000-0000-000067500000}"/>
    <cellStyle name="_입찰표지 _경산도리 수량산출 4" xfId="22426" xr:uid="{00000000-0005-0000-0000-000068500000}"/>
    <cellStyle name="_입찰표지 _경산도리 수량산출 5" xfId="22427" xr:uid="{00000000-0005-0000-0000-000069500000}"/>
    <cellStyle name="_입찰표지 _고서담양1공구(쌍용건설)" xfId="22428" xr:uid="{00000000-0005-0000-0000-00006A500000}"/>
    <cellStyle name="_입찰표지 _고서담양1공구(쌍용건설) 2" xfId="22429" xr:uid="{00000000-0005-0000-0000-00006B500000}"/>
    <cellStyle name="_입찰표지 _고서담양1공구(쌍용건설) 2 2" xfId="22430" xr:uid="{00000000-0005-0000-0000-00006C500000}"/>
    <cellStyle name="_입찰표지 _고서담양1공구(쌍용건설) 3" xfId="22431" xr:uid="{00000000-0005-0000-0000-00006D500000}"/>
    <cellStyle name="_입찰표지 _고서담양1공구(쌍용건설) 4" xfId="22432" xr:uid="{00000000-0005-0000-0000-00006E500000}"/>
    <cellStyle name="_입찰표지 _고서담양1공구(쌍용건설) 5" xfId="22433" xr:uid="{00000000-0005-0000-0000-00006F500000}"/>
    <cellStyle name="_입찰표지 _고서담양1공구(쌍용건설)_10-0120 군산흙막이수량" xfId="22434" xr:uid="{00000000-0005-0000-0000-000070500000}"/>
    <cellStyle name="_입찰표지 _고서담양1공구(쌍용건설)_10-0120 군산흙막이수량 2" xfId="22435" xr:uid="{00000000-0005-0000-0000-000071500000}"/>
    <cellStyle name="_입찰표지 _고서담양1공구(쌍용건설)_10-0120 군산흙막이수량 2 2" xfId="22436" xr:uid="{00000000-0005-0000-0000-000072500000}"/>
    <cellStyle name="_입찰표지 _고서담양1공구(쌍용건설)_10-0120 군산흙막이수량 3" xfId="22437" xr:uid="{00000000-0005-0000-0000-000073500000}"/>
    <cellStyle name="_입찰표지 _고서담양1공구(쌍용건설)_10-0120 군산흙막이수량 4" xfId="22438" xr:uid="{00000000-0005-0000-0000-000074500000}"/>
    <cellStyle name="_입찰표지 _고서담양1공구(쌍용건설)_10-0120 군산흙막이수량 5" xfId="22439" xr:uid="{00000000-0005-0000-0000-000075500000}"/>
    <cellStyle name="_입찰표지 _고서담양1공구(쌍용건설)_10-0121 군산수량(네일)" xfId="22440" xr:uid="{00000000-0005-0000-0000-000076500000}"/>
    <cellStyle name="_입찰표지 _고서담양1공구(쌍용건설)_10-0121 군산수량(네일) (version 1)" xfId="22441" xr:uid="{00000000-0005-0000-0000-000077500000}"/>
    <cellStyle name="_입찰표지 _고서담양1공구(쌍용건설)_10-0121 군산수량(네일) (version 1) 2" xfId="22442" xr:uid="{00000000-0005-0000-0000-000078500000}"/>
    <cellStyle name="_입찰표지 _고서담양1공구(쌍용건설)_10-0121 군산수량(네일) (version 1) 2 2" xfId="22443" xr:uid="{00000000-0005-0000-0000-000079500000}"/>
    <cellStyle name="_입찰표지 _고서담양1공구(쌍용건설)_10-0121 군산수량(네일) (version 1) 3" xfId="22444" xr:uid="{00000000-0005-0000-0000-00007A500000}"/>
    <cellStyle name="_입찰표지 _고서담양1공구(쌍용건설)_10-0121 군산수량(네일) (version 1) 4" xfId="22445" xr:uid="{00000000-0005-0000-0000-00007B500000}"/>
    <cellStyle name="_입찰표지 _고서담양1공구(쌍용건설)_10-0121 군산수량(네일) (version 1) 5" xfId="22446" xr:uid="{00000000-0005-0000-0000-00007C500000}"/>
    <cellStyle name="_입찰표지 _고서담양1공구(쌍용건설)_10-0121 군산수량(네일) 10" xfId="22447" xr:uid="{00000000-0005-0000-0000-00007D500000}"/>
    <cellStyle name="_입찰표지 _고서담양1공구(쌍용건설)_10-0121 군산수량(네일) 11" xfId="22448" xr:uid="{00000000-0005-0000-0000-00007E500000}"/>
    <cellStyle name="_입찰표지 _고서담양1공구(쌍용건설)_10-0121 군산수량(네일) 12" xfId="22449" xr:uid="{00000000-0005-0000-0000-00007F500000}"/>
    <cellStyle name="_입찰표지 _고서담양1공구(쌍용건설)_10-0121 군산수량(네일) 13" xfId="22450" xr:uid="{00000000-0005-0000-0000-000080500000}"/>
    <cellStyle name="_입찰표지 _고서담양1공구(쌍용건설)_10-0121 군산수량(네일) 14" xfId="22451" xr:uid="{00000000-0005-0000-0000-000081500000}"/>
    <cellStyle name="_입찰표지 _고서담양1공구(쌍용건설)_10-0121 군산수량(네일) 15" xfId="22452" xr:uid="{00000000-0005-0000-0000-000082500000}"/>
    <cellStyle name="_입찰표지 _고서담양1공구(쌍용건설)_10-0121 군산수량(네일) 16" xfId="22453" xr:uid="{00000000-0005-0000-0000-000083500000}"/>
    <cellStyle name="_입찰표지 _고서담양1공구(쌍용건설)_10-0121 군산수량(네일) 17" xfId="22454" xr:uid="{00000000-0005-0000-0000-000084500000}"/>
    <cellStyle name="_입찰표지 _고서담양1공구(쌍용건설)_10-0121 군산수량(네일) 2" xfId="22455" xr:uid="{00000000-0005-0000-0000-000085500000}"/>
    <cellStyle name="_입찰표지 _고서담양1공구(쌍용건설)_10-0121 군산수량(네일) 2 2" xfId="22456" xr:uid="{00000000-0005-0000-0000-000086500000}"/>
    <cellStyle name="_입찰표지 _고서담양1공구(쌍용건설)_10-0121 군산수량(네일) 3" xfId="22457" xr:uid="{00000000-0005-0000-0000-000087500000}"/>
    <cellStyle name="_입찰표지 _고서담양1공구(쌍용건설)_10-0121 군산수량(네일) 4" xfId="22458" xr:uid="{00000000-0005-0000-0000-000088500000}"/>
    <cellStyle name="_입찰표지 _고서담양1공구(쌍용건설)_10-0121 군산수량(네일) 5" xfId="22459" xr:uid="{00000000-0005-0000-0000-000089500000}"/>
    <cellStyle name="_입찰표지 _고서담양1공구(쌍용건설)_10-0121 군산수량(네일) 6" xfId="22460" xr:uid="{00000000-0005-0000-0000-00008A500000}"/>
    <cellStyle name="_입찰표지 _고서담양1공구(쌍용건설)_10-0121 군산수량(네일) 7" xfId="22461" xr:uid="{00000000-0005-0000-0000-00008B500000}"/>
    <cellStyle name="_입찰표지 _고서담양1공구(쌍용건설)_10-0121 군산수량(네일) 8" xfId="22462" xr:uid="{00000000-0005-0000-0000-00008C500000}"/>
    <cellStyle name="_입찰표지 _고서담양1공구(쌍용건설)_10-0121 군산수량(네일) 9" xfId="22463" xr:uid="{00000000-0005-0000-0000-00008D500000}"/>
    <cellStyle name="_입찰표지 _고서담양1공구(쌍용건설)_10-0226 수량(흙막이)" xfId="22464" xr:uid="{00000000-0005-0000-0000-00008E500000}"/>
    <cellStyle name="_입찰표지 _고서담양1공구(쌍용건설)_10-0226 수량(흙막이) 2" xfId="22465" xr:uid="{00000000-0005-0000-0000-00008F500000}"/>
    <cellStyle name="_입찰표지 _고서담양1공구(쌍용건설)_10-0226 수량(흙막이) 2 2" xfId="22466" xr:uid="{00000000-0005-0000-0000-000090500000}"/>
    <cellStyle name="_입찰표지 _고서담양1공구(쌍용건설)_10-0226 수량(흙막이) 3" xfId="22467" xr:uid="{00000000-0005-0000-0000-000091500000}"/>
    <cellStyle name="_입찰표지 _고서담양1공구(쌍용건설)_10-0226 수량(흙막이) 4" xfId="22468" xr:uid="{00000000-0005-0000-0000-000092500000}"/>
    <cellStyle name="_입찰표지 _고서담양1공구(쌍용건설)_10-0226 수량(흙막이) 5" xfId="22469" xr:uid="{00000000-0005-0000-0000-000093500000}"/>
    <cellStyle name="_입찰표지 _고서담양1공구(쌍용건설)_100311 포항문덕관사 수량산출" xfId="22470" xr:uid="{00000000-0005-0000-0000-000094500000}"/>
    <cellStyle name="_입찰표지 _고서담양1공구(쌍용건설)_100311 포항문덕관사 수량산출 2" xfId="22471" xr:uid="{00000000-0005-0000-0000-000095500000}"/>
    <cellStyle name="_입찰표지 _고서담양1공구(쌍용건설)_100311 포항문덕관사 수량산출 2 2" xfId="22472" xr:uid="{00000000-0005-0000-0000-000096500000}"/>
    <cellStyle name="_입찰표지 _고서담양1공구(쌍용건설)_100311 포항문덕관사 수량산출 3" xfId="22473" xr:uid="{00000000-0005-0000-0000-000097500000}"/>
    <cellStyle name="_입찰표지 _고서담양1공구(쌍용건설)_100311 포항문덕관사 수량산출 4" xfId="22474" xr:uid="{00000000-0005-0000-0000-000098500000}"/>
    <cellStyle name="_입찰표지 _고서담양1공구(쌍용건설)_100311 포항문덕관사 수량산출 5" xfId="22475" xr:uid="{00000000-0005-0000-0000-000099500000}"/>
    <cellStyle name="_입찰표지 _고서담양1공구(쌍용건설)_cip 수량" xfId="22476" xr:uid="{00000000-0005-0000-0000-00009A500000}"/>
    <cellStyle name="_입찰표지 _고서담양1공구(쌍용건설)_cip 수량 2" xfId="22477" xr:uid="{00000000-0005-0000-0000-00009B500000}"/>
    <cellStyle name="_입찰표지 _고서담양1공구(쌍용건설)_cip 수량 2 2" xfId="22478" xr:uid="{00000000-0005-0000-0000-00009C500000}"/>
    <cellStyle name="_입찰표지 _고서담양1공구(쌍용건설)_cip 수량 3" xfId="22479" xr:uid="{00000000-0005-0000-0000-00009D500000}"/>
    <cellStyle name="_입찰표지 _고서담양1공구(쌍용건설)_cip 수량 4" xfId="22480" xr:uid="{00000000-0005-0000-0000-00009E500000}"/>
    <cellStyle name="_입찰표지 _고서담양1공구(쌍용건설)_cip 수량 5" xfId="22481" xr:uid="{00000000-0005-0000-0000-00009F500000}"/>
    <cellStyle name="_입찰표지 _고서담양1공구(쌍용건설)_L4연구동 수량산출100419" xfId="22482" xr:uid="{00000000-0005-0000-0000-0000A0500000}"/>
    <cellStyle name="_입찰표지 _고서담양1공구(쌍용건설)_L4연구동 수량산출100419 2" xfId="22483" xr:uid="{00000000-0005-0000-0000-0000A1500000}"/>
    <cellStyle name="_입찰표지 _고서담양1공구(쌍용건설)_L4연구동 수량산출100419 2 2" xfId="22484" xr:uid="{00000000-0005-0000-0000-0000A2500000}"/>
    <cellStyle name="_입찰표지 _고서담양1공구(쌍용건설)_L4연구동 수량산출100419 3" xfId="22485" xr:uid="{00000000-0005-0000-0000-0000A3500000}"/>
    <cellStyle name="_입찰표지 _고서담양1공구(쌍용건설)_L4연구동 수량산출100419 4" xfId="22486" xr:uid="{00000000-0005-0000-0000-0000A4500000}"/>
    <cellStyle name="_입찰표지 _고서담양1공구(쌍용건설)_L4연구동 수량산출100419 5" xfId="22487" xr:uid="{00000000-0005-0000-0000-0000A5500000}"/>
    <cellStyle name="_입찰표지 _고서담양1공구(쌍용건설)_LGMART 남양주점견적2차(조정)" xfId="22488" xr:uid="{00000000-0005-0000-0000-0000A6500000}"/>
    <cellStyle name="_입찰표지 _고서담양1공구(쌍용건설)_LGMART 남양주점견적2차(조정) 2" xfId="22489" xr:uid="{00000000-0005-0000-0000-0000A7500000}"/>
    <cellStyle name="_입찰표지 _고서담양1공구(쌍용건설)_LGMART 남양주점견적2차(조정) 2 2" xfId="22490" xr:uid="{00000000-0005-0000-0000-0000A8500000}"/>
    <cellStyle name="_입찰표지 _고서담양1공구(쌍용건설)_LGMART 남양주점견적2차(조정) 3" xfId="22491" xr:uid="{00000000-0005-0000-0000-0000A9500000}"/>
    <cellStyle name="_입찰표지 _고서담양1공구(쌍용건설)_LGMART 남양주점견적2차(조정) 4" xfId="22492" xr:uid="{00000000-0005-0000-0000-0000AA500000}"/>
    <cellStyle name="_입찰표지 _고서담양1공구(쌍용건설)_LGMART 남양주점견적2차(조정) 5" xfId="22493" xr:uid="{00000000-0005-0000-0000-0000AB500000}"/>
    <cellStyle name="_입찰표지 _고서담양1공구(쌍용건설)_LGMART 남양주점견적2차(조정)_10-0120 군산흙막이수량" xfId="22494" xr:uid="{00000000-0005-0000-0000-0000AC500000}"/>
    <cellStyle name="_입찰표지 _고서담양1공구(쌍용건설)_LGMART 남양주점견적2차(조정)_10-0120 군산흙막이수량 2" xfId="22495" xr:uid="{00000000-0005-0000-0000-0000AD500000}"/>
    <cellStyle name="_입찰표지 _고서담양1공구(쌍용건설)_LGMART 남양주점견적2차(조정)_10-0120 군산흙막이수량 2 2" xfId="22496" xr:uid="{00000000-0005-0000-0000-0000AE500000}"/>
    <cellStyle name="_입찰표지 _고서담양1공구(쌍용건설)_LGMART 남양주점견적2차(조정)_10-0120 군산흙막이수량 3" xfId="22497" xr:uid="{00000000-0005-0000-0000-0000AF500000}"/>
    <cellStyle name="_입찰표지 _고서담양1공구(쌍용건설)_LGMART 남양주점견적2차(조정)_10-0120 군산흙막이수량 4" xfId="22498" xr:uid="{00000000-0005-0000-0000-0000B0500000}"/>
    <cellStyle name="_입찰표지 _고서담양1공구(쌍용건설)_LGMART 남양주점견적2차(조정)_10-0120 군산흙막이수량 5" xfId="22499" xr:uid="{00000000-0005-0000-0000-0000B1500000}"/>
    <cellStyle name="_입찰표지 _고서담양1공구(쌍용건설)_LGMART 남양주점견적2차(조정)_10-0121 군산수량(네일)" xfId="22500" xr:uid="{00000000-0005-0000-0000-0000B2500000}"/>
    <cellStyle name="_입찰표지 _고서담양1공구(쌍용건설)_LGMART 남양주점견적2차(조정)_10-0121 군산수량(네일) (version 1)" xfId="22501" xr:uid="{00000000-0005-0000-0000-0000B3500000}"/>
    <cellStyle name="_입찰표지 _고서담양1공구(쌍용건설)_LGMART 남양주점견적2차(조정)_10-0121 군산수량(네일) (version 1) 2" xfId="22502" xr:uid="{00000000-0005-0000-0000-0000B4500000}"/>
    <cellStyle name="_입찰표지 _고서담양1공구(쌍용건설)_LGMART 남양주점견적2차(조정)_10-0121 군산수량(네일) (version 1) 2 2" xfId="22503" xr:uid="{00000000-0005-0000-0000-0000B5500000}"/>
    <cellStyle name="_입찰표지 _고서담양1공구(쌍용건설)_LGMART 남양주점견적2차(조정)_10-0121 군산수량(네일) (version 1) 3" xfId="22504" xr:uid="{00000000-0005-0000-0000-0000B6500000}"/>
    <cellStyle name="_입찰표지 _고서담양1공구(쌍용건설)_LGMART 남양주점견적2차(조정)_10-0121 군산수량(네일) (version 1) 4" xfId="22505" xr:uid="{00000000-0005-0000-0000-0000B7500000}"/>
    <cellStyle name="_입찰표지 _고서담양1공구(쌍용건설)_LGMART 남양주점견적2차(조정)_10-0121 군산수량(네일) (version 1) 5" xfId="22506" xr:uid="{00000000-0005-0000-0000-0000B8500000}"/>
    <cellStyle name="_입찰표지 _고서담양1공구(쌍용건설)_LGMART 남양주점견적2차(조정)_10-0121 군산수량(네일) 10" xfId="22507" xr:uid="{00000000-0005-0000-0000-0000B9500000}"/>
    <cellStyle name="_입찰표지 _고서담양1공구(쌍용건설)_LGMART 남양주점견적2차(조정)_10-0121 군산수량(네일) 11" xfId="22508" xr:uid="{00000000-0005-0000-0000-0000BA500000}"/>
    <cellStyle name="_입찰표지 _고서담양1공구(쌍용건설)_LGMART 남양주점견적2차(조정)_10-0121 군산수량(네일) 12" xfId="22509" xr:uid="{00000000-0005-0000-0000-0000BB500000}"/>
    <cellStyle name="_입찰표지 _고서담양1공구(쌍용건설)_LGMART 남양주점견적2차(조정)_10-0121 군산수량(네일) 13" xfId="22510" xr:uid="{00000000-0005-0000-0000-0000BC500000}"/>
    <cellStyle name="_입찰표지 _고서담양1공구(쌍용건설)_LGMART 남양주점견적2차(조정)_10-0121 군산수량(네일) 14" xfId="22511" xr:uid="{00000000-0005-0000-0000-0000BD500000}"/>
    <cellStyle name="_입찰표지 _고서담양1공구(쌍용건설)_LGMART 남양주점견적2차(조정)_10-0121 군산수량(네일) 15" xfId="22512" xr:uid="{00000000-0005-0000-0000-0000BE500000}"/>
    <cellStyle name="_입찰표지 _고서담양1공구(쌍용건설)_LGMART 남양주점견적2차(조정)_10-0121 군산수량(네일) 16" xfId="22513" xr:uid="{00000000-0005-0000-0000-0000BF500000}"/>
    <cellStyle name="_입찰표지 _고서담양1공구(쌍용건설)_LGMART 남양주점견적2차(조정)_10-0121 군산수량(네일) 17" xfId="22514" xr:uid="{00000000-0005-0000-0000-0000C0500000}"/>
    <cellStyle name="_입찰표지 _고서담양1공구(쌍용건설)_LGMART 남양주점견적2차(조정)_10-0121 군산수량(네일) 2" xfId="22515" xr:uid="{00000000-0005-0000-0000-0000C1500000}"/>
    <cellStyle name="_입찰표지 _고서담양1공구(쌍용건설)_LGMART 남양주점견적2차(조정)_10-0121 군산수량(네일) 2 2" xfId="22516" xr:uid="{00000000-0005-0000-0000-0000C2500000}"/>
    <cellStyle name="_입찰표지 _고서담양1공구(쌍용건설)_LGMART 남양주점견적2차(조정)_10-0121 군산수량(네일) 3" xfId="22517" xr:uid="{00000000-0005-0000-0000-0000C3500000}"/>
    <cellStyle name="_입찰표지 _고서담양1공구(쌍용건설)_LGMART 남양주점견적2차(조정)_10-0121 군산수량(네일) 4" xfId="22518" xr:uid="{00000000-0005-0000-0000-0000C4500000}"/>
    <cellStyle name="_입찰표지 _고서담양1공구(쌍용건설)_LGMART 남양주점견적2차(조정)_10-0121 군산수량(네일) 5" xfId="22519" xr:uid="{00000000-0005-0000-0000-0000C5500000}"/>
    <cellStyle name="_입찰표지 _고서담양1공구(쌍용건설)_LGMART 남양주점견적2차(조정)_10-0121 군산수량(네일) 6" xfId="22520" xr:uid="{00000000-0005-0000-0000-0000C6500000}"/>
    <cellStyle name="_입찰표지 _고서담양1공구(쌍용건설)_LGMART 남양주점견적2차(조정)_10-0121 군산수량(네일) 7" xfId="22521" xr:uid="{00000000-0005-0000-0000-0000C7500000}"/>
    <cellStyle name="_입찰표지 _고서담양1공구(쌍용건설)_LGMART 남양주점견적2차(조정)_10-0121 군산수량(네일) 8" xfId="22522" xr:uid="{00000000-0005-0000-0000-0000C8500000}"/>
    <cellStyle name="_입찰표지 _고서담양1공구(쌍용건설)_LGMART 남양주점견적2차(조정)_10-0121 군산수량(네일) 9" xfId="22523" xr:uid="{00000000-0005-0000-0000-0000C9500000}"/>
    <cellStyle name="_입찰표지 _고서담양1공구(쌍용건설)_LGMART 남양주점견적2차(조정)_10-0226 수량(흙막이)" xfId="22524" xr:uid="{00000000-0005-0000-0000-0000CA500000}"/>
    <cellStyle name="_입찰표지 _고서담양1공구(쌍용건설)_LGMART 남양주점견적2차(조정)_10-0226 수량(흙막이) 2" xfId="22525" xr:uid="{00000000-0005-0000-0000-0000CB500000}"/>
    <cellStyle name="_입찰표지 _고서담양1공구(쌍용건설)_LGMART 남양주점견적2차(조정)_10-0226 수량(흙막이) 2 2" xfId="22526" xr:uid="{00000000-0005-0000-0000-0000CC500000}"/>
    <cellStyle name="_입찰표지 _고서담양1공구(쌍용건설)_LGMART 남양주점견적2차(조정)_10-0226 수량(흙막이) 3" xfId="22527" xr:uid="{00000000-0005-0000-0000-0000CD500000}"/>
    <cellStyle name="_입찰표지 _고서담양1공구(쌍용건설)_LGMART 남양주점견적2차(조정)_10-0226 수량(흙막이) 4" xfId="22528" xr:uid="{00000000-0005-0000-0000-0000CE500000}"/>
    <cellStyle name="_입찰표지 _고서담양1공구(쌍용건설)_LGMART 남양주점견적2차(조정)_10-0226 수량(흙막이) 5" xfId="22529" xr:uid="{00000000-0005-0000-0000-0000CF500000}"/>
    <cellStyle name="_입찰표지 _고서담양1공구(쌍용건설)_LGMART 남양주점견적2차(조정)_100311 포항문덕관사 수량산출" xfId="22530" xr:uid="{00000000-0005-0000-0000-0000D0500000}"/>
    <cellStyle name="_입찰표지 _고서담양1공구(쌍용건설)_LGMART 남양주점견적2차(조정)_100311 포항문덕관사 수량산출 2" xfId="22531" xr:uid="{00000000-0005-0000-0000-0000D1500000}"/>
    <cellStyle name="_입찰표지 _고서담양1공구(쌍용건설)_LGMART 남양주점견적2차(조정)_100311 포항문덕관사 수량산출 2 2" xfId="22532" xr:uid="{00000000-0005-0000-0000-0000D2500000}"/>
    <cellStyle name="_입찰표지 _고서담양1공구(쌍용건설)_LGMART 남양주점견적2차(조정)_100311 포항문덕관사 수량산출 3" xfId="22533" xr:uid="{00000000-0005-0000-0000-0000D3500000}"/>
    <cellStyle name="_입찰표지 _고서담양1공구(쌍용건설)_LGMART 남양주점견적2차(조정)_100311 포항문덕관사 수량산출 4" xfId="22534" xr:uid="{00000000-0005-0000-0000-0000D4500000}"/>
    <cellStyle name="_입찰표지 _고서담양1공구(쌍용건설)_LGMART 남양주점견적2차(조정)_100311 포항문덕관사 수량산출 5" xfId="22535" xr:uid="{00000000-0005-0000-0000-0000D5500000}"/>
    <cellStyle name="_입찰표지 _고서담양1공구(쌍용건설)_LGMART 남양주점견적2차(조정)_cip 수량" xfId="22536" xr:uid="{00000000-0005-0000-0000-0000D6500000}"/>
    <cellStyle name="_입찰표지 _고서담양1공구(쌍용건설)_LGMART 남양주점견적2차(조정)_cip 수량 2" xfId="22537" xr:uid="{00000000-0005-0000-0000-0000D7500000}"/>
    <cellStyle name="_입찰표지 _고서담양1공구(쌍용건설)_LGMART 남양주점견적2차(조정)_cip 수량 2 2" xfId="22538" xr:uid="{00000000-0005-0000-0000-0000D8500000}"/>
    <cellStyle name="_입찰표지 _고서담양1공구(쌍용건설)_LGMART 남양주점견적2차(조정)_cip 수량 3" xfId="22539" xr:uid="{00000000-0005-0000-0000-0000D9500000}"/>
    <cellStyle name="_입찰표지 _고서담양1공구(쌍용건설)_LGMART 남양주점견적2차(조정)_cip 수량 4" xfId="22540" xr:uid="{00000000-0005-0000-0000-0000DA500000}"/>
    <cellStyle name="_입찰표지 _고서담양1공구(쌍용건설)_LGMART 남양주점견적2차(조정)_cip 수량 5" xfId="22541" xr:uid="{00000000-0005-0000-0000-0000DB500000}"/>
    <cellStyle name="_입찰표지 _고서담양1공구(쌍용건설)_LGMART 남양주점견적2차(조정)_L4연구동 수량산출100419" xfId="22542" xr:uid="{00000000-0005-0000-0000-0000DC500000}"/>
    <cellStyle name="_입찰표지 _고서담양1공구(쌍용건설)_LGMART 남양주점견적2차(조정)_L4연구동 수량산출100419 2" xfId="22543" xr:uid="{00000000-0005-0000-0000-0000DD500000}"/>
    <cellStyle name="_입찰표지 _고서담양1공구(쌍용건설)_LGMART 남양주점견적2차(조정)_L4연구동 수량산출100419 2 2" xfId="22544" xr:uid="{00000000-0005-0000-0000-0000DE500000}"/>
    <cellStyle name="_입찰표지 _고서담양1공구(쌍용건설)_LGMART 남양주점견적2차(조정)_L4연구동 수량산출100419 3" xfId="22545" xr:uid="{00000000-0005-0000-0000-0000DF500000}"/>
    <cellStyle name="_입찰표지 _고서담양1공구(쌍용건설)_LGMART 남양주점견적2차(조정)_L4연구동 수량산출100419 4" xfId="22546" xr:uid="{00000000-0005-0000-0000-0000E0500000}"/>
    <cellStyle name="_입찰표지 _고서담양1공구(쌍용건설)_LGMART 남양주점견적2차(조정)_L4연구동 수량산출100419 5" xfId="22547" xr:uid="{00000000-0005-0000-0000-0000E1500000}"/>
    <cellStyle name="_입찰표지 _고서담양1공구(쌍용건설)_LGMART 남양주점견적2차(조정)_LGMART 남양주점견적2차(조정)" xfId="22548" xr:uid="{00000000-0005-0000-0000-0000E2500000}"/>
    <cellStyle name="_입찰표지 _고서담양1공구(쌍용건설)_LGMART 남양주점견적2차(조정)_LGMART 남양주점견적2차(조정) 2" xfId="22549" xr:uid="{00000000-0005-0000-0000-0000E3500000}"/>
    <cellStyle name="_입찰표지 _고서담양1공구(쌍용건설)_LGMART 남양주점견적2차(조정)_LGMART 남양주점견적2차(조정) 2 2" xfId="22550" xr:uid="{00000000-0005-0000-0000-0000E4500000}"/>
    <cellStyle name="_입찰표지 _고서담양1공구(쌍용건설)_LGMART 남양주점견적2차(조정)_LGMART 남양주점견적2차(조정) 3" xfId="22551" xr:uid="{00000000-0005-0000-0000-0000E5500000}"/>
    <cellStyle name="_입찰표지 _고서담양1공구(쌍용건설)_LGMART 남양주점견적2차(조정)_LGMART 남양주점견적2차(조정) 4" xfId="22552" xr:uid="{00000000-0005-0000-0000-0000E6500000}"/>
    <cellStyle name="_입찰표지 _고서담양1공구(쌍용건설)_LGMART 남양주점견적2차(조정)_LGMART 남양주점견적2차(조정) 5" xfId="22553" xr:uid="{00000000-0005-0000-0000-0000E7500000}"/>
    <cellStyle name="_입찰표지 _고서담양1공구(쌍용건설)_LGMART 남양주점견적2차(조정)_LGMART 남양주점견적2차(조정)_10-0120 군산흙막이수량" xfId="22554" xr:uid="{00000000-0005-0000-0000-0000E8500000}"/>
    <cellStyle name="_입찰표지 _고서담양1공구(쌍용건설)_LGMART 남양주점견적2차(조정)_LGMART 남양주점견적2차(조정)_10-0120 군산흙막이수량 2" xfId="22555" xr:uid="{00000000-0005-0000-0000-0000E9500000}"/>
    <cellStyle name="_입찰표지 _고서담양1공구(쌍용건설)_LGMART 남양주점견적2차(조정)_LGMART 남양주점견적2차(조정)_10-0120 군산흙막이수량 2 2" xfId="22556" xr:uid="{00000000-0005-0000-0000-0000EA500000}"/>
    <cellStyle name="_입찰표지 _고서담양1공구(쌍용건설)_LGMART 남양주점견적2차(조정)_LGMART 남양주점견적2차(조정)_10-0120 군산흙막이수량 3" xfId="22557" xr:uid="{00000000-0005-0000-0000-0000EB500000}"/>
    <cellStyle name="_입찰표지 _고서담양1공구(쌍용건설)_LGMART 남양주점견적2차(조정)_LGMART 남양주점견적2차(조정)_10-0120 군산흙막이수량 4" xfId="22558" xr:uid="{00000000-0005-0000-0000-0000EC500000}"/>
    <cellStyle name="_입찰표지 _고서담양1공구(쌍용건설)_LGMART 남양주점견적2차(조정)_LGMART 남양주점견적2차(조정)_10-0120 군산흙막이수량 5" xfId="22559" xr:uid="{00000000-0005-0000-0000-0000ED500000}"/>
    <cellStyle name="_입찰표지 _고서담양1공구(쌍용건설)_LGMART 남양주점견적2차(조정)_LGMART 남양주점견적2차(조정)_10-0121 군산수량(네일)" xfId="22560" xr:uid="{00000000-0005-0000-0000-0000EE500000}"/>
    <cellStyle name="_입찰표지 _고서담양1공구(쌍용건설)_LGMART 남양주점견적2차(조정)_LGMART 남양주점견적2차(조정)_10-0121 군산수량(네일) (version 1)" xfId="22561" xr:uid="{00000000-0005-0000-0000-0000EF500000}"/>
    <cellStyle name="_입찰표지 _고서담양1공구(쌍용건설)_LGMART 남양주점견적2차(조정)_LGMART 남양주점견적2차(조정)_10-0121 군산수량(네일) (version 1) 2" xfId="22562" xr:uid="{00000000-0005-0000-0000-0000F0500000}"/>
    <cellStyle name="_입찰표지 _고서담양1공구(쌍용건설)_LGMART 남양주점견적2차(조정)_LGMART 남양주점견적2차(조정)_10-0121 군산수량(네일) (version 1) 2 2" xfId="22563" xr:uid="{00000000-0005-0000-0000-0000F1500000}"/>
    <cellStyle name="_입찰표지 _고서담양1공구(쌍용건설)_LGMART 남양주점견적2차(조정)_LGMART 남양주점견적2차(조정)_10-0121 군산수량(네일) (version 1) 3" xfId="22564" xr:uid="{00000000-0005-0000-0000-0000F2500000}"/>
    <cellStyle name="_입찰표지 _고서담양1공구(쌍용건설)_LGMART 남양주점견적2차(조정)_LGMART 남양주점견적2차(조정)_10-0121 군산수량(네일) (version 1) 4" xfId="22565" xr:uid="{00000000-0005-0000-0000-0000F3500000}"/>
    <cellStyle name="_입찰표지 _고서담양1공구(쌍용건설)_LGMART 남양주점견적2차(조정)_LGMART 남양주점견적2차(조정)_10-0121 군산수량(네일) (version 1) 5" xfId="22566" xr:uid="{00000000-0005-0000-0000-0000F4500000}"/>
    <cellStyle name="_입찰표지 _고서담양1공구(쌍용건설)_LGMART 남양주점견적2차(조정)_LGMART 남양주점견적2차(조정)_10-0121 군산수량(네일) 10" xfId="22567" xr:uid="{00000000-0005-0000-0000-0000F5500000}"/>
    <cellStyle name="_입찰표지 _고서담양1공구(쌍용건설)_LGMART 남양주점견적2차(조정)_LGMART 남양주점견적2차(조정)_10-0121 군산수량(네일) 11" xfId="22568" xr:uid="{00000000-0005-0000-0000-0000F6500000}"/>
    <cellStyle name="_입찰표지 _고서담양1공구(쌍용건설)_LGMART 남양주점견적2차(조정)_LGMART 남양주점견적2차(조정)_10-0121 군산수량(네일) 12" xfId="22569" xr:uid="{00000000-0005-0000-0000-0000F7500000}"/>
    <cellStyle name="_입찰표지 _고서담양1공구(쌍용건설)_LGMART 남양주점견적2차(조정)_LGMART 남양주점견적2차(조정)_10-0121 군산수량(네일) 13" xfId="22570" xr:uid="{00000000-0005-0000-0000-0000F8500000}"/>
    <cellStyle name="_입찰표지 _고서담양1공구(쌍용건설)_LGMART 남양주점견적2차(조정)_LGMART 남양주점견적2차(조정)_10-0121 군산수량(네일) 14" xfId="22571" xr:uid="{00000000-0005-0000-0000-0000F9500000}"/>
    <cellStyle name="_입찰표지 _고서담양1공구(쌍용건설)_LGMART 남양주점견적2차(조정)_LGMART 남양주점견적2차(조정)_10-0121 군산수량(네일) 15" xfId="22572" xr:uid="{00000000-0005-0000-0000-0000FA500000}"/>
    <cellStyle name="_입찰표지 _고서담양1공구(쌍용건설)_LGMART 남양주점견적2차(조정)_LGMART 남양주점견적2차(조정)_10-0121 군산수량(네일) 16" xfId="22573" xr:uid="{00000000-0005-0000-0000-0000FB500000}"/>
    <cellStyle name="_입찰표지 _고서담양1공구(쌍용건설)_LGMART 남양주점견적2차(조정)_LGMART 남양주점견적2차(조정)_10-0121 군산수량(네일) 17" xfId="22574" xr:uid="{00000000-0005-0000-0000-0000FC500000}"/>
    <cellStyle name="_입찰표지 _고서담양1공구(쌍용건설)_LGMART 남양주점견적2차(조정)_LGMART 남양주점견적2차(조정)_10-0121 군산수량(네일) 2" xfId="22575" xr:uid="{00000000-0005-0000-0000-0000FD500000}"/>
    <cellStyle name="_입찰표지 _고서담양1공구(쌍용건설)_LGMART 남양주점견적2차(조정)_LGMART 남양주점견적2차(조정)_10-0121 군산수량(네일) 2 2" xfId="22576" xr:uid="{00000000-0005-0000-0000-0000FE500000}"/>
    <cellStyle name="_입찰표지 _고서담양1공구(쌍용건설)_LGMART 남양주점견적2차(조정)_LGMART 남양주점견적2차(조정)_10-0121 군산수량(네일) 3" xfId="22577" xr:uid="{00000000-0005-0000-0000-0000FF500000}"/>
    <cellStyle name="_입찰표지 _고서담양1공구(쌍용건설)_LGMART 남양주점견적2차(조정)_LGMART 남양주점견적2차(조정)_10-0121 군산수량(네일) 4" xfId="22578" xr:uid="{00000000-0005-0000-0000-000000510000}"/>
    <cellStyle name="_입찰표지 _고서담양1공구(쌍용건설)_LGMART 남양주점견적2차(조정)_LGMART 남양주점견적2차(조정)_10-0121 군산수량(네일) 5" xfId="22579" xr:uid="{00000000-0005-0000-0000-000001510000}"/>
    <cellStyle name="_입찰표지 _고서담양1공구(쌍용건설)_LGMART 남양주점견적2차(조정)_LGMART 남양주점견적2차(조정)_10-0121 군산수량(네일) 6" xfId="22580" xr:uid="{00000000-0005-0000-0000-000002510000}"/>
    <cellStyle name="_입찰표지 _고서담양1공구(쌍용건설)_LGMART 남양주점견적2차(조정)_LGMART 남양주점견적2차(조정)_10-0121 군산수량(네일) 7" xfId="22581" xr:uid="{00000000-0005-0000-0000-000003510000}"/>
    <cellStyle name="_입찰표지 _고서담양1공구(쌍용건설)_LGMART 남양주점견적2차(조정)_LGMART 남양주점견적2차(조정)_10-0121 군산수량(네일) 8" xfId="22582" xr:uid="{00000000-0005-0000-0000-000004510000}"/>
    <cellStyle name="_입찰표지 _고서담양1공구(쌍용건설)_LGMART 남양주점견적2차(조정)_LGMART 남양주점견적2차(조정)_10-0121 군산수량(네일) 9" xfId="22583" xr:uid="{00000000-0005-0000-0000-000005510000}"/>
    <cellStyle name="_입찰표지 _고서담양1공구(쌍용건설)_LGMART 남양주점견적2차(조정)_LGMART 남양주점견적2차(조정)_10-0226 수량(흙막이)" xfId="22584" xr:uid="{00000000-0005-0000-0000-000006510000}"/>
    <cellStyle name="_입찰표지 _고서담양1공구(쌍용건설)_LGMART 남양주점견적2차(조정)_LGMART 남양주점견적2차(조정)_10-0226 수량(흙막이) 2" xfId="22585" xr:uid="{00000000-0005-0000-0000-000007510000}"/>
    <cellStyle name="_입찰표지 _고서담양1공구(쌍용건설)_LGMART 남양주점견적2차(조정)_LGMART 남양주점견적2차(조정)_10-0226 수량(흙막이) 2 2" xfId="22586" xr:uid="{00000000-0005-0000-0000-000008510000}"/>
    <cellStyle name="_입찰표지 _고서담양1공구(쌍용건설)_LGMART 남양주점견적2차(조정)_LGMART 남양주점견적2차(조정)_10-0226 수량(흙막이) 3" xfId="22587" xr:uid="{00000000-0005-0000-0000-000009510000}"/>
    <cellStyle name="_입찰표지 _고서담양1공구(쌍용건설)_LGMART 남양주점견적2차(조정)_LGMART 남양주점견적2차(조정)_10-0226 수량(흙막이) 4" xfId="22588" xr:uid="{00000000-0005-0000-0000-00000A510000}"/>
    <cellStyle name="_입찰표지 _고서담양1공구(쌍용건설)_LGMART 남양주점견적2차(조정)_LGMART 남양주점견적2차(조정)_10-0226 수량(흙막이) 5" xfId="22589" xr:uid="{00000000-0005-0000-0000-00000B510000}"/>
    <cellStyle name="_입찰표지 _고서담양1공구(쌍용건설)_LGMART 남양주점견적2차(조정)_LGMART 남양주점견적2차(조정)_100311 포항문덕관사 수량산출" xfId="22590" xr:uid="{00000000-0005-0000-0000-00000C510000}"/>
    <cellStyle name="_입찰표지 _고서담양1공구(쌍용건설)_LGMART 남양주점견적2차(조정)_LGMART 남양주점견적2차(조정)_100311 포항문덕관사 수량산출 2" xfId="22591" xr:uid="{00000000-0005-0000-0000-00000D510000}"/>
    <cellStyle name="_입찰표지 _고서담양1공구(쌍용건설)_LGMART 남양주점견적2차(조정)_LGMART 남양주점견적2차(조정)_100311 포항문덕관사 수량산출 2 2" xfId="22592" xr:uid="{00000000-0005-0000-0000-00000E510000}"/>
    <cellStyle name="_입찰표지 _고서담양1공구(쌍용건설)_LGMART 남양주점견적2차(조정)_LGMART 남양주점견적2차(조정)_100311 포항문덕관사 수량산출 3" xfId="22593" xr:uid="{00000000-0005-0000-0000-00000F510000}"/>
    <cellStyle name="_입찰표지 _고서담양1공구(쌍용건설)_LGMART 남양주점견적2차(조정)_LGMART 남양주점견적2차(조정)_100311 포항문덕관사 수량산출 4" xfId="22594" xr:uid="{00000000-0005-0000-0000-000010510000}"/>
    <cellStyle name="_입찰표지 _고서담양1공구(쌍용건설)_LGMART 남양주점견적2차(조정)_LGMART 남양주점견적2차(조정)_100311 포항문덕관사 수량산출 5" xfId="22595" xr:uid="{00000000-0005-0000-0000-000011510000}"/>
    <cellStyle name="_입찰표지 _고서담양1공구(쌍용건설)_LGMART 남양주점견적2차(조정)_LGMART 남양주점견적2차(조정)_cip 수량" xfId="22596" xr:uid="{00000000-0005-0000-0000-000012510000}"/>
    <cellStyle name="_입찰표지 _고서담양1공구(쌍용건설)_LGMART 남양주점견적2차(조정)_LGMART 남양주점견적2차(조정)_cip 수량 2" xfId="22597" xr:uid="{00000000-0005-0000-0000-000013510000}"/>
    <cellStyle name="_입찰표지 _고서담양1공구(쌍용건설)_LGMART 남양주점견적2차(조정)_LGMART 남양주점견적2차(조정)_cip 수량 2 2" xfId="22598" xr:uid="{00000000-0005-0000-0000-000014510000}"/>
    <cellStyle name="_입찰표지 _고서담양1공구(쌍용건설)_LGMART 남양주점견적2차(조정)_LGMART 남양주점견적2차(조정)_cip 수량 3" xfId="22599" xr:uid="{00000000-0005-0000-0000-000015510000}"/>
    <cellStyle name="_입찰표지 _고서담양1공구(쌍용건설)_LGMART 남양주점견적2차(조정)_LGMART 남양주점견적2차(조정)_cip 수량 4" xfId="22600" xr:uid="{00000000-0005-0000-0000-000016510000}"/>
    <cellStyle name="_입찰표지 _고서담양1공구(쌍용건설)_LGMART 남양주점견적2차(조정)_LGMART 남양주점견적2차(조정)_cip 수량 5" xfId="22601" xr:uid="{00000000-0005-0000-0000-000017510000}"/>
    <cellStyle name="_입찰표지 _고서담양1공구(쌍용건설)_LGMART 남양주점견적2차(조정)_LGMART 남양주점견적2차(조정)_L4연구동 수량산출100419" xfId="22602" xr:uid="{00000000-0005-0000-0000-000018510000}"/>
    <cellStyle name="_입찰표지 _고서담양1공구(쌍용건설)_LGMART 남양주점견적2차(조정)_LGMART 남양주점견적2차(조정)_L4연구동 수량산출100419 2" xfId="22603" xr:uid="{00000000-0005-0000-0000-000019510000}"/>
    <cellStyle name="_입찰표지 _고서담양1공구(쌍용건설)_LGMART 남양주점견적2차(조정)_LGMART 남양주점견적2차(조정)_L4연구동 수량산출100419 2 2" xfId="22604" xr:uid="{00000000-0005-0000-0000-00001A510000}"/>
    <cellStyle name="_입찰표지 _고서담양1공구(쌍용건설)_LGMART 남양주점견적2차(조정)_LGMART 남양주점견적2차(조정)_L4연구동 수량산출100419 3" xfId="22605" xr:uid="{00000000-0005-0000-0000-00001B510000}"/>
    <cellStyle name="_입찰표지 _고서담양1공구(쌍용건설)_LGMART 남양주점견적2차(조정)_LGMART 남양주점견적2차(조정)_L4연구동 수량산출100419 4" xfId="22606" xr:uid="{00000000-0005-0000-0000-00001C510000}"/>
    <cellStyle name="_입찰표지 _고서담양1공구(쌍용건설)_LGMART 남양주점견적2차(조정)_LGMART 남양주점견적2차(조정)_L4연구동 수량산출100419 5" xfId="22607" xr:uid="{00000000-0005-0000-0000-00001D510000}"/>
    <cellStyle name="_입찰표지 _고서담양1공구(쌍용건설)_LGMART 남양주점견적2차(조정)_LGMART 남양주점견적2차(조정)_갑지" xfId="22608" xr:uid="{00000000-0005-0000-0000-00001E510000}"/>
    <cellStyle name="_입찰표지 _고서담양1공구(쌍용건설)_LGMART 남양주점견적2차(조정)_LGMART 남양주점견적2차(조정)_경산도리 수량산출" xfId="22609" xr:uid="{00000000-0005-0000-0000-00001F510000}"/>
    <cellStyle name="_입찰표지 _고서담양1공구(쌍용건설)_LGMART 남양주점견적2차(조정)_LGMART 남양주점견적2차(조정)_경산도리 수량산출 2" xfId="22610" xr:uid="{00000000-0005-0000-0000-000020510000}"/>
    <cellStyle name="_입찰표지 _고서담양1공구(쌍용건설)_LGMART 남양주점견적2차(조정)_LGMART 남양주점견적2차(조정)_경산도리 수량산출 2 2" xfId="22611" xr:uid="{00000000-0005-0000-0000-000021510000}"/>
    <cellStyle name="_입찰표지 _고서담양1공구(쌍용건설)_LGMART 남양주점견적2차(조정)_LGMART 남양주점견적2차(조정)_경산도리 수량산출 3" xfId="22612" xr:uid="{00000000-0005-0000-0000-000022510000}"/>
    <cellStyle name="_입찰표지 _고서담양1공구(쌍용건설)_LGMART 남양주점견적2차(조정)_LGMART 남양주점견적2차(조정)_경산도리 수량산출 4" xfId="22613" xr:uid="{00000000-0005-0000-0000-000023510000}"/>
    <cellStyle name="_입찰표지 _고서담양1공구(쌍용건설)_LGMART 남양주점견적2차(조정)_LGMART 남양주점견적2차(조정)_경산도리 수량산출 5" xfId="22614" xr:uid="{00000000-0005-0000-0000-000024510000}"/>
    <cellStyle name="_입찰표지 _고서담양1공구(쌍용건설)_LGMART 남양주점견적2차(조정)_LGMART 남양주점견적2차(조정)_공사비  비교" xfId="22615" xr:uid="{00000000-0005-0000-0000-000025510000}"/>
    <cellStyle name="_입찰표지 _고서담양1공구(쌍용건설)_LGMART 남양주점견적2차(조정)_LGMART 남양주점견적2차(조정)_공사비  비교." xfId="22616" xr:uid="{00000000-0005-0000-0000-000026510000}"/>
    <cellStyle name="_입찰표지 _고서담양1공구(쌍용건설)_LGMART 남양주점견적2차(조정)_LGMART 남양주점견적2차(조정)_공사비비교" xfId="22617" xr:uid="{00000000-0005-0000-0000-000027510000}"/>
    <cellStyle name="_입찰표지 _고서담양1공구(쌍용건설)_LGMART 남양주점견적2차(조정)_LGMART 남양주점견적2차(조정)_공사비비교 2" xfId="22618" xr:uid="{00000000-0005-0000-0000-000028510000}"/>
    <cellStyle name="_입찰표지 _고서담양1공구(쌍용건설)_LGMART 남양주점견적2차(조정)_LGMART 남양주점견적2차(조정)_공사비비교 2 2" xfId="22619" xr:uid="{00000000-0005-0000-0000-000029510000}"/>
    <cellStyle name="_입찰표지 _고서담양1공구(쌍용건설)_LGMART 남양주점견적2차(조정)_LGMART 남양주점견적2차(조정)_공사비비교 3" xfId="22620" xr:uid="{00000000-0005-0000-0000-00002A510000}"/>
    <cellStyle name="_입찰표지 _고서담양1공구(쌍용건설)_LGMART 남양주점견적2차(조정)_LGMART 남양주점견적2차(조정)_공사비비교 4" xfId="22621" xr:uid="{00000000-0005-0000-0000-00002B510000}"/>
    <cellStyle name="_입찰표지 _고서담양1공구(쌍용건설)_LGMART 남양주점견적2차(조정)_LGMART 남양주점견적2차(조정)_공사비비교 5" xfId="22622" xr:uid="{00000000-0005-0000-0000-00002C510000}"/>
    <cellStyle name="_입찰표지 _고서담양1공구(쌍용건설)_LGMART 남양주점견적2차(조정)_LGMART 남양주점견적2차(조정)_공사비비교-광장동" xfId="22623" xr:uid="{00000000-0005-0000-0000-00002D510000}"/>
    <cellStyle name="_입찰표지 _고서담양1공구(쌍용건설)_LGMART 남양주점견적2차(조정)_LGMART 남양주점견적2차(조정)_공사비비교-광장동 2" xfId="22624" xr:uid="{00000000-0005-0000-0000-00002E510000}"/>
    <cellStyle name="_입찰표지 _고서담양1공구(쌍용건설)_LGMART 남양주점견적2차(조정)_LGMART 남양주점견적2차(조정)_공사비비교-광장동 2 2" xfId="22625" xr:uid="{00000000-0005-0000-0000-00002F510000}"/>
    <cellStyle name="_입찰표지 _고서담양1공구(쌍용건설)_LGMART 남양주점견적2차(조정)_LGMART 남양주점견적2차(조정)_공사비비교-광장동 3" xfId="22626" xr:uid="{00000000-0005-0000-0000-000030510000}"/>
    <cellStyle name="_입찰표지 _고서담양1공구(쌍용건설)_LGMART 남양주점견적2차(조정)_LGMART 남양주점견적2차(조정)_공사비비교-광장동 4" xfId="22627" xr:uid="{00000000-0005-0000-0000-000031510000}"/>
    <cellStyle name="_입찰표지 _고서담양1공구(쌍용건설)_LGMART 남양주점견적2차(조정)_LGMART 남양주점견적2차(조정)_공사비비교-광장동 5" xfId="22628" xr:uid="{00000000-0005-0000-0000-000032510000}"/>
    <cellStyle name="_입찰표지 _고서담양1공구(쌍용건설)_LGMART 남양주점견적2차(조정)_LGMART 남양주점견적2차(조정)_관악농협신축공사10차" xfId="22629" xr:uid="{00000000-0005-0000-0000-000033510000}"/>
    <cellStyle name="_입찰표지 _고서담양1공구(쌍용건설)_LGMART 남양주점견적2차(조정)_LGMART 남양주점견적2차(조정)_관악농협신축공사11차-토공바꿈" xfId="22630" xr:uid="{00000000-0005-0000-0000-000034510000}"/>
    <cellStyle name="_입찰표지 _고서담양1공구(쌍용건설)_LGMART 남양주점견적2차(조정)_LGMART 남양주점견적2차(조정)_광장동내역서(발송)" xfId="22631" xr:uid="{00000000-0005-0000-0000-000035510000}"/>
    <cellStyle name="_입찰표지 _고서담양1공구(쌍용건설)_LGMART 남양주점견적2차(조정)_LGMART 남양주점견적2차(조정)_구월동 최종계약" xfId="22632" xr:uid="{00000000-0005-0000-0000-000036510000}"/>
    <cellStyle name="_입찰표지 _고서담양1공구(쌍용건설)_LGMART 남양주점견적2차(조정)_LGMART 남양주점견적2차(조정)_구월동 최종계약 2" xfId="22633" xr:uid="{00000000-0005-0000-0000-000037510000}"/>
    <cellStyle name="_입찰표지 _고서담양1공구(쌍용건설)_LGMART 남양주점견적2차(조정)_LGMART 남양주점견적2차(조정)_구월동 최종계약 2 2" xfId="22634" xr:uid="{00000000-0005-0000-0000-000038510000}"/>
    <cellStyle name="_입찰표지 _고서담양1공구(쌍용건설)_LGMART 남양주점견적2차(조정)_LGMART 남양주점견적2차(조정)_구월동 최종계약 3" xfId="22635" xr:uid="{00000000-0005-0000-0000-000039510000}"/>
    <cellStyle name="_입찰표지 _고서담양1공구(쌍용건설)_LGMART 남양주점견적2차(조정)_LGMART 남양주점견적2차(조정)_구월동 최종계약 4" xfId="22636" xr:uid="{00000000-0005-0000-0000-00003A510000}"/>
    <cellStyle name="_입찰표지 _고서담양1공구(쌍용건설)_LGMART 남양주점견적2차(조정)_LGMART 남양주점견적2차(조정)_구월동 최종계약 5" xfId="22637" xr:uid="{00000000-0005-0000-0000-00003B510000}"/>
    <cellStyle name="_입찰표지 _고서담양1공구(쌍용건설)_LGMART 남양주점견적2차(조정)_LGMART 남양주점견적2차(조정)_구월동 최종수량" xfId="22638" xr:uid="{00000000-0005-0000-0000-00003C510000}"/>
    <cellStyle name="_입찰표지 _고서담양1공구(쌍용건설)_LGMART 남양주점견적2차(조정)_LGMART 남양주점견적2차(조정)_구월동 최종수량 2" xfId="22639" xr:uid="{00000000-0005-0000-0000-00003D510000}"/>
    <cellStyle name="_입찰표지 _고서담양1공구(쌍용건설)_LGMART 남양주점견적2차(조정)_LGMART 남양주점견적2차(조정)_구월동 최종수량 2 2" xfId="22640" xr:uid="{00000000-0005-0000-0000-00003E510000}"/>
    <cellStyle name="_입찰표지 _고서담양1공구(쌍용건설)_LGMART 남양주점견적2차(조정)_LGMART 남양주점견적2차(조정)_구월동 최종수량 3" xfId="22641" xr:uid="{00000000-0005-0000-0000-00003F510000}"/>
    <cellStyle name="_입찰표지 _고서담양1공구(쌍용건설)_LGMART 남양주점견적2차(조정)_LGMART 남양주점견적2차(조정)_구월동 최종수량 4" xfId="22642" xr:uid="{00000000-0005-0000-0000-000040510000}"/>
    <cellStyle name="_입찰표지 _고서담양1공구(쌍용건설)_LGMART 남양주점견적2차(조정)_LGMART 남양주점견적2차(조정)_구월동 최종수량 5" xfId="22643" xr:uid="{00000000-0005-0000-0000-000041510000}"/>
    <cellStyle name="_입찰표지 _고서담양1공구(쌍용건설)_LGMART 남양주점견적2차(조정)_LGMART 남양주점견적2차(조정)_구월동수량" xfId="22644" xr:uid="{00000000-0005-0000-0000-000042510000}"/>
    <cellStyle name="_입찰표지 _고서담양1공구(쌍용건설)_LGMART 남양주점견적2차(조정)_LGMART 남양주점견적2차(조정)_구월동수량 2" xfId="22645" xr:uid="{00000000-0005-0000-0000-000043510000}"/>
    <cellStyle name="_입찰표지 _고서담양1공구(쌍용건설)_LGMART 남양주점견적2차(조정)_LGMART 남양주점견적2차(조정)_구월동수량 2 2" xfId="22646" xr:uid="{00000000-0005-0000-0000-000044510000}"/>
    <cellStyle name="_입찰표지 _고서담양1공구(쌍용건설)_LGMART 남양주점견적2차(조정)_LGMART 남양주점견적2차(조정)_구월동수량 3" xfId="22647" xr:uid="{00000000-0005-0000-0000-000045510000}"/>
    <cellStyle name="_입찰표지 _고서담양1공구(쌍용건설)_LGMART 남양주점견적2차(조정)_LGMART 남양주점견적2차(조정)_구월동수량 4" xfId="22648" xr:uid="{00000000-0005-0000-0000-000046510000}"/>
    <cellStyle name="_입찰표지 _고서담양1공구(쌍용건설)_LGMART 남양주점견적2차(조정)_LGMART 남양주점견적2차(조정)_구월동수량 5" xfId="22649" xr:uid="{00000000-0005-0000-0000-000047510000}"/>
    <cellStyle name="_입찰표지 _고서담양1공구(쌍용건설)_LGMART 남양주점견적2차(조정)_LGMART 남양주점견적2차(조정)_군산흙막이수량" xfId="22650" xr:uid="{00000000-0005-0000-0000-000048510000}"/>
    <cellStyle name="_입찰표지 _고서담양1공구(쌍용건설)_LGMART 남양주점견적2차(조정)_LGMART 남양주점견적2차(조정)_군산흙막이수량 2" xfId="22651" xr:uid="{00000000-0005-0000-0000-000049510000}"/>
    <cellStyle name="_입찰표지 _고서담양1공구(쌍용건설)_LGMART 남양주점견적2차(조정)_LGMART 남양주점견적2차(조정)_군산흙막이수량 2 2" xfId="22652" xr:uid="{00000000-0005-0000-0000-00004A510000}"/>
    <cellStyle name="_입찰표지 _고서담양1공구(쌍용건설)_LGMART 남양주점견적2차(조정)_LGMART 남양주점견적2차(조정)_군산흙막이수량 3" xfId="22653" xr:uid="{00000000-0005-0000-0000-00004B510000}"/>
    <cellStyle name="_입찰표지 _고서담양1공구(쌍용건설)_LGMART 남양주점견적2차(조정)_LGMART 남양주점견적2차(조정)_군산흙막이수량 4" xfId="22654" xr:uid="{00000000-0005-0000-0000-00004C510000}"/>
    <cellStyle name="_입찰표지 _고서담양1공구(쌍용건설)_LGMART 남양주점견적2차(조정)_LGMART 남양주점견적2차(조정)_군산흙막이수량 5" xfId="22655" xr:uid="{00000000-0005-0000-0000-00004D510000}"/>
    <cellStyle name="_입찰표지 _고서담양1공구(쌍용건설)_LGMART 남양주점견적2차(조정)_LGMART 남양주점견적2차(조정)_내역서-대안" xfId="22656" xr:uid="{00000000-0005-0000-0000-00004E510000}"/>
    <cellStyle name="_입찰표지 _고서담양1공구(쌍용건설)_LGMART 남양주점견적2차(조정)_LGMART 남양주점견적2차(조정)_내역서-원안" xfId="22657" xr:uid="{00000000-0005-0000-0000-00004F510000}"/>
    <cellStyle name="_입찰표지 _고서담양1공구(쌍용건설)_LGMART 남양주점견적2차(조정)_LGMART 남양주점견적2차(조정)_내역서-원안 2" xfId="22658" xr:uid="{00000000-0005-0000-0000-000050510000}"/>
    <cellStyle name="_입찰표지 _고서담양1공구(쌍용건설)_LGMART 남양주점견적2차(조정)_LGMART 남양주점견적2차(조정)_내역서-원안 2 2" xfId="22659" xr:uid="{00000000-0005-0000-0000-000051510000}"/>
    <cellStyle name="_입찰표지 _고서담양1공구(쌍용건설)_LGMART 남양주점견적2차(조정)_LGMART 남양주점견적2차(조정)_내역서-원안 3" xfId="22660" xr:uid="{00000000-0005-0000-0000-000052510000}"/>
    <cellStyle name="_입찰표지 _고서담양1공구(쌍용건설)_LGMART 남양주점견적2차(조정)_LGMART 남양주점견적2차(조정)_내역서-원안 4" xfId="22661" xr:uid="{00000000-0005-0000-0000-000053510000}"/>
    <cellStyle name="_입찰표지 _고서담양1공구(쌍용건설)_LGMART 남양주점견적2차(조정)_LGMART 남양주점견적2차(조정)_내역서-원안 5" xfId="22662" xr:uid="{00000000-0005-0000-0000-000054510000}"/>
    <cellStyle name="_입찰표지 _고서담양1공구(쌍용건설)_LGMART 남양주점견적2차(조정)_LGMART 남양주점견적2차(조정)_문덕숙소(NAIL)" xfId="22663" xr:uid="{00000000-0005-0000-0000-000055510000}"/>
    <cellStyle name="_입찰표지 _고서담양1공구(쌍용건설)_LGMART 남양주점견적2차(조정)_LGMART 남양주점견적2차(조정)_문덕숙소(NAIL) 2" xfId="22664" xr:uid="{00000000-0005-0000-0000-000056510000}"/>
    <cellStyle name="_입찰표지 _고서담양1공구(쌍용건설)_LGMART 남양주점견적2차(조정)_LGMART 남양주점견적2차(조정)_문덕숙소(NAIL) 2 2" xfId="22665" xr:uid="{00000000-0005-0000-0000-000057510000}"/>
    <cellStyle name="_입찰표지 _고서담양1공구(쌍용건설)_LGMART 남양주점견적2차(조정)_LGMART 남양주점견적2차(조정)_문덕숙소(NAIL) 3" xfId="22666" xr:uid="{00000000-0005-0000-0000-000058510000}"/>
    <cellStyle name="_입찰표지 _고서담양1공구(쌍용건설)_LGMART 남양주점견적2차(조정)_LGMART 남양주점견적2차(조정)_문덕숙소(NAIL) 4" xfId="22667" xr:uid="{00000000-0005-0000-0000-000059510000}"/>
    <cellStyle name="_입찰표지 _고서담양1공구(쌍용건설)_LGMART 남양주점견적2차(조정)_LGMART 남양주점견적2차(조정)_문덕숙소(NAIL) 5" xfId="22668" xr:uid="{00000000-0005-0000-0000-00005A510000}"/>
    <cellStyle name="_입찰표지 _고서담양1공구(쌍용건설)_LGMART 남양주점견적2차(조정)_LGMART 남양주점견적2차(조정)_물량산출서" xfId="22669" xr:uid="{00000000-0005-0000-0000-00005B510000}"/>
    <cellStyle name="_입찰표지 _고서담양1공구(쌍용건설)_LGMART 남양주점견적2차(조정)_LGMART 남양주점견적2차(조정)_물량산출서-원안" xfId="22670" xr:uid="{00000000-0005-0000-0000-00005C510000}"/>
    <cellStyle name="_입찰표지 _고서담양1공구(쌍용건설)_LGMART 남양주점견적2차(조정)_LGMART 남양주점견적2차(조정)_복공" xfId="22671" xr:uid="{00000000-0005-0000-0000-00005D510000}"/>
    <cellStyle name="_입찰표지 _고서담양1공구(쌍용건설)_LGMART 남양주점견적2차(조정)_LGMART 남양주점견적2차(조정)_복공 2" xfId="22672" xr:uid="{00000000-0005-0000-0000-00005E510000}"/>
    <cellStyle name="_입찰표지 _고서담양1공구(쌍용건설)_LGMART 남양주점견적2차(조정)_LGMART 남양주점견적2차(조정)_복공 2 2" xfId="22673" xr:uid="{00000000-0005-0000-0000-00005F510000}"/>
    <cellStyle name="_입찰표지 _고서담양1공구(쌍용건설)_LGMART 남양주점견적2차(조정)_LGMART 남양주점견적2차(조정)_복공 3" xfId="22674" xr:uid="{00000000-0005-0000-0000-000060510000}"/>
    <cellStyle name="_입찰표지 _고서담양1공구(쌍용건설)_LGMART 남양주점견적2차(조정)_LGMART 남양주점견적2차(조정)_복공 4" xfId="22675" xr:uid="{00000000-0005-0000-0000-000061510000}"/>
    <cellStyle name="_입찰표지 _고서담양1공구(쌍용건설)_LGMART 남양주점견적2차(조정)_LGMART 남양주점견적2차(조정)_복공 5" xfId="22676" xr:uid="{00000000-0005-0000-0000-000062510000}"/>
    <cellStyle name="_입찰표지 _고서담양1공구(쌍용건설)_LGMART 남양주점견적2차(조정)_LGMART 남양주점견적2차(조정)_비교물량" xfId="22677" xr:uid="{00000000-0005-0000-0000-000063510000}"/>
    <cellStyle name="_입찰표지 _고서담양1공구(쌍용건설)_LGMART 남양주점견적2차(조정)_LGMART 남양주점견적2차(조정)_비교물량 2" xfId="22678" xr:uid="{00000000-0005-0000-0000-000064510000}"/>
    <cellStyle name="_입찰표지 _고서담양1공구(쌍용건설)_LGMART 남양주점견적2차(조정)_LGMART 남양주점견적2차(조정)_비교물량 2 2" xfId="22679" xr:uid="{00000000-0005-0000-0000-000065510000}"/>
    <cellStyle name="_입찰표지 _고서담양1공구(쌍용건설)_LGMART 남양주점견적2차(조정)_LGMART 남양주점견적2차(조정)_비교물량 3" xfId="22680" xr:uid="{00000000-0005-0000-0000-000066510000}"/>
    <cellStyle name="_입찰표지 _고서담양1공구(쌍용건설)_LGMART 남양주점견적2차(조정)_LGMART 남양주점견적2차(조정)_비교물량 4" xfId="22681" xr:uid="{00000000-0005-0000-0000-000067510000}"/>
    <cellStyle name="_입찰표지 _고서담양1공구(쌍용건설)_LGMART 남양주점견적2차(조정)_LGMART 남양주점견적2차(조정)_비교물량 5" xfId="22682" xr:uid="{00000000-0005-0000-0000-000068510000}"/>
    <cellStyle name="_입찰표지 _고서담양1공구(쌍용건설)_LGMART 남양주점견적2차(조정)_LGMART 남양주점견적2차(조정)_상떼빌I 물량" xfId="22683" xr:uid="{00000000-0005-0000-0000-000069510000}"/>
    <cellStyle name="_입찰표지 _고서담양1공구(쌍용건설)_LGMART 남양주점견적2차(조정)_LGMART 남양주점견적2차(조정)_수량산출" xfId="22684" xr:uid="{00000000-0005-0000-0000-00006A510000}"/>
    <cellStyle name="_입찰표지 _고서담양1공구(쌍용건설)_LGMART 남양주점견적2차(조정)_LGMART 남양주점견적2차(조정)_수량산출 2" xfId="22685" xr:uid="{00000000-0005-0000-0000-00006B510000}"/>
    <cellStyle name="_입찰표지 _고서담양1공구(쌍용건설)_LGMART 남양주점견적2차(조정)_LGMART 남양주점견적2차(조정)_수량산출 2 2" xfId="22686" xr:uid="{00000000-0005-0000-0000-00006C510000}"/>
    <cellStyle name="_입찰표지 _고서담양1공구(쌍용건설)_LGMART 남양주점견적2차(조정)_LGMART 남양주점견적2차(조정)_수량산출 3" xfId="22687" xr:uid="{00000000-0005-0000-0000-00006D510000}"/>
    <cellStyle name="_입찰표지 _고서담양1공구(쌍용건설)_LGMART 남양주점견적2차(조정)_LGMART 남양주점견적2차(조정)_수량산출 4" xfId="22688" xr:uid="{00000000-0005-0000-0000-00006E510000}"/>
    <cellStyle name="_입찰표지 _고서담양1공구(쌍용건설)_LGMART 남양주점견적2차(조정)_LGMART 남양주점견적2차(조정)_수량산출 5" xfId="22689" xr:uid="{00000000-0005-0000-0000-00006F510000}"/>
    <cellStyle name="_입찰표지 _고서담양1공구(쌍용건설)_LGMART 남양주점견적2차(조정)_LGMART 남양주점견적2차(조정)_수량산출(토공+C.I.P)" xfId="22690" xr:uid="{00000000-0005-0000-0000-000070510000}"/>
    <cellStyle name="_입찰표지 _고서담양1공구(쌍용건설)_LGMART 남양주점견적2차(조정)_LGMART 남양주점견적2차(조정)_수량산출(토공+C.I.P) 2" xfId="22691" xr:uid="{00000000-0005-0000-0000-000071510000}"/>
    <cellStyle name="_입찰표지 _고서담양1공구(쌍용건설)_LGMART 남양주점견적2차(조정)_LGMART 남양주점견적2차(조정)_수량산출(토공+C.I.P) 2 2" xfId="22692" xr:uid="{00000000-0005-0000-0000-000072510000}"/>
    <cellStyle name="_입찰표지 _고서담양1공구(쌍용건설)_LGMART 남양주점견적2차(조정)_LGMART 남양주점견적2차(조정)_수량산출(토공+C.I.P) 3" xfId="22693" xr:uid="{00000000-0005-0000-0000-000073510000}"/>
    <cellStyle name="_입찰표지 _고서담양1공구(쌍용건설)_LGMART 남양주점견적2차(조정)_LGMART 남양주점견적2차(조정)_수량산출(토공+C.I.P) 4" xfId="22694" xr:uid="{00000000-0005-0000-0000-000074510000}"/>
    <cellStyle name="_입찰표지 _고서담양1공구(쌍용건설)_LGMART 남양주점견적2차(조정)_LGMART 남양주점견적2차(조정)_수량산출(토공+C.I.P) 5" xfId="22695" xr:uid="{00000000-0005-0000-0000-000075510000}"/>
    <cellStyle name="_입찰표지 _고서담양1공구(쌍용건설)_LGMART 남양주점견적2차(조정)_LGMART 남양주점견적2차(조정)_수량산출(토공+S.C.W)" xfId="22696" xr:uid="{00000000-0005-0000-0000-000076510000}"/>
    <cellStyle name="_입찰표지 _고서담양1공구(쌍용건설)_LGMART 남양주점견적2차(조정)_LGMART 남양주점견적2차(조정)_수량산출(토공+S.C.W) 2" xfId="22697" xr:uid="{00000000-0005-0000-0000-000077510000}"/>
    <cellStyle name="_입찰표지 _고서담양1공구(쌍용건설)_LGMART 남양주점견적2차(조정)_LGMART 남양주점견적2차(조정)_수량산출(토공+S.C.W) 2 2" xfId="22698" xr:uid="{00000000-0005-0000-0000-000078510000}"/>
    <cellStyle name="_입찰표지 _고서담양1공구(쌍용건설)_LGMART 남양주점견적2차(조정)_LGMART 남양주점견적2차(조정)_수량산출(토공+S.C.W) 3" xfId="22699" xr:uid="{00000000-0005-0000-0000-000079510000}"/>
    <cellStyle name="_입찰표지 _고서담양1공구(쌍용건설)_LGMART 남양주점견적2차(조정)_LGMART 남양주점견적2차(조정)_수량산출(토공+S.C.W) 4" xfId="22700" xr:uid="{00000000-0005-0000-0000-00007A510000}"/>
    <cellStyle name="_입찰표지 _고서담양1공구(쌍용건설)_LGMART 남양주점견적2차(조정)_LGMART 남양주점견적2차(조정)_수량산출(토공+S.C.W) 5" xfId="22701" xr:uid="{00000000-0005-0000-0000-00007B510000}"/>
    <cellStyle name="_입찰표지 _고서담양1공구(쌍용건설)_LGMART 남양주점견적2차(조정)_LGMART 남양주점견적2차(조정)_수량산출,내역서" xfId="22702" xr:uid="{00000000-0005-0000-0000-00007C510000}"/>
    <cellStyle name="_입찰표지 _고서담양1공구(쌍용건설)_LGMART 남양주점견적2차(조정)_LGMART 남양주점견적2차(조정)_수량산출,내역서 2" xfId="22703" xr:uid="{00000000-0005-0000-0000-00007D510000}"/>
    <cellStyle name="_입찰표지 _고서담양1공구(쌍용건설)_LGMART 남양주점견적2차(조정)_LGMART 남양주점견적2차(조정)_수량산출,내역서 2 2" xfId="22704" xr:uid="{00000000-0005-0000-0000-00007E510000}"/>
    <cellStyle name="_입찰표지 _고서담양1공구(쌍용건설)_LGMART 남양주점견적2차(조정)_LGMART 남양주점견적2차(조정)_수량산출,내역서 3" xfId="22705" xr:uid="{00000000-0005-0000-0000-00007F510000}"/>
    <cellStyle name="_입찰표지 _고서담양1공구(쌍용건설)_LGMART 남양주점견적2차(조정)_LGMART 남양주점견적2차(조정)_수량산출,내역서 4" xfId="22706" xr:uid="{00000000-0005-0000-0000-000080510000}"/>
    <cellStyle name="_입찰표지 _고서담양1공구(쌍용건설)_LGMART 남양주점견적2차(조정)_LGMART 남양주점견적2차(조정)_수량산출,내역서 5" xfId="22707" xr:uid="{00000000-0005-0000-0000-000081510000}"/>
    <cellStyle name="_입찰표지 _고서담양1공구(쌍용건설)_LGMART 남양주점견적2차(조정)_LGMART 남양주점견적2차(조정)_수량산출,내역서(시공용)" xfId="22708" xr:uid="{00000000-0005-0000-0000-000082510000}"/>
    <cellStyle name="_입찰표지 _고서담양1공구(쌍용건설)_LGMART 남양주점견적2차(조정)_LGMART 남양주점견적2차(조정)_수량산출,내역서(시공용) 2" xfId="22709" xr:uid="{00000000-0005-0000-0000-000083510000}"/>
    <cellStyle name="_입찰표지 _고서담양1공구(쌍용건설)_LGMART 남양주점견적2차(조정)_LGMART 남양주점견적2차(조정)_수량산출,내역서(시공용) 2 2" xfId="22710" xr:uid="{00000000-0005-0000-0000-000084510000}"/>
    <cellStyle name="_입찰표지 _고서담양1공구(쌍용건설)_LGMART 남양주점견적2차(조정)_LGMART 남양주점견적2차(조정)_수량산출,내역서(시공용) 3" xfId="22711" xr:uid="{00000000-0005-0000-0000-000085510000}"/>
    <cellStyle name="_입찰표지 _고서담양1공구(쌍용건설)_LGMART 남양주점견적2차(조정)_LGMART 남양주점견적2차(조정)_수량산출,내역서(시공용) 4" xfId="22712" xr:uid="{00000000-0005-0000-0000-000086510000}"/>
    <cellStyle name="_입찰표지 _고서담양1공구(쌍용건설)_LGMART 남양주점견적2차(조정)_LGMART 남양주점견적2차(조정)_수량산출,내역서(시공용) 5" xfId="22713" xr:uid="{00000000-0005-0000-0000-000087510000}"/>
    <cellStyle name="_입찰표지 _고서담양1공구(쌍용건설)_LGMART 남양주점견적2차(조정)_LGMART 남양주점견적2차(조정)_수량산출1" xfId="22714" xr:uid="{00000000-0005-0000-0000-000088510000}"/>
    <cellStyle name="_입찰표지 _고서담양1공구(쌍용건설)_LGMART 남양주점견적2차(조정)_LGMART 남양주점견적2차(조정)_수량산출1 2" xfId="22715" xr:uid="{00000000-0005-0000-0000-000089510000}"/>
    <cellStyle name="_입찰표지 _고서담양1공구(쌍용건설)_LGMART 남양주점견적2차(조정)_LGMART 남양주점견적2차(조정)_수량산출1 2 2" xfId="22716" xr:uid="{00000000-0005-0000-0000-00008A510000}"/>
    <cellStyle name="_입찰표지 _고서담양1공구(쌍용건설)_LGMART 남양주점견적2차(조정)_LGMART 남양주점견적2차(조정)_수량산출1 3" xfId="22717" xr:uid="{00000000-0005-0000-0000-00008B510000}"/>
    <cellStyle name="_입찰표지 _고서담양1공구(쌍용건설)_LGMART 남양주점견적2차(조정)_LGMART 남양주점견적2차(조정)_수량산출1 4" xfId="22718" xr:uid="{00000000-0005-0000-0000-00008C510000}"/>
    <cellStyle name="_입찰표지 _고서담양1공구(쌍용건설)_LGMART 남양주점견적2차(조정)_LGMART 남양주점견적2차(조정)_수량산출1 5" xfId="22719" xr:uid="{00000000-0005-0000-0000-00008D510000}"/>
    <cellStyle name="_입찰표지 _고서담양1공구(쌍용건설)_LGMART 남양주점견적2차(조정)_LGMART 남양주점견적2차(조정)_수량산출-양식" xfId="22720" xr:uid="{00000000-0005-0000-0000-00008E510000}"/>
    <cellStyle name="_입찰표지 _고서담양1공구(쌍용건설)_LGMART 남양주점견적2차(조정)_LGMART 남양주점견적2차(조정)_수량산출-양식 2" xfId="22721" xr:uid="{00000000-0005-0000-0000-00008F510000}"/>
    <cellStyle name="_입찰표지 _고서담양1공구(쌍용건설)_LGMART 남양주점견적2차(조정)_LGMART 남양주점견적2차(조정)_수량산출-양식 2 2" xfId="22722" xr:uid="{00000000-0005-0000-0000-000090510000}"/>
    <cellStyle name="_입찰표지 _고서담양1공구(쌍용건설)_LGMART 남양주점견적2차(조정)_LGMART 남양주점견적2차(조정)_수량산출-양식 3" xfId="22723" xr:uid="{00000000-0005-0000-0000-000091510000}"/>
    <cellStyle name="_입찰표지 _고서담양1공구(쌍용건설)_LGMART 남양주점견적2차(조정)_LGMART 남양주점견적2차(조정)_수량산출-양식 4" xfId="22724" xr:uid="{00000000-0005-0000-0000-000092510000}"/>
    <cellStyle name="_입찰표지 _고서담양1공구(쌍용건설)_LGMART 남양주점견적2차(조정)_LGMART 남양주점견적2차(조정)_수량산출-양식 5" xfId="22725" xr:uid="{00000000-0005-0000-0000-000093510000}"/>
    <cellStyle name="_입찰표지 _고서담양1공구(쌍용건설)_LGMART 남양주점견적2차(조정)_LGMART 남양주점견적2차(조정)_수색수량산출(PHC포함)" xfId="22726" xr:uid="{00000000-0005-0000-0000-000094510000}"/>
    <cellStyle name="_입찰표지 _고서담양1공구(쌍용건설)_LGMART 남양주점견적2차(조정)_LGMART 남양주점견적2차(조정)_오창온천신축공사(CIP+토류판)" xfId="22727" xr:uid="{00000000-0005-0000-0000-000095510000}"/>
    <cellStyle name="_입찰표지 _고서담양1공구(쌍용건설)_LGMART 남양주점견적2차(조정)_LGMART 남양주점견적2차(조정)_오창온천신축공사(STRUT)" xfId="22728" xr:uid="{00000000-0005-0000-0000-000096510000}"/>
    <cellStyle name="_입찰표지 _고서담양1공구(쌍용건설)_LGMART 남양주점견적2차(조정)_LGMART 남양주점견적2차(조정)_오창온천신축공사(STRUT+PS)" xfId="22729" xr:uid="{00000000-0005-0000-0000-000097510000}"/>
    <cellStyle name="_입찰표지 _고서담양1공구(쌍용건설)_LGMART 남양주점견적2차(조정)_LGMART 남양주점견적2차(조정)_용인상현근린공원조성사업실시설계 가시설수량" xfId="22730" xr:uid="{00000000-0005-0000-0000-000098510000}"/>
    <cellStyle name="_입찰표지 _고서담양1공구(쌍용건설)_LGMART 남양주점견적2차(조정)_LGMART 남양주점견적2차(조정)_용인상현근린공원조성사업실시설계 가시설수량 2" xfId="22731" xr:uid="{00000000-0005-0000-0000-000099510000}"/>
    <cellStyle name="_입찰표지 _고서담양1공구(쌍용건설)_LGMART 남양주점견적2차(조정)_LGMART 남양주점견적2차(조정)_용인상현근린공원조성사업실시설계 가시설수량 2 2" xfId="22732" xr:uid="{00000000-0005-0000-0000-00009A510000}"/>
    <cellStyle name="_입찰표지 _고서담양1공구(쌍용건설)_LGMART 남양주점견적2차(조정)_LGMART 남양주점견적2차(조정)_용인상현근린공원조성사업실시설계 가시설수량 3" xfId="22733" xr:uid="{00000000-0005-0000-0000-00009B510000}"/>
    <cellStyle name="_입찰표지 _고서담양1공구(쌍용건설)_LGMART 남양주점견적2차(조정)_LGMART 남양주점견적2차(조정)_용인상현근린공원조성사업실시설계 가시설수량 4" xfId="22734" xr:uid="{00000000-0005-0000-0000-00009C510000}"/>
    <cellStyle name="_입찰표지 _고서담양1공구(쌍용건설)_LGMART 남양주점견적2차(조정)_LGMART 남양주점견적2차(조정)_용인상현근린공원조성사업실시설계 가시설수량 5" xfId="22735" xr:uid="{00000000-0005-0000-0000-00009D510000}"/>
    <cellStyle name="_입찰표지 _고서담양1공구(쌍용건설)_LGMART 남양주점견적2차(조정)_LGMART 남양주점견적2차(조정)_울산남외동내역서(6차)" xfId="22736" xr:uid="{00000000-0005-0000-0000-00009E510000}"/>
    <cellStyle name="_입찰표지 _고서담양1공구(쌍용건설)_LGMART 남양주점견적2차(조정)_LGMART 남양주점견적2차(조정)_울산남외동내역서(8차raker)" xfId="22737" xr:uid="{00000000-0005-0000-0000-00009F510000}"/>
    <cellStyle name="_입찰표지 _고서담양1공구(쌍용건설)_LGMART 남양주점견적2차(조정)_LGMART 남양주점견적2차(조정)_유나이트무역공장및 냉동창고 신축공사" xfId="22738" xr:uid="{00000000-0005-0000-0000-0000A0510000}"/>
    <cellStyle name="_입찰표지 _고서담양1공구(쌍용건설)_LGMART 남양주점견적2차(조정)_LGMART 남양주점견적2차(조정)_중형가속기동 수량산출100315" xfId="22739" xr:uid="{00000000-0005-0000-0000-0000A1510000}"/>
    <cellStyle name="_입찰표지 _고서담양1공구(쌍용건설)_LGMART 남양주점견적2차(조정)_LGMART 남양주점견적2차(조정)_중형가속기동 수량산출100315 2" xfId="22740" xr:uid="{00000000-0005-0000-0000-0000A2510000}"/>
    <cellStyle name="_입찰표지 _고서담양1공구(쌍용건설)_LGMART 남양주점견적2차(조정)_LGMART 남양주점견적2차(조정)_중형가속기동 수량산출100315 2 2" xfId="22741" xr:uid="{00000000-0005-0000-0000-0000A3510000}"/>
    <cellStyle name="_입찰표지 _고서담양1공구(쌍용건설)_LGMART 남양주점견적2차(조정)_LGMART 남양주점견적2차(조정)_중형가속기동 수량산출100315 3" xfId="22742" xr:uid="{00000000-0005-0000-0000-0000A4510000}"/>
    <cellStyle name="_입찰표지 _고서담양1공구(쌍용건설)_LGMART 남양주점견적2차(조정)_LGMART 남양주점견적2차(조정)_중형가속기동 수량산출100315 4" xfId="22743" xr:uid="{00000000-0005-0000-0000-0000A5510000}"/>
    <cellStyle name="_입찰표지 _고서담양1공구(쌍용건설)_LGMART 남양주점견적2차(조정)_LGMART 남양주점견적2차(조정)_중형가속기동 수량산출100315 5" xfId="22744" xr:uid="{00000000-0005-0000-0000-0000A6510000}"/>
    <cellStyle name="_입찰표지 _고서담양1공구(쌍용건설)_LGMART 남양주점견적2차(조정)_LGMART 남양주점견적2차(조정)_중형가속기동 수량산출100322" xfId="22745" xr:uid="{00000000-0005-0000-0000-0000A7510000}"/>
    <cellStyle name="_입찰표지 _고서담양1공구(쌍용건설)_LGMART 남양주점견적2차(조정)_LGMART 남양주점견적2차(조정)_중형가속기동 수량산출100322 2" xfId="22746" xr:uid="{00000000-0005-0000-0000-0000A8510000}"/>
    <cellStyle name="_입찰표지 _고서담양1공구(쌍용건설)_LGMART 남양주점견적2차(조정)_LGMART 남양주점견적2차(조정)_중형가속기동 수량산출100322 2 2" xfId="22747" xr:uid="{00000000-0005-0000-0000-0000A9510000}"/>
    <cellStyle name="_입찰표지 _고서담양1공구(쌍용건설)_LGMART 남양주점견적2차(조정)_LGMART 남양주점견적2차(조정)_중형가속기동 수량산출100322 3" xfId="22748" xr:uid="{00000000-0005-0000-0000-0000AA510000}"/>
    <cellStyle name="_입찰표지 _고서담양1공구(쌍용건설)_LGMART 남양주점견적2차(조정)_LGMART 남양주점견적2차(조정)_중형가속기동 수량산출100322 4" xfId="22749" xr:uid="{00000000-0005-0000-0000-0000AB510000}"/>
    <cellStyle name="_입찰표지 _고서담양1공구(쌍용건설)_LGMART 남양주점견적2차(조정)_LGMART 남양주점견적2차(조정)_중형가속기동 수량산출100322 5" xfId="22750" xr:uid="{00000000-0005-0000-0000-0000AC510000}"/>
    <cellStyle name="_입찰표지 _고서담양1공구(쌍용건설)_LGMART 남양주점견적2차(조정)_LGMART 남양주점견적2차(조정)_중형가속기동 수량산출100323(건물이동포함)" xfId="22751" xr:uid="{00000000-0005-0000-0000-0000AD510000}"/>
    <cellStyle name="_입찰표지 _고서담양1공구(쌍용건설)_LGMART 남양주점견적2차(조정)_LGMART 남양주점견적2차(조정)_중형가속기동 수량산출100323(건물이동포함) 2" xfId="22752" xr:uid="{00000000-0005-0000-0000-0000AE510000}"/>
    <cellStyle name="_입찰표지 _고서담양1공구(쌍용건설)_LGMART 남양주점견적2차(조정)_LGMART 남양주점견적2차(조정)_중형가속기동 수량산출100323(건물이동포함) 2 2" xfId="22753" xr:uid="{00000000-0005-0000-0000-0000AF510000}"/>
    <cellStyle name="_입찰표지 _고서담양1공구(쌍용건설)_LGMART 남양주점견적2차(조정)_LGMART 남양주점견적2차(조정)_중형가속기동 수량산출100323(건물이동포함) 3" xfId="22754" xr:uid="{00000000-0005-0000-0000-0000B0510000}"/>
    <cellStyle name="_입찰표지 _고서담양1공구(쌍용건설)_LGMART 남양주점견적2차(조정)_LGMART 남양주점견적2차(조정)_중형가속기동 수량산출100323(건물이동포함) 4" xfId="22755" xr:uid="{00000000-0005-0000-0000-0000B1510000}"/>
    <cellStyle name="_입찰표지 _고서담양1공구(쌍용건설)_LGMART 남양주점견적2차(조정)_LGMART 남양주점견적2차(조정)_중형가속기동 수량산출100323(건물이동포함) 5" xfId="22756" xr:uid="{00000000-0005-0000-0000-0000B2510000}"/>
    <cellStyle name="_입찰표지 _고서담양1공구(쌍용건설)_LGMART 남양주점견적2차(조정)_LGMART 남양주점견적2차(조정)_중형가속기동 수량산출100510" xfId="22757" xr:uid="{00000000-0005-0000-0000-0000B3510000}"/>
    <cellStyle name="_입찰표지 _고서담양1공구(쌍용건설)_LGMART 남양주점견적2차(조정)_LGMART 남양주점견적2차(조정)_중형가속기동 수량산출100510 2" xfId="22758" xr:uid="{00000000-0005-0000-0000-0000B4510000}"/>
    <cellStyle name="_입찰표지 _고서담양1공구(쌍용건설)_LGMART 남양주점견적2차(조정)_LGMART 남양주점견적2차(조정)_중형가속기동 수량산출100510 2 2" xfId="22759" xr:uid="{00000000-0005-0000-0000-0000B5510000}"/>
    <cellStyle name="_입찰표지 _고서담양1공구(쌍용건설)_LGMART 남양주점견적2차(조정)_LGMART 남양주점견적2차(조정)_중형가속기동 수량산출100510 3" xfId="22760" xr:uid="{00000000-0005-0000-0000-0000B6510000}"/>
    <cellStyle name="_입찰표지 _고서담양1공구(쌍용건설)_LGMART 남양주점견적2차(조정)_LGMART 남양주점견적2차(조정)_중형가속기동 수량산출100510 4" xfId="22761" xr:uid="{00000000-0005-0000-0000-0000B7510000}"/>
    <cellStyle name="_입찰표지 _고서담양1공구(쌍용건설)_LGMART 남양주점견적2차(조정)_LGMART 남양주점견적2차(조정)_중형가속기동 수량산출100510 5" xfId="22762" xr:uid="{00000000-0005-0000-0000-0000B8510000}"/>
    <cellStyle name="_입찰표지 _고서담양1공구(쌍용건설)_LGMART 남양주점견적2차(조정)_LGMART 남양주점견적2차(조정)_청림관사 수량산출" xfId="22763" xr:uid="{00000000-0005-0000-0000-0000B9510000}"/>
    <cellStyle name="_입찰표지 _고서담양1공구(쌍용건설)_LGMART 남양주점견적2차(조정)_LGMART 남양주점견적2차(조정)_청림관사 수량산출 2" xfId="22764" xr:uid="{00000000-0005-0000-0000-0000BA510000}"/>
    <cellStyle name="_입찰표지 _고서담양1공구(쌍용건설)_LGMART 남양주점견적2차(조정)_LGMART 남양주점견적2차(조정)_청림관사 수량산출 2 2" xfId="22765" xr:uid="{00000000-0005-0000-0000-0000BB510000}"/>
    <cellStyle name="_입찰표지 _고서담양1공구(쌍용건설)_LGMART 남양주점견적2차(조정)_LGMART 남양주점견적2차(조정)_청림관사 수량산출 3" xfId="22766" xr:uid="{00000000-0005-0000-0000-0000BC510000}"/>
    <cellStyle name="_입찰표지 _고서담양1공구(쌍용건설)_LGMART 남양주점견적2차(조정)_LGMART 남양주점견적2차(조정)_청림관사 수량산출 4" xfId="22767" xr:uid="{00000000-0005-0000-0000-0000BD510000}"/>
    <cellStyle name="_입찰표지 _고서담양1공구(쌍용건설)_LGMART 남양주점견적2차(조정)_LGMART 남양주점견적2차(조정)_청림관사 수량산출 5" xfId="22768" xr:uid="{00000000-0005-0000-0000-0000BE510000}"/>
    <cellStyle name="_입찰표지 _고서담양1공구(쌍용건설)_LGMART 남양주점견적2차(조정)_LGMART 남양주점견적2차(조정)_토공+CIP+LW" xfId="22769" xr:uid="{00000000-0005-0000-0000-0000BF510000}"/>
    <cellStyle name="_입찰표지 _고서담양1공구(쌍용건설)_LGMART 남양주점견적2차(조정)_LGMART 남양주점견적2차(조정)_토공+CIP+LW 2" xfId="22770" xr:uid="{00000000-0005-0000-0000-0000C0510000}"/>
    <cellStyle name="_입찰표지 _고서담양1공구(쌍용건설)_LGMART 남양주점견적2차(조정)_LGMART 남양주점견적2차(조정)_토공+CIP+LW 2 2" xfId="22771" xr:uid="{00000000-0005-0000-0000-0000C1510000}"/>
    <cellStyle name="_입찰표지 _고서담양1공구(쌍용건설)_LGMART 남양주점견적2차(조정)_LGMART 남양주점견적2차(조정)_토공+CIP+LW 3" xfId="22772" xr:uid="{00000000-0005-0000-0000-0000C2510000}"/>
    <cellStyle name="_입찰표지 _고서담양1공구(쌍용건설)_LGMART 남양주점견적2차(조정)_LGMART 남양주점견적2차(조정)_토공+CIP+LW 4" xfId="22773" xr:uid="{00000000-0005-0000-0000-0000C3510000}"/>
    <cellStyle name="_입찰표지 _고서담양1공구(쌍용건설)_LGMART 남양주점견적2차(조정)_LGMART 남양주점견적2차(조정)_토공+CIP+LW 5" xfId="22774" xr:uid="{00000000-0005-0000-0000-0000C4510000}"/>
    <cellStyle name="_입찰표지 _고서담양1공구(쌍용건설)_LGMART 남양주점견적2차(조정)_LGMART 남양주점견적2차(조정)_포천관사수량산출" xfId="22775" xr:uid="{00000000-0005-0000-0000-0000C5510000}"/>
    <cellStyle name="_입찰표지 _고서담양1공구(쌍용건설)_LGMART 남양주점견적2차(조정)_LGMART 남양주점견적2차(조정)_포천관사수량산출 2" xfId="22776" xr:uid="{00000000-0005-0000-0000-0000C6510000}"/>
    <cellStyle name="_입찰표지 _고서담양1공구(쌍용건설)_LGMART 남양주점견적2차(조정)_LGMART 남양주점견적2차(조정)_포천관사수량산출 2 2" xfId="22777" xr:uid="{00000000-0005-0000-0000-0000C7510000}"/>
    <cellStyle name="_입찰표지 _고서담양1공구(쌍용건설)_LGMART 남양주점견적2차(조정)_LGMART 남양주점견적2차(조정)_포천관사수량산출 3" xfId="22778" xr:uid="{00000000-0005-0000-0000-0000C8510000}"/>
    <cellStyle name="_입찰표지 _고서담양1공구(쌍용건설)_LGMART 남양주점견적2차(조정)_LGMART 남양주점견적2차(조정)_포천관사수량산출 4" xfId="22779" xr:uid="{00000000-0005-0000-0000-0000C9510000}"/>
    <cellStyle name="_입찰표지 _고서담양1공구(쌍용건설)_LGMART 남양주점견적2차(조정)_LGMART 남양주점견적2차(조정)_포천관사수량산출 5" xfId="22780" xr:uid="{00000000-0005-0000-0000-0000CA510000}"/>
    <cellStyle name="_입찰표지 _고서담양1공구(쌍용건설)_LGMART 남양주점견적2차(조정)_LGMART 남양주점견적2차(조정)_포항구정 수량산출" xfId="22781" xr:uid="{00000000-0005-0000-0000-0000CB510000}"/>
    <cellStyle name="_입찰표지 _고서담양1공구(쌍용건설)_LGMART 남양주점견적2차(조정)_LGMART 남양주점견적2차(조정)_포항구정 수량산출 2" xfId="22782" xr:uid="{00000000-0005-0000-0000-0000CC510000}"/>
    <cellStyle name="_입찰표지 _고서담양1공구(쌍용건설)_LGMART 남양주점견적2차(조정)_LGMART 남양주점견적2차(조정)_포항구정 수량산출 2 2" xfId="22783" xr:uid="{00000000-0005-0000-0000-0000CD510000}"/>
    <cellStyle name="_입찰표지 _고서담양1공구(쌍용건설)_LGMART 남양주점견적2차(조정)_LGMART 남양주점견적2차(조정)_포항구정 수량산출 3" xfId="22784" xr:uid="{00000000-0005-0000-0000-0000CE510000}"/>
    <cellStyle name="_입찰표지 _고서담양1공구(쌍용건설)_LGMART 남양주점견적2차(조정)_LGMART 남양주점견적2차(조정)_포항구정 수량산출 4" xfId="22785" xr:uid="{00000000-0005-0000-0000-0000CF510000}"/>
    <cellStyle name="_입찰표지 _고서담양1공구(쌍용건설)_LGMART 남양주점견적2차(조정)_LGMART 남양주점견적2차(조정)_포항구정 수량산출 5" xfId="22786" xr:uid="{00000000-0005-0000-0000-0000D0510000}"/>
    <cellStyle name="_입찰표지 _고서담양1공구(쌍용건설)_LGMART 남양주점견적2차(조정)_LGMART 남양주점견적2차(조정)_한남 리버텔 " xfId="22787" xr:uid="{00000000-0005-0000-0000-0000D1510000}"/>
    <cellStyle name="_입찰표지 _고서담양1공구(쌍용건설)_LGMART 남양주점견적2차(조정)_LGMART 남양주점견적2차(조정)_한남 리버텔  2" xfId="22788" xr:uid="{00000000-0005-0000-0000-0000D2510000}"/>
    <cellStyle name="_입찰표지 _고서담양1공구(쌍용건설)_LGMART 남양주점견적2차(조정)_LGMART 남양주점견적2차(조정)_한남 리버텔  2 2" xfId="22789" xr:uid="{00000000-0005-0000-0000-0000D3510000}"/>
    <cellStyle name="_입찰표지 _고서담양1공구(쌍용건설)_LGMART 남양주점견적2차(조정)_LGMART 남양주점견적2차(조정)_한남 리버텔  3" xfId="22790" xr:uid="{00000000-0005-0000-0000-0000D4510000}"/>
    <cellStyle name="_입찰표지 _고서담양1공구(쌍용건설)_LGMART 남양주점견적2차(조정)_LGMART 남양주점견적2차(조정)_한남 리버텔  4" xfId="22791" xr:uid="{00000000-0005-0000-0000-0000D5510000}"/>
    <cellStyle name="_입찰표지 _고서담양1공구(쌍용건설)_LGMART 남양주점견적2차(조정)_LGMART 남양주점견적2차(조정)_한남 리버텔  5" xfId="22792" xr:uid="{00000000-0005-0000-0000-0000D6510000}"/>
    <cellStyle name="_입찰표지 _고서담양1공구(쌍용건설)_LGMART 남양주점견적2차(조정)_LGMART 남양주점견적2차(조정)_한남 리버텔  6" xfId="43376" xr:uid="{00000000-0005-0000-0000-0000D7510000}"/>
    <cellStyle name="_입찰표지 _고서담양1공구(쌍용건설)_LGMART 남양주점견적2차(조정)_LG계약변경2차" xfId="22793" xr:uid="{00000000-0005-0000-0000-0000D8510000}"/>
    <cellStyle name="_입찰표지 _고서담양1공구(쌍용건설)_LGMART 남양주점견적2차(조정)_LG계약변경2차 2" xfId="22794" xr:uid="{00000000-0005-0000-0000-0000D9510000}"/>
    <cellStyle name="_입찰표지 _고서담양1공구(쌍용건설)_LGMART 남양주점견적2차(조정)_LG계약변경2차 2 2" xfId="22795" xr:uid="{00000000-0005-0000-0000-0000DA510000}"/>
    <cellStyle name="_입찰표지 _고서담양1공구(쌍용건설)_LGMART 남양주점견적2차(조정)_LG계약변경2차 3" xfId="22796" xr:uid="{00000000-0005-0000-0000-0000DB510000}"/>
    <cellStyle name="_입찰표지 _고서담양1공구(쌍용건설)_LGMART 남양주점견적2차(조정)_LG계약변경2차 4" xfId="22797" xr:uid="{00000000-0005-0000-0000-0000DC510000}"/>
    <cellStyle name="_입찰표지 _고서담양1공구(쌍용건설)_LGMART 남양주점견적2차(조정)_LG계약변경2차 5" xfId="22798" xr:uid="{00000000-0005-0000-0000-0000DD510000}"/>
    <cellStyle name="_입찰표지 _고서담양1공구(쌍용건설)_LGMART 남양주점견적2차(조정)_LG계약변경2차_10-0120 군산흙막이수량" xfId="22799" xr:uid="{00000000-0005-0000-0000-0000DE510000}"/>
    <cellStyle name="_입찰표지 _고서담양1공구(쌍용건설)_LGMART 남양주점견적2차(조정)_LG계약변경2차_10-0120 군산흙막이수량 2" xfId="22800" xr:uid="{00000000-0005-0000-0000-0000DF510000}"/>
    <cellStyle name="_입찰표지 _고서담양1공구(쌍용건설)_LGMART 남양주점견적2차(조정)_LG계약변경2차_10-0120 군산흙막이수량 2 2" xfId="22801" xr:uid="{00000000-0005-0000-0000-0000E0510000}"/>
    <cellStyle name="_입찰표지 _고서담양1공구(쌍용건설)_LGMART 남양주점견적2차(조정)_LG계약변경2차_10-0120 군산흙막이수량 3" xfId="22802" xr:uid="{00000000-0005-0000-0000-0000E1510000}"/>
    <cellStyle name="_입찰표지 _고서담양1공구(쌍용건설)_LGMART 남양주점견적2차(조정)_LG계약변경2차_10-0120 군산흙막이수량 4" xfId="22803" xr:uid="{00000000-0005-0000-0000-0000E2510000}"/>
    <cellStyle name="_입찰표지 _고서담양1공구(쌍용건설)_LGMART 남양주점견적2차(조정)_LG계약변경2차_10-0120 군산흙막이수량 5" xfId="22804" xr:uid="{00000000-0005-0000-0000-0000E3510000}"/>
    <cellStyle name="_입찰표지 _고서담양1공구(쌍용건설)_LGMART 남양주점견적2차(조정)_LG계약변경2차_10-0121 군산수량(네일)" xfId="22805" xr:uid="{00000000-0005-0000-0000-0000E4510000}"/>
    <cellStyle name="_입찰표지 _고서담양1공구(쌍용건설)_LGMART 남양주점견적2차(조정)_LG계약변경2차_10-0121 군산수량(네일) (version 1)" xfId="22806" xr:uid="{00000000-0005-0000-0000-0000E5510000}"/>
    <cellStyle name="_입찰표지 _고서담양1공구(쌍용건설)_LGMART 남양주점견적2차(조정)_LG계약변경2차_10-0121 군산수량(네일) (version 1) 2" xfId="22807" xr:uid="{00000000-0005-0000-0000-0000E6510000}"/>
    <cellStyle name="_입찰표지 _고서담양1공구(쌍용건설)_LGMART 남양주점견적2차(조정)_LG계약변경2차_10-0121 군산수량(네일) (version 1) 2 2" xfId="22808" xr:uid="{00000000-0005-0000-0000-0000E7510000}"/>
    <cellStyle name="_입찰표지 _고서담양1공구(쌍용건설)_LGMART 남양주점견적2차(조정)_LG계약변경2차_10-0121 군산수량(네일) (version 1) 3" xfId="22809" xr:uid="{00000000-0005-0000-0000-0000E8510000}"/>
    <cellStyle name="_입찰표지 _고서담양1공구(쌍용건설)_LGMART 남양주점견적2차(조정)_LG계약변경2차_10-0121 군산수량(네일) (version 1) 4" xfId="22810" xr:uid="{00000000-0005-0000-0000-0000E9510000}"/>
    <cellStyle name="_입찰표지 _고서담양1공구(쌍용건설)_LGMART 남양주점견적2차(조정)_LG계약변경2차_10-0121 군산수량(네일) (version 1) 5" xfId="22811" xr:uid="{00000000-0005-0000-0000-0000EA510000}"/>
    <cellStyle name="_입찰표지 _고서담양1공구(쌍용건설)_LGMART 남양주점견적2차(조정)_LG계약변경2차_10-0121 군산수량(네일) 10" xfId="22812" xr:uid="{00000000-0005-0000-0000-0000EB510000}"/>
    <cellStyle name="_입찰표지 _고서담양1공구(쌍용건설)_LGMART 남양주점견적2차(조정)_LG계약변경2차_10-0121 군산수량(네일) 11" xfId="22813" xr:uid="{00000000-0005-0000-0000-0000EC510000}"/>
    <cellStyle name="_입찰표지 _고서담양1공구(쌍용건설)_LGMART 남양주점견적2차(조정)_LG계약변경2차_10-0121 군산수량(네일) 12" xfId="22814" xr:uid="{00000000-0005-0000-0000-0000ED510000}"/>
    <cellStyle name="_입찰표지 _고서담양1공구(쌍용건설)_LGMART 남양주점견적2차(조정)_LG계약변경2차_10-0121 군산수량(네일) 13" xfId="22815" xr:uid="{00000000-0005-0000-0000-0000EE510000}"/>
    <cellStyle name="_입찰표지 _고서담양1공구(쌍용건설)_LGMART 남양주점견적2차(조정)_LG계약변경2차_10-0121 군산수량(네일) 14" xfId="22816" xr:uid="{00000000-0005-0000-0000-0000EF510000}"/>
    <cellStyle name="_입찰표지 _고서담양1공구(쌍용건설)_LGMART 남양주점견적2차(조정)_LG계약변경2차_10-0121 군산수량(네일) 15" xfId="22817" xr:uid="{00000000-0005-0000-0000-0000F0510000}"/>
    <cellStyle name="_입찰표지 _고서담양1공구(쌍용건설)_LGMART 남양주점견적2차(조정)_LG계약변경2차_10-0121 군산수량(네일) 16" xfId="22818" xr:uid="{00000000-0005-0000-0000-0000F1510000}"/>
    <cellStyle name="_입찰표지 _고서담양1공구(쌍용건설)_LGMART 남양주점견적2차(조정)_LG계약변경2차_10-0121 군산수량(네일) 17" xfId="22819" xr:uid="{00000000-0005-0000-0000-0000F2510000}"/>
    <cellStyle name="_입찰표지 _고서담양1공구(쌍용건설)_LGMART 남양주점견적2차(조정)_LG계약변경2차_10-0121 군산수량(네일) 2" xfId="22820" xr:uid="{00000000-0005-0000-0000-0000F3510000}"/>
    <cellStyle name="_입찰표지 _고서담양1공구(쌍용건설)_LGMART 남양주점견적2차(조정)_LG계약변경2차_10-0121 군산수량(네일) 2 2" xfId="22821" xr:uid="{00000000-0005-0000-0000-0000F4510000}"/>
    <cellStyle name="_입찰표지 _고서담양1공구(쌍용건설)_LGMART 남양주점견적2차(조정)_LG계약변경2차_10-0121 군산수량(네일) 3" xfId="22822" xr:uid="{00000000-0005-0000-0000-0000F5510000}"/>
    <cellStyle name="_입찰표지 _고서담양1공구(쌍용건설)_LGMART 남양주점견적2차(조정)_LG계약변경2차_10-0121 군산수량(네일) 4" xfId="22823" xr:uid="{00000000-0005-0000-0000-0000F6510000}"/>
    <cellStyle name="_입찰표지 _고서담양1공구(쌍용건설)_LGMART 남양주점견적2차(조정)_LG계약변경2차_10-0121 군산수량(네일) 5" xfId="22824" xr:uid="{00000000-0005-0000-0000-0000F7510000}"/>
    <cellStyle name="_입찰표지 _고서담양1공구(쌍용건설)_LGMART 남양주점견적2차(조정)_LG계약변경2차_10-0121 군산수량(네일) 6" xfId="22825" xr:uid="{00000000-0005-0000-0000-0000F8510000}"/>
    <cellStyle name="_입찰표지 _고서담양1공구(쌍용건설)_LGMART 남양주점견적2차(조정)_LG계약변경2차_10-0121 군산수량(네일) 7" xfId="22826" xr:uid="{00000000-0005-0000-0000-0000F9510000}"/>
    <cellStyle name="_입찰표지 _고서담양1공구(쌍용건설)_LGMART 남양주점견적2차(조정)_LG계약변경2차_10-0121 군산수량(네일) 8" xfId="22827" xr:uid="{00000000-0005-0000-0000-0000FA510000}"/>
    <cellStyle name="_입찰표지 _고서담양1공구(쌍용건설)_LGMART 남양주점견적2차(조정)_LG계약변경2차_10-0121 군산수량(네일) 9" xfId="22828" xr:uid="{00000000-0005-0000-0000-0000FB510000}"/>
    <cellStyle name="_입찰표지 _고서담양1공구(쌍용건설)_LGMART 남양주점견적2차(조정)_LG계약변경2차_10-0226 수량(흙막이)" xfId="22829" xr:uid="{00000000-0005-0000-0000-0000FC510000}"/>
    <cellStyle name="_입찰표지 _고서담양1공구(쌍용건설)_LGMART 남양주점견적2차(조정)_LG계약변경2차_10-0226 수량(흙막이) 2" xfId="22830" xr:uid="{00000000-0005-0000-0000-0000FD510000}"/>
    <cellStyle name="_입찰표지 _고서담양1공구(쌍용건설)_LGMART 남양주점견적2차(조정)_LG계약변경2차_10-0226 수량(흙막이) 2 2" xfId="22831" xr:uid="{00000000-0005-0000-0000-0000FE510000}"/>
    <cellStyle name="_입찰표지 _고서담양1공구(쌍용건설)_LGMART 남양주점견적2차(조정)_LG계약변경2차_10-0226 수량(흙막이) 3" xfId="22832" xr:uid="{00000000-0005-0000-0000-0000FF510000}"/>
    <cellStyle name="_입찰표지 _고서담양1공구(쌍용건설)_LGMART 남양주점견적2차(조정)_LG계약변경2차_10-0226 수량(흙막이) 4" xfId="22833" xr:uid="{00000000-0005-0000-0000-000000520000}"/>
    <cellStyle name="_입찰표지 _고서담양1공구(쌍용건설)_LGMART 남양주점견적2차(조정)_LG계약변경2차_10-0226 수량(흙막이) 5" xfId="22834" xr:uid="{00000000-0005-0000-0000-000001520000}"/>
    <cellStyle name="_입찰표지 _고서담양1공구(쌍용건설)_LGMART 남양주점견적2차(조정)_LG계약변경2차_100311 포항문덕관사 수량산출" xfId="22835" xr:uid="{00000000-0005-0000-0000-000002520000}"/>
    <cellStyle name="_입찰표지 _고서담양1공구(쌍용건설)_LGMART 남양주점견적2차(조정)_LG계약변경2차_100311 포항문덕관사 수량산출 2" xfId="22836" xr:uid="{00000000-0005-0000-0000-000003520000}"/>
    <cellStyle name="_입찰표지 _고서담양1공구(쌍용건설)_LGMART 남양주점견적2차(조정)_LG계약변경2차_100311 포항문덕관사 수량산출 2 2" xfId="22837" xr:uid="{00000000-0005-0000-0000-000004520000}"/>
    <cellStyle name="_입찰표지 _고서담양1공구(쌍용건설)_LGMART 남양주점견적2차(조정)_LG계약변경2차_100311 포항문덕관사 수량산출 3" xfId="22838" xr:uid="{00000000-0005-0000-0000-000005520000}"/>
    <cellStyle name="_입찰표지 _고서담양1공구(쌍용건설)_LGMART 남양주점견적2차(조정)_LG계약변경2차_100311 포항문덕관사 수량산출 4" xfId="22839" xr:uid="{00000000-0005-0000-0000-000006520000}"/>
    <cellStyle name="_입찰표지 _고서담양1공구(쌍용건설)_LGMART 남양주점견적2차(조정)_LG계약변경2차_100311 포항문덕관사 수량산출 5" xfId="22840" xr:uid="{00000000-0005-0000-0000-000007520000}"/>
    <cellStyle name="_입찰표지 _고서담양1공구(쌍용건설)_LGMART 남양주점견적2차(조정)_LG계약변경2차_cip 수량" xfId="22841" xr:uid="{00000000-0005-0000-0000-000008520000}"/>
    <cellStyle name="_입찰표지 _고서담양1공구(쌍용건설)_LGMART 남양주점견적2차(조정)_LG계약변경2차_cip 수량 2" xfId="22842" xr:uid="{00000000-0005-0000-0000-000009520000}"/>
    <cellStyle name="_입찰표지 _고서담양1공구(쌍용건설)_LGMART 남양주점견적2차(조정)_LG계약변경2차_cip 수량 2 2" xfId="22843" xr:uid="{00000000-0005-0000-0000-00000A520000}"/>
    <cellStyle name="_입찰표지 _고서담양1공구(쌍용건설)_LGMART 남양주점견적2차(조정)_LG계약변경2차_cip 수량 3" xfId="22844" xr:uid="{00000000-0005-0000-0000-00000B520000}"/>
    <cellStyle name="_입찰표지 _고서담양1공구(쌍용건설)_LGMART 남양주점견적2차(조정)_LG계약변경2차_cip 수량 4" xfId="22845" xr:uid="{00000000-0005-0000-0000-00000C520000}"/>
    <cellStyle name="_입찰표지 _고서담양1공구(쌍용건설)_LGMART 남양주점견적2차(조정)_LG계약변경2차_cip 수량 5" xfId="22846" xr:uid="{00000000-0005-0000-0000-00000D520000}"/>
    <cellStyle name="_입찰표지 _고서담양1공구(쌍용건설)_LGMART 남양주점견적2차(조정)_LG계약변경2차_L4연구동 수량산출100419" xfId="22847" xr:uid="{00000000-0005-0000-0000-00000E520000}"/>
    <cellStyle name="_입찰표지 _고서담양1공구(쌍용건설)_LGMART 남양주점견적2차(조정)_LG계약변경2차_L4연구동 수량산출100419 2" xfId="22848" xr:uid="{00000000-0005-0000-0000-00000F520000}"/>
    <cellStyle name="_입찰표지 _고서담양1공구(쌍용건설)_LGMART 남양주점견적2차(조정)_LG계약변경2차_L4연구동 수량산출100419 2 2" xfId="22849" xr:uid="{00000000-0005-0000-0000-000010520000}"/>
    <cellStyle name="_입찰표지 _고서담양1공구(쌍용건설)_LGMART 남양주점견적2차(조정)_LG계약변경2차_L4연구동 수량산출100419 3" xfId="22850" xr:uid="{00000000-0005-0000-0000-000011520000}"/>
    <cellStyle name="_입찰표지 _고서담양1공구(쌍용건설)_LGMART 남양주점견적2차(조정)_LG계약변경2차_L4연구동 수량산출100419 4" xfId="22851" xr:uid="{00000000-0005-0000-0000-000012520000}"/>
    <cellStyle name="_입찰표지 _고서담양1공구(쌍용건설)_LGMART 남양주점견적2차(조정)_LG계약변경2차_L4연구동 수량산출100419 5" xfId="22852" xr:uid="{00000000-0005-0000-0000-000013520000}"/>
    <cellStyle name="_입찰표지 _고서담양1공구(쌍용건설)_LGMART 남양주점견적2차(조정)_LG계약변경2차_갑지" xfId="22853" xr:uid="{00000000-0005-0000-0000-000014520000}"/>
    <cellStyle name="_입찰표지 _고서담양1공구(쌍용건설)_LGMART 남양주점견적2차(조정)_LG계약변경2차_경산도리 수량산출" xfId="22854" xr:uid="{00000000-0005-0000-0000-000015520000}"/>
    <cellStyle name="_입찰표지 _고서담양1공구(쌍용건설)_LGMART 남양주점견적2차(조정)_LG계약변경2차_경산도리 수량산출 2" xfId="22855" xr:uid="{00000000-0005-0000-0000-000016520000}"/>
    <cellStyle name="_입찰표지 _고서담양1공구(쌍용건설)_LGMART 남양주점견적2차(조정)_LG계약변경2차_경산도리 수량산출 2 2" xfId="22856" xr:uid="{00000000-0005-0000-0000-000017520000}"/>
    <cellStyle name="_입찰표지 _고서담양1공구(쌍용건설)_LGMART 남양주점견적2차(조정)_LG계약변경2차_경산도리 수량산출 3" xfId="22857" xr:uid="{00000000-0005-0000-0000-000018520000}"/>
    <cellStyle name="_입찰표지 _고서담양1공구(쌍용건설)_LGMART 남양주점견적2차(조정)_LG계약변경2차_경산도리 수량산출 4" xfId="22858" xr:uid="{00000000-0005-0000-0000-000019520000}"/>
    <cellStyle name="_입찰표지 _고서담양1공구(쌍용건설)_LGMART 남양주점견적2차(조정)_LG계약변경2차_경산도리 수량산출 5" xfId="22859" xr:uid="{00000000-0005-0000-0000-00001A520000}"/>
    <cellStyle name="_입찰표지 _고서담양1공구(쌍용건설)_LGMART 남양주점견적2차(조정)_LG계약변경2차_공사비  비교" xfId="22860" xr:uid="{00000000-0005-0000-0000-00001B520000}"/>
    <cellStyle name="_입찰표지 _고서담양1공구(쌍용건설)_LGMART 남양주점견적2차(조정)_LG계약변경2차_공사비  비교." xfId="22861" xr:uid="{00000000-0005-0000-0000-00001C520000}"/>
    <cellStyle name="_입찰표지 _고서담양1공구(쌍용건설)_LGMART 남양주점견적2차(조정)_LG계약변경2차_공사비비교" xfId="22862" xr:uid="{00000000-0005-0000-0000-00001D520000}"/>
    <cellStyle name="_입찰표지 _고서담양1공구(쌍용건설)_LGMART 남양주점견적2차(조정)_LG계약변경2차_공사비비교 2" xfId="22863" xr:uid="{00000000-0005-0000-0000-00001E520000}"/>
    <cellStyle name="_입찰표지 _고서담양1공구(쌍용건설)_LGMART 남양주점견적2차(조정)_LG계약변경2차_공사비비교 2 2" xfId="22864" xr:uid="{00000000-0005-0000-0000-00001F520000}"/>
    <cellStyle name="_입찰표지 _고서담양1공구(쌍용건설)_LGMART 남양주점견적2차(조정)_LG계약변경2차_공사비비교 3" xfId="22865" xr:uid="{00000000-0005-0000-0000-000020520000}"/>
    <cellStyle name="_입찰표지 _고서담양1공구(쌍용건설)_LGMART 남양주점견적2차(조정)_LG계약변경2차_공사비비교 4" xfId="22866" xr:uid="{00000000-0005-0000-0000-000021520000}"/>
    <cellStyle name="_입찰표지 _고서담양1공구(쌍용건설)_LGMART 남양주점견적2차(조정)_LG계약변경2차_공사비비교 5" xfId="22867" xr:uid="{00000000-0005-0000-0000-000022520000}"/>
    <cellStyle name="_입찰표지 _고서담양1공구(쌍용건설)_LGMART 남양주점견적2차(조정)_LG계약변경2차_공사비비교-광장동" xfId="22868" xr:uid="{00000000-0005-0000-0000-000023520000}"/>
    <cellStyle name="_입찰표지 _고서담양1공구(쌍용건설)_LGMART 남양주점견적2차(조정)_LG계약변경2차_공사비비교-광장동 2" xfId="22869" xr:uid="{00000000-0005-0000-0000-000024520000}"/>
    <cellStyle name="_입찰표지 _고서담양1공구(쌍용건설)_LGMART 남양주점견적2차(조정)_LG계약변경2차_공사비비교-광장동 2 2" xfId="22870" xr:uid="{00000000-0005-0000-0000-000025520000}"/>
    <cellStyle name="_입찰표지 _고서담양1공구(쌍용건설)_LGMART 남양주점견적2차(조정)_LG계약변경2차_공사비비교-광장동 3" xfId="22871" xr:uid="{00000000-0005-0000-0000-000026520000}"/>
    <cellStyle name="_입찰표지 _고서담양1공구(쌍용건설)_LGMART 남양주점견적2차(조정)_LG계약변경2차_공사비비교-광장동 4" xfId="22872" xr:uid="{00000000-0005-0000-0000-000027520000}"/>
    <cellStyle name="_입찰표지 _고서담양1공구(쌍용건설)_LGMART 남양주점견적2차(조정)_LG계약변경2차_공사비비교-광장동 5" xfId="22873" xr:uid="{00000000-0005-0000-0000-000028520000}"/>
    <cellStyle name="_입찰표지 _고서담양1공구(쌍용건설)_LGMART 남양주점견적2차(조정)_LG계약변경2차_관악농협신축공사10차" xfId="22874" xr:uid="{00000000-0005-0000-0000-000029520000}"/>
    <cellStyle name="_입찰표지 _고서담양1공구(쌍용건설)_LGMART 남양주점견적2차(조정)_LG계약변경2차_관악농협신축공사11차-토공바꿈" xfId="22875" xr:uid="{00000000-0005-0000-0000-00002A520000}"/>
    <cellStyle name="_입찰표지 _고서담양1공구(쌍용건설)_LGMART 남양주점견적2차(조정)_LG계약변경2차_광장동내역서(발송)" xfId="22876" xr:uid="{00000000-0005-0000-0000-00002B520000}"/>
    <cellStyle name="_입찰표지 _고서담양1공구(쌍용건설)_LGMART 남양주점견적2차(조정)_LG계약변경2차_구월동 최종계약" xfId="22877" xr:uid="{00000000-0005-0000-0000-00002C520000}"/>
    <cellStyle name="_입찰표지 _고서담양1공구(쌍용건설)_LGMART 남양주점견적2차(조정)_LG계약변경2차_구월동 최종계약 2" xfId="22878" xr:uid="{00000000-0005-0000-0000-00002D520000}"/>
    <cellStyle name="_입찰표지 _고서담양1공구(쌍용건설)_LGMART 남양주점견적2차(조정)_LG계약변경2차_구월동 최종계약 2 2" xfId="22879" xr:uid="{00000000-0005-0000-0000-00002E520000}"/>
    <cellStyle name="_입찰표지 _고서담양1공구(쌍용건설)_LGMART 남양주점견적2차(조정)_LG계약변경2차_구월동 최종계약 3" xfId="22880" xr:uid="{00000000-0005-0000-0000-00002F520000}"/>
    <cellStyle name="_입찰표지 _고서담양1공구(쌍용건설)_LGMART 남양주점견적2차(조정)_LG계약변경2차_구월동 최종계약 4" xfId="22881" xr:uid="{00000000-0005-0000-0000-000030520000}"/>
    <cellStyle name="_입찰표지 _고서담양1공구(쌍용건설)_LGMART 남양주점견적2차(조정)_LG계약변경2차_구월동 최종계약 5" xfId="22882" xr:uid="{00000000-0005-0000-0000-000031520000}"/>
    <cellStyle name="_입찰표지 _고서담양1공구(쌍용건설)_LGMART 남양주점견적2차(조정)_LG계약변경2차_구월동 최종수량" xfId="22883" xr:uid="{00000000-0005-0000-0000-000032520000}"/>
    <cellStyle name="_입찰표지 _고서담양1공구(쌍용건설)_LGMART 남양주점견적2차(조정)_LG계약변경2차_구월동 최종수량 2" xfId="22884" xr:uid="{00000000-0005-0000-0000-000033520000}"/>
    <cellStyle name="_입찰표지 _고서담양1공구(쌍용건설)_LGMART 남양주점견적2차(조정)_LG계약변경2차_구월동 최종수량 2 2" xfId="22885" xr:uid="{00000000-0005-0000-0000-000034520000}"/>
    <cellStyle name="_입찰표지 _고서담양1공구(쌍용건설)_LGMART 남양주점견적2차(조정)_LG계약변경2차_구월동 최종수량 3" xfId="22886" xr:uid="{00000000-0005-0000-0000-000035520000}"/>
    <cellStyle name="_입찰표지 _고서담양1공구(쌍용건설)_LGMART 남양주점견적2차(조정)_LG계약변경2차_구월동 최종수량 4" xfId="22887" xr:uid="{00000000-0005-0000-0000-000036520000}"/>
    <cellStyle name="_입찰표지 _고서담양1공구(쌍용건설)_LGMART 남양주점견적2차(조정)_LG계약변경2차_구월동 최종수량 5" xfId="22888" xr:uid="{00000000-0005-0000-0000-000037520000}"/>
    <cellStyle name="_입찰표지 _고서담양1공구(쌍용건설)_LGMART 남양주점견적2차(조정)_LG계약변경2차_구월동수량" xfId="22889" xr:uid="{00000000-0005-0000-0000-000038520000}"/>
    <cellStyle name="_입찰표지 _고서담양1공구(쌍용건설)_LGMART 남양주점견적2차(조정)_LG계약변경2차_구월동수량 2" xfId="22890" xr:uid="{00000000-0005-0000-0000-000039520000}"/>
    <cellStyle name="_입찰표지 _고서담양1공구(쌍용건설)_LGMART 남양주점견적2차(조정)_LG계약변경2차_구월동수량 2 2" xfId="22891" xr:uid="{00000000-0005-0000-0000-00003A520000}"/>
    <cellStyle name="_입찰표지 _고서담양1공구(쌍용건설)_LGMART 남양주점견적2차(조정)_LG계약변경2차_구월동수량 3" xfId="22892" xr:uid="{00000000-0005-0000-0000-00003B520000}"/>
    <cellStyle name="_입찰표지 _고서담양1공구(쌍용건설)_LGMART 남양주점견적2차(조정)_LG계약변경2차_구월동수량 4" xfId="22893" xr:uid="{00000000-0005-0000-0000-00003C520000}"/>
    <cellStyle name="_입찰표지 _고서담양1공구(쌍용건설)_LGMART 남양주점견적2차(조정)_LG계약변경2차_구월동수량 5" xfId="22894" xr:uid="{00000000-0005-0000-0000-00003D520000}"/>
    <cellStyle name="_입찰표지 _고서담양1공구(쌍용건설)_LGMART 남양주점견적2차(조정)_LG계약변경2차_군산흙막이수량" xfId="22895" xr:uid="{00000000-0005-0000-0000-00003E520000}"/>
    <cellStyle name="_입찰표지 _고서담양1공구(쌍용건설)_LGMART 남양주점견적2차(조정)_LG계약변경2차_군산흙막이수량 2" xfId="22896" xr:uid="{00000000-0005-0000-0000-00003F520000}"/>
    <cellStyle name="_입찰표지 _고서담양1공구(쌍용건설)_LGMART 남양주점견적2차(조정)_LG계약변경2차_군산흙막이수량 2 2" xfId="22897" xr:uid="{00000000-0005-0000-0000-000040520000}"/>
    <cellStyle name="_입찰표지 _고서담양1공구(쌍용건설)_LGMART 남양주점견적2차(조정)_LG계약변경2차_군산흙막이수량 3" xfId="22898" xr:uid="{00000000-0005-0000-0000-000041520000}"/>
    <cellStyle name="_입찰표지 _고서담양1공구(쌍용건설)_LGMART 남양주점견적2차(조정)_LG계약변경2차_군산흙막이수량 4" xfId="22899" xr:uid="{00000000-0005-0000-0000-000042520000}"/>
    <cellStyle name="_입찰표지 _고서담양1공구(쌍용건설)_LGMART 남양주점견적2차(조정)_LG계약변경2차_군산흙막이수량 5" xfId="22900" xr:uid="{00000000-0005-0000-0000-000043520000}"/>
    <cellStyle name="_입찰표지 _고서담양1공구(쌍용건설)_LGMART 남양주점견적2차(조정)_LG계약변경2차_내역서-대안" xfId="22901" xr:uid="{00000000-0005-0000-0000-000044520000}"/>
    <cellStyle name="_입찰표지 _고서담양1공구(쌍용건설)_LGMART 남양주점견적2차(조정)_LG계약변경2차_내역서-원안" xfId="22902" xr:uid="{00000000-0005-0000-0000-000045520000}"/>
    <cellStyle name="_입찰표지 _고서담양1공구(쌍용건설)_LGMART 남양주점견적2차(조정)_LG계약변경2차_내역서-원안 2" xfId="22903" xr:uid="{00000000-0005-0000-0000-000046520000}"/>
    <cellStyle name="_입찰표지 _고서담양1공구(쌍용건설)_LGMART 남양주점견적2차(조정)_LG계약변경2차_내역서-원안 2 2" xfId="22904" xr:uid="{00000000-0005-0000-0000-000047520000}"/>
    <cellStyle name="_입찰표지 _고서담양1공구(쌍용건설)_LGMART 남양주점견적2차(조정)_LG계약변경2차_내역서-원안 3" xfId="22905" xr:uid="{00000000-0005-0000-0000-000048520000}"/>
    <cellStyle name="_입찰표지 _고서담양1공구(쌍용건설)_LGMART 남양주점견적2차(조정)_LG계약변경2차_내역서-원안 4" xfId="22906" xr:uid="{00000000-0005-0000-0000-000049520000}"/>
    <cellStyle name="_입찰표지 _고서담양1공구(쌍용건설)_LGMART 남양주점견적2차(조정)_LG계약변경2차_내역서-원안 5" xfId="22907" xr:uid="{00000000-0005-0000-0000-00004A520000}"/>
    <cellStyle name="_입찰표지 _고서담양1공구(쌍용건설)_LGMART 남양주점견적2차(조정)_LG계약변경2차_문덕숙소(NAIL)" xfId="22908" xr:uid="{00000000-0005-0000-0000-00004B520000}"/>
    <cellStyle name="_입찰표지 _고서담양1공구(쌍용건설)_LGMART 남양주점견적2차(조정)_LG계약변경2차_문덕숙소(NAIL) 2" xfId="22909" xr:uid="{00000000-0005-0000-0000-00004C520000}"/>
    <cellStyle name="_입찰표지 _고서담양1공구(쌍용건설)_LGMART 남양주점견적2차(조정)_LG계약변경2차_문덕숙소(NAIL) 2 2" xfId="22910" xr:uid="{00000000-0005-0000-0000-00004D520000}"/>
    <cellStyle name="_입찰표지 _고서담양1공구(쌍용건설)_LGMART 남양주점견적2차(조정)_LG계약변경2차_문덕숙소(NAIL) 3" xfId="22911" xr:uid="{00000000-0005-0000-0000-00004E520000}"/>
    <cellStyle name="_입찰표지 _고서담양1공구(쌍용건설)_LGMART 남양주점견적2차(조정)_LG계약변경2차_문덕숙소(NAIL) 4" xfId="22912" xr:uid="{00000000-0005-0000-0000-00004F520000}"/>
    <cellStyle name="_입찰표지 _고서담양1공구(쌍용건설)_LGMART 남양주점견적2차(조정)_LG계약변경2차_문덕숙소(NAIL) 5" xfId="22913" xr:uid="{00000000-0005-0000-0000-000050520000}"/>
    <cellStyle name="_입찰표지 _고서담양1공구(쌍용건설)_LGMART 남양주점견적2차(조정)_LG계약변경2차_물량산출서" xfId="22914" xr:uid="{00000000-0005-0000-0000-000051520000}"/>
    <cellStyle name="_입찰표지 _고서담양1공구(쌍용건설)_LGMART 남양주점견적2차(조정)_LG계약변경2차_물량산출서-원안" xfId="22915" xr:uid="{00000000-0005-0000-0000-000052520000}"/>
    <cellStyle name="_입찰표지 _고서담양1공구(쌍용건설)_LGMART 남양주점견적2차(조정)_LG계약변경2차_복공" xfId="22916" xr:uid="{00000000-0005-0000-0000-000053520000}"/>
    <cellStyle name="_입찰표지 _고서담양1공구(쌍용건설)_LGMART 남양주점견적2차(조정)_LG계약변경2차_복공 2" xfId="22917" xr:uid="{00000000-0005-0000-0000-000054520000}"/>
    <cellStyle name="_입찰표지 _고서담양1공구(쌍용건설)_LGMART 남양주점견적2차(조정)_LG계약변경2차_복공 2 2" xfId="22918" xr:uid="{00000000-0005-0000-0000-000055520000}"/>
    <cellStyle name="_입찰표지 _고서담양1공구(쌍용건설)_LGMART 남양주점견적2차(조정)_LG계약변경2차_복공 3" xfId="22919" xr:uid="{00000000-0005-0000-0000-000056520000}"/>
    <cellStyle name="_입찰표지 _고서담양1공구(쌍용건설)_LGMART 남양주점견적2차(조정)_LG계약변경2차_복공 4" xfId="22920" xr:uid="{00000000-0005-0000-0000-000057520000}"/>
    <cellStyle name="_입찰표지 _고서담양1공구(쌍용건설)_LGMART 남양주점견적2차(조정)_LG계약변경2차_복공 5" xfId="22921" xr:uid="{00000000-0005-0000-0000-000058520000}"/>
    <cellStyle name="_입찰표지 _고서담양1공구(쌍용건설)_LGMART 남양주점견적2차(조정)_LG계약변경2차_비교물량" xfId="22922" xr:uid="{00000000-0005-0000-0000-000059520000}"/>
    <cellStyle name="_입찰표지 _고서담양1공구(쌍용건설)_LGMART 남양주점견적2차(조정)_LG계약변경2차_비교물량 2" xfId="22923" xr:uid="{00000000-0005-0000-0000-00005A520000}"/>
    <cellStyle name="_입찰표지 _고서담양1공구(쌍용건설)_LGMART 남양주점견적2차(조정)_LG계약변경2차_비교물량 2 2" xfId="22924" xr:uid="{00000000-0005-0000-0000-00005B520000}"/>
    <cellStyle name="_입찰표지 _고서담양1공구(쌍용건설)_LGMART 남양주점견적2차(조정)_LG계약변경2차_비교물량 3" xfId="22925" xr:uid="{00000000-0005-0000-0000-00005C520000}"/>
    <cellStyle name="_입찰표지 _고서담양1공구(쌍용건설)_LGMART 남양주점견적2차(조정)_LG계약변경2차_비교물량 4" xfId="22926" xr:uid="{00000000-0005-0000-0000-00005D520000}"/>
    <cellStyle name="_입찰표지 _고서담양1공구(쌍용건설)_LGMART 남양주점견적2차(조정)_LG계약변경2차_비교물량 5" xfId="22927" xr:uid="{00000000-0005-0000-0000-00005E520000}"/>
    <cellStyle name="_입찰표지 _고서담양1공구(쌍용건설)_LGMART 남양주점견적2차(조정)_LG계약변경2차_상떼빌I 물량" xfId="22928" xr:uid="{00000000-0005-0000-0000-00005F520000}"/>
    <cellStyle name="_입찰표지 _고서담양1공구(쌍용건설)_LGMART 남양주점견적2차(조정)_LG계약변경2차_수량산출" xfId="22929" xr:uid="{00000000-0005-0000-0000-000060520000}"/>
    <cellStyle name="_입찰표지 _고서담양1공구(쌍용건설)_LGMART 남양주점견적2차(조정)_LG계약변경2차_수량산출 2" xfId="22930" xr:uid="{00000000-0005-0000-0000-000061520000}"/>
    <cellStyle name="_입찰표지 _고서담양1공구(쌍용건설)_LGMART 남양주점견적2차(조정)_LG계약변경2차_수량산출 2 2" xfId="22931" xr:uid="{00000000-0005-0000-0000-000062520000}"/>
    <cellStyle name="_입찰표지 _고서담양1공구(쌍용건설)_LGMART 남양주점견적2차(조정)_LG계약변경2차_수량산출 3" xfId="22932" xr:uid="{00000000-0005-0000-0000-000063520000}"/>
    <cellStyle name="_입찰표지 _고서담양1공구(쌍용건설)_LGMART 남양주점견적2차(조정)_LG계약변경2차_수량산출 4" xfId="22933" xr:uid="{00000000-0005-0000-0000-000064520000}"/>
    <cellStyle name="_입찰표지 _고서담양1공구(쌍용건설)_LGMART 남양주점견적2차(조정)_LG계약변경2차_수량산출 5" xfId="22934" xr:uid="{00000000-0005-0000-0000-000065520000}"/>
    <cellStyle name="_입찰표지 _고서담양1공구(쌍용건설)_LGMART 남양주점견적2차(조정)_LG계약변경2차_수량산출(토공+C.I.P)" xfId="22935" xr:uid="{00000000-0005-0000-0000-000066520000}"/>
    <cellStyle name="_입찰표지 _고서담양1공구(쌍용건설)_LGMART 남양주점견적2차(조정)_LG계약변경2차_수량산출(토공+C.I.P) 2" xfId="22936" xr:uid="{00000000-0005-0000-0000-000067520000}"/>
    <cellStyle name="_입찰표지 _고서담양1공구(쌍용건설)_LGMART 남양주점견적2차(조정)_LG계약변경2차_수량산출(토공+C.I.P) 2 2" xfId="22937" xr:uid="{00000000-0005-0000-0000-000068520000}"/>
    <cellStyle name="_입찰표지 _고서담양1공구(쌍용건설)_LGMART 남양주점견적2차(조정)_LG계약변경2차_수량산출(토공+C.I.P) 3" xfId="22938" xr:uid="{00000000-0005-0000-0000-000069520000}"/>
    <cellStyle name="_입찰표지 _고서담양1공구(쌍용건설)_LGMART 남양주점견적2차(조정)_LG계약변경2차_수량산출(토공+C.I.P) 4" xfId="22939" xr:uid="{00000000-0005-0000-0000-00006A520000}"/>
    <cellStyle name="_입찰표지 _고서담양1공구(쌍용건설)_LGMART 남양주점견적2차(조정)_LG계약변경2차_수량산출(토공+C.I.P) 5" xfId="22940" xr:uid="{00000000-0005-0000-0000-00006B520000}"/>
    <cellStyle name="_입찰표지 _고서담양1공구(쌍용건설)_LGMART 남양주점견적2차(조정)_LG계약변경2차_수량산출(토공+S.C.W)" xfId="22941" xr:uid="{00000000-0005-0000-0000-00006C520000}"/>
    <cellStyle name="_입찰표지 _고서담양1공구(쌍용건설)_LGMART 남양주점견적2차(조정)_LG계약변경2차_수량산출(토공+S.C.W) 2" xfId="22942" xr:uid="{00000000-0005-0000-0000-00006D520000}"/>
    <cellStyle name="_입찰표지 _고서담양1공구(쌍용건설)_LGMART 남양주점견적2차(조정)_LG계약변경2차_수량산출(토공+S.C.W) 2 2" xfId="22943" xr:uid="{00000000-0005-0000-0000-00006E520000}"/>
    <cellStyle name="_입찰표지 _고서담양1공구(쌍용건설)_LGMART 남양주점견적2차(조정)_LG계약변경2차_수량산출(토공+S.C.W) 3" xfId="22944" xr:uid="{00000000-0005-0000-0000-00006F520000}"/>
    <cellStyle name="_입찰표지 _고서담양1공구(쌍용건설)_LGMART 남양주점견적2차(조정)_LG계약변경2차_수량산출(토공+S.C.W) 4" xfId="22945" xr:uid="{00000000-0005-0000-0000-000070520000}"/>
    <cellStyle name="_입찰표지 _고서담양1공구(쌍용건설)_LGMART 남양주점견적2차(조정)_LG계약변경2차_수량산출(토공+S.C.W) 5" xfId="22946" xr:uid="{00000000-0005-0000-0000-000071520000}"/>
    <cellStyle name="_입찰표지 _고서담양1공구(쌍용건설)_LGMART 남양주점견적2차(조정)_LG계약변경2차_수량산출,내역서" xfId="22947" xr:uid="{00000000-0005-0000-0000-000072520000}"/>
    <cellStyle name="_입찰표지 _고서담양1공구(쌍용건설)_LGMART 남양주점견적2차(조정)_LG계약변경2차_수량산출,내역서 2" xfId="22948" xr:uid="{00000000-0005-0000-0000-000073520000}"/>
    <cellStyle name="_입찰표지 _고서담양1공구(쌍용건설)_LGMART 남양주점견적2차(조정)_LG계약변경2차_수량산출,내역서 2 2" xfId="22949" xr:uid="{00000000-0005-0000-0000-000074520000}"/>
    <cellStyle name="_입찰표지 _고서담양1공구(쌍용건설)_LGMART 남양주점견적2차(조정)_LG계약변경2차_수량산출,내역서 3" xfId="22950" xr:uid="{00000000-0005-0000-0000-000075520000}"/>
    <cellStyle name="_입찰표지 _고서담양1공구(쌍용건설)_LGMART 남양주점견적2차(조정)_LG계약변경2차_수량산출,내역서 4" xfId="22951" xr:uid="{00000000-0005-0000-0000-000076520000}"/>
    <cellStyle name="_입찰표지 _고서담양1공구(쌍용건설)_LGMART 남양주점견적2차(조정)_LG계약변경2차_수량산출,내역서 5" xfId="22952" xr:uid="{00000000-0005-0000-0000-000077520000}"/>
    <cellStyle name="_입찰표지 _고서담양1공구(쌍용건설)_LGMART 남양주점견적2차(조정)_LG계약변경2차_수량산출,내역서(시공용)" xfId="22953" xr:uid="{00000000-0005-0000-0000-000078520000}"/>
    <cellStyle name="_입찰표지 _고서담양1공구(쌍용건설)_LGMART 남양주점견적2차(조정)_LG계약변경2차_수량산출,내역서(시공용) 2" xfId="22954" xr:uid="{00000000-0005-0000-0000-000079520000}"/>
    <cellStyle name="_입찰표지 _고서담양1공구(쌍용건설)_LGMART 남양주점견적2차(조정)_LG계약변경2차_수량산출,내역서(시공용) 2 2" xfId="22955" xr:uid="{00000000-0005-0000-0000-00007A520000}"/>
    <cellStyle name="_입찰표지 _고서담양1공구(쌍용건설)_LGMART 남양주점견적2차(조정)_LG계약변경2차_수량산출,내역서(시공용) 3" xfId="22956" xr:uid="{00000000-0005-0000-0000-00007B520000}"/>
    <cellStyle name="_입찰표지 _고서담양1공구(쌍용건설)_LGMART 남양주점견적2차(조정)_LG계약변경2차_수량산출,내역서(시공용) 4" xfId="22957" xr:uid="{00000000-0005-0000-0000-00007C520000}"/>
    <cellStyle name="_입찰표지 _고서담양1공구(쌍용건설)_LGMART 남양주점견적2차(조정)_LG계약변경2차_수량산출,내역서(시공용) 5" xfId="22958" xr:uid="{00000000-0005-0000-0000-00007D520000}"/>
    <cellStyle name="_입찰표지 _고서담양1공구(쌍용건설)_LGMART 남양주점견적2차(조정)_LG계약변경2차_수량산출1" xfId="22959" xr:uid="{00000000-0005-0000-0000-00007E520000}"/>
    <cellStyle name="_입찰표지 _고서담양1공구(쌍용건설)_LGMART 남양주점견적2차(조정)_LG계약변경2차_수량산출1 2" xfId="22960" xr:uid="{00000000-0005-0000-0000-00007F520000}"/>
    <cellStyle name="_입찰표지 _고서담양1공구(쌍용건설)_LGMART 남양주점견적2차(조정)_LG계약변경2차_수량산출1 2 2" xfId="22961" xr:uid="{00000000-0005-0000-0000-000080520000}"/>
    <cellStyle name="_입찰표지 _고서담양1공구(쌍용건설)_LGMART 남양주점견적2차(조정)_LG계약변경2차_수량산출1 3" xfId="22962" xr:uid="{00000000-0005-0000-0000-000081520000}"/>
    <cellStyle name="_입찰표지 _고서담양1공구(쌍용건설)_LGMART 남양주점견적2차(조정)_LG계약변경2차_수량산출1 4" xfId="22963" xr:uid="{00000000-0005-0000-0000-000082520000}"/>
    <cellStyle name="_입찰표지 _고서담양1공구(쌍용건설)_LGMART 남양주점견적2차(조정)_LG계약변경2차_수량산출1 5" xfId="22964" xr:uid="{00000000-0005-0000-0000-000083520000}"/>
    <cellStyle name="_입찰표지 _고서담양1공구(쌍용건설)_LGMART 남양주점견적2차(조정)_LG계약변경2차_수량산출-양식" xfId="22965" xr:uid="{00000000-0005-0000-0000-000084520000}"/>
    <cellStyle name="_입찰표지 _고서담양1공구(쌍용건설)_LGMART 남양주점견적2차(조정)_LG계약변경2차_수량산출-양식 2" xfId="22966" xr:uid="{00000000-0005-0000-0000-000085520000}"/>
    <cellStyle name="_입찰표지 _고서담양1공구(쌍용건설)_LGMART 남양주점견적2차(조정)_LG계약변경2차_수량산출-양식 2 2" xfId="22967" xr:uid="{00000000-0005-0000-0000-000086520000}"/>
    <cellStyle name="_입찰표지 _고서담양1공구(쌍용건설)_LGMART 남양주점견적2차(조정)_LG계약변경2차_수량산출-양식 3" xfId="22968" xr:uid="{00000000-0005-0000-0000-000087520000}"/>
    <cellStyle name="_입찰표지 _고서담양1공구(쌍용건설)_LGMART 남양주점견적2차(조정)_LG계약변경2차_수량산출-양식 4" xfId="22969" xr:uid="{00000000-0005-0000-0000-000088520000}"/>
    <cellStyle name="_입찰표지 _고서담양1공구(쌍용건설)_LGMART 남양주점견적2차(조정)_LG계약변경2차_수량산출-양식 5" xfId="22970" xr:uid="{00000000-0005-0000-0000-000089520000}"/>
    <cellStyle name="_입찰표지 _고서담양1공구(쌍용건설)_LGMART 남양주점견적2차(조정)_LG계약변경2차_수색수량산출(PHC포함)" xfId="22971" xr:uid="{00000000-0005-0000-0000-00008A520000}"/>
    <cellStyle name="_입찰표지 _고서담양1공구(쌍용건설)_LGMART 남양주점견적2차(조정)_LG계약변경2차_오창온천신축공사(CIP+토류판)" xfId="22972" xr:uid="{00000000-0005-0000-0000-00008B520000}"/>
    <cellStyle name="_입찰표지 _고서담양1공구(쌍용건설)_LGMART 남양주점견적2차(조정)_LG계약변경2차_오창온천신축공사(STRUT)" xfId="22973" xr:uid="{00000000-0005-0000-0000-00008C520000}"/>
    <cellStyle name="_입찰표지 _고서담양1공구(쌍용건설)_LGMART 남양주점견적2차(조정)_LG계약변경2차_오창온천신축공사(STRUT+PS)" xfId="22974" xr:uid="{00000000-0005-0000-0000-00008D520000}"/>
    <cellStyle name="_입찰표지 _고서담양1공구(쌍용건설)_LGMART 남양주점견적2차(조정)_LG계약변경2차_용인상현근린공원조성사업실시설계 가시설수량" xfId="22975" xr:uid="{00000000-0005-0000-0000-00008E520000}"/>
    <cellStyle name="_입찰표지 _고서담양1공구(쌍용건설)_LGMART 남양주점견적2차(조정)_LG계약변경2차_용인상현근린공원조성사업실시설계 가시설수량 2" xfId="22976" xr:uid="{00000000-0005-0000-0000-00008F520000}"/>
    <cellStyle name="_입찰표지 _고서담양1공구(쌍용건설)_LGMART 남양주점견적2차(조정)_LG계약변경2차_용인상현근린공원조성사업실시설계 가시설수량 2 2" xfId="22977" xr:uid="{00000000-0005-0000-0000-000090520000}"/>
    <cellStyle name="_입찰표지 _고서담양1공구(쌍용건설)_LGMART 남양주점견적2차(조정)_LG계약변경2차_용인상현근린공원조성사업실시설계 가시설수량 3" xfId="22978" xr:uid="{00000000-0005-0000-0000-000091520000}"/>
    <cellStyle name="_입찰표지 _고서담양1공구(쌍용건설)_LGMART 남양주점견적2차(조정)_LG계약변경2차_용인상현근린공원조성사업실시설계 가시설수량 4" xfId="22979" xr:uid="{00000000-0005-0000-0000-000092520000}"/>
    <cellStyle name="_입찰표지 _고서담양1공구(쌍용건설)_LGMART 남양주점견적2차(조정)_LG계약변경2차_용인상현근린공원조성사업실시설계 가시설수량 5" xfId="22980" xr:uid="{00000000-0005-0000-0000-000093520000}"/>
    <cellStyle name="_입찰표지 _고서담양1공구(쌍용건설)_LGMART 남양주점견적2차(조정)_LG계약변경2차_울산남외동내역서(6차)" xfId="22981" xr:uid="{00000000-0005-0000-0000-000094520000}"/>
    <cellStyle name="_입찰표지 _고서담양1공구(쌍용건설)_LGMART 남양주점견적2차(조정)_LG계약변경2차_울산남외동내역서(8차raker)" xfId="22982" xr:uid="{00000000-0005-0000-0000-000095520000}"/>
    <cellStyle name="_입찰표지 _고서담양1공구(쌍용건설)_LGMART 남양주점견적2차(조정)_LG계약변경2차_유나이트무역공장및 냉동창고 신축공사" xfId="22983" xr:uid="{00000000-0005-0000-0000-000096520000}"/>
    <cellStyle name="_입찰표지 _고서담양1공구(쌍용건설)_LGMART 남양주점견적2차(조정)_LG계약변경2차_중형가속기동 수량산출100315" xfId="22984" xr:uid="{00000000-0005-0000-0000-000097520000}"/>
    <cellStyle name="_입찰표지 _고서담양1공구(쌍용건설)_LGMART 남양주점견적2차(조정)_LG계약변경2차_중형가속기동 수량산출100315 2" xfId="22985" xr:uid="{00000000-0005-0000-0000-000098520000}"/>
    <cellStyle name="_입찰표지 _고서담양1공구(쌍용건설)_LGMART 남양주점견적2차(조정)_LG계약변경2차_중형가속기동 수량산출100315 2 2" xfId="22986" xr:uid="{00000000-0005-0000-0000-000099520000}"/>
    <cellStyle name="_입찰표지 _고서담양1공구(쌍용건설)_LGMART 남양주점견적2차(조정)_LG계약변경2차_중형가속기동 수량산출100315 3" xfId="22987" xr:uid="{00000000-0005-0000-0000-00009A520000}"/>
    <cellStyle name="_입찰표지 _고서담양1공구(쌍용건설)_LGMART 남양주점견적2차(조정)_LG계약변경2차_중형가속기동 수량산출100315 4" xfId="22988" xr:uid="{00000000-0005-0000-0000-00009B520000}"/>
    <cellStyle name="_입찰표지 _고서담양1공구(쌍용건설)_LGMART 남양주점견적2차(조정)_LG계약변경2차_중형가속기동 수량산출100315 5" xfId="22989" xr:uid="{00000000-0005-0000-0000-00009C520000}"/>
    <cellStyle name="_입찰표지 _고서담양1공구(쌍용건설)_LGMART 남양주점견적2차(조정)_LG계약변경2차_중형가속기동 수량산출100322" xfId="22990" xr:uid="{00000000-0005-0000-0000-00009D520000}"/>
    <cellStyle name="_입찰표지 _고서담양1공구(쌍용건설)_LGMART 남양주점견적2차(조정)_LG계약변경2차_중형가속기동 수량산출100322 2" xfId="22991" xr:uid="{00000000-0005-0000-0000-00009E520000}"/>
    <cellStyle name="_입찰표지 _고서담양1공구(쌍용건설)_LGMART 남양주점견적2차(조정)_LG계약변경2차_중형가속기동 수량산출100322 2 2" xfId="22992" xr:uid="{00000000-0005-0000-0000-00009F520000}"/>
    <cellStyle name="_입찰표지 _고서담양1공구(쌍용건설)_LGMART 남양주점견적2차(조정)_LG계약변경2차_중형가속기동 수량산출100322 3" xfId="22993" xr:uid="{00000000-0005-0000-0000-0000A0520000}"/>
    <cellStyle name="_입찰표지 _고서담양1공구(쌍용건설)_LGMART 남양주점견적2차(조정)_LG계약변경2차_중형가속기동 수량산출100322 4" xfId="22994" xr:uid="{00000000-0005-0000-0000-0000A1520000}"/>
    <cellStyle name="_입찰표지 _고서담양1공구(쌍용건설)_LGMART 남양주점견적2차(조정)_LG계약변경2차_중형가속기동 수량산출100322 5" xfId="22995" xr:uid="{00000000-0005-0000-0000-0000A2520000}"/>
    <cellStyle name="_입찰표지 _고서담양1공구(쌍용건설)_LGMART 남양주점견적2차(조정)_LG계약변경2차_중형가속기동 수량산출100323(건물이동포함)" xfId="22996" xr:uid="{00000000-0005-0000-0000-0000A3520000}"/>
    <cellStyle name="_입찰표지 _고서담양1공구(쌍용건설)_LGMART 남양주점견적2차(조정)_LG계약변경2차_중형가속기동 수량산출100323(건물이동포함) 2" xfId="22997" xr:uid="{00000000-0005-0000-0000-0000A4520000}"/>
    <cellStyle name="_입찰표지 _고서담양1공구(쌍용건설)_LGMART 남양주점견적2차(조정)_LG계약변경2차_중형가속기동 수량산출100323(건물이동포함) 2 2" xfId="22998" xr:uid="{00000000-0005-0000-0000-0000A5520000}"/>
    <cellStyle name="_입찰표지 _고서담양1공구(쌍용건설)_LGMART 남양주점견적2차(조정)_LG계약변경2차_중형가속기동 수량산출100323(건물이동포함) 3" xfId="22999" xr:uid="{00000000-0005-0000-0000-0000A6520000}"/>
    <cellStyle name="_입찰표지 _고서담양1공구(쌍용건설)_LGMART 남양주점견적2차(조정)_LG계약변경2차_중형가속기동 수량산출100323(건물이동포함) 4" xfId="23000" xr:uid="{00000000-0005-0000-0000-0000A7520000}"/>
    <cellStyle name="_입찰표지 _고서담양1공구(쌍용건설)_LGMART 남양주점견적2차(조정)_LG계약변경2차_중형가속기동 수량산출100323(건물이동포함) 5" xfId="23001" xr:uid="{00000000-0005-0000-0000-0000A8520000}"/>
    <cellStyle name="_입찰표지 _고서담양1공구(쌍용건설)_LGMART 남양주점견적2차(조정)_LG계약변경2차_중형가속기동 수량산출100510" xfId="23002" xr:uid="{00000000-0005-0000-0000-0000A9520000}"/>
    <cellStyle name="_입찰표지 _고서담양1공구(쌍용건설)_LGMART 남양주점견적2차(조정)_LG계약변경2차_중형가속기동 수량산출100510 2" xfId="23003" xr:uid="{00000000-0005-0000-0000-0000AA520000}"/>
    <cellStyle name="_입찰표지 _고서담양1공구(쌍용건설)_LGMART 남양주점견적2차(조정)_LG계약변경2차_중형가속기동 수량산출100510 2 2" xfId="23004" xr:uid="{00000000-0005-0000-0000-0000AB520000}"/>
    <cellStyle name="_입찰표지 _고서담양1공구(쌍용건설)_LGMART 남양주점견적2차(조정)_LG계약변경2차_중형가속기동 수량산출100510 3" xfId="23005" xr:uid="{00000000-0005-0000-0000-0000AC520000}"/>
    <cellStyle name="_입찰표지 _고서담양1공구(쌍용건설)_LGMART 남양주점견적2차(조정)_LG계약변경2차_중형가속기동 수량산출100510 4" xfId="23006" xr:uid="{00000000-0005-0000-0000-0000AD520000}"/>
    <cellStyle name="_입찰표지 _고서담양1공구(쌍용건설)_LGMART 남양주점견적2차(조정)_LG계약변경2차_중형가속기동 수량산출100510 5" xfId="23007" xr:uid="{00000000-0005-0000-0000-0000AE520000}"/>
    <cellStyle name="_입찰표지 _고서담양1공구(쌍용건설)_LGMART 남양주점견적2차(조정)_LG계약변경2차_청림관사 수량산출" xfId="23008" xr:uid="{00000000-0005-0000-0000-0000AF520000}"/>
    <cellStyle name="_입찰표지 _고서담양1공구(쌍용건설)_LGMART 남양주점견적2차(조정)_LG계약변경2차_청림관사 수량산출 2" xfId="23009" xr:uid="{00000000-0005-0000-0000-0000B0520000}"/>
    <cellStyle name="_입찰표지 _고서담양1공구(쌍용건설)_LGMART 남양주점견적2차(조정)_LG계약변경2차_청림관사 수량산출 2 2" xfId="23010" xr:uid="{00000000-0005-0000-0000-0000B1520000}"/>
    <cellStyle name="_입찰표지 _고서담양1공구(쌍용건설)_LGMART 남양주점견적2차(조정)_LG계약변경2차_청림관사 수량산출 3" xfId="23011" xr:uid="{00000000-0005-0000-0000-0000B2520000}"/>
    <cellStyle name="_입찰표지 _고서담양1공구(쌍용건설)_LGMART 남양주점견적2차(조정)_LG계약변경2차_청림관사 수량산출 4" xfId="23012" xr:uid="{00000000-0005-0000-0000-0000B3520000}"/>
    <cellStyle name="_입찰표지 _고서담양1공구(쌍용건설)_LGMART 남양주점견적2차(조정)_LG계약변경2차_청림관사 수량산출 5" xfId="23013" xr:uid="{00000000-0005-0000-0000-0000B4520000}"/>
    <cellStyle name="_입찰표지 _고서담양1공구(쌍용건설)_LGMART 남양주점견적2차(조정)_LG계약변경2차_토공+CIP+LW" xfId="23014" xr:uid="{00000000-0005-0000-0000-0000B5520000}"/>
    <cellStyle name="_입찰표지 _고서담양1공구(쌍용건설)_LGMART 남양주점견적2차(조정)_LG계약변경2차_토공+CIP+LW 2" xfId="23015" xr:uid="{00000000-0005-0000-0000-0000B6520000}"/>
    <cellStyle name="_입찰표지 _고서담양1공구(쌍용건설)_LGMART 남양주점견적2차(조정)_LG계약변경2차_토공+CIP+LW 2 2" xfId="23016" xr:uid="{00000000-0005-0000-0000-0000B7520000}"/>
    <cellStyle name="_입찰표지 _고서담양1공구(쌍용건설)_LGMART 남양주점견적2차(조정)_LG계약변경2차_토공+CIP+LW 3" xfId="23017" xr:uid="{00000000-0005-0000-0000-0000B8520000}"/>
    <cellStyle name="_입찰표지 _고서담양1공구(쌍용건설)_LGMART 남양주점견적2차(조정)_LG계약변경2차_토공+CIP+LW 4" xfId="23018" xr:uid="{00000000-0005-0000-0000-0000B9520000}"/>
    <cellStyle name="_입찰표지 _고서담양1공구(쌍용건설)_LGMART 남양주점견적2차(조정)_LG계약변경2차_토공+CIP+LW 5" xfId="23019" xr:uid="{00000000-0005-0000-0000-0000BA520000}"/>
    <cellStyle name="_입찰표지 _고서담양1공구(쌍용건설)_LGMART 남양주점견적2차(조정)_LG계약변경2차_포천관사수량산출" xfId="23020" xr:uid="{00000000-0005-0000-0000-0000BB520000}"/>
    <cellStyle name="_입찰표지 _고서담양1공구(쌍용건설)_LGMART 남양주점견적2차(조정)_LG계약변경2차_포천관사수량산출 2" xfId="23021" xr:uid="{00000000-0005-0000-0000-0000BC520000}"/>
    <cellStyle name="_입찰표지 _고서담양1공구(쌍용건설)_LGMART 남양주점견적2차(조정)_LG계약변경2차_포천관사수량산출 2 2" xfId="23022" xr:uid="{00000000-0005-0000-0000-0000BD520000}"/>
    <cellStyle name="_입찰표지 _고서담양1공구(쌍용건설)_LGMART 남양주점견적2차(조정)_LG계약변경2차_포천관사수량산출 3" xfId="23023" xr:uid="{00000000-0005-0000-0000-0000BE520000}"/>
    <cellStyle name="_입찰표지 _고서담양1공구(쌍용건설)_LGMART 남양주점견적2차(조정)_LG계약변경2차_포천관사수량산출 4" xfId="23024" xr:uid="{00000000-0005-0000-0000-0000BF520000}"/>
    <cellStyle name="_입찰표지 _고서담양1공구(쌍용건설)_LGMART 남양주점견적2차(조정)_LG계약변경2차_포천관사수량산출 5" xfId="23025" xr:uid="{00000000-0005-0000-0000-0000C0520000}"/>
    <cellStyle name="_입찰표지 _고서담양1공구(쌍용건설)_LGMART 남양주점견적2차(조정)_LG계약변경2차_포항구정 수량산출" xfId="23026" xr:uid="{00000000-0005-0000-0000-0000C1520000}"/>
    <cellStyle name="_입찰표지 _고서담양1공구(쌍용건설)_LGMART 남양주점견적2차(조정)_LG계약변경2차_포항구정 수량산출 2" xfId="23027" xr:uid="{00000000-0005-0000-0000-0000C2520000}"/>
    <cellStyle name="_입찰표지 _고서담양1공구(쌍용건설)_LGMART 남양주점견적2차(조정)_LG계약변경2차_포항구정 수량산출 2 2" xfId="23028" xr:uid="{00000000-0005-0000-0000-0000C3520000}"/>
    <cellStyle name="_입찰표지 _고서담양1공구(쌍용건설)_LGMART 남양주점견적2차(조정)_LG계약변경2차_포항구정 수량산출 3" xfId="23029" xr:uid="{00000000-0005-0000-0000-0000C4520000}"/>
    <cellStyle name="_입찰표지 _고서담양1공구(쌍용건설)_LGMART 남양주점견적2차(조정)_LG계약변경2차_포항구정 수량산출 4" xfId="23030" xr:uid="{00000000-0005-0000-0000-0000C5520000}"/>
    <cellStyle name="_입찰표지 _고서담양1공구(쌍용건설)_LGMART 남양주점견적2차(조정)_LG계약변경2차_포항구정 수량산출 5" xfId="23031" xr:uid="{00000000-0005-0000-0000-0000C6520000}"/>
    <cellStyle name="_입찰표지 _고서담양1공구(쌍용건설)_LGMART 남양주점견적2차(조정)_LG계약변경2차_한남 리버텔 " xfId="23032" xr:uid="{00000000-0005-0000-0000-0000C7520000}"/>
    <cellStyle name="_입찰표지 _고서담양1공구(쌍용건설)_LGMART 남양주점견적2차(조정)_LG계약변경2차_한남 리버텔  2" xfId="23033" xr:uid="{00000000-0005-0000-0000-0000C8520000}"/>
    <cellStyle name="_입찰표지 _고서담양1공구(쌍용건설)_LGMART 남양주점견적2차(조정)_LG계약변경2차_한남 리버텔  2 2" xfId="23034" xr:uid="{00000000-0005-0000-0000-0000C9520000}"/>
    <cellStyle name="_입찰표지 _고서담양1공구(쌍용건설)_LGMART 남양주점견적2차(조정)_LG계약변경2차_한남 리버텔  3" xfId="23035" xr:uid="{00000000-0005-0000-0000-0000CA520000}"/>
    <cellStyle name="_입찰표지 _고서담양1공구(쌍용건설)_LGMART 남양주점견적2차(조정)_LG계약변경2차_한남 리버텔  4" xfId="23036" xr:uid="{00000000-0005-0000-0000-0000CB520000}"/>
    <cellStyle name="_입찰표지 _고서담양1공구(쌍용건설)_LGMART 남양주점견적2차(조정)_LG계약변경2차_한남 리버텔  5" xfId="23037" xr:uid="{00000000-0005-0000-0000-0000CC520000}"/>
    <cellStyle name="_입찰표지 _고서담양1공구(쌍용건설)_LGMART 남양주점견적2차(조정)_LG계약변경2차_한남 리버텔  6" xfId="43377" xr:uid="{00000000-0005-0000-0000-0000CD520000}"/>
    <cellStyle name="_입찰표지 _고서담양1공구(쌍용건설)_LGMART 남양주점견적2차(조정)_갑지" xfId="23038" xr:uid="{00000000-0005-0000-0000-0000CE520000}"/>
    <cellStyle name="_입찰표지 _고서담양1공구(쌍용건설)_LGMART 남양주점견적2차(조정)_경산도리 수량산출" xfId="23039" xr:uid="{00000000-0005-0000-0000-0000CF520000}"/>
    <cellStyle name="_입찰표지 _고서담양1공구(쌍용건설)_LGMART 남양주점견적2차(조정)_경산도리 수량산출 2" xfId="23040" xr:uid="{00000000-0005-0000-0000-0000D0520000}"/>
    <cellStyle name="_입찰표지 _고서담양1공구(쌍용건설)_LGMART 남양주점견적2차(조정)_경산도리 수량산출 2 2" xfId="23041" xr:uid="{00000000-0005-0000-0000-0000D1520000}"/>
    <cellStyle name="_입찰표지 _고서담양1공구(쌍용건설)_LGMART 남양주점견적2차(조정)_경산도리 수량산출 3" xfId="23042" xr:uid="{00000000-0005-0000-0000-0000D2520000}"/>
    <cellStyle name="_입찰표지 _고서담양1공구(쌍용건설)_LGMART 남양주점견적2차(조정)_경산도리 수량산출 4" xfId="23043" xr:uid="{00000000-0005-0000-0000-0000D3520000}"/>
    <cellStyle name="_입찰표지 _고서담양1공구(쌍용건설)_LGMART 남양주점견적2차(조정)_경산도리 수량산출 5" xfId="23044" xr:uid="{00000000-0005-0000-0000-0000D4520000}"/>
    <cellStyle name="_입찰표지 _고서담양1공구(쌍용건설)_LGMART 남양주점견적2차(조정)_공사비  비교" xfId="23045" xr:uid="{00000000-0005-0000-0000-0000D5520000}"/>
    <cellStyle name="_입찰표지 _고서담양1공구(쌍용건설)_LGMART 남양주점견적2차(조정)_공사비  비교." xfId="23046" xr:uid="{00000000-0005-0000-0000-0000D6520000}"/>
    <cellStyle name="_입찰표지 _고서담양1공구(쌍용건설)_LGMART 남양주점견적2차(조정)_공사비비교" xfId="23047" xr:uid="{00000000-0005-0000-0000-0000D7520000}"/>
    <cellStyle name="_입찰표지 _고서담양1공구(쌍용건설)_LGMART 남양주점견적2차(조정)_공사비비교 2" xfId="23048" xr:uid="{00000000-0005-0000-0000-0000D8520000}"/>
    <cellStyle name="_입찰표지 _고서담양1공구(쌍용건설)_LGMART 남양주점견적2차(조정)_공사비비교 2 2" xfId="23049" xr:uid="{00000000-0005-0000-0000-0000D9520000}"/>
    <cellStyle name="_입찰표지 _고서담양1공구(쌍용건설)_LGMART 남양주점견적2차(조정)_공사비비교 3" xfId="23050" xr:uid="{00000000-0005-0000-0000-0000DA520000}"/>
    <cellStyle name="_입찰표지 _고서담양1공구(쌍용건설)_LGMART 남양주점견적2차(조정)_공사비비교 4" xfId="23051" xr:uid="{00000000-0005-0000-0000-0000DB520000}"/>
    <cellStyle name="_입찰표지 _고서담양1공구(쌍용건설)_LGMART 남양주점견적2차(조정)_공사비비교 5" xfId="23052" xr:uid="{00000000-0005-0000-0000-0000DC520000}"/>
    <cellStyle name="_입찰표지 _고서담양1공구(쌍용건설)_LGMART 남양주점견적2차(조정)_공사비비교-광장동" xfId="23053" xr:uid="{00000000-0005-0000-0000-0000DD520000}"/>
    <cellStyle name="_입찰표지 _고서담양1공구(쌍용건설)_LGMART 남양주점견적2차(조정)_공사비비교-광장동 2" xfId="23054" xr:uid="{00000000-0005-0000-0000-0000DE520000}"/>
    <cellStyle name="_입찰표지 _고서담양1공구(쌍용건설)_LGMART 남양주점견적2차(조정)_공사비비교-광장동 2 2" xfId="23055" xr:uid="{00000000-0005-0000-0000-0000DF520000}"/>
    <cellStyle name="_입찰표지 _고서담양1공구(쌍용건설)_LGMART 남양주점견적2차(조정)_공사비비교-광장동 3" xfId="23056" xr:uid="{00000000-0005-0000-0000-0000E0520000}"/>
    <cellStyle name="_입찰표지 _고서담양1공구(쌍용건설)_LGMART 남양주점견적2차(조정)_공사비비교-광장동 4" xfId="23057" xr:uid="{00000000-0005-0000-0000-0000E1520000}"/>
    <cellStyle name="_입찰표지 _고서담양1공구(쌍용건설)_LGMART 남양주점견적2차(조정)_공사비비교-광장동 5" xfId="23058" xr:uid="{00000000-0005-0000-0000-0000E2520000}"/>
    <cellStyle name="_입찰표지 _고서담양1공구(쌍용건설)_LGMART 남양주점견적2차(조정)_관악농협신축공사10차" xfId="23059" xr:uid="{00000000-0005-0000-0000-0000E3520000}"/>
    <cellStyle name="_입찰표지 _고서담양1공구(쌍용건설)_LGMART 남양주점견적2차(조정)_관악농협신축공사11차-토공바꿈" xfId="23060" xr:uid="{00000000-0005-0000-0000-0000E4520000}"/>
    <cellStyle name="_입찰표지 _고서담양1공구(쌍용건설)_LGMART 남양주점견적2차(조정)_광장동내역서(발송)" xfId="23061" xr:uid="{00000000-0005-0000-0000-0000E5520000}"/>
    <cellStyle name="_입찰표지 _고서담양1공구(쌍용건설)_LGMART 남양주점견적2차(조정)_구월동 최종계약" xfId="23062" xr:uid="{00000000-0005-0000-0000-0000E6520000}"/>
    <cellStyle name="_입찰표지 _고서담양1공구(쌍용건설)_LGMART 남양주점견적2차(조정)_구월동 최종계약 2" xfId="23063" xr:uid="{00000000-0005-0000-0000-0000E7520000}"/>
    <cellStyle name="_입찰표지 _고서담양1공구(쌍용건설)_LGMART 남양주점견적2차(조정)_구월동 최종계약 2 2" xfId="23064" xr:uid="{00000000-0005-0000-0000-0000E8520000}"/>
    <cellStyle name="_입찰표지 _고서담양1공구(쌍용건설)_LGMART 남양주점견적2차(조정)_구월동 최종계약 3" xfId="23065" xr:uid="{00000000-0005-0000-0000-0000E9520000}"/>
    <cellStyle name="_입찰표지 _고서담양1공구(쌍용건설)_LGMART 남양주점견적2차(조정)_구월동 최종계약 4" xfId="23066" xr:uid="{00000000-0005-0000-0000-0000EA520000}"/>
    <cellStyle name="_입찰표지 _고서담양1공구(쌍용건설)_LGMART 남양주점견적2차(조정)_구월동 최종계약 5" xfId="23067" xr:uid="{00000000-0005-0000-0000-0000EB520000}"/>
    <cellStyle name="_입찰표지 _고서담양1공구(쌍용건설)_LGMART 남양주점견적2차(조정)_구월동 최종수량" xfId="23068" xr:uid="{00000000-0005-0000-0000-0000EC520000}"/>
    <cellStyle name="_입찰표지 _고서담양1공구(쌍용건설)_LGMART 남양주점견적2차(조정)_구월동 최종수량 2" xfId="23069" xr:uid="{00000000-0005-0000-0000-0000ED520000}"/>
    <cellStyle name="_입찰표지 _고서담양1공구(쌍용건설)_LGMART 남양주점견적2차(조정)_구월동 최종수량 2 2" xfId="23070" xr:uid="{00000000-0005-0000-0000-0000EE520000}"/>
    <cellStyle name="_입찰표지 _고서담양1공구(쌍용건설)_LGMART 남양주점견적2차(조정)_구월동 최종수량 3" xfId="23071" xr:uid="{00000000-0005-0000-0000-0000EF520000}"/>
    <cellStyle name="_입찰표지 _고서담양1공구(쌍용건설)_LGMART 남양주점견적2차(조정)_구월동 최종수량 4" xfId="23072" xr:uid="{00000000-0005-0000-0000-0000F0520000}"/>
    <cellStyle name="_입찰표지 _고서담양1공구(쌍용건설)_LGMART 남양주점견적2차(조정)_구월동 최종수량 5" xfId="23073" xr:uid="{00000000-0005-0000-0000-0000F1520000}"/>
    <cellStyle name="_입찰표지 _고서담양1공구(쌍용건설)_LGMART 남양주점견적2차(조정)_구월동수량" xfId="23074" xr:uid="{00000000-0005-0000-0000-0000F2520000}"/>
    <cellStyle name="_입찰표지 _고서담양1공구(쌍용건설)_LGMART 남양주점견적2차(조정)_구월동수량 2" xfId="23075" xr:uid="{00000000-0005-0000-0000-0000F3520000}"/>
    <cellStyle name="_입찰표지 _고서담양1공구(쌍용건설)_LGMART 남양주점견적2차(조정)_구월동수량 2 2" xfId="23076" xr:uid="{00000000-0005-0000-0000-0000F4520000}"/>
    <cellStyle name="_입찰표지 _고서담양1공구(쌍용건설)_LGMART 남양주점견적2차(조정)_구월동수량 3" xfId="23077" xr:uid="{00000000-0005-0000-0000-0000F5520000}"/>
    <cellStyle name="_입찰표지 _고서담양1공구(쌍용건설)_LGMART 남양주점견적2차(조정)_구월동수량 4" xfId="23078" xr:uid="{00000000-0005-0000-0000-0000F6520000}"/>
    <cellStyle name="_입찰표지 _고서담양1공구(쌍용건설)_LGMART 남양주점견적2차(조정)_구월동수량 5" xfId="23079" xr:uid="{00000000-0005-0000-0000-0000F7520000}"/>
    <cellStyle name="_입찰표지 _고서담양1공구(쌍용건설)_LGMART 남양주점견적2차(조정)_군산흙막이수량" xfId="23080" xr:uid="{00000000-0005-0000-0000-0000F8520000}"/>
    <cellStyle name="_입찰표지 _고서담양1공구(쌍용건설)_LGMART 남양주점견적2차(조정)_군산흙막이수량 2" xfId="23081" xr:uid="{00000000-0005-0000-0000-0000F9520000}"/>
    <cellStyle name="_입찰표지 _고서담양1공구(쌍용건설)_LGMART 남양주점견적2차(조정)_군산흙막이수량 2 2" xfId="23082" xr:uid="{00000000-0005-0000-0000-0000FA520000}"/>
    <cellStyle name="_입찰표지 _고서담양1공구(쌍용건설)_LGMART 남양주점견적2차(조정)_군산흙막이수량 3" xfId="23083" xr:uid="{00000000-0005-0000-0000-0000FB520000}"/>
    <cellStyle name="_입찰표지 _고서담양1공구(쌍용건설)_LGMART 남양주점견적2차(조정)_군산흙막이수량 4" xfId="23084" xr:uid="{00000000-0005-0000-0000-0000FC520000}"/>
    <cellStyle name="_입찰표지 _고서담양1공구(쌍용건설)_LGMART 남양주점견적2차(조정)_군산흙막이수량 5" xfId="23085" xr:uid="{00000000-0005-0000-0000-0000FD520000}"/>
    <cellStyle name="_입찰표지 _고서담양1공구(쌍용건설)_LGMART 남양주점견적2차(조정)_내역서-대안" xfId="23086" xr:uid="{00000000-0005-0000-0000-0000FE520000}"/>
    <cellStyle name="_입찰표지 _고서담양1공구(쌍용건설)_LGMART 남양주점견적2차(조정)_내역서-원안" xfId="23087" xr:uid="{00000000-0005-0000-0000-0000FF520000}"/>
    <cellStyle name="_입찰표지 _고서담양1공구(쌍용건설)_LGMART 남양주점견적2차(조정)_내역서-원안 2" xfId="23088" xr:uid="{00000000-0005-0000-0000-000000530000}"/>
    <cellStyle name="_입찰표지 _고서담양1공구(쌍용건설)_LGMART 남양주점견적2차(조정)_내역서-원안 2 2" xfId="23089" xr:uid="{00000000-0005-0000-0000-000001530000}"/>
    <cellStyle name="_입찰표지 _고서담양1공구(쌍용건설)_LGMART 남양주점견적2차(조정)_내역서-원안 3" xfId="23090" xr:uid="{00000000-0005-0000-0000-000002530000}"/>
    <cellStyle name="_입찰표지 _고서담양1공구(쌍용건설)_LGMART 남양주점견적2차(조정)_내역서-원안 4" xfId="23091" xr:uid="{00000000-0005-0000-0000-000003530000}"/>
    <cellStyle name="_입찰표지 _고서담양1공구(쌍용건설)_LGMART 남양주점견적2차(조정)_내역서-원안 5" xfId="23092" xr:uid="{00000000-0005-0000-0000-000004530000}"/>
    <cellStyle name="_입찰표지 _고서담양1공구(쌍용건설)_LGMART 남양주점견적2차(조정)_문덕숙소(NAIL)" xfId="23093" xr:uid="{00000000-0005-0000-0000-000005530000}"/>
    <cellStyle name="_입찰표지 _고서담양1공구(쌍용건설)_LGMART 남양주점견적2차(조정)_문덕숙소(NAIL) 2" xfId="23094" xr:uid="{00000000-0005-0000-0000-000006530000}"/>
    <cellStyle name="_입찰표지 _고서담양1공구(쌍용건설)_LGMART 남양주점견적2차(조정)_문덕숙소(NAIL) 2 2" xfId="23095" xr:uid="{00000000-0005-0000-0000-000007530000}"/>
    <cellStyle name="_입찰표지 _고서담양1공구(쌍용건설)_LGMART 남양주점견적2차(조정)_문덕숙소(NAIL) 3" xfId="23096" xr:uid="{00000000-0005-0000-0000-000008530000}"/>
    <cellStyle name="_입찰표지 _고서담양1공구(쌍용건설)_LGMART 남양주점견적2차(조정)_문덕숙소(NAIL) 4" xfId="23097" xr:uid="{00000000-0005-0000-0000-000009530000}"/>
    <cellStyle name="_입찰표지 _고서담양1공구(쌍용건설)_LGMART 남양주점견적2차(조정)_문덕숙소(NAIL) 5" xfId="23098" xr:uid="{00000000-0005-0000-0000-00000A530000}"/>
    <cellStyle name="_입찰표지 _고서담양1공구(쌍용건설)_LGMART 남양주점견적2차(조정)_물량산출서" xfId="23099" xr:uid="{00000000-0005-0000-0000-00000B530000}"/>
    <cellStyle name="_입찰표지 _고서담양1공구(쌍용건설)_LGMART 남양주점견적2차(조정)_물량산출서-원안" xfId="23100" xr:uid="{00000000-0005-0000-0000-00000C530000}"/>
    <cellStyle name="_입찰표지 _고서담양1공구(쌍용건설)_LGMART 남양주점견적2차(조정)_복공" xfId="23101" xr:uid="{00000000-0005-0000-0000-00000D530000}"/>
    <cellStyle name="_입찰표지 _고서담양1공구(쌍용건설)_LGMART 남양주점견적2차(조정)_복공 2" xfId="23102" xr:uid="{00000000-0005-0000-0000-00000E530000}"/>
    <cellStyle name="_입찰표지 _고서담양1공구(쌍용건설)_LGMART 남양주점견적2차(조정)_복공 2 2" xfId="23103" xr:uid="{00000000-0005-0000-0000-00000F530000}"/>
    <cellStyle name="_입찰표지 _고서담양1공구(쌍용건설)_LGMART 남양주점견적2차(조정)_복공 3" xfId="23104" xr:uid="{00000000-0005-0000-0000-000010530000}"/>
    <cellStyle name="_입찰표지 _고서담양1공구(쌍용건설)_LGMART 남양주점견적2차(조정)_복공 4" xfId="23105" xr:uid="{00000000-0005-0000-0000-000011530000}"/>
    <cellStyle name="_입찰표지 _고서담양1공구(쌍용건설)_LGMART 남양주점견적2차(조정)_복공 5" xfId="23106" xr:uid="{00000000-0005-0000-0000-000012530000}"/>
    <cellStyle name="_입찰표지 _고서담양1공구(쌍용건설)_LGMART 남양주점견적2차(조정)_비교물량" xfId="23107" xr:uid="{00000000-0005-0000-0000-000013530000}"/>
    <cellStyle name="_입찰표지 _고서담양1공구(쌍용건설)_LGMART 남양주점견적2차(조정)_비교물량 2" xfId="23108" xr:uid="{00000000-0005-0000-0000-000014530000}"/>
    <cellStyle name="_입찰표지 _고서담양1공구(쌍용건설)_LGMART 남양주점견적2차(조정)_비교물량 2 2" xfId="23109" xr:uid="{00000000-0005-0000-0000-000015530000}"/>
    <cellStyle name="_입찰표지 _고서담양1공구(쌍용건설)_LGMART 남양주점견적2차(조정)_비교물량 3" xfId="23110" xr:uid="{00000000-0005-0000-0000-000016530000}"/>
    <cellStyle name="_입찰표지 _고서담양1공구(쌍용건설)_LGMART 남양주점견적2차(조정)_비교물량 4" xfId="23111" xr:uid="{00000000-0005-0000-0000-000017530000}"/>
    <cellStyle name="_입찰표지 _고서담양1공구(쌍용건설)_LGMART 남양주점견적2차(조정)_비교물량 5" xfId="23112" xr:uid="{00000000-0005-0000-0000-000018530000}"/>
    <cellStyle name="_입찰표지 _고서담양1공구(쌍용건설)_LGMART 남양주점견적2차(조정)_상떼빌I 물량" xfId="23113" xr:uid="{00000000-0005-0000-0000-000019530000}"/>
    <cellStyle name="_입찰표지 _고서담양1공구(쌍용건설)_LGMART 남양주점견적2차(조정)_수량산출" xfId="23114" xr:uid="{00000000-0005-0000-0000-00001A530000}"/>
    <cellStyle name="_입찰표지 _고서담양1공구(쌍용건설)_LGMART 남양주점견적2차(조정)_수량산출 2" xfId="23115" xr:uid="{00000000-0005-0000-0000-00001B530000}"/>
    <cellStyle name="_입찰표지 _고서담양1공구(쌍용건설)_LGMART 남양주점견적2차(조정)_수량산출 2 2" xfId="23116" xr:uid="{00000000-0005-0000-0000-00001C530000}"/>
    <cellStyle name="_입찰표지 _고서담양1공구(쌍용건설)_LGMART 남양주점견적2차(조정)_수량산출 3" xfId="23117" xr:uid="{00000000-0005-0000-0000-00001D530000}"/>
    <cellStyle name="_입찰표지 _고서담양1공구(쌍용건설)_LGMART 남양주점견적2차(조정)_수량산출 4" xfId="23118" xr:uid="{00000000-0005-0000-0000-00001E530000}"/>
    <cellStyle name="_입찰표지 _고서담양1공구(쌍용건설)_LGMART 남양주점견적2차(조정)_수량산출 5" xfId="23119" xr:uid="{00000000-0005-0000-0000-00001F530000}"/>
    <cellStyle name="_입찰표지 _고서담양1공구(쌍용건설)_LGMART 남양주점견적2차(조정)_수량산출(토공+C.I.P)" xfId="23120" xr:uid="{00000000-0005-0000-0000-000020530000}"/>
    <cellStyle name="_입찰표지 _고서담양1공구(쌍용건설)_LGMART 남양주점견적2차(조정)_수량산출(토공+C.I.P) 2" xfId="23121" xr:uid="{00000000-0005-0000-0000-000021530000}"/>
    <cellStyle name="_입찰표지 _고서담양1공구(쌍용건설)_LGMART 남양주점견적2차(조정)_수량산출(토공+C.I.P) 2 2" xfId="23122" xr:uid="{00000000-0005-0000-0000-000022530000}"/>
    <cellStyle name="_입찰표지 _고서담양1공구(쌍용건설)_LGMART 남양주점견적2차(조정)_수량산출(토공+C.I.P) 3" xfId="23123" xr:uid="{00000000-0005-0000-0000-000023530000}"/>
    <cellStyle name="_입찰표지 _고서담양1공구(쌍용건설)_LGMART 남양주점견적2차(조정)_수량산출(토공+C.I.P) 4" xfId="23124" xr:uid="{00000000-0005-0000-0000-000024530000}"/>
    <cellStyle name="_입찰표지 _고서담양1공구(쌍용건설)_LGMART 남양주점견적2차(조정)_수량산출(토공+C.I.P) 5" xfId="23125" xr:uid="{00000000-0005-0000-0000-000025530000}"/>
    <cellStyle name="_입찰표지 _고서담양1공구(쌍용건설)_LGMART 남양주점견적2차(조정)_수량산출(토공+S.C.W)" xfId="23126" xr:uid="{00000000-0005-0000-0000-000026530000}"/>
    <cellStyle name="_입찰표지 _고서담양1공구(쌍용건설)_LGMART 남양주점견적2차(조정)_수량산출(토공+S.C.W) 2" xfId="23127" xr:uid="{00000000-0005-0000-0000-000027530000}"/>
    <cellStyle name="_입찰표지 _고서담양1공구(쌍용건설)_LGMART 남양주점견적2차(조정)_수량산출(토공+S.C.W) 2 2" xfId="23128" xr:uid="{00000000-0005-0000-0000-000028530000}"/>
    <cellStyle name="_입찰표지 _고서담양1공구(쌍용건설)_LGMART 남양주점견적2차(조정)_수량산출(토공+S.C.W) 3" xfId="23129" xr:uid="{00000000-0005-0000-0000-000029530000}"/>
    <cellStyle name="_입찰표지 _고서담양1공구(쌍용건설)_LGMART 남양주점견적2차(조정)_수량산출(토공+S.C.W) 4" xfId="23130" xr:uid="{00000000-0005-0000-0000-00002A530000}"/>
    <cellStyle name="_입찰표지 _고서담양1공구(쌍용건설)_LGMART 남양주점견적2차(조정)_수량산출(토공+S.C.W) 5" xfId="23131" xr:uid="{00000000-0005-0000-0000-00002B530000}"/>
    <cellStyle name="_입찰표지 _고서담양1공구(쌍용건설)_LGMART 남양주점견적2차(조정)_수량산출,내역서" xfId="23132" xr:uid="{00000000-0005-0000-0000-00002C530000}"/>
    <cellStyle name="_입찰표지 _고서담양1공구(쌍용건설)_LGMART 남양주점견적2차(조정)_수량산출,내역서 2" xfId="23133" xr:uid="{00000000-0005-0000-0000-00002D530000}"/>
    <cellStyle name="_입찰표지 _고서담양1공구(쌍용건설)_LGMART 남양주점견적2차(조정)_수량산출,내역서 2 2" xfId="23134" xr:uid="{00000000-0005-0000-0000-00002E530000}"/>
    <cellStyle name="_입찰표지 _고서담양1공구(쌍용건설)_LGMART 남양주점견적2차(조정)_수량산출,내역서 3" xfId="23135" xr:uid="{00000000-0005-0000-0000-00002F530000}"/>
    <cellStyle name="_입찰표지 _고서담양1공구(쌍용건설)_LGMART 남양주점견적2차(조정)_수량산출,내역서 4" xfId="23136" xr:uid="{00000000-0005-0000-0000-000030530000}"/>
    <cellStyle name="_입찰표지 _고서담양1공구(쌍용건설)_LGMART 남양주점견적2차(조정)_수량산출,내역서 5" xfId="23137" xr:uid="{00000000-0005-0000-0000-000031530000}"/>
    <cellStyle name="_입찰표지 _고서담양1공구(쌍용건설)_LGMART 남양주점견적2차(조정)_수량산출,내역서(시공용)" xfId="23138" xr:uid="{00000000-0005-0000-0000-000032530000}"/>
    <cellStyle name="_입찰표지 _고서담양1공구(쌍용건설)_LGMART 남양주점견적2차(조정)_수량산출,내역서(시공용) 2" xfId="23139" xr:uid="{00000000-0005-0000-0000-000033530000}"/>
    <cellStyle name="_입찰표지 _고서담양1공구(쌍용건설)_LGMART 남양주점견적2차(조정)_수량산출,내역서(시공용) 2 2" xfId="23140" xr:uid="{00000000-0005-0000-0000-000034530000}"/>
    <cellStyle name="_입찰표지 _고서담양1공구(쌍용건설)_LGMART 남양주점견적2차(조정)_수량산출,내역서(시공용) 3" xfId="23141" xr:uid="{00000000-0005-0000-0000-000035530000}"/>
    <cellStyle name="_입찰표지 _고서담양1공구(쌍용건설)_LGMART 남양주점견적2차(조정)_수량산출,내역서(시공용) 4" xfId="23142" xr:uid="{00000000-0005-0000-0000-000036530000}"/>
    <cellStyle name="_입찰표지 _고서담양1공구(쌍용건설)_LGMART 남양주점견적2차(조정)_수량산출,내역서(시공용) 5" xfId="23143" xr:uid="{00000000-0005-0000-0000-000037530000}"/>
    <cellStyle name="_입찰표지 _고서담양1공구(쌍용건설)_LGMART 남양주점견적2차(조정)_수량산출1" xfId="23144" xr:uid="{00000000-0005-0000-0000-000038530000}"/>
    <cellStyle name="_입찰표지 _고서담양1공구(쌍용건설)_LGMART 남양주점견적2차(조정)_수량산출1 2" xfId="23145" xr:uid="{00000000-0005-0000-0000-000039530000}"/>
    <cellStyle name="_입찰표지 _고서담양1공구(쌍용건설)_LGMART 남양주점견적2차(조정)_수량산출1 2 2" xfId="23146" xr:uid="{00000000-0005-0000-0000-00003A530000}"/>
    <cellStyle name="_입찰표지 _고서담양1공구(쌍용건설)_LGMART 남양주점견적2차(조정)_수량산출1 3" xfId="23147" xr:uid="{00000000-0005-0000-0000-00003B530000}"/>
    <cellStyle name="_입찰표지 _고서담양1공구(쌍용건설)_LGMART 남양주점견적2차(조정)_수량산출1 4" xfId="23148" xr:uid="{00000000-0005-0000-0000-00003C530000}"/>
    <cellStyle name="_입찰표지 _고서담양1공구(쌍용건설)_LGMART 남양주점견적2차(조정)_수량산출1 5" xfId="23149" xr:uid="{00000000-0005-0000-0000-00003D530000}"/>
    <cellStyle name="_입찰표지 _고서담양1공구(쌍용건설)_LGMART 남양주점견적2차(조정)_수량산출-양식" xfId="23150" xr:uid="{00000000-0005-0000-0000-00003E530000}"/>
    <cellStyle name="_입찰표지 _고서담양1공구(쌍용건설)_LGMART 남양주점견적2차(조정)_수량산출-양식 2" xfId="23151" xr:uid="{00000000-0005-0000-0000-00003F530000}"/>
    <cellStyle name="_입찰표지 _고서담양1공구(쌍용건설)_LGMART 남양주점견적2차(조정)_수량산출-양식 2 2" xfId="23152" xr:uid="{00000000-0005-0000-0000-000040530000}"/>
    <cellStyle name="_입찰표지 _고서담양1공구(쌍용건설)_LGMART 남양주점견적2차(조정)_수량산출-양식 3" xfId="23153" xr:uid="{00000000-0005-0000-0000-000041530000}"/>
    <cellStyle name="_입찰표지 _고서담양1공구(쌍용건설)_LGMART 남양주점견적2차(조정)_수량산출-양식 4" xfId="23154" xr:uid="{00000000-0005-0000-0000-000042530000}"/>
    <cellStyle name="_입찰표지 _고서담양1공구(쌍용건설)_LGMART 남양주점견적2차(조정)_수량산출-양식 5" xfId="23155" xr:uid="{00000000-0005-0000-0000-000043530000}"/>
    <cellStyle name="_입찰표지 _고서담양1공구(쌍용건설)_LGMART 남양주점견적2차(조정)_수색수량산출(PHC포함)" xfId="23156" xr:uid="{00000000-0005-0000-0000-000044530000}"/>
    <cellStyle name="_입찰표지 _고서담양1공구(쌍용건설)_LGMART 남양주점견적2차(조정)_오창온천신축공사(CIP+토류판)" xfId="23157" xr:uid="{00000000-0005-0000-0000-000045530000}"/>
    <cellStyle name="_입찰표지 _고서담양1공구(쌍용건설)_LGMART 남양주점견적2차(조정)_오창온천신축공사(STRUT)" xfId="23158" xr:uid="{00000000-0005-0000-0000-000046530000}"/>
    <cellStyle name="_입찰표지 _고서담양1공구(쌍용건설)_LGMART 남양주점견적2차(조정)_오창온천신축공사(STRUT+PS)" xfId="23159" xr:uid="{00000000-0005-0000-0000-000047530000}"/>
    <cellStyle name="_입찰표지 _고서담양1공구(쌍용건설)_LGMART 남양주점견적2차(조정)_용인상현근린공원조성사업실시설계 가시설수량" xfId="23160" xr:uid="{00000000-0005-0000-0000-000048530000}"/>
    <cellStyle name="_입찰표지 _고서담양1공구(쌍용건설)_LGMART 남양주점견적2차(조정)_용인상현근린공원조성사업실시설계 가시설수량 2" xfId="23161" xr:uid="{00000000-0005-0000-0000-000049530000}"/>
    <cellStyle name="_입찰표지 _고서담양1공구(쌍용건설)_LGMART 남양주점견적2차(조정)_용인상현근린공원조성사업실시설계 가시설수량 2 2" xfId="23162" xr:uid="{00000000-0005-0000-0000-00004A530000}"/>
    <cellStyle name="_입찰표지 _고서담양1공구(쌍용건설)_LGMART 남양주점견적2차(조정)_용인상현근린공원조성사업실시설계 가시설수량 3" xfId="23163" xr:uid="{00000000-0005-0000-0000-00004B530000}"/>
    <cellStyle name="_입찰표지 _고서담양1공구(쌍용건설)_LGMART 남양주점견적2차(조정)_용인상현근린공원조성사업실시설계 가시설수량 4" xfId="23164" xr:uid="{00000000-0005-0000-0000-00004C530000}"/>
    <cellStyle name="_입찰표지 _고서담양1공구(쌍용건설)_LGMART 남양주점견적2차(조정)_용인상현근린공원조성사업실시설계 가시설수량 5" xfId="23165" xr:uid="{00000000-0005-0000-0000-00004D530000}"/>
    <cellStyle name="_입찰표지 _고서담양1공구(쌍용건설)_LGMART 남양주점견적2차(조정)_울산남외동내역서(6차)" xfId="23166" xr:uid="{00000000-0005-0000-0000-00004E530000}"/>
    <cellStyle name="_입찰표지 _고서담양1공구(쌍용건설)_LGMART 남양주점견적2차(조정)_울산남외동내역서(8차raker)" xfId="23167" xr:uid="{00000000-0005-0000-0000-00004F530000}"/>
    <cellStyle name="_입찰표지 _고서담양1공구(쌍용건설)_LGMART 남양주점견적2차(조정)_유나이트무역공장및 냉동창고 신축공사" xfId="23168" xr:uid="{00000000-0005-0000-0000-000050530000}"/>
    <cellStyle name="_입찰표지 _고서담양1공구(쌍용건설)_LGMART 남양주점견적2차(조정)_중형가속기동 수량산출100315" xfId="23169" xr:uid="{00000000-0005-0000-0000-000051530000}"/>
    <cellStyle name="_입찰표지 _고서담양1공구(쌍용건설)_LGMART 남양주점견적2차(조정)_중형가속기동 수량산출100315 2" xfId="23170" xr:uid="{00000000-0005-0000-0000-000052530000}"/>
    <cellStyle name="_입찰표지 _고서담양1공구(쌍용건설)_LGMART 남양주점견적2차(조정)_중형가속기동 수량산출100315 2 2" xfId="23171" xr:uid="{00000000-0005-0000-0000-000053530000}"/>
    <cellStyle name="_입찰표지 _고서담양1공구(쌍용건설)_LGMART 남양주점견적2차(조정)_중형가속기동 수량산출100315 3" xfId="23172" xr:uid="{00000000-0005-0000-0000-000054530000}"/>
    <cellStyle name="_입찰표지 _고서담양1공구(쌍용건설)_LGMART 남양주점견적2차(조정)_중형가속기동 수량산출100315 4" xfId="23173" xr:uid="{00000000-0005-0000-0000-000055530000}"/>
    <cellStyle name="_입찰표지 _고서담양1공구(쌍용건설)_LGMART 남양주점견적2차(조정)_중형가속기동 수량산출100315 5" xfId="23174" xr:uid="{00000000-0005-0000-0000-000056530000}"/>
    <cellStyle name="_입찰표지 _고서담양1공구(쌍용건설)_LGMART 남양주점견적2차(조정)_중형가속기동 수량산출100322" xfId="23175" xr:uid="{00000000-0005-0000-0000-000057530000}"/>
    <cellStyle name="_입찰표지 _고서담양1공구(쌍용건설)_LGMART 남양주점견적2차(조정)_중형가속기동 수량산출100322 2" xfId="23176" xr:uid="{00000000-0005-0000-0000-000058530000}"/>
    <cellStyle name="_입찰표지 _고서담양1공구(쌍용건설)_LGMART 남양주점견적2차(조정)_중형가속기동 수량산출100322 2 2" xfId="23177" xr:uid="{00000000-0005-0000-0000-000059530000}"/>
    <cellStyle name="_입찰표지 _고서담양1공구(쌍용건설)_LGMART 남양주점견적2차(조정)_중형가속기동 수량산출100322 3" xfId="23178" xr:uid="{00000000-0005-0000-0000-00005A530000}"/>
    <cellStyle name="_입찰표지 _고서담양1공구(쌍용건설)_LGMART 남양주점견적2차(조정)_중형가속기동 수량산출100322 4" xfId="23179" xr:uid="{00000000-0005-0000-0000-00005B530000}"/>
    <cellStyle name="_입찰표지 _고서담양1공구(쌍용건설)_LGMART 남양주점견적2차(조정)_중형가속기동 수량산출100322 5" xfId="23180" xr:uid="{00000000-0005-0000-0000-00005C530000}"/>
    <cellStyle name="_입찰표지 _고서담양1공구(쌍용건설)_LGMART 남양주점견적2차(조정)_중형가속기동 수량산출100323(건물이동포함)" xfId="23181" xr:uid="{00000000-0005-0000-0000-00005D530000}"/>
    <cellStyle name="_입찰표지 _고서담양1공구(쌍용건설)_LGMART 남양주점견적2차(조정)_중형가속기동 수량산출100323(건물이동포함) 2" xfId="23182" xr:uid="{00000000-0005-0000-0000-00005E530000}"/>
    <cellStyle name="_입찰표지 _고서담양1공구(쌍용건설)_LGMART 남양주점견적2차(조정)_중형가속기동 수량산출100323(건물이동포함) 2 2" xfId="23183" xr:uid="{00000000-0005-0000-0000-00005F530000}"/>
    <cellStyle name="_입찰표지 _고서담양1공구(쌍용건설)_LGMART 남양주점견적2차(조정)_중형가속기동 수량산출100323(건물이동포함) 3" xfId="23184" xr:uid="{00000000-0005-0000-0000-000060530000}"/>
    <cellStyle name="_입찰표지 _고서담양1공구(쌍용건설)_LGMART 남양주점견적2차(조정)_중형가속기동 수량산출100323(건물이동포함) 4" xfId="23185" xr:uid="{00000000-0005-0000-0000-000061530000}"/>
    <cellStyle name="_입찰표지 _고서담양1공구(쌍용건설)_LGMART 남양주점견적2차(조정)_중형가속기동 수량산출100323(건물이동포함) 5" xfId="23186" xr:uid="{00000000-0005-0000-0000-000062530000}"/>
    <cellStyle name="_입찰표지 _고서담양1공구(쌍용건설)_LGMART 남양주점견적2차(조정)_중형가속기동 수량산출100510" xfId="23187" xr:uid="{00000000-0005-0000-0000-000063530000}"/>
    <cellStyle name="_입찰표지 _고서담양1공구(쌍용건설)_LGMART 남양주점견적2차(조정)_중형가속기동 수량산출100510 2" xfId="23188" xr:uid="{00000000-0005-0000-0000-000064530000}"/>
    <cellStyle name="_입찰표지 _고서담양1공구(쌍용건설)_LGMART 남양주점견적2차(조정)_중형가속기동 수량산출100510 2 2" xfId="23189" xr:uid="{00000000-0005-0000-0000-000065530000}"/>
    <cellStyle name="_입찰표지 _고서담양1공구(쌍용건설)_LGMART 남양주점견적2차(조정)_중형가속기동 수량산출100510 3" xfId="23190" xr:uid="{00000000-0005-0000-0000-000066530000}"/>
    <cellStyle name="_입찰표지 _고서담양1공구(쌍용건설)_LGMART 남양주점견적2차(조정)_중형가속기동 수량산출100510 4" xfId="23191" xr:uid="{00000000-0005-0000-0000-000067530000}"/>
    <cellStyle name="_입찰표지 _고서담양1공구(쌍용건설)_LGMART 남양주점견적2차(조정)_중형가속기동 수량산출100510 5" xfId="23192" xr:uid="{00000000-0005-0000-0000-000068530000}"/>
    <cellStyle name="_입찰표지 _고서담양1공구(쌍용건설)_LGMART 남양주점견적2차(조정)_청림관사 수량산출" xfId="23193" xr:uid="{00000000-0005-0000-0000-000069530000}"/>
    <cellStyle name="_입찰표지 _고서담양1공구(쌍용건설)_LGMART 남양주점견적2차(조정)_청림관사 수량산출 2" xfId="23194" xr:uid="{00000000-0005-0000-0000-00006A530000}"/>
    <cellStyle name="_입찰표지 _고서담양1공구(쌍용건설)_LGMART 남양주점견적2차(조정)_청림관사 수량산출 2 2" xfId="23195" xr:uid="{00000000-0005-0000-0000-00006B530000}"/>
    <cellStyle name="_입찰표지 _고서담양1공구(쌍용건설)_LGMART 남양주점견적2차(조정)_청림관사 수량산출 3" xfId="23196" xr:uid="{00000000-0005-0000-0000-00006C530000}"/>
    <cellStyle name="_입찰표지 _고서담양1공구(쌍용건설)_LGMART 남양주점견적2차(조정)_청림관사 수량산출 4" xfId="23197" xr:uid="{00000000-0005-0000-0000-00006D530000}"/>
    <cellStyle name="_입찰표지 _고서담양1공구(쌍용건설)_LGMART 남양주점견적2차(조정)_청림관사 수량산출 5" xfId="23198" xr:uid="{00000000-0005-0000-0000-00006E530000}"/>
    <cellStyle name="_입찰표지 _고서담양1공구(쌍용건설)_LGMART 남양주점견적2차(조정)_토공+CIP+LW" xfId="23199" xr:uid="{00000000-0005-0000-0000-00006F530000}"/>
    <cellStyle name="_입찰표지 _고서담양1공구(쌍용건설)_LGMART 남양주점견적2차(조정)_토공+CIP+LW 2" xfId="23200" xr:uid="{00000000-0005-0000-0000-000070530000}"/>
    <cellStyle name="_입찰표지 _고서담양1공구(쌍용건설)_LGMART 남양주점견적2차(조정)_토공+CIP+LW 2 2" xfId="23201" xr:uid="{00000000-0005-0000-0000-000071530000}"/>
    <cellStyle name="_입찰표지 _고서담양1공구(쌍용건설)_LGMART 남양주점견적2차(조정)_토공+CIP+LW 3" xfId="23202" xr:uid="{00000000-0005-0000-0000-000072530000}"/>
    <cellStyle name="_입찰표지 _고서담양1공구(쌍용건설)_LGMART 남양주점견적2차(조정)_토공+CIP+LW 4" xfId="23203" xr:uid="{00000000-0005-0000-0000-000073530000}"/>
    <cellStyle name="_입찰표지 _고서담양1공구(쌍용건설)_LGMART 남양주점견적2차(조정)_토공+CIP+LW 5" xfId="23204" xr:uid="{00000000-0005-0000-0000-000074530000}"/>
    <cellStyle name="_입찰표지 _고서담양1공구(쌍용건설)_LGMART 남양주점견적2차(조정)_포천관사수량산출" xfId="23205" xr:uid="{00000000-0005-0000-0000-000075530000}"/>
    <cellStyle name="_입찰표지 _고서담양1공구(쌍용건설)_LGMART 남양주점견적2차(조정)_포천관사수량산출 2" xfId="23206" xr:uid="{00000000-0005-0000-0000-000076530000}"/>
    <cellStyle name="_입찰표지 _고서담양1공구(쌍용건설)_LGMART 남양주점견적2차(조정)_포천관사수량산출 2 2" xfId="23207" xr:uid="{00000000-0005-0000-0000-000077530000}"/>
    <cellStyle name="_입찰표지 _고서담양1공구(쌍용건설)_LGMART 남양주점견적2차(조정)_포천관사수량산출 3" xfId="23208" xr:uid="{00000000-0005-0000-0000-000078530000}"/>
    <cellStyle name="_입찰표지 _고서담양1공구(쌍용건설)_LGMART 남양주점견적2차(조정)_포천관사수량산출 4" xfId="23209" xr:uid="{00000000-0005-0000-0000-000079530000}"/>
    <cellStyle name="_입찰표지 _고서담양1공구(쌍용건설)_LGMART 남양주점견적2차(조정)_포천관사수량산출 5" xfId="23210" xr:uid="{00000000-0005-0000-0000-00007A530000}"/>
    <cellStyle name="_입찰표지 _고서담양1공구(쌍용건설)_LGMART 남양주점견적2차(조정)_포항구정 수량산출" xfId="23211" xr:uid="{00000000-0005-0000-0000-00007B530000}"/>
    <cellStyle name="_입찰표지 _고서담양1공구(쌍용건설)_LGMART 남양주점견적2차(조정)_포항구정 수량산출 2" xfId="23212" xr:uid="{00000000-0005-0000-0000-00007C530000}"/>
    <cellStyle name="_입찰표지 _고서담양1공구(쌍용건설)_LGMART 남양주점견적2차(조정)_포항구정 수량산출 2 2" xfId="23213" xr:uid="{00000000-0005-0000-0000-00007D530000}"/>
    <cellStyle name="_입찰표지 _고서담양1공구(쌍용건설)_LGMART 남양주점견적2차(조정)_포항구정 수량산출 3" xfId="23214" xr:uid="{00000000-0005-0000-0000-00007E530000}"/>
    <cellStyle name="_입찰표지 _고서담양1공구(쌍용건설)_LGMART 남양주점견적2차(조정)_포항구정 수량산출 4" xfId="23215" xr:uid="{00000000-0005-0000-0000-00007F530000}"/>
    <cellStyle name="_입찰표지 _고서담양1공구(쌍용건설)_LGMART 남양주점견적2차(조정)_포항구정 수량산출 5" xfId="23216" xr:uid="{00000000-0005-0000-0000-000080530000}"/>
    <cellStyle name="_입찰표지 _고서담양1공구(쌍용건설)_LGMART 남양주점견적2차(조정)_한남 리버텔 " xfId="23217" xr:uid="{00000000-0005-0000-0000-000081530000}"/>
    <cellStyle name="_입찰표지 _고서담양1공구(쌍용건설)_LGMART 남양주점견적2차(조정)_한남 리버텔  2" xfId="23218" xr:uid="{00000000-0005-0000-0000-000082530000}"/>
    <cellStyle name="_입찰표지 _고서담양1공구(쌍용건설)_LGMART 남양주점견적2차(조정)_한남 리버텔  2 2" xfId="23219" xr:uid="{00000000-0005-0000-0000-000083530000}"/>
    <cellStyle name="_입찰표지 _고서담양1공구(쌍용건설)_LGMART 남양주점견적2차(조정)_한남 리버텔  3" xfId="23220" xr:uid="{00000000-0005-0000-0000-000084530000}"/>
    <cellStyle name="_입찰표지 _고서담양1공구(쌍용건설)_LGMART 남양주점견적2차(조정)_한남 리버텔  4" xfId="23221" xr:uid="{00000000-0005-0000-0000-000085530000}"/>
    <cellStyle name="_입찰표지 _고서담양1공구(쌍용건설)_LGMART 남양주점견적2차(조정)_한남 리버텔  5" xfId="23222" xr:uid="{00000000-0005-0000-0000-000086530000}"/>
    <cellStyle name="_입찰표지 _고서담양1공구(쌍용건설)_LGMART 남양주점견적2차(조정)_한남 리버텔  6" xfId="43378" xr:uid="{00000000-0005-0000-0000-000087530000}"/>
    <cellStyle name="_입찰표지 _고서담양1공구(쌍용건설)_갑지" xfId="23223" xr:uid="{00000000-0005-0000-0000-000088530000}"/>
    <cellStyle name="_입찰표지 _고서담양1공구(쌍용건설)_경산도리 수량산출" xfId="23224" xr:uid="{00000000-0005-0000-0000-000089530000}"/>
    <cellStyle name="_입찰표지 _고서담양1공구(쌍용건설)_경산도리 수량산출 2" xfId="23225" xr:uid="{00000000-0005-0000-0000-00008A530000}"/>
    <cellStyle name="_입찰표지 _고서담양1공구(쌍용건설)_경산도리 수량산출 2 2" xfId="23226" xr:uid="{00000000-0005-0000-0000-00008B530000}"/>
    <cellStyle name="_입찰표지 _고서담양1공구(쌍용건설)_경산도리 수량산출 3" xfId="23227" xr:uid="{00000000-0005-0000-0000-00008C530000}"/>
    <cellStyle name="_입찰표지 _고서담양1공구(쌍용건설)_경산도리 수량산출 4" xfId="23228" xr:uid="{00000000-0005-0000-0000-00008D530000}"/>
    <cellStyle name="_입찰표지 _고서담양1공구(쌍용건설)_경산도리 수량산출 5" xfId="23229" xr:uid="{00000000-0005-0000-0000-00008E530000}"/>
    <cellStyle name="_입찰표지 _고서담양1공구(쌍용건설)_공사비  비교" xfId="23230" xr:uid="{00000000-0005-0000-0000-00008F530000}"/>
    <cellStyle name="_입찰표지 _고서담양1공구(쌍용건설)_공사비  비교." xfId="23231" xr:uid="{00000000-0005-0000-0000-000090530000}"/>
    <cellStyle name="_입찰표지 _고서담양1공구(쌍용건설)_공사비비교" xfId="23232" xr:uid="{00000000-0005-0000-0000-000091530000}"/>
    <cellStyle name="_입찰표지 _고서담양1공구(쌍용건설)_공사비비교 2" xfId="23233" xr:uid="{00000000-0005-0000-0000-000092530000}"/>
    <cellStyle name="_입찰표지 _고서담양1공구(쌍용건설)_공사비비교 2 2" xfId="23234" xr:uid="{00000000-0005-0000-0000-000093530000}"/>
    <cellStyle name="_입찰표지 _고서담양1공구(쌍용건설)_공사비비교 3" xfId="23235" xr:uid="{00000000-0005-0000-0000-000094530000}"/>
    <cellStyle name="_입찰표지 _고서담양1공구(쌍용건설)_공사비비교 4" xfId="23236" xr:uid="{00000000-0005-0000-0000-000095530000}"/>
    <cellStyle name="_입찰표지 _고서담양1공구(쌍용건설)_공사비비교 5" xfId="23237" xr:uid="{00000000-0005-0000-0000-000096530000}"/>
    <cellStyle name="_입찰표지 _고서담양1공구(쌍용건설)_공사비비교-광장동" xfId="23238" xr:uid="{00000000-0005-0000-0000-000097530000}"/>
    <cellStyle name="_입찰표지 _고서담양1공구(쌍용건설)_공사비비교-광장동 2" xfId="23239" xr:uid="{00000000-0005-0000-0000-000098530000}"/>
    <cellStyle name="_입찰표지 _고서담양1공구(쌍용건설)_공사비비교-광장동 2 2" xfId="23240" xr:uid="{00000000-0005-0000-0000-000099530000}"/>
    <cellStyle name="_입찰표지 _고서담양1공구(쌍용건설)_공사비비교-광장동 3" xfId="23241" xr:uid="{00000000-0005-0000-0000-00009A530000}"/>
    <cellStyle name="_입찰표지 _고서담양1공구(쌍용건설)_공사비비교-광장동 4" xfId="23242" xr:uid="{00000000-0005-0000-0000-00009B530000}"/>
    <cellStyle name="_입찰표지 _고서담양1공구(쌍용건설)_공사비비교-광장동 5" xfId="23243" xr:uid="{00000000-0005-0000-0000-00009C530000}"/>
    <cellStyle name="_입찰표지 _고서담양1공구(쌍용건설)_관악농협신축공사10차" xfId="23244" xr:uid="{00000000-0005-0000-0000-00009D530000}"/>
    <cellStyle name="_입찰표지 _고서담양1공구(쌍용건설)_관악농협신축공사11차-토공바꿈" xfId="23245" xr:uid="{00000000-0005-0000-0000-00009E530000}"/>
    <cellStyle name="_입찰표지 _고서담양1공구(쌍용건설)_광장동내역서(발송)" xfId="23246" xr:uid="{00000000-0005-0000-0000-00009F530000}"/>
    <cellStyle name="_입찰표지 _고서담양1공구(쌍용건설)_구월동 최종계약" xfId="23247" xr:uid="{00000000-0005-0000-0000-0000A0530000}"/>
    <cellStyle name="_입찰표지 _고서담양1공구(쌍용건설)_구월동 최종계약 2" xfId="23248" xr:uid="{00000000-0005-0000-0000-0000A1530000}"/>
    <cellStyle name="_입찰표지 _고서담양1공구(쌍용건설)_구월동 최종계약 2 2" xfId="23249" xr:uid="{00000000-0005-0000-0000-0000A2530000}"/>
    <cellStyle name="_입찰표지 _고서담양1공구(쌍용건설)_구월동 최종계약 3" xfId="23250" xr:uid="{00000000-0005-0000-0000-0000A3530000}"/>
    <cellStyle name="_입찰표지 _고서담양1공구(쌍용건설)_구월동 최종계약 4" xfId="23251" xr:uid="{00000000-0005-0000-0000-0000A4530000}"/>
    <cellStyle name="_입찰표지 _고서담양1공구(쌍용건설)_구월동 최종계약 5" xfId="23252" xr:uid="{00000000-0005-0000-0000-0000A5530000}"/>
    <cellStyle name="_입찰표지 _고서담양1공구(쌍용건설)_구월동 최종수량" xfId="23253" xr:uid="{00000000-0005-0000-0000-0000A6530000}"/>
    <cellStyle name="_입찰표지 _고서담양1공구(쌍용건설)_구월동 최종수량 2" xfId="23254" xr:uid="{00000000-0005-0000-0000-0000A7530000}"/>
    <cellStyle name="_입찰표지 _고서담양1공구(쌍용건설)_구월동 최종수량 2 2" xfId="23255" xr:uid="{00000000-0005-0000-0000-0000A8530000}"/>
    <cellStyle name="_입찰표지 _고서담양1공구(쌍용건설)_구월동 최종수량 3" xfId="23256" xr:uid="{00000000-0005-0000-0000-0000A9530000}"/>
    <cellStyle name="_입찰표지 _고서담양1공구(쌍용건설)_구월동 최종수량 4" xfId="23257" xr:uid="{00000000-0005-0000-0000-0000AA530000}"/>
    <cellStyle name="_입찰표지 _고서담양1공구(쌍용건설)_구월동 최종수량 5" xfId="23258" xr:uid="{00000000-0005-0000-0000-0000AB530000}"/>
    <cellStyle name="_입찰표지 _고서담양1공구(쌍용건설)_구월동수량" xfId="23259" xr:uid="{00000000-0005-0000-0000-0000AC530000}"/>
    <cellStyle name="_입찰표지 _고서담양1공구(쌍용건설)_구월동수량 2" xfId="23260" xr:uid="{00000000-0005-0000-0000-0000AD530000}"/>
    <cellStyle name="_입찰표지 _고서담양1공구(쌍용건설)_구월동수량 2 2" xfId="23261" xr:uid="{00000000-0005-0000-0000-0000AE530000}"/>
    <cellStyle name="_입찰표지 _고서담양1공구(쌍용건설)_구월동수량 3" xfId="23262" xr:uid="{00000000-0005-0000-0000-0000AF530000}"/>
    <cellStyle name="_입찰표지 _고서담양1공구(쌍용건설)_구월동수량 4" xfId="23263" xr:uid="{00000000-0005-0000-0000-0000B0530000}"/>
    <cellStyle name="_입찰표지 _고서담양1공구(쌍용건설)_구월동수량 5" xfId="23264" xr:uid="{00000000-0005-0000-0000-0000B1530000}"/>
    <cellStyle name="_입찰표지 _고서담양1공구(쌍용건설)_군산흙막이수량" xfId="23265" xr:uid="{00000000-0005-0000-0000-0000B2530000}"/>
    <cellStyle name="_입찰표지 _고서담양1공구(쌍용건설)_군산흙막이수량 2" xfId="23266" xr:uid="{00000000-0005-0000-0000-0000B3530000}"/>
    <cellStyle name="_입찰표지 _고서담양1공구(쌍용건설)_군산흙막이수량 2 2" xfId="23267" xr:uid="{00000000-0005-0000-0000-0000B4530000}"/>
    <cellStyle name="_입찰표지 _고서담양1공구(쌍용건설)_군산흙막이수량 3" xfId="23268" xr:uid="{00000000-0005-0000-0000-0000B5530000}"/>
    <cellStyle name="_입찰표지 _고서담양1공구(쌍용건설)_군산흙막이수량 4" xfId="23269" xr:uid="{00000000-0005-0000-0000-0000B6530000}"/>
    <cellStyle name="_입찰표지 _고서담양1공구(쌍용건설)_군산흙막이수량 5" xfId="23270" xr:uid="{00000000-0005-0000-0000-0000B7530000}"/>
    <cellStyle name="_입찰표지 _고서담양1공구(쌍용건설)_내역서-대안" xfId="23271" xr:uid="{00000000-0005-0000-0000-0000B8530000}"/>
    <cellStyle name="_입찰표지 _고서담양1공구(쌍용건설)_내역서-원안" xfId="23272" xr:uid="{00000000-0005-0000-0000-0000B9530000}"/>
    <cellStyle name="_입찰표지 _고서담양1공구(쌍용건설)_내역서-원안 2" xfId="23273" xr:uid="{00000000-0005-0000-0000-0000BA530000}"/>
    <cellStyle name="_입찰표지 _고서담양1공구(쌍용건설)_내역서-원안 2 2" xfId="23274" xr:uid="{00000000-0005-0000-0000-0000BB530000}"/>
    <cellStyle name="_입찰표지 _고서담양1공구(쌍용건설)_내역서-원안 3" xfId="23275" xr:uid="{00000000-0005-0000-0000-0000BC530000}"/>
    <cellStyle name="_입찰표지 _고서담양1공구(쌍용건설)_내역서-원안 4" xfId="23276" xr:uid="{00000000-0005-0000-0000-0000BD530000}"/>
    <cellStyle name="_입찰표지 _고서담양1공구(쌍용건설)_내역서-원안 5" xfId="23277" xr:uid="{00000000-0005-0000-0000-0000BE530000}"/>
    <cellStyle name="_입찰표지 _고서담양1공구(쌍용건설)_문덕숙소(NAIL)" xfId="23278" xr:uid="{00000000-0005-0000-0000-0000BF530000}"/>
    <cellStyle name="_입찰표지 _고서담양1공구(쌍용건설)_문덕숙소(NAIL) 2" xfId="23279" xr:uid="{00000000-0005-0000-0000-0000C0530000}"/>
    <cellStyle name="_입찰표지 _고서담양1공구(쌍용건설)_문덕숙소(NAIL) 2 2" xfId="23280" xr:uid="{00000000-0005-0000-0000-0000C1530000}"/>
    <cellStyle name="_입찰표지 _고서담양1공구(쌍용건설)_문덕숙소(NAIL) 3" xfId="23281" xr:uid="{00000000-0005-0000-0000-0000C2530000}"/>
    <cellStyle name="_입찰표지 _고서담양1공구(쌍용건설)_문덕숙소(NAIL) 4" xfId="23282" xr:uid="{00000000-0005-0000-0000-0000C3530000}"/>
    <cellStyle name="_입찰표지 _고서담양1공구(쌍용건설)_문덕숙소(NAIL) 5" xfId="23283" xr:uid="{00000000-0005-0000-0000-0000C4530000}"/>
    <cellStyle name="_입찰표지 _고서담양1공구(쌍용건설)_물량산출서" xfId="23284" xr:uid="{00000000-0005-0000-0000-0000C5530000}"/>
    <cellStyle name="_입찰표지 _고서담양1공구(쌍용건설)_물량산출서-원안" xfId="23285" xr:uid="{00000000-0005-0000-0000-0000C6530000}"/>
    <cellStyle name="_입찰표지 _고서담양1공구(쌍용건설)_복공" xfId="23286" xr:uid="{00000000-0005-0000-0000-0000C7530000}"/>
    <cellStyle name="_입찰표지 _고서담양1공구(쌍용건설)_복공 2" xfId="23287" xr:uid="{00000000-0005-0000-0000-0000C8530000}"/>
    <cellStyle name="_입찰표지 _고서담양1공구(쌍용건설)_복공 2 2" xfId="23288" xr:uid="{00000000-0005-0000-0000-0000C9530000}"/>
    <cellStyle name="_입찰표지 _고서담양1공구(쌍용건설)_복공 3" xfId="23289" xr:uid="{00000000-0005-0000-0000-0000CA530000}"/>
    <cellStyle name="_입찰표지 _고서담양1공구(쌍용건설)_복공 4" xfId="23290" xr:uid="{00000000-0005-0000-0000-0000CB530000}"/>
    <cellStyle name="_입찰표지 _고서담양1공구(쌍용건설)_복공 5" xfId="23291" xr:uid="{00000000-0005-0000-0000-0000CC530000}"/>
    <cellStyle name="_입찰표지 _고서담양1공구(쌍용건설)_비교물량" xfId="23292" xr:uid="{00000000-0005-0000-0000-0000CD530000}"/>
    <cellStyle name="_입찰표지 _고서담양1공구(쌍용건설)_비교물량 2" xfId="23293" xr:uid="{00000000-0005-0000-0000-0000CE530000}"/>
    <cellStyle name="_입찰표지 _고서담양1공구(쌍용건설)_비교물량 2 2" xfId="23294" xr:uid="{00000000-0005-0000-0000-0000CF530000}"/>
    <cellStyle name="_입찰표지 _고서담양1공구(쌍용건설)_비교물량 3" xfId="23295" xr:uid="{00000000-0005-0000-0000-0000D0530000}"/>
    <cellStyle name="_입찰표지 _고서담양1공구(쌍용건설)_비교물량 4" xfId="23296" xr:uid="{00000000-0005-0000-0000-0000D1530000}"/>
    <cellStyle name="_입찰표지 _고서담양1공구(쌍용건설)_비교물량 5" xfId="23297" xr:uid="{00000000-0005-0000-0000-0000D2530000}"/>
    <cellStyle name="_입찰표지 _고서담양1공구(쌍용건설)_상떼빌I 물량" xfId="23298" xr:uid="{00000000-0005-0000-0000-0000D3530000}"/>
    <cellStyle name="_입찰표지 _고서담양1공구(쌍용건설)_수량산출" xfId="23299" xr:uid="{00000000-0005-0000-0000-0000D4530000}"/>
    <cellStyle name="_입찰표지 _고서담양1공구(쌍용건설)_수량산출 2" xfId="23300" xr:uid="{00000000-0005-0000-0000-0000D5530000}"/>
    <cellStyle name="_입찰표지 _고서담양1공구(쌍용건설)_수량산출 2 2" xfId="23301" xr:uid="{00000000-0005-0000-0000-0000D6530000}"/>
    <cellStyle name="_입찰표지 _고서담양1공구(쌍용건설)_수량산출 3" xfId="23302" xr:uid="{00000000-0005-0000-0000-0000D7530000}"/>
    <cellStyle name="_입찰표지 _고서담양1공구(쌍용건설)_수량산출 4" xfId="23303" xr:uid="{00000000-0005-0000-0000-0000D8530000}"/>
    <cellStyle name="_입찰표지 _고서담양1공구(쌍용건설)_수량산출 5" xfId="23304" xr:uid="{00000000-0005-0000-0000-0000D9530000}"/>
    <cellStyle name="_입찰표지 _고서담양1공구(쌍용건설)_수량산출(토공+C.I.P)" xfId="23305" xr:uid="{00000000-0005-0000-0000-0000DA530000}"/>
    <cellStyle name="_입찰표지 _고서담양1공구(쌍용건설)_수량산출(토공+C.I.P) 2" xfId="23306" xr:uid="{00000000-0005-0000-0000-0000DB530000}"/>
    <cellStyle name="_입찰표지 _고서담양1공구(쌍용건설)_수량산출(토공+C.I.P) 2 2" xfId="23307" xr:uid="{00000000-0005-0000-0000-0000DC530000}"/>
    <cellStyle name="_입찰표지 _고서담양1공구(쌍용건설)_수량산출(토공+C.I.P) 3" xfId="23308" xr:uid="{00000000-0005-0000-0000-0000DD530000}"/>
    <cellStyle name="_입찰표지 _고서담양1공구(쌍용건설)_수량산출(토공+C.I.P) 4" xfId="23309" xr:uid="{00000000-0005-0000-0000-0000DE530000}"/>
    <cellStyle name="_입찰표지 _고서담양1공구(쌍용건설)_수량산출(토공+C.I.P) 5" xfId="23310" xr:uid="{00000000-0005-0000-0000-0000DF530000}"/>
    <cellStyle name="_입찰표지 _고서담양1공구(쌍용건설)_수량산출(토공+S.C.W)" xfId="23311" xr:uid="{00000000-0005-0000-0000-0000E0530000}"/>
    <cellStyle name="_입찰표지 _고서담양1공구(쌍용건설)_수량산출(토공+S.C.W) 2" xfId="23312" xr:uid="{00000000-0005-0000-0000-0000E1530000}"/>
    <cellStyle name="_입찰표지 _고서담양1공구(쌍용건설)_수량산출(토공+S.C.W) 2 2" xfId="23313" xr:uid="{00000000-0005-0000-0000-0000E2530000}"/>
    <cellStyle name="_입찰표지 _고서담양1공구(쌍용건설)_수량산출(토공+S.C.W) 3" xfId="23314" xr:uid="{00000000-0005-0000-0000-0000E3530000}"/>
    <cellStyle name="_입찰표지 _고서담양1공구(쌍용건설)_수량산출(토공+S.C.W) 4" xfId="23315" xr:uid="{00000000-0005-0000-0000-0000E4530000}"/>
    <cellStyle name="_입찰표지 _고서담양1공구(쌍용건설)_수량산출(토공+S.C.W) 5" xfId="23316" xr:uid="{00000000-0005-0000-0000-0000E5530000}"/>
    <cellStyle name="_입찰표지 _고서담양1공구(쌍용건설)_수량산출,내역서" xfId="23317" xr:uid="{00000000-0005-0000-0000-0000E6530000}"/>
    <cellStyle name="_입찰표지 _고서담양1공구(쌍용건설)_수량산출,내역서 2" xfId="23318" xr:uid="{00000000-0005-0000-0000-0000E7530000}"/>
    <cellStyle name="_입찰표지 _고서담양1공구(쌍용건설)_수량산출,내역서 2 2" xfId="23319" xr:uid="{00000000-0005-0000-0000-0000E8530000}"/>
    <cellStyle name="_입찰표지 _고서담양1공구(쌍용건설)_수량산출,내역서 3" xfId="23320" xr:uid="{00000000-0005-0000-0000-0000E9530000}"/>
    <cellStyle name="_입찰표지 _고서담양1공구(쌍용건설)_수량산출,내역서 4" xfId="23321" xr:uid="{00000000-0005-0000-0000-0000EA530000}"/>
    <cellStyle name="_입찰표지 _고서담양1공구(쌍용건설)_수량산출,내역서 5" xfId="23322" xr:uid="{00000000-0005-0000-0000-0000EB530000}"/>
    <cellStyle name="_입찰표지 _고서담양1공구(쌍용건설)_수량산출,내역서(시공용)" xfId="23323" xr:uid="{00000000-0005-0000-0000-0000EC530000}"/>
    <cellStyle name="_입찰표지 _고서담양1공구(쌍용건설)_수량산출,내역서(시공용) 2" xfId="23324" xr:uid="{00000000-0005-0000-0000-0000ED530000}"/>
    <cellStyle name="_입찰표지 _고서담양1공구(쌍용건설)_수량산출,내역서(시공용) 2 2" xfId="23325" xr:uid="{00000000-0005-0000-0000-0000EE530000}"/>
    <cellStyle name="_입찰표지 _고서담양1공구(쌍용건설)_수량산출,내역서(시공용) 3" xfId="23326" xr:uid="{00000000-0005-0000-0000-0000EF530000}"/>
    <cellStyle name="_입찰표지 _고서담양1공구(쌍용건설)_수량산출,내역서(시공용) 4" xfId="23327" xr:uid="{00000000-0005-0000-0000-0000F0530000}"/>
    <cellStyle name="_입찰표지 _고서담양1공구(쌍용건설)_수량산출,내역서(시공용) 5" xfId="23328" xr:uid="{00000000-0005-0000-0000-0000F1530000}"/>
    <cellStyle name="_입찰표지 _고서담양1공구(쌍용건설)_수량산출1" xfId="23329" xr:uid="{00000000-0005-0000-0000-0000F2530000}"/>
    <cellStyle name="_입찰표지 _고서담양1공구(쌍용건설)_수량산출1 2" xfId="23330" xr:uid="{00000000-0005-0000-0000-0000F3530000}"/>
    <cellStyle name="_입찰표지 _고서담양1공구(쌍용건설)_수량산출1 2 2" xfId="23331" xr:uid="{00000000-0005-0000-0000-0000F4530000}"/>
    <cellStyle name="_입찰표지 _고서담양1공구(쌍용건설)_수량산출1 3" xfId="23332" xr:uid="{00000000-0005-0000-0000-0000F5530000}"/>
    <cellStyle name="_입찰표지 _고서담양1공구(쌍용건설)_수량산출1 4" xfId="23333" xr:uid="{00000000-0005-0000-0000-0000F6530000}"/>
    <cellStyle name="_입찰표지 _고서담양1공구(쌍용건설)_수량산출1 5" xfId="23334" xr:uid="{00000000-0005-0000-0000-0000F7530000}"/>
    <cellStyle name="_입찰표지 _고서담양1공구(쌍용건설)_수량산출-양식" xfId="23335" xr:uid="{00000000-0005-0000-0000-0000F8530000}"/>
    <cellStyle name="_입찰표지 _고서담양1공구(쌍용건설)_수량산출-양식 2" xfId="23336" xr:uid="{00000000-0005-0000-0000-0000F9530000}"/>
    <cellStyle name="_입찰표지 _고서담양1공구(쌍용건설)_수량산출-양식 2 2" xfId="23337" xr:uid="{00000000-0005-0000-0000-0000FA530000}"/>
    <cellStyle name="_입찰표지 _고서담양1공구(쌍용건설)_수량산출-양식 3" xfId="23338" xr:uid="{00000000-0005-0000-0000-0000FB530000}"/>
    <cellStyle name="_입찰표지 _고서담양1공구(쌍용건설)_수량산출-양식 4" xfId="23339" xr:uid="{00000000-0005-0000-0000-0000FC530000}"/>
    <cellStyle name="_입찰표지 _고서담양1공구(쌍용건설)_수량산출-양식 5" xfId="23340" xr:uid="{00000000-0005-0000-0000-0000FD530000}"/>
    <cellStyle name="_입찰표지 _고서담양1공구(쌍용건설)_수색수량산출(PHC포함)" xfId="23341" xr:uid="{00000000-0005-0000-0000-0000FE530000}"/>
    <cellStyle name="_입찰표지 _고서담양1공구(쌍용건설)_오창온천신축공사(CIP+토류판)" xfId="23342" xr:uid="{00000000-0005-0000-0000-0000FF530000}"/>
    <cellStyle name="_입찰표지 _고서담양1공구(쌍용건설)_오창온천신축공사(STRUT)" xfId="23343" xr:uid="{00000000-0005-0000-0000-000000540000}"/>
    <cellStyle name="_입찰표지 _고서담양1공구(쌍용건설)_오창온천신축공사(STRUT+PS)" xfId="23344" xr:uid="{00000000-0005-0000-0000-000001540000}"/>
    <cellStyle name="_입찰표지 _고서담양1공구(쌍용건설)_용인상현근린공원조성사업실시설계 가시설수량" xfId="23345" xr:uid="{00000000-0005-0000-0000-000002540000}"/>
    <cellStyle name="_입찰표지 _고서담양1공구(쌍용건설)_용인상현근린공원조성사업실시설계 가시설수량 2" xfId="23346" xr:uid="{00000000-0005-0000-0000-000003540000}"/>
    <cellStyle name="_입찰표지 _고서담양1공구(쌍용건설)_용인상현근린공원조성사업실시설계 가시설수량 2 2" xfId="23347" xr:uid="{00000000-0005-0000-0000-000004540000}"/>
    <cellStyle name="_입찰표지 _고서담양1공구(쌍용건설)_용인상현근린공원조성사업실시설계 가시설수량 3" xfId="23348" xr:uid="{00000000-0005-0000-0000-000005540000}"/>
    <cellStyle name="_입찰표지 _고서담양1공구(쌍용건설)_용인상현근린공원조성사업실시설계 가시설수량 4" xfId="23349" xr:uid="{00000000-0005-0000-0000-000006540000}"/>
    <cellStyle name="_입찰표지 _고서담양1공구(쌍용건설)_용인상현근린공원조성사업실시설계 가시설수량 5" xfId="23350" xr:uid="{00000000-0005-0000-0000-000007540000}"/>
    <cellStyle name="_입찰표지 _고서담양1공구(쌍용건설)_울산남외동내역서(6차)" xfId="23351" xr:uid="{00000000-0005-0000-0000-000008540000}"/>
    <cellStyle name="_입찰표지 _고서담양1공구(쌍용건설)_울산남외동내역서(8차raker)" xfId="23352" xr:uid="{00000000-0005-0000-0000-000009540000}"/>
    <cellStyle name="_입찰표지 _고서담양1공구(쌍용건설)_유나이트무역공장및 냉동창고 신축공사" xfId="23353" xr:uid="{00000000-0005-0000-0000-00000A540000}"/>
    <cellStyle name="_입찰표지 _고서담양1공구(쌍용건설)_중형가속기동 수량산출100315" xfId="23354" xr:uid="{00000000-0005-0000-0000-00000B540000}"/>
    <cellStyle name="_입찰표지 _고서담양1공구(쌍용건설)_중형가속기동 수량산출100315 2" xfId="23355" xr:uid="{00000000-0005-0000-0000-00000C540000}"/>
    <cellStyle name="_입찰표지 _고서담양1공구(쌍용건설)_중형가속기동 수량산출100315 2 2" xfId="23356" xr:uid="{00000000-0005-0000-0000-00000D540000}"/>
    <cellStyle name="_입찰표지 _고서담양1공구(쌍용건설)_중형가속기동 수량산출100315 3" xfId="23357" xr:uid="{00000000-0005-0000-0000-00000E540000}"/>
    <cellStyle name="_입찰표지 _고서담양1공구(쌍용건설)_중형가속기동 수량산출100315 4" xfId="23358" xr:uid="{00000000-0005-0000-0000-00000F540000}"/>
    <cellStyle name="_입찰표지 _고서담양1공구(쌍용건설)_중형가속기동 수량산출100315 5" xfId="23359" xr:uid="{00000000-0005-0000-0000-000010540000}"/>
    <cellStyle name="_입찰표지 _고서담양1공구(쌍용건설)_중형가속기동 수량산출100322" xfId="23360" xr:uid="{00000000-0005-0000-0000-000011540000}"/>
    <cellStyle name="_입찰표지 _고서담양1공구(쌍용건설)_중형가속기동 수량산출100322 2" xfId="23361" xr:uid="{00000000-0005-0000-0000-000012540000}"/>
    <cellStyle name="_입찰표지 _고서담양1공구(쌍용건설)_중형가속기동 수량산출100322 2 2" xfId="23362" xr:uid="{00000000-0005-0000-0000-000013540000}"/>
    <cellStyle name="_입찰표지 _고서담양1공구(쌍용건설)_중형가속기동 수량산출100322 3" xfId="23363" xr:uid="{00000000-0005-0000-0000-000014540000}"/>
    <cellStyle name="_입찰표지 _고서담양1공구(쌍용건설)_중형가속기동 수량산출100322 4" xfId="23364" xr:uid="{00000000-0005-0000-0000-000015540000}"/>
    <cellStyle name="_입찰표지 _고서담양1공구(쌍용건설)_중형가속기동 수량산출100322 5" xfId="23365" xr:uid="{00000000-0005-0000-0000-000016540000}"/>
    <cellStyle name="_입찰표지 _고서담양1공구(쌍용건설)_중형가속기동 수량산출100323(건물이동포함)" xfId="23366" xr:uid="{00000000-0005-0000-0000-000017540000}"/>
    <cellStyle name="_입찰표지 _고서담양1공구(쌍용건설)_중형가속기동 수량산출100323(건물이동포함) 2" xfId="23367" xr:uid="{00000000-0005-0000-0000-000018540000}"/>
    <cellStyle name="_입찰표지 _고서담양1공구(쌍용건설)_중형가속기동 수량산출100323(건물이동포함) 2 2" xfId="23368" xr:uid="{00000000-0005-0000-0000-000019540000}"/>
    <cellStyle name="_입찰표지 _고서담양1공구(쌍용건설)_중형가속기동 수량산출100323(건물이동포함) 3" xfId="23369" xr:uid="{00000000-0005-0000-0000-00001A540000}"/>
    <cellStyle name="_입찰표지 _고서담양1공구(쌍용건설)_중형가속기동 수량산출100323(건물이동포함) 4" xfId="23370" xr:uid="{00000000-0005-0000-0000-00001B540000}"/>
    <cellStyle name="_입찰표지 _고서담양1공구(쌍용건설)_중형가속기동 수량산출100323(건물이동포함) 5" xfId="23371" xr:uid="{00000000-0005-0000-0000-00001C540000}"/>
    <cellStyle name="_입찰표지 _고서담양1공구(쌍용건설)_중형가속기동 수량산출100510" xfId="23372" xr:uid="{00000000-0005-0000-0000-00001D540000}"/>
    <cellStyle name="_입찰표지 _고서담양1공구(쌍용건설)_중형가속기동 수량산출100510 2" xfId="23373" xr:uid="{00000000-0005-0000-0000-00001E540000}"/>
    <cellStyle name="_입찰표지 _고서담양1공구(쌍용건설)_중형가속기동 수량산출100510 2 2" xfId="23374" xr:uid="{00000000-0005-0000-0000-00001F540000}"/>
    <cellStyle name="_입찰표지 _고서담양1공구(쌍용건설)_중형가속기동 수량산출100510 3" xfId="23375" xr:uid="{00000000-0005-0000-0000-000020540000}"/>
    <cellStyle name="_입찰표지 _고서담양1공구(쌍용건설)_중형가속기동 수량산출100510 4" xfId="23376" xr:uid="{00000000-0005-0000-0000-000021540000}"/>
    <cellStyle name="_입찰표지 _고서담양1공구(쌍용건설)_중형가속기동 수량산출100510 5" xfId="23377" xr:uid="{00000000-0005-0000-0000-000022540000}"/>
    <cellStyle name="_입찰표지 _고서담양1공구(쌍용건설)_청림관사 수량산출" xfId="23378" xr:uid="{00000000-0005-0000-0000-000023540000}"/>
    <cellStyle name="_입찰표지 _고서담양1공구(쌍용건설)_청림관사 수량산출 2" xfId="23379" xr:uid="{00000000-0005-0000-0000-000024540000}"/>
    <cellStyle name="_입찰표지 _고서담양1공구(쌍용건설)_청림관사 수량산출 2 2" xfId="23380" xr:uid="{00000000-0005-0000-0000-000025540000}"/>
    <cellStyle name="_입찰표지 _고서담양1공구(쌍용건설)_청림관사 수량산출 3" xfId="23381" xr:uid="{00000000-0005-0000-0000-000026540000}"/>
    <cellStyle name="_입찰표지 _고서담양1공구(쌍용건설)_청림관사 수량산출 4" xfId="23382" xr:uid="{00000000-0005-0000-0000-000027540000}"/>
    <cellStyle name="_입찰표지 _고서담양1공구(쌍용건설)_청림관사 수량산출 5" xfId="23383" xr:uid="{00000000-0005-0000-0000-000028540000}"/>
    <cellStyle name="_입찰표지 _고서담양1공구(쌍용건설)_토공+CIP+LW" xfId="23384" xr:uid="{00000000-0005-0000-0000-000029540000}"/>
    <cellStyle name="_입찰표지 _고서담양1공구(쌍용건설)_토공+CIP+LW 2" xfId="23385" xr:uid="{00000000-0005-0000-0000-00002A540000}"/>
    <cellStyle name="_입찰표지 _고서담양1공구(쌍용건설)_토공+CIP+LW 2 2" xfId="23386" xr:uid="{00000000-0005-0000-0000-00002B540000}"/>
    <cellStyle name="_입찰표지 _고서담양1공구(쌍용건설)_토공+CIP+LW 3" xfId="23387" xr:uid="{00000000-0005-0000-0000-00002C540000}"/>
    <cellStyle name="_입찰표지 _고서담양1공구(쌍용건설)_토공+CIP+LW 4" xfId="23388" xr:uid="{00000000-0005-0000-0000-00002D540000}"/>
    <cellStyle name="_입찰표지 _고서담양1공구(쌍용건설)_토공+CIP+LW 5" xfId="23389" xr:uid="{00000000-0005-0000-0000-00002E540000}"/>
    <cellStyle name="_입찰표지 _고서담양1공구(쌍용건설)_포천관사수량산출" xfId="23390" xr:uid="{00000000-0005-0000-0000-00002F540000}"/>
    <cellStyle name="_입찰표지 _고서담양1공구(쌍용건설)_포천관사수량산출 2" xfId="23391" xr:uid="{00000000-0005-0000-0000-000030540000}"/>
    <cellStyle name="_입찰표지 _고서담양1공구(쌍용건설)_포천관사수량산출 2 2" xfId="23392" xr:uid="{00000000-0005-0000-0000-000031540000}"/>
    <cellStyle name="_입찰표지 _고서담양1공구(쌍용건설)_포천관사수량산출 3" xfId="23393" xr:uid="{00000000-0005-0000-0000-000032540000}"/>
    <cellStyle name="_입찰표지 _고서담양1공구(쌍용건설)_포천관사수량산출 4" xfId="23394" xr:uid="{00000000-0005-0000-0000-000033540000}"/>
    <cellStyle name="_입찰표지 _고서담양1공구(쌍용건설)_포천관사수량산출 5" xfId="23395" xr:uid="{00000000-0005-0000-0000-000034540000}"/>
    <cellStyle name="_입찰표지 _고서담양1공구(쌍용건설)_포항구정 수량산출" xfId="23396" xr:uid="{00000000-0005-0000-0000-000035540000}"/>
    <cellStyle name="_입찰표지 _고서담양1공구(쌍용건설)_포항구정 수량산출 2" xfId="23397" xr:uid="{00000000-0005-0000-0000-000036540000}"/>
    <cellStyle name="_입찰표지 _고서담양1공구(쌍용건설)_포항구정 수량산출 2 2" xfId="23398" xr:uid="{00000000-0005-0000-0000-000037540000}"/>
    <cellStyle name="_입찰표지 _고서담양1공구(쌍용건설)_포항구정 수량산출 3" xfId="23399" xr:uid="{00000000-0005-0000-0000-000038540000}"/>
    <cellStyle name="_입찰표지 _고서담양1공구(쌍용건설)_포항구정 수량산출 4" xfId="23400" xr:uid="{00000000-0005-0000-0000-000039540000}"/>
    <cellStyle name="_입찰표지 _고서담양1공구(쌍용건설)_포항구정 수량산출 5" xfId="23401" xr:uid="{00000000-0005-0000-0000-00003A540000}"/>
    <cellStyle name="_입찰표지 _고서담양1공구(쌍용건설)_한남 리버텔 " xfId="23402" xr:uid="{00000000-0005-0000-0000-00003B540000}"/>
    <cellStyle name="_입찰표지 _고서담양1공구(쌍용건설)_한남 리버텔  2" xfId="23403" xr:uid="{00000000-0005-0000-0000-00003C540000}"/>
    <cellStyle name="_입찰표지 _고서담양1공구(쌍용건설)_한남 리버텔  2 2" xfId="23404" xr:uid="{00000000-0005-0000-0000-00003D540000}"/>
    <cellStyle name="_입찰표지 _고서담양1공구(쌍용건설)_한남 리버텔  3" xfId="23405" xr:uid="{00000000-0005-0000-0000-00003E540000}"/>
    <cellStyle name="_입찰표지 _고서담양1공구(쌍용건설)_한남 리버텔  4" xfId="23406" xr:uid="{00000000-0005-0000-0000-00003F540000}"/>
    <cellStyle name="_입찰표지 _고서담양1공구(쌍용건설)_한남 리버텔  5" xfId="23407" xr:uid="{00000000-0005-0000-0000-000040540000}"/>
    <cellStyle name="_입찰표지 _고서담양1공구(쌍용건설)_한남 리버텔  6" xfId="43379" xr:uid="{00000000-0005-0000-0000-000041540000}"/>
    <cellStyle name="_입찰표지 _고속철도11-4" xfId="3901" xr:uid="{00000000-0005-0000-0000-000042540000}"/>
    <cellStyle name="_입찰표지 _고양관광문화단지(직영부대공)" xfId="3902" xr:uid="{00000000-0005-0000-0000-000043540000}"/>
    <cellStyle name="_입찰표지 _골재야적량산출" xfId="3903" xr:uid="{00000000-0005-0000-0000-000044540000}"/>
    <cellStyle name="_입찰표지 _공사비  비교" xfId="23408" xr:uid="{00000000-0005-0000-0000-000045540000}"/>
    <cellStyle name="_입찰표지 _공사비  비교." xfId="23409" xr:uid="{00000000-0005-0000-0000-000046540000}"/>
    <cellStyle name="_입찰표지 _공사비비교" xfId="23410" xr:uid="{00000000-0005-0000-0000-000047540000}"/>
    <cellStyle name="_입찰표지 _공사비비교 2" xfId="23411" xr:uid="{00000000-0005-0000-0000-000048540000}"/>
    <cellStyle name="_입찰표지 _공사비비교 2 2" xfId="23412" xr:uid="{00000000-0005-0000-0000-000049540000}"/>
    <cellStyle name="_입찰표지 _공사비비교 3" xfId="23413" xr:uid="{00000000-0005-0000-0000-00004A540000}"/>
    <cellStyle name="_입찰표지 _공사비비교 4" xfId="23414" xr:uid="{00000000-0005-0000-0000-00004B540000}"/>
    <cellStyle name="_입찰표지 _공사비비교 5" xfId="23415" xr:uid="{00000000-0005-0000-0000-00004C540000}"/>
    <cellStyle name="_입찰표지 _공사비비교-광장동" xfId="23416" xr:uid="{00000000-0005-0000-0000-00004D540000}"/>
    <cellStyle name="_입찰표지 _공사비비교-광장동 2" xfId="23417" xr:uid="{00000000-0005-0000-0000-00004E540000}"/>
    <cellStyle name="_입찰표지 _공사비비교-광장동 2 2" xfId="23418" xr:uid="{00000000-0005-0000-0000-00004F540000}"/>
    <cellStyle name="_입찰표지 _공사비비교-광장동 3" xfId="23419" xr:uid="{00000000-0005-0000-0000-000050540000}"/>
    <cellStyle name="_입찰표지 _공사비비교-광장동 4" xfId="23420" xr:uid="{00000000-0005-0000-0000-000051540000}"/>
    <cellStyle name="_입찰표지 _공사비비교-광장동 5" xfId="23421" xr:uid="{00000000-0005-0000-0000-000052540000}"/>
    <cellStyle name="_입찰표지 _공통가설(변경품의200303)" xfId="3904" xr:uid="{00000000-0005-0000-0000-000053540000}"/>
    <cellStyle name="_입찰표지 _공통가설기준안(건축)-2004323-200446" xfId="3905" xr:uid="{00000000-0005-0000-0000-000054540000}"/>
    <cellStyle name="_입찰표지 _관악농협신축공사10차" xfId="23422" xr:uid="{00000000-0005-0000-0000-000055540000}"/>
    <cellStyle name="_입찰표지 _관악농협신축공사11차-토공바꿈" xfId="23423" xr:uid="{00000000-0005-0000-0000-000056540000}"/>
    <cellStyle name="_입찰표지 _광장동내역서(발송)" xfId="23424" xr:uid="{00000000-0005-0000-0000-000057540000}"/>
    <cellStyle name="_입찰표지 _광주평동투찰" xfId="9066" xr:uid="{00000000-0005-0000-0000-000058540000}"/>
    <cellStyle name="_입찰표지 _광주평동투찰_삽교천개수공사(03.30)" xfId="40708" xr:uid="{00000000-0005-0000-0000-000059540000}"/>
    <cellStyle name="_입찰표지 _광주평동투찰_삽교천개수공사(03.30)_구일초(06.17)-부대" xfId="40709" xr:uid="{00000000-0005-0000-0000-00005A540000}"/>
    <cellStyle name="_입찰표지 _광주평동투찰_삽교천개수공사(03.30)_남성지구(05.26)" xfId="40710" xr:uid="{00000000-0005-0000-0000-00005B540000}"/>
    <cellStyle name="_입찰표지 _광주평동투찰_삽교천개수공사(03.30)_동산초(06.1)" xfId="40711" xr:uid="{00000000-0005-0000-0000-00005C540000}"/>
    <cellStyle name="_입찰표지 _광주평동투찰_삽교천개수공사(03.30)_삽교천개수공사(03.30)" xfId="40712" xr:uid="{00000000-0005-0000-0000-00005D540000}"/>
    <cellStyle name="_입찰표지 _광주평동투찰_삽교천개수공사(03.30)_안산남부경찰서(06.16)-부대" xfId="40713" xr:uid="{00000000-0005-0000-0000-00005E540000}"/>
    <cellStyle name="_입찰표지 _광주평동투찰_삽교천개수공사(03.30)_제주제성교(05.27)" xfId="40714" xr:uid="{00000000-0005-0000-0000-00005F540000}"/>
    <cellStyle name="_입찰표지 _광주평동투찰_삽교천개수공사(03.30)_행목지구하천환경(05.25)" xfId="40715" xr:uid="{00000000-0005-0000-0000-000060540000}"/>
    <cellStyle name="_입찰표지 _광주평동품의1" xfId="9067" xr:uid="{00000000-0005-0000-0000-000061540000}"/>
    <cellStyle name="_입찰표지 _광주평동품의1_삽교천개수공사(03.30)" xfId="40716" xr:uid="{00000000-0005-0000-0000-000062540000}"/>
    <cellStyle name="_입찰표지 _광주평동품의1_삽교천개수공사(03.30)_구일초(06.17)-부대" xfId="40717" xr:uid="{00000000-0005-0000-0000-000063540000}"/>
    <cellStyle name="_입찰표지 _광주평동품의1_삽교천개수공사(03.30)_남성지구(05.26)" xfId="40718" xr:uid="{00000000-0005-0000-0000-000064540000}"/>
    <cellStyle name="_입찰표지 _광주평동품의1_삽교천개수공사(03.30)_동산초(06.1)" xfId="40719" xr:uid="{00000000-0005-0000-0000-000065540000}"/>
    <cellStyle name="_입찰표지 _광주평동품의1_삽교천개수공사(03.30)_삽교천개수공사(03.30)" xfId="40720" xr:uid="{00000000-0005-0000-0000-000066540000}"/>
    <cellStyle name="_입찰표지 _광주평동품의1_삽교천개수공사(03.30)_안산남부경찰서(06.16)-부대" xfId="40721" xr:uid="{00000000-0005-0000-0000-000067540000}"/>
    <cellStyle name="_입찰표지 _광주평동품의1_삽교천개수공사(03.30)_제주제성교(05.27)" xfId="40722" xr:uid="{00000000-0005-0000-0000-000068540000}"/>
    <cellStyle name="_입찰표지 _광주평동품의1_삽교천개수공사(03.30)_행목지구하천환경(05.25)" xfId="40723" xr:uid="{00000000-0005-0000-0000-000069540000}"/>
    <cellStyle name="_입찰표지 _구월동 최종계약" xfId="23425" xr:uid="{00000000-0005-0000-0000-00006A540000}"/>
    <cellStyle name="_입찰표지 _구월동 최종계약 2" xfId="23426" xr:uid="{00000000-0005-0000-0000-00006B540000}"/>
    <cellStyle name="_입찰표지 _구월동 최종계약 2 2" xfId="23427" xr:uid="{00000000-0005-0000-0000-00006C540000}"/>
    <cellStyle name="_입찰표지 _구월동 최종계약 3" xfId="23428" xr:uid="{00000000-0005-0000-0000-00006D540000}"/>
    <cellStyle name="_입찰표지 _구월동 최종계약 4" xfId="23429" xr:uid="{00000000-0005-0000-0000-00006E540000}"/>
    <cellStyle name="_입찰표지 _구월동 최종계약 5" xfId="23430" xr:uid="{00000000-0005-0000-0000-00006F540000}"/>
    <cellStyle name="_입찰표지 _구월동 최종수량" xfId="23431" xr:uid="{00000000-0005-0000-0000-000070540000}"/>
    <cellStyle name="_입찰표지 _구월동 최종수량 2" xfId="23432" xr:uid="{00000000-0005-0000-0000-000071540000}"/>
    <cellStyle name="_입찰표지 _구월동 최종수량 2 2" xfId="23433" xr:uid="{00000000-0005-0000-0000-000072540000}"/>
    <cellStyle name="_입찰표지 _구월동 최종수량 3" xfId="23434" xr:uid="{00000000-0005-0000-0000-000073540000}"/>
    <cellStyle name="_입찰표지 _구월동 최종수량 4" xfId="23435" xr:uid="{00000000-0005-0000-0000-000074540000}"/>
    <cellStyle name="_입찰표지 _구월동 최종수량 5" xfId="23436" xr:uid="{00000000-0005-0000-0000-000075540000}"/>
    <cellStyle name="_입찰표지 _구월동수량" xfId="23437" xr:uid="{00000000-0005-0000-0000-000076540000}"/>
    <cellStyle name="_입찰표지 _구월동수량 2" xfId="23438" xr:uid="{00000000-0005-0000-0000-000077540000}"/>
    <cellStyle name="_입찰표지 _구월동수량 2 2" xfId="23439" xr:uid="{00000000-0005-0000-0000-000078540000}"/>
    <cellStyle name="_입찰표지 _구월동수량 3" xfId="23440" xr:uid="{00000000-0005-0000-0000-000079540000}"/>
    <cellStyle name="_입찰표지 _구월동수량 4" xfId="23441" xr:uid="{00000000-0005-0000-0000-00007A540000}"/>
    <cellStyle name="_입찰표지 _구월동수량 5" xfId="23442" xr:uid="{00000000-0005-0000-0000-00007B540000}"/>
    <cellStyle name="_입찰표지 _군산흙막이수량" xfId="23443" xr:uid="{00000000-0005-0000-0000-00007C540000}"/>
    <cellStyle name="_입찰표지 _군산흙막이수량 2" xfId="23444" xr:uid="{00000000-0005-0000-0000-00007D540000}"/>
    <cellStyle name="_입찰표지 _군산흙막이수량 2 2" xfId="23445" xr:uid="{00000000-0005-0000-0000-00007E540000}"/>
    <cellStyle name="_입찰표지 _군산흙막이수량 3" xfId="23446" xr:uid="{00000000-0005-0000-0000-00007F540000}"/>
    <cellStyle name="_입찰표지 _군산흙막이수량 4" xfId="23447" xr:uid="{00000000-0005-0000-0000-000080540000}"/>
    <cellStyle name="_입찰표지 _군산흙막이수량 5" xfId="23448" xr:uid="{00000000-0005-0000-0000-000081540000}"/>
    <cellStyle name="_입찰표지 _기성검사원('06.04)" xfId="40724" xr:uid="{00000000-0005-0000-0000-000082540000}"/>
    <cellStyle name="_입찰표지 _기성검사원('06.04)_건축세부내역(판교)" xfId="40725" xr:uid="{00000000-0005-0000-0000-000083540000}"/>
    <cellStyle name="_입찰표지 _기성검사원('06.04)_기성내역서(1회)" xfId="40726" xr:uid="{00000000-0005-0000-0000-000084540000}"/>
    <cellStyle name="_입찰표지 _기성검사원('06.04)_도급기성조서(07년3월 1회)" xfId="40727" xr:uid="{00000000-0005-0000-0000-000085540000}"/>
    <cellStyle name="_입찰표지 _기성검사원('06.04)_토목내역" xfId="40728" xr:uid="{00000000-0005-0000-0000-000086540000}"/>
    <cellStyle name="_입찰표지 _기성검사원조서(건2토2)" xfId="40729" xr:uid="{00000000-0005-0000-0000-000087540000}"/>
    <cellStyle name="_입찰표지 _기성검사원조서(건2토2)_건축세부내역(판교)" xfId="40730" xr:uid="{00000000-0005-0000-0000-000088540000}"/>
    <cellStyle name="_입찰표지 _기성검사원조서(건2토2)_기성내역서(1회)" xfId="40731" xr:uid="{00000000-0005-0000-0000-000089540000}"/>
    <cellStyle name="_입찰표지 _기성검사원조서(건2토2)_도급기성조서(07년3월 1회)" xfId="40732" xr:uid="{00000000-0005-0000-0000-00008A540000}"/>
    <cellStyle name="_입찰표지 _기성검사원조서(건2토2)_토목내역" xfId="40733" xr:uid="{00000000-0005-0000-0000-00008B540000}"/>
    <cellStyle name="_입찰표지 _기성검사원조서(건3토3)-건축양식변" xfId="40734" xr:uid="{00000000-0005-0000-0000-00008C540000}"/>
    <cellStyle name="_입찰표지 _기성검사원조서(건3토3)-건축양식변_건축세부내역(판교)" xfId="40735" xr:uid="{00000000-0005-0000-0000-00008D540000}"/>
    <cellStyle name="_입찰표지 _기성검사원조서(건3토3)-건축양식변_기성내역서(1회)" xfId="40736" xr:uid="{00000000-0005-0000-0000-00008E540000}"/>
    <cellStyle name="_입찰표지 _기성검사원조서(건3토3)-건축양식변_도급기성조서(07년3월 1회)" xfId="40737" xr:uid="{00000000-0005-0000-0000-00008F540000}"/>
    <cellStyle name="_입찰표지 _기성검사원조서(건3토3)-건축양식변_토목내역" xfId="40738" xr:uid="{00000000-0005-0000-0000-000090540000}"/>
    <cellStyle name="_입찰표지 _기성내역서(1회)" xfId="40739" xr:uid="{00000000-0005-0000-0000-000091540000}"/>
    <cellStyle name="_입찰표지 _기준단가021018" xfId="3906" xr:uid="{00000000-0005-0000-0000-000092540000}"/>
    <cellStyle name="_입찰표지 _기준단가021018_보성임성철도" xfId="3907" xr:uid="{00000000-0005-0000-0000-000093540000}"/>
    <cellStyle name="_입찰표지 _기준단가021018_콘크리트포장Q값(고속국도)" xfId="3908" xr:uid="{00000000-0005-0000-0000-000094540000}"/>
    <cellStyle name="_입찰표지 _낙찰이야" xfId="3909" xr:uid="{00000000-0005-0000-0000-000095540000}"/>
    <cellStyle name="_입찰표지 _낙찰이야_(05-03-07)골재운반" xfId="3910" xr:uid="{00000000-0005-0000-0000-000096540000}"/>
    <cellStyle name="_입찰표지 _낙찰이야_고양관광문화단지(직영부대공)" xfId="3911" xr:uid="{00000000-0005-0000-0000-000097540000}"/>
    <cellStyle name="_입찰표지 _낙찰이야_덕산연계조절" xfId="3912" xr:uid="{00000000-0005-0000-0000-000098540000}"/>
    <cellStyle name="_입찰표지 _낙찰이야_매출검토(2004.09)" xfId="3913" xr:uid="{00000000-0005-0000-0000-000099540000}"/>
    <cellStyle name="_입찰표지 _낙찰이야_보고자료(200406)" xfId="3914" xr:uid="{00000000-0005-0000-0000-00009A540000}"/>
    <cellStyle name="_입찰표지 _낙찰이야_본사송부(20040608)" xfId="3915" xr:uid="{00000000-0005-0000-0000-00009B540000}"/>
    <cellStyle name="_입찰표지 _낙찰이야_전체예정공정표(8월말까지)_1" xfId="3916" xr:uid="{00000000-0005-0000-0000-00009C540000}"/>
    <cellStyle name="_입찰표지 _낙찰이야_집계" xfId="3917" xr:uid="{00000000-0005-0000-0000-00009D540000}"/>
    <cellStyle name="_입찰표지 _내역" xfId="40740" xr:uid="{00000000-0005-0000-0000-00009E540000}"/>
    <cellStyle name="_입찰표지 _내역(02.04.16)선우대교" xfId="782" xr:uid="{00000000-0005-0000-0000-00009F540000}"/>
    <cellStyle name="_입찰표지 _내역(02.04.16)선우대교_☆남악2-3공구가실행" xfId="40741" xr:uid="{00000000-0005-0000-0000-0000A0540000}"/>
    <cellStyle name="_입찰표지 _내역(02.04.16)선우대교_Book1" xfId="785" xr:uid="{00000000-0005-0000-0000-0000A1540000}"/>
    <cellStyle name="_입찰표지 _내역(02.04.16)선우대교_Book1_동래8월" xfId="786" xr:uid="{00000000-0005-0000-0000-0000A2540000}"/>
    <cellStyle name="_입찰표지 _내역(02.04.16)선우대교_Book1_동래8월_동래8월" xfId="787" xr:uid="{00000000-0005-0000-0000-0000A3540000}"/>
    <cellStyle name="_입찰표지 _내역(02.04.16)선우대교_동래8월" xfId="783" xr:uid="{00000000-0005-0000-0000-0000A4540000}"/>
    <cellStyle name="_입찰표지 _내역(02.04.16)선우대교_동래8월_동래8월" xfId="784" xr:uid="{00000000-0005-0000-0000-0000A5540000}"/>
    <cellStyle name="_입찰표지 _내역(02.04.17)선우대교" xfId="788" xr:uid="{00000000-0005-0000-0000-0000A6540000}"/>
    <cellStyle name="_입찰표지 _내역(02.04.17)선우대교_☆남악2-3공구가실행" xfId="40742" xr:uid="{00000000-0005-0000-0000-0000A7540000}"/>
    <cellStyle name="_입찰표지 _내역(02.04.17)선우대교_Book1" xfId="791" xr:uid="{00000000-0005-0000-0000-0000A8540000}"/>
    <cellStyle name="_입찰표지 _내역(02.04.17)선우대교_Book1_동래8월" xfId="792" xr:uid="{00000000-0005-0000-0000-0000A9540000}"/>
    <cellStyle name="_입찰표지 _내역(02.04.17)선우대교_Book1_동래8월_동래8월" xfId="793" xr:uid="{00000000-0005-0000-0000-0000AA540000}"/>
    <cellStyle name="_입찰표지 _내역(02.04.17)선우대교_동래8월" xfId="789" xr:uid="{00000000-0005-0000-0000-0000AB540000}"/>
    <cellStyle name="_입찰표지 _내역(02.04.17)선우대교_동래8월_동래8월" xfId="790" xr:uid="{00000000-0005-0000-0000-0000AC540000}"/>
    <cellStyle name="_입찰표지 _내역(02.04.17)추모공원" xfId="40743" xr:uid="{00000000-0005-0000-0000-0000AD540000}"/>
    <cellStyle name="_입찰표지 _내역(02.04.17)추모공원_☆남악2-3공구가실행" xfId="40744" xr:uid="{00000000-0005-0000-0000-0000AE540000}"/>
    <cellStyle name="_입찰표지 _내역(02.05.07)매곡지방" xfId="794" xr:uid="{00000000-0005-0000-0000-0000AF540000}"/>
    <cellStyle name="_입찰표지 _내역(02.05.07)매곡지방_Book1" xfId="797" xr:uid="{00000000-0005-0000-0000-0000B0540000}"/>
    <cellStyle name="_입찰표지 _내역(02.05.07)매곡지방_Book1_동래8월" xfId="798" xr:uid="{00000000-0005-0000-0000-0000B1540000}"/>
    <cellStyle name="_입찰표지 _내역(02.05.07)매곡지방_Book1_동래8월_동래8월" xfId="799" xr:uid="{00000000-0005-0000-0000-0000B2540000}"/>
    <cellStyle name="_입찰표지 _내역(02.05.07)매곡지방_동래8월" xfId="795" xr:uid="{00000000-0005-0000-0000-0000B3540000}"/>
    <cellStyle name="_입찰표지 _내역(02.05.07)매곡지방_동래8월_동래8월" xfId="796" xr:uid="{00000000-0005-0000-0000-0000B4540000}"/>
    <cellStyle name="_입찰표지 _내역(02.09.30)신령-영천(2공구)" xfId="40745" xr:uid="{00000000-0005-0000-0000-0000B5540000}"/>
    <cellStyle name="_입찰표지 _내역(02.09.30)신령-영천(2공구)_☆남악2-3공구가실행" xfId="40746" xr:uid="{00000000-0005-0000-0000-0000B6540000}"/>
    <cellStyle name="_입찰표지 _내역(02.10.14)신령-영천(2공구)-0.3312" xfId="40747" xr:uid="{00000000-0005-0000-0000-0000B7540000}"/>
    <cellStyle name="_입찰표지 _내역(02.10.14)신령-영천(2공구)-0.3312_☆남악2-3공구가실행" xfId="40748" xr:uid="{00000000-0005-0000-0000-0000B8540000}"/>
    <cellStyle name="_입찰표지 _내역(02.11.07)강변북로(청담대교-성수대교)확장공사" xfId="40749" xr:uid="{00000000-0005-0000-0000-0000B9540000}"/>
    <cellStyle name="_입찰표지 _내역(02.11.07)강변북로(청담대교-성수대교)확장공사_☆남악2-3공구가실행" xfId="40750" xr:uid="{00000000-0005-0000-0000-0000BA540000}"/>
    <cellStyle name="_입찰표지 _내역(02.11.27)무안~광주간 건설공사(제2공구)투찰" xfId="40751" xr:uid="{00000000-0005-0000-0000-0000BB540000}"/>
    <cellStyle name="_입찰표지 _내역(02.11.27)무안~광주간 건설공사(제2공구)투찰_☆남악2-3공구가실행" xfId="40752" xr:uid="{00000000-0005-0000-0000-0000BC540000}"/>
    <cellStyle name="_입찰표지 _내역_대연동1단지" xfId="40753" xr:uid="{00000000-0005-0000-0000-0000BD540000}"/>
    <cellStyle name="_입찰표지 _내역_대연동1단지_용인동백지구 연립주택 신축공사 부대토목" xfId="40754" xr:uid="{00000000-0005-0000-0000-0000BE540000}"/>
    <cellStyle name="_입찰표지 _내역_대연동1단지_용인동백지구 연립주택 신축공사 부대토목_10-금호동 쌍용예가아파트 신축공사 - 2007.03.14" xfId="40755" xr:uid="{00000000-0005-0000-0000-0000BF540000}"/>
    <cellStyle name="_입찰표지 _내역_대연동1단지_용인동백지구 연립주택 신축공사 부대토목_Devis Tower 신축공사 수량산출 - 2007.01.09" xfId="40756" xr:uid="{00000000-0005-0000-0000-0000C0540000}"/>
    <cellStyle name="_입찰표지 _내역_대연동1단지_용인동백지구 연립주택 신축공사 부대토목_금호동 쌍용예가아파트 신축공사 수량산출서 - 2007.03.14" xfId="40757" xr:uid="{00000000-0005-0000-0000-0000C1540000}"/>
    <cellStyle name="_입찰표지 _내역_대연동1단지_용인동백지구 연립주택 신축공사 부대토목_기존토공,가시설공사수량산출서(2006.07.01)-이사님" xfId="40758" xr:uid="{00000000-0005-0000-0000-0000C2540000}"/>
    <cellStyle name="_입찰표지 _내역_대연동1단지_용인동백지구 연립주택 신축공사 부대토목_김해 장유 2차 아파트 수량산출서-2006.04.25" xfId="40759" xr:uid="{00000000-0005-0000-0000-0000C3540000}"/>
    <cellStyle name="_입찰표지 _내역_대연동1단지_용인동백지구 연립주택 신축공사 부대토목_김해 장유 2차 아파트 수량산출서-2006.04.28" xfId="40760" xr:uid="{00000000-0005-0000-0000-0000C4540000}"/>
    <cellStyle name="_입찰표지 _내역_대연동1단지_용인동백지구 연립주택 신축공사 부대토목_김해진영좌곤리 동창원아파트 부대토목공사 수량산출서 - 2006.06.21" xfId="40761" xr:uid="{00000000-0005-0000-0000-0000C5540000}"/>
    <cellStyle name="_입찰표지 _내역_대연동1단지_용인동백지구 연립주택 신축공사 부대토목_농협중앙회 평택물류센터 신축공사 -2007.05.18" xfId="40762" xr:uid="{00000000-0005-0000-0000-0000C6540000}"/>
    <cellStyle name="_입찰표지 _내역_대연동1단지_용인동백지구 연립주택 신축공사 부대토목_당산평화리모델링공사 - 2007.05.03" xfId="40763" xr:uid="{00000000-0005-0000-0000-0000C7540000}"/>
    <cellStyle name="_입찰표지 _내역_대연동1단지_용인동백지구 연립주택 신축공사 부대토목_변경토공,가시설공사수량산출서(2006.07.04)-이사님" xfId="40764" xr:uid="{00000000-0005-0000-0000-0000C8540000}"/>
    <cellStyle name="_입찰표지 _내역_대연동1단지_용인동백지구 연립주택 신축공사 부대토목_부산 구서동 쌍용예가아파트 신축공사 수량산출 - 2007.03.15" xfId="40765" xr:uid="{00000000-0005-0000-0000-0000C9540000}"/>
    <cellStyle name="_입찰표지 _내역_대연동1단지_용인동백지구 연립주택 신축공사 부대토목_부산 구서동 아파트 토목공사" xfId="40766" xr:uid="{00000000-0005-0000-0000-0000CA540000}"/>
    <cellStyle name="_입찰표지 _내역_대연동1단지_용인동백지구 연립주택 신축공사 부대토목_부산 구포동 아파트 현장" xfId="40767" xr:uid="{00000000-0005-0000-0000-0000CB540000}"/>
    <cellStyle name="_입찰표지 _내역_대연동1단지_용인동백지구 연립주택 신축공사 부대토목_부산 구포동 아파트 현장-2007.04.12(목)" xfId="40768" xr:uid="{00000000-0005-0000-0000-0000CC540000}"/>
    <cellStyle name="_입찰표지 _내역_대연동1단지_용인동백지구 연립주택 신축공사 부대토목_수원오목천동 도시계획도로" xfId="40769" xr:uid="{00000000-0005-0000-0000-0000CD540000}"/>
    <cellStyle name="_입찰표지 _내역_대연동1단지_용인동백지구 연립주택 신축공사 부대토목_신도림동 복합빌딩 신축공사 - 2006.11.21" xfId="40770" xr:uid="{00000000-0005-0000-0000-0000CE540000}"/>
    <cellStyle name="_입찰표지 _내역_대연동1단지_용인동백지구 연립주택 신축공사 부대토목_양재동 스포타임 복합시설 증축공사 - 2006.09.14" xfId="40771" xr:uid="{00000000-0005-0000-0000-0000CF540000}"/>
    <cellStyle name="_입찰표지 _내역_대연동1단지_용인동백지구 연립주택 신축공사 부대토목_양재동 스포타임 복합시설 증축공사(부대토목공사) - 2006.09.14" xfId="40772" xr:uid="{00000000-0005-0000-0000-0000D0540000}"/>
    <cellStyle name="_입찰표지 _내역_대연동1단지_용인동백지구 연립주택 신축공사 부대토목_용인 성복지구 새한아파트 건설공사 수량산출서 - 2006.11.01" xfId="40773" xr:uid="{00000000-0005-0000-0000-0000D1540000}"/>
    <cellStyle name="_입찰표지 _내역_대연동1단지_용인동백지구 연립주택 신축공사 부대토목_용인동백지구견적내역서(2006.04.07)" xfId="40774" xr:uid="{00000000-0005-0000-0000-0000D2540000}"/>
    <cellStyle name="_입찰표지 _내역_대연동1단지_용인동백지구 연립주택 신축공사 부대토목_중구 회현동 신축공사 수량산출서 - 2007.03.02" xfId="40775" xr:uid="{00000000-0005-0000-0000-0000D3540000}"/>
    <cellStyle name="_입찰표지 _내역_대연동1단지_용인동백지구 연립주택 신축공사 부대토목_진주 평거동 주상복합 건설공사 - 2006.10.25" xfId="40776" xr:uid="{00000000-0005-0000-0000-0000D4540000}"/>
    <cellStyle name="_입찰표지 _내역_대연동1단지_용인동백지구 연립주택 신축공사 부대토목_포항 양덕지구 아파트 신축공사 - 2006.10.26" xfId="40777" xr:uid="{00000000-0005-0000-0000-0000D5540000}"/>
    <cellStyle name="_입찰표지 _내역_대연동1단지_용인동백지구 연립주택 신축공사 부대토목_화성봉담와우리 쌍용아파트 신축공사 - 2006.06.14" xfId="40778" xr:uid="{00000000-0005-0000-0000-0000D6540000}"/>
    <cellStyle name="_입찰표지 _내역_용인동백지구 연립주택 신축공사 부대토목" xfId="40779" xr:uid="{00000000-0005-0000-0000-0000D7540000}"/>
    <cellStyle name="_입찰표지 _내역_용인동백지구 연립주택 신축공사 부대토목_10-금호동 쌍용예가아파트 신축공사 - 2007.03.14" xfId="40780" xr:uid="{00000000-0005-0000-0000-0000D8540000}"/>
    <cellStyle name="_입찰표지 _내역_용인동백지구 연립주택 신축공사 부대토목_Devis Tower 신축공사 수량산출 - 2007.01.09" xfId="40781" xr:uid="{00000000-0005-0000-0000-0000D9540000}"/>
    <cellStyle name="_입찰표지 _내역_용인동백지구 연립주택 신축공사 부대토목_금호동 쌍용예가아파트 신축공사 수량산출서 - 2007.03.14" xfId="40782" xr:uid="{00000000-0005-0000-0000-0000DA540000}"/>
    <cellStyle name="_입찰표지 _내역_용인동백지구 연립주택 신축공사 부대토목_기존토공,가시설공사수량산출서(2006.07.01)-이사님" xfId="40783" xr:uid="{00000000-0005-0000-0000-0000DB540000}"/>
    <cellStyle name="_입찰표지 _내역_용인동백지구 연립주택 신축공사 부대토목_김해 장유 2차 아파트 수량산출서-2006.04.25" xfId="40784" xr:uid="{00000000-0005-0000-0000-0000DC540000}"/>
    <cellStyle name="_입찰표지 _내역_용인동백지구 연립주택 신축공사 부대토목_김해 장유 2차 아파트 수량산출서-2006.04.28" xfId="40785" xr:uid="{00000000-0005-0000-0000-0000DD540000}"/>
    <cellStyle name="_입찰표지 _내역_용인동백지구 연립주택 신축공사 부대토목_김해진영좌곤리 동창원아파트 부대토목공사 수량산출서 - 2006.06.21" xfId="40786" xr:uid="{00000000-0005-0000-0000-0000DE540000}"/>
    <cellStyle name="_입찰표지 _내역_용인동백지구 연립주택 신축공사 부대토목_농협중앙회 평택물류센터 신축공사 -2007.05.18" xfId="40787" xr:uid="{00000000-0005-0000-0000-0000DF540000}"/>
    <cellStyle name="_입찰표지 _내역_용인동백지구 연립주택 신축공사 부대토목_당산평화리모델링공사 - 2007.05.03" xfId="40788" xr:uid="{00000000-0005-0000-0000-0000E0540000}"/>
    <cellStyle name="_입찰표지 _내역_용인동백지구 연립주택 신축공사 부대토목_변경토공,가시설공사수량산출서(2006.07.04)-이사님" xfId="40789" xr:uid="{00000000-0005-0000-0000-0000E1540000}"/>
    <cellStyle name="_입찰표지 _내역_용인동백지구 연립주택 신축공사 부대토목_부산 구서동 쌍용예가아파트 신축공사 수량산출 - 2007.03.15" xfId="40790" xr:uid="{00000000-0005-0000-0000-0000E2540000}"/>
    <cellStyle name="_입찰표지 _내역_용인동백지구 연립주택 신축공사 부대토목_부산 구서동 아파트 토목공사" xfId="40791" xr:uid="{00000000-0005-0000-0000-0000E3540000}"/>
    <cellStyle name="_입찰표지 _내역_용인동백지구 연립주택 신축공사 부대토목_부산 구포동 아파트 현장" xfId="40792" xr:uid="{00000000-0005-0000-0000-0000E4540000}"/>
    <cellStyle name="_입찰표지 _내역_용인동백지구 연립주택 신축공사 부대토목_부산 구포동 아파트 현장-2007.04.12(목)" xfId="40793" xr:uid="{00000000-0005-0000-0000-0000E5540000}"/>
    <cellStyle name="_입찰표지 _내역_용인동백지구 연립주택 신축공사 부대토목_수원오목천동 도시계획도로" xfId="40794" xr:uid="{00000000-0005-0000-0000-0000E6540000}"/>
    <cellStyle name="_입찰표지 _내역_용인동백지구 연립주택 신축공사 부대토목_신도림동 복합빌딩 신축공사 - 2006.11.21" xfId="40795" xr:uid="{00000000-0005-0000-0000-0000E7540000}"/>
    <cellStyle name="_입찰표지 _내역_용인동백지구 연립주택 신축공사 부대토목_양재동 스포타임 복합시설 증축공사 - 2006.09.14" xfId="40796" xr:uid="{00000000-0005-0000-0000-0000E8540000}"/>
    <cellStyle name="_입찰표지 _내역_용인동백지구 연립주택 신축공사 부대토목_양재동 스포타임 복합시설 증축공사(부대토목공사) - 2006.09.14" xfId="40797" xr:uid="{00000000-0005-0000-0000-0000E9540000}"/>
    <cellStyle name="_입찰표지 _내역_용인동백지구 연립주택 신축공사 부대토목_용인 성복지구 새한아파트 건설공사 수량산출서 - 2006.11.01" xfId="40798" xr:uid="{00000000-0005-0000-0000-0000EA540000}"/>
    <cellStyle name="_입찰표지 _내역_용인동백지구 연립주택 신축공사 부대토목_용인동백지구견적내역서(2006.04.07)" xfId="40799" xr:uid="{00000000-0005-0000-0000-0000EB540000}"/>
    <cellStyle name="_입찰표지 _내역_용인동백지구 연립주택 신축공사 부대토목_중구 회현동 신축공사 수량산출서 - 2007.03.02" xfId="40800" xr:uid="{00000000-0005-0000-0000-0000EC540000}"/>
    <cellStyle name="_입찰표지 _내역_용인동백지구 연립주택 신축공사 부대토목_진주 평거동 주상복합 건설공사 - 2006.10.25" xfId="40801" xr:uid="{00000000-0005-0000-0000-0000ED540000}"/>
    <cellStyle name="_입찰표지 _내역_용인동백지구 연립주택 신축공사 부대토목_포항 양덕지구 아파트 신축공사 - 2006.10.26" xfId="40802" xr:uid="{00000000-0005-0000-0000-0000EE540000}"/>
    <cellStyle name="_입찰표지 _내역_용인동백지구 연립주택 신축공사 부대토목_화성봉담와우리 쌍용아파트 신축공사 - 2006.06.14" xfId="40803" xr:uid="{00000000-0005-0000-0000-0000EF540000}"/>
    <cellStyle name="_입찰표지 _내역서-대안" xfId="23449" xr:uid="{00000000-0005-0000-0000-0000F0540000}"/>
    <cellStyle name="_입찰표지 _내역서-원안" xfId="23450" xr:uid="{00000000-0005-0000-0000-0000F1540000}"/>
    <cellStyle name="_입찰표지 _내역서-원안 2" xfId="23451" xr:uid="{00000000-0005-0000-0000-0000F2540000}"/>
    <cellStyle name="_입찰표지 _내역서-원안 2 2" xfId="23452" xr:uid="{00000000-0005-0000-0000-0000F3540000}"/>
    <cellStyle name="_입찰표지 _내역서-원안 3" xfId="23453" xr:uid="{00000000-0005-0000-0000-0000F4540000}"/>
    <cellStyle name="_입찰표지 _내역서-원안 4" xfId="23454" xr:uid="{00000000-0005-0000-0000-0000F5540000}"/>
    <cellStyle name="_입찰표지 _내역서-원안 5" xfId="23455" xr:uid="{00000000-0005-0000-0000-0000F6540000}"/>
    <cellStyle name="_입찰표지 _단가승인양식" xfId="6362" xr:uid="{00000000-0005-0000-0000-0000F7540000}"/>
    <cellStyle name="_입찰표지 _단가승인양식_견적서-풍림산업(판교)0516" xfId="6363" xr:uid="{00000000-0005-0000-0000-0000F8540000}"/>
    <cellStyle name="_입찰표지 _당진실행검토" xfId="40804" xr:uid="{00000000-0005-0000-0000-0000F9540000}"/>
    <cellStyle name="_입찰표지 _당진실행검토_건축세부내역(판교)" xfId="40805" xr:uid="{00000000-0005-0000-0000-0000FA540000}"/>
    <cellStyle name="_입찰표지 _당진실행검토_기성검사원('06.04)" xfId="40806" xr:uid="{00000000-0005-0000-0000-0000FB540000}"/>
    <cellStyle name="_입찰표지 _당진실행검토_기성검사원('06.04)_건축세부내역(판교)" xfId="40807" xr:uid="{00000000-0005-0000-0000-0000FC540000}"/>
    <cellStyle name="_입찰표지 _당진실행검토_기성검사원('06.04)_기성내역서(1회)" xfId="40808" xr:uid="{00000000-0005-0000-0000-0000FD540000}"/>
    <cellStyle name="_입찰표지 _당진실행검토_기성검사원('06.04)_도급기성조서(07년3월 1회)" xfId="40809" xr:uid="{00000000-0005-0000-0000-0000FE540000}"/>
    <cellStyle name="_입찰표지 _당진실행검토_기성검사원('06.04)_토목내역" xfId="40810" xr:uid="{00000000-0005-0000-0000-0000FF540000}"/>
    <cellStyle name="_입찰표지 _당진실행검토_기성검사원조서(건2토2)" xfId="40811" xr:uid="{00000000-0005-0000-0000-000000550000}"/>
    <cellStyle name="_입찰표지 _당진실행검토_기성검사원조서(건2토2)_건축세부내역(판교)" xfId="40812" xr:uid="{00000000-0005-0000-0000-000001550000}"/>
    <cellStyle name="_입찰표지 _당진실행검토_기성검사원조서(건2토2)_기성내역서(1회)" xfId="40813" xr:uid="{00000000-0005-0000-0000-000002550000}"/>
    <cellStyle name="_입찰표지 _당진실행검토_기성검사원조서(건2토2)_도급기성조서(07년3월 1회)" xfId="40814" xr:uid="{00000000-0005-0000-0000-000003550000}"/>
    <cellStyle name="_입찰표지 _당진실행검토_기성검사원조서(건2토2)_토목내역" xfId="40815" xr:uid="{00000000-0005-0000-0000-000004550000}"/>
    <cellStyle name="_입찰표지 _당진실행검토_기성검사원조서(건3토3)-건축양식변" xfId="40816" xr:uid="{00000000-0005-0000-0000-000005550000}"/>
    <cellStyle name="_입찰표지 _당진실행검토_기성검사원조서(건3토3)-건축양식변_건축세부내역(판교)" xfId="40817" xr:uid="{00000000-0005-0000-0000-000006550000}"/>
    <cellStyle name="_입찰표지 _당진실행검토_기성검사원조서(건3토3)-건축양식변_기성내역서(1회)" xfId="40818" xr:uid="{00000000-0005-0000-0000-000007550000}"/>
    <cellStyle name="_입찰표지 _당진실행검토_기성검사원조서(건3토3)-건축양식변_도급기성조서(07년3월 1회)" xfId="40819" xr:uid="{00000000-0005-0000-0000-000008550000}"/>
    <cellStyle name="_입찰표지 _당진실행검토_기성검사원조서(건3토3)-건축양식변_토목내역" xfId="40820" xr:uid="{00000000-0005-0000-0000-000009550000}"/>
    <cellStyle name="_입찰표지 _당진실행검토_기성내역서(1회)" xfId="40821" xr:uid="{00000000-0005-0000-0000-00000A550000}"/>
    <cellStyle name="_입찰표지 _당진실행검토_도급기성조서(07년3월 1회)" xfId="40822" xr:uid="{00000000-0005-0000-0000-00000B550000}"/>
    <cellStyle name="_입찰표지 _당진실행검토_삼익비교실행" xfId="40823" xr:uid="{00000000-0005-0000-0000-00000C550000}"/>
    <cellStyle name="_입찰표지 _당진실행검토_삼익비교실행_건축세부내역(판교)" xfId="40824" xr:uid="{00000000-0005-0000-0000-00000D550000}"/>
    <cellStyle name="_입찰표지 _당진실행검토_삼익비교실행_기성검사원('06.04)" xfId="40825" xr:uid="{00000000-0005-0000-0000-00000E550000}"/>
    <cellStyle name="_입찰표지 _당진실행검토_삼익비교실행_기성검사원('06.04)_건축세부내역(판교)" xfId="40826" xr:uid="{00000000-0005-0000-0000-00000F550000}"/>
    <cellStyle name="_입찰표지 _당진실행검토_삼익비교실행_기성검사원('06.04)_기성내역서(1회)" xfId="40827" xr:uid="{00000000-0005-0000-0000-000010550000}"/>
    <cellStyle name="_입찰표지 _당진실행검토_삼익비교실행_기성검사원('06.04)_도급기성조서(07년3월 1회)" xfId="40828" xr:uid="{00000000-0005-0000-0000-000011550000}"/>
    <cellStyle name="_입찰표지 _당진실행검토_삼익비교실행_기성검사원('06.04)_토목내역" xfId="40829" xr:uid="{00000000-0005-0000-0000-000012550000}"/>
    <cellStyle name="_입찰표지 _당진실행검토_삼익비교실행_기성검사원조서(건2토2)" xfId="40830" xr:uid="{00000000-0005-0000-0000-000013550000}"/>
    <cellStyle name="_입찰표지 _당진실행검토_삼익비교실행_기성검사원조서(건2토2)_건축세부내역(판교)" xfId="40831" xr:uid="{00000000-0005-0000-0000-000014550000}"/>
    <cellStyle name="_입찰표지 _당진실행검토_삼익비교실행_기성검사원조서(건2토2)_기성내역서(1회)" xfId="40832" xr:uid="{00000000-0005-0000-0000-000015550000}"/>
    <cellStyle name="_입찰표지 _당진실행검토_삼익비교실행_기성검사원조서(건2토2)_도급기성조서(07년3월 1회)" xfId="40833" xr:uid="{00000000-0005-0000-0000-000016550000}"/>
    <cellStyle name="_입찰표지 _당진실행검토_삼익비교실행_기성검사원조서(건2토2)_토목내역" xfId="40834" xr:uid="{00000000-0005-0000-0000-000017550000}"/>
    <cellStyle name="_입찰표지 _당진실행검토_삼익비교실행_기성검사원조서(건3토3)-건축양식변" xfId="40835" xr:uid="{00000000-0005-0000-0000-000018550000}"/>
    <cellStyle name="_입찰표지 _당진실행검토_삼익비교실행_기성검사원조서(건3토3)-건축양식변_건축세부내역(판교)" xfId="40836" xr:uid="{00000000-0005-0000-0000-000019550000}"/>
    <cellStyle name="_입찰표지 _당진실행검토_삼익비교실행_기성검사원조서(건3토3)-건축양식변_기성내역서(1회)" xfId="40837" xr:uid="{00000000-0005-0000-0000-00001A550000}"/>
    <cellStyle name="_입찰표지 _당진실행검토_삼익비교실행_기성검사원조서(건3토3)-건축양식변_도급기성조서(07년3월 1회)" xfId="40838" xr:uid="{00000000-0005-0000-0000-00001B550000}"/>
    <cellStyle name="_입찰표지 _당진실행검토_삼익비교실행_기성검사원조서(건3토3)-건축양식변_토목내역" xfId="40839" xr:uid="{00000000-0005-0000-0000-00001C550000}"/>
    <cellStyle name="_입찰표지 _당진실행검토_삼익비교실행_기성내역서(1회)" xfId="40840" xr:uid="{00000000-0005-0000-0000-00001D550000}"/>
    <cellStyle name="_입찰표지 _당진실행검토_삼익비교실행_도급기성조서(07년3월 1회)" xfId="40841" xr:uid="{00000000-0005-0000-0000-00001E550000}"/>
    <cellStyle name="_입찰표지 _당진실행검토_삼익비교실행_전주인후주공실행내역서(최종)" xfId="40842" xr:uid="{00000000-0005-0000-0000-00001F550000}"/>
    <cellStyle name="_입찰표지 _당진실행검토_삼익비교실행_전주인후주공실행내역서(최종)_건축세부내역(판교)" xfId="40843" xr:uid="{00000000-0005-0000-0000-000020550000}"/>
    <cellStyle name="_입찰표지 _당진실행검토_삼익비교실행_전주인후주공실행내역서(최종)_기성내역서(1회)" xfId="40844" xr:uid="{00000000-0005-0000-0000-000021550000}"/>
    <cellStyle name="_입찰표지 _당진실행검토_삼익비교실행_전주인후주공실행내역서(최종)_도급기성조서(07년3월 1회)" xfId="40845" xr:uid="{00000000-0005-0000-0000-000022550000}"/>
    <cellStyle name="_입찰표지 _당진실행검토_삼익비교실행_전주인후주공실행내역서(최종)_토목내역" xfId="40846" xr:uid="{00000000-0005-0000-0000-000023550000}"/>
    <cellStyle name="_입찰표지 _당진실행검토_삼익비교실행_전주인후주공실행내역서(최종)-수정02" xfId="40847" xr:uid="{00000000-0005-0000-0000-000024550000}"/>
    <cellStyle name="_입찰표지 _당진실행검토_삼익비교실행_전주인후주공실행내역서(최종)-수정02_건축세부내역(판교)" xfId="40848" xr:uid="{00000000-0005-0000-0000-000025550000}"/>
    <cellStyle name="_입찰표지 _당진실행검토_삼익비교실행_전주인후주공실행내역서(최종)-수정02_기성내역서(1회)" xfId="40849" xr:uid="{00000000-0005-0000-0000-000026550000}"/>
    <cellStyle name="_입찰표지 _당진실행검토_삼익비교실행_전주인후주공실행내역서(최종)-수정02_도급기성조서(07년3월 1회)" xfId="40850" xr:uid="{00000000-0005-0000-0000-000027550000}"/>
    <cellStyle name="_입찰표지 _당진실행검토_삼익비교실행_전주인후주공실행내역서(최종)-수정02_토목내역" xfId="40851" xr:uid="{00000000-0005-0000-0000-000028550000}"/>
    <cellStyle name="_입찰표지 _당진실행검토_삼익비교실행_전주인후주공실행내역서1" xfId="40852" xr:uid="{00000000-0005-0000-0000-000029550000}"/>
    <cellStyle name="_입찰표지 _당진실행검토_삼익비교실행_전주인후주공실행내역서1_건축세부내역(판교)" xfId="40853" xr:uid="{00000000-0005-0000-0000-00002A550000}"/>
    <cellStyle name="_입찰표지 _당진실행검토_삼익비교실행_전주인후주공실행내역서1_기성내역서(1회)" xfId="40854" xr:uid="{00000000-0005-0000-0000-00002B550000}"/>
    <cellStyle name="_입찰표지 _당진실행검토_삼익비교실행_전주인후주공실행내역서1_도급기성조서(07년3월 1회)" xfId="40855" xr:uid="{00000000-0005-0000-0000-00002C550000}"/>
    <cellStyle name="_입찰표지 _당진실행검토_삼익비교실행_전주인후주공실행내역서1_토목내역" xfId="40856" xr:uid="{00000000-0005-0000-0000-00002D550000}"/>
    <cellStyle name="_입찰표지 _당진실행검토_삼익비교실행_토목내역" xfId="40857" xr:uid="{00000000-0005-0000-0000-00002E550000}"/>
    <cellStyle name="_입찰표지 _당진실행검토_삼익협의실행" xfId="40858" xr:uid="{00000000-0005-0000-0000-00002F550000}"/>
    <cellStyle name="_입찰표지 _당진실행검토_삼익협의실행_건축세부내역(판교)" xfId="40859" xr:uid="{00000000-0005-0000-0000-000030550000}"/>
    <cellStyle name="_입찰표지 _당진실행검토_삼익협의실행_기성검사원('06.04)" xfId="40860" xr:uid="{00000000-0005-0000-0000-000031550000}"/>
    <cellStyle name="_입찰표지 _당진실행검토_삼익협의실행_기성검사원('06.04)_건축세부내역(판교)" xfId="40861" xr:uid="{00000000-0005-0000-0000-000032550000}"/>
    <cellStyle name="_입찰표지 _당진실행검토_삼익협의실행_기성검사원('06.04)_기성내역서(1회)" xfId="40862" xr:uid="{00000000-0005-0000-0000-000033550000}"/>
    <cellStyle name="_입찰표지 _당진실행검토_삼익협의실행_기성검사원('06.04)_도급기성조서(07년3월 1회)" xfId="40863" xr:uid="{00000000-0005-0000-0000-000034550000}"/>
    <cellStyle name="_입찰표지 _당진실행검토_삼익협의실행_기성검사원('06.04)_토목내역" xfId="40864" xr:uid="{00000000-0005-0000-0000-000035550000}"/>
    <cellStyle name="_입찰표지 _당진실행검토_삼익협의실행_기성검사원조서(건2토2)" xfId="40865" xr:uid="{00000000-0005-0000-0000-000036550000}"/>
    <cellStyle name="_입찰표지 _당진실행검토_삼익협의실행_기성검사원조서(건2토2)_건축세부내역(판교)" xfId="40866" xr:uid="{00000000-0005-0000-0000-000037550000}"/>
    <cellStyle name="_입찰표지 _당진실행검토_삼익협의실행_기성검사원조서(건2토2)_기성내역서(1회)" xfId="40867" xr:uid="{00000000-0005-0000-0000-000038550000}"/>
    <cellStyle name="_입찰표지 _당진실행검토_삼익협의실행_기성검사원조서(건2토2)_도급기성조서(07년3월 1회)" xfId="40868" xr:uid="{00000000-0005-0000-0000-000039550000}"/>
    <cellStyle name="_입찰표지 _당진실행검토_삼익협의실행_기성검사원조서(건2토2)_토목내역" xfId="40869" xr:uid="{00000000-0005-0000-0000-00003A550000}"/>
    <cellStyle name="_입찰표지 _당진실행검토_삼익협의실행_기성검사원조서(건3토3)-건축양식변" xfId="40870" xr:uid="{00000000-0005-0000-0000-00003B550000}"/>
    <cellStyle name="_입찰표지 _당진실행검토_삼익협의실행_기성검사원조서(건3토3)-건축양식변_건축세부내역(판교)" xfId="40871" xr:uid="{00000000-0005-0000-0000-00003C550000}"/>
    <cellStyle name="_입찰표지 _당진실행검토_삼익협의실행_기성검사원조서(건3토3)-건축양식변_기성내역서(1회)" xfId="40872" xr:uid="{00000000-0005-0000-0000-00003D550000}"/>
    <cellStyle name="_입찰표지 _당진실행검토_삼익협의실행_기성검사원조서(건3토3)-건축양식변_도급기성조서(07년3월 1회)" xfId="40873" xr:uid="{00000000-0005-0000-0000-00003E550000}"/>
    <cellStyle name="_입찰표지 _당진실행검토_삼익협의실행_기성검사원조서(건3토3)-건축양식변_토목내역" xfId="40874" xr:uid="{00000000-0005-0000-0000-00003F550000}"/>
    <cellStyle name="_입찰표지 _당진실행검토_삼익협의실행_기성내역서(1회)" xfId="40875" xr:uid="{00000000-0005-0000-0000-000040550000}"/>
    <cellStyle name="_입찰표지 _당진실행검토_삼익협의실행_도급기성조서(07년3월 1회)" xfId="40876" xr:uid="{00000000-0005-0000-0000-000041550000}"/>
    <cellStyle name="_입찰표지 _당진실행검토_삼익협의실행_전주인후주공실행내역서(최종)" xfId="40877" xr:uid="{00000000-0005-0000-0000-000042550000}"/>
    <cellStyle name="_입찰표지 _당진실행검토_삼익협의실행_전주인후주공실행내역서(최종)_건축세부내역(판교)" xfId="40878" xr:uid="{00000000-0005-0000-0000-000043550000}"/>
    <cellStyle name="_입찰표지 _당진실행검토_삼익협의실행_전주인후주공실행내역서(최종)_기성내역서(1회)" xfId="40879" xr:uid="{00000000-0005-0000-0000-000044550000}"/>
    <cellStyle name="_입찰표지 _당진실행검토_삼익협의실행_전주인후주공실행내역서(최종)_도급기성조서(07년3월 1회)" xfId="40880" xr:uid="{00000000-0005-0000-0000-000045550000}"/>
    <cellStyle name="_입찰표지 _당진실행검토_삼익협의실행_전주인후주공실행내역서(최종)_토목내역" xfId="40881" xr:uid="{00000000-0005-0000-0000-000046550000}"/>
    <cellStyle name="_입찰표지 _당진실행검토_삼익협의실행_전주인후주공실행내역서(최종)-수정02" xfId="40882" xr:uid="{00000000-0005-0000-0000-000047550000}"/>
    <cellStyle name="_입찰표지 _당진실행검토_삼익협의실행_전주인후주공실행내역서(최종)-수정02_건축세부내역(판교)" xfId="40883" xr:uid="{00000000-0005-0000-0000-000048550000}"/>
    <cellStyle name="_입찰표지 _당진실행검토_삼익협의실행_전주인후주공실행내역서(최종)-수정02_기성내역서(1회)" xfId="40884" xr:uid="{00000000-0005-0000-0000-000049550000}"/>
    <cellStyle name="_입찰표지 _당진실행검토_삼익협의실행_전주인후주공실행내역서(최종)-수정02_도급기성조서(07년3월 1회)" xfId="40885" xr:uid="{00000000-0005-0000-0000-00004A550000}"/>
    <cellStyle name="_입찰표지 _당진실행검토_삼익협의실행_전주인후주공실행내역서(최종)-수정02_토목내역" xfId="40886" xr:uid="{00000000-0005-0000-0000-00004B550000}"/>
    <cellStyle name="_입찰표지 _당진실행검토_삼익협의실행_전주인후주공실행내역서1" xfId="40887" xr:uid="{00000000-0005-0000-0000-00004C550000}"/>
    <cellStyle name="_입찰표지 _당진실행검토_삼익협의실행_전주인후주공실행내역서1_건축세부내역(판교)" xfId="40888" xr:uid="{00000000-0005-0000-0000-00004D550000}"/>
    <cellStyle name="_입찰표지 _당진실행검토_삼익협의실행_전주인후주공실행내역서1_기성내역서(1회)" xfId="40889" xr:uid="{00000000-0005-0000-0000-00004E550000}"/>
    <cellStyle name="_입찰표지 _당진실행검토_삼익협의실행_전주인후주공실행내역서1_도급기성조서(07년3월 1회)" xfId="40890" xr:uid="{00000000-0005-0000-0000-00004F550000}"/>
    <cellStyle name="_입찰표지 _당진실행검토_삼익협의실행_전주인후주공실행내역서1_토목내역" xfId="40891" xr:uid="{00000000-0005-0000-0000-000050550000}"/>
    <cellStyle name="_입찰표지 _당진실행검토_삼익협의실행_토목내역" xfId="40892" xr:uid="{00000000-0005-0000-0000-000051550000}"/>
    <cellStyle name="_입찰표지 _당진실행검토_실행검토228" xfId="40893" xr:uid="{00000000-0005-0000-0000-000052550000}"/>
    <cellStyle name="_입찰표지 _당진실행검토_실행검토228_건축세부내역(판교)" xfId="40894" xr:uid="{00000000-0005-0000-0000-000053550000}"/>
    <cellStyle name="_입찰표지 _당진실행검토_실행검토228_기성검사원('06.04)" xfId="40895" xr:uid="{00000000-0005-0000-0000-000054550000}"/>
    <cellStyle name="_입찰표지 _당진실행검토_실행검토228_기성검사원('06.04)_건축세부내역(판교)" xfId="40896" xr:uid="{00000000-0005-0000-0000-000055550000}"/>
    <cellStyle name="_입찰표지 _당진실행검토_실행검토228_기성검사원('06.04)_기성내역서(1회)" xfId="40897" xr:uid="{00000000-0005-0000-0000-000056550000}"/>
    <cellStyle name="_입찰표지 _당진실행검토_실행검토228_기성검사원('06.04)_도급기성조서(07년3월 1회)" xfId="40898" xr:uid="{00000000-0005-0000-0000-000057550000}"/>
    <cellStyle name="_입찰표지 _당진실행검토_실행검토228_기성검사원('06.04)_토목내역" xfId="40899" xr:uid="{00000000-0005-0000-0000-000058550000}"/>
    <cellStyle name="_입찰표지 _당진실행검토_실행검토228_기성검사원조서(건2토2)" xfId="40900" xr:uid="{00000000-0005-0000-0000-000059550000}"/>
    <cellStyle name="_입찰표지 _당진실행검토_실행검토228_기성검사원조서(건2토2)_건축세부내역(판교)" xfId="40901" xr:uid="{00000000-0005-0000-0000-00005A550000}"/>
    <cellStyle name="_입찰표지 _당진실행검토_실행검토228_기성검사원조서(건2토2)_기성내역서(1회)" xfId="40902" xr:uid="{00000000-0005-0000-0000-00005B550000}"/>
    <cellStyle name="_입찰표지 _당진실행검토_실행검토228_기성검사원조서(건2토2)_도급기성조서(07년3월 1회)" xfId="40903" xr:uid="{00000000-0005-0000-0000-00005C550000}"/>
    <cellStyle name="_입찰표지 _당진실행검토_실행검토228_기성검사원조서(건2토2)_토목내역" xfId="40904" xr:uid="{00000000-0005-0000-0000-00005D550000}"/>
    <cellStyle name="_입찰표지 _당진실행검토_실행검토228_기성검사원조서(건3토3)-건축양식변" xfId="40905" xr:uid="{00000000-0005-0000-0000-00005E550000}"/>
    <cellStyle name="_입찰표지 _당진실행검토_실행검토228_기성검사원조서(건3토3)-건축양식변_건축세부내역(판교)" xfId="40906" xr:uid="{00000000-0005-0000-0000-00005F550000}"/>
    <cellStyle name="_입찰표지 _당진실행검토_실행검토228_기성검사원조서(건3토3)-건축양식변_기성내역서(1회)" xfId="40907" xr:uid="{00000000-0005-0000-0000-000060550000}"/>
    <cellStyle name="_입찰표지 _당진실행검토_실행검토228_기성검사원조서(건3토3)-건축양식변_도급기성조서(07년3월 1회)" xfId="40908" xr:uid="{00000000-0005-0000-0000-000061550000}"/>
    <cellStyle name="_입찰표지 _당진실행검토_실행검토228_기성검사원조서(건3토3)-건축양식변_토목내역" xfId="40909" xr:uid="{00000000-0005-0000-0000-000062550000}"/>
    <cellStyle name="_입찰표지 _당진실행검토_실행검토228_기성내역서(1회)" xfId="40910" xr:uid="{00000000-0005-0000-0000-000063550000}"/>
    <cellStyle name="_입찰표지 _당진실행검토_실행검토228_도급기성조서(07년3월 1회)" xfId="40911" xr:uid="{00000000-0005-0000-0000-000064550000}"/>
    <cellStyle name="_입찰표지 _당진실행검토_실행검토228_전주인후주공실행내역서(최종)" xfId="40912" xr:uid="{00000000-0005-0000-0000-000065550000}"/>
    <cellStyle name="_입찰표지 _당진실행검토_실행검토228_전주인후주공실행내역서(최종)_건축세부내역(판교)" xfId="40913" xr:uid="{00000000-0005-0000-0000-000066550000}"/>
    <cellStyle name="_입찰표지 _당진실행검토_실행검토228_전주인후주공실행내역서(최종)_기성내역서(1회)" xfId="40914" xr:uid="{00000000-0005-0000-0000-000067550000}"/>
    <cellStyle name="_입찰표지 _당진실행검토_실행검토228_전주인후주공실행내역서(최종)_도급기성조서(07년3월 1회)" xfId="40915" xr:uid="{00000000-0005-0000-0000-000068550000}"/>
    <cellStyle name="_입찰표지 _당진실행검토_실행검토228_전주인후주공실행내역서(최종)_토목내역" xfId="40916" xr:uid="{00000000-0005-0000-0000-000069550000}"/>
    <cellStyle name="_입찰표지 _당진실행검토_실행검토228_전주인후주공실행내역서(최종)-수정02" xfId="40917" xr:uid="{00000000-0005-0000-0000-00006A550000}"/>
    <cellStyle name="_입찰표지 _당진실행검토_실행검토228_전주인후주공실행내역서(최종)-수정02_건축세부내역(판교)" xfId="40918" xr:uid="{00000000-0005-0000-0000-00006B550000}"/>
    <cellStyle name="_입찰표지 _당진실행검토_실행검토228_전주인후주공실행내역서(최종)-수정02_기성내역서(1회)" xfId="40919" xr:uid="{00000000-0005-0000-0000-00006C550000}"/>
    <cellStyle name="_입찰표지 _당진실행검토_실행검토228_전주인후주공실행내역서(최종)-수정02_도급기성조서(07년3월 1회)" xfId="40920" xr:uid="{00000000-0005-0000-0000-00006D550000}"/>
    <cellStyle name="_입찰표지 _당진실행검토_실행검토228_전주인후주공실행내역서(최종)-수정02_토목내역" xfId="40921" xr:uid="{00000000-0005-0000-0000-00006E550000}"/>
    <cellStyle name="_입찰표지 _당진실행검토_실행검토228_전주인후주공실행내역서1" xfId="40922" xr:uid="{00000000-0005-0000-0000-00006F550000}"/>
    <cellStyle name="_입찰표지 _당진실행검토_실행검토228_전주인후주공실행내역서1_건축세부내역(판교)" xfId="40923" xr:uid="{00000000-0005-0000-0000-000070550000}"/>
    <cellStyle name="_입찰표지 _당진실행검토_실행검토228_전주인후주공실행내역서1_기성내역서(1회)" xfId="40924" xr:uid="{00000000-0005-0000-0000-000071550000}"/>
    <cellStyle name="_입찰표지 _당진실행검토_실행검토228_전주인후주공실행내역서1_도급기성조서(07년3월 1회)" xfId="40925" xr:uid="{00000000-0005-0000-0000-000072550000}"/>
    <cellStyle name="_입찰표지 _당진실행검토_실행검토228_전주인후주공실행내역서1_토목내역" xfId="40926" xr:uid="{00000000-0005-0000-0000-000073550000}"/>
    <cellStyle name="_입찰표지 _당진실행검토_실행검토228_토목내역" xfId="40927" xr:uid="{00000000-0005-0000-0000-000074550000}"/>
    <cellStyle name="_입찰표지 _당진실행검토_전주인후주공실행내역서(최종)" xfId="40928" xr:uid="{00000000-0005-0000-0000-000075550000}"/>
    <cellStyle name="_입찰표지 _당진실행검토_전주인후주공실행내역서(최종)_건축세부내역(판교)" xfId="40929" xr:uid="{00000000-0005-0000-0000-000076550000}"/>
    <cellStyle name="_입찰표지 _당진실행검토_전주인후주공실행내역서(최종)_기성내역서(1회)" xfId="40930" xr:uid="{00000000-0005-0000-0000-000077550000}"/>
    <cellStyle name="_입찰표지 _당진실행검토_전주인후주공실행내역서(최종)_도급기성조서(07년3월 1회)" xfId="40931" xr:uid="{00000000-0005-0000-0000-000078550000}"/>
    <cellStyle name="_입찰표지 _당진실행검토_전주인후주공실행내역서(최종)_토목내역" xfId="40932" xr:uid="{00000000-0005-0000-0000-000079550000}"/>
    <cellStyle name="_입찰표지 _당진실행검토_전주인후주공실행내역서(최종)-수정02" xfId="40933" xr:uid="{00000000-0005-0000-0000-00007A550000}"/>
    <cellStyle name="_입찰표지 _당진실행검토_전주인후주공실행내역서(최종)-수정02_건축세부내역(판교)" xfId="40934" xr:uid="{00000000-0005-0000-0000-00007B550000}"/>
    <cellStyle name="_입찰표지 _당진실행검토_전주인후주공실행내역서(최종)-수정02_기성내역서(1회)" xfId="40935" xr:uid="{00000000-0005-0000-0000-00007C550000}"/>
    <cellStyle name="_입찰표지 _당진실행검토_전주인후주공실행내역서(최종)-수정02_도급기성조서(07년3월 1회)" xfId="40936" xr:uid="{00000000-0005-0000-0000-00007D550000}"/>
    <cellStyle name="_입찰표지 _당진실행검토_전주인후주공실행내역서(최종)-수정02_토목내역" xfId="40937" xr:uid="{00000000-0005-0000-0000-00007E550000}"/>
    <cellStyle name="_입찰표지 _당진실행검토_전주인후주공실행내역서1" xfId="40938" xr:uid="{00000000-0005-0000-0000-00007F550000}"/>
    <cellStyle name="_입찰표지 _당진실행검토_전주인후주공실행내역서1_건축세부내역(판교)" xfId="40939" xr:uid="{00000000-0005-0000-0000-000080550000}"/>
    <cellStyle name="_입찰표지 _당진실행검토_전주인후주공실행내역서1_기성내역서(1회)" xfId="40940" xr:uid="{00000000-0005-0000-0000-000081550000}"/>
    <cellStyle name="_입찰표지 _당진실행검토_전주인후주공실행내역서1_도급기성조서(07년3월 1회)" xfId="40941" xr:uid="{00000000-0005-0000-0000-000082550000}"/>
    <cellStyle name="_입찰표지 _당진실행검토_전주인후주공실행내역서1_토목내역" xfId="40942" xr:uid="{00000000-0005-0000-0000-000083550000}"/>
    <cellStyle name="_입찰표지 _당진실행검토_토목내역" xfId="40943" xr:uid="{00000000-0005-0000-0000-000084550000}"/>
    <cellStyle name="_입찰표지 _대안투찰내역(0221)" xfId="40944" xr:uid="{00000000-0005-0000-0000-000085550000}"/>
    <cellStyle name="_입찰표지 _대안투찰내역(0223)" xfId="40945" xr:uid="{00000000-0005-0000-0000-000086550000}"/>
    <cellStyle name="_입찰표지 _대안투찰내역(확정본0226)" xfId="40946" xr:uid="{00000000-0005-0000-0000-000087550000}"/>
    <cellStyle name="_입찰표지 _대연동1단지" xfId="40947" xr:uid="{00000000-0005-0000-0000-000088550000}"/>
    <cellStyle name="_입찰표지 _대연동1단지_용인동백지구 연립주택 신축공사 부대토목" xfId="40948" xr:uid="{00000000-0005-0000-0000-000089550000}"/>
    <cellStyle name="_입찰표지 _대연동1단지_용인동백지구 연립주택 신축공사 부대토목_10-금호동 쌍용예가아파트 신축공사 - 2007.03.14" xfId="40949" xr:uid="{00000000-0005-0000-0000-00008A550000}"/>
    <cellStyle name="_입찰표지 _대연동1단지_용인동백지구 연립주택 신축공사 부대토목_Devis Tower 신축공사 수량산출 - 2007.01.09" xfId="40950" xr:uid="{00000000-0005-0000-0000-00008B550000}"/>
    <cellStyle name="_입찰표지 _대연동1단지_용인동백지구 연립주택 신축공사 부대토목_금호동 쌍용예가아파트 신축공사 수량산출서 - 2007.03.14" xfId="40951" xr:uid="{00000000-0005-0000-0000-00008C550000}"/>
    <cellStyle name="_입찰표지 _대연동1단지_용인동백지구 연립주택 신축공사 부대토목_기존토공,가시설공사수량산출서(2006.07.01)-이사님" xfId="40952" xr:uid="{00000000-0005-0000-0000-00008D550000}"/>
    <cellStyle name="_입찰표지 _대연동1단지_용인동백지구 연립주택 신축공사 부대토목_김해 장유 2차 아파트 수량산출서-2006.04.25" xfId="40953" xr:uid="{00000000-0005-0000-0000-00008E550000}"/>
    <cellStyle name="_입찰표지 _대연동1단지_용인동백지구 연립주택 신축공사 부대토목_김해 장유 2차 아파트 수량산출서-2006.04.28" xfId="40954" xr:uid="{00000000-0005-0000-0000-00008F550000}"/>
    <cellStyle name="_입찰표지 _대연동1단지_용인동백지구 연립주택 신축공사 부대토목_김해진영좌곤리 동창원아파트 부대토목공사 수량산출서 - 2006.06.21" xfId="40955" xr:uid="{00000000-0005-0000-0000-000090550000}"/>
    <cellStyle name="_입찰표지 _대연동1단지_용인동백지구 연립주택 신축공사 부대토목_농협중앙회 평택물류센터 신축공사 -2007.05.18" xfId="40956" xr:uid="{00000000-0005-0000-0000-000091550000}"/>
    <cellStyle name="_입찰표지 _대연동1단지_용인동백지구 연립주택 신축공사 부대토목_당산평화리모델링공사 - 2007.05.03" xfId="40957" xr:uid="{00000000-0005-0000-0000-000092550000}"/>
    <cellStyle name="_입찰표지 _대연동1단지_용인동백지구 연립주택 신축공사 부대토목_변경토공,가시설공사수량산출서(2006.07.04)-이사님" xfId="40958" xr:uid="{00000000-0005-0000-0000-000093550000}"/>
    <cellStyle name="_입찰표지 _대연동1단지_용인동백지구 연립주택 신축공사 부대토목_부산 구서동 쌍용예가아파트 신축공사 수량산출 - 2007.03.15" xfId="40959" xr:uid="{00000000-0005-0000-0000-000094550000}"/>
    <cellStyle name="_입찰표지 _대연동1단지_용인동백지구 연립주택 신축공사 부대토목_부산 구서동 아파트 토목공사" xfId="40960" xr:uid="{00000000-0005-0000-0000-000095550000}"/>
    <cellStyle name="_입찰표지 _대연동1단지_용인동백지구 연립주택 신축공사 부대토목_부산 구포동 아파트 현장" xfId="40961" xr:uid="{00000000-0005-0000-0000-000096550000}"/>
    <cellStyle name="_입찰표지 _대연동1단지_용인동백지구 연립주택 신축공사 부대토목_부산 구포동 아파트 현장-2007.04.12(목)" xfId="40962" xr:uid="{00000000-0005-0000-0000-000097550000}"/>
    <cellStyle name="_입찰표지 _대연동1단지_용인동백지구 연립주택 신축공사 부대토목_수원오목천동 도시계획도로" xfId="40963" xr:uid="{00000000-0005-0000-0000-000098550000}"/>
    <cellStyle name="_입찰표지 _대연동1단지_용인동백지구 연립주택 신축공사 부대토목_신도림동 복합빌딩 신축공사 - 2006.11.21" xfId="40964" xr:uid="{00000000-0005-0000-0000-000099550000}"/>
    <cellStyle name="_입찰표지 _대연동1단지_용인동백지구 연립주택 신축공사 부대토목_양재동 스포타임 복합시설 증축공사 - 2006.09.14" xfId="40965" xr:uid="{00000000-0005-0000-0000-00009A550000}"/>
    <cellStyle name="_입찰표지 _대연동1단지_용인동백지구 연립주택 신축공사 부대토목_양재동 스포타임 복합시설 증축공사(부대토목공사) - 2006.09.14" xfId="40966" xr:uid="{00000000-0005-0000-0000-00009B550000}"/>
    <cellStyle name="_입찰표지 _대연동1단지_용인동백지구 연립주택 신축공사 부대토목_용인 성복지구 새한아파트 건설공사 수량산출서 - 2006.11.01" xfId="40967" xr:uid="{00000000-0005-0000-0000-00009C550000}"/>
    <cellStyle name="_입찰표지 _대연동1단지_용인동백지구 연립주택 신축공사 부대토목_용인동백지구견적내역서(2006.04.07)" xfId="40968" xr:uid="{00000000-0005-0000-0000-00009D550000}"/>
    <cellStyle name="_입찰표지 _대연동1단지_용인동백지구 연립주택 신축공사 부대토목_중구 회현동 신축공사 수량산출서 - 2007.03.02" xfId="40969" xr:uid="{00000000-0005-0000-0000-00009E550000}"/>
    <cellStyle name="_입찰표지 _대연동1단지_용인동백지구 연립주택 신축공사 부대토목_진주 평거동 주상복합 건설공사 - 2006.10.25" xfId="40970" xr:uid="{00000000-0005-0000-0000-00009F550000}"/>
    <cellStyle name="_입찰표지 _대연동1단지_용인동백지구 연립주택 신축공사 부대토목_포항 양덕지구 아파트 신축공사 - 2006.10.26" xfId="40971" xr:uid="{00000000-0005-0000-0000-0000A0550000}"/>
    <cellStyle name="_입찰표지 _대연동1단지_용인동백지구 연립주택 신축공사 부대토목_화성봉담와우리 쌍용아파트 신축공사 - 2006.06.14" xfId="40972" xr:uid="{00000000-0005-0000-0000-0000A1550000}"/>
    <cellStyle name="_입찰표지 _덕산연계조절" xfId="3918" xr:uid="{00000000-0005-0000-0000-0000A2550000}"/>
    <cellStyle name="_입찰표지 _도급기성조서(07년3월 1회)" xfId="40973" xr:uid="{00000000-0005-0000-0000-0000A3550000}"/>
    <cellStyle name="_입찰표지 _도급실행0211" xfId="40974" xr:uid="{00000000-0005-0000-0000-0000A4550000}"/>
    <cellStyle name="_입찰표지 _도로공사부문별단가" xfId="3919" xr:uid="{00000000-0005-0000-0000-0000A5550000}"/>
    <cellStyle name="_입찰표지 _도로공사부문별단가_기준단가021018" xfId="3920" xr:uid="{00000000-0005-0000-0000-0000A6550000}"/>
    <cellStyle name="_입찰표지 _도로공사부문별단가_기준단가021018_보성임성철도" xfId="3921" xr:uid="{00000000-0005-0000-0000-0000A7550000}"/>
    <cellStyle name="_입찰표지 _도로공사부문별단가_기준단가021018_콘크리트포장Q값(고속국도)" xfId="3922" xr:uid="{00000000-0005-0000-0000-0000A8550000}"/>
    <cellStyle name="_입찰표지 _동래8월" xfId="800" xr:uid="{00000000-0005-0000-0000-0000A9550000}"/>
    <cellStyle name="_입찰표지 _동래8월_동래8월" xfId="801" xr:uid="{00000000-0005-0000-0000-0000AA550000}"/>
    <cellStyle name="_입찰표지 _동읍우회도로적격(030909)" xfId="3923" xr:uid="{00000000-0005-0000-0000-0000AB550000}"/>
    <cellStyle name="_입찰표지 _매출검토(2004.09)" xfId="3924" xr:uid="{00000000-0005-0000-0000-0000AC550000}"/>
    <cellStyle name="_입찰표지 _문덕숙소(NAIL)" xfId="23456" xr:uid="{00000000-0005-0000-0000-0000AD550000}"/>
    <cellStyle name="_입찰표지 _문덕숙소(NAIL) 2" xfId="23457" xr:uid="{00000000-0005-0000-0000-0000AE550000}"/>
    <cellStyle name="_입찰표지 _문덕숙소(NAIL) 2 2" xfId="23458" xr:uid="{00000000-0005-0000-0000-0000AF550000}"/>
    <cellStyle name="_입찰표지 _문덕숙소(NAIL) 3" xfId="23459" xr:uid="{00000000-0005-0000-0000-0000B0550000}"/>
    <cellStyle name="_입찰표지 _문덕숙소(NAIL) 4" xfId="23460" xr:uid="{00000000-0005-0000-0000-0000B1550000}"/>
    <cellStyle name="_입찰표지 _문덕숙소(NAIL) 5" xfId="23461" xr:uid="{00000000-0005-0000-0000-0000B2550000}"/>
    <cellStyle name="_입찰표지 _물량산출서" xfId="23462" xr:uid="{00000000-0005-0000-0000-0000B3550000}"/>
    <cellStyle name="_입찰표지 _물량산출서-원안" xfId="23463" xr:uid="{00000000-0005-0000-0000-0000B4550000}"/>
    <cellStyle name="_입찰표지 _미탄상수도 이전 및 확장공사" xfId="40975" xr:uid="{00000000-0005-0000-0000-0000B5550000}"/>
    <cellStyle name="_입찰표지 _미탄상수도 이전 및 확장공사_미탄상수도-토목기초" xfId="40976" xr:uid="{00000000-0005-0000-0000-0000B6550000}"/>
    <cellStyle name="_입찰표지 _미탄상수도-토목기초" xfId="40977" xr:uid="{00000000-0005-0000-0000-0000B7550000}"/>
    <cellStyle name="_입찰표지 _배전변경실행" xfId="6364" xr:uid="{00000000-0005-0000-0000-0000B8550000}"/>
    <cellStyle name="_입찰표지 _배전변경실행_견적서-풍림산업(판교)0516" xfId="6365" xr:uid="{00000000-0005-0000-0000-0000B9550000}"/>
    <cellStyle name="_입찰표지 _변경1차분내역" xfId="3925" xr:uid="{00000000-0005-0000-0000-0000BA550000}"/>
    <cellStyle name="_입찰표지 _변경1차분내역_Book2" xfId="3926" xr:uid="{00000000-0005-0000-0000-0000BB550000}"/>
    <cellStyle name="_입찰표지 _변경1차분내역_Book2_갑지양식" xfId="3927" xr:uid="{00000000-0005-0000-0000-0000BC550000}"/>
    <cellStyle name="_입찰표지 _변경1차분내역_Book2_견적서" xfId="3928" xr:uid="{00000000-0005-0000-0000-0000BD550000}"/>
    <cellStyle name="_입찰표지 _변경1차분내역_Book2_견적서표지" xfId="3929" xr:uid="{00000000-0005-0000-0000-0000BE550000}"/>
    <cellStyle name="_입찰표지 _변경1차분내역_Book2_견적서표지_갑지양식" xfId="3930" xr:uid="{00000000-0005-0000-0000-0000BF550000}"/>
    <cellStyle name="_입찰표지 _변경1차분내역_Book2_견적서표지_견적서" xfId="3931" xr:uid="{00000000-0005-0000-0000-0000C0550000}"/>
    <cellStyle name="_입찰표지 _변경1차분내역_갑지양식" xfId="3932" xr:uid="{00000000-0005-0000-0000-0000C1550000}"/>
    <cellStyle name="_입찰표지 _변경1차분내역_견적서" xfId="3933" xr:uid="{00000000-0005-0000-0000-0000C2550000}"/>
    <cellStyle name="_입찰표지 _변경1차분내역_견적서표지" xfId="3934" xr:uid="{00000000-0005-0000-0000-0000C3550000}"/>
    <cellStyle name="_입찰표지 _변경1차분내역_견적서표지_갑지양식" xfId="3935" xr:uid="{00000000-0005-0000-0000-0000C4550000}"/>
    <cellStyle name="_입찰표지 _변경1차분내역_견적서표지_견적서" xfId="3936" xr:uid="{00000000-0005-0000-0000-0000C5550000}"/>
    <cellStyle name="_입찰표지 _변경1차분내역_총괄설계내역서" xfId="3937" xr:uid="{00000000-0005-0000-0000-0000C6550000}"/>
    <cellStyle name="_입찰표지 _변경1차분내역_총괄설계내역서_Book2" xfId="3938" xr:uid="{00000000-0005-0000-0000-0000C7550000}"/>
    <cellStyle name="_입찰표지 _변경1차분내역_총괄설계내역서_Book2_갑지양식" xfId="3939" xr:uid="{00000000-0005-0000-0000-0000C8550000}"/>
    <cellStyle name="_입찰표지 _변경1차분내역_총괄설계내역서_Book2_견적서" xfId="3940" xr:uid="{00000000-0005-0000-0000-0000C9550000}"/>
    <cellStyle name="_입찰표지 _변경1차분내역_총괄설계내역서_Book2_견적서표지" xfId="3941" xr:uid="{00000000-0005-0000-0000-0000CA550000}"/>
    <cellStyle name="_입찰표지 _변경1차분내역_총괄설계내역서_Book2_견적서표지_갑지양식" xfId="3942" xr:uid="{00000000-0005-0000-0000-0000CB550000}"/>
    <cellStyle name="_입찰표지 _변경1차분내역_총괄설계내역서_Book2_견적서표지_견적서" xfId="3943" xr:uid="{00000000-0005-0000-0000-0000CC550000}"/>
    <cellStyle name="_입찰표지 _변경1차분내역_총괄설계내역서_갑지양식" xfId="3944" xr:uid="{00000000-0005-0000-0000-0000CD550000}"/>
    <cellStyle name="_입찰표지 _변경1차분내역_총괄설계내역서_견적서" xfId="3945" xr:uid="{00000000-0005-0000-0000-0000CE550000}"/>
    <cellStyle name="_입찰표지 _변경1차분내역_총괄설계내역서_견적서표지" xfId="3946" xr:uid="{00000000-0005-0000-0000-0000CF550000}"/>
    <cellStyle name="_입찰표지 _변경1차분내역_총괄설계내역서_견적서표지_갑지양식" xfId="3947" xr:uid="{00000000-0005-0000-0000-0000D0550000}"/>
    <cellStyle name="_입찰표지 _변경1차분내역_총괄설계내역서_견적서표지_견적서" xfId="3948" xr:uid="{00000000-0005-0000-0000-0000D1550000}"/>
    <cellStyle name="_입찰표지 _보고서(수량산출및내역양산)2" xfId="40978" xr:uid="{00000000-0005-0000-0000-0000D2550000}"/>
    <cellStyle name="_입찰표지 _보고자료(200406)" xfId="3949" xr:uid="{00000000-0005-0000-0000-0000D3550000}"/>
    <cellStyle name="_입찰표지 _복공" xfId="23464" xr:uid="{00000000-0005-0000-0000-0000D4550000}"/>
    <cellStyle name="_입찰표지 _복공 2" xfId="23465" xr:uid="{00000000-0005-0000-0000-0000D5550000}"/>
    <cellStyle name="_입찰표지 _복공 2 2" xfId="23466" xr:uid="{00000000-0005-0000-0000-0000D6550000}"/>
    <cellStyle name="_입찰표지 _복공 3" xfId="23467" xr:uid="{00000000-0005-0000-0000-0000D7550000}"/>
    <cellStyle name="_입찰표지 _복공 4" xfId="23468" xr:uid="{00000000-0005-0000-0000-0000D8550000}"/>
    <cellStyle name="_입찰표지 _복공 5" xfId="23469" xr:uid="{00000000-0005-0000-0000-0000D9550000}"/>
    <cellStyle name="_입찰표지 _본사송부(20040608)" xfId="3950" xr:uid="{00000000-0005-0000-0000-0000DA550000}"/>
    <cellStyle name="_입찰표지 _본실행_매립" xfId="6366" xr:uid="{00000000-0005-0000-0000-0000DB550000}"/>
    <cellStyle name="_입찰표지 _본실행_매립_견적서-풍림산업(판교)0516" xfId="6367" xr:uid="{00000000-0005-0000-0000-0000DC550000}"/>
    <cellStyle name="_입찰표지 _부대내역서(매곡지방)일반-실행내역서" xfId="802" xr:uid="{00000000-0005-0000-0000-0000DD550000}"/>
    <cellStyle name="_입찰표지 _부대내역서(매곡지방)일반-실행내역서_Book1" xfId="805" xr:uid="{00000000-0005-0000-0000-0000DE550000}"/>
    <cellStyle name="_입찰표지 _부대내역서(매곡지방)일반-실행내역서_Book1_동래8월" xfId="806" xr:uid="{00000000-0005-0000-0000-0000DF550000}"/>
    <cellStyle name="_입찰표지 _부대내역서(매곡지방)일반-실행내역서_Book1_동래8월_동래8월" xfId="807" xr:uid="{00000000-0005-0000-0000-0000E0550000}"/>
    <cellStyle name="_입찰표지 _부대내역서(매곡지방)일반-실행내역서_동래8월" xfId="803" xr:uid="{00000000-0005-0000-0000-0000E1550000}"/>
    <cellStyle name="_입찰표지 _부대내역서(매곡지방)일반-실행내역서_동래8월_동래8월" xfId="804" xr:uid="{00000000-0005-0000-0000-0000E2550000}"/>
    <cellStyle name="_입찰표지 _부대내역서(매곡지방)일반-제출견적서" xfId="808" xr:uid="{00000000-0005-0000-0000-0000E3550000}"/>
    <cellStyle name="_입찰표지 _부대내역서(매곡지방)일반-제출견적서_Book1" xfId="811" xr:uid="{00000000-0005-0000-0000-0000E4550000}"/>
    <cellStyle name="_입찰표지 _부대내역서(매곡지방)일반-제출견적서_Book1_동래8월" xfId="812" xr:uid="{00000000-0005-0000-0000-0000E5550000}"/>
    <cellStyle name="_입찰표지 _부대내역서(매곡지방)일반-제출견적서_Book1_동래8월_동래8월" xfId="813" xr:uid="{00000000-0005-0000-0000-0000E6550000}"/>
    <cellStyle name="_입찰표지 _부대내역서(매곡지방)일반-제출견적서_동래8월" xfId="809" xr:uid="{00000000-0005-0000-0000-0000E7550000}"/>
    <cellStyle name="_입찰표지 _부대내역서(매곡지방)일반-제출견적서_동래8월_동래8월" xfId="810" xr:uid="{00000000-0005-0000-0000-0000E8550000}"/>
    <cellStyle name="_입찰표지 _부분실행 (견적서)" xfId="9068" xr:uid="{00000000-0005-0000-0000-0000E9550000}"/>
    <cellStyle name="_입찰표지 _부분실행 (견적서)_견적서-ver4.0" xfId="9069" xr:uid="{00000000-0005-0000-0000-0000EA550000}"/>
    <cellStyle name="_입찰표지 _부사장님보고" xfId="6368" xr:uid="{00000000-0005-0000-0000-0000EB550000}"/>
    <cellStyle name="_입찰표지 _부사장님보고_2002경영전략회의" xfId="6369" xr:uid="{00000000-0005-0000-0000-0000EC550000}"/>
    <cellStyle name="_입찰표지 _부사장님보고_2002경영전략회의_견적서-풍림산업(판교)0516" xfId="6370" xr:uid="{00000000-0005-0000-0000-0000ED550000}"/>
    <cellStyle name="_입찰표지 _부사장님보고_2002년도경영계획" xfId="6371" xr:uid="{00000000-0005-0000-0000-0000EE550000}"/>
    <cellStyle name="_입찰표지 _부사장님보고_2002년도경영계획_견적서-풍림산업(판교)0516" xfId="6372" xr:uid="{00000000-0005-0000-0000-0000EF550000}"/>
    <cellStyle name="_입찰표지 _부사장님보고_견적서-풍림산업(판교)0516" xfId="6373" xr:uid="{00000000-0005-0000-0000-0000F0550000}"/>
    <cellStyle name="_입찰표지 _부사장님보고_생산성2002" xfId="6374" xr:uid="{00000000-0005-0000-0000-0000F1550000}"/>
    <cellStyle name="_입찰표지 _부사장님보고_생산성2002_견적서-풍림산업(판교)0516" xfId="6375" xr:uid="{00000000-0005-0000-0000-0000F2550000}"/>
    <cellStyle name="_입찰표지 _부사장님보고_현장공사현황" xfId="6376" xr:uid="{00000000-0005-0000-0000-0000F3550000}"/>
    <cellStyle name="_입찰표지 _부사장님보고_현장공사현황(공동사)" xfId="6377" xr:uid="{00000000-0005-0000-0000-0000F4550000}"/>
    <cellStyle name="_입찰표지 _부사장님보고_현장공사현황(공동사)_견적서-풍림산업(판교)0516" xfId="6378" xr:uid="{00000000-0005-0000-0000-0000F5550000}"/>
    <cellStyle name="_입찰표지 _부사장님보고_현장공사현황(대내)" xfId="6379" xr:uid="{00000000-0005-0000-0000-0000F6550000}"/>
    <cellStyle name="_입찰표지 _부사장님보고_현장공사현황(대내)_견적서-풍림산업(판교)0516" xfId="6380" xr:uid="{00000000-0005-0000-0000-0000F7550000}"/>
    <cellStyle name="_입찰표지 _부사장님보고_현장공사현황_2002년도경영계획" xfId="6381" xr:uid="{00000000-0005-0000-0000-0000F8550000}"/>
    <cellStyle name="_입찰표지 _부사장님보고_현장공사현황_2002년도경영계획_견적서-풍림산업(판교)0516" xfId="6382" xr:uid="{00000000-0005-0000-0000-0000F9550000}"/>
    <cellStyle name="_입찰표지 _부사장님보고_현장공사현황_견적서-풍림산업(판교)0516" xfId="6383" xr:uid="{00000000-0005-0000-0000-0000FA550000}"/>
    <cellStyle name="_입찰표지 _부사장님보고_현장조직표" xfId="6384" xr:uid="{00000000-0005-0000-0000-0000FB550000}"/>
    <cellStyle name="_입찰표지 _부사장님보고_현장조직표_2002년도경영계획" xfId="6385" xr:uid="{00000000-0005-0000-0000-0000FC550000}"/>
    <cellStyle name="_입찰표지 _부사장님보고_현장조직표_2002년도경영계획_견적서-풍림산업(판교)0516" xfId="6386" xr:uid="{00000000-0005-0000-0000-0000FD550000}"/>
    <cellStyle name="_입찰표지 _부사장님보고_현장조직표_견적서-풍림산업(판교)0516" xfId="6387" xr:uid="{00000000-0005-0000-0000-0000FE550000}"/>
    <cellStyle name="_입찰표지 _부사장님보고_현장현황(공동사)" xfId="6388" xr:uid="{00000000-0005-0000-0000-0000FF550000}"/>
    <cellStyle name="_입찰표지 _부사장님보고_현장현황(공동사)_견적서-풍림산업(판교)0516" xfId="6389" xr:uid="{00000000-0005-0000-0000-000000560000}"/>
    <cellStyle name="_입찰표지 _부사장님보고_현장현황(사장님)" xfId="6390" xr:uid="{00000000-0005-0000-0000-000001560000}"/>
    <cellStyle name="_입찰표지 _부사장님보고_현장현황(사장님)_견적서-풍림산업(판교)0516" xfId="6391" xr:uid="{00000000-0005-0000-0000-000002560000}"/>
    <cellStyle name="_입찰표지 _부산4공구투찰" xfId="3951" xr:uid="{00000000-0005-0000-0000-000003560000}"/>
    <cellStyle name="_입찰표지 _부산4공구투찰_(05-03-07)골재운반" xfId="3952" xr:uid="{00000000-0005-0000-0000-000004560000}"/>
    <cellStyle name="_입찰표지 _부산4공구투찰_고양관광문화단지(직영부대공)" xfId="3953" xr:uid="{00000000-0005-0000-0000-000005560000}"/>
    <cellStyle name="_입찰표지 _부산4공구투찰_덕산연계조절" xfId="3954" xr:uid="{00000000-0005-0000-0000-000006560000}"/>
    <cellStyle name="_입찰표지 _부산4공구투찰_매출검토(2004.09)" xfId="3955" xr:uid="{00000000-0005-0000-0000-000007560000}"/>
    <cellStyle name="_입찰표지 _부산4공구투찰_보고자료(200406)" xfId="3956" xr:uid="{00000000-0005-0000-0000-000008560000}"/>
    <cellStyle name="_입찰표지 _부산4공구투찰_본사송부(20040608)" xfId="3957" xr:uid="{00000000-0005-0000-0000-000009560000}"/>
    <cellStyle name="_입찰표지 _부산4공구투찰_전체예정공정표(8월말까지)_1" xfId="3958" xr:uid="{00000000-0005-0000-0000-00000A560000}"/>
    <cellStyle name="_입찰표지 _부산4공구투찰_집계" xfId="3959" xr:uid="{00000000-0005-0000-0000-00000B560000}"/>
    <cellStyle name="_입찰표지 _부산8투찰" xfId="3960" xr:uid="{00000000-0005-0000-0000-00000C560000}"/>
    <cellStyle name="_입찰표지 _부산8투찰_(05-03-07)골재운반" xfId="3961" xr:uid="{00000000-0005-0000-0000-00000D560000}"/>
    <cellStyle name="_입찰표지 _부산8투찰_고양관광문화단지(직영부대공)" xfId="3962" xr:uid="{00000000-0005-0000-0000-00000E560000}"/>
    <cellStyle name="_입찰표지 _부산8투찰_덕산연계조절" xfId="3963" xr:uid="{00000000-0005-0000-0000-00000F560000}"/>
    <cellStyle name="_입찰표지 _부산8투찰_매출검토(2004.09)" xfId="3964" xr:uid="{00000000-0005-0000-0000-000010560000}"/>
    <cellStyle name="_입찰표지 _부산8투찰_보고자료(200406)" xfId="3965" xr:uid="{00000000-0005-0000-0000-000011560000}"/>
    <cellStyle name="_입찰표지 _부산8투찰_본사송부(20040608)" xfId="3966" xr:uid="{00000000-0005-0000-0000-000012560000}"/>
    <cellStyle name="_입찰표지 _부산8투찰_전체예정공정표(8월말까지)_1" xfId="3967" xr:uid="{00000000-0005-0000-0000-000013560000}"/>
    <cellStyle name="_입찰표지 _부산8투찰_집계" xfId="3968" xr:uid="{00000000-0005-0000-0000-000014560000}"/>
    <cellStyle name="_입찰표지 _부산-울산" xfId="3969" xr:uid="{00000000-0005-0000-0000-000015560000}"/>
    <cellStyle name="_입찰표지 _부산-울산_(05-03-07)골재운반" xfId="3970" xr:uid="{00000000-0005-0000-0000-000016560000}"/>
    <cellStyle name="_입찰표지 _부산-울산_고양관광문화단지(직영부대공)" xfId="3971" xr:uid="{00000000-0005-0000-0000-000017560000}"/>
    <cellStyle name="_입찰표지 _비교물량" xfId="23470" xr:uid="{00000000-0005-0000-0000-000018560000}"/>
    <cellStyle name="_입찰표지 _비교물량 2" xfId="23471" xr:uid="{00000000-0005-0000-0000-000019560000}"/>
    <cellStyle name="_입찰표지 _비교물량 2 2" xfId="23472" xr:uid="{00000000-0005-0000-0000-00001A560000}"/>
    <cellStyle name="_입찰표지 _비교물량 3" xfId="23473" xr:uid="{00000000-0005-0000-0000-00001B560000}"/>
    <cellStyle name="_입찰표지 _비교물량 4" xfId="23474" xr:uid="{00000000-0005-0000-0000-00001C560000}"/>
    <cellStyle name="_입찰표지 _비교물량 5" xfId="23475" xr:uid="{00000000-0005-0000-0000-00001D560000}"/>
    <cellStyle name="_입찰표지 _산근" xfId="6392" xr:uid="{00000000-0005-0000-0000-00001E560000}"/>
    <cellStyle name="_입찰표지 _산근_견적서-풍림산업(판교)0516" xfId="6393" xr:uid="{00000000-0005-0000-0000-00001F560000}"/>
    <cellStyle name="_입찰표지 _삼안분견적" xfId="6394" xr:uid="{00000000-0005-0000-0000-000020560000}"/>
    <cellStyle name="_입찰표지 _삼안분견적_견적서-풍림산업(판교)0516" xfId="6395" xr:uid="{00000000-0005-0000-0000-000021560000}"/>
    <cellStyle name="_입찰표지 _삽교천개수공사(03.30)" xfId="40979" xr:uid="{00000000-0005-0000-0000-000022560000}"/>
    <cellStyle name="_입찰표지 _삽교천개수공사(03.30)_구일초(06.17)-부대" xfId="40980" xr:uid="{00000000-0005-0000-0000-000023560000}"/>
    <cellStyle name="_입찰표지 _삽교천개수공사(03.30)_남성지구(05.26)" xfId="40981" xr:uid="{00000000-0005-0000-0000-000024560000}"/>
    <cellStyle name="_입찰표지 _삽교천개수공사(03.30)_동산초(06.1)" xfId="40982" xr:uid="{00000000-0005-0000-0000-000025560000}"/>
    <cellStyle name="_입찰표지 _삽교천개수공사(03.30)_삽교천개수공사(03.30)" xfId="40983" xr:uid="{00000000-0005-0000-0000-000026560000}"/>
    <cellStyle name="_입찰표지 _삽교천개수공사(03.30)_안산남부경찰서(06.16)-부대" xfId="40984" xr:uid="{00000000-0005-0000-0000-000027560000}"/>
    <cellStyle name="_입찰표지 _삽교천개수공사(03.30)_제주제성교(05.27)" xfId="40985" xr:uid="{00000000-0005-0000-0000-000028560000}"/>
    <cellStyle name="_입찰표지 _삽교천개수공사(03.30)_행목지구하천환경(05.25)" xfId="40986" xr:uid="{00000000-0005-0000-0000-000029560000}"/>
    <cellStyle name="_입찰표지 _상떼빌I 물량" xfId="23476" xr:uid="{00000000-0005-0000-0000-00002A560000}"/>
    <cellStyle name="_입찰표지 _서천공주실행예산" xfId="3972" xr:uid="{00000000-0005-0000-0000-00002B560000}"/>
    <cellStyle name="_입찰표지 _서천공주실행예산_122" xfId="3973" xr:uid="{00000000-0005-0000-0000-00002C560000}"/>
    <cellStyle name="_입찰표지 _서천공주실행예산_경고철10-4" xfId="3974" xr:uid="{00000000-0005-0000-0000-00002D560000}"/>
    <cellStyle name="_입찰표지 _서천공주실행예산_경고철10-4_122" xfId="3975" xr:uid="{00000000-0005-0000-0000-00002E560000}"/>
    <cellStyle name="_입찰표지 _서천공주실행예산_경고철10-4_고속철도11-4" xfId="3976" xr:uid="{00000000-0005-0000-0000-00002F560000}"/>
    <cellStyle name="_입찰표지 _서천공주실행예산_경고철10-4_동읍우회도로적격(030909)" xfId="3977" xr:uid="{00000000-0005-0000-0000-000030560000}"/>
    <cellStyle name="_입찰표지 _서천공주실행예산_고속철도11-4" xfId="3978" xr:uid="{00000000-0005-0000-0000-000031560000}"/>
    <cellStyle name="_입찰표지 _서천공주실행예산_동읍우회도로적격(030909)" xfId="3979" xr:uid="{00000000-0005-0000-0000-000032560000}"/>
    <cellStyle name="_입찰표지 _선우대교투찰내역서" xfId="6396" xr:uid="{00000000-0005-0000-0000-000033560000}"/>
    <cellStyle name="_입찰표지 _선우대교투찰내역서_견적서-풍림산업(판교)0516" xfId="6397" xr:uid="{00000000-0005-0000-0000-000034560000}"/>
    <cellStyle name="_입찰표지 _선우대교투찰내역서_단가승인양식" xfId="6398" xr:uid="{00000000-0005-0000-0000-000035560000}"/>
    <cellStyle name="_입찰표지 _선우대교투찰내역서_단가승인양식_견적서-풍림산업(판교)0516" xfId="6399" xr:uid="{00000000-0005-0000-0000-000036560000}"/>
    <cellStyle name="_입찰표지 _설계예산서" xfId="3980" xr:uid="{00000000-0005-0000-0000-000037560000}"/>
    <cellStyle name="_입찰표지 _설계예산서_(05-03-07)골재운반" xfId="3981" xr:uid="{00000000-0005-0000-0000-000038560000}"/>
    <cellStyle name="_입찰표지 _설계예산서_고양관광문화단지(직영부대공)" xfId="3982" xr:uid="{00000000-0005-0000-0000-000039560000}"/>
    <cellStyle name="_입찰표지 _송학하수품의(설계넣고)" xfId="9070" xr:uid="{00000000-0005-0000-0000-00003A560000}"/>
    <cellStyle name="_입찰표지 _송학하수품의(설계넣고)_삽교천개수공사(03.30)" xfId="40987" xr:uid="{00000000-0005-0000-0000-00003B560000}"/>
    <cellStyle name="_입찰표지 _송학하수품의(설계넣고)_삽교천개수공사(03.30)_구일초(06.17)-부대" xfId="40988" xr:uid="{00000000-0005-0000-0000-00003C560000}"/>
    <cellStyle name="_입찰표지 _송학하수품의(설계넣고)_삽교천개수공사(03.30)_남성지구(05.26)" xfId="40989" xr:uid="{00000000-0005-0000-0000-00003D560000}"/>
    <cellStyle name="_입찰표지 _송학하수품의(설계넣고)_삽교천개수공사(03.30)_동산초(06.1)" xfId="40990" xr:uid="{00000000-0005-0000-0000-00003E560000}"/>
    <cellStyle name="_입찰표지 _송학하수품의(설계넣고)_삽교천개수공사(03.30)_삽교천개수공사(03.30)" xfId="40991" xr:uid="{00000000-0005-0000-0000-00003F560000}"/>
    <cellStyle name="_입찰표지 _송학하수품의(설계넣고)_삽교천개수공사(03.30)_안산남부경찰서(06.16)-부대" xfId="40992" xr:uid="{00000000-0005-0000-0000-000040560000}"/>
    <cellStyle name="_입찰표지 _송학하수품의(설계넣고)_삽교천개수공사(03.30)_제주제성교(05.27)" xfId="40993" xr:uid="{00000000-0005-0000-0000-000041560000}"/>
    <cellStyle name="_입찰표지 _송학하수품의(설계넣고)_삽교천개수공사(03.30)_행목지구하천환경(05.25)" xfId="40994" xr:uid="{00000000-0005-0000-0000-000042560000}"/>
    <cellStyle name="_입찰표지 _수량산출" xfId="23477" xr:uid="{00000000-0005-0000-0000-000043560000}"/>
    <cellStyle name="_입찰표지 _수량산출 2" xfId="23478" xr:uid="{00000000-0005-0000-0000-000044560000}"/>
    <cellStyle name="_입찰표지 _수량산출 2 2" xfId="23479" xr:uid="{00000000-0005-0000-0000-000045560000}"/>
    <cellStyle name="_입찰표지 _수량산출 3" xfId="23480" xr:uid="{00000000-0005-0000-0000-000046560000}"/>
    <cellStyle name="_입찰표지 _수량산출 4" xfId="23481" xr:uid="{00000000-0005-0000-0000-000047560000}"/>
    <cellStyle name="_입찰표지 _수량산출 5" xfId="23482" xr:uid="{00000000-0005-0000-0000-000048560000}"/>
    <cellStyle name="_입찰표지 _수량산출(토공+C.I.P)" xfId="23483" xr:uid="{00000000-0005-0000-0000-000049560000}"/>
    <cellStyle name="_입찰표지 _수량산출(토공+C.I.P) 2" xfId="23484" xr:uid="{00000000-0005-0000-0000-00004A560000}"/>
    <cellStyle name="_입찰표지 _수량산출(토공+C.I.P) 2 2" xfId="23485" xr:uid="{00000000-0005-0000-0000-00004B560000}"/>
    <cellStyle name="_입찰표지 _수량산출(토공+C.I.P) 3" xfId="23486" xr:uid="{00000000-0005-0000-0000-00004C560000}"/>
    <cellStyle name="_입찰표지 _수량산출(토공+C.I.P) 4" xfId="23487" xr:uid="{00000000-0005-0000-0000-00004D560000}"/>
    <cellStyle name="_입찰표지 _수량산출(토공+C.I.P) 5" xfId="23488" xr:uid="{00000000-0005-0000-0000-00004E560000}"/>
    <cellStyle name="_입찰표지 _수량산출(토공+S.C.W)" xfId="23489" xr:uid="{00000000-0005-0000-0000-00004F560000}"/>
    <cellStyle name="_입찰표지 _수량산출(토공+S.C.W) 2" xfId="23490" xr:uid="{00000000-0005-0000-0000-000050560000}"/>
    <cellStyle name="_입찰표지 _수량산출(토공+S.C.W) 2 2" xfId="23491" xr:uid="{00000000-0005-0000-0000-000051560000}"/>
    <cellStyle name="_입찰표지 _수량산출(토공+S.C.W) 3" xfId="23492" xr:uid="{00000000-0005-0000-0000-000052560000}"/>
    <cellStyle name="_입찰표지 _수량산출(토공+S.C.W) 4" xfId="23493" xr:uid="{00000000-0005-0000-0000-000053560000}"/>
    <cellStyle name="_입찰표지 _수량산출(토공+S.C.W) 5" xfId="23494" xr:uid="{00000000-0005-0000-0000-000054560000}"/>
    <cellStyle name="_입찰표지 _수량산출,내역서" xfId="23495" xr:uid="{00000000-0005-0000-0000-000055560000}"/>
    <cellStyle name="_입찰표지 _수량산출,내역서 2" xfId="23496" xr:uid="{00000000-0005-0000-0000-000056560000}"/>
    <cellStyle name="_입찰표지 _수량산출,내역서 2 2" xfId="23497" xr:uid="{00000000-0005-0000-0000-000057560000}"/>
    <cellStyle name="_입찰표지 _수량산출,내역서 3" xfId="23498" xr:uid="{00000000-0005-0000-0000-000058560000}"/>
    <cellStyle name="_입찰표지 _수량산출,내역서 4" xfId="23499" xr:uid="{00000000-0005-0000-0000-000059560000}"/>
    <cellStyle name="_입찰표지 _수량산출,내역서 5" xfId="23500" xr:uid="{00000000-0005-0000-0000-00005A560000}"/>
    <cellStyle name="_입찰표지 _수량산출,내역서(시공용)" xfId="23501" xr:uid="{00000000-0005-0000-0000-00005B560000}"/>
    <cellStyle name="_입찰표지 _수량산출,내역서(시공용) 2" xfId="23502" xr:uid="{00000000-0005-0000-0000-00005C560000}"/>
    <cellStyle name="_입찰표지 _수량산출,내역서(시공용) 2 2" xfId="23503" xr:uid="{00000000-0005-0000-0000-00005D560000}"/>
    <cellStyle name="_입찰표지 _수량산출,내역서(시공용) 3" xfId="23504" xr:uid="{00000000-0005-0000-0000-00005E560000}"/>
    <cellStyle name="_입찰표지 _수량산출,내역서(시공용) 4" xfId="23505" xr:uid="{00000000-0005-0000-0000-00005F560000}"/>
    <cellStyle name="_입찰표지 _수량산출,내역서(시공용) 5" xfId="23506" xr:uid="{00000000-0005-0000-0000-000060560000}"/>
    <cellStyle name="_입찰표지 _수량산출1" xfId="23507" xr:uid="{00000000-0005-0000-0000-000061560000}"/>
    <cellStyle name="_입찰표지 _수량산출1 2" xfId="23508" xr:uid="{00000000-0005-0000-0000-000062560000}"/>
    <cellStyle name="_입찰표지 _수량산출1 2 2" xfId="23509" xr:uid="{00000000-0005-0000-0000-000063560000}"/>
    <cellStyle name="_입찰표지 _수량산출1 3" xfId="23510" xr:uid="{00000000-0005-0000-0000-000064560000}"/>
    <cellStyle name="_입찰표지 _수량산출1 4" xfId="23511" xr:uid="{00000000-0005-0000-0000-000065560000}"/>
    <cellStyle name="_입찰표지 _수량산출1 5" xfId="23512" xr:uid="{00000000-0005-0000-0000-000066560000}"/>
    <cellStyle name="_입찰표지 _수량산출-양식" xfId="23513" xr:uid="{00000000-0005-0000-0000-000067560000}"/>
    <cellStyle name="_입찰표지 _수량산출-양식 2" xfId="23514" xr:uid="{00000000-0005-0000-0000-000068560000}"/>
    <cellStyle name="_입찰표지 _수량산출-양식 2 2" xfId="23515" xr:uid="{00000000-0005-0000-0000-000069560000}"/>
    <cellStyle name="_입찰표지 _수량산출-양식 3" xfId="23516" xr:uid="{00000000-0005-0000-0000-00006A560000}"/>
    <cellStyle name="_입찰표지 _수량산출-양식 4" xfId="23517" xr:uid="{00000000-0005-0000-0000-00006B560000}"/>
    <cellStyle name="_입찰표지 _수량산출-양식 5" xfId="23518" xr:uid="{00000000-0005-0000-0000-00006C560000}"/>
    <cellStyle name="_입찰표지 _수목" xfId="3983" xr:uid="{00000000-0005-0000-0000-00006D560000}"/>
    <cellStyle name="_입찰표지 _수목_공통가설(변경품의200303)" xfId="3984" xr:uid="{00000000-0005-0000-0000-00006E560000}"/>
    <cellStyle name="_입찰표지 _수목_공통가설기준안(건축)-2004323-200446" xfId="3985" xr:uid="{00000000-0005-0000-0000-00006F560000}"/>
    <cellStyle name="_입찰표지 _수목_프로그램의뢰(최종)" xfId="3986" xr:uid="{00000000-0005-0000-0000-000070560000}"/>
    <cellStyle name="_입찰표지 _수색수량산출(PHC포함)" xfId="23519" xr:uid="{00000000-0005-0000-0000-000071560000}"/>
    <cellStyle name="_입찰표지 _시공계획서" xfId="3987" xr:uid="{00000000-0005-0000-0000-000072560000}"/>
    <cellStyle name="_입찰표지 _시공계획서_(05-03-07)골재운반" xfId="3988" xr:uid="{00000000-0005-0000-0000-000073560000}"/>
    <cellStyle name="_입찰표지 _시공계획서_고양관광문화단지(직영부대공)" xfId="3989" xr:uid="{00000000-0005-0000-0000-000074560000}"/>
    <cellStyle name="_입찰표지 _신령영천1_입찰" xfId="6400" xr:uid="{00000000-0005-0000-0000-000075560000}"/>
    <cellStyle name="_입찰표지 _신령영천1_입찰_견적서-풍림산업(판교)0516" xfId="6401" xr:uid="{00000000-0005-0000-0000-000076560000}"/>
    <cellStyle name="_입찰표지 _신석용상투찰" xfId="3990" xr:uid="{00000000-0005-0000-0000-000077560000}"/>
    <cellStyle name="_입찰표지 _신석용상투찰_고양관광문화단지(직영부대공)" xfId="3991" xr:uid="{00000000-0005-0000-0000-000078560000}"/>
    <cellStyle name="_입찰표지 _실행" xfId="9071" xr:uid="{00000000-0005-0000-0000-000079560000}"/>
    <cellStyle name="_입찰표지 _실행_견적서" xfId="9072" xr:uid="{00000000-0005-0000-0000-00007A560000}"/>
    <cellStyle name="_입찰표지 _실행_견적서_견적서-ver4.0" xfId="9073" xr:uid="{00000000-0005-0000-0000-00007B560000}"/>
    <cellStyle name="_입찰표지 _실행_부분실행 (견적서)" xfId="9074" xr:uid="{00000000-0005-0000-0000-00007C560000}"/>
    <cellStyle name="_입찰표지 _실행_부분실행 (견적서)_견적서-ver4.0" xfId="9075" xr:uid="{00000000-0005-0000-0000-00007D560000}"/>
    <cellStyle name="_입찰표지 _실행검토228" xfId="40995" xr:uid="{00000000-0005-0000-0000-00007E560000}"/>
    <cellStyle name="_입찰표지 _실행검토228_건축세부내역(판교)" xfId="40996" xr:uid="{00000000-0005-0000-0000-00007F560000}"/>
    <cellStyle name="_입찰표지 _실행검토228_기성검사원('06.04)" xfId="40997" xr:uid="{00000000-0005-0000-0000-000080560000}"/>
    <cellStyle name="_입찰표지 _실행검토228_기성검사원('06.04)_건축세부내역(판교)" xfId="40998" xr:uid="{00000000-0005-0000-0000-000081560000}"/>
    <cellStyle name="_입찰표지 _실행검토228_기성검사원('06.04)_기성내역서(1회)" xfId="40999" xr:uid="{00000000-0005-0000-0000-000082560000}"/>
    <cellStyle name="_입찰표지 _실행검토228_기성검사원('06.04)_도급기성조서(07년3월 1회)" xfId="41000" xr:uid="{00000000-0005-0000-0000-000083560000}"/>
    <cellStyle name="_입찰표지 _실행검토228_기성검사원('06.04)_토목내역" xfId="41001" xr:uid="{00000000-0005-0000-0000-000084560000}"/>
    <cellStyle name="_입찰표지 _실행검토228_기성검사원조서(건2토2)" xfId="41002" xr:uid="{00000000-0005-0000-0000-000085560000}"/>
    <cellStyle name="_입찰표지 _실행검토228_기성검사원조서(건2토2)_건축세부내역(판교)" xfId="41003" xr:uid="{00000000-0005-0000-0000-000086560000}"/>
    <cellStyle name="_입찰표지 _실행검토228_기성검사원조서(건2토2)_기성내역서(1회)" xfId="41004" xr:uid="{00000000-0005-0000-0000-000087560000}"/>
    <cellStyle name="_입찰표지 _실행검토228_기성검사원조서(건2토2)_도급기성조서(07년3월 1회)" xfId="41005" xr:uid="{00000000-0005-0000-0000-000088560000}"/>
    <cellStyle name="_입찰표지 _실행검토228_기성검사원조서(건2토2)_토목내역" xfId="41006" xr:uid="{00000000-0005-0000-0000-000089560000}"/>
    <cellStyle name="_입찰표지 _실행검토228_기성검사원조서(건3토3)-건축양식변" xfId="41007" xr:uid="{00000000-0005-0000-0000-00008A560000}"/>
    <cellStyle name="_입찰표지 _실행검토228_기성검사원조서(건3토3)-건축양식변_건축세부내역(판교)" xfId="41008" xr:uid="{00000000-0005-0000-0000-00008B560000}"/>
    <cellStyle name="_입찰표지 _실행검토228_기성검사원조서(건3토3)-건축양식변_기성내역서(1회)" xfId="41009" xr:uid="{00000000-0005-0000-0000-00008C560000}"/>
    <cellStyle name="_입찰표지 _실행검토228_기성검사원조서(건3토3)-건축양식변_도급기성조서(07년3월 1회)" xfId="41010" xr:uid="{00000000-0005-0000-0000-00008D560000}"/>
    <cellStyle name="_입찰표지 _실행검토228_기성검사원조서(건3토3)-건축양식변_토목내역" xfId="41011" xr:uid="{00000000-0005-0000-0000-00008E560000}"/>
    <cellStyle name="_입찰표지 _실행검토228_기성내역서(1회)" xfId="41012" xr:uid="{00000000-0005-0000-0000-00008F560000}"/>
    <cellStyle name="_입찰표지 _실행검토228_도급기성조서(07년3월 1회)" xfId="41013" xr:uid="{00000000-0005-0000-0000-000090560000}"/>
    <cellStyle name="_입찰표지 _실행검토228_삼익비교실행" xfId="41014" xr:uid="{00000000-0005-0000-0000-000091560000}"/>
    <cellStyle name="_입찰표지 _실행검토228_삼익비교실행_건축세부내역(판교)" xfId="41015" xr:uid="{00000000-0005-0000-0000-000092560000}"/>
    <cellStyle name="_입찰표지 _실행검토228_삼익비교실행_기성검사원('06.04)" xfId="41016" xr:uid="{00000000-0005-0000-0000-000093560000}"/>
    <cellStyle name="_입찰표지 _실행검토228_삼익비교실행_기성검사원('06.04)_건축세부내역(판교)" xfId="41017" xr:uid="{00000000-0005-0000-0000-000094560000}"/>
    <cellStyle name="_입찰표지 _실행검토228_삼익비교실행_기성검사원('06.04)_기성내역서(1회)" xfId="41018" xr:uid="{00000000-0005-0000-0000-000095560000}"/>
    <cellStyle name="_입찰표지 _실행검토228_삼익비교실행_기성검사원('06.04)_도급기성조서(07년3월 1회)" xfId="41019" xr:uid="{00000000-0005-0000-0000-000096560000}"/>
    <cellStyle name="_입찰표지 _실행검토228_삼익비교실행_기성검사원('06.04)_토목내역" xfId="41020" xr:uid="{00000000-0005-0000-0000-000097560000}"/>
    <cellStyle name="_입찰표지 _실행검토228_삼익비교실행_기성검사원조서(건2토2)" xfId="41021" xr:uid="{00000000-0005-0000-0000-000098560000}"/>
    <cellStyle name="_입찰표지 _실행검토228_삼익비교실행_기성검사원조서(건2토2)_건축세부내역(판교)" xfId="41022" xr:uid="{00000000-0005-0000-0000-000099560000}"/>
    <cellStyle name="_입찰표지 _실행검토228_삼익비교실행_기성검사원조서(건2토2)_기성내역서(1회)" xfId="41023" xr:uid="{00000000-0005-0000-0000-00009A560000}"/>
    <cellStyle name="_입찰표지 _실행검토228_삼익비교실행_기성검사원조서(건2토2)_도급기성조서(07년3월 1회)" xfId="41024" xr:uid="{00000000-0005-0000-0000-00009B560000}"/>
    <cellStyle name="_입찰표지 _실행검토228_삼익비교실행_기성검사원조서(건2토2)_토목내역" xfId="41025" xr:uid="{00000000-0005-0000-0000-00009C560000}"/>
    <cellStyle name="_입찰표지 _실행검토228_삼익비교실행_기성검사원조서(건3토3)-건축양식변" xfId="41026" xr:uid="{00000000-0005-0000-0000-00009D560000}"/>
    <cellStyle name="_입찰표지 _실행검토228_삼익비교실행_기성검사원조서(건3토3)-건축양식변_건축세부내역(판교)" xfId="41027" xr:uid="{00000000-0005-0000-0000-00009E560000}"/>
    <cellStyle name="_입찰표지 _실행검토228_삼익비교실행_기성검사원조서(건3토3)-건축양식변_기성내역서(1회)" xfId="41028" xr:uid="{00000000-0005-0000-0000-00009F560000}"/>
    <cellStyle name="_입찰표지 _실행검토228_삼익비교실행_기성검사원조서(건3토3)-건축양식변_도급기성조서(07년3월 1회)" xfId="41029" xr:uid="{00000000-0005-0000-0000-0000A0560000}"/>
    <cellStyle name="_입찰표지 _실행검토228_삼익비교실행_기성검사원조서(건3토3)-건축양식변_토목내역" xfId="41030" xr:uid="{00000000-0005-0000-0000-0000A1560000}"/>
    <cellStyle name="_입찰표지 _실행검토228_삼익비교실행_기성내역서(1회)" xfId="41031" xr:uid="{00000000-0005-0000-0000-0000A2560000}"/>
    <cellStyle name="_입찰표지 _실행검토228_삼익비교실행_도급기성조서(07년3월 1회)" xfId="41032" xr:uid="{00000000-0005-0000-0000-0000A3560000}"/>
    <cellStyle name="_입찰표지 _실행검토228_삼익비교실행_전주인후주공실행내역서(최종)" xfId="41033" xr:uid="{00000000-0005-0000-0000-0000A4560000}"/>
    <cellStyle name="_입찰표지 _실행검토228_삼익비교실행_전주인후주공실행내역서(최종)_건축세부내역(판교)" xfId="41034" xr:uid="{00000000-0005-0000-0000-0000A5560000}"/>
    <cellStyle name="_입찰표지 _실행검토228_삼익비교실행_전주인후주공실행내역서(최종)_기성내역서(1회)" xfId="41035" xr:uid="{00000000-0005-0000-0000-0000A6560000}"/>
    <cellStyle name="_입찰표지 _실행검토228_삼익비교실행_전주인후주공실행내역서(최종)_도급기성조서(07년3월 1회)" xfId="41036" xr:uid="{00000000-0005-0000-0000-0000A7560000}"/>
    <cellStyle name="_입찰표지 _실행검토228_삼익비교실행_전주인후주공실행내역서(최종)_토목내역" xfId="41037" xr:uid="{00000000-0005-0000-0000-0000A8560000}"/>
    <cellStyle name="_입찰표지 _실행검토228_삼익비교실행_전주인후주공실행내역서(최종)-수정02" xfId="41038" xr:uid="{00000000-0005-0000-0000-0000A9560000}"/>
    <cellStyle name="_입찰표지 _실행검토228_삼익비교실행_전주인후주공실행내역서(최종)-수정02_건축세부내역(판교)" xfId="41039" xr:uid="{00000000-0005-0000-0000-0000AA560000}"/>
    <cellStyle name="_입찰표지 _실행검토228_삼익비교실행_전주인후주공실행내역서(최종)-수정02_기성내역서(1회)" xfId="41040" xr:uid="{00000000-0005-0000-0000-0000AB560000}"/>
    <cellStyle name="_입찰표지 _실행검토228_삼익비교실행_전주인후주공실행내역서(최종)-수정02_도급기성조서(07년3월 1회)" xfId="41041" xr:uid="{00000000-0005-0000-0000-0000AC560000}"/>
    <cellStyle name="_입찰표지 _실행검토228_삼익비교실행_전주인후주공실행내역서(최종)-수정02_토목내역" xfId="41042" xr:uid="{00000000-0005-0000-0000-0000AD560000}"/>
    <cellStyle name="_입찰표지 _실행검토228_삼익비교실행_전주인후주공실행내역서1" xfId="41043" xr:uid="{00000000-0005-0000-0000-0000AE560000}"/>
    <cellStyle name="_입찰표지 _실행검토228_삼익비교실행_전주인후주공실행내역서1_건축세부내역(판교)" xfId="41044" xr:uid="{00000000-0005-0000-0000-0000AF560000}"/>
    <cellStyle name="_입찰표지 _실행검토228_삼익비교실행_전주인후주공실행내역서1_기성내역서(1회)" xfId="41045" xr:uid="{00000000-0005-0000-0000-0000B0560000}"/>
    <cellStyle name="_입찰표지 _실행검토228_삼익비교실행_전주인후주공실행내역서1_도급기성조서(07년3월 1회)" xfId="41046" xr:uid="{00000000-0005-0000-0000-0000B1560000}"/>
    <cellStyle name="_입찰표지 _실행검토228_삼익비교실행_전주인후주공실행내역서1_토목내역" xfId="41047" xr:uid="{00000000-0005-0000-0000-0000B2560000}"/>
    <cellStyle name="_입찰표지 _실행검토228_삼익비교실행_토목내역" xfId="41048" xr:uid="{00000000-0005-0000-0000-0000B3560000}"/>
    <cellStyle name="_입찰표지 _실행검토228_삼익협의실행" xfId="41049" xr:uid="{00000000-0005-0000-0000-0000B4560000}"/>
    <cellStyle name="_입찰표지 _실행검토228_삼익협의실행_건축세부내역(판교)" xfId="41050" xr:uid="{00000000-0005-0000-0000-0000B5560000}"/>
    <cellStyle name="_입찰표지 _실행검토228_삼익협의실행_기성검사원('06.04)" xfId="41051" xr:uid="{00000000-0005-0000-0000-0000B6560000}"/>
    <cellStyle name="_입찰표지 _실행검토228_삼익협의실행_기성검사원('06.04)_건축세부내역(판교)" xfId="41052" xr:uid="{00000000-0005-0000-0000-0000B7560000}"/>
    <cellStyle name="_입찰표지 _실행검토228_삼익협의실행_기성검사원('06.04)_기성내역서(1회)" xfId="41053" xr:uid="{00000000-0005-0000-0000-0000B8560000}"/>
    <cellStyle name="_입찰표지 _실행검토228_삼익협의실행_기성검사원('06.04)_도급기성조서(07년3월 1회)" xfId="41054" xr:uid="{00000000-0005-0000-0000-0000B9560000}"/>
    <cellStyle name="_입찰표지 _실행검토228_삼익협의실행_기성검사원('06.04)_토목내역" xfId="41055" xr:uid="{00000000-0005-0000-0000-0000BA560000}"/>
    <cellStyle name="_입찰표지 _실행검토228_삼익협의실행_기성검사원조서(건2토2)" xfId="41056" xr:uid="{00000000-0005-0000-0000-0000BB560000}"/>
    <cellStyle name="_입찰표지 _실행검토228_삼익협의실행_기성검사원조서(건2토2)_건축세부내역(판교)" xfId="41057" xr:uid="{00000000-0005-0000-0000-0000BC560000}"/>
    <cellStyle name="_입찰표지 _실행검토228_삼익협의실행_기성검사원조서(건2토2)_기성내역서(1회)" xfId="41058" xr:uid="{00000000-0005-0000-0000-0000BD560000}"/>
    <cellStyle name="_입찰표지 _실행검토228_삼익협의실행_기성검사원조서(건2토2)_도급기성조서(07년3월 1회)" xfId="41059" xr:uid="{00000000-0005-0000-0000-0000BE560000}"/>
    <cellStyle name="_입찰표지 _실행검토228_삼익협의실행_기성검사원조서(건2토2)_토목내역" xfId="41060" xr:uid="{00000000-0005-0000-0000-0000BF560000}"/>
    <cellStyle name="_입찰표지 _실행검토228_삼익협의실행_기성검사원조서(건3토3)-건축양식변" xfId="41061" xr:uid="{00000000-0005-0000-0000-0000C0560000}"/>
    <cellStyle name="_입찰표지 _실행검토228_삼익협의실행_기성검사원조서(건3토3)-건축양식변_건축세부내역(판교)" xfId="41062" xr:uid="{00000000-0005-0000-0000-0000C1560000}"/>
    <cellStyle name="_입찰표지 _실행검토228_삼익협의실행_기성검사원조서(건3토3)-건축양식변_기성내역서(1회)" xfId="41063" xr:uid="{00000000-0005-0000-0000-0000C2560000}"/>
    <cellStyle name="_입찰표지 _실행검토228_삼익협의실행_기성검사원조서(건3토3)-건축양식변_도급기성조서(07년3월 1회)" xfId="41064" xr:uid="{00000000-0005-0000-0000-0000C3560000}"/>
    <cellStyle name="_입찰표지 _실행검토228_삼익협의실행_기성검사원조서(건3토3)-건축양식변_토목내역" xfId="41065" xr:uid="{00000000-0005-0000-0000-0000C4560000}"/>
    <cellStyle name="_입찰표지 _실행검토228_삼익협의실행_기성내역서(1회)" xfId="41066" xr:uid="{00000000-0005-0000-0000-0000C5560000}"/>
    <cellStyle name="_입찰표지 _실행검토228_삼익협의실행_도급기성조서(07년3월 1회)" xfId="41067" xr:uid="{00000000-0005-0000-0000-0000C6560000}"/>
    <cellStyle name="_입찰표지 _실행검토228_삼익협의실행_전주인후주공실행내역서(최종)" xfId="41068" xr:uid="{00000000-0005-0000-0000-0000C7560000}"/>
    <cellStyle name="_입찰표지 _실행검토228_삼익협의실행_전주인후주공실행내역서(최종)_건축세부내역(판교)" xfId="41069" xr:uid="{00000000-0005-0000-0000-0000C8560000}"/>
    <cellStyle name="_입찰표지 _실행검토228_삼익협의실행_전주인후주공실행내역서(최종)_기성내역서(1회)" xfId="41070" xr:uid="{00000000-0005-0000-0000-0000C9560000}"/>
    <cellStyle name="_입찰표지 _실행검토228_삼익협의실행_전주인후주공실행내역서(최종)_도급기성조서(07년3월 1회)" xfId="41071" xr:uid="{00000000-0005-0000-0000-0000CA560000}"/>
    <cellStyle name="_입찰표지 _실행검토228_삼익협의실행_전주인후주공실행내역서(최종)_토목내역" xfId="41072" xr:uid="{00000000-0005-0000-0000-0000CB560000}"/>
    <cellStyle name="_입찰표지 _실행검토228_삼익협의실행_전주인후주공실행내역서(최종)-수정02" xfId="41073" xr:uid="{00000000-0005-0000-0000-0000CC560000}"/>
    <cellStyle name="_입찰표지 _실행검토228_삼익협의실행_전주인후주공실행내역서(최종)-수정02_건축세부내역(판교)" xfId="41074" xr:uid="{00000000-0005-0000-0000-0000CD560000}"/>
    <cellStyle name="_입찰표지 _실행검토228_삼익협의실행_전주인후주공실행내역서(최종)-수정02_기성내역서(1회)" xfId="41075" xr:uid="{00000000-0005-0000-0000-0000CE560000}"/>
    <cellStyle name="_입찰표지 _실행검토228_삼익협의실행_전주인후주공실행내역서(최종)-수정02_도급기성조서(07년3월 1회)" xfId="41076" xr:uid="{00000000-0005-0000-0000-0000CF560000}"/>
    <cellStyle name="_입찰표지 _실행검토228_삼익협의실행_전주인후주공실행내역서(최종)-수정02_토목내역" xfId="41077" xr:uid="{00000000-0005-0000-0000-0000D0560000}"/>
    <cellStyle name="_입찰표지 _실행검토228_삼익협의실행_전주인후주공실행내역서1" xfId="41078" xr:uid="{00000000-0005-0000-0000-0000D1560000}"/>
    <cellStyle name="_입찰표지 _실행검토228_삼익협의실행_전주인후주공실행내역서1_건축세부내역(판교)" xfId="41079" xr:uid="{00000000-0005-0000-0000-0000D2560000}"/>
    <cellStyle name="_입찰표지 _실행검토228_삼익협의실행_전주인후주공실행내역서1_기성내역서(1회)" xfId="41080" xr:uid="{00000000-0005-0000-0000-0000D3560000}"/>
    <cellStyle name="_입찰표지 _실행검토228_삼익협의실행_전주인후주공실행내역서1_도급기성조서(07년3월 1회)" xfId="41081" xr:uid="{00000000-0005-0000-0000-0000D4560000}"/>
    <cellStyle name="_입찰표지 _실행검토228_삼익협의실행_전주인후주공실행내역서1_토목내역" xfId="41082" xr:uid="{00000000-0005-0000-0000-0000D5560000}"/>
    <cellStyle name="_입찰표지 _실행검토228_삼익협의실행_토목내역" xfId="41083" xr:uid="{00000000-0005-0000-0000-0000D6560000}"/>
    <cellStyle name="_입찰표지 _실행검토228_실행검토228" xfId="41084" xr:uid="{00000000-0005-0000-0000-0000D7560000}"/>
    <cellStyle name="_입찰표지 _실행검토228_실행검토228_건축세부내역(판교)" xfId="41085" xr:uid="{00000000-0005-0000-0000-0000D8560000}"/>
    <cellStyle name="_입찰표지 _실행검토228_실행검토228_기성검사원('06.04)" xfId="41086" xr:uid="{00000000-0005-0000-0000-0000D9560000}"/>
    <cellStyle name="_입찰표지 _실행검토228_실행검토228_기성검사원('06.04)_건축세부내역(판교)" xfId="41087" xr:uid="{00000000-0005-0000-0000-0000DA560000}"/>
    <cellStyle name="_입찰표지 _실행검토228_실행검토228_기성검사원('06.04)_기성내역서(1회)" xfId="41088" xr:uid="{00000000-0005-0000-0000-0000DB560000}"/>
    <cellStyle name="_입찰표지 _실행검토228_실행검토228_기성검사원('06.04)_도급기성조서(07년3월 1회)" xfId="41089" xr:uid="{00000000-0005-0000-0000-0000DC560000}"/>
    <cellStyle name="_입찰표지 _실행검토228_실행검토228_기성검사원('06.04)_토목내역" xfId="41090" xr:uid="{00000000-0005-0000-0000-0000DD560000}"/>
    <cellStyle name="_입찰표지 _실행검토228_실행검토228_기성검사원조서(건2토2)" xfId="41091" xr:uid="{00000000-0005-0000-0000-0000DE560000}"/>
    <cellStyle name="_입찰표지 _실행검토228_실행검토228_기성검사원조서(건2토2)_건축세부내역(판교)" xfId="41092" xr:uid="{00000000-0005-0000-0000-0000DF560000}"/>
    <cellStyle name="_입찰표지 _실행검토228_실행검토228_기성검사원조서(건2토2)_기성내역서(1회)" xfId="41093" xr:uid="{00000000-0005-0000-0000-0000E0560000}"/>
    <cellStyle name="_입찰표지 _실행검토228_실행검토228_기성검사원조서(건2토2)_도급기성조서(07년3월 1회)" xfId="41094" xr:uid="{00000000-0005-0000-0000-0000E1560000}"/>
    <cellStyle name="_입찰표지 _실행검토228_실행검토228_기성검사원조서(건2토2)_토목내역" xfId="41095" xr:uid="{00000000-0005-0000-0000-0000E2560000}"/>
    <cellStyle name="_입찰표지 _실행검토228_실행검토228_기성검사원조서(건3토3)-건축양식변" xfId="41096" xr:uid="{00000000-0005-0000-0000-0000E3560000}"/>
    <cellStyle name="_입찰표지 _실행검토228_실행검토228_기성검사원조서(건3토3)-건축양식변_건축세부내역(판교)" xfId="41097" xr:uid="{00000000-0005-0000-0000-0000E4560000}"/>
    <cellStyle name="_입찰표지 _실행검토228_실행검토228_기성검사원조서(건3토3)-건축양식변_기성내역서(1회)" xfId="41098" xr:uid="{00000000-0005-0000-0000-0000E5560000}"/>
    <cellStyle name="_입찰표지 _실행검토228_실행검토228_기성검사원조서(건3토3)-건축양식변_도급기성조서(07년3월 1회)" xfId="41099" xr:uid="{00000000-0005-0000-0000-0000E6560000}"/>
    <cellStyle name="_입찰표지 _실행검토228_실행검토228_기성검사원조서(건3토3)-건축양식변_토목내역" xfId="41100" xr:uid="{00000000-0005-0000-0000-0000E7560000}"/>
    <cellStyle name="_입찰표지 _실행검토228_실행검토228_기성내역서(1회)" xfId="41101" xr:uid="{00000000-0005-0000-0000-0000E8560000}"/>
    <cellStyle name="_입찰표지 _실행검토228_실행검토228_도급기성조서(07년3월 1회)" xfId="41102" xr:uid="{00000000-0005-0000-0000-0000E9560000}"/>
    <cellStyle name="_입찰표지 _실행검토228_실행검토228_전주인후주공실행내역서(최종)" xfId="41103" xr:uid="{00000000-0005-0000-0000-0000EA560000}"/>
    <cellStyle name="_입찰표지 _실행검토228_실행검토228_전주인후주공실행내역서(최종)_건축세부내역(판교)" xfId="41104" xr:uid="{00000000-0005-0000-0000-0000EB560000}"/>
    <cellStyle name="_입찰표지 _실행검토228_실행검토228_전주인후주공실행내역서(최종)_기성내역서(1회)" xfId="41105" xr:uid="{00000000-0005-0000-0000-0000EC560000}"/>
    <cellStyle name="_입찰표지 _실행검토228_실행검토228_전주인후주공실행내역서(최종)_도급기성조서(07년3월 1회)" xfId="41106" xr:uid="{00000000-0005-0000-0000-0000ED560000}"/>
    <cellStyle name="_입찰표지 _실행검토228_실행검토228_전주인후주공실행내역서(최종)_토목내역" xfId="41107" xr:uid="{00000000-0005-0000-0000-0000EE560000}"/>
    <cellStyle name="_입찰표지 _실행검토228_실행검토228_전주인후주공실행내역서(최종)-수정02" xfId="41108" xr:uid="{00000000-0005-0000-0000-0000EF560000}"/>
    <cellStyle name="_입찰표지 _실행검토228_실행검토228_전주인후주공실행내역서(최종)-수정02_건축세부내역(판교)" xfId="41109" xr:uid="{00000000-0005-0000-0000-0000F0560000}"/>
    <cellStyle name="_입찰표지 _실행검토228_실행검토228_전주인후주공실행내역서(최종)-수정02_기성내역서(1회)" xfId="41110" xr:uid="{00000000-0005-0000-0000-0000F1560000}"/>
    <cellStyle name="_입찰표지 _실행검토228_실행검토228_전주인후주공실행내역서(최종)-수정02_도급기성조서(07년3월 1회)" xfId="41111" xr:uid="{00000000-0005-0000-0000-0000F2560000}"/>
    <cellStyle name="_입찰표지 _실행검토228_실행검토228_전주인후주공실행내역서(최종)-수정02_토목내역" xfId="41112" xr:uid="{00000000-0005-0000-0000-0000F3560000}"/>
    <cellStyle name="_입찰표지 _실행검토228_실행검토228_전주인후주공실행내역서1" xfId="41113" xr:uid="{00000000-0005-0000-0000-0000F4560000}"/>
    <cellStyle name="_입찰표지 _실행검토228_실행검토228_전주인후주공실행내역서1_건축세부내역(판교)" xfId="41114" xr:uid="{00000000-0005-0000-0000-0000F5560000}"/>
    <cellStyle name="_입찰표지 _실행검토228_실행검토228_전주인후주공실행내역서1_기성내역서(1회)" xfId="41115" xr:uid="{00000000-0005-0000-0000-0000F6560000}"/>
    <cellStyle name="_입찰표지 _실행검토228_실행검토228_전주인후주공실행내역서1_도급기성조서(07년3월 1회)" xfId="41116" xr:uid="{00000000-0005-0000-0000-0000F7560000}"/>
    <cellStyle name="_입찰표지 _실행검토228_실행검토228_전주인후주공실행내역서1_토목내역" xfId="41117" xr:uid="{00000000-0005-0000-0000-0000F8560000}"/>
    <cellStyle name="_입찰표지 _실행검토228_실행검토228_토목내역" xfId="41118" xr:uid="{00000000-0005-0000-0000-0000F9560000}"/>
    <cellStyle name="_입찰표지 _실행검토228_전주인후주공실행내역서(최종)" xfId="41119" xr:uid="{00000000-0005-0000-0000-0000FA560000}"/>
    <cellStyle name="_입찰표지 _실행검토228_전주인후주공실행내역서(최종)_건축세부내역(판교)" xfId="41120" xr:uid="{00000000-0005-0000-0000-0000FB560000}"/>
    <cellStyle name="_입찰표지 _실행검토228_전주인후주공실행내역서(최종)_기성내역서(1회)" xfId="41121" xr:uid="{00000000-0005-0000-0000-0000FC560000}"/>
    <cellStyle name="_입찰표지 _실행검토228_전주인후주공실행내역서(최종)_도급기성조서(07년3월 1회)" xfId="41122" xr:uid="{00000000-0005-0000-0000-0000FD560000}"/>
    <cellStyle name="_입찰표지 _실행검토228_전주인후주공실행내역서(최종)_토목내역" xfId="41123" xr:uid="{00000000-0005-0000-0000-0000FE560000}"/>
    <cellStyle name="_입찰표지 _실행검토228_전주인후주공실행내역서(최종)-수정02" xfId="41124" xr:uid="{00000000-0005-0000-0000-0000FF560000}"/>
    <cellStyle name="_입찰표지 _실행검토228_전주인후주공실행내역서(최종)-수정02_건축세부내역(판교)" xfId="41125" xr:uid="{00000000-0005-0000-0000-000000570000}"/>
    <cellStyle name="_입찰표지 _실행검토228_전주인후주공실행내역서(최종)-수정02_기성내역서(1회)" xfId="41126" xr:uid="{00000000-0005-0000-0000-000001570000}"/>
    <cellStyle name="_입찰표지 _실행검토228_전주인후주공실행내역서(최종)-수정02_도급기성조서(07년3월 1회)" xfId="41127" xr:uid="{00000000-0005-0000-0000-000002570000}"/>
    <cellStyle name="_입찰표지 _실행검토228_전주인후주공실행내역서(최종)-수정02_토목내역" xfId="41128" xr:uid="{00000000-0005-0000-0000-000003570000}"/>
    <cellStyle name="_입찰표지 _실행검토228_전주인후주공실행내역서1" xfId="41129" xr:uid="{00000000-0005-0000-0000-000004570000}"/>
    <cellStyle name="_입찰표지 _실행검토228_전주인후주공실행내역서1_건축세부내역(판교)" xfId="41130" xr:uid="{00000000-0005-0000-0000-000005570000}"/>
    <cellStyle name="_입찰표지 _실행검토228_전주인후주공실행내역서1_기성내역서(1회)" xfId="41131" xr:uid="{00000000-0005-0000-0000-000006570000}"/>
    <cellStyle name="_입찰표지 _실행검토228_전주인후주공실행내역서1_도급기성조서(07년3월 1회)" xfId="41132" xr:uid="{00000000-0005-0000-0000-000007570000}"/>
    <cellStyle name="_입찰표지 _실행검토228_전주인후주공실행내역서1_토목내역" xfId="41133" xr:uid="{00000000-0005-0000-0000-000008570000}"/>
    <cellStyle name="_입찰표지 _실행검토228_토목내역" xfId="41134" xr:uid="{00000000-0005-0000-0000-000009570000}"/>
    <cellStyle name="_입찰표지 _실행내역서(4차변경수정)" xfId="41135" xr:uid="{00000000-0005-0000-0000-00000A570000}"/>
    <cellStyle name="_입찰표지 _실행내역서(4차변경수정)_실행내역서(4차변경수정)" xfId="41136" xr:uid="{00000000-0005-0000-0000-00000B570000}"/>
    <cellStyle name="_입찰표지 _실행변경(예상)보고서" xfId="6402" xr:uid="{00000000-0005-0000-0000-00000C570000}"/>
    <cellStyle name="_입찰표지 _실행변경(예상)보고서_견적서-풍림산업(판교)0516" xfId="6403" xr:uid="{00000000-0005-0000-0000-00000D570000}"/>
    <cellStyle name="_입찰표지 _실행변경(예상)보고서_단가승인양식" xfId="6404" xr:uid="{00000000-0005-0000-0000-00000E570000}"/>
    <cellStyle name="_입찰표지 _실행변경(예상)보고서_단가승인양식_견적서-풍림산업(판교)0516" xfId="6405" xr:uid="{00000000-0005-0000-0000-00000F570000}"/>
    <cellStyle name="_입찰표지 _실행예산(변경)" xfId="6406" xr:uid="{00000000-0005-0000-0000-000010570000}"/>
    <cellStyle name="_입찰표지 _실행예산(변경)_견적서-풍림산업(판교)0516" xfId="6407" xr:uid="{00000000-0005-0000-0000-000011570000}"/>
    <cellStyle name="_입찰표지 _실행예산내역서" xfId="3992" xr:uid="{00000000-0005-0000-0000-000012570000}"/>
    <cellStyle name="_입찰표지 _실행예산내역서_오창견적" xfId="3993" xr:uid="{00000000-0005-0000-0000-000013570000}"/>
    <cellStyle name="_입찰표지 _실행예산서" xfId="3994" xr:uid="{00000000-0005-0000-0000-000014570000}"/>
    <cellStyle name="_입찰표지 _실행예산서(3공구)" xfId="3995" xr:uid="{00000000-0005-0000-0000-000015570000}"/>
    <cellStyle name="_입찰표지 _실행예산서(3공구)_030902 아산154KV 관로 전기공사" xfId="3996" xr:uid="{00000000-0005-0000-0000-000016570000}"/>
    <cellStyle name="_입찰표지 _실행예산서(3공구)_030902 아산154KV 관로 전기공사_오창견적" xfId="3997" xr:uid="{00000000-0005-0000-0000-000017570000}"/>
    <cellStyle name="_입찰표지 _실행예산서(3공구)_오창견적" xfId="3998" xr:uid="{00000000-0005-0000-0000-000018570000}"/>
    <cellStyle name="_입찰표지 _실행예산서(문산IC)" xfId="3999" xr:uid="{00000000-0005-0000-0000-000019570000}"/>
    <cellStyle name="_입찰표지 _실행예산서(문산IC)_030902 아산154KV 관로 전기공사" xfId="4000" xr:uid="{00000000-0005-0000-0000-00001A570000}"/>
    <cellStyle name="_입찰표지 _실행예산서(문산IC)_030902 아산154KV 관로 전기공사_오창견적" xfId="4001" xr:uid="{00000000-0005-0000-0000-00001B570000}"/>
    <cellStyle name="_입찰표지 _실행예산서(문산IC)_1" xfId="4002" xr:uid="{00000000-0005-0000-0000-00001C570000}"/>
    <cellStyle name="_입찰표지 _실행예산서(문산IC)_1_030902 아산154KV 관로 전기공사" xfId="4003" xr:uid="{00000000-0005-0000-0000-00001D570000}"/>
    <cellStyle name="_입찰표지 _실행예산서(문산IC)_1_030902 아산154KV 관로 전기공사_오창견적" xfId="4004" xr:uid="{00000000-0005-0000-0000-00001E570000}"/>
    <cellStyle name="_입찰표지 _실행예산서(문산IC)_1_오창견적" xfId="4005" xr:uid="{00000000-0005-0000-0000-00001F570000}"/>
    <cellStyle name="_입찰표지 _실행예산서(문산IC)_실행예산서" xfId="4006" xr:uid="{00000000-0005-0000-0000-000020570000}"/>
    <cellStyle name="_입찰표지 _실행예산서(문산IC)_실행예산서(3공구)" xfId="4007" xr:uid="{00000000-0005-0000-0000-000021570000}"/>
    <cellStyle name="_입찰표지 _실행예산서(문산IC)_실행예산서(3공구)_030902 아산154KV 관로 전기공사" xfId="4008" xr:uid="{00000000-0005-0000-0000-000022570000}"/>
    <cellStyle name="_입찰표지 _실행예산서(문산IC)_실행예산서(3공구)_030902 아산154KV 관로 전기공사_오창견적" xfId="4009" xr:uid="{00000000-0005-0000-0000-000023570000}"/>
    <cellStyle name="_입찰표지 _실행예산서(문산IC)_실행예산서(3공구)_오창견적" xfId="4010" xr:uid="{00000000-0005-0000-0000-000024570000}"/>
    <cellStyle name="_입찰표지 _실행예산서(문산IC)_실행예산서(문산IC)" xfId="4011" xr:uid="{00000000-0005-0000-0000-000025570000}"/>
    <cellStyle name="_입찰표지 _실행예산서(문산IC)_실행예산서(문산IC)_030902 아산154KV 관로 전기공사" xfId="4012" xr:uid="{00000000-0005-0000-0000-000026570000}"/>
    <cellStyle name="_입찰표지 _실행예산서(문산IC)_실행예산서(문산IC)_030902 아산154KV 관로 전기공사_오창견적" xfId="4013" xr:uid="{00000000-0005-0000-0000-000027570000}"/>
    <cellStyle name="_입찰표지 _실행예산서(문산IC)_실행예산서(문산IC)_오창견적" xfId="4014" xr:uid="{00000000-0005-0000-0000-000028570000}"/>
    <cellStyle name="_입찰표지 _실행예산서(문산IC)_실행예산서_030902 아산154KV 관로 전기공사" xfId="4015" xr:uid="{00000000-0005-0000-0000-000029570000}"/>
    <cellStyle name="_입찰표지 _실행예산서(문산IC)_실행예산서_030902 아산154KV 관로 전기공사_오창견적" xfId="4016" xr:uid="{00000000-0005-0000-0000-00002A570000}"/>
    <cellStyle name="_입찰표지 _실행예산서(문산IC)_실행예산서_오창견적" xfId="4017" xr:uid="{00000000-0005-0000-0000-00002B570000}"/>
    <cellStyle name="_입찰표지 _실행예산서(문산IC)_오창견적" xfId="4018" xr:uid="{00000000-0005-0000-0000-00002C570000}"/>
    <cellStyle name="_입찰표지 _실행예산서_030902 아산154KV 관로 전기공사" xfId="4019" xr:uid="{00000000-0005-0000-0000-00002D570000}"/>
    <cellStyle name="_입찰표지 _실행예산서_030902 아산154KV 관로 전기공사_오창견적" xfId="4020" xr:uid="{00000000-0005-0000-0000-00002E570000}"/>
    <cellStyle name="_입찰표지 _실행예산서_오창견적" xfId="4021" xr:uid="{00000000-0005-0000-0000-00002F570000}"/>
    <cellStyle name="_입찰표지 _실행작성0126" xfId="4022" xr:uid="{00000000-0005-0000-0000-000030570000}"/>
    <cellStyle name="_입찰표지 _실행작성0126_(05-03-07)골재운반" xfId="4023" xr:uid="{00000000-0005-0000-0000-000031570000}"/>
    <cellStyle name="_입찰표지 _실행작성0126_고양관광문화단지(직영부대공)" xfId="4024" xr:uid="{00000000-0005-0000-0000-000032570000}"/>
    <cellStyle name="_입찰표지 _실행작성1214" xfId="4025" xr:uid="{00000000-0005-0000-0000-000033570000}"/>
    <cellStyle name="_입찰표지 _실행작성1214_(05-03-07)골재운반" xfId="4026" xr:uid="{00000000-0005-0000-0000-000034570000}"/>
    <cellStyle name="_입찰표지 _실행작성1214_고양관광문화단지(직영부대공)" xfId="4027" xr:uid="{00000000-0005-0000-0000-000035570000}"/>
    <cellStyle name="_입찰표지 _앗싸부산낙찰" xfId="4028" xr:uid="{00000000-0005-0000-0000-000036570000}"/>
    <cellStyle name="_입찰표지 _앗싸부산낙찰_덕산연계조절" xfId="4029" xr:uid="{00000000-0005-0000-0000-000037570000}"/>
    <cellStyle name="_입찰표지 _앗싸부산낙찰_매출검토(2004.09)" xfId="4030" xr:uid="{00000000-0005-0000-0000-000038570000}"/>
    <cellStyle name="_입찰표지 _앗싸부산낙찰_보고자료(200406)" xfId="4031" xr:uid="{00000000-0005-0000-0000-000039570000}"/>
    <cellStyle name="_입찰표지 _앗싸부산낙찰_본사송부(20040608)" xfId="4032" xr:uid="{00000000-0005-0000-0000-00003A570000}"/>
    <cellStyle name="_입찰표지 _앗싸부산낙찰_전체예정공정표(8월말까지)_1" xfId="4033" xr:uid="{00000000-0005-0000-0000-00003B570000}"/>
    <cellStyle name="_입찰표지 _앗싸부산낙찰_집계" xfId="4034" xr:uid="{00000000-0005-0000-0000-00003C570000}"/>
    <cellStyle name="_입찰표지 _오창견적" xfId="4035" xr:uid="{00000000-0005-0000-0000-00003D570000}"/>
    <cellStyle name="_입찰표지 _오창온천신축공사(CIP+토류판)" xfId="23520" xr:uid="{00000000-0005-0000-0000-00003E570000}"/>
    <cellStyle name="_입찰표지 _오창온천신축공사(STRUT)" xfId="23521" xr:uid="{00000000-0005-0000-0000-00003F570000}"/>
    <cellStyle name="_입찰표지 _오창온천신축공사(STRUT+PS)" xfId="23522" xr:uid="{00000000-0005-0000-0000-000040570000}"/>
    <cellStyle name="_입찰표지 _옥포3공구1017" xfId="4036" xr:uid="{00000000-0005-0000-0000-000041570000}"/>
    <cellStyle name="_입찰표지 _옥포3공구1017_(05-03-07)골재운반" xfId="4037" xr:uid="{00000000-0005-0000-0000-000042570000}"/>
    <cellStyle name="_입찰표지 _옥포3공구1017_고양관광문화단지(직영부대공)" xfId="4038" xr:uid="{00000000-0005-0000-0000-000043570000}"/>
    <cellStyle name="_입찰표지 _옥포3공구1017_덕산연계조절" xfId="4039" xr:uid="{00000000-0005-0000-0000-000044570000}"/>
    <cellStyle name="_입찰표지 _옥포3공구1017_매출검토(2004.09)" xfId="4040" xr:uid="{00000000-0005-0000-0000-000045570000}"/>
    <cellStyle name="_입찰표지 _옥포3공구1017_보고자료(200406)" xfId="4041" xr:uid="{00000000-0005-0000-0000-000046570000}"/>
    <cellStyle name="_입찰표지 _옥포3공구1017_본사송부(20040608)" xfId="4042" xr:uid="{00000000-0005-0000-0000-000047570000}"/>
    <cellStyle name="_입찰표지 _옥포3공구1017_전체예정공정표(8월말까지)_1" xfId="4043" xr:uid="{00000000-0005-0000-0000-000048570000}"/>
    <cellStyle name="_입찰표지 _옥포3공구1017_집계" xfId="4044" xr:uid="{00000000-0005-0000-0000-000049570000}"/>
    <cellStyle name="_입찰표지 _용인동백지구 연립주택 신축공사 부대토목" xfId="41137" xr:uid="{00000000-0005-0000-0000-00004A570000}"/>
    <cellStyle name="_입찰표지 _용인동백지구 연립주택 신축공사 부대토목_10-금호동 쌍용예가아파트 신축공사 - 2007.03.14" xfId="41138" xr:uid="{00000000-0005-0000-0000-00004B570000}"/>
    <cellStyle name="_입찰표지 _용인동백지구 연립주택 신축공사 부대토목_Devis Tower 신축공사 수량산출 - 2007.01.09" xfId="41139" xr:uid="{00000000-0005-0000-0000-00004C570000}"/>
    <cellStyle name="_입찰표지 _용인동백지구 연립주택 신축공사 부대토목_금호동 쌍용예가아파트 신축공사 수량산출서 - 2007.03.14" xfId="41140" xr:uid="{00000000-0005-0000-0000-00004D570000}"/>
    <cellStyle name="_입찰표지 _용인동백지구 연립주택 신축공사 부대토목_기존토공,가시설공사수량산출서(2006.07.01)-이사님" xfId="41141" xr:uid="{00000000-0005-0000-0000-00004E570000}"/>
    <cellStyle name="_입찰표지 _용인동백지구 연립주택 신축공사 부대토목_김해 장유 2차 아파트 수량산출서-2006.04.25" xfId="41142" xr:uid="{00000000-0005-0000-0000-00004F570000}"/>
    <cellStyle name="_입찰표지 _용인동백지구 연립주택 신축공사 부대토목_김해 장유 2차 아파트 수량산출서-2006.04.28" xfId="41143" xr:uid="{00000000-0005-0000-0000-000050570000}"/>
    <cellStyle name="_입찰표지 _용인동백지구 연립주택 신축공사 부대토목_김해진영좌곤리 동창원아파트 부대토목공사 수량산출서 - 2006.06.21" xfId="41144" xr:uid="{00000000-0005-0000-0000-000051570000}"/>
    <cellStyle name="_입찰표지 _용인동백지구 연립주택 신축공사 부대토목_농협중앙회 평택물류센터 신축공사 -2007.05.18" xfId="41145" xr:uid="{00000000-0005-0000-0000-000052570000}"/>
    <cellStyle name="_입찰표지 _용인동백지구 연립주택 신축공사 부대토목_당산평화리모델링공사 - 2007.05.03" xfId="41146" xr:uid="{00000000-0005-0000-0000-000053570000}"/>
    <cellStyle name="_입찰표지 _용인동백지구 연립주택 신축공사 부대토목_변경토공,가시설공사수량산출서(2006.07.04)-이사님" xfId="41147" xr:uid="{00000000-0005-0000-0000-000054570000}"/>
    <cellStyle name="_입찰표지 _용인동백지구 연립주택 신축공사 부대토목_부산 구서동 쌍용예가아파트 신축공사 수량산출 - 2007.03.15" xfId="41148" xr:uid="{00000000-0005-0000-0000-000055570000}"/>
    <cellStyle name="_입찰표지 _용인동백지구 연립주택 신축공사 부대토목_부산 구서동 아파트 토목공사" xfId="41149" xr:uid="{00000000-0005-0000-0000-000056570000}"/>
    <cellStyle name="_입찰표지 _용인동백지구 연립주택 신축공사 부대토목_부산 구포동 아파트 현장" xfId="41150" xr:uid="{00000000-0005-0000-0000-000057570000}"/>
    <cellStyle name="_입찰표지 _용인동백지구 연립주택 신축공사 부대토목_부산 구포동 아파트 현장-2007.04.12(목)" xfId="41151" xr:uid="{00000000-0005-0000-0000-000058570000}"/>
    <cellStyle name="_입찰표지 _용인동백지구 연립주택 신축공사 부대토목_수원오목천동 도시계획도로" xfId="41152" xr:uid="{00000000-0005-0000-0000-000059570000}"/>
    <cellStyle name="_입찰표지 _용인동백지구 연립주택 신축공사 부대토목_신도림동 복합빌딩 신축공사 - 2006.11.21" xfId="41153" xr:uid="{00000000-0005-0000-0000-00005A570000}"/>
    <cellStyle name="_입찰표지 _용인동백지구 연립주택 신축공사 부대토목_양재동 스포타임 복합시설 증축공사 - 2006.09.14" xfId="41154" xr:uid="{00000000-0005-0000-0000-00005B570000}"/>
    <cellStyle name="_입찰표지 _용인동백지구 연립주택 신축공사 부대토목_양재동 스포타임 복합시설 증축공사(부대토목공사) - 2006.09.14" xfId="41155" xr:uid="{00000000-0005-0000-0000-00005C570000}"/>
    <cellStyle name="_입찰표지 _용인동백지구 연립주택 신축공사 부대토목_용인 성복지구 새한아파트 건설공사 수량산출서 - 2006.11.01" xfId="41156" xr:uid="{00000000-0005-0000-0000-00005D570000}"/>
    <cellStyle name="_입찰표지 _용인동백지구 연립주택 신축공사 부대토목_용인동백지구견적내역서(2006.04.07)" xfId="41157" xr:uid="{00000000-0005-0000-0000-00005E570000}"/>
    <cellStyle name="_입찰표지 _용인동백지구 연립주택 신축공사 부대토목_중구 회현동 신축공사 수량산출서 - 2007.03.02" xfId="41158" xr:uid="{00000000-0005-0000-0000-00005F570000}"/>
    <cellStyle name="_입찰표지 _용인동백지구 연립주택 신축공사 부대토목_진주 평거동 주상복합 건설공사 - 2006.10.25" xfId="41159" xr:uid="{00000000-0005-0000-0000-000060570000}"/>
    <cellStyle name="_입찰표지 _용인동백지구 연립주택 신축공사 부대토목_포항 양덕지구 아파트 신축공사 - 2006.10.26" xfId="41160" xr:uid="{00000000-0005-0000-0000-000061570000}"/>
    <cellStyle name="_입찰표지 _용인동백지구 연립주택 신축공사 부대토목_화성봉담와우리 쌍용아파트 신축공사 - 2006.06.14" xfId="41161" xr:uid="{00000000-0005-0000-0000-000062570000}"/>
    <cellStyle name="_입찰표지 _용인상현근린공원조성사업실시설계 가시설수량" xfId="23523" xr:uid="{00000000-0005-0000-0000-000063570000}"/>
    <cellStyle name="_입찰표지 _용인상현근린공원조성사업실시설계 가시설수량 2" xfId="23524" xr:uid="{00000000-0005-0000-0000-000064570000}"/>
    <cellStyle name="_입찰표지 _용인상현근린공원조성사업실시설계 가시설수량 2 2" xfId="23525" xr:uid="{00000000-0005-0000-0000-000065570000}"/>
    <cellStyle name="_입찰표지 _용인상현근린공원조성사업실시설계 가시설수량 3" xfId="23526" xr:uid="{00000000-0005-0000-0000-000066570000}"/>
    <cellStyle name="_입찰표지 _용인상현근린공원조성사업실시설계 가시설수량 4" xfId="23527" xr:uid="{00000000-0005-0000-0000-000067570000}"/>
    <cellStyle name="_입찰표지 _용인상현근린공원조성사업실시설계 가시설수량 5" xfId="23528" xr:uid="{00000000-0005-0000-0000-000068570000}"/>
    <cellStyle name="_입찰표지 _우남대비민원보고서(양산)" xfId="41162" xr:uid="{00000000-0005-0000-0000-000069570000}"/>
    <cellStyle name="_입찰표지 _우남대비민원보고서(양산)_디자인 및 사진" xfId="41163" xr:uid="{00000000-0005-0000-0000-00006A570000}"/>
    <cellStyle name="_입찰표지 _우남대비민원보고서(양산)_디자인 및 사진_주변회사및민원보고(양산)-1" xfId="41164" xr:uid="{00000000-0005-0000-0000-00006B570000}"/>
    <cellStyle name="_입찰표지 _우남대비민원보고서(양산)_디자인 및 사진_주변회사및민원보고(양산)-1_07.11.15요구 금액R1" xfId="41165" xr:uid="{00000000-0005-0000-0000-00006C570000}"/>
    <cellStyle name="_입찰표지 _우남대비민원보고서(양산)_디자인 및 사진_주변회사및민원보고(양산)-1_다락방및외벽등검토4차r0" xfId="41166" xr:uid="{00000000-0005-0000-0000-00006D570000}"/>
    <cellStyle name="_입찰표지 _우남대비민원보고서(양산)_디자인 및 사진_주변회사및민원보고(양산)-1_민원금액검토(07.9.5)" xfId="41167" xr:uid="{00000000-0005-0000-0000-00006E570000}"/>
    <cellStyle name="_입찰표지 _우남대비민원보고서(양산)_디자인 및 사진_주변회사및민원보고(양산)-1_민원보고(양산)07.8.27 4차" xfId="41168" xr:uid="{00000000-0005-0000-0000-00006F570000}"/>
    <cellStyle name="_입찰표지 _우남대비민원보고서(양산)_디자인 및 사진_주변회사및민원보고(양산)-1_민원보고(양산)07.9.10 5차r0" xfId="41169" xr:uid="{00000000-0005-0000-0000-000070570000}"/>
    <cellStyle name="_입찰표지 _우남대비민원보고서(양산)_디자인 및 사진_주변회사및민원보고(양산)-1_민원보고첨부사진(양산)07.8.27" xfId="41170" xr:uid="{00000000-0005-0000-0000-000071570000}"/>
    <cellStyle name="_입찰표지 _우남대비민원보고서(양산)_디자인 및 사진_주변회사및민원보고(양산)-1_본사보고4차보고서용" xfId="41171" xr:uid="{00000000-0005-0000-0000-000072570000}"/>
    <cellStyle name="_입찰표지 _우남대비민원보고서(양산)_디자인 및 사진_주변회사및민원보고(양산)-1_주변회사및민원보고(양산)07.7.27" xfId="41172" xr:uid="{00000000-0005-0000-0000-000073570000}"/>
    <cellStyle name="_입찰표지 _우남대비민원보고서(양산)_디자인 및 사진_주변회사및민원보고(양산)-1_주변회사및민원보고(양산)07.7.27 3차" xfId="41173" xr:uid="{00000000-0005-0000-0000-000074570000}"/>
    <cellStyle name="_입찰표지 _우남대비민원보고서(양산)_디자인 및 사진_주변회사및민원보고(양산)-1_주변회사및민원보고(양산)-1" xfId="41174" xr:uid="{00000000-0005-0000-0000-000075570000}"/>
    <cellStyle name="_입찰표지 _우남대비민원보고서(양산)_디자인 및 사진_주변회사및민원보고(양산)-1_특화 및 품질향상 현황" xfId="41175" xr:uid="{00000000-0005-0000-0000-000076570000}"/>
    <cellStyle name="_입찰표지 _우남대비민원보고서(양산)_보고서(수량산출및내역양산)2" xfId="41176" xr:uid="{00000000-0005-0000-0000-000077570000}"/>
    <cellStyle name="_입찰표지 _우남대비민원보고서(양산)_우남대비민원보고서070320(양산)" xfId="41177" xr:uid="{00000000-0005-0000-0000-000078570000}"/>
    <cellStyle name="_입찰표지 _우남대비민원보고서(양산)_우남대비민원보고서070320(양산)_디자인 및 사진" xfId="41178" xr:uid="{00000000-0005-0000-0000-000079570000}"/>
    <cellStyle name="_입찰표지 _우남대비민원보고서(양산)_우남대비민원보고서070320(양산)_디자인 및 사진_주변회사및민원보고(양산)-1" xfId="41179" xr:uid="{00000000-0005-0000-0000-00007A570000}"/>
    <cellStyle name="_입찰표지 _우남대비민원보고서(양산)_우남대비민원보고서070320(양산)_디자인 및 사진_주변회사및민원보고(양산)-1_07.11.15요구 금액R1" xfId="41180" xr:uid="{00000000-0005-0000-0000-00007B570000}"/>
    <cellStyle name="_입찰표지 _우남대비민원보고서(양산)_우남대비민원보고서070320(양산)_디자인 및 사진_주변회사및민원보고(양산)-1_다락방및외벽등검토4차r0" xfId="41181" xr:uid="{00000000-0005-0000-0000-00007C570000}"/>
    <cellStyle name="_입찰표지 _우남대비민원보고서(양산)_우남대비민원보고서070320(양산)_디자인 및 사진_주변회사및민원보고(양산)-1_민원금액검토(07.9.5)" xfId="41182" xr:uid="{00000000-0005-0000-0000-00007D570000}"/>
    <cellStyle name="_입찰표지 _우남대비민원보고서(양산)_우남대비민원보고서070320(양산)_디자인 및 사진_주변회사및민원보고(양산)-1_민원보고(양산)07.8.27 4차" xfId="41183" xr:uid="{00000000-0005-0000-0000-00007E570000}"/>
    <cellStyle name="_입찰표지 _우남대비민원보고서(양산)_우남대비민원보고서070320(양산)_디자인 및 사진_주변회사및민원보고(양산)-1_민원보고(양산)07.9.10 5차r0" xfId="41184" xr:uid="{00000000-0005-0000-0000-00007F570000}"/>
    <cellStyle name="_입찰표지 _우남대비민원보고서(양산)_우남대비민원보고서070320(양산)_디자인 및 사진_주변회사및민원보고(양산)-1_민원보고첨부사진(양산)07.8.27" xfId="41185" xr:uid="{00000000-0005-0000-0000-000080570000}"/>
    <cellStyle name="_입찰표지 _우남대비민원보고서(양산)_우남대비민원보고서070320(양산)_디자인 및 사진_주변회사및민원보고(양산)-1_본사보고4차보고서용" xfId="41186" xr:uid="{00000000-0005-0000-0000-000081570000}"/>
    <cellStyle name="_입찰표지 _우남대비민원보고서(양산)_우남대비민원보고서070320(양산)_디자인 및 사진_주변회사및민원보고(양산)-1_주변회사및민원보고(양산)07.7.27" xfId="41187" xr:uid="{00000000-0005-0000-0000-000082570000}"/>
    <cellStyle name="_입찰표지 _우남대비민원보고서(양산)_우남대비민원보고서070320(양산)_디자인 및 사진_주변회사및민원보고(양산)-1_주변회사및민원보고(양산)07.7.27 3차" xfId="41188" xr:uid="{00000000-0005-0000-0000-000083570000}"/>
    <cellStyle name="_입찰표지 _우남대비민원보고서(양산)_우남대비민원보고서070320(양산)_디자인 및 사진_주변회사및민원보고(양산)-1_주변회사및민원보고(양산)-1" xfId="41189" xr:uid="{00000000-0005-0000-0000-000084570000}"/>
    <cellStyle name="_입찰표지 _우남대비민원보고서(양산)_우남대비민원보고서070320(양산)_디자인 및 사진_주변회사및민원보고(양산)-1_특화 및 품질향상 현황" xfId="41190" xr:uid="{00000000-0005-0000-0000-000085570000}"/>
    <cellStyle name="_입찰표지 _우남대비민원보고서(양산)_우남대비민원보고서070320(양산)_보고서(수량산출및내역양산)2" xfId="41191" xr:uid="{00000000-0005-0000-0000-000086570000}"/>
    <cellStyle name="_입찰표지 _우남대비민원보고서(양산)_우남대비민원보고서070320(양산)_주변회사및민원보고(양산)-1" xfId="41192" xr:uid="{00000000-0005-0000-0000-000087570000}"/>
    <cellStyle name="_입찰표지 _우남대비민원보고서(양산)_우남대비민원보고서070320(양산)_주변회사및민원보고(양산)-1_07.11.15요구 금액R1" xfId="41193" xr:uid="{00000000-0005-0000-0000-000088570000}"/>
    <cellStyle name="_입찰표지 _우남대비민원보고서(양산)_우남대비민원보고서070320(양산)_주변회사및민원보고(양산)-1_다락방및외벽등검토4차r0" xfId="41194" xr:uid="{00000000-0005-0000-0000-000089570000}"/>
    <cellStyle name="_입찰표지 _우남대비민원보고서(양산)_우남대비민원보고서070320(양산)_주변회사및민원보고(양산)-1_민원금액검토(07.9.5)" xfId="41195" xr:uid="{00000000-0005-0000-0000-00008A570000}"/>
    <cellStyle name="_입찰표지 _우남대비민원보고서(양산)_우남대비민원보고서070320(양산)_주변회사및민원보고(양산)-1_민원보고(양산)07.8.27 4차" xfId="41196" xr:uid="{00000000-0005-0000-0000-00008B570000}"/>
    <cellStyle name="_입찰표지 _우남대비민원보고서(양산)_우남대비민원보고서070320(양산)_주변회사및민원보고(양산)-1_민원보고(양산)07.9.10 5차r0" xfId="41197" xr:uid="{00000000-0005-0000-0000-00008C570000}"/>
    <cellStyle name="_입찰표지 _우남대비민원보고서(양산)_우남대비민원보고서070320(양산)_주변회사및민원보고(양산)-1_민원보고첨부사진(양산)07.8.27" xfId="41198" xr:uid="{00000000-0005-0000-0000-00008D570000}"/>
    <cellStyle name="_입찰표지 _우남대비민원보고서(양산)_우남대비민원보고서070320(양산)_주변회사및민원보고(양산)-1_본사보고4차보고서용" xfId="41199" xr:uid="{00000000-0005-0000-0000-00008E570000}"/>
    <cellStyle name="_입찰표지 _우남대비민원보고서(양산)_우남대비민원보고서070320(양산)_주변회사및민원보고(양산)-1_주변회사및민원보고(양산)07.7.27" xfId="41200" xr:uid="{00000000-0005-0000-0000-00008F570000}"/>
    <cellStyle name="_입찰표지 _우남대비민원보고서(양산)_우남대비민원보고서070320(양산)_주변회사및민원보고(양산)-1_주변회사및민원보고(양산)07.7.27 3차" xfId="41201" xr:uid="{00000000-0005-0000-0000-000090570000}"/>
    <cellStyle name="_입찰표지 _우남대비민원보고서(양산)_우남대비민원보고서070320(양산)_주변회사및민원보고(양산)-1_주변회사및민원보고(양산)-1" xfId="41202" xr:uid="{00000000-0005-0000-0000-000091570000}"/>
    <cellStyle name="_입찰표지 _우남대비민원보고서(양산)_우남대비민원보고서070320(양산)_주변회사및민원보고(양산)-1_특화 및 품질향상 현황" xfId="41203" xr:uid="{00000000-0005-0000-0000-000092570000}"/>
    <cellStyle name="_입찰표지 _우남대비민원보고서(양산)_우남대비민원보고서이성재(양산)" xfId="41204" xr:uid="{00000000-0005-0000-0000-000093570000}"/>
    <cellStyle name="_입찰표지 _우남대비민원보고서(양산)_우남대비민원보고서이성재(양산)_2우남대비민원보고서070320(양산)" xfId="41205" xr:uid="{00000000-0005-0000-0000-000094570000}"/>
    <cellStyle name="_입찰표지 _우남대비민원보고서(양산)_우남대비민원보고서이성재(양산)_2우남대비민원보고서070320(양산)_디자인 및 사진" xfId="41206" xr:uid="{00000000-0005-0000-0000-000095570000}"/>
    <cellStyle name="_입찰표지 _우남대비민원보고서(양산)_우남대비민원보고서이성재(양산)_2우남대비민원보고서070320(양산)_디자인 및 사진_주변회사및민원보고(양산)-1" xfId="41207" xr:uid="{00000000-0005-0000-0000-000096570000}"/>
    <cellStyle name="_입찰표지 _우남대비민원보고서(양산)_우남대비민원보고서이성재(양산)_2우남대비민원보고서070320(양산)_디자인 및 사진_주변회사및민원보고(양산)-1_07.11.15요구 금액R1" xfId="41208" xr:uid="{00000000-0005-0000-0000-000097570000}"/>
    <cellStyle name="_입찰표지 _우남대비민원보고서(양산)_우남대비민원보고서이성재(양산)_2우남대비민원보고서070320(양산)_디자인 및 사진_주변회사및민원보고(양산)-1_다락방및외벽등검토4차r0" xfId="41209" xr:uid="{00000000-0005-0000-0000-000098570000}"/>
    <cellStyle name="_입찰표지 _우남대비민원보고서(양산)_우남대비민원보고서이성재(양산)_2우남대비민원보고서070320(양산)_디자인 및 사진_주변회사및민원보고(양산)-1_민원금액검토(07.9.5)" xfId="41210" xr:uid="{00000000-0005-0000-0000-000099570000}"/>
    <cellStyle name="_입찰표지 _우남대비민원보고서(양산)_우남대비민원보고서이성재(양산)_2우남대비민원보고서070320(양산)_디자인 및 사진_주변회사및민원보고(양산)-1_민원보고(양산)07.8.27 4차" xfId="41211" xr:uid="{00000000-0005-0000-0000-00009A570000}"/>
    <cellStyle name="_입찰표지 _우남대비민원보고서(양산)_우남대비민원보고서이성재(양산)_2우남대비민원보고서070320(양산)_디자인 및 사진_주변회사및민원보고(양산)-1_민원보고(양산)07.9.10 5차r0" xfId="41212" xr:uid="{00000000-0005-0000-0000-00009B570000}"/>
    <cellStyle name="_입찰표지 _우남대비민원보고서(양산)_우남대비민원보고서이성재(양산)_2우남대비민원보고서070320(양산)_디자인 및 사진_주변회사및민원보고(양산)-1_민원보고첨부사진(양산)07.8.27" xfId="41213" xr:uid="{00000000-0005-0000-0000-00009C570000}"/>
    <cellStyle name="_입찰표지 _우남대비민원보고서(양산)_우남대비민원보고서이성재(양산)_2우남대비민원보고서070320(양산)_디자인 및 사진_주변회사및민원보고(양산)-1_본사보고4차보고서용" xfId="41214" xr:uid="{00000000-0005-0000-0000-00009D570000}"/>
    <cellStyle name="_입찰표지 _우남대비민원보고서(양산)_우남대비민원보고서이성재(양산)_2우남대비민원보고서070320(양산)_디자인 및 사진_주변회사및민원보고(양산)-1_주변회사및민원보고(양산)07.7.27" xfId="41215" xr:uid="{00000000-0005-0000-0000-00009E570000}"/>
    <cellStyle name="_입찰표지 _우남대비민원보고서(양산)_우남대비민원보고서이성재(양산)_2우남대비민원보고서070320(양산)_디자인 및 사진_주변회사및민원보고(양산)-1_주변회사및민원보고(양산)07.7.27 3차" xfId="41216" xr:uid="{00000000-0005-0000-0000-00009F570000}"/>
    <cellStyle name="_입찰표지 _우남대비민원보고서(양산)_우남대비민원보고서이성재(양산)_2우남대비민원보고서070320(양산)_디자인 및 사진_주변회사및민원보고(양산)-1_주변회사및민원보고(양산)-1" xfId="41217" xr:uid="{00000000-0005-0000-0000-0000A0570000}"/>
    <cellStyle name="_입찰표지 _우남대비민원보고서(양산)_우남대비민원보고서이성재(양산)_2우남대비민원보고서070320(양산)_디자인 및 사진_주변회사및민원보고(양산)-1_특화 및 품질향상 현황" xfId="41218" xr:uid="{00000000-0005-0000-0000-0000A1570000}"/>
    <cellStyle name="_입찰표지 _우남대비민원보고서(양산)_우남대비민원보고서이성재(양산)_2우남대비민원보고서070320(양산)_보고서(수량산출및내역양산)2" xfId="41219" xr:uid="{00000000-0005-0000-0000-0000A2570000}"/>
    <cellStyle name="_입찰표지 _우남대비민원보고서(양산)_우남대비민원보고서이성재(양산)_2우남대비민원보고서070320(양산)_주변회사및민원보고(양산)-1" xfId="41220" xr:uid="{00000000-0005-0000-0000-0000A3570000}"/>
    <cellStyle name="_입찰표지 _우남대비민원보고서(양산)_우남대비민원보고서이성재(양산)_2우남대비민원보고서070320(양산)_주변회사및민원보고(양산)-1_07.11.15요구 금액R1" xfId="41221" xr:uid="{00000000-0005-0000-0000-0000A4570000}"/>
    <cellStyle name="_입찰표지 _우남대비민원보고서(양산)_우남대비민원보고서이성재(양산)_2우남대비민원보고서070320(양산)_주변회사및민원보고(양산)-1_다락방및외벽등검토4차r0" xfId="41222" xr:uid="{00000000-0005-0000-0000-0000A5570000}"/>
    <cellStyle name="_입찰표지 _우남대비민원보고서(양산)_우남대비민원보고서이성재(양산)_2우남대비민원보고서070320(양산)_주변회사및민원보고(양산)-1_민원금액검토(07.9.5)" xfId="41223" xr:uid="{00000000-0005-0000-0000-0000A6570000}"/>
    <cellStyle name="_입찰표지 _우남대비민원보고서(양산)_우남대비민원보고서이성재(양산)_2우남대비민원보고서070320(양산)_주변회사및민원보고(양산)-1_민원보고(양산)07.8.27 4차" xfId="41224" xr:uid="{00000000-0005-0000-0000-0000A7570000}"/>
    <cellStyle name="_입찰표지 _우남대비민원보고서(양산)_우남대비민원보고서이성재(양산)_2우남대비민원보고서070320(양산)_주변회사및민원보고(양산)-1_민원보고(양산)07.9.10 5차r0" xfId="41225" xr:uid="{00000000-0005-0000-0000-0000A8570000}"/>
    <cellStyle name="_입찰표지 _우남대비민원보고서(양산)_우남대비민원보고서이성재(양산)_2우남대비민원보고서070320(양산)_주변회사및민원보고(양산)-1_민원보고첨부사진(양산)07.8.27" xfId="41226" xr:uid="{00000000-0005-0000-0000-0000A9570000}"/>
    <cellStyle name="_입찰표지 _우남대비민원보고서(양산)_우남대비민원보고서이성재(양산)_2우남대비민원보고서070320(양산)_주변회사및민원보고(양산)-1_본사보고4차보고서용" xfId="41227" xr:uid="{00000000-0005-0000-0000-0000AA570000}"/>
    <cellStyle name="_입찰표지 _우남대비민원보고서(양산)_우남대비민원보고서이성재(양산)_2우남대비민원보고서070320(양산)_주변회사및민원보고(양산)-1_주변회사및민원보고(양산)07.7.27" xfId="41228" xr:uid="{00000000-0005-0000-0000-0000AB570000}"/>
    <cellStyle name="_입찰표지 _우남대비민원보고서(양산)_우남대비민원보고서이성재(양산)_2우남대비민원보고서070320(양산)_주변회사및민원보고(양산)-1_주변회사및민원보고(양산)07.7.27 3차" xfId="41229" xr:uid="{00000000-0005-0000-0000-0000AC570000}"/>
    <cellStyle name="_입찰표지 _우남대비민원보고서(양산)_우남대비민원보고서이성재(양산)_2우남대비민원보고서070320(양산)_주변회사및민원보고(양산)-1_주변회사및민원보고(양산)-1" xfId="41230" xr:uid="{00000000-0005-0000-0000-0000AD570000}"/>
    <cellStyle name="_입찰표지 _우남대비민원보고서(양산)_우남대비민원보고서이성재(양산)_2우남대비민원보고서070320(양산)_주변회사및민원보고(양산)-1_특화 및 품질향상 현황" xfId="41231" xr:uid="{00000000-0005-0000-0000-0000AE570000}"/>
    <cellStyle name="_입찰표지 _우남대비민원보고서(양산)_우남대비민원보고서이성재(양산)_보고서(수량산출및내역양산)2" xfId="41232" xr:uid="{00000000-0005-0000-0000-0000AF570000}"/>
    <cellStyle name="_입찰표지 _우남대비민원보고서(양산)_우남대비민원보고서이성재(양산)_주변회사및민원보고(양산)-1" xfId="41233" xr:uid="{00000000-0005-0000-0000-0000B0570000}"/>
    <cellStyle name="_입찰표지 _우남대비민원보고서(양산)_우남대비민원보고서이성재(양산)_주변회사및민원보고(양산)-1_07.11.15요구 금액R1" xfId="41234" xr:uid="{00000000-0005-0000-0000-0000B1570000}"/>
    <cellStyle name="_입찰표지 _우남대비민원보고서(양산)_우남대비민원보고서이성재(양산)_주변회사및민원보고(양산)-1_다락방및외벽등검토4차r0" xfId="41235" xr:uid="{00000000-0005-0000-0000-0000B2570000}"/>
    <cellStyle name="_입찰표지 _우남대비민원보고서(양산)_우남대비민원보고서이성재(양산)_주변회사및민원보고(양산)-1_민원금액검토(07.9.5)" xfId="41236" xr:uid="{00000000-0005-0000-0000-0000B3570000}"/>
    <cellStyle name="_입찰표지 _우남대비민원보고서(양산)_우남대비민원보고서이성재(양산)_주변회사및민원보고(양산)-1_민원보고(양산)07.8.27 4차" xfId="41237" xr:uid="{00000000-0005-0000-0000-0000B4570000}"/>
    <cellStyle name="_입찰표지 _우남대비민원보고서(양산)_우남대비민원보고서이성재(양산)_주변회사및민원보고(양산)-1_민원보고(양산)07.9.10 5차r0" xfId="41238" xr:uid="{00000000-0005-0000-0000-0000B5570000}"/>
    <cellStyle name="_입찰표지 _우남대비민원보고서(양산)_우남대비민원보고서이성재(양산)_주변회사및민원보고(양산)-1_민원보고첨부사진(양산)07.8.27" xfId="41239" xr:uid="{00000000-0005-0000-0000-0000B6570000}"/>
    <cellStyle name="_입찰표지 _우남대비민원보고서(양산)_우남대비민원보고서이성재(양산)_주변회사및민원보고(양산)-1_본사보고4차보고서용" xfId="41240" xr:uid="{00000000-0005-0000-0000-0000B7570000}"/>
    <cellStyle name="_입찰표지 _우남대비민원보고서(양산)_우남대비민원보고서이성재(양산)_주변회사및민원보고(양산)-1_주변회사및민원보고(양산)07.7.27" xfId="41241" xr:uid="{00000000-0005-0000-0000-0000B8570000}"/>
    <cellStyle name="_입찰표지 _우남대비민원보고서(양산)_우남대비민원보고서이성재(양산)_주변회사및민원보고(양산)-1_주변회사및민원보고(양산)07.7.27 3차" xfId="41242" xr:uid="{00000000-0005-0000-0000-0000B9570000}"/>
    <cellStyle name="_입찰표지 _우남대비민원보고서(양산)_우남대비민원보고서이성재(양산)_주변회사및민원보고(양산)-1_주변회사및민원보고(양산)-1" xfId="41243" xr:uid="{00000000-0005-0000-0000-0000BA570000}"/>
    <cellStyle name="_입찰표지 _우남대비민원보고서(양산)_우남대비민원보고서이성재(양산)_주변회사및민원보고(양산)-1_특화 및 품질향상 현황" xfId="41244" xr:uid="{00000000-0005-0000-0000-0000BB570000}"/>
    <cellStyle name="_입찰표지 _우남대비민원보고서(양산)_주변회사및민원보고(양산)-1" xfId="41245" xr:uid="{00000000-0005-0000-0000-0000BC570000}"/>
    <cellStyle name="_입찰표지 _우남대비민원보고서(양산)_주변회사및민원보고(양산)-1_07.11.15요구 금액R1" xfId="41246" xr:uid="{00000000-0005-0000-0000-0000BD570000}"/>
    <cellStyle name="_입찰표지 _우남대비민원보고서(양산)_주변회사및민원보고(양산)-1_다락방및외벽등검토4차r0" xfId="41247" xr:uid="{00000000-0005-0000-0000-0000BE570000}"/>
    <cellStyle name="_입찰표지 _우남대비민원보고서(양산)_주변회사및민원보고(양산)-1_민원금액검토(07.9.5)" xfId="41248" xr:uid="{00000000-0005-0000-0000-0000BF570000}"/>
    <cellStyle name="_입찰표지 _우남대비민원보고서(양산)_주변회사및민원보고(양산)-1_민원보고(양산)07.8.27 4차" xfId="41249" xr:uid="{00000000-0005-0000-0000-0000C0570000}"/>
    <cellStyle name="_입찰표지 _우남대비민원보고서(양산)_주변회사및민원보고(양산)-1_민원보고(양산)07.9.10 5차r0" xfId="41250" xr:uid="{00000000-0005-0000-0000-0000C1570000}"/>
    <cellStyle name="_입찰표지 _우남대비민원보고서(양산)_주변회사및민원보고(양산)-1_민원보고첨부사진(양산)07.8.27" xfId="41251" xr:uid="{00000000-0005-0000-0000-0000C2570000}"/>
    <cellStyle name="_입찰표지 _우남대비민원보고서(양산)_주변회사및민원보고(양산)-1_본사보고4차보고서용" xfId="41252" xr:uid="{00000000-0005-0000-0000-0000C3570000}"/>
    <cellStyle name="_입찰표지 _우남대비민원보고서(양산)_주변회사및민원보고(양산)-1_주변회사및민원보고(양산)07.7.27" xfId="41253" xr:uid="{00000000-0005-0000-0000-0000C4570000}"/>
    <cellStyle name="_입찰표지 _우남대비민원보고서(양산)_주변회사및민원보고(양산)-1_주변회사및민원보고(양산)07.7.27 3차" xfId="41254" xr:uid="{00000000-0005-0000-0000-0000C5570000}"/>
    <cellStyle name="_입찰표지 _우남대비민원보고서(양산)_주변회사및민원보고(양산)-1_주변회사및민원보고(양산)-1" xfId="41255" xr:uid="{00000000-0005-0000-0000-0000C6570000}"/>
    <cellStyle name="_입찰표지 _우남대비민원보고서(양산)_주변회사및민원보고(양산)-1_특화 및 품질향상 현황" xfId="41256" xr:uid="{00000000-0005-0000-0000-0000C7570000}"/>
    <cellStyle name="_입찰표지 _울산남외동내역서(6차)" xfId="23529" xr:uid="{00000000-0005-0000-0000-0000C8570000}"/>
    <cellStyle name="_입찰표지 _울산남외동내역서(8차raker)" xfId="23530" xr:uid="{00000000-0005-0000-0000-0000C9570000}"/>
    <cellStyle name="_입찰표지 _유나이트무역공장및 냉동창고 신축공사" xfId="23531" xr:uid="{00000000-0005-0000-0000-0000CA570000}"/>
    <cellStyle name="_입찰표지 _을지로지차차도(01.06)" xfId="41257" xr:uid="{00000000-0005-0000-0000-0000CB570000}"/>
    <cellStyle name="_입찰표지 _을지로지차차도(01.06)_대연동1단지" xfId="41258" xr:uid="{00000000-0005-0000-0000-0000CC570000}"/>
    <cellStyle name="_입찰표지 _을지로지차차도(01.06)_대연동1단지_용인동백지구 연립주택 신축공사 부대토목" xfId="41259" xr:uid="{00000000-0005-0000-0000-0000CD570000}"/>
    <cellStyle name="_입찰표지 _을지로지차차도(01.06)_대연동1단지_용인동백지구 연립주택 신축공사 부대토목_10-금호동 쌍용예가아파트 신축공사 - 2007.03.14" xfId="41260" xr:uid="{00000000-0005-0000-0000-0000CE570000}"/>
    <cellStyle name="_입찰표지 _을지로지차차도(01.06)_대연동1단지_용인동백지구 연립주택 신축공사 부대토목_Devis Tower 신축공사 수량산출 - 2007.01.09" xfId="41261" xr:uid="{00000000-0005-0000-0000-0000CF570000}"/>
    <cellStyle name="_입찰표지 _을지로지차차도(01.06)_대연동1단지_용인동백지구 연립주택 신축공사 부대토목_금호동 쌍용예가아파트 신축공사 수량산출서 - 2007.03.14" xfId="41262" xr:uid="{00000000-0005-0000-0000-0000D0570000}"/>
    <cellStyle name="_입찰표지 _을지로지차차도(01.06)_대연동1단지_용인동백지구 연립주택 신축공사 부대토목_기존토공,가시설공사수량산출서(2006.07.01)-이사님" xfId="41263" xr:uid="{00000000-0005-0000-0000-0000D1570000}"/>
    <cellStyle name="_입찰표지 _을지로지차차도(01.06)_대연동1단지_용인동백지구 연립주택 신축공사 부대토목_김해 장유 2차 아파트 수량산출서-2006.04.25" xfId="41264" xr:uid="{00000000-0005-0000-0000-0000D2570000}"/>
    <cellStyle name="_입찰표지 _을지로지차차도(01.06)_대연동1단지_용인동백지구 연립주택 신축공사 부대토목_김해 장유 2차 아파트 수량산출서-2006.04.28" xfId="41265" xr:uid="{00000000-0005-0000-0000-0000D3570000}"/>
    <cellStyle name="_입찰표지 _을지로지차차도(01.06)_대연동1단지_용인동백지구 연립주택 신축공사 부대토목_김해진영좌곤리 동창원아파트 부대토목공사 수량산출서 - 2006.06.21" xfId="41266" xr:uid="{00000000-0005-0000-0000-0000D4570000}"/>
    <cellStyle name="_입찰표지 _을지로지차차도(01.06)_대연동1단지_용인동백지구 연립주택 신축공사 부대토목_농협중앙회 평택물류센터 신축공사 -2007.05.18" xfId="41267" xr:uid="{00000000-0005-0000-0000-0000D5570000}"/>
    <cellStyle name="_입찰표지 _을지로지차차도(01.06)_대연동1단지_용인동백지구 연립주택 신축공사 부대토목_당산평화리모델링공사 - 2007.05.03" xfId="41268" xr:uid="{00000000-0005-0000-0000-0000D6570000}"/>
    <cellStyle name="_입찰표지 _을지로지차차도(01.06)_대연동1단지_용인동백지구 연립주택 신축공사 부대토목_변경토공,가시설공사수량산출서(2006.07.04)-이사님" xfId="41269" xr:uid="{00000000-0005-0000-0000-0000D7570000}"/>
    <cellStyle name="_입찰표지 _을지로지차차도(01.06)_대연동1단지_용인동백지구 연립주택 신축공사 부대토목_부산 구서동 쌍용예가아파트 신축공사 수량산출 - 2007.03.15" xfId="41270" xr:uid="{00000000-0005-0000-0000-0000D8570000}"/>
    <cellStyle name="_입찰표지 _을지로지차차도(01.06)_대연동1단지_용인동백지구 연립주택 신축공사 부대토목_부산 구서동 아파트 토목공사" xfId="41271" xr:uid="{00000000-0005-0000-0000-0000D9570000}"/>
    <cellStyle name="_입찰표지 _을지로지차차도(01.06)_대연동1단지_용인동백지구 연립주택 신축공사 부대토목_부산 구포동 아파트 현장" xfId="41272" xr:uid="{00000000-0005-0000-0000-0000DA570000}"/>
    <cellStyle name="_입찰표지 _을지로지차차도(01.06)_대연동1단지_용인동백지구 연립주택 신축공사 부대토목_부산 구포동 아파트 현장-2007.04.12(목)" xfId="41273" xr:uid="{00000000-0005-0000-0000-0000DB570000}"/>
    <cellStyle name="_입찰표지 _을지로지차차도(01.06)_대연동1단지_용인동백지구 연립주택 신축공사 부대토목_수원오목천동 도시계획도로" xfId="41274" xr:uid="{00000000-0005-0000-0000-0000DC570000}"/>
    <cellStyle name="_입찰표지 _을지로지차차도(01.06)_대연동1단지_용인동백지구 연립주택 신축공사 부대토목_신도림동 복합빌딩 신축공사 - 2006.11.21" xfId="41275" xr:uid="{00000000-0005-0000-0000-0000DD570000}"/>
    <cellStyle name="_입찰표지 _을지로지차차도(01.06)_대연동1단지_용인동백지구 연립주택 신축공사 부대토목_양재동 스포타임 복합시설 증축공사 - 2006.09.14" xfId="41276" xr:uid="{00000000-0005-0000-0000-0000DE570000}"/>
    <cellStyle name="_입찰표지 _을지로지차차도(01.06)_대연동1단지_용인동백지구 연립주택 신축공사 부대토목_양재동 스포타임 복합시설 증축공사(부대토목공사) - 2006.09.14" xfId="41277" xr:uid="{00000000-0005-0000-0000-0000DF570000}"/>
    <cellStyle name="_입찰표지 _을지로지차차도(01.06)_대연동1단지_용인동백지구 연립주택 신축공사 부대토목_용인 성복지구 새한아파트 건설공사 수량산출서 - 2006.11.01" xfId="41278" xr:uid="{00000000-0005-0000-0000-0000E0570000}"/>
    <cellStyle name="_입찰표지 _을지로지차차도(01.06)_대연동1단지_용인동백지구 연립주택 신축공사 부대토목_용인동백지구견적내역서(2006.04.07)" xfId="41279" xr:uid="{00000000-0005-0000-0000-0000E1570000}"/>
    <cellStyle name="_입찰표지 _을지로지차차도(01.06)_대연동1단지_용인동백지구 연립주택 신축공사 부대토목_중구 회현동 신축공사 수량산출서 - 2007.03.02" xfId="41280" xr:uid="{00000000-0005-0000-0000-0000E2570000}"/>
    <cellStyle name="_입찰표지 _을지로지차차도(01.06)_대연동1단지_용인동백지구 연립주택 신축공사 부대토목_진주 평거동 주상복합 건설공사 - 2006.10.25" xfId="41281" xr:uid="{00000000-0005-0000-0000-0000E3570000}"/>
    <cellStyle name="_입찰표지 _을지로지차차도(01.06)_대연동1단지_용인동백지구 연립주택 신축공사 부대토목_포항 양덕지구 아파트 신축공사 - 2006.10.26" xfId="41282" xr:uid="{00000000-0005-0000-0000-0000E4570000}"/>
    <cellStyle name="_입찰표지 _을지로지차차도(01.06)_대연동1단지_용인동백지구 연립주택 신축공사 부대토목_화성봉담와우리 쌍용아파트 신축공사 - 2006.06.14" xfId="41283" xr:uid="{00000000-0005-0000-0000-0000E5570000}"/>
    <cellStyle name="_입찰표지 _을지로지차차도(01.06)_용인동백지구 연립주택 신축공사 부대토목" xfId="41284" xr:uid="{00000000-0005-0000-0000-0000E6570000}"/>
    <cellStyle name="_입찰표지 _을지로지차차도(01.06)_용인동백지구 연립주택 신축공사 부대토목_10-금호동 쌍용예가아파트 신축공사 - 2007.03.14" xfId="41285" xr:uid="{00000000-0005-0000-0000-0000E7570000}"/>
    <cellStyle name="_입찰표지 _을지로지차차도(01.06)_용인동백지구 연립주택 신축공사 부대토목_Devis Tower 신축공사 수량산출 - 2007.01.09" xfId="41286" xr:uid="{00000000-0005-0000-0000-0000E8570000}"/>
    <cellStyle name="_입찰표지 _을지로지차차도(01.06)_용인동백지구 연립주택 신축공사 부대토목_금호동 쌍용예가아파트 신축공사 수량산출서 - 2007.03.14" xfId="41287" xr:uid="{00000000-0005-0000-0000-0000E9570000}"/>
    <cellStyle name="_입찰표지 _을지로지차차도(01.06)_용인동백지구 연립주택 신축공사 부대토목_기존토공,가시설공사수량산출서(2006.07.01)-이사님" xfId="41288" xr:uid="{00000000-0005-0000-0000-0000EA570000}"/>
    <cellStyle name="_입찰표지 _을지로지차차도(01.06)_용인동백지구 연립주택 신축공사 부대토목_김해 장유 2차 아파트 수량산출서-2006.04.25" xfId="41289" xr:uid="{00000000-0005-0000-0000-0000EB570000}"/>
    <cellStyle name="_입찰표지 _을지로지차차도(01.06)_용인동백지구 연립주택 신축공사 부대토목_김해 장유 2차 아파트 수량산출서-2006.04.28" xfId="41290" xr:uid="{00000000-0005-0000-0000-0000EC570000}"/>
    <cellStyle name="_입찰표지 _을지로지차차도(01.06)_용인동백지구 연립주택 신축공사 부대토목_김해진영좌곤리 동창원아파트 부대토목공사 수량산출서 - 2006.06.21" xfId="41291" xr:uid="{00000000-0005-0000-0000-0000ED570000}"/>
    <cellStyle name="_입찰표지 _을지로지차차도(01.06)_용인동백지구 연립주택 신축공사 부대토목_농협중앙회 평택물류센터 신축공사 -2007.05.18" xfId="41292" xr:uid="{00000000-0005-0000-0000-0000EE570000}"/>
    <cellStyle name="_입찰표지 _을지로지차차도(01.06)_용인동백지구 연립주택 신축공사 부대토목_당산평화리모델링공사 - 2007.05.03" xfId="41293" xr:uid="{00000000-0005-0000-0000-0000EF570000}"/>
    <cellStyle name="_입찰표지 _을지로지차차도(01.06)_용인동백지구 연립주택 신축공사 부대토목_변경토공,가시설공사수량산출서(2006.07.04)-이사님" xfId="41294" xr:uid="{00000000-0005-0000-0000-0000F0570000}"/>
    <cellStyle name="_입찰표지 _을지로지차차도(01.06)_용인동백지구 연립주택 신축공사 부대토목_부산 구서동 쌍용예가아파트 신축공사 수량산출 - 2007.03.15" xfId="41295" xr:uid="{00000000-0005-0000-0000-0000F1570000}"/>
    <cellStyle name="_입찰표지 _을지로지차차도(01.06)_용인동백지구 연립주택 신축공사 부대토목_부산 구서동 아파트 토목공사" xfId="41296" xr:uid="{00000000-0005-0000-0000-0000F2570000}"/>
    <cellStyle name="_입찰표지 _을지로지차차도(01.06)_용인동백지구 연립주택 신축공사 부대토목_부산 구포동 아파트 현장" xfId="41297" xr:uid="{00000000-0005-0000-0000-0000F3570000}"/>
    <cellStyle name="_입찰표지 _을지로지차차도(01.06)_용인동백지구 연립주택 신축공사 부대토목_부산 구포동 아파트 현장-2007.04.12(목)" xfId="41298" xr:uid="{00000000-0005-0000-0000-0000F4570000}"/>
    <cellStyle name="_입찰표지 _을지로지차차도(01.06)_용인동백지구 연립주택 신축공사 부대토목_수원오목천동 도시계획도로" xfId="41299" xr:uid="{00000000-0005-0000-0000-0000F5570000}"/>
    <cellStyle name="_입찰표지 _을지로지차차도(01.06)_용인동백지구 연립주택 신축공사 부대토목_신도림동 복합빌딩 신축공사 - 2006.11.21" xfId="41300" xr:uid="{00000000-0005-0000-0000-0000F6570000}"/>
    <cellStyle name="_입찰표지 _을지로지차차도(01.06)_용인동백지구 연립주택 신축공사 부대토목_양재동 스포타임 복합시설 증축공사 - 2006.09.14" xfId="41301" xr:uid="{00000000-0005-0000-0000-0000F7570000}"/>
    <cellStyle name="_입찰표지 _을지로지차차도(01.06)_용인동백지구 연립주택 신축공사 부대토목_양재동 스포타임 복합시설 증축공사(부대토목공사) - 2006.09.14" xfId="41302" xr:uid="{00000000-0005-0000-0000-0000F8570000}"/>
    <cellStyle name="_입찰표지 _을지로지차차도(01.06)_용인동백지구 연립주택 신축공사 부대토목_용인 성복지구 새한아파트 건설공사 수량산출서 - 2006.11.01" xfId="41303" xr:uid="{00000000-0005-0000-0000-0000F9570000}"/>
    <cellStyle name="_입찰표지 _을지로지차차도(01.06)_용인동백지구 연립주택 신축공사 부대토목_용인동백지구견적내역서(2006.04.07)" xfId="41304" xr:uid="{00000000-0005-0000-0000-0000FA570000}"/>
    <cellStyle name="_입찰표지 _을지로지차차도(01.06)_용인동백지구 연립주택 신축공사 부대토목_중구 회현동 신축공사 수량산출서 - 2007.03.02" xfId="41305" xr:uid="{00000000-0005-0000-0000-0000FB570000}"/>
    <cellStyle name="_입찰표지 _을지로지차차도(01.06)_용인동백지구 연립주택 신축공사 부대토목_진주 평거동 주상복합 건설공사 - 2006.10.25" xfId="41306" xr:uid="{00000000-0005-0000-0000-0000FC570000}"/>
    <cellStyle name="_입찰표지 _을지로지차차도(01.06)_용인동백지구 연립주택 신축공사 부대토목_포항 양덕지구 아파트 신축공사 - 2006.10.26" xfId="41307" xr:uid="{00000000-0005-0000-0000-0000FD570000}"/>
    <cellStyle name="_입찰표지 _을지로지차차도(01.06)_용인동백지구 연립주택 신축공사 부대토목_화성봉담와우리 쌍용아파트 신축공사 - 2006.06.14" xfId="41308" xr:uid="{00000000-0005-0000-0000-0000FE570000}"/>
    <cellStyle name="_입찰표지 _일보" xfId="9076" xr:uid="{00000000-0005-0000-0000-0000FF570000}"/>
    <cellStyle name="_입찰표지 _일보_견적서" xfId="9077" xr:uid="{00000000-0005-0000-0000-000000580000}"/>
    <cellStyle name="_입찰표지 _일보_견적서_견적서-ver4.0" xfId="9078" xr:uid="{00000000-0005-0000-0000-000001580000}"/>
    <cellStyle name="_입찰표지 _일보_부분실행 (견적서)" xfId="9079" xr:uid="{00000000-0005-0000-0000-000002580000}"/>
    <cellStyle name="_입찰표지 _일보_부분실행 (견적서)_견적서-ver4.0" xfId="9080" xr:uid="{00000000-0005-0000-0000-000003580000}"/>
    <cellStyle name="_입찰표지 _일보_실행" xfId="9081" xr:uid="{00000000-0005-0000-0000-000004580000}"/>
    <cellStyle name="_입찰표지 _일보_실행_견적서" xfId="9082" xr:uid="{00000000-0005-0000-0000-000005580000}"/>
    <cellStyle name="_입찰표지 _일보_실행_견적서_견적서-ver4.0" xfId="9083" xr:uid="{00000000-0005-0000-0000-000006580000}"/>
    <cellStyle name="_입찰표지 _일보_실행_부분실행 (견적서)" xfId="9084" xr:uid="{00000000-0005-0000-0000-000007580000}"/>
    <cellStyle name="_입찰표지 _일보_실행_부분실행 (견적서)_견적서-ver4.0" xfId="9085" xr:uid="{00000000-0005-0000-0000-000008580000}"/>
    <cellStyle name="_입찰표지 _일보_전도금노무비10월" xfId="9086" xr:uid="{00000000-0005-0000-0000-000009580000}"/>
    <cellStyle name="_입찰표지 _일보_전도금노무비10월_견적서" xfId="9087" xr:uid="{00000000-0005-0000-0000-00000A580000}"/>
    <cellStyle name="_입찰표지 _일보_전도금노무비10월_견적서_견적서-ver4.0" xfId="9088" xr:uid="{00000000-0005-0000-0000-00000B580000}"/>
    <cellStyle name="_입찰표지 _일보_전도금노무비10월_부분실행 (견적서)" xfId="9089" xr:uid="{00000000-0005-0000-0000-00000C580000}"/>
    <cellStyle name="_입찰표지 _일보_전도금노무비10월_부분실행 (견적서)_견적서-ver4.0" xfId="9090" xr:uid="{00000000-0005-0000-0000-00000D580000}"/>
    <cellStyle name="_입찰표지 _일보_전도금노무비10월_실행" xfId="9091" xr:uid="{00000000-0005-0000-0000-00000E580000}"/>
    <cellStyle name="_입찰표지 _일보_전도금노무비10월_실행_견적서" xfId="9092" xr:uid="{00000000-0005-0000-0000-00000F580000}"/>
    <cellStyle name="_입찰표지 _일보_전도금노무비10월_실행_견적서_견적서-ver4.0" xfId="9093" xr:uid="{00000000-0005-0000-0000-000010580000}"/>
    <cellStyle name="_입찰표지 _일보_전도금노무비10월_실행_부분실행 (견적서)" xfId="9094" xr:uid="{00000000-0005-0000-0000-000011580000}"/>
    <cellStyle name="_입찰표지 _일보_전도금노무비10월_실행_부분실행 (견적서)_견적서-ver4.0" xfId="9095" xr:uid="{00000000-0005-0000-0000-000012580000}"/>
    <cellStyle name="_입찰표지 _장비금액검토" xfId="41309" xr:uid="{00000000-0005-0000-0000-000013580000}"/>
    <cellStyle name="_입찰표지 _장비금액검토_2우남대비민원보고서070320(양산)" xfId="41310" xr:uid="{00000000-0005-0000-0000-000014580000}"/>
    <cellStyle name="_입찰표지 _장비금액검토_2우남대비민원보고서070320(양산)_디자인 및 사진" xfId="41311" xr:uid="{00000000-0005-0000-0000-000015580000}"/>
    <cellStyle name="_입찰표지 _장비금액검토_2우남대비민원보고서070320(양산)_디자인 및 사진_주변회사및민원보고(양산)-1" xfId="41312" xr:uid="{00000000-0005-0000-0000-000016580000}"/>
    <cellStyle name="_입찰표지 _장비금액검토_2우남대비민원보고서070320(양산)_디자인 및 사진_주변회사및민원보고(양산)-1_07.11.15요구 금액R1" xfId="41313" xr:uid="{00000000-0005-0000-0000-000017580000}"/>
    <cellStyle name="_입찰표지 _장비금액검토_2우남대비민원보고서070320(양산)_디자인 및 사진_주변회사및민원보고(양산)-1_다락방및외벽등검토4차r0" xfId="41314" xr:uid="{00000000-0005-0000-0000-000018580000}"/>
    <cellStyle name="_입찰표지 _장비금액검토_2우남대비민원보고서070320(양산)_디자인 및 사진_주변회사및민원보고(양산)-1_민원금액검토(07.9.5)" xfId="41315" xr:uid="{00000000-0005-0000-0000-000019580000}"/>
    <cellStyle name="_입찰표지 _장비금액검토_2우남대비민원보고서070320(양산)_디자인 및 사진_주변회사및민원보고(양산)-1_민원보고(양산)07.8.27 4차" xfId="41316" xr:uid="{00000000-0005-0000-0000-00001A580000}"/>
    <cellStyle name="_입찰표지 _장비금액검토_2우남대비민원보고서070320(양산)_디자인 및 사진_주변회사및민원보고(양산)-1_민원보고(양산)07.9.10 5차r0" xfId="41317" xr:uid="{00000000-0005-0000-0000-00001B580000}"/>
    <cellStyle name="_입찰표지 _장비금액검토_2우남대비민원보고서070320(양산)_디자인 및 사진_주변회사및민원보고(양산)-1_민원보고첨부사진(양산)07.8.27" xfId="41318" xr:uid="{00000000-0005-0000-0000-00001C580000}"/>
    <cellStyle name="_입찰표지 _장비금액검토_2우남대비민원보고서070320(양산)_디자인 및 사진_주변회사및민원보고(양산)-1_본사보고4차보고서용" xfId="41319" xr:uid="{00000000-0005-0000-0000-00001D580000}"/>
    <cellStyle name="_입찰표지 _장비금액검토_2우남대비민원보고서070320(양산)_디자인 및 사진_주변회사및민원보고(양산)-1_주변회사및민원보고(양산)07.7.27" xfId="41320" xr:uid="{00000000-0005-0000-0000-00001E580000}"/>
    <cellStyle name="_입찰표지 _장비금액검토_2우남대비민원보고서070320(양산)_디자인 및 사진_주변회사및민원보고(양산)-1_주변회사및민원보고(양산)07.7.27 3차" xfId="41321" xr:uid="{00000000-0005-0000-0000-00001F580000}"/>
    <cellStyle name="_입찰표지 _장비금액검토_2우남대비민원보고서070320(양산)_디자인 및 사진_주변회사및민원보고(양산)-1_주변회사및민원보고(양산)-1" xfId="41322" xr:uid="{00000000-0005-0000-0000-000020580000}"/>
    <cellStyle name="_입찰표지 _장비금액검토_2우남대비민원보고서070320(양산)_디자인 및 사진_주변회사및민원보고(양산)-1_특화 및 품질향상 현황" xfId="41323" xr:uid="{00000000-0005-0000-0000-000021580000}"/>
    <cellStyle name="_입찰표지 _장비금액검토_2우남대비민원보고서070320(양산)_보고서(수량산출및내역양산)2" xfId="41324" xr:uid="{00000000-0005-0000-0000-000022580000}"/>
    <cellStyle name="_입찰표지 _장비금액검토_2우남대비민원보고서070320(양산)_주변회사및민원보고(양산)-1" xfId="41325" xr:uid="{00000000-0005-0000-0000-000023580000}"/>
    <cellStyle name="_입찰표지 _장비금액검토_2우남대비민원보고서070320(양산)_주변회사및민원보고(양산)-1_07.11.15요구 금액R1" xfId="41326" xr:uid="{00000000-0005-0000-0000-000024580000}"/>
    <cellStyle name="_입찰표지 _장비금액검토_2우남대비민원보고서070320(양산)_주변회사및민원보고(양산)-1_다락방및외벽등검토4차r0" xfId="41327" xr:uid="{00000000-0005-0000-0000-000025580000}"/>
    <cellStyle name="_입찰표지 _장비금액검토_2우남대비민원보고서070320(양산)_주변회사및민원보고(양산)-1_민원금액검토(07.9.5)" xfId="41328" xr:uid="{00000000-0005-0000-0000-000026580000}"/>
    <cellStyle name="_입찰표지 _장비금액검토_2우남대비민원보고서070320(양산)_주변회사및민원보고(양산)-1_민원보고(양산)07.8.27 4차" xfId="41329" xr:uid="{00000000-0005-0000-0000-000027580000}"/>
    <cellStyle name="_입찰표지 _장비금액검토_2우남대비민원보고서070320(양산)_주변회사및민원보고(양산)-1_민원보고(양산)07.9.10 5차r0" xfId="41330" xr:uid="{00000000-0005-0000-0000-000028580000}"/>
    <cellStyle name="_입찰표지 _장비금액검토_2우남대비민원보고서070320(양산)_주변회사및민원보고(양산)-1_민원보고첨부사진(양산)07.8.27" xfId="41331" xr:uid="{00000000-0005-0000-0000-000029580000}"/>
    <cellStyle name="_입찰표지 _장비금액검토_2우남대비민원보고서070320(양산)_주변회사및민원보고(양산)-1_본사보고4차보고서용" xfId="41332" xr:uid="{00000000-0005-0000-0000-00002A580000}"/>
    <cellStyle name="_입찰표지 _장비금액검토_2우남대비민원보고서070320(양산)_주변회사및민원보고(양산)-1_주변회사및민원보고(양산)07.7.27" xfId="41333" xr:uid="{00000000-0005-0000-0000-00002B580000}"/>
    <cellStyle name="_입찰표지 _장비금액검토_2우남대비민원보고서070320(양산)_주변회사및민원보고(양산)-1_주변회사및민원보고(양산)07.7.27 3차" xfId="41334" xr:uid="{00000000-0005-0000-0000-00002C580000}"/>
    <cellStyle name="_입찰표지 _장비금액검토_2우남대비민원보고서070320(양산)_주변회사및민원보고(양산)-1_주변회사및민원보고(양산)-1" xfId="41335" xr:uid="{00000000-0005-0000-0000-00002D580000}"/>
    <cellStyle name="_입찰표지 _장비금액검토_2우남대비민원보고서070320(양산)_주변회사및민원보고(양산)-1_특화 및 품질향상 현황" xfId="41336" xr:uid="{00000000-0005-0000-0000-00002E580000}"/>
    <cellStyle name="_입찰표지 _장비금액검토_보고서(수량산출및내역양산)2" xfId="41337" xr:uid="{00000000-0005-0000-0000-00002F580000}"/>
    <cellStyle name="_입찰표지 _장비금액검토_우남대비민원보고서(양산)" xfId="41338" xr:uid="{00000000-0005-0000-0000-000030580000}"/>
    <cellStyle name="_입찰표지 _장비금액검토_우남대비민원보고서(양산)_디자인 및 사진" xfId="41339" xr:uid="{00000000-0005-0000-0000-000031580000}"/>
    <cellStyle name="_입찰표지 _장비금액검토_우남대비민원보고서(양산)_디자인 및 사진_주변회사및민원보고(양산)-1" xfId="41340" xr:uid="{00000000-0005-0000-0000-000032580000}"/>
    <cellStyle name="_입찰표지 _장비금액검토_우남대비민원보고서(양산)_디자인 및 사진_주변회사및민원보고(양산)-1_07.11.15요구 금액R1" xfId="41341" xr:uid="{00000000-0005-0000-0000-000033580000}"/>
    <cellStyle name="_입찰표지 _장비금액검토_우남대비민원보고서(양산)_디자인 및 사진_주변회사및민원보고(양산)-1_다락방및외벽등검토4차r0" xfId="41342" xr:uid="{00000000-0005-0000-0000-000034580000}"/>
    <cellStyle name="_입찰표지 _장비금액검토_우남대비민원보고서(양산)_디자인 및 사진_주변회사및민원보고(양산)-1_민원금액검토(07.9.5)" xfId="41343" xr:uid="{00000000-0005-0000-0000-000035580000}"/>
    <cellStyle name="_입찰표지 _장비금액검토_우남대비민원보고서(양산)_디자인 및 사진_주변회사및민원보고(양산)-1_민원보고(양산)07.8.27 4차" xfId="41344" xr:uid="{00000000-0005-0000-0000-000036580000}"/>
    <cellStyle name="_입찰표지 _장비금액검토_우남대비민원보고서(양산)_디자인 및 사진_주변회사및민원보고(양산)-1_민원보고(양산)07.9.10 5차r0" xfId="41345" xr:uid="{00000000-0005-0000-0000-000037580000}"/>
    <cellStyle name="_입찰표지 _장비금액검토_우남대비민원보고서(양산)_디자인 및 사진_주변회사및민원보고(양산)-1_민원보고첨부사진(양산)07.8.27" xfId="41346" xr:uid="{00000000-0005-0000-0000-000038580000}"/>
    <cellStyle name="_입찰표지 _장비금액검토_우남대비민원보고서(양산)_디자인 및 사진_주변회사및민원보고(양산)-1_본사보고4차보고서용" xfId="41347" xr:uid="{00000000-0005-0000-0000-000039580000}"/>
    <cellStyle name="_입찰표지 _장비금액검토_우남대비민원보고서(양산)_디자인 및 사진_주변회사및민원보고(양산)-1_주변회사및민원보고(양산)07.7.27" xfId="41348" xr:uid="{00000000-0005-0000-0000-00003A580000}"/>
    <cellStyle name="_입찰표지 _장비금액검토_우남대비민원보고서(양산)_디자인 및 사진_주변회사및민원보고(양산)-1_주변회사및민원보고(양산)07.7.27 3차" xfId="41349" xr:uid="{00000000-0005-0000-0000-00003B580000}"/>
    <cellStyle name="_입찰표지 _장비금액검토_우남대비민원보고서(양산)_디자인 및 사진_주변회사및민원보고(양산)-1_주변회사및민원보고(양산)-1" xfId="41350" xr:uid="{00000000-0005-0000-0000-00003C580000}"/>
    <cellStyle name="_입찰표지 _장비금액검토_우남대비민원보고서(양산)_디자인 및 사진_주변회사및민원보고(양산)-1_특화 및 품질향상 현황" xfId="41351" xr:uid="{00000000-0005-0000-0000-00003D580000}"/>
    <cellStyle name="_입찰표지 _장비금액검토_우남대비민원보고서(양산)_보고서(수량산출및내역양산)2" xfId="41352" xr:uid="{00000000-0005-0000-0000-00003E580000}"/>
    <cellStyle name="_입찰표지 _장비금액검토_우남대비민원보고서(양산)_우남대비민원보고서070320(양산)" xfId="41353" xr:uid="{00000000-0005-0000-0000-00003F580000}"/>
    <cellStyle name="_입찰표지 _장비금액검토_우남대비민원보고서(양산)_우남대비민원보고서070320(양산)_디자인 및 사진" xfId="41354" xr:uid="{00000000-0005-0000-0000-000040580000}"/>
    <cellStyle name="_입찰표지 _장비금액검토_우남대비민원보고서(양산)_우남대비민원보고서070320(양산)_디자인 및 사진_주변회사및민원보고(양산)-1" xfId="41355" xr:uid="{00000000-0005-0000-0000-000041580000}"/>
    <cellStyle name="_입찰표지 _장비금액검토_우남대비민원보고서(양산)_우남대비민원보고서070320(양산)_디자인 및 사진_주변회사및민원보고(양산)-1_07.11.15요구 금액R1" xfId="41356" xr:uid="{00000000-0005-0000-0000-000042580000}"/>
    <cellStyle name="_입찰표지 _장비금액검토_우남대비민원보고서(양산)_우남대비민원보고서070320(양산)_디자인 및 사진_주변회사및민원보고(양산)-1_다락방및외벽등검토4차r0" xfId="41357" xr:uid="{00000000-0005-0000-0000-000043580000}"/>
    <cellStyle name="_입찰표지 _장비금액검토_우남대비민원보고서(양산)_우남대비민원보고서070320(양산)_디자인 및 사진_주변회사및민원보고(양산)-1_민원금액검토(07.9.5)" xfId="41358" xr:uid="{00000000-0005-0000-0000-000044580000}"/>
    <cellStyle name="_입찰표지 _장비금액검토_우남대비민원보고서(양산)_우남대비민원보고서070320(양산)_디자인 및 사진_주변회사및민원보고(양산)-1_민원보고(양산)07.8.27 4차" xfId="41359" xr:uid="{00000000-0005-0000-0000-000045580000}"/>
    <cellStyle name="_입찰표지 _장비금액검토_우남대비민원보고서(양산)_우남대비민원보고서070320(양산)_디자인 및 사진_주변회사및민원보고(양산)-1_민원보고(양산)07.9.10 5차r0" xfId="41360" xr:uid="{00000000-0005-0000-0000-000046580000}"/>
    <cellStyle name="_입찰표지 _장비금액검토_우남대비민원보고서(양산)_우남대비민원보고서070320(양산)_디자인 및 사진_주변회사및민원보고(양산)-1_민원보고첨부사진(양산)07.8.27" xfId="41361" xr:uid="{00000000-0005-0000-0000-000047580000}"/>
    <cellStyle name="_입찰표지 _장비금액검토_우남대비민원보고서(양산)_우남대비민원보고서070320(양산)_디자인 및 사진_주변회사및민원보고(양산)-1_본사보고4차보고서용" xfId="41362" xr:uid="{00000000-0005-0000-0000-000048580000}"/>
    <cellStyle name="_입찰표지 _장비금액검토_우남대비민원보고서(양산)_우남대비민원보고서070320(양산)_디자인 및 사진_주변회사및민원보고(양산)-1_주변회사및민원보고(양산)07.7.27" xfId="41363" xr:uid="{00000000-0005-0000-0000-000049580000}"/>
    <cellStyle name="_입찰표지 _장비금액검토_우남대비민원보고서(양산)_우남대비민원보고서070320(양산)_디자인 및 사진_주변회사및민원보고(양산)-1_주변회사및민원보고(양산)07.7.27 3차" xfId="41364" xr:uid="{00000000-0005-0000-0000-00004A580000}"/>
    <cellStyle name="_입찰표지 _장비금액검토_우남대비민원보고서(양산)_우남대비민원보고서070320(양산)_디자인 및 사진_주변회사및민원보고(양산)-1_주변회사및민원보고(양산)-1" xfId="41365" xr:uid="{00000000-0005-0000-0000-00004B580000}"/>
    <cellStyle name="_입찰표지 _장비금액검토_우남대비민원보고서(양산)_우남대비민원보고서070320(양산)_디자인 및 사진_주변회사및민원보고(양산)-1_특화 및 품질향상 현황" xfId="41366" xr:uid="{00000000-0005-0000-0000-00004C580000}"/>
    <cellStyle name="_입찰표지 _장비금액검토_우남대비민원보고서(양산)_우남대비민원보고서070320(양산)_보고서(수량산출및내역양산)2" xfId="41367" xr:uid="{00000000-0005-0000-0000-00004D580000}"/>
    <cellStyle name="_입찰표지 _장비금액검토_우남대비민원보고서(양산)_우남대비민원보고서070320(양산)_주변회사및민원보고(양산)-1" xfId="41368" xr:uid="{00000000-0005-0000-0000-00004E580000}"/>
    <cellStyle name="_입찰표지 _장비금액검토_우남대비민원보고서(양산)_우남대비민원보고서070320(양산)_주변회사및민원보고(양산)-1_07.11.15요구 금액R1" xfId="41369" xr:uid="{00000000-0005-0000-0000-00004F580000}"/>
    <cellStyle name="_입찰표지 _장비금액검토_우남대비민원보고서(양산)_우남대비민원보고서070320(양산)_주변회사및민원보고(양산)-1_다락방및외벽등검토4차r0" xfId="41370" xr:uid="{00000000-0005-0000-0000-000050580000}"/>
    <cellStyle name="_입찰표지 _장비금액검토_우남대비민원보고서(양산)_우남대비민원보고서070320(양산)_주변회사및민원보고(양산)-1_민원금액검토(07.9.5)" xfId="41371" xr:uid="{00000000-0005-0000-0000-000051580000}"/>
    <cellStyle name="_입찰표지 _장비금액검토_우남대비민원보고서(양산)_우남대비민원보고서070320(양산)_주변회사및민원보고(양산)-1_민원보고(양산)07.8.27 4차" xfId="41372" xr:uid="{00000000-0005-0000-0000-000052580000}"/>
    <cellStyle name="_입찰표지 _장비금액검토_우남대비민원보고서(양산)_우남대비민원보고서070320(양산)_주변회사및민원보고(양산)-1_민원보고(양산)07.9.10 5차r0" xfId="41373" xr:uid="{00000000-0005-0000-0000-000053580000}"/>
    <cellStyle name="_입찰표지 _장비금액검토_우남대비민원보고서(양산)_우남대비민원보고서070320(양산)_주변회사및민원보고(양산)-1_민원보고첨부사진(양산)07.8.27" xfId="41374" xr:uid="{00000000-0005-0000-0000-000054580000}"/>
    <cellStyle name="_입찰표지 _장비금액검토_우남대비민원보고서(양산)_우남대비민원보고서070320(양산)_주변회사및민원보고(양산)-1_본사보고4차보고서용" xfId="41375" xr:uid="{00000000-0005-0000-0000-000055580000}"/>
    <cellStyle name="_입찰표지 _장비금액검토_우남대비민원보고서(양산)_우남대비민원보고서070320(양산)_주변회사및민원보고(양산)-1_주변회사및민원보고(양산)07.7.27" xfId="41376" xr:uid="{00000000-0005-0000-0000-000056580000}"/>
    <cellStyle name="_입찰표지 _장비금액검토_우남대비민원보고서(양산)_우남대비민원보고서070320(양산)_주변회사및민원보고(양산)-1_주변회사및민원보고(양산)07.7.27 3차" xfId="41377" xr:uid="{00000000-0005-0000-0000-000057580000}"/>
    <cellStyle name="_입찰표지 _장비금액검토_우남대비민원보고서(양산)_우남대비민원보고서070320(양산)_주변회사및민원보고(양산)-1_주변회사및민원보고(양산)-1" xfId="41378" xr:uid="{00000000-0005-0000-0000-000058580000}"/>
    <cellStyle name="_입찰표지 _장비금액검토_우남대비민원보고서(양산)_우남대비민원보고서070320(양산)_주변회사및민원보고(양산)-1_특화 및 품질향상 현황" xfId="41379" xr:uid="{00000000-0005-0000-0000-000059580000}"/>
    <cellStyle name="_입찰표지 _장비금액검토_우남대비민원보고서(양산)_우남대비민원보고서이성재(양산)" xfId="41380" xr:uid="{00000000-0005-0000-0000-00005A580000}"/>
    <cellStyle name="_입찰표지 _장비금액검토_우남대비민원보고서(양산)_우남대비민원보고서이성재(양산)_2우남대비민원보고서070320(양산)" xfId="41381" xr:uid="{00000000-0005-0000-0000-00005B580000}"/>
    <cellStyle name="_입찰표지 _장비금액검토_우남대비민원보고서(양산)_우남대비민원보고서이성재(양산)_2우남대비민원보고서070320(양산)_디자인 및 사진" xfId="41382" xr:uid="{00000000-0005-0000-0000-00005C580000}"/>
    <cellStyle name="_입찰표지 _장비금액검토_우남대비민원보고서(양산)_우남대비민원보고서이성재(양산)_2우남대비민원보고서070320(양산)_디자인 및 사진_주변회사및민원보고(양산)-1" xfId="41383" xr:uid="{00000000-0005-0000-0000-00005D580000}"/>
    <cellStyle name="_입찰표지 _장비금액검토_우남대비민원보고서(양산)_우남대비민원보고서이성재(양산)_2우남대비민원보고서070320(양산)_디자인 및 사진_주변회사및민원보고(양산)-1_07.11.15요구 금액R1" xfId="41384" xr:uid="{00000000-0005-0000-0000-00005E580000}"/>
    <cellStyle name="_입찰표지 _장비금액검토_우남대비민원보고서(양산)_우남대비민원보고서이성재(양산)_2우남대비민원보고서070320(양산)_디자인 및 사진_주변회사및민원보고(양산)-1_다락방및외벽등검토4차r0" xfId="41385" xr:uid="{00000000-0005-0000-0000-00005F580000}"/>
    <cellStyle name="_입찰표지 _장비금액검토_우남대비민원보고서(양산)_우남대비민원보고서이성재(양산)_2우남대비민원보고서070320(양산)_디자인 및 사진_주변회사및민원보고(양산)-1_민원금액검토(07.9.5)" xfId="41386" xr:uid="{00000000-0005-0000-0000-000060580000}"/>
    <cellStyle name="_입찰표지 _장비금액검토_우남대비민원보고서(양산)_우남대비민원보고서이성재(양산)_2우남대비민원보고서070320(양산)_디자인 및 사진_주변회사및민원보고(양산)-1_민원보고(양산)07.8.27 4차" xfId="41387" xr:uid="{00000000-0005-0000-0000-000061580000}"/>
    <cellStyle name="_입찰표지 _장비금액검토_우남대비민원보고서(양산)_우남대비민원보고서이성재(양산)_2우남대비민원보고서070320(양산)_디자인 및 사진_주변회사및민원보고(양산)-1_민원보고(양산)07.9.10 5차r0" xfId="41388" xr:uid="{00000000-0005-0000-0000-000062580000}"/>
    <cellStyle name="_입찰표지 _장비금액검토_우남대비민원보고서(양산)_우남대비민원보고서이성재(양산)_2우남대비민원보고서070320(양산)_디자인 및 사진_주변회사및민원보고(양산)-1_민원보고첨부사진(양산)07.8.27" xfId="41389" xr:uid="{00000000-0005-0000-0000-000063580000}"/>
    <cellStyle name="_입찰표지 _장비금액검토_우남대비민원보고서(양산)_우남대비민원보고서이성재(양산)_2우남대비민원보고서070320(양산)_디자인 및 사진_주변회사및민원보고(양산)-1_본사보고4차보고서용" xfId="41390" xr:uid="{00000000-0005-0000-0000-000064580000}"/>
    <cellStyle name="_입찰표지 _장비금액검토_우남대비민원보고서(양산)_우남대비민원보고서이성재(양산)_2우남대비민원보고서070320(양산)_디자인 및 사진_주변회사및민원보고(양산)-1_주변회사및민원보고(양산)07.7.27" xfId="41391" xr:uid="{00000000-0005-0000-0000-000065580000}"/>
    <cellStyle name="_입찰표지 _장비금액검토_우남대비민원보고서(양산)_우남대비민원보고서이성재(양산)_2우남대비민원보고서070320(양산)_디자인 및 사진_주변회사및민원보고(양산)-1_주변회사및민원보고(양산)07.7.27 3차" xfId="41392" xr:uid="{00000000-0005-0000-0000-000066580000}"/>
    <cellStyle name="_입찰표지 _장비금액검토_우남대비민원보고서(양산)_우남대비민원보고서이성재(양산)_2우남대비민원보고서070320(양산)_디자인 및 사진_주변회사및민원보고(양산)-1_주변회사및민원보고(양산)-1" xfId="41393" xr:uid="{00000000-0005-0000-0000-000067580000}"/>
    <cellStyle name="_입찰표지 _장비금액검토_우남대비민원보고서(양산)_우남대비민원보고서이성재(양산)_2우남대비민원보고서070320(양산)_디자인 및 사진_주변회사및민원보고(양산)-1_특화 및 품질향상 현황" xfId="41394" xr:uid="{00000000-0005-0000-0000-000068580000}"/>
    <cellStyle name="_입찰표지 _장비금액검토_우남대비민원보고서(양산)_우남대비민원보고서이성재(양산)_2우남대비민원보고서070320(양산)_보고서(수량산출및내역양산)2" xfId="41395" xr:uid="{00000000-0005-0000-0000-000069580000}"/>
    <cellStyle name="_입찰표지 _장비금액검토_우남대비민원보고서(양산)_우남대비민원보고서이성재(양산)_2우남대비민원보고서070320(양산)_주변회사및민원보고(양산)-1" xfId="41396" xr:uid="{00000000-0005-0000-0000-00006A580000}"/>
    <cellStyle name="_입찰표지 _장비금액검토_우남대비민원보고서(양산)_우남대비민원보고서이성재(양산)_2우남대비민원보고서070320(양산)_주변회사및민원보고(양산)-1_07.11.15요구 금액R1" xfId="41397" xr:uid="{00000000-0005-0000-0000-00006B580000}"/>
    <cellStyle name="_입찰표지 _장비금액검토_우남대비민원보고서(양산)_우남대비민원보고서이성재(양산)_2우남대비민원보고서070320(양산)_주변회사및민원보고(양산)-1_다락방및외벽등검토4차r0" xfId="41398" xr:uid="{00000000-0005-0000-0000-00006C580000}"/>
    <cellStyle name="_입찰표지 _장비금액검토_우남대비민원보고서(양산)_우남대비민원보고서이성재(양산)_2우남대비민원보고서070320(양산)_주변회사및민원보고(양산)-1_민원금액검토(07.9.5)" xfId="41399" xr:uid="{00000000-0005-0000-0000-00006D580000}"/>
    <cellStyle name="_입찰표지 _장비금액검토_우남대비민원보고서(양산)_우남대비민원보고서이성재(양산)_2우남대비민원보고서070320(양산)_주변회사및민원보고(양산)-1_민원보고(양산)07.8.27 4차" xfId="41400" xr:uid="{00000000-0005-0000-0000-00006E580000}"/>
    <cellStyle name="_입찰표지 _장비금액검토_우남대비민원보고서(양산)_우남대비민원보고서이성재(양산)_2우남대비민원보고서070320(양산)_주변회사및민원보고(양산)-1_민원보고(양산)07.9.10 5차r0" xfId="41401" xr:uid="{00000000-0005-0000-0000-00006F580000}"/>
    <cellStyle name="_입찰표지 _장비금액검토_우남대비민원보고서(양산)_우남대비민원보고서이성재(양산)_2우남대비민원보고서070320(양산)_주변회사및민원보고(양산)-1_민원보고첨부사진(양산)07.8.27" xfId="41402" xr:uid="{00000000-0005-0000-0000-000070580000}"/>
    <cellStyle name="_입찰표지 _장비금액검토_우남대비민원보고서(양산)_우남대비민원보고서이성재(양산)_2우남대비민원보고서070320(양산)_주변회사및민원보고(양산)-1_본사보고4차보고서용" xfId="41403" xr:uid="{00000000-0005-0000-0000-000071580000}"/>
    <cellStyle name="_입찰표지 _장비금액검토_우남대비민원보고서(양산)_우남대비민원보고서이성재(양산)_2우남대비민원보고서070320(양산)_주변회사및민원보고(양산)-1_주변회사및민원보고(양산)07.7.27" xfId="41404" xr:uid="{00000000-0005-0000-0000-000072580000}"/>
    <cellStyle name="_입찰표지 _장비금액검토_우남대비민원보고서(양산)_우남대비민원보고서이성재(양산)_2우남대비민원보고서070320(양산)_주변회사및민원보고(양산)-1_주변회사및민원보고(양산)07.7.27 3차" xfId="41405" xr:uid="{00000000-0005-0000-0000-000073580000}"/>
    <cellStyle name="_입찰표지 _장비금액검토_우남대비민원보고서(양산)_우남대비민원보고서이성재(양산)_2우남대비민원보고서070320(양산)_주변회사및민원보고(양산)-1_주변회사및민원보고(양산)-1" xfId="41406" xr:uid="{00000000-0005-0000-0000-000074580000}"/>
    <cellStyle name="_입찰표지 _장비금액검토_우남대비민원보고서(양산)_우남대비민원보고서이성재(양산)_2우남대비민원보고서070320(양산)_주변회사및민원보고(양산)-1_특화 및 품질향상 현황" xfId="41407" xr:uid="{00000000-0005-0000-0000-000075580000}"/>
    <cellStyle name="_입찰표지 _장비금액검토_우남대비민원보고서(양산)_우남대비민원보고서이성재(양산)_보고서(수량산출및내역양산)2" xfId="41408" xr:uid="{00000000-0005-0000-0000-000076580000}"/>
    <cellStyle name="_입찰표지 _장비금액검토_우남대비민원보고서(양산)_우남대비민원보고서이성재(양산)_주변회사및민원보고(양산)-1" xfId="41409" xr:uid="{00000000-0005-0000-0000-000077580000}"/>
    <cellStyle name="_입찰표지 _장비금액검토_우남대비민원보고서(양산)_우남대비민원보고서이성재(양산)_주변회사및민원보고(양산)-1_07.11.15요구 금액R1" xfId="41410" xr:uid="{00000000-0005-0000-0000-000078580000}"/>
    <cellStyle name="_입찰표지 _장비금액검토_우남대비민원보고서(양산)_우남대비민원보고서이성재(양산)_주변회사및민원보고(양산)-1_다락방및외벽등검토4차r0" xfId="41411" xr:uid="{00000000-0005-0000-0000-000079580000}"/>
    <cellStyle name="_입찰표지 _장비금액검토_우남대비민원보고서(양산)_우남대비민원보고서이성재(양산)_주변회사및민원보고(양산)-1_민원금액검토(07.9.5)" xfId="41412" xr:uid="{00000000-0005-0000-0000-00007A580000}"/>
    <cellStyle name="_입찰표지 _장비금액검토_우남대비민원보고서(양산)_우남대비민원보고서이성재(양산)_주변회사및민원보고(양산)-1_민원보고(양산)07.8.27 4차" xfId="41413" xr:uid="{00000000-0005-0000-0000-00007B580000}"/>
    <cellStyle name="_입찰표지 _장비금액검토_우남대비민원보고서(양산)_우남대비민원보고서이성재(양산)_주변회사및민원보고(양산)-1_민원보고(양산)07.9.10 5차r0" xfId="41414" xr:uid="{00000000-0005-0000-0000-00007C580000}"/>
    <cellStyle name="_입찰표지 _장비금액검토_우남대비민원보고서(양산)_우남대비민원보고서이성재(양산)_주변회사및민원보고(양산)-1_민원보고첨부사진(양산)07.8.27" xfId="41415" xr:uid="{00000000-0005-0000-0000-00007D580000}"/>
    <cellStyle name="_입찰표지 _장비금액검토_우남대비민원보고서(양산)_우남대비민원보고서이성재(양산)_주변회사및민원보고(양산)-1_본사보고4차보고서용" xfId="41416" xr:uid="{00000000-0005-0000-0000-00007E580000}"/>
    <cellStyle name="_입찰표지 _장비금액검토_우남대비민원보고서(양산)_우남대비민원보고서이성재(양산)_주변회사및민원보고(양산)-1_주변회사및민원보고(양산)07.7.27" xfId="41417" xr:uid="{00000000-0005-0000-0000-00007F580000}"/>
    <cellStyle name="_입찰표지 _장비금액검토_우남대비민원보고서(양산)_우남대비민원보고서이성재(양산)_주변회사및민원보고(양산)-1_주변회사및민원보고(양산)07.7.27 3차" xfId="41418" xr:uid="{00000000-0005-0000-0000-000080580000}"/>
    <cellStyle name="_입찰표지 _장비금액검토_우남대비민원보고서(양산)_우남대비민원보고서이성재(양산)_주변회사및민원보고(양산)-1_주변회사및민원보고(양산)-1" xfId="41419" xr:uid="{00000000-0005-0000-0000-000081580000}"/>
    <cellStyle name="_입찰표지 _장비금액검토_우남대비민원보고서(양산)_우남대비민원보고서이성재(양산)_주변회사및민원보고(양산)-1_특화 및 품질향상 현황" xfId="41420" xr:uid="{00000000-0005-0000-0000-000082580000}"/>
    <cellStyle name="_입찰표지 _장비금액검토_우남대비민원보고서(양산)_주변회사및민원보고(양산)-1" xfId="41421" xr:uid="{00000000-0005-0000-0000-000083580000}"/>
    <cellStyle name="_입찰표지 _장비금액검토_우남대비민원보고서(양산)_주변회사및민원보고(양산)-1_07.11.15요구 금액R1" xfId="41422" xr:uid="{00000000-0005-0000-0000-000084580000}"/>
    <cellStyle name="_입찰표지 _장비금액검토_우남대비민원보고서(양산)_주변회사및민원보고(양산)-1_다락방및외벽등검토4차r0" xfId="41423" xr:uid="{00000000-0005-0000-0000-000085580000}"/>
    <cellStyle name="_입찰표지 _장비금액검토_우남대비민원보고서(양산)_주변회사및민원보고(양산)-1_민원금액검토(07.9.5)" xfId="41424" xr:uid="{00000000-0005-0000-0000-000086580000}"/>
    <cellStyle name="_입찰표지 _장비금액검토_우남대비민원보고서(양산)_주변회사및민원보고(양산)-1_민원보고(양산)07.8.27 4차" xfId="41425" xr:uid="{00000000-0005-0000-0000-000087580000}"/>
    <cellStyle name="_입찰표지 _장비금액검토_우남대비민원보고서(양산)_주변회사및민원보고(양산)-1_민원보고(양산)07.9.10 5차r0" xfId="41426" xr:uid="{00000000-0005-0000-0000-000088580000}"/>
    <cellStyle name="_입찰표지 _장비금액검토_우남대비민원보고서(양산)_주변회사및민원보고(양산)-1_민원보고첨부사진(양산)07.8.27" xfId="41427" xr:uid="{00000000-0005-0000-0000-000089580000}"/>
    <cellStyle name="_입찰표지 _장비금액검토_우남대비민원보고서(양산)_주변회사및민원보고(양산)-1_본사보고4차보고서용" xfId="41428" xr:uid="{00000000-0005-0000-0000-00008A580000}"/>
    <cellStyle name="_입찰표지 _장비금액검토_우남대비민원보고서(양산)_주변회사및민원보고(양산)-1_주변회사및민원보고(양산)07.7.27" xfId="41429" xr:uid="{00000000-0005-0000-0000-00008B580000}"/>
    <cellStyle name="_입찰표지 _장비금액검토_우남대비민원보고서(양산)_주변회사및민원보고(양산)-1_주변회사및민원보고(양산)07.7.27 3차" xfId="41430" xr:uid="{00000000-0005-0000-0000-00008C580000}"/>
    <cellStyle name="_입찰표지 _장비금액검토_우남대비민원보고서(양산)_주변회사및민원보고(양산)-1_주변회사및민원보고(양산)-1" xfId="41431" xr:uid="{00000000-0005-0000-0000-00008D580000}"/>
    <cellStyle name="_입찰표지 _장비금액검토_우남대비민원보고서(양산)_주변회사및민원보고(양산)-1_특화 및 품질향상 현황" xfId="41432" xr:uid="{00000000-0005-0000-0000-00008E580000}"/>
    <cellStyle name="_입찰표지 _장비금액검토_주변회사및민원보고(양산)-1" xfId="41433" xr:uid="{00000000-0005-0000-0000-00008F580000}"/>
    <cellStyle name="_입찰표지 _장비금액검토_주변회사및민원보고(양산)-1_07.11.15요구 금액R1" xfId="41434" xr:uid="{00000000-0005-0000-0000-000090580000}"/>
    <cellStyle name="_입찰표지 _장비금액검토_주변회사및민원보고(양산)-1_다락방및외벽등검토4차r0" xfId="41435" xr:uid="{00000000-0005-0000-0000-000091580000}"/>
    <cellStyle name="_입찰표지 _장비금액검토_주변회사및민원보고(양산)-1_민원금액검토(07.9.5)" xfId="41436" xr:uid="{00000000-0005-0000-0000-000092580000}"/>
    <cellStyle name="_입찰표지 _장비금액검토_주변회사및민원보고(양산)-1_민원보고(양산)07.8.27 4차" xfId="41437" xr:uid="{00000000-0005-0000-0000-000093580000}"/>
    <cellStyle name="_입찰표지 _장비금액검토_주변회사및민원보고(양산)-1_민원보고(양산)07.9.10 5차r0" xfId="41438" xr:uid="{00000000-0005-0000-0000-000094580000}"/>
    <cellStyle name="_입찰표지 _장비금액검토_주변회사및민원보고(양산)-1_민원보고첨부사진(양산)07.8.27" xfId="41439" xr:uid="{00000000-0005-0000-0000-000095580000}"/>
    <cellStyle name="_입찰표지 _장비금액검토_주변회사및민원보고(양산)-1_본사보고4차보고서용" xfId="41440" xr:uid="{00000000-0005-0000-0000-000096580000}"/>
    <cellStyle name="_입찰표지 _장비금액검토_주변회사및민원보고(양산)-1_주변회사및민원보고(양산)07.7.27" xfId="41441" xr:uid="{00000000-0005-0000-0000-000097580000}"/>
    <cellStyle name="_입찰표지 _장비금액검토_주변회사및민원보고(양산)-1_주변회사및민원보고(양산)07.7.27 3차" xfId="41442" xr:uid="{00000000-0005-0000-0000-000098580000}"/>
    <cellStyle name="_입찰표지 _장비금액검토_주변회사및민원보고(양산)-1_주변회사및민원보고(양산)-1" xfId="41443" xr:uid="{00000000-0005-0000-0000-000099580000}"/>
    <cellStyle name="_입찰표지 _장비금액검토_주변회사및민원보고(양산)-1_특화 및 품질향상 현황" xfId="41444" xr:uid="{00000000-0005-0000-0000-00009A580000}"/>
    <cellStyle name="_입찰표지 _전도금노무비-1" xfId="9096" xr:uid="{00000000-0005-0000-0000-00009B580000}"/>
    <cellStyle name="_입찰표지 _전도금노무비-1_견적서" xfId="9097" xr:uid="{00000000-0005-0000-0000-00009C580000}"/>
    <cellStyle name="_입찰표지 _전도금노무비-1_견적서_견적서-ver4.0" xfId="9098" xr:uid="{00000000-0005-0000-0000-00009D580000}"/>
    <cellStyle name="_입찰표지 _전도금노무비-1_부분실행 (견적서)" xfId="9099" xr:uid="{00000000-0005-0000-0000-00009E580000}"/>
    <cellStyle name="_입찰표지 _전도금노무비-1_부분실행 (견적서)_견적서-ver4.0" xfId="9100" xr:uid="{00000000-0005-0000-0000-00009F580000}"/>
    <cellStyle name="_입찰표지 _전도금노무비-1_실행" xfId="9101" xr:uid="{00000000-0005-0000-0000-0000A0580000}"/>
    <cellStyle name="_입찰표지 _전도금노무비-1_실행_견적서" xfId="9102" xr:uid="{00000000-0005-0000-0000-0000A1580000}"/>
    <cellStyle name="_입찰표지 _전도금노무비-1_실행_견적서_견적서-ver4.0" xfId="9103" xr:uid="{00000000-0005-0000-0000-0000A2580000}"/>
    <cellStyle name="_입찰표지 _전도금노무비-1_실행_부분실행 (견적서)" xfId="9104" xr:uid="{00000000-0005-0000-0000-0000A3580000}"/>
    <cellStyle name="_입찰표지 _전도금노무비-1_실행_부분실행 (견적서)_견적서-ver4.0" xfId="9105" xr:uid="{00000000-0005-0000-0000-0000A4580000}"/>
    <cellStyle name="_입찰표지 _전도금노무비-1_전도금노무비10월" xfId="9106" xr:uid="{00000000-0005-0000-0000-0000A5580000}"/>
    <cellStyle name="_입찰표지 _전도금노무비-1_전도금노무비10월_견적서" xfId="9107" xr:uid="{00000000-0005-0000-0000-0000A6580000}"/>
    <cellStyle name="_입찰표지 _전도금노무비-1_전도금노무비10월_견적서_견적서-ver4.0" xfId="9108" xr:uid="{00000000-0005-0000-0000-0000A7580000}"/>
    <cellStyle name="_입찰표지 _전도금노무비-1_전도금노무비10월_부분실행 (견적서)" xfId="9109" xr:uid="{00000000-0005-0000-0000-0000A8580000}"/>
    <cellStyle name="_입찰표지 _전도금노무비-1_전도금노무비10월_부분실행 (견적서)_견적서-ver4.0" xfId="9110" xr:uid="{00000000-0005-0000-0000-0000A9580000}"/>
    <cellStyle name="_입찰표지 _전도금노무비-1_전도금노무비10월_실행" xfId="9111" xr:uid="{00000000-0005-0000-0000-0000AA580000}"/>
    <cellStyle name="_입찰표지 _전도금노무비-1_전도금노무비10월_실행_견적서" xfId="9112" xr:uid="{00000000-0005-0000-0000-0000AB580000}"/>
    <cellStyle name="_입찰표지 _전도금노무비-1_전도금노무비10월_실행_견적서_견적서-ver4.0" xfId="9113" xr:uid="{00000000-0005-0000-0000-0000AC580000}"/>
    <cellStyle name="_입찰표지 _전도금노무비-1_전도금노무비10월_실행_부분실행 (견적서)" xfId="9114" xr:uid="{00000000-0005-0000-0000-0000AD580000}"/>
    <cellStyle name="_입찰표지 _전도금노무비-1_전도금노무비10월_실행_부분실행 (견적서)_견적서-ver4.0" xfId="9115" xr:uid="{00000000-0005-0000-0000-0000AE580000}"/>
    <cellStyle name="_입찰표지 _전도금노무비-2" xfId="9116" xr:uid="{00000000-0005-0000-0000-0000AF580000}"/>
    <cellStyle name="_입찰표지 _전도금노무비-2_견적서" xfId="9117" xr:uid="{00000000-0005-0000-0000-0000B0580000}"/>
    <cellStyle name="_입찰표지 _전도금노무비-2_견적서_견적서-ver4.0" xfId="9118" xr:uid="{00000000-0005-0000-0000-0000B1580000}"/>
    <cellStyle name="_입찰표지 _전도금노무비-2_부분실행 (견적서)" xfId="9119" xr:uid="{00000000-0005-0000-0000-0000B2580000}"/>
    <cellStyle name="_입찰표지 _전도금노무비-2_부분실행 (견적서)_견적서-ver4.0" xfId="9120" xr:uid="{00000000-0005-0000-0000-0000B3580000}"/>
    <cellStyle name="_입찰표지 _전도금노무비-2_실행" xfId="9121" xr:uid="{00000000-0005-0000-0000-0000B4580000}"/>
    <cellStyle name="_입찰표지 _전도금노무비-2_실행_견적서" xfId="9122" xr:uid="{00000000-0005-0000-0000-0000B5580000}"/>
    <cellStyle name="_입찰표지 _전도금노무비-2_실행_견적서_견적서-ver4.0" xfId="9123" xr:uid="{00000000-0005-0000-0000-0000B6580000}"/>
    <cellStyle name="_입찰표지 _전도금노무비-2_실행_부분실행 (견적서)" xfId="9124" xr:uid="{00000000-0005-0000-0000-0000B7580000}"/>
    <cellStyle name="_입찰표지 _전도금노무비-2_실행_부분실행 (견적서)_견적서-ver4.0" xfId="9125" xr:uid="{00000000-0005-0000-0000-0000B8580000}"/>
    <cellStyle name="_입찰표지 _전도금노무비-2_전도금노무비10월" xfId="9126" xr:uid="{00000000-0005-0000-0000-0000B9580000}"/>
    <cellStyle name="_입찰표지 _전도금노무비-2_전도금노무비10월_견적서" xfId="9127" xr:uid="{00000000-0005-0000-0000-0000BA580000}"/>
    <cellStyle name="_입찰표지 _전도금노무비-2_전도금노무비10월_견적서_견적서-ver4.0" xfId="9128" xr:uid="{00000000-0005-0000-0000-0000BB580000}"/>
    <cellStyle name="_입찰표지 _전도금노무비-2_전도금노무비10월_부분실행 (견적서)" xfId="9129" xr:uid="{00000000-0005-0000-0000-0000BC580000}"/>
    <cellStyle name="_입찰표지 _전도금노무비-2_전도금노무비10월_부분실행 (견적서)_견적서-ver4.0" xfId="9130" xr:uid="{00000000-0005-0000-0000-0000BD580000}"/>
    <cellStyle name="_입찰표지 _전도금노무비-2_전도금노무비10월_실행" xfId="9131" xr:uid="{00000000-0005-0000-0000-0000BE580000}"/>
    <cellStyle name="_입찰표지 _전도금노무비-2_전도금노무비10월_실행_견적서" xfId="9132" xr:uid="{00000000-0005-0000-0000-0000BF580000}"/>
    <cellStyle name="_입찰표지 _전도금노무비-2_전도금노무비10월_실행_견적서_견적서-ver4.0" xfId="9133" xr:uid="{00000000-0005-0000-0000-0000C0580000}"/>
    <cellStyle name="_입찰표지 _전도금노무비-2_전도금노무비10월_실행_부분실행 (견적서)" xfId="9134" xr:uid="{00000000-0005-0000-0000-0000C1580000}"/>
    <cellStyle name="_입찰표지 _전도금노무비-2_전도금노무비10월_실행_부분실행 (견적서)_견적서-ver4.0" xfId="9135" xr:uid="{00000000-0005-0000-0000-0000C2580000}"/>
    <cellStyle name="_입찰표지 _전주인후주공실행내역서(최종)" xfId="41445" xr:uid="{00000000-0005-0000-0000-0000C3580000}"/>
    <cellStyle name="_입찰표지 _전주인후주공실행내역서(최종)_건축세부내역(판교)" xfId="41446" xr:uid="{00000000-0005-0000-0000-0000C4580000}"/>
    <cellStyle name="_입찰표지 _전주인후주공실행내역서(최종)_기성내역서(1회)" xfId="41447" xr:uid="{00000000-0005-0000-0000-0000C5580000}"/>
    <cellStyle name="_입찰표지 _전주인후주공실행내역서(최종)_도급기성조서(07년3월 1회)" xfId="41448" xr:uid="{00000000-0005-0000-0000-0000C6580000}"/>
    <cellStyle name="_입찰표지 _전주인후주공실행내역서(최종)_토목내역" xfId="41449" xr:uid="{00000000-0005-0000-0000-0000C7580000}"/>
    <cellStyle name="_입찰표지 _전주인후주공실행내역서(최종)-수정02" xfId="41450" xr:uid="{00000000-0005-0000-0000-0000C8580000}"/>
    <cellStyle name="_입찰표지 _전주인후주공실행내역서(최종)-수정02_건축세부내역(판교)" xfId="41451" xr:uid="{00000000-0005-0000-0000-0000C9580000}"/>
    <cellStyle name="_입찰표지 _전주인후주공실행내역서(최종)-수정02_기성내역서(1회)" xfId="41452" xr:uid="{00000000-0005-0000-0000-0000CA580000}"/>
    <cellStyle name="_입찰표지 _전주인후주공실행내역서(최종)-수정02_도급기성조서(07년3월 1회)" xfId="41453" xr:uid="{00000000-0005-0000-0000-0000CB580000}"/>
    <cellStyle name="_입찰표지 _전주인후주공실행내역서(최종)-수정02_토목내역" xfId="41454" xr:uid="{00000000-0005-0000-0000-0000CC580000}"/>
    <cellStyle name="_입찰표지 _전주인후주공실행내역서1" xfId="41455" xr:uid="{00000000-0005-0000-0000-0000CD580000}"/>
    <cellStyle name="_입찰표지 _전주인후주공실행내역서1_건축세부내역(판교)" xfId="41456" xr:uid="{00000000-0005-0000-0000-0000CE580000}"/>
    <cellStyle name="_입찰표지 _전주인후주공실행내역서1_기성내역서(1회)" xfId="41457" xr:uid="{00000000-0005-0000-0000-0000CF580000}"/>
    <cellStyle name="_입찰표지 _전주인후주공실행내역서1_도급기성조서(07년3월 1회)" xfId="41458" xr:uid="{00000000-0005-0000-0000-0000D0580000}"/>
    <cellStyle name="_입찰표지 _전주인후주공실행내역서1_토목내역" xfId="41459" xr:uid="{00000000-0005-0000-0000-0000D1580000}"/>
    <cellStyle name="_입찰표지 _전체분내역서" xfId="6408" xr:uid="{00000000-0005-0000-0000-0000D2580000}"/>
    <cellStyle name="_입찰표지 _전체분내역서_견적서-풍림산업(판교)0516" xfId="6409" xr:uid="{00000000-0005-0000-0000-0000D3580000}"/>
    <cellStyle name="_입찰표지 _전체분내역서_단가승인양식" xfId="6410" xr:uid="{00000000-0005-0000-0000-0000D4580000}"/>
    <cellStyle name="_입찰표지 _전체분내역서_단가승인양식_견적서-풍림산업(판교)0516" xfId="6411" xr:uid="{00000000-0005-0000-0000-0000D5580000}"/>
    <cellStyle name="_입찰표지 _전체예정공정표(8월말까지)_1" xfId="4045" xr:uid="{00000000-0005-0000-0000-0000D6580000}"/>
    <cellStyle name="_입찰표지 _주변회사및민원보고(양산)-1" xfId="41460" xr:uid="{00000000-0005-0000-0000-0000D7580000}"/>
    <cellStyle name="_입찰표지 _주변회사및민원보고(양산)-1_07.11.15요구 금액R1" xfId="41461" xr:uid="{00000000-0005-0000-0000-0000D8580000}"/>
    <cellStyle name="_입찰표지 _주변회사및민원보고(양산)-1_다락방및외벽등검토4차r0" xfId="41462" xr:uid="{00000000-0005-0000-0000-0000D9580000}"/>
    <cellStyle name="_입찰표지 _주변회사및민원보고(양산)-1_민원금액검토(07.9.5)" xfId="41463" xr:uid="{00000000-0005-0000-0000-0000DA580000}"/>
    <cellStyle name="_입찰표지 _주변회사및민원보고(양산)-1_민원보고(양산)07.8.27 4차" xfId="41464" xr:uid="{00000000-0005-0000-0000-0000DB580000}"/>
    <cellStyle name="_입찰표지 _주변회사및민원보고(양산)-1_민원보고(양산)07.9.10 5차r0" xfId="41465" xr:uid="{00000000-0005-0000-0000-0000DC580000}"/>
    <cellStyle name="_입찰표지 _주변회사및민원보고(양산)-1_민원보고첨부사진(양산)07.8.27" xfId="41466" xr:uid="{00000000-0005-0000-0000-0000DD580000}"/>
    <cellStyle name="_입찰표지 _주변회사및민원보고(양산)-1_본사보고4차보고서용" xfId="41467" xr:uid="{00000000-0005-0000-0000-0000DE580000}"/>
    <cellStyle name="_입찰표지 _주변회사및민원보고(양산)-1_주변회사및민원보고(양산)07.7.27" xfId="41468" xr:uid="{00000000-0005-0000-0000-0000DF580000}"/>
    <cellStyle name="_입찰표지 _주변회사및민원보고(양산)-1_주변회사및민원보고(양산)07.7.27 3차" xfId="41469" xr:uid="{00000000-0005-0000-0000-0000E0580000}"/>
    <cellStyle name="_입찰표지 _주변회사및민원보고(양산)-1_주변회사및민원보고(양산)-1" xfId="41470" xr:uid="{00000000-0005-0000-0000-0000E1580000}"/>
    <cellStyle name="_입찰표지 _주변회사및민원보고(양산)-1_특화 및 품질향상 현황" xfId="41471" xr:uid="{00000000-0005-0000-0000-0000E2580000}"/>
    <cellStyle name="_입찰표지 _중형가속기동 수량산출100315" xfId="23532" xr:uid="{00000000-0005-0000-0000-0000E3580000}"/>
    <cellStyle name="_입찰표지 _중형가속기동 수량산출100315 2" xfId="23533" xr:uid="{00000000-0005-0000-0000-0000E4580000}"/>
    <cellStyle name="_입찰표지 _중형가속기동 수량산출100315 2 2" xfId="23534" xr:uid="{00000000-0005-0000-0000-0000E5580000}"/>
    <cellStyle name="_입찰표지 _중형가속기동 수량산출100315 3" xfId="23535" xr:uid="{00000000-0005-0000-0000-0000E6580000}"/>
    <cellStyle name="_입찰표지 _중형가속기동 수량산출100315 4" xfId="23536" xr:uid="{00000000-0005-0000-0000-0000E7580000}"/>
    <cellStyle name="_입찰표지 _중형가속기동 수량산출100315 5" xfId="23537" xr:uid="{00000000-0005-0000-0000-0000E8580000}"/>
    <cellStyle name="_입찰표지 _중형가속기동 수량산출100322" xfId="23538" xr:uid="{00000000-0005-0000-0000-0000E9580000}"/>
    <cellStyle name="_입찰표지 _중형가속기동 수량산출100322 2" xfId="23539" xr:uid="{00000000-0005-0000-0000-0000EA580000}"/>
    <cellStyle name="_입찰표지 _중형가속기동 수량산출100322 2 2" xfId="23540" xr:uid="{00000000-0005-0000-0000-0000EB580000}"/>
    <cellStyle name="_입찰표지 _중형가속기동 수량산출100322 3" xfId="23541" xr:uid="{00000000-0005-0000-0000-0000EC580000}"/>
    <cellStyle name="_입찰표지 _중형가속기동 수량산출100322 4" xfId="23542" xr:uid="{00000000-0005-0000-0000-0000ED580000}"/>
    <cellStyle name="_입찰표지 _중형가속기동 수량산출100322 5" xfId="23543" xr:uid="{00000000-0005-0000-0000-0000EE580000}"/>
    <cellStyle name="_입찰표지 _중형가속기동 수량산출100323(건물이동포함)" xfId="23544" xr:uid="{00000000-0005-0000-0000-0000EF580000}"/>
    <cellStyle name="_입찰표지 _중형가속기동 수량산출100323(건물이동포함) 2" xfId="23545" xr:uid="{00000000-0005-0000-0000-0000F0580000}"/>
    <cellStyle name="_입찰표지 _중형가속기동 수량산출100323(건물이동포함) 2 2" xfId="23546" xr:uid="{00000000-0005-0000-0000-0000F1580000}"/>
    <cellStyle name="_입찰표지 _중형가속기동 수량산출100323(건물이동포함) 3" xfId="23547" xr:uid="{00000000-0005-0000-0000-0000F2580000}"/>
    <cellStyle name="_입찰표지 _중형가속기동 수량산출100323(건물이동포함) 4" xfId="23548" xr:uid="{00000000-0005-0000-0000-0000F3580000}"/>
    <cellStyle name="_입찰표지 _중형가속기동 수량산출100323(건물이동포함) 5" xfId="23549" xr:uid="{00000000-0005-0000-0000-0000F4580000}"/>
    <cellStyle name="_입찰표지 _중형가속기동 수량산출100510" xfId="23550" xr:uid="{00000000-0005-0000-0000-0000F5580000}"/>
    <cellStyle name="_입찰표지 _중형가속기동 수량산출100510 2" xfId="23551" xr:uid="{00000000-0005-0000-0000-0000F6580000}"/>
    <cellStyle name="_입찰표지 _중형가속기동 수량산출100510 2 2" xfId="23552" xr:uid="{00000000-0005-0000-0000-0000F7580000}"/>
    <cellStyle name="_입찰표지 _중형가속기동 수량산출100510 3" xfId="23553" xr:uid="{00000000-0005-0000-0000-0000F8580000}"/>
    <cellStyle name="_입찰표지 _중형가속기동 수량산출100510 4" xfId="23554" xr:uid="{00000000-0005-0000-0000-0000F9580000}"/>
    <cellStyle name="_입찰표지 _중형가속기동 수량산출100510 5" xfId="23555" xr:uid="{00000000-0005-0000-0000-0000FA580000}"/>
    <cellStyle name="_입찰표지 _진월 공내역서" xfId="4046" xr:uid="{00000000-0005-0000-0000-0000FB580000}"/>
    <cellStyle name="_입찰표지 _진월 공내역서_(05-03-07)골재운반" xfId="4047" xr:uid="{00000000-0005-0000-0000-0000FC580000}"/>
    <cellStyle name="_입찰표지 _진월 공내역서_122" xfId="4048" xr:uid="{00000000-0005-0000-0000-0000FD580000}"/>
    <cellStyle name="_입찰표지 _진월 공내역서_8공구(부산울산)실행" xfId="4049" xr:uid="{00000000-0005-0000-0000-0000FE580000}"/>
    <cellStyle name="_입찰표지 _진월 공내역서_8공구(부산울산)실행_(05-03-07)골재운반" xfId="4050" xr:uid="{00000000-0005-0000-0000-0000FF580000}"/>
    <cellStyle name="_입찰표지 _진월 공내역서_8공구(부산울산)실행_고양관광문화단지(직영부대공)" xfId="4051" xr:uid="{00000000-0005-0000-0000-000000590000}"/>
    <cellStyle name="_입찰표지 _진월 공내역서_8공구(부산울산)실행_덕산연계조절" xfId="4052" xr:uid="{00000000-0005-0000-0000-000001590000}"/>
    <cellStyle name="_입찰표지 _진월 공내역서_8공구(부산울산)실행_매출검토(2004.09)" xfId="4053" xr:uid="{00000000-0005-0000-0000-000002590000}"/>
    <cellStyle name="_입찰표지 _진월 공내역서_8공구(부산울산)실행_보고자료(200406)" xfId="4054" xr:uid="{00000000-0005-0000-0000-000003590000}"/>
    <cellStyle name="_입찰표지 _진월 공내역서_8공구(부산울산)실행_본사송부(20040608)" xfId="4055" xr:uid="{00000000-0005-0000-0000-000004590000}"/>
    <cellStyle name="_입찰표지 _진월 공내역서_8공구(부산울산)실행_부산8투찰" xfId="4056" xr:uid="{00000000-0005-0000-0000-000005590000}"/>
    <cellStyle name="_입찰표지 _진월 공내역서_8공구(부산울산)실행_부산8투찰_(05-03-07)골재운반" xfId="4057" xr:uid="{00000000-0005-0000-0000-000006590000}"/>
    <cellStyle name="_입찰표지 _진월 공내역서_8공구(부산울산)실행_부산8투찰_고양관광문화단지(직영부대공)" xfId="4058" xr:uid="{00000000-0005-0000-0000-000007590000}"/>
    <cellStyle name="_입찰표지 _진월 공내역서_8공구(부산울산)실행_부산8투찰_덕산연계조절" xfId="4059" xr:uid="{00000000-0005-0000-0000-000008590000}"/>
    <cellStyle name="_입찰표지 _진월 공내역서_8공구(부산울산)실행_부산8투찰_매출검토(2004.09)" xfId="4060" xr:uid="{00000000-0005-0000-0000-000009590000}"/>
    <cellStyle name="_입찰표지 _진월 공내역서_8공구(부산울산)실행_부산8투찰_보고자료(200406)" xfId="4061" xr:uid="{00000000-0005-0000-0000-00000A590000}"/>
    <cellStyle name="_입찰표지 _진월 공내역서_8공구(부산울산)실행_부산8투찰_본사송부(20040608)" xfId="4062" xr:uid="{00000000-0005-0000-0000-00000B590000}"/>
    <cellStyle name="_입찰표지 _진월 공내역서_8공구(부산울산)실행_부산8투찰_부산8투찰" xfId="4063" xr:uid="{00000000-0005-0000-0000-00000C590000}"/>
    <cellStyle name="_입찰표지 _진월 공내역서_8공구(부산울산)실행_부산8투찰_부산8투찰_(05-03-07)골재운반" xfId="4064" xr:uid="{00000000-0005-0000-0000-00000D590000}"/>
    <cellStyle name="_입찰표지 _진월 공내역서_8공구(부산울산)실행_부산8투찰_부산8투찰_고양관광문화단지(직영부대공)" xfId="4065" xr:uid="{00000000-0005-0000-0000-00000E590000}"/>
    <cellStyle name="_입찰표지 _진월 공내역서_8공구(부산울산)실행_부산8투찰_부산8투찰_덕산연계조절" xfId="4066" xr:uid="{00000000-0005-0000-0000-00000F590000}"/>
    <cellStyle name="_입찰표지 _진월 공내역서_8공구(부산울산)실행_부산8투찰_부산8투찰_매출검토(2004.09)" xfId="4067" xr:uid="{00000000-0005-0000-0000-000010590000}"/>
    <cellStyle name="_입찰표지 _진월 공내역서_8공구(부산울산)실행_부산8투찰_부산8투찰_보고자료(200406)" xfId="4068" xr:uid="{00000000-0005-0000-0000-000011590000}"/>
    <cellStyle name="_입찰표지 _진월 공내역서_8공구(부산울산)실행_부산8투찰_부산8투찰_본사송부(20040608)" xfId="4069" xr:uid="{00000000-0005-0000-0000-000012590000}"/>
    <cellStyle name="_입찰표지 _진월 공내역서_8공구(부산울산)실행_부산8투찰_부산8투찰_전체예정공정표(8월말까지)_1" xfId="4070" xr:uid="{00000000-0005-0000-0000-000013590000}"/>
    <cellStyle name="_입찰표지 _진월 공내역서_8공구(부산울산)실행_부산8투찰_부산8투찰_집계" xfId="4071" xr:uid="{00000000-0005-0000-0000-000014590000}"/>
    <cellStyle name="_입찰표지 _진월 공내역서_8공구(부산울산)실행_부산8투찰_전체예정공정표(8월말까지)_1" xfId="4072" xr:uid="{00000000-0005-0000-0000-000015590000}"/>
    <cellStyle name="_입찰표지 _진월 공내역서_8공구(부산울산)실행_부산8투찰_집계" xfId="4073" xr:uid="{00000000-0005-0000-0000-000016590000}"/>
    <cellStyle name="_입찰표지 _진월 공내역서_8공구(부산울산)실행_전체예정공정표(8월말까지)_1" xfId="4074" xr:uid="{00000000-0005-0000-0000-000017590000}"/>
    <cellStyle name="_입찰표지 _진월 공내역서_8공구(부산울산)실행_집계" xfId="4075" xr:uid="{00000000-0005-0000-0000-000018590000}"/>
    <cellStyle name="_입찰표지 _진월 공내역서_con산출근거" xfId="4076" xr:uid="{00000000-0005-0000-0000-000019590000}"/>
    <cellStyle name="_입찰표지 _진월 공내역서_con산출근거_122" xfId="4077" xr:uid="{00000000-0005-0000-0000-00001A590000}"/>
    <cellStyle name="_입찰표지 _진월 공내역서_con산출근거_경고철10-4" xfId="4078" xr:uid="{00000000-0005-0000-0000-00001B590000}"/>
    <cellStyle name="_입찰표지 _진월 공내역서_con산출근거_경고철10-4_122" xfId="4079" xr:uid="{00000000-0005-0000-0000-00001C590000}"/>
    <cellStyle name="_입찰표지 _진월 공내역서_con산출근거_경고철10-4_고속철도11-4" xfId="4080" xr:uid="{00000000-0005-0000-0000-00001D590000}"/>
    <cellStyle name="_입찰표지 _진월 공내역서_con산출근거_경고철10-4_동읍우회도로적격(030909)" xfId="4081" xr:uid="{00000000-0005-0000-0000-00001E590000}"/>
    <cellStyle name="_입찰표지 _진월 공내역서_con산출근거_고속철도11-4" xfId="4082" xr:uid="{00000000-0005-0000-0000-00001F590000}"/>
    <cellStyle name="_입찰표지 _진월 공내역서_con산출근거_동읍우회도로적격(030909)" xfId="4083" xr:uid="{00000000-0005-0000-0000-000020590000}"/>
    <cellStyle name="_입찰표지 _진월 공내역서_경고철10-4" xfId="4084" xr:uid="{00000000-0005-0000-0000-000021590000}"/>
    <cellStyle name="_입찰표지 _진월 공내역서_경고철10-4_122" xfId="4085" xr:uid="{00000000-0005-0000-0000-000022590000}"/>
    <cellStyle name="_입찰표지 _진월 공내역서_경고철10-4_경고철10-4" xfId="4086" xr:uid="{00000000-0005-0000-0000-000023590000}"/>
    <cellStyle name="_입찰표지 _진월 공내역서_경고철10-4_경고철10-4_122" xfId="4087" xr:uid="{00000000-0005-0000-0000-000024590000}"/>
    <cellStyle name="_입찰표지 _진월 공내역서_경고철10-4_경고철10-4_고속철도11-4" xfId="4088" xr:uid="{00000000-0005-0000-0000-000025590000}"/>
    <cellStyle name="_입찰표지 _진월 공내역서_경고철10-4_경고철10-4_동읍우회도로적격(030909)" xfId="4089" xr:uid="{00000000-0005-0000-0000-000026590000}"/>
    <cellStyle name="_입찰표지 _진월 공내역서_경고철10-4_고속철도11-4" xfId="4090" xr:uid="{00000000-0005-0000-0000-000027590000}"/>
    <cellStyle name="_입찰표지 _진월 공내역서_경고철10-4_동읍우회도로적격(030909)" xfId="4091" xr:uid="{00000000-0005-0000-0000-000028590000}"/>
    <cellStyle name="_입찰표지 _진월 공내역서_고속철도11-4" xfId="4092" xr:uid="{00000000-0005-0000-0000-000029590000}"/>
    <cellStyle name="_입찰표지 _진월 공내역서_고양관광문화단지(직영부대공)" xfId="4093" xr:uid="{00000000-0005-0000-0000-00002A590000}"/>
    <cellStyle name="_입찰표지 _진월 공내역서_기준단가021018" xfId="4094" xr:uid="{00000000-0005-0000-0000-00002B590000}"/>
    <cellStyle name="_입찰표지 _진월 공내역서_기준단가021018_보성임성철도" xfId="4095" xr:uid="{00000000-0005-0000-0000-00002C590000}"/>
    <cellStyle name="_입찰표지 _진월 공내역서_기준단가021018_콘크리트포장Q값(고속국도)" xfId="4096" xr:uid="{00000000-0005-0000-0000-00002D590000}"/>
    <cellStyle name="_입찰표지 _진월 공내역서_낙찰이야" xfId="4097" xr:uid="{00000000-0005-0000-0000-00002E590000}"/>
    <cellStyle name="_입찰표지 _진월 공내역서_낙찰이야_(05-03-07)골재운반" xfId="4098" xr:uid="{00000000-0005-0000-0000-00002F590000}"/>
    <cellStyle name="_입찰표지 _진월 공내역서_낙찰이야_고양관광문화단지(직영부대공)" xfId="4099" xr:uid="{00000000-0005-0000-0000-000030590000}"/>
    <cellStyle name="_입찰표지 _진월 공내역서_낙찰이야_덕산연계조절" xfId="4100" xr:uid="{00000000-0005-0000-0000-000031590000}"/>
    <cellStyle name="_입찰표지 _진월 공내역서_낙찰이야_매출검토(2004.09)" xfId="4101" xr:uid="{00000000-0005-0000-0000-000032590000}"/>
    <cellStyle name="_입찰표지 _진월 공내역서_낙찰이야_보고자료(200406)" xfId="4102" xr:uid="{00000000-0005-0000-0000-000033590000}"/>
    <cellStyle name="_입찰표지 _진월 공내역서_낙찰이야_본사송부(20040608)" xfId="4103" xr:uid="{00000000-0005-0000-0000-000034590000}"/>
    <cellStyle name="_입찰표지 _진월 공내역서_낙찰이야_전체예정공정표(8월말까지)_1" xfId="4104" xr:uid="{00000000-0005-0000-0000-000035590000}"/>
    <cellStyle name="_입찰표지 _진월 공내역서_낙찰이야_집계" xfId="4105" xr:uid="{00000000-0005-0000-0000-000036590000}"/>
    <cellStyle name="_입찰표지 _진월 공내역서_덕산연계조절" xfId="4106" xr:uid="{00000000-0005-0000-0000-000037590000}"/>
    <cellStyle name="_입찰표지 _진월 공내역서_도로공사부문별단가" xfId="4107" xr:uid="{00000000-0005-0000-0000-000038590000}"/>
    <cellStyle name="_입찰표지 _진월 공내역서_도로공사부문별단가_기준단가021018" xfId="4108" xr:uid="{00000000-0005-0000-0000-000039590000}"/>
    <cellStyle name="_입찰표지 _진월 공내역서_도로공사부문별단가_기준단가021018_보성임성철도" xfId="4109" xr:uid="{00000000-0005-0000-0000-00003A590000}"/>
    <cellStyle name="_입찰표지 _진월 공내역서_도로공사부문별단가_기준단가021018_콘크리트포장Q값(고속국도)" xfId="4110" xr:uid="{00000000-0005-0000-0000-00003B590000}"/>
    <cellStyle name="_입찰표지 _진월 공내역서_동읍우회도로적격(030909)" xfId="4111" xr:uid="{00000000-0005-0000-0000-00003C590000}"/>
    <cellStyle name="_입찰표지 _진월 공내역서_매출검토(2004.09)" xfId="4112" xr:uid="{00000000-0005-0000-0000-00003D590000}"/>
    <cellStyle name="_입찰표지 _진월 공내역서_보고자료(200406)" xfId="4113" xr:uid="{00000000-0005-0000-0000-00003E590000}"/>
    <cellStyle name="_입찰표지 _진월 공내역서_본사송부(20040608)" xfId="4114" xr:uid="{00000000-0005-0000-0000-00003F590000}"/>
    <cellStyle name="_입찰표지 _진월 공내역서_부산4공구투찰" xfId="4115" xr:uid="{00000000-0005-0000-0000-000040590000}"/>
    <cellStyle name="_입찰표지 _진월 공내역서_부산4공구투찰_(05-03-07)골재운반" xfId="4116" xr:uid="{00000000-0005-0000-0000-000041590000}"/>
    <cellStyle name="_입찰표지 _진월 공내역서_부산4공구투찰_고양관광문화단지(직영부대공)" xfId="4117" xr:uid="{00000000-0005-0000-0000-000042590000}"/>
    <cellStyle name="_입찰표지 _진월 공내역서_부산4공구투찰_덕산연계조절" xfId="4118" xr:uid="{00000000-0005-0000-0000-000043590000}"/>
    <cellStyle name="_입찰표지 _진월 공내역서_부산4공구투찰_매출검토(2004.09)" xfId="4119" xr:uid="{00000000-0005-0000-0000-000044590000}"/>
    <cellStyle name="_입찰표지 _진월 공내역서_부산4공구투찰_보고자료(200406)" xfId="4120" xr:uid="{00000000-0005-0000-0000-000045590000}"/>
    <cellStyle name="_입찰표지 _진월 공내역서_부산4공구투찰_본사송부(20040608)" xfId="4121" xr:uid="{00000000-0005-0000-0000-000046590000}"/>
    <cellStyle name="_입찰표지 _진월 공내역서_부산4공구투찰_전체예정공정표(8월말까지)_1" xfId="4122" xr:uid="{00000000-0005-0000-0000-000047590000}"/>
    <cellStyle name="_입찰표지 _진월 공내역서_부산4공구투찰_집계" xfId="4123" xr:uid="{00000000-0005-0000-0000-000048590000}"/>
    <cellStyle name="_입찰표지 _진월 공내역서_부산8투찰" xfId="4124" xr:uid="{00000000-0005-0000-0000-000049590000}"/>
    <cellStyle name="_입찰표지 _진월 공내역서_부산8투찰_(05-03-07)골재운반" xfId="4125" xr:uid="{00000000-0005-0000-0000-00004A590000}"/>
    <cellStyle name="_입찰표지 _진월 공내역서_부산8투찰_고양관광문화단지(직영부대공)" xfId="4126" xr:uid="{00000000-0005-0000-0000-00004B590000}"/>
    <cellStyle name="_입찰표지 _진월 공내역서_부산8투찰_덕산연계조절" xfId="4127" xr:uid="{00000000-0005-0000-0000-00004C590000}"/>
    <cellStyle name="_입찰표지 _진월 공내역서_부산8투찰_매출검토(2004.09)" xfId="4128" xr:uid="{00000000-0005-0000-0000-00004D590000}"/>
    <cellStyle name="_입찰표지 _진월 공내역서_부산8투찰_보고자료(200406)" xfId="4129" xr:uid="{00000000-0005-0000-0000-00004E590000}"/>
    <cellStyle name="_입찰표지 _진월 공내역서_부산8투찰_본사송부(20040608)" xfId="4130" xr:uid="{00000000-0005-0000-0000-00004F590000}"/>
    <cellStyle name="_입찰표지 _진월 공내역서_부산8투찰_전체예정공정표(8월말까지)_1" xfId="4131" xr:uid="{00000000-0005-0000-0000-000050590000}"/>
    <cellStyle name="_입찰표지 _진월 공내역서_부산8투찰_집계" xfId="4132" xr:uid="{00000000-0005-0000-0000-000051590000}"/>
    <cellStyle name="_입찰표지 _진월 공내역서_부산-울산" xfId="4133" xr:uid="{00000000-0005-0000-0000-000052590000}"/>
    <cellStyle name="_입찰표지 _진월 공내역서_부산-울산_(05-03-07)골재운반" xfId="4134" xr:uid="{00000000-0005-0000-0000-000053590000}"/>
    <cellStyle name="_입찰표지 _진월 공내역서_부산-울산_고양관광문화단지(직영부대공)" xfId="4135" xr:uid="{00000000-0005-0000-0000-000054590000}"/>
    <cellStyle name="_입찰표지 _진월 공내역서_서천공주실행예산" xfId="4136" xr:uid="{00000000-0005-0000-0000-000055590000}"/>
    <cellStyle name="_입찰표지 _진월 공내역서_서천공주실행예산_122" xfId="4137" xr:uid="{00000000-0005-0000-0000-000056590000}"/>
    <cellStyle name="_입찰표지 _진월 공내역서_서천공주실행예산_경고철10-4" xfId="4138" xr:uid="{00000000-0005-0000-0000-000057590000}"/>
    <cellStyle name="_입찰표지 _진월 공내역서_서천공주실행예산_경고철10-4_122" xfId="4139" xr:uid="{00000000-0005-0000-0000-000058590000}"/>
    <cellStyle name="_입찰표지 _진월 공내역서_서천공주실행예산_경고철10-4_고속철도11-4" xfId="4140" xr:uid="{00000000-0005-0000-0000-000059590000}"/>
    <cellStyle name="_입찰표지 _진월 공내역서_서천공주실행예산_경고철10-4_동읍우회도로적격(030909)" xfId="4141" xr:uid="{00000000-0005-0000-0000-00005A590000}"/>
    <cellStyle name="_입찰표지 _진월 공내역서_서천공주실행예산_고속철도11-4" xfId="4142" xr:uid="{00000000-0005-0000-0000-00005B590000}"/>
    <cellStyle name="_입찰표지 _진월 공내역서_서천공주실행예산_동읍우회도로적격(030909)" xfId="4143" xr:uid="{00000000-0005-0000-0000-00005C590000}"/>
    <cellStyle name="_입찰표지 _진월 공내역서_설계예산서" xfId="4144" xr:uid="{00000000-0005-0000-0000-00005D590000}"/>
    <cellStyle name="_입찰표지 _진월 공내역서_설계예산서_(05-03-07)골재운반" xfId="4145" xr:uid="{00000000-0005-0000-0000-00005E590000}"/>
    <cellStyle name="_입찰표지 _진월 공내역서_설계예산서_고양관광문화단지(직영부대공)" xfId="4146" xr:uid="{00000000-0005-0000-0000-00005F590000}"/>
    <cellStyle name="_입찰표지 _진월 공내역서_시공계획서" xfId="4147" xr:uid="{00000000-0005-0000-0000-000060590000}"/>
    <cellStyle name="_입찰표지 _진월 공내역서_시공계획서_(05-03-07)골재운반" xfId="4148" xr:uid="{00000000-0005-0000-0000-000061590000}"/>
    <cellStyle name="_입찰표지 _진월 공내역서_시공계획서_고양관광문화단지(직영부대공)" xfId="4149" xr:uid="{00000000-0005-0000-0000-000062590000}"/>
    <cellStyle name="_입찰표지 _진월 공내역서_신석용상투찰" xfId="4150" xr:uid="{00000000-0005-0000-0000-000063590000}"/>
    <cellStyle name="_입찰표지 _진월 공내역서_신석용상투찰_고양관광문화단지(직영부대공)" xfId="4151" xr:uid="{00000000-0005-0000-0000-000064590000}"/>
    <cellStyle name="_입찰표지 _진월 공내역서_실행작성0126" xfId="4152" xr:uid="{00000000-0005-0000-0000-000065590000}"/>
    <cellStyle name="_입찰표지 _진월 공내역서_실행작성0126_(05-03-07)골재운반" xfId="4153" xr:uid="{00000000-0005-0000-0000-000066590000}"/>
    <cellStyle name="_입찰표지 _진월 공내역서_실행작성0126_고양관광문화단지(직영부대공)" xfId="4154" xr:uid="{00000000-0005-0000-0000-000067590000}"/>
    <cellStyle name="_입찰표지 _진월 공내역서_실행작성1214" xfId="4155" xr:uid="{00000000-0005-0000-0000-000068590000}"/>
    <cellStyle name="_입찰표지 _진월 공내역서_실행작성1214_(05-03-07)골재운반" xfId="4156" xr:uid="{00000000-0005-0000-0000-000069590000}"/>
    <cellStyle name="_입찰표지 _진월 공내역서_실행작성1214_고양관광문화단지(직영부대공)" xfId="4157" xr:uid="{00000000-0005-0000-0000-00006A590000}"/>
    <cellStyle name="_입찰표지 _진월 공내역서_앗싸부산낙찰" xfId="4158" xr:uid="{00000000-0005-0000-0000-00006B590000}"/>
    <cellStyle name="_입찰표지 _진월 공내역서_앗싸부산낙찰_덕산연계조절" xfId="4159" xr:uid="{00000000-0005-0000-0000-00006C590000}"/>
    <cellStyle name="_입찰표지 _진월 공내역서_앗싸부산낙찰_매출검토(2004.09)" xfId="4160" xr:uid="{00000000-0005-0000-0000-00006D590000}"/>
    <cellStyle name="_입찰표지 _진월 공내역서_앗싸부산낙찰_보고자료(200406)" xfId="4161" xr:uid="{00000000-0005-0000-0000-00006E590000}"/>
    <cellStyle name="_입찰표지 _진월 공내역서_앗싸부산낙찰_본사송부(20040608)" xfId="4162" xr:uid="{00000000-0005-0000-0000-00006F590000}"/>
    <cellStyle name="_입찰표지 _진월 공내역서_앗싸부산낙찰_전체예정공정표(8월말까지)_1" xfId="4163" xr:uid="{00000000-0005-0000-0000-000070590000}"/>
    <cellStyle name="_입찰표지 _진월 공내역서_앗싸부산낙찰_집계" xfId="4164" xr:uid="{00000000-0005-0000-0000-000071590000}"/>
    <cellStyle name="_입찰표지 _진월 공내역서_옥포3공구1017" xfId="4165" xr:uid="{00000000-0005-0000-0000-000072590000}"/>
    <cellStyle name="_입찰표지 _진월 공내역서_옥포3공구1017_(05-03-07)골재운반" xfId="4166" xr:uid="{00000000-0005-0000-0000-000073590000}"/>
    <cellStyle name="_입찰표지 _진월 공내역서_옥포3공구1017_고양관광문화단지(직영부대공)" xfId="4167" xr:uid="{00000000-0005-0000-0000-000074590000}"/>
    <cellStyle name="_입찰표지 _진월 공내역서_옥포3공구1017_덕산연계조절" xfId="4168" xr:uid="{00000000-0005-0000-0000-000075590000}"/>
    <cellStyle name="_입찰표지 _진월 공내역서_옥포3공구1017_매출검토(2004.09)" xfId="4169" xr:uid="{00000000-0005-0000-0000-000076590000}"/>
    <cellStyle name="_입찰표지 _진월 공내역서_옥포3공구1017_보고자료(200406)" xfId="4170" xr:uid="{00000000-0005-0000-0000-000077590000}"/>
    <cellStyle name="_입찰표지 _진월 공내역서_옥포3공구1017_본사송부(20040608)" xfId="4171" xr:uid="{00000000-0005-0000-0000-000078590000}"/>
    <cellStyle name="_입찰표지 _진월 공내역서_옥포3공구1017_전체예정공정표(8월말까지)_1" xfId="4172" xr:uid="{00000000-0005-0000-0000-000079590000}"/>
    <cellStyle name="_입찰표지 _진월 공내역서_옥포3공구1017_집계" xfId="4173" xr:uid="{00000000-0005-0000-0000-00007A590000}"/>
    <cellStyle name="_입찰표지 _진월 공내역서_전체예정공정표(8월말까지)_1" xfId="4174" xr:uid="{00000000-0005-0000-0000-00007B590000}"/>
    <cellStyle name="_입찰표지 _진월 공내역서_진짜시공계획서" xfId="4175" xr:uid="{00000000-0005-0000-0000-00007C590000}"/>
    <cellStyle name="_입찰표지 _진월 공내역서_진짜시공계획서_(05-03-07)골재운반" xfId="4176" xr:uid="{00000000-0005-0000-0000-00007D590000}"/>
    <cellStyle name="_입찰표지 _진월 공내역서_진짜시공계획서_고양관광문화단지(직영부대공)" xfId="4177" xr:uid="{00000000-0005-0000-0000-00007E590000}"/>
    <cellStyle name="_입찰표지 _진월 공내역서_집계" xfId="4178" xr:uid="{00000000-0005-0000-0000-00007F590000}"/>
    <cellStyle name="_입찰표지 _진월 공내역서_콘크리트생산단가최종(도급)" xfId="4179" xr:uid="{00000000-0005-0000-0000-000080590000}"/>
    <cellStyle name="_입찰표지 _진월 공내역서_콘크리트생산수정본" xfId="4180" xr:uid="{00000000-0005-0000-0000-000081590000}"/>
    <cellStyle name="_입찰표지 _진월 공내역서_하도" xfId="4181" xr:uid="{00000000-0005-0000-0000-000082590000}"/>
    <cellStyle name="_입찰표지 _진월 공내역서_하도_(05-03-07)골재운반" xfId="4182" xr:uid="{00000000-0005-0000-0000-000083590000}"/>
    <cellStyle name="_입찰표지 _진월 공내역서_하도_고양관광문화단지(직영부대공)" xfId="4183" xr:uid="{00000000-0005-0000-0000-000084590000}"/>
    <cellStyle name="_입찰표지 _진월 공내역서_하도_덕산연계조절" xfId="4184" xr:uid="{00000000-0005-0000-0000-000085590000}"/>
    <cellStyle name="_입찰표지 _진월 공내역서_하도_매출검토(2004.09)" xfId="4185" xr:uid="{00000000-0005-0000-0000-000086590000}"/>
    <cellStyle name="_입찰표지 _진월 공내역서_하도_보고자료(200406)" xfId="4186" xr:uid="{00000000-0005-0000-0000-000087590000}"/>
    <cellStyle name="_입찰표지 _진월 공내역서_하도_본사송부(20040608)" xfId="4187" xr:uid="{00000000-0005-0000-0000-000088590000}"/>
    <cellStyle name="_입찰표지 _진월 공내역서_하도_전체예정공정표(8월말까지)_1" xfId="4188" xr:uid="{00000000-0005-0000-0000-000089590000}"/>
    <cellStyle name="_입찰표지 _진월 공내역서_하도_집계" xfId="4189" xr:uid="{00000000-0005-0000-0000-00008A590000}"/>
    <cellStyle name="_입찰표지 _진월 공내역서_현황보고('04.06)" xfId="4190" xr:uid="{00000000-0005-0000-0000-00008B590000}"/>
    <cellStyle name="_입찰표지 _진짜시공계획서" xfId="4191" xr:uid="{00000000-0005-0000-0000-00008C590000}"/>
    <cellStyle name="_입찰표지 _진짜시공계획서_(05-03-07)골재운반" xfId="4192" xr:uid="{00000000-0005-0000-0000-00008D590000}"/>
    <cellStyle name="_입찰표지 _진짜시공계획서_고양관광문화단지(직영부대공)" xfId="4193" xr:uid="{00000000-0005-0000-0000-00008E590000}"/>
    <cellStyle name="_입찰표지 _집계" xfId="4194" xr:uid="{00000000-0005-0000-0000-00008F590000}"/>
    <cellStyle name="_입찰표지 _집행 (93)" xfId="41472" xr:uid="{00000000-0005-0000-0000-000090590000}"/>
    <cellStyle name="_입찰표지 _집행 (93)_청담동임시전력300KW" xfId="41473" xr:uid="{00000000-0005-0000-0000-000091590000}"/>
    <cellStyle name="_입찰표지 _청계천_견적실행(본사)" xfId="6412" xr:uid="{00000000-0005-0000-0000-000092590000}"/>
    <cellStyle name="_입찰표지 _청계천_견적실행(본사)_견적서-풍림산업(판교)0516" xfId="6413" xr:uid="{00000000-0005-0000-0000-000093590000}"/>
    <cellStyle name="_입찰표지 _청담동임시전력300KW" xfId="41474" xr:uid="{00000000-0005-0000-0000-000094590000}"/>
    <cellStyle name="_입찰표지 _청림관사 수량산출" xfId="23556" xr:uid="{00000000-0005-0000-0000-000095590000}"/>
    <cellStyle name="_입찰표지 _청림관사 수량산출 2" xfId="23557" xr:uid="{00000000-0005-0000-0000-000096590000}"/>
    <cellStyle name="_입찰표지 _청림관사 수량산출 2 2" xfId="23558" xr:uid="{00000000-0005-0000-0000-000097590000}"/>
    <cellStyle name="_입찰표지 _청림관사 수량산출 3" xfId="23559" xr:uid="{00000000-0005-0000-0000-000098590000}"/>
    <cellStyle name="_입찰표지 _청림관사 수량산출 4" xfId="23560" xr:uid="{00000000-0005-0000-0000-000099590000}"/>
    <cellStyle name="_입찰표지 _청림관사 수량산출 5" xfId="23561" xr:uid="{00000000-0005-0000-0000-00009A590000}"/>
    <cellStyle name="_입찰표지 _총괄설계내역서" xfId="4195" xr:uid="{00000000-0005-0000-0000-00009B590000}"/>
    <cellStyle name="_입찰표지 _총괄설계내역서_Book2" xfId="4196" xr:uid="{00000000-0005-0000-0000-00009C590000}"/>
    <cellStyle name="_입찰표지 _총괄설계내역서_Book2_갑지양식" xfId="4197" xr:uid="{00000000-0005-0000-0000-00009D590000}"/>
    <cellStyle name="_입찰표지 _총괄설계내역서_Book2_견적서" xfId="4198" xr:uid="{00000000-0005-0000-0000-00009E590000}"/>
    <cellStyle name="_입찰표지 _총괄설계내역서_Book2_견적서표지" xfId="4199" xr:uid="{00000000-0005-0000-0000-00009F590000}"/>
    <cellStyle name="_입찰표지 _총괄설계내역서_Book2_견적서표지_갑지양식" xfId="4200" xr:uid="{00000000-0005-0000-0000-0000A0590000}"/>
    <cellStyle name="_입찰표지 _총괄설계내역서_Book2_견적서표지_견적서" xfId="4201" xr:uid="{00000000-0005-0000-0000-0000A1590000}"/>
    <cellStyle name="_입찰표지 _총괄설계내역서_갑지양식" xfId="4202" xr:uid="{00000000-0005-0000-0000-0000A2590000}"/>
    <cellStyle name="_입찰표지 _총괄설계내역서_견적서" xfId="4203" xr:uid="{00000000-0005-0000-0000-0000A3590000}"/>
    <cellStyle name="_입찰표지 _총괄설계내역서_견적서표지" xfId="4204" xr:uid="{00000000-0005-0000-0000-0000A4590000}"/>
    <cellStyle name="_입찰표지 _총괄설계내역서_견적서표지_갑지양식" xfId="4205" xr:uid="{00000000-0005-0000-0000-0000A5590000}"/>
    <cellStyle name="_입찰표지 _총괄설계내역서_견적서표지_견적서" xfId="4206" xr:uid="{00000000-0005-0000-0000-0000A6590000}"/>
    <cellStyle name="_입찰표지 _최종수량및내역" xfId="23562" xr:uid="{00000000-0005-0000-0000-0000A7590000}"/>
    <cellStyle name="_입찰표지 _최종수량및내역_가시설구간수량집계" xfId="23563" xr:uid="{00000000-0005-0000-0000-0000A8590000}"/>
    <cellStyle name="_입찰표지 _최종수량및내역_가시설구간수량집계_Book1" xfId="23564" xr:uid="{00000000-0005-0000-0000-0000A9590000}"/>
    <cellStyle name="_입찰표지 _최종수량및내역_가시설구간수량집계_Book2" xfId="23565" xr:uid="{00000000-0005-0000-0000-0000AA590000}"/>
    <cellStyle name="_입찰표지 _최종수량및내역_가시설구간수량집계_가시설구간수량집계(73대형~주민복지관)" xfId="23566" xr:uid="{00000000-0005-0000-0000-0000AB590000}"/>
    <cellStyle name="_입찰표지 _최종수량및내역_가시설구간수량집계_가시설수량" xfId="23567" xr:uid="{00000000-0005-0000-0000-0000AC590000}"/>
    <cellStyle name="_입찰표지 _최종수량및내역_가시설구간수량집계_가시설수량(앵커)" xfId="23568" xr:uid="{00000000-0005-0000-0000-0000AD590000}"/>
    <cellStyle name="_입찰표지 _콘크리트생산단가최종(도급)" xfId="4207" xr:uid="{00000000-0005-0000-0000-0000AE590000}"/>
    <cellStyle name="_입찰표지 _콘크리트생산수정본" xfId="4208" xr:uid="{00000000-0005-0000-0000-0000AF590000}"/>
    <cellStyle name="_입찰표지 _토공+CIP+LW" xfId="23569" xr:uid="{00000000-0005-0000-0000-0000B0590000}"/>
    <cellStyle name="_입찰표지 _토공+CIP+LW 2" xfId="23570" xr:uid="{00000000-0005-0000-0000-0000B1590000}"/>
    <cellStyle name="_입찰표지 _토공+CIP+LW 2 2" xfId="23571" xr:uid="{00000000-0005-0000-0000-0000B2590000}"/>
    <cellStyle name="_입찰표지 _토공+CIP+LW 3" xfId="23572" xr:uid="{00000000-0005-0000-0000-0000B3590000}"/>
    <cellStyle name="_입찰표지 _토공+CIP+LW 4" xfId="23573" xr:uid="{00000000-0005-0000-0000-0000B4590000}"/>
    <cellStyle name="_입찰표지 _토공+CIP+LW 5" xfId="23574" xr:uid="{00000000-0005-0000-0000-0000B5590000}"/>
    <cellStyle name="_입찰표지 _토목내역" xfId="41475" xr:uid="{00000000-0005-0000-0000-0000B6590000}"/>
    <cellStyle name="_입찰표지 _투찰(안덕대정)" xfId="6414" xr:uid="{00000000-0005-0000-0000-0000B7590000}"/>
    <cellStyle name="_입찰표지 _투찰(안덕대정)_견적" xfId="6415" xr:uid="{00000000-0005-0000-0000-0000B8590000}"/>
    <cellStyle name="_입찰표지 _투찰(안덕대정)_견적_견적서-풍림산업(판교)0516" xfId="6416" xr:uid="{00000000-0005-0000-0000-0000B9590000}"/>
    <cellStyle name="_입찰표지 _투찰(안덕대정)_견적서-풍림산업(판교)0516" xfId="6417" xr:uid="{00000000-0005-0000-0000-0000BA590000}"/>
    <cellStyle name="_입찰표지 _투찰(안덕대정)_단가승인양식" xfId="6418" xr:uid="{00000000-0005-0000-0000-0000BB590000}"/>
    <cellStyle name="_입찰표지 _투찰(안덕대정)_단가승인양식_견적서-풍림산업(판교)0516" xfId="6419" xr:uid="{00000000-0005-0000-0000-0000BC590000}"/>
    <cellStyle name="_입찰표지 _투찰(안덕대정)_배전변경실행" xfId="6420" xr:uid="{00000000-0005-0000-0000-0000BD590000}"/>
    <cellStyle name="_입찰표지 _투찰(안덕대정)_배전변경실행_견적서-풍림산업(판교)0516" xfId="6421" xr:uid="{00000000-0005-0000-0000-0000BE590000}"/>
    <cellStyle name="_입찰표지 _투찰(안덕대정)_본실행_매립" xfId="6422" xr:uid="{00000000-0005-0000-0000-0000BF590000}"/>
    <cellStyle name="_입찰표지 _투찰(안덕대정)_본실행_매립_견적서-풍림산업(판교)0516" xfId="6423" xr:uid="{00000000-0005-0000-0000-0000C0590000}"/>
    <cellStyle name="_입찰표지 _투찰(안덕대정)_산근" xfId="6424" xr:uid="{00000000-0005-0000-0000-0000C1590000}"/>
    <cellStyle name="_입찰표지 _투찰(안덕대정)_산근_견적서-풍림산업(판교)0516" xfId="6425" xr:uid="{00000000-0005-0000-0000-0000C2590000}"/>
    <cellStyle name="_입찰표지 _투찰(안덕대정)_실행변경(예상)보고서" xfId="6426" xr:uid="{00000000-0005-0000-0000-0000C3590000}"/>
    <cellStyle name="_입찰표지 _투찰(안덕대정)_실행변경(예상)보고서_견적서-풍림산업(판교)0516" xfId="6427" xr:uid="{00000000-0005-0000-0000-0000C4590000}"/>
    <cellStyle name="_입찰표지 _투찰(안덕대정)_실행변경(예상)보고서_단가승인양식" xfId="6428" xr:uid="{00000000-0005-0000-0000-0000C5590000}"/>
    <cellStyle name="_입찰표지 _투찰(안덕대정)_실행변경(예상)보고서_단가승인양식_견적서-풍림산업(판교)0516" xfId="6429" xr:uid="{00000000-0005-0000-0000-0000C6590000}"/>
    <cellStyle name="_입찰표지 _투찰(안덕대정)_실행예산(변경)" xfId="6430" xr:uid="{00000000-0005-0000-0000-0000C7590000}"/>
    <cellStyle name="_입찰표지 _투찰(안덕대정)_실행예산(변경)_견적서-풍림산업(판교)0516" xfId="6431" xr:uid="{00000000-0005-0000-0000-0000C8590000}"/>
    <cellStyle name="_입찰표지 _투찰(안덕대정)_투찰_대둔산" xfId="6432" xr:uid="{00000000-0005-0000-0000-0000C9590000}"/>
    <cellStyle name="_입찰표지 _투찰(안덕대정)_투찰_대둔산_견적서-풍림산업(판교)0516" xfId="6433" xr:uid="{00000000-0005-0000-0000-0000CA590000}"/>
    <cellStyle name="_입찰표지 _투찰(안덕대정)1" xfId="6434" xr:uid="{00000000-0005-0000-0000-0000CB590000}"/>
    <cellStyle name="_입찰표지 _투찰(안덕대정)1_견적" xfId="6435" xr:uid="{00000000-0005-0000-0000-0000CC590000}"/>
    <cellStyle name="_입찰표지 _투찰(안덕대정)1_견적_견적서-풍림산업(판교)0516" xfId="6436" xr:uid="{00000000-0005-0000-0000-0000CD590000}"/>
    <cellStyle name="_입찰표지 _투찰(안덕대정)1_견적서-풍림산업(판교)0516" xfId="6437" xr:uid="{00000000-0005-0000-0000-0000CE590000}"/>
    <cellStyle name="_입찰표지 _투찰(안덕대정)1_단가승인양식" xfId="6438" xr:uid="{00000000-0005-0000-0000-0000CF590000}"/>
    <cellStyle name="_입찰표지 _투찰(안덕대정)1_단가승인양식_견적서-풍림산업(판교)0516" xfId="6439" xr:uid="{00000000-0005-0000-0000-0000D0590000}"/>
    <cellStyle name="_입찰표지 _투찰(안덕대정)1_배전변경실행" xfId="6440" xr:uid="{00000000-0005-0000-0000-0000D1590000}"/>
    <cellStyle name="_입찰표지 _투찰(안덕대정)1_배전변경실행_견적서-풍림산업(판교)0516" xfId="6441" xr:uid="{00000000-0005-0000-0000-0000D2590000}"/>
    <cellStyle name="_입찰표지 _투찰(안덕대정)1_본실행_매립" xfId="6442" xr:uid="{00000000-0005-0000-0000-0000D3590000}"/>
    <cellStyle name="_입찰표지 _투찰(안덕대정)1_본실행_매립_견적서-풍림산업(판교)0516" xfId="6443" xr:uid="{00000000-0005-0000-0000-0000D4590000}"/>
    <cellStyle name="_입찰표지 _투찰(안덕대정)1_산근" xfId="6444" xr:uid="{00000000-0005-0000-0000-0000D5590000}"/>
    <cellStyle name="_입찰표지 _투찰(안덕대정)1_산근_견적서-풍림산업(판교)0516" xfId="6445" xr:uid="{00000000-0005-0000-0000-0000D6590000}"/>
    <cellStyle name="_입찰표지 _투찰(안덕대정)1_실행변경(예상)보고서" xfId="6446" xr:uid="{00000000-0005-0000-0000-0000D7590000}"/>
    <cellStyle name="_입찰표지 _투찰(안덕대정)1_실행변경(예상)보고서_견적서-풍림산업(판교)0516" xfId="6447" xr:uid="{00000000-0005-0000-0000-0000D8590000}"/>
    <cellStyle name="_입찰표지 _투찰(안덕대정)1_실행변경(예상)보고서_단가승인양식" xfId="6448" xr:uid="{00000000-0005-0000-0000-0000D9590000}"/>
    <cellStyle name="_입찰표지 _투찰(안덕대정)1_실행변경(예상)보고서_단가승인양식_견적서-풍림산업(판교)0516" xfId="6449" xr:uid="{00000000-0005-0000-0000-0000DA590000}"/>
    <cellStyle name="_입찰표지 _투찰(안덕대정)1_실행예산(변경)" xfId="6450" xr:uid="{00000000-0005-0000-0000-0000DB590000}"/>
    <cellStyle name="_입찰표지 _투찰(안덕대정)1_실행예산(변경)_견적서-풍림산업(판교)0516" xfId="6451" xr:uid="{00000000-0005-0000-0000-0000DC590000}"/>
    <cellStyle name="_입찰표지 _투찰(안덕대정)1_투찰_대둔산" xfId="6452" xr:uid="{00000000-0005-0000-0000-0000DD590000}"/>
    <cellStyle name="_입찰표지 _투찰(안덕대정)1_투찰_대둔산_견적서-풍림산업(판교)0516" xfId="6453" xr:uid="{00000000-0005-0000-0000-0000DE590000}"/>
    <cellStyle name="_입찰표지 _투찰_대둔산" xfId="6454" xr:uid="{00000000-0005-0000-0000-0000DF590000}"/>
    <cellStyle name="_입찰표지 _투찰_대둔산_견적서-풍림산업(판교)0516" xfId="6455" xr:uid="{00000000-0005-0000-0000-0000E0590000}"/>
    <cellStyle name="_입찰표지 _투찰내역" xfId="6456" xr:uid="{00000000-0005-0000-0000-0000E1590000}"/>
    <cellStyle name="_입찰표지 _투찰내역_견적서-풍림산업(판교)0516" xfId="6457" xr:uid="{00000000-0005-0000-0000-0000E2590000}"/>
    <cellStyle name="_입찰표지 _포천관사수량산출" xfId="23575" xr:uid="{00000000-0005-0000-0000-0000E3590000}"/>
    <cellStyle name="_입찰표지 _포천관사수량산출 2" xfId="23576" xr:uid="{00000000-0005-0000-0000-0000E4590000}"/>
    <cellStyle name="_입찰표지 _포천관사수량산출 2 2" xfId="23577" xr:uid="{00000000-0005-0000-0000-0000E5590000}"/>
    <cellStyle name="_입찰표지 _포천관사수량산출 3" xfId="23578" xr:uid="{00000000-0005-0000-0000-0000E6590000}"/>
    <cellStyle name="_입찰표지 _포천관사수량산출 4" xfId="23579" xr:uid="{00000000-0005-0000-0000-0000E7590000}"/>
    <cellStyle name="_입찰표지 _포천관사수량산출 5" xfId="23580" xr:uid="{00000000-0005-0000-0000-0000E8590000}"/>
    <cellStyle name="_입찰표지 _포항구정 수량산출" xfId="23581" xr:uid="{00000000-0005-0000-0000-0000E9590000}"/>
    <cellStyle name="_입찰표지 _포항구정 수량산출 2" xfId="23582" xr:uid="{00000000-0005-0000-0000-0000EA590000}"/>
    <cellStyle name="_입찰표지 _포항구정 수량산출 2 2" xfId="23583" xr:uid="{00000000-0005-0000-0000-0000EB590000}"/>
    <cellStyle name="_입찰표지 _포항구정 수량산출 3" xfId="23584" xr:uid="{00000000-0005-0000-0000-0000EC590000}"/>
    <cellStyle name="_입찰표지 _포항구정 수량산출 4" xfId="23585" xr:uid="{00000000-0005-0000-0000-0000ED590000}"/>
    <cellStyle name="_입찰표지 _포항구정 수량산출 5" xfId="23586" xr:uid="{00000000-0005-0000-0000-0000EE590000}"/>
    <cellStyle name="_입찰표지 _프로그램의뢰(최종)" xfId="4209" xr:uid="{00000000-0005-0000-0000-0000EF590000}"/>
    <cellStyle name="_입찰표지 _하도" xfId="4210" xr:uid="{00000000-0005-0000-0000-0000F0590000}"/>
    <cellStyle name="_입찰표지 _하도_(05-03-07)골재운반" xfId="4211" xr:uid="{00000000-0005-0000-0000-0000F1590000}"/>
    <cellStyle name="_입찰표지 _하도_고양관광문화단지(직영부대공)" xfId="4212" xr:uid="{00000000-0005-0000-0000-0000F2590000}"/>
    <cellStyle name="_입찰표지 _하도_덕산연계조절" xfId="4213" xr:uid="{00000000-0005-0000-0000-0000F3590000}"/>
    <cellStyle name="_입찰표지 _하도_매출검토(2004.09)" xfId="4214" xr:uid="{00000000-0005-0000-0000-0000F4590000}"/>
    <cellStyle name="_입찰표지 _하도_보고자료(200406)" xfId="4215" xr:uid="{00000000-0005-0000-0000-0000F5590000}"/>
    <cellStyle name="_입찰표지 _하도_본사송부(20040608)" xfId="4216" xr:uid="{00000000-0005-0000-0000-0000F6590000}"/>
    <cellStyle name="_입찰표지 _하도_전체예정공정표(8월말까지)_1" xfId="4217" xr:uid="{00000000-0005-0000-0000-0000F7590000}"/>
    <cellStyle name="_입찰표지 _하도_집계" xfId="4218" xr:uid="{00000000-0005-0000-0000-0000F8590000}"/>
    <cellStyle name="_입찰표지 _하도급분할" xfId="6458" xr:uid="{00000000-0005-0000-0000-0000F9590000}"/>
    <cellStyle name="_입찰표지 _하도급분할_견적서-풍림산업(판교)0516" xfId="6459" xr:uid="{00000000-0005-0000-0000-0000FA590000}"/>
    <cellStyle name="_입찰표지 _하도급율" xfId="6460" xr:uid="{00000000-0005-0000-0000-0000FB590000}"/>
    <cellStyle name="_입찰표지 _하도급율_견적서-풍림산업(판교)0516" xfId="6461" xr:uid="{00000000-0005-0000-0000-0000FC590000}"/>
    <cellStyle name="_입찰표지 _하도변경현황" xfId="6462" xr:uid="{00000000-0005-0000-0000-0000FD590000}"/>
    <cellStyle name="_입찰표지 _하도변경현황_견적서-풍림산업(판교)0516" xfId="6463" xr:uid="{00000000-0005-0000-0000-0000FE590000}"/>
    <cellStyle name="_입찰표지 _한남 리버텔 " xfId="23587" xr:uid="{00000000-0005-0000-0000-0000FF590000}"/>
    <cellStyle name="_입찰표지 _한남 리버텔  2" xfId="23588" xr:uid="{00000000-0005-0000-0000-0000005A0000}"/>
    <cellStyle name="_입찰표지 _한남 리버텔  2 2" xfId="23589" xr:uid="{00000000-0005-0000-0000-0000015A0000}"/>
    <cellStyle name="_입찰표지 _한남 리버텔  3" xfId="23590" xr:uid="{00000000-0005-0000-0000-0000025A0000}"/>
    <cellStyle name="_입찰표지 _한남 리버텔  4" xfId="23591" xr:uid="{00000000-0005-0000-0000-0000035A0000}"/>
    <cellStyle name="_입찰표지 _한남 리버텔  5" xfId="23592" xr:uid="{00000000-0005-0000-0000-0000045A0000}"/>
    <cellStyle name="_입찰표지 _한남 리버텔  6" xfId="43380" xr:uid="{00000000-0005-0000-0000-0000055A0000}"/>
    <cellStyle name="_입찰표지 _현장문제점" xfId="6464" xr:uid="{00000000-0005-0000-0000-0000065A0000}"/>
    <cellStyle name="_입찰표지 _현장문제점_2002경영전략회의" xfId="6465" xr:uid="{00000000-0005-0000-0000-0000075A0000}"/>
    <cellStyle name="_입찰표지 _현장문제점_2002경영전략회의_견적서-풍림산업(판교)0516" xfId="6466" xr:uid="{00000000-0005-0000-0000-0000085A0000}"/>
    <cellStyle name="_입찰표지 _현장문제점_2002년도경영계획" xfId="6467" xr:uid="{00000000-0005-0000-0000-0000095A0000}"/>
    <cellStyle name="_입찰표지 _현장문제점_2002년도경영계획_견적서-풍림산업(판교)0516" xfId="6468" xr:uid="{00000000-0005-0000-0000-00000A5A0000}"/>
    <cellStyle name="_입찰표지 _현장문제점_견적서-풍림산업(판교)0516" xfId="6469" xr:uid="{00000000-0005-0000-0000-00000B5A0000}"/>
    <cellStyle name="_입찰표지 _현장문제점_생산성2002" xfId="6470" xr:uid="{00000000-0005-0000-0000-00000C5A0000}"/>
    <cellStyle name="_입찰표지 _현장문제점_생산성2002_견적서-풍림산업(판교)0516" xfId="6471" xr:uid="{00000000-0005-0000-0000-00000D5A0000}"/>
    <cellStyle name="_입찰표지 _현장문제점_현장공사현황" xfId="6472" xr:uid="{00000000-0005-0000-0000-00000E5A0000}"/>
    <cellStyle name="_입찰표지 _현장문제점_현장공사현황(공동사)" xfId="6473" xr:uid="{00000000-0005-0000-0000-00000F5A0000}"/>
    <cellStyle name="_입찰표지 _현장문제점_현장공사현황(공동사)_견적서-풍림산업(판교)0516" xfId="6474" xr:uid="{00000000-0005-0000-0000-0000105A0000}"/>
    <cellStyle name="_입찰표지 _현장문제점_현장공사현황(대내)" xfId="6475" xr:uid="{00000000-0005-0000-0000-0000115A0000}"/>
    <cellStyle name="_입찰표지 _현장문제점_현장공사현황(대내)_견적서-풍림산업(판교)0516" xfId="6476" xr:uid="{00000000-0005-0000-0000-0000125A0000}"/>
    <cellStyle name="_입찰표지 _현장문제점_현장공사현황_2002년도경영계획" xfId="6477" xr:uid="{00000000-0005-0000-0000-0000135A0000}"/>
    <cellStyle name="_입찰표지 _현장문제점_현장공사현황_2002년도경영계획_견적서-풍림산업(판교)0516" xfId="6478" xr:uid="{00000000-0005-0000-0000-0000145A0000}"/>
    <cellStyle name="_입찰표지 _현장문제점_현장공사현황_견적서-풍림산업(판교)0516" xfId="6479" xr:uid="{00000000-0005-0000-0000-0000155A0000}"/>
    <cellStyle name="_입찰표지 _현장문제점_현장조직표" xfId="6480" xr:uid="{00000000-0005-0000-0000-0000165A0000}"/>
    <cellStyle name="_입찰표지 _현장문제점_현장조직표_2002년도경영계획" xfId="6481" xr:uid="{00000000-0005-0000-0000-0000175A0000}"/>
    <cellStyle name="_입찰표지 _현장문제점_현장조직표_2002년도경영계획_견적서-풍림산업(판교)0516" xfId="6482" xr:uid="{00000000-0005-0000-0000-0000185A0000}"/>
    <cellStyle name="_입찰표지 _현장문제점_현장조직표_견적서-풍림산업(판교)0516" xfId="6483" xr:uid="{00000000-0005-0000-0000-0000195A0000}"/>
    <cellStyle name="_입찰표지 _현장문제점_현장현황(공동사)" xfId="6484" xr:uid="{00000000-0005-0000-0000-00001A5A0000}"/>
    <cellStyle name="_입찰표지 _현장문제점_현장현황(공동사)_견적서-풍림산업(판교)0516" xfId="6485" xr:uid="{00000000-0005-0000-0000-00001B5A0000}"/>
    <cellStyle name="_입찰표지 _현장문제점_현장현황(사장님)" xfId="6486" xr:uid="{00000000-0005-0000-0000-00001C5A0000}"/>
    <cellStyle name="_입찰표지 _현장문제점_현장현황(사장님)_견적서-풍림산업(판교)0516" xfId="6487" xr:uid="{00000000-0005-0000-0000-00001D5A0000}"/>
    <cellStyle name="_입찰표지 _현황" xfId="6488" xr:uid="{00000000-0005-0000-0000-00001E5A0000}"/>
    <cellStyle name="_입찰표지 _현황_2002경영전략회의" xfId="6489" xr:uid="{00000000-0005-0000-0000-00001F5A0000}"/>
    <cellStyle name="_입찰표지 _현황_2002경영전략회의_견적서-풍림산업(판교)0516" xfId="6490" xr:uid="{00000000-0005-0000-0000-0000205A0000}"/>
    <cellStyle name="_입찰표지 _현황_2002년도경영계획" xfId="6491" xr:uid="{00000000-0005-0000-0000-0000215A0000}"/>
    <cellStyle name="_입찰표지 _현황_2002년도경영계획_견적서-풍림산업(판교)0516" xfId="6492" xr:uid="{00000000-0005-0000-0000-0000225A0000}"/>
    <cellStyle name="_입찰표지 _현황_견적서-풍림산업(판교)0516" xfId="6493" xr:uid="{00000000-0005-0000-0000-0000235A0000}"/>
    <cellStyle name="_입찰표지 _현황_생산성2002" xfId="6494" xr:uid="{00000000-0005-0000-0000-0000245A0000}"/>
    <cellStyle name="_입찰표지 _현황_생산성2002_견적서-풍림산업(판교)0516" xfId="6495" xr:uid="{00000000-0005-0000-0000-0000255A0000}"/>
    <cellStyle name="_입찰표지 _현황_현장공사현황" xfId="6496" xr:uid="{00000000-0005-0000-0000-0000265A0000}"/>
    <cellStyle name="_입찰표지 _현황_현장공사현황(공동사)" xfId="6497" xr:uid="{00000000-0005-0000-0000-0000275A0000}"/>
    <cellStyle name="_입찰표지 _현황_현장공사현황(공동사)_견적서-풍림산업(판교)0516" xfId="6498" xr:uid="{00000000-0005-0000-0000-0000285A0000}"/>
    <cellStyle name="_입찰표지 _현황_현장공사현황(대내)" xfId="6499" xr:uid="{00000000-0005-0000-0000-0000295A0000}"/>
    <cellStyle name="_입찰표지 _현황_현장공사현황(대내)_견적서-풍림산업(판교)0516" xfId="6500" xr:uid="{00000000-0005-0000-0000-00002A5A0000}"/>
    <cellStyle name="_입찰표지 _현황_현장공사현황_2002년도경영계획" xfId="6501" xr:uid="{00000000-0005-0000-0000-00002B5A0000}"/>
    <cellStyle name="_입찰표지 _현황_현장공사현황_2002년도경영계획_견적서-풍림산업(판교)0516" xfId="6502" xr:uid="{00000000-0005-0000-0000-00002C5A0000}"/>
    <cellStyle name="_입찰표지 _현황_현장공사현황_견적서-풍림산업(판교)0516" xfId="6503" xr:uid="{00000000-0005-0000-0000-00002D5A0000}"/>
    <cellStyle name="_입찰표지 _현황_현장조직표" xfId="6504" xr:uid="{00000000-0005-0000-0000-00002E5A0000}"/>
    <cellStyle name="_입찰표지 _현황_현장조직표_2002년도경영계획" xfId="6505" xr:uid="{00000000-0005-0000-0000-00002F5A0000}"/>
    <cellStyle name="_입찰표지 _현황_현장조직표_2002년도경영계획_견적서-풍림산업(판교)0516" xfId="6506" xr:uid="{00000000-0005-0000-0000-0000305A0000}"/>
    <cellStyle name="_입찰표지 _현황_현장조직표_견적서-풍림산업(판교)0516" xfId="6507" xr:uid="{00000000-0005-0000-0000-0000315A0000}"/>
    <cellStyle name="_입찰표지 _현황_현장현황(공동사)" xfId="6508" xr:uid="{00000000-0005-0000-0000-0000325A0000}"/>
    <cellStyle name="_입찰표지 _현황_현장현황(공동사)_견적서-풍림산업(판교)0516" xfId="6509" xr:uid="{00000000-0005-0000-0000-0000335A0000}"/>
    <cellStyle name="_입찰표지 _현황_현장현황(사장님)" xfId="6510" xr:uid="{00000000-0005-0000-0000-0000345A0000}"/>
    <cellStyle name="_입찰표지 _현황_현장현황(사장님)_견적서-풍림산업(판교)0516" xfId="6511" xr:uid="{00000000-0005-0000-0000-0000355A0000}"/>
    <cellStyle name="_입찰표지 _현황보고('04.06)" xfId="4219" xr:uid="{00000000-0005-0000-0000-0000365A0000}"/>
    <cellStyle name="_입찰표지 _호남권투찰1" xfId="6512" xr:uid="{00000000-0005-0000-0000-0000375A0000}"/>
    <cellStyle name="_입찰표지 _호남권투찰1_견적서-풍림산업(판교)0516" xfId="6513" xr:uid="{00000000-0005-0000-0000-0000385A0000}"/>
    <cellStyle name="_입찰표지 _흥산-구룡" xfId="4220" xr:uid="{00000000-0005-0000-0000-0000395A0000}"/>
    <cellStyle name="_입찰표지 _흥산-구룡_030902 아산154KV 관로 전기공사" xfId="4221" xr:uid="{00000000-0005-0000-0000-00003A5A0000}"/>
    <cellStyle name="_입찰표지 _흥산-구룡_030902 아산154KV 관로 전기공사_오창견적" xfId="4222" xr:uid="{00000000-0005-0000-0000-00003B5A0000}"/>
    <cellStyle name="_입찰표지 _흥산-구룡_실행예산서" xfId="4223" xr:uid="{00000000-0005-0000-0000-00003C5A0000}"/>
    <cellStyle name="_입찰표지 _흥산-구룡_실행예산서(3공구)" xfId="4224" xr:uid="{00000000-0005-0000-0000-00003D5A0000}"/>
    <cellStyle name="_입찰표지 _흥산-구룡_실행예산서(3공구)_030902 아산154KV 관로 전기공사" xfId="4225" xr:uid="{00000000-0005-0000-0000-00003E5A0000}"/>
    <cellStyle name="_입찰표지 _흥산-구룡_실행예산서(3공구)_030902 아산154KV 관로 전기공사_오창견적" xfId="4226" xr:uid="{00000000-0005-0000-0000-00003F5A0000}"/>
    <cellStyle name="_입찰표지 _흥산-구룡_실행예산서(3공구)_오창견적" xfId="4227" xr:uid="{00000000-0005-0000-0000-0000405A0000}"/>
    <cellStyle name="_입찰표지 _흥산-구룡_실행예산서(문산IC)" xfId="4228" xr:uid="{00000000-0005-0000-0000-0000415A0000}"/>
    <cellStyle name="_입찰표지 _흥산-구룡_실행예산서(문산IC)_030902 아산154KV 관로 전기공사" xfId="4229" xr:uid="{00000000-0005-0000-0000-0000425A0000}"/>
    <cellStyle name="_입찰표지 _흥산-구룡_실행예산서(문산IC)_030902 아산154KV 관로 전기공사_오창견적" xfId="4230" xr:uid="{00000000-0005-0000-0000-0000435A0000}"/>
    <cellStyle name="_입찰표지 _흥산-구룡_실행예산서(문산IC)_오창견적" xfId="4231" xr:uid="{00000000-0005-0000-0000-0000445A0000}"/>
    <cellStyle name="_입찰표지 _흥산-구룡_실행예산서_030902 아산154KV 관로 전기공사" xfId="4232" xr:uid="{00000000-0005-0000-0000-0000455A0000}"/>
    <cellStyle name="_입찰표지 _흥산-구룡_실행예산서_030902 아산154KV 관로 전기공사_오창견적" xfId="4233" xr:uid="{00000000-0005-0000-0000-0000465A0000}"/>
    <cellStyle name="_입찰표지 _흥산-구룡_실행예산서_오창견적" xfId="4234" xr:uid="{00000000-0005-0000-0000-0000475A0000}"/>
    <cellStyle name="_입찰표지 _흥산-구룡_오창견적" xfId="4235" xr:uid="{00000000-0005-0000-0000-0000485A0000}"/>
    <cellStyle name="_자금수지(9월) " xfId="4236" xr:uid="{00000000-0005-0000-0000-0000495A0000}"/>
    <cellStyle name="_자금수지(9월) _M당단가" xfId="4237" xr:uid="{00000000-0005-0000-0000-00004A5A0000}"/>
    <cellStyle name="_자금수지(9월) _분담" xfId="4238" xr:uid="{00000000-0005-0000-0000-00004B5A0000}"/>
    <cellStyle name="_자금수지(9월) _시공회의6-7NEW" xfId="4239" xr:uid="{00000000-0005-0000-0000-00004C5A0000}"/>
    <cellStyle name="_자금수지(9월) _인수인계서" xfId="4240" xr:uid="{00000000-0005-0000-0000-00004D5A0000}"/>
    <cellStyle name="_자금현황" xfId="41476" xr:uid="{00000000-0005-0000-0000-00004E5A0000}"/>
    <cellStyle name="_자금현황(4월)" xfId="41477" xr:uid="{00000000-0005-0000-0000-00004F5A0000}"/>
    <cellStyle name="_자재단가비교표(최종)" xfId="23593" xr:uid="{00000000-0005-0000-0000-0000505A0000}"/>
    <cellStyle name="_자재단가비교표(최종) 2" xfId="23594" xr:uid="{00000000-0005-0000-0000-0000515A0000}"/>
    <cellStyle name="_자재단가비교표(최종) 2 2" xfId="23595" xr:uid="{00000000-0005-0000-0000-0000525A0000}"/>
    <cellStyle name="_자재단가비교표(최종) 3" xfId="23596" xr:uid="{00000000-0005-0000-0000-0000535A0000}"/>
    <cellStyle name="_자재단가비교표(최종) 4" xfId="23597" xr:uid="{00000000-0005-0000-0000-0000545A0000}"/>
    <cellStyle name="_자재단가비교표(최종) 5" xfId="23598" xr:uid="{00000000-0005-0000-0000-0000555A0000}"/>
    <cellStyle name="_자재집계표" xfId="23599" xr:uid="{00000000-0005-0000-0000-0000565A0000}"/>
    <cellStyle name="_자재집계표 2" xfId="23600" xr:uid="{00000000-0005-0000-0000-0000575A0000}"/>
    <cellStyle name="_자재집계표 2 2" xfId="23601" xr:uid="{00000000-0005-0000-0000-0000585A0000}"/>
    <cellStyle name="_자재집계표 3" xfId="23602" xr:uid="{00000000-0005-0000-0000-0000595A0000}"/>
    <cellStyle name="_자재집계표 4" xfId="23603" xr:uid="{00000000-0005-0000-0000-00005A5A0000}"/>
    <cellStyle name="_자재집계표 5" xfId="23604" xr:uid="{00000000-0005-0000-0000-00005B5A0000}"/>
    <cellStyle name="_자재청구(동대)" xfId="9136" xr:uid="{00000000-0005-0000-0000-00005C5A0000}"/>
    <cellStyle name="_자재청구서-가설사무실" xfId="41478" xr:uid="{00000000-0005-0000-0000-00005D5A0000}"/>
    <cellStyle name="_작업내역(전기,통신)" xfId="4241" xr:uid="{00000000-0005-0000-0000-00005E5A0000}"/>
    <cellStyle name="_작업내역(전기,통신)_견적내역" xfId="4242" xr:uid="{00000000-0005-0000-0000-00005F5A0000}"/>
    <cellStyle name="_작업내역(전기,통신)_기흥TN내역" xfId="4243" xr:uid="{00000000-0005-0000-0000-0000605A0000}"/>
    <cellStyle name="_작업내역(전기,통신)_기흥TN설비전기BM" xfId="4244" xr:uid="{00000000-0005-0000-0000-0000615A0000}"/>
    <cellStyle name="_작업내역(전기,통신)_변경계약" xfId="4245" xr:uid="{00000000-0005-0000-0000-0000625A0000}"/>
    <cellStyle name="_작업내역(전기,통신)_설계변경물량산출근거" xfId="4246" xr:uid="{00000000-0005-0000-0000-0000635A0000}"/>
    <cellStyle name="_작업내역(전기,통신)_잠원동2차아파트내역" xfId="4247" xr:uid="{00000000-0005-0000-0000-0000645A0000}"/>
    <cellStyle name="_작업일보(03-04-28)-2003428" xfId="4248" xr:uid="{00000000-0005-0000-0000-0000655A0000}"/>
    <cellStyle name="_작업일보(04-08-19)" xfId="4249" xr:uid="{00000000-0005-0000-0000-0000665A0000}"/>
    <cellStyle name="_작업일보(04-09-30)" xfId="4250" xr:uid="{00000000-0005-0000-0000-0000675A0000}"/>
    <cellStyle name="_작업지시서" xfId="4251" xr:uid="{00000000-0005-0000-0000-0000685A0000}"/>
    <cellStyle name="_작업현황사진" xfId="41479" xr:uid="{00000000-0005-0000-0000-0000695A0000}"/>
    <cellStyle name="_잔여공사예정공정표-2002826" xfId="4252" xr:uid="{00000000-0005-0000-0000-00006A5A0000}"/>
    <cellStyle name="_잠실갤러리아팰리스-제출" xfId="4253" xr:uid="{00000000-0005-0000-0000-00006B5A0000}"/>
    <cellStyle name="_잠실시영-050221_공구분할" xfId="23605" xr:uid="{00000000-0005-0000-0000-00006C5A0000}"/>
    <cellStyle name="_잠원동2차아파트내역" xfId="4254" xr:uid="{00000000-0005-0000-0000-00006D5A0000}"/>
    <cellStyle name="_잡철" xfId="9137" xr:uid="{00000000-0005-0000-0000-00006E5A0000}"/>
    <cellStyle name="_잡철물기성" xfId="41480" xr:uid="{00000000-0005-0000-0000-00006F5A0000}"/>
    <cellStyle name="_잡철증액내역(승연)" xfId="41481" xr:uid="{00000000-0005-0000-0000-0000705A0000}"/>
    <cellStyle name="_장산고가교각토공수량" xfId="45784" xr:uid="{00000000-0005-0000-0000-0000715A0000}"/>
    <cellStyle name="_장성호TY2" xfId="23606" xr:uid="{00000000-0005-0000-0000-0000725A0000}"/>
    <cellStyle name="_장성호TY2_2.여주jc7교" xfId="23607" xr:uid="{00000000-0005-0000-0000-0000735A0000}"/>
    <cellStyle name="_장항원수지구 수량산출(지하저수조)" xfId="23608" xr:uid="{00000000-0005-0000-0000-0000745A0000}"/>
    <cellStyle name="_재노경분리자료" xfId="23609" xr:uid="{00000000-0005-0000-0000-0000755A0000}"/>
    <cellStyle name="_재노경분리자료 2" xfId="23610" xr:uid="{00000000-0005-0000-0000-0000765A0000}"/>
    <cellStyle name="_재노경분리자료 2 2" xfId="23611" xr:uid="{00000000-0005-0000-0000-0000775A0000}"/>
    <cellStyle name="_재노경분리자료 3" xfId="23612" xr:uid="{00000000-0005-0000-0000-0000785A0000}"/>
    <cellStyle name="_재노경분리자료 4" xfId="23613" xr:uid="{00000000-0005-0000-0000-0000795A0000}"/>
    <cellStyle name="_재노경분리자료 5" xfId="23614" xr:uid="{00000000-0005-0000-0000-00007A5A0000}"/>
    <cellStyle name="_적격 " xfId="4255" xr:uid="{00000000-0005-0000-0000-00007B5A0000}"/>
    <cellStyle name="_적격  2" xfId="23615" xr:uid="{00000000-0005-0000-0000-00007C5A0000}"/>
    <cellStyle name="_적격  2 2" xfId="23616" xr:uid="{00000000-0005-0000-0000-00007D5A0000}"/>
    <cellStyle name="_적격  2 2 2" xfId="23617" xr:uid="{00000000-0005-0000-0000-00007E5A0000}"/>
    <cellStyle name="_적격  2 3" xfId="23618" xr:uid="{00000000-0005-0000-0000-00007F5A0000}"/>
    <cellStyle name="_적격  2 4" xfId="23619" xr:uid="{00000000-0005-0000-0000-0000805A0000}"/>
    <cellStyle name="_적격  2 5" xfId="23620" xr:uid="{00000000-0005-0000-0000-0000815A0000}"/>
    <cellStyle name="_적격  3" xfId="23621" xr:uid="{00000000-0005-0000-0000-0000825A0000}"/>
    <cellStyle name="_적격  3 2" xfId="23622" xr:uid="{00000000-0005-0000-0000-0000835A0000}"/>
    <cellStyle name="_적격  4" xfId="23623" xr:uid="{00000000-0005-0000-0000-0000845A0000}"/>
    <cellStyle name="_적격  5" xfId="23624" xr:uid="{00000000-0005-0000-0000-0000855A0000}"/>
    <cellStyle name="_적격  6" xfId="23625" xr:uid="{00000000-0005-0000-0000-0000865A0000}"/>
    <cellStyle name="_적격 _030902 아산154KV 관로 전기공사" xfId="4256" xr:uid="{00000000-0005-0000-0000-0000875A0000}"/>
    <cellStyle name="_적격 _030902 아산154KV 관로 전기공사_오창견적" xfId="4257" xr:uid="{00000000-0005-0000-0000-0000885A0000}"/>
    <cellStyle name="_적격 _10-0120 군산흙막이수량" xfId="23626" xr:uid="{00000000-0005-0000-0000-0000895A0000}"/>
    <cellStyle name="_적격 _10-0120 군산흙막이수량 2" xfId="23627" xr:uid="{00000000-0005-0000-0000-00008A5A0000}"/>
    <cellStyle name="_적격 _10-0120 군산흙막이수량 2 2" xfId="23628" xr:uid="{00000000-0005-0000-0000-00008B5A0000}"/>
    <cellStyle name="_적격 _10-0120 군산흙막이수량 3" xfId="23629" xr:uid="{00000000-0005-0000-0000-00008C5A0000}"/>
    <cellStyle name="_적격 _10-0120 군산흙막이수량 4" xfId="23630" xr:uid="{00000000-0005-0000-0000-00008D5A0000}"/>
    <cellStyle name="_적격 _10-0120 군산흙막이수량 5" xfId="23631" xr:uid="{00000000-0005-0000-0000-00008E5A0000}"/>
    <cellStyle name="_적격 _10-0121 군산수량(네일)" xfId="23632" xr:uid="{00000000-0005-0000-0000-00008F5A0000}"/>
    <cellStyle name="_적격 _10-0121 군산수량(네일) (version 1)" xfId="23633" xr:uid="{00000000-0005-0000-0000-0000905A0000}"/>
    <cellStyle name="_적격 _10-0121 군산수량(네일) (version 1) 2" xfId="23634" xr:uid="{00000000-0005-0000-0000-0000915A0000}"/>
    <cellStyle name="_적격 _10-0121 군산수량(네일) (version 1) 2 2" xfId="23635" xr:uid="{00000000-0005-0000-0000-0000925A0000}"/>
    <cellStyle name="_적격 _10-0121 군산수량(네일) (version 1) 3" xfId="23636" xr:uid="{00000000-0005-0000-0000-0000935A0000}"/>
    <cellStyle name="_적격 _10-0121 군산수량(네일) (version 1) 4" xfId="23637" xr:uid="{00000000-0005-0000-0000-0000945A0000}"/>
    <cellStyle name="_적격 _10-0121 군산수량(네일) (version 1) 5" xfId="23638" xr:uid="{00000000-0005-0000-0000-0000955A0000}"/>
    <cellStyle name="_적격 _10-0121 군산수량(네일) 10" xfId="23639" xr:uid="{00000000-0005-0000-0000-0000965A0000}"/>
    <cellStyle name="_적격 _10-0121 군산수량(네일) 11" xfId="23640" xr:uid="{00000000-0005-0000-0000-0000975A0000}"/>
    <cellStyle name="_적격 _10-0121 군산수량(네일) 12" xfId="23641" xr:uid="{00000000-0005-0000-0000-0000985A0000}"/>
    <cellStyle name="_적격 _10-0121 군산수량(네일) 13" xfId="23642" xr:uid="{00000000-0005-0000-0000-0000995A0000}"/>
    <cellStyle name="_적격 _10-0121 군산수량(네일) 14" xfId="23643" xr:uid="{00000000-0005-0000-0000-00009A5A0000}"/>
    <cellStyle name="_적격 _10-0121 군산수량(네일) 15" xfId="23644" xr:uid="{00000000-0005-0000-0000-00009B5A0000}"/>
    <cellStyle name="_적격 _10-0121 군산수량(네일) 16" xfId="23645" xr:uid="{00000000-0005-0000-0000-00009C5A0000}"/>
    <cellStyle name="_적격 _10-0121 군산수량(네일) 17" xfId="23646" xr:uid="{00000000-0005-0000-0000-00009D5A0000}"/>
    <cellStyle name="_적격 _10-0121 군산수량(네일) 2" xfId="23647" xr:uid="{00000000-0005-0000-0000-00009E5A0000}"/>
    <cellStyle name="_적격 _10-0121 군산수량(네일) 2 2" xfId="23648" xr:uid="{00000000-0005-0000-0000-00009F5A0000}"/>
    <cellStyle name="_적격 _10-0121 군산수량(네일) 3" xfId="23649" xr:uid="{00000000-0005-0000-0000-0000A05A0000}"/>
    <cellStyle name="_적격 _10-0121 군산수량(네일) 4" xfId="23650" xr:uid="{00000000-0005-0000-0000-0000A15A0000}"/>
    <cellStyle name="_적격 _10-0121 군산수량(네일) 5" xfId="23651" xr:uid="{00000000-0005-0000-0000-0000A25A0000}"/>
    <cellStyle name="_적격 _10-0121 군산수량(네일) 6" xfId="23652" xr:uid="{00000000-0005-0000-0000-0000A35A0000}"/>
    <cellStyle name="_적격 _10-0121 군산수량(네일) 7" xfId="23653" xr:uid="{00000000-0005-0000-0000-0000A45A0000}"/>
    <cellStyle name="_적격 _10-0121 군산수량(네일) 8" xfId="23654" xr:uid="{00000000-0005-0000-0000-0000A55A0000}"/>
    <cellStyle name="_적격 _10-0121 군산수량(네일) 9" xfId="23655" xr:uid="{00000000-0005-0000-0000-0000A65A0000}"/>
    <cellStyle name="_적격 _10-0226 수량(흙막이)" xfId="23656" xr:uid="{00000000-0005-0000-0000-0000A75A0000}"/>
    <cellStyle name="_적격 _10-0226 수량(흙막이) 2" xfId="23657" xr:uid="{00000000-0005-0000-0000-0000A85A0000}"/>
    <cellStyle name="_적격 _10-0226 수량(흙막이) 2 2" xfId="23658" xr:uid="{00000000-0005-0000-0000-0000A95A0000}"/>
    <cellStyle name="_적격 _10-0226 수량(흙막이) 3" xfId="23659" xr:uid="{00000000-0005-0000-0000-0000AA5A0000}"/>
    <cellStyle name="_적격 _10-0226 수량(흙막이) 4" xfId="23660" xr:uid="{00000000-0005-0000-0000-0000AB5A0000}"/>
    <cellStyle name="_적격 _10-0226 수량(흙막이) 5" xfId="23661" xr:uid="{00000000-0005-0000-0000-0000AC5A0000}"/>
    <cellStyle name="_적격 _100311 포항문덕관사 수량산출" xfId="23662" xr:uid="{00000000-0005-0000-0000-0000AD5A0000}"/>
    <cellStyle name="_적격 _100311 포항문덕관사 수량산출 2" xfId="23663" xr:uid="{00000000-0005-0000-0000-0000AE5A0000}"/>
    <cellStyle name="_적격 _100311 포항문덕관사 수량산출 2 2" xfId="23664" xr:uid="{00000000-0005-0000-0000-0000AF5A0000}"/>
    <cellStyle name="_적격 _100311 포항문덕관사 수량산출 3" xfId="23665" xr:uid="{00000000-0005-0000-0000-0000B05A0000}"/>
    <cellStyle name="_적격 _100311 포항문덕관사 수량산출 4" xfId="23666" xr:uid="{00000000-0005-0000-0000-0000B15A0000}"/>
    <cellStyle name="_적격 _100311 포항문덕관사 수량산출 5" xfId="23667" xr:uid="{00000000-0005-0000-0000-0000B25A0000}"/>
    <cellStyle name="_적격 _2우남대비민원보고서070320(양산)" xfId="41482" xr:uid="{00000000-0005-0000-0000-0000B35A0000}"/>
    <cellStyle name="_적격 _2우남대비민원보고서070320(양산)_디자인 및 사진" xfId="41483" xr:uid="{00000000-0005-0000-0000-0000B45A0000}"/>
    <cellStyle name="_적격 _2우남대비민원보고서070320(양산)_디자인 및 사진_주변회사및민원보고(양산)-1" xfId="41484" xr:uid="{00000000-0005-0000-0000-0000B55A0000}"/>
    <cellStyle name="_적격 _2우남대비민원보고서070320(양산)_디자인 및 사진_주변회사및민원보고(양산)-1_07.11.15요구 금액R1" xfId="41485" xr:uid="{00000000-0005-0000-0000-0000B65A0000}"/>
    <cellStyle name="_적격 _2우남대비민원보고서070320(양산)_디자인 및 사진_주변회사및민원보고(양산)-1_다락방및외벽등검토4차r0" xfId="41486" xr:uid="{00000000-0005-0000-0000-0000B75A0000}"/>
    <cellStyle name="_적격 _2우남대비민원보고서070320(양산)_디자인 및 사진_주변회사및민원보고(양산)-1_민원금액검토(07.9.5)" xfId="41487" xr:uid="{00000000-0005-0000-0000-0000B85A0000}"/>
    <cellStyle name="_적격 _2우남대비민원보고서070320(양산)_디자인 및 사진_주변회사및민원보고(양산)-1_민원보고(양산)07.8.27 4차" xfId="41488" xr:uid="{00000000-0005-0000-0000-0000B95A0000}"/>
    <cellStyle name="_적격 _2우남대비민원보고서070320(양산)_디자인 및 사진_주변회사및민원보고(양산)-1_민원보고(양산)07.9.10 5차r0" xfId="41489" xr:uid="{00000000-0005-0000-0000-0000BA5A0000}"/>
    <cellStyle name="_적격 _2우남대비민원보고서070320(양산)_디자인 및 사진_주변회사및민원보고(양산)-1_민원보고첨부사진(양산)07.8.27" xfId="41490" xr:uid="{00000000-0005-0000-0000-0000BB5A0000}"/>
    <cellStyle name="_적격 _2우남대비민원보고서070320(양산)_디자인 및 사진_주변회사및민원보고(양산)-1_본사보고4차보고서용" xfId="41491" xr:uid="{00000000-0005-0000-0000-0000BC5A0000}"/>
    <cellStyle name="_적격 _2우남대비민원보고서070320(양산)_디자인 및 사진_주변회사및민원보고(양산)-1_주변회사및민원보고(양산)07.7.27" xfId="41492" xr:uid="{00000000-0005-0000-0000-0000BD5A0000}"/>
    <cellStyle name="_적격 _2우남대비민원보고서070320(양산)_디자인 및 사진_주변회사및민원보고(양산)-1_주변회사및민원보고(양산)07.7.27 3차" xfId="41493" xr:uid="{00000000-0005-0000-0000-0000BE5A0000}"/>
    <cellStyle name="_적격 _2우남대비민원보고서070320(양산)_디자인 및 사진_주변회사및민원보고(양산)-1_주변회사및민원보고(양산)-1" xfId="41494" xr:uid="{00000000-0005-0000-0000-0000BF5A0000}"/>
    <cellStyle name="_적격 _2우남대비민원보고서070320(양산)_디자인 및 사진_주변회사및민원보고(양산)-1_특화 및 품질향상 현황" xfId="41495" xr:uid="{00000000-0005-0000-0000-0000C05A0000}"/>
    <cellStyle name="_적격 _2우남대비민원보고서070320(양산)_보고서(수량산출및내역양산)2" xfId="41496" xr:uid="{00000000-0005-0000-0000-0000C15A0000}"/>
    <cellStyle name="_적격 _2우남대비민원보고서070320(양산)_주변회사및민원보고(양산)-1" xfId="41497" xr:uid="{00000000-0005-0000-0000-0000C25A0000}"/>
    <cellStyle name="_적격 _2우남대비민원보고서070320(양산)_주변회사및민원보고(양산)-1_07.11.15요구 금액R1" xfId="41498" xr:uid="{00000000-0005-0000-0000-0000C35A0000}"/>
    <cellStyle name="_적격 _2우남대비민원보고서070320(양산)_주변회사및민원보고(양산)-1_다락방및외벽등검토4차r0" xfId="41499" xr:uid="{00000000-0005-0000-0000-0000C45A0000}"/>
    <cellStyle name="_적격 _2우남대비민원보고서070320(양산)_주변회사및민원보고(양산)-1_민원금액검토(07.9.5)" xfId="41500" xr:uid="{00000000-0005-0000-0000-0000C55A0000}"/>
    <cellStyle name="_적격 _2우남대비민원보고서070320(양산)_주변회사및민원보고(양산)-1_민원보고(양산)07.8.27 4차" xfId="41501" xr:uid="{00000000-0005-0000-0000-0000C65A0000}"/>
    <cellStyle name="_적격 _2우남대비민원보고서070320(양산)_주변회사및민원보고(양산)-1_민원보고(양산)07.9.10 5차r0" xfId="41502" xr:uid="{00000000-0005-0000-0000-0000C75A0000}"/>
    <cellStyle name="_적격 _2우남대비민원보고서070320(양산)_주변회사및민원보고(양산)-1_민원보고첨부사진(양산)07.8.27" xfId="41503" xr:uid="{00000000-0005-0000-0000-0000C85A0000}"/>
    <cellStyle name="_적격 _2우남대비민원보고서070320(양산)_주변회사및민원보고(양산)-1_본사보고4차보고서용" xfId="41504" xr:uid="{00000000-0005-0000-0000-0000C95A0000}"/>
    <cellStyle name="_적격 _2우남대비민원보고서070320(양산)_주변회사및민원보고(양산)-1_주변회사및민원보고(양산)07.7.27" xfId="41505" xr:uid="{00000000-0005-0000-0000-0000CA5A0000}"/>
    <cellStyle name="_적격 _2우남대비민원보고서070320(양산)_주변회사및민원보고(양산)-1_주변회사및민원보고(양산)07.7.27 3차" xfId="41506" xr:uid="{00000000-0005-0000-0000-0000CB5A0000}"/>
    <cellStyle name="_적격 _2우남대비민원보고서070320(양산)_주변회사및민원보고(양산)-1_주변회사및민원보고(양산)-1" xfId="41507" xr:uid="{00000000-0005-0000-0000-0000CC5A0000}"/>
    <cellStyle name="_적격 _2우남대비민원보고서070320(양산)_주변회사및민원보고(양산)-1_특화 및 품질향상 현황" xfId="41508" xr:uid="{00000000-0005-0000-0000-0000CD5A0000}"/>
    <cellStyle name="_적격 _Book1" xfId="4258" xr:uid="{00000000-0005-0000-0000-0000CE5A0000}"/>
    <cellStyle name="_적격 _Book1_Book2" xfId="4259" xr:uid="{00000000-0005-0000-0000-0000CF5A0000}"/>
    <cellStyle name="_적격 _Book1_Book2_갑지양식" xfId="4260" xr:uid="{00000000-0005-0000-0000-0000D05A0000}"/>
    <cellStyle name="_적격 _Book1_Book2_견적서" xfId="4261" xr:uid="{00000000-0005-0000-0000-0000D15A0000}"/>
    <cellStyle name="_적격 _Book1_Book2_견적서표지" xfId="4262" xr:uid="{00000000-0005-0000-0000-0000D25A0000}"/>
    <cellStyle name="_적격 _Book1_Book2_견적서표지_갑지양식" xfId="4263" xr:uid="{00000000-0005-0000-0000-0000D35A0000}"/>
    <cellStyle name="_적격 _Book1_Book2_견적서표지_견적서" xfId="4264" xr:uid="{00000000-0005-0000-0000-0000D45A0000}"/>
    <cellStyle name="_적격 _Book1_갑지양식" xfId="4265" xr:uid="{00000000-0005-0000-0000-0000D55A0000}"/>
    <cellStyle name="_적격 _Book1_견적서" xfId="4266" xr:uid="{00000000-0005-0000-0000-0000D65A0000}"/>
    <cellStyle name="_적격 _Book1_견적서표지" xfId="4267" xr:uid="{00000000-0005-0000-0000-0000D75A0000}"/>
    <cellStyle name="_적격 _Book1_견적서표지_갑지양식" xfId="4268" xr:uid="{00000000-0005-0000-0000-0000D85A0000}"/>
    <cellStyle name="_적격 _Book1_견적서표지_견적서" xfId="4269" xr:uid="{00000000-0005-0000-0000-0000D95A0000}"/>
    <cellStyle name="_적격 _Book1_총괄설계내역서" xfId="4270" xr:uid="{00000000-0005-0000-0000-0000DA5A0000}"/>
    <cellStyle name="_적격 _Book1_총괄설계내역서_Book2" xfId="4271" xr:uid="{00000000-0005-0000-0000-0000DB5A0000}"/>
    <cellStyle name="_적격 _Book1_총괄설계내역서_Book2_갑지양식" xfId="4272" xr:uid="{00000000-0005-0000-0000-0000DC5A0000}"/>
    <cellStyle name="_적격 _Book1_총괄설계내역서_Book2_견적서" xfId="4273" xr:uid="{00000000-0005-0000-0000-0000DD5A0000}"/>
    <cellStyle name="_적격 _Book1_총괄설계내역서_Book2_견적서표지" xfId="4274" xr:uid="{00000000-0005-0000-0000-0000DE5A0000}"/>
    <cellStyle name="_적격 _Book1_총괄설계내역서_Book2_견적서표지_갑지양식" xfId="4275" xr:uid="{00000000-0005-0000-0000-0000DF5A0000}"/>
    <cellStyle name="_적격 _Book1_총괄설계내역서_Book2_견적서표지_견적서" xfId="4276" xr:uid="{00000000-0005-0000-0000-0000E05A0000}"/>
    <cellStyle name="_적격 _Book1_총괄설계내역서_갑지양식" xfId="4277" xr:uid="{00000000-0005-0000-0000-0000E15A0000}"/>
    <cellStyle name="_적격 _Book1_총괄설계내역서_견적서" xfId="4278" xr:uid="{00000000-0005-0000-0000-0000E25A0000}"/>
    <cellStyle name="_적격 _Book1_총괄설계내역서_견적서표지" xfId="4279" xr:uid="{00000000-0005-0000-0000-0000E35A0000}"/>
    <cellStyle name="_적격 _Book1_총괄설계내역서_견적서표지_갑지양식" xfId="4280" xr:uid="{00000000-0005-0000-0000-0000E45A0000}"/>
    <cellStyle name="_적격 _Book1_총괄설계내역서_견적서표지_견적서" xfId="4281" xr:uid="{00000000-0005-0000-0000-0000E55A0000}"/>
    <cellStyle name="_적격 _Book2" xfId="4282" xr:uid="{00000000-0005-0000-0000-0000E65A0000}"/>
    <cellStyle name="_적격 _Book2_갑지양식" xfId="4283" xr:uid="{00000000-0005-0000-0000-0000E75A0000}"/>
    <cellStyle name="_적격 _Book2_견적서" xfId="4284" xr:uid="{00000000-0005-0000-0000-0000E85A0000}"/>
    <cellStyle name="_적격 _Book2_견적서_견적서-ver4.0" xfId="9138" xr:uid="{00000000-0005-0000-0000-0000E95A0000}"/>
    <cellStyle name="_적격 _Book2_견적서표지" xfId="4285" xr:uid="{00000000-0005-0000-0000-0000EA5A0000}"/>
    <cellStyle name="_적격 _Book2_견적서표지_갑지양식" xfId="4286" xr:uid="{00000000-0005-0000-0000-0000EB5A0000}"/>
    <cellStyle name="_적격 _Book2_견적서표지_견적서" xfId="4287" xr:uid="{00000000-0005-0000-0000-0000EC5A0000}"/>
    <cellStyle name="_적격 _Book2_부분실행 (견적서)" xfId="9139" xr:uid="{00000000-0005-0000-0000-0000ED5A0000}"/>
    <cellStyle name="_적격 _Book2_부분실행 (견적서)_견적서-ver4.0" xfId="9140" xr:uid="{00000000-0005-0000-0000-0000EE5A0000}"/>
    <cellStyle name="_적격 _Book2_실행" xfId="9141" xr:uid="{00000000-0005-0000-0000-0000EF5A0000}"/>
    <cellStyle name="_적격 _Book2_실행_견적서" xfId="9142" xr:uid="{00000000-0005-0000-0000-0000F05A0000}"/>
    <cellStyle name="_적격 _Book2_실행_견적서_견적서-ver4.0" xfId="9143" xr:uid="{00000000-0005-0000-0000-0000F15A0000}"/>
    <cellStyle name="_적격 _Book2_실행_부분실행 (견적서)" xfId="9144" xr:uid="{00000000-0005-0000-0000-0000F25A0000}"/>
    <cellStyle name="_적격 _Book2_실행_부분실행 (견적서)_견적서-ver4.0" xfId="9145" xr:uid="{00000000-0005-0000-0000-0000F35A0000}"/>
    <cellStyle name="_적격 _Book2_전도금노무비10월" xfId="9146" xr:uid="{00000000-0005-0000-0000-0000F45A0000}"/>
    <cellStyle name="_적격 _Book2_전도금노무비10월_견적서" xfId="9147" xr:uid="{00000000-0005-0000-0000-0000F55A0000}"/>
    <cellStyle name="_적격 _Book2_전도금노무비10월_견적서_견적서-ver4.0" xfId="9148" xr:uid="{00000000-0005-0000-0000-0000F65A0000}"/>
    <cellStyle name="_적격 _Book2_전도금노무비10월_부분실행 (견적서)" xfId="9149" xr:uid="{00000000-0005-0000-0000-0000F75A0000}"/>
    <cellStyle name="_적격 _Book2_전도금노무비10월_부분실행 (견적서)_견적서-ver4.0" xfId="9150" xr:uid="{00000000-0005-0000-0000-0000F85A0000}"/>
    <cellStyle name="_적격 _Book2_전도금노무비10월_실행" xfId="9151" xr:uid="{00000000-0005-0000-0000-0000F95A0000}"/>
    <cellStyle name="_적격 _Book2_전도금노무비10월_실행_견적서" xfId="9152" xr:uid="{00000000-0005-0000-0000-0000FA5A0000}"/>
    <cellStyle name="_적격 _Book2_전도금노무비10월_실행_견적서_견적서-ver4.0" xfId="9153" xr:uid="{00000000-0005-0000-0000-0000FB5A0000}"/>
    <cellStyle name="_적격 _Book2_전도금노무비10월_실행_부분실행 (견적서)" xfId="9154" xr:uid="{00000000-0005-0000-0000-0000FC5A0000}"/>
    <cellStyle name="_적격 _Book2_전도금노무비10월_실행_부분실행 (견적서)_견적서-ver4.0" xfId="9155" xr:uid="{00000000-0005-0000-0000-0000FD5A0000}"/>
    <cellStyle name="_적격 _Book5" xfId="4288" xr:uid="{00000000-0005-0000-0000-0000FE5A0000}"/>
    <cellStyle name="_적격 _Book5_오창견적" xfId="4289" xr:uid="{00000000-0005-0000-0000-0000FF5A0000}"/>
    <cellStyle name="_적격 _cip 수량" xfId="23668" xr:uid="{00000000-0005-0000-0000-0000005B0000}"/>
    <cellStyle name="_적격 _cip 수량 2" xfId="23669" xr:uid="{00000000-0005-0000-0000-0000015B0000}"/>
    <cellStyle name="_적격 _cip 수량 2 2" xfId="23670" xr:uid="{00000000-0005-0000-0000-0000025B0000}"/>
    <cellStyle name="_적격 _cip 수량 3" xfId="23671" xr:uid="{00000000-0005-0000-0000-0000035B0000}"/>
    <cellStyle name="_적격 _cip 수량 4" xfId="23672" xr:uid="{00000000-0005-0000-0000-0000045B0000}"/>
    <cellStyle name="_적격 _cip 수량 5" xfId="23673" xr:uid="{00000000-0005-0000-0000-0000055B0000}"/>
    <cellStyle name="_적격 _L4연구동 수량산출100419" xfId="23674" xr:uid="{00000000-0005-0000-0000-0000065B0000}"/>
    <cellStyle name="_적격 _L4연구동 수량산출100419 2" xfId="23675" xr:uid="{00000000-0005-0000-0000-0000075B0000}"/>
    <cellStyle name="_적격 _L4연구동 수량산출100419 2 2" xfId="23676" xr:uid="{00000000-0005-0000-0000-0000085B0000}"/>
    <cellStyle name="_적격 _L4연구동 수량산출100419 3" xfId="23677" xr:uid="{00000000-0005-0000-0000-0000095B0000}"/>
    <cellStyle name="_적격 _L4연구동 수량산출100419 4" xfId="23678" xr:uid="{00000000-0005-0000-0000-00000A5B0000}"/>
    <cellStyle name="_적격 _L4연구동 수량산출100419 5" xfId="23679" xr:uid="{00000000-0005-0000-0000-00000B5B0000}"/>
    <cellStyle name="_적격 _LGMART 남양주점견적2차(조정)" xfId="23680" xr:uid="{00000000-0005-0000-0000-00000C5B0000}"/>
    <cellStyle name="_적격 _LGMART 남양주점견적2차(조정) 2" xfId="23681" xr:uid="{00000000-0005-0000-0000-00000D5B0000}"/>
    <cellStyle name="_적격 _LGMART 남양주점견적2차(조정) 2 2" xfId="23682" xr:uid="{00000000-0005-0000-0000-00000E5B0000}"/>
    <cellStyle name="_적격 _LGMART 남양주점견적2차(조정) 3" xfId="23683" xr:uid="{00000000-0005-0000-0000-00000F5B0000}"/>
    <cellStyle name="_적격 _LGMART 남양주점견적2차(조정) 4" xfId="23684" xr:uid="{00000000-0005-0000-0000-0000105B0000}"/>
    <cellStyle name="_적격 _LGMART 남양주점견적2차(조정) 5" xfId="23685" xr:uid="{00000000-0005-0000-0000-0000115B0000}"/>
    <cellStyle name="_적격 _LGMART 남양주점견적2차(조정)_10-0120 군산흙막이수량" xfId="23686" xr:uid="{00000000-0005-0000-0000-0000125B0000}"/>
    <cellStyle name="_적격 _LGMART 남양주점견적2차(조정)_10-0120 군산흙막이수량 2" xfId="23687" xr:uid="{00000000-0005-0000-0000-0000135B0000}"/>
    <cellStyle name="_적격 _LGMART 남양주점견적2차(조정)_10-0120 군산흙막이수량 2 2" xfId="23688" xr:uid="{00000000-0005-0000-0000-0000145B0000}"/>
    <cellStyle name="_적격 _LGMART 남양주점견적2차(조정)_10-0120 군산흙막이수량 3" xfId="23689" xr:uid="{00000000-0005-0000-0000-0000155B0000}"/>
    <cellStyle name="_적격 _LGMART 남양주점견적2차(조정)_10-0120 군산흙막이수량 4" xfId="23690" xr:uid="{00000000-0005-0000-0000-0000165B0000}"/>
    <cellStyle name="_적격 _LGMART 남양주점견적2차(조정)_10-0120 군산흙막이수량 5" xfId="23691" xr:uid="{00000000-0005-0000-0000-0000175B0000}"/>
    <cellStyle name="_적격 _LGMART 남양주점견적2차(조정)_10-0121 군산수량(네일)" xfId="23692" xr:uid="{00000000-0005-0000-0000-0000185B0000}"/>
    <cellStyle name="_적격 _LGMART 남양주점견적2차(조정)_10-0121 군산수량(네일) (version 1)" xfId="23693" xr:uid="{00000000-0005-0000-0000-0000195B0000}"/>
    <cellStyle name="_적격 _LGMART 남양주점견적2차(조정)_10-0121 군산수량(네일) (version 1) 2" xfId="23694" xr:uid="{00000000-0005-0000-0000-00001A5B0000}"/>
    <cellStyle name="_적격 _LGMART 남양주점견적2차(조정)_10-0121 군산수량(네일) (version 1) 2 2" xfId="23695" xr:uid="{00000000-0005-0000-0000-00001B5B0000}"/>
    <cellStyle name="_적격 _LGMART 남양주점견적2차(조정)_10-0121 군산수량(네일) (version 1) 3" xfId="23696" xr:uid="{00000000-0005-0000-0000-00001C5B0000}"/>
    <cellStyle name="_적격 _LGMART 남양주점견적2차(조정)_10-0121 군산수량(네일) (version 1) 4" xfId="23697" xr:uid="{00000000-0005-0000-0000-00001D5B0000}"/>
    <cellStyle name="_적격 _LGMART 남양주점견적2차(조정)_10-0121 군산수량(네일) (version 1) 5" xfId="23698" xr:uid="{00000000-0005-0000-0000-00001E5B0000}"/>
    <cellStyle name="_적격 _LGMART 남양주점견적2차(조정)_10-0121 군산수량(네일) 10" xfId="23699" xr:uid="{00000000-0005-0000-0000-00001F5B0000}"/>
    <cellStyle name="_적격 _LGMART 남양주점견적2차(조정)_10-0121 군산수량(네일) 11" xfId="23700" xr:uid="{00000000-0005-0000-0000-0000205B0000}"/>
    <cellStyle name="_적격 _LGMART 남양주점견적2차(조정)_10-0121 군산수량(네일) 12" xfId="23701" xr:uid="{00000000-0005-0000-0000-0000215B0000}"/>
    <cellStyle name="_적격 _LGMART 남양주점견적2차(조정)_10-0121 군산수량(네일) 13" xfId="23702" xr:uid="{00000000-0005-0000-0000-0000225B0000}"/>
    <cellStyle name="_적격 _LGMART 남양주점견적2차(조정)_10-0121 군산수량(네일) 14" xfId="23703" xr:uid="{00000000-0005-0000-0000-0000235B0000}"/>
    <cellStyle name="_적격 _LGMART 남양주점견적2차(조정)_10-0121 군산수량(네일) 15" xfId="23704" xr:uid="{00000000-0005-0000-0000-0000245B0000}"/>
    <cellStyle name="_적격 _LGMART 남양주점견적2차(조정)_10-0121 군산수량(네일) 16" xfId="23705" xr:uid="{00000000-0005-0000-0000-0000255B0000}"/>
    <cellStyle name="_적격 _LGMART 남양주점견적2차(조정)_10-0121 군산수량(네일) 17" xfId="23706" xr:uid="{00000000-0005-0000-0000-0000265B0000}"/>
    <cellStyle name="_적격 _LGMART 남양주점견적2차(조정)_10-0121 군산수량(네일) 2" xfId="23707" xr:uid="{00000000-0005-0000-0000-0000275B0000}"/>
    <cellStyle name="_적격 _LGMART 남양주점견적2차(조정)_10-0121 군산수량(네일) 2 2" xfId="23708" xr:uid="{00000000-0005-0000-0000-0000285B0000}"/>
    <cellStyle name="_적격 _LGMART 남양주점견적2차(조정)_10-0121 군산수량(네일) 3" xfId="23709" xr:uid="{00000000-0005-0000-0000-0000295B0000}"/>
    <cellStyle name="_적격 _LGMART 남양주점견적2차(조정)_10-0121 군산수량(네일) 4" xfId="23710" xr:uid="{00000000-0005-0000-0000-00002A5B0000}"/>
    <cellStyle name="_적격 _LGMART 남양주점견적2차(조정)_10-0121 군산수량(네일) 5" xfId="23711" xr:uid="{00000000-0005-0000-0000-00002B5B0000}"/>
    <cellStyle name="_적격 _LGMART 남양주점견적2차(조정)_10-0121 군산수량(네일) 6" xfId="23712" xr:uid="{00000000-0005-0000-0000-00002C5B0000}"/>
    <cellStyle name="_적격 _LGMART 남양주점견적2차(조정)_10-0121 군산수량(네일) 7" xfId="23713" xr:uid="{00000000-0005-0000-0000-00002D5B0000}"/>
    <cellStyle name="_적격 _LGMART 남양주점견적2차(조정)_10-0121 군산수량(네일) 8" xfId="23714" xr:uid="{00000000-0005-0000-0000-00002E5B0000}"/>
    <cellStyle name="_적격 _LGMART 남양주점견적2차(조정)_10-0121 군산수량(네일) 9" xfId="23715" xr:uid="{00000000-0005-0000-0000-00002F5B0000}"/>
    <cellStyle name="_적격 _LGMART 남양주점견적2차(조정)_10-0226 수량(흙막이)" xfId="23716" xr:uid="{00000000-0005-0000-0000-0000305B0000}"/>
    <cellStyle name="_적격 _LGMART 남양주점견적2차(조정)_10-0226 수량(흙막이) 2" xfId="23717" xr:uid="{00000000-0005-0000-0000-0000315B0000}"/>
    <cellStyle name="_적격 _LGMART 남양주점견적2차(조정)_10-0226 수량(흙막이) 2 2" xfId="23718" xr:uid="{00000000-0005-0000-0000-0000325B0000}"/>
    <cellStyle name="_적격 _LGMART 남양주점견적2차(조정)_10-0226 수량(흙막이) 3" xfId="23719" xr:uid="{00000000-0005-0000-0000-0000335B0000}"/>
    <cellStyle name="_적격 _LGMART 남양주점견적2차(조정)_10-0226 수량(흙막이) 4" xfId="23720" xr:uid="{00000000-0005-0000-0000-0000345B0000}"/>
    <cellStyle name="_적격 _LGMART 남양주점견적2차(조정)_10-0226 수량(흙막이) 5" xfId="23721" xr:uid="{00000000-0005-0000-0000-0000355B0000}"/>
    <cellStyle name="_적격 _LGMART 남양주점견적2차(조정)_100311 포항문덕관사 수량산출" xfId="23722" xr:uid="{00000000-0005-0000-0000-0000365B0000}"/>
    <cellStyle name="_적격 _LGMART 남양주점견적2차(조정)_100311 포항문덕관사 수량산출 2" xfId="23723" xr:uid="{00000000-0005-0000-0000-0000375B0000}"/>
    <cellStyle name="_적격 _LGMART 남양주점견적2차(조정)_100311 포항문덕관사 수량산출 2 2" xfId="23724" xr:uid="{00000000-0005-0000-0000-0000385B0000}"/>
    <cellStyle name="_적격 _LGMART 남양주점견적2차(조정)_100311 포항문덕관사 수량산출 3" xfId="23725" xr:uid="{00000000-0005-0000-0000-0000395B0000}"/>
    <cellStyle name="_적격 _LGMART 남양주점견적2차(조정)_100311 포항문덕관사 수량산출 4" xfId="23726" xr:uid="{00000000-0005-0000-0000-00003A5B0000}"/>
    <cellStyle name="_적격 _LGMART 남양주점견적2차(조정)_100311 포항문덕관사 수량산출 5" xfId="23727" xr:uid="{00000000-0005-0000-0000-00003B5B0000}"/>
    <cellStyle name="_적격 _LGMART 남양주점견적2차(조정)_cip 수량" xfId="23728" xr:uid="{00000000-0005-0000-0000-00003C5B0000}"/>
    <cellStyle name="_적격 _LGMART 남양주점견적2차(조정)_cip 수량 2" xfId="23729" xr:uid="{00000000-0005-0000-0000-00003D5B0000}"/>
    <cellStyle name="_적격 _LGMART 남양주점견적2차(조정)_cip 수량 2 2" xfId="23730" xr:uid="{00000000-0005-0000-0000-00003E5B0000}"/>
    <cellStyle name="_적격 _LGMART 남양주점견적2차(조정)_cip 수량 3" xfId="23731" xr:uid="{00000000-0005-0000-0000-00003F5B0000}"/>
    <cellStyle name="_적격 _LGMART 남양주점견적2차(조정)_cip 수량 4" xfId="23732" xr:uid="{00000000-0005-0000-0000-0000405B0000}"/>
    <cellStyle name="_적격 _LGMART 남양주점견적2차(조정)_cip 수량 5" xfId="23733" xr:uid="{00000000-0005-0000-0000-0000415B0000}"/>
    <cellStyle name="_적격 _LGMART 남양주점견적2차(조정)_L4연구동 수량산출100419" xfId="23734" xr:uid="{00000000-0005-0000-0000-0000425B0000}"/>
    <cellStyle name="_적격 _LGMART 남양주점견적2차(조정)_L4연구동 수량산출100419 2" xfId="23735" xr:uid="{00000000-0005-0000-0000-0000435B0000}"/>
    <cellStyle name="_적격 _LGMART 남양주점견적2차(조정)_L4연구동 수량산출100419 2 2" xfId="23736" xr:uid="{00000000-0005-0000-0000-0000445B0000}"/>
    <cellStyle name="_적격 _LGMART 남양주점견적2차(조정)_L4연구동 수량산출100419 3" xfId="23737" xr:uid="{00000000-0005-0000-0000-0000455B0000}"/>
    <cellStyle name="_적격 _LGMART 남양주점견적2차(조정)_L4연구동 수량산출100419 4" xfId="23738" xr:uid="{00000000-0005-0000-0000-0000465B0000}"/>
    <cellStyle name="_적격 _LGMART 남양주점견적2차(조정)_L4연구동 수량산출100419 5" xfId="23739" xr:uid="{00000000-0005-0000-0000-0000475B0000}"/>
    <cellStyle name="_적격 _LGMART 남양주점견적2차(조정)_LGMART 남양주점견적2차(조정)" xfId="23740" xr:uid="{00000000-0005-0000-0000-0000485B0000}"/>
    <cellStyle name="_적격 _LGMART 남양주점견적2차(조정)_LGMART 남양주점견적2차(조정) 2" xfId="23741" xr:uid="{00000000-0005-0000-0000-0000495B0000}"/>
    <cellStyle name="_적격 _LGMART 남양주점견적2차(조정)_LGMART 남양주점견적2차(조정) 2 2" xfId="23742" xr:uid="{00000000-0005-0000-0000-00004A5B0000}"/>
    <cellStyle name="_적격 _LGMART 남양주점견적2차(조정)_LGMART 남양주점견적2차(조정) 3" xfId="23743" xr:uid="{00000000-0005-0000-0000-00004B5B0000}"/>
    <cellStyle name="_적격 _LGMART 남양주점견적2차(조정)_LGMART 남양주점견적2차(조정) 4" xfId="23744" xr:uid="{00000000-0005-0000-0000-00004C5B0000}"/>
    <cellStyle name="_적격 _LGMART 남양주점견적2차(조정)_LGMART 남양주점견적2차(조정) 5" xfId="23745" xr:uid="{00000000-0005-0000-0000-00004D5B0000}"/>
    <cellStyle name="_적격 _LGMART 남양주점견적2차(조정)_LGMART 남양주점견적2차(조정)_10-0120 군산흙막이수량" xfId="23746" xr:uid="{00000000-0005-0000-0000-00004E5B0000}"/>
    <cellStyle name="_적격 _LGMART 남양주점견적2차(조정)_LGMART 남양주점견적2차(조정)_10-0120 군산흙막이수량 2" xfId="23747" xr:uid="{00000000-0005-0000-0000-00004F5B0000}"/>
    <cellStyle name="_적격 _LGMART 남양주점견적2차(조정)_LGMART 남양주점견적2차(조정)_10-0120 군산흙막이수량 2 2" xfId="23748" xr:uid="{00000000-0005-0000-0000-0000505B0000}"/>
    <cellStyle name="_적격 _LGMART 남양주점견적2차(조정)_LGMART 남양주점견적2차(조정)_10-0120 군산흙막이수량 3" xfId="23749" xr:uid="{00000000-0005-0000-0000-0000515B0000}"/>
    <cellStyle name="_적격 _LGMART 남양주점견적2차(조정)_LGMART 남양주점견적2차(조정)_10-0120 군산흙막이수량 4" xfId="23750" xr:uid="{00000000-0005-0000-0000-0000525B0000}"/>
    <cellStyle name="_적격 _LGMART 남양주점견적2차(조정)_LGMART 남양주점견적2차(조정)_10-0120 군산흙막이수량 5" xfId="23751" xr:uid="{00000000-0005-0000-0000-0000535B0000}"/>
    <cellStyle name="_적격 _LGMART 남양주점견적2차(조정)_LGMART 남양주점견적2차(조정)_10-0121 군산수량(네일)" xfId="23752" xr:uid="{00000000-0005-0000-0000-0000545B0000}"/>
    <cellStyle name="_적격 _LGMART 남양주점견적2차(조정)_LGMART 남양주점견적2차(조정)_10-0121 군산수량(네일) (version 1)" xfId="23753" xr:uid="{00000000-0005-0000-0000-0000555B0000}"/>
    <cellStyle name="_적격 _LGMART 남양주점견적2차(조정)_LGMART 남양주점견적2차(조정)_10-0121 군산수량(네일) (version 1) 2" xfId="23754" xr:uid="{00000000-0005-0000-0000-0000565B0000}"/>
    <cellStyle name="_적격 _LGMART 남양주점견적2차(조정)_LGMART 남양주점견적2차(조정)_10-0121 군산수량(네일) (version 1) 2 2" xfId="23755" xr:uid="{00000000-0005-0000-0000-0000575B0000}"/>
    <cellStyle name="_적격 _LGMART 남양주점견적2차(조정)_LGMART 남양주점견적2차(조정)_10-0121 군산수량(네일) (version 1) 3" xfId="23756" xr:uid="{00000000-0005-0000-0000-0000585B0000}"/>
    <cellStyle name="_적격 _LGMART 남양주점견적2차(조정)_LGMART 남양주점견적2차(조정)_10-0121 군산수량(네일) (version 1) 4" xfId="23757" xr:uid="{00000000-0005-0000-0000-0000595B0000}"/>
    <cellStyle name="_적격 _LGMART 남양주점견적2차(조정)_LGMART 남양주점견적2차(조정)_10-0121 군산수량(네일) (version 1) 5" xfId="23758" xr:uid="{00000000-0005-0000-0000-00005A5B0000}"/>
    <cellStyle name="_적격 _LGMART 남양주점견적2차(조정)_LGMART 남양주점견적2차(조정)_10-0121 군산수량(네일) 10" xfId="23759" xr:uid="{00000000-0005-0000-0000-00005B5B0000}"/>
    <cellStyle name="_적격 _LGMART 남양주점견적2차(조정)_LGMART 남양주점견적2차(조정)_10-0121 군산수량(네일) 11" xfId="23760" xr:uid="{00000000-0005-0000-0000-00005C5B0000}"/>
    <cellStyle name="_적격 _LGMART 남양주점견적2차(조정)_LGMART 남양주점견적2차(조정)_10-0121 군산수량(네일) 12" xfId="23761" xr:uid="{00000000-0005-0000-0000-00005D5B0000}"/>
    <cellStyle name="_적격 _LGMART 남양주점견적2차(조정)_LGMART 남양주점견적2차(조정)_10-0121 군산수량(네일) 13" xfId="23762" xr:uid="{00000000-0005-0000-0000-00005E5B0000}"/>
    <cellStyle name="_적격 _LGMART 남양주점견적2차(조정)_LGMART 남양주점견적2차(조정)_10-0121 군산수량(네일) 14" xfId="23763" xr:uid="{00000000-0005-0000-0000-00005F5B0000}"/>
    <cellStyle name="_적격 _LGMART 남양주점견적2차(조정)_LGMART 남양주점견적2차(조정)_10-0121 군산수량(네일) 15" xfId="23764" xr:uid="{00000000-0005-0000-0000-0000605B0000}"/>
    <cellStyle name="_적격 _LGMART 남양주점견적2차(조정)_LGMART 남양주점견적2차(조정)_10-0121 군산수량(네일) 16" xfId="23765" xr:uid="{00000000-0005-0000-0000-0000615B0000}"/>
    <cellStyle name="_적격 _LGMART 남양주점견적2차(조정)_LGMART 남양주점견적2차(조정)_10-0121 군산수량(네일) 17" xfId="23766" xr:uid="{00000000-0005-0000-0000-0000625B0000}"/>
    <cellStyle name="_적격 _LGMART 남양주점견적2차(조정)_LGMART 남양주점견적2차(조정)_10-0121 군산수량(네일) 2" xfId="23767" xr:uid="{00000000-0005-0000-0000-0000635B0000}"/>
    <cellStyle name="_적격 _LGMART 남양주점견적2차(조정)_LGMART 남양주점견적2차(조정)_10-0121 군산수량(네일) 2 2" xfId="23768" xr:uid="{00000000-0005-0000-0000-0000645B0000}"/>
    <cellStyle name="_적격 _LGMART 남양주점견적2차(조정)_LGMART 남양주점견적2차(조정)_10-0121 군산수량(네일) 3" xfId="23769" xr:uid="{00000000-0005-0000-0000-0000655B0000}"/>
    <cellStyle name="_적격 _LGMART 남양주점견적2차(조정)_LGMART 남양주점견적2차(조정)_10-0121 군산수량(네일) 4" xfId="23770" xr:uid="{00000000-0005-0000-0000-0000665B0000}"/>
    <cellStyle name="_적격 _LGMART 남양주점견적2차(조정)_LGMART 남양주점견적2차(조정)_10-0121 군산수량(네일) 5" xfId="23771" xr:uid="{00000000-0005-0000-0000-0000675B0000}"/>
    <cellStyle name="_적격 _LGMART 남양주점견적2차(조정)_LGMART 남양주점견적2차(조정)_10-0121 군산수량(네일) 6" xfId="23772" xr:uid="{00000000-0005-0000-0000-0000685B0000}"/>
    <cellStyle name="_적격 _LGMART 남양주점견적2차(조정)_LGMART 남양주점견적2차(조정)_10-0121 군산수량(네일) 7" xfId="23773" xr:uid="{00000000-0005-0000-0000-0000695B0000}"/>
    <cellStyle name="_적격 _LGMART 남양주점견적2차(조정)_LGMART 남양주점견적2차(조정)_10-0121 군산수량(네일) 8" xfId="23774" xr:uid="{00000000-0005-0000-0000-00006A5B0000}"/>
    <cellStyle name="_적격 _LGMART 남양주점견적2차(조정)_LGMART 남양주점견적2차(조정)_10-0121 군산수량(네일) 9" xfId="23775" xr:uid="{00000000-0005-0000-0000-00006B5B0000}"/>
    <cellStyle name="_적격 _LGMART 남양주점견적2차(조정)_LGMART 남양주점견적2차(조정)_10-0226 수량(흙막이)" xfId="23776" xr:uid="{00000000-0005-0000-0000-00006C5B0000}"/>
    <cellStyle name="_적격 _LGMART 남양주점견적2차(조정)_LGMART 남양주점견적2차(조정)_10-0226 수량(흙막이) 2" xfId="23777" xr:uid="{00000000-0005-0000-0000-00006D5B0000}"/>
    <cellStyle name="_적격 _LGMART 남양주점견적2차(조정)_LGMART 남양주점견적2차(조정)_10-0226 수량(흙막이) 2 2" xfId="23778" xr:uid="{00000000-0005-0000-0000-00006E5B0000}"/>
    <cellStyle name="_적격 _LGMART 남양주점견적2차(조정)_LGMART 남양주점견적2차(조정)_10-0226 수량(흙막이) 3" xfId="23779" xr:uid="{00000000-0005-0000-0000-00006F5B0000}"/>
    <cellStyle name="_적격 _LGMART 남양주점견적2차(조정)_LGMART 남양주점견적2차(조정)_10-0226 수량(흙막이) 4" xfId="23780" xr:uid="{00000000-0005-0000-0000-0000705B0000}"/>
    <cellStyle name="_적격 _LGMART 남양주점견적2차(조정)_LGMART 남양주점견적2차(조정)_10-0226 수량(흙막이) 5" xfId="23781" xr:uid="{00000000-0005-0000-0000-0000715B0000}"/>
    <cellStyle name="_적격 _LGMART 남양주점견적2차(조정)_LGMART 남양주점견적2차(조정)_100311 포항문덕관사 수량산출" xfId="23782" xr:uid="{00000000-0005-0000-0000-0000725B0000}"/>
    <cellStyle name="_적격 _LGMART 남양주점견적2차(조정)_LGMART 남양주점견적2차(조정)_100311 포항문덕관사 수량산출 2" xfId="23783" xr:uid="{00000000-0005-0000-0000-0000735B0000}"/>
    <cellStyle name="_적격 _LGMART 남양주점견적2차(조정)_LGMART 남양주점견적2차(조정)_100311 포항문덕관사 수량산출 2 2" xfId="23784" xr:uid="{00000000-0005-0000-0000-0000745B0000}"/>
    <cellStyle name="_적격 _LGMART 남양주점견적2차(조정)_LGMART 남양주점견적2차(조정)_100311 포항문덕관사 수량산출 3" xfId="23785" xr:uid="{00000000-0005-0000-0000-0000755B0000}"/>
    <cellStyle name="_적격 _LGMART 남양주점견적2차(조정)_LGMART 남양주점견적2차(조정)_100311 포항문덕관사 수량산출 4" xfId="23786" xr:uid="{00000000-0005-0000-0000-0000765B0000}"/>
    <cellStyle name="_적격 _LGMART 남양주점견적2차(조정)_LGMART 남양주점견적2차(조정)_100311 포항문덕관사 수량산출 5" xfId="23787" xr:uid="{00000000-0005-0000-0000-0000775B0000}"/>
    <cellStyle name="_적격 _LGMART 남양주점견적2차(조정)_LGMART 남양주점견적2차(조정)_cip 수량" xfId="23788" xr:uid="{00000000-0005-0000-0000-0000785B0000}"/>
    <cellStyle name="_적격 _LGMART 남양주점견적2차(조정)_LGMART 남양주점견적2차(조정)_cip 수량 2" xfId="23789" xr:uid="{00000000-0005-0000-0000-0000795B0000}"/>
    <cellStyle name="_적격 _LGMART 남양주점견적2차(조정)_LGMART 남양주점견적2차(조정)_cip 수량 2 2" xfId="23790" xr:uid="{00000000-0005-0000-0000-00007A5B0000}"/>
    <cellStyle name="_적격 _LGMART 남양주점견적2차(조정)_LGMART 남양주점견적2차(조정)_cip 수량 3" xfId="23791" xr:uid="{00000000-0005-0000-0000-00007B5B0000}"/>
    <cellStyle name="_적격 _LGMART 남양주점견적2차(조정)_LGMART 남양주점견적2차(조정)_cip 수량 4" xfId="23792" xr:uid="{00000000-0005-0000-0000-00007C5B0000}"/>
    <cellStyle name="_적격 _LGMART 남양주점견적2차(조정)_LGMART 남양주점견적2차(조정)_cip 수량 5" xfId="23793" xr:uid="{00000000-0005-0000-0000-00007D5B0000}"/>
    <cellStyle name="_적격 _LGMART 남양주점견적2차(조정)_LGMART 남양주점견적2차(조정)_L4연구동 수량산출100419" xfId="23794" xr:uid="{00000000-0005-0000-0000-00007E5B0000}"/>
    <cellStyle name="_적격 _LGMART 남양주점견적2차(조정)_LGMART 남양주점견적2차(조정)_L4연구동 수량산출100419 2" xfId="23795" xr:uid="{00000000-0005-0000-0000-00007F5B0000}"/>
    <cellStyle name="_적격 _LGMART 남양주점견적2차(조정)_LGMART 남양주점견적2차(조정)_L4연구동 수량산출100419 2 2" xfId="23796" xr:uid="{00000000-0005-0000-0000-0000805B0000}"/>
    <cellStyle name="_적격 _LGMART 남양주점견적2차(조정)_LGMART 남양주점견적2차(조정)_L4연구동 수량산출100419 3" xfId="23797" xr:uid="{00000000-0005-0000-0000-0000815B0000}"/>
    <cellStyle name="_적격 _LGMART 남양주점견적2차(조정)_LGMART 남양주점견적2차(조정)_L4연구동 수량산출100419 4" xfId="23798" xr:uid="{00000000-0005-0000-0000-0000825B0000}"/>
    <cellStyle name="_적격 _LGMART 남양주점견적2차(조정)_LGMART 남양주점견적2차(조정)_L4연구동 수량산출100419 5" xfId="23799" xr:uid="{00000000-0005-0000-0000-0000835B0000}"/>
    <cellStyle name="_적격 _LGMART 남양주점견적2차(조정)_LGMART 남양주점견적2차(조정)_갑지" xfId="23800" xr:uid="{00000000-0005-0000-0000-0000845B0000}"/>
    <cellStyle name="_적격 _LGMART 남양주점견적2차(조정)_LGMART 남양주점견적2차(조정)_경산도리 수량산출" xfId="23801" xr:uid="{00000000-0005-0000-0000-0000855B0000}"/>
    <cellStyle name="_적격 _LGMART 남양주점견적2차(조정)_LGMART 남양주점견적2차(조정)_경산도리 수량산출 2" xfId="23802" xr:uid="{00000000-0005-0000-0000-0000865B0000}"/>
    <cellStyle name="_적격 _LGMART 남양주점견적2차(조정)_LGMART 남양주점견적2차(조정)_경산도리 수량산출 2 2" xfId="23803" xr:uid="{00000000-0005-0000-0000-0000875B0000}"/>
    <cellStyle name="_적격 _LGMART 남양주점견적2차(조정)_LGMART 남양주점견적2차(조정)_경산도리 수량산출 3" xfId="23804" xr:uid="{00000000-0005-0000-0000-0000885B0000}"/>
    <cellStyle name="_적격 _LGMART 남양주점견적2차(조정)_LGMART 남양주점견적2차(조정)_경산도리 수량산출 4" xfId="23805" xr:uid="{00000000-0005-0000-0000-0000895B0000}"/>
    <cellStyle name="_적격 _LGMART 남양주점견적2차(조정)_LGMART 남양주점견적2차(조정)_경산도리 수량산출 5" xfId="23806" xr:uid="{00000000-0005-0000-0000-00008A5B0000}"/>
    <cellStyle name="_적격 _LGMART 남양주점견적2차(조정)_LGMART 남양주점견적2차(조정)_공사비  비교" xfId="23807" xr:uid="{00000000-0005-0000-0000-00008B5B0000}"/>
    <cellStyle name="_적격 _LGMART 남양주점견적2차(조정)_LGMART 남양주점견적2차(조정)_공사비  비교." xfId="23808" xr:uid="{00000000-0005-0000-0000-00008C5B0000}"/>
    <cellStyle name="_적격 _LGMART 남양주점견적2차(조정)_LGMART 남양주점견적2차(조정)_공사비비교" xfId="23809" xr:uid="{00000000-0005-0000-0000-00008D5B0000}"/>
    <cellStyle name="_적격 _LGMART 남양주점견적2차(조정)_LGMART 남양주점견적2차(조정)_공사비비교 2" xfId="23810" xr:uid="{00000000-0005-0000-0000-00008E5B0000}"/>
    <cellStyle name="_적격 _LGMART 남양주점견적2차(조정)_LGMART 남양주점견적2차(조정)_공사비비교 2 2" xfId="23811" xr:uid="{00000000-0005-0000-0000-00008F5B0000}"/>
    <cellStyle name="_적격 _LGMART 남양주점견적2차(조정)_LGMART 남양주점견적2차(조정)_공사비비교 3" xfId="23812" xr:uid="{00000000-0005-0000-0000-0000905B0000}"/>
    <cellStyle name="_적격 _LGMART 남양주점견적2차(조정)_LGMART 남양주점견적2차(조정)_공사비비교 4" xfId="23813" xr:uid="{00000000-0005-0000-0000-0000915B0000}"/>
    <cellStyle name="_적격 _LGMART 남양주점견적2차(조정)_LGMART 남양주점견적2차(조정)_공사비비교 5" xfId="23814" xr:uid="{00000000-0005-0000-0000-0000925B0000}"/>
    <cellStyle name="_적격 _LGMART 남양주점견적2차(조정)_LGMART 남양주점견적2차(조정)_공사비비교-광장동" xfId="23815" xr:uid="{00000000-0005-0000-0000-0000935B0000}"/>
    <cellStyle name="_적격 _LGMART 남양주점견적2차(조정)_LGMART 남양주점견적2차(조정)_공사비비교-광장동 2" xfId="23816" xr:uid="{00000000-0005-0000-0000-0000945B0000}"/>
    <cellStyle name="_적격 _LGMART 남양주점견적2차(조정)_LGMART 남양주점견적2차(조정)_공사비비교-광장동 2 2" xfId="23817" xr:uid="{00000000-0005-0000-0000-0000955B0000}"/>
    <cellStyle name="_적격 _LGMART 남양주점견적2차(조정)_LGMART 남양주점견적2차(조정)_공사비비교-광장동 3" xfId="23818" xr:uid="{00000000-0005-0000-0000-0000965B0000}"/>
    <cellStyle name="_적격 _LGMART 남양주점견적2차(조정)_LGMART 남양주점견적2차(조정)_공사비비교-광장동 4" xfId="23819" xr:uid="{00000000-0005-0000-0000-0000975B0000}"/>
    <cellStyle name="_적격 _LGMART 남양주점견적2차(조정)_LGMART 남양주점견적2차(조정)_공사비비교-광장동 5" xfId="23820" xr:uid="{00000000-0005-0000-0000-0000985B0000}"/>
    <cellStyle name="_적격 _LGMART 남양주점견적2차(조정)_LGMART 남양주점견적2차(조정)_관악농협신축공사10차" xfId="23821" xr:uid="{00000000-0005-0000-0000-0000995B0000}"/>
    <cellStyle name="_적격 _LGMART 남양주점견적2차(조정)_LGMART 남양주점견적2차(조정)_관악농협신축공사11차-토공바꿈" xfId="23822" xr:uid="{00000000-0005-0000-0000-00009A5B0000}"/>
    <cellStyle name="_적격 _LGMART 남양주점견적2차(조정)_LGMART 남양주점견적2차(조정)_광장동내역서(발송)" xfId="23823" xr:uid="{00000000-0005-0000-0000-00009B5B0000}"/>
    <cellStyle name="_적격 _LGMART 남양주점견적2차(조정)_LGMART 남양주점견적2차(조정)_구월동 최종계약" xfId="23824" xr:uid="{00000000-0005-0000-0000-00009C5B0000}"/>
    <cellStyle name="_적격 _LGMART 남양주점견적2차(조정)_LGMART 남양주점견적2차(조정)_구월동 최종계약 2" xfId="23825" xr:uid="{00000000-0005-0000-0000-00009D5B0000}"/>
    <cellStyle name="_적격 _LGMART 남양주점견적2차(조정)_LGMART 남양주점견적2차(조정)_구월동 최종계약 2 2" xfId="23826" xr:uid="{00000000-0005-0000-0000-00009E5B0000}"/>
    <cellStyle name="_적격 _LGMART 남양주점견적2차(조정)_LGMART 남양주점견적2차(조정)_구월동 최종계약 3" xfId="23827" xr:uid="{00000000-0005-0000-0000-00009F5B0000}"/>
    <cellStyle name="_적격 _LGMART 남양주점견적2차(조정)_LGMART 남양주점견적2차(조정)_구월동 최종계약 4" xfId="23828" xr:uid="{00000000-0005-0000-0000-0000A05B0000}"/>
    <cellStyle name="_적격 _LGMART 남양주점견적2차(조정)_LGMART 남양주점견적2차(조정)_구월동 최종계약 5" xfId="23829" xr:uid="{00000000-0005-0000-0000-0000A15B0000}"/>
    <cellStyle name="_적격 _LGMART 남양주점견적2차(조정)_LGMART 남양주점견적2차(조정)_구월동 최종수량" xfId="23830" xr:uid="{00000000-0005-0000-0000-0000A25B0000}"/>
    <cellStyle name="_적격 _LGMART 남양주점견적2차(조정)_LGMART 남양주점견적2차(조정)_구월동 최종수량 2" xfId="23831" xr:uid="{00000000-0005-0000-0000-0000A35B0000}"/>
    <cellStyle name="_적격 _LGMART 남양주점견적2차(조정)_LGMART 남양주점견적2차(조정)_구월동 최종수량 2 2" xfId="23832" xr:uid="{00000000-0005-0000-0000-0000A45B0000}"/>
    <cellStyle name="_적격 _LGMART 남양주점견적2차(조정)_LGMART 남양주점견적2차(조정)_구월동 최종수량 3" xfId="23833" xr:uid="{00000000-0005-0000-0000-0000A55B0000}"/>
    <cellStyle name="_적격 _LGMART 남양주점견적2차(조정)_LGMART 남양주점견적2차(조정)_구월동 최종수량 4" xfId="23834" xr:uid="{00000000-0005-0000-0000-0000A65B0000}"/>
    <cellStyle name="_적격 _LGMART 남양주점견적2차(조정)_LGMART 남양주점견적2차(조정)_구월동 최종수량 5" xfId="23835" xr:uid="{00000000-0005-0000-0000-0000A75B0000}"/>
    <cellStyle name="_적격 _LGMART 남양주점견적2차(조정)_LGMART 남양주점견적2차(조정)_구월동수량" xfId="23836" xr:uid="{00000000-0005-0000-0000-0000A85B0000}"/>
    <cellStyle name="_적격 _LGMART 남양주점견적2차(조정)_LGMART 남양주점견적2차(조정)_구월동수량 2" xfId="23837" xr:uid="{00000000-0005-0000-0000-0000A95B0000}"/>
    <cellStyle name="_적격 _LGMART 남양주점견적2차(조정)_LGMART 남양주점견적2차(조정)_구월동수량 2 2" xfId="23838" xr:uid="{00000000-0005-0000-0000-0000AA5B0000}"/>
    <cellStyle name="_적격 _LGMART 남양주점견적2차(조정)_LGMART 남양주점견적2차(조정)_구월동수량 3" xfId="23839" xr:uid="{00000000-0005-0000-0000-0000AB5B0000}"/>
    <cellStyle name="_적격 _LGMART 남양주점견적2차(조정)_LGMART 남양주점견적2차(조정)_구월동수량 4" xfId="23840" xr:uid="{00000000-0005-0000-0000-0000AC5B0000}"/>
    <cellStyle name="_적격 _LGMART 남양주점견적2차(조정)_LGMART 남양주점견적2차(조정)_구월동수량 5" xfId="23841" xr:uid="{00000000-0005-0000-0000-0000AD5B0000}"/>
    <cellStyle name="_적격 _LGMART 남양주점견적2차(조정)_LGMART 남양주점견적2차(조정)_군산흙막이수량" xfId="23842" xr:uid="{00000000-0005-0000-0000-0000AE5B0000}"/>
    <cellStyle name="_적격 _LGMART 남양주점견적2차(조정)_LGMART 남양주점견적2차(조정)_군산흙막이수량 2" xfId="23843" xr:uid="{00000000-0005-0000-0000-0000AF5B0000}"/>
    <cellStyle name="_적격 _LGMART 남양주점견적2차(조정)_LGMART 남양주점견적2차(조정)_군산흙막이수량 2 2" xfId="23844" xr:uid="{00000000-0005-0000-0000-0000B05B0000}"/>
    <cellStyle name="_적격 _LGMART 남양주점견적2차(조정)_LGMART 남양주점견적2차(조정)_군산흙막이수량 3" xfId="23845" xr:uid="{00000000-0005-0000-0000-0000B15B0000}"/>
    <cellStyle name="_적격 _LGMART 남양주점견적2차(조정)_LGMART 남양주점견적2차(조정)_군산흙막이수량 4" xfId="23846" xr:uid="{00000000-0005-0000-0000-0000B25B0000}"/>
    <cellStyle name="_적격 _LGMART 남양주점견적2차(조정)_LGMART 남양주점견적2차(조정)_군산흙막이수량 5" xfId="23847" xr:uid="{00000000-0005-0000-0000-0000B35B0000}"/>
    <cellStyle name="_적격 _LGMART 남양주점견적2차(조정)_LGMART 남양주점견적2차(조정)_내역서-대안" xfId="23848" xr:uid="{00000000-0005-0000-0000-0000B45B0000}"/>
    <cellStyle name="_적격 _LGMART 남양주점견적2차(조정)_LGMART 남양주점견적2차(조정)_내역서-원안" xfId="23849" xr:uid="{00000000-0005-0000-0000-0000B55B0000}"/>
    <cellStyle name="_적격 _LGMART 남양주점견적2차(조정)_LGMART 남양주점견적2차(조정)_내역서-원안 2" xfId="23850" xr:uid="{00000000-0005-0000-0000-0000B65B0000}"/>
    <cellStyle name="_적격 _LGMART 남양주점견적2차(조정)_LGMART 남양주점견적2차(조정)_내역서-원안 2 2" xfId="23851" xr:uid="{00000000-0005-0000-0000-0000B75B0000}"/>
    <cellStyle name="_적격 _LGMART 남양주점견적2차(조정)_LGMART 남양주점견적2차(조정)_내역서-원안 3" xfId="23852" xr:uid="{00000000-0005-0000-0000-0000B85B0000}"/>
    <cellStyle name="_적격 _LGMART 남양주점견적2차(조정)_LGMART 남양주점견적2차(조정)_내역서-원안 4" xfId="23853" xr:uid="{00000000-0005-0000-0000-0000B95B0000}"/>
    <cellStyle name="_적격 _LGMART 남양주점견적2차(조정)_LGMART 남양주점견적2차(조정)_내역서-원안 5" xfId="23854" xr:uid="{00000000-0005-0000-0000-0000BA5B0000}"/>
    <cellStyle name="_적격 _LGMART 남양주점견적2차(조정)_LGMART 남양주점견적2차(조정)_문덕숙소(NAIL)" xfId="23855" xr:uid="{00000000-0005-0000-0000-0000BB5B0000}"/>
    <cellStyle name="_적격 _LGMART 남양주점견적2차(조정)_LGMART 남양주점견적2차(조정)_문덕숙소(NAIL) 2" xfId="23856" xr:uid="{00000000-0005-0000-0000-0000BC5B0000}"/>
    <cellStyle name="_적격 _LGMART 남양주점견적2차(조정)_LGMART 남양주점견적2차(조정)_문덕숙소(NAIL) 2 2" xfId="23857" xr:uid="{00000000-0005-0000-0000-0000BD5B0000}"/>
    <cellStyle name="_적격 _LGMART 남양주점견적2차(조정)_LGMART 남양주점견적2차(조정)_문덕숙소(NAIL) 3" xfId="23858" xr:uid="{00000000-0005-0000-0000-0000BE5B0000}"/>
    <cellStyle name="_적격 _LGMART 남양주점견적2차(조정)_LGMART 남양주점견적2차(조정)_문덕숙소(NAIL) 4" xfId="23859" xr:uid="{00000000-0005-0000-0000-0000BF5B0000}"/>
    <cellStyle name="_적격 _LGMART 남양주점견적2차(조정)_LGMART 남양주점견적2차(조정)_문덕숙소(NAIL) 5" xfId="23860" xr:uid="{00000000-0005-0000-0000-0000C05B0000}"/>
    <cellStyle name="_적격 _LGMART 남양주점견적2차(조정)_LGMART 남양주점견적2차(조정)_물량산출서" xfId="23861" xr:uid="{00000000-0005-0000-0000-0000C15B0000}"/>
    <cellStyle name="_적격 _LGMART 남양주점견적2차(조정)_LGMART 남양주점견적2차(조정)_물량산출서-원안" xfId="23862" xr:uid="{00000000-0005-0000-0000-0000C25B0000}"/>
    <cellStyle name="_적격 _LGMART 남양주점견적2차(조정)_LGMART 남양주점견적2차(조정)_복공" xfId="23863" xr:uid="{00000000-0005-0000-0000-0000C35B0000}"/>
    <cellStyle name="_적격 _LGMART 남양주점견적2차(조정)_LGMART 남양주점견적2차(조정)_복공 2" xfId="23864" xr:uid="{00000000-0005-0000-0000-0000C45B0000}"/>
    <cellStyle name="_적격 _LGMART 남양주점견적2차(조정)_LGMART 남양주점견적2차(조정)_복공 2 2" xfId="23865" xr:uid="{00000000-0005-0000-0000-0000C55B0000}"/>
    <cellStyle name="_적격 _LGMART 남양주점견적2차(조정)_LGMART 남양주점견적2차(조정)_복공 3" xfId="23866" xr:uid="{00000000-0005-0000-0000-0000C65B0000}"/>
    <cellStyle name="_적격 _LGMART 남양주점견적2차(조정)_LGMART 남양주점견적2차(조정)_복공 4" xfId="23867" xr:uid="{00000000-0005-0000-0000-0000C75B0000}"/>
    <cellStyle name="_적격 _LGMART 남양주점견적2차(조정)_LGMART 남양주점견적2차(조정)_복공 5" xfId="23868" xr:uid="{00000000-0005-0000-0000-0000C85B0000}"/>
    <cellStyle name="_적격 _LGMART 남양주점견적2차(조정)_LGMART 남양주점견적2차(조정)_비교물량" xfId="23869" xr:uid="{00000000-0005-0000-0000-0000C95B0000}"/>
    <cellStyle name="_적격 _LGMART 남양주점견적2차(조정)_LGMART 남양주점견적2차(조정)_비교물량 2" xfId="23870" xr:uid="{00000000-0005-0000-0000-0000CA5B0000}"/>
    <cellStyle name="_적격 _LGMART 남양주점견적2차(조정)_LGMART 남양주점견적2차(조정)_비교물량 2 2" xfId="23871" xr:uid="{00000000-0005-0000-0000-0000CB5B0000}"/>
    <cellStyle name="_적격 _LGMART 남양주점견적2차(조정)_LGMART 남양주점견적2차(조정)_비교물량 3" xfId="23872" xr:uid="{00000000-0005-0000-0000-0000CC5B0000}"/>
    <cellStyle name="_적격 _LGMART 남양주점견적2차(조정)_LGMART 남양주점견적2차(조정)_비교물량 4" xfId="23873" xr:uid="{00000000-0005-0000-0000-0000CD5B0000}"/>
    <cellStyle name="_적격 _LGMART 남양주점견적2차(조정)_LGMART 남양주점견적2차(조정)_비교물량 5" xfId="23874" xr:uid="{00000000-0005-0000-0000-0000CE5B0000}"/>
    <cellStyle name="_적격 _LGMART 남양주점견적2차(조정)_LGMART 남양주점견적2차(조정)_상떼빌I 물량" xfId="23875" xr:uid="{00000000-0005-0000-0000-0000CF5B0000}"/>
    <cellStyle name="_적격 _LGMART 남양주점견적2차(조정)_LGMART 남양주점견적2차(조정)_수량산출" xfId="23876" xr:uid="{00000000-0005-0000-0000-0000D05B0000}"/>
    <cellStyle name="_적격 _LGMART 남양주점견적2차(조정)_LGMART 남양주점견적2차(조정)_수량산출 2" xfId="23877" xr:uid="{00000000-0005-0000-0000-0000D15B0000}"/>
    <cellStyle name="_적격 _LGMART 남양주점견적2차(조정)_LGMART 남양주점견적2차(조정)_수량산출 2 2" xfId="23878" xr:uid="{00000000-0005-0000-0000-0000D25B0000}"/>
    <cellStyle name="_적격 _LGMART 남양주점견적2차(조정)_LGMART 남양주점견적2차(조정)_수량산출 3" xfId="23879" xr:uid="{00000000-0005-0000-0000-0000D35B0000}"/>
    <cellStyle name="_적격 _LGMART 남양주점견적2차(조정)_LGMART 남양주점견적2차(조정)_수량산출 4" xfId="23880" xr:uid="{00000000-0005-0000-0000-0000D45B0000}"/>
    <cellStyle name="_적격 _LGMART 남양주점견적2차(조정)_LGMART 남양주점견적2차(조정)_수량산출 5" xfId="23881" xr:uid="{00000000-0005-0000-0000-0000D55B0000}"/>
    <cellStyle name="_적격 _LGMART 남양주점견적2차(조정)_LGMART 남양주점견적2차(조정)_수량산출(토공+C.I.P)" xfId="23882" xr:uid="{00000000-0005-0000-0000-0000D65B0000}"/>
    <cellStyle name="_적격 _LGMART 남양주점견적2차(조정)_LGMART 남양주점견적2차(조정)_수량산출(토공+C.I.P) 2" xfId="23883" xr:uid="{00000000-0005-0000-0000-0000D75B0000}"/>
    <cellStyle name="_적격 _LGMART 남양주점견적2차(조정)_LGMART 남양주점견적2차(조정)_수량산출(토공+C.I.P) 2 2" xfId="23884" xr:uid="{00000000-0005-0000-0000-0000D85B0000}"/>
    <cellStyle name="_적격 _LGMART 남양주점견적2차(조정)_LGMART 남양주점견적2차(조정)_수량산출(토공+C.I.P) 3" xfId="23885" xr:uid="{00000000-0005-0000-0000-0000D95B0000}"/>
    <cellStyle name="_적격 _LGMART 남양주점견적2차(조정)_LGMART 남양주점견적2차(조정)_수량산출(토공+C.I.P) 4" xfId="23886" xr:uid="{00000000-0005-0000-0000-0000DA5B0000}"/>
    <cellStyle name="_적격 _LGMART 남양주점견적2차(조정)_LGMART 남양주점견적2차(조정)_수량산출(토공+C.I.P) 5" xfId="23887" xr:uid="{00000000-0005-0000-0000-0000DB5B0000}"/>
    <cellStyle name="_적격 _LGMART 남양주점견적2차(조정)_LGMART 남양주점견적2차(조정)_수량산출(토공+S.C.W)" xfId="23888" xr:uid="{00000000-0005-0000-0000-0000DC5B0000}"/>
    <cellStyle name="_적격 _LGMART 남양주점견적2차(조정)_LGMART 남양주점견적2차(조정)_수량산출(토공+S.C.W) 2" xfId="23889" xr:uid="{00000000-0005-0000-0000-0000DD5B0000}"/>
    <cellStyle name="_적격 _LGMART 남양주점견적2차(조정)_LGMART 남양주점견적2차(조정)_수량산출(토공+S.C.W) 2 2" xfId="23890" xr:uid="{00000000-0005-0000-0000-0000DE5B0000}"/>
    <cellStyle name="_적격 _LGMART 남양주점견적2차(조정)_LGMART 남양주점견적2차(조정)_수량산출(토공+S.C.W) 3" xfId="23891" xr:uid="{00000000-0005-0000-0000-0000DF5B0000}"/>
    <cellStyle name="_적격 _LGMART 남양주점견적2차(조정)_LGMART 남양주점견적2차(조정)_수량산출(토공+S.C.W) 4" xfId="23892" xr:uid="{00000000-0005-0000-0000-0000E05B0000}"/>
    <cellStyle name="_적격 _LGMART 남양주점견적2차(조정)_LGMART 남양주점견적2차(조정)_수량산출(토공+S.C.W) 5" xfId="23893" xr:uid="{00000000-0005-0000-0000-0000E15B0000}"/>
    <cellStyle name="_적격 _LGMART 남양주점견적2차(조정)_LGMART 남양주점견적2차(조정)_수량산출,내역서" xfId="23894" xr:uid="{00000000-0005-0000-0000-0000E25B0000}"/>
    <cellStyle name="_적격 _LGMART 남양주점견적2차(조정)_LGMART 남양주점견적2차(조정)_수량산출,내역서 2" xfId="23895" xr:uid="{00000000-0005-0000-0000-0000E35B0000}"/>
    <cellStyle name="_적격 _LGMART 남양주점견적2차(조정)_LGMART 남양주점견적2차(조정)_수량산출,내역서 2 2" xfId="23896" xr:uid="{00000000-0005-0000-0000-0000E45B0000}"/>
    <cellStyle name="_적격 _LGMART 남양주점견적2차(조정)_LGMART 남양주점견적2차(조정)_수량산출,내역서 3" xfId="23897" xr:uid="{00000000-0005-0000-0000-0000E55B0000}"/>
    <cellStyle name="_적격 _LGMART 남양주점견적2차(조정)_LGMART 남양주점견적2차(조정)_수량산출,내역서 4" xfId="23898" xr:uid="{00000000-0005-0000-0000-0000E65B0000}"/>
    <cellStyle name="_적격 _LGMART 남양주점견적2차(조정)_LGMART 남양주점견적2차(조정)_수량산출,내역서 5" xfId="23899" xr:uid="{00000000-0005-0000-0000-0000E75B0000}"/>
    <cellStyle name="_적격 _LGMART 남양주점견적2차(조정)_LGMART 남양주점견적2차(조정)_수량산출,내역서(시공용)" xfId="23900" xr:uid="{00000000-0005-0000-0000-0000E85B0000}"/>
    <cellStyle name="_적격 _LGMART 남양주점견적2차(조정)_LGMART 남양주점견적2차(조정)_수량산출,내역서(시공용) 2" xfId="23901" xr:uid="{00000000-0005-0000-0000-0000E95B0000}"/>
    <cellStyle name="_적격 _LGMART 남양주점견적2차(조정)_LGMART 남양주점견적2차(조정)_수량산출,내역서(시공용) 2 2" xfId="23902" xr:uid="{00000000-0005-0000-0000-0000EA5B0000}"/>
    <cellStyle name="_적격 _LGMART 남양주점견적2차(조정)_LGMART 남양주점견적2차(조정)_수량산출,내역서(시공용) 3" xfId="23903" xr:uid="{00000000-0005-0000-0000-0000EB5B0000}"/>
    <cellStyle name="_적격 _LGMART 남양주점견적2차(조정)_LGMART 남양주점견적2차(조정)_수량산출,내역서(시공용) 4" xfId="23904" xr:uid="{00000000-0005-0000-0000-0000EC5B0000}"/>
    <cellStyle name="_적격 _LGMART 남양주점견적2차(조정)_LGMART 남양주점견적2차(조정)_수량산출,내역서(시공용) 5" xfId="23905" xr:uid="{00000000-0005-0000-0000-0000ED5B0000}"/>
    <cellStyle name="_적격 _LGMART 남양주점견적2차(조정)_LGMART 남양주점견적2차(조정)_수량산출1" xfId="23906" xr:uid="{00000000-0005-0000-0000-0000EE5B0000}"/>
    <cellStyle name="_적격 _LGMART 남양주점견적2차(조정)_LGMART 남양주점견적2차(조정)_수량산출1 2" xfId="23907" xr:uid="{00000000-0005-0000-0000-0000EF5B0000}"/>
    <cellStyle name="_적격 _LGMART 남양주점견적2차(조정)_LGMART 남양주점견적2차(조정)_수량산출1 2 2" xfId="23908" xr:uid="{00000000-0005-0000-0000-0000F05B0000}"/>
    <cellStyle name="_적격 _LGMART 남양주점견적2차(조정)_LGMART 남양주점견적2차(조정)_수량산출1 3" xfId="23909" xr:uid="{00000000-0005-0000-0000-0000F15B0000}"/>
    <cellStyle name="_적격 _LGMART 남양주점견적2차(조정)_LGMART 남양주점견적2차(조정)_수량산출1 4" xfId="23910" xr:uid="{00000000-0005-0000-0000-0000F25B0000}"/>
    <cellStyle name="_적격 _LGMART 남양주점견적2차(조정)_LGMART 남양주점견적2차(조정)_수량산출1 5" xfId="23911" xr:uid="{00000000-0005-0000-0000-0000F35B0000}"/>
    <cellStyle name="_적격 _LGMART 남양주점견적2차(조정)_LGMART 남양주점견적2차(조정)_수량산출-양식" xfId="23912" xr:uid="{00000000-0005-0000-0000-0000F45B0000}"/>
    <cellStyle name="_적격 _LGMART 남양주점견적2차(조정)_LGMART 남양주점견적2차(조정)_수량산출-양식 2" xfId="23913" xr:uid="{00000000-0005-0000-0000-0000F55B0000}"/>
    <cellStyle name="_적격 _LGMART 남양주점견적2차(조정)_LGMART 남양주점견적2차(조정)_수량산출-양식 2 2" xfId="23914" xr:uid="{00000000-0005-0000-0000-0000F65B0000}"/>
    <cellStyle name="_적격 _LGMART 남양주점견적2차(조정)_LGMART 남양주점견적2차(조정)_수량산출-양식 3" xfId="23915" xr:uid="{00000000-0005-0000-0000-0000F75B0000}"/>
    <cellStyle name="_적격 _LGMART 남양주점견적2차(조정)_LGMART 남양주점견적2차(조정)_수량산출-양식 4" xfId="23916" xr:uid="{00000000-0005-0000-0000-0000F85B0000}"/>
    <cellStyle name="_적격 _LGMART 남양주점견적2차(조정)_LGMART 남양주점견적2차(조정)_수량산출-양식 5" xfId="23917" xr:uid="{00000000-0005-0000-0000-0000F95B0000}"/>
    <cellStyle name="_적격 _LGMART 남양주점견적2차(조정)_LGMART 남양주점견적2차(조정)_수색수량산출(PHC포함)" xfId="23918" xr:uid="{00000000-0005-0000-0000-0000FA5B0000}"/>
    <cellStyle name="_적격 _LGMART 남양주점견적2차(조정)_LGMART 남양주점견적2차(조정)_오창온천신축공사(CIP+토류판)" xfId="23919" xr:uid="{00000000-0005-0000-0000-0000FB5B0000}"/>
    <cellStyle name="_적격 _LGMART 남양주점견적2차(조정)_LGMART 남양주점견적2차(조정)_오창온천신축공사(STRUT)" xfId="23920" xr:uid="{00000000-0005-0000-0000-0000FC5B0000}"/>
    <cellStyle name="_적격 _LGMART 남양주점견적2차(조정)_LGMART 남양주점견적2차(조정)_오창온천신축공사(STRUT+PS)" xfId="23921" xr:uid="{00000000-0005-0000-0000-0000FD5B0000}"/>
    <cellStyle name="_적격 _LGMART 남양주점견적2차(조정)_LGMART 남양주점견적2차(조정)_용인상현근린공원조성사업실시설계 가시설수량" xfId="23922" xr:uid="{00000000-0005-0000-0000-0000FE5B0000}"/>
    <cellStyle name="_적격 _LGMART 남양주점견적2차(조정)_LGMART 남양주점견적2차(조정)_용인상현근린공원조성사업실시설계 가시설수량 2" xfId="23923" xr:uid="{00000000-0005-0000-0000-0000FF5B0000}"/>
    <cellStyle name="_적격 _LGMART 남양주점견적2차(조정)_LGMART 남양주점견적2차(조정)_용인상현근린공원조성사업실시설계 가시설수량 2 2" xfId="23924" xr:uid="{00000000-0005-0000-0000-0000005C0000}"/>
    <cellStyle name="_적격 _LGMART 남양주점견적2차(조정)_LGMART 남양주점견적2차(조정)_용인상현근린공원조성사업실시설계 가시설수량 3" xfId="23925" xr:uid="{00000000-0005-0000-0000-0000015C0000}"/>
    <cellStyle name="_적격 _LGMART 남양주점견적2차(조정)_LGMART 남양주점견적2차(조정)_용인상현근린공원조성사업실시설계 가시설수량 4" xfId="23926" xr:uid="{00000000-0005-0000-0000-0000025C0000}"/>
    <cellStyle name="_적격 _LGMART 남양주점견적2차(조정)_LGMART 남양주점견적2차(조정)_용인상현근린공원조성사업실시설계 가시설수량 5" xfId="23927" xr:uid="{00000000-0005-0000-0000-0000035C0000}"/>
    <cellStyle name="_적격 _LGMART 남양주점견적2차(조정)_LGMART 남양주점견적2차(조정)_울산남외동내역서(6차)" xfId="23928" xr:uid="{00000000-0005-0000-0000-0000045C0000}"/>
    <cellStyle name="_적격 _LGMART 남양주점견적2차(조정)_LGMART 남양주점견적2차(조정)_울산남외동내역서(8차raker)" xfId="23929" xr:uid="{00000000-0005-0000-0000-0000055C0000}"/>
    <cellStyle name="_적격 _LGMART 남양주점견적2차(조정)_LGMART 남양주점견적2차(조정)_유나이트무역공장및 냉동창고 신축공사" xfId="23930" xr:uid="{00000000-0005-0000-0000-0000065C0000}"/>
    <cellStyle name="_적격 _LGMART 남양주점견적2차(조정)_LGMART 남양주점견적2차(조정)_중형가속기동 수량산출100315" xfId="23931" xr:uid="{00000000-0005-0000-0000-0000075C0000}"/>
    <cellStyle name="_적격 _LGMART 남양주점견적2차(조정)_LGMART 남양주점견적2차(조정)_중형가속기동 수량산출100315 2" xfId="23932" xr:uid="{00000000-0005-0000-0000-0000085C0000}"/>
    <cellStyle name="_적격 _LGMART 남양주점견적2차(조정)_LGMART 남양주점견적2차(조정)_중형가속기동 수량산출100315 2 2" xfId="23933" xr:uid="{00000000-0005-0000-0000-0000095C0000}"/>
    <cellStyle name="_적격 _LGMART 남양주점견적2차(조정)_LGMART 남양주점견적2차(조정)_중형가속기동 수량산출100315 3" xfId="23934" xr:uid="{00000000-0005-0000-0000-00000A5C0000}"/>
    <cellStyle name="_적격 _LGMART 남양주점견적2차(조정)_LGMART 남양주점견적2차(조정)_중형가속기동 수량산출100315 4" xfId="23935" xr:uid="{00000000-0005-0000-0000-00000B5C0000}"/>
    <cellStyle name="_적격 _LGMART 남양주점견적2차(조정)_LGMART 남양주점견적2차(조정)_중형가속기동 수량산출100315 5" xfId="23936" xr:uid="{00000000-0005-0000-0000-00000C5C0000}"/>
    <cellStyle name="_적격 _LGMART 남양주점견적2차(조정)_LGMART 남양주점견적2차(조정)_중형가속기동 수량산출100322" xfId="23937" xr:uid="{00000000-0005-0000-0000-00000D5C0000}"/>
    <cellStyle name="_적격 _LGMART 남양주점견적2차(조정)_LGMART 남양주점견적2차(조정)_중형가속기동 수량산출100322 2" xfId="23938" xr:uid="{00000000-0005-0000-0000-00000E5C0000}"/>
    <cellStyle name="_적격 _LGMART 남양주점견적2차(조정)_LGMART 남양주점견적2차(조정)_중형가속기동 수량산출100322 2 2" xfId="23939" xr:uid="{00000000-0005-0000-0000-00000F5C0000}"/>
    <cellStyle name="_적격 _LGMART 남양주점견적2차(조정)_LGMART 남양주점견적2차(조정)_중형가속기동 수량산출100322 3" xfId="23940" xr:uid="{00000000-0005-0000-0000-0000105C0000}"/>
    <cellStyle name="_적격 _LGMART 남양주점견적2차(조정)_LGMART 남양주점견적2차(조정)_중형가속기동 수량산출100322 4" xfId="23941" xr:uid="{00000000-0005-0000-0000-0000115C0000}"/>
    <cellStyle name="_적격 _LGMART 남양주점견적2차(조정)_LGMART 남양주점견적2차(조정)_중형가속기동 수량산출100322 5" xfId="23942" xr:uid="{00000000-0005-0000-0000-0000125C0000}"/>
    <cellStyle name="_적격 _LGMART 남양주점견적2차(조정)_LGMART 남양주점견적2차(조정)_중형가속기동 수량산출100323(건물이동포함)" xfId="23943" xr:uid="{00000000-0005-0000-0000-0000135C0000}"/>
    <cellStyle name="_적격 _LGMART 남양주점견적2차(조정)_LGMART 남양주점견적2차(조정)_중형가속기동 수량산출100323(건물이동포함) 2" xfId="23944" xr:uid="{00000000-0005-0000-0000-0000145C0000}"/>
    <cellStyle name="_적격 _LGMART 남양주점견적2차(조정)_LGMART 남양주점견적2차(조정)_중형가속기동 수량산출100323(건물이동포함) 2 2" xfId="23945" xr:uid="{00000000-0005-0000-0000-0000155C0000}"/>
    <cellStyle name="_적격 _LGMART 남양주점견적2차(조정)_LGMART 남양주점견적2차(조정)_중형가속기동 수량산출100323(건물이동포함) 3" xfId="23946" xr:uid="{00000000-0005-0000-0000-0000165C0000}"/>
    <cellStyle name="_적격 _LGMART 남양주점견적2차(조정)_LGMART 남양주점견적2차(조정)_중형가속기동 수량산출100323(건물이동포함) 4" xfId="23947" xr:uid="{00000000-0005-0000-0000-0000175C0000}"/>
    <cellStyle name="_적격 _LGMART 남양주점견적2차(조정)_LGMART 남양주점견적2차(조정)_중형가속기동 수량산출100323(건물이동포함) 5" xfId="23948" xr:uid="{00000000-0005-0000-0000-0000185C0000}"/>
    <cellStyle name="_적격 _LGMART 남양주점견적2차(조정)_LGMART 남양주점견적2차(조정)_중형가속기동 수량산출100510" xfId="23949" xr:uid="{00000000-0005-0000-0000-0000195C0000}"/>
    <cellStyle name="_적격 _LGMART 남양주점견적2차(조정)_LGMART 남양주점견적2차(조정)_중형가속기동 수량산출100510 2" xfId="23950" xr:uid="{00000000-0005-0000-0000-00001A5C0000}"/>
    <cellStyle name="_적격 _LGMART 남양주점견적2차(조정)_LGMART 남양주점견적2차(조정)_중형가속기동 수량산출100510 2 2" xfId="23951" xr:uid="{00000000-0005-0000-0000-00001B5C0000}"/>
    <cellStyle name="_적격 _LGMART 남양주점견적2차(조정)_LGMART 남양주점견적2차(조정)_중형가속기동 수량산출100510 3" xfId="23952" xr:uid="{00000000-0005-0000-0000-00001C5C0000}"/>
    <cellStyle name="_적격 _LGMART 남양주점견적2차(조정)_LGMART 남양주점견적2차(조정)_중형가속기동 수량산출100510 4" xfId="23953" xr:uid="{00000000-0005-0000-0000-00001D5C0000}"/>
    <cellStyle name="_적격 _LGMART 남양주점견적2차(조정)_LGMART 남양주점견적2차(조정)_중형가속기동 수량산출100510 5" xfId="23954" xr:uid="{00000000-0005-0000-0000-00001E5C0000}"/>
    <cellStyle name="_적격 _LGMART 남양주점견적2차(조정)_LGMART 남양주점견적2차(조정)_청림관사 수량산출" xfId="23955" xr:uid="{00000000-0005-0000-0000-00001F5C0000}"/>
    <cellStyle name="_적격 _LGMART 남양주점견적2차(조정)_LGMART 남양주점견적2차(조정)_청림관사 수량산출 2" xfId="23956" xr:uid="{00000000-0005-0000-0000-0000205C0000}"/>
    <cellStyle name="_적격 _LGMART 남양주점견적2차(조정)_LGMART 남양주점견적2차(조정)_청림관사 수량산출 2 2" xfId="23957" xr:uid="{00000000-0005-0000-0000-0000215C0000}"/>
    <cellStyle name="_적격 _LGMART 남양주점견적2차(조정)_LGMART 남양주점견적2차(조정)_청림관사 수량산출 3" xfId="23958" xr:uid="{00000000-0005-0000-0000-0000225C0000}"/>
    <cellStyle name="_적격 _LGMART 남양주점견적2차(조정)_LGMART 남양주점견적2차(조정)_청림관사 수량산출 4" xfId="23959" xr:uid="{00000000-0005-0000-0000-0000235C0000}"/>
    <cellStyle name="_적격 _LGMART 남양주점견적2차(조정)_LGMART 남양주점견적2차(조정)_청림관사 수량산출 5" xfId="23960" xr:uid="{00000000-0005-0000-0000-0000245C0000}"/>
    <cellStyle name="_적격 _LGMART 남양주점견적2차(조정)_LGMART 남양주점견적2차(조정)_토공+CIP+LW" xfId="23961" xr:uid="{00000000-0005-0000-0000-0000255C0000}"/>
    <cellStyle name="_적격 _LGMART 남양주점견적2차(조정)_LGMART 남양주점견적2차(조정)_토공+CIP+LW 2" xfId="23962" xr:uid="{00000000-0005-0000-0000-0000265C0000}"/>
    <cellStyle name="_적격 _LGMART 남양주점견적2차(조정)_LGMART 남양주점견적2차(조정)_토공+CIP+LW 2 2" xfId="23963" xr:uid="{00000000-0005-0000-0000-0000275C0000}"/>
    <cellStyle name="_적격 _LGMART 남양주점견적2차(조정)_LGMART 남양주점견적2차(조정)_토공+CIP+LW 3" xfId="23964" xr:uid="{00000000-0005-0000-0000-0000285C0000}"/>
    <cellStyle name="_적격 _LGMART 남양주점견적2차(조정)_LGMART 남양주점견적2차(조정)_토공+CIP+LW 4" xfId="23965" xr:uid="{00000000-0005-0000-0000-0000295C0000}"/>
    <cellStyle name="_적격 _LGMART 남양주점견적2차(조정)_LGMART 남양주점견적2차(조정)_토공+CIP+LW 5" xfId="23966" xr:uid="{00000000-0005-0000-0000-00002A5C0000}"/>
    <cellStyle name="_적격 _LGMART 남양주점견적2차(조정)_LGMART 남양주점견적2차(조정)_포천관사수량산출" xfId="23967" xr:uid="{00000000-0005-0000-0000-00002B5C0000}"/>
    <cellStyle name="_적격 _LGMART 남양주점견적2차(조정)_LGMART 남양주점견적2차(조정)_포천관사수량산출 2" xfId="23968" xr:uid="{00000000-0005-0000-0000-00002C5C0000}"/>
    <cellStyle name="_적격 _LGMART 남양주점견적2차(조정)_LGMART 남양주점견적2차(조정)_포천관사수량산출 2 2" xfId="23969" xr:uid="{00000000-0005-0000-0000-00002D5C0000}"/>
    <cellStyle name="_적격 _LGMART 남양주점견적2차(조정)_LGMART 남양주점견적2차(조정)_포천관사수량산출 3" xfId="23970" xr:uid="{00000000-0005-0000-0000-00002E5C0000}"/>
    <cellStyle name="_적격 _LGMART 남양주점견적2차(조정)_LGMART 남양주점견적2차(조정)_포천관사수량산출 4" xfId="23971" xr:uid="{00000000-0005-0000-0000-00002F5C0000}"/>
    <cellStyle name="_적격 _LGMART 남양주점견적2차(조정)_LGMART 남양주점견적2차(조정)_포천관사수량산출 5" xfId="23972" xr:uid="{00000000-0005-0000-0000-0000305C0000}"/>
    <cellStyle name="_적격 _LGMART 남양주점견적2차(조정)_LGMART 남양주점견적2차(조정)_포항구정 수량산출" xfId="23973" xr:uid="{00000000-0005-0000-0000-0000315C0000}"/>
    <cellStyle name="_적격 _LGMART 남양주점견적2차(조정)_LGMART 남양주점견적2차(조정)_포항구정 수량산출 2" xfId="23974" xr:uid="{00000000-0005-0000-0000-0000325C0000}"/>
    <cellStyle name="_적격 _LGMART 남양주점견적2차(조정)_LGMART 남양주점견적2차(조정)_포항구정 수량산출 2 2" xfId="23975" xr:uid="{00000000-0005-0000-0000-0000335C0000}"/>
    <cellStyle name="_적격 _LGMART 남양주점견적2차(조정)_LGMART 남양주점견적2차(조정)_포항구정 수량산출 3" xfId="23976" xr:uid="{00000000-0005-0000-0000-0000345C0000}"/>
    <cellStyle name="_적격 _LGMART 남양주점견적2차(조정)_LGMART 남양주점견적2차(조정)_포항구정 수량산출 4" xfId="23977" xr:uid="{00000000-0005-0000-0000-0000355C0000}"/>
    <cellStyle name="_적격 _LGMART 남양주점견적2차(조정)_LGMART 남양주점견적2차(조정)_포항구정 수량산출 5" xfId="23978" xr:uid="{00000000-0005-0000-0000-0000365C0000}"/>
    <cellStyle name="_적격 _LGMART 남양주점견적2차(조정)_LGMART 남양주점견적2차(조정)_한남 리버텔 " xfId="23979" xr:uid="{00000000-0005-0000-0000-0000375C0000}"/>
    <cellStyle name="_적격 _LGMART 남양주점견적2차(조정)_LGMART 남양주점견적2차(조정)_한남 리버텔  2" xfId="23980" xr:uid="{00000000-0005-0000-0000-0000385C0000}"/>
    <cellStyle name="_적격 _LGMART 남양주점견적2차(조정)_LGMART 남양주점견적2차(조정)_한남 리버텔  2 2" xfId="23981" xr:uid="{00000000-0005-0000-0000-0000395C0000}"/>
    <cellStyle name="_적격 _LGMART 남양주점견적2차(조정)_LGMART 남양주점견적2차(조정)_한남 리버텔  3" xfId="23982" xr:uid="{00000000-0005-0000-0000-00003A5C0000}"/>
    <cellStyle name="_적격 _LGMART 남양주점견적2차(조정)_LGMART 남양주점견적2차(조정)_한남 리버텔  4" xfId="23983" xr:uid="{00000000-0005-0000-0000-00003B5C0000}"/>
    <cellStyle name="_적격 _LGMART 남양주점견적2차(조정)_LGMART 남양주점견적2차(조정)_한남 리버텔  5" xfId="23984" xr:uid="{00000000-0005-0000-0000-00003C5C0000}"/>
    <cellStyle name="_적격 _LGMART 남양주점견적2차(조정)_LGMART 남양주점견적2차(조정)_한남 리버텔  6" xfId="43381" xr:uid="{00000000-0005-0000-0000-00003D5C0000}"/>
    <cellStyle name="_적격 _LGMART 남양주점견적2차(조정)_LG계약변경2차" xfId="23985" xr:uid="{00000000-0005-0000-0000-00003E5C0000}"/>
    <cellStyle name="_적격 _LGMART 남양주점견적2차(조정)_LG계약변경2차 2" xfId="23986" xr:uid="{00000000-0005-0000-0000-00003F5C0000}"/>
    <cellStyle name="_적격 _LGMART 남양주점견적2차(조정)_LG계약변경2차 2 2" xfId="23987" xr:uid="{00000000-0005-0000-0000-0000405C0000}"/>
    <cellStyle name="_적격 _LGMART 남양주점견적2차(조정)_LG계약변경2차 3" xfId="23988" xr:uid="{00000000-0005-0000-0000-0000415C0000}"/>
    <cellStyle name="_적격 _LGMART 남양주점견적2차(조정)_LG계약변경2차 4" xfId="23989" xr:uid="{00000000-0005-0000-0000-0000425C0000}"/>
    <cellStyle name="_적격 _LGMART 남양주점견적2차(조정)_LG계약변경2차 5" xfId="23990" xr:uid="{00000000-0005-0000-0000-0000435C0000}"/>
    <cellStyle name="_적격 _LGMART 남양주점견적2차(조정)_LG계약변경2차_10-0120 군산흙막이수량" xfId="23991" xr:uid="{00000000-0005-0000-0000-0000445C0000}"/>
    <cellStyle name="_적격 _LGMART 남양주점견적2차(조정)_LG계약변경2차_10-0120 군산흙막이수량 2" xfId="23992" xr:uid="{00000000-0005-0000-0000-0000455C0000}"/>
    <cellStyle name="_적격 _LGMART 남양주점견적2차(조정)_LG계약변경2차_10-0120 군산흙막이수량 2 2" xfId="23993" xr:uid="{00000000-0005-0000-0000-0000465C0000}"/>
    <cellStyle name="_적격 _LGMART 남양주점견적2차(조정)_LG계약변경2차_10-0120 군산흙막이수량 3" xfId="23994" xr:uid="{00000000-0005-0000-0000-0000475C0000}"/>
    <cellStyle name="_적격 _LGMART 남양주점견적2차(조정)_LG계약변경2차_10-0120 군산흙막이수량 4" xfId="23995" xr:uid="{00000000-0005-0000-0000-0000485C0000}"/>
    <cellStyle name="_적격 _LGMART 남양주점견적2차(조정)_LG계약변경2차_10-0120 군산흙막이수량 5" xfId="23996" xr:uid="{00000000-0005-0000-0000-0000495C0000}"/>
    <cellStyle name="_적격 _LGMART 남양주점견적2차(조정)_LG계약변경2차_10-0121 군산수량(네일)" xfId="23997" xr:uid="{00000000-0005-0000-0000-00004A5C0000}"/>
    <cellStyle name="_적격 _LGMART 남양주점견적2차(조정)_LG계약변경2차_10-0121 군산수량(네일) (version 1)" xfId="23998" xr:uid="{00000000-0005-0000-0000-00004B5C0000}"/>
    <cellStyle name="_적격 _LGMART 남양주점견적2차(조정)_LG계약변경2차_10-0121 군산수량(네일) (version 1) 2" xfId="23999" xr:uid="{00000000-0005-0000-0000-00004C5C0000}"/>
    <cellStyle name="_적격 _LGMART 남양주점견적2차(조정)_LG계약변경2차_10-0121 군산수량(네일) (version 1) 2 2" xfId="24000" xr:uid="{00000000-0005-0000-0000-00004D5C0000}"/>
    <cellStyle name="_적격 _LGMART 남양주점견적2차(조정)_LG계약변경2차_10-0121 군산수량(네일) (version 1) 3" xfId="24001" xr:uid="{00000000-0005-0000-0000-00004E5C0000}"/>
    <cellStyle name="_적격 _LGMART 남양주점견적2차(조정)_LG계약변경2차_10-0121 군산수량(네일) (version 1) 4" xfId="24002" xr:uid="{00000000-0005-0000-0000-00004F5C0000}"/>
    <cellStyle name="_적격 _LGMART 남양주점견적2차(조정)_LG계약변경2차_10-0121 군산수량(네일) (version 1) 5" xfId="24003" xr:uid="{00000000-0005-0000-0000-0000505C0000}"/>
    <cellStyle name="_적격 _LGMART 남양주점견적2차(조정)_LG계약변경2차_10-0121 군산수량(네일) 10" xfId="24004" xr:uid="{00000000-0005-0000-0000-0000515C0000}"/>
    <cellStyle name="_적격 _LGMART 남양주점견적2차(조정)_LG계약변경2차_10-0121 군산수량(네일) 11" xfId="24005" xr:uid="{00000000-0005-0000-0000-0000525C0000}"/>
    <cellStyle name="_적격 _LGMART 남양주점견적2차(조정)_LG계약변경2차_10-0121 군산수량(네일) 12" xfId="24006" xr:uid="{00000000-0005-0000-0000-0000535C0000}"/>
    <cellStyle name="_적격 _LGMART 남양주점견적2차(조정)_LG계약변경2차_10-0121 군산수량(네일) 13" xfId="24007" xr:uid="{00000000-0005-0000-0000-0000545C0000}"/>
    <cellStyle name="_적격 _LGMART 남양주점견적2차(조정)_LG계약변경2차_10-0121 군산수량(네일) 14" xfId="24008" xr:uid="{00000000-0005-0000-0000-0000555C0000}"/>
    <cellStyle name="_적격 _LGMART 남양주점견적2차(조정)_LG계약변경2차_10-0121 군산수량(네일) 15" xfId="24009" xr:uid="{00000000-0005-0000-0000-0000565C0000}"/>
    <cellStyle name="_적격 _LGMART 남양주점견적2차(조정)_LG계약변경2차_10-0121 군산수량(네일) 16" xfId="24010" xr:uid="{00000000-0005-0000-0000-0000575C0000}"/>
    <cellStyle name="_적격 _LGMART 남양주점견적2차(조정)_LG계약변경2차_10-0121 군산수량(네일) 17" xfId="24011" xr:uid="{00000000-0005-0000-0000-0000585C0000}"/>
    <cellStyle name="_적격 _LGMART 남양주점견적2차(조정)_LG계약변경2차_10-0121 군산수량(네일) 2" xfId="24012" xr:uid="{00000000-0005-0000-0000-0000595C0000}"/>
    <cellStyle name="_적격 _LGMART 남양주점견적2차(조정)_LG계약변경2차_10-0121 군산수량(네일) 2 2" xfId="24013" xr:uid="{00000000-0005-0000-0000-00005A5C0000}"/>
    <cellStyle name="_적격 _LGMART 남양주점견적2차(조정)_LG계약변경2차_10-0121 군산수량(네일) 3" xfId="24014" xr:uid="{00000000-0005-0000-0000-00005B5C0000}"/>
    <cellStyle name="_적격 _LGMART 남양주점견적2차(조정)_LG계약변경2차_10-0121 군산수량(네일) 4" xfId="24015" xr:uid="{00000000-0005-0000-0000-00005C5C0000}"/>
    <cellStyle name="_적격 _LGMART 남양주점견적2차(조정)_LG계약변경2차_10-0121 군산수량(네일) 5" xfId="24016" xr:uid="{00000000-0005-0000-0000-00005D5C0000}"/>
    <cellStyle name="_적격 _LGMART 남양주점견적2차(조정)_LG계약변경2차_10-0121 군산수량(네일) 6" xfId="24017" xr:uid="{00000000-0005-0000-0000-00005E5C0000}"/>
    <cellStyle name="_적격 _LGMART 남양주점견적2차(조정)_LG계약변경2차_10-0121 군산수량(네일) 7" xfId="24018" xr:uid="{00000000-0005-0000-0000-00005F5C0000}"/>
    <cellStyle name="_적격 _LGMART 남양주점견적2차(조정)_LG계약변경2차_10-0121 군산수량(네일) 8" xfId="24019" xr:uid="{00000000-0005-0000-0000-0000605C0000}"/>
    <cellStyle name="_적격 _LGMART 남양주점견적2차(조정)_LG계약변경2차_10-0121 군산수량(네일) 9" xfId="24020" xr:uid="{00000000-0005-0000-0000-0000615C0000}"/>
    <cellStyle name="_적격 _LGMART 남양주점견적2차(조정)_LG계약변경2차_10-0226 수량(흙막이)" xfId="24021" xr:uid="{00000000-0005-0000-0000-0000625C0000}"/>
    <cellStyle name="_적격 _LGMART 남양주점견적2차(조정)_LG계약변경2차_10-0226 수량(흙막이) 2" xfId="24022" xr:uid="{00000000-0005-0000-0000-0000635C0000}"/>
    <cellStyle name="_적격 _LGMART 남양주점견적2차(조정)_LG계약변경2차_10-0226 수량(흙막이) 2 2" xfId="24023" xr:uid="{00000000-0005-0000-0000-0000645C0000}"/>
    <cellStyle name="_적격 _LGMART 남양주점견적2차(조정)_LG계약변경2차_10-0226 수량(흙막이) 3" xfId="24024" xr:uid="{00000000-0005-0000-0000-0000655C0000}"/>
    <cellStyle name="_적격 _LGMART 남양주점견적2차(조정)_LG계약변경2차_10-0226 수량(흙막이) 4" xfId="24025" xr:uid="{00000000-0005-0000-0000-0000665C0000}"/>
    <cellStyle name="_적격 _LGMART 남양주점견적2차(조정)_LG계약변경2차_10-0226 수량(흙막이) 5" xfId="24026" xr:uid="{00000000-0005-0000-0000-0000675C0000}"/>
    <cellStyle name="_적격 _LGMART 남양주점견적2차(조정)_LG계약변경2차_100311 포항문덕관사 수량산출" xfId="24027" xr:uid="{00000000-0005-0000-0000-0000685C0000}"/>
    <cellStyle name="_적격 _LGMART 남양주점견적2차(조정)_LG계약변경2차_100311 포항문덕관사 수량산출 2" xfId="24028" xr:uid="{00000000-0005-0000-0000-0000695C0000}"/>
    <cellStyle name="_적격 _LGMART 남양주점견적2차(조정)_LG계약변경2차_100311 포항문덕관사 수량산출 2 2" xfId="24029" xr:uid="{00000000-0005-0000-0000-00006A5C0000}"/>
    <cellStyle name="_적격 _LGMART 남양주점견적2차(조정)_LG계약변경2차_100311 포항문덕관사 수량산출 3" xfId="24030" xr:uid="{00000000-0005-0000-0000-00006B5C0000}"/>
    <cellStyle name="_적격 _LGMART 남양주점견적2차(조정)_LG계약변경2차_100311 포항문덕관사 수량산출 4" xfId="24031" xr:uid="{00000000-0005-0000-0000-00006C5C0000}"/>
    <cellStyle name="_적격 _LGMART 남양주점견적2차(조정)_LG계약변경2차_100311 포항문덕관사 수량산출 5" xfId="24032" xr:uid="{00000000-0005-0000-0000-00006D5C0000}"/>
    <cellStyle name="_적격 _LGMART 남양주점견적2차(조정)_LG계약변경2차_cip 수량" xfId="24033" xr:uid="{00000000-0005-0000-0000-00006E5C0000}"/>
    <cellStyle name="_적격 _LGMART 남양주점견적2차(조정)_LG계약변경2차_cip 수량 2" xfId="24034" xr:uid="{00000000-0005-0000-0000-00006F5C0000}"/>
    <cellStyle name="_적격 _LGMART 남양주점견적2차(조정)_LG계약변경2차_cip 수량 2 2" xfId="24035" xr:uid="{00000000-0005-0000-0000-0000705C0000}"/>
    <cellStyle name="_적격 _LGMART 남양주점견적2차(조정)_LG계약변경2차_cip 수량 3" xfId="24036" xr:uid="{00000000-0005-0000-0000-0000715C0000}"/>
    <cellStyle name="_적격 _LGMART 남양주점견적2차(조정)_LG계약변경2차_cip 수량 4" xfId="24037" xr:uid="{00000000-0005-0000-0000-0000725C0000}"/>
    <cellStyle name="_적격 _LGMART 남양주점견적2차(조정)_LG계약변경2차_cip 수량 5" xfId="24038" xr:uid="{00000000-0005-0000-0000-0000735C0000}"/>
    <cellStyle name="_적격 _LGMART 남양주점견적2차(조정)_LG계약변경2차_L4연구동 수량산출100419" xfId="24039" xr:uid="{00000000-0005-0000-0000-0000745C0000}"/>
    <cellStyle name="_적격 _LGMART 남양주점견적2차(조정)_LG계약변경2차_L4연구동 수량산출100419 2" xfId="24040" xr:uid="{00000000-0005-0000-0000-0000755C0000}"/>
    <cellStyle name="_적격 _LGMART 남양주점견적2차(조정)_LG계약변경2차_L4연구동 수량산출100419 2 2" xfId="24041" xr:uid="{00000000-0005-0000-0000-0000765C0000}"/>
    <cellStyle name="_적격 _LGMART 남양주점견적2차(조정)_LG계약변경2차_L4연구동 수량산출100419 3" xfId="24042" xr:uid="{00000000-0005-0000-0000-0000775C0000}"/>
    <cellStyle name="_적격 _LGMART 남양주점견적2차(조정)_LG계약변경2차_L4연구동 수량산출100419 4" xfId="24043" xr:uid="{00000000-0005-0000-0000-0000785C0000}"/>
    <cellStyle name="_적격 _LGMART 남양주점견적2차(조정)_LG계약변경2차_L4연구동 수량산출100419 5" xfId="24044" xr:uid="{00000000-0005-0000-0000-0000795C0000}"/>
    <cellStyle name="_적격 _LGMART 남양주점견적2차(조정)_LG계약변경2차_갑지" xfId="24045" xr:uid="{00000000-0005-0000-0000-00007A5C0000}"/>
    <cellStyle name="_적격 _LGMART 남양주점견적2차(조정)_LG계약변경2차_경산도리 수량산출" xfId="24046" xr:uid="{00000000-0005-0000-0000-00007B5C0000}"/>
    <cellStyle name="_적격 _LGMART 남양주점견적2차(조정)_LG계약변경2차_경산도리 수량산출 2" xfId="24047" xr:uid="{00000000-0005-0000-0000-00007C5C0000}"/>
    <cellStyle name="_적격 _LGMART 남양주점견적2차(조정)_LG계약변경2차_경산도리 수량산출 2 2" xfId="24048" xr:uid="{00000000-0005-0000-0000-00007D5C0000}"/>
    <cellStyle name="_적격 _LGMART 남양주점견적2차(조정)_LG계약변경2차_경산도리 수량산출 3" xfId="24049" xr:uid="{00000000-0005-0000-0000-00007E5C0000}"/>
    <cellStyle name="_적격 _LGMART 남양주점견적2차(조정)_LG계약변경2차_경산도리 수량산출 4" xfId="24050" xr:uid="{00000000-0005-0000-0000-00007F5C0000}"/>
    <cellStyle name="_적격 _LGMART 남양주점견적2차(조정)_LG계약변경2차_경산도리 수량산출 5" xfId="24051" xr:uid="{00000000-0005-0000-0000-0000805C0000}"/>
    <cellStyle name="_적격 _LGMART 남양주점견적2차(조정)_LG계약변경2차_공사비  비교" xfId="24052" xr:uid="{00000000-0005-0000-0000-0000815C0000}"/>
    <cellStyle name="_적격 _LGMART 남양주점견적2차(조정)_LG계약변경2차_공사비  비교." xfId="24053" xr:uid="{00000000-0005-0000-0000-0000825C0000}"/>
    <cellStyle name="_적격 _LGMART 남양주점견적2차(조정)_LG계약변경2차_공사비비교" xfId="24054" xr:uid="{00000000-0005-0000-0000-0000835C0000}"/>
    <cellStyle name="_적격 _LGMART 남양주점견적2차(조정)_LG계약변경2차_공사비비교 2" xfId="24055" xr:uid="{00000000-0005-0000-0000-0000845C0000}"/>
    <cellStyle name="_적격 _LGMART 남양주점견적2차(조정)_LG계약변경2차_공사비비교 2 2" xfId="24056" xr:uid="{00000000-0005-0000-0000-0000855C0000}"/>
    <cellStyle name="_적격 _LGMART 남양주점견적2차(조정)_LG계약변경2차_공사비비교 3" xfId="24057" xr:uid="{00000000-0005-0000-0000-0000865C0000}"/>
    <cellStyle name="_적격 _LGMART 남양주점견적2차(조정)_LG계약변경2차_공사비비교 4" xfId="24058" xr:uid="{00000000-0005-0000-0000-0000875C0000}"/>
    <cellStyle name="_적격 _LGMART 남양주점견적2차(조정)_LG계약변경2차_공사비비교 5" xfId="24059" xr:uid="{00000000-0005-0000-0000-0000885C0000}"/>
    <cellStyle name="_적격 _LGMART 남양주점견적2차(조정)_LG계약변경2차_공사비비교-광장동" xfId="24060" xr:uid="{00000000-0005-0000-0000-0000895C0000}"/>
    <cellStyle name="_적격 _LGMART 남양주점견적2차(조정)_LG계약변경2차_공사비비교-광장동 2" xfId="24061" xr:uid="{00000000-0005-0000-0000-00008A5C0000}"/>
    <cellStyle name="_적격 _LGMART 남양주점견적2차(조정)_LG계약변경2차_공사비비교-광장동 2 2" xfId="24062" xr:uid="{00000000-0005-0000-0000-00008B5C0000}"/>
    <cellStyle name="_적격 _LGMART 남양주점견적2차(조정)_LG계약변경2차_공사비비교-광장동 3" xfId="24063" xr:uid="{00000000-0005-0000-0000-00008C5C0000}"/>
    <cellStyle name="_적격 _LGMART 남양주점견적2차(조정)_LG계약변경2차_공사비비교-광장동 4" xfId="24064" xr:uid="{00000000-0005-0000-0000-00008D5C0000}"/>
    <cellStyle name="_적격 _LGMART 남양주점견적2차(조정)_LG계약변경2차_공사비비교-광장동 5" xfId="24065" xr:uid="{00000000-0005-0000-0000-00008E5C0000}"/>
    <cellStyle name="_적격 _LGMART 남양주점견적2차(조정)_LG계약변경2차_관악농협신축공사10차" xfId="24066" xr:uid="{00000000-0005-0000-0000-00008F5C0000}"/>
    <cellStyle name="_적격 _LGMART 남양주점견적2차(조정)_LG계약변경2차_관악농협신축공사11차-토공바꿈" xfId="24067" xr:uid="{00000000-0005-0000-0000-0000905C0000}"/>
    <cellStyle name="_적격 _LGMART 남양주점견적2차(조정)_LG계약변경2차_광장동내역서(발송)" xfId="24068" xr:uid="{00000000-0005-0000-0000-0000915C0000}"/>
    <cellStyle name="_적격 _LGMART 남양주점견적2차(조정)_LG계약변경2차_구월동 최종계약" xfId="24069" xr:uid="{00000000-0005-0000-0000-0000925C0000}"/>
    <cellStyle name="_적격 _LGMART 남양주점견적2차(조정)_LG계약변경2차_구월동 최종계약 2" xfId="24070" xr:uid="{00000000-0005-0000-0000-0000935C0000}"/>
    <cellStyle name="_적격 _LGMART 남양주점견적2차(조정)_LG계약변경2차_구월동 최종계약 2 2" xfId="24071" xr:uid="{00000000-0005-0000-0000-0000945C0000}"/>
    <cellStyle name="_적격 _LGMART 남양주점견적2차(조정)_LG계약변경2차_구월동 최종계약 3" xfId="24072" xr:uid="{00000000-0005-0000-0000-0000955C0000}"/>
    <cellStyle name="_적격 _LGMART 남양주점견적2차(조정)_LG계약변경2차_구월동 최종계약 4" xfId="24073" xr:uid="{00000000-0005-0000-0000-0000965C0000}"/>
    <cellStyle name="_적격 _LGMART 남양주점견적2차(조정)_LG계약변경2차_구월동 최종계약 5" xfId="24074" xr:uid="{00000000-0005-0000-0000-0000975C0000}"/>
    <cellStyle name="_적격 _LGMART 남양주점견적2차(조정)_LG계약변경2차_구월동 최종수량" xfId="24075" xr:uid="{00000000-0005-0000-0000-0000985C0000}"/>
    <cellStyle name="_적격 _LGMART 남양주점견적2차(조정)_LG계약변경2차_구월동 최종수량 2" xfId="24076" xr:uid="{00000000-0005-0000-0000-0000995C0000}"/>
    <cellStyle name="_적격 _LGMART 남양주점견적2차(조정)_LG계약변경2차_구월동 최종수량 2 2" xfId="24077" xr:uid="{00000000-0005-0000-0000-00009A5C0000}"/>
    <cellStyle name="_적격 _LGMART 남양주점견적2차(조정)_LG계약변경2차_구월동 최종수량 3" xfId="24078" xr:uid="{00000000-0005-0000-0000-00009B5C0000}"/>
    <cellStyle name="_적격 _LGMART 남양주점견적2차(조정)_LG계약변경2차_구월동 최종수량 4" xfId="24079" xr:uid="{00000000-0005-0000-0000-00009C5C0000}"/>
    <cellStyle name="_적격 _LGMART 남양주점견적2차(조정)_LG계약변경2차_구월동 최종수량 5" xfId="24080" xr:uid="{00000000-0005-0000-0000-00009D5C0000}"/>
    <cellStyle name="_적격 _LGMART 남양주점견적2차(조정)_LG계약변경2차_구월동수량" xfId="24081" xr:uid="{00000000-0005-0000-0000-00009E5C0000}"/>
    <cellStyle name="_적격 _LGMART 남양주점견적2차(조정)_LG계약변경2차_구월동수량 2" xfId="24082" xr:uid="{00000000-0005-0000-0000-00009F5C0000}"/>
    <cellStyle name="_적격 _LGMART 남양주점견적2차(조정)_LG계약변경2차_구월동수량 2 2" xfId="24083" xr:uid="{00000000-0005-0000-0000-0000A05C0000}"/>
    <cellStyle name="_적격 _LGMART 남양주점견적2차(조정)_LG계약변경2차_구월동수량 3" xfId="24084" xr:uid="{00000000-0005-0000-0000-0000A15C0000}"/>
    <cellStyle name="_적격 _LGMART 남양주점견적2차(조정)_LG계약변경2차_구월동수량 4" xfId="24085" xr:uid="{00000000-0005-0000-0000-0000A25C0000}"/>
    <cellStyle name="_적격 _LGMART 남양주점견적2차(조정)_LG계약변경2차_구월동수량 5" xfId="24086" xr:uid="{00000000-0005-0000-0000-0000A35C0000}"/>
    <cellStyle name="_적격 _LGMART 남양주점견적2차(조정)_LG계약변경2차_군산흙막이수량" xfId="24087" xr:uid="{00000000-0005-0000-0000-0000A45C0000}"/>
    <cellStyle name="_적격 _LGMART 남양주점견적2차(조정)_LG계약변경2차_군산흙막이수량 2" xfId="24088" xr:uid="{00000000-0005-0000-0000-0000A55C0000}"/>
    <cellStyle name="_적격 _LGMART 남양주점견적2차(조정)_LG계약변경2차_군산흙막이수량 2 2" xfId="24089" xr:uid="{00000000-0005-0000-0000-0000A65C0000}"/>
    <cellStyle name="_적격 _LGMART 남양주점견적2차(조정)_LG계약변경2차_군산흙막이수량 3" xfId="24090" xr:uid="{00000000-0005-0000-0000-0000A75C0000}"/>
    <cellStyle name="_적격 _LGMART 남양주점견적2차(조정)_LG계약변경2차_군산흙막이수량 4" xfId="24091" xr:uid="{00000000-0005-0000-0000-0000A85C0000}"/>
    <cellStyle name="_적격 _LGMART 남양주점견적2차(조정)_LG계약변경2차_군산흙막이수량 5" xfId="24092" xr:uid="{00000000-0005-0000-0000-0000A95C0000}"/>
    <cellStyle name="_적격 _LGMART 남양주점견적2차(조정)_LG계약변경2차_내역서-대안" xfId="24093" xr:uid="{00000000-0005-0000-0000-0000AA5C0000}"/>
    <cellStyle name="_적격 _LGMART 남양주점견적2차(조정)_LG계약변경2차_내역서-원안" xfId="24094" xr:uid="{00000000-0005-0000-0000-0000AB5C0000}"/>
    <cellStyle name="_적격 _LGMART 남양주점견적2차(조정)_LG계약변경2차_내역서-원안 2" xfId="24095" xr:uid="{00000000-0005-0000-0000-0000AC5C0000}"/>
    <cellStyle name="_적격 _LGMART 남양주점견적2차(조정)_LG계약변경2차_내역서-원안 2 2" xfId="24096" xr:uid="{00000000-0005-0000-0000-0000AD5C0000}"/>
    <cellStyle name="_적격 _LGMART 남양주점견적2차(조정)_LG계약변경2차_내역서-원안 3" xfId="24097" xr:uid="{00000000-0005-0000-0000-0000AE5C0000}"/>
    <cellStyle name="_적격 _LGMART 남양주점견적2차(조정)_LG계약변경2차_내역서-원안 4" xfId="24098" xr:uid="{00000000-0005-0000-0000-0000AF5C0000}"/>
    <cellStyle name="_적격 _LGMART 남양주점견적2차(조정)_LG계약변경2차_내역서-원안 5" xfId="24099" xr:uid="{00000000-0005-0000-0000-0000B05C0000}"/>
    <cellStyle name="_적격 _LGMART 남양주점견적2차(조정)_LG계약변경2차_문덕숙소(NAIL)" xfId="24100" xr:uid="{00000000-0005-0000-0000-0000B15C0000}"/>
    <cellStyle name="_적격 _LGMART 남양주점견적2차(조정)_LG계약변경2차_문덕숙소(NAIL) 2" xfId="24101" xr:uid="{00000000-0005-0000-0000-0000B25C0000}"/>
    <cellStyle name="_적격 _LGMART 남양주점견적2차(조정)_LG계약변경2차_문덕숙소(NAIL) 2 2" xfId="24102" xr:uid="{00000000-0005-0000-0000-0000B35C0000}"/>
    <cellStyle name="_적격 _LGMART 남양주점견적2차(조정)_LG계약변경2차_문덕숙소(NAIL) 3" xfId="24103" xr:uid="{00000000-0005-0000-0000-0000B45C0000}"/>
    <cellStyle name="_적격 _LGMART 남양주점견적2차(조정)_LG계약변경2차_문덕숙소(NAIL) 4" xfId="24104" xr:uid="{00000000-0005-0000-0000-0000B55C0000}"/>
    <cellStyle name="_적격 _LGMART 남양주점견적2차(조정)_LG계약변경2차_문덕숙소(NAIL) 5" xfId="24105" xr:uid="{00000000-0005-0000-0000-0000B65C0000}"/>
    <cellStyle name="_적격 _LGMART 남양주점견적2차(조정)_LG계약변경2차_물량산출서" xfId="24106" xr:uid="{00000000-0005-0000-0000-0000B75C0000}"/>
    <cellStyle name="_적격 _LGMART 남양주점견적2차(조정)_LG계약변경2차_물량산출서-원안" xfId="24107" xr:uid="{00000000-0005-0000-0000-0000B85C0000}"/>
    <cellStyle name="_적격 _LGMART 남양주점견적2차(조정)_LG계약변경2차_복공" xfId="24108" xr:uid="{00000000-0005-0000-0000-0000B95C0000}"/>
    <cellStyle name="_적격 _LGMART 남양주점견적2차(조정)_LG계약변경2차_복공 2" xfId="24109" xr:uid="{00000000-0005-0000-0000-0000BA5C0000}"/>
    <cellStyle name="_적격 _LGMART 남양주점견적2차(조정)_LG계약변경2차_복공 2 2" xfId="24110" xr:uid="{00000000-0005-0000-0000-0000BB5C0000}"/>
    <cellStyle name="_적격 _LGMART 남양주점견적2차(조정)_LG계약변경2차_복공 3" xfId="24111" xr:uid="{00000000-0005-0000-0000-0000BC5C0000}"/>
    <cellStyle name="_적격 _LGMART 남양주점견적2차(조정)_LG계약변경2차_복공 4" xfId="24112" xr:uid="{00000000-0005-0000-0000-0000BD5C0000}"/>
    <cellStyle name="_적격 _LGMART 남양주점견적2차(조정)_LG계약변경2차_복공 5" xfId="24113" xr:uid="{00000000-0005-0000-0000-0000BE5C0000}"/>
    <cellStyle name="_적격 _LGMART 남양주점견적2차(조정)_LG계약변경2차_비교물량" xfId="24114" xr:uid="{00000000-0005-0000-0000-0000BF5C0000}"/>
    <cellStyle name="_적격 _LGMART 남양주점견적2차(조정)_LG계약변경2차_비교물량 2" xfId="24115" xr:uid="{00000000-0005-0000-0000-0000C05C0000}"/>
    <cellStyle name="_적격 _LGMART 남양주점견적2차(조정)_LG계약변경2차_비교물량 2 2" xfId="24116" xr:uid="{00000000-0005-0000-0000-0000C15C0000}"/>
    <cellStyle name="_적격 _LGMART 남양주점견적2차(조정)_LG계약변경2차_비교물량 3" xfId="24117" xr:uid="{00000000-0005-0000-0000-0000C25C0000}"/>
    <cellStyle name="_적격 _LGMART 남양주점견적2차(조정)_LG계약변경2차_비교물량 4" xfId="24118" xr:uid="{00000000-0005-0000-0000-0000C35C0000}"/>
    <cellStyle name="_적격 _LGMART 남양주점견적2차(조정)_LG계약변경2차_비교물량 5" xfId="24119" xr:uid="{00000000-0005-0000-0000-0000C45C0000}"/>
    <cellStyle name="_적격 _LGMART 남양주점견적2차(조정)_LG계약변경2차_상떼빌I 물량" xfId="24120" xr:uid="{00000000-0005-0000-0000-0000C55C0000}"/>
    <cellStyle name="_적격 _LGMART 남양주점견적2차(조정)_LG계약변경2차_수량산출" xfId="24121" xr:uid="{00000000-0005-0000-0000-0000C65C0000}"/>
    <cellStyle name="_적격 _LGMART 남양주점견적2차(조정)_LG계약변경2차_수량산출 2" xfId="24122" xr:uid="{00000000-0005-0000-0000-0000C75C0000}"/>
    <cellStyle name="_적격 _LGMART 남양주점견적2차(조정)_LG계약변경2차_수량산출 2 2" xfId="24123" xr:uid="{00000000-0005-0000-0000-0000C85C0000}"/>
    <cellStyle name="_적격 _LGMART 남양주점견적2차(조정)_LG계약변경2차_수량산출 3" xfId="24124" xr:uid="{00000000-0005-0000-0000-0000C95C0000}"/>
    <cellStyle name="_적격 _LGMART 남양주점견적2차(조정)_LG계약변경2차_수량산출 4" xfId="24125" xr:uid="{00000000-0005-0000-0000-0000CA5C0000}"/>
    <cellStyle name="_적격 _LGMART 남양주점견적2차(조정)_LG계약변경2차_수량산출 5" xfId="24126" xr:uid="{00000000-0005-0000-0000-0000CB5C0000}"/>
    <cellStyle name="_적격 _LGMART 남양주점견적2차(조정)_LG계약변경2차_수량산출(토공+C.I.P)" xfId="24127" xr:uid="{00000000-0005-0000-0000-0000CC5C0000}"/>
    <cellStyle name="_적격 _LGMART 남양주점견적2차(조정)_LG계약변경2차_수량산출(토공+C.I.P) 2" xfId="24128" xr:uid="{00000000-0005-0000-0000-0000CD5C0000}"/>
    <cellStyle name="_적격 _LGMART 남양주점견적2차(조정)_LG계약변경2차_수량산출(토공+C.I.P) 2 2" xfId="24129" xr:uid="{00000000-0005-0000-0000-0000CE5C0000}"/>
    <cellStyle name="_적격 _LGMART 남양주점견적2차(조정)_LG계약변경2차_수량산출(토공+C.I.P) 3" xfId="24130" xr:uid="{00000000-0005-0000-0000-0000CF5C0000}"/>
    <cellStyle name="_적격 _LGMART 남양주점견적2차(조정)_LG계약변경2차_수량산출(토공+C.I.P) 4" xfId="24131" xr:uid="{00000000-0005-0000-0000-0000D05C0000}"/>
    <cellStyle name="_적격 _LGMART 남양주점견적2차(조정)_LG계약변경2차_수량산출(토공+C.I.P) 5" xfId="24132" xr:uid="{00000000-0005-0000-0000-0000D15C0000}"/>
    <cellStyle name="_적격 _LGMART 남양주점견적2차(조정)_LG계약변경2차_수량산출(토공+S.C.W)" xfId="24133" xr:uid="{00000000-0005-0000-0000-0000D25C0000}"/>
    <cellStyle name="_적격 _LGMART 남양주점견적2차(조정)_LG계약변경2차_수량산출(토공+S.C.W) 2" xfId="24134" xr:uid="{00000000-0005-0000-0000-0000D35C0000}"/>
    <cellStyle name="_적격 _LGMART 남양주점견적2차(조정)_LG계약변경2차_수량산출(토공+S.C.W) 2 2" xfId="24135" xr:uid="{00000000-0005-0000-0000-0000D45C0000}"/>
    <cellStyle name="_적격 _LGMART 남양주점견적2차(조정)_LG계약변경2차_수량산출(토공+S.C.W) 3" xfId="24136" xr:uid="{00000000-0005-0000-0000-0000D55C0000}"/>
    <cellStyle name="_적격 _LGMART 남양주점견적2차(조정)_LG계약변경2차_수량산출(토공+S.C.W) 4" xfId="24137" xr:uid="{00000000-0005-0000-0000-0000D65C0000}"/>
    <cellStyle name="_적격 _LGMART 남양주점견적2차(조정)_LG계약변경2차_수량산출(토공+S.C.W) 5" xfId="24138" xr:uid="{00000000-0005-0000-0000-0000D75C0000}"/>
    <cellStyle name="_적격 _LGMART 남양주점견적2차(조정)_LG계약변경2차_수량산출,내역서" xfId="24139" xr:uid="{00000000-0005-0000-0000-0000D85C0000}"/>
    <cellStyle name="_적격 _LGMART 남양주점견적2차(조정)_LG계약변경2차_수량산출,내역서 2" xfId="24140" xr:uid="{00000000-0005-0000-0000-0000D95C0000}"/>
    <cellStyle name="_적격 _LGMART 남양주점견적2차(조정)_LG계약변경2차_수량산출,내역서 2 2" xfId="24141" xr:uid="{00000000-0005-0000-0000-0000DA5C0000}"/>
    <cellStyle name="_적격 _LGMART 남양주점견적2차(조정)_LG계약변경2차_수량산출,내역서 3" xfId="24142" xr:uid="{00000000-0005-0000-0000-0000DB5C0000}"/>
    <cellStyle name="_적격 _LGMART 남양주점견적2차(조정)_LG계약변경2차_수량산출,내역서 4" xfId="24143" xr:uid="{00000000-0005-0000-0000-0000DC5C0000}"/>
    <cellStyle name="_적격 _LGMART 남양주점견적2차(조정)_LG계약변경2차_수량산출,내역서 5" xfId="24144" xr:uid="{00000000-0005-0000-0000-0000DD5C0000}"/>
    <cellStyle name="_적격 _LGMART 남양주점견적2차(조정)_LG계약변경2차_수량산출,내역서(시공용)" xfId="24145" xr:uid="{00000000-0005-0000-0000-0000DE5C0000}"/>
    <cellStyle name="_적격 _LGMART 남양주점견적2차(조정)_LG계약변경2차_수량산출,내역서(시공용) 2" xfId="24146" xr:uid="{00000000-0005-0000-0000-0000DF5C0000}"/>
    <cellStyle name="_적격 _LGMART 남양주점견적2차(조정)_LG계약변경2차_수량산출,내역서(시공용) 2 2" xfId="24147" xr:uid="{00000000-0005-0000-0000-0000E05C0000}"/>
    <cellStyle name="_적격 _LGMART 남양주점견적2차(조정)_LG계약변경2차_수량산출,내역서(시공용) 3" xfId="24148" xr:uid="{00000000-0005-0000-0000-0000E15C0000}"/>
    <cellStyle name="_적격 _LGMART 남양주점견적2차(조정)_LG계약변경2차_수량산출,내역서(시공용) 4" xfId="24149" xr:uid="{00000000-0005-0000-0000-0000E25C0000}"/>
    <cellStyle name="_적격 _LGMART 남양주점견적2차(조정)_LG계약변경2차_수량산출,내역서(시공용) 5" xfId="24150" xr:uid="{00000000-0005-0000-0000-0000E35C0000}"/>
    <cellStyle name="_적격 _LGMART 남양주점견적2차(조정)_LG계약변경2차_수량산출1" xfId="24151" xr:uid="{00000000-0005-0000-0000-0000E45C0000}"/>
    <cellStyle name="_적격 _LGMART 남양주점견적2차(조정)_LG계약변경2차_수량산출1 2" xfId="24152" xr:uid="{00000000-0005-0000-0000-0000E55C0000}"/>
    <cellStyle name="_적격 _LGMART 남양주점견적2차(조정)_LG계약변경2차_수량산출1 2 2" xfId="24153" xr:uid="{00000000-0005-0000-0000-0000E65C0000}"/>
    <cellStyle name="_적격 _LGMART 남양주점견적2차(조정)_LG계약변경2차_수량산출1 3" xfId="24154" xr:uid="{00000000-0005-0000-0000-0000E75C0000}"/>
    <cellStyle name="_적격 _LGMART 남양주점견적2차(조정)_LG계약변경2차_수량산출1 4" xfId="24155" xr:uid="{00000000-0005-0000-0000-0000E85C0000}"/>
    <cellStyle name="_적격 _LGMART 남양주점견적2차(조정)_LG계약변경2차_수량산출1 5" xfId="24156" xr:uid="{00000000-0005-0000-0000-0000E95C0000}"/>
    <cellStyle name="_적격 _LGMART 남양주점견적2차(조정)_LG계약변경2차_수량산출-양식" xfId="24157" xr:uid="{00000000-0005-0000-0000-0000EA5C0000}"/>
    <cellStyle name="_적격 _LGMART 남양주점견적2차(조정)_LG계약변경2차_수량산출-양식 2" xfId="24158" xr:uid="{00000000-0005-0000-0000-0000EB5C0000}"/>
    <cellStyle name="_적격 _LGMART 남양주점견적2차(조정)_LG계약변경2차_수량산출-양식 2 2" xfId="24159" xr:uid="{00000000-0005-0000-0000-0000EC5C0000}"/>
    <cellStyle name="_적격 _LGMART 남양주점견적2차(조정)_LG계약변경2차_수량산출-양식 3" xfId="24160" xr:uid="{00000000-0005-0000-0000-0000ED5C0000}"/>
    <cellStyle name="_적격 _LGMART 남양주점견적2차(조정)_LG계약변경2차_수량산출-양식 4" xfId="24161" xr:uid="{00000000-0005-0000-0000-0000EE5C0000}"/>
    <cellStyle name="_적격 _LGMART 남양주점견적2차(조정)_LG계약변경2차_수량산출-양식 5" xfId="24162" xr:uid="{00000000-0005-0000-0000-0000EF5C0000}"/>
    <cellStyle name="_적격 _LGMART 남양주점견적2차(조정)_LG계약변경2차_수색수량산출(PHC포함)" xfId="24163" xr:uid="{00000000-0005-0000-0000-0000F05C0000}"/>
    <cellStyle name="_적격 _LGMART 남양주점견적2차(조정)_LG계약변경2차_오창온천신축공사(CIP+토류판)" xfId="24164" xr:uid="{00000000-0005-0000-0000-0000F15C0000}"/>
    <cellStyle name="_적격 _LGMART 남양주점견적2차(조정)_LG계약변경2차_오창온천신축공사(STRUT)" xfId="24165" xr:uid="{00000000-0005-0000-0000-0000F25C0000}"/>
    <cellStyle name="_적격 _LGMART 남양주점견적2차(조정)_LG계약변경2차_오창온천신축공사(STRUT+PS)" xfId="24166" xr:uid="{00000000-0005-0000-0000-0000F35C0000}"/>
    <cellStyle name="_적격 _LGMART 남양주점견적2차(조정)_LG계약변경2차_용인상현근린공원조성사업실시설계 가시설수량" xfId="24167" xr:uid="{00000000-0005-0000-0000-0000F45C0000}"/>
    <cellStyle name="_적격 _LGMART 남양주점견적2차(조정)_LG계약변경2차_용인상현근린공원조성사업실시설계 가시설수량 2" xfId="24168" xr:uid="{00000000-0005-0000-0000-0000F55C0000}"/>
    <cellStyle name="_적격 _LGMART 남양주점견적2차(조정)_LG계약변경2차_용인상현근린공원조성사업실시설계 가시설수량 2 2" xfId="24169" xr:uid="{00000000-0005-0000-0000-0000F65C0000}"/>
    <cellStyle name="_적격 _LGMART 남양주점견적2차(조정)_LG계약변경2차_용인상현근린공원조성사업실시설계 가시설수량 3" xfId="24170" xr:uid="{00000000-0005-0000-0000-0000F75C0000}"/>
    <cellStyle name="_적격 _LGMART 남양주점견적2차(조정)_LG계약변경2차_용인상현근린공원조성사업실시설계 가시설수량 4" xfId="24171" xr:uid="{00000000-0005-0000-0000-0000F85C0000}"/>
    <cellStyle name="_적격 _LGMART 남양주점견적2차(조정)_LG계약변경2차_용인상현근린공원조성사업실시설계 가시설수량 5" xfId="24172" xr:uid="{00000000-0005-0000-0000-0000F95C0000}"/>
    <cellStyle name="_적격 _LGMART 남양주점견적2차(조정)_LG계약변경2차_울산남외동내역서(6차)" xfId="24173" xr:uid="{00000000-0005-0000-0000-0000FA5C0000}"/>
    <cellStyle name="_적격 _LGMART 남양주점견적2차(조정)_LG계약변경2차_울산남외동내역서(8차raker)" xfId="24174" xr:uid="{00000000-0005-0000-0000-0000FB5C0000}"/>
    <cellStyle name="_적격 _LGMART 남양주점견적2차(조정)_LG계약변경2차_유나이트무역공장및 냉동창고 신축공사" xfId="24175" xr:uid="{00000000-0005-0000-0000-0000FC5C0000}"/>
    <cellStyle name="_적격 _LGMART 남양주점견적2차(조정)_LG계약변경2차_중형가속기동 수량산출100315" xfId="24176" xr:uid="{00000000-0005-0000-0000-0000FD5C0000}"/>
    <cellStyle name="_적격 _LGMART 남양주점견적2차(조정)_LG계약변경2차_중형가속기동 수량산출100315 2" xfId="24177" xr:uid="{00000000-0005-0000-0000-0000FE5C0000}"/>
    <cellStyle name="_적격 _LGMART 남양주점견적2차(조정)_LG계약변경2차_중형가속기동 수량산출100315 2 2" xfId="24178" xr:uid="{00000000-0005-0000-0000-0000FF5C0000}"/>
    <cellStyle name="_적격 _LGMART 남양주점견적2차(조정)_LG계약변경2차_중형가속기동 수량산출100315 3" xfId="24179" xr:uid="{00000000-0005-0000-0000-0000005D0000}"/>
    <cellStyle name="_적격 _LGMART 남양주점견적2차(조정)_LG계약변경2차_중형가속기동 수량산출100315 4" xfId="24180" xr:uid="{00000000-0005-0000-0000-0000015D0000}"/>
    <cellStyle name="_적격 _LGMART 남양주점견적2차(조정)_LG계약변경2차_중형가속기동 수량산출100315 5" xfId="24181" xr:uid="{00000000-0005-0000-0000-0000025D0000}"/>
    <cellStyle name="_적격 _LGMART 남양주점견적2차(조정)_LG계약변경2차_중형가속기동 수량산출100322" xfId="24182" xr:uid="{00000000-0005-0000-0000-0000035D0000}"/>
    <cellStyle name="_적격 _LGMART 남양주점견적2차(조정)_LG계약변경2차_중형가속기동 수량산출100322 2" xfId="24183" xr:uid="{00000000-0005-0000-0000-0000045D0000}"/>
    <cellStyle name="_적격 _LGMART 남양주점견적2차(조정)_LG계약변경2차_중형가속기동 수량산출100322 2 2" xfId="24184" xr:uid="{00000000-0005-0000-0000-0000055D0000}"/>
    <cellStyle name="_적격 _LGMART 남양주점견적2차(조정)_LG계약변경2차_중형가속기동 수량산출100322 3" xfId="24185" xr:uid="{00000000-0005-0000-0000-0000065D0000}"/>
    <cellStyle name="_적격 _LGMART 남양주점견적2차(조정)_LG계약변경2차_중형가속기동 수량산출100322 4" xfId="24186" xr:uid="{00000000-0005-0000-0000-0000075D0000}"/>
    <cellStyle name="_적격 _LGMART 남양주점견적2차(조정)_LG계약변경2차_중형가속기동 수량산출100322 5" xfId="24187" xr:uid="{00000000-0005-0000-0000-0000085D0000}"/>
    <cellStyle name="_적격 _LGMART 남양주점견적2차(조정)_LG계약변경2차_중형가속기동 수량산출100323(건물이동포함)" xfId="24188" xr:uid="{00000000-0005-0000-0000-0000095D0000}"/>
    <cellStyle name="_적격 _LGMART 남양주점견적2차(조정)_LG계약변경2차_중형가속기동 수량산출100323(건물이동포함) 2" xfId="24189" xr:uid="{00000000-0005-0000-0000-00000A5D0000}"/>
    <cellStyle name="_적격 _LGMART 남양주점견적2차(조정)_LG계약변경2차_중형가속기동 수량산출100323(건물이동포함) 2 2" xfId="24190" xr:uid="{00000000-0005-0000-0000-00000B5D0000}"/>
    <cellStyle name="_적격 _LGMART 남양주점견적2차(조정)_LG계약변경2차_중형가속기동 수량산출100323(건물이동포함) 3" xfId="24191" xr:uid="{00000000-0005-0000-0000-00000C5D0000}"/>
    <cellStyle name="_적격 _LGMART 남양주점견적2차(조정)_LG계약변경2차_중형가속기동 수량산출100323(건물이동포함) 4" xfId="24192" xr:uid="{00000000-0005-0000-0000-00000D5D0000}"/>
    <cellStyle name="_적격 _LGMART 남양주점견적2차(조정)_LG계약변경2차_중형가속기동 수량산출100323(건물이동포함) 5" xfId="24193" xr:uid="{00000000-0005-0000-0000-00000E5D0000}"/>
    <cellStyle name="_적격 _LGMART 남양주점견적2차(조정)_LG계약변경2차_중형가속기동 수량산출100510" xfId="24194" xr:uid="{00000000-0005-0000-0000-00000F5D0000}"/>
    <cellStyle name="_적격 _LGMART 남양주점견적2차(조정)_LG계약변경2차_중형가속기동 수량산출100510 2" xfId="24195" xr:uid="{00000000-0005-0000-0000-0000105D0000}"/>
    <cellStyle name="_적격 _LGMART 남양주점견적2차(조정)_LG계약변경2차_중형가속기동 수량산출100510 2 2" xfId="24196" xr:uid="{00000000-0005-0000-0000-0000115D0000}"/>
    <cellStyle name="_적격 _LGMART 남양주점견적2차(조정)_LG계약변경2차_중형가속기동 수량산출100510 3" xfId="24197" xr:uid="{00000000-0005-0000-0000-0000125D0000}"/>
    <cellStyle name="_적격 _LGMART 남양주점견적2차(조정)_LG계약변경2차_중형가속기동 수량산출100510 4" xfId="24198" xr:uid="{00000000-0005-0000-0000-0000135D0000}"/>
    <cellStyle name="_적격 _LGMART 남양주점견적2차(조정)_LG계약변경2차_중형가속기동 수량산출100510 5" xfId="24199" xr:uid="{00000000-0005-0000-0000-0000145D0000}"/>
    <cellStyle name="_적격 _LGMART 남양주점견적2차(조정)_LG계약변경2차_청림관사 수량산출" xfId="24200" xr:uid="{00000000-0005-0000-0000-0000155D0000}"/>
    <cellStyle name="_적격 _LGMART 남양주점견적2차(조정)_LG계약변경2차_청림관사 수량산출 2" xfId="24201" xr:uid="{00000000-0005-0000-0000-0000165D0000}"/>
    <cellStyle name="_적격 _LGMART 남양주점견적2차(조정)_LG계약변경2차_청림관사 수량산출 2 2" xfId="24202" xr:uid="{00000000-0005-0000-0000-0000175D0000}"/>
    <cellStyle name="_적격 _LGMART 남양주점견적2차(조정)_LG계약변경2차_청림관사 수량산출 3" xfId="24203" xr:uid="{00000000-0005-0000-0000-0000185D0000}"/>
    <cellStyle name="_적격 _LGMART 남양주점견적2차(조정)_LG계약변경2차_청림관사 수량산출 4" xfId="24204" xr:uid="{00000000-0005-0000-0000-0000195D0000}"/>
    <cellStyle name="_적격 _LGMART 남양주점견적2차(조정)_LG계약변경2차_청림관사 수량산출 5" xfId="24205" xr:uid="{00000000-0005-0000-0000-00001A5D0000}"/>
    <cellStyle name="_적격 _LGMART 남양주점견적2차(조정)_LG계약변경2차_토공+CIP+LW" xfId="24206" xr:uid="{00000000-0005-0000-0000-00001B5D0000}"/>
    <cellStyle name="_적격 _LGMART 남양주점견적2차(조정)_LG계약변경2차_토공+CIP+LW 2" xfId="24207" xr:uid="{00000000-0005-0000-0000-00001C5D0000}"/>
    <cellStyle name="_적격 _LGMART 남양주점견적2차(조정)_LG계약변경2차_토공+CIP+LW 2 2" xfId="24208" xr:uid="{00000000-0005-0000-0000-00001D5D0000}"/>
    <cellStyle name="_적격 _LGMART 남양주점견적2차(조정)_LG계약변경2차_토공+CIP+LW 3" xfId="24209" xr:uid="{00000000-0005-0000-0000-00001E5D0000}"/>
    <cellStyle name="_적격 _LGMART 남양주점견적2차(조정)_LG계약변경2차_토공+CIP+LW 4" xfId="24210" xr:uid="{00000000-0005-0000-0000-00001F5D0000}"/>
    <cellStyle name="_적격 _LGMART 남양주점견적2차(조정)_LG계약변경2차_토공+CIP+LW 5" xfId="24211" xr:uid="{00000000-0005-0000-0000-0000205D0000}"/>
    <cellStyle name="_적격 _LGMART 남양주점견적2차(조정)_LG계약변경2차_포천관사수량산출" xfId="24212" xr:uid="{00000000-0005-0000-0000-0000215D0000}"/>
    <cellStyle name="_적격 _LGMART 남양주점견적2차(조정)_LG계약변경2차_포천관사수량산출 2" xfId="24213" xr:uid="{00000000-0005-0000-0000-0000225D0000}"/>
    <cellStyle name="_적격 _LGMART 남양주점견적2차(조정)_LG계약변경2차_포천관사수량산출 2 2" xfId="24214" xr:uid="{00000000-0005-0000-0000-0000235D0000}"/>
    <cellStyle name="_적격 _LGMART 남양주점견적2차(조정)_LG계약변경2차_포천관사수량산출 3" xfId="24215" xr:uid="{00000000-0005-0000-0000-0000245D0000}"/>
    <cellStyle name="_적격 _LGMART 남양주점견적2차(조정)_LG계약변경2차_포천관사수량산출 4" xfId="24216" xr:uid="{00000000-0005-0000-0000-0000255D0000}"/>
    <cellStyle name="_적격 _LGMART 남양주점견적2차(조정)_LG계약변경2차_포천관사수량산출 5" xfId="24217" xr:uid="{00000000-0005-0000-0000-0000265D0000}"/>
    <cellStyle name="_적격 _LGMART 남양주점견적2차(조정)_LG계약변경2차_포항구정 수량산출" xfId="24218" xr:uid="{00000000-0005-0000-0000-0000275D0000}"/>
    <cellStyle name="_적격 _LGMART 남양주점견적2차(조정)_LG계약변경2차_포항구정 수량산출 2" xfId="24219" xr:uid="{00000000-0005-0000-0000-0000285D0000}"/>
    <cellStyle name="_적격 _LGMART 남양주점견적2차(조정)_LG계약변경2차_포항구정 수량산출 2 2" xfId="24220" xr:uid="{00000000-0005-0000-0000-0000295D0000}"/>
    <cellStyle name="_적격 _LGMART 남양주점견적2차(조정)_LG계약변경2차_포항구정 수량산출 3" xfId="24221" xr:uid="{00000000-0005-0000-0000-00002A5D0000}"/>
    <cellStyle name="_적격 _LGMART 남양주점견적2차(조정)_LG계약변경2차_포항구정 수량산출 4" xfId="24222" xr:uid="{00000000-0005-0000-0000-00002B5D0000}"/>
    <cellStyle name="_적격 _LGMART 남양주점견적2차(조정)_LG계약변경2차_포항구정 수량산출 5" xfId="24223" xr:uid="{00000000-0005-0000-0000-00002C5D0000}"/>
    <cellStyle name="_적격 _LGMART 남양주점견적2차(조정)_LG계약변경2차_한남 리버텔 " xfId="24224" xr:uid="{00000000-0005-0000-0000-00002D5D0000}"/>
    <cellStyle name="_적격 _LGMART 남양주점견적2차(조정)_LG계약변경2차_한남 리버텔  2" xfId="24225" xr:uid="{00000000-0005-0000-0000-00002E5D0000}"/>
    <cellStyle name="_적격 _LGMART 남양주점견적2차(조정)_LG계약변경2차_한남 리버텔  2 2" xfId="24226" xr:uid="{00000000-0005-0000-0000-00002F5D0000}"/>
    <cellStyle name="_적격 _LGMART 남양주점견적2차(조정)_LG계약변경2차_한남 리버텔  3" xfId="24227" xr:uid="{00000000-0005-0000-0000-0000305D0000}"/>
    <cellStyle name="_적격 _LGMART 남양주점견적2차(조정)_LG계약변경2차_한남 리버텔  4" xfId="24228" xr:uid="{00000000-0005-0000-0000-0000315D0000}"/>
    <cellStyle name="_적격 _LGMART 남양주점견적2차(조정)_LG계약변경2차_한남 리버텔  5" xfId="24229" xr:uid="{00000000-0005-0000-0000-0000325D0000}"/>
    <cellStyle name="_적격 _LGMART 남양주점견적2차(조정)_LG계약변경2차_한남 리버텔  6" xfId="43382" xr:uid="{00000000-0005-0000-0000-0000335D0000}"/>
    <cellStyle name="_적격 _LGMART 남양주점견적2차(조정)_갑지" xfId="24230" xr:uid="{00000000-0005-0000-0000-0000345D0000}"/>
    <cellStyle name="_적격 _LGMART 남양주점견적2차(조정)_경산도리 수량산출" xfId="24231" xr:uid="{00000000-0005-0000-0000-0000355D0000}"/>
    <cellStyle name="_적격 _LGMART 남양주점견적2차(조정)_경산도리 수량산출 2" xfId="24232" xr:uid="{00000000-0005-0000-0000-0000365D0000}"/>
    <cellStyle name="_적격 _LGMART 남양주점견적2차(조정)_경산도리 수량산출 2 2" xfId="24233" xr:uid="{00000000-0005-0000-0000-0000375D0000}"/>
    <cellStyle name="_적격 _LGMART 남양주점견적2차(조정)_경산도리 수량산출 3" xfId="24234" xr:uid="{00000000-0005-0000-0000-0000385D0000}"/>
    <cellStyle name="_적격 _LGMART 남양주점견적2차(조정)_경산도리 수량산출 4" xfId="24235" xr:uid="{00000000-0005-0000-0000-0000395D0000}"/>
    <cellStyle name="_적격 _LGMART 남양주점견적2차(조정)_경산도리 수량산출 5" xfId="24236" xr:uid="{00000000-0005-0000-0000-00003A5D0000}"/>
    <cellStyle name="_적격 _LGMART 남양주점견적2차(조정)_공사비  비교" xfId="24237" xr:uid="{00000000-0005-0000-0000-00003B5D0000}"/>
    <cellStyle name="_적격 _LGMART 남양주점견적2차(조정)_공사비  비교." xfId="24238" xr:uid="{00000000-0005-0000-0000-00003C5D0000}"/>
    <cellStyle name="_적격 _LGMART 남양주점견적2차(조정)_공사비비교" xfId="24239" xr:uid="{00000000-0005-0000-0000-00003D5D0000}"/>
    <cellStyle name="_적격 _LGMART 남양주점견적2차(조정)_공사비비교 2" xfId="24240" xr:uid="{00000000-0005-0000-0000-00003E5D0000}"/>
    <cellStyle name="_적격 _LGMART 남양주점견적2차(조정)_공사비비교 2 2" xfId="24241" xr:uid="{00000000-0005-0000-0000-00003F5D0000}"/>
    <cellStyle name="_적격 _LGMART 남양주점견적2차(조정)_공사비비교 3" xfId="24242" xr:uid="{00000000-0005-0000-0000-0000405D0000}"/>
    <cellStyle name="_적격 _LGMART 남양주점견적2차(조정)_공사비비교 4" xfId="24243" xr:uid="{00000000-0005-0000-0000-0000415D0000}"/>
    <cellStyle name="_적격 _LGMART 남양주점견적2차(조정)_공사비비교 5" xfId="24244" xr:uid="{00000000-0005-0000-0000-0000425D0000}"/>
    <cellStyle name="_적격 _LGMART 남양주점견적2차(조정)_공사비비교-광장동" xfId="24245" xr:uid="{00000000-0005-0000-0000-0000435D0000}"/>
    <cellStyle name="_적격 _LGMART 남양주점견적2차(조정)_공사비비교-광장동 2" xfId="24246" xr:uid="{00000000-0005-0000-0000-0000445D0000}"/>
    <cellStyle name="_적격 _LGMART 남양주점견적2차(조정)_공사비비교-광장동 2 2" xfId="24247" xr:uid="{00000000-0005-0000-0000-0000455D0000}"/>
    <cellStyle name="_적격 _LGMART 남양주점견적2차(조정)_공사비비교-광장동 3" xfId="24248" xr:uid="{00000000-0005-0000-0000-0000465D0000}"/>
    <cellStyle name="_적격 _LGMART 남양주점견적2차(조정)_공사비비교-광장동 4" xfId="24249" xr:uid="{00000000-0005-0000-0000-0000475D0000}"/>
    <cellStyle name="_적격 _LGMART 남양주점견적2차(조정)_공사비비교-광장동 5" xfId="24250" xr:uid="{00000000-0005-0000-0000-0000485D0000}"/>
    <cellStyle name="_적격 _LGMART 남양주점견적2차(조정)_관악농협신축공사10차" xfId="24251" xr:uid="{00000000-0005-0000-0000-0000495D0000}"/>
    <cellStyle name="_적격 _LGMART 남양주점견적2차(조정)_관악농협신축공사11차-토공바꿈" xfId="24252" xr:uid="{00000000-0005-0000-0000-00004A5D0000}"/>
    <cellStyle name="_적격 _LGMART 남양주점견적2차(조정)_광장동내역서(발송)" xfId="24253" xr:uid="{00000000-0005-0000-0000-00004B5D0000}"/>
    <cellStyle name="_적격 _LGMART 남양주점견적2차(조정)_구월동 최종계약" xfId="24254" xr:uid="{00000000-0005-0000-0000-00004C5D0000}"/>
    <cellStyle name="_적격 _LGMART 남양주점견적2차(조정)_구월동 최종계약 2" xfId="24255" xr:uid="{00000000-0005-0000-0000-00004D5D0000}"/>
    <cellStyle name="_적격 _LGMART 남양주점견적2차(조정)_구월동 최종계약 2 2" xfId="24256" xr:uid="{00000000-0005-0000-0000-00004E5D0000}"/>
    <cellStyle name="_적격 _LGMART 남양주점견적2차(조정)_구월동 최종계약 3" xfId="24257" xr:uid="{00000000-0005-0000-0000-00004F5D0000}"/>
    <cellStyle name="_적격 _LGMART 남양주점견적2차(조정)_구월동 최종계약 4" xfId="24258" xr:uid="{00000000-0005-0000-0000-0000505D0000}"/>
    <cellStyle name="_적격 _LGMART 남양주점견적2차(조정)_구월동 최종계약 5" xfId="24259" xr:uid="{00000000-0005-0000-0000-0000515D0000}"/>
    <cellStyle name="_적격 _LGMART 남양주점견적2차(조정)_구월동 최종수량" xfId="24260" xr:uid="{00000000-0005-0000-0000-0000525D0000}"/>
    <cellStyle name="_적격 _LGMART 남양주점견적2차(조정)_구월동 최종수량 2" xfId="24261" xr:uid="{00000000-0005-0000-0000-0000535D0000}"/>
    <cellStyle name="_적격 _LGMART 남양주점견적2차(조정)_구월동 최종수량 2 2" xfId="24262" xr:uid="{00000000-0005-0000-0000-0000545D0000}"/>
    <cellStyle name="_적격 _LGMART 남양주점견적2차(조정)_구월동 최종수량 3" xfId="24263" xr:uid="{00000000-0005-0000-0000-0000555D0000}"/>
    <cellStyle name="_적격 _LGMART 남양주점견적2차(조정)_구월동 최종수량 4" xfId="24264" xr:uid="{00000000-0005-0000-0000-0000565D0000}"/>
    <cellStyle name="_적격 _LGMART 남양주점견적2차(조정)_구월동 최종수량 5" xfId="24265" xr:uid="{00000000-0005-0000-0000-0000575D0000}"/>
    <cellStyle name="_적격 _LGMART 남양주점견적2차(조정)_구월동수량" xfId="24266" xr:uid="{00000000-0005-0000-0000-0000585D0000}"/>
    <cellStyle name="_적격 _LGMART 남양주점견적2차(조정)_구월동수량 2" xfId="24267" xr:uid="{00000000-0005-0000-0000-0000595D0000}"/>
    <cellStyle name="_적격 _LGMART 남양주점견적2차(조정)_구월동수량 2 2" xfId="24268" xr:uid="{00000000-0005-0000-0000-00005A5D0000}"/>
    <cellStyle name="_적격 _LGMART 남양주점견적2차(조정)_구월동수량 3" xfId="24269" xr:uid="{00000000-0005-0000-0000-00005B5D0000}"/>
    <cellStyle name="_적격 _LGMART 남양주점견적2차(조정)_구월동수량 4" xfId="24270" xr:uid="{00000000-0005-0000-0000-00005C5D0000}"/>
    <cellStyle name="_적격 _LGMART 남양주점견적2차(조정)_구월동수량 5" xfId="24271" xr:uid="{00000000-0005-0000-0000-00005D5D0000}"/>
    <cellStyle name="_적격 _LGMART 남양주점견적2차(조정)_군산흙막이수량" xfId="24272" xr:uid="{00000000-0005-0000-0000-00005E5D0000}"/>
    <cellStyle name="_적격 _LGMART 남양주점견적2차(조정)_군산흙막이수량 2" xfId="24273" xr:uid="{00000000-0005-0000-0000-00005F5D0000}"/>
    <cellStyle name="_적격 _LGMART 남양주점견적2차(조정)_군산흙막이수량 2 2" xfId="24274" xr:uid="{00000000-0005-0000-0000-0000605D0000}"/>
    <cellStyle name="_적격 _LGMART 남양주점견적2차(조정)_군산흙막이수량 3" xfId="24275" xr:uid="{00000000-0005-0000-0000-0000615D0000}"/>
    <cellStyle name="_적격 _LGMART 남양주점견적2차(조정)_군산흙막이수량 4" xfId="24276" xr:uid="{00000000-0005-0000-0000-0000625D0000}"/>
    <cellStyle name="_적격 _LGMART 남양주점견적2차(조정)_군산흙막이수량 5" xfId="24277" xr:uid="{00000000-0005-0000-0000-0000635D0000}"/>
    <cellStyle name="_적격 _LGMART 남양주점견적2차(조정)_내역서-대안" xfId="24278" xr:uid="{00000000-0005-0000-0000-0000645D0000}"/>
    <cellStyle name="_적격 _LGMART 남양주점견적2차(조정)_내역서-원안" xfId="24279" xr:uid="{00000000-0005-0000-0000-0000655D0000}"/>
    <cellStyle name="_적격 _LGMART 남양주점견적2차(조정)_내역서-원안 2" xfId="24280" xr:uid="{00000000-0005-0000-0000-0000665D0000}"/>
    <cellStyle name="_적격 _LGMART 남양주점견적2차(조정)_내역서-원안 2 2" xfId="24281" xr:uid="{00000000-0005-0000-0000-0000675D0000}"/>
    <cellStyle name="_적격 _LGMART 남양주점견적2차(조정)_내역서-원안 3" xfId="24282" xr:uid="{00000000-0005-0000-0000-0000685D0000}"/>
    <cellStyle name="_적격 _LGMART 남양주점견적2차(조정)_내역서-원안 4" xfId="24283" xr:uid="{00000000-0005-0000-0000-0000695D0000}"/>
    <cellStyle name="_적격 _LGMART 남양주점견적2차(조정)_내역서-원안 5" xfId="24284" xr:uid="{00000000-0005-0000-0000-00006A5D0000}"/>
    <cellStyle name="_적격 _LGMART 남양주점견적2차(조정)_문덕숙소(NAIL)" xfId="24285" xr:uid="{00000000-0005-0000-0000-00006B5D0000}"/>
    <cellStyle name="_적격 _LGMART 남양주점견적2차(조정)_문덕숙소(NAIL) 2" xfId="24286" xr:uid="{00000000-0005-0000-0000-00006C5D0000}"/>
    <cellStyle name="_적격 _LGMART 남양주점견적2차(조정)_문덕숙소(NAIL) 2 2" xfId="24287" xr:uid="{00000000-0005-0000-0000-00006D5D0000}"/>
    <cellStyle name="_적격 _LGMART 남양주점견적2차(조정)_문덕숙소(NAIL) 3" xfId="24288" xr:uid="{00000000-0005-0000-0000-00006E5D0000}"/>
    <cellStyle name="_적격 _LGMART 남양주점견적2차(조정)_문덕숙소(NAIL) 4" xfId="24289" xr:uid="{00000000-0005-0000-0000-00006F5D0000}"/>
    <cellStyle name="_적격 _LGMART 남양주점견적2차(조정)_문덕숙소(NAIL) 5" xfId="24290" xr:uid="{00000000-0005-0000-0000-0000705D0000}"/>
    <cellStyle name="_적격 _LGMART 남양주점견적2차(조정)_물량산출서" xfId="24291" xr:uid="{00000000-0005-0000-0000-0000715D0000}"/>
    <cellStyle name="_적격 _LGMART 남양주점견적2차(조정)_물량산출서-원안" xfId="24292" xr:uid="{00000000-0005-0000-0000-0000725D0000}"/>
    <cellStyle name="_적격 _LGMART 남양주점견적2차(조정)_복공" xfId="24293" xr:uid="{00000000-0005-0000-0000-0000735D0000}"/>
    <cellStyle name="_적격 _LGMART 남양주점견적2차(조정)_복공 2" xfId="24294" xr:uid="{00000000-0005-0000-0000-0000745D0000}"/>
    <cellStyle name="_적격 _LGMART 남양주점견적2차(조정)_복공 2 2" xfId="24295" xr:uid="{00000000-0005-0000-0000-0000755D0000}"/>
    <cellStyle name="_적격 _LGMART 남양주점견적2차(조정)_복공 3" xfId="24296" xr:uid="{00000000-0005-0000-0000-0000765D0000}"/>
    <cellStyle name="_적격 _LGMART 남양주점견적2차(조정)_복공 4" xfId="24297" xr:uid="{00000000-0005-0000-0000-0000775D0000}"/>
    <cellStyle name="_적격 _LGMART 남양주점견적2차(조정)_복공 5" xfId="24298" xr:uid="{00000000-0005-0000-0000-0000785D0000}"/>
    <cellStyle name="_적격 _LGMART 남양주점견적2차(조정)_비교물량" xfId="24299" xr:uid="{00000000-0005-0000-0000-0000795D0000}"/>
    <cellStyle name="_적격 _LGMART 남양주점견적2차(조정)_비교물량 2" xfId="24300" xr:uid="{00000000-0005-0000-0000-00007A5D0000}"/>
    <cellStyle name="_적격 _LGMART 남양주점견적2차(조정)_비교물량 2 2" xfId="24301" xr:uid="{00000000-0005-0000-0000-00007B5D0000}"/>
    <cellStyle name="_적격 _LGMART 남양주점견적2차(조정)_비교물량 3" xfId="24302" xr:uid="{00000000-0005-0000-0000-00007C5D0000}"/>
    <cellStyle name="_적격 _LGMART 남양주점견적2차(조정)_비교물량 4" xfId="24303" xr:uid="{00000000-0005-0000-0000-00007D5D0000}"/>
    <cellStyle name="_적격 _LGMART 남양주점견적2차(조정)_비교물량 5" xfId="24304" xr:uid="{00000000-0005-0000-0000-00007E5D0000}"/>
    <cellStyle name="_적격 _LGMART 남양주점견적2차(조정)_상떼빌I 물량" xfId="24305" xr:uid="{00000000-0005-0000-0000-00007F5D0000}"/>
    <cellStyle name="_적격 _LGMART 남양주점견적2차(조정)_수량산출" xfId="24306" xr:uid="{00000000-0005-0000-0000-0000805D0000}"/>
    <cellStyle name="_적격 _LGMART 남양주점견적2차(조정)_수량산출 2" xfId="24307" xr:uid="{00000000-0005-0000-0000-0000815D0000}"/>
    <cellStyle name="_적격 _LGMART 남양주점견적2차(조정)_수량산출 2 2" xfId="24308" xr:uid="{00000000-0005-0000-0000-0000825D0000}"/>
    <cellStyle name="_적격 _LGMART 남양주점견적2차(조정)_수량산출 3" xfId="24309" xr:uid="{00000000-0005-0000-0000-0000835D0000}"/>
    <cellStyle name="_적격 _LGMART 남양주점견적2차(조정)_수량산출 4" xfId="24310" xr:uid="{00000000-0005-0000-0000-0000845D0000}"/>
    <cellStyle name="_적격 _LGMART 남양주점견적2차(조정)_수량산출 5" xfId="24311" xr:uid="{00000000-0005-0000-0000-0000855D0000}"/>
    <cellStyle name="_적격 _LGMART 남양주점견적2차(조정)_수량산출(토공+C.I.P)" xfId="24312" xr:uid="{00000000-0005-0000-0000-0000865D0000}"/>
    <cellStyle name="_적격 _LGMART 남양주점견적2차(조정)_수량산출(토공+C.I.P) 2" xfId="24313" xr:uid="{00000000-0005-0000-0000-0000875D0000}"/>
    <cellStyle name="_적격 _LGMART 남양주점견적2차(조정)_수량산출(토공+C.I.P) 2 2" xfId="24314" xr:uid="{00000000-0005-0000-0000-0000885D0000}"/>
    <cellStyle name="_적격 _LGMART 남양주점견적2차(조정)_수량산출(토공+C.I.P) 3" xfId="24315" xr:uid="{00000000-0005-0000-0000-0000895D0000}"/>
    <cellStyle name="_적격 _LGMART 남양주점견적2차(조정)_수량산출(토공+C.I.P) 4" xfId="24316" xr:uid="{00000000-0005-0000-0000-00008A5D0000}"/>
    <cellStyle name="_적격 _LGMART 남양주점견적2차(조정)_수량산출(토공+C.I.P) 5" xfId="24317" xr:uid="{00000000-0005-0000-0000-00008B5D0000}"/>
    <cellStyle name="_적격 _LGMART 남양주점견적2차(조정)_수량산출(토공+S.C.W)" xfId="24318" xr:uid="{00000000-0005-0000-0000-00008C5D0000}"/>
    <cellStyle name="_적격 _LGMART 남양주점견적2차(조정)_수량산출(토공+S.C.W) 2" xfId="24319" xr:uid="{00000000-0005-0000-0000-00008D5D0000}"/>
    <cellStyle name="_적격 _LGMART 남양주점견적2차(조정)_수량산출(토공+S.C.W) 2 2" xfId="24320" xr:uid="{00000000-0005-0000-0000-00008E5D0000}"/>
    <cellStyle name="_적격 _LGMART 남양주점견적2차(조정)_수량산출(토공+S.C.W) 3" xfId="24321" xr:uid="{00000000-0005-0000-0000-00008F5D0000}"/>
    <cellStyle name="_적격 _LGMART 남양주점견적2차(조정)_수량산출(토공+S.C.W) 4" xfId="24322" xr:uid="{00000000-0005-0000-0000-0000905D0000}"/>
    <cellStyle name="_적격 _LGMART 남양주점견적2차(조정)_수량산출(토공+S.C.W) 5" xfId="24323" xr:uid="{00000000-0005-0000-0000-0000915D0000}"/>
    <cellStyle name="_적격 _LGMART 남양주점견적2차(조정)_수량산출,내역서" xfId="24324" xr:uid="{00000000-0005-0000-0000-0000925D0000}"/>
    <cellStyle name="_적격 _LGMART 남양주점견적2차(조정)_수량산출,내역서 2" xfId="24325" xr:uid="{00000000-0005-0000-0000-0000935D0000}"/>
    <cellStyle name="_적격 _LGMART 남양주점견적2차(조정)_수량산출,내역서 2 2" xfId="24326" xr:uid="{00000000-0005-0000-0000-0000945D0000}"/>
    <cellStyle name="_적격 _LGMART 남양주점견적2차(조정)_수량산출,내역서 3" xfId="24327" xr:uid="{00000000-0005-0000-0000-0000955D0000}"/>
    <cellStyle name="_적격 _LGMART 남양주점견적2차(조정)_수량산출,내역서 4" xfId="24328" xr:uid="{00000000-0005-0000-0000-0000965D0000}"/>
    <cellStyle name="_적격 _LGMART 남양주점견적2차(조정)_수량산출,내역서 5" xfId="24329" xr:uid="{00000000-0005-0000-0000-0000975D0000}"/>
    <cellStyle name="_적격 _LGMART 남양주점견적2차(조정)_수량산출,내역서(시공용)" xfId="24330" xr:uid="{00000000-0005-0000-0000-0000985D0000}"/>
    <cellStyle name="_적격 _LGMART 남양주점견적2차(조정)_수량산출,내역서(시공용) 2" xfId="24331" xr:uid="{00000000-0005-0000-0000-0000995D0000}"/>
    <cellStyle name="_적격 _LGMART 남양주점견적2차(조정)_수량산출,내역서(시공용) 2 2" xfId="24332" xr:uid="{00000000-0005-0000-0000-00009A5D0000}"/>
    <cellStyle name="_적격 _LGMART 남양주점견적2차(조정)_수량산출,내역서(시공용) 3" xfId="24333" xr:uid="{00000000-0005-0000-0000-00009B5D0000}"/>
    <cellStyle name="_적격 _LGMART 남양주점견적2차(조정)_수량산출,내역서(시공용) 4" xfId="24334" xr:uid="{00000000-0005-0000-0000-00009C5D0000}"/>
    <cellStyle name="_적격 _LGMART 남양주점견적2차(조정)_수량산출,내역서(시공용) 5" xfId="24335" xr:uid="{00000000-0005-0000-0000-00009D5D0000}"/>
    <cellStyle name="_적격 _LGMART 남양주점견적2차(조정)_수량산출1" xfId="24336" xr:uid="{00000000-0005-0000-0000-00009E5D0000}"/>
    <cellStyle name="_적격 _LGMART 남양주점견적2차(조정)_수량산출1 2" xfId="24337" xr:uid="{00000000-0005-0000-0000-00009F5D0000}"/>
    <cellStyle name="_적격 _LGMART 남양주점견적2차(조정)_수량산출1 2 2" xfId="24338" xr:uid="{00000000-0005-0000-0000-0000A05D0000}"/>
    <cellStyle name="_적격 _LGMART 남양주점견적2차(조정)_수량산출1 3" xfId="24339" xr:uid="{00000000-0005-0000-0000-0000A15D0000}"/>
    <cellStyle name="_적격 _LGMART 남양주점견적2차(조정)_수량산출1 4" xfId="24340" xr:uid="{00000000-0005-0000-0000-0000A25D0000}"/>
    <cellStyle name="_적격 _LGMART 남양주점견적2차(조정)_수량산출1 5" xfId="24341" xr:uid="{00000000-0005-0000-0000-0000A35D0000}"/>
    <cellStyle name="_적격 _LGMART 남양주점견적2차(조정)_수량산출-양식" xfId="24342" xr:uid="{00000000-0005-0000-0000-0000A45D0000}"/>
    <cellStyle name="_적격 _LGMART 남양주점견적2차(조정)_수량산출-양식 2" xfId="24343" xr:uid="{00000000-0005-0000-0000-0000A55D0000}"/>
    <cellStyle name="_적격 _LGMART 남양주점견적2차(조정)_수량산출-양식 2 2" xfId="24344" xr:uid="{00000000-0005-0000-0000-0000A65D0000}"/>
    <cellStyle name="_적격 _LGMART 남양주점견적2차(조정)_수량산출-양식 3" xfId="24345" xr:uid="{00000000-0005-0000-0000-0000A75D0000}"/>
    <cellStyle name="_적격 _LGMART 남양주점견적2차(조정)_수량산출-양식 4" xfId="24346" xr:uid="{00000000-0005-0000-0000-0000A85D0000}"/>
    <cellStyle name="_적격 _LGMART 남양주점견적2차(조정)_수량산출-양식 5" xfId="24347" xr:uid="{00000000-0005-0000-0000-0000A95D0000}"/>
    <cellStyle name="_적격 _LGMART 남양주점견적2차(조정)_수색수량산출(PHC포함)" xfId="24348" xr:uid="{00000000-0005-0000-0000-0000AA5D0000}"/>
    <cellStyle name="_적격 _LGMART 남양주점견적2차(조정)_오창온천신축공사(CIP+토류판)" xfId="24349" xr:uid="{00000000-0005-0000-0000-0000AB5D0000}"/>
    <cellStyle name="_적격 _LGMART 남양주점견적2차(조정)_오창온천신축공사(STRUT)" xfId="24350" xr:uid="{00000000-0005-0000-0000-0000AC5D0000}"/>
    <cellStyle name="_적격 _LGMART 남양주점견적2차(조정)_오창온천신축공사(STRUT+PS)" xfId="24351" xr:uid="{00000000-0005-0000-0000-0000AD5D0000}"/>
    <cellStyle name="_적격 _LGMART 남양주점견적2차(조정)_용인상현근린공원조성사업실시설계 가시설수량" xfId="24352" xr:uid="{00000000-0005-0000-0000-0000AE5D0000}"/>
    <cellStyle name="_적격 _LGMART 남양주점견적2차(조정)_용인상현근린공원조성사업실시설계 가시설수량 2" xfId="24353" xr:uid="{00000000-0005-0000-0000-0000AF5D0000}"/>
    <cellStyle name="_적격 _LGMART 남양주점견적2차(조정)_용인상현근린공원조성사업실시설계 가시설수량 2 2" xfId="24354" xr:uid="{00000000-0005-0000-0000-0000B05D0000}"/>
    <cellStyle name="_적격 _LGMART 남양주점견적2차(조정)_용인상현근린공원조성사업실시설계 가시설수량 3" xfId="24355" xr:uid="{00000000-0005-0000-0000-0000B15D0000}"/>
    <cellStyle name="_적격 _LGMART 남양주점견적2차(조정)_용인상현근린공원조성사업실시설계 가시설수량 4" xfId="24356" xr:uid="{00000000-0005-0000-0000-0000B25D0000}"/>
    <cellStyle name="_적격 _LGMART 남양주점견적2차(조정)_용인상현근린공원조성사업실시설계 가시설수량 5" xfId="24357" xr:uid="{00000000-0005-0000-0000-0000B35D0000}"/>
    <cellStyle name="_적격 _LGMART 남양주점견적2차(조정)_울산남외동내역서(6차)" xfId="24358" xr:uid="{00000000-0005-0000-0000-0000B45D0000}"/>
    <cellStyle name="_적격 _LGMART 남양주점견적2차(조정)_울산남외동내역서(8차raker)" xfId="24359" xr:uid="{00000000-0005-0000-0000-0000B55D0000}"/>
    <cellStyle name="_적격 _LGMART 남양주점견적2차(조정)_유나이트무역공장및 냉동창고 신축공사" xfId="24360" xr:uid="{00000000-0005-0000-0000-0000B65D0000}"/>
    <cellStyle name="_적격 _LGMART 남양주점견적2차(조정)_중형가속기동 수량산출100315" xfId="24361" xr:uid="{00000000-0005-0000-0000-0000B75D0000}"/>
    <cellStyle name="_적격 _LGMART 남양주점견적2차(조정)_중형가속기동 수량산출100315 2" xfId="24362" xr:uid="{00000000-0005-0000-0000-0000B85D0000}"/>
    <cellStyle name="_적격 _LGMART 남양주점견적2차(조정)_중형가속기동 수량산출100315 2 2" xfId="24363" xr:uid="{00000000-0005-0000-0000-0000B95D0000}"/>
    <cellStyle name="_적격 _LGMART 남양주점견적2차(조정)_중형가속기동 수량산출100315 3" xfId="24364" xr:uid="{00000000-0005-0000-0000-0000BA5D0000}"/>
    <cellStyle name="_적격 _LGMART 남양주점견적2차(조정)_중형가속기동 수량산출100315 4" xfId="24365" xr:uid="{00000000-0005-0000-0000-0000BB5D0000}"/>
    <cellStyle name="_적격 _LGMART 남양주점견적2차(조정)_중형가속기동 수량산출100315 5" xfId="24366" xr:uid="{00000000-0005-0000-0000-0000BC5D0000}"/>
    <cellStyle name="_적격 _LGMART 남양주점견적2차(조정)_중형가속기동 수량산출100322" xfId="24367" xr:uid="{00000000-0005-0000-0000-0000BD5D0000}"/>
    <cellStyle name="_적격 _LGMART 남양주점견적2차(조정)_중형가속기동 수량산출100322 2" xfId="24368" xr:uid="{00000000-0005-0000-0000-0000BE5D0000}"/>
    <cellStyle name="_적격 _LGMART 남양주점견적2차(조정)_중형가속기동 수량산출100322 2 2" xfId="24369" xr:uid="{00000000-0005-0000-0000-0000BF5D0000}"/>
    <cellStyle name="_적격 _LGMART 남양주점견적2차(조정)_중형가속기동 수량산출100322 3" xfId="24370" xr:uid="{00000000-0005-0000-0000-0000C05D0000}"/>
    <cellStyle name="_적격 _LGMART 남양주점견적2차(조정)_중형가속기동 수량산출100322 4" xfId="24371" xr:uid="{00000000-0005-0000-0000-0000C15D0000}"/>
    <cellStyle name="_적격 _LGMART 남양주점견적2차(조정)_중형가속기동 수량산출100322 5" xfId="24372" xr:uid="{00000000-0005-0000-0000-0000C25D0000}"/>
    <cellStyle name="_적격 _LGMART 남양주점견적2차(조정)_중형가속기동 수량산출100323(건물이동포함)" xfId="24373" xr:uid="{00000000-0005-0000-0000-0000C35D0000}"/>
    <cellStyle name="_적격 _LGMART 남양주점견적2차(조정)_중형가속기동 수량산출100323(건물이동포함) 2" xfId="24374" xr:uid="{00000000-0005-0000-0000-0000C45D0000}"/>
    <cellStyle name="_적격 _LGMART 남양주점견적2차(조정)_중형가속기동 수량산출100323(건물이동포함) 2 2" xfId="24375" xr:uid="{00000000-0005-0000-0000-0000C55D0000}"/>
    <cellStyle name="_적격 _LGMART 남양주점견적2차(조정)_중형가속기동 수량산출100323(건물이동포함) 3" xfId="24376" xr:uid="{00000000-0005-0000-0000-0000C65D0000}"/>
    <cellStyle name="_적격 _LGMART 남양주점견적2차(조정)_중형가속기동 수량산출100323(건물이동포함) 4" xfId="24377" xr:uid="{00000000-0005-0000-0000-0000C75D0000}"/>
    <cellStyle name="_적격 _LGMART 남양주점견적2차(조정)_중형가속기동 수량산출100323(건물이동포함) 5" xfId="24378" xr:uid="{00000000-0005-0000-0000-0000C85D0000}"/>
    <cellStyle name="_적격 _LGMART 남양주점견적2차(조정)_중형가속기동 수량산출100510" xfId="24379" xr:uid="{00000000-0005-0000-0000-0000C95D0000}"/>
    <cellStyle name="_적격 _LGMART 남양주점견적2차(조정)_중형가속기동 수량산출100510 2" xfId="24380" xr:uid="{00000000-0005-0000-0000-0000CA5D0000}"/>
    <cellStyle name="_적격 _LGMART 남양주점견적2차(조정)_중형가속기동 수량산출100510 2 2" xfId="24381" xr:uid="{00000000-0005-0000-0000-0000CB5D0000}"/>
    <cellStyle name="_적격 _LGMART 남양주점견적2차(조정)_중형가속기동 수량산출100510 3" xfId="24382" xr:uid="{00000000-0005-0000-0000-0000CC5D0000}"/>
    <cellStyle name="_적격 _LGMART 남양주점견적2차(조정)_중형가속기동 수량산출100510 4" xfId="24383" xr:uid="{00000000-0005-0000-0000-0000CD5D0000}"/>
    <cellStyle name="_적격 _LGMART 남양주점견적2차(조정)_중형가속기동 수량산출100510 5" xfId="24384" xr:uid="{00000000-0005-0000-0000-0000CE5D0000}"/>
    <cellStyle name="_적격 _LGMART 남양주점견적2차(조정)_청림관사 수량산출" xfId="24385" xr:uid="{00000000-0005-0000-0000-0000CF5D0000}"/>
    <cellStyle name="_적격 _LGMART 남양주점견적2차(조정)_청림관사 수량산출 2" xfId="24386" xr:uid="{00000000-0005-0000-0000-0000D05D0000}"/>
    <cellStyle name="_적격 _LGMART 남양주점견적2차(조정)_청림관사 수량산출 2 2" xfId="24387" xr:uid="{00000000-0005-0000-0000-0000D15D0000}"/>
    <cellStyle name="_적격 _LGMART 남양주점견적2차(조정)_청림관사 수량산출 3" xfId="24388" xr:uid="{00000000-0005-0000-0000-0000D25D0000}"/>
    <cellStyle name="_적격 _LGMART 남양주점견적2차(조정)_청림관사 수량산출 4" xfId="24389" xr:uid="{00000000-0005-0000-0000-0000D35D0000}"/>
    <cellStyle name="_적격 _LGMART 남양주점견적2차(조정)_청림관사 수량산출 5" xfId="24390" xr:uid="{00000000-0005-0000-0000-0000D45D0000}"/>
    <cellStyle name="_적격 _LGMART 남양주점견적2차(조정)_토공+CIP+LW" xfId="24391" xr:uid="{00000000-0005-0000-0000-0000D55D0000}"/>
    <cellStyle name="_적격 _LGMART 남양주점견적2차(조정)_토공+CIP+LW 2" xfId="24392" xr:uid="{00000000-0005-0000-0000-0000D65D0000}"/>
    <cellStyle name="_적격 _LGMART 남양주점견적2차(조정)_토공+CIP+LW 2 2" xfId="24393" xr:uid="{00000000-0005-0000-0000-0000D75D0000}"/>
    <cellStyle name="_적격 _LGMART 남양주점견적2차(조정)_토공+CIP+LW 3" xfId="24394" xr:uid="{00000000-0005-0000-0000-0000D85D0000}"/>
    <cellStyle name="_적격 _LGMART 남양주점견적2차(조정)_토공+CIP+LW 4" xfId="24395" xr:uid="{00000000-0005-0000-0000-0000D95D0000}"/>
    <cellStyle name="_적격 _LGMART 남양주점견적2차(조정)_토공+CIP+LW 5" xfId="24396" xr:uid="{00000000-0005-0000-0000-0000DA5D0000}"/>
    <cellStyle name="_적격 _LGMART 남양주점견적2차(조정)_포천관사수량산출" xfId="24397" xr:uid="{00000000-0005-0000-0000-0000DB5D0000}"/>
    <cellStyle name="_적격 _LGMART 남양주점견적2차(조정)_포천관사수량산출 2" xfId="24398" xr:uid="{00000000-0005-0000-0000-0000DC5D0000}"/>
    <cellStyle name="_적격 _LGMART 남양주점견적2차(조정)_포천관사수량산출 2 2" xfId="24399" xr:uid="{00000000-0005-0000-0000-0000DD5D0000}"/>
    <cellStyle name="_적격 _LGMART 남양주점견적2차(조정)_포천관사수량산출 3" xfId="24400" xr:uid="{00000000-0005-0000-0000-0000DE5D0000}"/>
    <cellStyle name="_적격 _LGMART 남양주점견적2차(조정)_포천관사수량산출 4" xfId="24401" xr:uid="{00000000-0005-0000-0000-0000DF5D0000}"/>
    <cellStyle name="_적격 _LGMART 남양주점견적2차(조정)_포천관사수량산출 5" xfId="24402" xr:uid="{00000000-0005-0000-0000-0000E05D0000}"/>
    <cellStyle name="_적격 _LGMART 남양주점견적2차(조정)_포항구정 수량산출" xfId="24403" xr:uid="{00000000-0005-0000-0000-0000E15D0000}"/>
    <cellStyle name="_적격 _LGMART 남양주점견적2차(조정)_포항구정 수량산출 2" xfId="24404" xr:uid="{00000000-0005-0000-0000-0000E25D0000}"/>
    <cellStyle name="_적격 _LGMART 남양주점견적2차(조정)_포항구정 수량산출 2 2" xfId="24405" xr:uid="{00000000-0005-0000-0000-0000E35D0000}"/>
    <cellStyle name="_적격 _LGMART 남양주점견적2차(조정)_포항구정 수량산출 3" xfId="24406" xr:uid="{00000000-0005-0000-0000-0000E45D0000}"/>
    <cellStyle name="_적격 _LGMART 남양주점견적2차(조정)_포항구정 수량산출 4" xfId="24407" xr:uid="{00000000-0005-0000-0000-0000E55D0000}"/>
    <cellStyle name="_적격 _LGMART 남양주점견적2차(조정)_포항구정 수량산출 5" xfId="24408" xr:uid="{00000000-0005-0000-0000-0000E65D0000}"/>
    <cellStyle name="_적격 _LGMART 남양주점견적2차(조정)_한남 리버텔 " xfId="24409" xr:uid="{00000000-0005-0000-0000-0000E75D0000}"/>
    <cellStyle name="_적격 _LGMART 남양주점견적2차(조정)_한남 리버텔  2" xfId="24410" xr:uid="{00000000-0005-0000-0000-0000E85D0000}"/>
    <cellStyle name="_적격 _LGMART 남양주점견적2차(조정)_한남 리버텔  2 2" xfId="24411" xr:uid="{00000000-0005-0000-0000-0000E95D0000}"/>
    <cellStyle name="_적격 _LGMART 남양주점견적2차(조정)_한남 리버텔  3" xfId="24412" xr:uid="{00000000-0005-0000-0000-0000EA5D0000}"/>
    <cellStyle name="_적격 _LGMART 남양주점견적2차(조정)_한남 리버텔  4" xfId="24413" xr:uid="{00000000-0005-0000-0000-0000EB5D0000}"/>
    <cellStyle name="_적격 _LGMART 남양주점견적2차(조정)_한남 리버텔  5" xfId="24414" xr:uid="{00000000-0005-0000-0000-0000EC5D0000}"/>
    <cellStyle name="_적격 _LGMART 남양주점견적2차(조정)_한남 리버텔  6" xfId="43383" xr:uid="{00000000-0005-0000-0000-0000ED5D0000}"/>
    <cellStyle name="_적격 _PD_해남공룡-조경" xfId="41509" xr:uid="{00000000-0005-0000-0000-0000EE5D0000}"/>
    <cellStyle name="_적격 _PD_해남공룡-조경_미탄상수도 이전 및 확장공사" xfId="41510" xr:uid="{00000000-0005-0000-0000-0000EF5D0000}"/>
    <cellStyle name="_적격 _PD_해남공룡-조경_미탄상수도 이전 및 확장공사_미탄상수도-토목기초" xfId="41511" xr:uid="{00000000-0005-0000-0000-0000F05D0000}"/>
    <cellStyle name="_적격 _PD_해남공룡-조경_미탄상수도-토목기초" xfId="41512" xr:uid="{00000000-0005-0000-0000-0000F15D0000}"/>
    <cellStyle name="_적격 _P-대건-등락폭내역서" xfId="41513" xr:uid="{00000000-0005-0000-0000-0000F25D0000}"/>
    <cellStyle name="_적격 _갑지" xfId="24415" xr:uid="{00000000-0005-0000-0000-0000F35D0000}"/>
    <cellStyle name="_적격 _갑지양식" xfId="4290" xr:uid="{00000000-0005-0000-0000-0000F45D0000}"/>
    <cellStyle name="_적격 _견갑" xfId="41514" xr:uid="{00000000-0005-0000-0000-0000F55D0000}"/>
    <cellStyle name="_적격 _견갑_청담동임시전력300KW" xfId="41515" xr:uid="{00000000-0005-0000-0000-0000F65D0000}"/>
    <cellStyle name="_적격 _견적서" xfId="4291" xr:uid="{00000000-0005-0000-0000-0000F75D0000}"/>
    <cellStyle name="_적격 _견적서_견적서-ver4.0" xfId="9156" xr:uid="{00000000-0005-0000-0000-0000F85D0000}"/>
    <cellStyle name="_적격 _견적서표지" xfId="4292" xr:uid="{00000000-0005-0000-0000-0000F95D0000}"/>
    <cellStyle name="_적격 _견적서표지_갑지양식" xfId="4293" xr:uid="{00000000-0005-0000-0000-0000FA5D0000}"/>
    <cellStyle name="_적격 _견적서표지_견적서" xfId="4294" xr:uid="{00000000-0005-0000-0000-0000FB5D0000}"/>
    <cellStyle name="_적격 _경산도리 수량산출" xfId="24416" xr:uid="{00000000-0005-0000-0000-0000FC5D0000}"/>
    <cellStyle name="_적격 _경산도리 수량산출 2" xfId="24417" xr:uid="{00000000-0005-0000-0000-0000FD5D0000}"/>
    <cellStyle name="_적격 _경산도리 수량산출 2 2" xfId="24418" xr:uid="{00000000-0005-0000-0000-0000FE5D0000}"/>
    <cellStyle name="_적격 _경산도리 수량산출 3" xfId="24419" xr:uid="{00000000-0005-0000-0000-0000FF5D0000}"/>
    <cellStyle name="_적격 _경산도리 수량산출 4" xfId="24420" xr:uid="{00000000-0005-0000-0000-0000005E0000}"/>
    <cellStyle name="_적격 _경산도리 수량산출 5" xfId="24421" xr:uid="{00000000-0005-0000-0000-0000015E0000}"/>
    <cellStyle name="_적격 _고서담양1공구(쌍용건설)" xfId="24422" xr:uid="{00000000-0005-0000-0000-0000025E0000}"/>
    <cellStyle name="_적격 _고서담양1공구(쌍용건설) 2" xfId="24423" xr:uid="{00000000-0005-0000-0000-0000035E0000}"/>
    <cellStyle name="_적격 _고서담양1공구(쌍용건설) 2 2" xfId="24424" xr:uid="{00000000-0005-0000-0000-0000045E0000}"/>
    <cellStyle name="_적격 _고서담양1공구(쌍용건설) 3" xfId="24425" xr:uid="{00000000-0005-0000-0000-0000055E0000}"/>
    <cellStyle name="_적격 _고서담양1공구(쌍용건설) 4" xfId="24426" xr:uid="{00000000-0005-0000-0000-0000065E0000}"/>
    <cellStyle name="_적격 _고서담양1공구(쌍용건설) 5" xfId="24427" xr:uid="{00000000-0005-0000-0000-0000075E0000}"/>
    <cellStyle name="_적격 _고서담양1공구(쌍용건설)_10-0120 군산흙막이수량" xfId="24428" xr:uid="{00000000-0005-0000-0000-0000085E0000}"/>
    <cellStyle name="_적격 _고서담양1공구(쌍용건설)_10-0120 군산흙막이수량 2" xfId="24429" xr:uid="{00000000-0005-0000-0000-0000095E0000}"/>
    <cellStyle name="_적격 _고서담양1공구(쌍용건설)_10-0120 군산흙막이수량 2 2" xfId="24430" xr:uid="{00000000-0005-0000-0000-00000A5E0000}"/>
    <cellStyle name="_적격 _고서담양1공구(쌍용건설)_10-0120 군산흙막이수량 3" xfId="24431" xr:uid="{00000000-0005-0000-0000-00000B5E0000}"/>
    <cellStyle name="_적격 _고서담양1공구(쌍용건설)_10-0120 군산흙막이수량 4" xfId="24432" xr:uid="{00000000-0005-0000-0000-00000C5E0000}"/>
    <cellStyle name="_적격 _고서담양1공구(쌍용건설)_10-0120 군산흙막이수량 5" xfId="24433" xr:uid="{00000000-0005-0000-0000-00000D5E0000}"/>
    <cellStyle name="_적격 _고서담양1공구(쌍용건설)_10-0121 군산수량(네일)" xfId="24434" xr:uid="{00000000-0005-0000-0000-00000E5E0000}"/>
    <cellStyle name="_적격 _고서담양1공구(쌍용건설)_10-0121 군산수량(네일) (version 1)" xfId="24435" xr:uid="{00000000-0005-0000-0000-00000F5E0000}"/>
    <cellStyle name="_적격 _고서담양1공구(쌍용건설)_10-0121 군산수량(네일) (version 1) 2" xfId="24436" xr:uid="{00000000-0005-0000-0000-0000105E0000}"/>
    <cellStyle name="_적격 _고서담양1공구(쌍용건설)_10-0121 군산수량(네일) (version 1) 2 2" xfId="24437" xr:uid="{00000000-0005-0000-0000-0000115E0000}"/>
    <cellStyle name="_적격 _고서담양1공구(쌍용건설)_10-0121 군산수량(네일) (version 1) 3" xfId="24438" xr:uid="{00000000-0005-0000-0000-0000125E0000}"/>
    <cellStyle name="_적격 _고서담양1공구(쌍용건설)_10-0121 군산수량(네일) (version 1) 4" xfId="24439" xr:uid="{00000000-0005-0000-0000-0000135E0000}"/>
    <cellStyle name="_적격 _고서담양1공구(쌍용건설)_10-0121 군산수량(네일) (version 1) 5" xfId="24440" xr:uid="{00000000-0005-0000-0000-0000145E0000}"/>
    <cellStyle name="_적격 _고서담양1공구(쌍용건설)_10-0121 군산수량(네일) 10" xfId="24441" xr:uid="{00000000-0005-0000-0000-0000155E0000}"/>
    <cellStyle name="_적격 _고서담양1공구(쌍용건설)_10-0121 군산수량(네일) 11" xfId="24442" xr:uid="{00000000-0005-0000-0000-0000165E0000}"/>
    <cellStyle name="_적격 _고서담양1공구(쌍용건설)_10-0121 군산수량(네일) 12" xfId="24443" xr:uid="{00000000-0005-0000-0000-0000175E0000}"/>
    <cellStyle name="_적격 _고서담양1공구(쌍용건설)_10-0121 군산수량(네일) 13" xfId="24444" xr:uid="{00000000-0005-0000-0000-0000185E0000}"/>
    <cellStyle name="_적격 _고서담양1공구(쌍용건설)_10-0121 군산수량(네일) 14" xfId="24445" xr:uid="{00000000-0005-0000-0000-0000195E0000}"/>
    <cellStyle name="_적격 _고서담양1공구(쌍용건설)_10-0121 군산수량(네일) 15" xfId="24446" xr:uid="{00000000-0005-0000-0000-00001A5E0000}"/>
    <cellStyle name="_적격 _고서담양1공구(쌍용건설)_10-0121 군산수량(네일) 16" xfId="24447" xr:uid="{00000000-0005-0000-0000-00001B5E0000}"/>
    <cellStyle name="_적격 _고서담양1공구(쌍용건설)_10-0121 군산수량(네일) 17" xfId="24448" xr:uid="{00000000-0005-0000-0000-00001C5E0000}"/>
    <cellStyle name="_적격 _고서담양1공구(쌍용건설)_10-0121 군산수량(네일) 2" xfId="24449" xr:uid="{00000000-0005-0000-0000-00001D5E0000}"/>
    <cellStyle name="_적격 _고서담양1공구(쌍용건설)_10-0121 군산수량(네일) 2 2" xfId="24450" xr:uid="{00000000-0005-0000-0000-00001E5E0000}"/>
    <cellStyle name="_적격 _고서담양1공구(쌍용건설)_10-0121 군산수량(네일) 3" xfId="24451" xr:uid="{00000000-0005-0000-0000-00001F5E0000}"/>
    <cellStyle name="_적격 _고서담양1공구(쌍용건설)_10-0121 군산수량(네일) 4" xfId="24452" xr:uid="{00000000-0005-0000-0000-0000205E0000}"/>
    <cellStyle name="_적격 _고서담양1공구(쌍용건설)_10-0121 군산수량(네일) 5" xfId="24453" xr:uid="{00000000-0005-0000-0000-0000215E0000}"/>
    <cellStyle name="_적격 _고서담양1공구(쌍용건설)_10-0121 군산수량(네일) 6" xfId="24454" xr:uid="{00000000-0005-0000-0000-0000225E0000}"/>
    <cellStyle name="_적격 _고서담양1공구(쌍용건설)_10-0121 군산수량(네일) 7" xfId="24455" xr:uid="{00000000-0005-0000-0000-0000235E0000}"/>
    <cellStyle name="_적격 _고서담양1공구(쌍용건설)_10-0121 군산수량(네일) 8" xfId="24456" xr:uid="{00000000-0005-0000-0000-0000245E0000}"/>
    <cellStyle name="_적격 _고서담양1공구(쌍용건설)_10-0121 군산수량(네일) 9" xfId="24457" xr:uid="{00000000-0005-0000-0000-0000255E0000}"/>
    <cellStyle name="_적격 _고서담양1공구(쌍용건설)_10-0226 수량(흙막이)" xfId="24458" xr:uid="{00000000-0005-0000-0000-0000265E0000}"/>
    <cellStyle name="_적격 _고서담양1공구(쌍용건설)_10-0226 수량(흙막이) 2" xfId="24459" xr:uid="{00000000-0005-0000-0000-0000275E0000}"/>
    <cellStyle name="_적격 _고서담양1공구(쌍용건설)_10-0226 수량(흙막이) 2 2" xfId="24460" xr:uid="{00000000-0005-0000-0000-0000285E0000}"/>
    <cellStyle name="_적격 _고서담양1공구(쌍용건설)_10-0226 수량(흙막이) 3" xfId="24461" xr:uid="{00000000-0005-0000-0000-0000295E0000}"/>
    <cellStyle name="_적격 _고서담양1공구(쌍용건설)_10-0226 수량(흙막이) 4" xfId="24462" xr:uid="{00000000-0005-0000-0000-00002A5E0000}"/>
    <cellStyle name="_적격 _고서담양1공구(쌍용건설)_10-0226 수량(흙막이) 5" xfId="24463" xr:uid="{00000000-0005-0000-0000-00002B5E0000}"/>
    <cellStyle name="_적격 _고서담양1공구(쌍용건설)_100311 포항문덕관사 수량산출" xfId="24464" xr:uid="{00000000-0005-0000-0000-00002C5E0000}"/>
    <cellStyle name="_적격 _고서담양1공구(쌍용건설)_100311 포항문덕관사 수량산출 2" xfId="24465" xr:uid="{00000000-0005-0000-0000-00002D5E0000}"/>
    <cellStyle name="_적격 _고서담양1공구(쌍용건설)_100311 포항문덕관사 수량산출 2 2" xfId="24466" xr:uid="{00000000-0005-0000-0000-00002E5E0000}"/>
    <cellStyle name="_적격 _고서담양1공구(쌍용건설)_100311 포항문덕관사 수량산출 3" xfId="24467" xr:uid="{00000000-0005-0000-0000-00002F5E0000}"/>
    <cellStyle name="_적격 _고서담양1공구(쌍용건설)_100311 포항문덕관사 수량산출 4" xfId="24468" xr:uid="{00000000-0005-0000-0000-0000305E0000}"/>
    <cellStyle name="_적격 _고서담양1공구(쌍용건설)_100311 포항문덕관사 수량산출 5" xfId="24469" xr:uid="{00000000-0005-0000-0000-0000315E0000}"/>
    <cellStyle name="_적격 _고서담양1공구(쌍용건설)_cip 수량" xfId="24470" xr:uid="{00000000-0005-0000-0000-0000325E0000}"/>
    <cellStyle name="_적격 _고서담양1공구(쌍용건설)_cip 수량 2" xfId="24471" xr:uid="{00000000-0005-0000-0000-0000335E0000}"/>
    <cellStyle name="_적격 _고서담양1공구(쌍용건설)_cip 수량 2 2" xfId="24472" xr:uid="{00000000-0005-0000-0000-0000345E0000}"/>
    <cellStyle name="_적격 _고서담양1공구(쌍용건설)_cip 수량 3" xfId="24473" xr:uid="{00000000-0005-0000-0000-0000355E0000}"/>
    <cellStyle name="_적격 _고서담양1공구(쌍용건설)_cip 수량 4" xfId="24474" xr:uid="{00000000-0005-0000-0000-0000365E0000}"/>
    <cellStyle name="_적격 _고서담양1공구(쌍용건설)_cip 수량 5" xfId="24475" xr:uid="{00000000-0005-0000-0000-0000375E0000}"/>
    <cellStyle name="_적격 _고서담양1공구(쌍용건설)_L4연구동 수량산출100419" xfId="24476" xr:uid="{00000000-0005-0000-0000-0000385E0000}"/>
    <cellStyle name="_적격 _고서담양1공구(쌍용건설)_L4연구동 수량산출100419 2" xfId="24477" xr:uid="{00000000-0005-0000-0000-0000395E0000}"/>
    <cellStyle name="_적격 _고서담양1공구(쌍용건설)_L4연구동 수량산출100419 2 2" xfId="24478" xr:uid="{00000000-0005-0000-0000-00003A5E0000}"/>
    <cellStyle name="_적격 _고서담양1공구(쌍용건설)_L4연구동 수량산출100419 3" xfId="24479" xr:uid="{00000000-0005-0000-0000-00003B5E0000}"/>
    <cellStyle name="_적격 _고서담양1공구(쌍용건설)_L4연구동 수량산출100419 4" xfId="24480" xr:uid="{00000000-0005-0000-0000-00003C5E0000}"/>
    <cellStyle name="_적격 _고서담양1공구(쌍용건설)_L4연구동 수량산출100419 5" xfId="24481" xr:uid="{00000000-0005-0000-0000-00003D5E0000}"/>
    <cellStyle name="_적격 _고서담양1공구(쌍용건설)_LGMART 남양주점견적2차(조정)" xfId="24482" xr:uid="{00000000-0005-0000-0000-00003E5E0000}"/>
    <cellStyle name="_적격 _고서담양1공구(쌍용건설)_LGMART 남양주점견적2차(조정) 2" xfId="24483" xr:uid="{00000000-0005-0000-0000-00003F5E0000}"/>
    <cellStyle name="_적격 _고서담양1공구(쌍용건설)_LGMART 남양주점견적2차(조정) 2 2" xfId="24484" xr:uid="{00000000-0005-0000-0000-0000405E0000}"/>
    <cellStyle name="_적격 _고서담양1공구(쌍용건설)_LGMART 남양주점견적2차(조정) 3" xfId="24485" xr:uid="{00000000-0005-0000-0000-0000415E0000}"/>
    <cellStyle name="_적격 _고서담양1공구(쌍용건설)_LGMART 남양주점견적2차(조정) 4" xfId="24486" xr:uid="{00000000-0005-0000-0000-0000425E0000}"/>
    <cellStyle name="_적격 _고서담양1공구(쌍용건설)_LGMART 남양주점견적2차(조정) 5" xfId="24487" xr:uid="{00000000-0005-0000-0000-0000435E0000}"/>
    <cellStyle name="_적격 _고서담양1공구(쌍용건설)_LGMART 남양주점견적2차(조정)_10-0120 군산흙막이수량" xfId="24488" xr:uid="{00000000-0005-0000-0000-0000445E0000}"/>
    <cellStyle name="_적격 _고서담양1공구(쌍용건설)_LGMART 남양주점견적2차(조정)_10-0120 군산흙막이수량 2" xfId="24489" xr:uid="{00000000-0005-0000-0000-0000455E0000}"/>
    <cellStyle name="_적격 _고서담양1공구(쌍용건설)_LGMART 남양주점견적2차(조정)_10-0120 군산흙막이수량 2 2" xfId="24490" xr:uid="{00000000-0005-0000-0000-0000465E0000}"/>
    <cellStyle name="_적격 _고서담양1공구(쌍용건설)_LGMART 남양주점견적2차(조정)_10-0120 군산흙막이수량 3" xfId="24491" xr:uid="{00000000-0005-0000-0000-0000475E0000}"/>
    <cellStyle name="_적격 _고서담양1공구(쌍용건설)_LGMART 남양주점견적2차(조정)_10-0120 군산흙막이수량 4" xfId="24492" xr:uid="{00000000-0005-0000-0000-0000485E0000}"/>
    <cellStyle name="_적격 _고서담양1공구(쌍용건설)_LGMART 남양주점견적2차(조정)_10-0120 군산흙막이수량 5" xfId="24493" xr:uid="{00000000-0005-0000-0000-0000495E0000}"/>
    <cellStyle name="_적격 _고서담양1공구(쌍용건설)_LGMART 남양주점견적2차(조정)_10-0121 군산수량(네일)" xfId="24494" xr:uid="{00000000-0005-0000-0000-00004A5E0000}"/>
    <cellStyle name="_적격 _고서담양1공구(쌍용건설)_LGMART 남양주점견적2차(조정)_10-0121 군산수량(네일) (version 1)" xfId="24495" xr:uid="{00000000-0005-0000-0000-00004B5E0000}"/>
    <cellStyle name="_적격 _고서담양1공구(쌍용건설)_LGMART 남양주점견적2차(조정)_10-0121 군산수량(네일) (version 1) 2" xfId="24496" xr:uid="{00000000-0005-0000-0000-00004C5E0000}"/>
    <cellStyle name="_적격 _고서담양1공구(쌍용건설)_LGMART 남양주점견적2차(조정)_10-0121 군산수량(네일) (version 1) 2 2" xfId="24497" xr:uid="{00000000-0005-0000-0000-00004D5E0000}"/>
    <cellStyle name="_적격 _고서담양1공구(쌍용건설)_LGMART 남양주점견적2차(조정)_10-0121 군산수량(네일) (version 1) 3" xfId="24498" xr:uid="{00000000-0005-0000-0000-00004E5E0000}"/>
    <cellStyle name="_적격 _고서담양1공구(쌍용건설)_LGMART 남양주점견적2차(조정)_10-0121 군산수량(네일) (version 1) 4" xfId="24499" xr:uid="{00000000-0005-0000-0000-00004F5E0000}"/>
    <cellStyle name="_적격 _고서담양1공구(쌍용건설)_LGMART 남양주점견적2차(조정)_10-0121 군산수량(네일) (version 1) 5" xfId="24500" xr:uid="{00000000-0005-0000-0000-0000505E0000}"/>
    <cellStyle name="_적격 _고서담양1공구(쌍용건설)_LGMART 남양주점견적2차(조정)_10-0121 군산수량(네일) 10" xfId="24501" xr:uid="{00000000-0005-0000-0000-0000515E0000}"/>
    <cellStyle name="_적격 _고서담양1공구(쌍용건설)_LGMART 남양주점견적2차(조정)_10-0121 군산수량(네일) 11" xfId="24502" xr:uid="{00000000-0005-0000-0000-0000525E0000}"/>
    <cellStyle name="_적격 _고서담양1공구(쌍용건설)_LGMART 남양주점견적2차(조정)_10-0121 군산수량(네일) 12" xfId="24503" xr:uid="{00000000-0005-0000-0000-0000535E0000}"/>
    <cellStyle name="_적격 _고서담양1공구(쌍용건설)_LGMART 남양주점견적2차(조정)_10-0121 군산수량(네일) 13" xfId="24504" xr:uid="{00000000-0005-0000-0000-0000545E0000}"/>
    <cellStyle name="_적격 _고서담양1공구(쌍용건설)_LGMART 남양주점견적2차(조정)_10-0121 군산수량(네일) 14" xfId="24505" xr:uid="{00000000-0005-0000-0000-0000555E0000}"/>
    <cellStyle name="_적격 _고서담양1공구(쌍용건설)_LGMART 남양주점견적2차(조정)_10-0121 군산수량(네일) 15" xfId="24506" xr:uid="{00000000-0005-0000-0000-0000565E0000}"/>
    <cellStyle name="_적격 _고서담양1공구(쌍용건설)_LGMART 남양주점견적2차(조정)_10-0121 군산수량(네일) 16" xfId="24507" xr:uid="{00000000-0005-0000-0000-0000575E0000}"/>
    <cellStyle name="_적격 _고서담양1공구(쌍용건설)_LGMART 남양주점견적2차(조정)_10-0121 군산수량(네일) 17" xfId="24508" xr:uid="{00000000-0005-0000-0000-0000585E0000}"/>
    <cellStyle name="_적격 _고서담양1공구(쌍용건설)_LGMART 남양주점견적2차(조정)_10-0121 군산수량(네일) 2" xfId="24509" xr:uid="{00000000-0005-0000-0000-0000595E0000}"/>
    <cellStyle name="_적격 _고서담양1공구(쌍용건설)_LGMART 남양주점견적2차(조정)_10-0121 군산수량(네일) 2 2" xfId="24510" xr:uid="{00000000-0005-0000-0000-00005A5E0000}"/>
    <cellStyle name="_적격 _고서담양1공구(쌍용건설)_LGMART 남양주점견적2차(조정)_10-0121 군산수량(네일) 3" xfId="24511" xr:uid="{00000000-0005-0000-0000-00005B5E0000}"/>
    <cellStyle name="_적격 _고서담양1공구(쌍용건설)_LGMART 남양주점견적2차(조정)_10-0121 군산수량(네일) 4" xfId="24512" xr:uid="{00000000-0005-0000-0000-00005C5E0000}"/>
    <cellStyle name="_적격 _고서담양1공구(쌍용건설)_LGMART 남양주점견적2차(조정)_10-0121 군산수량(네일) 5" xfId="24513" xr:uid="{00000000-0005-0000-0000-00005D5E0000}"/>
    <cellStyle name="_적격 _고서담양1공구(쌍용건설)_LGMART 남양주점견적2차(조정)_10-0121 군산수량(네일) 6" xfId="24514" xr:uid="{00000000-0005-0000-0000-00005E5E0000}"/>
    <cellStyle name="_적격 _고서담양1공구(쌍용건설)_LGMART 남양주점견적2차(조정)_10-0121 군산수량(네일) 7" xfId="24515" xr:uid="{00000000-0005-0000-0000-00005F5E0000}"/>
    <cellStyle name="_적격 _고서담양1공구(쌍용건설)_LGMART 남양주점견적2차(조정)_10-0121 군산수량(네일) 8" xfId="24516" xr:uid="{00000000-0005-0000-0000-0000605E0000}"/>
    <cellStyle name="_적격 _고서담양1공구(쌍용건설)_LGMART 남양주점견적2차(조정)_10-0121 군산수량(네일) 9" xfId="24517" xr:uid="{00000000-0005-0000-0000-0000615E0000}"/>
    <cellStyle name="_적격 _고서담양1공구(쌍용건설)_LGMART 남양주점견적2차(조정)_10-0226 수량(흙막이)" xfId="24518" xr:uid="{00000000-0005-0000-0000-0000625E0000}"/>
    <cellStyle name="_적격 _고서담양1공구(쌍용건설)_LGMART 남양주점견적2차(조정)_10-0226 수량(흙막이) 2" xfId="24519" xr:uid="{00000000-0005-0000-0000-0000635E0000}"/>
    <cellStyle name="_적격 _고서담양1공구(쌍용건설)_LGMART 남양주점견적2차(조정)_10-0226 수량(흙막이) 2 2" xfId="24520" xr:uid="{00000000-0005-0000-0000-0000645E0000}"/>
    <cellStyle name="_적격 _고서담양1공구(쌍용건설)_LGMART 남양주점견적2차(조정)_10-0226 수량(흙막이) 3" xfId="24521" xr:uid="{00000000-0005-0000-0000-0000655E0000}"/>
    <cellStyle name="_적격 _고서담양1공구(쌍용건설)_LGMART 남양주점견적2차(조정)_10-0226 수량(흙막이) 4" xfId="24522" xr:uid="{00000000-0005-0000-0000-0000665E0000}"/>
    <cellStyle name="_적격 _고서담양1공구(쌍용건설)_LGMART 남양주점견적2차(조정)_10-0226 수량(흙막이) 5" xfId="24523" xr:uid="{00000000-0005-0000-0000-0000675E0000}"/>
    <cellStyle name="_적격 _고서담양1공구(쌍용건설)_LGMART 남양주점견적2차(조정)_100311 포항문덕관사 수량산출" xfId="24524" xr:uid="{00000000-0005-0000-0000-0000685E0000}"/>
    <cellStyle name="_적격 _고서담양1공구(쌍용건설)_LGMART 남양주점견적2차(조정)_100311 포항문덕관사 수량산출 2" xfId="24525" xr:uid="{00000000-0005-0000-0000-0000695E0000}"/>
    <cellStyle name="_적격 _고서담양1공구(쌍용건설)_LGMART 남양주점견적2차(조정)_100311 포항문덕관사 수량산출 2 2" xfId="24526" xr:uid="{00000000-0005-0000-0000-00006A5E0000}"/>
    <cellStyle name="_적격 _고서담양1공구(쌍용건설)_LGMART 남양주점견적2차(조정)_100311 포항문덕관사 수량산출 3" xfId="24527" xr:uid="{00000000-0005-0000-0000-00006B5E0000}"/>
    <cellStyle name="_적격 _고서담양1공구(쌍용건설)_LGMART 남양주점견적2차(조정)_100311 포항문덕관사 수량산출 4" xfId="24528" xr:uid="{00000000-0005-0000-0000-00006C5E0000}"/>
    <cellStyle name="_적격 _고서담양1공구(쌍용건설)_LGMART 남양주점견적2차(조정)_100311 포항문덕관사 수량산출 5" xfId="24529" xr:uid="{00000000-0005-0000-0000-00006D5E0000}"/>
    <cellStyle name="_적격 _고서담양1공구(쌍용건설)_LGMART 남양주점견적2차(조정)_cip 수량" xfId="24530" xr:uid="{00000000-0005-0000-0000-00006E5E0000}"/>
    <cellStyle name="_적격 _고서담양1공구(쌍용건설)_LGMART 남양주점견적2차(조정)_cip 수량 2" xfId="24531" xr:uid="{00000000-0005-0000-0000-00006F5E0000}"/>
    <cellStyle name="_적격 _고서담양1공구(쌍용건설)_LGMART 남양주점견적2차(조정)_cip 수량 2 2" xfId="24532" xr:uid="{00000000-0005-0000-0000-0000705E0000}"/>
    <cellStyle name="_적격 _고서담양1공구(쌍용건설)_LGMART 남양주점견적2차(조정)_cip 수량 3" xfId="24533" xr:uid="{00000000-0005-0000-0000-0000715E0000}"/>
    <cellStyle name="_적격 _고서담양1공구(쌍용건설)_LGMART 남양주점견적2차(조정)_cip 수량 4" xfId="24534" xr:uid="{00000000-0005-0000-0000-0000725E0000}"/>
    <cellStyle name="_적격 _고서담양1공구(쌍용건설)_LGMART 남양주점견적2차(조정)_cip 수량 5" xfId="24535" xr:uid="{00000000-0005-0000-0000-0000735E0000}"/>
    <cellStyle name="_적격 _고서담양1공구(쌍용건설)_LGMART 남양주점견적2차(조정)_L4연구동 수량산출100419" xfId="24536" xr:uid="{00000000-0005-0000-0000-0000745E0000}"/>
    <cellStyle name="_적격 _고서담양1공구(쌍용건설)_LGMART 남양주점견적2차(조정)_L4연구동 수량산출100419 2" xfId="24537" xr:uid="{00000000-0005-0000-0000-0000755E0000}"/>
    <cellStyle name="_적격 _고서담양1공구(쌍용건설)_LGMART 남양주점견적2차(조정)_L4연구동 수량산출100419 2 2" xfId="24538" xr:uid="{00000000-0005-0000-0000-0000765E0000}"/>
    <cellStyle name="_적격 _고서담양1공구(쌍용건설)_LGMART 남양주점견적2차(조정)_L4연구동 수량산출100419 3" xfId="24539" xr:uid="{00000000-0005-0000-0000-0000775E0000}"/>
    <cellStyle name="_적격 _고서담양1공구(쌍용건설)_LGMART 남양주점견적2차(조정)_L4연구동 수량산출100419 4" xfId="24540" xr:uid="{00000000-0005-0000-0000-0000785E0000}"/>
    <cellStyle name="_적격 _고서담양1공구(쌍용건설)_LGMART 남양주점견적2차(조정)_L4연구동 수량산출100419 5" xfId="24541" xr:uid="{00000000-0005-0000-0000-0000795E0000}"/>
    <cellStyle name="_적격 _고서담양1공구(쌍용건설)_LGMART 남양주점견적2차(조정)_LGMART 남양주점견적2차(조정)" xfId="24542" xr:uid="{00000000-0005-0000-0000-00007A5E0000}"/>
    <cellStyle name="_적격 _고서담양1공구(쌍용건설)_LGMART 남양주점견적2차(조정)_LGMART 남양주점견적2차(조정) 2" xfId="24543" xr:uid="{00000000-0005-0000-0000-00007B5E0000}"/>
    <cellStyle name="_적격 _고서담양1공구(쌍용건설)_LGMART 남양주점견적2차(조정)_LGMART 남양주점견적2차(조정) 2 2" xfId="24544" xr:uid="{00000000-0005-0000-0000-00007C5E0000}"/>
    <cellStyle name="_적격 _고서담양1공구(쌍용건설)_LGMART 남양주점견적2차(조정)_LGMART 남양주점견적2차(조정) 3" xfId="24545" xr:uid="{00000000-0005-0000-0000-00007D5E0000}"/>
    <cellStyle name="_적격 _고서담양1공구(쌍용건설)_LGMART 남양주점견적2차(조정)_LGMART 남양주점견적2차(조정) 4" xfId="24546" xr:uid="{00000000-0005-0000-0000-00007E5E0000}"/>
    <cellStyle name="_적격 _고서담양1공구(쌍용건설)_LGMART 남양주점견적2차(조정)_LGMART 남양주점견적2차(조정) 5" xfId="24547" xr:uid="{00000000-0005-0000-0000-00007F5E0000}"/>
    <cellStyle name="_적격 _고서담양1공구(쌍용건설)_LGMART 남양주점견적2차(조정)_LGMART 남양주점견적2차(조정)_10-0120 군산흙막이수량" xfId="24548" xr:uid="{00000000-0005-0000-0000-0000805E0000}"/>
    <cellStyle name="_적격 _고서담양1공구(쌍용건설)_LGMART 남양주점견적2차(조정)_LGMART 남양주점견적2차(조정)_10-0120 군산흙막이수량 2" xfId="24549" xr:uid="{00000000-0005-0000-0000-0000815E0000}"/>
    <cellStyle name="_적격 _고서담양1공구(쌍용건설)_LGMART 남양주점견적2차(조정)_LGMART 남양주점견적2차(조정)_10-0120 군산흙막이수량 2 2" xfId="24550" xr:uid="{00000000-0005-0000-0000-0000825E0000}"/>
    <cellStyle name="_적격 _고서담양1공구(쌍용건설)_LGMART 남양주점견적2차(조정)_LGMART 남양주점견적2차(조정)_10-0120 군산흙막이수량 3" xfId="24551" xr:uid="{00000000-0005-0000-0000-0000835E0000}"/>
    <cellStyle name="_적격 _고서담양1공구(쌍용건설)_LGMART 남양주점견적2차(조정)_LGMART 남양주점견적2차(조정)_10-0120 군산흙막이수량 4" xfId="24552" xr:uid="{00000000-0005-0000-0000-0000845E0000}"/>
    <cellStyle name="_적격 _고서담양1공구(쌍용건설)_LGMART 남양주점견적2차(조정)_LGMART 남양주점견적2차(조정)_10-0120 군산흙막이수량 5" xfId="24553" xr:uid="{00000000-0005-0000-0000-0000855E0000}"/>
    <cellStyle name="_적격 _고서담양1공구(쌍용건설)_LGMART 남양주점견적2차(조정)_LGMART 남양주점견적2차(조정)_10-0121 군산수량(네일)" xfId="24554" xr:uid="{00000000-0005-0000-0000-0000865E0000}"/>
    <cellStyle name="_적격 _고서담양1공구(쌍용건설)_LGMART 남양주점견적2차(조정)_LGMART 남양주점견적2차(조정)_10-0121 군산수량(네일) (version 1)" xfId="24555" xr:uid="{00000000-0005-0000-0000-0000875E0000}"/>
    <cellStyle name="_적격 _고서담양1공구(쌍용건설)_LGMART 남양주점견적2차(조정)_LGMART 남양주점견적2차(조정)_10-0121 군산수량(네일) (version 1) 2" xfId="24556" xr:uid="{00000000-0005-0000-0000-0000885E0000}"/>
    <cellStyle name="_적격 _고서담양1공구(쌍용건설)_LGMART 남양주점견적2차(조정)_LGMART 남양주점견적2차(조정)_10-0121 군산수량(네일) (version 1) 2 2" xfId="24557" xr:uid="{00000000-0005-0000-0000-0000895E0000}"/>
    <cellStyle name="_적격 _고서담양1공구(쌍용건설)_LGMART 남양주점견적2차(조정)_LGMART 남양주점견적2차(조정)_10-0121 군산수량(네일) (version 1) 3" xfId="24558" xr:uid="{00000000-0005-0000-0000-00008A5E0000}"/>
    <cellStyle name="_적격 _고서담양1공구(쌍용건설)_LGMART 남양주점견적2차(조정)_LGMART 남양주점견적2차(조정)_10-0121 군산수량(네일) (version 1) 4" xfId="24559" xr:uid="{00000000-0005-0000-0000-00008B5E0000}"/>
    <cellStyle name="_적격 _고서담양1공구(쌍용건설)_LGMART 남양주점견적2차(조정)_LGMART 남양주점견적2차(조정)_10-0121 군산수량(네일) (version 1) 5" xfId="24560" xr:uid="{00000000-0005-0000-0000-00008C5E0000}"/>
    <cellStyle name="_적격 _고서담양1공구(쌍용건설)_LGMART 남양주점견적2차(조정)_LGMART 남양주점견적2차(조정)_10-0121 군산수량(네일) 10" xfId="24561" xr:uid="{00000000-0005-0000-0000-00008D5E0000}"/>
    <cellStyle name="_적격 _고서담양1공구(쌍용건설)_LGMART 남양주점견적2차(조정)_LGMART 남양주점견적2차(조정)_10-0121 군산수량(네일) 11" xfId="24562" xr:uid="{00000000-0005-0000-0000-00008E5E0000}"/>
    <cellStyle name="_적격 _고서담양1공구(쌍용건설)_LGMART 남양주점견적2차(조정)_LGMART 남양주점견적2차(조정)_10-0121 군산수량(네일) 12" xfId="24563" xr:uid="{00000000-0005-0000-0000-00008F5E0000}"/>
    <cellStyle name="_적격 _고서담양1공구(쌍용건설)_LGMART 남양주점견적2차(조정)_LGMART 남양주점견적2차(조정)_10-0121 군산수량(네일) 13" xfId="24564" xr:uid="{00000000-0005-0000-0000-0000905E0000}"/>
    <cellStyle name="_적격 _고서담양1공구(쌍용건설)_LGMART 남양주점견적2차(조정)_LGMART 남양주점견적2차(조정)_10-0121 군산수량(네일) 14" xfId="24565" xr:uid="{00000000-0005-0000-0000-0000915E0000}"/>
    <cellStyle name="_적격 _고서담양1공구(쌍용건설)_LGMART 남양주점견적2차(조정)_LGMART 남양주점견적2차(조정)_10-0121 군산수량(네일) 15" xfId="24566" xr:uid="{00000000-0005-0000-0000-0000925E0000}"/>
    <cellStyle name="_적격 _고서담양1공구(쌍용건설)_LGMART 남양주점견적2차(조정)_LGMART 남양주점견적2차(조정)_10-0121 군산수량(네일) 16" xfId="24567" xr:uid="{00000000-0005-0000-0000-0000935E0000}"/>
    <cellStyle name="_적격 _고서담양1공구(쌍용건설)_LGMART 남양주점견적2차(조정)_LGMART 남양주점견적2차(조정)_10-0121 군산수량(네일) 17" xfId="24568" xr:uid="{00000000-0005-0000-0000-0000945E0000}"/>
    <cellStyle name="_적격 _고서담양1공구(쌍용건설)_LGMART 남양주점견적2차(조정)_LGMART 남양주점견적2차(조정)_10-0121 군산수량(네일) 2" xfId="24569" xr:uid="{00000000-0005-0000-0000-0000955E0000}"/>
    <cellStyle name="_적격 _고서담양1공구(쌍용건설)_LGMART 남양주점견적2차(조정)_LGMART 남양주점견적2차(조정)_10-0121 군산수량(네일) 2 2" xfId="24570" xr:uid="{00000000-0005-0000-0000-0000965E0000}"/>
    <cellStyle name="_적격 _고서담양1공구(쌍용건설)_LGMART 남양주점견적2차(조정)_LGMART 남양주점견적2차(조정)_10-0121 군산수량(네일) 3" xfId="24571" xr:uid="{00000000-0005-0000-0000-0000975E0000}"/>
    <cellStyle name="_적격 _고서담양1공구(쌍용건설)_LGMART 남양주점견적2차(조정)_LGMART 남양주점견적2차(조정)_10-0121 군산수량(네일) 4" xfId="24572" xr:uid="{00000000-0005-0000-0000-0000985E0000}"/>
    <cellStyle name="_적격 _고서담양1공구(쌍용건설)_LGMART 남양주점견적2차(조정)_LGMART 남양주점견적2차(조정)_10-0121 군산수량(네일) 5" xfId="24573" xr:uid="{00000000-0005-0000-0000-0000995E0000}"/>
    <cellStyle name="_적격 _고서담양1공구(쌍용건설)_LGMART 남양주점견적2차(조정)_LGMART 남양주점견적2차(조정)_10-0121 군산수량(네일) 6" xfId="24574" xr:uid="{00000000-0005-0000-0000-00009A5E0000}"/>
    <cellStyle name="_적격 _고서담양1공구(쌍용건설)_LGMART 남양주점견적2차(조정)_LGMART 남양주점견적2차(조정)_10-0121 군산수량(네일) 7" xfId="24575" xr:uid="{00000000-0005-0000-0000-00009B5E0000}"/>
    <cellStyle name="_적격 _고서담양1공구(쌍용건설)_LGMART 남양주점견적2차(조정)_LGMART 남양주점견적2차(조정)_10-0121 군산수량(네일) 8" xfId="24576" xr:uid="{00000000-0005-0000-0000-00009C5E0000}"/>
    <cellStyle name="_적격 _고서담양1공구(쌍용건설)_LGMART 남양주점견적2차(조정)_LGMART 남양주점견적2차(조정)_10-0121 군산수량(네일) 9" xfId="24577" xr:uid="{00000000-0005-0000-0000-00009D5E0000}"/>
    <cellStyle name="_적격 _고서담양1공구(쌍용건설)_LGMART 남양주점견적2차(조정)_LGMART 남양주점견적2차(조정)_10-0226 수량(흙막이)" xfId="24578" xr:uid="{00000000-0005-0000-0000-00009E5E0000}"/>
    <cellStyle name="_적격 _고서담양1공구(쌍용건설)_LGMART 남양주점견적2차(조정)_LGMART 남양주점견적2차(조정)_10-0226 수량(흙막이) 2" xfId="24579" xr:uid="{00000000-0005-0000-0000-00009F5E0000}"/>
    <cellStyle name="_적격 _고서담양1공구(쌍용건설)_LGMART 남양주점견적2차(조정)_LGMART 남양주점견적2차(조정)_10-0226 수량(흙막이) 2 2" xfId="24580" xr:uid="{00000000-0005-0000-0000-0000A05E0000}"/>
    <cellStyle name="_적격 _고서담양1공구(쌍용건설)_LGMART 남양주점견적2차(조정)_LGMART 남양주점견적2차(조정)_10-0226 수량(흙막이) 3" xfId="24581" xr:uid="{00000000-0005-0000-0000-0000A15E0000}"/>
    <cellStyle name="_적격 _고서담양1공구(쌍용건설)_LGMART 남양주점견적2차(조정)_LGMART 남양주점견적2차(조정)_10-0226 수량(흙막이) 4" xfId="24582" xr:uid="{00000000-0005-0000-0000-0000A25E0000}"/>
    <cellStyle name="_적격 _고서담양1공구(쌍용건설)_LGMART 남양주점견적2차(조정)_LGMART 남양주점견적2차(조정)_10-0226 수량(흙막이) 5" xfId="24583" xr:uid="{00000000-0005-0000-0000-0000A35E0000}"/>
    <cellStyle name="_적격 _고서담양1공구(쌍용건설)_LGMART 남양주점견적2차(조정)_LGMART 남양주점견적2차(조정)_100311 포항문덕관사 수량산출" xfId="24584" xr:uid="{00000000-0005-0000-0000-0000A45E0000}"/>
    <cellStyle name="_적격 _고서담양1공구(쌍용건설)_LGMART 남양주점견적2차(조정)_LGMART 남양주점견적2차(조정)_100311 포항문덕관사 수량산출 2" xfId="24585" xr:uid="{00000000-0005-0000-0000-0000A55E0000}"/>
    <cellStyle name="_적격 _고서담양1공구(쌍용건설)_LGMART 남양주점견적2차(조정)_LGMART 남양주점견적2차(조정)_100311 포항문덕관사 수량산출 2 2" xfId="24586" xr:uid="{00000000-0005-0000-0000-0000A65E0000}"/>
    <cellStyle name="_적격 _고서담양1공구(쌍용건설)_LGMART 남양주점견적2차(조정)_LGMART 남양주점견적2차(조정)_100311 포항문덕관사 수량산출 3" xfId="24587" xr:uid="{00000000-0005-0000-0000-0000A75E0000}"/>
    <cellStyle name="_적격 _고서담양1공구(쌍용건설)_LGMART 남양주점견적2차(조정)_LGMART 남양주점견적2차(조정)_100311 포항문덕관사 수량산출 4" xfId="24588" xr:uid="{00000000-0005-0000-0000-0000A85E0000}"/>
    <cellStyle name="_적격 _고서담양1공구(쌍용건설)_LGMART 남양주점견적2차(조정)_LGMART 남양주점견적2차(조정)_100311 포항문덕관사 수량산출 5" xfId="24589" xr:uid="{00000000-0005-0000-0000-0000A95E0000}"/>
    <cellStyle name="_적격 _고서담양1공구(쌍용건설)_LGMART 남양주점견적2차(조정)_LGMART 남양주점견적2차(조정)_cip 수량" xfId="24590" xr:uid="{00000000-0005-0000-0000-0000AA5E0000}"/>
    <cellStyle name="_적격 _고서담양1공구(쌍용건설)_LGMART 남양주점견적2차(조정)_LGMART 남양주점견적2차(조정)_cip 수량 2" xfId="24591" xr:uid="{00000000-0005-0000-0000-0000AB5E0000}"/>
    <cellStyle name="_적격 _고서담양1공구(쌍용건설)_LGMART 남양주점견적2차(조정)_LGMART 남양주점견적2차(조정)_cip 수량 2 2" xfId="24592" xr:uid="{00000000-0005-0000-0000-0000AC5E0000}"/>
    <cellStyle name="_적격 _고서담양1공구(쌍용건설)_LGMART 남양주점견적2차(조정)_LGMART 남양주점견적2차(조정)_cip 수량 3" xfId="24593" xr:uid="{00000000-0005-0000-0000-0000AD5E0000}"/>
    <cellStyle name="_적격 _고서담양1공구(쌍용건설)_LGMART 남양주점견적2차(조정)_LGMART 남양주점견적2차(조정)_cip 수량 4" xfId="24594" xr:uid="{00000000-0005-0000-0000-0000AE5E0000}"/>
    <cellStyle name="_적격 _고서담양1공구(쌍용건설)_LGMART 남양주점견적2차(조정)_LGMART 남양주점견적2차(조정)_cip 수량 5" xfId="24595" xr:uid="{00000000-0005-0000-0000-0000AF5E0000}"/>
    <cellStyle name="_적격 _고서담양1공구(쌍용건설)_LGMART 남양주점견적2차(조정)_LGMART 남양주점견적2차(조정)_L4연구동 수량산출100419" xfId="24596" xr:uid="{00000000-0005-0000-0000-0000B05E0000}"/>
    <cellStyle name="_적격 _고서담양1공구(쌍용건설)_LGMART 남양주점견적2차(조정)_LGMART 남양주점견적2차(조정)_L4연구동 수량산출100419 2" xfId="24597" xr:uid="{00000000-0005-0000-0000-0000B15E0000}"/>
    <cellStyle name="_적격 _고서담양1공구(쌍용건설)_LGMART 남양주점견적2차(조정)_LGMART 남양주점견적2차(조정)_L4연구동 수량산출100419 2 2" xfId="24598" xr:uid="{00000000-0005-0000-0000-0000B25E0000}"/>
    <cellStyle name="_적격 _고서담양1공구(쌍용건설)_LGMART 남양주점견적2차(조정)_LGMART 남양주점견적2차(조정)_L4연구동 수량산출100419 3" xfId="24599" xr:uid="{00000000-0005-0000-0000-0000B35E0000}"/>
    <cellStyle name="_적격 _고서담양1공구(쌍용건설)_LGMART 남양주점견적2차(조정)_LGMART 남양주점견적2차(조정)_L4연구동 수량산출100419 4" xfId="24600" xr:uid="{00000000-0005-0000-0000-0000B45E0000}"/>
    <cellStyle name="_적격 _고서담양1공구(쌍용건설)_LGMART 남양주점견적2차(조정)_LGMART 남양주점견적2차(조정)_L4연구동 수량산출100419 5" xfId="24601" xr:uid="{00000000-0005-0000-0000-0000B55E0000}"/>
    <cellStyle name="_적격 _고서담양1공구(쌍용건설)_LGMART 남양주점견적2차(조정)_LGMART 남양주점견적2차(조정)_갑지" xfId="24602" xr:uid="{00000000-0005-0000-0000-0000B65E0000}"/>
    <cellStyle name="_적격 _고서담양1공구(쌍용건설)_LGMART 남양주점견적2차(조정)_LGMART 남양주점견적2차(조정)_경산도리 수량산출" xfId="24603" xr:uid="{00000000-0005-0000-0000-0000B75E0000}"/>
    <cellStyle name="_적격 _고서담양1공구(쌍용건설)_LGMART 남양주점견적2차(조정)_LGMART 남양주점견적2차(조정)_경산도리 수량산출 2" xfId="24604" xr:uid="{00000000-0005-0000-0000-0000B85E0000}"/>
    <cellStyle name="_적격 _고서담양1공구(쌍용건설)_LGMART 남양주점견적2차(조정)_LGMART 남양주점견적2차(조정)_경산도리 수량산출 2 2" xfId="24605" xr:uid="{00000000-0005-0000-0000-0000B95E0000}"/>
    <cellStyle name="_적격 _고서담양1공구(쌍용건설)_LGMART 남양주점견적2차(조정)_LGMART 남양주점견적2차(조정)_경산도리 수량산출 3" xfId="24606" xr:uid="{00000000-0005-0000-0000-0000BA5E0000}"/>
    <cellStyle name="_적격 _고서담양1공구(쌍용건설)_LGMART 남양주점견적2차(조정)_LGMART 남양주점견적2차(조정)_경산도리 수량산출 4" xfId="24607" xr:uid="{00000000-0005-0000-0000-0000BB5E0000}"/>
    <cellStyle name="_적격 _고서담양1공구(쌍용건설)_LGMART 남양주점견적2차(조정)_LGMART 남양주점견적2차(조정)_경산도리 수량산출 5" xfId="24608" xr:uid="{00000000-0005-0000-0000-0000BC5E0000}"/>
    <cellStyle name="_적격 _고서담양1공구(쌍용건설)_LGMART 남양주점견적2차(조정)_LGMART 남양주점견적2차(조정)_공사비  비교" xfId="24609" xr:uid="{00000000-0005-0000-0000-0000BD5E0000}"/>
    <cellStyle name="_적격 _고서담양1공구(쌍용건설)_LGMART 남양주점견적2차(조정)_LGMART 남양주점견적2차(조정)_공사비  비교." xfId="24610" xr:uid="{00000000-0005-0000-0000-0000BE5E0000}"/>
    <cellStyle name="_적격 _고서담양1공구(쌍용건설)_LGMART 남양주점견적2차(조정)_LGMART 남양주점견적2차(조정)_공사비비교" xfId="24611" xr:uid="{00000000-0005-0000-0000-0000BF5E0000}"/>
    <cellStyle name="_적격 _고서담양1공구(쌍용건설)_LGMART 남양주점견적2차(조정)_LGMART 남양주점견적2차(조정)_공사비비교 2" xfId="24612" xr:uid="{00000000-0005-0000-0000-0000C05E0000}"/>
    <cellStyle name="_적격 _고서담양1공구(쌍용건설)_LGMART 남양주점견적2차(조정)_LGMART 남양주점견적2차(조정)_공사비비교 2 2" xfId="24613" xr:uid="{00000000-0005-0000-0000-0000C15E0000}"/>
    <cellStyle name="_적격 _고서담양1공구(쌍용건설)_LGMART 남양주점견적2차(조정)_LGMART 남양주점견적2차(조정)_공사비비교 3" xfId="24614" xr:uid="{00000000-0005-0000-0000-0000C25E0000}"/>
    <cellStyle name="_적격 _고서담양1공구(쌍용건설)_LGMART 남양주점견적2차(조정)_LGMART 남양주점견적2차(조정)_공사비비교 4" xfId="24615" xr:uid="{00000000-0005-0000-0000-0000C35E0000}"/>
    <cellStyle name="_적격 _고서담양1공구(쌍용건설)_LGMART 남양주점견적2차(조정)_LGMART 남양주점견적2차(조정)_공사비비교 5" xfId="24616" xr:uid="{00000000-0005-0000-0000-0000C45E0000}"/>
    <cellStyle name="_적격 _고서담양1공구(쌍용건설)_LGMART 남양주점견적2차(조정)_LGMART 남양주점견적2차(조정)_공사비비교-광장동" xfId="24617" xr:uid="{00000000-0005-0000-0000-0000C55E0000}"/>
    <cellStyle name="_적격 _고서담양1공구(쌍용건설)_LGMART 남양주점견적2차(조정)_LGMART 남양주점견적2차(조정)_공사비비교-광장동 2" xfId="24618" xr:uid="{00000000-0005-0000-0000-0000C65E0000}"/>
    <cellStyle name="_적격 _고서담양1공구(쌍용건설)_LGMART 남양주점견적2차(조정)_LGMART 남양주점견적2차(조정)_공사비비교-광장동 2 2" xfId="24619" xr:uid="{00000000-0005-0000-0000-0000C75E0000}"/>
    <cellStyle name="_적격 _고서담양1공구(쌍용건설)_LGMART 남양주점견적2차(조정)_LGMART 남양주점견적2차(조정)_공사비비교-광장동 3" xfId="24620" xr:uid="{00000000-0005-0000-0000-0000C85E0000}"/>
    <cellStyle name="_적격 _고서담양1공구(쌍용건설)_LGMART 남양주점견적2차(조정)_LGMART 남양주점견적2차(조정)_공사비비교-광장동 4" xfId="24621" xr:uid="{00000000-0005-0000-0000-0000C95E0000}"/>
    <cellStyle name="_적격 _고서담양1공구(쌍용건설)_LGMART 남양주점견적2차(조정)_LGMART 남양주점견적2차(조정)_공사비비교-광장동 5" xfId="24622" xr:uid="{00000000-0005-0000-0000-0000CA5E0000}"/>
    <cellStyle name="_적격 _고서담양1공구(쌍용건설)_LGMART 남양주점견적2차(조정)_LGMART 남양주점견적2차(조정)_관악농협신축공사10차" xfId="24623" xr:uid="{00000000-0005-0000-0000-0000CB5E0000}"/>
    <cellStyle name="_적격 _고서담양1공구(쌍용건설)_LGMART 남양주점견적2차(조정)_LGMART 남양주점견적2차(조정)_관악농협신축공사11차-토공바꿈" xfId="24624" xr:uid="{00000000-0005-0000-0000-0000CC5E0000}"/>
    <cellStyle name="_적격 _고서담양1공구(쌍용건설)_LGMART 남양주점견적2차(조정)_LGMART 남양주점견적2차(조정)_광장동내역서(발송)" xfId="24625" xr:uid="{00000000-0005-0000-0000-0000CD5E0000}"/>
    <cellStyle name="_적격 _고서담양1공구(쌍용건설)_LGMART 남양주점견적2차(조정)_LGMART 남양주점견적2차(조정)_구월동 최종계약" xfId="24626" xr:uid="{00000000-0005-0000-0000-0000CE5E0000}"/>
    <cellStyle name="_적격 _고서담양1공구(쌍용건설)_LGMART 남양주점견적2차(조정)_LGMART 남양주점견적2차(조정)_구월동 최종계약 2" xfId="24627" xr:uid="{00000000-0005-0000-0000-0000CF5E0000}"/>
    <cellStyle name="_적격 _고서담양1공구(쌍용건설)_LGMART 남양주점견적2차(조정)_LGMART 남양주점견적2차(조정)_구월동 최종계약 2 2" xfId="24628" xr:uid="{00000000-0005-0000-0000-0000D05E0000}"/>
    <cellStyle name="_적격 _고서담양1공구(쌍용건설)_LGMART 남양주점견적2차(조정)_LGMART 남양주점견적2차(조정)_구월동 최종계약 3" xfId="24629" xr:uid="{00000000-0005-0000-0000-0000D15E0000}"/>
    <cellStyle name="_적격 _고서담양1공구(쌍용건설)_LGMART 남양주점견적2차(조정)_LGMART 남양주점견적2차(조정)_구월동 최종계약 4" xfId="24630" xr:uid="{00000000-0005-0000-0000-0000D25E0000}"/>
    <cellStyle name="_적격 _고서담양1공구(쌍용건설)_LGMART 남양주점견적2차(조정)_LGMART 남양주점견적2차(조정)_구월동 최종계약 5" xfId="24631" xr:uid="{00000000-0005-0000-0000-0000D35E0000}"/>
    <cellStyle name="_적격 _고서담양1공구(쌍용건설)_LGMART 남양주점견적2차(조정)_LGMART 남양주점견적2차(조정)_구월동 최종수량" xfId="24632" xr:uid="{00000000-0005-0000-0000-0000D45E0000}"/>
    <cellStyle name="_적격 _고서담양1공구(쌍용건설)_LGMART 남양주점견적2차(조정)_LGMART 남양주점견적2차(조정)_구월동 최종수량 2" xfId="24633" xr:uid="{00000000-0005-0000-0000-0000D55E0000}"/>
    <cellStyle name="_적격 _고서담양1공구(쌍용건설)_LGMART 남양주점견적2차(조정)_LGMART 남양주점견적2차(조정)_구월동 최종수량 2 2" xfId="24634" xr:uid="{00000000-0005-0000-0000-0000D65E0000}"/>
    <cellStyle name="_적격 _고서담양1공구(쌍용건설)_LGMART 남양주점견적2차(조정)_LGMART 남양주점견적2차(조정)_구월동 최종수량 3" xfId="24635" xr:uid="{00000000-0005-0000-0000-0000D75E0000}"/>
    <cellStyle name="_적격 _고서담양1공구(쌍용건설)_LGMART 남양주점견적2차(조정)_LGMART 남양주점견적2차(조정)_구월동 최종수량 4" xfId="24636" xr:uid="{00000000-0005-0000-0000-0000D85E0000}"/>
    <cellStyle name="_적격 _고서담양1공구(쌍용건설)_LGMART 남양주점견적2차(조정)_LGMART 남양주점견적2차(조정)_구월동 최종수량 5" xfId="24637" xr:uid="{00000000-0005-0000-0000-0000D95E0000}"/>
    <cellStyle name="_적격 _고서담양1공구(쌍용건설)_LGMART 남양주점견적2차(조정)_LGMART 남양주점견적2차(조정)_구월동수량" xfId="24638" xr:uid="{00000000-0005-0000-0000-0000DA5E0000}"/>
    <cellStyle name="_적격 _고서담양1공구(쌍용건설)_LGMART 남양주점견적2차(조정)_LGMART 남양주점견적2차(조정)_구월동수량 2" xfId="24639" xr:uid="{00000000-0005-0000-0000-0000DB5E0000}"/>
    <cellStyle name="_적격 _고서담양1공구(쌍용건설)_LGMART 남양주점견적2차(조정)_LGMART 남양주점견적2차(조정)_구월동수량 2 2" xfId="24640" xr:uid="{00000000-0005-0000-0000-0000DC5E0000}"/>
    <cellStyle name="_적격 _고서담양1공구(쌍용건설)_LGMART 남양주점견적2차(조정)_LGMART 남양주점견적2차(조정)_구월동수량 3" xfId="24641" xr:uid="{00000000-0005-0000-0000-0000DD5E0000}"/>
    <cellStyle name="_적격 _고서담양1공구(쌍용건설)_LGMART 남양주점견적2차(조정)_LGMART 남양주점견적2차(조정)_구월동수량 4" xfId="24642" xr:uid="{00000000-0005-0000-0000-0000DE5E0000}"/>
    <cellStyle name="_적격 _고서담양1공구(쌍용건설)_LGMART 남양주점견적2차(조정)_LGMART 남양주점견적2차(조정)_구월동수량 5" xfId="24643" xr:uid="{00000000-0005-0000-0000-0000DF5E0000}"/>
    <cellStyle name="_적격 _고서담양1공구(쌍용건설)_LGMART 남양주점견적2차(조정)_LGMART 남양주점견적2차(조정)_군산흙막이수량" xfId="24644" xr:uid="{00000000-0005-0000-0000-0000E05E0000}"/>
    <cellStyle name="_적격 _고서담양1공구(쌍용건설)_LGMART 남양주점견적2차(조정)_LGMART 남양주점견적2차(조정)_군산흙막이수량 2" xfId="24645" xr:uid="{00000000-0005-0000-0000-0000E15E0000}"/>
    <cellStyle name="_적격 _고서담양1공구(쌍용건설)_LGMART 남양주점견적2차(조정)_LGMART 남양주점견적2차(조정)_군산흙막이수량 2 2" xfId="24646" xr:uid="{00000000-0005-0000-0000-0000E25E0000}"/>
    <cellStyle name="_적격 _고서담양1공구(쌍용건설)_LGMART 남양주점견적2차(조정)_LGMART 남양주점견적2차(조정)_군산흙막이수량 3" xfId="24647" xr:uid="{00000000-0005-0000-0000-0000E35E0000}"/>
    <cellStyle name="_적격 _고서담양1공구(쌍용건설)_LGMART 남양주점견적2차(조정)_LGMART 남양주점견적2차(조정)_군산흙막이수량 4" xfId="24648" xr:uid="{00000000-0005-0000-0000-0000E45E0000}"/>
    <cellStyle name="_적격 _고서담양1공구(쌍용건설)_LGMART 남양주점견적2차(조정)_LGMART 남양주점견적2차(조정)_군산흙막이수량 5" xfId="24649" xr:uid="{00000000-0005-0000-0000-0000E55E0000}"/>
    <cellStyle name="_적격 _고서담양1공구(쌍용건설)_LGMART 남양주점견적2차(조정)_LGMART 남양주점견적2차(조정)_내역서-대안" xfId="24650" xr:uid="{00000000-0005-0000-0000-0000E65E0000}"/>
    <cellStyle name="_적격 _고서담양1공구(쌍용건설)_LGMART 남양주점견적2차(조정)_LGMART 남양주점견적2차(조정)_내역서-원안" xfId="24651" xr:uid="{00000000-0005-0000-0000-0000E75E0000}"/>
    <cellStyle name="_적격 _고서담양1공구(쌍용건설)_LGMART 남양주점견적2차(조정)_LGMART 남양주점견적2차(조정)_내역서-원안 2" xfId="24652" xr:uid="{00000000-0005-0000-0000-0000E85E0000}"/>
    <cellStyle name="_적격 _고서담양1공구(쌍용건설)_LGMART 남양주점견적2차(조정)_LGMART 남양주점견적2차(조정)_내역서-원안 2 2" xfId="24653" xr:uid="{00000000-0005-0000-0000-0000E95E0000}"/>
    <cellStyle name="_적격 _고서담양1공구(쌍용건설)_LGMART 남양주점견적2차(조정)_LGMART 남양주점견적2차(조정)_내역서-원안 3" xfId="24654" xr:uid="{00000000-0005-0000-0000-0000EA5E0000}"/>
    <cellStyle name="_적격 _고서담양1공구(쌍용건설)_LGMART 남양주점견적2차(조정)_LGMART 남양주점견적2차(조정)_내역서-원안 4" xfId="24655" xr:uid="{00000000-0005-0000-0000-0000EB5E0000}"/>
    <cellStyle name="_적격 _고서담양1공구(쌍용건설)_LGMART 남양주점견적2차(조정)_LGMART 남양주점견적2차(조정)_내역서-원안 5" xfId="24656" xr:uid="{00000000-0005-0000-0000-0000EC5E0000}"/>
    <cellStyle name="_적격 _고서담양1공구(쌍용건설)_LGMART 남양주점견적2차(조정)_LGMART 남양주점견적2차(조정)_문덕숙소(NAIL)" xfId="24657" xr:uid="{00000000-0005-0000-0000-0000ED5E0000}"/>
    <cellStyle name="_적격 _고서담양1공구(쌍용건설)_LGMART 남양주점견적2차(조정)_LGMART 남양주점견적2차(조정)_문덕숙소(NAIL) 2" xfId="24658" xr:uid="{00000000-0005-0000-0000-0000EE5E0000}"/>
    <cellStyle name="_적격 _고서담양1공구(쌍용건설)_LGMART 남양주점견적2차(조정)_LGMART 남양주점견적2차(조정)_문덕숙소(NAIL) 2 2" xfId="24659" xr:uid="{00000000-0005-0000-0000-0000EF5E0000}"/>
    <cellStyle name="_적격 _고서담양1공구(쌍용건설)_LGMART 남양주점견적2차(조정)_LGMART 남양주점견적2차(조정)_문덕숙소(NAIL) 3" xfId="24660" xr:uid="{00000000-0005-0000-0000-0000F05E0000}"/>
    <cellStyle name="_적격 _고서담양1공구(쌍용건설)_LGMART 남양주점견적2차(조정)_LGMART 남양주점견적2차(조정)_문덕숙소(NAIL) 4" xfId="24661" xr:uid="{00000000-0005-0000-0000-0000F15E0000}"/>
    <cellStyle name="_적격 _고서담양1공구(쌍용건설)_LGMART 남양주점견적2차(조정)_LGMART 남양주점견적2차(조정)_문덕숙소(NAIL) 5" xfId="24662" xr:uid="{00000000-0005-0000-0000-0000F25E0000}"/>
    <cellStyle name="_적격 _고서담양1공구(쌍용건설)_LGMART 남양주점견적2차(조정)_LGMART 남양주점견적2차(조정)_물량산출서" xfId="24663" xr:uid="{00000000-0005-0000-0000-0000F35E0000}"/>
    <cellStyle name="_적격 _고서담양1공구(쌍용건설)_LGMART 남양주점견적2차(조정)_LGMART 남양주점견적2차(조정)_물량산출서-원안" xfId="24664" xr:uid="{00000000-0005-0000-0000-0000F45E0000}"/>
    <cellStyle name="_적격 _고서담양1공구(쌍용건설)_LGMART 남양주점견적2차(조정)_LGMART 남양주점견적2차(조정)_복공" xfId="24665" xr:uid="{00000000-0005-0000-0000-0000F55E0000}"/>
    <cellStyle name="_적격 _고서담양1공구(쌍용건설)_LGMART 남양주점견적2차(조정)_LGMART 남양주점견적2차(조정)_복공 2" xfId="24666" xr:uid="{00000000-0005-0000-0000-0000F65E0000}"/>
    <cellStyle name="_적격 _고서담양1공구(쌍용건설)_LGMART 남양주점견적2차(조정)_LGMART 남양주점견적2차(조정)_복공 2 2" xfId="24667" xr:uid="{00000000-0005-0000-0000-0000F75E0000}"/>
    <cellStyle name="_적격 _고서담양1공구(쌍용건설)_LGMART 남양주점견적2차(조정)_LGMART 남양주점견적2차(조정)_복공 3" xfId="24668" xr:uid="{00000000-0005-0000-0000-0000F85E0000}"/>
    <cellStyle name="_적격 _고서담양1공구(쌍용건설)_LGMART 남양주점견적2차(조정)_LGMART 남양주점견적2차(조정)_복공 4" xfId="24669" xr:uid="{00000000-0005-0000-0000-0000F95E0000}"/>
    <cellStyle name="_적격 _고서담양1공구(쌍용건설)_LGMART 남양주점견적2차(조정)_LGMART 남양주점견적2차(조정)_복공 5" xfId="24670" xr:uid="{00000000-0005-0000-0000-0000FA5E0000}"/>
    <cellStyle name="_적격 _고서담양1공구(쌍용건설)_LGMART 남양주점견적2차(조정)_LGMART 남양주점견적2차(조정)_비교물량" xfId="24671" xr:uid="{00000000-0005-0000-0000-0000FB5E0000}"/>
    <cellStyle name="_적격 _고서담양1공구(쌍용건설)_LGMART 남양주점견적2차(조정)_LGMART 남양주점견적2차(조정)_비교물량 2" xfId="24672" xr:uid="{00000000-0005-0000-0000-0000FC5E0000}"/>
    <cellStyle name="_적격 _고서담양1공구(쌍용건설)_LGMART 남양주점견적2차(조정)_LGMART 남양주점견적2차(조정)_비교물량 2 2" xfId="24673" xr:uid="{00000000-0005-0000-0000-0000FD5E0000}"/>
    <cellStyle name="_적격 _고서담양1공구(쌍용건설)_LGMART 남양주점견적2차(조정)_LGMART 남양주점견적2차(조정)_비교물량 3" xfId="24674" xr:uid="{00000000-0005-0000-0000-0000FE5E0000}"/>
    <cellStyle name="_적격 _고서담양1공구(쌍용건설)_LGMART 남양주점견적2차(조정)_LGMART 남양주점견적2차(조정)_비교물량 4" xfId="24675" xr:uid="{00000000-0005-0000-0000-0000FF5E0000}"/>
    <cellStyle name="_적격 _고서담양1공구(쌍용건설)_LGMART 남양주점견적2차(조정)_LGMART 남양주점견적2차(조정)_비교물량 5" xfId="24676" xr:uid="{00000000-0005-0000-0000-0000005F0000}"/>
    <cellStyle name="_적격 _고서담양1공구(쌍용건설)_LGMART 남양주점견적2차(조정)_LGMART 남양주점견적2차(조정)_상떼빌I 물량" xfId="24677" xr:uid="{00000000-0005-0000-0000-0000015F0000}"/>
    <cellStyle name="_적격 _고서담양1공구(쌍용건설)_LGMART 남양주점견적2차(조정)_LGMART 남양주점견적2차(조정)_수량산출" xfId="24678" xr:uid="{00000000-0005-0000-0000-0000025F0000}"/>
    <cellStyle name="_적격 _고서담양1공구(쌍용건설)_LGMART 남양주점견적2차(조정)_LGMART 남양주점견적2차(조정)_수량산출 2" xfId="24679" xr:uid="{00000000-0005-0000-0000-0000035F0000}"/>
    <cellStyle name="_적격 _고서담양1공구(쌍용건설)_LGMART 남양주점견적2차(조정)_LGMART 남양주점견적2차(조정)_수량산출 2 2" xfId="24680" xr:uid="{00000000-0005-0000-0000-0000045F0000}"/>
    <cellStyle name="_적격 _고서담양1공구(쌍용건설)_LGMART 남양주점견적2차(조정)_LGMART 남양주점견적2차(조정)_수량산출 3" xfId="24681" xr:uid="{00000000-0005-0000-0000-0000055F0000}"/>
    <cellStyle name="_적격 _고서담양1공구(쌍용건설)_LGMART 남양주점견적2차(조정)_LGMART 남양주점견적2차(조정)_수량산출 4" xfId="24682" xr:uid="{00000000-0005-0000-0000-0000065F0000}"/>
    <cellStyle name="_적격 _고서담양1공구(쌍용건설)_LGMART 남양주점견적2차(조정)_LGMART 남양주점견적2차(조정)_수량산출 5" xfId="24683" xr:uid="{00000000-0005-0000-0000-0000075F0000}"/>
    <cellStyle name="_적격 _고서담양1공구(쌍용건설)_LGMART 남양주점견적2차(조정)_LGMART 남양주점견적2차(조정)_수량산출(토공+C.I.P)" xfId="24684" xr:uid="{00000000-0005-0000-0000-0000085F0000}"/>
    <cellStyle name="_적격 _고서담양1공구(쌍용건설)_LGMART 남양주점견적2차(조정)_LGMART 남양주점견적2차(조정)_수량산출(토공+C.I.P) 2" xfId="24685" xr:uid="{00000000-0005-0000-0000-0000095F0000}"/>
    <cellStyle name="_적격 _고서담양1공구(쌍용건설)_LGMART 남양주점견적2차(조정)_LGMART 남양주점견적2차(조정)_수량산출(토공+C.I.P) 2 2" xfId="24686" xr:uid="{00000000-0005-0000-0000-00000A5F0000}"/>
    <cellStyle name="_적격 _고서담양1공구(쌍용건설)_LGMART 남양주점견적2차(조정)_LGMART 남양주점견적2차(조정)_수량산출(토공+C.I.P) 3" xfId="24687" xr:uid="{00000000-0005-0000-0000-00000B5F0000}"/>
    <cellStyle name="_적격 _고서담양1공구(쌍용건설)_LGMART 남양주점견적2차(조정)_LGMART 남양주점견적2차(조정)_수량산출(토공+C.I.P) 4" xfId="24688" xr:uid="{00000000-0005-0000-0000-00000C5F0000}"/>
    <cellStyle name="_적격 _고서담양1공구(쌍용건설)_LGMART 남양주점견적2차(조정)_LGMART 남양주점견적2차(조정)_수량산출(토공+C.I.P) 5" xfId="24689" xr:uid="{00000000-0005-0000-0000-00000D5F0000}"/>
    <cellStyle name="_적격 _고서담양1공구(쌍용건설)_LGMART 남양주점견적2차(조정)_LGMART 남양주점견적2차(조정)_수량산출(토공+S.C.W)" xfId="24690" xr:uid="{00000000-0005-0000-0000-00000E5F0000}"/>
    <cellStyle name="_적격 _고서담양1공구(쌍용건설)_LGMART 남양주점견적2차(조정)_LGMART 남양주점견적2차(조정)_수량산출(토공+S.C.W) 2" xfId="24691" xr:uid="{00000000-0005-0000-0000-00000F5F0000}"/>
    <cellStyle name="_적격 _고서담양1공구(쌍용건설)_LGMART 남양주점견적2차(조정)_LGMART 남양주점견적2차(조정)_수량산출(토공+S.C.W) 2 2" xfId="24692" xr:uid="{00000000-0005-0000-0000-0000105F0000}"/>
    <cellStyle name="_적격 _고서담양1공구(쌍용건설)_LGMART 남양주점견적2차(조정)_LGMART 남양주점견적2차(조정)_수량산출(토공+S.C.W) 3" xfId="24693" xr:uid="{00000000-0005-0000-0000-0000115F0000}"/>
    <cellStyle name="_적격 _고서담양1공구(쌍용건설)_LGMART 남양주점견적2차(조정)_LGMART 남양주점견적2차(조정)_수량산출(토공+S.C.W) 4" xfId="24694" xr:uid="{00000000-0005-0000-0000-0000125F0000}"/>
    <cellStyle name="_적격 _고서담양1공구(쌍용건설)_LGMART 남양주점견적2차(조정)_LGMART 남양주점견적2차(조정)_수량산출(토공+S.C.W) 5" xfId="24695" xr:uid="{00000000-0005-0000-0000-0000135F0000}"/>
    <cellStyle name="_적격 _고서담양1공구(쌍용건설)_LGMART 남양주점견적2차(조정)_LGMART 남양주점견적2차(조정)_수량산출,내역서" xfId="24696" xr:uid="{00000000-0005-0000-0000-0000145F0000}"/>
    <cellStyle name="_적격 _고서담양1공구(쌍용건설)_LGMART 남양주점견적2차(조정)_LGMART 남양주점견적2차(조정)_수량산출,내역서 2" xfId="24697" xr:uid="{00000000-0005-0000-0000-0000155F0000}"/>
    <cellStyle name="_적격 _고서담양1공구(쌍용건설)_LGMART 남양주점견적2차(조정)_LGMART 남양주점견적2차(조정)_수량산출,내역서 2 2" xfId="24698" xr:uid="{00000000-0005-0000-0000-0000165F0000}"/>
    <cellStyle name="_적격 _고서담양1공구(쌍용건설)_LGMART 남양주점견적2차(조정)_LGMART 남양주점견적2차(조정)_수량산출,내역서 3" xfId="24699" xr:uid="{00000000-0005-0000-0000-0000175F0000}"/>
    <cellStyle name="_적격 _고서담양1공구(쌍용건설)_LGMART 남양주점견적2차(조정)_LGMART 남양주점견적2차(조정)_수량산출,내역서 4" xfId="24700" xr:uid="{00000000-0005-0000-0000-0000185F0000}"/>
    <cellStyle name="_적격 _고서담양1공구(쌍용건설)_LGMART 남양주점견적2차(조정)_LGMART 남양주점견적2차(조정)_수량산출,내역서 5" xfId="24701" xr:uid="{00000000-0005-0000-0000-0000195F0000}"/>
    <cellStyle name="_적격 _고서담양1공구(쌍용건설)_LGMART 남양주점견적2차(조정)_LGMART 남양주점견적2차(조정)_수량산출,내역서(시공용)" xfId="24702" xr:uid="{00000000-0005-0000-0000-00001A5F0000}"/>
    <cellStyle name="_적격 _고서담양1공구(쌍용건설)_LGMART 남양주점견적2차(조정)_LGMART 남양주점견적2차(조정)_수량산출,내역서(시공용) 2" xfId="24703" xr:uid="{00000000-0005-0000-0000-00001B5F0000}"/>
    <cellStyle name="_적격 _고서담양1공구(쌍용건설)_LGMART 남양주점견적2차(조정)_LGMART 남양주점견적2차(조정)_수량산출,내역서(시공용) 2 2" xfId="24704" xr:uid="{00000000-0005-0000-0000-00001C5F0000}"/>
    <cellStyle name="_적격 _고서담양1공구(쌍용건설)_LGMART 남양주점견적2차(조정)_LGMART 남양주점견적2차(조정)_수량산출,내역서(시공용) 3" xfId="24705" xr:uid="{00000000-0005-0000-0000-00001D5F0000}"/>
    <cellStyle name="_적격 _고서담양1공구(쌍용건설)_LGMART 남양주점견적2차(조정)_LGMART 남양주점견적2차(조정)_수량산출,내역서(시공용) 4" xfId="24706" xr:uid="{00000000-0005-0000-0000-00001E5F0000}"/>
    <cellStyle name="_적격 _고서담양1공구(쌍용건설)_LGMART 남양주점견적2차(조정)_LGMART 남양주점견적2차(조정)_수량산출,내역서(시공용) 5" xfId="24707" xr:uid="{00000000-0005-0000-0000-00001F5F0000}"/>
    <cellStyle name="_적격 _고서담양1공구(쌍용건설)_LGMART 남양주점견적2차(조정)_LGMART 남양주점견적2차(조정)_수량산출1" xfId="24708" xr:uid="{00000000-0005-0000-0000-0000205F0000}"/>
    <cellStyle name="_적격 _고서담양1공구(쌍용건설)_LGMART 남양주점견적2차(조정)_LGMART 남양주점견적2차(조정)_수량산출1 2" xfId="24709" xr:uid="{00000000-0005-0000-0000-0000215F0000}"/>
    <cellStyle name="_적격 _고서담양1공구(쌍용건설)_LGMART 남양주점견적2차(조정)_LGMART 남양주점견적2차(조정)_수량산출1 2 2" xfId="24710" xr:uid="{00000000-0005-0000-0000-0000225F0000}"/>
    <cellStyle name="_적격 _고서담양1공구(쌍용건설)_LGMART 남양주점견적2차(조정)_LGMART 남양주점견적2차(조정)_수량산출1 3" xfId="24711" xr:uid="{00000000-0005-0000-0000-0000235F0000}"/>
    <cellStyle name="_적격 _고서담양1공구(쌍용건설)_LGMART 남양주점견적2차(조정)_LGMART 남양주점견적2차(조정)_수량산출1 4" xfId="24712" xr:uid="{00000000-0005-0000-0000-0000245F0000}"/>
    <cellStyle name="_적격 _고서담양1공구(쌍용건설)_LGMART 남양주점견적2차(조정)_LGMART 남양주점견적2차(조정)_수량산출1 5" xfId="24713" xr:uid="{00000000-0005-0000-0000-0000255F0000}"/>
    <cellStyle name="_적격 _고서담양1공구(쌍용건설)_LGMART 남양주점견적2차(조정)_LGMART 남양주점견적2차(조정)_수량산출-양식" xfId="24714" xr:uid="{00000000-0005-0000-0000-0000265F0000}"/>
    <cellStyle name="_적격 _고서담양1공구(쌍용건설)_LGMART 남양주점견적2차(조정)_LGMART 남양주점견적2차(조정)_수량산출-양식 2" xfId="24715" xr:uid="{00000000-0005-0000-0000-0000275F0000}"/>
    <cellStyle name="_적격 _고서담양1공구(쌍용건설)_LGMART 남양주점견적2차(조정)_LGMART 남양주점견적2차(조정)_수량산출-양식 2 2" xfId="24716" xr:uid="{00000000-0005-0000-0000-0000285F0000}"/>
    <cellStyle name="_적격 _고서담양1공구(쌍용건설)_LGMART 남양주점견적2차(조정)_LGMART 남양주점견적2차(조정)_수량산출-양식 3" xfId="24717" xr:uid="{00000000-0005-0000-0000-0000295F0000}"/>
    <cellStyle name="_적격 _고서담양1공구(쌍용건설)_LGMART 남양주점견적2차(조정)_LGMART 남양주점견적2차(조정)_수량산출-양식 4" xfId="24718" xr:uid="{00000000-0005-0000-0000-00002A5F0000}"/>
    <cellStyle name="_적격 _고서담양1공구(쌍용건설)_LGMART 남양주점견적2차(조정)_LGMART 남양주점견적2차(조정)_수량산출-양식 5" xfId="24719" xr:uid="{00000000-0005-0000-0000-00002B5F0000}"/>
    <cellStyle name="_적격 _고서담양1공구(쌍용건설)_LGMART 남양주점견적2차(조정)_LGMART 남양주점견적2차(조정)_수색수량산출(PHC포함)" xfId="24720" xr:uid="{00000000-0005-0000-0000-00002C5F0000}"/>
    <cellStyle name="_적격 _고서담양1공구(쌍용건설)_LGMART 남양주점견적2차(조정)_LGMART 남양주점견적2차(조정)_오창온천신축공사(CIP+토류판)" xfId="24721" xr:uid="{00000000-0005-0000-0000-00002D5F0000}"/>
    <cellStyle name="_적격 _고서담양1공구(쌍용건설)_LGMART 남양주점견적2차(조정)_LGMART 남양주점견적2차(조정)_오창온천신축공사(STRUT)" xfId="24722" xr:uid="{00000000-0005-0000-0000-00002E5F0000}"/>
    <cellStyle name="_적격 _고서담양1공구(쌍용건설)_LGMART 남양주점견적2차(조정)_LGMART 남양주점견적2차(조정)_오창온천신축공사(STRUT+PS)" xfId="24723" xr:uid="{00000000-0005-0000-0000-00002F5F0000}"/>
    <cellStyle name="_적격 _고서담양1공구(쌍용건설)_LGMART 남양주점견적2차(조정)_LGMART 남양주점견적2차(조정)_용인상현근린공원조성사업실시설계 가시설수량" xfId="24724" xr:uid="{00000000-0005-0000-0000-0000305F0000}"/>
    <cellStyle name="_적격 _고서담양1공구(쌍용건설)_LGMART 남양주점견적2차(조정)_LGMART 남양주점견적2차(조정)_용인상현근린공원조성사업실시설계 가시설수량 2" xfId="24725" xr:uid="{00000000-0005-0000-0000-0000315F0000}"/>
    <cellStyle name="_적격 _고서담양1공구(쌍용건설)_LGMART 남양주점견적2차(조정)_LGMART 남양주점견적2차(조정)_용인상현근린공원조성사업실시설계 가시설수량 2 2" xfId="24726" xr:uid="{00000000-0005-0000-0000-0000325F0000}"/>
    <cellStyle name="_적격 _고서담양1공구(쌍용건설)_LGMART 남양주점견적2차(조정)_LGMART 남양주점견적2차(조정)_용인상현근린공원조성사업실시설계 가시설수량 3" xfId="24727" xr:uid="{00000000-0005-0000-0000-0000335F0000}"/>
    <cellStyle name="_적격 _고서담양1공구(쌍용건설)_LGMART 남양주점견적2차(조정)_LGMART 남양주점견적2차(조정)_용인상현근린공원조성사업실시설계 가시설수량 4" xfId="24728" xr:uid="{00000000-0005-0000-0000-0000345F0000}"/>
    <cellStyle name="_적격 _고서담양1공구(쌍용건설)_LGMART 남양주점견적2차(조정)_LGMART 남양주점견적2차(조정)_용인상현근린공원조성사업실시설계 가시설수량 5" xfId="24729" xr:uid="{00000000-0005-0000-0000-0000355F0000}"/>
    <cellStyle name="_적격 _고서담양1공구(쌍용건설)_LGMART 남양주점견적2차(조정)_LGMART 남양주점견적2차(조정)_울산남외동내역서(6차)" xfId="24730" xr:uid="{00000000-0005-0000-0000-0000365F0000}"/>
    <cellStyle name="_적격 _고서담양1공구(쌍용건설)_LGMART 남양주점견적2차(조정)_LGMART 남양주점견적2차(조정)_울산남외동내역서(8차raker)" xfId="24731" xr:uid="{00000000-0005-0000-0000-0000375F0000}"/>
    <cellStyle name="_적격 _고서담양1공구(쌍용건설)_LGMART 남양주점견적2차(조정)_LGMART 남양주점견적2차(조정)_유나이트무역공장및 냉동창고 신축공사" xfId="24732" xr:uid="{00000000-0005-0000-0000-0000385F0000}"/>
    <cellStyle name="_적격 _고서담양1공구(쌍용건설)_LGMART 남양주점견적2차(조정)_LGMART 남양주점견적2차(조정)_중형가속기동 수량산출100315" xfId="24733" xr:uid="{00000000-0005-0000-0000-0000395F0000}"/>
    <cellStyle name="_적격 _고서담양1공구(쌍용건설)_LGMART 남양주점견적2차(조정)_LGMART 남양주점견적2차(조정)_중형가속기동 수량산출100315 2" xfId="24734" xr:uid="{00000000-0005-0000-0000-00003A5F0000}"/>
    <cellStyle name="_적격 _고서담양1공구(쌍용건설)_LGMART 남양주점견적2차(조정)_LGMART 남양주점견적2차(조정)_중형가속기동 수량산출100315 2 2" xfId="24735" xr:uid="{00000000-0005-0000-0000-00003B5F0000}"/>
    <cellStyle name="_적격 _고서담양1공구(쌍용건설)_LGMART 남양주점견적2차(조정)_LGMART 남양주점견적2차(조정)_중형가속기동 수량산출100315 3" xfId="24736" xr:uid="{00000000-0005-0000-0000-00003C5F0000}"/>
    <cellStyle name="_적격 _고서담양1공구(쌍용건설)_LGMART 남양주점견적2차(조정)_LGMART 남양주점견적2차(조정)_중형가속기동 수량산출100315 4" xfId="24737" xr:uid="{00000000-0005-0000-0000-00003D5F0000}"/>
    <cellStyle name="_적격 _고서담양1공구(쌍용건설)_LGMART 남양주점견적2차(조정)_LGMART 남양주점견적2차(조정)_중형가속기동 수량산출100315 5" xfId="24738" xr:uid="{00000000-0005-0000-0000-00003E5F0000}"/>
    <cellStyle name="_적격 _고서담양1공구(쌍용건설)_LGMART 남양주점견적2차(조정)_LGMART 남양주점견적2차(조정)_중형가속기동 수량산출100322" xfId="24739" xr:uid="{00000000-0005-0000-0000-00003F5F0000}"/>
    <cellStyle name="_적격 _고서담양1공구(쌍용건설)_LGMART 남양주점견적2차(조정)_LGMART 남양주점견적2차(조정)_중형가속기동 수량산출100322 2" xfId="24740" xr:uid="{00000000-0005-0000-0000-0000405F0000}"/>
    <cellStyle name="_적격 _고서담양1공구(쌍용건설)_LGMART 남양주점견적2차(조정)_LGMART 남양주점견적2차(조정)_중형가속기동 수량산출100322 2 2" xfId="24741" xr:uid="{00000000-0005-0000-0000-0000415F0000}"/>
    <cellStyle name="_적격 _고서담양1공구(쌍용건설)_LGMART 남양주점견적2차(조정)_LGMART 남양주점견적2차(조정)_중형가속기동 수량산출100322 3" xfId="24742" xr:uid="{00000000-0005-0000-0000-0000425F0000}"/>
    <cellStyle name="_적격 _고서담양1공구(쌍용건설)_LGMART 남양주점견적2차(조정)_LGMART 남양주점견적2차(조정)_중형가속기동 수량산출100322 4" xfId="24743" xr:uid="{00000000-0005-0000-0000-0000435F0000}"/>
    <cellStyle name="_적격 _고서담양1공구(쌍용건설)_LGMART 남양주점견적2차(조정)_LGMART 남양주점견적2차(조정)_중형가속기동 수량산출100322 5" xfId="24744" xr:uid="{00000000-0005-0000-0000-0000445F0000}"/>
    <cellStyle name="_적격 _고서담양1공구(쌍용건설)_LGMART 남양주점견적2차(조정)_LGMART 남양주점견적2차(조정)_중형가속기동 수량산출100323(건물이동포함)" xfId="24745" xr:uid="{00000000-0005-0000-0000-0000455F0000}"/>
    <cellStyle name="_적격 _고서담양1공구(쌍용건설)_LGMART 남양주점견적2차(조정)_LGMART 남양주점견적2차(조정)_중형가속기동 수량산출100323(건물이동포함) 2" xfId="24746" xr:uid="{00000000-0005-0000-0000-0000465F0000}"/>
    <cellStyle name="_적격 _고서담양1공구(쌍용건설)_LGMART 남양주점견적2차(조정)_LGMART 남양주점견적2차(조정)_중형가속기동 수량산출100323(건물이동포함) 2 2" xfId="24747" xr:uid="{00000000-0005-0000-0000-0000475F0000}"/>
    <cellStyle name="_적격 _고서담양1공구(쌍용건설)_LGMART 남양주점견적2차(조정)_LGMART 남양주점견적2차(조정)_중형가속기동 수량산출100323(건물이동포함) 3" xfId="24748" xr:uid="{00000000-0005-0000-0000-0000485F0000}"/>
    <cellStyle name="_적격 _고서담양1공구(쌍용건설)_LGMART 남양주점견적2차(조정)_LGMART 남양주점견적2차(조정)_중형가속기동 수량산출100323(건물이동포함) 4" xfId="24749" xr:uid="{00000000-0005-0000-0000-0000495F0000}"/>
    <cellStyle name="_적격 _고서담양1공구(쌍용건설)_LGMART 남양주점견적2차(조정)_LGMART 남양주점견적2차(조정)_중형가속기동 수량산출100323(건물이동포함) 5" xfId="24750" xr:uid="{00000000-0005-0000-0000-00004A5F0000}"/>
    <cellStyle name="_적격 _고서담양1공구(쌍용건설)_LGMART 남양주점견적2차(조정)_LGMART 남양주점견적2차(조정)_중형가속기동 수량산출100510" xfId="24751" xr:uid="{00000000-0005-0000-0000-00004B5F0000}"/>
    <cellStyle name="_적격 _고서담양1공구(쌍용건설)_LGMART 남양주점견적2차(조정)_LGMART 남양주점견적2차(조정)_중형가속기동 수량산출100510 2" xfId="24752" xr:uid="{00000000-0005-0000-0000-00004C5F0000}"/>
    <cellStyle name="_적격 _고서담양1공구(쌍용건설)_LGMART 남양주점견적2차(조정)_LGMART 남양주점견적2차(조정)_중형가속기동 수량산출100510 2 2" xfId="24753" xr:uid="{00000000-0005-0000-0000-00004D5F0000}"/>
    <cellStyle name="_적격 _고서담양1공구(쌍용건설)_LGMART 남양주점견적2차(조정)_LGMART 남양주점견적2차(조정)_중형가속기동 수량산출100510 3" xfId="24754" xr:uid="{00000000-0005-0000-0000-00004E5F0000}"/>
    <cellStyle name="_적격 _고서담양1공구(쌍용건설)_LGMART 남양주점견적2차(조정)_LGMART 남양주점견적2차(조정)_중형가속기동 수량산출100510 4" xfId="24755" xr:uid="{00000000-0005-0000-0000-00004F5F0000}"/>
    <cellStyle name="_적격 _고서담양1공구(쌍용건설)_LGMART 남양주점견적2차(조정)_LGMART 남양주점견적2차(조정)_중형가속기동 수량산출100510 5" xfId="24756" xr:uid="{00000000-0005-0000-0000-0000505F0000}"/>
    <cellStyle name="_적격 _고서담양1공구(쌍용건설)_LGMART 남양주점견적2차(조정)_LGMART 남양주점견적2차(조정)_청림관사 수량산출" xfId="24757" xr:uid="{00000000-0005-0000-0000-0000515F0000}"/>
    <cellStyle name="_적격 _고서담양1공구(쌍용건설)_LGMART 남양주점견적2차(조정)_LGMART 남양주점견적2차(조정)_청림관사 수량산출 2" xfId="24758" xr:uid="{00000000-0005-0000-0000-0000525F0000}"/>
    <cellStyle name="_적격 _고서담양1공구(쌍용건설)_LGMART 남양주점견적2차(조정)_LGMART 남양주점견적2차(조정)_청림관사 수량산출 2 2" xfId="24759" xr:uid="{00000000-0005-0000-0000-0000535F0000}"/>
    <cellStyle name="_적격 _고서담양1공구(쌍용건설)_LGMART 남양주점견적2차(조정)_LGMART 남양주점견적2차(조정)_청림관사 수량산출 3" xfId="24760" xr:uid="{00000000-0005-0000-0000-0000545F0000}"/>
    <cellStyle name="_적격 _고서담양1공구(쌍용건설)_LGMART 남양주점견적2차(조정)_LGMART 남양주점견적2차(조정)_청림관사 수량산출 4" xfId="24761" xr:uid="{00000000-0005-0000-0000-0000555F0000}"/>
    <cellStyle name="_적격 _고서담양1공구(쌍용건설)_LGMART 남양주점견적2차(조정)_LGMART 남양주점견적2차(조정)_청림관사 수량산출 5" xfId="24762" xr:uid="{00000000-0005-0000-0000-0000565F0000}"/>
    <cellStyle name="_적격 _고서담양1공구(쌍용건설)_LGMART 남양주점견적2차(조정)_LGMART 남양주점견적2차(조정)_토공+CIP+LW" xfId="24763" xr:uid="{00000000-0005-0000-0000-0000575F0000}"/>
    <cellStyle name="_적격 _고서담양1공구(쌍용건설)_LGMART 남양주점견적2차(조정)_LGMART 남양주점견적2차(조정)_토공+CIP+LW 2" xfId="24764" xr:uid="{00000000-0005-0000-0000-0000585F0000}"/>
    <cellStyle name="_적격 _고서담양1공구(쌍용건설)_LGMART 남양주점견적2차(조정)_LGMART 남양주점견적2차(조정)_토공+CIP+LW 2 2" xfId="24765" xr:uid="{00000000-0005-0000-0000-0000595F0000}"/>
    <cellStyle name="_적격 _고서담양1공구(쌍용건설)_LGMART 남양주점견적2차(조정)_LGMART 남양주점견적2차(조정)_토공+CIP+LW 3" xfId="24766" xr:uid="{00000000-0005-0000-0000-00005A5F0000}"/>
    <cellStyle name="_적격 _고서담양1공구(쌍용건설)_LGMART 남양주점견적2차(조정)_LGMART 남양주점견적2차(조정)_토공+CIP+LW 4" xfId="24767" xr:uid="{00000000-0005-0000-0000-00005B5F0000}"/>
    <cellStyle name="_적격 _고서담양1공구(쌍용건설)_LGMART 남양주점견적2차(조정)_LGMART 남양주점견적2차(조정)_토공+CIP+LW 5" xfId="24768" xr:uid="{00000000-0005-0000-0000-00005C5F0000}"/>
    <cellStyle name="_적격 _고서담양1공구(쌍용건설)_LGMART 남양주점견적2차(조정)_LGMART 남양주점견적2차(조정)_포천관사수량산출" xfId="24769" xr:uid="{00000000-0005-0000-0000-00005D5F0000}"/>
    <cellStyle name="_적격 _고서담양1공구(쌍용건설)_LGMART 남양주점견적2차(조정)_LGMART 남양주점견적2차(조정)_포천관사수량산출 2" xfId="24770" xr:uid="{00000000-0005-0000-0000-00005E5F0000}"/>
    <cellStyle name="_적격 _고서담양1공구(쌍용건설)_LGMART 남양주점견적2차(조정)_LGMART 남양주점견적2차(조정)_포천관사수량산출 2 2" xfId="24771" xr:uid="{00000000-0005-0000-0000-00005F5F0000}"/>
    <cellStyle name="_적격 _고서담양1공구(쌍용건설)_LGMART 남양주점견적2차(조정)_LGMART 남양주점견적2차(조정)_포천관사수량산출 3" xfId="24772" xr:uid="{00000000-0005-0000-0000-0000605F0000}"/>
    <cellStyle name="_적격 _고서담양1공구(쌍용건설)_LGMART 남양주점견적2차(조정)_LGMART 남양주점견적2차(조정)_포천관사수량산출 4" xfId="24773" xr:uid="{00000000-0005-0000-0000-0000615F0000}"/>
    <cellStyle name="_적격 _고서담양1공구(쌍용건설)_LGMART 남양주점견적2차(조정)_LGMART 남양주점견적2차(조정)_포천관사수량산출 5" xfId="24774" xr:uid="{00000000-0005-0000-0000-0000625F0000}"/>
    <cellStyle name="_적격 _고서담양1공구(쌍용건설)_LGMART 남양주점견적2차(조정)_LGMART 남양주점견적2차(조정)_포항구정 수량산출" xfId="24775" xr:uid="{00000000-0005-0000-0000-0000635F0000}"/>
    <cellStyle name="_적격 _고서담양1공구(쌍용건설)_LGMART 남양주점견적2차(조정)_LGMART 남양주점견적2차(조정)_포항구정 수량산출 2" xfId="24776" xr:uid="{00000000-0005-0000-0000-0000645F0000}"/>
    <cellStyle name="_적격 _고서담양1공구(쌍용건설)_LGMART 남양주점견적2차(조정)_LGMART 남양주점견적2차(조정)_포항구정 수량산출 2 2" xfId="24777" xr:uid="{00000000-0005-0000-0000-0000655F0000}"/>
    <cellStyle name="_적격 _고서담양1공구(쌍용건설)_LGMART 남양주점견적2차(조정)_LGMART 남양주점견적2차(조정)_포항구정 수량산출 3" xfId="24778" xr:uid="{00000000-0005-0000-0000-0000665F0000}"/>
    <cellStyle name="_적격 _고서담양1공구(쌍용건설)_LGMART 남양주점견적2차(조정)_LGMART 남양주점견적2차(조정)_포항구정 수량산출 4" xfId="24779" xr:uid="{00000000-0005-0000-0000-0000675F0000}"/>
    <cellStyle name="_적격 _고서담양1공구(쌍용건설)_LGMART 남양주점견적2차(조정)_LGMART 남양주점견적2차(조정)_포항구정 수량산출 5" xfId="24780" xr:uid="{00000000-0005-0000-0000-0000685F0000}"/>
    <cellStyle name="_적격 _고서담양1공구(쌍용건설)_LGMART 남양주점견적2차(조정)_LGMART 남양주점견적2차(조정)_한남 리버텔 " xfId="24781" xr:uid="{00000000-0005-0000-0000-0000695F0000}"/>
    <cellStyle name="_적격 _고서담양1공구(쌍용건설)_LGMART 남양주점견적2차(조정)_LGMART 남양주점견적2차(조정)_한남 리버텔  2" xfId="24782" xr:uid="{00000000-0005-0000-0000-00006A5F0000}"/>
    <cellStyle name="_적격 _고서담양1공구(쌍용건설)_LGMART 남양주점견적2차(조정)_LGMART 남양주점견적2차(조정)_한남 리버텔  2 2" xfId="24783" xr:uid="{00000000-0005-0000-0000-00006B5F0000}"/>
    <cellStyle name="_적격 _고서담양1공구(쌍용건설)_LGMART 남양주점견적2차(조정)_LGMART 남양주점견적2차(조정)_한남 리버텔  3" xfId="24784" xr:uid="{00000000-0005-0000-0000-00006C5F0000}"/>
    <cellStyle name="_적격 _고서담양1공구(쌍용건설)_LGMART 남양주점견적2차(조정)_LGMART 남양주점견적2차(조정)_한남 리버텔  4" xfId="24785" xr:uid="{00000000-0005-0000-0000-00006D5F0000}"/>
    <cellStyle name="_적격 _고서담양1공구(쌍용건설)_LGMART 남양주점견적2차(조정)_LGMART 남양주점견적2차(조정)_한남 리버텔  5" xfId="24786" xr:uid="{00000000-0005-0000-0000-00006E5F0000}"/>
    <cellStyle name="_적격 _고서담양1공구(쌍용건설)_LGMART 남양주점견적2차(조정)_LGMART 남양주점견적2차(조정)_한남 리버텔  6" xfId="43384" xr:uid="{00000000-0005-0000-0000-00006F5F0000}"/>
    <cellStyle name="_적격 _고서담양1공구(쌍용건설)_LGMART 남양주점견적2차(조정)_LG계약변경2차" xfId="24787" xr:uid="{00000000-0005-0000-0000-0000705F0000}"/>
    <cellStyle name="_적격 _고서담양1공구(쌍용건설)_LGMART 남양주점견적2차(조정)_LG계약변경2차 2" xfId="24788" xr:uid="{00000000-0005-0000-0000-0000715F0000}"/>
    <cellStyle name="_적격 _고서담양1공구(쌍용건설)_LGMART 남양주점견적2차(조정)_LG계약변경2차 2 2" xfId="24789" xr:uid="{00000000-0005-0000-0000-0000725F0000}"/>
    <cellStyle name="_적격 _고서담양1공구(쌍용건설)_LGMART 남양주점견적2차(조정)_LG계약변경2차 3" xfId="24790" xr:uid="{00000000-0005-0000-0000-0000735F0000}"/>
    <cellStyle name="_적격 _고서담양1공구(쌍용건설)_LGMART 남양주점견적2차(조정)_LG계약변경2차 4" xfId="24791" xr:uid="{00000000-0005-0000-0000-0000745F0000}"/>
    <cellStyle name="_적격 _고서담양1공구(쌍용건설)_LGMART 남양주점견적2차(조정)_LG계약변경2차 5" xfId="24792" xr:uid="{00000000-0005-0000-0000-0000755F0000}"/>
    <cellStyle name="_적격 _고서담양1공구(쌍용건설)_LGMART 남양주점견적2차(조정)_LG계약변경2차_10-0120 군산흙막이수량" xfId="24793" xr:uid="{00000000-0005-0000-0000-0000765F0000}"/>
    <cellStyle name="_적격 _고서담양1공구(쌍용건설)_LGMART 남양주점견적2차(조정)_LG계약변경2차_10-0120 군산흙막이수량 2" xfId="24794" xr:uid="{00000000-0005-0000-0000-0000775F0000}"/>
    <cellStyle name="_적격 _고서담양1공구(쌍용건설)_LGMART 남양주점견적2차(조정)_LG계약변경2차_10-0120 군산흙막이수량 2 2" xfId="24795" xr:uid="{00000000-0005-0000-0000-0000785F0000}"/>
    <cellStyle name="_적격 _고서담양1공구(쌍용건설)_LGMART 남양주점견적2차(조정)_LG계약변경2차_10-0120 군산흙막이수량 3" xfId="24796" xr:uid="{00000000-0005-0000-0000-0000795F0000}"/>
    <cellStyle name="_적격 _고서담양1공구(쌍용건설)_LGMART 남양주점견적2차(조정)_LG계약변경2차_10-0120 군산흙막이수량 4" xfId="24797" xr:uid="{00000000-0005-0000-0000-00007A5F0000}"/>
    <cellStyle name="_적격 _고서담양1공구(쌍용건설)_LGMART 남양주점견적2차(조정)_LG계약변경2차_10-0120 군산흙막이수량 5" xfId="24798" xr:uid="{00000000-0005-0000-0000-00007B5F0000}"/>
    <cellStyle name="_적격 _고서담양1공구(쌍용건설)_LGMART 남양주점견적2차(조정)_LG계약변경2차_10-0121 군산수량(네일)" xfId="24799" xr:uid="{00000000-0005-0000-0000-00007C5F0000}"/>
    <cellStyle name="_적격 _고서담양1공구(쌍용건설)_LGMART 남양주점견적2차(조정)_LG계약변경2차_10-0121 군산수량(네일) (version 1)" xfId="24800" xr:uid="{00000000-0005-0000-0000-00007D5F0000}"/>
    <cellStyle name="_적격 _고서담양1공구(쌍용건설)_LGMART 남양주점견적2차(조정)_LG계약변경2차_10-0121 군산수량(네일) (version 1) 2" xfId="24801" xr:uid="{00000000-0005-0000-0000-00007E5F0000}"/>
    <cellStyle name="_적격 _고서담양1공구(쌍용건설)_LGMART 남양주점견적2차(조정)_LG계약변경2차_10-0121 군산수량(네일) (version 1) 2 2" xfId="24802" xr:uid="{00000000-0005-0000-0000-00007F5F0000}"/>
    <cellStyle name="_적격 _고서담양1공구(쌍용건설)_LGMART 남양주점견적2차(조정)_LG계약변경2차_10-0121 군산수량(네일) (version 1) 3" xfId="24803" xr:uid="{00000000-0005-0000-0000-0000805F0000}"/>
    <cellStyle name="_적격 _고서담양1공구(쌍용건설)_LGMART 남양주점견적2차(조정)_LG계약변경2차_10-0121 군산수량(네일) (version 1) 4" xfId="24804" xr:uid="{00000000-0005-0000-0000-0000815F0000}"/>
    <cellStyle name="_적격 _고서담양1공구(쌍용건설)_LGMART 남양주점견적2차(조정)_LG계약변경2차_10-0121 군산수량(네일) (version 1) 5" xfId="24805" xr:uid="{00000000-0005-0000-0000-0000825F0000}"/>
    <cellStyle name="_적격 _고서담양1공구(쌍용건설)_LGMART 남양주점견적2차(조정)_LG계약변경2차_10-0121 군산수량(네일) 10" xfId="24806" xr:uid="{00000000-0005-0000-0000-0000835F0000}"/>
    <cellStyle name="_적격 _고서담양1공구(쌍용건설)_LGMART 남양주점견적2차(조정)_LG계약변경2차_10-0121 군산수량(네일) 11" xfId="24807" xr:uid="{00000000-0005-0000-0000-0000845F0000}"/>
    <cellStyle name="_적격 _고서담양1공구(쌍용건설)_LGMART 남양주점견적2차(조정)_LG계약변경2차_10-0121 군산수량(네일) 12" xfId="24808" xr:uid="{00000000-0005-0000-0000-0000855F0000}"/>
    <cellStyle name="_적격 _고서담양1공구(쌍용건설)_LGMART 남양주점견적2차(조정)_LG계약변경2차_10-0121 군산수량(네일) 13" xfId="24809" xr:uid="{00000000-0005-0000-0000-0000865F0000}"/>
    <cellStyle name="_적격 _고서담양1공구(쌍용건설)_LGMART 남양주점견적2차(조정)_LG계약변경2차_10-0121 군산수량(네일) 14" xfId="24810" xr:uid="{00000000-0005-0000-0000-0000875F0000}"/>
    <cellStyle name="_적격 _고서담양1공구(쌍용건설)_LGMART 남양주점견적2차(조정)_LG계약변경2차_10-0121 군산수량(네일) 15" xfId="24811" xr:uid="{00000000-0005-0000-0000-0000885F0000}"/>
    <cellStyle name="_적격 _고서담양1공구(쌍용건설)_LGMART 남양주점견적2차(조정)_LG계약변경2차_10-0121 군산수량(네일) 16" xfId="24812" xr:uid="{00000000-0005-0000-0000-0000895F0000}"/>
    <cellStyle name="_적격 _고서담양1공구(쌍용건설)_LGMART 남양주점견적2차(조정)_LG계약변경2차_10-0121 군산수량(네일) 17" xfId="24813" xr:uid="{00000000-0005-0000-0000-00008A5F0000}"/>
    <cellStyle name="_적격 _고서담양1공구(쌍용건설)_LGMART 남양주점견적2차(조정)_LG계약변경2차_10-0121 군산수량(네일) 2" xfId="24814" xr:uid="{00000000-0005-0000-0000-00008B5F0000}"/>
    <cellStyle name="_적격 _고서담양1공구(쌍용건설)_LGMART 남양주점견적2차(조정)_LG계약변경2차_10-0121 군산수량(네일) 2 2" xfId="24815" xr:uid="{00000000-0005-0000-0000-00008C5F0000}"/>
    <cellStyle name="_적격 _고서담양1공구(쌍용건설)_LGMART 남양주점견적2차(조정)_LG계약변경2차_10-0121 군산수량(네일) 3" xfId="24816" xr:uid="{00000000-0005-0000-0000-00008D5F0000}"/>
    <cellStyle name="_적격 _고서담양1공구(쌍용건설)_LGMART 남양주점견적2차(조정)_LG계약변경2차_10-0121 군산수량(네일) 4" xfId="24817" xr:uid="{00000000-0005-0000-0000-00008E5F0000}"/>
    <cellStyle name="_적격 _고서담양1공구(쌍용건설)_LGMART 남양주점견적2차(조정)_LG계약변경2차_10-0121 군산수량(네일) 5" xfId="24818" xr:uid="{00000000-0005-0000-0000-00008F5F0000}"/>
    <cellStyle name="_적격 _고서담양1공구(쌍용건설)_LGMART 남양주점견적2차(조정)_LG계약변경2차_10-0121 군산수량(네일) 6" xfId="24819" xr:uid="{00000000-0005-0000-0000-0000905F0000}"/>
    <cellStyle name="_적격 _고서담양1공구(쌍용건설)_LGMART 남양주점견적2차(조정)_LG계약변경2차_10-0121 군산수량(네일) 7" xfId="24820" xr:uid="{00000000-0005-0000-0000-0000915F0000}"/>
    <cellStyle name="_적격 _고서담양1공구(쌍용건설)_LGMART 남양주점견적2차(조정)_LG계약변경2차_10-0121 군산수량(네일) 8" xfId="24821" xr:uid="{00000000-0005-0000-0000-0000925F0000}"/>
    <cellStyle name="_적격 _고서담양1공구(쌍용건설)_LGMART 남양주점견적2차(조정)_LG계약변경2차_10-0121 군산수량(네일) 9" xfId="24822" xr:uid="{00000000-0005-0000-0000-0000935F0000}"/>
    <cellStyle name="_적격 _고서담양1공구(쌍용건설)_LGMART 남양주점견적2차(조정)_LG계약변경2차_10-0226 수량(흙막이)" xfId="24823" xr:uid="{00000000-0005-0000-0000-0000945F0000}"/>
    <cellStyle name="_적격 _고서담양1공구(쌍용건설)_LGMART 남양주점견적2차(조정)_LG계약변경2차_10-0226 수량(흙막이) 2" xfId="24824" xr:uid="{00000000-0005-0000-0000-0000955F0000}"/>
    <cellStyle name="_적격 _고서담양1공구(쌍용건설)_LGMART 남양주점견적2차(조정)_LG계약변경2차_10-0226 수량(흙막이) 2 2" xfId="24825" xr:uid="{00000000-0005-0000-0000-0000965F0000}"/>
    <cellStyle name="_적격 _고서담양1공구(쌍용건설)_LGMART 남양주점견적2차(조정)_LG계약변경2차_10-0226 수량(흙막이) 3" xfId="24826" xr:uid="{00000000-0005-0000-0000-0000975F0000}"/>
    <cellStyle name="_적격 _고서담양1공구(쌍용건설)_LGMART 남양주점견적2차(조정)_LG계약변경2차_10-0226 수량(흙막이) 4" xfId="24827" xr:uid="{00000000-0005-0000-0000-0000985F0000}"/>
    <cellStyle name="_적격 _고서담양1공구(쌍용건설)_LGMART 남양주점견적2차(조정)_LG계약변경2차_10-0226 수량(흙막이) 5" xfId="24828" xr:uid="{00000000-0005-0000-0000-0000995F0000}"/>
    <cellStyle name="_적격 _고서담양1공구(쌍용건설)_LGMART 남양주점견적2차(조정)_LG계약변경2차_100311 포항문덕관사 수량산출" xfId="24829" xr:uid="{00000000-0005-0000-0000-00009A5F0000}"/>
    <cellStyle name="_적격 _고서담양1공구(쌍용건설)_LGMART 남양주점견적2차(조정)_LG계약변경2차_100311 포항문덕관사 수량산출 2" xfId="24830" xr:uid="{00000000-0005-0000-0000-00009B5F0000}"/>
    <cellStyle name="_적격 _고서담양1공구(쌍용건설)_LGMART 남양주점견적2차(조정)_LG계약변경2차_100311 포항문덕관사 수량산출 2 2" xfId="24831" xr:uid="{00000000-0005-0000-0000-00009C5F0000}"/>
    <cellStyle name="_적격 _고서담양1공구(쌍용건설)_LGMART 남양주점견적2차(조정)_LG계약변경2차_100311 포항문덕관사 수량산출 3" xfId="24832" xr:uid="{00000000-0005-0000-0000-00009D5F0000}"/>
    <cellStyle name="_적격 _고서담양1공구(쌍용건설)_LGMART 남양주점견적2차(조정)_LG계약변경2차_100311 포항문덕관사 수량산출 4" xfId="24833" xr:uid="{00000000-0005-0000-0000-00009E5F0000}"/>
    <cellStyle name="_적격 _고서담양1공구(쌍용건설)_LGMART 남양주점견적2차(조정)_LG계약변경2차_100311 포항문덕관사 수량산출 5" xfId="24834" xr:uid="{00000000-0005-0000-0000-00009F5F0000}"/>
    <cellStyle name="_적격 _고서담양1공구(쌍용건설)_LGMART 남양주점견적2차(조정)_LG계약변경2차_cip 수량" xfId="24835" xr:uid="{00000000-0005-0000-0000-0000A05F0000}"/>
    <cellStyle name="_적격 _고서담양1공구(쌍용건설)_LGMART 남양주점견적2차(조정)_LG계약변경2차_cip 수량 2" xfId="24836" xr:uid="{00000000-0005-0000-0000-0000A15F0000}"/>
    <cellStyle name="_적격 _고서담양1공구(쌍용건설)_LGMART 남양주점견적2차(조정)_LG계약변경2차_cip 수량 2 2" xfId="24837" xr:uid="{00000000-0005-0000-0000-0000A25F0000}"/>
    <cellStyle name="_적격 _고서담양1공구(쌍용건설)_LGMART 남양주점견적2차(조정)_LG계약변경2차_cip 수량 3" xfId="24838" xr:uid="{00000000-0005-0000-0000-0000A35F0000}"/>
    <cellStyle name="_적격 _고서담양1공구(쌍용건설)_LGMART 남양주점견적2차(조정)_LG계약변경2차_cip 수량 4" xfId="24839" xr:uid="{00000000-0005-0000-0000-0000A45F0000}"/>
    <cellStyle name="_적격 _고서담양1공구(쌍용건설)_LGMART 남양주점견적2차(조정)_LG계약변경2차_cip 수량 5" xfId="24840" xr:uid="{00000000-0005-0000-0000-0000A55F0000}"/>
    <cellStyle name="_적격 _고서담양1공구(쌍용건설)_LGMART 남양주점견적2차(조정)_LG계약변경2차_L4연구동 수량산출100419" xfId="24841" xr:uid="{00000000-0005-0000-0000-0000A65F0000}"/>
    <cellStyle name="_적격 _고서담양1공구(쌍용건설)_LGMART 남양주점견적2차(조정)_LG계약변경2차_L4연구동 수량산출100419 2" xfId="24842" xr:uid="{00000000-0005-0000-0000-0000A75F0000}"/>
    <cellStyle name="_적격 _고서담양1공구(쌍용건설)_LGMART 남양주점견적2차(조정)_LG계약변경2차_L4연구동 수량산출100419 2 2" xfId="24843" xr:uid="{00000000-0005-0000-0000-0000A85F0000}"/>
    <cellStyle name="_적격 _고서담양1공구(쌍용건설)_LGMART 남양주점견적2차(조정)_LG계약변경2차_L4연구동 수량산출100419 3" xfId="24844" xr:uid="{00000000-0005-0000-0000-0000A95F0000}"/>
    <cellStyle name="_적격 _고서담양1공구(쌍용건설)_LGMART 남양주점견적2차(조정)_LG계약변경2차_L4연구동 수량산출100419 4" xfId="24845" xr:uid="{00000000-0005-0000-0000-0000AA5F0000}"/>
    <cellStyle name="_적격 _고서담양1공구(쌍용건설)_LGMART 남양주점견적2차(조정)_LG계약변경2차_L4연구동 수량산출100419 5" xfId="24846" xr:uid="{00000000-0005-0000-0000-0000AB5F0000}"/>
    <cellStyle name="_적격 _고서담양1공구(쌍용건설)_LGMART 남양주점견적2차(조정)_LG계약변경2차_갑지" xfId="24847" xr:uid="{00000000-0005-0000-0000-0000AC5F0000}"/>
    <cellStyle name="_적격 _고서담양1공구(쌍용건설)_LGMART 남양주점견적2차(조정)_LG계약변경2차_경산도리 수량산출" xfId="24848" xr:uid="{00000000-0005-0000-0000-0000AD5F0000}"/>
    <cellStyle name="_적격 _고서담양1공구(쌍용건설)_LGMART 남양주점견적2차(조정)_LG계약변경2차_경산도리 수량산출 2" xfId="24849" xr:uid="{00000000-0005-0000-0000-0000AE5F0000}"/>
    <cellStyle name="_적격 _고서담양1공구(쌍용건설)_LGMART 남양주점견적2차(조정)_LG계약변경2차_경산도리 수량산출 2 2" xfId="24850" xr:uid="{00000000-0005-0000-0000-0000AF5F0000}"/>
    <cellStyle name="_적격 _고서담양1공구(쌍용건설)_LGMART 남양주점견적2차(조정)_LG계약변경2차_경산도리 수량산출 3" xfId="24851" xr:uid="{00000000-0005-0000-0000-0000B05F0000}"/>
    <cellStyle name="_적격 _고서담양1공구(쌍용건설)_LGMART 남양주점견적2차(조정)_LG계약변경2차_경산도리 수량산출 4" xfId="24852" xr:uid="{00000000-0005-0000-0000-0000B15F0000}"/>
    <cellStyle name="_적격 _고서담양1공구(쌍용건설)_LGMART 남양주점견적2차(조정)_LG계약변경2차_경산도리 수량산출 5" xfId="24853" xr:uid="{00000000-0005-0000-0000-0000B25F0000}"/>
    <cellStyle name="_적격 _고서담양1공구(쌍용건설)_LGMART 남양주점견적2차(조정)_LG계약변경2차_공사비  비교" xfId="24854" xr:uid="{00000000-0005-0000-0000-0000B35F0000}"/>
    <cellStyle name="_적격 _고서담양1공구(쌍용건설)_LGMART 남양주점견적2차(조정)_LG계약변경2차_공사비  비교." xfId="24855" xr:uid="{00000000-0005-0000-0000-0000B45F0000}"/>
    <cellStyle name="_적격 _고서담양1공구(쌍용건설)_LGMART 남양주점견적2차(조정)_LG계약변경2차_공사비비교" xfId="24856" xr:uid="{00000000-0005-0000-0000-0000B55F0000}"/>
    <cellStyle name="_적격 _고서담양1공구(쌍용건설)_LGMART 남양주점견적2차(조정)_LG계약변경2차_공사비비교 2" xfId="24857" xr:uid="{00000000-0005-0000-0000-0000B65F0000}"/>
    <cellStyle name="_적격 _고서담양1공구(쌍용건설)_LGMART 남양주점견적2차(조정)_LG계약변경2차_공사비비교 2 2" xfId="24858" xr:uid="{00000000-0005-0000-0000-0000B75F0000}"/>
    <cellStyle name="_적격 _고서담양1공구(쌍용건설)_LGMART 남양주점견적2차(조정)_LG계약변경2차_공사비비교 3" xfId="24859" xr:uid="{00000000-0005-0000-0000-0000B85F0000}"/>
    <cellStyle name="_적격 _고서담양1공구(쌍용건설)_LGMART 남양주점견적2차(조정)_LG계약변경2차_공사비비교 4" xfId="24860" xr:uid="{00000000-0005-0000-0000-0000B95F0000}"/>
    <cellStyle name="_적격 _고서담양1공구(쌍용건설)_LGMART 남양주점견적2차(조정)_LG계약변경2차_공사비비교 5" xfId="24861" xr:uid="{00000000-0005-0000-0000-0000BA5F0000}"/>
    <cellStyle name="_적격 _고서담양1공구(쌍용건설)_LGMART 남양주점견적2차(조정)_LG계약변경2차_공사비비교-광장동" xfId="24862" xr:uid="{00000000-0005-0000-0000-0000BB5F0000}"/>
    <cellStyle name="_적격 _고서담양1공구(쌍용건설)_LGMART 남양주점견적2차(조정)_LG계약변경2차_공사비비교-광장동 2" xfId="24863" xr:uid="{00000000-0005-0000-0000-0000BC5F0000}"/>
    <cellStyle name="_적격 _고서담양1공구(쌍용건설)_LGMART 남양주점견적2차(조정)_LG계약변경2차_공사비비교-광장동 2 2" xfId="24864" xr:uid="{00000000-0005-0000-0000-0000BD5F0000}"/>
    <cellStyle name="_적격 _고서담양1공구(쌍용건설)_LGMART 남양주점견적2차(조정)_LG계약변경2차_공사비비교-광장동 3" xfId="24865" xr:uid="{00000000-0005-0000-0000-0000BE5F0000}"/>
    <cellStyle name="_적격 _고서담양1공구(쌍용건설)_LGMART 남양주점견적2차(조정)_LG계약변경2차_공사비비교-광장동 4" xfId="24866" xr:uid="{00000000-0005-0000-0000-0000BF5F0000}"/>
    <cellStyle name="_적격 _고서담양1공구(쌍용건설)_LGMART 남양주점견적2차(조정)_LG계약변경2차_공사비비교-광장동 5" xfId="24867" xr:uid="{00000000-0005-0000-0000-0000C05F0000}"/>
    <cellStyle name="_적격 _고서담양1공구(쌍용건설)_LGMART 남양주점견적2차(조정)_LG계약변경2차_관악농협신축공사10차" xfId="24868" xr:uid="{00000000-0005-0000-0000-0000C15F0000}"/>
    <cellStyle name="_적격 _고서담양1공구(쌍용건설)_LGMART 남양주점견적2차(조정)_LG계약변경2차_관악농협신축공사11차-토공바꿈" xfId="24869" xr:uid="{00000000-0005-0000-0000-0000C25F0000}"/>
    <cellStyle name="_적격 _고서담양1공구(쌍용건설)_LGMART 남양주점견적2차(조정)_LG계약변경2차_광장동내역서(발송)" xfId="24870" xr:uid="{00000000-0005-0000-0000-0000C35F0000}"/>
    <cellStyle name="_적격 _고서담양1공구(쌍용건설)_LGMART 남양주점견적2차(조정)_LG계약변경2차_구월동 최종계약" xfId="24871" xr:uid="{00000000-0005-0000-0000-0000C45F0000}"/>
    <cellStyle name="_적격 _고서담양1공구(쌍용건설)_LGMART 남양주점견적2차(조정)_LG계약변경2차_구월동 최종계약 2" xfId="24872" xr:uid="{00000000-0005-0000-0000-0000C55F0000}"/>
    <cellStyle name="_적격 _고서담양1공구(쌍용건설)_LGMART 남양주점견적2차(조정)_LG계약변경2차_구월동 최종계약 2 2" xfId="24873" xr:uid="{00000000-0005-0000-0000-0000C65F0000}"/>
    <cellStyle name="_적격 _고서담양1공구(쌍용건설)_LGMART 남양주점견적2차(조정)_LG계약변경2차_구월동 최종계약 3" xfId="24874" xr:uid="{00000000-0005-0000-0000-0000C75F0000}"/>
    <cellStyle name="_적격 _고서담양1공구(쌍용건설)_LGMART 남양주점견적2차(조정)_LG계약변경2차_구월동 최종계약 4" xfId="24875" xr:uid="{00000000-0005-0000-0000-0000C85F0000}"/>
    <cellStyle name="_적격 _고서담양1공구(쌍용건설)_LGMART 남양주점견적2차(조정)_LG계약변경2차_구월동 최종계약 5" xfId="24876" xr:uid="{00000000-0005-0000-0000-0000C95F0000}"/>
    <cellStyle name="_적격 _고서담양1공구(쌍용건설)_LGMART 남양주점견적2차(조정)_LG계약변경2차_구월동 최종수량" xfId="24877" xr:uid="{00000000-0005-0000-0000-0000CA5F0000}"/>
    <cellStyle name="_적격 _고서담양1공구(쌍용건설)_LGMART 남양주점견적2차(조정)_LG계약변경2차_구월동 최종수량 2" xfId="24878" xr:uid="{00000000-0005-0000-0000-0000CB5F0000}"/>
    <cellStyle name="_적격 _고서담양1공구(쌍용건설)_LGMART 남양주점견적2차(조정)_LG계약변경2차_구월동 최종수량 2 2" xfId="24879" xr:uid="{00000000-0005-0000-0000-0000CC5F0000}"/>
    <cellStyle name="_적격 _고서담양1공구(쌍용건설)_LGMART 남양주점견적2차(조정)_LG계약변경2차_구월동 최종수량 3" xfId="24880" xr:uid="{00000000-0005-0000-0000-0000CD5F0000}"/>
    <cellStyle name="_적격 _고서담양1공구(쌍용건설)_LGMART 남양주점견적2차(조정)_LG계약변경2차_구월동 최종수량 4" xfId="24881" xr:uid="{00000000-0005-0000-0000-0000CE5F0000}"/>
    <cellStyle name="_적격 _고서담양1공구(쌍용건설)_LGMART 남양주점견적2차(조정)_LG계약변경2차_구월동 최종수량 5" xfId="24882" xr:uid="{00000000-0005-0000-0000-0000CF5F0000}"/>
    <cellStyle name="_적격 _고서담양1공구(쌍용건설)_LGMART 남양주점견적2차(조정)_LG계약변경2차_구월동수량" xfId="24883" xr:uid="{00000000-0005-0000-0000-0000D05F0000}"/>
    <cellStyle name="_적격 _고서담양1공구(쌍용건설)_LGMART 남양주점견적2차(조정)_LG계약변경2차_구월동수량 2" xfId="24884" xr:uid="{00000000-0005-0000-0000-0000D15F0000}"/>
    <cellStyle name="_적격 _고서담양1공구(쌍용건설)_LGMART 남양주점견적2차(조정)_LG계약변경2차_구월동수량 2 2" xfId="24885" xr:uid="{00000000-0005-0000-0000-0000D25F0000}"/>
    <cellStyle name="_적격 _고서담양1공구(쌍용건설)_LGMART 남양주점견적2차(조정)_LG계약변경2차_구월동수량 3" xfId="24886" xr:uid="{00000000-0005-0000-0000-0000D35F0000}"/>
    <cellStyle name="_적격 _고서담양1공구(쌍용건설)_LGMART 남양주점견적2차(조정)_LG계약변경2차_구월동수량 4" xfId="24887" xr:uid="{00000000-0005-0000-0000-0000D45F0000}"/>
    <cellStyle name="_적격 _고서담양1공구(쌍용건설)_LGMART 남양주점견적2차(조정)_LG계약변경2차_구월동수량 5" xfId="24888" xr:uid="{00000000-0005-0000-0000-0000D55F0000}"/>
    <cellStyle name="_적격 _고서담양1공구(쌍용건설)_LGMART 남양주점견적2차(조정)_LG계약변경2차_군산흙막이수량" xfId="24889" xr:uid="{00000000-0005-0000-0000-0000D65F0000}"/>
    <cellStyle name="_적격 _고서담양1공구(쌍용건설)_LGMART 남양주점견적2차(조정)_LG계약변경2차_군산흙막이수량 2" xfId="24890" xr:uid="{00000000-0005-0000-0000-0000D75F0000}"/>
    <cellStyle name="_적격 _고서담양1공구(쌍용건설)_LGMART 남양주점견적2차(조정)_LG계약변경2차_군산흙막이수량 2 2" xfId="24891" xr:uid="{00000000-0005-0000-0000-0000D85F0000}"/>
    <cellStyle name="_적격 _고서담양1공구(쌍용건설)_LGMART 남양주점견적2차(조정)_LG계약변경2차_군산흙막이수량 3" xfId="24892" xr:uid="{00000000-0005-0000-0000-0000D95F0000}"/>
    <cellStyle name="_적격 _고서담양1공구(쌍용건설)_LGMART 남양주점견적2차(조정)_LG계약변경2차_군산흙막이수량 4" xfId="24893" xr:uid="{00000000-0005-0000-0000-0000DA5F0000}"/>
    <cellStyle name="_적격 _고서담양1공구(쌍용건설)_LGMART 남양주점견적2차(조정)_LG계약변경2차_군산흙막이수량 5" xfId="24894" xr:uid="{00000000-0005-0000-0000-0000DB5F0000}"/>
    <cellStyle name="_적격 _고서담양1공구(쌍용건설)_LGMART 남양주점견적2차(조정)_LG계약변경2차_내역서-대안" xfId="24895" xr:uid="{00000000-0005-0000-0000-0000DC5F0000}"/>
    <cellStyle name="_적격 _고서담양1공구(쌍용건설)_LGMART 남양주점견적2차(조정)_LG계약변경2차_내역서-원안" xfId="24896" xr:uid="{00000000-0005-0000-0000-0000DD5F0000}"/>
    <cellStyle name="_적격 _고서담양1공구(쌍용건설)_LGMART 남양주점견적2차(조정)_LG계약변경2차_내역서-원안 2" xfId="24897" xr:uid="{00000000-0005-0000-0000-0000DE5F0000}"/>
    <cellStyle name="_적격 _고서담양1공구(쌍용건설)_LGMART 남양주점견적2차(조정)_LG계약변경2차_내역서-원안 2 2" xfId="24898" xr:uid="{00000000-0005-0000-0000-0000DF5F0000}"/>
    <cellStyle name="_적격 _고서담양1공구(쌍용건설)_LGMART 남양주점견적2차(조정)_LG계약변경2차_내역서-원안 3" xfId="24899" xr:uid="{00000000-0005-0000-0000-0000E05F0000}"/>
    <cellStyle name="_적격 _고서담양1공구(쌍용건설)_LGMART 남양주점견적2차(조정)_LG계약변경2차_내역서-원안 4" xfId="24900" xr:uid="{00000000-0005-0000-0000-0000E15F0000}"/>
    <cellStyle name="_적격 _고서담양1공구(쌍용건설)_LGMART 남양주점견적2차(조정)_LG계약변경2차_내역서-원안 5" xfId="24901" xr:uid="{00000000-0005-0000-0000-0000E25F0000}"/>
    <cellStyle name="_적격 _고서담양1공구(쌍용건설)_LGMART 남양주점견적2차(조정)_LG계약변경2차_문덕숙소(NAIL)" xfId="24902" xr:uid="{00000000-0005-0000-0000-0000E35F0000}"/>
    <cellStyle name="_적격 _고서담양1공구(쌍용건설)_LGMART 남양주점견적2차(조정)_LG계약변경2차_문덕숙소(NAIL) 2" xfId="24903" xr:uid="{00000000-0005-0000-0000-0000E45F0000}"/>
    <cellStyle name="_적격 _고서담양1공구(쌍용건설)_LGMART 남양주점견적2차(조정)_LG계약변경2차_문덕숙소(NAIL) 2 2" xfId="24904" xr:uid="{00000000-0005-0000-0000-0000E55F0000}"/>
    <cellStyle name="_적격 _고서담양1공구(쌍용건설)_LGMART 남양주점견적2차(조정)_LG계약변경2차_문덕숙소(NAIL) 3" xfId="24905" xr:uid="{00000000-0005-0000-0000-0000E65F0000}"/>
    <cellStyle name="_적격 _고서담양1공구(쌍용건설)_LGMART 남양주점견적2차(조정)_LG계약변경2차_문덕숙소(NAIL) 4" xfId="24906" xr:uid="{00000000-0005-0000-0000-0000E75F0000}"/>
    <cellStyle name="_적격 _고서담양1공구(쌍용건설)_LGMART 남양주점견적2차(조정)_LG계약변경2차_문덕숙소(NAIL) 5" xfId="24907" xr:uid="{00000000-0005-0000-0000-0000E85F0000}"/>
    <cellStyle name="_적격 _고서담양1공구(쌍용건설)_LGMART 남양주점견적2차(조정)_LG계약변경2차_물량산출서" xfId="24908" xr:uid="{00000000-0005-0000-0000-0000E95F0000}"/>
    <cellStyle name="_적격 _고서담양1공구(쌍용건설)_LGMART 남양주점견적2차(조정)_LG계약변경2차_물량산출서-원안" xfId="24909" xr:uid="{00000000-0005-0000-0000-0000EA5F0000}"/>
    <cellStyle name="_적격 _고서담양1공구(쌍용건설)_LGMART 남양주점견적2차(조정)_LG계약변경2차_복공" xfId="24910" xr:uid="{00000000-0005-0000-0000-0000EB5F0000}"/>
    <cellStyle name="_적격 _고서담양1공구(쌍용건설)_LGMART 남양주점견적2차(조정)_LG계약변경2차_복공 2" xfId="24911" xr:uid="{00000000-0005-0000-0000-0000EC5F0000}"/>
    <cellStyle name="_적격 _고서담양1공구(쌍용건설)_LGMART 남양주점견적2차(조정)_LG계약변경2차_복공 2 2" xfId="24912" xr:uid="{00000000-0005-0000-0000-0000ED5F0000}"/>
    <cellStyle name="_적격 _고서담양1공구(쌍용건설)_LGMART 남양주점견적2차(조정)_LG계약변경2차_복공 3" xfId="24913" xr:uid="{00000000-0005-0000-0000-0000EE5F0000}"/>
    <cellStyle name="_적격 _고서담양1공구(쌍용건설)_LGMART 남양주점견적2차(조정)_LG계약변경2차_복공 4" xfId="24914" xr:uid="{00000000-0005-0000-0000-0000EF5F0000}"/>
    <cellStyle name="_적격 _고서담양1공구(쌍용건설)_LGMART 남양주점견적2차(조정)_LG계약변경2차_복공 5" xfId="24915" xr:uid="{00000000-0005-0000-0000-0000F05F0000}"/>
    <cellStyle name="_적격 _고서담양1공구(쌍용건설)_LGMART 남양주점견적2차(조정)_LG계약변경2차_비교물량" xfId="24916" xr:uid="{00000000-0005-0000-0000-0000F15F0000}"/>
    <cellStyle name="_적격 _고서담양1공구(쌍용건설)_LGMART 남양주점견적2차(조정)_LG계약변경2차_비교물량 2" xfId="24917" xr:uid="{00000000-0005-0000-0000-0000F25F0000}"/>
    <cellStyle name="_적격 _고서담양1공구(쌍용건설)_LGMART 남양주점견적2차(조정)_LG계약변경2차_비교물량 2 2" xfId="24918" xr:uid="{00000000-0005-0000-0000-0000F35F0000}"/>
    <cellStyle name="_적격 _고서담양1공구(쌍용건설)_LGMART 남양주점견적2차(조정)_LG계약변경2차_비교물량 3" xfId="24919" xr:uid="{00000000-0005-0000-0000-0000F45F0000}"/>
    <cellStyle name="_적격 _고서담양1공구(쌍용건설)_LGMART 남양주점견적2차(조정)_LG계약변경2차_비교물량 4" xfId="24920" xr:uid="{00000000-0005-0000-0000-0000F55F0000}"/>
    <cellStyle name="_적격 _고서담양1공구(쌍용건설)_LGMART 남양주점견적2차(조정)_LG계약변경2차_비교물량 5" xfId="24921" xr:uid="{00000000-0005-0000-0000-0000F65F0000}"/>
    <cellStyle name="_적격 _고서담양1공구(쌍용건설)_LGMART 남양주점견적2차(조정)_LG계약변경2차_상떼빌I 물량" xfId="24922" xr:uid="{00000000-0005-0000-0000-0000F75F0000}"/>
    <cellStyle name="_적격 _고서담양1공구(쌍용건설)_LGMART 남양주점견적2차(조정)_LG계약변경2차_수량산출" xfId="24923" xr:uid="{00000000-0005-0000-0000-0000F85F0000}"/>
    <cellStyle name="_적격 _고서담양1공구(쌍용건설)_LGMART 남양주점견적2차(조정)_LG계약변경2차_수량산출 2" xfId="24924" xr:uid="{00000000-0005-0000-0000-0000F95F0000}"/>
    <cellStyle name="_적격 _고서담양1공구(쌍용건설)_LGMART 남양주점견적2차(조정)_LG계약변경2차_수량산출 2 2" xfId="24925" xr:uid="{00000000-0005-0000-0000-0000FA5F0000}"/>
    <cellStyle name="_적격 _고서담양1공구(쌍용건설)_LGMART 남양주점견적2차(조정)_LG계약변경2차_수량산출 3" xfId="24926" xr:uid="{00000000-0005-0000-0000-0000FB5F0000}"/>
    <cellStyle name="_적격 _고서담양1공구(쌍용건설)_LGMART 남양주점견적2차(조정)_LG계약변경2차_수량산출 4" xfId="24927" xr:uid="{00000000-0005-0000-0000-0000FC5F0000}"/>
    <cellStyle name="_적격 _고서담양1공구(쌍용건설)_LGMART 남양주점견적2차(조정)_LG계약변경2차_수량산출 5" xfId="24928" xr:uid="{00000000-0005-0000-0000-0000FD5F0000}"/>
    <cellStyle name="_적격 _고서담양1공구(쌍용건설)_LGMART 남양주점견적2차(조정)_LG계약변경2차_수량산출(토공+C.I.P)" xfId="24929" xr:uid="{00000000-0005-0000-0000-0000FE5F0000}"/>
    <cellStyle name="_적격 _고서담양1공구(쌍용건설)_LGMART 남양주점견적2차(조정)_LG계약변경2차_수량산출(토공+C.I.P) 2" xfId="24930" xr:uid="{00000000-0005-0000-0000-0000FF5F0000}"/>
    <cellStyle name="_적격 _고서담양1공구(쌍용건설)_LGMART 남양주점견적2차(조정)_LG계약변경2차_수량산출(토공+C.I.P) 2 2" xfId="24931" xr:uid="{00000000-0005-0000-0000-000000600000}"/>
    <cellStyle name="_적격 _고서담양1공구(쌍용건설)_LGMART 남양주점견적2차(조정)_LG계약변경2차_수량산출(토공+C.I.P) 3" xfId="24932" xr:uid="{00000000-0005-0000-0000-000001600000}"/>
    <cellStyle name="_적격 _고서담양1공구(쌍용건설)_LGMART 남양주점견적2차(조정)_LG계약변경2차_수량산출(토공+C.I.P) 4" xfId="24933" xr:uid="{00000000-0005-0000-0000-000002600000}"/>
    <cellStyle name="_적격 _고서담양1공구(쌍용건설)_LGMART 남양주점견적2차(조정)_LG계약변경2차_수량산출(토공+C.I.P) 5" xfId="24934" xr:uid="{00000000-0005-0000-0000-000003600000}"/>
    <cellStyle name="_적격 _고서담양1공구(쌍용건설)_LGMART 남양주점견적2차(조정)_LG계약변경2차_수량산출(토공+S.C.W)" xfId="24935" xr:uid="{00000000-0005-0000-0000-000004600000}"/>
    <cellStyle name="_적격 _고서담양1공구(쌍용건설)_LGMART 남양주점견적2차(조정)_LG계약변경2차_수량산출(토공+S.C.W) 2" xfId="24936" xr:uid="{00000000-0005-0000-0000-000005600000}"/>
    <cellStyle name="_적격 _고서담양1공구(쌍용건설)_LGMART 남양주점견적2차(조정)_LG계약변경2차_수량산출(토공+S.C.W) 2 2" xfId="24937" xr:uid="{00000000-0005-0000-0000-000006600000}"/>
    <cellStyle name="_적격 _고서담양1공구(쌍용건설)_LGMART 남양주점견적2차(조정)_LG계약변경2차_수량산출(토공+S.C.W) 3" xfId="24938" xr:uid="{00000000-0005-0000-0000-000007600000}"/>
    <cellStyle name="_적격 _고서담양1공구(쌍용건설)_LGMART 남양주점견적2차(조정)_LG계약변경2차_수량산출(토공+S.C.W) 4" xfId="24939" xr:uid="{00000000-0005-0000-0000-000008600000}"/>
    <cellStyle name="_적격 _고서담양1공구(쌍용건설)_LGMART 남양주점견적2차(조정)_LG계약변경2차_수량산출(토공+S.C.W) 5" xfId="24940" xr:uid="{00000000-0005-0000-0000-000009600000}"/>
    <cellStyle name="_적격 _고서담양1공구(쌍용건설)_LGMART 남양주점견적2차(조정)_LG계약변경2차_수량산출,내역서" xfId="24941" xr:uid="{00000000-0005-0000-0000-00000A600000}"/>
    <cellStyle name="_적격 _고서담양1공구(쌍용건설)_LGMART 남양주점견적2차(조정)_LG계약변경2차_수량산출,내역서 2" xfId="24942" xr:uid="{00000000-0005-0000-0000-00000B600000}"/>
    <cellStyle name="_적격 _고서담양1공구(쌍용건설)_LGMART 남양주점견적2차(조정)_LG계약변경2차_수량산출,내역서 2 2" xfId="24943" xr:uid="{00000000-0005-0000-0000-00000C600000}"/>
    <cellStyle name="_적격 _고서담양1공구(쌍용건설)_LGMART 남양주점견적2차(조정)_LG계약변경2차_수량산출,내역서 3" xfId="24944" xr:uid="{00000000-0005-0000-0000-00000D600000}"/>
    <cellStyle name="_적격 _고서담양1공구(쌍용건설)_LGMART 남양주점견적2차(조정)_LG계약변경2차_수량산출,내역서 4" xfId="24945" xr:uid="{00000000-0005-0000-0000-00000E600000}"/>
    <cellStyle name="_적격 _고서담양1공구(쌍용건설)_LGMART 남양주점견적2차(조정)_LG계약변경2차_수량산출,내역서 5" xfId="24946" xr:uid="{00000000-0005-0000-0000-00000F600000}"/>
    <cellStyle name="_적격 _고서담양1공구(쌍용건설)_LGMART 남양주점견적2차(조정)_LG계약변경2차_수량산출,내역서(시공용)" xfId="24947" xr:uid="{00000000-0005-0000-0000-000010600000}"/>
    <cellStyle name="_적격 _고서담양1공구(쌍용건설)_LGMART 남양주점견적2차(조정)_LG계약변경2차_수량산출,내역서(시공용) 2" xfId="24948" xr:uid="{00000000-0005-0000-0000-000011600000}"/>
    <cellStyle name="_적격 _고서담양1공구(쌍용건설)_LGMART 남양주점견적2차(조정)_LG계약변경2차_수량산출,내역서(시공용) 2 2" xfId="24949" xr:uid="{00000000-0005-0000-0000-000012600000}"/>
    <cellStyle name="_적격 _고서담양1공구(쌍용건설)_LGMART 남양주점견적2차(조정)_LG계약변경2차_수량산출,내역서(시공용) 3" xfId="24950" xr:uid="{00000000-0005-0000-0000-000013600000}"/>
    <cellStyle name="_적격 _고서담양1공구(쌍용건설)_LGMART 남양주점견적2차(조정)_LG계약변경2차_수량산출,내역서(시공용) 4" xfId="24951" xr:uid="{00000000-0005-0000-0000-000014600000}"/>
    <cellStyle name="_적격 _고서담양1공구(쌍용건설)_LGMART 남양주점견적2차(조정)_LG계약변경2차_수량산출,내역서(시공용) 5" xfId="24952" xr:uid="{00000000-0005-0000-0000-000015600000}"/>
    <cellStyle name="_적격 _고서담양1공구(쌍용건설)_LGMART 남양주점견적2차(조정)_LG계약변경2차_수량산출1" xfId="24953" xr:uid="{00000000-0005-0000-0000-000016600000}"/>
    <cellStyle name="_적격 _고서담양1공구(쌍용건설)_LGMART 남양주점견적2차(조정)_LG계약변경2차_수량산출1 2" xfId="24954" xr:uid="{00000000-0005-0000-0000-000017600000}"/>
    <cellStyle name="_적격 _고서담양1공구(쌍용건설)_LGMART 남양주점견적2차(조정)_LG계약변경2차_수량산출1 2 2" xfId="24955" xr:uid="{00000000-0005-0000-0000-000018600000}"/>
    <cellStyle name="_적격 _고서담양1공구(쌍용건설)_LGMART 남양주점견적2차(조정)_LG계약변경2차_수량산출1 3" xfId="24956" xr:uid="{00000000-0005-0000-0000-000019600000}"/>
    <cellStyle name="_적격 _고서담양1공구(쌍용건설)_LGMART 남양주점견적2차(조정)_LG계약변경2차_수량산출1 4" xfId="24957" xr:uid="{00000000-0005-0000-0000-00001A600000}"/>
    <cellStyle name="_적격 _고서담양1공구(쌍용건설)_LGMART 남양주점견적2차(조정)_LG계약변경2차_수량산출1 5" xfId="24958" xr:uid="{00000000-0005-0000-0000-00001B600000}"/>
    <cellStyle name="_적격 _고서담양1공구(쌍용건설)_LGMART 남양주점견적2차(조정)_LG계약변경2차_수량산출-양식" xfId="24959" xr:uid="{00000000-0005-0000-0000-00001C600000}"/>
    <cellStyle name="_적격 _고서담양1공구(쌍용건설)_LGMART 남양주점견적2차(조정)_LG계약변경2차_수량산출-양식 2" xfId="24960" xr:uid="{00000000-0005-0000-0000-00001D600000}"/>
    <cellStyle name="_적격 _고서담양1공구(쌍용건설)_LGMART 남양주점견적2차(조정)_LG계약변경2차_수량산출-양식 2 2" xfId="24961" xr:uid="{00000000-0005-0000-0000-00001E600000}"/>
    <cellStyle name="_적격 _고서담양1공구(쌍용건설)_LGMART 남양주점견적2차(조정)_LG계약변경2차_수량산출-양식 3" xfId="24962" xr:uid="{00000000-0005-0000-0000-00001F600000}"/>
    <cellStyle name="_적격 _고서담양1공구(쌍용건설)_LGMART 남양주점견적2차(조정)_LG계약변경2차_수량산출-양식 4" xfId="24963" xr:uid="{00000000-0005-0000-0000-000020600000}"/>
    <cellStyle name="_적격 _고서담양1공구(쌍용건설)_LGMART 남양주점견적2차(조정)_LG계약변경2차_수량산출-양식 5" xfId="24964" xr:uid="{00000000-0005-0000-0000-000021600000}"/>
    <cellStyle name="_적격 _고서담양1공구(쌍용건설)_LGMART 남양주점견적2차(조정)_LG계약변경2차_수색수량산출(PHC포함)" xfId="24965" xr:uid="{00000000-0005-0000-0000-000022600000}"/>
    <cellStyle name="_적격 _고서담양1공구(쌍용건설)_LGMART 남양주점견적2차(조정)_LG계약변경2차_오창온천신축공사(CIP+토류판)" xfId="24966" xr:uid="{00000000-0005-0000-0000-000023600000}"/>
    <cellStyle name="_적격 _고서담양1공구(쌍용건설)_LGMART 남양주점견적2차(조정)_LG계약변경2차_오창온천신축공사(STRUT)" xfId="24967" xr:uid="{00000000-0005-0000-0000-000024600000}"/>
    <cellStyle name="_적격 _고서담양1공구(쌍용건설)_LGMART 남양주점견적2차(조정)_LG계약변경2차_오창온천신축공사(STRUT+PS)" xfId="24968" xr:uid="{00000000-0005-0000-0000-000025600000}"/>
    <cellStyle name="_적격 _고서담양1공구(쌍용건설)_LGMART 남양주점견적2차(조정)_LG계약변경2차_용인상현근린공원조성사업실시설계 가시설수량" xfId="24969" xr:uid="{00000000-0005-0000-0000-000026600000}"/>
    <cellStyle name="_적격 _고서담양1공구(쌍용건설)_LGMART 남양주점견적2차(조정)_LG계약변경2차_용인상현근린공원조성사업실시설계 가시설수량 2" xfId="24970" xr:uid="{00000000-0005-0000-0000-000027600000}"/>
    <cellStyle name="_적격 _고서담양1공구(쌍용건설)_LGMART 남양주점견적2차(조정)_LG계약변경2차_용인상현근린공원조성사업실시설계 가시설수량 2 2" xfId="24971" xr:uid="{00000000-0005-0000-0000-000028600000}"/>
    <cellStyle name="_적격 _고서담양1공구(쌍용건설)_LGMART 남양주점견적2차(조정)_LG계약변경2차_용인상현근린공원조성사업실시설계 가시설수량 3" xfId="24972" xr:uid="{00000000-0005-0000-0000-000029600000}"/>
    <cellStyle name="_적격 _고서담양1공구(쌍용건설)_LGMART 남양주점견적2차(조정)_LG계약변경2차_용인상현근린공원조성사업실시설계 가시설수량 4" xfId="24973" xr:uid="{00000000-0005-0000-0000-00002A600000}"/>
    <cellStyle name="_적격 _고서담양1공구(쌍용건설)_LGMART 남양주점견적2차(조정)_LG계약변경2차_용인상현근린공원조성사업실시설계 가시설수량 5" xfId="24974" xr:uid="{00000000-0005-0000-0000-00002B600000}"/>
    <cellStyle name="_적격 _고서담양1공구(쌍용건설)_LGMART 남양주점견적2차(조정)_LG계약변경2차_울산남외동내역서(6차)" xfId="24975" xr:uid="{00000000-0005-0000-0000-00002C600000}"/>
    <cellStyle name="_적격 _고서담양1공구(쌍용건설)_LGMART 남양주점견적2차(조정)_LG계약변경2차_울산남외동내역서(8차raker)" xfId="24976" xr:uid="{00000000-0005-0000-0000-00002D600000}"/>
    <cellStyle name="_적격 _고서담양1공구(쌍용건설)_LGMART 남양주점견적2차(조정)_LG계약변경2차_유나이트무역공장및 냉동창고 신축공사" xfId="24977" xr:uid="{00000000-0005-0000-0000-00002E600000}"/>
    <cellStyle name="_적격 _고서담양1공구(쌍용건설)_LGMART 남양주점견적2차(조정)_LG계약변경2차_중형가속기동 수량산출100315" xfId="24978" xr:uid="{00000000-0005-0000-0000-00002F600000}"/>
    <cellStyle name="_적격 _고서담양1공구(쌍용건설)_LGMART 남양주점견적2차(조정)_LG계약변경2차_중형가속기동 수량산출100315 2" xfId="24979" xr:uid="{00000000-0005-0000-0000-000030600000}"/>
    <cellStyle name="_적격 _고서담양1공구(쌍용건설)_LGMART 남양주점견적2차(조정)_LG계약변경2차_중형가속기동 수량산출100315 2 2" xfId="24980" xr:uid="{00000000-0005-0000-0000-000031600000}"/>
    <cellStyle name="_적격 _고서담양1공구(쌍용건설)_LGMART 남양주점견적2차(조정)_LG계약변경2차_중형가속기동 수량산출100315 3" xfId="24981" xr:uid="{00000000-0005-0000-0000-000032600000}"/>
    <cellStyle name="_적격 _고서담양1공구(쌍용건설)_LGMART 남양주점견적2차(조정)_LG계약변경2차_중형가속기동 수량산출100315 4" xfId="24982" xr:uid="{00000000-0005-0000-0000-000033600000}"/>
    <cellStyle name="_적격 _고서담양1공구(쌍용건설)_LGMART 남양주점견적2차(조정)_LG계약변경2차_중형가속기동 수량산출100315 5" xfId="24983" xr:uid="{00000000-0005-0000-0000-000034600000}"/>
    <cellStyle name="_적격 _고서담양1공구(쌍용건설)_LGMART 남양주점견적2차(조정)_LG계약변경2차_중형가속기동 수량산출100322" xfId="24984" xr:uid="{00000000-0005-0000-0000-000035600000}"/>
    <cellStyle name="_적격 _고서담양1공구(쌍용건설)_LGMART 남양주점견적2차(조정)_LG계약변경2차_중형가속기동 수량산출100322 2" xfId="24985" xr:uid="{00000000-0005-0000-0000-000036600000}"/>
    <cellStyle name="_적격 _고서담양1공구(쌍용건설)_LGMART 남양주점견적2차(조정)_LG계약변경2차_중형가속기동 수량산출100322 2 2" xfId="24986" xr:uid="{00000000-0005-0000-0000-000037600000}"/>
    <cellStyle name="_적격 _고서담양1공구(쌍용건설)_LGMART 남양주점견적2차(조정)_LG계약변경2차_중형가속기동 수량산출100322 3" xfId="24987" xr:uid="{00000000-0005-0000-0000-000038600000}"/>
    <cellStyle name="_적격 _고서담양1공구(쌍용건설)_LGMART 남양주점견적2차(조정)_LG계약변경2차_중형가속기동 수량산출100322 4" xfId="24988" xr:uid="{00000000-0005-0000-0000-000039600000}"/>
    <cellStyle name="_적격 _고서담양1공구(쌍용건설)_LGMART 남양주점견적2차(조정)_LG계약변경2차_중형가속기동 수량산출100322 5" xfId="24989" xr:uid="{00000000-0005-0000-0000-00003A600000}"/>
    <cellStyle name="_적격 _고서담양1공구(쌍용건설)_LGMART 남양주점견적2차(조정)_LG계약변경2차_중형가속기동 수량산출100323(건물이동포함)" xfId="24990" xr:uid="{00000000-0005-0000-0000-00003B600000}"/>
    <cellStyle name="_적격 _고서담양1공구(쌍용건설)_LGMART 남양주점견적2차(조정)_LG계약변경2차_중형가속기동 수량산출100323(건물이동포함) 2" xfId="24991" xr:uid="{00000000-0005-0000-0000-00003C600000}"/>
    <cellStyle name="_적격 _고서담양1공구(쌍용건설)_LGMART 남양주점견적2차(조정)_LG계약변경2차_중형가속기동 수량산출100323(건물이동포함) 2 2" xfId="24992" xr:uid="{00000000-0005-0000-0000-00003D600000}"/>
    <cellStyle name="_적격 _고서담양1공구(쌍용건설)_LGMART 남양주점견적2차(조정)_LG계약변경2차_중형가속기동 수량산출100323(건물이동포함) 3" xfId="24993" xr:uid="{00000000-0005-0000-0000-00003E600000}"/>
    <cellStyle name="_적격 _고서담양1공구(쌍용건설)_LGMART 남양주점견적2차(조정)_LG계약변경2차_중형가속기동 수량산출100323(건물이동포함) 4" xfId="24994" xr:uid="{00000000-0005-0000-0000-00003F600000}"/>
    <cellStyle name="_적격 _고서담양1공구(쌍용건설)_LGMART 남양주점견적2차(조정)_LG계약변경2차_중형가속기동 수량산출100323(건물이동포함) 5" xfId="24995" xr:uid="{00000000-0005-0000-0000-000040600000}"/>
    <cellStyle name="_적격 _고서담양1공구(쌍용건설)_LGMART 남양주점견적2차(조정)_LG계약변경2차_중형가속기동 수량산출100510" xfId="24996" xr:uid="{00000000-0005-0000-0000-000041600000}"/>
    <cellStyle name="_적격 _고서담양1공구(쌍용건설)_LGMART 남양주점견적2차(조정)_LG계약변경2차_중형가속기동 수량산출100510 2" xfId="24997" xr:uid="{00000000-0005-0000-0000-000042600000}"/>
    <cellStyle name="_적격 _고서담양1공구(쌍용건설)_LGMART 남양주점견적2차(조정)_LG계약변경2차_중형가속기동 수량산출100510 2 2" xfId="24998" xr:uid="{00000000-0005-0000-0000-000043600000}"/>
    <cellStyle name="_적격 _고서담양1공구(쌍용건설)_LGMART 남양주점견적2차(조정)_LG계약변경2차_중형가속기동 수량산출100510 3" xfId="24999" xr:uid="{00000000-0005-0000-0000-000044600000}"/>
    <cellStyle name="_적격 _고서담양1공구(쌍용건설)_LGMART 남양주점견적2차(조정)_LG계약변경2차_중형가속기동 수량산출100510 4" xfId="25000" xr:uid="{00000000-0005-0000-0000-000045600000}"/>
    <cellStyle name="_적격 _고서담양1공구(쌍용건설)_LGMART 남양주점견적2차(조정)_LG계약변경2차_중형가속기동 수량산출100510 5" xfId="25001" xr:uid="{00000000-0005-0000-0000-000046600000}"/>
    <cellStyle name="_적격 _고서담양1공구(쌍용건설)_LGMART 남양주점견적2차(조정)_LG계약변경2차_청림관사 수량산출" xfId="25002" xr:uid="{00000000-0005-0000-0000-000047600000}"/>
    <cellStyle name="_적격 _고서담양1공구(쌍용건설)_LGMART 남양주점견적2차(조정)_LG계약변경2차_청림관사 수량산출 2" xfId="25003" xr:uid="{00000000-0005-0000-0000-000048600000}"/>
    <cellStyle name="_적격 _고서담양1공구(쌍용건설)_LGMART 남양주점견적2차(조정)_LG계약변경2차_청림관사 수량산출 2 2" xfId="25004" xr:uid="{00000000-0005-0000-0000-000049600000}"/>
    <cellStyle name="_적격 _고서담양1공구(쌍용건설)_LGMART 남양주점견적2차(조정)_LG계약변경2차_청림관사 수량산출 3" xfId="25005" xr:uid="{00000000-0005-0000-0000-00004A600000}"/>
    <cellStyle name="_적격 _고서담양1공구(쌍용건설)_LGMART 남양주점견적2차(조정)_LG계약변경2차_청림관사 수량산출 4" xfId="25006" xr:uid="{00000000-0005-0000-0000-00004B600000}"/>
    <cellStyle name="_적격 _고서담양1공구(쌍용건설)_LGMART 남양주점견적2차(조정)_LG계약변경2차_청림관사 수량산출 5" xfId="25007" xr:uid="{00000000-0005-0000-0000-00004C600000}"/>
    <cellStyle name="_적격 _고서담양1공구(쌍용건설)_LGMART 남양주점견적2차(조정)_LG계약변경2차_토공+CIP+LW" xfId="25008" xr:uid="{00000000-0005-0000-0000-00004D600000}"/>
    <cellStyle name="_적격 _고서담양1공구(쌍용건설)_LGMART 남양주점견적2차(조정)_LG계약변경2차_토공+CIP+LW 2" xfId="25009" xr:uid="{00000000-0005-0000-0000-00004E600000}"/>
    <cellStyle name="_적격 _고서담양1공구(쌍용건설)_LGMART 남양주점견적2차(조정)_LG계약변경2차_토공+CIP+LW 2 2" xfId="25010" xr:uid="{00000000-0005-0000-0000-00004F600000}"/>
    <cellStyle name="_적격 _고서담양1공구(쌍용건설)_LGMART 남양주점견적2차(조정)_LG계약변경2차_토공+CIP+LW 3" xfId="25011" xr:uid="{00000000-0005-0000-0000-000050600000}"/>
    <cellStyle name="_적격 _고서담양1공구(쌍용건설)_LGMART 남양주점견적2차(조정)_LG계약변경2차_토공+CIP+LW 4" xfId="25012" xr:uid="{00000000-0005-0000-0000-000051600000}"/>
    <cellStyle name="_적격 _고서담양1공구(쌍용건설)_LGMART 남양주점견적2차(조정)_LG계약변경2차_토공+CIP+LW 5" xfId="25013" xr:uid="{00000000-0005-0000-0000-000052600000}"/>
    <cellStyle name="_적격 _고서담양1공구(쌍용건설)_LGMART 남양주점견적2차(조정)_LG계약변경2차_포천관사수량산출" xfId="25014" xr:uid="{00000000-0005-0000-0000-000053600000}"/>
    <cellStyle name="_적격 _고서담양1공구(쌍용건설)_LGMART 남양주점견적2차(조정)_LG계약변경2차_포천관사수량산출 2" xfId="25015" xr:uid="{00000000-0005-0000-0000-000054600000}"/>
    <cellStyle name="_적격 _고서담양1공구(쌍용건설)_LGMART 남양주점견적2차(조정)_LG계약변경2차_포천관사수량산출 2 2" xfId="25016" xr:uid="{00000000-0005-0000-0000-000055600000}"/>
    <cellStyle name="_적격 _고서담양1공구(쌍용건설)_LGMART 남양주점견적2차(조정)_LG계약변경2차_포천관사수량산출 3" xfId="25017" xr:uid="{00000000-0005-0000-0000-000056600000}"/>
    <cellStyle name="_적격 _고서담양1공구(쌍용건설)_LGMART 남양주점견적2차(조정)_LG계약변경2차_포천관사수량산출 4" xfId="25018" xr:uid="{00000000-0005-0000-0000-000057600000}"/>
    <cellStyle name="_적격 _고서담양1공구(쌍용건설)_LGMART 남양주점견적2차(조정)_LG계약변경2차_포천관사수량산출 5" xfId="25019" xr:uid="{00000000-0005-0000-0000-000058600000}"/>
    <cellStyle name="_적격 _고서담양1공구(쌍용건설)_LGMART 남양주점견적2차(조정)_LG계약변경2차_포항구정 수량산출" xfId="25020" xr:uid="{00000000-0005-0000-0000-000059600000}"/>
    <cellStyle name="_적격 _고서담양1공구(쌍용건설)_LGMART 남양주점견적2차(조정)_LG계약변경2차_포항구정 수량산출 2" xfId="25021" xr:uid="{00000000-0005-0000-0000-00005A600000}"/>
    <cellStyle name="_적격 _고서담양1공구(쌍용건설)_LGMART 남양주점견적2차(조정)_LG계약변경2차_포항구정 수량산출 2 2" xfId="25022" xr:uid="{00000000-0005-0000-0000-00005B600000}"/>
    <cellStyle name="_적격 _고서담양1공구(쌍용건설)_LGMART 남양주점견적2차(조정)_LG계약변경2차_포항구정 수량산출 3" xfId="25023" xr:uid="{00000000-0005-0000-0000-00005C600000}"/>
    <cellStyle name="_적격 _고서담양1공구(쌍용건설)_LGMART 남양주점견적2차(조정)_LG계약변경2차_포항구정 수량산출 4" xfId="25024" xr:uid="{00000000-0005-0000-0000-00005D600000}"/>
    <cellStyle name="_적격 _고서담양1공구(쌍용건설)_LGMART 남양주점견적2차(조정)_LG계약변경2차_포항구정 수량산출 5" xfId="25025" xr:uid="{00000000-0005-0000-0000-00005E600000}"/>
    <cellStyle name="_적격 _고서담양1공구(쌍용건설)_LGMART 남양주점견적2차(조정)_LG계약변경2차_한남 리버텔 " xfId="25026" xr:uid="{00000000-0005-0000-0000-00005F600000}"/>
    <cellStyle name="_적격 _고서담양1공구(쌍용건설)_LGMART 남양주점견적2차(조정)_LG계약변경2차_한남 리버텔  2" xfId="25027" xr:uid="{00000000-0005-0000-0000-000060600000}"/>
    <cellStyle name="_적격 _고서담양1공구(쌍용건설)_LGMART 남양주점견적2차(조정)_LG계약변경2차_한남 리버텔  2 2" xfId="25028" xr:uid="{00000000-0005-0000-0000-000061600000}"/>
    <cellStyle name="_적격 _고서담양1공구(쌍용건설)_LGMART 남양주점견적2차(조정)_LG계약변경2차_한남 리버텔  3" xfId="25029" xr:uid="{00000000-0005-0000-0000-000062600000}"/>
    <cellStyle name="_적격 _고서담양1공구(쌍용건설)_LGMART 남양주점견적2차(조정)_LG계약변경2차_한남 리버텔  4" xfId="25030" xr:uid="{00000000-0005-0000-0000-000063600000}"/>
    <cellStyle name="_적격 _고서담양1공구(쌍용건설)_LGMART 남양주점견적2차(조정)_LG계약변경2차_한남 리버텔  5" xfId="25031" xr:uid="{00000000-0005-0000-0000-000064600000}"/>
    <cellStyle name="_적격 _고서담양1공구(쌍용건설)_LGMART 남양주점견적2차(조정)_LG계약변경2차_한남 리버텔  6" xfId="43385" xr:uid="{00000000-0005-0000-0000-000065600000}"/>
    <cellStyle name="_적격 _고서담양1공구(쌍용건설)_LGMART 남양주점견적2차(조정)_갑지" xfId="25032" xr:uid="{00000000-0005-0000-0000-000066600000}"/>
    <cellStyle name="_적격 _고서담양1공구(쌍용건설)_LGMART 남양주점견적2차(조정)_경산도리 수량산출" xfId="25033" xr:uid="{00000000-0005-0000-0000-000067600000}"/>
    <cellStyle name="_적격 _고서담양1공구(쌍용건설)_LGMART 남양주점견적2차(조정)_경산도리 수량산출 2" xfId="25034" xr:uid="{00000000-0005-0000-0000-000068600000}"/>
    <cellStyle name="_적격 _고서담양1공구(쌍용건설)_LGMART 남양주점견적2차(조정)_경산도리 수량산출 2 2" xfId="25035" xr:uid="{00000000-0005-0000-0000-000069600000}"/>
    <cellStyle name="_적격 _고서담양1공구(쌍용건설)_LGMART 남양주점견적2차(조정)_경산도리 수량산출 3" xfId="25036" xr:uid="{00000000-0005-0000-0000-00006A600000}"/>
    <cellStyle name="_적격 _고서담양1공구(쌍용건설)_LGMART 남양주점견적2차(조정)_경산도리 수량산출 4" xfId="25037" xr:uid="{00000000-0005-0000-0000-00006B600000}"/>
    <cellStyle name="_적격 _고서담양1공구(쌍용건설)_LGMART 남양주점견적2차(조정)_경산도리 수량산출 5" xfId="25038" xr:uid="{00000000-0005-0000-0000-00006C600000}"/>
    <cellStyle name="_적격 _고서담양1공구(쌍용건설)_LGMART 남양주점견적2차(조정)_공사비  비교" xfId="25039" xr:uid="{00000000-0005-0000-0000-00006D600000}"/>
    <cellStyle name="_적격 _고서담양1공구(쌍용건설)_LGMART 남양주점견적2차(조정)_공사비  비교." xfId="25040" xr:uid="{00000000-0005-0000-0000-00006E600000}"/>
    <cellStyle name="_적격 _고서담양1공구(쌍용건설)_LGMART 남양주점견적2차(조정)_공사비비교" xfId="25041" xr:uid="{00000000-0005-0000-0000-00006F600000}"/>
    <cellStyle name="_적격 _고서담양1공구(쌍용건설)_LGMART 남양주점견적2차(조정)_공사비비교 2" xfId="25042" xr:uid="{00000000-0005-0000-0000-000070600000}"/>
    <cellStyle name="_적격 _고서담양1공구(쌍용건설)_LGMART 남양주점견적2차(조정)_공사비비교 2 2" xfId="25043" xr:uid="{00000000-0005-0000-0000-000071600000}"/>
    <cellStyle name="_적격 _고서담양1공구(쌍용건설)_LGMART 남양주점견적2차(조정)_공사비비교 3" xfId="25044" xr:uid="{00000000-0005-0000-0000-000072600000}"/>
    <cellStyle name="_적격 _고서담양1공구(쌍용건설)_LGMART 남양주점견적2차(조정)_공사비비교 4" xfId="25045" xr:uid="{00000000-0005-0000-0000-000073600000}"/>
    <cellStyle name="_적격 _고서담양1공구(쌍용건설)_LGMART 남양주점견적2차(조정)_공사비비교 5" xfId="25046" xr:uid="{00000000-0005-0000-0000-000074600000}"/>
    <cellStyle name="_적격 _고서담양1공구(쌍용건설)_LGMART 남양주점견적2차(조정)_공사비비교-광장동" xfId="25047" xr:uid="{00000000-0005-0000-0000-000075600000}"/>
    <cellStyle name="_적격 _고서담양1공구(쌍용건설)_LGMART 남양주점견적2차(조정)_공사비비교-광장동 2" xfId="25048" xr:uid="{00000000-0005-0000-0000-000076600000}"/>
    <cellStyle name="_적격 _고서담양1공구(쌍용건설)_LGMART 남양주점견적2차(조정)_공사비비교-광장동 2 2" xfId="25049" xr:uid="{00000000-0005-0000-0000-000077600000}"/>
    <cellStyle name="_적격 _고서담양1공구(쌍용건설)_LGMART 남양주점견적2차(조정)_공사비비교-광장동 3" xfId="25050" xr:uid="{00000000-0005-0000-0000-000078600000}"/>
    <cellStyle name="_적격 _고서담양1공구(쌍용건설)_LGMART 남양주점견적2차(조정)_공사비비교-광장동 4" xfId="25051" xr:uid="{00000000-0005-0000-0000-000079600000}"/>
    <cellStyle name="_적격 _고서담양1공구(쌍용건설)_LGMART 남양주점견적2차(조정)_공사비비교-광장동 5" xfId="25052" xr:uid="{00000000-0005-0000-0000-00007A600000}"/>
    <cellStyle name="_적격 _고서담양1공구(쌍용건설)_LGMART 남양주점견적2차(조정)_관악농협신축공사10차" xfId="25053" xr:uid="{00000000-0005-0000-0000-00007B600000}"/>
    <cellStyle name="_적격 _고서담양1공구(쌍용건설)_LGMART 남양주점견적2차(조정)_관악농협신축공사11차-토공바꿈" xfId="25054" xr:uid="{00000000-0005-0000-0000-00007C600000}"/>
    <cellStyle name="_적격 _고서담양1공구(쌍용건설)_LGMART 남양주점견적2차(조정)_광장동내역서(발송)" xfId="25055" xr:uid="{00000000-0005-0000-0000-00007D600000}"/>
    <cellStyle name="_적격 _고서담양1공구(쌍용건설)_LGMART 남양주점견적2차(조정)_구월동 최종계약" xfId="25056" xr:uid="{00000000-0005-0000-0000-00007E600000}"/>
    <cellStyle name="_적격 _고서담양1공구(쌍용건설)_LGMART 남양주점견적2차(조정)_구월동 최종계약 2" xfId="25057" xr:uid="{00000000-0005-0000-0000-00007F600000}"/>
    <cellStyle name="_적격 _고서담양1공구(쌍용건설)_LGMART 남양주점견적2차(조정)_구월동 최종계약 2 2" xfId="25058" xr:uid="{00000000-0005-0000-0000-000080600000}"/>
    <cellStyle name="_적격 _고서담양1공구(쌍용건설)_LGMART 남양주점견적2차(조정)_구월동 최종계약 3" xfId="25059" xr:uid="{00000000-0005-0000-0000-000081600000}"/>
    <cellStyle name="_적격 _고서담양1공구(쌍용건설)_LGMART 남양주점견적2차(조정)_구월동 최종계약 4" xfId="25060" xr:uid="{00000000-0005-0000-0000-000082600000}"/>
    <cellStyle name="_적격 _고서담양1공구(쌍용건설)_LGMART 남양주점견적2차(조정)_구월동 최종계약 5" xfId="25061" xr:uid="{00000000-0005-0000-0000-000083600000}"/>
    <cellStyle name="_적격 _고서담양1공구(쌍용건설)_LGMART 남양주점견적2차(조정)_구월동 최종수량" xfId="25062" xr:uid="{00000000-0005-0000-0000-000084600000}"/>
    <cellStyle name="_적격 _고서담양1공구(쌍용건설)_LGMART 남양주점견적2차(조정)_구월동 최종수량 2" xfId="25063" xr:uid="{00000000-0005-0000-0000-000085600000}"/>
    <cellStyle name="_적격 _고서담양1공구(쌍용건설)_LGMART 남양주점견적2차(조정)_구월동 최종수량 2 2" xfId="25064" xr:uid="{00000000-0005-0000-0000-000086600000}"/>
    <cellStyle name="_적격 _고서담양1공구(쌍용건설)_LGMART 남양주점견적2차(조정)_구월동 최종수량 3" xfId="25065" xr:uid="{00000000-0005-0000-0000-000087600000}"/>
    <cellStyle name="_적격 _고서담양1공구(쌍용건설)_LGMART 남양주점견적2차(조정)_구월동 최종수량 4" xfId="25066" xr:uid="{00000000-0005-0000-0000-000088600000}"/>
    <cellStyle name="_적격 _고서담양1공구(쌍용건설)_LGMART 남양주점견적2차(조정)_구월동 최종수량 5" xfId="25067" xr:uid="{00000000-0005-0000-0000-000089600000}"/>
    <cellStyle name="_적격 _고서담양1공구(쌍용건설)_LGMART 남양주점견적2차(조정)_구월동수량" xfId="25068" xr:uid="{00000000-0005-0000-0000-00008A600000}"/>
    <cellStyle name="_적격 _고서담양1공구(쌍용건설)_LGMART 남양주점견적2차(조정)_구월동수량 2" xfId="25069" xr:uid="{00000000-0005-0000-0000-00008B600000}"/>
    <cellStyle name="_적격 _고서담양1공구(쌍용건설)_LGMART 남양주점견적2차(조정)_구월동수량 2 2" xfId="25070" xr:uid="{00000000-0005-0000-0000-00008C600000}"/>
    <cellStyle name="_적격 _고서담양1공구(쌍용건설)_LGMART 남양주점견적2차(조정)_구월동수량 3" xfId="25071" xr:uid="{00000000-0005-0000-0000-00008D600000}"/>
    <cellStyle name="_적격 _고서담양1공구(쌍용건설)_LGMART 남양주점견적2차(조정)_구월동수량 4" xfId="25072" xr:uid="{00000000-0005-0000-0000-00008E600000}"/>
    <cellStyle name="_적격 _고서담양1공구(쌍용건설)_LGMART 남양주점견적2차(조정)_구월동수량 5" xfId="25073" xr:uid="{00000000-0005-0000-0000-00008F600000}"/>
    <cellStyle name="_적격 _고서담양1공구(쌍용건설)_LGMART 남양주점견적2차(조정)_군산흙막이수량" xfId="25074" xr:uid="{00000000-0005-0000-0000-000090600000}"/>
    <cellStyle name="_적격 _고서담양1공구(쌍용건설)_LGMART 남양주점견적2차(조정)_군산흙막이수량 2" xfId="25075" xr:uid="{00000000-0005-0000-0000-000091600000}"/>
    <cellStyle name="_적격 _고서담양1공구(쌍용건설)_LGMART 남양주점견적2차(조정)_군산흙막이수량 2 2" xfId="25076" xr:uid="{00000000-0005-0000-0000-000092600000}"/>
    <cellStyle name="_적격 _고서담양1공구(쌍용건설)_LGMART 남양주점견적2차(조정)_군산흙막이수량 3" xfId="25077" xr:uid="{00000000-0005-0000-0000-000093600000}"/>
    <cellStyle name="_적격 _고서담양1공구(쌍용건설)_LGMART 남양주점견적2차(조정)_군산흙막이수량 4" xfId="25078" xr:uid="{00000000-0005-0000-0000-000094600000}"/>
    <cellStyle name="_적격 _고서담양1공구(쌍용건설)_LGMART 남양주점견적2차(조정)_군산흙막이수량 5" xfId="25079" xr:uid="{00000000-0005-0000-0000-000095600000}"/>
    <cellStyle name="_적격 _고서담양1공구(쌍용건설)_LGMART 남양주점견적2차(조정)_내역서-대안" xfId="25080" xr:uid="{00000000-0005-0000-0000-000096600000}"/>
    <cellStyle name="_적격 _고서담양1공구(쌍용건설)_LGMART 남양주점견적2차(조정)_내역서-원안" xfId="25081" xr:uid="{00000000-0005-0000-0000-000097600000}"/>
    <cellStyle name="_적격 _고서담양1공구(쌍용건설)_LGMART 남양주점견적2차(조정)_내역서-원안 2" xfId="25082" xr:uid="{00000000-0005-0000-0000-000098600000}"/>
    <cellStyle name="_적격 _고서담양1공구(쌍용건설)_LGMART 남양주점견적2차(조정)_내역서-원안 2 2" xfId="25083" xr:uid="{00000000-0005-0000-0000-000099600000}"/>
    <cellStyle name="_적격 _고서담양1공구(쌍용건설)_LGMART 남양주점견적2차(조정)_내역서-원안 3" xfId="25084" xr:uid="{00000000-0005-0000-0000-00009A600000}"/>
    <cellStyle name="_적격 _고서담양1공구(쌍용건설)_LGMART 남양주점견적2차(조정)_내역서-원안 4" xfId="25085" xr:uid="{00000000-0005-0000-0000-00009B600000}"/>
    <cellStyle name="_적격 _고서담양1공구(쌍용건설)_LGMART 남양주점견적2차(조정)_내역서-원안 5" xfId="25086" xr:uid="{00000000-0005-0000-0000-00009C600000}"/>
    <cellStyle name="_적격 _고서담양1공구(쌍용건설)_LGMART 남양주점견적2차(조정)_문덕숙소(NAIL)" xfId="25087" xr:uid="{00000000-0005-0000-0000-00009D600000}"/>
    <cellStyle name="_적격 _고서담양1공구(쌍용건설)_LGMART 남양주점견적2차(조정)_문덕숙소(NAIL) 2" xfId="25088" xr:uid="{00000000-0005-0000-0000-00009E600000}"/>
    <cellStyle name="_적격 _고서담양1공구(쌍용건설)_LGMART 남양주점견적2차(조정)_문덕숙소(NAIL) 2 2" xfId="25089" xr:uid="{00000000-0005-0000-0000-00009F600000}"/>
    <cellStyle name="_적격 _고서담양1공구(쌍용건설)_LGMART 남양주점견적2차(조정)_문덕숙소(NAIL) 3" xfId="25090" xr:uid="{00000000-0005-0000-0000-0000A0600000}"/>
    <cellStyle name="_적격 _고서담양1공구(쌍용건설)_LGMART 남양주점견적2차(조정)_문덕숙소(NAIL) 4" xfId="25091" xr:uid="{00000000-0005-0000-0000-0000A1600000}"/>
    <cellStyle name="_적격 _고서담양1공구(쌍용건설)_LGMART 남양주점견적2차(조정)_문덕숙소(NAIL) 5" xfId="25092" xr:uid="{00000000-0005-0000-0000-0000A2600000}"/>
    <cellStyle name="_적격 _고서담양1공구(쌍용건설)_LGMART 남양주점견적2차(조정)_물량산출서" xfId="25093" xr:uid="{00000000-0005-0000-0000-0000A3600000}"/>
    <cellStyle name="_적격 _고서담양1공구(쌍용건설)_LGMART 남양주점견적2차(조정)_물량산출서-원안" xfId="25094" xr:uid="{00000000-0005-0000-0000-0000A4600000}"/>
    <cellStyle name="_적격 _고서담양1공구(쌍용건설)_LGMART 남양주점견적2차(조정)_복공" xfId="25095" xr:uid="{00000000-0005-0000-0000-0000A5600000}"/>
    <cellStyle name="_적격 _고서담양1공구(쌍용건설)_LGMART 남양주점견적2차(조정)_복공 2" xfId="25096" xr:uid="{00000000-0005-0000-0000-0000A6600000}"/>
    <cellStyle name="_적격 _고서담양1공구(쌍용건설)_LGMART 남양주점견적2차(조정)_복공 2 2" xfId="25097" xr:uid="{00000000-0005-0000-0000-0000A7600000}"/>
    <cellStyle name="_적격 _고서담양1공구(쌍용건설)_LGMART 남양주점견적2차(조정)_복공 3" xfId="25098" xr:uid="{00000000-0005-0000-0000-0000A8600000}"/>
    <cellStyle name="_적격 _고서담양1공구(쌍용건설)_LGMART 남양주점견적2차(조정)_복공 4" xfId="25099" xr:uid="{00000000-0005-0000-0000-0000A9600000}"/>
    <cellStyle name="_적격 _고서담양1공구(쌍용건설)_LGMART 남양주점견적2차(조정)_복공 5" xfId="25100" xr:uid="{00000000-0005-0000-0000-0000AA600000}"/>
    <cellStyle name="_적격 _고서담양1공구(쌍용건설)_LGMART 남양주점견적2차(조정)_비교물량" xfId="25101" xr:uid="{00000000-0005-0000-0000-0000AB600000}"/>
    <cellStyle name="_적격 _고서담양1공구(쌍용건설)_LGMART 남양주점견적2차(조정)_비교물량 2" xfId="25102" xr:uid="{00000000-0005-0000-0000-0000AC600000}"/>
    <cellStyle name="_적격 _고서담양1공구(쌍용건설)_LGMART 남양주점견적2차(조정)_비교물량 2 2" xfId="25103" xr:uid="{00000000-0005-0000-0000-0000AD600000}"/>
    <cellStyle name="_적격 _고서담양1공구(쌍용건설)_LGMART 남양주점견적2차(조정)_비교물량 3" xfId="25104" xr:uid="{00000000-0005-0000-0000-0000AE600000}"/>
    <cellStyle name="_적격 _고서담양1공구(쌍용건설)_LGMART 남양주점견적2차(조정)_비교물량 4" xfId="25105" xr:uid="{00000000-0005-0000-0000-0000AF600000}"/>
    <cellStyle name="_적격 _고서담양1공구(쌍용건설)_LGMART 남양주점견적2차(조정)_비교물량 5" xfId="25106" xr:uid="{00000000-0005-0000-0000-0000B0600000}"/>
    <cellStyle name="_적격 _고서담양1공구(쌍용건설)_LGMART 남양주점견적2차(조정)_상떼빌I 물량" xfId="25107" xr:uid="{00000000-0005-0000-0000-0000B1600000}"/>
    <cellStyle name="_적격 _고서담양1공구(쌍용건설)_LGMART 남양주점견적2차(조정)_수량산출" xfId="25108" xr:uid="{00000000-0005-0000-0000-0000B2600000}"/>
    <cellStyle name="_적격 _고서담양1공구(쌍용건설)_LGMART 남양주점견적2차(조정)_수량산출 2" xfId="25109" xr:uid="{00000000-0005-0000-0000-0000B3600000}"/>
    <cellStyle name="_적격 _고서담양1공구(쌍용건설)_LGMART 남양주점견적2차(조정)_수량산출 2 2" xfId="25110" xr:uid="{00000000-0005-0000-0000-0000B4600000}"/>
    <cellStyle name="_적격 _고서담양1공구(쌍용건설)_LGMART 남양주점견적2차(조정)_수량산출 3" xfId="25111" xr:uid="{00000000-0005-0000-0000-0000B5600000}"/>
    <cellStyle name="_적격 _고서담양1공구(쌍용건설)_LGMART 남양주점견적2차(조정)_수량산출 4" xfId="25112" xr:uid="{00000000-0005-0000-0000-0000B6600000}"/>
    <cellStyle name="_적격 _고서담양1공구(쌍용건설)_LGMART 남양주점견적2차(조정)_수량산출 5" xfId="25113" xr:uid="{00000000-0005-0000-0000-0000B7600000}"/>
    <cellStyle name="_적격 _고서담양1공구(쌍용건설)_LGMART 남양주점견적2차(조정)_수량산출(토공+C.I.P)" xfId="25114" xr:uid="{00000000-0005-0000-0000-0000B8600000}"/>
    <cellStyle name="_적격 _고서담양1공구(쌍용건설)_LGMART 남양주점견적2차(조정)_수량산출(토공+C.I.P) 2" xfId="25115" xr:uid="{00000000-0005-0000-0000-0000B9600000}"/>
    <cellStyle name="_적격 _고서담양1공구(쌍용건설)_LGMART 남양주점견적2차(조정)_수량산출(토공+C.I.P) 2 2" xfId="25116" xr:uid="{00000000-0005-0000-0000-0000BA600000}"/>
    <cellStyle name="_적격 _고서담양1공구(쌍용건설)_LGMART 남양주점견적2차(조정)_수량산출(토공+C.I.P) 3" xfId="25117" xr:uid="{00000000-0005-0000-0000-0000BB600000}"/>
    <cellStyle name="_적격 _고서담양1공구(쌍용건설)_LGMART 남양주점견적2차(조정)_수량산출(토공+C.I.P) 4" xfId="25118" xr:uid="{00000000-0005-0000-0000-0000BC600000}"/>
    <cellStyle name="_적격 _고서담양1공구(쌍용건설)_LGMART 남양주점견적2차(조정)_수량산출(토공+C.I.P) 5" xfId="25119" xr:uid="{00000000-0005-0000-0000-0000BD600000}"/>
    <cellStyle name="_적격 _고서담양1공구(쌍용건설)_LGMART 남양주점견적2차(조정)_수량산출(토공+S.C.W)" xfId="25120" xr:uid="{00000000-0005-0000-0000-0000BE600000}"/>
    <cellStyle name="_적격 _고서담양1공구(쌍용건설)_LGMART 남양주점견적2차(조정)_수량산출(토공+S.C.W) 2" xfId="25121" xr:uid="{00000000-0005-0000-0000-0000BF600000}"/>
    <cellStyle name="_적격 _고서담양1공구(쌍용건설)_LGMART 남양주점견적2차(조정)_수량산출(토공+S.C.W) 2 2" xfId="25122" xr:uid="{00000000-0005-0000-0000-0000C0600000}"/>
    <cellStyle name="_적격 _고서담양1공구(쌍용건설)_LGMART 남양주점견적2차(조정)_수량산출(토공+S.C.W) 3" xfId="25123" xr:uid="{00000000-0005-0000-0000-0000C1600000}"/>
    <cellStyle name="_적격 _고서담양1공구(쌍용건설)_LGMART 남양주점견적2차(조정)_수량산출(토공+S.C.W) 4" xfId="25124" xr:uid="{00000000-0005-0000-0000-0000C2600000}"/>
    <cellStyle name="_적격 _고서담양1공구(쌍용건설)_LGMART 남양주점견적2차(조정)_수량산출(토공+S.C.W) 5" xfId="25125" xr:uid="{00000000-0005-0000-0000-0000C3600000}"/>
    <cellStyle name="_적격 _고서담양1공구(쌍용건설)_LGMART 남양주점견적2차(조정)_수량산출,내역서" xfId="25126" xr:uid="{00000000-0005-0000-0000-0000C4600000}"/>
    <cellStyle name="_적격 _고서담양1공구(쌍용건설)_LGMART 남양주점견적2차(조정)_수량산출,내역서 2" xfId="25127" xr:uid="{00000000-0005-0000-0000-0000C5600000}"/>
    <cellStyle name="_적격 _고서담양1공구(쌍용건설)_LGMART 남양주점견적2차(조정)_수량산출,내역서 2 2" xfId="25128" xr:uid="{00000000-0005-0000-0000-0000C6600000}"/>
    <cellStyle name="_적격 _고서담양1공구(쌍용건설)_LGMART 남양주점견적2차(조정)_수량산출,내역서 3" xfId="25129" xr:uid="{00000000-0005-0000-0000-0000C7600000}"/>
    <cellStyle name="_적격 _고서담양1공구(쌍용건설)_LGMART 남양주점견적2차(조정)_수량산출,내역서 4" xfId="25130" xr:uid="{00000000-0005-0000-0000-0000C8600000}"/>
    <cellStyle name="_적격 _고서담양1공구(쌍용건설)_LGMART 남양주점견적2차(조정)_수량산출,내역서 5" xfId="25131" xr:uid="{00000000-0005-0000-0000-0000C9600000}"/>
    <cellStyle name="_적격 _고서담양1공구(쌍용건설)_LGMART 남양주점견적2차(조정)_수량산출,내역서(시공용)" xfId="25132" xr:uid="{00000000-0005-0000-0000-0000CA600000}"/>
    <cellStyle name="_적격 _고서담양1공구(쌍용건설)_LGMART 남양주점견적2차(조정)_수량산출,내역서(시공용) 2" xfId="25133" xr:uid="{00000000-0005-0000-0000-0000CB600000}"/>
    <cellStyle name="_적격 _고서담양1공구(쌍용건설)_LGMART 남양주점견적2차(조정)_수량산출,내역서(시공용) 2 2" xfId="25134" xr:uid="{00000000-0005-0000-0000-0000CC600000}"/>
    <cellStyle name="_적격 _고서담양1공구(쌍용건설)_LGMART 남양주점견적2차(조정)_수량산출,내역서(시공용) 3" xfId="25135" xr:uid="{00000000-0005-0000-0000-0000CD600000}"/>
    <cellStyle name="_적격 _고서담양1공구(쌍용건설)_LGMART 남양주점견적2차(조정)_수량산출,내역서(시공용) 4" xfId="25136" xr:uid="{00000000-0005-0000-0000-0000CE600000}"/>
    <cellStyle name="_적격 _고서담양1공구(쌍용건설)_LGMART 남양주점견적2차(조정)_수량산출,내역서(시공용) 5" xfId="25137" xr:uid="{00000000-0005-0000-0000-0000CF600000}"/>
    <cellStyle name="_적격 _고서담양1공구(쌍용건설)_LGMART 남양주점견적2차(조정)_수량산출1" xfId="25138" xr:uid="{00000000-0005-0000-0000-0000D0600000}"/>
    <cellStyle name="_적격 _고서담양1공구(쌍용건설)_LGMART 남양주점견적2차(조정)_수량산출1 2" xfId="25139" xr:uid="{00000000-0005-0000-0000-0000D1600000}"/>
    <cellStyle name="_적격 _고서담양1공구(쌍용건설)_LGMART 남양주점견적2차(조정)_수량산출1 2 2" xfId="25140" xr:uid="{00000000-0005-0000-0000-0000D2600000}"/>
    <cellStyle name="_적격 _고서담양1공구(쌍용건설)_LGMART 남양주점견적2차(조정)_수량산출1 3" xfId="25141" xr:uid="{00000000-0005-0000-0000-0000D3600000}"/>
    <cellStyle name="_적격 _고서담양1공구(쌍용건설)_LGMART 남양주점견적2차(조정)_수량산출1 4" xfId="25142" xr:uid="{00000000-0005-0000-0000-0000D4600000}"/>
    <cellStyle name="_적격 _고서담양1공구(쌍용건설)_LGMART 남양주점견적2차(조정)_수량산출1 5" xfId="25143" xr:uid="{00000000-0005-0000-0000-0000D5600000}"/>
    <cellStyle name="_적격 _고서담양1공구(쌍용건설)_LGMART 남양주점견적2차(조정)_수량산출-양식" xfId="25144" xr:uid="{00000000-0005-0000-0000-0000D6600000}"/>
    <cellStyle name="_적격 _고서담양1공구(쌍용건설)_LGMART 남양주점견적2차(조정)_수량산출-양식 2" xfId="25145" xr:uid="{00000000-0005-0000-0000-0000D7600000}"/>
    <cellStyle name="_적격 _고서담양1공구(쌍용건설)_LGMART 남양주점견적2차(조정)_수량산출-양식 2 2" xfId="25146" xr:uid="{00000000-0005-0000-0000-0000D8600000}"/>
    <cellStyle name="_적격 _고서담양1공구(쌍용건설)_LGMART 남양주점견적2차(조정)_수량산출-양식 3" xfId="25147" xr:uid="{00000000-0005-0000-0000-0000D9600000}"/>
    <cellStyle name="_적격 _고서담양1공구(쌍용건설)_LGMART 남양주점견적2차(조정)_수량산출-양식 4" xfId="25148" xr:uid="{00000000-0005-0000-0000-0000DA600000}"/>
    <cellStyle name="_적격 _고서담양1공구(쌍용건설)_LGMART 남양주점견적2차(조정)_수량산출-양식 5" xfId="25149" xr:uid="{00000000-0005-0000-0000-0000DB600000}"/>
    <cellStyle name="_적격 _고서담양1공구(쌍용건설)_LGMART 남양주점견적2차(조정)_수색수량산출(PHC포함)" xfId="25150" xr:uid="{00000000-0005-0000-0000-0000DC600000}"/>
    <cellStyle name="_적격 _고서담양1공구(쌍용건설)_LGMART 남양주점견적2차(조정)_오창온천신축공사(CIP+토류판)" xfId="25151" xr:uid="{00000000-0005-0000-0000-0000DD600000}"/>
    <cellStyle name="_적격 _고서담양1공구(쌍용건설)_LGMART 남양주점견적2차(조정)_오창온천신축공사(STRUT)" xfId="25152" xr:uid="{00000000-0005-0000-0000-0000DE600000}"/>
    <cellStyle name="_적격 _고서담양1공구(쌍용건설)_LGMART 남양주점견적2차(조정)_오창온천신축공사(STRUT+PS)" xfId="25153" xr:uid="{00000000-0005-0000-0000-0000DF600000}"/>
    <cellStyle name="_적격 _고서담양1공구(쌍용건설)_LGMART 남양주점견적2차(조정)_용인상현근린공원조성사업실시설계 가시설수량" xfId="25154" xr:uid="{00000000-0005-0000-0000-0000E0600000}"/>
    <cellStyle name="_적격 _고서담양1공구(쌍용건설)_LGMART 남양주점견적2차(조정)_용인상현근린공원조성사업실시설계 가시설수량 2" xfId="25155" xr:uid="{00000000-0005-0000-0000-0000E1600000}"/>
    <cellStyle name="_적격 _고서담양1공구(쌍용건설)_LGMART 남양주점견적2차(조정)_용인상현근린공원조성사업실시설계 가시설수량 2 2" xfId="25156" xr:uid="{00000000-0005-0000-0000-0000E2600000}"/>
    <cellStyle name="_적격 _고서담양1공구(쌍용건설)_LGMART 남양주점견적2차(조정)_용인상현근린공원조성사업실시설계 가시설수량 3" xfId="25157" xr:uid="{00000000-0005-0000-0000-0000E3600000}"/>
    <cellStyle name="_적격 _고서담양1공구(쌍용건설)_LGMART 남양주점견적2차(조정)_용인상현근린공원조성사업실시설계 가시설수량 4" xfId="25158" xr:uid="{00000000-0005-0000-0000-0000E4600000}"/>
    <cellStyle name="_적격 _고서담양1공구(쌍용건설)_LGMART 남양주점견적2차(조정)_용인상현근린공원조성사업실시설계 가시설수량 5" xfId="25159" xr:uid="{00000000-0005-0000-0000-0000E5600000}"/>
    <cellStyle name="_적격 _고서담양1공구(쌍용건설)_LGMART 남양주점견적2차(조정)_울산남외동내역서(6차)" xfId="25160" xr:uid="{00000000-0005-0000-0000-0000E6600000}"/>
    <cellStyle name="_적격 _고서담양1공구(쌍용건설)_LGMART 남양주점견적2차(조정)_울산남외동내역서(8차raker)" xfId="25161" xr:uid="{00000000-0005-0000-0000-0000E7600000}"/>
    <cellStyle name="_적격 _고서담양1공구(쌍용건설)_LGMART 남양주점견적2차(조정)_유나이트무역공장및 냉동창고 신축공사" xfId="25162" xr:uid="{00000000-0005-0000-0000-0000E8600000}"/>
    <cellStyle name="_적격 _고서담양1공구(쌍용건설)_LGMART 남양주점견적2차(조정)_중형가속기동 수량산출100315" xfId="25163" xr:uid="{00000000-0005-0000-0000-0000E9600000}"/>
    <cellStyle name="_적격 _고서담양1공구(쌍용건설)_LGMART 남양주점견적2차(조정)_중형가속기동 수량산출100315 2" xfId="25164" xr:uid="{00000000-0005-0000-0000-0000EA600000}"/>
    <cellStyle name="_적격 _고서담양1공구(쌍용건설)_LGMART 남양주점견적2차(조정)_중형가속기동 수량산출100315 2 2" xfId="25165" xr:uid="{00000000-0005-0000-0000-0000EB600000}"/>
    <cellStyle name="_적격 _고서담양1공구(쌍용건설)_LGMART 남양주점견적2차(조정)_중형가속기동 수량산출100315 3" xfId="25166" xr:uid="{00000000-0005-0000-0000-0000EC600000}"/>
    <cellStyle name="_적격 _고서담양1공구(쌍용건설)_LGMART 남양주점견적2차(조정)_중형가속기동 수량산출100315 4" xfId="25167" xr:uid="{00000000-0005-0000-0000-0000ED600000}"/>
    <cellStyle name="_적격 _고서담양1공구(쌍용건설)_LGMART 남양주점견적2차(조정)_중형가속기동 수량산출100315 5" xfId="25168" xr:uid="{00000000-0005-0000-0000-0000EE600000}"/>
    <cellStyle name="_적격 _고서담양1공구(쌍용건설)_LGMART 남양주점견적2차(조정)_중형가속기동 수량산출100322" xfId="25169" xr:uid="{00000000-0005-0000-0000-0000EF600000}"/>
    <cellStyle name="_적격 _고서담양1공구(쌍용건설)_LGMART 남양주점견적2차(조정)_중형가속기동 수량산출100322 2" xfId="25170" xr:uid="{00000000-0005-0000-0000-0000F0600000}"/>
    <cellStyle name="_적격 _고서담양1공구(쌍용건설)_LGMART 남양주점견적2차(조정)_중형가속기동 수량산출100322 2 2" xfId="25171" xr:uid="{00000000-0005-0000-0000-0000F1600000}"/>
    <cellStyle name="_적격 _고서담양1공구(쌍용건설)_LGMART 남양주점견적2차(조정)_중형가속기동 수량산출100322 3" xfId="25172" xr:uid="{00000000-0005-0000-0000-0000F2600000}"/>
    <cellStyle name="_적격 _고서담양1공구(쌍용건설)_LGMART 남양주점견적2차(조정)_중형가속기동 수량산출100322 4" xfId="25173" xr:uid="{00000000-0005-0000-0000-0000F3600000}"/>
    <cellStyle name="_적격 _고서담양1공구(쌍용건설)_LGMART 남양주점견적2차(조정)_중형가속기동 수량산출100322 5" xfId="25174" xr:uid="{00000000-0005-0000-0000-0000F4600000}"/>
    <cellStyle name="_적격 _고서담양1공구(쌍용건설)_LGMART 남양주점견적2차(조정)_중형가속기동 수량산출100323(건물이동포함)" xfId="25175" xr:uid="{00000000-0005-0000-0000-0000F5600000}"/>
    <cellStyle name="_적격 _고서담양1공구(쌍용건설)_LGMART 남양주점견적2차(조정)_중형가속기동 수량산출100323(건물이동포함) 2" xfId="25176" xr:uid="{00000000-0005-0000-0000-0000F6600000}"/>
    <cellStyle name="_적격 _고서담양1공구(쌍용건설)_LGMART 남양주점견적2차(조정)_중형가속기동 수량산출100323(건물이동포함) 2 2" xfId="25177" xr:uid="{00000000-0005-0000-0000-0000F7600000}"/>
    <cellStyle name="_적격 _고서담양1공구(쌍용건설)_LGMART 남양주점견적2차(조정)_중형가속기동 수량산출100323(건물이동포함) 3" xfId="25178" xr:uid="{00000000-0005-0000-0000-0000F8600000}"/>
    <cellStyle name="_적격 _고서담양1공구(쌍용건설)_LGMART 남양주점견적2차(조정)_중형가속기동 수량산출100323(건물이동포함) 4" xfId="25179" xr:uid="{00000000-0005-0000-0000-0000F9600000}"/>
    <cellStyle name="_적격 _고서담양1공구(쌍용건설)_LGMART 남양주점견적2차(조정)_중형가속기동 수량산출100323(건물이동포함) 5" xfId="25180" xr:uid="{00000000-0005-0000-0000-0000FA600000}"/>
    <cellStyle name="_적격 _고서담양1공구(쌍용건설)_LGMART 남양주점견적2차(조정)_중형가속기동 수량산출100510" xfId="25181" xr:uid="{00000000-0005-0000-0000-0000FB600000}"/>
    <cellStyle name="_적격 _고서담양1공구(쌍용건설)_LGMART 남양주점견적2차(조정)_중형가속기동 수량산출100510 2" xfId="25182" xr:uid="{00000000-0005-0000-0000-0000FC600000}"/>
    <cellStyle name="_적격 _고서담양1공구(쌍용건설)_LGMART 남양주점견적2차(조정)_중형가속기동 수량산출100510 2 2" xfId="25183" xr:uid="{00000000-0005-0000-0000-0000FD600000}"/>
    <cellStyle name="_적격 _고서담양1공구(쌍용건설)_LGMART 남양주점견적2차(조정)_중형가속기동 수량산출100510 3" xfId="25184" xr:uid="{00000000-0005-0000-0000-0000FE600000}"/>
    <cellStyle name="_적격 _고서담양1공구(쌍용건설)_LGMART 남양주점견적2차(조정)_중형가속기동 수량산출100510 4" xfId="25185" xr:uid="{00000000-0005-0000-0000-0000FF600000}"/>
    <cellStyle name="_적격 _고서담양1공구(쌍용건설)_LGMART 남양주점견적2차(조정)_중형가속기동 수량산출100510 5" xfId="25186" xr:uid="{00000000-0005-0000-0000-000000610000}"/>
    <cellStyle name="_적격 _고서담양1공구(쌍용건설)_LGMART 남양주점견적2차(조정)_청림관사 수량산출" xfId="25187" xr:uid="{00000000-0005-0000-0000-000001610000}"/>
    <cellStyle name="_적격 _고서담양1공구(쌍용건설)_LGMART 남양주점견적2차(조정)_청림관사 수량산출 2" xfId="25188" xr:uid="{00000000-0005-0000-0000-000002610000}"/>
    <cellStyle name="_적격 _고서담양1공구(쌍용건설)_LGMART 남양주점견적2차(조정)_청림관사 수량산출 2 2" xfId="25189" xr:uid="{00000000-0005-0000-0000-000003610000}"/>
    <cellStyle name="_적격 _고서담양1공구(쌍용건설)_LGMART 남양주점견적2차(조정)_청림관사 수량산출 3" xfId="25190" xr:uid="{00000000-0005-0000-0000-000004610000}"/>
    <cellStyle name="_적격 _고서담양1공구(쌍용건설)_LGMART 남양주점견적2차(조정)_청림관사 수량산출 4" xfId="25191" xr:uid="{00000000-0005-0000-0000-000005610000}"/>
    <cellStyle name="_적격 _고서담양1공구(쌍용건설)_LGMART 남양주점견적2차(조정)_청림관사 수량산출 5" xfId="25192" xr:uid="{00000000-0005-0000-0000-000006610000}"/>
    <cellStyle name="_적격 _고서담양1공구(쌍용건설)_LGMART 남양주점견적2차(조정)_토공+CIP+LW" xfId="25193" xr:uid="{00000000-0005-0000-0000-000007610000}"/>
    <cellStyle name="_적격 _고서담양1공구(쌍용건설)_LGMART 남양주점견적2차(조정)_토공+CIP+LW 2" xfId="25194" xr:uid="{00000000-0005-0000-0000-000008610000}"/>
    <cellStyle name="_적격 _고서담양1공구(쌍용건설)_LGMART 남양주점견적2차(조정)_토공+CIP+LW 2 2" xfId="25195" xr:uid="{00000000-0005-0000-0000-000009610000}"/>
    <cellStyle name="_적격 _고서담양1공구(쌍용건설)_LGMART 남양주점견적2차(조정)_토공+CIP+LW 3" xfId="25196" xr:uid="{00000000-0005-0000-0000-00000A610000}"/>
    <cellStyle name="_적격 _고서담양1공구(쌍용건설)_LGMART 남양주점견적2차(조정)_토공+CIP+LW 4" xfId="25197" xr:uid="{00000000-0005-0000-0000-00000B610000}"/>
    <cellStyle name="_적격 _고서담양1공구(쌍용건설)_LGMART 남양주점견적2차(조정)_토공+CIP+LW 5" xfId="25198" xr:uid="{00000000-0005-0000-0000-00000C610000}"/>
    <cellStyle name="_적격 _고서담양1공구(쌍용건설)_LGMART 남양주점견적2차(조정)_포천관사수량산출" xfId="25199" xr:uid="{00000000-0005-0000-0000-00000D610000}"/>
    <cellStyle name="_적격 _고서담양1공구(쌍용건설)_LGMART 남양주점견적2차(조정)_포천관사수량산출 2" xfId="25200" xr:uid="{00000000-0005-0000-0000-00000E610000}"/>
    <cellStyle name="_적격 _고서담양1공구(쌍용건설)_LGMART 남양주점견적2차(조정)_포천관사수량산출 2 2" xfId="25201" xr:uid="{00000000-0005-0000-0000-00000F610000}"/>
    <cellStyle name="_적격 _고서담양1공구(쌍용건설)_LGMART 남양주점견적2차(조정)_포천관사수량산출 3" xfId="25202" xr:uid="{00000000-0005-0000-0000-000010610000}"/>
    <cellStyle name="_적격 _고서담양1공구(쌍용건설)_LGMART 남양주점견적2차(조정)_포천관사수량산출 4" xfId="25203" xr:uid="{00000000-0005-0000-0000-000011610000}"/>
    <cellStyle name="_적격 _고서담양1공구(쌍용건설)_LGMART 남양주점견적2차(조정)_포천관사수량산출 5" xfId="25204" xr:uid="{00000000-0005-0000-0000-000012610000}"/>
    <cellStyle name="_적격 _고서담양1공구(쌍용건설)_LGMART 남양주점견적2차(조정)_포항구정 수량산출" xfId="25205" xr:uid="{00000000-0005-0000-0000-000013610000}"/>
    <cellStyle name="_적격 _고서담양1공구(쌍용건설)_LGMART 남양주점견적2차(조정)_포항구정 수량산출 2" xfId="25206" xr:uid="{00000000-0005-0000-0000-000014610000}"/>
    <cellStyle name="_적격 _고서담양1공구(쌍용건설)_LGMART 남양주점견적2차(조정)_포항구정 수량산출 2 2" xfId="25207" xr:uid="{00000000-0005-0000-0000-000015610000}"/>
    <cellStyle name="_적격 _고서담양1공구(쌍용건설)_LGMART 남양주점견적2차(조정)_포항구정 수량산출 3" xfId="25208" xr:uid="{00000000-0005-0000-0000-000016610000}"/>
    <cellStyle name="_적격 _고서담양1공구(쌍용건설)_LGMART 남양주점견적2차(조정)_포항구정 수량산출 4" xfId="25209" xr:uid="{00000000-0005-0000-0000-000017610000}"/>
    <cellStyle name="_적격 _고서담양1공구(쌍용건설)_LGMART 남양주점견적2차(조정)_포항구정 수량산출 5" xfId="25210" xr:uid="{00000000-0005-0000-0000-000018610000}"/>
    <cellStyle name="_적격 _고서담양1공구(쌍용건설)_LGMART 남양주점견적2차(조정)_한남 리버텔 " xfId="25211" xr:uid="{00000000-0005-0000-0000-000019610000}"/>
    <cellStyle name="_적격 _고서담양1공구(쌍용건설)_LGMART 남양주점견적2차(조정)_한남 리버텔  2" xfId="25212" xr:uid="{00000000-0005-0000-0000-00001A610000}"/>
    <cellStyle name="_적격 _고서담양1공구(쌍용건설)_LGMART 남양주점견적2차(조정)_한남 리버텔  2 2" xfId="25213" xr:uid="{00000000-0005-0000-0000-00001B610000}"/>
    <cellStyle name="_적격 _고서담양1공구(쌍용건설)_LGMART 남양주점견적2차(조정)_한남 리버텔  3" xfId="25214" xr:uid="{00000000-0005-0000-0000-00001C610000}"/>
    <cellStyle name="_적격 _고서담양1공구(쌍용건설)_LGMART 남양주점견적2차(조정)_한남 리버텔  4" xfId="25215" xr:uid="{00000000-0005-0000-0000-00001D610000}"/>
    <cellStyle name="_적격 _고서담양1공구(쌍용건설)_LGMART 남양주점견적2차(조정)_한남 리버텔  5" xfId="25216" xr:uid="{00000000-0005-0000-0000-00001E610000}"/>
    <cellStyle name="_적격 _고서담양1공구(쌍용건설)_LGMART 남양주점견적2차(조정)_한남 리버텔  6" xfId="43386" xr:uid="{00000000-0005-0000-0000-00001F610000}"/>
    <cellStyle name="_적격 _고서담양1공구(쌍용건설)_갑지" xfId="25217" xr:uid="{00000000-0005-0000-0000-000020610000}"/>
    <cellStyle name="_적격 _고서담양1공구(쌍용건설)_경산도리 수량산출" xfId="25218" xr:uid="{00000000-0005-0000-0000-000021610000}"/>
    <cellStyle name="_적격 _고서담양1공구(쌍용건설)_경산도리 수량산출 2" xfId="25219" xr:uid="{00000000-0005-0000-0000-000022610000}"/>
    <cellStyle name="_적격 _고서담양1공구(쌍용건설)_경산도리 수량산출 2 2" xfId="25220" xr:uid="{00000000-0005-0000-0000-000023610000}"/>
    <cellStyle name="_적격 _고서담양1공구(쌍용건설)_경산도리 수량산출 3" xfId="25221" xr:uid="{00000000-0005-0000-0000-000024610000}"/>
    <cellStyle name="_적격 _고서담양1공구(쌍용건설)_경산도리 수량산출 4" xfId="25222" xr:uid="{00000000-0005-0000-0000-000025610000}"/>
    <cellStyle name="_적격 _고서담양1공구(쌍용건설)_경산도리 수량산출 5" xfId="25223" xr:uid="{00000000-0005-0000-0000-000026610000}"/>
    <cellStyle name="_적격 _고서담양1공구(쌍용건설)_공사비  비교" xfId="25224" xr:uid="{00000000-0005-0000-0000-000027610000}"/>
    <cellStyle name="_적격 _고서담양1공구(쌍용건설)_공사비  비교." xfId="25225" xr:uid="{00000000-0005-0000-0000-000028610000}"/>
    <cellStyle name="_적격 _고서담양1공구(쌍용건설)_공사비비교" xfId="25226" xr:uid="{00000000-0005-0000-0000-000029610000}"/>
    <cellStyle name="_적격 _고서담양1공구(쌍용건설)_공사비비교 2" xfId="25227" xr:uid="{00000000-0005-0000-0000-00002A610000}"/>
    <cellStyle name="_적격 _고서담양1공구(쌍용건설)_공사비비교 2 2" xfId="25228" xr:uid="{00000000-0005-0000-0000-00002B610000}"/>
    <cellStyle name="_적격 _고서담양1공구(쌍용건설)_공사비비교 3" xfId="25229" xr:uid="{00000000-0005-0000-0000-00002C610000}"/>
    <cellStyle name="_적격 _고서담양1공구(쌍용건설)_공사비비교 4" xfId="25230" xr:uid="{00000000-0005-0000-0000-00002D610000}"/>
    <cellStyle name="_적격 _고서담양1공구(쌍용건설)_공사비비교 5" xfId="25231" xr:uid="{00000000-0005-0000-0000-00002E610000}"/>
    <cellStyle name="_적격 _고서담양1공구(쌍용건설)_공사비비교-광장동" xfId="25232" xr:uid="{00000000-0005-0000-0000-00002F610000}"/>
    <cellStyle name="_적격 _고서담양1공구(쌍용건설)_공사비비교-광장동 2" xfId="25233" xr:uid="{00000000-0005-0000-0000-000030610000}"/>
    <cellStyle name="_적격 _고서담양1공구(쌍용건설)_공사비비교-광장동 2 2" xfId="25234" xr:uid="{00000000-0005-0000-0000-000031610000}"/>
    <cellStyle name="_적격 _고서담양1공구(쌍용건설)_공사비비교-광장동 3" xfId="25235" xr:uid="{00000000-0005-0000-0000-000032610000}"/>
    <cellStyle name="_적격 _고서담양1공구(쌍용건설)_공사비비교-광장동 4" xfId="25236" xr:uid="{00000000-0005-0000-0000-000033610000}"/>
    <cellStyle name="_적격 _고서담양1공구(쌍용건설)_공사비비교-광장동 5" xfId="25237" xr:uid="{00000000-0005-0000-0000-000034610000}"/>
    <cellStyle name="_적격 _고서담양1공구(쌍용건설)_관악농협신축공사10차" xfId="25238" xr:uid="{00000000-0005-0000-0000-000035610000}"/>
    <cellStyle name="_적격 _고서담양1공구(쌍용건설)_관악농협신축공사11차-토공바꿈" xfId="25239" xr:uid="{00000000-0005-0000-0000-000036610000}"/>
    <cellStyle name="_적격 _고서담양1공구(쌍용건설)_광장동내역서(발송)" xfId="25240" xr:uid="{00000000-0005-0000-0000-000037610000}"/>
    <cellStyle name="_적격 _고서담양1공구(쌍용건설)_구월동 최종계약" xfId="25241" xr:uid="{00000000-0005-0000-0000-000038610000}"/>
    <cellStyle name="_적격 _고서담양1공구(쌍용건설)_구월동 최종계약 2" xfId="25242" xr:uid="{00000000-0005-0000-0000-000039610000}"/>
    <cellStyle name="_적격 _고서담양1공구(쌍용건설)_구월동 최종계약 2 2" xfId="25243" xr:uid="{00000000-0005-0000-0000-00003A610000}"/>
    <cellStyle name="_적격 _고서담양1공구(쌍용건설)_구월동 최종계약 3" xfId="25244" xr:uid="{00000000-0005-0000-0000-00003B610000}"/>
    <cellStyle name="_적격 _고서담양1공구(쌍용건설)_구월동 최종계약 4" xfId="25245" xr:uid="{00000000-0005-0000-0000-00003C610000}"/>
    <cellStyle name="_적격 _고서담양1공구(쌍용건설)_구월동 최종계약 5" xfId="25246" xr:uid="{00000000-0005-0000-0000-00003D610000}"/>
    <cellStyle name="_적격 _고서담양1공구(쌍용건설)_구월동 최종수량" xfId="25247" xr:uid="{00000000-0005-0000-0000-00003E610000}"/>
    <cellStyle name="_적격 _고서담양1공구(쌍용건설)_구월동 최종수량 2" xfId="25248" xr:uid="{00000000-0005-0000-0000-00003F610000}"/>
    <cellStyle name="_적격 _고서담양1공구(쌍용건설)_구월동 최종수량 2 2" xfId="25249" xr:uid="{00000000-0005-0000-0000-000040610000}"/>
    <cellStyle name="_적격 _고서담양1공구(쌍용건설)_구월동 최종수량 3" xfId="25250" xr:uid="{00000000-0005-0000-0000-000041610000}"/>
    <cellStyle name="_적격 _고서담양1공구(쌍용건설)_구월동 최종수량 4" xfId="25251" xr:uid="{00000000-0005-0000-0000-000042610000}"/>
    <cellStyle name="_적격 _고서담양1공구(쌍용건설)_구월동 최종수량 5" xfId="25252" xr:uid="{00000000-0005-0000-0000-000043610000}"/>
    <cellStyle name="_적격 _고서담양1공구(쌍용건설)_구월동수량" xfId="25253" xr:uid="{00000000-0005-0000-0000-000044610000}"/>
    <cellStyle name="_적격 _고서담양1공구(쌍용건설)_구월동수량 2" xfId="25254" xr:uid="{00000000-0005-0000-0000-000045610000}"/>
    <cellStyle name="_적격 _고서담양1공구(쌍용건설)_구월동수량 2 2" xfId="25255" xr:uid="{00000000-0005-0000-0000-000046610000}"/>
    <cellStyle name="_적격 _고서담양1공구(쌍용건설)_구월동수량 3" xfId="25256" xr:uid="{00000000-0005-0000-0000-000047610000}"/>
    <cellStyle name="_적격 _고서담양1공구(쌍용건설)_구월동수량 4" xfId="25257" xr:uid="{00000000-0005-0000-0000-000048610000}"/>
    <cellStyle name="_적격 _고서담양1공구(쌍용건설)_구월동수량 5" xfId="25258" xr:uid="{00000000-0005-0000-0000-000049610000}"/>
    <cellStyle name="_적격 _고서담양1공구(쌍용건설)_군산흙막이수량" xfId="25259" xr:uid="{00000000-0005-0000-0000-00004A610000}"/>
    <cellStyle name="_적격 _고서담양1공구(쌍용건설)_군산흙막이수량 2" xfId="25260" xr:uid="{00000000-0005-0000-0000-00004B610000}"/>
    <cellStyle name="_적격 _고서담양1공구(쌍용건설)_군산흙막이수량 2 2" xfId="25261" xr:uid="{00000000-0005-0000-0000-00004C610000}"/>
    <cellStyle name="_적격 _고서담양1공구(쌍용건설)_군산흙막이수량 3" xfId="25262" xr:uid="{00000000-0005-0000-0000-00004D610000}"/>
    <cellStyle name="_적격 _고서담양1공구(쌍용건설)_군산흙막이수량 4" xfId="25263" xr:uid="{00000000-0005-0000-0000-00004E610000}"/>
    <cellStyle name="_적격 _고서담양1공구(쌍용건설)_군산흙막이수량 5" xfId="25264" xr:uid="{00000000-0005-0000-0000-00004F610000}"/>
    <cellStyle name="_적격 _고서담양1공구(쌍용건설)_내역서-대안" xfId="25265" xr:uid="{00000000-0005-0000-0000-000050610000}"/>
    <cellStyle name="_적격 _고서담양1공구(쌍용건설)_내역서-원안" xfId="25266" xr:uid="{00000000-0005-0000-0000-000051610000}"/>
    <cellStyle name="_적격 _고서담양1공구(쌍용건설)_내역서-원안 2" xfId="25267" xr:uid="{00000000-0005-0000-0000-000052610000}"/>
    <cellStyle name="_적격 _고서담양1공구(쌍용건설)_내역서-원안 2 2" xfId="25268" xr:uid="{00000000-0005-0000-0000-000053610000}"/>
    <cellStyle name="_적격 _고서담양1공구(쌍용건설)_내역서-원안 3" xfId="25269" xr:uid="{00000000-0005-0000-0000-000054610000}"/>
    <cellStyle name="_적격 _고서담양1공구(쌍용건설)_내역서-원안 4" xfId="25270" xr:uid="{00000000-0005-0000-0000-000055610000}"/>
    <cellStyle name="_적격 _고서담양1공구(쌍용건설)_내역서-원안 5" xfId="25271" xr:uid="{00000000-0005-0000-0000-000056610000}"/>
    <cellStyle name="_적격 _고서담양1공구(쌍용건설)_문덕숙소(NAIL)" xfId="25272" xr:uid="{00000000-0005-0000-0000-000057610000}"/>
    <cellStyle name="_적격 _고서담양1공구(쌍용건설)_문덕숙소(NAIL) 2" xfId="25273" xr:uid="{00000000-0005-0000-0000-000058610000}"/>
    <cellStyle name="_적격 _고서담양1공구(쌍용건설)_문덕숙소(NAIL) 2 2" xfId="25274" xr:uid="{00000000-0005-0000-0000-000059610000}"/>
    <cellStyle name="_적격 _고서담양1공구(쌍용건설)_문덕숙소(NAIL) 3" xfId="25275" xr:uid="{00000000-0005-0000-0000-00005A610000}"/>
    <cellStyle name="_적격 _고서담양1공구(쌍용건설)_문덕숙소(NAIL) 4" xfId="25276" xr:uid="{00000000-0005-0000-0000-00005B610000}"/>
    <cellStyle name="_적격 _고서담양1공구(쌍용건설)_문덕숙소(NAIL) 5" xfId="25277" xr:uid="{00000000-0005-0000-0000-00005C610000}"/>
    <cellStyle name="_적격 _고서담양1공구(쌍용건설)_물량산출서" xfId="25278" xr:uid="{00000000-0005-0000-0000-00005D610000}"/>
    <cellStyle name="_적격 _고서담양1공구(쌍용건설)_물량산출서-원안" xfId="25279" xr:uid="{00000000-0005-0000-0000-00005E610000}"/>
    <cellStyle name="_적격 _고서담양1공구(쌍용건설)_복공" xfId="25280" xr:uid="{00000000-0005-0000-0000-00005F610000}"/>
    <cellStyle name="_적격 _고서담양1공구(쌍용건설)_복공 2" xfId="25281" xr:uid="{00000000-0005-0000-0000-000060610000}"/>
    <cellStyle name="_적격 _고서담양1공구(쌍용건설)_복공 2 2" xfId="25282" xr:uid="{00000000-0005-0000-0000-000061610000}"/>
    <cellStyle name="_적격 _고서담양1공구(쌍용건설)_복공 3" xfId="25283" xr:uid="{00000000-0005-0000-0000-000062610000}"/>
    <cellStyle name="_적격 _고서담양1공구(쌍용건설)_복공 4" xfId="25284" xr:uid="{00000000-0005-0000-0000-000063610000}"/>
    <cellStyle name="_적격 _고서담양1공구(쌍용건설)_복공 5" xfId="25285" xr:uid="{00000000-0005-0000-0000-000064610000}"/>
    <cellStyle name="_적격 _고서담양1공구(쌍용건설)_비교물량" xfId="25286" xr:uid="{00000000-0005-0000-0000-000065610000}"/>
    <cellStyle name="_적격 _고서담양1공구(쌍용건설)_비교물량 2" xfId="25287" xr:uid="{00000000-0005-0000-0000-000066610000}"/>
    <cellStyle name="_적격 _고서담양1공구(쌍용건설)_비교물량 2 2" xfId="25288" xr:uid="{00000000-0005-0000-0000-000067610000}"/>
    <cellStyle name="_적격 _고서담양1공구(쌍용건설)_비교물량 3" xfId="25289" xr:uid="{00000000-0005-0000-0000-000068610000}"/>
    <cellStyle name="_적격 _고서담양1공구(쌍용건설)_비교물량 4" xfId="25290" xr:uid="{00000000-0005-0000-0000-000069610000}"/>
    <cellStyle name="_적격 _고서담양1공구(쌍용건설)_비교물량 5" xfId="25291" xr:uid="{00000000-0005-0000-0000-00006A610000}"/>
    <cellStyle name="_적격 _고서담양1공구(쌍용건설)_상떼빌I 물량" xfId="25292" xr:uid="{00000000-0005-0000-0000-00006B610000}"/>
    <cellStyle name="_적격 _고서담양1공구(쌍용건설)_수량산출" xfId="25293" xr:uid="{00000000-0005-0000-0000-00006C610000}"/>
    <cellStyle name="_적격 _고서담양1공구(쌍용건설)_수량산출 2" xfId="25294" xr:uid="{00000000-0005-0000-0000-00006D610000}"/>
    <cellStyle name="_적격 _고서담양1공구(쌍용건설)_수량산출 2 2" xfId="25295" xr:uid="{00000000-0005-0000-0000-00006E610000}"/>
    <cellStyle name="_적격 _고서담양1공구(쌍용건설)_수량산출 3" xfId="25296" xr:uid="{00000000-0005-0000-0000-00006F610000}"/>
    <cellStyle name="_적격 _고서담양1공구(쌍용건설)_수량산출 4" xfId="25297" xr:uid="{00000000-0005-0000-0000-000070610000}"/>
    <cellStyle name="_적격 _고서담양1공구(쌍용건설)_수량산출 5" xfId="25298" xr:uid="{00000000-0005-0000-0000-000071610000}"/>
    <cellStyle name="_적격 _고서담양1공구(쌍용건설)_수량산출(토공+C.I.P)" xfId="25299" xr:uid="{00000000-0005-0000-0000-000072610000}"/>
    <cellStyle name="_적격 _고서담양1공구(쌍용건설)_수량산출(토공+C.I.P) 2" xfId="25300" xr:uid="{00000000-0005-0000-0000-000073610000}"/>
    <cellStyle name="_적격 _고서담양1공구(쌍용건설)_수량산출(토공+C.I.P) 2 2" xfId="25301" xr:uid="{00000000-0005-0000-0000-000074610000}"/>
    <cellStyle name="_적격 _고서담양1공구(쌍용건설)_수량산출(토공+C.I.P) 3" xfId="25302" xr:uid="{00000000-0005-0000-0000-000075610000}"/>
    <cellStyle name="_적격 _고서담양1공구(쌍용건설)_수량산출(토공+C.I.P) 4" xfId="25303" xr:uid="{00000000-0005-0000-0000-000076610000}"/>
    <cellStyle name="_적격 _고서담양1공구(쌍용건설)_수량산출(토공+C.I.P) 5" xfId="25304" xr:uid="{00000000-0005-0000-0000-000077610000}"/>
    <cellStyle name="_적격 _고서담양1공구(쌍용건설)_수량산출(토공+S.C.W)" xfId="25305" xr:uid="{00000000-0005-0000-0000-000078610000}"/>
    <cellStyle name="_적격 _고서담양1공구(쌍용건설)_수량산출(토공+S.C.W) 2" xfId="25306" xr:uid="{00000000-0005-0000-0000-000079610000}"/>
    <cellStyle name="_적격 _고서담양1공구(쌍용건설)_수량산출(토공+S.C.W) 2 2" xfId="25307" xr:uid="{00000000-0005-0000-0000-00007A610000}"/>
    <cellStyle name="_적격 _고서담양1공구(쌍용건설)_수량산출(토공+S.C.W) 3" xfId="25308" xr:uid="{00000000-0005-0000-0000-00007B610000}"/>
    <cellStyle name="_적격 _고서담양1공구(쌍용건설)_수량산출(토공+S.C.W) 4" xfId="25309" xr:uid="{00000000-0005-0000-0000-00007C610000}"/>
    <cellStyle name="_적격 _고서담양1공구(쌍용건설)_수량산출(토공+S.C.W) 5" xfId="25310" xr:uid="{00000000-0005-0000-0000-00007D610000}"/>
    <cellStyle name="_적격 _고서담양1공구(쌍용건설)_수량산출,내역서" xfId="25311" xr:uid="{00000000-0005-0000-0000-00007E610000}"/>
    <cellStyle name="_적격 _고서담양1공구(쌍용건설)_수량산출,내역서 2" xfId="25312" xr:uid="{00000000-0005-0000-0000-00007F610000}"/>
    <cellStyle name="_적격 _고서담양1공구(쌍용건설)_수량산출,내역서 2 2" xfId="25313" xr:uid="{00000000-0005-0000-0000-000080610000}"/>
    <cellStyle name="_적격 _고서담양1공구(쌍용건설)_수량산출,내역서 3" xfId="25314" xr:uid="{00000000-0005-0000-0000-000081610000}"/>
    <cellStyle name="_적격 _고서담양1공구(쌍용건설)_수량산출,내역서 4" xfId="25315" xr:uid="{00000000-0005-0000-0000-000082610000}"/>
    <cellStyle name="_적격 _고서담양1공구(쌍용건설)_수량산출,내역서 5" xfId="25316" xr:uid="{00000000-0005-0000-0000-000083610000}"/>
    <cellStyle name="_적격 _고서담양1공구(쌍용건설)_수량산출,내역서(시공용)" xfId="25317" xr:uid="{00000000-0005-0000-0000-000084610000}"/>
    <cellStyle name="_적격 _고서담양1공구(쌍용건설)_수량산출,내역서(시공용) 2" xfId="25318" xr:uid="{00000000-0005-0000-0000-000085610000}"/>
    <cellStyle name="_적격 _고서담양1공구(쌍용건설)_수량산출,내역서(시공용) 2 2" xfId="25319" xr:uid="{00000000-0005-0000-0000-000086610000}"/>
    <cellStyle name="_적격 _고서담양1공구(쌍용건설)_수량산출,내역서(시공용) 3" xfId="25320" xr:uid="{00000000-0005-0000-0000-000087610000}"/>
    <cellStyle name="_적격 _고서담양1공구(쌍용건설)_수량산출,내역서(시공용) 4" xfId="25321" xr:uid="{00000000-0005-0000-0000-000088610000}"/>
    <cellStyle name="_적격 _고서담양1공구(쌍용건설)_수량산출,내역서(시공용) 5" xfId="25322" xr:uid="{00000000-0005-0000-0000-000089610000}"/>
    <cellStyle name="_적격 _고서담양1공구(쌍용건설)_수량산출1" xfId="25323" xr:uid="{00000000-0005-0000-0000-00008A610000}"/>
    <cellStyle name="_적격 _고서담양1공구(쌍용건설)_수량산출1 2" xfId="25324" xr:uid="{00000000-0005-0000-0000-00008B610000}"/>
    <cellStyle name="_적격 _고서담양1공구(쌍용건설)_수량산출1 2 2" xfId="25325" xr:uid="{00000000-0005-0000-0000-00008C610000}"/>
    <cellStyle name="_적격 _고서담양1공구(쌍용건설)_수량산출1 3" xfId="25326" xr:uid="{00000000-0005-0000-0000-00008D610000}"/>
    <cellStyle name="_적격 _고서담양1공구(쌍용건설)_수량산출1 4" xfId="25327" xr:uid="{00000000-0005-0000-0000-00008E610000}"/>
    <cellStyle name="_적격 _고서담양1공구(쌍용건설)_수량산출1 5" xfId="25328" xr:uid="{00000000-0005-0000-0000-00008F610000}"/>
    <cellStyle name="_적격 _고서담양1공구(쌍용건설)_수량산출-양식" xfId="25329" xr:uid="{00000000-0005-0000-0000-000090610000}"/>
    <cellStyle name="_적격 _고서담양1공구(쌍용건설)_수량산출-양식 2" xfId="25330" xr:uid="{00000000-0005-0000-0000-000091610000}"/>
    <cellStyle name="_적격 _고서담양1공구(쌍용건설)_수량산출-양식 2 2" xfId="25331" xr:uid="{00000000-0005-0000-0000-000092610000}"/>
    <cellStyle name="_적격 _고서담양1공구(쌍용건설)_수량산출-양식 3" xfId="25332" xr:uid="{00000000-0005-0000-0000-000093610000}"/>
    <cellStyle name="_적격 _고서담양1공구(쌍용건설)_수량산출-양식 4" xfId="25333" xr:uid="{00000000-0005-0000-0000-000094610000}"/>
    <cellStyle name="_적격 _고서담양1공구(쌍용건설)_수량산출-양식 5" xfId="25334" xr:uid="{00000000-0005-0000-0000-000095610000}"/>
    <cellStyle name="_적격 _고서담양1공구(쌍용건설)_수색수량산출(PHC포함)" xfId="25335" xr:uid="{00000000-0005-0000-0000-000096610000}"/>
    <cellStyle name="_적격 _고서담양1공구(쌍용건설)_오창온천신축공사(CIP+토류판)" xfId="25336" xr:uid="{00000000-0005-0000-0000-000097610000}"/>
    <cellStyle name="_적격 _고서담양1공구(쌍용건설)_오창온천신축공사(STRUT)" xfId="25337" xr:uid="{00000000-0005-0000-0000-000098610000}"/>
    <cellStyle name="_적격 _고서담양1공구(쌍용건설)_오창온천신축공사(STRUT+PS)" xfId="25338" xr:uid="{00000000-0005-0000-0000-000099610000}"/>
    <cellStyle name="_적격 _고서담양1공구(쌍용건설)_용인상현근린공원조성사업실시설계 가시설수량" xfId="25339" xr:uid="{00000000-0005-0000-0000-00009A610000}"/>
    <cellStyle name="_적격 _고서담양1공구(쌍용건설)_용인상현근린공원조성사업실시설계 가시설수량 2" xfId="25340" xr:uid="{00000000-0005-0000-0000-00009B610000}"/>
    <cellStyle name="_적격 _고서담양1공구(쌍용건설)_용인상현근린공원조성사업실시설계 가시설수량 2 2" xfId="25341" xr:uid="{00000000-0005-0000-0000-00009C610000}"/>
    <cellStyle name="_적격 _고서담양1공구(쌍용건설)_용인상현근린공원조성사업실시설계 가시설수량 3" xfId="25342" xr:uid="{00000000-0005-0000-0000-00009D610000}"/>
    <cellStyle name="_적격 _고서담양1공구(쌍용건설)_용인상현근린공원조성사업실시설계 가시설수량 4" xfId="25343" xr:uid="{00000000-0005-0000-0000-00009E610000}"/>
    <cellStyle name="_적격 _고서담양1공구(쌍용건설)_용인상현근린공원조성사업실시설계 가시설수량 5" xfId="25344" xr:uid="{00000000-0005-0000-0000-00009F610000}"/>
    <cellStyle name="_적격 _고서담양1공구(쌍용건설)_울산남외동내역서(6차)" xfId="25345" xr:uid="{00000000-0005-0000-0000-0000A0610000}"/>
    <cellStyle name="_적격 _고서담양1공구(쌍용건설)_울산남외동내역서(8차raker)" xfId="25346" xr:uid="{00000000-0005-0000-0000-0000A1610000}"/>
    <cellStyle name="_적격 _고서담양1공구(쌍용건설)_유나이트무역공장및 냉동창고 신축공사" xfId="25347" xr:uid="{00000000-0005-0000-0000-0000A2610000}"/>
    <cellStyle name="_적격 _고서담양1공구(쌍용건설)_중형가속기동 수량산출100315" xfId="25348" xr:uid="{00000000-0005-0000-0000-0000A3610000}"/>
    <cellStyle name="_적격 _고서담양1공구(쌍용건설)_중형가속기동 수량산출100315 2" xfId="25349" xr:uid="{00000000-0005-0000-0000-0000A4610000}"/>
    <cellStyle name="_적격 _고서담양1공구(쌍용건설)_중형가속기동 수량산출100315 2 2" xfId="25350" xr:uid="{00000000-0005-0000-0000-0000A5610000}"/>
    <cellStyle name="_적격 _고서담양1공구(쌍용건설)_중형가속기동 수량산출100315 3" xfId="25351" xr:uid="{00000000-0005-0000-0000-0000A6610000}"/>
    <cellStyle name="_적격 _고서담양1공구(쌍용건설)_중형가속기동 수량산출100315 4" xfId="25352" xr:uid="{00000000-0005-0000-0000-0000A7610000}"/>
    <cellStyle name="_적격 _고서담양1공구(쌍용건설)_중형가속기동 수량산출100315 5" xfId="25353" xr:uid="{00000000-0005-0000-0000-0000A8610000}"/>
    <cellStyle name="_적격 _고서담양1공구(쌍용건설)_중형가속기동 수량산출100322" xfId="25354" xr:uid="{00000000-0005-0000-0000-0000A9610000}"/>
    <cellStyle name="_적격 _고서담양1공구(쌍용건설)_중형가속기동 수량산출100322 2" xfId="25355" xr:uid="{00000000-0005-0000-0000-0000AA610000}"/>
    <cellStyle name="_적격 _고서담양1공구(쌍용건설)_중형가속기동 수량산출100322 2 2" xfId="25356" xr:uid="{00000000-0005-0000-0000-0000AB610000}"/>
    <cellStyle name="_적격 _고서담양1공구(쌍용건설)_중형가속기동 수량산출100322 3" xfId="25357" xr:uid="{00000000-0005-0000-0000-0000AC610000}"/>
    <cellStyle name="_적격 _고서담양1공구(쌍용건설)_중형가속기동 수량산출100322 4" xfId="25358" xr:uid="{00000000-0005-0000-0000-0000AD610000}"/>
    <cellStyle name="_적격 _고서담양1공구(쌍용건설)_중형가속기동 수량산출100322 5" xfId="25359" xr:uid="{00000000-0005-0000-0000-0000AE610000}"/>
    <cellStyle name="_적격 _고서담양1공구(쌍용건설)_중형가속기동 수량산출100323(건물이동포함)" xfId="25360" xr:uid="{00000000-0005-0000-0000-0000AF610000}"/>
    <cellStyle name="_적격 _고서담양1공구(쌍용건설)_중형가속기동 수량산출100323(건물이동포함) 2" xfId="25361" xr:uid="{00000000-0005-0000-0000-0000B0610000}"/>
    <cellStyle name="_적격 _고서담양1공구(쌍용건설)_중형가속기동 수량산출100323(건물이동포함) 2 2" xfId="25362" xr:uid="{00000000-0005-0000-0000-0000B1610000}"/>
    <cellStyle name="_적격 _고서담양1공구(쌍용건설)_중형가속기동 수량산출100323(건물이동포함) 3" xfId="25363" xr:uid="{00000000-0005-0000-0000-0000B2610000}"/>
    <cellStyle name="_적격 _고서담양1공구(쌍용건설)_중형가속기동 수량산출100323(건물이동포함) 4" xfId="25364" xr:uid="{00000000-0005-0000-0000-0000B3610000}"/>
    <cellStyle name="_적격 _고서담양1공구(쌍용건설)_중형가속기동 수량산출100323(건물이동포함) 5" xfId="25365" xr:uid="{00000000-0005-0000-0000-0000B4610000}"/>
    <cellStyle name="_적격 _고서담양1공구(쌍용건설)_중형가속기동 수량산출100510" xfId="25366" xr:uid="{00000000-0005-0000-0000-0000B5610000}"/>
    <cellStyle name="_적격 _고서담양1공구(쌍용건설)_중형가속기동 수량산출100510 2" xfId="25367" xr:uid="{00000000-0005-0000-0000-0000B6610000}"/>
    <cellStyle name="_적격 _고서담양1공구(쌍용건설)_중형가속기동 수량산출100510 2 2" xfId="25368" xr:uid="{00000000-0005-0000-0000-0000B7610000}"/>
    <cellStyle name="_적격 _고서담양1공구(쌍용건설)_중형가속기동 수량산출100510 3" xfId="25369" xr:uid="{00000000-0005-0000-0000-0000B8610000}"/>
    <cellStyle name="_적격 _고서담양1공구(쌍용건설)_중형가속기동 수량산출100510 4" xfId="25370" xr:uid="{00000000-0005-0000-0000-0000B9610000}"/>
    <cellStyle name="_적격 _고서담양1공구(쌍용건설)_중형가속기동 수량산출100510 5" xfId="25371" xr:uid="{00000000-0005-0000-0000-0000BA610000}"/>
    <cellStyle name="_적격 _고서담양1공구(쌍용건설)_청림관사 수량산출" xfId="25372" xr:uid="{00000000-0005-0000-0000-0000BB610000}"/>
    <cellStyle name="_적격 _고서담양1공구(쌍용건설)_청림관사 수량산출 2" xfId="25373" xr:uid="{00000000-0005-0000-0000-0000BC610000}"/>
    <cellStyle name="_적격 _고서담양1공구(쌍용건설)_청림관사 수량산출 2 2" xfId="25374" xr:uid="{00000000-0005-0000-0000-0000BD610000}"/>
    <cellStyle name="_적격 _고서담양1공구(쌍용건설)_청림관사 수량산출 3" xfId="25375" xr:uid="{00000000-0005-0000-0000-0000BE610000}"/>
    <cellStyle name="_적격 _고서담양1공구(쌍용건설)_청림관사 수량산출 4" xfId="25376" xr:uid="{00000000-0005-0000-0000-0000BF610000}"/>
    <cellStyle name="_적격 _고서담양1공구(쌍용건설)_청림관사 수량산출 5" xfId="25377" xr:uid="{00000000-0005-0000-0000-0000C0610000}"/>
    <cellStyle name="_적격 _고서담양1공구(쌍용건설)_토공+CIP+LW" xfId="25378" xr:uid="{00000000-0005-0000-0000-0000C1610000}"/>
    <cellStyle name="_적격 _고서담양1공구(쌍용건설)_토공+CIP+LW 2" xfId="25379" xr:uid="{00000000-0005-0000-0000-0000C2610000}"/>
    <cellStyle name="_적격 _고서담양1공구(쌍용건설)_토공+CIP+LW 2 2" xfId="25380" xr:uid="{00000000-0005-0000-0000-0000C3610000}"/>
    <cellStyle name="_적격 _고서담양1공구(쌍용건설)_토공+CIP+LW 3" xfId="25381" xr:uid="{00000000-0005-0000-0000-0000C4610000}"/>
    <cellStyle name="_적격 _고서담양1공구(쌍용건설)_토공+CIP+LW 4" xfId="25382" xr:uid="{00000000-0005-0000-0000-0000C5610000}"/>
    <cellStyle name="_적격 _고서담양1공구(쌍용건설)_토공+CIP+LW 5" xfId="25383" xr:uid="{00000000-0005-0000-0000-0000C6610000}"/>
    <cellStyle name="_적격 _고서담양1공구(쌍용건설)_포천관사수량산출" xfId="25384" xr:uid="{00000000-0005-0000-0000-0000C7610000}"/>
    <cellStyle name="_적격 _고서담양1공구(쌍용건설)_포천관사수량산출 2" xfId="25385" xr:uid="{00000000-0005-0000-0000-0000C8610000}"/>
    <cellStyle name="_적격 _고서담양1공구(쌍용건설)_포천관사수량산출 2 2" xfId="25386" xr:uid="{00000000-0005-0000-0000-0000C9610000}"/>
    <cellStyle name="_적격 _고서담양1공구(쌍용건설)_포천관사수량산출 3" xfId="25387" xr:uid="{00000000-0005-0000-0000-0000CA610000}"/>
    <cellStyle name="_적격 _고서담양1공구(쌍용건설)_포천관사수량산출 4" xfId="25388" xr:uid="{00000000-0005-0000-0000-0000CB610000}"/>
    <cellStyle name="_적격 _고서담양1공구(쌍용건설)_포천관사수량산출 5" xfId="25389" xr:uid="{00000000-0005-0000-0000-0000CC610000}"/>
    <cellStyle name="_적격 _고서담양1공구(쌍용건설)_포항구정 수량산출" xfId="25390" xr:uid="{00000000-0005-0000-0000-0000CD610000}"/>
    <cellStyle name="_적격 _고서담양1공구(쌍용건설)_포항구정 수량산출 2" xfId="25391" xr:uid="{00000000-0005-0000-0000-0000CE610000}"/>
    <cellStyle name="_적격 _고서담양1공구(쌍용건설)_포항구정 수량산출 2 2" xfId="25392" xr:uid="{00000000-0005-0000-0000-0000CF610000}"/>
    <cellStyle name="_적격 _고서담양1공구(쌍용건설)_포항구정 수량산출 3" xfId="25393" xr:uid="{00000000-0005-0000-0000-0000D0610000}"/>
    <cellStyle name="_적격 _고서담양1공구(쌍용건설)_포항구정 수량산출 4" xfId="25394" xr:uid="{00000000-0005-0000-0000-0000D1610000}"/>
    <cellStyle name="_적격 _고서담양1공구(쌍용건설)_포항구정 수량산출 5" xfId="25395" xr:uid="{00000000-0005-0000-0000-0000D2610000}"/>
    <cellStyle name="_적격 _고서담양1공구(쌍용건설)_한남 리버텔 " xfId="25396" xr:uid="{00000000-0005-0000-0000-0000D3610000}"/>
    <cellStyle name="_적격 _고서담양1공구(쌍용건설)_한남 리버텔  2" xfId="25397" xr:uid="{00000000-0005-0000-0000-0000D4610000}"/>
    <cellStyle name="_적격 _고서담양1공구(쌍용건설)_한남 리버텔  2 2" xfId="25398" xr:uid="{00000000-0005-0000-0000-0000D5610000}"/>
    <cellStyle name="_적격 _고서담양1공구(쌍용건설)_한남 리버텔  3" xfId="25399" xr:uid="{00000000-0005-0000-0000-0000D6610000}"/>
    <cellStyle name="_적격 _고서담양1공구(쌍용건설)_한남 리버텔  4" xfId="25400" xr:uid="{00000000-0005-0000-0000-0000D7610000}"/>
    <cellStyle name="_적격 _고서담양1공구(쌍용건설)_한남 리버텔  5" xfId="25401" xr:uid="{00000000-0005-0000-0000-0000D8610000}"/>
    <cellStyle name="_적격 _고서담양1공구(쌍용건설)_한남 리버텔  6" xfId="43387" xr:uid="{00000000-0005-0000-0000-0000D9610000}"/>
    <cellStyle name="_적격 _공사비  비교" xfId="25402" xr:uid="{00000000-0005-0000-0000-0000DA610000}"/>
    <cellStyle name="_적격 _공사비  비교." xfId="25403" xr:uid="{00000000-0005-0000-0000-0000DB610000}"/>
    <cellStyle name="_적격 _공사비비교" xfId="25404" xr:uid="{00000000-0005-0000-0000-0000DC610000}"/>
    <cellStyle name="_적격 _공사비비교 2" xfId="25405" xr:uid="{00000000-0005-0000-0000-0000DD610000}"/>
    <cellStyle name="_적격 _공사비비교 2 2" xfId="25406" xr:uid="{00000000-0005-0000-0000-0000DE610000}"/>
    <cellStyle name="_적격 _공사비비교 3" xfId="25407" xr:uid="{00000000-0005-0000-0000-0000DF610000}"/>
    <cellStyle name="_적격 _공사비비교 4" xfId="25408" xr:uid="{00000000-0005-0000-0000-0000E0610000}"/>
    <cellStyle name="_적격 _공사비비교 5" xfId="25409" xr:uid="{00000000-0005-0000-0000-0000E1610000}"/>
    <cellStyle name="_적격 _공사비비교-광장동" xfId="25410" xr:uid="{00000000-0005-0000-0000-0000E2610000}"/>
    <cellStyle name="_적격 _공사비비교-광장동 2" xfId="25411" xr:uid="{00000000-0005-0000-0000-0000E3610000}"/>
    <cellStyle name="_적격 _공사비비교-광장동 2 2" xfId="25412" xr:uid="{00000000-0005-0000-0000-0000E4610000}"/>
    <cellStyle name="_적격 _공사비비교-광장동 3" xfId="25413" xr:uid="{00000000-0005-0000-0000-0000E5610000}"/>
    <cellStyle name="_적격 _공사비비교-광장동 4" xfId="25414" xr:uid="{00000000-0005-0000-0000-0000E6610000}"/>
    <cellStyle name="_적격 _공사비비교-광장동 5" xfId="25415" xr:uid="{00000000-0005-0000-0000-0000E7610000}"/>
    <cellStyle name="_적격 _관악농협신축공사10차" xfId="25416" xr:uid="{00000000-0005-0000-0000-0000E8610000}"/>
    <cellStyle name="_적격 _관악농협신축공사11차-토공바꿈" xfId="25417" xr:uid="{00000000-0005-0000-0000-0000E9610000}"/>
    <cellStyle name="_적격 _광장동내역서(발송)" xfId="25418" xr:uid="{00000000-0005-0000-0000-0000EA610000}"/>
    <cellStyle name="_적격 _광주평동투찰" xfId="9157" xr:uid="{00000000-0005-0000-0000-0000EB610000}"/>
    <cellStyle name="_적격 _광주평동투찰_삽교천개수공사(03.30)" xfId="41516" xr:uid="{00000000-0005-0000-0000-0000EC610000}"/>
    <cellStyle name="_적격 _광주평동투찰_삽교천개수공사(03.30)_구일초(06.17)-부대" xfId="41517" xr:uid="{00000000-0005-0000-0000-0000ED610000}"/>
    <cellStyle name="_적격 _광주평동투찰_삽교천개수공사(03.30)_남성지구(05.26)" xfId="41518" xr:uid="{00000000-0005-0000-0000-0000EE610000}"/>
    <cellStyle name="_적격 _광주평동투찰_삽교천개수공사(03.30)_동산초(06.1)" xfId="41519" xr:uid="{00000000-0005-0000-0000-0000EF610000}"/>
    <cellStyle name="_적격 _광주평동투찰_삽교천개수공사(03.30)_삽교천개수공사(03.30)" xfId="41520" xr:uid="{00000000-0005-0000-0000-0000F0610000}"/>
    <cellStyle name="_적격 _광주평동투찰_삽교천개수공사(03.30)_안산남부경찰서(06.16)-부대" xfId="41521" xr:uid="{00000000-0005-0000-0000-0000F1610000}"/>
    <cellStyle name="_적격 _광주평동투찰_삽교천개수공사(03.30)_제주제성교(05.27)" xfId="41522" xr:uid="{00000000-0005-0000-0000-0000F2610000}"/>
    <cellStyle name="_적격 _광주평동투찰_삽교천개수공사(03.30)_행목지구하천환경(05.25)" xfId="41523" xr:uid="{00000000-0005-0000-0000-0000F3610000}"/>
    <cellStyle name="_적격 _광주평동품의1" xfId="9158" xr:uid="{00000000-0005-0000-0000-0000F4610000}"/>
    <cellStyle name="_적격 _광주평동품의1_삽교천개수공사(03.30)" xfId="41524" xr:uid="{00000000-0005-0000-0000-0000F5610000}"/>
    <cellStyle name="_적격 _광주평동품의1_삽교천개수공사(03.30)_구일초(06.17)-부대" xfId="41525" xr:uid="{00000000-0005-0000-0000-0000F6610000}"/>
    <cellStyle name="_적격 _광주평동품의1_삽교천개수공사(03.30)_남성지구(05.26)" xfId="41526" xr:uid="{00000000-0005-0000-0000-0000F7610000}"/>
    <cellStyle name="_적격 _광주평동품의1_삽교천개수공사(03.30)_동산초(06.1)" xfId="41527" xr:uid="{00000000-0005-0000-0000-0000F8610000}"/>
    <cellStyle name="_적격 _광주평동품의1_삽교천개수공사(03.30)_삽교천개수공사(03.30)" xfId="41528" xr:uid="{00000000-0005-0000-0000-0000F9610000}"/>
    <cellStyle name="_적격 _광주평동품의1_삽교천개수공사(03.30)_안산남부경찰서(06.16)-부대" xfId="41529" xr:uid="{00000000-0005-0000-0000-0000FA610000}"/>
    <cellStyle name="_적격 _광주평동품의1_삽교천개수공사(03.30)_제주제성교(05.27)" xfId="41530" xr:uid="{00000000-0005-0000-0000-0000FB610000}"/>
    <cellStyle name="_적격 _광주평동품의1_삽교천개수공사(03.30)_행목지구하천환경(05.25)" xfId="41531" xr:uid="{00000000-0005-0000-0000-0000FC610000}"/>
    <cellStyle name="_적격 _구월동 최종계약" xfId="25419" xr:uid="{00000000-0005-0000-0000-0000FD610000}"/>
    <cellStyle name="_적격 _구월동 최종계약 2" xfId="25420" xr:uid="{00000000-0005-0000-0000-0000FE610000}"/>
    <cellStyle name="_적격 _구월동 최종계약 2 2" xfId="25421" xr:uid="{00000000-0005-0000-0000-0000FF610000}"/>
    <cellStyle name="_적격 _구월동 최종계약 3" xfId="25422" xr:uid="{00000000-0005-0000-0000-000000620000}"/>
    <cellStyle name="_적격 _구월동 최종계약 4" xfId="25423" xr:uid="{00000000-0005-0000-0000-000001620000}"/>
    <cellStyle name="_적격 _구월동 최종계약 5" xfId="25424" xr:uid="{00000000-0005-0000-0000-000002620000}"/>
    <cellStyle name="_적격 _구월동 최종수량" xfId="25425" xr:uid="{00000000-0005-0000-0000-000003620000}"/>
    <cellStyle name="_적격 _구월동 최종수량 2" xfId="25426" xr:uid="{00000000-0005-0000-0000-000004620000}"/>
    <cellStyle name="_적격 _구월동 최종수량 2 2" xfId="25427" xr:uid="{00000000-0005-0000-0000-000005620000}"/>
    <cellStyle name="_적격 _구월동 최종수량 3" xfId="25428" xr:uid="{00000000-0005-0000-0000-000006620000}"/>
    <cellStyle name="_적격 _구월동 최종수량 4" xfId="25429" xr:uid="{00000000-0005-0000-0000-000007620000}"/>
    <cellStyle name="_적격 _구월동 최종수량 5" xfId="25430" xr:uid="{00000000-0005-0000-0000-000008620000}"/>
    <cellStyle name="_적격 _구월동수량" xfId="25431" xr:uid="{00000000-0005-0000-0000-000009620000}"/>
    <cellStyle name="_적격 _구월동수량 2" xfId="25432" xr:uid="{00000000-0005-0000-0000-00000A620000}"/>
    <cellStyle name="_적격 _구월동수량 2 2" xfId="25433" xr:uid="{00000000-0005-0000-0000-00000B620000}"/>
    <cellStyle name="_적격 _구월동수량 3" xfId="25434" xr:uid="{00000000-0005-0000-0000-00000C620000}"/>
    <cellStyle name="_적격 _구월동수량 4" xfId="25435" xr:uid="{00000000-0005-0000-0000-00000D620000}"/>
    <cellStyle name="_적격 _구월동수량 5" xfId="25436" xr:uid="{00000000-0005-0000-0000-00000E620000}"/>
    <cellStyle name="_적격 _군산흙막이수량" xfId="25437" xr:uid="{00000000-0005-0000-0000-00000F620000}"/>
    <cellStyle name="_적격 _군산흙막이수량 2" xfId="25438" xr:uid="{00000000-0005-0000-0000-000010620000}"/>
    <cellStyle name="_적격 _군산흙막이수량 2 2" xfId="25439" xr:uid="{00000000-0005-0000-0000-000011620000}"/>
    <cellStyle name="_적격 _군산흙막이수량 3" xfId="25440" xr:uid="{00000000-0005-0000-0000-000012620000}"/>
    <cellStyle name="_적격 _군산흙막이수량 4" xfId="25441" xr:uid="{00000000-0005-0000-0000-000013620000}"/>
    <cellStyle name="_적격 _군산흙막이수량 5" xfId="25442" xr:uid="{00000000-0005-0000-0000-000014620000}"/>
    <cellStyle name="_적격 _내역서-대안" xfId="25443" xr:uid="{00000000-0005-0000-0000-000015620000}"/>
    <cellStyle name="_적격 _내역서-원안" xfId="25444" xr:uid="{00000000-0005-0000-0000-000016620000}"/>
    <cellStyle name="_적격 _내역서-원안 2" xfId="25445" xr:uid="{00000000-0005-0000-0000-000017620000}"/>
    <cellStyle name="_적격 _내역서-원안 2 2" xfId="25446" xr:uid="{00000000-0005-0000-0000-000018620000}"/>
    <cellStyle name="_적격 _내역서-원안 3" xfId="25447" xr:uid="{00000000-0005-0000-0000-000019620000}"/>
    <cellStyle name="_적격 _내역서-원안 4" xfId="25448" xr:uid="{00000000-0005-0000-0000-00001A620000}"/>
    <cellStyle name="_적격 _내역서-원안 5" xfId="25449" xr:uid="{00000000-0005-0000-0000-00001B620000}"/>
    <cellStyle name="_적격 _문덕숙소(NAIL)" xfId="25450" xr:uid="{00000000-0005-0000-0000-00001C620000}"/>
    <cellStyle name="_적격 _문덕숙소(NAIL) 2" xfId="25451" xr:uid="{00000000-0005-0000-0000-00001D620000}"/>
    <cellStyle name="_적격 _문덕숙소(NAIL) 2 2" xfId="25452" xr:uid="{00000000-0005-0000-0000-00001E620000}"/>
    <cellStyle name="_적격 _문덕숙소(NAIL) 3" xfId="25453" xr:uid="{00000000-0005-0000-0000-00001F620000}"/>
    <cellStyle name="_적격 _문덕숙소(NAIL) 4" xfId="25454" xr:uid="{00000000-0005-0000-0000-000020620000}"/>
    <cellStyle name="_적격 _문덕숙소(NAIL) 5" xfId="25455" xr:uid="{00000000-0005-0000-0000-000021620000}"/>
    <cellStyle name="_적격 _물량산출서" xfId="25456" xr:uid="{00000000-0005-0000-0000-000022620000}"/>
    <cellStyle name="_적격 _물량산출서-원안" xfId="25457" xr:uid="{00000000-0005-0000-0000-000023620000}"/>
    <cellStyle name="_적격 _미탄상수도 이전 및 확장공사" xfId="41532" xr:uid="{00000000-0005-0000-0000-000024620000}"/>
    <cellStyle name="_적격 _미탄상수도 이전 및 확장공사_미탄상수도-토목기초" xfId="41533" xr:uid="{00000000-0005-0000-0000-000025620000}"/>
    <cellStyle name="_적격 _미탄상수도-토목기초" xfId="41534" xr:uid="{00000000-0005-0000-0000-000026620000}"/>
    <cellStyle name="_적격 _변경1차분내역" xfId="4295" xr:uid="{00000000-0005-0000-0000-000027620000}"/>
    <cellStyle name="_적격 _변경1차분내역_Book2" xfId="4296" xr:uid="{00000000-0005-0000-0000-000028620000}"/>
    <cellStyle name="_적격 _변경1차분내역_Book2_갑지양식" xfId="4297" xr:uid="{00000000-0005-0000-0000-000029620000}"/>
    <cellStyle name="_적격 _변경1차분내역_Book2_견적서" xfId="4298" xr:uid="{00000000-0005-0000-0000-00002A620000}"/>
    <cellStyle name="_적격 _변경1차분내역_Book2_견적서표지" xfId="4299" xr:uid="{00000000-0005-0000-0000-00002B620000}"/>
    <cellStyle name="_적격 _변경1차분내역_Book2_견적서표지_갑지양식" xfId="4300" xr:uid="{00000000-0005-0000-0000-00002C620000}"/>
    <cellStyle name="_적격 _변경1차분내역_Book2_견적서표지_견적서" xfId="4301" xr:uid="{00000000-0005-0000-0000-00002D620000}"/>
    <cellStyle name="_적격 _변경1차분내역_갑지양식" xfId="4302" xr:uid="{00000000-0005-0000-0000-00002E620000}"/>
    <cellStyle name="_적격 _변경1차분내역_견적서" xfId="4303" xr:uid="{00000000-0005-0000-0000-00002F620000}"/>
    <cellStyle name="_적격 _변경1차분내역_견적서표지" xfId="4304" xr:uid="{00000000-0005-0000-0000-000030620000}"/>
    <cellStyle name="_적격 _변경1차분내역_견적서표지_갑지양식" xfId="4305" xr:uid="{00000000-0005-0000-0000-000031620000}"/>
    <cellStyle name="_적격 _변경1차분내역_견적서표지_견적서" xfId="4306" xr:uid="{00000000-0005-0000-0000-000032620000}"/>
    <cellStyle name="_적격 _변경1차분내역_총괄설계내역서" xfId="4307" xr:uid="{00000000-0005-0000-0000-000033620000}"/>
    <cellStyle name="_적격 _변경1차분내역_총괄설계내역서_Book2" xfId="4308" xr:uid="{00000000-0005-0000-0000-000034620000}"/>
    <cellStyle name="_적격 _변경1차분내역_총괄설계내역서_Book2_갑지양식" xfId="4309" xr:uid="{00000000-0005-0000-0000-000035620000}"/>
    <cellStyle name="_적격 _변경1차분내역_총괄설계내역서_Book2_견적서" xfId="4310" xr:uid="{00000000-0005-0000-0000-000036620000}"/>
    <cellStyle name="_적격 _변경1차분내역_총괄설계내역서_Book2_견적서표지" xfId="4311" xr:uid="{00000000-0005-0000-0000-000037620000}"/>
    <cellStyle name="_적격 _변경1차분내역_총괄설계내역서_Book2_견적서표지_갑지양식" xfId="4312" xr:uid="{00000000-0005-0000-0000-000038620000}"/>
    <cellStyle name="_적격 _변경1차분내역_총괄설계내역서_Book2_견적서표지_견적서" xfId="4313" xr:uid="{00000000-0005-0000-0000-000039620000}"/>
    <cellStyle name="_적격 _변경1차분내역_총괄설계내역서_갑지양식" xfId="4314" xr:uid="{00000000-0005-0000-0000-00003A620000}"/>
    <cellStyle name="_적격 _변경1차분내역_총괄설계내역서_견적서" xfId="4315" xr:uid="{00000000-0005-0000-0000-00003B620000}"/>
    <cellStyle name="_적격 _변경1차분내역_총괄설계내역서_견적서표지" xfId="4316" xr:uid="{00000000-0005-0000-0000-00003C620000}"/>
    <cellStyle name="_적격 _변경1차분내역_총괄설계내역서_견적서표지_갑지양식" xfId="4317" xr:uid="{00000000-0005-0000-0000-00003D620000}"/>
    <cellStyle name="_적격 _변경1차분내역_총괄설계내역서_견적서표지_견적서" xfId="4318" xr:uid="{00000000-0005-0000-0000-00003E620000}"/>
    <cellStyle name="_적격 _보고서(수량산출및내역양산)2" xfId="41535" xr:uid="{00000000-0005-0000-0000-00003F620000}"/>
    <cellStyle name="_적격 _복공" xfId="25458" xr:uid="{00000000-0005-0000-0000-000040620000}"/>
    <cellStyle name="_적격 _복공 2" xfId="25459" xr:uid="{00000000-0005-0000-0000-000041620000}"/>
    <cellStyle name="_적격 _복공 2 2" xfId="25460" xr:uid="{00000000-0005-0000-0000-000042620000}"/>
    <cellStyle name="_적격 _복공 3" xfId="25461" xr:uid="{00000000-0005-0000-0000-000043620000}"/>
    <cellStyle name="_적격 _복공 4" xfId="25462" xr:uid="{00000000-0005-0000-0000-000044620000}"/>
    <cellStyle name="_적격 _복공 5" xfId="25463" xr:uid="{00000000-0005-0000-0000-000045620000}"/>
    <cellStyle name="_적격 _부대1" xfId="41536" xr:uid="{00000000-0005-0000-0000-000046620000}"/>
    <cellStyle name="_적격 _부대1_청담동임시전력300KW" xfId="41537" xr:uid="{00000000-0005-0000-0000-000047620000}"/>
    <cellStyle name="_적격 _부분실행 (견적서)" xfId="9159" xr:uid="{00000000-0005-0000-0000-000048620000}"/>
    <cellStyle name="_적격 _부분실행 (견적서)_견적서-ver4.0" xfId="9160" xr:uid="{00000000-0005-0000-0000-000049620000}"/>
    <cellStyle name="_적격 _비교물량" xfId="25464" xr:uid="{00000000-0005-0000-0000-00004A620000}"/>
    <cellStyle name="_적격 _비교물량 2" xfId="25465" xr:uid="{00000000-0005-0000-0000-00004B620000}"/>
    <cellStyle name="_적격 _비교물량 2 2" xfId="25466" xr:uid="{00000000-0005-0000-0000-00004C620000}"/>
    <cellStyle name="_적격 _비교물량 3" xfId="25467" xr:uid="{00000000-0005-0000-0000-00004D620000}"/>
    <cellStyle name="_적격 _비교물량 4" xfId="25468" xr:uid="{00000000-0005-0000-0000-00004E620000}"/>
    <cellStyle name="_적격 _비교물량 5" xfId="25469" xr:uid="{00000000-0005-0000-0000-00004F620000}"/>
    <cellStyle name="_적격 _삽교천개수공사(03.30)" xfId="41538" xr:uid="{00000000-0005-0000-0000-000050620000}"/>
    <cellStyle name="_적격 _삽교천개수공사(03.30)_구일초(06.17)-부대" xfId="41539" xr:uid="{00000000-0005-0000-0000-000051620000}"/>
    <cellStyle name="_적격 _삽교천개수공사(03.30)_남성지구(05.26)" xfId="41540" xr:uid="{00000000-0005-0000-0000-000052620000}"/>
    <cellStyle name="_적격 _삽교천개수공사(03.30)_동산초(06.1)" xfId="41541" xr:uid="{00000000-0005-0000-0000-000053620000}"/>
    <cellStyle name="_적격 _삽교천개수공사(03.30)_삽교천개수공사(03.30)" xfId="41542" xr:uid="{00000000-0005-0000-0000-000054620000}"/>
    <cellStyle name="_적격 _삽교천개수공사(03.30)_안산남부경찰서(06.16)-부대" xfId="41543" xr:uid="{00000000-0005-0000-0000-000055620000}"/>
    <cellStyle name="_적격 _삽교천개수공사(03.30)_제주제성교(05.27)" xfId="41544" xr:uid="{00000000-0005-0000-0000-000056620000}"/>
    <cellStyle name="_적격 _삽교천개수공사(03.30)_행목지구하천환경(05.25)" xfId="41545" xr:uid="{00000000-0005-0000-0000-000057620000}"/>
    <cellStyle name="_적격 _상떼빌I 물량" xfId="25470" xr:uid="{00000000-0005-0000-0000-000058620000}"/>
    <cellStyle name="_적격 _송학하수품의(설계넣고)" xfId="9161" xr:uid="{00000000-0005-0000-0000-000059620000}"/>
    <cellStyle name="_적격 _송학하수품의(설계넣고)_삽교천개수공사(03.30)" xfId="41546" xr:uid="{00000000-0005-0000-0000-00005A620000}"/>
    <cellStyle name="_적격 _송학하수품의(설계넣고)_삽교천개수공사(03.30)_구일초(06.17)-부대" xfId="41547" xr:uid="{00000000-0005-0000-0000-00005B620000}"/>
    <cellStyle name="_적격 _송학하수품의(설계넣고)_삽교천개수공사(03.30)_남성지구(05.26)" xfId="41548" xr:uid="{00000000-0005-0000-0000-00005C620000}"/>
    <cellStyle name="_적격 _송학하수품의(설계넣고)_삽교천개수공사(03.30)_동산초(06.1)" xfId="41549" xr:uid="{00000000-0005-0000-0000-00005D620000}"/>
    <cellStyle name="_적격 _송학하수품의(설계넣고)_삽교천개수공사(03.30)_삽교천개수공사(03.30)" xfId="41550" xr:uid="{00000000-0005-0000-0000-00005E620000}"/>
    <cellStyle name="_적격 _송학하수품의(설계넣고)_삽교천개수공사(03.30)_안산남부경찰서(06.16)-부대" xfId="41551" xr:uid="{00000000-0005-0000-0000-00005F620000}"/>
    <cellStyle name="_적격 _송학하수품의(설계넣고)_삽교천개수공사(03.30)_제주제성교(05.27)" xfId="41552" xr:uid="{00000000-0005-0000-0000-000060620000}"/>
    <cellStyle name="_적격 _송학하수품의(설계넣고)_삽교천개수공사(03.30)_행목지구하천환경(05.25)" xfId="41553" xr:uid="{00000000-0005-0000-0000-000061620000}"/>
    <cellStyle name="_적격 _수량산출" xfId="25471" xr:uid="{00000000-0005-0000-0000-000062620000}"/>
    <cellStyle name="_적격 _수량산출 2" xfId="25472" xr:uid="{00000000-0005-0000-0000-000063620000}"/>
    <cellStyle name="_적격 _수량산출 2 2" xfId="25473" xr:uid="{00000000-0005-0000-0000-000064620000}"/>
    <cellStyle name="_적격 _수량산출 3" xfId="25474" xr:uid="{00000000-0005-0000-0000-000065620000}"/>
    <cellStyle name="_적격 _수량산출 4" xfId="25475" xr:uid="{00000000-0005-0000-0000-000066620000}"/>
    <cellStyle name="_적격 _수량산출 5" xfId="25476" xr:uid="{00000000-0005-0000-0000-000067620000}"/>
    <cellStyle name="_적격 _수량산출(토공+C.I.P)" xfId="25477" xr:uid="{00000000-0005-0000-0000-000068620000}"/>
    <cellStyle name="_적격 _수량산출(토공+C.I.P) 2" xfId="25478" xr:uid="{00000000-0005-0000-0000-000069620000}"/>
    <cellStyle name="_적격 _수량산출(토공+C.I.P) 2 2" xfId="25479" xr:uid="{00000000-0005-0000-0000-00006A620000}"/>
    <cellStyle name="_적격 _수량산출(토공+C.I.P) 3" xfId="25480" xr:uid="{00000000-0005-0000-0000-00006B620000}"/>
    <cellStyle name="_적격 _수량산출(토공+C.I.P) 4" xfId="25481" xr:uid="{00000000-0005-0000-0000-00006C620000}"/>
    <cellStyle name="_적격 _수량산출(토공+C.I.P) 5" xfId="25482" xr:uid="{00000000-0005-0000-0000-00006D620000}"/>
    <cellStyle name="_적격 _수량산출(토공+S.C.W)" xfId="25483" xr:uid="{00000000-0005-0000-0000-00006E620000}"/>
    <cellStyle name="_적격 _수량산출(토공+S.C.W) 2" xfId="25484" xr:uid="{00000000-0005-0000-0000-00006F620000}"/>
    <cellStyle name="_적격 _수량산출(토공+S.C.W) 2 2" xfId="25485" xr:uid="{00000000-0005-0000-0000-000070620000}"/>
    <cellStyle name="_적격 _수량산출(토공+S.C.W) 3" xfId="25486" xr:uid="{00000000-0005-0000-0000-000071620000}"/>
    <cellStyle name="_적격 _수량산출(토공+S.C.W) 4" xfId="25487" xr:uid="{00000000-0005-0000-0000-000072620000}"/>
    <cellStyle name="_적격 _수량산출(토공+S.C.W) 5" xfId="25488" xr:uid="{00000000-0005-0000-0000-000073620000}"/>
    <cellStyle name="_적격 _수량산출,내역서" xfId="25489" xr:uid="{00000000-0005-0000-0000-000074620000}"/>
    <cellStyle name="_적격 _수량산출,내역서 2" xfId="25490" xr:uid="{00000000-0005-0000-0000-000075620000}"/>
    <cellStyle name="_적격 _수량산출,내역서 2 2" xfId="25491" xr:uid="{00000000-0005-0000-0000-000076620000}"/>
    <cellStyle name="_적격 _수량산출,내역서 3" xfId="25492" xr:uid="{00000000-0005-0000-0000-000077620000}"/>
    <cellStyle name="_적격 _수량산출,내역서 4" xfId="25493" xr:uid="{00000000-0005-0000-0000-000078620000}"/>
    <cellStyle name="_적격 _수량산출,내역서 5" xfId="25494" xr:uid="{00000000-0005-0000-0000-000079620000}"/>
    <cellStyle name="_적격 _수량산출,내역서(시공용)" xfId="25495" xr:uid="{00000000-0005-0000-0000-00007A620000}"/>
    <cellStyle name="_적격 _수량산출,내역서(시공용) 2" xfId="25496" xr:uid="{00000000-0005-0000-0000-00007B620000}"/>
    <cellStyle name="_적격 _수량산출,내역서(시공용) 2 2" xfId="25497" xr:uid="{00000000-0005-0000-0000-00007C620000}"/>
    <cellStyle name="_적격 _수량산출,내역서(시공용) 3" xfId="25498" xr:uid="{00000000-0005-0000-0000-00007D620000}"/>
    <cellStyle name="_적격 _수량산출,내역서(시공용) 4" xfId="25499" xr:uid="{00000000-0005-0000-0000-00007E620000}"/>
    <cellStyle name="_적격 _수량산출,내역서(시공용) 5" xfId="25500" xr:uid="{00000000-0005-0000-0000-00007F620000}"/>
    <cellStyle name="_적격 _수량산출1" xfId="25501" xr:uid="{00000000-0005-0000-0000-000080620000}"/>
    <cellStyle name="_적격 _수량산출1 2" xfId="25502" xr:uid="{00000000-0005-0000-0000-000081620000}"/>
    <cellStyle name="_적격 _수량산출1 2 2" xfId="25503" xr:uid="{00000000-0005-0000-0000-000082620000}"/>
    <cellStyle name="_적격 _수량산출1 3" xfId="25504" xr:uid="{00000000-0005-0000-0000-000083620000}"/>
    <cellStyle name="_적격 _수량산출1 4" xfId="25505" xr:uid="{00000000-0005-0000-0000-000084620000}"/>
    <cellStyle name="_적격 _수량산출1 5" xfId="25506" xr:uid="{00000000-0005-0000-0000-000085620000}"/>
    <cellStyle name="_적격 _수량산출-양식" xfId="25507" xr:uid="{00000000-0005-0000-0000-000086620000}"/>
    <cellStyle name="_적격 _수량산출-양식 2" xfId="25508" xr:uid="{00000000-0005-0000-0000-000087620000}"/>
    <cellStyle name="_적격 _수량산출-양식 2 2" xfId="25509" xr:uid="{00000000-0005-0000-0000-000088620000}"/>
    <cellStyle name="_적격 _수량산출-양식 3" xfId="25510" xr:uid="{00000000-0005-0000-0000-000089620000}"/>
    <cellStyle name="_적격 _수량산출-양식 4" xfId="25511" xr:uid="{00000000-0005-0000-0000-00008A620000}"/>
    <cellStyle name="_적격 _수량산출-양식 5" xfId="25512" xr:uid="{00000000-0005-0000-0000-00008B620000}"/>
    <cellStyle name="_적격 _수색수량산출(PHC포함)" xfId="25513" xr:uid="{00000000-0005-0000-0000-00008C620000}"/>
    <cellStyle name="_적격 _실행" xfId="9162" xr:uid="{00000000-0005-0000-0000-00008D620000}"/>
    <cellStyle name="_적격 _실행_견적서" xfId="9163" xr:uid="{00000000-0005-0000-0000-00008E620000}"/>
    <cellStyle name="_적격 _실행_견적서_견적서-ver4.0" xfId="9164" xr:uid="{00000000-0005-0000-0000-00008F620000}"/>
    <cellStyle name="_적격 _실행_부분실행 (견적서)" xfId="9165" xr:uid="{00000000-0005-0000-0000-000090620000}"/>
    <cellStyle name="_적격 _실행_부분실행 (견적서)_견적서-ver4.0" xfId="9166" xr:uid="{00000000-0005-0000-0000-000091620000}"/>
    <cellStyle name="_적격 _실행내역서(4차변경수정)" xfId="41554" xr:uid="{00000000-0005-0000-0000-000092620000}"/>
    <cellStyle name="_적격 _실행내역서(4차변경수정)_실행내역서(4차변경수정)" xfId="41555" xr:uid="{00000000-0005-0000-0000-000093620000}"/>
    <cellStyle name="_적격 _실행예산내역서" xfId="4319" xr:uid="{00000000-0005-0000-0000-000094620000}"/>
    <cellStyle name="_적격 _실행예산내역서_오창견적" xfId="4320" xr:uid="{00000000-0005-0000-0000-000095620000}"/>
    <cellStyle name="_적격 _실행예산서" xfId="4321" xr:uid="{00000000-0005-0000-0000-000096620000}"/>
    <cellStyle name="_적격 _실행예산서(3공구)" xfId="4322" xr:uid="{00000000-0005-0000-0000-000097620000}"/>
    <cellStyle name="_적격 _실행예산서(3공구)_030902 아산154KV 관로 전기공사" xfId="4323" xr:uid="{00000000-0005-0000-0000-000098620000}"/>
    <cellStyle name="_적격 _실행예산서(3공구)_030902 아산154KV 관로 전기공사_오창견적" xfId="4324" xr:uid="{00000000-0005-0000-0000-000099620000}"/>
    <cellStyle name="_적격 _실행예산서(3공구)_오창견적" xfId="4325" xr:uid="{00000000-0005-0000-0000-00009A620000}"/>
    <cellStyle name="_적격 _실행예산서(문산IC)" xfId="4326" xr:uid="{00000000-0005-0000-0000-00009B620000}"/>
    <cellStyle name="_적격 _실행예산서(문산IC)_030902 아산154KV 관로 전기공사" xfId="4327" xr:uid="{00000000-0005-0000-0000-00009C620000}"/>
    <cellStyle name="_적격 _실행예산서(문산IC)_030902 아산154KV 관로 전기공사_오창견적" xfId="4328" xr:uid="{00000000-0005-0000-0000-00009D620000}"/>
    <cellStyle name="_적격 _실행예산서(문산IC)_1" xfId="4329" xr:uid="{00000000-0005-0000-0000-00009E620000}"/>
    <cellStyle name="_적격 _실행예산서(문산IC)_1_030902 아산154KV 관로 전기공사" xfId="4330" xr:uid="{00000000-0005-0000-0000-00009F620000}"/>
    <cellStyle name="_적격 _실행예산서(문산IC)_1_030902 아산154KV 관로 전기공사_오창견적" xfId="4331" xr:uid="{00000000-0005-0000-0000-0000A0620000}"/>
    <cellStyle name="_적격 _실행예산서(문산IC)_1_오창견적" xfId="4332" xr:uid="{00000000-0005-0000-0000-0000A1620000}"/>
    <cellStyle name="_적격 _실행예산서(문산IC)_실행예산서" xfId="4333" xr:uid="{00000000-0005-0000-0000-0000A2620000}"/>
    <cellStyle name="_적격 _실행예산서(문산IC)_실행예산서(3공구)" xfId="4334" xr:uid="{00000000-0005-0000-0000-0000A3620000}"/>
    <cellStyle name="_적격 _실행예산서(문산IC)_실행예산서(3공구)_030902 아산154KV 관로 전기공사" xfId="4335" xr:uid="{00000000-0005-0000-0000-0000A4620000}"/>
    <cellStyle name="_적격 _실행예산서(문산IC)_실행예산서(3공구)_030902 아산154KV 관로 전기공사_오창견적" xfId="4336" xr:uid="{00000000-0005-0000-0000-0000A5620000}"/>
    <cellStyle name="_적격 _실행예산서(문산IC)_실행예산서(3공구)_오창견적" xfId="4337" xr:uid="{00000000-0005-0000-0000-0000A6620000}"/>
    <cellStyle name="_적격 _실행예산서(문산IC)_실행예산서(문산IC)" xfId="4338" xr:uid="{00000000-0005-0000-0000-0000A7620000}"/>
    <cellStyle name="_적격 _실행예산서(문산IC)_실행예산서(문산IC)_030902 아산154KV 관로 전기공사" xfId="4339" xr:uid="{00000000-0005-0000-0000-0000A8620000}"/>
    <cellStyle name="_적격 _실행예산서(문산IC)_실행예산서(문산IC)_030902 아산154KV 관로 전기공사_오창견적" xfId="4340" xr:uid="{00000000-0005-0000-0000-0000A9620000}"/>
    <cellStyle name="_적격 _실행예산서(문산IC)_실행예산서(문산IC)_오창견적" xfId="4341" xr:uid="{00000000-0005-0000-0000-0000AA620000}"/>
    <cellStyle name="_적격 _실행예산서(문산IC)_실행예산서_030902 아산154KV 관로 전기공사" xfId="4342" xr:uid="{00000000-0005-0000-0000-0000AB620000}"/>
    <cellStyle name="_적격 _실행예산서(문산IC)_실행예산서_030902 아산154KV 관로 전기공사_오창견적" xfId="4343" xr:uid="{00000000-0005-0000-0000-0000AC620000}"/>
    <cellStyle name="_적격 _실행예산서(문산IC)_실행예산서_오창견적" xfId="4344" xr:uid="{00000000-0005-0000-0000-0000AD620000}"/>
    <cellStyle name="_적격 _실행예산서(문산IC)_오창견적" xfId="4345" xr:uid="{00000000-0005-0000-0000-0000AE620000}"/>
    <cellStyle name="_적격 _실행예산서_030902 아산154KV 관로 전기공사" xfId="4346" xr:uid="{00000000-0005-0000-0000-0000AF620000}"/>
    <cellStyle name="_적격 _실행예산서_030902 아산154KV 관로 전기공사_오창견적" xfId="4347" xr:uid="{00000000-0005-0000-0000-0000B0620000}"/>
    <cellStyle name="_적격 _실행예산서_오창견적" xfId="4348" xr:uid="{00000000-0005-0000-0000-0000B1620000}"/>
    <cellStyle name="_적격 _오창견적" xfId="4349" xr:uid="{00000000-0005-0000-0000-0000B2620000}"/>
    <cellStyle name="_적격 _오창온천신축공사(CIP+토류판)" xfId="25514" xr:uid="{00000000-0005-0000-0000-0000B3620000}"/>
    <cellStyle name="_적격 _오창온천신축공사(STRUT)" xfId="25515" xr:uid="{00000000-0005-0000-0000-0000B4620000}"/>
    <cellStyle name="_적격 _오창온천신축공사(STRUT+PS)" xfId="25516" xr:uid="{00000000-0005-0000-0000-0000B5620000}"/>
    <cellStyle name="_적격 _용인상현근린공원조성사업실시설계 가시설수량" xfId="25517" xr:uid="{00000000-0005-0000-0000-0000B6620000}"/>
    <cellStyle name="_적격 _용인상현근린공원조성사업실시설계 가시설수량 2" xfId="25518" xr:uid="{00000000-0005-0000-0000-0000B7620000}"/>
    <cellStyle name="_적격 _용인상현근린공원조성사업실시설계 가시설수량 2 2" xfId="25519" xr:uid="{00000000-0005-0000-0000-0000B8620000}"/>
    <cellStyle name="_적격 _용인상현근린공원조성사업실시설계 가시설수량 3" xfId="25520" xr:uid="{00000000-0005-0000-0000-0000B9620000}"/>
    <cellStyle name="_적격 _용인상현근린공원조성사업실시설계 가시설수량 4" xfId="25521" xr:uid="{00000000-0005-0000-0000-0000BA620000}"/>
    <cellStyle name="_적격 _용인상현근린공원조성사업실시설계 가시설수량 5" xfId="25522" xr:uid="{00000000-0005-0000-0000-0000BB620000}"/>
    <cellStyle name="_적격 _우남대비민원보고서(양산)" xfId="41556" xr:uid="{00000000-0005-0000-0000-0000BC620000}"/>
    <cellStyle name="_적격 _우남대비민원보고서(양산)_디자인 및 사진" xfId="41557" xr:uid="{00000000-0005-0000-0000-0000BD620000}"/>
    <cellStyle name="_적격 _우남대비민원보고서(양산)_디자인 및 사진_주변회사및민원보고(양산)-1" xfId="41558" xr:uid="{00000000-0005-0000-0000-0000BE620000}"/>
    <cellStyle name="_적격 _우남대비민원보고서(양산)_디자인 및 사진_주변회사및민원보고(양산)-1_07.11.15요구 금액R1" xfId="41559" xr:uid="{00000000-0005-0000-0000-0000BF620000}"/>
    <cellStyle name="_적격 _우남대비민원보고서(양산)_디자인 및 사진_주변회사및민원보고(양산)-1_다락방및외벽등검토4차r0" xfId="41560" xr:uid="{00000000-0005-0000-0000-0000C0620000}"/>
    <cellStyle name="_적격 _우남대비민원보고서(양산)_디자인 및 사진_주변회사및민원보고(양산)-1_민원금액검토(07.9.5)" xfId="41561" xr:uid="{00000000-0005-0000-0000-0000C1620000}"/>
    <cellStyle name="_적격 _우남대비민원보고서(양산)_디자인 및 사진_주변회사및민원보고(양산)-1_민원보고(양산)07.8.27 4차" xfId="41562" xr:uid="{00000000-0005-0000-0000-0000C2620000}"/>
    <cellStyle name="_적격 _우남대비민원보고서(양산)_디자인 및 사진_주변회사및민원보고(양산)-1_민원보고(양산)07.9.10 5차r0" xfId="41563" xr:uid="{00000000-0005-0000-0000-0000C3620000}"/>
    <cellStyle name="_적격 _우남대비민원보고서(양산)_디자인 및 사진_주변회사및민원보고(양산)-1_민원보고첨부사진(양산)07.8.27" xfId="41564" xr:uid="{00000000-0005-0000-0000-0000C4620000}"/>
    <cellStyle name="_적격 _우남대비민원보고서(양산)_디자인 및 사진_주변회사및민원보고(양산)-1_본사보고4차보고서용" xfId="41565" xr:uid="{00000000-0005-0000-0000-0000C5620000}"/>
    <cellStyle name="_적격 _우남대비민원보고서(양산)_디자인 및 사진_주변회사및민원보고(양산)-1_주변회사및민원보고(양산)07.7.27" xfId="41566" xr:uid="{00000000-0005-0000-0000-0000C6620000}"/>
    <cellStyle name="_적격 _우남대비민원보고서(양산)_디자인 및 사진_주변회사및민원보고(양산)-1_주변회사및민원보고(양산)07.7.27 3차" xfId="41567" xr:uid="{00000000-0005-0000-0000-0000C7620000}"/>
    <cellStyle name="_적격 _우남대비민원보고서(양산)_디자인 및 사진_주변회사및민원보고(양산)-1_주변회사및민원보고(양산)-1" xfId="41568" xr:uid="{00000000-0005-0000-0000-0000C8620000}"/>
    <cellStyle name="_적격 _우남대비민원보고서(양산)_디자인 및 사진_주변회사및민원보고(양산)-1_특화 및 품질향상 현황" xfId="41569" xr:uid="{00000000-0005-0000-0000-0000C9620000}"/>
    <cellStyle name="_적격 _우남대비민원보고서(양산)_보고서(수량산출및내역양산)2" xfId="41570" xr:uid="{00000000-0005-0000-0000-0000CA620000}"/>
    <cellStyle name="_적격 _우남대비민원보고서(양산)_우남대비민원보고서070320(양산)" xfId="41571" xr:uid="{00000000-0005-0000-0000-0000CB620000}"/>
    <cellStyle name="_적격 _우남대비민원보고서(양산)_우남대비민원보고서070320(양산)_디자인 및 사진" xfId="41572" xr:uid="{00000000-0005-0000-0000-0000CC620000}"/>
    <cellStyle name="_적격 _우남대비민원보고서(양산)_우남대비민원보고서070320(양산)_디자인 및 사진_주변회사및민원보고(양산)-1" xfId="41573" xr:uid="{00000000-0005-0000-0000-0000CD620000}"/>
    <cellStyle name="_적격 _우남대비민원보고서(양산)_우남대비민원보고서070320(양산)_디자인 및 사진_주변회사및민원보고(양산)-1_07.11.15요구 금액R1" xfId="41574" xr:uid="{00000000-0005-0000-0000-0000CE620000}"/>
    <cellStyle name="_적격 _우남대비민원보고서(양산)_우남대비민원보고서070320(양산)_디자인 및 사진_주변회사및민원보고(양산)-1_다락방및외벽등검토4차r0" xfId="41575" xr:uid="{00000000-0005-0000-0000-0000CF620000}"/>
    <cellStyle name="_적격 _우남대비민원보고서(양산)_우남대비민원보고서070320(양산)_디자인 및 사진_주변회사및민원보고(양산)-1_민원금액검토(07.9.5)" xfId="41576" xr:uid="{00000000-0005-0000-0000-0000D0620000}"/>
    <cellStyle name="_적격 _우남대비민원보고서(양산)_우남대비민원보고서070320(양산)_디자인 및 사진_주변회사및민원보고(양산)-1_민원보고(양산)07.8.27 4차" xfId="41577" xr:uid="{00000000-0005-0000-0000-0000D1620000}"/>
    <cellStyle name="_적격 _우남대비민원보고서(양산)_우남대비민원보고서070320(양산)_디자인 및 사진_주변회사및민원보고(양산)-1_민원보고(양산)07.9.10 5차r0" xfId="41578" xr:uid="{00000000-0005-0000-0000-0000D2620000}"/>
    <cellStyle name="_적격 _우남대비민원보고서(양산)_우남대비민원보고서070320(양산)_디자인 및 사진_주변회사및민원보고(양산)-1_민원보고첨부사진(양산)07.8.27" xfId="41579" xr:uid="{00000000-0005-0000-0000-0000D3620000}"/>
    <cellStyle name="_적격 _우남대비민원보고서(양산)_우남대비민원보고서070320(양산)_디자인 및 사진_주변회사및민원보고(양산)-1_본사보고4차보고서용" xfId="41580" xr:uid="{00000000-0005-0000-0000-0000D4620000}"/>
    <cellStyle name="_적격 _우남대비민원보고서(양산)_우남대비민원보고서070320(양산)_디자인 및 사진_주변회사및민원보고(양산)-1_주변회사및민원보고(양산)07.7.27" xfId="41581" xr:uid="{00000000-0005-0000-0000-0000D5620000}"/>
    <cellStyle name="_적격 _우남대비민원보고서(양산)_우남대비민원보고서070320(양산)_디자인 및 사진_주변회사및민원보고(양산)-1_주변회사및민원보고(양산)07.7.27 3차" xfId="41582" xr:uid="{00000000-0005-0000-0000-0000D6620000}"/>
    <cellStyle name="_적격 _우남대비민원보고서(양산)_우남대비민원보고서070320(양산)_디자인 및 사진_주변회사및민원보고(양산)-1_주변회사및민원보고(양산)-1" xfId="41583" xr:uid="{00000000-0005-0000-0000-0000D7620000}"/>
    <cellStyle name="_적격 _우남대비민원보고서(양산)_우남대비민원보고서070320(양산)_디자인 및 사진_주변회사및민원보고(양산)-1_특화 및 품질향상 현황" xfId="41584" xr:uid="{00000000-0005-0000-0000-0000D8620000}"/>
    <cellStyle name="_적격 _우남대비민원보고서(양산)_우남대비민원보고서070320(양산)_보고서(수량산출및내역양산)2" xfId="41585" xr:uid="{00000000-0005-0000-0000-0000D9620000}"/>
    <cellStyle name="_적격 _우남대비민원보고서(양산)_우남대비민원보고서070320(양산)_주변회사및민원보고(양산)-1" xfId="41586" xr:uid="{00000000-0005-0000-0000-0000DA620000}"/>
    <cellStyle name="_적격 _우남대비민원보고서(양산)_우남대비민원보고서070320(양산)_주변회사및민원보고(양산)-1_07.11.15요구 금액R1" xfId="41587" xr:uid="{00000000-0005-0000-0000-0000DB620000}"/>
    <cellStyle name="_적격 _우남대비민원보고서(양산)_우남대비민원보고서070320(양산)_주변회사및민원보고(양산)-1_다락방및외벽등검토4차r0" xfId="41588" xr:uid="{00000000-0005-0000-0000-0000DC620000}"/>
    <cellStyle name="_적격 _우남대비민원보고서(양산)_우남대비민원보고서070320(양산)_주변회사및민원보고(양산)-1_민원금액검토(07.9.5)" xfId="41589" xr:uid="{00000000-0005-0000-0000-0000DD620000}"/>
    <cellStyle name="_적격 _우남대비민원보고서(양산)_우남대비민원보고서070320(양산)_주변회사및민원보고(양산)-1_민원보고(양산)07.8.27 4차" xfId="41590" xr:uid="{00000000-0005-0000-0000-0000DE620000}"/>
    <cellStyle name="_적격 _우남대비민원보고서(양산)_우남대비민원보고서070320(양산)_주변회사및민원보고(양산)-1_민원보고(양산)07.9.10 5차r0" xfId="41591" xr:uid="{00000000-0005-0000-0000-0000DF620000}"/>
    <cellStyle name="_적격 _우남대비민원보고서(양산)_우남대비민원보고서070320(양산)_주변회사및민원보고(양산)-1_민원보고첨부사진(양산)07.8.27" xfId="41592" xr:uid="{00000000-0005-0000-0000-0000E0620000}"/>
    <cellStyle name="_적격 _우남대비민원보고서(양산)_우남대비민원보고서070320(양산)_주변회사및민원보고(양산)-1_본사보고4차보고서용" xfId="41593" xr:uid="{00000000-0005-0000-0000-0000E1620000}"/>
    <cellStyle name="_적격 _우남대비민원보고서(양산)_우남대비민원보고서070320(양산)_주변회사및민원보고(양산)-1_주변회사및민원보고(양산)07.7.27" xfId="41594" xr:uid="{00000000-0005-0000-0000-0000E2620000}"/>
    <cellStyle name="_적격 _우남대비민원보고서(양산)_우남대비민원보고서070320(양산)_주변회사및민원보고(양산)-1_주변회사및민원보고(양산)07.7.27 3차" xfId="41595" xr:uid="{00000000-0005-0000-0000-0000E3620000}"/>
    <cellStyle name="_적격 _우남대비민원보고서(양산)_우남대비민원보고서070320(양산)_주변회사및민원보고(양산)-1_주변회사및민원보고(양산)-1" xfId="41596" xr:uid="{00000000-0005-0000-0000-0000E4620000}"/>
    <cellStyle name="_적격 _우남대비민원보고서(양산)_우남대비민원보고서070320(양산)_주변회사및민원보고(양산)-1_특화 및 품질향상 현황" xfId="41597" xr:uid="{00000000-0005-0000-0000-0000E5620000}"/>
    <cellStyle name="_적격 _우남대비민원보고서(양산)_우남대비민원보고서이성재(양산)" xfId="41598" xr:uid="{00000000-0005-0000-0000-0000E6620000}"/>
    <cellStyle name="_적격 _우남대비민원보고서(양산)_우남대비민원보고서이성재(양산)_2우남대비민원보고서070320(양산)" xfId="41599" xr:uid="{00000000-0005-0000-0000-0000E7620000}"/>
    <cellStyle name="_적격 _우남대비민원보고서(양산)_우남대비민원보고서이성재(양산)_2우남대비민원보고서070320(양산)_디자인 및 사진" xfId="41600" xr:uid="{00000000-0005-0000-0000-0000E8620000}"/>
    <cellStyle name="_적격 _우남대비민원보고서(양산)_우남대비민원보고서이성재(양산)_2우남대비민원보고서070320(양산)_디자인 및 사진_주변회사및민원보고(양산)-1" xfId="41601" xr:uid="{00000000-0005-0000-0000-0000E9620000}"/>
    <cellStyle name="_적격 _우남대비민원보고서(양산)_우남대비민원보고서이성재(양산)_2우남대비민원보고서070320(양산)_디자인 및 사진_주변회사및민원보고(양산)-1_07.11.15요구 금액R1" xfId="41602" xr:uid="{00000000-0005-0000-0000-0000EA620000}"/>
    <cellStyle name="_적격 _우남대비민원보고서(양산)_우남대비민원보고서이성재(양산)_2우남대비민원보고서070320(양산)_디자인 및 사진_주변회사및민원보고(양산)-1_다락방및외벽등검토4차r0" xfId="41603" xr:uid="{00000000-0005-0000-0000-0000EB620000}"/>
    <cellStyle name="_적격 _우남대비민원보고서(양산)_우남대비민원보고서이성재(양산)_2우남대비민원보고서070320(양산)_디자인 및 사진_주변회사및민원보고(양산)-1_민원금액검토(07.9.5)" xfId="41604" xr:uid="{00000000-0005-0000-0000-0000EC620000}"/>
    <cellStyle name="_적격 _우남대비민원보고서(양산)_우남대비민원보고서이성재(양산)_2우남대비민원보고서070320(양산)_디자인 및 사진_주변회사및민원보고(양산)-1_민원보고(양산)07.8.27 4차" xfId="41605" xr:uid="{00000000-0005-0000-0000-0000ED620000}"/>
    <cellStyle name="_적격 _우남대비민원보고서(양산)_우남대비민원보고서이성재(양산)_2우남대비민원보고서070320(양산)_디자인 및 사진_주변회사및민원보고(양산)-1_민원보고(양산)07.9.10 5차r0" xfId="41606" xr:uid="{00000000-0005-0000-0000-0000EE620000}"/>
    <cellStyle name="_적격 _우남대비민원보고서(양산)_우남대비민원보고서이성재(양산)_2우남대비민원보고서070320(양산)_디자인 및 사진_주변회사및민원보고(양산)-1_민원보고첨부사진(양산)07.8.27" xfId="41607" xr:uid="{00000000-0005-0000-0000-0000EF620000}"/>
    <cellStyle name="_적격 _우남대비민원보고서(양산)_우남대비민원보고서이성재(양산)_2우남대비민원보고서070320(양산)_디자인 및 사진_주변회사및민원보고(양산)-1_본사보고4차보고서용" xfId="41608" xr:uid="{00000000-0005-0000-0000-0000F0620000}"/>
    <cellStyle name="_적격 _우남대비민원보고서(양산)_우남대비민원보고서이성재(양산)_2우남대비민원보고서070320(양산)_디자인 및 사진_주변회사및민원보고(양산)-1_주변회사및민원보고(양산)07.7.27" xfId="41609" xr:uid="{00000000-0005-0000-0000-0000F1620000}"/>
    <cellStyle name="_적격 _우남대비민원보고서(양산)_우남대비민원보고서이성재(양산)_2우남대비민원보고서070320(양산)_디자인 및 사진_주변회사및민원보고(양산)-1_주변회사및민원보고(양산)07.7.27 3차" xfId="41610" xr:uid="{00000000-0005-0000-0000-0000F2620000}"/>
    <cellStyle name="_적격 _우남대비민원보고서(양산)_우남대비민원보고서이성재(양산)_2우남대비민원보고서070320(양산)_디자인 및 사진_주변회사및민원보고(양산)-1_주변회사및민원보고(양산)-1" xfId="41611" xr:uid="{00000000-0005-0000-0000-0000F3620000}"/>
    <cellStyle name="_적격 _우남대비민원보고서(양산)_우남대비민원보고서이성재(양산)_2우남대비민원보고서070320(양산)_디자인 및 사진_주변회사및민원보고(양산)-1_특화 및 품질향상 현황" xfId="41612" xr:uid="{00000000-0005-0000-0000-0000F4620000}"/>
    <cellStyle name="_적격 _우남대비민원보고서(양산)_우남대비민원보고서이성재(양산)_2우남대비민원보고서070320(양산)_보고서(수량산출및내역양산)2" xfId="41613" xr:uid="{00000000-0005-0000-0000-0000F5620000}"/>
    <cellStyle name="_적격 _우남대비민원보고서(양산)_우남대비민원보고서이성재(양산)_2우남대비민원보고서070320(양산)_주변회사및민원보고(양산)-1" xfId="41614" xr:uid="{00000000-0005-0000-0000-0000F6620000}"/>
    <cellStyle name="_적격 _우남대비민원보고서(양산)_우남대비민원보고서이성재(양산)_2우남대비민원보고서070320(양산)_주변회사및민원보고(양산)-1_07.11.15요구 금액R1" xfId="41615" xr:uid="{00000000-0005-0000-0000-0000F7620000}"/>
    <cellStyle name="_적격 _우남대비민원보고서(양산)_우남대비민원보고서이성재(양산)_2우남대비민원보고서070320(양산)_주변회사및민원보고(양산)-1_다락방및외벽등검토4차r0" xfId="41616" xr:uid="{00000000-0005-0000-0000-0000F8620000}"/>
    <cellStyle name="_적격 _우남대비민원보고서(양산)_우남대비민원보고서이성재(양산)_2우남대비민원보고서070320(양산)_주변회사및민원보고(양산)-1_민원금액검토(07.9.5)" xfId="41617" xr:uid="{00000000-0005-0000-0000-0000F9620000}"/>
    <cellStyle name="_적격 _우남대비민원보고서(양산)_우남대비민원보고서이성재(양산)_2우남대비민원보고서070320(양산)_주변회사및민원보고(양산)-1_민원보고(양산)07.8.27 4차" xfId="41618" xr:uid="{00000000-0005-0000-0000-0000FA620000}"/>
    <cellStyle name="_적격 _우남대비민원보고서(양산)_우남대비민원보고서이성재(양산)_2우남대비민원보고서070320(양산)_주변회사및민원보고(양산)-1_민원보고(양산)07.9.10 5차r0" xfId="41619" xr:uid="{00000000-0005-0000-0000-0000FB620000}"/>
    <cellStyle name="_적격 _우남대비민원보고서(양산)_우남대비민원보고서이성재(양산)_2우남대비민원보고서070320(양산)_주변회사및민원보고(양산)-1_민원보고첨부사진(양산)07.8.27" xfId="41620" xr:uid="{00000000-0005-0000-0000-0000FC620000}"/>
    <cellStyle name="_적격 _우남대비민원보고서(양산)_우남대비민원보고서이성재(양산)_2우남대비민원보고서070320(양산)_주변회사및민원보고(양산)-1_본사보고4차보고서용" xfId="41621" xr:uid="{00000000-0005-0000-0000-0000FD620000}"/>
    <cellStyle name="_적격 _우남대비민원보고서(양산)_우남대비민원보고서이성재(양산)_2우남대비민원보고서070320(양산)_주변회사및민원보고(양산)-1_주변회사및민원보고(양산)07.7.27" xfId="41622" xr:uid="{00000000-0005-0000-0000-0000FE620000}"/>
    <cellStyle name="_적격 _우남대비민원보고서(양산)_우남대비민원보고서이성재(양산)_2우남대비민원보고서070320(양산)_주변회사및민원보고(양산)-1_주변회사및민원보고(양산)07.7.27 3차" xfId="41623" xr:uid="{00000000-0005-0000-0000-0000FF620000}"/>
    <cellStyle name="_적격 _우남대비민원보고서(양산)_우남대비민원보고서이성재(양산)_2우남대비민원보고서070320(양산)_주변회사및민원보고(양산)-1_주변회사및민원보고(양산)-1" xfId="41624" xr:uid="{00000000-0005-0000-0000-000000630000}"/>
    <cellStyle name="_적격 _우남대비민원보고서(양산)_우남대비민원보고서이성재(양산)_2우남대비민원보고서070320(양산)_주변회사및민원보고(양산)-1_특화 및 품질향상 현황" xfId="41625" xr:uid="{00000000-0005-0000-0000-000001630000}"/>
    <cellStyle name="_적격 _우남대비민원보고서(양산)_우남대비민원보고서이성재(양산)_보고서(수량산출및내역양산)2" xfId="41626" xr:uid="{00000000-0005-0000-0000-000002630000}"/>
    <cellStyle name="_적격 _우남대비민원보고서(양산)_우남대비민원보고서이성재(양산)_주변회사및민원보고(양산)-1" xfId="41627" xr:uid="{00000000-0005-0000-0000-000003630000}"/>
    <cellStyle name="_적격 _우남대비민원보고서(양산)_우남대비민원보고서이성재(양산)_주변회사및민원보고(양산)-1_07.11.15요구 금액R1" xfId="41628" xr:uid="{00000000-0005-0000-0000-000004630000}"/>
    <cellStyle name="_적격 _우남대비민원보고서(양산)_우남대비민원보고서이성재(양산)_주변회사및민원보고(양산)-1_다락방및외벽등검토4차r0" xfId="41629" xr:uid="{00000000-0005-0000-0000-000005630000}"/>
    <cellStyle name="_적격 _우남대비민원보고서(양산)_우남대비민원보고서이성재(양산)_주변회사및민원보고(양산)-1_민원금액검토(07.9.5)" xfId="41630" xr:uid="{00000000-0005-0000-0000-000006630000}"/>
    <cellStyle name="_적격 _우남대비민원보고서(양산)_우남대비민원보고서이성재(양산)_주변회사및민원보고(양산)-1_민원보고(양산)07.8.27 4차" xfId="41631" xr:uid="{00000000-0005-0000-0000-000007630000}"/>
    <cellStyle name="_적격 _우남대비민원보고서(양산)_우남대비민원보고서이성재(양산)_주변회사및민원보고(양산)-1_민원보고(양산)07.9.10 5차r0" xfId="41632" xr:uid="{00000000-0005-0000-0000-000008630000}"/>
    <cellStyle name="_적격 _우남대비민원보고서(양산)_우남대비민원보고서이성재(양산)_주변회사및민원보고(양산)-1_민원보고첨부사진(양산)07.8.27" xfId="41633" xr:uid="{00000000-0005-0000-0000-000009630000}"/>
    <cellStyle name="_적격 _우남대비민원보고서(양산)_우남대비민원보고서이성재(양산)_주변회사및민원보고(양산)-1_본사보고4차보고서용" xfId="41634" xr:uid="{00000000-0005-0000-0000-00000A630000}"/>
    <cellStyle name="_적격 _우남대비민원보고서(양산)_우남대비민원보고서이성재(양산)_주변회사및민원보고(양산)-1_주변회사및민원보고(양산)07.7.27" xfId="41635" xr:uid="{00000000-0005-0000-0000-00000B630000}"/>
    <cellStyle name="_적격 _우남대비민원보고서(양산)_우남대비민원보고서이성재(양산)_주변회사및민원보고(양산)-1_주변회사및민원보고(양산)07.7.27 3차" xfId="41636" xr:uid="{00000000-0005-0000-0000-00000C630000}"/>
    <cellStyle name="_적격 _우남대비민원보고서(양산)_우남대비민원보고서이성재(양산)_주변회사및민원보고(양산)-1_주변회사및민원보고(양산)-1" xfId="41637" xr:uid="{00000000-0005-0000-0000-00000D630000}"/>
    <cellStyle name="_적격 _우남대비민원보고서(양산)_우남대비민원보고서이성재(양산)_주변회사및민원보고(양산)-1_특화 및 품질향상 현황" xfId="41638" xr:uid="{00000000-0005-0000-0000-00000E630000}"/>
    <cellStyle name="_적격 _우남대비민원보고서(양산)_주변회사및민원보고(양산)-1" xfId="41639" xr:uid="{00000000-0005-0000-0000-00000F630000}"/>
    <cellStyle name="_적격 _우남대비민원보고서(양산)_주변회사및민원보고(양산)-1_07.11.15요구 금액R1" xfId="41640" xr:uid="{00000000-0005-0000-0000-000010630000}"/>
    <cellStyle name="_적격 _우남대비민원보고서(양산)_주변회사및민원보고(양산)-1_다락방및외벽등검토4차r0" xfId="41641" xr:uid="{00000000-0005-0000-0000-000011630000}"/>
    <cellStyle name="_적격 _우남대비민원보고서(양산)_주변회사및민원보고(양산)-1_민원금액검토(07.9.5)" xfId="41642" xr:uid="{00000000-0005-0000-0000-000012630000}"/>
    <cellStyle name="_적격 _우남대비민원보고서(양산)_주변회사및민원보고(양산)-1_민원보고(양산)07.8.27 4차" xfId="41643" xr:uid="{00000000-0005-0000-0000-000013630000}"/>
    <cellStyle name="_적격 _우남대비민원보고서(양산)_주변회사및민원보고(양산)-1_민원보고(양산)07.9.10 5차r0" xfId="41644" xr:uid="{00000000-0005-0000-0000-000014630000}"/>
    <cellStyle name="_적격 _우남대비민원보고서(양산)_주변회사및민원보고(양산)-1_민원보고첨부사진(양산)07.8.27" xfId="41645" xr:uid="{00000000-0005-0000-0000-000015630000}"/>
    <cellStyle name="_적격 _우남대비민원보고서(양산)_주변회사및민원보고(양산)-1_본사보고4차보고서용" xfId="41646" xr:uid="{00000000-0005-0000-0000-000016630000}"/>
    <cellStyle name="_적격 _우남대비민원보고서(양산)_주변회사및민원보고(양산)-1_주변회사및민원보고(양산)07.7.27" xfId="41647" xr:uid="{00000000-0005-0000-0000-000017630000}"/>
    <cellStyle name="_적격 _우남대비민원보고서(양산)_주변회사및민원보고(양산)-1_주변회사및민원보고(양산)07.7.27 3차" xfId="41648" xr:uid="{00000000-0005-0000-0000-000018630000}"/>
    <cellStyle name="_적격 _우남대비민원보고서(양산)_주변회사및민원보고(양산)-1_주변회사및민원보고(양산)-1" xfId="41649" xr:uid="{00000000-0005-0000-0000-000019630000}"/>
    <cellStyle name="_적격 _우남대비민원보고서(양산)_주변회사및민원보고(양산)-1_특화 및 품질향상 현황" xfId="41650" xr:uid="{00000000-0005-0000-0000-00001A630000}"/>
    <cellStyle name="_적격 _울산남외동내역서(6차)" xfId="25523" xr:uid="{00000000-0005-0000-0000-00001B630000}"/>
    <cellStyle name="_적격 _울산남외동내역서(8차raker)" xfId="25524" xr:uid="{00000000-0005-0000-0000-00001C630000}"/>
    <cellStyle name="_적격 _유나이트무역공장및 냉동창고 신축공사" xfId="25525" xr:uid="{00000000-0005-0000-0000-00001D630000}"/>
    <cellStyle name="_적격 _일보" xfId="9167" xr:uid="{00000000-0005-0000-0000-00001E630000}"/>
    <cellStyle name="_적격 _일보_견적서" xfId="9168" xr:uid="{00000000-0005-0000-0000-00001F630000}"/>
    <cellStyle name="_적격 _일보_견적서_견적서-ver4.0" xfId="9169" xr:uid="{00000000-0005-0000-0000-000020630000}"/>
    <cellStyle name="_적격 _일보_부분실행 (견적서)" xfId="9170" xr:uid="{00000000-0005-0000-0000-000021630000}"/>
    <cellStyle name="_적격 _일보_부분실행 (견적서)_견적서-ver4.0" xfId="9171" xr:uid="{00000000-0005-0000-0000-000022630000}"/>
    <cellStyle name="_적격 _일보_실행" xfId="9172" xr:uid="{00000000-0005-0000-0000-000023630000}"/>
    <cellStyle name="_적격 _일보_실행_견적서" xfId="9173" xr:uid="{00000000-0005-0000-0000-000024630000}"/>
    <cellStyle name="_적격 _일보_실행_견적서_견적서-ver4.0" xfId="9174" xr:uid="{00000000-0005-0000-0000-000025630000}"/>
    <cellStyle name="_적격 _일보_실행_부분실행 (견적서)" xfId="9175" xr:uid="{00000000-0005-0000-0000-000026630000}"/>
    <cellStyle name="_적격 _일보_실행_부분실행 (견적서)_견적서-ver4.0" xfId="9176" xr:uid="{00000000-0005-0000-0000-000027630000}"/>
    <cellStyle name="_적격 _일보_전도금노무비10월" xfId="9177" xr:uid="{00000000-0005-0000-0000-000028630000}"/>
    <cellStyle name="_적격 _일보_전도금노무비10월_견적서" xfId="9178" xr:uid="{00000000-0005-0000-0000-000029630000}"/>
    <cellStyle name="_적격 _일보_전도금노무비10월_견적서_견적서-ver4.0" xfId="9179" xr:uid="{00000000-0005-0000-0000-00002A630000}"/>
    <cellStyle name="_적격 _일보_전도금노무비10월_부분실행 (견적서)" xfId="9180" xr:uid="{00000000-0005-0000-0000-00002B630000}"/>
    <cellStyle name="_적격 _일보_전도금노무비10월_부분실행 (견적서)_견적서-ver4.0" xfId="9181" xr:uid="{00000000-0005-0000-0000-00002C630000}"/>
    <cellStyle name="_적격 _일보_전도금노무비10월_실행" xfId="9182" xr:uid="{00000000-0005-0000-0000-00002D630000}"/>
    <cellStyle name="_적격 _일보_전도금노무비10월_실행_견적서" xfId="9183" xr:uid="{00000000-0005-0000-0000-00002E630000}"/>
    <cellStyle name="_적격 _일보_전도금노무비10월_실행_견적서_견적서-ver4.0" xfId="9184" xr:uid="{00000000-0005-0000-0000-00002F630000}"/>
    <cellStyle name="_적격 _일보_전도금노무비10월_실행_부분실행 (견적서)" xfId="9185" xr:uid="{00000000-0005-0000-0000-000030630000}"/>
    <cellStyle name="_적격 _일보_전도금노무비10월_실행_부분실행 (견적서)_견적서-ver4.0" xfId="9186" xr:uid="{00000000-0005-0000-0000-000031630000}"/>
    <cellStyle name="_적격 _장비금액검토" xfId="41651" xr:uid="{00000000-0005-0000-0000-000032630000}"/>
    <cellStyle name="_적격 _장비금액검토_2우남대비민원보고서070320(양산)" xfId="41652" xr:uid="{00000000-0005-0000-0000-000033630000}"/>
    <cellStyle name="_적격 _장비금액검토_2우남대비민원보고서070320(양산)_디자인 및 사진" xfId="41653" xr:uid="{00000000-0005-0000-0000-000034630000}"/>
    <cellStyle name="_적격 _장비금액검토_2우남대비민원보고서070320(양산)_디자인 및 사진_주변회사및민원보고(양산)-1" xfId="41654" xr:uid="{00000000-0005-0000-0000-000035630000}"/>
    <cellStyle name="_적격 _장비금액검토_2우남대비민원보고서070320(양산)_디자인 및 사진_주변회사및민원보고(양산)-1_07.11.15요구 금액R1" xfId="41655" xr:uid="{00000000-0005-0000-0000-000036630000}"/>
    <cellStyle name="_적격 _장비금액검토_2우남대비민원보고서070320(양산)_디자인 및 사진_주변회사및민원보고(양산)-1_다락방및외벽등검토4차r0" xfId="41656" xr:uid="{00000000-0005-0000-0000-000037630000}"/>
    <cellStyle name="_적격 _장비금액검토_2우남대비민원보고서070320(양산)_디자인 및 사진_주변회사및민원보고(양산)-1_민원금액검토(07.9.5)" xfId="41657" xr:uid="{00000000-0005-0000-0000-000038630000}"/>
    <cellStyle name="_적격 _장비금액검토_2우남대비민원보고서070320(양산)_디자인 및 사진_주변회사및민원보고(양산)-1_민원보고(양산)07.8.27 4차" xfId="41658" xr:uid="{00000000-0005-0000-0000-000039630000}"/>
    <cellStyle name="_적격 _장비금액검토_2우남대비민원보고서070320(양산)_디자인 및 사진_주변회사및민원보고(양산)-1_민원보고(양산)07.9.10 5차r0" xfId="41659" xr:uid="{00000000-0005-0000-0000-00003A630000}"/>
    <cellStyle name="_적격 _장비금액검토_2우남대비민원보고서070320(양산)_디자인 및 사진_주변회사및민원보고(양산)-1_민원보고첨부사진(양산)07.8.27" xfId="41660" xr:uid="{00000000-0005-0000-0000-00003B630000}"/>
    <cellStyle name="_적격 _장비금액검토_2우남대비민원보고서070320(양산)_디자인 및 사진_주변회사및민원보고(양산)-1_본사보고4차보고서용" xfId="41661" xr:uid="{00000000-0005-0000-0000-00003C630000}"/>
    <cellStyle name="_적격 _장비금액검토_2우남대비민원보고서070320(양산)_디자인 및 사진_주변회사및민원보고(양산)-1_주변회사및민원보고(양산)07.7.27" xfId="41662" xr:uid="{00000000-0005-0000-0000-00003D630000}"/>
    <cellStyle name="_적격 _장비금액검토_2우남대비민원보고서070320(양산)_디자인 및 사진_주변회사및민원보고(양산)-1_주변회사및민원보고(양산)07.7.27 3차" xfId="41663" xr:uid="{00000000-0005-0000-0000-00003E630000}"/>
    <cellStyle name="_적격 _장비금액검토_2우남대비민원보고서070320(양산)_디자인 및 사진_주변회사및민원보고(양산)-1_주변회사및민원보고(양산)-1" xfId="41664" xr:uid="{00000000-0005-0000-0000-00003F630000}"/>
    <cellStyle name="_적격 _장비금액검토_2우남대비민원보고서070320(양산)_디자인 및 사진_주변회사및민원보고(양산)-1_특화 및 품질향상 현황" xfId="41665" xr:uid="{00000000-0005-0000-0000-000040630000}"/>
    <cellStyle name="_적격 _장비금액검토_2우남대비민원보고서070320(양산)_보고서(수량산출및내역양산)2" xfId="41666" xr:uid="{00000000-0005-0000-0000-000041630000}"/>
    <cellStyle name="_적격 _장비금액검토_2우남대비민원보고서070320(양산)_주변회사및민원보고(양산)-1" xfId="41667" xr:uid="{00000000-0005-0000-0000-000042630000}"/>
    <cellStyle name="_적격 _장비금액검토_2우남대비민원보고서070320(양산)_주변회사및민원보고(양산)-1_07.11.15요구 금액R1" xfId="41668" xr:uid="{00000000-0005-0000-0000-000043630000}"/>
    <cellStyle name="_적격 _장비금액검토_2우남대비민원보고서070320(양산)_주변회사및민원보고(양산)-1_다락방및외벽등검토4차r0" xfId="41669" xr:uid="{00000000-0005-0000-0000-000044630000}"/>
    <cellStyle name="_적격 _장비금액검토_2우남대비민원보고서070320(양산)_주변회사및민원보고(양산)-1_민원금액검토(07.9.5)" xfId="41670" xr:uid="{00000000-0005-0000-0000-000045630000}"/>
    <cellStyle name="_적격 _장비금액검토_2우남대비민원보고서070320(양산)_주변회사및민원보고(양산)-1_민원보고(양산)07.8.27 4차" xfId="41671" xr:uid="{00000000-0005-0000-0000-000046630000}"/>
    <cellStyle name="_적격 _장비금액검토_2우남대비민원보고서070320(양산)_주변회사및민원보고(양산)-1_민원보고(양산)07.9.10 5차r0" xfId="41672" xr:uid="{00000000-0005-0000-0000-000047630000}"/>
    <cellStyle name="_적격 _장비금액검토_2우남대비민원보고서070320(양산)_주변회사및민원보고(양산)-1_민원보고첨부사진(양산)07.8.27" xfId="41673" xr:uid="{00000000-0005-0000-0000-000048630000}"/>
    <cellStyle name="_적격 _장비금액검토_2우남대비민원보고서070320(양산)_주변회사및민원보고(양산)-1_본사보고4차보고서용" xfId="41674" xr:uid="{00000000-0005-0000-0000-000049630000}"/>
    <cellStyle name="_적격 _장비금액검토_2우남대비민원보고서070320(양산)_주변회사및민원보고(양산)-1_주변회사및민원보고(양산)07.7.27" xfId="41675" xr:uid="{00000000-0005-0000-0000-00004A630000}"/>
    <cellStyle name="_적격 _장비금액검토_2우남대비민원보고서070320(양산)_주변회사및민원보고(양산)-1_주변회사및민원보고(양산)07.7.27 3차" xfId="41676" xr:uid="{00000000-0005-0000-0000-00004B630000}"/>
    <cellStyle name="_적격 _장비금액검토_2우남대비민원보고서070320(양산)_주변회사및민원보고(양산)-1_주변회사및민원보고(양산)-1" xfId="41677" xr:uid="{00000000-0005-0000-0000-00004C630000}"/>
    <cellStyle name="_적격 _장비금액검토_2우남대비민원보고서070320(양산)_주변회사및민원보고(양산)-1_특화 및 품질향상 현황" xfId="41678" xr:uid="{00000000-0005-0000-0000-00004D630000}"/>
    <cellStyle name="_적격 _장비금액검토_보고서(수량산출및내역양산)2" xfId="41679" xr:uid="{00000000-0005-0000-0000-00004E630000}"/>
    <cellStyle name="_적격 _장비금액검토_우남대비민원보고서(양산)" xfId="41680" xr:uid="{00000000-0005-0000-0000-00004F630000}"/>
    <cellStyle name="_적격 _장비금액검토_우남대비민원보고서(양산)_디자인 및 사진" xfId="41681" xr:uid="{00000000-0005-0000-0000-000050630000}"/>
    <cellStyle name="_적격 _장비금액검토_우남대비민원보고서(양산)_디자인 및 사진_주변회사및민원보고(양산)-1" xfId="41682" xr:uid="{00000000-0005-0000-0000-000051630000}"/>
    <cellStyle name="_적격 _장비금액검토_우남대비민원보고서(양산)_디자인 및 사진_주변회사및민원보고(양산)-1_07.11.15요구 금액R1" xfId="41683" xr:uid="{00000000-0005-0000-0000-000052630000}"/>
    <cellStyle name="_적격 _장비금액검토_우남대비민원보고서(양산)_디자인 및 사진_주변회사및민원보고(양산)-1_다락방및외벽등검토4차r0" xfId="41684" xr:uid="{00000000-0005-0000-0000-000053630000}"/>
    <cellStyle name="_적격 _장비금액검토_우남대비민원보고서(양산)_디자인 및 사진_주변회사및민원보고(양산)-1_민원금액검토(07.9.5)" xfId="41685" xr:uid="{00000000-0005-0000-0000-000054630000}"/>
    <cellStyle name="_적격 _장비금액검토_우남대비민원보고서(양산)_디자인 및 사진_주변회사및민원보고(양산)-1_민원보고(양산)07.8.27 4차" xfId="41686" xr:uid="{00000000-0005-0000-0000-000055630000}"/>
    <cellStyle name="_적격 _장비금액검토_우남대비민원보고서(양산)_디자인 및 사진_주변회사및민원보고(양산)-1_민원보고(양산)07.9.10 5차r0" xfId="41687" xr:uid="{00000000-0005-0000-0000-000056630000}"/>
    <cellStyle name="_적격 _장비금액검토_우남대비민원보고서(양산)_디자인 및 사진_주변회사및민원보고(양산)-1_민원보고첨부사진(양산)07.8.27" xfId="41688" xr:uid="{00000000-0005-0000-0000-000057630000}"/>
    <cellStyle name="_적격 _장비금액검토_우남대비민원보고서(양산)_디자인 및 사진_주변회사및민원보고(양산)-1_본사보고4차보고서용" xfId="41689" xr:uid="{00000000-0005-0000-0000-000058630000}"/>
    <cellStyle name="_적격 _장비금액검토_우남대비민원보고서(양산)_디자인 및 사진_주변회사및민원보고(양산)-1_주변회사및민원보고(양산)07.7.27" xfId="41690" xr:uid="{00000000-0005-0000-0000-000059630000}"/>
    <cellStyle name="_적격 _장비금액검토_우남대비민원보고서(양산)_디자인 및 사진_주변회사및민원보고(양산)-1_주변회사및민원보고(양산)07.7.27 3차" xfId="41691" xr:uid="{00000000-0005-0000-0000-00005A630000}"/>
    <cellStyle name="_적격 _장비금액검토_우남대비민원보고서(양산)_디자인 및 사진_주변회사및민원보고(양산)-1_주변회사및민원보고(양산)-1" xfId="41692" xr:uid="{00000000-0005-0000-0000-00005B630000}"/>
    <cellStyle name="_적격 _장비금액검토_우남대비민원보고서(양산)_디자인 및 사진_주변회사및민원보고(양산)-1_특화 및 품질향상 현황" xfId="41693" xr:uid="{00000000-0005-0000-0000-00005C630000}"/>
    <cellStyle name="_적격 _장비금액검토_우남대비민원보고서(양산)_보고서(수량산출및내역양산)2" xfId="41694" xr:uid="{00000000-0005-0000-0000-00005D630000}"/>
    <cellStyle name="_적격 _장비금액검토_우남대비민원보고서(양산)_우남대비민원보고서070320(양산)" xfId="41695" xr:uid="{00000000-0005-0000-0000-00005E630000}"/>
    <cellStyle name="_적격 _장비금액검토_우남대비민원보고서(양산)_우남대비민원보고서070320(양산)_디자인 및 사진" xfId="41696" xr:uid="{00000000-0005-0000-0000-00005F630000}"/>
    <cellStyle name="_적격 _장비금액검토_우남대비민원보고서(양산)_우남대비민원보고서070320(양산)_디자인 및 사진_주변회사및민원보고(양산)-1" xfId="41697" xr:uid="{00000000-0005-0000-0000-000060630000}"/>
    <cellStyle name="_적격 _장비금액검토_우남대비민원보고서(양산)_우남대비민원보고서070320(양산)_디자인 및 사진_주변회사및민원보고(양산)-1_07.11.15요구 금액R1" xfId="41698" xr:uid="{00000000-0005-0000-0000-000061630000}"/>
    <cellStyle name="_적격 _장비금액검토_우남대비민원보고서(양산)_우남대비민원보고서070320(양산)_디자인 및 사진_주변회사및민원보고(양산)-1_다락방및외벽등검토4차r0" xfId="41699" xr:uid="{00000000-0005-0000-0000-000062630000}"/>
    <cellStyle name="_적격 _장비금액검토_우남대비민원보고서(양산)_우남대비민원보고서070320(양산)_디자인 및 사진_주변회사및민원보고(양산)-1_민원금액검토(07.9.5)" xfId="41700" xr:uid="{00000000-0005-0000-0000-000063630000}"/>
    <cellStyle name="_적격 _장비금액검토_우남대비민원보고서(양산)_우남대비민원보고서070320(양산)_디자인 및 사진_주변회사및민원보고(양산)-1_민원보고(양산)07.8.27 4차" xfId="41701" xr:uid="{00000000-0005-0000-0000-000064630000}"/>
    <cellStyle name="_적격 _장비금액검토_우남대비민원보고서(양산)_우남대비민원보고서070320(양산)_디자인 및 사진_주변회사및민원보고(양산)-1_민원보고(양산)07.9.10 5차r0" xfId="41702" xr:uid="{00000000-0005-0000-0000-000065630000}"/>
    <cellStyle name="_적격 _장비금액검토_우남대비민원보고서(양산)_우남대비민원보고서070320(양산)_디자인 및 사진_주변회사및민원보고(양산)-1_민원보고첨부사진(양산)07.8.27" xfId="41703" xr:uid="{00000000-0005-0000-0000-000066630000}"/>
    <cellStyle name="_적격 _장비금액검토_우남대비민원보고서(양산)_우남대비민원보고서070320(양산)_디자인 및 사진_주변회사및민원보고(양산)-1_본사보고4차보고서용" xfId="41704" xr:uid="{00000000-0005-0000-0000-000067630000}"/>
    <cellStyle name="_적격 _장비금액검토_우남대비민원보고서(양산)_우남대비민원보고서070320(양산)_디자인 및 사진_주변회사및민원보고(양산)-1_주변회사및민원보고(양산)07.7.27" xfId="41705" xr:uid="{00000000-0005-0000-0000-000068630000}"/>
    <cellStyle name="_적격 _장비금액검토_우남대비민원보고서(양산)_우남대비민원보고서070320(양산)_디자인 및 사진_주변회사및민원보고(양산)-1_주변회사및민원보고(양산)07.7.27 3차" xfId="41706" xr:uid="{00000000-0005-0000-0000-000069630000}"/>
    <cellStyle name="_적격 _장비금액검토_우남대비민원보고서(양산)_우남대비민원보고서070320(양산)_디자인 및 사진_주변회사및민원보고(양산)-1_주변회사및민원보고(양산)-1" xfId="41707" xr:uid="{00000000-0005-0000-0000-00006A630000}"/>
    <cellStyle name="_적격 _장비금액검토_우남대비민원보고서(양산)_우남대비민원보고서070320(양산)_디자인 및 사진_주변회사및민원보고(양산)-1_특화 및 품질향상 현황" xfId="41708" xr:uid="{00000000-0005-0000-0000-00006B630000}"/>
    <cellStyle name="_적격 _장비금액검토_우남대비민원보고서(양산)_우남대비민원보고서070320(양산)_보고서(수량산출및내역양산)2" xfId="41709" xr:uid="{00000000-0005-0000-0000-00006C630000}"/>
    <cellStyle name="_적격 _장비금액검토_우남대비민원보고서(양산)_우남대비민원보고서070320(양산)_주변회사및민원보고(양산)-1" xfId="41710" xr:uid="{00000000-0005-0000-0000-00006D630000}"/>
    <cellStyle name="_적격 _장비금액검토_우남대비민원보고서(양산)_우남대비민원보고서070320(양산)_주변회사및민원보고(양산)-1_07.11.15요구 금액R1" xfId="41711" xr:uid="{00000000-0005-0000-0000-00006E630000}"/>
    <cellStyle name="_적격 _장비금액검토_우남대비민원보고서(양산)_우남대비민원보고서070320(양산)_주변회사및민원보고(양산)-1_다락방및외벽등검토4차r0" xfId="41712" xr:uid="{00000000-0005-0000-0000-00006F630000}"/>
    <cellStyle name="_적격 _장비금액검토_우남대비민원보고서(양산)_우남대비민원보고서070320(양산)_주변회사및민원보고(양산)-1_민원금액검토(07.9.5)" xfId="41713" xr:uid="{00000000-0005-0000-0000-000070630000}"/>
    <cellStyle name="_적격 _장비금액검토_우남대비민원보고서(양산)_우남대비민원보고서070320(양산)_주변회사및민원보고(양산)-1_민원보고(양산)07.8.27 4차" xfId="41714" xr:uid="{00000000-0005-0000-0000-000071630000}"/>
    <cellStyle name="_적격 _장비금액검토_우남대비민원보고서(양산)_우남대비민원보고서070320(양산)_주변회사및민원보고(양산)-1_민원보고(양산)07.9.10 5차r0" xfId="41715" xr:uid="{00000000-0005-0000-0000-000072630000}"/>
    <cellStyle name="_적격 _장비금액검토_우남대비민원보고서(양산)_우남대비민원보고서070320(양산)_주변회사및민원보고(양산)-1_민원보고첨부사진(양산)07.8.27" xfId="41716" xr:uid="{00000000-0005-0000-0000-000073630000}"/>
    <cellStyle name="_적격 _장비금액검토_우남대비민원보고서(양산)_우남대비민원보고서070320(양산)_주변회사및민원보고(양산)-1_본사보고4차보고서용" xfId="41717" xr:uid="{00000000-0005-0000-0000-000074630000}"/>
    <cellStyle name="_적격 _장비금액검토_우남대비민원보고서(양산)_우남대비민원보고서070320(양산)_주변회사및민원보고(양산)-1_주변회사및민원보고(양산)07.7.27" xfId="41718" xr:uid="{00000000-0005-0000-0000-000075630000}"/>
    <cellStyle name="_적격 _장비금액검토_우남대비민원보고서(양산)_우남대비민원보고서070320(양산)_주변회사및민원보고(양산)-1_주변회사및민원보고(양산)07.7.27 3차" xfId="41719" xr:uid="{00000000-0005-0000-0000-000076630000}"/>
    <cellStyle name="_적격 _장비금액검토_우남대비민원보고서(양산)_우남대비민원보고서070320(양산)_주변회사및민원보고(양산)-1_주변회사및민원보고(양산)-1" xfId="41720" xr:uid="{00000000-0005-0000-0000-000077630000}"/>
    <cellStyle name="_적격 _장비금액검토_우남대비민원보고서(양산)_우남대비민원보고서070320(양산)_주변회사및민원보고(양산)-1_특화 및 품질향상 현황" xfId="41721" xr:uid="{00000000-0005-0000-0000-000078630000}"/>
    <cellStyle name="_적격 _장비금액검토_우남대비민원보고서(양산)_우남대비민원보고서이성재(양산)" xfId="41722" xr:uid="{00000000-0005-0000-0000-000079630000}"/>
    <cellStyle name="_적격 _장비금액검토_우남대비민원보고서(양산)_우남대비민원보고서이성재(양산)_2우남대비민원보고서070320(양산)" xfId="41723" xr:uid="{00000000-0005-0000-0000-00007A630000}"/>
    <cellStyle name="_적격 _장비금액검토_우남대비민원보고서(양산)_우남대비민원보고서이성재(양산)_2우남대비민원보고서070320(양산)_디자인 및 사진" xfId="41724" xr:uid="{00000000-0005-0000-0000-00007B630000}"/>
    <cellStyle name="_적격 _장비금액검토_우남대비민원보고서(양산)_우남대비민원보고서이성재(양산)_2우남대비민원보고서070320(양산)_디자인 및 사진_주변회사및민원보고(양산)-1" xfId="41725" xr:uid="{00000000-0005-0000-0000-00007C630000}"/>
    <cellStyle name="_적격 _장비금액검토_우남대비민원보고서(양산)_우남대비민원보고서이성재(양산)_2우남대비민원보고서070320(양산)_디자인 및 사진_주변회사및민원보고(양산)-1_07.11.15요구 금액R1" xfId="41726" xr:uid="{00000000-0005-0000-0000-00007D630000}"/>
    <cellStyle name="_적격 _장비금액검토_우남대비민원보고서(양산)_우남대비민원보고서이성재(양산)_2우남대비민원보고서070320(양산)_디자인 및 사진_주변회사및민원보고(양산)-1_다락방및외벽등검토4차r0" xfId="41727" xr:uid="{00000000-0005-0000-0000-00007E630000}"/>
    <cellStyle name="_적격 _장비금액검토_우남대비민원보고서(양산)_우남대비민원보고서이성재(양산)_2우남대비민원보고서070320(양산)_디자인 및 사진_주변회사및민원보고(양산)-1_민원금액검토(07.9.5)" xfId="41728" xr:uid="{00000000-0005-0000-0000-00007F630000}"/>
    <cellStyle name="_적격 _장비금액검토_우남대비민원보고서(양산)_우남대비민원보고서이성재(양산)_2우남대비민원보고서070320(양산)_디자인 및 사진_주변회사및민원보고(양산)-1_민원보고(양산)07.8.27 4차" xfId="41729" xr:uid="{00000000-0005-0000-0000-000080630000}"/>
    <cellStyle name="_적격 _장비금액검토_우남대비민원보고서(양산)_우남대비민원보고서이성재(양산)_2우남대비민원보고서070320(양산)_디자인 및 사진_주변회사및민원보고(양산)-1_민원보고(양산)07.9.10 5차r0" xfId="41730" xr:uid="{00000000-0005-0000-0000-000081630000}"/>
    <cellStyle name="_적격 _장비금액검토_우남대비민원보고서(양산)_우남대비민원보고서이성재(양산)_2우남대비민원보고서070320(양산)_디자인 및 사진_주변회사및민원보고(양산)-1_민원보고첨부사진(양산)07.8.27" xfId="41731" xr:uid="{00000000-0005-0000-0000-000082630000}"/>
    <cellStyle name="_적격 _장비금액검토_우남대비민원보고서(양산)_우남대비민원보고서이성재(양산)_2우남대비민원보고서070320(양산)_디자인 및 사진_주변회사및민원보고(양산)-1_본사보고4차보고서용" xfId="41732" xr:uid="{00000000-0005-0000-0000-000083630000}"/>
    <cellStyle name="_적격 _장비금액검토_우남대비민원보고서(양산)_우남대비민원보고서이성재(양산)_2우남대비민원보고서070320(양산)_디자인 및 사진_주변회사및민원보고(양산)-1_주변회사및민원보고(양산)07.7.27" xfId="41733" xr:uid="{00000000-0005-0000-0000-000084630000}"/>
    <cellStyle name="_적격 _장비금액검토_우남대비민원보고서(양산)_우남대비민원보고서이성재(양산)_2우남대비민원보고서070320(양산)_디자인 및 사진_주변회사및민원보고(양산)-1_주변회사및민원보고(양산)07.7.27 3차" xfId="41734" xr:uid="{00000000-0005-0000-0000-000085630000}"/>
    <cellStyle name="_적격 _장비금액검토_우남대비민원보고서(양산)_우남대비민원보고서이성재(양산)_2우남대비민원보고서070320(양산)_디자인 및 사진_주변회사및민원보고(양산)-1_주변회사및민원보고(양산)-1" xfId="41735" xr:uid="{00000000-0005-0000-0000-000086630000}"/>
    <cellStyle name="_적격 _장비금액검토_우남대비민원보고서(양산)_우남대비민원보고서이성재(양산)_2우남대비민원보고서070320(양산)_디자인 및 사진_주변회사및민원보고(양산)-1_특화 및 품질향상 현황" xfId="41736" xr:uid="{00000000-0005-0000-0000-000087630000}"/>
    <cellStyle name="_적격 _장비금액검토_우남대비민원보고서(양산)_우남대비민원보고서이성재(양산)_2우남대비민원보고서070320(양산)_보고서(수량산출및내역양산)2" xfId="41737" xr:uid="{00000000-0005-0000-0000-000088630000}"/>
    <cellStyle name="_적격 _장비금액검토_우남대비민원보고서(양산)_우남대비민원보고서이성재(양산)_2우남대비민원보고서070320(양산)_주변회사및민원보고(양산)-1" xfId="41738" xr:uid="{00000000-0005-0000-0000-000089630000}"/>
    <cellStyle name="_적격 _장비금액검토_우남대비민원보고서(양산)_우남대비민원보고서이성재(양산)_2우남대비민원보고서070320(양산)_주변회사및민원보고(양산)-1_07.11.15요구 금액R1" xfId="41739" xr:uid="{00000000-0005-0000-0000-00008A630000}"/>
    <cellStyle name="_적격 _장비금액검토_우남대비민원보고서(양산)_우남대비민원보고서이성재(양산)_2우남대비민원보고서070320(양산)_주변회사및민원보고(양산)-1_다락방및외벽등검토4차r0" xfId="41740" xr:uid="{00000000-0005-0000-0000-00008B630000}"/>
    <cellStyle name="_적격 _장비금액검토_우남대비민원보고서(양산)_우남대비민원보고서이성재(양산)_2우남대비민원보고서070320(양산)_주변회사및민원보고(양산)-1_민원금액검토(07.9.5)" xfId="41741" xr:uid="{00000000-0005-0000-0000-00008C630000}"/>
    <cellStyle name="_적격 _장비금액검토_우남대비민원보고서(양산)_우남대비민원보고서이성재(양산)_2우남대비민원보고서070320(양산)_주변회사및민원보고(양산)-1_민원보고(양산)07.8.27 4차" xfId="41742" xr:uid="{00000000-0005-0000-0000-00008D630000}"/>
    <cellStyle name="_적격 _장비금액검토_우남대비민원보고서(양산)_우남대비민원보고서이성재(양산)_2우남대비민원보고서070320(양산)_주변회사및민원보고(양산)-1_민원보고(양산)07.9.10 5차r0" xfId="41743" xr:uid="{00000000-0005-0000-0000-00008E630000}"/>
    <cellStyle name="_적격 _장비금액검토_우남대비민원보고서(양산)_우남대비민원보고서이성재(양산)_2우남대비민원보고서070320(양산)_주변회사및민원보고(양산)-1_민원보고첨부사진(양산)07.8.27" xfId="41744" xr:uid="{00000000-0005-0000-0000-00008F630000}"/>
    <cellStyle name="_적격 _장비금액검토_우남대비민원보고서(양산)_우남대비민원보고서이성재(양산)_2우남대비민원보고서070320(양산)_주변회사및민원보고(양산)-1_본사보고4차보고서용" xfId="41745" xr:uid="{00000000-0005-0000-0000-000090630000}"/>
    <cellStyle name="_적격 _장비금액검토_우남대비민원보고서(양산)_우남대비민원보고서이성재(양산)_2우남대비민원보고서070320(양산)_주변회사및민원보고(양산)-1_주변회사및민원보고(양산)07.7.27" xfId="41746" xr:uid="{00000000-0005-0000-0000-000091630000}"/>
    <cellStyle name="_적격 _장비금액검토_우남대비민원보고서(양산)_우남대비민원보고서이성재(양산)_2우남대비민원보고서070320(양산)_주변회사및민원보고(양산)-1_주변회사및민원보고(양산)07.7.27 3차" xfId="41747" xr:uid="{00000000-0005-0000-0000-000092630000}"/>
    <cellStyle name="_적격 _장비금액검토_우남대비민원보고서(양산)_우남대비민원보고서이성재(양산)_2우남대비민원보고서070320(양산)_주변회사및민원보고(양산)-1_주변회사및민원보고(양산)-1" xfId="41748" xr:uid="{00000000-0005-0000-0000-000093630000}"/>
    <cellStyle name="_적격 _장비금액검토_우남대비민원보고서(양산)_우남대비민원보고서이성재(양산)_2우남대비민원보고서070320(양산)_주변회사및민원보고(양산)-1_특화 및 품질향상 현황" xfId="41749" xr:uid="{00000000-0005-0000-0000-000094630000}"/>
    <cellStyle name="_적격 _장비금액검토_우남대비민원보고서(양산)_우남대비민원보고서이성재(양산)_보고서(수량산출및내역양산)2" xfId="41750" xr:uid="{00000000-0005-0000-0000-000095630000}"/>
    <cellStyle name="_적격 _장비금액검토_우남대비민원보고서(양산)_우남대비민원보고서이성재(양산)_주변회사및민원보고(양산)-1" xfId="41751" xr:uid="{00000000-0005-0000-0000-000096630000}"/>
    <cellStyle name="_적격 _장비금액검토_우남대비민원보고서(양산)_우남대비민원보고서이성재(양산)_주변회사및민원보고(양산)-1_07.11.15요구 금액R1" xfId="41752" xr:uid="{00000000-0005-0000-0000-000097630000}"/>
    <cellStyle name="_적격 _장비금액검토_우남대비민원보고서(양산)_우남대비민원보고서이성재(양산)_주변회사및민원보고(양산)-1_다락방및외벽등검토4차r0" xfId="41753" xr:uid="{00000000-0005-0000-0000-000098630000}"/>
    <cellStyle name="_적격 _장비금액검토_우남대비민원보고서(양산)_우남대비민원보고서이성재(양산)_주변회사및민원보고(양산)-1_민원금액검토(07.9.5)" xfId="41754" xr:uid="{00000000-0005-0000-0000-000099630000}"/>
    <cellStyle name="_적격 _장비금액검토_우남대비민원보고서(양산)_우남대비민원보고서이성재(양산)_주변회사및민원보고(양산)-1_민원보고(양산)07.8.27 4차" xfId="41755" xr:uid="{00000000-0005-0000-0000-00009A630000}"/>
    <cellStyle name="_적격 _장비금액검토_우남대비민원보고서(양산)_우남대비민원보고서이성재(양산)_주변회사및민원보고(양산)-1_민원보고(양산)07.9.10 5차r0" xfId="41756" xr:uid="{00000000-0005-0000-0000-00009B630000}"/>
    <cellStyle name="_적격 _장비금액검토_우남대비민원보고서(양산)_우남대비민원보고서이성재(양산)_주변회사및민원보고(양산)-1_민원보고첨부사진(양산)07.8.27" xfId="41757" xr:uid="{00000000-0005-0000-0000-00009C630000}"/>
    <cellStyle name="_적격 _장비금액검토_우남대비민원보고서(양산)_우남대비민원보고서이성재(양산)_주변회사및민원보고(양산)-1_본사보고4차보고서용" xfId="41758" xr:uid="{00000000-0005-0000-0000-00009D630000}"/>
    <cellStyle name="_적격 _장비금액검토_우남대비민원보고서(양산)_우남대비민원보고서이성재(양산)_주변회사및민원보고(양산)-1_주변회사및민원보고(양산)07.7.27" xfId="41759" xr:uid="{00000000-0005-0000-0000-00009E630000}"/>
    <cellStyle name="_적격 _장비금액검토_우남대비민원보고서(양산)_우남대비민원보고서이성재(양산)_주변회사및민원보고(양산)-1_주변회사및민원보고(양산)07.7.27 3차" xfId="41760" xr:uid="{00000000-0005-0000-0000-00009F630000}"/>
    <cellStyle name="_적격 _장비금액검토_우남대비민원보고서(양산)_우남대비민원보고서이성재(양산)_주변회사및민원보고(양산)-1_주변회사및민원보고(양산)-1" xfId="41761" xr:uid="{00000000-0005-0000-0000-0000A0630000}"/>
    <cellStyle name="_적격 _장비금액검토_우남대비민원보고서(양산)_우남대비민원보고서이성재(양산)_주변회사및민원보고(양산)-1_특화 및 품질향상 현황" xfId="41762" xr:uid="{00000000-0005-0000-0000-0000A1630000}"/>
    <cellStyle name="_적격 _장비금액검토_우남대비민원보고서(양산)_주변회사및민원보고(양산)-1" xfId="41763" xr:uid="{00000000-0005-0000-0000-0000A2630000}"/>
    <cellStyle name="_적격 _장비금액검토_우남대비민원보고서(양산)_주변회사및민원보고(양산)-1_07.11.15요구 금액R1" xfId="41764" xr:uid="{00000000-0005-0000-0000-0000A3630000}"/>
    <cellStyle name="_적격 _장비금액검토_우남대비민원보고서(양산)_주변회사및민원보고(양산)-1_다락방및외벽등검토4차r0" xfId="41765" xr:uid="{00000000-0005-0000-0000-0000A4630000}"/>
    <cellStyle name="_적격 _장비금액검토_우남대비민원보고서(양산)_주변회사및민원보고(양산)-1_민원금액검토(07.9.5)" xfId="41766" xr:uid="{00000000-0005-0000-0000-0000A5630000}"/>
    <cellStyle name="_적격 _장비금액검토_우남대비민원보고서(양산)_주변회사및민원보고(양산)-1_민원보고(양산)07.8.27 4차" xfId="41767" xr:uid="{00000000-0005-0000-0000-0000A6630000}"/>
    <cellStyle name="_적격 _장비금액검토_우남대비민원보고서(양산)_주변회사및민원보고(양산)-1_민원보고(양산)07.9.10 5차r0" xfId="41768" xr:uid="{00000000-0005-0000-0000-0000A7630000}"/>
    <cellStyle name="_적격 _장비금액검토_우남대비민원보고서(양산)_주변회사및민원보고(양산)-1_민원보고첨부사진(양산)07.8.27" xfId="41769" xr:uid="{00000000-0005-0000-0000-0000A8630000}"/>
    <cellStyle name="_적격 _장비금액검토_우남대비민원보고서(양산)_주변회사및민원보고(양산)-1_본사보고4차보고서용" xfId="41770" xr:uid="{00000000-0005-0000-0000-0000A9630000}"/>
    <cellStyle name="_적격 _장비금액검토_우남대비민원보고서(양산)_주변회사및민원보고(양산)-1_주변회사및민원보고(양산)07.7.27" xfId="41771" xr:uid="{00000000-0005-0000-0000-0000AA630000}"/>
    <cellStyle name="_적격 _장비금액검토_우남대비민원보고서(양산)_주변회사및민원보고(양산)-1_주변회사및민원보고(양산)07.7.27 3차" xfId="41772" xr:uid="{00000000-0005-0000-0000-0000AB630000}"/>
    <cellStyle name="_적격 _장비금액검토_우남대비민원보고서(양산)_주변회사및민원보고(양산)-1_주변회사및민원보고(양산)-1" xfId="41773" xr:uid="{00000000-0005-0000-0000-0000AC630000}"/>
    <cellStyle name="_적격 _장비금액검토_우남대비민원보고서(양산)_주변회사및민원보고(양산)-1_특화 및 품질향상 현황" xfId="41774" xr:uid="{00000000-0005-0000-0000-0000AD630000}"/>
    <cellStyle name="_적격 _장비금액검토_주변회사및민원보고(양산)-1" xfId="41775" xr:uid="{00000000-0005-0000-0000-0000AE630000}"/>
    <cellStyle name="_적격 _장비금액검토_주변회사및민원보고(양산)-1_07.11.15요구 금액R1" xfId="41776" xr:uid="{00000000-0005-0000-0000-0000AF630000}"/>
    <cellStyle name="_적격 _장비금액검토_주변회사및민원보고(양산)-1_다락방및외벽등검토4차r0" xfId="41777" xr:uid="{00000000-0005-0000-0000-0000B0630000}"/>
    <cellStyle name="_적격 _장비금액검토_주변회사및민원보고(양산)-1_민원금액검토(07.9.5)" xfId="41778" xr:uid="{00000000-0005-0000-0000-0000B1630000}"/>
    <cellStyle name="_적격 _장비금액검토_주변회사및민원보고(양산)-1_민원보고(양산)07.8.27 4차" xfId="41779" xr:uid="{00000000-0005-0000-0000-0000B2630000}"/>
    <cellStyle name="_적격 _장비금액검토_주변회사및민원보고(양산)-1_민원보고(양산)07.9.10 5차r0" xfId="41780" xr:uid="{00000000-0005-0000-0000-0000B3630000}"/>
    <cellStyle name="_적격 _장비금액검토_주변회사및민원보고(양산)-1_민원보고첨부사진(양산)07.8.27" xfId="41781" xr:uid="{00000000-0005-0000-0000-0000B4630000}"/>
    <cellStyle name="_적격 _장비금액검토_주변회사및민원보고(양산)-1_본사보고4차보고서용" xfId="41782" xr:uid="{00000000-0005-0000-0000-0000B5630000}"/>
    <cellStyle name="_적격 _장비금액검토_주변회사및민원보고(양산)-1_주변회사및민원보고(양산)07.7.27" xfId="41783" xr:uid="{00000000-0005-0000-0000-0000B6630000}"/>
    <cellStyle name="_적격 _장비금액검토_주변회사및민원보고(양산)-1_주변회사및민원보고(양산)07.7.27 3차" xfId="41784" xr:uid="{00000000-0005-0000-0000-0000B7630000}"/>
    <cellStyle name="_적격 _장비금액검토_주변회사및민원보고(양산)-1_주변회사및민원보고(양산)-1" xfId="41785" xr:uid="{00000000-0005-0000-0000-0000B8630000}"/>
    <cellStyle name="_적격 _장비금액검토_주변회사및민원보고(양산)-1_특화 및 품질향상 현황" xfId="41786" xr:uid="{00000000-0005-0000-0000-0000B9630000}"/>
    <cellStyle name="_적격 _전도금노무비-1" xfId="9187" xr:uid="{00000000-0005-0000-0000-0000BA630000}"/>
    <cellStyle name="_적격 _전도금노무비-1_견적서" xfId="9188" xr:uid="{00000000-0005-0000-0000-0000BB630000}"/>
    <cellStyle name="_적격 _전도금노무비-1_견적서_견적서-ver4.0" xfId="9189" xr:uid="{00000000-0005-0000-0000-0000BC630000}"/>
    <cellStyle name="_적격 _전도금노무비-1_부분실행 (견적서)" xfId="9190" xr:uid="{00000000-0005-0000-0000-0000BD630000}"/>
    <cellStyle name="_적격 _전도금노무비-1_부분실행 (견적서)_견적서-ver4.0" xfId="9191" xr:uid="{00000000-0005-0000-0000-0000BE630000}"/>
    <cellStyle name="_적격 _전도금노무비-1_실행" xfId="9192" xr:uid="{00000000-0005-0000-0000-0000BF630000}"/>
    <cellStyle name="_적격 _전도금노무비-1_실행_견적서" xfId="9193" xr:uid="{00000000-0005-0000-0000-0000C0630000}"/>
    <cellStyle name="_적격 _전도금노무비-1_실행_견적서_견적서-ver4.0" xfId="9194" xr:uid="{00000000-0005-0000-0000-0000C1630000}"/>
    <cellStyle name="_적격 _전도금노무비-1_실행_부분실행 (견적서)" xfId="9195" xr:uid="{00000000-0005-0000-0000-0000C2630000}"/>
    <cellStyle name="_적격 _전도금노무비-1_실행_부분실행 (견적서)_견적서-ver4.0" xfId="9196" xr:uid="{00000000-0005-0000-0000-0000C3630000}"/>
    <cellStyle name="_적격 _전도금노무비-1_전도금노무비10월" xfId="9197" xr:uid="{00000000-0005-0000-0000-0000C4630000}"/>
    <cellStyle name="_적격 _전도금노무비-1_전도금노무비10월_견적서" xfId="9198" xr:uid="{00000000-0005-0000-0000-0000C5630000}"/>
    <cellStyle name="_적격 _전도금노무비-1_전도금노무비10월_견적서_견적서-ver4.0" xfId="9199" xr:uid="{00000000-0005-0000-0000-0000C6630000}"/>
    <cellStyle name="_적격 _전도금노무비-1_전도금노무비10월_부분실행 (견적서)" xfId="9200" xr:uid="{00000000-0005-0000-0000-0000C7630000}"/>
    <cellStyle name="_적격 _전도금노무비-1_전도금노무비10월_부분실행 (견적서)_견적서-ver4.0" xfId="9201" xr:uid="{00000000-0005-0000-0000-0000C8630000}"/>
    <cellStyle name="_적격 _전도금노무비-1_전도금노무비10월_실행" xfId="9202" xr:uid="{00000000-0005-0000-0000-0000C9630000}"/>
    <cellStyle name="_적격 _전도금노무비-1_전도금노무비10월_실행_견적서" xfId="9203" xr:uid="{00000000-0005-0000-0000-0000CA630000}"/>
    <cellStyle name="_적격 _전도금노무비-1_전도금노무비10월_실행_견적서_견적서-ver4.0" xfId="9204" xr:uid="{00000000-0005-0000-0000-0000CB630000}"/>
    <cellStyle name="_적격 _전도금노무비-1_전도금노무비10월_실행_부분실행 (견적서)" xfId="9205" xr:uid="{00000000-0005-0000-0000-0000CC630000}"/>
    <cellStyle name="_적격 _전도금노무비-1_전도금노무비10월_실행_부분실행 (견적서)_견적서-ver4.0" xfId="9206" xr:uid="{00000000-0005-0000-0000-0000CD630000}"/>
    <cellStyle name="_적격 _전도금노무비-2" xfId="9207" xr:uid="{00000000-0005-0000-0000-0000CE630000}"/>
    <cellStyle name="_적격 _전도금노무비-2_견적서" xfId="9208" xr:uid="{00000000-0005-0000-0000-0000CF630000}"/>
    <cellStyle name="_적격 _전도금노무비-2_견적서_견적서-ver4.0" xfId="9209" xr:uid="{00000000-0005-0000-0000-0000D0630000}"/>
    <cellStyle name="_적격 _전도금노무비-2_부분실행 (견적서)" xfId="9210" xr:uid="{00000000-0005-0000-0000-0000D1630000}"/>
    <cellStyle name="_적격 _전도금노무비-2_부분실행 (견적서)_견적서-ver4.0" xfId="9211" xr:uid="{00000000-0005-0000-0000-0000D2630000}"/>
    <cellStyle name="_적격 _전도금노무비-2_실행" xfId="9212" xr:uid="{00000000-0005-0000-0000-0000D3630000}"/>
    <cellStyle name="_적격 _전도금노무비-2_실행_견적서" xfId="9213" xr:uid="{00000000-0005-0000-0000-0000D4630000}"/>
    <cellStyle name="_적격 _전도금노무비-2_실행_견적서_견적서-ver4.0" xfId="9214" xr:uid="{00000000-0005-0000-0000-0000D5630000}"/>
    <cellStyle name="_적격 _전도금노무비-2_실행_부분실행 (견적서)" xfId="9215" xr:uid="{00000000-0005-0000-0000-0000D6630000}"/>
    <cellStyle name="_적격 _전도금노무비-2_실행_부분실행 (견적서)_견적서-ver4.0" xfId="9216" xr:uid="{00000000-0005-0000-0000-0000D7630000}"/>
    <cellStyle name="_적격 _전도금노무비-2_전도금노무비10월" xfId="9217" xr:uid="{00000000-0005-0000-0000-0000D8630000}"/>
    <cellStyle name="_적격 _전도금노무비-2_전도금노무비10월_견적서" xfId="9218" xr:uid="{00000000-0005-0000-0000-0000D9630000}"/>
    <cellStyle name="_적격 _전도금노무비-2_전도금노무비10월_견적서_견적서-ver4.0" xfId="9219" xr:uid="{00000000-0005-0000-0000-0000DA630000}"/>
    <cellStyle name="_적격 _전도금노무비-2_전도금노무비10월_부분실행 (견적서)" xfId="9220" xr:uid="{00000000-0005-0000-0000-0000DB630000}"/>
    <cellStyle name="_적격 _전도금노무비-2_전도금노무비10월_부분실행 (견적서)_견적서-ver4.0" xfId="9221" xr:uid="{00000000-0005-0000-0000-0000DC630000}"/>
    <cellStyle name="_적격 _전도금노무비-2_전도금노무비10월_실행" xfId="9222" xr:uid="{00000000-0005-0000-0000-0000DD630000}"/>
    <cellStyle name="_적격 _전도금노무비-2_전도금노무비10월_실행_견적서" xfId="9223" xr:uid="{00000000-0005-0000-0000-0000DE630000}"/>
    <cellStyle name="_적격 _전도금노무비-2_전도금노무비10월_실행_견적서_견적서-ver4.0" xfId="9224" xr:uid="{00000000-0005-0000-0000-0000DF630000}"/>
    <cellStyle name="_적격 _전도금노무비-2_전도금노무비10월_실행_부분실행 (견적서)" xfId="9225" xr:uid="{00000000-0005-0000-0000-0000E0630000}"/>
    <cellStyle name="_적격 _전도금노무비-2_전도금노무비10월_실행_부분실행 (견적서)_견적서-ver4.0" xfId="9226" xr:uid="{00000000-0005-0000-0000-0000E1630000}"/>
    <cellStyle name="_적격 _주변회사및민원보고(양산)-1" xfId="41787" xr:uid="{00000000-0005-0000-0000-0000E2630000}"/>
    <cellStyle name="_적격 _주변회사및민원보고(양산)-1_07.11.15요구 금액R1" xfId="41788" xr:uid="{00000000-0005-0000-0000-0000E3630000}"/>
    <cellStyle name="_적격 _주변회사및민원보고(양산)-1_다락방및외벽등검토4차r0" xfId="41789" xr:uid="{00000000-0005-0000-0000-0000E4630000}"/>
    <cellStyle name="_적격 _주변회사및민원보고(양산)-1_민원금액검토(07.9.5)" xfId="41790" xr:uid="{00000000-0005-0000-0000-0000E5630000}"/>
    <cellStyle name="_적격 _주변회사및민원보고(양산)-1_민원보고(양산)07.8.27 4차" xfId="41791" xr:uid="{00000000-0005-0000-0000-0000E6630000}"/>
    <cellStyle name="_적격 _주변회사및민원보고(양산)-1_민원보고(양산)07.9.10 5차r0" xfId="41792" xr:uid="{00000000-0005-0000-0000-0000E7630000}"/>
    <cellStyle name="_적격 _주변회사및민원보고(양산)-1_민원보고첨부사진(양산)07.8.27" xfId="41793" xr:uid="{00000000-0005-0000-0000-0000E8630000}"/>
    <cellStyle name="_적격 _주변회사및민원보고(양산)-1_본사보고4차보고서용" xfId="41794" xr:uid="{00000000-0005-0000-0000-0000E9630000}"/>
    <cellStyle name="_적격 _주변회사및민원보고(양산)-1_주변회사및민원보고(양산)07.7.27" xfId="41795" xr:uid="{00000000-0005-0000-0000-0000EA630000}"/>
    <cellStyle name="_적격 _주변회사및민원보고(양산)-1_주변회사및민원보고(양산)07.7.27 3차" xfId="41796" xr:uid="{00000000-0005-0000-0000-0000EB630000}"/>
    <cellStyle name="_적격 _주변회사및민원보고(양산)-1_주변회사및민원보고(양산)-1" xfId="41797" xr:uid="{00000000-0005-0000-0000-0000EC630000}"/>
    <cellStyle name="_적격 _주변회사및민원보고(양산)-1_특화 및 품질향상 현황" xfId="41798" xr:uid="{00000000-0005-0000-0000-0000ED630000}"/>
    <cellStyle name="_적격 _중형가속기동 수량산출100315" xfId="25526" xr:uid="{00000000-0005-0000-0000-0000EE630000}"/>
    <cellStyle name="_적격 _중형가속기동 수량산출100315 2" xfId="25527" xr:uid="{00000000-0005-0000-0000-0000EF630000}"/>
    <cellStyle name="_적격 _중형가속기동 수량산출100315 2 2" xfId="25528" xr:uid="{00000000-0005-0000-0000-0000F0630000}"/>
    <cellStyle name="_적격 _중형가속기동 수량산출100315 3" xfId="25529" xr:uid="{00000000-0005-0000-0000-0000F1630000}"/>
    <cellStyle name="_적격 _중형가속기동 수량산출100315 4" xfId="25530" xr:uid="{00000000-0005-0000-0000-0000F2630000}"/>
    <cellStyle name="_적격 _중형가속기동 수량산출100315 5" xfId="25531" xr:uid="{00000000-0005-0000-0000-0000F3630000}"/>
    <cellStyle name="_적격 _중형가속기동 수량산출100322" xfId="25532" xr:uid="{00000000-0005-0000-0000-0000F4630000}"/>
    <cellStyle name="_적격 _중형가속기동 수량산출100322 2" xfId="25533" xr:uid="{00000000-0005-0000-0000-0000F5630000}"/>
    <cellStyle name="_적격 _중형가속기동 수량산출100322 2 2" xfId="25534" xr:uid="{00000000-0005-0000-0000-0000F6630000}"/>
    <cellStyle name="_적격 _중형가속기동 수량산출100322 3" xfId="25535" xr:uid="{00000000-0005-0000-0000-0000F7630000}"/>
    <cellStyle name="_적격 _중형가속기동 수량산출100322 4" xfId="25536" xr:uid="{00000000-0005-0000-0000-0000F8630000}"/>
    <cellStyle name="_적격 _중형가속기동 수량산출100322 5" xfId="25537" xr:uid="{00000000-0005-0000-0000-0000F9630000}"/>
    <cellStyle name="_적격 _중형가속기동 수량산출100323(건물이동포함)" xfId="25538" xr:uid="{00000000-0005-0000-0000-0000FA630000}"/>
    <cellStyle name="_적격 _중형가속기동 수량산출100323(건물이동포함) 2" xfId="25539" xr:uid="{00000000-0005-0000-0000-0000FB630000}"/>
    <cellStyle name="_적격 _중형가속기동 수량산출100323(건물이동포함) 2 2" xfId="25540" xr:uid="{00000000-0005-0000-0000-0000FC630000}"/>
    <cellStyle name="_적격 _중형가속기동 수량산출100323(건물이동포함) 3" xfId="25541" xr:uid="{00000000-0005-0000-0000-0000FD630000}"/>
    <cellStyle name="_적격 _중형가속기동 수량산출100323(건물이동포함) 4" xfId="25542" xr:uid="{00000000-0005-0000-0000-0000FE630000}"/>
    <cellStyle name="_적격 _중형가속기동 수량산출100323(건물이동포함) 5" xfId="25543" xr:uid="{00000000-0005-0000-0000-0000FF630000}"/>
    <cellStyle name="_적격 _중형가속기동 수량산출100510" xfId="25544" xr:uid="{00000000-0005-0000-0000-000000640000}"/>
    <cellStyle name="_적격 _중형가속기동 수량산출100510 2" xfId="25545" xr:uid="{00000000-0005-0000-0000-000001640000}"/>
    <cellStyle name="_적격 _중형가속기동 수량산출100510 2 2" xfId="25546" xr:uid="{00000000-0005-0000-0000-000002640000}"/>
    <cellStyle name="_적격 _중형가속기동 수량산출100510 3" xfId="25547" xr:uid="{00000000-0005-0000-0000-000003640000}"/>
    <cellStyle name="_적격 _중형가속기동 수량산출100510 4" xfId="25548" xr:uid="{00000000-0005-0000-0000-000004640000}"/>
    <cellStyle name="_적격 _중형가속기동 수량산출100510 5" xfId="25549" xr:uid="{00000000-0005-0000-0000-000005640000}"/>
    <cellStyle name="_적격 _집행" xfId="41799" xr:uid="{00000000-0005-0000-0000-000006640000}"/>
    <cellStyle name="_적격 _집행_청담동임시전력300KW" xfId="41800" xr:uid="{00000000-0005-0000-0000-000007640000}"/>
    <cellStyle name="_적격 _집행갑지 " xfId="4350" xr:uid="{00000000-0005-0000-0000-000008640000}"/>
    <cellStyle name="_적격 _집행갑지  2" xfId="25550" xr:uid="{00000000-0005-0000-0000-000009640000}"/>
    <cellStyle name="_적격 _집행갑지  2 2" xfId="25551" xr:uid="{00000000-0005-0000-0000-00000A640000}"/>
    <cellStyle name="_적격 _집행갑지  3" xfId="25552" xr:uid="{00000000-0005-0000-0000-00000B640000}"/>
    <cellStyle name="_적격 _집행갑지  4" xfId="25553" xr:uid="{00000000-0005-0000-0000-00000C640000}"/>
    <cellStyle name="_적격 _집행갑지  5" xfId="25554" xr:uid="{00000000-0005-0000-0000-00000D640000}"/>
    <cellStyle name="_적격 _집행갑지 _030902 아산154KV 관로 전기공사" xfId="4351" xr:uid="{00000000-0005-0000-0000-00000E640000}"/>
    <cellStyle name="_적격 _집행갑지 _030902 아산154KV 관로 전기공사_오창견적" xfId="4352" xr:uid="{00000000-0005-0000-0000-00000F640000}"/>
    <cellStyle name="_적격 _집행갑지 _10-0120 군산흙막이수량" xfId="25555" xr:uid="{00000000-0005-0000-0000-000010640000}"/>
    <cellStyle name="_적격 _집행갑지 _10-0120 군산흙막이수량 2" xfId="25556" xr:uid="{00000000-0005-0000-0000-000011640000}"/>
    <cellStyle name="_적격 _집행갑지 _10-0120 군산흙막이수량 2 2" xfId="25557" xr:uid="{00000000-0005-0000-0000-000012640000}"/>
    <cellStyle name="_적격 _집행갑지 _10-0120 군산흙막이수량 3" xfId="25558" xr:uid="{00000000-0005-0000-0000-000013640000}"/>
    <cellStyle name="_적격 _집행갑지 _10-0120 군산흙막이수량 4" xfId="25559" xr:uid="{00000000-0005-0000-0000-000014640000}"/>
    <cellStyle name="_적격 _집행갑지 _10-0120 군산흙막이수량 5" xfId="25560" xr:uid="{00000000-0005-0000-0000-000015640000}"/>
    <cellStyle name="_적격 _집행갑지 _10-0121 군산수량(네일)" xfId="25561" xr:uid="{00000000-0005-0000-0000-000016640000}"/>
    <cellStyle name="_적격 _집행갑지 _10-0121 군산수량(네일) (version 1)" xfId="25562" xr:uid="{00000000-0005-0000-0000-000017640000}"/>
    <cellStyle name="_적격 _집행갑지 _10-0121 군산수량(네일) (version 1) 2" xfId="25563" xr:uid="{00000000-0005-0000-0000-000018640000}"/>
    <cellStyle name="_적격 _집행갑지 _10-0121 군산수량(네일) (version 1) 2 2" xfId="25564" xr:uid="{00000000-0005-0000-0000-000019640000}"/>
    <cellStyle name="_적격 _집행갑지 _10-0121 군산수량(네일) (version 1) 3" xfId="25565" xr:uid="{00000000-0005-0000-0000-00001A640000}"/>
    <cellStyle name="_적격 _집행갑지 _10-0121 군산수량(네일) (version 1) 4" xfId="25566" xr:uid="{00000000-0005-0000-0000-00001B640000}"/>
    <cellStyle name="_적격 _집행갑지 _10-0121 군산수량(네일) (version 1) 5" xfId="25567" xr:uid="{00000000-0005-0000-0000-00001C640000}"/>
    <cellStyle name="_적격 _집행갑지 _10-0121 군산수량(네일) 10" xfId="25568" xr:uid="{00000000-0005-0000-0000-00001D640000}"/>
    <cellStyle name="_적격 _집행갑지 _10-0121 군산수량(네일) 11" xfId="25569" xr:uid="{00000000-0005-0000-0000-00001E640000}"/>
    <cellStyle name="_적격 _집행갑지 _10-0121 군산수량(네일) 12" xfId="25570" xr:uid="{00000000-0005-0000-0000-00001F640000}"/>
    <cellStyle name="_적격 _집행갑지 _10-0121 군산수량(네일) 13" xfId="25571" xr:uid="{00000000-0005-0000-0000-000020640000}"/>
    <cellStyle name="_적격 _집행갑지 _10-0121 군산수량(네일) 14" xfId="25572" xr:uid="{00000000-0005-0000-0000-000021640000}"/>
    <cellStyle name="_적격 _집행갑지 _10-0121 군산수량(네일) 15" xfId="25573" xr:uid="{00000000-0005-0000-0000-000022640000}"/>
    <cellStyle name="_적격 _집행갑지 _10-0121 군산수량(네일) 16" xfId="25574" xr:uid="{00000000-0005-0000-0000-000023640000}"/>
    <cellStyle name="_적격 _집행갑지 _10-0121 군산수량(네일) 17" xfId="25575" xr:uid="{00000000-0005-0000-0000-000024640000}"/>
    <cellStyle name="_적격 _집행갑지 _10-0121 군산수량(네일) 2" xfId="25576" xr:uid="{00000000-0005-0000-0000-000025640000}"/>
    <cellStyle name="_적격 _집행갑지 _10-0121 군산수량(네일) 2 2" xfId="25577" xr:uid="{00000000-0005-0000-0000-000026640000}"/>
    <cellStyle name="_적격 _집행갑지 _10-0121 군산수량(네일) 3" xfId="25578" xr:uid="{00000000-0005-0000-0000-000027640000}"/>
    <cellStyle name="_적격 _집행갑지 _10-0121 군산수량(네일) 4" xfId="25579" xr:uid="{00000000-0005-0000-0000-000028640000}"/>
    <cellStyle name="_적격 _집행갑지 _10-0121 군산수량(네일) 5" xfId="25580" xr:uid="{00000000-0005-0000-0000-000029640000}"/>
    <cellStyle name="_적격 _집행갑지 _10-0121 군산수량(네일) 6" xfId="25581" xr:uid="{00000000-0005-0000-0000-00002A640000}"/>
    <cellStyle name="_적격 _집행갑지 _10-0121 군산수량(네일) 7" xfId="25582" xr:uid="{00000000-0005-0000-0000-00002B640000}"/>
    <cellStyle name="_적격 _집행갑지 _10-0121 군산수량(네일) 8" xfId="25583" xr:uid="{00000000-0005-0000-0000-00002C640000}"/>
    <cellStyle name="_적격 _집행갑지 _10-0121 군산수량(네일) 9" xfId="25584" xr:uid="{00000000-0005-0000-0000-00002D640000}"/>
    <cellStyle name="_적격 _집행갑지 _10-0226 수량(흙막이)" xfId="25585" xr:uid="{00000000-0005-0000-0000-00002E640000}"/>
    <cellStyle name="_적격 _집행갑지 _10-0226 수량(흙막이) 2" xfId="25586" xr:uid="{00000000-0005-0000-0000-00002F640000}"/>
    <cellStyle name="_적격 _집행갑지 _10-0226 수량(흙막이) 2 2" xfId="25587" xr:uid="{00000000-0005-0000-0000-000030640000}"/>
    <cellStyle name="_적격 _집행갑지 _10-0226 수량(흙막이) 3" xfId="25588" xr:uid="{00000000-0005-0000-0000-000031640000}"/>
    <cellStyle name="_적격 _집행갑지 _10-0226 수량(흙막이) 4" xfId="25589" xr:uid="{00000000-0005-0000-0000-000032640000}"/>
    <cellStyle name="_적격 _집행갑지 _10-0226 수량(흙막이) 5" xfId="25590" xr:uid="{00000000-0005-0000-0000-000033640000}"/>
    <cellStyle name="_적격 _집행갑지 _100311 포항문덕관사 수량산출" xfId="25591" xr:uid="{00000000-0005-0000-0000-000034640000}"/>
    <cellStyle name="_적격 _집행갑지 _100311 포항문덕관사 수량산출 2" xfId="25592" xr:uid="{00000000-0005-0000-0000-000035640000}"/>
    <cellStyle name="_적격 _집행갑지 _100311 포항문덕관사 수량산출 2 2" xfId="25593" xr:uid="{00000000-0005-0000-0000-000036640000}"/>
    <cellStyle name="_적격 _집행갑지 _100311 포항문덕관사 수량산출 3" xfId="25594" xr:uid="{00000000-0005-0000-0000-000037640000}"/>
    <cellStyle name="_적격 _집행갑지 _100311 포항문덕관사 수량산출 4" xfId="25595" xr:uid="{00000000-0005-0000-0000-000038640000}"/>
    <cellStyle name="_적격 _집행갑지 _100311 포항문덕관사 수량산출 5" xfId="25596" xr:uid="{00000000-0005-0000-0000-000039640000}"/>
    <cellStyle name="_적격 _집행갑지 _Book1" xfId="4353" xr:uid="{00000000-0005-0000-0000-00003A640000}"/>
    <cellStyle name="_적격 _집행갑지 _Book1_Book2" xfId="4354" xr:uid="{00000000-0005-0000-0000-00003B640000}"/>
    <cellStyle name="_적격 _집행갑지 _Book1_Book2_갑지양식" xfId="4355" xr:uid="{00000000-0005-0000-0000-00003C640000}"/>
    <cellStyle name="_적격 _집행갑지 _Book1_Book2_견적서" xfId="4356" xr:uid="{00000000-0005-0000-0000-00003D640000}"/>
    <cellStyle name="_적격 _집행갑지 _Book1_Book2_견적서표지" xfId="4357" xr:uid="{00000000-0005-0000-0000-00003E640000}"/>
    <cellStyle name="_적격 _집행갑지 _Book1_Book2_견적서표지_갑지양식" xfId="4358" xr:uid="{00000000-0005-0000-0000-00003F640000}"/>
    <cellStyle name="_적격 _집행갑지 _Book1_Book2_견적서표지_견적서" xfId="4359" xr:uid="{00000000-0005-0000-0000-000040640000}"/>
    <cellStyle name="_적격 _집행갑지 _Book1_갑지양식" xfId="4360" xr:uid="{00000000-0005-0000-0000-000041640000}"/>
    <cellStyle name="_적격 _집행갑지 _Book1_견적서" xfId="4361" xr:uid="{00000000-0005-0000-0000-000042640000}"/>
    <cellStyle name="_적격 _집행갑지 _Book1_견적서표지" xfId="4362" xr:uid="{00000000-0005-0000-0000-000043640000}"/>
    <cellStyle name="_적격 _집행갑지 _Book1_견적서표지_갑지양식" xfId="4363" xr:uid="{00000000-0005-0000-0000-000044640000}"/>
    <cellStyle name="_적격 _집행갑지 _Book1_견적서표지_견적서" xfId="4364" xr:uid="{00000000-0005-0000-0000-000045640000}"/>
    <cellStyle name="_적격 _집행갑지 _Book1_총괄설계내역서" xfId="4365" xr:uid="{00000000-0005-0000-0000-000046640000}"/>
    <cellStyle name="_적격 _집행갑지 _Book1_총괄설계내역서_Book2" xfId="4366" xr:uid="{00000000-0005-0000-0000-000047640000}"/>
    <cellStyle name="_적격 _집행갑지 _Book1_총괄설계내역서_Book2_갑지양식" xfId="4367" xr:uid="{00000000-0005-0000-0000-000048640000}"/>
    <cellStyle name="_적격 _집행갑지 _Book1_총괄설계내역서_Book2_견적서" xfId="4368" xr:uid="{00000000-0005-0000-0000-000049640000}"/>
    <cellStyle name="_적격 _집행갑지 _Book1_총괄설계내역서_Book2_견적서표지" xfId="4369" xr:uid="{00000000-0005-0000-0000-00004A640000}"/>
    <cellStyle name="_적격 _집행갑지 _Book1_총괄설계내역서_Book2_견적서표지_갑지양식" xfId="4370" xr:uid="{00000000-0005-0000-0000-00004B640000}"/>
    <cellStyle name="_적격 _집행갑지 _Book1_총괄설계내역서_Book2_견적서표지_견적서" xfId="4371" xr:uid="{00000000-0005-0000-0000-00004C640000}"/>
    <cellStyle name="_적격 _집행갑지 _Book1_총괄설계내역서_갑지양식" xfId="4372" xr:uid="{00000000-0005-0000-0000-00004D640000}"/>
    <cellStyle name="_적격 _집행갑지 _Book1_총괄설계내역서_견적서" xfId="4373" xr:uid="{00000000-0005-0000-0000-00004E640000}"/>
    <cellStyle name="_적격 _집행갑지 _Book1_총괄설계내역서_견적서표지" xfId="4374" xr:uid="{00000000-0005-0000-0000-00004F640000}"/>
    <cellStyle name="_적격 _집행갑지 _Book1_총괄설계내역서_견적서표지_갑지양식" xfId="4375" xr:uid="{00000000-0005-0000-0000-000050640000}"/>
    <cellStyle name="_적격 _집행갑지 _Book1_총괄설계내역서_견적서표지_견적서" xfId="4376" xr:uid="{00000000-0005-0000-0000-000051640000}"/>
    <cellStyle name="_적격 _집행갑지 _Book2" xfId="4377" xr:uid="{00000000-0005-0000-0000-000052640000}"/>
    <cellStyle name="_적격 _집행갑지 _Book2_갑지양식" xfId="4378" xr:uid="{00000000-0005-0000-0000-000053640000}"/>
    <cellStyle name="_적격 _집행갑지 _Book2_견적서" xfId="4379" xr:uid="{00000000-0005-0000-0000-000054640000}"/>
    <cellStyle name="_적격 _집행갑지 _Book2_견적서표지" xfId="4380" xr:uid="{00000000-0005-0000-0000-000055640000}"/>
    <cellStyle name="_적격 _집행갑지 _Book2_견적서표지_갑지양식" xfId="4381" xr:uid="{00000000-0005-0000-0000-000056640000}"/>
    <cellStyle name="_적격 _집행갑지 _Book2_견적서표지_견적서" xfId="4382" xr:uid="{00000000-0005-0000-0000-000057640000}"/>
    <cellStyle name="_적격 _집행갑지 _cip 수량" xfId="25597" xr:uid="{00000000-0005-0000-0000-000058640000}"/>
    <cellStyle name="_적격 _집행갑지 _cip 수량 2" xfId="25598" xr:uid="{00000000-0005-0000-0000-000059640000}"/>
    <cellStyle name="_적격 _집행갑지 _cip 수량 2 2" xfId="25599" xr:uid="{00000000-0005-0000-0000-00005A640000}"/>
    <cellStyle name="_적격 _집행갑지 _cip 수량 3" xfId="25600" xr:uid="{00000000-0005-0000-0000-00005B640000}"/>
    <cellStyle name="_적격 _집행갑지 _cip 수량 4" xfId="25601" xr:uid="{00000000-0005-0000-0000-00005C640000}"/>
    <cellStyle name="_적격 _집행갑지 _cip 수량 5" xfId="25602" xr:uid="{00000000-0005-0000-0000-00005D640000}"/>
    <cellStyle name="_적격 _집행갑지 _L4연구동 수량산출100419" xfId="25603" xr:uid="{00000000-0005-0000-0000-00005E640000}"/>
    <cellStyle name="_적격 _집행갑지 _L4연구동 수량산출100419 2" xfId="25604" xr:uid="{00000000-0005-0000-0000-00005F640000}"/>
    <cellStyle name="_적격 _집행갑지 _L4연구동 수량산출100419 2 2" xfId="25605" xr:uid="{00000000-0005-0000-0000-000060640000}"/>
    <cellStyle name="_적격 _집행갑지 _L4연구동 수량산출100419 3" xfId="25606" xr:uid="{00000000-0005-0000-0000-000061640000}"/>
    <cellStyle name="_적격 _집행갑지 _L4연구동 수량산출100419 4" xfId="25607" xr:uid="{00000000-0005-0000-0000-000062640000}"/>
    <cellStyle name="_적격 _집행갑지 _L4연구동 수량산출100419 5" xfId="25608" xr:uid="{00000000-0005-0000-0000-000063640000}"/>
    <cellStyle name="_적격 _집행갑지 _LGMART 남양주점견적2차(조정)" xfId="25609" xr:uid="{00000000-0005-0000-0000-000064640000}"/>
    <cellStyle name="_적격 _집행갑지 _LGMART 남양주점견적2차(조정) 2" xfId="25610" xr:uid="{00000000-0005-0000-0000-000065640000}"/>
    <cellStyle name="_적격 _집행갑지 _LGMART 남양주점견적2차(조정) 2 2" xfId="25611" xr:uid="{00000000-0005-0000-0000-000066640000}"/>
    <cellStyle name="_적격 _집행갑지 _LGMART 남양주점견적2차(조정) 3" xfId="25612" xr:uid="{00000000-0005-0000-0000-000067640000}"/>
    <cellStyle name="_적격 _집행갑지 _LGMART 남양주점견적2차(조정) 4" xfId="25613" xr:uid="{00000000-0005-0000-0000-000068640000}"/>
    <cellStyle name="_적격 _집행갑지 _LGMART 남양주점견적2차(조정) 5" xfId="25614" xr:uid="{00000000-0005-0000-0000-000069640000}"/>
    <cellStyle name="_적격 _집행갑지 _LGMART 남양주점견적2차(조정)_10-0120 군산흙막이수량" xfId="25615" xr:uid="{00000000-0005-0000-0000-00006A640000}"/>
    <cellStyle name="_적격 _집행갑지 _LGMART 남양주점견적2차(조정)_10-0120 군산흙막이수량 2" xfId="25616" xr:uid="{00000000-0005-0000-0000-00006B640000}"/>
    <cellStyle name="_적격 _집행갑지 _LGMART 남양주점견적2차(조정)_10-0120 군산흙막이수량 2 2" xfId="25617" xr:uid="{00000000-0005-0000-0000-00006C640000}"/>
    <cellStyle name="_적격 _집행갑지 _LGMART 남양주점견적2차(조정)_10-0120 군산흙막이수량 3" xfId="25618" xr:uid="{00000000-0005-0000-0000-00006D640000}"/>
    <cellStyle name="_적격 _집행갑지 _LGMART 남양주점견적2차(조정)_10-0120 군산흙막이수량 4" xfId="25619" xr:uid="{00000000-0005-0000-0000-00006E640000}"/>
    <cellStyle name="_적격 _집행갑지 _LGMART 남양주점견적2차(조정)_10-0120 군산흙막이수량 5" xfId="25620" xr:uid="{00000000-0005-0000-0000-00006F640000}"/>
    <cellStyle name="_적격 _집행갑지 _LGMART 남양주점견적2차(조정)_10-0121 군산수량(네일)" xfId="25621" xr:uid="{00000000-0005-0000-0000-000070640000}"/>
    <cellStyle name="_적격 _집행갑지 _LGMART 남양주점견적2차(조정)_10-0121 군산수량(네일) (version 1)" xfId="25622" xr:uid="{00000000-0005-0000-0000-000071640000}"/>
    <cellStyle name="_적격 _집행갑지 _LGMART 남양주점견적2차(조정)_10-0121 군산수량(네일) (version 1) 2" xfId="25623" xr:uid="{00000000-0005-0000-0000-000072640000}"/>
    <cellStyle name="_적격 _집행갑지 _LGMART 남양주점견적2차(조정)_10-0121 군산수량(네일) (version 1) 2 2" xfId="25624" xr:uid="{00000000-0005-0000-0000-000073640000}"/>
    <cellStyle name="_적격 _집행갑지 _LGMART 남양주점견적2차(조정)_10-0121 군산수량(네일) (version 1) 3" xfId="25625" xr:uid="{00000000-0005-0000-0000-000074640000}"/>
    <cellStyle name="_적격 _집행갑지 _LGMART 남양주점견적2차(조정)_10-0121 군산수량(네일) (version 1) 4" xfId="25626" xr:uid="{00000000-0005-0000-0000-000075640000}"/>
    <cellStyle name="_적격 _집행갑지 _LGMART 남양주점견적2차(조정)_10-0121 군산수량(네일) (version 1) 5" xfId="25627" xr:uid="{00000000-0005-0000-0000-000076640000}"/>
    <cellStyle name="_적격 _집행갑지 _LGMART 남양주점견적2차(조정)_10-0121 군산수량(네일) 10" xfId="25628" xr:uid="{00000000-0005-0000-0000-000077640000}"/>
    <cellStyle name="_적격 _집행갑지 _LGMART 남양주점견적2차(조정)_10-0121 군산수량(네일) 11" xfId="25629" xr:uid="{00000000-0005-0000-0000-000078640000}"/>
    <cellStyle name="_적격 _집행갑지 _LGMART 남양주점견적2차(조정)_10-0121 군산수량(네일) 12" xfId="25630" xr:uid="{00000000-0005-0000-0000-000079640000}"/>
    <cellStyle name="_적격 _집행갑지 _LGMART 남양주점견적2차(조정)_10-0121 군산수량(네일) 13" xfId="25631" xr:uid="{00000000-0005-0000-0000-00007A640000}"/>
    <cellStyle name="_적격 _집행갑지 _LGMART 남양주점견적2차(조정)_10-0121 군산수량(네일) 14" xfId="25632" xr:uid="{00000000-0005-0000-0000-00007B640000}"/>
    <cellStyle name="_적격 _집행갑지 _LGMART 남양주점견적2차(조정)_10-0121 군산수량(네일) 15" xfId="25633" xr:uid="{00000000-0005-0000-0000-00007C640000}"/>
    <cellStyle name="_적격 _집행갑지 _LGMART 남양주점견적2차(조정)_10-0121 군산수량(네일) 16" xfId="25634" xr:uid="{00000000-0005-0000-0000-00007D640000}"/>
    <cellStyle name="_적격 _집행갑지 _LGMART 남양주점견적2차(조정)_10-0121 군산수량(네일) 17" xfId="25635" xr:uid="{00000000-0005-0000-0000-00007E640000}"/>
    <cellStyle name="_적격 _집행갑지 _LGMART 남양주점견적2차(조정)_10-0121 군산수량(네일) 2" xfId="25636" xr:uid="{00000000-0005-0000-0000-00007F640000}"/>
    <cellStyle name="_적격 _집행갑지 _LGMART 남양주점견적2차(조정)_10-0121 군산수량(네일) 2 2" xfId="25637" xr:uid="{00000000-0005-0000-0000-000080640000}"/>
    <cellStyle name="_적격 _집행갑지 _LGMART 남양주점견적2차(조정)_10-0121 군산수량(네일) 3" xfId="25638" xr:uid="{00000000-0005-0000-0000-000081640000}"/>
    <cellStyle name="_적격 _집행갑지 _LGMART 남양주점견적2차(조정)_10-0121 군산수량(네일) 4" xfId="25639" xr:uid="{00000000-0005-0000-0000-000082640000}"/>
    <cellStyle name="_적격 _집행갑지 _LGMART 남양주점견적2차(조정)_10-0121 군산수량(네일) 5" xfId="25640" xr:uid="{00000000-0005-0000-0000-000083640000}"/>
    <cellStyle name="_적격 _집행갑지 _LGMART 남양주점견적2차(조정)_10-0121 군산수량(네일) 6" xfId="25641" xr:uid="{00000000-0005-0000-0000-000084640000}"/>
    <cellStyle name="_적격 _집행갑지 _LGMART 남양주점견적2차(조정)_10-0121 군산수량(네일) 7" xfId="25642" xr:uid="{00000000-0005-0000-0000-000085640000}"/>
    <cellStyle name="_적격 _집행갑지 _LGMART 남양주점견적2차(조정)_10-0121 군산수량(네일) 8" xfId="25643" xr:uid="{00000000-0005-0000-0000-000086640000}"/>
    <cellStyle name="_적격 _집행갑지 _LGMART 남양주점견적2차(조정)_10-0121 군산수량(네일) 9" xfId="25644" xr:uid="{00000000-0005-0000-0000-000087640000}"/>
    <cellStyle name="_적격 _집행갑지 _LGMART 남양주점견적2차(조정)_10-0226 수량(흙막이)" xfId="25645" xr:uid="{00000000-0005-0000-0000-000088640000}"/>
    <cellStyle name="_적격 _집행갑지 _LGMART 남양주점견적2차(조정)_10-0226 수량(흙막이) 2" xfId="25646" xr:uid="{00000000-0005-0000-0000-000089640000}"/>
    <cellStyle name="_적격 _집행갑지 _LGMART 남양주점견적2차(조정)_10-0226 수량(흙막이) 2 2" xfId="25647" xr:uid="{00000000-0005-0000-0000-00008A640000}"/>
    <cellStyle name="_적격 _집행갑지 _LGMART 남양주점견적2차(조정)_10-0226 수량(흙막이) 3" xfId="25648" xr:uid="{00000000-0005-0000-0000-00008B640000}"/>
    <cellStyle name="_적격 _집행갑지 _LGMART 남양주점견적2차(조정)_10-0226 수량(흙막이) 4" xfId="25649" xr:uid="{00000000-0005-0000-0000-00008C640000}"/>
    <cellStyle name="_적격 _집행갑지 _LGMART 남양주점견적2차(조정)_10-0226 수량(흙막이) 5" xfId="25650" xr:uid="{00000000-0005-0000-0000-00008D640000}"/>
    <cellStyle name="_적격 _집행갑지 _LGMART 남양주점견적2차(조정)_100311 포항문덕관사 수량산출" xfId="25651" xr:uid="{00000000-0005-0000-0000-00008E640000}"/>
    <cellStyle name="_적격 _집행갑지 _LGMART 남양주점견적2차(조정)_100311 포항문덕관사 수량산출 2" xfId="25652" xr:uid="{00000000-0005-0000-0000-00008F640000}"/>
    <cellStyle name="_적격 _집행갑지 _LGMART 남양주점견적2차(조정)_100311 포항문덕관사 수량산출 2 2" xfId="25653" xr:uid="{00000000-0005-0000-0000-000090640000}"/>
    <cellStyle name="_적격 _집행갑지 _LGMART 남양주점견적2차(조정)_100311 포항문덕관사 수량산출 3" xfId="25654" xr:uid="{00000000-0005-0000-0000-000091640000}"/>
    <cellStyle name="_적격 _집행갑지 _LGMART 남양주점견적2차(조정)_100311 포항문덕관사 수량산출 4" xfId="25655" xr:uid="{00000000-0005-0000-0000-000092640000}"/>
    <cellStyle name="_적격 _집행갑지 _LGMART 남양주점견적2차(조정)_100311 포항문덕관사 수량산출 5" xfId="25656" xr:uid="{00000000-0005-0000-0000-000093640000}"/>
    <cellStyle name="_적격 _집행갑지 _LGMART 남양주점견적2차(조정)_cip 수량" xfId="25657" xr:uid="{00000000-0005-0000-0000-000094640000}"/>
    <cellStyle name="_적격 _집행갑지 _LGMART 남양주점견적2차(조정)_cip 수량 2" xfId="25658" xr:uid="{00000000-0005-0000-0000-000095640000}"/>
    <cellStyle name="_적격 _집행갑지 _LGMART 남양주점견적2차(조정)_cip 수량 2 2" xfId="25659" xr:uid="{00000000-0005-0000-0000-000096640000}"/>
    <cellStyle name="_적격 _집행갑지 _LGMART 남양주점견적2차(조정)_cip 수량 3" xfId="25660" xr:uid="{00000000-0005-0000-0000-000097640000}"/>
    <cellStyle name="_적격 _집행갑지 _LGMART 남양주점견적2차(조정)_cip 수량 4" xfId="25661" xr:uid="{00000000-0005-0000-0000-000098640000}"/>
    <cellStyle name="_적격 _집행갑지 _LGMART 남양주점견적2차(조정)_cip 수량 5" xfId="25662" xr:uid="{00000000-0005-0000-0000-000099640000}"/>
    <cellStyle name="_적격 _집행갑지 _LGMART 남양주점견적2차(조정)_L4연구동 수량산출100419" xfId="25663" xr:uid="{00000000-0005-0000-0000-00009A640000}"/>
    <cellStyle name="_적격 _집행갑지 _LGMART 남양주점견적2차(조정)_L4연구동 수량산출100419 2" xfId="25664" xr:uid="{00000000-0005-0000-0000-00009B640000}"/>
    <cellStyle name="_적격 _집행갑지 _LGMART 남양주점견적2차(조정)_L4연구동 수량산출100419 2 2" xfId="25665" xr:uid="{00000000-0005-0000-0000-00009C640000}"/>
    <cellStyle name="_적격 _집행갑지 _LGMART 남양주점견적2차(조정)_L4연구동 수량산출100419 3" xfId="25666" xr:uid="{00000000-0005-0000-0000-00009D640000}"/>
    <cellStyle name="_적격 _집행갑지 _LGMART 남양주점견적2차(조정)_L4연구동 수량산출100419 4" xfId="25667" xr:uid="{00000000-0005-0000-0000-00009E640000}"/>
    <cellStyle name="_적격 _집행갑지 _LGMART 남양주점견적2차(조정)_L4연구동 수량산출100419 5" xfId="25668" xr:uid="{00000000-0005-0000-0000-00009F640000}"/>
    <cellStyle name="_적격 _집행갑지 _LGMART 남양주점견적2차(조정)_LGMART 남양주점견적2차(조정)" xfId="25669" xr:uid="{00000000-0005-0000-0000-0000A0640000}"/>
    <cellStyle name="_적격 _집행갑지 _LGMART 남양주점견적2차(조정)_LGMART 남양주점견적2차(조정) 2" xfId="25670" xr:uid="{00000000-0005-0000-0000-0000A1640000}"/>
    <cellStyle name="_적격 _집행갑지 _LGMART 남양주점견적2차(조정)_LGMART 남양주점견적2차(조정) 2 2" xfId="25671" xr:uid="{00000000-0005-0000-0000-0000A2640000}"/>
    <cellStyle name="_적격 _집행갑지 _LGMART 남양주점견적2차(조정)_LGMART 남양주점견적2차(조정) 3" xfId="25672" xr:uid="{00000000-0005-0000-0000-0000A3640000}"/>
    <cellStyle name="_적격 _집행갑지 _LGMART 남양주점견적2차(조정)_LGMART 남양주점견적2차(조정) 4" xfId="25673" xr:uid="{00000000-0005-0000-0000-0000A4640000}"/>
    <cellStyle name="_적격 _집행갑지 _LGMART 남양주점견적2차(조정)_LGMART 남양주점견적2차(조정) 5" xfId="25674" xr:uid="{00000000-0005-0000-0000-0000A5640000}"/>
    <cellStyle name="_적격 _집행갑지 _LGMART 남양주점견적2차(조정)_LGMART 남양주점견적2차(조정)_10-0120 군산흙막이수량" xfId="25675" xr:uid="{00000000-0005-0000-0000-0000A6640000}"/>
    <cellStyle name="_적격 _집행갑지 _LGMART 남양주점견적2차(조정)_LGMART 남양주점견적2차(조정)_10-0120 군산흙막이수량 2" xfId="25676" xr:uid="{00000000-0005-0000-0000-0000A7640000}"/>
    <cellStyle name="_적격 _집행갑지 _LGMART 남양주점견적2차(조정)_LGMART 남양주점견적2차(조정)_10-0120 군산흙막이수량 2 2" xfId="25677" xr:uid="{00000000-0005-0000-0000-0000A8640000}"/>
    <cellStyle name="_적격 _집행갑지 _LGMART 남양주점견적2차(조정)_LGMART 남양주점견적2차(조정)_10-0120 군산흙막이수량 3" xfId="25678" xr:uid="{00000000-0005-0000-0000-0000A9640000}"/>
    <cellStyle name="_적격 _집행갑지 _LGMART 남양주점견적2차(조정)_LGMART 남양주점견적2차(조정)_10-0120 군산흙막이수량 4" xfId="25679" xr:uid="{00000000-0005-0000-0000-0000AA640000}"/>
    <cellStyle name="_적격 _집행갑지 _LGMART 남양주점견적2차(조정)_LGMART 남양주점견적2차(조정)_10-0120 군산흙막이수량 5" xfId="25680" xr:uid="{00000000-0005-0000-0000-0000AB640000}"/>
    <cellStyle name="_적격 _집행갑지 _LGMART 남양주점견적2차(조정)_LGMART 남양주점견적2차(조정)_10-0121 군산수량(네일)" xfId="25681" xr:uid="{00000000-0005-0000-0000-0000AC640000}"/>
    <cellStyle name="_적격 _집행갑지 _LGMART 남양주점견적2차(조정)_LGMART 남양주점견적2차(조정)_10-0121 군산수량(네일) (version 1)" xfId="25682" xr:uid="{00000000-0005-0000-0000-0000AD640000}"/>
    <cellStyle name="_적격 _집행갑지 _LGMART 남양주점견적2차(조정)_LGMART 남양주점견적2차(조정)_10-0121 군산수량(네일) (version 1) 2" xfId="25683" xr:uid="{00000000-0005-0000-0000-0000AE640000}"/>
    <cellStyle name="_적격 _집행갑지 _LGMART 남양주점견적2차(조정)_LGMART 남양주점견적2차(조정)_10-0121 군산수량(네일) (version 1) 2 2" xfId="25684" xr:uid="{00000000-0005-0000-0000-0000AF640000}"/>
    <cellStyle name="_적격 _집행갑지 _LGMART 남양주점견적2차(조정)_LGMART 남양주점견적2차(조정)_10-0121 군산수량(네일) (version 1) 3" xfId="25685" xr:uid="{00000000-0005-0000-0000-0000B0640000}"/>
    <cellStyle name="_적격 _집행갑지 _LGMART 남양주점견적2차(조정)_LGMART 남양주점견적2차(조정)_10-0121 군산수량(네일) (version 1) 4" xfId="25686" xr:uid="{00000000-0005-0000-0000-0000B1640000}"/>
    <cellStyle name="_적격 _집행갑지 _LGMART 남양주점견적2차(조정)_LGMART 남양주점견적2차(조정)_10-0121 군산수량(네일) (version 1) 5" xfId="25687" xr:uid="{00000000-0005-0000-0000-0000B2640000}"/>
    <cellStyle name="_적격 _집행갑지 _LGMART 남양주점견적2차(조정)_LGMART 남양주점견적2차(조정)_10-0121 군산수량(네일) 10" xfId="25688" xr:uid="{00000000-0005-0000-0000-0000B3640000}"/>
    <cellStyle name="_적격 _집행갑지 _LGMART 남양주점견적2차(조정)_LGMART 남양주점견적2차(조정)_10-0121 군산수량(네일) 11" xfId="25689" xr:uid="{00000000-0005-0000-0000-0000B4640000}"/>
    <cellStyle name="_적격 _집행갑지 _LGMART 남양주점견적2차(조정)_LGMART 남양주점견적2차(조정)_10-0121 군산수량(네일) 12" xfId="25690" xr:uid="{00000000-0005-0000-0000-0000B5640000}"/>
    <cellStyle name="_적격 _집행갑지 _LGMART 남양주점견적2차(조정)_LGMART 남양주점견적2차(조정)_10-0121 군산수량(네일) 13" xfId="25691" xr:uid="{00000000-0005-0000-0000-0000B6640000}"/>
    <cellStyle name="_적격 _집행갑지 _LGMART 남양주점견적2차(조정)_LGMART 남양주점견적2차(조정)_10-0121 군산수량(네일) 14" xfId="25692" xr:uid="{00000000-0005-0000-0000-0000B7640000}"/>
    <cellStyle name="_적격 _집행갑지 _LGMART 남양주점견적2차(조정)_LGMART 남양주점견적2차(조정)_10-0121 군산수량(네일) 15" xfId="25693" xr:uid="{00000000-0005-0000-0000-0000B8640000}"/>
    <cellStyle name="_적격 _집행갑지 _LGMART 남양주점견적2차(조정)_LGMART 남양주점견적2차(조정)_10-0121 군산수량(네일) 16" xfId="25694" xr:uid="{00000000-0005-0000-0000-0000B9640000}"/>
    <cellStyle name="_적격 _집행갑지 _LGMART 남양주점견적2차(조정)_LGMART 남양주점견적2차(조정)_10-0121 군산수량(네일) 17" xfId="25695" xr:uid="{00000000-0005-0000-0000-0000BA640000}"/>
    <cellStyle name="_적격 _집행갑지 _LGMART 남양주점견적2차(조정)_LGMART 남양주점견적2차(조정)_10-0121 군산수량(네일) 2" xfId="25696" xr:uid="{00000000-0005-0000-0000-0000BB640000}"/>
    <cellStyle name="_적격 _집행갑지 _LGMART 남양주점견적2차(조정)_LGMART 남양주점견적2차(조정)_10-0121 군산수량(네일) 2 2" xfId="25697" xr:uid="{00000000-0005-0000-0000-0000BC640000}"/>
    <cellStyle name="_적격 _집행갑지 _LGMART 남양주점견적2차(조정)_LGMART 남양주점견적2차(조정)_10-0121 군산수량(네일) 3" xfId="25698" xr:uid="{00000000-0005-0000-0000-0000BD640000}"/>
    <cellStyle name="_적격 _집행갑지 _LGMART 남양주점견적2차(조정)_LGMART 남양주점견적2차(조정)_10-0121 군산수량(네일) 4" xfId="25699" xr:uid="{00000000-0005-0000-0000-0000BE640000}"/>
    <cellStyle name="_적격 _집행갑지 _LGMART 남양주점견적2차(조정)_LGMART 남양주점견적2차(조정)_10-0121 군산수량(네일) 5" xfId="25700" xr:uid="{00000000-0005-0000-0000-0000BF640000}"/>
    <cellStyle name="_적격 _집행갑지 _LGMART 남양주점견적2차(조정)_LGMART 남양주점견적2차(조정)_10-0121 군산수량(네일) 6" xfId="25701" xr:uid="{00000000-0005-0000-0000-0000C0640000}"/>
    <cellStyle name="_적격 _집행갑지 _LGMART 남양주점견적2차(조정)_LGMART 남양주점견적2차(조정)_10-0121 군산수량(네일) 7" xfId="25702" xr:uid="{00000000-0005-0000-0000-0000C1640000}"/>
    <cellStyle name="_적격 _집행갑지 _LGMART 남양주점견적2차(조정)_LGMART 남양주점견적2차(조정)_10-0121 군산수량(네일) 8" xfId="25703" xr:uid="{00000000-0005-0000-0000-0000C2640000}"/>
    <cellStyle name="_적격 _집행갑지 _LGMART 남양주점견적2차(조정)_LGMART 남양주점견적2차(조정)_10-0121 군산수량(네일) 9" xfId="25704" xr:uid="{00000000-0005-0000-0000-0000C3640000}"/>
    <cellStyle name="_적격 _집행갑지 _LGMART 남양주점견적2차(조정)_LGMART 남양주점견적2차(조정)_10-0226 수량(흙막이)" xfId="25705" xr:uid="{00000000-0005-0000-0000-0000C4640000}"/>
    <cellStyle name="_적격 _집행갑지 _LGMART 남양주점견적2차(조정)_LGMART 남양주점견적2차(조정)_10-0226 수량(흙막이) 2" xfId="25706" xr:uid="{00000000-0005-0000-0000-0000C5640000}"/>
    <cellStyle name="_적격 _집행갑지 _LGMART 남양주점견적2차(조정)_LGMART 남양주점견적2차(조정)_10-0226 수량(흙막이) 2 2" xfId="25707" xr:uid="{00000000-0005-0000-0000-0000C6640000}"/>
    <cellStyle name="_적격 _집행갑지 _LGMART 남양주점견적2차(조정)_LGMART 남양주점견적2차(조정)_10-0226 수량(흙막이) 3" xfId="25708" xr:uid="{00000000-0005-0000-0000-0000C7640000}"/>
    <cellStyle name="_적격 _집행갑지 _LGMART 남양주점견적2차(조정)_LGMART 남양주점견적2차(조정)_10-0226 수량(흙막이) 4" xfId="25709" xr:uid="{00000000-0005-0000-0000-0000C8640000}"/>
    <cellStyle name="_적격 _집행갑지 _LGMART 남양주점견적2차(조정)_LGMART 남양주점견적2차(조정)_10-0226 수량(흙막이) 5" xfId="25710" xr:uid="{00000000-0005-0000-0000-0000C9640000}"/>
    <cellStyle name="_적격 _집행갑지 _LGMART 남양주점견적2차(조정)_LGMART 남양주점견적2차(조정)_100311 포항문덕관사 수량산출" xfId="25711" xr:uid="{00000000-0005-0000-0000-0000CA640000}"/>
    <cellStyle name="_적격 _집행갑지 _LGMART 남양주점견적2차(조정)_LGMART 남양주점견적2차(조정)_100311 포항문덕관사 수량산출 2" xfId="25712" xr:uid="{00000000-0005-0000-0000-0000CB640000}"/>
    <cellStyle name="_적격 _집행갑지 _LGMART 남양주점견적2차(조정)_LGMART 남양주점견적2차(조정)_100311 포항문덕관사 수량산출 2 2" xfId="25713" xr:uid="{00000000-0005-0000-0000-0000CC640000}"/>
    <cellStyle name="_적격 _집행갑지 _LGMART 남양주점견적2차(조정)_LGMART 남양주점견적2차(조정)_100311 포항문덕관사 수량산출 3" xfId="25714" xr:uid="{00000000-0005-0000-0000-0000CD640000}"/>
    <cellStyle name="_적격 _집행갑지 _LGMART 남양주점견적2차(조정)_LGMART 남양주점견적2차(조정)_100311 포항문덕관사 수량산출 4" xfId="25715" xr:uid="{00000000-0005-0000-0000-0000CE640000}"/>
    <cellStyle name="_적격 _집행갑지 _LGMART 남양주점견적2차(조정)_LGMART 남양주점견적2차(조정)_100311 포항문덕관사 수량산출 5" xfId="25716" xr:uid="{00000000-0005-0000-0000-0000CF640000}"/>
    <cellStyle name="_적격 _집행갑지 _LGMART 남양주점견적2차(조정)_LGMART 남양주점견적2차(조정)_cip 수량" xfId="25717" xr:uid="{00000000-0005-0000-0000-0000D0640000}"/>
    <cellStyle name="_적격 _집행갑지 _LGMART 남양주점견적2차(조정)_LGMART 남양주점견적2차(조정)_cip 수량 2" xfId="25718" xr:uid="{00000000-0005-0000-0000-0000D1640000}"/>
    <cellStyle name="_적격 _집행갑지 _LGMART 남양주점견적2차(조정)_LGMART 남양주점견적2차(조정)_cip 수량 2 2" xfId="25719" xr:uid="{00000000-0005-0000-0000-0000D2640000}"/>
    <cellStyle name="_적격 _집행갑지 _LGMART 남양주점견적2차(조정)_LGMART 남양주점견적2차(조정)_cip 수량 3" xfId="25720" xr:uid="{00000000-0005-0000-0000-0000D3640000}"/>
    <cellStyle name="_적격 _집행갑지 _LGMART 남양주점견적2차(조정)_LGMART 남양주점견적2차(조정)_cip 수량 4" xfId="25721" xr:uid="{00000000-0005-0000-0000-0000D4640000}"/>
    <cellStyle name="_적격 _집행갑지 _LGMART 남양주점견적2차(조정)_LGMART 남양주점견적2차(조정)_cip 수량 5" xfId="25722" xr:uid="{00000000-0005-0000-0000-0000D5640000}"/>
    <cellStyle name="_적격 _집행갑지 _LGMART 남양주점견적2차(조정)_LGMART 남양주점견적2차(조정)_L4연구동 수량산출100419" xfId="25723" xr:uid="{00000000-0005-0000-0000-0000D6640000}"/>
    <cellStyle name="_적격 _집행갑지 _LGMART 남양주점견적2차(조정)_LGMART 남양주점견적2차(조정)_L4연구동 수량산출100419 2" xfId="25724" xr:uid="{00000000-0005-0000-0000-0000D7640000}"/>
    <cellStyle name="_적격 _집행갑지 _LGMART 남양주점견적2차(조정)_LGMART 남양주점견적2차(조정)_L4연구동 수량산출100419 2 2" xfId="25725" xr:uid="{00000000-0005-0000-0000-0000D8640000}"/>
    <cellStyle name="_적격 _집행갑지 _LGMART 남양주점견적2차(조정)_LGMART 남양주점견적2차(조정)_L4연구동 수량산출100419 3" xfId="25726" xr:uid="{00000000-0005-0000-0000-0000D9640000}"/>
    <cellStyle name="_적격 _집행갑지 _LGMART 남양주점견적2차(조정)_LGMART 남양주점견적2차(조정)_L4연구동 수량산출100419 4" xfId="25727" xr:uid="{00000000-0005-0000-0000-0000DA640000}"/>
    <cellStyle name="_적격 _집행갑지 _LGMART 남양주점견적2차(조정)_LGMART 남양주점견적2차(조정)_L4연구동 수량산출100419 5" xfId="25728" xr:uid="{00000000-0005-0000-0000-0000DB640000}"/>
    <cellStyle name="_적격 _집행갑지 _LGMART 남양주점견적2차(조정)_LGMART 남양주점견적2차(조정)_갑지" xfId="25729" xr:uid="{00000000-0005-0000-0000-0000DC640000}"/>
    <cellStyle name="_적격 _집행갑지 _LGMART 남양주점견적2차(조정)_LGMART 남양주점견적2차(조정)_경산도리 수량산출" xfId="25730" xr:uid="{00000000-0005-0000-0000-0000DD640000}"/>
    <cellStyle name="_적격 _집행갑지 _LGMART 남양주점견적2차(조정)_LGMART 남양주점견적2차(조정)_경산도리 수량산출 2" xfId="25731" xr:uid="{00000000-0005-0000-0000-0000DE640000}"/>
    <cellStyle name="_적격 _집행갑지 _LGMART 남양주점견적2차(조정)_LGMART 남양주점견적2차(조정)_경산도리 수량산출 2 2" xfId="25732" xr:uid="{00000000-0005-0000-0000-0000DF640000}"/>
    <cellStyle name="_적격 _집행갑지 _LGMART 남양주점견적2차(조정)_LGMART 남양주점견적2차(조정)_경산도리 수량산출 3" xfId="25733" xr:uid="{00000000-0005-0000-0000-0000E0640000}"/>
    <cellStyle name="_적격 _집행갑지 _LGMART 남양주점견적2차(조정)_LGMART 남양주점견적2차(조정)_경산도리 수량산출 4" xfId="25734" xr:uid="{00000000-0005-0000-0000-0000E1640000}"/>
    <cellStyle name="_적격 _집행갑지 _LGMART 남양주점견적2차(조정)_LGMART 남양주점견적2차(조정)_경산도리 수량산출 5" xfId="25735" xr:uid="{00000000-0005-0000-0000-0000E2640000}"/>
    <cellStyle name="_적격 _집행갑지 _LGMART 남양주점견적2차(조정)_LGMART 남양주점견적2차(조정)_공사비  비교" xfId="25736" xr:uid="{00000000-0005-0000-0000-0000E3640000}"/>
    <cellStyle name="_적격 _집행갑지 _LGMART 남양주점견적2차(조정)_LGMART 남양주점견적2차(조정)_공사비  비교." xfId="25737" xr:uid="{00000000-0005-0000-0000-0000E4640000}"/>
    <cellStyle name="_적격 _집행갑지 _LGMART 남양주점견적2차(조정)_LGMART 남양주점견적2차(조정)_공사비비교" xfId="25738" xr:uid="{00000000-0005-0000-0000-0000E5640000}"/>
    <cellStyle name="_적격 _집행갑지 _LGMART 남양주점견적2차(조정)_LGMART 남양주점견적2차(조정)_공사비비교 2" xfId="25739" xr:uid="{00000000-0005-0000-0000-0000E6640000}"/>
    <cellStyle name="_적격 _집행갑지 _LGMART 남양주점견적2차(조정)_LGMART 남양주점견적2차(조정)_공사비비교 2 2" xfId="25740" xr:uid="{00000000-0005-0000-0000-0000E7640000}"/>
    <cellStyle name="_적격 _집행갑지 _LGMART 남양주점견적2차(조정)_LGMART 남양주점견적2차(조정)_공사비비교 3" xfId="25741" xr:uid="{00000000-0005-0000-0000-0000E8640000}"/>
    <cellStyle name="_적격 _집행갑지 _LGMART 남양주점견적2차(조정)_LGMART 남양주점견적2차(조정)_공사비비교 4" xfId="25742" xr:uid="{00000000-0005-0000-0000-0000E9640000}"/>
    <cellStyle name="_적격 _집행갑지 _LGMART 남양주점견적2차(조정)_LGMART 남양주점견적2차(조정)_공사비비교 5" xfId="25743" xr:uid="{00000000-0005-0000-0000-0000EA640000}"/>
    <cellStyle name="_적격 _집행갑지 _LGMART 남양주점견적2차(조정)_LGMART 남양주점견적2차(조정)_공사비비교-광장동" xfId="25744" xr:uid="{00000000-0005-0000-0000-0000EB640000}"/>
    <cellStyle name="_적격 _집행갑지 _LGMART 남양주점견적2차(조정)_LGMART 남양주점견적2차(조정)_공사비비교-광장동 2" xfId="25745" xr:uid="{00000000-0005-0000-0000-0000EC640000}"/>
    <cellStyle name="_적격 _집행갑지 _LGMART 남양주점견적2차(조정)_LGMART 남양주점견적2차(조정)_공사비비교-광장동 2 2" xfId="25746" xr:uid="{00000000-0005-0000-0000-0000ED640000}"/>
    <cellStyle name="_적격 _집행갑지 _LGMART 남양주점견적2차(조정)_LGMART 남양주점견적2차(조정)_공사비비교-광장동 3" xfId="25747" xr:uid="{00000000-0005-0000-0000-0000EE640000}"/>
    <cellStyle name="_적격 _집행갑지 _LGMART 남양주점견적2차(조정)_LGMART 남양주점견적2차(조정)_공사비비교-광장동 4" xfId="25748" xr:uid="{00000000-0005-0000-0000-0000EF640000}"/>
    <cellStyle name="_적격 _집행갑지 _LGMART 남양주점견적2차(조정)_LGMART 남양주점견적2차(조정)_공사비비교-광장동 5" xfId="25749" xr:uid="{00000000-0005-0000-0000-0000F0640000}"/>
    <cellStyle name="_적격 _집행갑지 _LGMART 남양주점견적2차(조정)_LGMART 남양주점견적2차(조정)_관악농협신축공사10차" xfId="25750" xr:uid="{00000000-0005-0000-0000-0000F1640000}"/>
    <cellStyle name="_적격 _집행갑지 _LGMART 남양주점견적2차(조정)_LGMART 남양주점견적2차(조정)_관악농협신축공사11차-토공바꿈" xfId="25751" xr:uid="{00000000-0005-0000-0000-0000F2640000}"/>
    <cellStyle name="_적격 _집행갑지 _LGMART 남양주점견적2차(조정)_LGMART 남양주점견적2차(조정)_광장동내역서(발송)" xfId="25752" xr:uid="{00000000-0005-0000-0000-0000F3640000}"/>
    <cellStyle name="_적격 _집행갑지 _LGMART 남양주점견적2차(조정)_LGMART 남양주점견적2차(조정)_구월동 최종계약" xfId="25753" xr:uid="{00000000-0005-0000-0000-0000F4640000}"/>
    <cellStyle name="_적격 _집행갑지 _LGMART 남양주점견적2차(조정)_LGMART 남양주점견적2차(조정)_구월동 최종계약 2" xfId="25754" xr:uid="{00000000-0005-0000-0000-0000F5640000}"/>
    <cellStyle name="_적격 _집행갑지 _LGMART 남양주점견적2차(조정)_LGMART 남양주점견적2차(조정)_구월동 최종계약 2 2" xfId="25755" xr:uid="{00000000-0005-0000-0000-0000F6640000}"/>
    <cellStyle name="_적격 _집행갑지 _LGMART 남양주점견적2차(조정)_LGMART 남양주점견적2차(조정)_구월동 최종계약 3" xfId="25756" xr:uid="{00000000-0005-0000-0000-0000F7640000}"/>
    <cellStyle name="_적격 _집행갑지 _LGMART 남양주점견적2차(조정)_LGMART 남양주점견적2차(조정)_구월동 최종계약 4" xfId="25757" xr:uid="{00000000-0005-0000-0000-0000F8640000}"/>
    <cellStyle name="_적격 _집행갑지 _LGMART 남양주점견적2차(조정)_LGMART 남양주점견적2차(조정)_구월동 최종계약 5" xfId="25758" xr:uid="{00000000-0005-0000-0000-0000F9640000}"/>
    <cellStyle name="_적격 _집행갑지 _LGMART 남양주점견적2차(조정)_LGMART 남양주점견적2차(조정)_구월동 최종수량" xfId="25759" xr:uid="{00000000-0005-0000-0000-0000FA640000}"/>
    <cellStyle name="_적격 _집행갑지 _LGMART 남양주점견적2차(조정)_LGMART 남양주점견적2차(조정)_구월동 최종수량 2" xfId="25760" xr:uid="{00000000-0005-0000-0000-0000FB640000}"/>
    <cellStyle name="_적격 _집행갑지 _LGMART 남양주점견적2차(조정)_LGMART 남양주점견적2차(조정)_구월동 최종수량 2 2" xfId="25761" xr:uid="{00000000-0005-0000-0000-0000FC640000}"/>
    <cellStyle name="_적격 _집행갑지 _LGMART 남양주점견적2차(조정)_LGMART 남양주점견적2차(조정)_구월동 최종수량 3" xfId="25762" xr:uid="{00000000-0005-0000-0000-0000FD640000}"/>
    <cellStyle name="_적격 _집행갑지 _LGMART 남양주점견적2차(조정)_LGMART 남양주점견적2차(조정)_구월동 최종수량 4" xfId="25763" xr:uid="{00000000-0005-0000-0000-0000FE640000}"/>
    <cellStyle name="_적격 _집행갑지 _LGMART 남양주점견적2차(조정)_LGMART 남양주점견적2차(조정)_구월동 최종수량 5" xfId="25764" xr:uid="{00000000-0005-0000-0000-0000FF640000}"/>
    <cellStyle name="_적격 _집행갑지 _LGMART 남양주점견적2차(조정)_LGMART 남양주점견적2차(조정)_구월동수량" xfId="25765" xr:uid="{00000000-0005-0000-0000-000000650000}"/>
    <cellStyle name="_적격 _집행갑지 _LGMART 남양주점견적2차(조정)_LGMART 남양주점견적2차(조정)_구월동수량 2" xfId="25766" xr:uid="{00000000-0005-0000-0000-000001650000}"/>
    <cellStyle name="_적격 _집행갑지 _LGMART 남양주점견적2차(조정)_LGMART 남양주점견적2차(조정)_구월동수량 2 2" xfId="25767" xr:uid="{00000000-0005-0000-0000-000002650000}"/>
    <cellStyle name="_적격 _집행갑지 _LGMART 남양주점견적2차(조정)_LGMART 남양주점견적2차(조정)_구월동수량 3" xfId="25768" xr:uid="{00000000-0005-0000-0000-000003650000}"/>
    <cellStyle name="_적격 _집행갑지 _LGMART 남양주점견적2차(조정)_LGMART 남양주점견적2차(조정)_구월동수량 4" xfId="25769" xr:uid="{00000000-0005-0000-0000-000004650000}"/>
    <cellStyle name="_적격 _집행갑지 _LGMART 남양주점견적2차(조정)_LGMART 남양주점견적2차(조정)_구월동수량 5" xfId="25770" xr:uid="{00000000-0005-0000-0000-000005650000}"/>
    <cellStyle name="_적격 _집행갑지 _LGMART 남양주점견적2차(조정)_LGMART 남양주점견적2차(조정)_군산흙막이수량" xfId="25771" xr:uid="{00000000-0005-0000-0000-000006650000}"/>
    <cellStyle name="_적격 _집행갑지 _LGMART 남양주점견적2차(조정)_LGMART 남양주점견적2차(조정)_군산흙막이수량 2" xfId="25772" xr:uid="{00000000-0005-0000-0000-000007650000}"/>
    <cellStyle name="_적격 _집행갑지 _LGMART 남양주점견적2차(조정)_LGMART 남양주점견적2차(조정)_군산흙막이수량 2 2" xfId="25773" xr:uid="{00000000-0005-0000-0000-000008650000}"/>
    <cellStyle name="_적격 _집행갑지 _LGMART 남양주점견적2차(조정)_LGMART 남양주점견적2차(조정)_군산흙막이수량 3" xfId="25774" xr:uid="{00000000-0005-0000-0000-000009650000}"/>
    <cellStyle name="_적격 _집행갑지 _LGMART 남양주점견적2차(조정)_LGMART 남양주점견적2차(조정)_군산흙막이수량 4" xfId="25775" xr:uid="{00000000-0005-0000-0000-00000A650000}"/>
    <cellStyle name="_적격 _집행갑지 _LGMART 남양주점견적2차(조정)_LGMART 남양주점견적2차(조정)_군산흙막이수량 5" xfId="25776" xr:uid="{00000000-0005-0000-0000-00000B650000}"/>
    <cellStyle name="_적격 _집행갑지 _LGMART 남양주점견적2차(조정)_LGMART 남양주점견적2차(조정)_내역서-대안" xfId="25777" xr:uid="{00000000-0005-0000-0000-00000C650000}"/>
    <cellStyle name="_적격 _집행갑지 _LGMART 남양주점견적2차(조정)_LGMART 남양주점견적2차(조정)_내역서-원안" xfId="25778" xr:uid="{00000000-0005-0000-0000-00000D650000}"/>
    <cellStyle name="_적격 _집행갑지 _LGMART 남양주점견적2차(조정)_LGMART 남양주점견적2차(조정)_내역서-원안 2" xfId="25779" xr:uid="{00000000-0005-0000-0000-00000E650000}"/>
    <cellStyle name="_적격 _집행갑지 _LGMART 남양주점견적2차(조정)_LGMART 남양주점견적2차(조정)_내역서-원안 2 2" xfId="25780" xr:uid="{00000000-0005-0000-0000-00000F650000}"/>
    <cellStyle name="_적격 _집행갑지 _LGMART 남양주점견적2차(조정)_LGMART 남양주점견적2차(조정)_내역서-원안 3" xfId="25781" xr:uid="{00000000-0005-0000-0000-000010650000}"/>
    <cellStyle name="_적격 _집행갑지 _LGMART 남양주점견적2차(조정)_LGMART 남양주점견적2차(조정)_내역서-원안 4" xfId="25782" xr:uid="{00000000-0005-0000-0000-000011650000}"/>
    <cellStyle name="_적격 _집행갑지 _LGMART 남양주점견적2차(조정)_LGMART 남양주점견적2차(조정)_내역서-원안 5" xfId="25783" xr:uid="{00000000-0005-0000-0000-000012650000}"/>
    <cellStyle name="_적격 _집행갑지 _LGMART 남양주점견적2차(조정)_LGMART 남양주점견적2차(조정)_문덕숙소(NAIL)" xfId="25784" xr:uid="{00000000-0005-0000-0000-000013650000}"/>
    <cellStyle name="_적격 _집행갑지 _LGMART 남양주점견적2차(조정)_LGMART 남양주점견적2차(조정)_문덕숙소(NAIL) 2" xfId="25785" xr:uid="{00000000-0005-0000-0000-000014650000}"/>
    <cellStyle name="_적격 _집행갑지 _LGMART 남양주점견적2차(조정)_LGMART 남양주점견적2차(조정)_문덕숙소(NAIL) 2 2" xfId="25786" xr:uid="{00000000-0005-0000-0000-000015650000}"/>
    <cellStyle name="_적격 _집행갑지 _LGMART 남양주점견적2차(조정)_LGMART 남양주점견적2차(조정)_문덕숙소(NAIL) 3" xfId="25787" xr:uid="{00000000-0005-0000-0000-000016650000}"/>
    <cellStyle name="_적격 _집행갑지 _LGMART 남양주점견적2차(조정)_LGMART 남양주점견적2차(조정)_문덕숙소(NAIL) 4" xfId="25788" xr:uid="{00000000-0005-0000-0000-000017650000}"/>
    <cellStyle name="_적격 _집행갑지 _LGMART 남양주점견적2차(조정)_LGMART 남양주점견적2차(조정)_문덕숙소(NAIL) 5" xfId="25789" xr:uid="{00000000-0005-0000-0000-000018650000}"/>
    <cellStyle name="_적격 _집행갑지 _LGMART 남양주점견적2차(조정)_LGMART 남양주점견적2차(조정)_물량산출서" xfId="25790" xr:uid="{00000000-0005-0000-0000-000019650000}"/>
    <cellStyle name="_적격 _집행갑지 _LGMART 남양주점견적2차(조정)_LGMART 남양주점견적2차(조정)_물량산출서-원안" xfId="25791" xr:uid="{00000000-0005-0000-0000-00001A650000}"/>
    <cellStyle name="_적격 _집행갑지 _LGMART 남양주점견적2차(조정)_LGMART 남양주점견적2차(조정)_복공" xfId="25792" xr:uid="{00000000-0005-0000-0000-00001B650000}"/>
    <cellStyle name="_적격 _집행갑지 _LGMART 남양주점견적2차(조정)_LGMART 남양주점견적2차(조정)_복공 2" xfId="25793" xr:uid="{00000000-0005-0000-0000-00001C650000}"/>
    <cellStyle name="_적격 _집행갑지 _LGMART 남양주점견적2차(조정)_LGMART 남양주점견적2차(조정)_복공 2 2" xfId="25794" xr:uid="{00000000-0005-0000-0000-00001D650000}"/>
    <cellStyle name="_적격 _집행갑지 _LGMART 남양주점견적2차(조정)_LGMART 남양주점견적2차(조정)_복공 3" xfId="25795" xr:uid="{00000000-0005-0000-0000-00001E650000}"/>
    <cellStyle name="_적격 _집행갑지 _LGMART 남양주점견적2차(조정)_LGMART 남양주점견적2차(조정)_복공 4" xfId="25796" xr:uid="{00000000-0005-0000-0000-00001F650000}"/>
    <cellStyle name="_적격 _집행갑지 _LGMART 남양주점견적2차(조정)_LGMART 남양주점견적2차(조정)_복공 5" xfId="25797" xr:uid="{00000000-0005-0000-0000-000020650000}"/>
    <cellStyle name="_적격 _집행갑지 _LGMART 남양주점견적2차(조정)_LGMART 남양주점견적2차(조정)_비교물량" xfId="25798" xr:uid="{00000000-0005-0000-0000-000021650000}"/>
    <cellStyle name="_적격 _집행갑지 _LGMART 남양주점견적2차(조정)_LGMART 남양주점견적2차(조정)_비교물량 2" xfId="25799" xr:uid="{00000000-0005-0000-0000-000022650000}"/>
    <cellStyle name="_적격 _집행갑지 _LGMART 남양주점견적2차(조정)_LGMART 남양주점견적2차(조정)_비교물량 2 2" xfId="25800" xr:uid="{00000000-0005-0000-0000-000023650000}"/>
    <cellStyle name="_적격 _집행갑지 _LGMART 남양주점견적2차(조정)_LGMART 남양주점견적2차(조정)_비교물량 3" xfId="25801" xr:uid="{00000000-0005-0000-0000-000024650000}"/>
    <cellStyle name="_적격 _집행갑지 _LGMART 남양주점견적2차(조정)_LGMART 남양주점견적2차(조정)_비교물량 4" xfId="25802" xr:uid="{00000000-0005-0000-0000-000025650000}"/>
    <cellStyle name="_적격 _집행갑지 _LGMART 남양주점견적2차(조정)_LGMART 남양주점견적2차(조정)_비교물량 5" xfId="25803" xr:uid="{00000000-0005-0000-0000-000026650000}"/>
    <cellStyle name="_적격 _집행갑지 _LGMART 남양주점견적2차(조정)_LGMART 남양주점견적2차(조정)_상떼빌I 물량" xfId="25804" xr:uid="{00000000-0005-0000-0000-000027650000}"/>
    <cellStyle name="_적격 _집행갑지 _LGMART 남양주점견적2차(조정)_LGMART 남양주점견적2차(조정)_수량산출" xfId="25805" xr:uid="{00000000-0005-0000-0000-000028650000}"/>
    <cellStyle name="_적격 _집행갑지 _LGMART 남양주점견적2차(조정)_LGMART 남양주점견적2차(조정)_수량산출 2" xfId="25806" xr:uid="{00000000-0005-0000-0000-000029650000}"/>
    <cellStyle name="_적격 _집행갑지 _LGMART 남양주점견적2차(조정)_LGMART 남양주점견적2차(조정)_수량산출 2 2" xfId="25807" xr:uid="{00000000-0005-0000-0000-00002A650000}"/>
    <cellStyle name="_적격 _집행갑지 _LGMART 남양주점견적2차(조정)_LGMART 남양주점견적2차(조정)_수량산출 3" xfId="25808" xr:uid="{00000000-0005-0000-0000-00002B650000}"/>
    <cellStyle name="_적격 _집행갑지 _LGMART 남양주점견적2차(조정)_LGMART 남양주점견적2차(조정)_수량산출 4" xfId="25809" xr:uid="{00000000-0005-0000-0000-00002C650000}"/>
    <cellStyle name="_적격 _집행갑지 _LGMART 남양주점견적2차(조정)_LGMART 남양주점견적2차(조정)_수량산출 5" xfId="25810" xr:uid="{00000000-0005-0000-0000-00002D650000}"/>
    <cellStyle name="_적격 _집행갑지 _LGMART 남양주점견적2차(조정)_LGMART 남양주점견적2차(조정)_수량산출(토공+C.I.P)" xfId="25811" xr:uid="{00000000-0005-0000-0000-00002E650000}"/>
    <cellStyle name="_적격 _집행갑지 _LGMART 남양주점견적2차(조정)_LGMART 남양주점견적2차(조정)_수량산출(토공+C.I.P) 2" xfId="25812" xr:uid="{00000000-0005-0000-0000-00002F650000}"/>
    <cellStyle name="_적격 _집행갑지 _LGMART 남양주점견적2차(조정)_LGMART 남양주점견적2차(조정)_수량산출(토공+C.I.P) 2 2" xfId="25813" xr:uid="{00000000-0005-0000-0000-000030650000}"/>
    <cellStyle name="_적격 _집행갑지 _LGMART 남양주점견적2차(조정)_LGMART 남양주점견적2차(조정)_수량산출(토공+C.I.P) 3" xfId="25814" xr:uid="{00000000-0005-0000-0000-000031650000}"/>
    <cellStyle name="_적격 _집행갑지 _LGMART 남양주점견적2차(조정)_LGMART 남양주점견적2차(조정)_수량산출(토공+C.I.P) 4" xfId="25815" xr:uid="{00000000-0005-0000-0000-000032650000}"/>
    <cellStyle name="_적격 _집행갑지 _LGMART 남양주점견적2차(조정)_LGMART 남양주점견적2차(조정)_수량산출(토공+C.I.P) 5" xfId="25816" xr:uid="{00000000-0005-0000-0000-000033650000}"/>
    <cellStyle name="_적격 _집행갑지 _LGMART 남양주점견적2차(조정)_LGMART 남양주점견적2차(조정)_수량산출(토공+S.C.W)" xfId="25817" xr:uid="{00000000-0005-0000-0000-000034650000}"/>
    <cellStyle name="_적격 _집행갑지 _LGMART 남양주점견적2차(조정)_LGMART 남양주점견적2차(조정)_수량산출(토공+S.C.W) 2" xfId="25818" xr:uid="{00000000-0005-0000-0000-000035650000}"/>
    <cellStyle name="_적격 _집행갑지 _LGMART 남양주점견적2차(조정)_LGMART 남양주점견적2차(조정)_수량산출(토공+S.C.W) 2 2" xfId="25819" xr:uid="{00000000-0005-0000-0000-000036650000}"/>
    <cellStyle name="_적격 _집행갑지 _LGMART 남양주점견적2차(조정)_LGMART 남양주점견적2차(조정)_수량산출(토공+S.C.W) 3" xfId="25820" xr:uid="{00000000-0005-0000-0000-000037650000}"/>
    <cellStyle name="_적격 _집행갑지 _LGMART 남양주점견적2차(조정)_LGMART 남양주점견적2차(조정)_수량산출(토공+S.C.W) 4" xfId="25821" xr:uid="{00000000-0005-0000-0000-000038650000}"/>
    <cellStyle name="_적격 _집행갑지 _LGMART 남양주점견적2차(조정)_LGMART 남양주점견적2차(조정)_수량산출(토공+S.C.W) 5" xfId="25822" xr:uid="{00000000-0005-0000-0000-000039650000}"/>
    <cellStyle name="_적격 _집행갑지 _LGMART 남양주점견적2차(조정)_LGMART 남양주점견적2차(조정)_수량산출,내역서" xfId="25823" xr:uid="{00000000-0005-0000-0000-00003A650000}"/>
    <cellStyle name="_적격 _집행갑지 _LGMART 남양주점견적2차(조정)_LGMART 남양주점견적2차(조정)_수량산출,내역서 2" xfId="25824" xr:uid="{00000000-0005-0000-0000-00003B650000}"/>
    <cellStyle name="_적격 _집행갑지 _LGMART 남양주점견적2차(조정)_LGMART 남양주점견적2차(조정)_수량산출,내역서 2 2" xfId="25825" xr:uid="{00000000-0005-0000-0000-00003C650000}"/>
    <cellStyle name="_적격 _집행갑지 _LGMART 남양주점견적2차(조정)_LGMART 남양주점견적2차(조정)_수량산출,내역서 3" xfId="25826" xr:uid="{00000000-0005-0000-0000-00003D650000}"/>
    <cellStyle name="_적격 _집행갑지 _LGMART 남양주점견적2차(조정)_LGMART 남양주점견적2차(조정)_수량산출,내역서 4" xfId="25827" xr:uid="{00000000-0005-0000-0000-00003E650000}"/>
    <cellStyle name="_적격 _집행갑지 _LGMART 남양주점견적2차(조정)_LGMART 남양주점견적2차(조정)_수량산출,내역서 5" xfId="25828" xr:uid="{00000000-0005-0000-0000-00003F650000}"/>
    <cellStyle name="_적격 _집행갑지 _LGMART 남양주점견적2차(조정)_LGMART 남양주점견적2차(조정)_수량산출,내역서(시공용)" xfId="25829" xr:uid="{00000000-0005-0000-0000-000040650000}"/>
    <cellStyle name="_적격 _집행갑지 _LGMART 남양주점견적2차(조정)_LGMART 남양주점견적2차(조정)_수량산출,내역서(시공용) 2" xfId="25830" xr:uid="{00000000-0005-0000-0000-000041650000}"/>
    <cellStyle name="_적격 _집행갑지 _LGMART 남양주점견적2차(조정)_LGMART 남양주점견적2차(조정)_수량산출,내역서(시공용) 2 2" xfId="25831" xr:uid="{00000000-0005-0000-0000-000042650000}"/>
    <cellStyle name="_적격 _집행갑지 _LGMART 남양주점견적2차(조정)_LGMART 남양주점견적2차(조정)_수량산출,내역서(시공용) 3" xfId="25832" xr:uid="{00000000-0005-0000-0000-000043650000}"/>
    <cellStyle name="_적격 _집행갑지 _LGMART 남양주점견적2차(조정)_LGMART 남양주점견적2차(조정)_수량산출,내역서(시공용) 4" xfId="25833" xr:uid="{00000000-0005-0000-0000-000044650000}"/>
    <cellStyle name="_적격 _집행갑지 _LGMART 남양주점견적2차(조정)_LGMART 남양주점견적2차(조정)_수량산출,내역서(시공용) 5" xfId="25834" xr:uid="{00000000-0005-0000-0000-000045650000}"/>
    <cellStyle name="_적격 _집행갑지 _LGMART 남양주점견적2차(조정)_LGMART 남양주점견적2차(조정)_수량산출1" xfId="25835" xr:uid="{00000000-0005-0000-0000-000046650000}"/>
    <cellStyle name="_적격 _집행갑지 _LGMART 남양주점견적2차(조정)_LGMART 남양주점견적2차(조정)_수량산출1 2" xfId="25836" xr:uid="{00000000-0005-0000-0000-000047650000}"/>
    <cellStyle name="_적격 _집행갑지 _LGMART 남양주점견적2차(조정)_LGMART 남양주점견적2차(조정)_수량산출1 2 2" xfId="25837" xr:uid="{00000000-0005-0000-0000-000048650000}"/>
    <cellStyle name="_적격 _집행갑지 _LGMART 남양주점견적2차(조정)_LGMART 남양주점견적2차(조정)_수량산출1 3" xfId="25838" xr:uid="{00000000-0005-0000-0000-000049650000}"/>
    <cellStyle name="_적격 _집행갑지 _LGMART 남양주점견적2차(조정)_LGMART 남양주점견적2차(조정)_수량산출1 4" xfId="25839" xr:uid="{00000000-0005-0000-0000-00004A650000}"/>
    <cellStyle name="_적격 _집행갑지 _LGMART 남양주점견적2차(조정)_LGMART 남양주점견적2차(조정)_수량산출1 5" xfId="25840" xr:uid="{00000000-0005-0000-0000-00004B650000}"/>
    <cellStyle name="_적격 _집행갑지 _LGMART 남양주점견적2차(조정)_LGMART 남양주점견적2차(조정)_수량산출-양식" xfId="25841" xr:uid="{00000000-0005-0000-0000-00004C650000}"/>
    <cellStyle name="_적격 _집행갑지 _LGMART 남양주점견적2차(조정)_LGMART 남양주점견적2차(조정)_수량산출-양식 2" xfId="25842" xr:uid="{00000000-0005-0000-0000-00004D650000}"/>
    <cellStyle name="_적격 _집행갑지 _LGMART 남양주점견적2차(조정)_LGMART 남양주점견적2차(조정)_수량산출-양식 2 2" xfId="25843" xr:uid="{00000000-0005-0000-0000-00004E650000}"/>
    <cellStyle name="_적격 _집행갑지 _LGMART 남양주점견적2차(조정)_LGMART 남양주점견적2차(조정)_수량산출-양식 3" xfId="25844" xr:uid="{00000000-0005-0000-0000-00004F650000}"/>
    <cellStyle name="_적격 _집행갑지 _LGMART 남양주점견적2차(조정)_LGMART 남양주점견적2차(조정)_수량산출-양식 4" xfId="25845" xr:uid="{00000000-0005-0000-0000-000050650000}"/>
    <cellStyle name="_적격 _집행갑지 _LGMART 남양주점견적2차(조정)_LGMART 남양주점견적2차(조정)_수량산출-양식 5" xfId="25846" xr:uid="{00000000-0005-0000-0000-000051650000}"/>
    <cellStyle name="_적격 _집행갑지 _LGMART 남양주점견적2차(조정)_LGMART 남양주점견적2차(조정)_수색수량산출(PHC포함)" xfId="25847" xr:uid="{00000000-0005-0000-0000-000052650000}"/>
    <cellStyle name="_적격 _집행갑지 _LGMART 남양주점견적2차(조정)_LGMART 남양주점견적2차(조정)_오창온천신축공사(CIP+토류판)" xfId="25848" xr:uid="{00000000-0005-0000-0000-000053650000}"/>
    <cellStyle name="_적격 _집행갑지 _LGMART 남양주점견적2차(조정)_LGMART 남양주점견적2차(조정)_오창온천신축공사(STRUT)" xfId="25849" xr:uid="{00000000-0005-0000-0000-000054650000}"/>
    <cellStyle name="_적격 _집행갑지 _LGMART 남양주점견적2차(조정)_LGMART 남양주점견적2차(조정)_오창온천신축공사(STRUT+PS)" xfId="25850" xr:uid="{00000000-0005-0000-0000-000055650000}"/>
    <cellStyle name="_적격 _집행갑지 _LGMART 남양주점견적2차(조정)_LGMART 남양주점견적2차(조정)_용인상현근린공원조성사업실시설계 가시설수량" xfId="25851" xr:uid="{00000000-0005-0000-0000-000056650000}"/>
    <cellStyle name="_적격 _집행갑지 _LGMART 남양주점견적2차(조정)_LGMART 남양주점견적2차(조정)_용인상현근린공원조성사업실시설계 가시설수량 2" xfId="25852" xr:uid="{00000000-0005-0000-0000-000057650000}"/>
    <cellStyle name="_적격 _집행갑지 _LGMART 남양주점견적2차(조정)_LGMART 남양주점견적2차(조정)_용인상현근린공원조성사업실시설계 가시설수량 2 2" xfId="25853" xr:uid="{00000000-0005-0000-0000-000058650000}"/>
    <cellStyle name="_적격 _집행갑지 _LGMART 남양주점견적2차(조정)_LGMART 남양주점견적2차(조정)_용인상현근린공원조성사업실시설계 가시설수량 3" xfId="25854" xr:uid="{00000000-0005-0000-0000-000059650000}"/>
    <cellStyle name="_적격 _집행갑지 _LGMART 남양주점견적2차(조정)_LGMART 남양주점견적2차(조정)_용인상현근린공원조성사업실시설계 가시설수량 4" xfId="25855" xr:uid="{00000000-0005-0000-0000-00005A650000}"/>
    <cellStyle name="_적격 _집행갑지 _LGMART 남양주점견적2차(조정)_LGMART 남양주점견적2차(조정)_용인상현근린공원조성사업실시설계 가시설수량 5" xfId="25856" xr:uid="{00000000-0005-0000-0000-00005B650000}"/>
    <cellStyle name="_적격 _집행갑지 _LGMART 남양주점견적2차(조정)_LGMART 남양주점견적2차(조정)_울산남외동내역서(6차)" xfId="25857" xr:uid="{00000000-0005-0000-0000-00005C650000}"/>
    <cellStyle name="_적격 _집행갑지 _LGMART 남양주점견적2차(조정)_LGMART 남양주점견적2차(조정)_울산남외동내역서(8차raker)" xfId="25858" xr:uid="{00000000-0005-0000-0000-00005D650000}"/>
    <cellStyle name="_적격 _집행갑지 _LGMART 남양주점견적2차(조정)_LGMART 남양주점견적2차(조정)_유나이트무역공장및 냉동창고 신축공사" xfId="25859" xr:uid="{00000000-0005-0000-0000-00005E650000}"/>
    <cellStyle name="_적격 _집행갑지 _LGMART 남양주점견적2차(조정)_LGMART 남양주점견적2차(조정)_중형가속기동 수량산출100315" xfId="25860" xr:uid="{00000000-0005-0000-0000-00005F650000}"/>
    <cellStyle name="_적격 _집행갑지 _LGMART 남양주점견적2차(조정)_LGMART 남양주점견적2차(조정)_중형가속기동 수량산출100315 2" xfId="25861" xr:uid="{00000000-0005-0000-0000-000060650000}"/>
    <cellStyle name="_적격 _집행갑지 _LGMART 남양주점견적2차(조정)_LGMART 남양주점견적2차(조정)_중형가속기동 수량산출100315 2 2" xfId="25862" xr:uid="{00000000-0005-0000-0000-000061650000}"/>
    <cellStyle name="_적격 _집행갑지 _LGMART 남양주점견적2차(조정)_LGMART 남양주점견적2차(조정)_중형가속기동 수량산출100315 3" xfId="25863" xr:uid="{00000000-0005-0000-0000-000062650000}"/>
    <cellStyle name="_적격 _집행갑지 _LGMART 남양주점견적2차(조정)_LGMART 남양주점견적2차(조정)_중형가속기동 수량산출100315 4" xfId="25864" xr:uid="{00000000-0005-0000-0000-000063650000}"/>
    <cellStyle name="_적격 _집행갑지 _LGMART 남양주점견적2차(조정)_LGMART 남양주점견적2차(조정)_중형가속기동 수량산출100315 5" xfId="25865" xr:uid="{00000000-0005-0000-0000-000064650000}"/>
    <cellStyle name="_적격 _집행갑지 _LGMART 남양주점견적2차(조정)_LGMART 남양주점견적2차(조정)_중형가속기동 수량산출100322" xfId="25866" xr:uid="{00000000-0005-0000-0000-000065650000}"/>
    <cellStyle name="_적격 _집행갑지 _LGMART 남양주점견적2차(조정)_LGMART 남양주점견적2차(조정)_중형가속기동 수량산출100322 2" xfId="25867" xr:uid="{00000000-0005-0000-0000-000066650000}"/>
    <cellStyle name="_적격 _집행갑지 _LGMART 남양주점견적2차(조정)_LGMART 남양주점견적2차(조정)_중형가속기동 수량산출100322 2 2" xfId="25868" xr:uid="{00000000-0005-0000-0000-000067650000}"/>
    <cellStyle name="_적격 _집행갑지 _LGMART 남양주점견적2차(조정)_LGMART 남양주점견적2차(조정)_중형가속기동 수량산출100322 3" xfId="25869" xr:uid="{00000000-0005-0000-0000-000068650000}"/>
    <cellStyle name="_적격 _집행갑지 _LGMART 남양주점견적2차(조정)_LGMART 남양주점견적2차(조정)_중형가속기동 수량산출100322 4" xfId="25870" xr:uid="{00000000-0005-0000-0000-000069650000}"/>
    <cellStyle name="_적격 _집행갑지 _LGMART 남양주점견적2차(조정)_LGMART 남양주점견적2차(조정)_중형가속기동 수량산출100322 5" xfId="25871" xr:uid="{00000000-0005-0000-0000-00006A650000}"/>
    <cellStyle name="_적격 _집행갑지 _LGMART 남양주점견적2차(조정)_LGMART 남양주점견적2차(조정)_중형가속기동 수량산출100323(건물이동포함)" xfId="25872" xr:uid="{00000000-0005-0000-0000-00006B650000}"/>
    <cellStyle name="_적격 _집행갑지 _LGMART 남양주점견적2차(조정)_LGMART 남양주점견적2차(조정)_중형가속기동 수량산출100323(건물이동포함) 2" xfId="25873" xr:uid="{00000000-0005-0000-0000-00006C650000}"/>
    <cellStyle name="_적격 _집행갑지 _LGMART 남양주점견적2차(조정)_LGMART 남양주점견적2차(조정)_중형가속기동 수량산출100323(건물이동포함) 2 2" xfId="25874" xr:uid="{00000000-0005-0000-0000-00006D650000}"/>
    <cellStyle name="_적격 _집행갑지 _LGMART 남양주점견적2차(조정)_LGMART 남양주점견적2차(조정)_중형가속기동 수량산출100323(건물이동포함) 3" xfId="25875" xr:uid="{00000000-0005-0000-0000-00006E650000}"/>
    <cellStyle name="_적격 _집행갑지 _LGMART 남양주점견적2차(조정)_LGMART 남양주점견적2차(조정)_중형가속기동 수량산출100323(건물이동포함) 4" xfId="25876" xr:uid="{00000000-0005-0000-0000-00006F650000}"/>
    <cellStyle name="_적격 _집행갑지 _LGMART 남양주점견적2차(조정)_LGMART 남양주점견적2차(조정)_중형가속기동 수량산출100323(건물이동포함) 5" xfId="25877" xr:uid="{00000000-0005-0000-0000-000070650000}"/>
    <cellStyle name="_적격 _집행갑지 _LGMART 남양주점견적2차(조정)_LGMART 남양주점견적2차(조정)_중형가속기동 수량산출100510" xfId="25878" xr:uid="{00000000-0005-0000-0000-000071650000}"/>
    <cellStyle name="_적격 _집행갑지 _LGMART 남양주점견적2차(조정)_LGMART 남양주점견적2차(조정)_중형가속기동 수량산출100510 2" xfId="25879" xr:uid="{00000000-0005-0000-0000-000072650000}"/>
    <cellStyle name="_적격 _집행갑지 _LGMART 남양주점견적2차(조정)_LGMART 남양주점견적2차(조정)_중형가속기동 수량산출100510 2 2" xfId="25880" xr:uid="{00000000-0005-0000-0000-000073650000}"/>
    <cellStyle name="_적격 _집행갑지 _LGMART 남양주점견적2차(조정)_LGMART 남양주점견적2차(조정)_중형가속기동 수량산출100510 3" xfId="25881" xr:uid="{00000000-0005-0000-0000-000074650000}"/>
    <cellStyle name="_적격 _집행갑지 _LGMART 남양주점견적2차(조정)_LGMART 남양주점견적2차(조정)_중형가속기동 수량산출100510 4" xfId="25882" xr:uid="{00000000-0005-0000-0000-000075650000}"/>
    <cellStyle name="_적격 _집행갑지 _LGMART 남양주점견적2차(조정)_LGMART 남양주점견적2차(조정)_중형가속기동 수량산출100510 5" xfId="25883" xr:uid="{00000000-0005-0000-0000-000076650000}"/>
    <cellStyle name="_적격 _집행갑지 _LGMART 남양주점견적2차(조정)_LGMART 남양주점견적2차(조정)_청림관사 수량산출" xfId="25884" xr:uid="{00000000-0005-0000-0000-000077650000}"/>
    <cellStyle name="_적격 _집행갑지 _LGMART 남양주점견적2차(조정)_LGMART 남양주점견적2차(조정)_청림관사 수량산출 2" xfId="25885" xr:uid="{00000000-0005-0000-0000-000078650000}"/>
    <cellStyle name="_적격 _집행갑지 _LGMART 남양주점견적2차(조정)_LGMART 남양주점견적2차(조정)_청림관사 수량산출 2 2" xfId="25886" xr:uid="{00000000-0005-0000-0000-000079650000}"/>
    <cellStyle name="_적격 _집행갑지 _LGMART 남양주점견적2차(조정)_LGMART 남양주점견적2차(조정)_청림관사 수량산출 3" xfId="25887" xr:uid="{00000000-0005-0000-0000-00007A650000}"/>
    <cellStyle name="_적격 _집행갑지 _LGMART 남양주점견적2차(조정)_LGMART 남양주점견적2차(조정)_청림관사 수량산출 4" xfId="25888" xr:uid="{00000000-0005-0000-0000-00007B650000}"/>
    <cellStyle name="_적격 _집행갑지 _LGMART 남양주점견적2차(조정)_LGMART 남양주점견적2차(조정)_청림관사 수량산출 5" xfId="25889" xr:uid="{00000000-0005-0000-0000-00007C650000}"/>
    <cellStyle name="_적격 _집행갑지 _LGMART 남양주점견적2차(조정)_LGMART 남양주점견적2차(조정)_토공+CIP+LW" xfId="25890" xr:uid="{00000000-0005-0000-0000-00007D650000}"/>
    <cellStyle name="_적격 _집행갑지 _LGMART 남양주점견적2차(조정)_LGMART 남양주점견적2차(조정)_토공+CIP+LW 2" xfId="25891" xr:uid="{00000000-0005-0000-0000-00007E650000}"/>
    <cellStyle name="_적격 _집행갑지 _LGMART 남양주점견적2차(조정)_LGMART 남양주점견적2차(조정)_토공+CIP+LW 2 2" xfId="25892" xr:uid="{00000000-0005-0000-0000-00007F650000}"/>
    <cellStyle name="_적격 _집행갑지 _LGMART 남양주점견적2차(조정)_LGMART 남양주점견적2차(조정)_토공+CIP+LW 3" xfId="25893" xr:uid="{00000000-0005-0000-0000-000080650000}"/>
    <cellStyle name="_적격 _집행갑지 _LGMART 남양주점견적2차(조정)_LGMART 남양주점견적2차(조정)_토공+CIP+LW 4" xfId="25894" xr:uid="{00000000-0005-0000-0000-000081650000}"/>
    <cellStyle name="_적격 _집행갑지 _LGMART 남양주점견적2차(조정)_LGMART 남양주점견적2차(조정)_토공+CIP+LW 5" xfId="25895" xr:uid="{00000000-0005-0000-0000-000082650000}"/>
    <cellStyle name="_적격 _집행갑지 _LGMART 남양주점견적2차(조정)_LGMART 남양주점견적2차(조정)_포천관사수량산출" xfId="25896" xr:uid="{00000000-0005-0000-0000-000083650000}"/>
    <cellStyle name="_적격 _집행갑지 _LGMART 남양주점견적2차(조정)_LGMART 남양주점견적2차(조정)_포천관사수량산출 2" xfId="25897" xr:uid="{00000000-0005-0000-0000-000084650000}"/>
    <cellStyle name="_적격 _집행갑지 _LGMART 남양주점견적2차(조정)_LGMART 남양주점견적2차(조정)_포천관사수량산출 2 2" xfId="25898" xr:uid="{00000000-0005-0000-0000-000085650000}"/>
    <cellStyle name="_적격 _집행갑지 _LGMART 남양주점견적2차(조정)_LGMART 남양주점견적2차(조정)_포천관사수량산출 3" xfId="25899" xr:uid="{00000000-0005-0000-0000-000086650000}"/>
    <cellStyle name="_적격 _집행갑지 _LGMART 남양주점견적2차(조정)_LGMART 남양주점견적2차(조정)_포천관사수량산출 4" xfId="25900" xr:uid="{00000000-0005-0000-0000-000087650000}"/>
    <cellStyle name="_적격 _집행갑지 _LGMART 남양주점견적2차(조정)_LGMART 남양주점견적2차(조정)_포천관사수량산출 5" xfId="25901" xr:uid="{00000000-0005-0000-0000-000088650000}"/>
    <cellStyle name="_적격 _집행갑지 _LGMART 남양주점견적2차(조정)_LGMART 남양주점견적2차(조정)_포항구정 수량산출" xfId="25902" xr:uid="{00000000-0005-0000-0000-000089650000}"/>
    <cellStyle name="_적격 _집행갑지 _LGMART 남양주점견적2차(조정)_LGMART 남양주점견적2차(조정)_포항구정 수량산출 2" xfId="25903" xr:uid="{00000000-0005-0000-0000-00008A650000}"/>
    <cellStyle name="_적격 _집행갑지 _LGMART 남양주점견적2차(조정)_LGMART 남양주점견적2차(조정)_포항구정 수량산출 2 2" xfId="25904" xr:uid="{00000000-0005-0000-0000-00008B650000}"/>
    <cellStyle name="_적격 _집행갑지 _LGMART 남양주점견적2차(조정)_LGMART 남양주점견적2차(조정)_포항구정 수량산출 3" xfId="25905" xr:uid="{00000000-0005-0000-0000-00008C650000}"/>
    <cellStyle name="_적격 _집행갑지 _LGMART 남양주점견적2차(조정)_LGMART 남양주점견적2차(조정)_포항구정 수량산출 4" xfId="25906" xr:uid="{00000000-0005-0000-0000-00008D650000}"/>
    <cellStyle name="_적격 _집행갑지 _LGMART 남양주점견적2차(조정)_LGMART 남양주점견적2차(조정)_포항구정 수량산출 5" xfId="25907" xr:uid="{00000000-0005-0000-0000-00008E650000}"/>
    <cellStyle name="_적격 _집행갑지 _LGMART 남양주점견적2차(조정)_LGMART 남양주점견적2차(조정)_한남 리버텔 " xfId="25908" xr:uid="{00000000-0005-0000-0000-00008F650000}"/>
    <cellStyle name="_적격 _집행갑지 _LGMART 남양주점견적2차(조정)_LGMART 남양주점견적2차(조정)_한남 리버텔  2" xfId="25909" xr:uid="{00000000-0005-0000-0000-000090650000}"/>
    <cellStyle name="_적격 _집행갑지 _LGMART 남양주점견적2차(조정)_LGMART 남양주점견적2차(조정)_한남 리버텔  2 2" xfId="25910" xr:uid="{00000000-0005-0000-0000-000091650000}"/>
    <cellStyle name="_적격 _집행갑지 _LGMART 남양주점견적2차(조정)_LGMART 남양주점견적2차(조정)_한남 리버텔  3" xfId="25911" xr:uid="{00000000-0005-0000-0000-000092650000}"/>
    <cellStyle name="_적격 _집행갑지 _LGMART 남양주점견적2차(조정)_LGMART 남양주점견적2차(조정)_한남 리버텔  4" xfId="25912" xr:uid="{00000000-0005-0000-0000-000093650000}"/>
    <cellStyle name="_적격 _집행갑지 _LGMART 남양주점견적2차(조정)_LGMART 남양주점견적2차(조정)_한남 리버텔  5" xfId="25913" xr:uid="{00000000-0005-0000-0000-000094650000}"/>
    <cellStyle name="_적격 _집행갑지 _LGMART 남양주점견적2차(조정)_LGMART 남양주점견적2차(조정)_한남 리버텔  6" xfId="43388" xr:uid="{00000000-0005-0000-0000-000095650000}"/>
    <cellStyle name="_적격 _집행갑지 _LGMART 남양주점견적2차(조정)_LG계약변경2차" xfId="25914" xr:uid="{00000000-0005-0000-0000-000096650000}"/>
    <cellStyle name="_적격 _집행갑지 _LGMART 남양주점견적2차(조정)_LG계약변경2차 2" xfId="25915" xr:uid="{00000000-0005-0000-0000-000097650000}"/>
    <cellStyle name="_적격 _집행갑지 _LGMART 남양주점견적2차(조정)_LG계약변경2차 2 2" xfId="25916" xr:uid="{00000000-0005-0000-0000-000098650000}"/>
    <cellStyle name="_적격 _집행갑지 _LGMART 남양주점견적2차(조정)_LG계약변경2차 3" xfId="25917" xr:uid="{00000000-0005-0000-0000-000099650000}"/>
    <cellStyle name="_적격 _집행갑지 _LGMART 남양주점견적2차(조정)_LG계약변경2차 4" xfId="25918" xr:uid="{00000000-0005-0000-0000-00009A650000}"/>
    <cellStyle name="_적격 _집행갑지 _LGMART 남양주점견적2차(조정)_LG계약변경2차 5" xfId="25919" xr:uid="{00000000-0005-0000-0000-00009B650000}"/>
    <cellStyle name="_적격 _집행갑지 _LGMART 남양주점견적2차(조정)_LG계약변경2차_10-0120 군산흙막이수량" xfId="25920" xr:uid="{00000000-0005-0000-0000-00009C650000}"/>
    <cellStyle name="_적격 _집행갑지 _LGMART 남양주점견적2차(조정)_LG계약변경2차_10-0120 군산흙막이수량 2" xfId="25921" xr:uid="{00000000-0005-0000-0000-00009D650000}"/>
    <cellStyle name="_적격 _집행갑지 _LGMART 남양주점견적2차(조정)_LG계약변경2차_10-0120 군산흙막이수량 2 2" xfId="25922" xr:uid="{00000000-0005-0000-0000-00009E650000}"/>
    <cellStyle name="_적격 _집행갑지 _LGMART 남양주점견적2차(조정)_LG계약변경2차_10-0120 군산흙막이수량 3" xfId="25923" xr:uid="{00000000-0005-0000-0000-00009F650000}"/>
    <cellStyle name="_적격 _집행갑지 _LGMART 남양주점견적2차(조정)_LG계약변경2차_10-0120 군산흙막이수량 4" xfId="25924" xr:uid="{00000000-0005-0000-0000-0000A0650000}"/>
    <cellStyle name="_적격 _집행갑지 _LGMART 남양주점견적2차(조정)_LG계약변경2차_10-0120 군산흙막이수량 5" xfId="25925" xr:uid="{00000000-0005-0000-0000-0000A1650000}"/>
    <cellStyle name="_적격 _집행갑지 _LGMART 남양주점견적2차(조정)_LG계약변경2차_10-0121 군산수량(네일)" xfId="25926" xr:uid="{00000000-0005-0000-0000-0000A2650000}"/>
    <cellStyle name="_적격 _집행갑지 _LGMART 남양주점견적2차(조정)_LG계약변경2차_10-0121 군산수량(네일) (version 1)" xfId="25927" xr:uid="{00000000-0005-0000-0000-0000A3650000}"/>
    <cellStyle name="_적격 _집행갑지 _LGMART 남양주점견적2차(조정)_LG계약변경2차_10-0121 군산수량(네일) (version 1) 2" xfId="25928" xr:uid="{00000000-0005-0000-0000-0000A4650000}"/>
    <cellStyle name="_적격 _집행갑지 _LGMART 남양주점견적2차(조정)_LG계약변경2차_10-0121 군산수량(네일) (version 1) 2 2" xfId="25929" xr:uid="{00000000-0005-0000-0000-0000A5650000}"/>
    <cellStyle name="_적격 _집행갑지 _LGMART 남양주점견적2차(조정)_LG계약변경2차_10-0121 군산수량(네일) (version 1) 3" xfId="25930" xr:uid="{00000000-0005-0000-0000-0000A6650000}"/>
    <cellStyle name="_적격 _집행갑지 _LGMART 남양주점견적2차(조정)_LG계약변경2차_10-0121 군산수량(네일) (version 1) 4" xfId="25931" xr:uid="{00000000-0005-0000-0000-0000A7650000}"/>
    <cellStyle name="_적격 _집행갑지 _LGMART 남양주점견적2차(조정)_LG계약변경2차_10-0121 군산수량(네일) (version 1) 5" xfId="25932" xr:uid="{00000000-0005-0000-0000-0000A8650000}"/>
    <cellStyle name="_적격 _집행갑지 _LGMART 남양주점견적2차(조정)_LG계약변경2차_10-0121 군산수량(네일) 10" xfId="25933" xr:uid="{00000000-0005-0000-0000-0000A9650000}"/>
    <cellStyle name="_적격 _집행갑지 _LGMART 남양주점견적2차(조정)_LG계약변경2차_10-0121 군산수량(네일) 11" xfId="25934" xr:uid="{00000000-0005-0000-0000-0000AA650000}"/>
    <cellStyle name="_적격 _집행갑지 _LGMART 남양주점견적2차(조정)_LG계약변경2차_10-0121 군산수량(네일) 12" xfId="25935" xr:uid="{00000000-0005-0000-0000-0000AB650000}"/>
    <cellStyle name="_적격 _집행갑지 _LGMART 남양주점견적2차(조정)_LG계약변경2차_10-0121 군산수량(네일) 13" xfId="25936" xr:uid="{00000000-0005-0000-0000-0000AC650000}"/>
    <cellStyle name="_적격 _집행갑지 _LGMART 남양주점견적2차(조정)_LG계약변경2차_10-0121 군산수량(네일) 14" xfId="25937" xr:uid="{00000000-0005-0000-0000-0000AD650000}"/>
    <cellStyle name="_적격 _집행갑지 _LGMART 남양주점견적2차(조정)_LG계약변경2차_10-0121 군산수량(네일) 15" xfId="25938" xr:uid="{00000000-0005-0000-0000-0000AE650000}"/>
    <cellStyle name="_적격 _집행갑지 _LGMART 남양주점견적2차(조정)_LG계약변경2차_10-0121 군산수량(네일) 16" xfId="25939" xr:uid="{00000000-0005-0000-0000-0000AF650000}"/>
    <cellStyle name="_적격 _집행갑지 _LGMART 남양주점견적2차(조정)_LG계약변경2차_10-0121 군산수량(네일) 17" xfId="25940" xr:uid="{00000000-0005-0000-0000-0000B0650000}"/>
    <cellStyle name="_적격 _집행갑지 _LGMART 남양주점견적2차(조정)_LG계약변경2차_10-0121 군산수량(네일) 2" xfId="25941" xr:uid="{00000000-0005-0000-0000-0000B1650000}"/>
    <cellStyle name="_적격 _집행갑지 _LGMART 남양주점견적2차(조정)_LG계약변경2차_10-0121 군산수량(네일) 2 2" xfId="25942" xr:uid="{00000000-0005-0000-0000-0000B2650000}"/>
    <cellStyle name="_적격 _집행갑지 _LGMART 남양주점견적2차(조정)_LG계약변경2차_10-0121 군산수량(네일) 3" xfId="25943" xr:uid="{00000000-0005-0000-0000-0000B3650000}"/>
    <cellStyle name="_적격 _집행갑지 _LGMART 남양주점견적2차(조정)_LG계약변경2차_10-0121 군산수량(네일) 4" xfId="25944" xr:uid="{00000000-0005-0000-0000-0000B4650000}"/>
    <cellStyle name="_적격 _집행갑지 _LGMART 남양주점견적2차(조정)_LG계약변경2차_10-0121 군산수량(네일) 5" xfId="25945" xr:uid="{00000000-0005-0000-0000-0000B5650000}"/>
    <cellStyle name="_적격 _집행갑지 _LGMART 남양주점견적2차(조정)_LG계약변경2차_10-0121 군산수량(네일) 6" xfId="25946" xr:uid="{00000000-0005-0000-0000-0000B6650000}"/>
    <cellStyle name="_적격 _집행갑지 _LGMART 남양주점견적2차(조정)_LG계약변경2차_10-0121 군산수량(네일) 7" xfId="25947" xr:uid="{00000000-0005-0000-0000-0000B7650000}"/>
    <cellStyle name="_적격 _집행갑지 _LGMART 남양주점견적2차(조정)_LG계약변경2차_10-0121 군산수량(네일) 8" xfId="25948" xr:uid="{00000000-0005-0000-0000-0000B8650000}"/>
    <cellStyle name="_적격 _집행갑지 _LGMART 남양주점견적2차(조정)_LG계약변경2차_10-0121 군산수량(네일) 9" xfId="25949" xr:uid="{00000000-0005-0000-0000-0000B9650000}"/>
    <cellStyle name="_적격 _집행갑지 _LGMART 남양주점견적2차(조정)_LG계약변경2차_10-0226 수량(흙막이)" xfId="25950" xr:uid="{00000000-0005-0000-0000-0000BA650000}"/>
    <cellStyle name="_적격 _집행갑지 _LGMART 남양주점견적2차(조정)_LG계약변경2차_10-0226 수량(흙막이) 2" xfId="25951" xr:uid="{00000000-0005-0000-0000-0000BB650000}"/>
    <cellStyle name="_적격 _집행갑지 _LGMART 남양주점견적2차(조정)_LG계약변경2차_10-0226 수량(흙막이) 2 2" xfId="25952" xr:uid="{00000000-0005-0000-0000-0000BC650000}"/>
    <cellStyle name="_적격 _집행갑지 _LGMART 남양주점견적2차(조정)_LG계약변경2차_10-0226 수량(흙막이) 3" xfId="25953" xr:uid="{00000000-0005-0000-0000-0000BD650000}"/>
    <cellStyle name="_적격 _집행갑지 _LGMART 남양주점견적2차(조정)_LG계약변경2차_10-0226 수량(흙막이) 4" xfId="25954" xr:uid="{00000000-0005-0000-0000-0000BE650000}"/>
    <cellStyle name="_적격 _집행갑지 _LGMART 남양주점견적2차(조정)_LG계약변경2차_10-0226 수량(흙막이) 5" xfId="25955" xr:uid="{00000000-0005-0000-0000-0000BF650000}"/>
    <cellStyle name="_적격 _집행갑지 _LGMART 남양주점견적2차(조정)_LG계약변경2차_100311 포항문덕관사 수량산출" xfId="25956" xr:uid="{00000000-0005-0000-0000-0000C0650000}"/>
    <cellStyle name="_적격 _집행갑지 _LGMART 남양주점견적2차(조정)_LG계약변경2차_100311 포항문덕관사 수량산출 2" xfId="25957" xr:uid="{00000000-0005-0000-0000-0000C1650000}"/>
    <cellStyle name="_적격 _집행갑지 _LGMART 남양주점견적2차(조정)_LG계약변경2차_100311 포항문덕관사 수량산출 2 2" xfId="25958" xr:uid="{00000000-0005-0000-0000-0000C2650000}"/>
    <cellStyle name="_적격 _집행갑지 _LGMART 남양주점견적2차(조정)_LG계약변경2차_100311 포항문덕관사 수량산출 3" xfId="25959" xr:uid="{00000000-0005-0000-0000-0000C3650000}"/>
    <cellStyle name="_적격 _집행갑지 _LGMART 남양주점견적2차(조정)_LG계약변경2차_100311 포항문덕관사 수량산출 4" xfId="25960" xr:uid="{00000000-0005-0000-0000-0000C4650000}"/>
    <cellStyle name="_적격 _집행갑지 _LGMART 남양주점견적2차(조정)_LG계약변경2차_100311 포항문덕관사 수량산출 5" xfId="25961" xr:uid="{00000000-0005-0000-0000-0000C5650000}"/>
    <cellStyle name="_적격 _집행갑지 _LGMART 남양주점견적2차(조정)_LG계약변경2차_cip 수량" xfId="25962" xr:uid="{00000000-0005-0000-0000-0000C6650000}"/>
    <cellStyle name="_적격 _집행갑지 _LGMART 남양주점견적2차(조정)_LG계약변경2차_cip 수량 2" xfId="25963" xr:uid="{00000000-0005-0000-0000-0000C7650000}"/>
    <cellStyle name="_적격 _집행갑지 _LGMART 남양주점견적2차(조정)_LG계약변경2차_cip 수량 2 2" xfId="25964" xr:uid="{00000000-0005-0000-0000-0000C8650000}"/>
    <cellStyle name="_적격 _집행갑지 _LGMART 남양주점견적2차(조정)_LG계약변경2차_cip 수량 3" xfId="25965" xr:uid="{00000000-0005-0000-0000-0000C9650000}"/>
    <cellStyle name="_적격 _집행갑지 _LGMART 남양주점견적2차(조정)_LG계약변경2차_cip 수량 4" xfId="25966" xr:uid="{00000000-0005-0000-0000-0000CA650000}"/>
    <cellStyle name="_적격 _집행갑지 _LGMART 남양주점견적2차(조정)_LG계약변경2차_cip 수량 5" xfId="25967" xr:uid="{00000000-0005-0000-0000-0000CB650000}"/>
    <cellStyle name="_적격 _집행갑지 _LGMART 남양주점견적2차(조정)_LG계약변경2차_L4연구동 수량산출100419" xfId="25968" xr:uid="{00000000-0005-0000-0000-0000CC650000}"/>
    <cellStyle name="_적격 _집행갑지 _LGMART 남양주점견적2차(조정)_LG계약변경2차_L4연구동 수량산출100419 2" xfId="25969" xr:uid="{00000000-0005-0000-0000-0000CD650000}"/>
    <cellStyle name="_적격 _집행갑지 _LGMART 남양주점견적2차(조정)_LG계약변경2차_L4연구동 수량산출100419 2 2" xfId="25970" xr:uid="{00000000-0005-0000-0000-0000CE650000}"/>
    <cellStyle name="_적격 _집행갑지 _LGMART 남양주점견적2차(조정)_LG계약변경2차_L4연구동 수량산출100419 3" xfId="25971" xr:uid="{00000000-0005-0000-0000-0000CF650000}"/>
    <cellStyle name="_적격 _집행갑지 _LGMART 남양주점견적2차(조정)_LG계약변경2차_L4연구동 수량산출100419 4" xfId="25972" xr:uid="{00000000-0005-0000-0000-0000D0650000}"/>
    <cellStyle name="_적격 _집행갑지 _LGMART 남양주점견적2차(조정)_LG계약변경2차_L4연구동 수량산출100419 5" xfId="25973" xr:uid="{00000000-0005-0000-0000-0000D1650000}"/>
    <cellStyle name="_적격 _집행갑지 _LGMART 남양주점견적2차(조정)_LG계약변경2차_갑지" xfId="25974" xr:uid="{00000000-0005-0000-0000-0000D2650000}"/>
    <cellStyle name="_적격 _집행갑지 _LGMART 남양주점견적2차(조정)_LG계약변경2차_경산도리 수량산출" xfId="25975" xr:uid="{00000000-0005-0000-0000-0000D3650000}"/>
    <cellStyle name="_적격 _집행갑지 _LGMART 남양주점견적2차(조정)_LG계약변경2차_경산도리 수량산출 2" xfId="25976" xr:uid="{00000000-0005-0000-0000-0000D4650000}"/>
    <cellStyle name="_적격 _집행갑지 _LGMART 남양주점견적2차(조정)_LG계약변경2차_경산도리 수량산출 2 2" xfId="25977" xr:uid="{00000000-0005-0000-0000-0000D5650000}"/>
    <cellStyle name="_적격 _집행갑지 _LGMART 남양주점견적2차(조정)_LG계약변경2차_경산도리 수량산출 3" xfId="25978" xr:uid="{00000000-0005-0000-0000-0000D6650000}"/>
    <cellStyle name="_적격 _집행갑지 _LGMART 남양주점견적2차(조정)_LG계약변경2차_경산도리 수량산출 4" xfId="25979" xr:uid="{00000000-0005-0000-0000-0000D7650000}"/>
    <cellStyle name="_적격 _집행갑지 _LGMART 남양주점견적2차(조정)_LG계약변경2차_경산도리 수량산출 5" xfId="25980" xr:uid="{00000000-0005-0000-0000-0000D8650000}"/>
    <cellStyle name="_적격 _집행갑지 _LGMART 남양주점견적2차(조정)_LG계약변경2차_공사비  비교" xfId="25981" xr:uid="{00000000-0005-0000-0000-0000D9650000}"/>
    <cellStyle name="_적격 _집행갑지 _LGMART 남양주점견적2차(조정)_LG계약변경2차_공사비  비교." xfId="25982" xr:uid="{00000000-0005-0000-0000-0000DA650000}"/>
    <cellStyle name="_적격 _집행갑지 _LGMART 남양주점견적2차(조정)_LG계약변경2차_공사비비교" xfId="25983" xr:uid="{00000000-0005-0000-0000-0000DB650000}"/>
    <cellStyle name="_적격 _집행갑지 _LGMART 남양주점견적2차(조정)_LG계약변경2차_공사비비교 2" xfId="25984" xr:uid="{00000000-0005-0000-0000-0000DC650000}"/>
    <cellStyle name="_적격 _집행갑지 _LGMART 남양주점견적2차(조정)_LG계약변경2차_공사비비교 2 2" xfId="25985" xr:uid="{00000000-0005-0000-0000-0000DD650000}"/>
    <cellStyle name="_적격 _집행갑지 _LGMART 남양주점견적2차(조정)_LG계약변경2차_공사비비교 3" xfId="25986" xr:uid="{00000000-0005-0000-0000-0000DE650000}"/>
    <cellStyle name="_적격 _집행갑지 _LGMART 남양주점견적2차(조정)_LG계약변경2차_공사비비교 4" xfId="25987" xr:uid="{00000000-0005-0000-0000-0000DF650000}"/>
    <cellStyle name="_적격 _집행갑지 _LGMART 남양주점견적2차(조정)_LG계약변경2차_공사비비교 5" xfId="25988" xr:uid="{00000000-0005-0000-0000-0000E0650000}"/>
    <cellStyle name="_적격 _집행갑지 _LGMART 남양주점견적2차(조정)_LG계약변경2차_공사비비교-광장동" xfId="25989" xr:uid="{00000000-0005-0000-0000-0000E1650000}"/>
    <cellStyle name="_적격 _집행갑지 _LGMART 남양주점견적2차(조정)_LG계약변경2차_공사비비교-광장동 2" xfId="25990" xr:uid="{00000000-0005-0000-0000-0000E2650000}"/>
    <cellStyle name="_적격 _집행갑지 _LGMART 남양주점견적2차(조정)_LG계약변경2차_공사비비교-광장동 2 2" xfId="25991" xr:uid="{00000000-0005-0000-0000-0000E3650000}"/>
    <cellStyle name="_적격 _집행갑지 _LGMART 남양주점견적2차(조정)_LG계약변경2차_공사비비교-광장동 3" xfId="25992" xr:uid="{00000000-0005-0000-0000-0000E4650000}"/>
    <cellStyle name="_적격 _집행갑지 _LGMART 남양주점견적2차(조정)_LG계약변경2차_공사비비교-광장동 4" xfId="25993" xr:uid="{00000000-0005-0000-0000-0000E5650000}"/>
    <cellStyle name="_적격 _집행갑지 _LGMART 남양주점견적2차(조정)_LG계약변경2차_공사비비교-광장동 5" xfId="25994" xr:uid="{00000000-0005-0000-0000-0000E6650000}"/>
    <cellStyle name="_적격 _집행갑지 _LGMART 남양주점견적2차(조정)_LG계약변경2차_관악농협신축공사10차" xfId="25995" xr:uid="{00000000-0005-0000-0000-0000E7650000}"/>
    <cellStyle name="_적격 _집행갑지 _LGMART 남양주점견적2차(조정)_LG계약변경2차_관악농협신축공사11차-토공바꿈" xfId="25996" xr:uid="{00000000-0005-0000-0000-0000E8650000}"/>
    <cellStyle name="_적격 _집행갑지 _LGMART 남양주점견적2차(조정)_LG계약변경2차_광장동내역서(발송)" xfId="25997" xr:uid="{00000000-0005-0000-0000-0000E9650000}"/>
    <cellStyle name="_적격 _집행갑지 _LGMART 남양주점견적2차(조정)_LG계약변경2차_구월동 최종계약" xfId="25998" xr:uid="{00000000-0005-0000-0000-0000EA650000}"/>
    <cellStyle name="_적격 _집행갑지 _LGMART 남양주점견적2차(조정)_LG계약변경2차_구월동 최종계약 2" xfId="25999" xr:uid="{00000000-0005-0000-0000-0000EB650000}"/>
    <cellStyle name="_적격 _집행갑지 _LGMART 남양주점견적2차(조정)_LG계약변경2차_구월동 최종계약 2 2" xfId="26000" xr:uid="{00000000-0005-0000-0000-0000EC650000}"/>
    <cellStyle name="_적격 _집행갑지 _LGMART 남양주점견적2차(조정)_LG계약변경2차_구월동 최종계약 3" xfId="26001" xr:uid="{00000000-0005-0000-0000-0000ED650000}"/>
    <cellStyle name="_적격 _집행갑지 _LGMART 남양주점견적2차(조정)_LG계약변경2차_구월동 최종계약 4" xfId="26002" xr:uid="{00000000-0005-0000-0000-0000EE650000}"/>
    <cellStyle name="_적격 _집행갑지 _LGMART 남양주점견적2차(조정)_LG계약변경2차_구월동 최종계약 5" xfId="26003" xr:uid="{00000000-0005-0000-0000-0000EF650000}"/>
    <cellStyle name="_적격 _집행갑지 _LGMART 남양주점견적2차(조정)_LG계약변경2차_구월동 최종수량" xfId="26004" xr:uid="{00000000-0005-0000-0000-0000F0650000}"/>
    <cellStyle name="_적격 _집행갑지 _LGMART 남양주점견적2차(조정)_LG계약변경2차_구월동 최종수량 2" xfId="26005" xr:uid="{00000000-0005-0000-0000-0000F1650000}"/>
    <cellStyle name="_적격 _집행갑지 _LGMART 남양주점견적2차(조정)_LG계약변경2차_구월동 최종수량 2 2" xfId="26006" xr:uid="{00000000-0005-0000-0000-0000F2650000}"/>
    <cellStyle name="_적격 _집행갑지 _LGMART 남양주점견적2차(조정)_LG계약변경2차_구월동 최종수량 3" xfId="26007" xr:uid="{00000000-0005-0000-0000-0000F3650000}"/>
    <cellStyle name="_적격 _집행갑지 _LGMART 남양주점견적2차(조정)_LG계약변경2차_구월동 최종수량 4" xfId="26008" xr:uid="{00000000-0005-0000-0000-0000F4650000}"/>
    <cellStyle name="_적격 _집행갑지 _LGMART 남양주점견적2차(조정)_LG계약변경2차_구월동 최종수량 5" xfId="26009" xr:uid="{00000000-0005-0000-0000-0000F5650000}"/>
    <cellStyle name="_적격 _집행갑지 _LGMART 남양주점견적2차(조정)_LG계약변경2차_구월동수량" xfId="26010" xr:uid="{00000000-0005-0000-0000-0000F6650000}"/>
    <cellStyle name="_적격 _집행갑지 _LGMART 남양주점견적2차(조정)_LG계약변경2차_구월동수량 2" xfId="26011" xr:uid="{00000000-0005-0000-0000-0000F7650000}"/>
    <cellStyle name="_적격 _집행갑지 _LGMART 남양주점견적2차(조정)_LG계약변경2차_구월동수량 2 2" xfId="26012" xr:uid="{00000000-0005-0000-0000-0000F8650000}"/>
    <cellStyle name="_적격 _집행갑지 _LGMART 남양주점견적2차(조정)_LG계약변경2차_구월동수량 3" xfId="26013" xr:uid="{00000000-0005-0000-0000-0000F9650000}"/>
    <cellStyle name="_적격 _집행갑지 _LGMART 남양주점견적2차(조정)_LG계약변경2차_구월동수량 4" xfId="26014" xr:uid="{00000000-0005-0000-0000-0000FA650000}"/>
    <cellStyle name="_적격 _집행갑지 _LGMART 남양주점견적2차(조정)_LG계약변경2차_구월동수량 5" xfId="26015" xr:uid="{00000000-0005-0000-0000-0000FB650000}"/>
    <cellStyle name="_적격 _집행갑지 _LGMART 남양주점견적2차(조정)_LG계약변경2차_군산흙막이수량" xfId="26016" xr:uid="{00000000-0005-0000-0000-0000FC650000}"/>
    <cellStyle name="_적격 _집행갑지 _LGMART 남양주점견적2차(조정)_LG계약변경2차_군산흙막이수량 2" xfId="26017" xr:uid="{00000000-0005-0000-0000-0000FD650000}"/>
    <cellStyle name="_적격 _집행갑지 _LGMART 남양주점견적2차(조정)_LG계약변경2차_군산흙막이수량 2 2" xfId="26018" xr:uid="{00000000-0005-0000-0000-0000FE650000}"/>
    <cellStyle name="_적격 _집행갑지 _LGMART 남양주점견적2차(조정)_LG계약변경2차_군산흙막이수량 3" xfId="26019" xr:uid="{00000000-0005-0000-0000-0000FF650000}"/>
    <cellStyle name="_적격 _집행갑지 _LGMART 남양주점견적2차(조정)_LG계약변경2차_군산흙막이수량 4" xfId="26020" xr:uid="{00000000-0005-0000-0000-000000660000}"/>
    <cellStyle name="_적격 _집행갑지 _LGMART 남양주점견적2차(조정)_LG계약변경2차_군산흙막이수량 5" xfId="26021" xr:uid="{00000000-0005-0000-0000-000001660000}"/>
    <cellStyle name="_적격 _집행갑지 _LGMART 남양주점견적2차(조정)_LG계약변경2차_내역서-대안" xfId="26022" xr:uid="{00000000-0005-0000-0000-000002660000}"/>
    <cellStyle name="_적격 _집행갑지 _LGMART 남양주점견적2차(조정)_LG계약변경2차_내역서-원안" xfId="26023" xr:uid="{00000000-0005-0000-0000-000003660000}"/>
    <cellStyle name="_적격 _집행갑지 _LGMART 남양주점견적2차(조정)_LG계약변경2차_내역서-원안 2" xfId="26024" xr:uid="{00000000-0005-0000-0000-000004660000}"/>
    <cellStyle name="_적격 _집행갑지 _LGMART 남양주점견적2차(조정)_LG계약변경2차_내역서-원안 2 2" xfId="26025" xr:uid="{00000000-0005-0000-0000-000005660000}"/>
    <cellStyle name="_적격 _집행갑지 _LGMART 남양주점견적2차(조정)_LG계약변경2차_내역서-원안 3" xfId="26026" xr:uid="{00000000-0005-0000-0000-000006660000}"/>
    <cellStyle name="_적격 _집행갑지 _LGMART 남양주점견적2차(조정)_LG계약변경2차_내역서-원안 4" xfId="26027" xr:uid="{00000000-0005-0000-0000-000007660000}"/>
    <cellStyle name="_적격 _집행갑지 _LGMART 남양주점견적2차(조정)_LG계약변경2차_내역서-원안 5" xfId="26028" xr:uid="{00000000-0005-0000-0000-000008660000}"/>
    <cellStyle name="_적격 _집행갑지 _LGMART 남양주점견적2차(조정)_LG계약변경2차_문덕숙소(NAIL)" xfId="26029" xr:uid="{00000000-0005-0000-0000-000009660000}"/>
    <cellStyle name="_적격 _집행갑지 _LGMART 남양주점견적2차(조정)_LG계약변경2차_문덕숙소(NAIL) 2" xfId="26030" xr:uid="{00000000-0005-0000-0000-00000A660000}"/>
    <cellStyle name="_적격 _집행갑지 _LGMART 남양주점견적2차(조정)_LG계약변경2차_문덕숙소(NAIL) 2 2" xfId="26031" xr:uid="{00000000-0005-0000-0000-00000B660000}"/>
    <cellStyle name="_적격 _집행갑지 _LGMART 남양주점견적2차(조정)_LG계약변경2차_문덕숙소(NAIL) 3" xfId="26032" xr:uid="{00000000-0005-0000-0000-00000C660000}"/>
    <cellStyle name="_적격 _집행갑지 _LGMART 남양주점견적2차(조정)_LG계약변경2차_문덕숙소(NAIL) 4" xfId="26033" xr:uid="{00000000-0005-0000-0000-00000D660000}"/>
    <cellStyle name="_적격 _집행갑지 _LGMART 남양주점견적2차(조정)_LG계약변경2차_문덕숙소(NAIL) 5" xfId="26034" xr:uid="{00000000-0005-0000-0000-00000E660000}"/>
    <cellStyle name="_적격 _집행갑지 _LGMART 남양주점견적2차(조정)_LG계약변경2차_물량산출서" xfId="26035" xr:uid="{00000000-0005-0000-0000-00000F660000}"/>
    <cellStyle name="_적격 _집행갑지 _LGMART 남양주점견적2차(조정)_LG계약변경2차_물량산출서-원안" xfId="26036" xr:uid="{00000000-0005-0000-0000-000010660000}"/>
    <cellStyle name="_적격 _집행갑지 _LGMART 남양주점견적2차(조정)_LG계약변경2차_복공" xfId="26037" xr:uid="{00000000-0005-0000-0000-000011660000}"/>
    <cellStyle name="_적격 _집행갑지 _LGMART 남양주점견적2차(조정)_LG계약변경2차_복공 2" xfId="26038" xr:uid="{00000000-0005-0000-0000-000012660000}"/>
    <cellStyle name="_적격 _집행갑지 _LGMART 남양주점견적2차(조정)_LG계약변경2차_복공 2 2" xfId="26039" xr:uid="{00000000-0005-0000-0000-000013660000}"/>
    <cellStyle name="_적격 _집행갑지 _LGMART 남양주점견적2차(조정)_LG계약변경2차_복공 3" xfId="26040" xr:uid="{00000000-0005-0000-0000-000014660000}"/>
    <cellStyle name="_적격 _집행갑지 _LGMART 남양주점견적2차(조정)_LG계약변경2차_복공 4" xfId="26041" xr:uid="{00000000-0005-0000-0000-000015660000}"/>
    <cellStyle name="_적격 _집행갑지 _LGMART 남양주점견적2차(조정)_LG계약변경2차_복공 5" xfId="26042" xr:uid="{00000000-0005-0000-0000-000016660000}"/>
    <cellStyle name="_적격 _집행갑지 _LGMART 남양주점견적2차(조정)_LG계약변경2차_비교물량" xfId="26043" xr:uid="{00000000-0005-0000-0000-000017660000}"/>
    <cellStyle name="_적격 _집행갑지 _LGMART 남양주점견적2차(조정)_LG계약변경2차_비교물량 2" xfId="26044" xr:uid="{00000000-0005-0000-0000-000018660000}"/>
    <cellStyle name="_적격 _집행갑지 _LGMART 남양주점견적2차(조정)_LG계약변경2차_비교물량 2 2" xfId="26045" xr:uid="{00000000-0005-0000-0000-000019660000}"/>
    <cellStyle name="_적격 _집행갑지 _LGMART 남양주점견적2차(조정)_LG계약변경2차_비교물량 3" xfId="26046" xr:uid="{00000000-0005-0000-0000-00001A660000}"/>
    <cellStyle name="_적격 _집행갑지 _LGMART 남양주점견적2차(조정)_LG계약변경2차_비교물량 4" xfId="26047" xr:uid="{00000000-0005-0000-0000-00001B660000}"/>
    <cellStyle name="_적격 _집행갑지 _LGMART 남양주점견적2차(조정)_LG계약변경2차_비교물량 5" xfId="26048" xr:uid="{00000000-0005-0000-0000-00001C660000}"/>
    <cellStyle name="_적격 _집행갑지 _LGMART 남양주점견적2차(조정)_LG계약변경2차_상떼빌I 물량" xfId="26049" xr:uid="{00000000-0005-0000-0000-00001D660000}"/>
    <cellStyle name="_적격 _집행갑지 _LGMART 남양주점견적2차(조정)_LG계약변경2차_수량산출" xfId="26050" xr:uid="{00000000-0005-0000-0000-00001E660000}"/>
    <cellStyle name="_적격 _집행갑지 _LGMART 남양주점견적2차(조정)_LG계약변경2차_수량산출 2" xfId="26051" xr:uid="{00000000-0005-0000-0000-00001F660000}"/>
    <cellStyle name="_적격 _집행갑지 _LGMART 남양주점견적2차(조정)_LG계약변경2차_수량산출 2 2" xfId="26052" xr:uid="{00000000-0005-0000-0000-000020660000}"/>
    <cellStyle name="_적격 _집행갑지 _LGMART 남양주점견적2차(조정)_LG계약변경2차_수량산출 3" xfId="26053" xr:uid="{00000000-0005-0000-0000-000021660000}"/>
    <cellStyle name="_적격 _집행갑지 _LGMART 남양주점견적2차(조정)_LG계약변경2차_수량산출 4" xfId="26054" xr:uid="{00000000-0005-0000-0000-000022660000}"/>
    <cellStyle name="_적격 _집행갑지 _LGMART 남양주점견적2차(조정)_LG계약변경2차_수량산출 5" xfId="26055" xr:uid="{00000000-0005-0000-0000-000023660000}"/>
    <cellStyle name="_적격 _집행갑지 _LGMART 남양주점견적2차(조정)_LG계약변경2차_수량산출(토공+C.I.P)" xfId="26056" xr:uid="{00000000-0005-0000-0000-000024660000}"/>
    <cellStyle name="_적격 _집행갑지 _LGMART 남양주점견적2차(조정)_LG계약변경2차_수량산출(토공+C.I.P) 2" xfId="26057" xr:uid="{00000000-0005-0000-0000-000025660000}"/>
    <cellStyle name="_적격 _집행갑지 _LGMART 남양주점견적2차(조정)_LG계약변경2차_수량산출(토공+C.I.P) 2 2" xfId="26058" xr:uid="{00000000-0005-0000-0000-000026660000}"/>
    <cellStyle name="_적격 _집행갑지 _LGMART 남양주점견적2차(조정)_LG계약변경2차_수량산출(토공+C.I.P) 3" xfId="26059" xr:uid="{00000000-0005-0000-0000-000027660000}"/>
    <cellStyle name="_적격 _집행갑지 _LGMART 남양주점견적2차(조정)_LG계약변경2차_수량산출(토공+C.I.P) 4" xfId="26060" xr:uid="{00000000-0005-0000-0000-000028660000}"/>
    <cellStyle name="_적격 _집행갑지 _LGMART 남양주점견적2차(조정)_LG계약변경2차_수량산출(토공+C.I.P) 5" xfId="26061" xr:uid="{00000000-0005-0000-0000-000029660000}"/>
    <cellStyle name="_적격 _집행갑지 _LGMART 남양주점견적2차(조정)_LG계약변경2차_수량산출(토공+S.C.W)" xfId="26062" xr:uid="{00000000-0005-0000-0000-00002A660000}"/>
    <cellStyle name="_적격 _집행갑지 _LGMART 남양주점견적2차(조정)_LG계약변경2차_수량산출(토공+S.C.W) 2" xfId="26063" xr:uid="{00000000-0005-0000-0000-00002B660000}"/>
    <cellStyle name="_적격 _집행갑지 _LGMART 남양주점견적2차(조정)_LG계약변경2차_수량산출(토공+S.C.W) 2 2" xfId="26064" xr:uid="{00000000-0005-0000-0000-00002C660000}"/>
    <cellStyle name="_적격 _집행갑지 _LGMART 남양주점견적2차(조정)_LG계약변경2차_수량산출(토공+S.C.W) 3" xfId="26065" xr:uid="{00000000-0005-0000-0000-00002D660000}"/>
    <cellStyle name="_적격 _집행갑지 _LGMART 남양주점견적2차(조정)_LG계약변경2차_수량산출(토공+S.C.W) 4" xfId="26066" xr:uid="{00000000-0005-0000-0000-00002E660000}"/>
    <cellStyle name="_적격 _집행갑지 _LGMART 남양주점견적2차(조정)_LG계약변경2차_수량산출(토공+S.C.W) 5" xfId="26067" xr:uid="{00000000-0005-0000-0000-00002F660000}"/>
    <cellStyle name="_적격 _집행갑지 _LGMART 남양주점견적2차(조정)_LG계약변경2차_수량산출,내역서" xfId="26068" xr:uid="{00000000-0005-0000-0000-000030660000}"/>
    <cellStyle name="_적격 _집행갑지 _LGMART 남양주점견적2차(조정)_LG계약변경2차_수량산출,내역서 2" xfId="26069" xr:uid="{00000000-0005-0000-0000-000031660000}"/>
    <cellStyle name="_적격 _집행갑지 _LGMART 남양주점견적2차(조정)_LG계약변경2차_수량산출,내역서 2 2" xfId="26070" xr:uid="{00000000-0005-0000-0000-000032660000}"/>
    <cellStyle name="_적격 _집행갑지 _LGMART 남양주점견적2차(조정)_LG계약변경2차_수량산출,내역서 3" xfId="26071" xr:uid="{00000000-0005-0000-0000-000033660000}"/>
    <cellStyle name="_적격 _집행갑지 _LGMART 남양주점견적2차(조정)_LG계약변경2차_수량산출,내역서 4" xfId="26072" xr:uid="{00000000-0005-0000-0000-000034660000}"/>
    <cellStyle name="_적격 _집행갑지 _LGMART 남양주점견적2차(조정)_LG계약변경2차_수량산출,내역서 5" xfId="26073" xr:uid="{00000000-0005-0000-0000-000035660000}"/>
    <cellStyle name="_적격 _집행갑지 _LGMART 남양주점견적2차(조정)_LG계약변경2차_수량산출,내역서(시공용)" xfId="26074" xr:uid="{00000000-0005-0000-0000-000036660000}"/>
    <cellStyle name="_적격 _집행갑지 _LGMART 남양주점견적2차(조정)_LG계약변경2차_수량산출,내역서(시공용) 2" xfId="26075" xr:uid="{00000000-0005-0000-0000-000037660000}"/>
    <cellStyle name="_적격 _집행갑지 _LGMART 남양주점견적2차(조정)_LG계약변경2차_수량산출,내역서(시공용) 2 2" xfId="26076" xr:uid="{00000000-0005-0000-0000-000038660000}"/>
    <cellStyle name="_적격 _집행갑지 _LGMART 남양주점견적2차(조정)_LG계약변경2차_수량산출,내역서(시공용) 3" xfId="26077" xr:uid="{00000000-0005-0000-0000-000039660000}"/>
    <cellStyle name="_적격 _집행갑지 _LGMART 남양주점견적2차(조정)_LG계약변경2차_수량산출,내역서(시공용) 4" xfId="26078" xr:uid="{00000000-0005-0000-0000-00003A660000}"/>
    <cellStyle name="_적격 _집행갑지 _LGMART 남양주점견적2차(조정)_LG계약변경2차_수량산출,내역서(시공용) 5" xfId="26079" xr:uid="{00000000-0005-0000-0000-00003B660000}"/>
    <cellStyle name="_적격 _집행갑지 _LGMART 남양주점견적2차(조정)_LG계약변경2차_수량산출1" xfId="26080" xr:uid="{00000000-0005-0000-0000-00003C660000}"/>
    <cellStyle name="_적격 _집행갑지 _LGMART 남양주점견적2차(조정)_LG계약변경2차_수량산출1 2" xfId="26081" xr:uid="{00000000-0005-0000-0000-00003D660000}"/>
    <cellStyle name="_적격 _집행갑지 _LGMART 남양주점견적2차(조정)_LG계약변경2차_수량산출1 2 2" xfId="26082" xr:uid="{00000000-0005-0000-0000-00003E660000}"/>
    <cellStyle name="_적격 _집행갑지 _LGMART 남양주점견적2차(조정)_LG계약변경2차_수량산출1 3" xfId="26083" xr:uid="{00000000-0005-0000-0000-00003F660000}"/>
    <cellStyle name="_적격 _집행갑지 _LGMART 남양주점견적2차(조정)_LG계약변경2차_수량산출1 4" xfId="26084" xr:uid="{00000000-0005-0000-0000-000040660000}"/>
    <cellStyle name="_적격 _집행갑지 _LGMART 남양주점견적2차(조정)_LG계약변경2차_수량산출1 5" xfId="26085" xr:uid="{00000000-0005-0000-0000-000041660000}"/>
    <cellStyle name="_적격 _집행갑지 _LGMART 남양주점견적2차(조정)_LG계약변경2차_수량산출-양식" xfId="26086" xr:uid="{00000000-0005-0000-0000-000042660000}"/>
    <cellStyle name="_적격 _집행갑지 _LGMART 남양주점견적2차(조정)_LG계약변경2차_수량산출-양식 2" xfId="26087" xr:uid="{00000000-0005-0000-0000-000043660000}"/>
    <cellStyle name="_적격 _집행갑지 _LGMART 남양주점견적2차(조정)_LG계약변경2차_수량산출-양식 2 2" xfId="26088" xr:uid="{00000000-0005-0000-0000-000044660000}"/>
    <cellStyle name="_적격 _집행갑지 _LGMART 남양주점견적2차(조정)_LG계약변경2차_수량산출-양식 3" xfId="26089" xr:uid="{00000000-0005-0000-0000-000045660000}"/>
    <cellStyle name="_적격 _집행갑지 _LGMART 남양주점견적2차(조정)_LG계약변경2차_수량산출-양식 4" xfId="26090" xr:uid="{00000000-0005-0000-0000-000046660000}"/>
    <cellStyle name="_적격 _집행갑지 _LGMART 남양주점견적2차(조정)_LG계약변경2차_수량산출-양식 5" xfId="26091" xr:uid="{00000000-0005-0000-0000-000047660000}"/>
    <cellStyle name="_적격 _집행갑지 _LGMART 남양주점견적2차(조정)_LG계약변경2차_수색수량산출(PHC포함)" xfId="26092" xr:uid="{00000000-0005-0000-0000-000048660000}"/>
    <cellStyle name="_적격 _집행갑지 _LGMART 남양주점견적2차(조정)_LG계약변경2차_오창온천신축공사(CIP+토류판)" xfId="26093" xr:uid="{00000000-0005-0000-0000-000049660000}"/>
    <cellStyle name="_적격 _집행갑지 _LGMART 남양주점견적2차(조정)_LG계약변경2차_오창온천신축공사(STRUT)" xfId="26094" xr:uid="{00000000-0005-0000-0000-00004A660000}"/>
    <cellStyle name="_적격 _집행갑지 _LGMART 남양주점견적2차(조정)_LG계약변경2차_오창온천신축공사(STRUT+PS)" xfId="26095" xr:uid="{00000000-0005-0000-0000-00004B660000}"/>
    <cellStyle name="_적격 _집행갑지 _LGMART 남양주점견적2차(조정)_LG계약변경2차_용인상현근린공원조성사업실시설계 가시설수량" xfId="26096" xr:uid="{00000000-0005-0000-0000-00004C660000}"/>
    <cellStyle name="_적격 _집행갑지 _LGMART 남양주점견적2차(조정)_LG계약변경2차_용인상현근린공원조성사업실시설계 가시설수량 2" xfId="26097" xr:uid="{00000000-0005-0000-0000-00004D660000}"/>
    <cellStyle name="_적격 _집행갑지 _LGMART 남양주점견적2차(조정)_LG계약변경2차_용인상현근린공원조성사업실시설계 가시설수량 2 2" xfId="26098" xr:uid="{00000000-0005-0000-0000-00004E660000}"/>
    <cellStyle name="_적격 _집행갑지 _LGMART 남양주점견적2차(조정)_LG계약변경2차_용인상현근린공원조성사업실시설계 가시설수량 3" xfId="26099" xr:uid="{00000000-0005-0000-0000-00004F660000}"/>
    <cellStyle name="_적격 _집행갑지 _LGMART 남양주점견적2차(조정)_LG계약변경2차_용인상현근린공원조성사업실시설계 가시설수량 4" xfId="26100" xr:uid="{00000000-0005-0000-0000-000050660000}"/>
    <cellStyle name="_적격 _집행갑지 _LGMART 남양주점견적2차(조정)_LG계약변경2차_용인상현근린공원조성사업실시설계 가시설수량 5" xfId="26101" xr:uid="{00000000-0005-0000-0000-000051660000}"/>
    <cellStyle name="_적격 _집행갑지 _LGMART 남양주점견적2차(조정)_LG계약변경2차_울산남외동내역서(6차)" xfId="26102" xr:uid="{00000000-0005-0000-0000-000052660000}"/>
    <cellStyle name="_적격 _집행갑지 _LGMART 남양주점견적2차(조정)_LG계약변경2차_울산남외동내역서(8차raker)" xfId="26103" xr:uid="{00000000-0005-0000-0000-000053660000}"/>
    <cellStyle name="_적격 _집행갑지 _LGMART 남양주점견적2차(조정)_LG계약변경2차_유나이트무역공장및 냉동창고 신축공사" xfId="26104" xr:uid="{00000000-0005-0000-0000-000054660000}"/>
    <cellStyle name="_적격 _집행갑지 _LGMART 남양주점견적2차(조정)_LG계약변경2차_중형가속기동 수량산출100315" xfId="26105" xr:uid="{00000000-0005-0000-0000-000055660000}"/>
    <cellStyle name="_적격 _집행갑지 _LGMART 남양주점견적2차(조정)_LG계약변경2차_중형가속기동 수량산출100315 2" xfId="26106" xr:uid="{00000000-0005-0000-0000-000056660000}"/>
    <cellStyle name="_적격 _집행갑지 _LGMART 남양주점견적2차(조정)_LG계약변경2차_중형가속기동 수량산출100315 2 2" xfId="26107" xr:uid="{00000000-0005-0000-0000-000057660000}"/>
    <cellStyle name="_적격 _집행갑지 _LGMART 남양주점견적2차(조정)_LG계약변경2차_중형가속기동 수량산출100315 3" xfId="26108" xr:uid="{00000000-0005-0000-0000-000058660000}"/>
    <cellStyle name="_적격 _집행갑지 _LGMART 남양주점견적2차(조정)_LG계약변경2차_중형가속기동 수량산출100315 4" xfId="26109" xr:uid="{00000000-0005-0000-0000-000059660000}"/>
    <cellStyle name="_적격 _집행갑지 _LGMART 남양주점견적2차(조정)_LG계약변경2차_중형가속기동 수량산출100315 5" xfId="26110" xr:uid="{00000000-0005-0000-0000-00005A660000}"/>
    <cellStyle name="_적격 _집행갑지 _LGMART 남양주점견적2차(조정)_LG계약변경2차_중형가속기동 수량산출100322" xfId="26111" xr:uid="{00000000-0005-0000-0000-00005B660000}"/>
    <cellStyle name="_적격 _집행갑지 _LGMART 남양주점견적2차(조정)_LG계약변경2차_중형가속기동 수량산출100322 2" xfId="26112" xr:uid="{00000000-0005-0000-0000-00005C660000}"/>
    <cellStyle name="_적격 _집행갑지 _LGMART 남양주점견적2차(조정)_LG계약변경2차_중형가속기동 수량산출100322 2 2" xfId="26113" xr:uid="{00000000-0005-0000-0000-00005D660000}"/>
    <cellStyle name="_적격 _집행갑지 _LGMART 남양주점견적2차(조정)_LG계약변경2차_중형가속기동 수량산출100322 3" xfId="26114" xr:uid="{00000000-0005-0000-0000-00005E660000}"/>
    <cellStyle name="_적격 _집행갑지 _LGMART 남양주점견적2차(조정)_LG계약변경2차_중형가속기동 수량산출100322 4" xfId="26115" xr:uid="{00000000-0005-0000-0000-00005F660000}"/>
    <cellStyle name="_적격 _집행갑지 _LGMART 남양주점견적2차(조정)_LG계약변경2차_중형가속기동 수량산출100322 5" xfId="26116" xr:uid="{00000000-0005-0000-0000-000060660000}"/>
    <cellStyle name="_적격 _집행갑지 _LGMART 남양주점견적2차(조정)_LG계약변경2차_중형가속기동 수량산출100323(건물이동포함)" xfId="26117" xr:uid="{00000000-0005-0000-0000-000061660000}"/>
    <cellStyle name="_적격 _집행갑지 _LGMART 남양주점견적2차(조정)_LG계약변경2차_중형가속기동 수량산출100323(건물이동포함) 2" xfId="26118" xr:uid="{00000000-0005-0000-0000-000062660000}"/>
    <cellStyle name="_적격 _집행갑지 _LGMART 남양주점견적2차(조정)_LG계약변경2차_중형가속기동 수량산출100323(건물이동포함) 2 2" xfId="26119" xr:uid="{00000000-0005-0000-0000-000063660000}"/>
    <cellStyle name="_적격 _집행갑지 _LGMART 남양주점견적2차(조정)_LG계약변경2차_중형가속기동 수량산출100323(건물이동포함) 3" xfId="26120" xr:uid="{00000000-0005-0000-0000-000064660000}"/>
    <cellStyle name="_적격 _집행갑지 _LGMART 남양주점견적2차(조정)_LG계약변경2차_중형가속기동 수량산출100323(건물이동포함) 4" xfId="26121" xr:uid="{00000000-0005-0000-0000-000065660000}"/>
    <cellStyle name="_적격 _집행갑지 _LGMART 남양주점견적2차(조정)_LG계약변경2차_중형가속기동 수량산출100323(건물이동포함) 5" xfId="26122" xr:uid="{00000000-0005-0000-0000-000066660000}"/>
    <cellStyle name="_적격 _집행갑지 _LGMART 남양주점견적2차(조정)_LG계약변경2차_중형가속기동 수량산출100510" xfId="26123" xr:uid="{00000000-0005-0000-0000-000067660000}"/>
    <cellStyle name="_적격 _집행갑지 _LGMART 남양주점견적2차(조정)_LG계약변경2차_중형가속기동 수량산출100510 2" xfId="26124" xr:uid="{00000000-0005-0000-0000-000068660000}"/>
    <cellStyle name="_적격 _집행갑지 _LGMART 남양주점견적2차(조정)_LG계약변경2차_중형가속기동 수량산출100510 2 2" xfId="26125" xr:uid="{00000000-0005-0000-0000-000069660000}"/>
    <cellStyle name="_적격 _집행갑지 _LGMART 남양주점견적2차(조정)_LG계약변경2차_중형가속기동 수량산출100510 3" xfId="26126" xr:uid="{00000000-0005-0000-0000-00006A660000}"/>
    <cellStyle name="_적격 _집행갑지 _LGMART 남양주점견적2차(조정)_LG계약변경2차_중형가속기동 수량산출100510 4" xfId="26127" xr:uid="{00000000-0005-0000-0000-00006B660000}"/>
    <cellStyle name="_적격 _집행갑지 _LGMART 남양주점견적2차(조정)_LG계약변경2차_중형가속기동 수량산출100510 5" xfId="26128" xr:uid="{00000000-0005-0000-0000-00006C660000}"/>
    <cellStyle name="_적격 _집행갑지 _LGMART 남양주점견적2차(조정)_LG계약변경2차_청림관사 수량산출" xfId="26129" xr:uid="{00000000-0005-0000-0000-00006D660000}"/>
    <cellStyle name="_적격 _집행갑지 _LGMART 남양주점견적2차(조정)_LG계약변경2차_청림관사 수량산출 2" xfId="26130" xr:uid="{00000000-0005-0000-0000-00006E660000}"/>
    <cellStyle name="_적격 _집행갑지 _LGMART 남양주점견적2차(조정)_LG계약변경2차_청림관사 수량산출 2 2" xfId="26131" xr:uid="{00000000-0005-0000-0000-00006F660000}"/>
    <cellStyle name="_적격 _집행갑지 _LGMART 남양주점견적2차(조정)_LG계약변경2차_청림관사 수량산출 3" xfId="26132" xr:uid="{00000000-0005-0000-0000-000070660000}"/>
    <cellStyle name="_적격 _집행갑지 _LGMART 남양주점견적2차(조정)_LG계약변경2차_청림관사 수량산출 4" xfId="26133" xr:uid="{00000000-0005-0000-0000-000071660000}"/>
    <cellStyle name="_적격 _집행갑지 _LGMART 남양주점견적2차(조정)_LG계약변경2차_청림관사 수량산출 5" xfId="26134" xr:uid="{00000000-0005-0000-0000-000072660000}"/>
    <cellStyle name="_적격 _집행갑지 _LGMART 남양주점견적2차(조정)_LG계약변경2차_토공+CIP+LW" xfId="26135" xr:uid="{00000000-0005-0000-0000-000073660000}"/>
    <cellStyle name="_적격 _집행갑지 _LGMART 남양주점견적2차(조정)_LG계약변경2차_토공+CIP+LW 2" xfId="26136" xr:uid="{00000000-0005-0000-0000-000074660000}"/>
    <cellStyle name="_적격 _집행갑지 _LGMART 남양주점견적2차(조정)_LG계약변경2차_토공+CIP+LW 2 2" xfId="26137" xr:uid="{00000000-0005-0000-0000-000075660000}"/>
    <cellStyle name="_적격 _집행갑지 _LGMART 남양주점견적2차(조정)_LG계약변경2차_토공+CIP+LW 3" xfId="26138" xr:uid="{00000000-0005-0000-0000-000076660000}"/>
    <cellStyle name="_적격 _집행갑지 _LGMART 남양주점견적2차(조정)_LG계약변경2차_토공+CIP+LW 4" xfId="26139" xr:uid="{00000000-0005-0000-0000-000077660000}"/>
    <cellStyle name="_적격 _집행갑지 _LGMART 남양주점견적2차(조정)_LG계약변경2차_토공+CIP+LW 5" xfId="26140" xr:uid="{00000000-0005-0000-0000-000078660000}"/>
    <cellStyle name="_적격 _집행갑지 _LGMART 남양주점견적2차(조정)_LG계약변경2차_포천관사수량산출" xfId="26141" xr:uid="{00000000-0005-0000-0000-000079660000}"/>
    <cellStyle name="_적격 _집행갑지 _LGMART 남양주점견적2차(조정)_LG계약변경2차_포천관사수량산출 2" xfId="26142" xr:uid="{00000000-0005-0000-0000-00007A660000}"/>
    <cellStyle name="_적격 _집행갑지 _LGMART 남양주점견적2차(조정)_LG계약변경2차_포천관사수량산출 2 2" xfId="26143" xr:uid="{00000000-0005-0000-0000-00007B660000}"/>
    <cellStyle name="_적격 _집행갑지 _LGMART 남양주점견적2차(조정)_LG계약변경2차_포천관사수량산출 3" xfId="26144" xr:uid="{00000000-0005-0000-0000-00007C660000}"/>
    <cellStyle name="_적격 _집행갑지 _LGMART 남양주점견적2차(조정)_LG계약변경2차_포천관사수량산출 4" xfId="26145" xr:uid="{00000000-0005-0000-0000-00007D660000}"/>
    <cellStyle name="_적격 _집행갑지 _LGMART 남양주점견적2차(조정)_LG계약변경2차_포천관사수량산출 5" xfId="26146" xr:uid="{00000000-0005-0000-0000-00007E660000}"/>
    <cellStyle name="_적격 _집행갑지 _LGMART 남양주점견적2차(조정)_LG계약변경2차_포항구정 수량산출" xfId="26147" xr:uid="{00000000-0005-0000-0000-00007F660000}"/>
    <cellStyle name="_적격 _집행갑지 _LGMART 남양주점견적2차(조정)_LG계약변경2차_포항구정 수량산출 2" xfId="26148" xr:uid="{00000000-0005-0000-0000-000080660000}"/>
    <cellStyle name="_적격 _집행갑지 _LGMART 남양주점견적2차(조정)_LG계약변경2차_포항구정 수량산출 2 2" xfId="26149" xr:uid="{00000000-0005-0000-0000-000081660000}"/>
    <cellStyle name="_적격 _집행갑지 _LGMART 남양주점견적2차(조정)_LG계약변경2차_포항구정 수량산출 3" xfId="26150" xr:uid="{00000000-0005-0000-0000-000082660000}"/>
    <cellStyle name="_적격 _집행갑지 _LGMART 남양주점견적2차(조정)_LG계약변경2차_포항구정 수량산출 4" xfId="26151" xr:uid="{00000000-0005-0000-0000-000083660000}"/>
    <cellStyle name="_적격 _집행갑지 _LGMART 남양주점견적2차(조정)_LG계약변경2차_포항구정 수량산출 5" xfId="26152" xr:uid="{00000000-0005-0000-0000-000084660000}"/>
    <cellStyle name="_적격 _집행갑지 _LGMART 남양주점견적2차(조정)_LG계약변경2차_한남 리버텔 " xfId="26153" xr:uid="{00000000-0005-0000-0000-000085660000}"/>
    <cellStyle name="_적격 _집행갑지 _LGMART 남양주점견적2차(조정)_LG계약변경2차_한남 리버텔  2" xfId="26154" xr:uid="{00000000-0005-0000-0000-000086660000}"/>
    <cellStyle name="_적격 _집행갑지 _LGMART 남양주점견적2차(조정)_LG계약변경2차_한남 리버텔  2 2" xfId="26155" xr:uid="{00000000-0005-0000-0000-000087660000}"/>
    <cellStyle name="_적격 _집행갑지 _LGMART 남양주점견적2차(조정)_LG계약변경2차_한남 리버텔  3" xfId="26156" xr:uid="{00000000-0005-0000-0000-000088660000}"/>
    <cellStyle name="_적격 _집행갑지 _LGMART 남양주점견적2차(조정)_LG계약변경2차_한남 리버텔  4" xfId="26157" xr:uid="{00000000-0005-0000-0000-000089660000}"/>
    <cellStyle name="_적격 _집행갑지 _LGMART 남양주점견적2차(조정)_LG계약변경2차_한남 리버텔  5" xfId="26158" xr:uid="{00000000-0005-0000-0000-00008A660000}"/>
    <cellStyle name="_적격 _집행갑지 _LGMART 남양주점견적2차(조정)_LG계약변경2차_한남 리버텔  6" xfId="43389" xr:uid="{00000000-0005-0000-0000-00008B660000}"/>
    <cellStyle name="_적격 _집행갑지 _LGMART 남양주점견적2차(조정)_갑지" xfId="26159" xr:uid="{00000000-0005-0000-0000-00008C660000}"/>
    <cellStyle name="_적격 _집행갑지 _LGMART 남양주점견적2차(조정)_경산도리 수량산출" xfId="26160" xr:uid="{00000000-0005-0000-0000-00008D660000}"/>
    <cellStyle name="_적격 _집행갑지 _LGMART 남양주점견적2차(조정)_경산도리 수량산출 2" xfId="26161" xr:uid="{00000000-0005-0000-0000-00008E660000}"/>
    <cellStyle name="_적격 _집행갑지 _LGMART 남양주점견적2차(조정)_경산도리 수량산출 2 2" xfId="26162" xr:uid="{00000000-0005-0000-0000-00008F660000}"/>
    <cellStyle name="_적격 _집행갑지 _LGMART 남양주점견적2차(조정)_경산도리 수량산출 3" xfId="26163" xr:uid="{00000000-0005-0000-0000-000090660000}"/>
    <cellStyle name="_적격 _집행갑지 _LGMART 남양주점견적2차(조정)_경산도리 수량산출 4" xfId="26164" xr:uid="{00000000-0005-0000-0000-000091660000}"/>
    <cellStyle name="_적격 _집행갑지 _LGMART 남양주점견적2차(조정)_경산도리 수량산출 5" xfId="26165" xr:uid="{00000000-0005-0000-0000-000092660000}"/>
    <cellStyle name="_적격 _집행갑지 _LGMART 남양주점견적2차(조정)_공사비  비교" xfId="26166" xr:uid="{00000000-0005-0000-0000-000093660000}"/>
    <cellStyle name="_적격 _집행갑지 _LGMART 남양주점견적2차(조정)_공사비  비교." xfId="26167" xr:uid="{00000000-0005-0000-0000-000094660000}"/>
    <cellStyle name="_적격 _집행갑지 _LGMART 남양주점견적2차(조정)_공사비비교" xfId="26168" xr:uid="{00000000-0005-0000-0000-000095660000}"/>
    <cellStyle name="_적격 _집행갑지 _LGMART 남양주점견적2차(조정)_공사비비교 2" xfId="26169" xr:uid="{00000000-0005-0000-0000-000096660000}"/>
    <cellStyle name="_적격 _집행갑지 _LGMART 남양주점견적2차(조정)_공사비비교 2 2" xfId="26170" xr:uid="{00000000-0005-0000-0000-000097660000}"/>
    <cellStyle name="_적격 _집행갑지 _LGMART 남양주점견적2차(조정)_공사비비교 3" xfId="26171" xr:uid="{00000000-0005-0000-0000-000098660000}"/>
    <cellStyle name="_적격 _집행갑지 _LGMART 남양주점견적2차(조정)_공사비비교 4" xfId="26172" xr:uid="{00000000-0005-0000-0000-000099660000}"/>
    <cellStyle name="_적격 _집행갑지 _LGMART 남양주점견적2차(조정)_공사비비교 5" xfId="26173" xr:uid="{00000000-0005-0000-0000-00009A660000}"/>
    <cellStyle name="_적격 _집행갑지 _LGMART 남양주점견적2차(조정)_공사비비교-광장동" xfId="26174" xr:uid="{00000000-0005-0000-0000-00009B660000}"/>
    <cellStyle name="_적격 _집행갑지 _LGMART 남양주점견적2차(조정)_공사비비교-광장동 2" xfId="26175" xr:uid="{00000000-0005-0000-0000-00009C660000}"/>
    <cellStyle name="_적격 _집행갑지 _LGMART 남양주점견적2차(조정)_공사비비교-광장동 2 2" xfId="26176" xr:uid="{00000000-0005-0000-0000-00009D660000}"/>
    <cellStyle name="_적격 _집행갑지 _LGMART 남양주점견적2차(조정)_공사비비교-광장동 3" xfId="26177" xr:uid="{00000000-0005-0000-0000-00009E660000}"/>
    <cellStyle name="_적격 _집행갑지 _LGMART 남양주점견적2차(조정)_공사비비교-광장동 4" xfId="26178" xr:uid="{00000000-0005-0000-0000-00009F660000}"/>
    <cellStyle name="_적격 _집행갑지 _LGMART 남양주점견적2차(조정)_공사비비교-광장동 5" xfId="26179" xr:uid="{00000000-0005-0000-0000-0000A0660000}"/>
    <cellStyle name="_적격 _집행갑지 _LGMART 남양주점견적2차(조정)_관악농협신축공사10차" xfId="26180" xr:uid="{00000000-0005-0000-0000-0000A1660000}"/>
    <cellStyle name="_적격 _집행갑지 _LGMART 남양주점견적2차(조정)_관악농협신축공사11차-토공바꿈" xfId="26181" xr:uid="{00000000-0005-0000-0000-0000A2660000}"/>
    <cellStyle name="_적격 _집행갑지 _LGMART 남양주점견적2차(조정)_광장동내역서(발송)" xfId="26182" xr:uid="{00000000-0005-0000-0000-0000A3660000}"/>
    <cellStyle name="_적격 _집행갑지 _LGMART 남양주점견적2차(조정)_구월동 최종계약" xfId="26183" xr:uid="{00000000-0005-0000-0000-0000A4660000}"/>
    <cellStyle name="_적격 _집행갑지 _LGMART 남양주점견적2차(조정)_구월동 최종계약 2" xfId="26184" xr:uid="{00000000-0005-0000-0000-0000A5660000}"/>
    <cellStyle name="_적격 _집행갑지 _LGMART 남양주점견적2차(조정)_구월동 최종계약 2 2" xfId="26185" xr:uid="{00000000-0005-0000-0000-0000A6660000}"/>
    <cellStyle name="_적격 _집행갑지 _LGMART 남양주점견적2차(조정)_구월동 최종계약 3" xfId="26186" xr:uid="{00000000-0005-0000-0000-0000A7660000}"/>
    <cellStyle name="_적격 _집행갑지 _LGMART 남양주점견적2차(조정)_구월동 최종계약 4" xfId="26187" xr:uid="{00000000-0005-0000-0000-0000A8660000}"/>
    <cellStyle name="_적격 _집행갑지 _LGMART 남양주점견적2차(조정)_구월동 최종계약 5" xfId="26188" xr:uid="{00000000-0005-0000-0000-0000A9660000}"/>
    <cellStyle name="_적격 _집행갑지 _LGMART 남양주점견적2차(조정)_구월동 최종수량" xfId="26189" xr:uid="{00000000-0005-0000-0000-0000AA660000}"/>
    <cellStyle name="_적격 _집행갑지 _LGMART 남양주점견적2차(조정)_구월동 최종수량 2" xfId="26190" xr:uid="{00000000-0005-0000-0000-0000AB660000}"/>
    <cellStyle name="_적격 _집행갑지 _LGMART 남양주점견적2차(조정)_구월동 최종수량 2 2" xfId="26191" xr:uid="{00000000-0005-0000-0000-0000AC660000}"/>
    <cellStyle name="_적격 _집행갑지 _LGMART 남양주점견적2차(조정)_구월동 최종수량 3" xfId="26192" xr:uid="{00000000-0005-0000-0000-0000AD660000}"/>
    <cellStyle name="_적격 _집행갑지 _LGMART 남양주점견적2차(조정)_구월동 최종수량 4" xfId="26193" xr:uid="{00000000-0005-0000-0000-0000AE660000}"/>
    <cellStyle name="_적격 _집행갑지 _LGMART 남양주점견적2차(조정)_구월동 최종수량 5" xfId="26194" xr:uid="{00000000-0005-0000-0000-0000AF660000}"/>
    <cellStyle name="_적격 _집행갑지 _LGMART 남양주점견적2차(조정)_구월동수량" xfId="26195" xr:uid="{00000000-0005-0000-0000-0000B0660000}"/>
    <cellStyle name="_적격 _집행갑지 _LGMART 남양주점견적2차(조정)_구월동수량 2" xfId="26196" xr:uid="{00000000-0005-0000-0000-0000B1660000}"/>
    <cellStyle name="_적격 _집행갑지 _LGMART 남양주점견적2차(조정)_구월동수량 2 2" xfId="26197" xr:uid="{00000000-0005-0000-0000-0000B2660000}"/>
    <cellStyle name="_적격 _집행갑지 _LGMART 남양주점견적2차(조정)_구월동수량 3" xfId="26198" xr:uid="{00000000-0005-0000-0000-0000B3660000}"/>
    <cellStyle name="_적격 _집행갑지 _LGMART 남양주점견적2차(조정)_구월동수량 4" xfId="26199" xr:uid="{00000000-0005-0000-0000-0000B4660000}"/>
    <cellStyle name="_적격 _집행갑지 _LGMART 남양주점견적2차(조정)_구월동수량 5" xfId="26200" xr:uid="{00000000-0005-0000-0000-0000B5660000}"/>
    <cellStyle name="_적격 _집행갑지 _LGMART 남양주점견적2차(조정)_군산흙막이수량" xfId="26201" xr:uid="{00000000-0005-0000-0000-0000B6660000}"/>
    <cellStyle name="_적격 _집행갑지 _LGMART 남양주점견적2차(조정)_군산흙막이수량 2" xfId="26202" xr:uid="{00000000-0005-0000-0000-0000B7660000}"/>
    <cellStyle name="_적격 _집행갑지 _LGMART 남양주점견적2차(조정)_군산흙막이수량 2 2" xfId="26203" xr:uid="{00000000-0005-0000-0000-0000B8660000}"/>
    <cellStyle name="_적격 _집행갑지 _LGMART 남양주점견적2차(조정)_군산흙막이수량 3" xfId="26204" xr:uid="{00000000-0005-0000-0000-0000B9660000}"/>
    <cellStyle name="_적격 _집행갑지 _LGMART 남양주점견적2차(조정)_군산흙막이수량 4" xfId="26205" xr:uid="{00000000-0005-0000-0000-0000BA660000}"/>
    <cellStyle name="_적격 _집행갑지 _LGMART 남양주점견적2차(조정)_군산흙막이수량 5" xfId="26206" xr:uid="{00000000-0005-0000-0000-0000BB660000}"/>
    <cellStyle name="_적격 _집행갑지 _LGMART 남양주점견적2차(조정)_내역서-대안" xfId="26207" xr:uid="{00000000-0005-0000-0000-0000BC660000}"/>
    <cellStyle name="_적격 _집행갑지 _LGMART 남양주점견적2차(조정)_내역서-원안" xfId="26208" xr:uid="{00000000-0005-0000-0000-0000BD660000}"/>
    <cellStyle name="_적격 _집행갑지 _LGMART 남양주점견적2차(조정)_내역서-원안 2" xfId="26209" xr:uid="{00000000-0005-0000-0000-0000BE660000}"/>
    <cellStyle name="_적격 _집행갑지 _LGMART 남양주점견적2차(조정)_내역서-원안 2 2" xfId="26210" xr:uid="{00000000-0005-0000-0000-0000BF660000}"/>
    <cellStyle name="_적격 _집행갑지 _LGMART 남양주점견적2차(조정)_내역서-원안 3" xfId="26211" xr:uid="{00000000-0005-0000-0000-0000C0660000}"/>
    <cellStyle name="_적격 _집행갑지 _LGMART 남양주점견적2차(조정)_내역서-원안 4" xfId="26212" xr:uid="{00000000-0005-0000-0000-0000C1660000}"/>
    <cellStyle name="_적격 _집행갑지 _LGMART 남양주점견적2차(조정)_내역서-원안 5" xfId="26213" xr:uid="{00000000-0005-0000-0000-0000C2660000}"/>
    <cellStyle name="_적격 _집행갑지 _LGMART 남양주점견적2차(조정)_문덕숙소(NAIL)" xfId="26214" xr:uid="{00000000-0005-0000-0000-0000C3660000}"/>
    <cellStyle name="_적격 _집행갑지 _LGMART 남양주점견적2차(조정)_문덕숙소(NAIL) 2" xfId="26215" xr:uid="{00000000-0005-0000-0000-0000C4660000}"/>
    <cellStyle name="_적격 _집행갑지 _LGMART 남양주점견적2차(조정)_문덕숙소(NAIL) 2 2" xfId="26216" xr:uid="{00000000-0005-0000-0000-0000C5660000}"/>
    <cellStyle name="_적격 _집행갑지 _LGMART 남양주점견적2차(조정)_문덕숙소(NAIL) 3" xfId="26217" xr:uid="{00000000-0005-0000-0000-0000C6660000}"/>
    <cellStyle name="_적격 _집행갑지 _LGMART 남양주점견적2차(조정)_문덕숙소(NAIL) 4" xfId="26218" xr:uid="{00000000-0005-0000-0000-0000C7660000}"/>
    <cellStyle name="_적격 _집행갑지 _LGMART 남양주점견적2차(조정)_문덕숙소(NAIL) 5" xfId="26219" xr:uid="{00000000-0005-0000-0000-0000C8660000}"/>
    <cellStyle name="_적격 _집행갑지 _LGMART 남양주점견적2차(조정)_물량산출서" xfId="26220" xr:uid="{00000000-0005-0000-0000-0000C9660000}"/>
    <cellStyle name="_적격 _집행갑지 _LGMART 남양주점견적2차(조정)_물량산출서-원안" xfId="26221" xr:uid="{00000000-0005-0000-0000-0000CA660000}"/>
    <cellStyle name="_적격 _집행갑지 _LGMART 남양주점견적2차(조정)_복공" xfId="26222" xr:uid="{00000000-0005-0000-0000-0000CB660000}"/>
    <cellStyle name="_적격 _집행갑지 _LGMART 남양주점견적2차(조정)_복공 2" xfId="26223" xr:uid="{00000000-0005-0000-0000-0000CC660000}"/>
    <cellStyle name="_적격 _집행갑지 _LGMART 남양주점견적2차(조정)_복공 2 2" xfId="26224" xr:uid="{00000000-0005-0000-0000-0000CD660000}"/>
    <cellStyle name="_적격 _집행갑지 _LGMART 남양주점견적2차(조정)_복공 3" xfId="26225" xr:uid="{00000000-0005-0000-0000-0000CE660000}"/>
    <cellStyle name="_적격 _집행갑지 _LGMART 남양주점견적2차(조정)_복공 4" xfId="26226" xr:uid="{00000000-0005-0000-0000-0000CF660000}"/>
    <cellStyle name="_적격 _집행갑지 _LGMART 남양주점견적2차(조정)_복공 5" xfId="26227" xr:uid="{00000000-0005-0000-0000-0000D0660000}"/>
    <cellStyle name="_적격 _집행갑지 _LGMART 남양주점견적2차(조정)_비교물량" xfId="26228" xr:uid="{00000000-0005-0000-0000-0000D1660000}"/>
    <cellStyle name="_적격 _집행갑지 _LGMART 남양주점견적2차(조정)_비교물량 2" xfId="26229" xr:uid="{00000000-0005-0000-0000-0000D2660000}"/>
    <cellStyle name="_적격 _집행갑지 _LGMART 남양주점견적2차(조정)_비교물량 2 2" xfId="26230" xr:uid="{00000000-0005-0000-0000-0000D3660000}"/>
    <cellStyle name="_적격 _집행갑지 _LGMART 남양주점견적2차(조정)_비교물량 3" xfId="26231" xr:uid="{00000000-0005-0000-0000-0000D4660000}"/>
    <cellStyle name="_적격 _집행갑지 _LGMART 남양주점견적2차(조정)_비교물량 4" xfId="26232" xr:uid="{00000000-0005-0000-0000-0000D5660000}"/>
    <cellStyle name="_적격 _집행갑지 _LGMART 남양주점견적2차(조정)_비교물량 5" xfId="26233" xr:uid="{00000000-0005-0000-0000-0000D6660000}"/>
    <cellStyle name="_적격 _집행갑지 _LGMART 남양주점견적2차(조정)_상떼빌I 물량" xfId="26234" xr:uid="{00000000-0005-0000-0000-0000D7660000}"/>
    <cellStyle name="_적격 _집행갑지 _LGMART 남양주점견적2차(조정)_수량산출" xfId="26235" xr:uid="{00000000-0005-0000-0000-0000D8660000}"/>
    <cellStyle name="_적격 _집행갑지 _LGMART 남양주점견적2차(조정)_수량산출 2" xfId="26236" xr:uid="{00000000-0005-0000-0000-0000D9660000}"/>
    <cellStyle name="_적격 _집행갑지 _LGMART 남양주점견적2차(조정)_수량산출 2 2" xfId="26237" xr:uid="{00000000-0005-0000-0000-0000DA660000}"/>
    <cellStyle name="_적격 _집행갑지 _LGMART 남양주점견적2차(조정)_수량산출 3" xfId="26238" xr:uid="{00000000-0005-0000-0000-0000DB660000}"/>
    <cellStyle name="_적격 _집행갑지 _LGMART 남양주점견적2차(조정)_수량산출 4" xfId="26239" xr:uid="{00000000-0005-0000-0000-0000DC660000}"/>
    <cellStyle name="_적격 _집행갑지 _LGMART 남양주점견적2차(조정)_수량산출 5" xfId="26240" xr:uid="{00000000-0005-0000-0000-0000DD660000}"/>
    <cellStyle name="_적격 _집행갑지 _LGMART 남양주점견적2차(조정)_수량산출(토공+C.I.P)" xfId="26241" xr:uid="{00000000-0005-0000-0000-0000DE660000}"/>
    <cellStyle name="_적격 _집행갑지 _LGMART 남양주점견적2차(조정)_수량산출(토공+C.I.P) 2" xfId="26242" xr:uid="{00000000-0005-0000-0000-0000DF660000}"/>
    <cellStyle name="_적격 _집행갑지 _LGMART 남양주점견적2차(조정)_수량산출(토공+C.I.P) 2 2" xfId="26243" xr:uid="{00000000-0005-0000-0000-0000E0660000}"/>
    <cellStyle name="_적격 _집행갑지 _LGMART 남양주점견적2차(조정)_수량산출(토공+C.I.P) 3" xfId="26244" xr:uid="{00000000-0005-0000-0000-0000E1660000}"/>
    <cellStyle name="_적격 _집행갑지 _LGMART 남양주점견적2차(조정)_수량산출(토공+C.I.P) 4" xfId="26245" xr:uid="{00000000-0005-0000-0000-0000E2660000}"/>
    <cellStyle name="_적격 _집행갑지 _LGMART 남양주점견적2차(조정)_수량산출(토공+C.I.P) 5" xfId="26246" xr:uid="{00000000-0005-0000-0000-0000E3660000}"/>
    <cellStyle name="_적격 _집행갑지 _LGMART 남양주점견적2차(조정)_수량산출(토공+S.C.W)" xfId="26247" xr:uid="{00000000-0005-0000-0000-0000E4660000}"/>
    <cellStyle name="_적격 _집행갑지 _LGMART 남양주점견적2차(조정)_수량산출(토공+S.C.W) 2" xfId="26248" xr:uid="{00000000-0005-0000-0000-0000E5660000}"/>
    <cellStyle name="_적격 _집행갑지 _LGMART 남양주점견적2차(조정)_수량산출(토공+S.C.W) 2 2" xfId="26249" xr:uid="{00000000-0005-0000-0000-0000E6660000}"/>
    <cellStyle name="_적격 _집행갑지 _LGMART 남양주점견적2차(조정)_수량산출(토공+S.C.W) 3" xfId="26250" xr:uid="{00000000-0005-0000-0000-0000E7660000}"/>
    <cellStyle name="_적격 _집행갑지 _LGMART 남양주점견적2차(조정)_수량산출(토공+S.C.W) 4" xfId="26251" xr:uid="{00000000-0005-0000-0000-0000E8660000}"/>
    <cellStyle name="_적격 _집행갑지 _LGMART 남양주점견적2차(조정)_수량산출(토공+S.C.W) 5" xfId="26252" xr:uid="{00000000-0005-0000-0000-0000E9660000}"/>
    <cellStyle name="_적격 _집행갑지 _LGMART 남양주점견적2차(조정)_수량산출,내역서" xfId="26253" xr:uid="{00000000-0005-0000-0000-0000EA660000}"/>
    <cellStyle name="_적격 _집행갑지 _LGMART 남양주점견적2차(조정)_수량산출,내역서 2" xfId="26254" xr:uid="{00000000-0005-0000-0000-0000EB660000}"/>
    <cellStyle name="_적격 _집행갑지 _LGMART 남양주점견적2차(조정)_수량산출,내역서 2 2" xfId="26255" xr:uid="{00000000-0005-0000-0000-0000EC660000}"/>
    <cellStyle name="_적격 _집행갑지 _LGMART 남양주점견적2차(조정)_수량산출,내역서 3" xfId="26256" xr:uid="{00000000-0005-0000-0000-0000ED660000}"/>
    <cellStyle name="_적격 _집행갑지 _LGMART 남양주점견적2차(조정)_수량산출,내역서 4" xfId="26257" xr:uid="{00000000-0005-0000-0000-0000EE660000}"/>
    <cellStyle name="_적격 _집행갑지 _LGMART 남양주점견적2차(조정)_수량산출,내역서 5" xfId="26258" xr:uid="{00000000-0005-0000-0000-0000EF660000}"/>
    <cellStyle name="_적격 _집행갑지 _LGMART 남양주점견적2차(조정)_수량산출,내역서(시공용)" xfId="26259" xr:uid="{00000000-0005-0000-0000-0000F0660000}"/>
    <cellStyle name="_적격 _집행갑지 _LGMART 남양주점견적2차(조정)_수량산출,내역서(시공용) 2" xfId="26260" xr:uid="{00000000-0005-0000-0000-0000F1660000}"/>
    <cellStyle name="_적격 _집행갑지 _LGMART 남양주점견적2차(조정)_수량산출,내역서(시공용) 2 2" xfId="26261" xr:uid="{00000000-0005-0000-0000-0000F2660000}"/>
    <cellStyle name="_적격 _집행갑지 _LGMART 남양주점견적2차(조정)_수량산출,내역서(시공용) 3" xfId="26262" xr:uid="{00000000-0005-0000-0000-0000F3660000}"/>
    <cellStyle name="_적격 _집행갑지 _LGMART 남양주점견적2차(조정)_수량산출,내역서(시공용) 4" xfId="26263" xr:uid="{00000000-0005-0000-0000-0000F4660000}"/>
    <cellStyle name="_적격 _집행갑지 _LGMART 남양주점견적2차(조정)_수량산출,내역서(시공용) 5" xfId="26264" xr:uid="{00000000-0005-0000-0000-0000F5660000}"/>
    <cellStyle name="_적격 _집행갑지 _LGMART 남양주점견적2차(조정)_수량산출1" xfId="26265" xr:uid="{00000000-0005-0000-0000-0000F6660000}"/>
    <cellStyle name="_적격 _집행갑지 _LGMART 남양주점견적2차(조정)_수량산출1 2" xfId="26266" xr:uid="{00000000-0005-0000-0000-0000F7660000}"/>
    <cellStyle name="_적격 _집행갑지 _LGMART 남양주점견적2차(조정)_수량산출1 2 2" xfId="26267" xr:uid="{00000000-0005-0000-0000-0000F8660000}"/>
    <cellStyle name="_적격 _집행갑지 _LGMART 남양주점견적2차(조정)_수량산출1 3" xfId="26268" xr:uid="{00000000-0005-0000-0000-0000F9660000}"/>
    <cellStyle name="_적격 _집행갑지 _LGMART 남양주점견적2차(조정)_수량산출1 4" xfId="26269" xr:uid="{00000000-0005-0000-0000-0000FA660000}"/>
    <cellStyle name="_적격 _집행갑지 _LGMART 남양주점견적2차(조정)_수량산출1 5" xfId="26270" xr:uid="{00000000-0005-0000-0000-0000FB660000}"/>
    <cellStyle name="_적격 _집행갑지 _LGMART 남양주점견적2차(조정)_수량산출-양식" xfId="26271" xr:uid="{00000000-0005-0000-0000-0000FC660000}"/>
    <cellStyle name="_적격 _집행갑지 _LGMART 남양주점견적2차(조정)_수량산출-양식 2" xfId="26272" xr:uid="{00000000-0005-0000-0000-0000FD660000}"/>
    <cellStyle name="_적격 _집행갑지 _LGMART 남양주점견적2차(조정)_수량산출-양식 2 2" xfId="26273" xr:uid="{00000000-0005-0000-0000-0000FE660000}"/>
    <cellStyle name="_적격 _집행갑지 _LGMART 남양주점견적2차(조정)_수량산출-양식 3" xfId="26274" xr:uid="{00000000-0005-0000-0000-0000FF660000}"/>
    <cellStyle name="_적격 _집행갑지 _LGMART 남양주점견적2차(조정)_수량산출-양식 4" xfId="26275" xr:uid="{00000000-0005-0000-0000-000000670000}"/>
    <cellStyle name="_적격 _집행갑지 _LGMART 남양주점견적2차(조정)_수량산출-양식 5" xfId="26276" xr:uid="{00000000-0005-0000-0000-000001670000}"/>
    <cellStyle name="_적격 _집행갑지 _LGMART 남양주점견적2차(조정)_수색수량산출(PHC포함)" xfId="26277" xr:uid="{00000000-0005-0000-0000-000002670000}"/>
    <cellStyle name="_적격 _집행갑지 _LGMART 남양주점견적2차(조정)_오창온천신축공사(CIP+토류판)" xfId="26278" xr:uid="{00000000-0005-0000-0000-000003670000}"/>
    <cellStyle name="_적격 _집행갑지 _LGMART 남양주점견적2차(조정)_오창온천신축공사(STRUT)" xfId="26279" xr:uid="{00000000-0005-0000-0000-000004670000}"/>
    <cellStyle name="_적격 _집행갑지 _LGMART 남양주점견적2차(조정)_오창온천신축공사(STRUT+PS)" xfId="26280" xr:uid="{00000000-0005-0000-0000-000005670000}"/>
    <cellStyle name="_적격 _집행갑지 _LGMART 남양주점견적2차(조정)_용인상현근린공원조성사업실시설계 가시설수량" xfId="26281" xr:uid="{00000000-0005-0000-0000-000006670000}"/>
    <cellStyle name="_적격 _집행갑지 _LGMART 남양주점견적2차(조정)_용인상현근린공원조성사업실시설계 가시설수량 2" xfId="26282" xr:uid="{00000000-0005-0000-0000-000007670000}"/>
    <cellStyle name="_적격 _집행갑지 _LGMART 남양주점견적2차(조정)_용인상현근린공원조성사업실시설계 가시설수량 2 2" xfId="26283" xr:uid="{00000000-0005-0000-0000-000008670000}"/>
    <cellStyle name="_적격 _집행갑지 _LGMART 남양주점견적2차(조정)_용인상현근린공원조성사업실시설계 가시설수량 3" xfId="26284" xr:uid="{00000000-0005-0000-0000-000009670000}"/>
    <cellStyle name="_적격 _집행갑지 _LGMART 남양주점견적2차(조정)_용인상현근린공원조성사업실시설계 가시설수량 4" xfId="26285" xr:uid="{00000000-0005-0000-0000-00000A670000}"/>
    <cellStyle name="_적격 _집행갑지 _LGMART 남양주점견적2차(조정)_용인상현근린공원조성사업실시설계 가시설수량 5" xfId="26286" xr:uid="{00000000-0005-0000-0000-00000B670000}"/>
    <cellStyle name="_적격 _집행갑지 _LGMART 남양주점견적2차(조정)_울산남외동내역서(6차)" xfId="26287" xr:uid="{00000000-0005-0000-0000-00000C670000}"/>
    <cellStyle name="_적격 _집행갑지 _LGMART 남양주점견적2차(조정)_울산남외동내역서(8차raker)" xfId="26288" xr:uid="{00000000-0005-0000-0000-00000D670000}"/>
    <cellStyle name="_적격 _집행갑지 _LGMART 남양주점견적2차(조정)_유나이트무역공장및 냉동창고 신축공사" xfId="26289" xr:uid="{00000000-0005-0000-0000-00000E670000}"/>
    <cellStyle name="_적격 _집행갑지 _LGMART 남양주점견적2차(조정)_중형가속기동 수량산출100315" xfId="26290" xr:uid="{00000000-0005-0000-0000-00000F670000}"/>
    <cellStyle name="_적격 _집행갑지 _LGMART 남양주점견적2차(조정)_중형가속기동 수량산출100315 2" xfId="26291" xr:uid="{00000000-0005-0000-0000-000010670000}"/>
    <cellStyle name="_적격 _집행갑지 _LGMART 남양주점견적2차(조정)_중형가속기동 수량산출100315 2 2" xfId="26292" xr:uid="{00000000-0005-0000-0000-000011670000}"/>
    <cellStyle name="_적격 _집행갑지 _LGMART 남양주점견적2차(조정)_중형가속기동 수량산출100315 3" xfId="26293" xr:uid="{00000000-0005-0000-0000-000012670000}"/>
    <cellStyle name="_적격 _집행갑지 _LGMART 남양주점견적2차(조정)_중형가속기동 수량산출100315 4" xfId="26294" xr:uid="{00000000-0005-0000-0000-000013670000}"/>
    <cellStyle name="_적격 _집행갑지 _LGMART 남양주점견적2차(조정)_중형가속기동 수량산출100315 5" xfId="26295" xr:uid="{00000000-0005-0000-0000-000014670000}"/>
    <cellStyle name="_적격 _집행갑지 _LGMART 남양주점견적2차(조정)_중형가속기동 수량산출100322" xfId="26296" xr:uid="{00000000-0005-0000-0000-000015670000}"/>
    <cellStyle name="_적격 _집행갑지 _LGMART 남양주점견적2차(조정)_중형가속기동 수량산출100322 2" xfId="26297" xr:uid="{00000000-0005-0000-0000-000016670000}"/>
    <cellStyle name="_적격 _집행갑지 _LGMART 남양주점견적2차(조정)_중형가속기동 수량산출100322 2 2" xfId="26298" xr:uid="{00000000-0005-0000-0000-000017670000}"/>
    <cellStyle name="_적격 _집행갑지 _LGMART 남양주점견적2차(조정)_중형가속기동 수량산출100322 3" xfId="26299" xr:uid="{00000000-0005-0000-0000-000018670000}"/>
    <cellStyle name="_적격 _집행갑지 _LGMART 남양주점견적2차(조정)_중형가속기동 수량산출100322 4" xfId="26300" xr:uid="{00000000-0005-0000-0000-000019670000}"/>
    <cellStyle name="_적격 _집행갑지 _LGMART 남양주점견적2차(조정)_중형가속기동 수량산출100322 5" xfId="26301" xr:uid="{00000000-0005-0000-0000-00001A670000}"/>
    <cellStyle name="_적격 _집행갑지 _LGMART 남양주점견적2차(조정)_중형가속기동 수량산출100323(건물이동포함)" xfId="26302" xr:uid="{00000000-0005-0000-0000-00001B670000}"/>
    <cellStyle name="_적격 _집행갑지 _LGMART 남양주점견적2차(조정)_중형가속기동 수량산출100323(건물이동포함) 2" xfId="26303" xr:uid="{00000000-0005-0000-0000-00001C670000}"/>
    <cellStyle name="_적격 _집행갑지 _LGMART 남양주점견적2차(조정)_중형가속기동 수량산출100323(건물이동포함) 2 2" xfId="26304" xr:uid="{00000000-0005-0000-0000-00001D670000}"/>
    <cellStyle name="_적격 _집행갑지 _LGMART 남양주점견적2차(조정)_중형가속기동 수량산출100323(건물이동포함) 3" xfId="26305" xr:uid="{00000000-0005-0000-0000-00001E670000}"/>
    <cellStyle name="_적격 _집행갑지 _LGMART 남양주점견적2차(조정)_중형가속기동 수량산출100323(건물이동포함) 4" xfId="26306" xr:uid="{00000000-0005-0000-0000-00001F670000}"/>
    <cellStyle name="_적격 _집행갑지 _LGMART 남양주점견적2차(조정)_중형가속기동 수량산출100323(건물이동포함) 5" xfId="26307" xr:uid="{00000000-0005-0000-0000-000020670000}"/>
    <cellStyle name="_적격 _집행갑지 _LGMART 남양주점견적2차(조정)_중형가속기동 수량산출100510" xfId="26308" xr:uid="{00000000-0005-0000-0000-000021670000}"/>
    <cellStyle name="_적격 _집행갑지 _LGMART 남양주점견적2차(조정)_중형가속기동 수량산출100510 2" xfId="26309" xr:uid="{00000000-0005-0000-0000-000022670000}"/>
    <cellStyle name="_적격 _집행갑지 _LGMART 남양주점견적2차(조정)_중형가속기동 수량산출100510 2 2" xfId="26310" xr:uid="{00000000-0005-0000-0000-000023670000}"/>
    <cellStyle name="_적격 _집행갑지 _LGMART 남양주점견적2차(조정)_중형가속기동 수량산출100510 3" xfId="26311" xr:uid="{00000000-0005-0000-0000-000024670000}"/>
    <cellStyle name="_적격 _집행갑지 _LGMART 남양주점견적2차(조정)_중형가속기동 수량산출100510 4" xfId="26312" xr:uid="{00000000-0005-0000-0000-000025670000}"/>
    <cellStyle name="_적격 _집행갑지 _LGMART 남양주점견적2차(조정)_중형가속기동 수량산출100510 5" xfId="26313" xr:uid="{00000000-0005-0000-0000-000026670000}"/>
    <cellStyle name="_적격 _집행갑지 _LGMART 남양주점견적2차(조정)_청림관사 수량산출" xfId="26314" xr:uid="{00000000-0005-0000-0000-000027670000}"/>
    <cellStyle name="_적격 _집행갑지 _LGMART 남양주점견적2차(조정)_청림관사 수량산출 2" xfId="26315" xr:uid="{00000000-0005-0000-0000-000028670000}"/>
    <cellStyle name="_적격 _집행갑지 _LGMART 남양주점견적2차(조정)_청림관사 수량산출 2 2" xfId="26316" xr:uid="{00000000-0005-0000-0000-000029670000}"/>
    <cellStyle name="_적격 _집행갑지 _LGMART 남양주점견적2차(조정)_청림관사 수량산출 3" xfId="26317" xr:uid="{00000000-0005-0000-0000-00002A670000}"/>
    <cellStyle name="_적격 _집행갑지 _LGMART 남양주점견적2차(조정)_청림관사 수량산출 4" xfId="26318" xr:uid="{00000000-0005-0000-0000-00002B670000}"/>
    <cellStyle name="_적격 _집행갑지 _LGMART 남양주점견적2차(조정)_청림관사 수량산출 5" xfId="26319" xr:uid="{00000000-0005-0000-0000-00002C670000}"/>
    <cellStyle name="_적격 _집행갑지 _LGMART 남양주점견적2차(조정)_토공+CIP+LW" xfId="26320" xr:uid="{00000000-0005-0000-0000-00002D670000}"/>
    <cellStyle name="_적격 _집행갑지 _LGMART 남양주점견적2차(조정)_토공+CIP+LW 2" xfId="26321" xr:uid="{00000000-0005-0000-0000-00002E670000}"/>
    <cellStyle name="_적격 _집행갑지 _LGMART 남양주점견적2차(조정)_토공+CIP+LW 2 2" xfId="26322" xr:uid="{00000000-0005-0000-0000-00002F670000}"/>
    <cellStyle name="_적격 _집행갑지 _LGMART 남양주점견적2차(조정)_토공+CIP+LW 3" xfId="26323" xr:uid="{00000000-0005-0000-0000-000030670000}"/>
    <cellStyle name="_적격 _집행갑지 _LGMART 남양주점견적2차(조정)_토공+CIP+LW 4" xfId="26324" xr:uid="{00000000-0005-0000-0000-000031670000}"/>
    <cellStyle name="_적격 _집행갑지 _LGMART 남양주점견적2차(조정)_토공+CIP+LW 5" xfId="26325" xr:uid="{00000000-0005-0000-0000-000032670000}"/>
    <cellStyle name="_적격 _집행갑지 _LGMART 남양주점견적2차(조정)_포천관사수량산출" xfId="26326" xr:uid="{00000000-0005-0000-0000-000033670000}"/>
    <cellStyle name="_적격 _집행갑지 _LGMART 남양주점견적2차(조정)_포천관사수량산출 2" xfId="26327" xr:uid="{00000000-0005-0000-0000-000034670000}"/>
    <cellStyle name="_적격 _집행갑지 _LGMART 남양주점견적2차(조정)_포천관사수량산출 2 2" xfId="26328" xr:uid="{00000000-0005-0000-0000-000035670000}"/>
    <cellStyle name="_적격 _집행갑지 _LGMART 남양주점견적2차(조정)_포천관사수량산출 3" xfId="26329" xr:uid="{00000000-0005-0000-0000-000036670000}"/>
    <cellStyle name="_적격 _집행갑지 _LGMART 남양주점견적2차(조정)_포천관사수량산출 4" xfId="26330" xr:uid="{00000000-0005-0000-0000-000037670000}"/>
    <cellStyle name="_적격 _집행갑지 _LGMART 남양주점견적2차(조정)_포천관사수량산출 5" xfId="26331" xr:uid="{00000000-0005-0000-0000-000038670000}"/>
    <cellStyle name="_적격 _집행갑지 _LGMART 남양주점견적2차(조정)_포항구정 수량산출" xfId="26332" xr:uid="{00000000-0005-0000-0000-000039670000}"/>
    <cellStyle name="_적격 _집행갑지 _LGMART 남양주점견적2차(조정)_포항구정 수량산출 2" xfId="26333" xr:uid="{00000000-0005-0000-0000-00003A670000}"/>
    <cellStyle name="_적격 _집행갑지 _LGMART 남양주점견적2차(조정)_포항구정 수량산출 2 2" xfId="26334" xr:uid="{00000000-0005-0000-0000-00003B670000}"/>
    <cellStyle name="_적격 _집행갑지 _LGMART 남양주점견적2차(조정)_포항구정 수량산출 3" xfId="26335" xr:uid="{00000000-0005-0000-0000-00003C670000}"/>
    <cellStyle name="_적격 _집행갑지 _LGMART 남양주점견적2차(조정)_포항구정 수량산출 4" xfId="26336" xr:uid="{00000000-0005-0000-0000-00003D670000}"/>
    <cellStyle name="_적격 _집행갑지 _LGMART 남양주점견적2차(조정)_포항구정 수량산출 5" xfId="26337" xr:uid="{00000000-0005-0000-0000-00003E670000}"/>
    <cellStyle name="_적격 _집행갑지 _LGMART 남양주점견적2차(조정)_한남 리버텔 " xfId="26338" xr:uid="{00000000-0005-0000-0000-00003F670000}"/>
    <cellStyle name="_적격 _집행갑지 _LGMART 남양주점견적2차(조정)_한남 리버텔  2" xfId="26339" xr:uid="{00000000-0005-0000-0000-000040670000}"/>
    <cellStyle name="_적격 _집행갑지 _LGMART 남양주점견적2차(조정)_한남 리버텔  2 2" xfId="26340" xr:uid="{00000000-0005-0000-0000-000041670000}"/>
    <cellStyle name="_적격 _집행갑지 _LGMART 남양주점견적2차(조정)_한남 리버텔  3" xfId="26341" xr:uid="{00000000-0005-0000-0000-000042670000}"/>
    <cellStyle name="_적격 _집행갑지 _LGMART 남양주점견적2차(조정)_한남 리버텔  4" xfId="26342" xr:uid="{00000000-0005-0000-0000-000043670000}"/>
    <cellStyle name="_적격 _집행갑지 _LGMART 남양주점견적2차(조정)_한남 리버텔  5" xfId="26343" xr:uid="{00000000-0005-0000-0000-000044670000}"/>
    <cellStyle name="_적격 _집행갑지 _LGMART 남양주점견적2차(조정)_한남 리버텔  6" xfId="43390" xr:uid="{00000000-0005-0000-0000-000045670000}"/>
    <cellStyle name="_적격 _집행갑지 _PD_해남공룡-조경" xfId="41801" xr:uid="{00000000-0005-0000-0000-000046670000}"/>
    <cellStyle name="_적격 _집행갑지 _PD_해남공룡-조경_미탄상수도 이전 및 확장공사" xfId="41802" xr:uid="{00000000-0005-0000-0000-000047670000}"/>
    <cellStyle name="_적격 _집행갑지 _PD_해남공룡-조경_미탄상수도 이전 및 확장공사_미탄상수도-토목기초" xfId="41803" xr:uid="{00000000-0005-0000-0000-000048670000}"/>
    <cellStyle name="_적격 _집행갑지 _PD_해남공룡-조경_미탄상수도-토목기초" xfId="41804" xr:uid="{00000000-0005-0000-0000-000049670000}"/>
    <cellStyle name="_적격 _집행갑지 _P-대건-등락폭내역서" xfId="41805" xr:uid="{00000000-0005-0000-0000-00004A670000}"/>
    <cellStyle name="_적격 _집행갑지 _갑지" xfId="26344" xr:uid="{00000000-0005-0000-0000-00004B670000}"/>
    <cellStyle name="_적격 _집행갑지 _갑지양식" xfId="4383" xr:uid="{00000000-0005-0000-0000-00004C670000}"/>
    <cellStyle name="_적격 _집행갑지 _견적서" xfId="4384" xr:uid="{00000000-0005-0000-0000-00004D670000}"/>
    <cellStyle name="_적격 _집행갑지 _견적서표지" xfId="4385" xr:uid="{00000000-0005-0000-0000-00004E670000}"/>
    <cellStyle name="_적격 _집행갑지 _견적서표지_갑지양식" xfId="4386" xr:uid="{00000000-0005-0000-0000-00004F670000}"/>
    <cellStyle name="_적격 _집행갑지 _견적서표지_견적서" xfId="4387" xr:uid="{00000000-0005-0000-0000-000050670000}"/>
    <cellStyle name="_적격 _집행갑지 _경산도리 수량산출" xfId="26345" xr:uid="{00000000-0005-0000-0000-000051670000}"/>
    <cellStyle name="_적격 _집행갑지 _경산도리 수량산출 2" xfId="26346" xr:uid="{00000000-0005-0000-0000-000052670000}"/>
    <cellStyle name="_적격 _집행갑지 _경산도리 수량산출 2 2" xfId="26347" xr:uid="{00000000-0005-0000-0000-000053670000}"/>
    <cellStyle name="_적격 _집행갑지 _경산도리 수량산출 3" xfId="26348" xr:uid="{00000000-0005-0000-0000-000054670000}"/>
    <cellStyle name="_적격 _집행갑지 _경산도리 수량산출 4" xfId="26349" xr:uid="{00000000-0005-0000-0000-000055670000}"/>
    <cellStyle name="_적격 _집행갑지 _경산도리 수량산출 5" xfId="26350" xr:uid="{00000000-0005-0000-0000-000056670000}"/>
    <cellStyle name="_적격 _집행갑지 _고서담양1공구(쌍용건설)" xfId="26351" xr:uid="{00000000-0005-0000-0000-000057670000}"/>
    <cellStyle name="_적격 _집행갑지 _고서담양1공구(쌍용건설) 2" xfId="26352" xr:uid="{00000000-0005-0000-0000-000058670000}"/>
    <cellStyle name="_적격 _집행갑지 _고서담양1공구(쌍용건설) 2 2" xfId="26353" xr:uid="{00000000-0005-0000-0000-000059670000}"/>
    <cellStyle name="_적격 _집행갑지 _고서담양1공구(쌍용건설) 3" xfId="26354" xr:uid="{00000000-0005-0000-0000-00005A670000}"/>
    <cellStyle name="_적격 _집행갑지 _고서담양1공구(쌍용건설) 4" xfId="26355" xr:uid="{00000000-0005-0000-0000-00005B670000}"/>
    <cellStyle name="_적격 _집행갑지 _고서담양1공구(쌍용건설) 5" xfId="26356" xr:uid="{00000000-0005-0000-0000-00005C670000}"/>
    <cellStyle name="_적격 _집행갑지 _고서담양1공구(쌍용건설)_10-0120 군산흙막이수량" xfId="26357" xr:uid="{00000000-0005-0000-0000-00005D670000}"/>
    <cellStyle name="_적격 _집행갑지 _고서담양1공구(쌍용건설)_10-0120 군산흙막이수량 2" xfId="26358" xr:uid="{00000000-0005-0000-0000-00005E670000}"/>
    <cellStyle name="_적격 _집행갑지 _고서담양1공구(쌍용건설)_10-0120 군산흙막이수량 2 2" xfId="26359" xr:uid="{00000000-0005-0000-0000-00005F670000}"/>
    <cellStyle name="_적격 _집행갑지 _고서담양1공구(쌍용건설)_10-0120 군산흙막이수량 3" xfId="26360" xr:uid="{00000000-0005-0000-0000-000060670000}"/>
    <cellStyle name="_적격 _집행갑지 _고서담양1공구(쌍용건설)_10-0120 군산흙막이수량 4" xfId="26361" xr:uid="{00000000-0005-0000-0000-000061670000}"/>
    <cellStyle name="_적격 _집행갑지 _고서담양1공구(쌍용건설)_10-0120 군산흙막이수량 5" xfId="26362" xr:uid="{00000000-0005-0000-0000-000062670000}"/>
    <cellStyle name="_적격 _집행갑지 _고서담양1공구(쌍용건설)_10-0121 군산수량(네일)" xfId="26363" xr:uid="{00000000-0005-0000-0000-000063670000}"/>
    <cellStyle name="_적격 _집행갑지 _고서담양1공구(쌍용건설)_10-0121 군산수량(네일) (version 1)" xfId="26364" xr:uid="{00000000-0005-0000-0000-000064670000}"/>
    <cellStyle name="_적격 _집행갑지 _고서담양1공구(쌍용건설)_10-0121 군산수량(네일) (version 1) 2" xfId="26365" xr:uid="{00000000-0005-0000-0000-000065670000}"/>
    <cellStyle name="_적격 _집행갑지 _고서담양1공구(쌍용건설)_10-0121 군산수량(네일) (version 1) 2 2" xfId="26366" xr:uid="{00000000-0005-0000-0000-000066670000}"/>
    <cellStyle name="_적격 _집행갑지 _고서담양1공구(쌍용건설)_10-0121 군산수량(네일) (version 1) 3" xfId="26367" xr:uid="{00000000-0005-0000-0000-000067670000}"/>
    <cellStyle name="_적격 _집행갑지 _고서담양1공구(쌍용건설)_10-0121 군산수량(네일) (version 1) 4" xfId="26368" xr:uid="{00000000-0005-0000-0000-000068670000}"/>
    <cellStyle name="_적격 _집행갑지 _고서담양1공구(쌍용건설)_10-0121 군산수량(네일) (version 1) 5" xfId="26369" xr:uid="{00000000-0005-0000-0000-000069670000}"/>
    <cellStyle name="_적격 _집행갑지 _고서담양1공구(쌍용건설)_10-0121 군산수량(네일) 10" xfId="26370" xr:uid="{00000000-0005-0000-0000-00006A670000}"/>
    <cellStyle name="_적격 _집행갑지 _고서담양1공구(쌍용건설)_10-0121 군산수량(네일) 11" xfId="26371" xr:uid="{00000000-0005-0000-0000-00006B670000}"/>
    <cellStyle name="_적격 _집행갑지 _고서담양1공구(쌍용건설)_10-0121 군산수량(네일) 12" xfId="26372" xr:uid="{00000000-0005-0000-0000-00006C670000}"/>
    <cellStyle name="_적격 _집행갑지 _고서담양1공구(쌍용건설)_10-0121 군산수량(네일) 13" xfId="26373" xr:uid="{00000000-0005-0000-0000-00006D670000}"/>
    <cellStyle name="_적격 _집행갑지 _고서담양1공구(쌍용건설)_10-0121 군산수량(네일) 14" xfId="26374" xr:uid="{00000000-0005-0000-0000-00006E670000}"/>
    <cellStyle name="_적격 _집행갑지 _고서담양1공구(쌍용건설)_10-0121 군산수량(네일) 15" xfId="26375" xr:uid="{00000000-0005-0000-0000-00006F670000}"/>
    <cellStyle name="_적격 _집행갑지 _고서담양1공구(쌍용건설)_10-0121 군산수량(네일) 16" xfId="26376" xr:uid="{00000000-0005-0000-0000-000070670000}"/>
    <cellStyle name="_적격 _집행갑지 _고서담양1공구(쌍용건설)_10-0121 군산수량(네일) 17" xfId="26377" xr:uid="{00000000-0005-0000-0000-000071670000}"/>
    <cellStyle name="_적격 _집행갑지 _고서담양1공구(쌍용건설)_10-0121 군산수량(네일) 2" xfId="26378" xr:uid="{00000000-0005-0000-0000-000072670000}"/>
    <cellStyle name="_적격 _집행갑지 _고서담양1공구(쌍용건설)_10-0121 군산수량(네일) 2 2" xfId="26379" xr:uid="{00000000-0005-0000-0000-000073670000}"/>
    <cellStyle name="_적격 _집행갑지 _고서담양1공구(쌍용건설)_10-0121 군산수량(네일) 3" xfId="26380" xr:uid="{00000000-0005-0000-0000-000074670000}"/>
    <cellStyle name="_적격 _집행갑지 _고서담양1공구(쌍용건설)_10-0121 군산수량(네일) 4" xfId="26381" xr:uid="{00000000-0005-0000-0000-000075670000}"/>
    <cellStyle name="_적격 _집행갑지 _고서담양1공구(쌍용건설)_10-0121 군산수량(네일) 5" xfId="26382" xr:uid="{00000000-0005-0000-0000-000076670000}"/>
    <cellStyle name="_적격 _집행갑지 _고서담양1공구(쌍용건설)_10-0121 군산수량(네일) 6" xfId="26383" xr:uid="{00000000-0005-0000-0000-000077670000}"/>
    <cellStyle name="_적격 _집행갑지 _고서담양1공구(쌍용건설)_10-0121 군산수량(네일) 7" xfId="26384" xr:uid="{00000000-0005-0000-0000-000078670000}"/>
    <cellStyle name="_적격 _집행갑지 _고서담양1공구(쌍용건설)_10-0121 군산수량(네일) 8" xfId="26385" xr:uid="{00000000-0005-0000-0000-000079670000}"/>
    <cellStyle name="_적격 _집행갑지 _고서담양1공구(쌍용건설)_10-0121 군산수량(네일) 9" xfId="26386" xr:uid="{00000000-0005-0000-0000-00007A670000}"/>
    <cellStyle name="_적격 _집행갑지 _고서담양1공구(쌍용건설)_10-0226 수량(흙막이)" xfId="26387" xr:uid="{00000000-0005-0000-0000-00007B670000}"/>
    <cellStyle name="_적격 _집행갑지 _고서담양1공구(쌍용건설)_10-0226 수량(흙막이) 2" xfId="26388" xr:uid="{00000000-0005-0000-0000-00007C670000}"/>
    <cellStyle name="_적격 _집행갑지 _고서담양1공구(쌍용건설)_10-0226 수량(흙막이) 2 2" xfId="26389" xr:uid="{00000000-0005-0000-0000-00007D670000}"/>
    <cellStyle name="_적격 _집행갑지 _고서담양1공구(쌍용건설)_10-0226 수량(흙막이) 3" xfId="26390" xr:uid="{00000000-0005-0000-0000-00007E670000}"/>
    <cellStyle name="_적격 _집행갑지 _고서담양1공구(쌍용건설)_10-0226 수량(흙막이) 4" xfId="26391" xr:uid="{00000000-0005-0000-0000-00007F670000}"/>
    <cellStyle name="_적격 _집행갑지 _고서담양1공구(쌍용건설)_10-0226 수량(흙막이) 5" xfId="26392" xr:uid="{00000000-0005-0000-0000-000080670000}"/>
    <cellStyle name="_적격 _집행갑지 _고서담양1공구(쌍용건설)_100311 포항문덕관사 수량산출" xfId="26393" xr:uid="{00000000-0005-0000-0000-000081670000}"/>
    <cellStyle name="_적격 _집행갑지 _고서담양1공구(쌍용건설)_100311 포항문덕관사 수량산출 2" xfId="26394" xr:uid="{00000000-0005-0000-0000-000082670000}"/>
    <cellStyle name="_적격 _집행갑지 _고서담양1공구(쌍용건설)_100311 포항문덕관사 수량산출 2 2" xfId="26395" xr:uid="{00000000-0005-0000-0000-000083670000}"/>
    <cellStyle name="_적격 _집행갑지 _고서담양1공구(쌍용건설)_100311 포항문덕관사 수량산출 3" xfId="26396" xr:uid="{00000000-0005-0000-0000-000084670000}"/>
    <cellStyle name="_적격 _집행갑지 _고서담양1공구(쌍용건설)_100311 포항문덕관사 수량산출 4" xfId="26397" xr:uid="{00000000-0005-0000-0000-000085670000}"/>
    <cellStyle name="_적격 _집행갑지 _고서담양1공구(쌍용건설)_100311 포항문덕관사 수량산출 5" xfId="26398" xr:uid="{00000000-0005-0000-0000-000086670000}"/>
    <cellStyle name="_적격 _집행갑지 _고서담양1공구(쌍용건설)_cip 수량" xfId="26399" xr:uid="{00000000-0005-0000-0000-000087670000}"/>
    <cellStyle name="_적격 _집행갑지 _고서담양1공구(쌍용건설)_cip 수량 2" xfId="26400" xr:uid="{00000000-0005-0000-0000-000088670000}"/>
    <cellStyle name="_적격 _집행갑지 _고서담양1공구(쌍용건설)_cip 수량 2 2" xfId="26401" xr:uid="{00000000-0005-0000-0000-000089670000}"/>
    <cellStyle name="_적격 _집행갑지 _고서담양1공구(쌍용건설)_cip 수량 3" xfId="26402" xr:uid="{00000000-0005-0000-0000-00008A670000}"/>
    <cellStyle name="_적격 _집행갑지 _고서담양1공구(쌍용건설)_cip 수량 4" xfId="26403" xr:uid="{00000000-0005-0000-0000-00008B670000}"/>
    <cellStyle name="_적격 _집행갑지 _고서담양1공구(쌍용건설)_cip 수량 5" xfId="26404" xr:uid="{00000000-0005-0000-0000-00008C670000}"/>
    <cellStyle name="_적격 _집행갑지 _고서담양1공구(쌍용건설)_L4연구동 수량산출100419" xfId="26405" xr:uid="{00000000-0005-0000-0000-00008D670000}"/>
    <cellStyle name="_적격 _집행갑지 _고서담양1공구(쌍용건설)_L4연구동 수량산출100419 2" xfId="26406" xr:uid="{00000000-0005-0000-0000-00008E670000}"/>
    <cellStyle name="_적격 _집행갑지 _고서담양1공구(쌍용건설)_L4연구동 수량산출100419 2 2" xfId="26407" xr:uid="{00000000-0005-0000-0000-00008F670000}"/>
    <cellStyle name="_적격 _집행갑지 _고서담양1공구(쌍용건설)_L4연구동 수량산출100419 3" xfId="26408" xr:uid="{00000000-0005-0000-0000-000090670000}"/>
    <cellStyle name="_적격 _집행갑지 _고서담양1공구(쌍용건설)_L4연구동 수량산출100419 4" xfId="26409" xr:uid="{00000000-0005-0000-0000-000091670000}"/>
    <cellStyle name="_적격 _집행갑지 _고서담양1공구(쌍용건설)_L4연구동 수량산출100419 5" xfId="26410" xr:uid="{00000000-0005-0000-0000-000092670000}"/>
    <cellStyle name="_적격 _집행갑지 _고서담양1공구(쌍용건설)_LGMART 남양주점견적2차(조정)" xfId="26411" xr:uid="{00000000-0005-0000-0000-000093670000}"/>
    <cellStyle name="_적격 _집행갑지 _고서담양1공구(쌍용건설)_LGMART 남양주점견적2차(조정) 2" xfId="26412" xr:uid="{00000000-0005-0000-0000-000094670000}"/>
    <cellStyle name="_적격 _집행갑지 _고서담양1공구(쌍용건설)_LGMART 남양주점견적2차(조정) 2 2" xfId="26413" xr:uid="{00000000-0005-0000-0000-000095670000}"/>
    <cellStyle name="_적격 _집행갑지 _고서담양1공구(쌍용건설)_LGMART 남양주점견적2차(조정) 3" xfId="26414" xr:uid="{00000000-0005-0000-0000-000096670000}"/>
    <cellStyle name="_적격 _집행갑지 _고서담양1공구(쌍용건설)_LGMART 남양주점견적2차(조정) 4" xfId="26415" xr:uid="{00000000-0005-0000-0000-000097670000}"/>
    <cellStyle name="_적격 _집행갑지 _고서담양1공구(쌍용건설)_LGMART 남양주점견적2차(조정) 5" xfId="26416" xr:uid="{00000000-0005-0000-0000-000098670000}"/>
    <cellStyle name="_적격 _집행갑지 _고서담양1공구(쌍용건설)_LGMART 남양주점견적2차(조정)_10-0120 군산흙막이수량" xfId="26417" xr:uid="{00000000-0005-0000-0000-000099670000}"/>
    <cellStyle name="_적격 _집행갑지 _고서담양1공구(쌍용건설)_LGMART 남양주점견적2차(조정)_10-0120 군산흙막이수량 2" xfId="26418" xr:uid="{00000000-0005-0000-0000-00009A670000}"/>
    <cellStyle name="_적격 _집행갑지 _고서담양1공구(쌍용건설)_LGMART 남양주점견적2차(조정)_10-0120 군산흙막이수량 2 2" xfId="26419" xr:uid="{00000000-0005-0000-0000-00009B670000}"/>
    <cellStyle name="_적격 _집행갑지 _고서담양1공구(쌍용건설)_LGMART 남양주점견적2차(조정)_10-0120 군산흙막이수량 3" xfId="26420" xr:uid="{00000000-0005-0000-0000-00009C670000}"/>
    <cellStyle name="_적격 _집행갑지 _고서담양1공구(쌍용건설)_LGMART 남양주점견적2차(조정)_10-0120 군산흙막이수량 4" xfId="26421" xr:uid="{00000000-0005-0000-0000-00009D670000}"/>
    <cellStyle name="_적격 _집행갑지 _고서담양1공구(쌍용건설)_LGMART 남양주점견적2차(조정)_10-0120 군산흙막이수량 5" xfId="26422" xr:uid="{00000000-0005-0000-0000-00009E670000}"/>
    <cellStyle name="_적격 _집행갑지 _고서담양1공구(쌍용건설)_LGMART 남양주점견적2차(조정)_10-0121 군산수량(네일)" xfId="26423" xr:uid="{00000000-0005-0000-0000-00009F670000}"/>
    <cellStyle name="_적격 _집행갑지 _고서담양1공구(쌍용건설)_LGMART 남양주점견적2차(조정)_10-0121 군산수량(네일) (version 1)" xfId="26424" xr:uid="{00000000-0005-0000-0000-0000A0670000}"/>
    <cellStyle name="_적격 _집행갑지 _고서담양1공구(쌍용건설)_LGMART 남양주점견적2차(조정)_10-0121 군산수량(네일) (version 1) 2" xfId="26425" xr:uid="{00000000-0005-0000-0000-0000A1670000}"/>
    <cellStyle name="_적격 _집행갑지 _고서담양1공구(쌍용건설)_LGMART 남양주점견적2차(조정)_10-0121 군산수량(네일) (version 1) 2 2" xfId="26426" xr:uid="{00000000-0005-0000-0000-0000A2670000}"/>
    <cellStyle name="_적격 _집행갑지 _고서담양1공구(쌍용건설)_LGMART 남양주점견적2차(조정)_10-0121 군산수량(네일) (version 1) 3" xfId="26427" xr:uid="{00000000-0005-0000-0000-0000A3670000}"/>
    <cellStyle name="_적격 _집행갑지 _고서담양1공구(쌍용건설)_LGMART 남양주점견적2차(조정)_10-0121 군산수량(네일) (version 1) 4" xfId="26428" xr:uid="{00000000-0005-0000-0000-0000A4670000}"/>
    <cellStyle name="_적격 _집행갑지 _고서담양1공구(쌍용건설)_LGMART 남양주점견적2차(조정)_10-0121 군산수량(네일) (version 1) 5" xfId="26429" xr:uid="{00000000-0005-0000-0000-0000A5670000}"/>
    <cellStyle name="_적격 _집행갑지 _고서담양1공구(쌍용건설)_LGMART 남양주점견적2차(조정)_10-0121 군산수량(네일) 10" xfId="26430" xr:uid="{00000000-0005-0000-0000-0000A6670000}"/>
    <cellStyle name="_적격 _집행갑지 _고서담양1공구(쌍용건설)_LGMART 남양주점견적2차(조정)_10-0121 군산수량(네일) 11" xfId="26431" xr:uid="{00000000-0005-0000-0000-0000A7670000}"/>
    <cellStyle name="_적격 _집행갑지 _고서담양1공구(쌍용건설)_LGMART 남양주점견적2차(조정)_10-0121 군산수량(네일) 12" xfId="26432" xr:uid="{00000000-0005-0000-0000-0000A8670000}"/>
    <cellStyle name="_적격 _집행갑지 _고서담양1공구(쌍용건설)_LGMART 남양주점견적2차(조정)_10-0121 군산수량(네일) 13" xfId="26433" xr:uid="{00000000-0005-0000-0000-0000A9670000}"/>
    <cellStyle name="_적격 _집행갑지 _고서담양1공구(쌍용건설)_LGMART 남양주점견적2차(조정)_10-0121 군산수량(네일) 14" xfId="26434" xr:uid="{00000000-0005-0000-0000-0000AA670000}"/>
    <cellStyle name="_적격 _집행갑지 _고서담양1공구(쌍용건설)_LGMART 남양주점견적2차(조정)_10-0121 군산수량(네일) 15" xfId="26435" xr:uid="{00000000-0005-0000-0000-0000AB670000}"/>
    <cellStyle name="_적격 _집행갑지 _고서담양1공구(쌍용건설)_LGMART 남양주점견적2차(조정)_10-0121 군산수량(네일) 16" xfId="26436" xr:uid="{00000000-0005-0000-0000-0000AC670000}"/>
    <cellStyle name="_적격 _집행갑지 _고서담양1공구(쌍용건설)_LGMART 남양주점견적2차(조정)_10-0121 군산수량(네일) 17" xfId="26437" xr:uid="{00000000-0005-0000-0000-0000AD670000}"/>
    <cellStyle name="_적격 _집행갑지 _고서담양1공구(쌍용건설)_LGMART 남양주점견적2차(조정)_10-0121 군산수량(네일) 2" xfId="26438" xr:uid="{00000000-0005-0000-0000-0000AE670000}"/>
    <cellStyle name="_적격 _집행갑지 _고서담양1공구(쌍용건설)_LGMART 남양주점견적2차(조정)_10-0121 군산수량(네일) 2 2" xfId="26439" xr:uid="{00000000-0005-0000-0000-0000AF670000}"/>
    <cellStyle name="_적격 _집행갑지 _고서담양1공구(쌍용건설)_LGMART 남양주점견적2차(조정)_10-0121 군산수량(네일) 3" xfId="26440" xr:uid="{00000000-0005-0000-0000-0000B0670000}"/>
    <cellStyle name="_적격 _집행갑지 _고서담양1공구(쌍용건설)_LGMART 남양주점견적2차(조정)_10-0121 군산수량(네일) 4" xfId="26441" xr:uid="{00000000-0005-0000-0000-0000B1670000}"/>
    <cellStyle name="_적격 _집행갑지 _고서담양1공구(쌍용건설)_LGMART 남양주점견적2차(조정)_10-0121 군산수량(네일) 5" xfId="26442" xr:uid="{00000000-0005-0000-0000-0000B2670000}"/>
    <cellStyle name="_적격 _집행갑지 _고서담양1공구(쌍용건설)_LGMART 남양주점견적2차(조정)_10-0121 군산수량(네일) 6" xfId="26443" xr:uid="{00000000-0005-0000-0000-0000B3670000}"/>
    <cellStyle name="_적격 _집행갑지 _고서담양1공구(쌍용건설)_LGMART 남양주점견적2차(조정)_10-0121 군산수량(네일) 7" xfId="26444" xr:uid="{00000000-0005-0000-0000-0000B4670000}"/>
    <cellStyle name="_적격 _집행갑지 _고서담양1공구(쌍용건설)_LGMART 남양주점견적2차(조정)_10-0121 군산수량(네일) 8" xfId="26445" xr:uid="{00000000-0005-0000-0000-0000B5670000}"/>
    <cellStyle name="_적격 _집행갑지 _고서담양1공구(쌍용건설)_LGMART 남양주점견적2차(조정)_10-0121 군산수량(네일) 9" xfId="26446" xr:uid="{00000000-0005-0000-0000-0000B6670000}"/>
    <cellStyle name="_적격 _집행갑지 _고서담양1공구(쌍용건설)_LGMART 남양주점견적2차(조정)_10-0226 수량(흙막이)" xfId="26447" xr:uid="{00000000-0005-0000-0000-0000B7670000}"/>
    <cellStyle name="_적격 _집행갑지 _고서담양1공구(쌍용건설)_LGMART 남양주점견적2차(조정)_10-0226 수량(흙막이) 2" xfId="26448" xr:uid="{00000000-0005-0000-0000-0000B8670000}"/>
    <cellStyle name="_적격 _집행갑지 _고서담양1공구(쌍용건설)_LGMART 남양주점견적2차(조정)_10-0226 수량(흙막이) 2 2" xfId="26449" xr:uid="{00000000-0005-0000-0000-0000B9670000}"/>
    <cellStyle name="_적격 _집행갑지 _고서담양1공구(쌍용건설)_LGMART 남양주점견적2차(조정)_10-0226 수량(흙막이) 3" xfId="26450" xr:uid="{00000000-0005-0000-0000-0000BA670000}"/>
    <cellStyle name="_적격 _집행갑지 _고서담양1공구(쌍용건설)_LGMART 남양주점견적2차(조정)_10-0226 수량(흙막이) 4" xfId="26451" xr:uid="{00000000-0005-0000-0000-0000BB670000}"/>
    <cellStyle name="_적격 _집행갑지 _고서담양1공구(쌍용건설)_LGMART 남양주점견적2차(조정)_10-0226 수량(흙막이) 5" xfId="26452" xr:uid="{00000000-0005-0000-0000-0000BC670000}"/>
    <cellStyle name="_적격 _집행갑지 _고서담양1공구(쌍용건설)_LGMART 남양주점견적2차(조정)_100311 포항문덕관사 수량산출" xfId="26453" xr:uid="{00000000-0005-0000-0000-0000BD670000}"/>
    <cellStyle name="_적격 _집행갑지 _고서담양1공구(쌍용건설)_LGMART 남양주점견적2차(조정)_100311 포항문덕관사 수량산출 2" xfId="26454" xr:uid="{00000000-0005-0000-0000-0000BE670000}"/>
    <cellStyle name="_적격 _집행갑지 _고서담양1공구(쌍용건설)_LGMART 남양주점견적2차(조정)_100311 포항문덕관사 수량산출 2 2" xfId="26455" xr:uid="{00000000-0005-0000-0000-0000BF670000}"/>
    <cellStyle name="_적격 _집행갑지 _고서담양1공구(쌍용건설)_LGMART 남양주점견적2차(조정)_100311 포항문덕관사 수량산출 3" xfId="26456" xr:uid="{00000000-0005-0000-0000-0000C0670000}"/>
    <cellStyle name="_적격 _집행갑지 _고서담양1공구(쌍용건설)_LGMART 남양주점견적2차(조정)_100311 포항문덕관사 수량산출 4" xfId="26457" xr:uid="{00000000-0005-0000-0000-0000C1670000}"/>
    <cellStyle name="_적격 _집행갑지 _고서담양1공구(쌍용건설)_LGMART 남양주점견적2차(조정)_100311 포항문덕관사 수량산출 5" xfId="26458" xr:uid="{00000000-0005-0000-0000-0000C2670000}"/>
    <cellStyle name="_적격 _집행갑지 _고서담양1공구(쌍용건설)_LGMART 남양주점견적2차(조정)_cip 수량" xfId="26459" xr:uid="{00000000-0005-0000-0000-0000C3670000}"/>
    <cellStyle name="_적격 _집행갑지 _고서담양1공구(쌍용건설)_LGMART 남양주점견적2차(조정)_cip 수량 2" xfId="26460" xr:uid="{00000000-0005-0000-0000-0000C4670000}"/>
    <cellStyle name="_적격 _집행갑지 _고서담양1공구(쌍용건설)_LGMART 남양주점견적2차(조정)_cip 수량 2 2" xfId="26461" xr:uid="{00000000-0005-0000-0000-0000C5670000}"/>
    <cellStyle name="_적격 _집행갑지 _고서담양1공구(쌍용건설)_LGMART 남양주점견적2차(조정)_cip 수량 3" xfId="26462" xr:uid="{00000000-0005-0000-0000-0000C6670000}"/>
    <cellStyle name="_적격 _집행갑지 _고서담양1공구(쌍용건설)_LGMART 남양주점견적2차(조정)_cip 수량 4" xfId="26463" xr:uid="{00000000-0005-0000-0000-0000C7670000}"/>
    <cellStyle name="_적격 _집행갑지 _고서담양1공구(쌍용건설)_LGMART 남양주점견적2차(조정)_cip 수량 5" xfId="26464" xr:uid="{00000000-0005-0000-0000-0000C8670000}"/>
    <cellStyle name="_적격 _집행갑지 _고서담양1공구(쌍용건설)_LGMART 남양주점견적2차(조정)_L4연구동 수량산출100419" xfId="26465" xr:uid="{00000000-0005-0000-0000-0000C9670000}"/>
    <cellStyle name="_적격 _집행갑지 _고서담양1공구(쌍용건설)_LGMART 남양주점견적2차(조정)_L4연구동 수량산출100419 2" xfId="26466" xr:uid="{00000000-0005-0000-0000-0000CA670000}"/>
    <cellStyle name="_적격 _집행갑지 _고서담양1공구(쌍용건설)_LGMART 남양주점견적2차(조정)_L4연구동 수량산출100419 2 2" xfId="26467" xr:uid="{00000000-0005-0000-0000-0000CB670000}"/>
    <cellStyle name="_적격 _집행갑지 _고서담양1공구(쌍용건설)_LGMART 남양주점견적2차(조정)_L4연구동 수량산출100419 3" xfId="26468" xr:uid="{00000000-0005-0000-0000-0000CC670000}"/>
    <cellStyle name="_적격 _집행갑지 _고서담양1공구(쌍용건설)_LGMART 남양주점견적2차(조정)_L4연구동 수량산출100419 4" xfId="26469" xr:uid="{00000000-0005-0000-0000-0000CD670000}"/>
    <cellStyle name="_적격 _집행갑지 _고서담양1공구(쌍용건설)_LGMART 남양주점견적2차(조정)_L4연구동 수량산출100419 5" xfId="26470" xr:uid="{00000000-0005-0000-0000-0000CE670000}"/>
    <cellStyle name="_적격 _집행갑지 _고서담양1공구(쌍용건설)_LGMART 남양주점견적2차(조정)_LGMART 남양주점견적2차(조정)" xfId="26471" xr:uid="{00000000-0005-0000-0000-0000CF670000}"/>
    <cellStyle name="_적격 _집행갑지 _고서담양1공구(쌍용건설)_LGMART 남양주점견적2차(조정)_LGMART 남양주점견적2차(조정) 2" xfId="26472" xr:uid="{00000000-0005-0000-0000-0000D0670000}"/>
    <cellStyle name="_적격 _집행갑지 _고서담양1공구(쌍용건설)_LGMART 남양주점견적2차(조정)_LGMART 남양주점견적2차(조정) 2 2" xfId="26473" xr:uid="{00000000-0005-0000-0000-0000D1670000}"/>
    <cellStyle name="_적격 _집행갑지 _고서담양1공구(쌍용건설)_LGMART 남양주점견적2차(조정)_LGMART 남양주점견적2차(조정) 3" xfId="26474" xr:uid="{00000000-0005-0000-0000-0000D2670000}"/>
    <cellStyle name="_적격 _집행갑지 _고서담양1공구(쌍용건설)_LGMART 남양주점견적2차(조정)_LGMART 남양주점견적2차(조정) 4" xfId="26475" xr:uid="{00000000-0005-0000-0000-0000D3670000}"/>
    <cellStyle name="_적격 _집행갑지 _고서담양1공구(쌍용건설)_LGMART 남양주점견적2차(조정)_LGMART 남양주점견적2차(조정) 5" xfId="26476" xr:uid="{00000000-0005-0000-0000-0000D4670000}"/>
    <cellStyle name="_적격 _집행갑지 _고서담양1공구(쌍용건설)_LGMART 남양주점견적2차(조정)_LGMART 남양주점견적2차(조정)_10-0120 군산흙막이수량" xfId="26477" xr:uid="{00000000-0005-0000-0000-0000D5670000}"/>
    <cellStyle name="_적격 _집행갑지 _고서담양1공구(쌍용건설)_LGMART 남양주점견적2차(조정)_LGMART 남양주점견적2차(조정)_10-0120 군산흙막이수량 2" xfId="26478" xr:uid="{00000000-0005-0000-0000-0000D6670000}"/>
    <cellStyle name="_적격 _집행갑지 _고서담양1공구(쌍용건설)_LGMART 남양주점견적2차(조정)_LGMART 남양주점견적2차(조정)_10-0120 군산흙막이수량 2 2" xfId="26479" xr:uid="{00000000-0005-0000-0000-0000D7670000}"/>
    <cellStyle name="_적격 _집행갑지 _고서담양1공구(쌍용건설)_LGMART 남양주점견적2차(조정)_LGMART 남양주점견적2차(조정)_10-0120 군산흙막이수량 3" xfId="26480" xr:uid="{00000000-0005-0000-0000-0000D8670000}"/>
    <cellStyle name="_적격 _집행갑지 _고서담양1공구(쌍용건설)_LGMART 남양주점견적2차(조정)_LGMART 남양주점견적2차(조정)_10-0120 군산흙막이수량 4" xfId="26481" xr:uid="{00000000-0005-0000-0000-0000D9670000}"/>
    <cellStyle name="_적격 _집행갑지 _고서담양1공구(쌍용건설)_LGMART 남양주점견적2차(조정)_LGMART 남양주점견적2차(조정)_10-0120 군산흙막이수량 5" xfId="26482" xr:uid="{00000000-0005-0000-0000-0000DA670000}"/>
    <cellStyle name="_적격 _집행갑지 _고서담양1공구(쌍용건설)_LGMART 남양주점견적2차(조정)_LGMART 남양주점견적2차(조정)_10-0121 군산수량(네일)" xfId="26483" xr:uid="{00000000-0005-0000-0000-0000DB670000}"/>
    <cellStyle name="_적격 _집행갑지 _고서담양1공구(쌍용건설)_LGMART 남양주점견적2차(조정)_LGMART 남양주점견적2차(조정)_10-0121 군산수량(네일) (version 1)" xfId="26484" xr:uid="{00000000-0005-0000-0000-0000DC670000}"/>
    <cellStyle name="_적격 _집행갑지 _고서담양1공구(쌍용건설)_LGMART 남양주점견적2차(조정)_LGMART 남양주점견적2차(조정)_10-0121 군산수량(네일) (version 1) 2" xfId="26485" xr:uid="{00000000-0005-0000-0000-0000DD670000}"/>
    <cellStyle name="_적격 _집행갑지 _고서담양1공구(쌍용건설)_LGMART 남양주점견적2차(조정)_LGMART 남양주점견적2차(조정)_10-0121 군산수량(네일) (version 1) 2 2" xfId="26486" xr:uid="{00000000-0005-0000-0000-0000DE670000}"/>
    <cellStyle name="_적격 _집행갑지 _고서담양1공구(쌍용건설)_LGMART 남양주점견적2차(조정)_LGMART 남양주점견적2차(조정)_10-0121 군산수량(네일) (version 1) 3" xfId="26487" xr:uid="{00000000-0005-0000-0000-0000DF670000}"/>
    <cellStyle name="_적격 _집행갑지 _고서담양1공구(쌍용건설)_LGMART 남양주점견적2차(조정)_LGMART 남양주점견적2차(조정)_10-0121 군산수량(네일) (version 1) 4" xfId="26488" xr:uid="{00000000-0005-0000-0000-0000E0670000}"/>
    <cellStyle name="_적격 _집행갑지 _고서담양1공구(쌍용건설)_LGMART 남양주점견적2차(조정)_LGMART 남양주점견적2차(조정)_10-0121 군산수량(네일) (version 1) 5" xfId="26489" xr:uid="{00000000-0005-0000-0000-0000E1670000}"/>
    <cellStyle name="_적격 _집행갑지 _고서담양1공구(쌍용건설)_LGMART 남양주점견적2차(조정)_LGMART 남양주점견적2차(조정)_10-0121 군산수량(네일) 10" xfId="26490" xr:uid="{00000000-0005-0000-0000-0000E2670000}"/>
    <cellStyle name="_적격 _집행갑지 _고서담양1공구(쌍용건설)_LGMART 남양주점견적2차(조정)_LGMART 남양주점견적2차(조정)_10-0121 군산수량(네일) 11" xfId="26491" xr:uid="{00000000-0005-0000-0000-0000E3670000}"/>
    <cellStyle name="_적격 _집행갑지 _고서담양1공구(쌍용건설)_LGMART 남양주점견적2차(조정)_LGMART 남양주점견적2차(조정)_10-0121 군산수량(네일) 12" xfId="26492" xr:uid="{00000000-0005-0000-0000-0000E4670000}"/>
    <cellStyle name="_적격 _집행갑지 _고서담양1공구(쌍용건설)_LGMART 남양주점견적2차(조정)_LGMART 남양주점견적2차(조정)_10-0121 군산수량(네일) 13" xfId="26493" xr:uid="{00000000-0005-0000-0000-0000E5670000}"/>
    <cellStyle name="_적격 _집행갑지 _고서담양1공구(쌍용건설)_LGMART 남양주점견적2차(조정)_LGMART 남양주점견적2차(조정)_10-0121 군산수량(네일) 14" xfId="26494" xr:uid="{00000000-0005-0000-0000-0000E6670000}"/>
    <cellStyle name="_적격 _집행갑지 _고서담양1공구(쌍용건설)_LGMART 남양주점견적2차(조정)_LGMART 남양주점견적2차(조정)_10-0121 군산수량(네일) 15" xfId="26495" xr:uid="{00000000-0005-0000-0000-0000E7670000}"/>
    <cellStyle name="_적격 _집행갑지 _고서담양1공구(쌍용건설)_LGMART 남양주점견적2차(조정)_LGMART 남양주점견적2차(조정)_10-0121 군산수량(네일) 16" xfId="26496" xr:uid="{00000000-0005-0000-0000-0000E8670000}"/>
    <cellStyle name="_적격 _집행갑지 _고서담양1공구(쌍용건설)_LGMART 남양주점견적2차(조정)_LGMART 남양주점견적2차(조정)_10-0121 군산수량(네일) 17" xfId="26497" xr:uid="{00000000-0005-0000-0000-0000E9670000}"/>
    <cellStyle name="_적격 _집행갑지 _고서담양1공구(쌍용건설)_LGMART 남양주점견적2차(조정)_LGMART 남양주점견적2차(조정)_10-0121 군산수량(네일) 2" xfId="26498" xr:uid="{00000000-0005-0000-0000-0000EA670000}"/>
    <cellStyle name="_적격 _집행갑지 _고서담양1공구(쌍용건설)_LGMART 남양주점견적2차(조정)_LGMART 남양주점견적2차(조정)_10-0121 군산수량(네일) 2 2" xfId="26499" xr:uid="{00000000-0005-0000-0000-0000EB670000}"/>
    <cellStyle name="_적격 _집행갑지 _고서담양1공구(쌍용건설)_LGMART 남양주점견적2차(조정)_LGMART 남양주점견적2차(조정)_10-0121 군산수량(네일) 3" xfId="26500" xr:uid="{00000000-0005-0000-0000-0000EC670000}"/>
    <cellStyle name="_적격 _집행갑지 _고서담양1공구(쌍용건설)_LGMART 남양주점견적2차(조정)_LGMART 남양주점견적2차(조정)_10-0121 군산수량(네일) 4" xfId="26501" xr:uid="{00000000-0005-0000-0000-0000ED670000}"/>
    <cellStyle name="_적격 _집행갑지 _고서담양1공구(쌍용건설)_LGMART 남양주점견적2차(조정)_LGMART 남양주점견적2차(조정)_10-0121 군산수량(네일) 5" xfId="26502" xr:uid="{00000000-0005-0000-0000-0000EE670000}"/>
    <cellStyle name="_적격 _집행갑지 _고서담양1공구(쌍용건설)_LGMART 남양주점견적2차(조정)_LGMART 남양주점견적2차(조정)_10-0121 군산수량(네일) 6" xfId="26503" xr:uid="{00000000-0005-0000-0000-0000EF670000}"/>
    <cellStyle name="_적격 _집행갑지 _고서담양1공구(쌍용건설)_LGMART 남양주점견적2차(조정)_LGMART 남양주점견적2차(조정)_10-0121 군산수량(네일) 7" xfId="26504" xr:uid="{00000000-0005-0000-0000-0000F0670000}"/>
    <cellStyle name="_적격 _집행갑지 _고서담양1공구(쌍용건설)_LGMART 남양주점견적2차(조정)_LGMART 남양주점견적2차(조정)_10-0121 군산수량(네일) 8" xfId="26505" xr:uid="{00000000-0005-0000-0000-0000F1670000}"/>
    <cellStyle name="_적격 _집행갑지 _고서담양1공구(쌍용건설)_LGMART 남양주점견적2차(조정)_LGMART 남양주점견적2차(조정)_10-0121 군산수량(네일) 9" xfId="26506" xr:uid="{00000000-0005-0000-0000-0000F2670000}"/>
    <cellStyle name="_적격 _집행갑지 _고서담양1공구(쌍용건설)_LGMART 남양주점견적2차(조정)_LGMART 남양주점견적2차(조정)_10-0226 수량(흙막이)" xfId="26507" xr:uid="{00000000-0005-0000-0000-0000F3670000}"/>
    <cellStyle name="_적격 _집행갑지 _고서담양1공구(쌍용건설)_LGMART 남양주점견적2차(조정)_LGMART 남양주점견적2차(조정)_10-0226 수량(흙막이) 2" xfId="26508" xr:uid="{00000000-0005-0000-0000-0000F4670000}"/>
    <cellStyle name="_적격 _집행갑지 _고서담양1공구(쌍용건설)_LGMART 남양주점견적2차(조정)_LGMART 남양주점견적2차(조정)_10-0226 수량(흙막이) 2 2" xfId="26509" xr:uid="{00000000-0005-0000-0000-0000F5670000}"/>
    <cellStyle name="_적격 _집행갑지 _고서담양1공구(쌍용건설)_LGMART 남양주점견적2차(조정)_LGMART 남양주점견적2차(조정)_10-0226 수량(흙막이) 3" xfId="26510" xr:uid="{00000000-0005-0000-0000-0000F6670000}"/>
    <cellStyle name="_적격 _집행갑지 _고서담양1공구(쌍용건설)_LGMART 남양주점견적2차(조정)_LGMART 남양주점견적2차(조정)_10-0226 수량(흙막이) 4" xfId="26511" xr:uid="{00000000-0005-0000-0000-0000F7670000}"/>
    <cellStyle name="_적격 _집행갑지 _고서담양1공구(쌍용건설)_LGMART 남양주점견적2차(조정)_LGMART 남양주점견적2차(조정)_10-0226 수량(흙막이) 5" xfId="26512" xr:uid="{00000000-0005-0000-0000-0000F8670000}"/>
    <cellStyle name="_적격 _집행갑지 _고서담양1공구(쌍용건설)_LGMART 남양주점견적2차(조정)_LGMART 남양주점견적2차(조정)_100311 포항문덕관사 수량산출" xfId="26513" xr:uid="{00000000-0005-0000-0000-0000F9670000}"/>
    <cellStyle name="_적격 _집행갑지 _고서담양1공구(쌍용건설)_LGMART 남양주점견적2차(조정)_LGMART 남양주점견적2차(조정)_100311 포항문덕관사 수량산출 2" xfId="26514" xr:uid="{00000000-0005-0000-0000-0000FA670000}"/>
    <cellStyle name="_적격 _집행갑지 _고서담양1공구(쌍용건설)_LGMART 남양주점견적2차(조정)_LGMART 남양주점견적2차(조정)_100311 포항문덕관사 수량산출 2 2" xfId="26515" xr:uid="{00000000-0005-0000-0000-0000FB670000}"/>
    <cellStyle name="_적격 _집행갑지 _고서담양1공구(쌍용건설)_LGMART 남양주점견적2차(조정)_LGMART 남양주점견적2차(조정)_100311 포항문덕관사 수량산출 3" xfId="26516" xr:uid="{00000000-0005-0000-0000-0000FC670000}"/>
    <cellStyle name="_적격 _집행갑지 _고서담양1공구(쌍용건설)_LGMART 남양주점견적2차(조정)_LGMART 남양주점견적2차(조정)_100311 포항문덕관사 수량산출 4" xfId="26517" xr:uid="{00000000-0005-0000-0000-0000FD670000}"/>
    <cellStyle name="_적격 _집행갑지 _고서담양1공구(쌍용건설)_LGMART 남양주점견적2차(조정)_LGMART 남양주점견적2차(조정)_100311 포항문덕관사 수량산출 5" xfId="26518" xr:uid="{00000000-0005-0000-0000-0000FE670000}"/>
    <cellStyle name="_적격 _집행갑지 _고서담양1공구(쌍용건설)_LGMART 남양주점견적2차(조정)_LGMART 남양주점견적2차(조정)_cip 수량" xfId="26519" xr:uid="{00000000-0005-0000-0000-0000FF670000}"/>
    <cellStyle name="_적격 _집행갑지 _고서담양1공구(쌍용건설)_LGMART 남양주점견적2차(조정)_LGMART 남양주점견적2차(조정)_cip 수량 2" xfId="26520" xr:uid="{00000000-0005-0000-0000-000000680000}"/>
    <cellStyle name="_적격 _집행갑지 _고서담양1공구(쌍용건설)_LGMART 남양주점견적2차(조정)_LGMART 남양주점견적2차(조정)_cip 수량 2 2" xfId="26521" xr:uid="{00000000-0005-0000-0000-000001680000}"/>
    <cellStyle name="_적격 _집행갑지 _고서담양1공구(쌍용건설)_LGMART 남양주점견적2차(조정)_LGMART 남양주점견적2차(조정)_cip 수량 3" xfId="26522" xr:uid="{00000000-0005-0000-0000-000002680000}"/>
    <cellStyle name="_적격 _집행갑지 _고서담양1공구(쌍용건설)_LGMART 남양주점견적2차(조정)_LGMART 남양주점견적2차(조정)_cip 수량 4" xfId="26523" xr:uid="{00000000-0005-0000-0000-000003680000}"/>
    <cellStyle name="_적격 _집행갑지 _고서담양1공구(쌍용건설)_LGMART 남양주점견적2차(조정)_LGMART 남양주점견적2차(조정)_cip 수량 5" xfId="26524" xr:uid="{00000000-0005-0000-0000-000004680000}"/>
    <cellStyle name="_적격 _집행갑지 _고서담양1공구(쌍용건설)_LGMART 남양주점견적2차(조정)_LGMART 남양주점견적2차(조정)_L4연구동 수량산출100419" xfId="26525" xr:uid="{00000000-0005-0000-0000-000005680000}"/>
    <cellStyle name="_적격 _집행갑지 _고서담양1공구(쌍용건설)_LGMART 남양주점견적2차(조정)_LGMART 남양주점견적2차(조정)_L4연구동 수량산출100419 2" xfId="26526" xr:uid="{00000000-0005-0000-0000-000006680000}"/>
    <cellStyle name="_적격 _집행갑지 _고서담양1공구(쌍용건설)_LGMART 남양주점견적2차(조정)_LGMART 남양주점견적2차(조정)_L4연구동 수량산출100419 2 2" xfId="26527" xr:uid="{00000000-0005-0000-0000-000007680000}"/>
    <cellStyle name="_적격 _집행갑지 _고서담양1공구(쌍용건설)_LGMART 남양주점견적2차(조정)_LGMART 남양주점견적2차(조정)_L4연구동 수량산출100419 3" xfId="26528" xr:uid="{00000000-0005-0000-0000-000008680000}"/>
    <cellStyle name="_적격 _집행갑지 _고서담양1공구(쌍용건설)_LGMART 남양주점견적2차(조정)_LGMART 남양주점견적2차(조정)_L4연구동 수량산출100419 4" xfId="26529" xr:uid="{00000000-0005-0000-0000-000009680000}"/>
    <cellStyle name="_적격 _집행갑지 _고서담양1공구(쌍용건설)_LGMART 남양주점견적2차(조정)_LGMART 남양주점견적2차(조정)_L4연구동 수량산출100419 5" xfId="26530" xr:uid="{00000000-0005-0000-0000-00000A680000}"/>
    <cellStyle name="_적격 _집행갑지 _고서담양1공구(쌍용건설)_LGMART 남양주점견적2차(조정)_LGMART 남양주점견적2차(조정)_갑지" xfId="26531" xr:uid="{00000000-0005-0000-0000-00000B680000}"/>
    <cellStyle name="_적격 _집행갑지 _고서담양1공구(쌍용건설)_LGMART 남양주점견적2차(조정)_LGMART 남양주점견적2차(조정)_경산도리 수량산출" xfId="26532" xr:uid="{00000000-0005-0000-0000-00000C680000}"/>
    <cellStyle name="_적격 _집행갑지 _고서담양1공구(쌍용건설)_LGMART 남양주점견적2차(조정)_LGMART 남양주점견적2차(조정)_경산도리 수량산출 2" xfId="26533" xr:uid="{00000000-0005-0000-0000-00000D680000}"/>
    <cellStyle name="_적격 _집행갑지 _고서담양1공구(쌍용건설)_LGMART 남양주점견적2차(조정)_LGMART 남양주점견적2차(조정)_경산도리 수량산출 2 2" xfId="26534" xr:uid="{00000000-0005-0000-0000-00000E680000}"/>
    <cellStyle name="_적격 _집행갑지 _고서담양1공구(쌍용건설)_LGMART 남양주점견적2차(조정)_LGMART 남양주점견적2차(조정)_경산도리 수량산출 3" xfId="26535" xr:uid="{00000000-0005-0000-0000-00000F680000}"/>
    <cellStyle name="_적격 _집행갑지 _고서담양1공구(쌍용건설)_LGMART 남양주점견적2차(조정)_LGMART 남양주점견적2차(조정)_경산도리 수량산출 4" xfId="26536" xr:uid="{00000000-0005-0000-0000-000010680000}"/>
    <cellStyle name="_적격 _집행갑지 _고서담양1공구(쌍용건설)_LGMART 남양주점견적2차(조정)_LGMART 남양주점견적2차(조정)_경산도리 수량산출 5" xfId="26537" xr:uid="{00000000-0005-0000-0000-000011680000}"/>
    <cellStyle name="_적격 _집행갑지 _고서담양1공구(쌍용건설)_LGMART 남양주점견적2차(조정)_LGMART 남양주점견적2차(조정)_공사비  비교" xfId="26538" xr:uid="{00000000-0005-0000-0000-000012680000}"/>
    <cellStyle name="_적격 _집행갑지 _고서담양1공구(쌍용건설)_LGMART 남양주점견적2차(조정)_LGMART 남양주점견적2차(조정)_공사비  비교." xfId="26539" xr:uid="{00000000-0005-0000-0000-000013680000}"/>
    <cellStyle name="_적격 _집행갑지 _고서담양1공구(쌍용건설)_LGMART 남양주점견적2차(조정)_LGMART 남양주점견적2차(조정)_공사비비교" xfId="26540" xr:uid="{00000000-0005-0000-0000-000014680000}"/>
    <cellStyle name="_적격 _집행갑지 _고서담양1공구(쌍용건설)_LGMART 남양주점견적2차(조정)_LGMART 남양주점견적2차(조정)_공사비비교 2" xfId="26541" xr:uid="{00000000-0005-0000-0000-000015680000}"/>
    <cellStyle name="_적격 _집행갑지 _고서담양1공구(쌍용건설)_LGMART 남양주점견적2차(조정)_LGMART 남양주점견적2차(조정)_공사비비교 2 2" xfId="26542" xr:uid="{00000000-0005-0000-0000-000016680000}"/>
    <cellStyle name="_적격 _집행갑지 _고서담양1공구(쌍용건설)_LGMART 남양주점견적2차(조정)_LGMART 남양주점견적2차(조정)_공사비비교 3" xfId="26543" xr:uid="{00000000-0005-0000-0000-000017680000}"/>
    <cellStyle name="_적격 _집행갑지 _고서담양1공구(쌍용건설)_LGMART 남양주점견적2차(조정)_LGMART 남양주점견적2차(조정)_공사비비교 4" xfId="26544" xr:uid="{00000000-0005-0000-0000-000018680000}"/>
    <cellStyle name="_적격 _집행갑지 _고서담양1공구(쌍용건설)_LGMART 남양주점견적2차(조정)_LGMART 남양주점견적2차(조정)_공사비비교 5" xfId="26545" xr:uid="{00000000-0005-0000-0000-000019680000}"/>
    <cellStyle name="_적격 _집행갑지 _고서담양1공구(쌍용건설)_LGMART 남양주점견적2차(조정)_LGMART 남양주점견적2차(조정)_공사비비교-광장동" xfId="26546" xr:uid="{00000000-0005-0000-0000-00001A680000}"/>
    <cellStyle name="_적격 _집행갑지 _고서담양1공구(쌍용건설)_LGMART 남양주점견적2차(조정)_LGMART 남양주점견적2차(조정)_공사비비교-광장동 2" xfId="26547" xr:uid="{00000000-0005-0000-0000-00001B680000}"/>
    <cellStyle name="_적격 _집행갑지 _고서담양1공구(쌍용건설)_LGMART 남양주점견적2차(조정)_LGMART 남양주점견적2차(조정)_공사비비교-광장동 2 2" xfId="26548" xr:uid="{00000000-0005-0000-0000-00001C680000}"/>
    <cellStyle name="_적격 _집행갑지 _고서담양1공구(쌍용건설)_LGMART 남양주점견적2차(조정)_LGMART 남양주점견적2차(조정)_공사비비교-광장동 3" xfId="26549" xr:uid="{00000000-0005-0000-0000-00001D680000}"/>
    <cellStyle name="_적격 _집행갑지 _고서담양1공구(쌍용건설)_LGMART 남양주점견적2차(조정)_LGMART 남양주점견적2차(조정)_공사비비교-광장동 4" xfId="26550" xr:uid="{00000000-0005-0000-0000-00001E680000}"/>
    <cellStyle name="_적격 _집행갑지 _고서담양1공구(쌍용건설)_LGMART 남양주점견적2차(조정)_LGMART 남양주점견적2차(조정)_공사비비교-광장동 5" xfId="26551" xr:uid="{00000000-0005-0000-0000-00001F680000}"/>
    <cellStyle name="_적격 _집행갑지 _고서담양1공구(쌍용건설)_LGMART 남양주점견적2차(조정)_LGMART 남양주점견적2차(조정)_관악농협신축공사10차" xfId="26552" xr:uid="{00000000-0005-0000-0000-000020680000}"/>
    <cellStyle name="_적격 _집행갑지 _고서담양1공구(쌍용건설)_LGMART 남양주점견적2차(조정)_LGMART 남양주점견적2차(조정)_관악농협신축공사11차-토공바꿈" xfId="26553" xr:uid="{00000000-0005-0000-0000-000021680000}"/>
    <cellStyle name="_적격 _집행갑지 _고서담양1공구(쌍용건설)_LGMART 남양주점견적2차(조정)_LGMART 남양주점견적2차(조정)_광장동내역서(발송)" xfId="26554" xr:uid="{00000000-0005-0000-0000-000022680000}"/>
    <cellStyle name="_적격 _집행갑지 _고서담양1공구(쌍용건설)_LGMART 남양주점견적2차(조정)_LGMART 남양주점견적2차(조정)_구월동 최종계약" xfId="26555" xr:uid="{00000000-0005-0000-0000-000023680000}"/>
    <cellStyle name="_적격 _집행갑지 _고서담양1공구(쌍용건설)_LGMART 남양주점견적2차(조정)_LGMART 남양주점견적2차(조정)_구월동 최종계약 2" xfId="26556" xr:uid="{00000000-0005-0000-0000-000024680000}"/>
    <cellStyle name="_적격 _집행갑지 _고서담양1공구(쌍용건설)_LGMART 남양주점견적2차(조정)_LGMART 남양주점견적2차(조정)_구월동 최종계약 2 2" xfId="26557" xr:uid="{00000000-0005-0000-0000-000025680000}"/>
    <cellStyle name="_적격 _집행갑지 _고서담양1공구(쌍용건설)_LGMART 남양주점견적2차(조정)_LGMART 남양주점견적2차(조정)_구월동 최종계약 3" xfId="26558" xr:uid="{00000000-0005-0000-0000-000026680000}"/>
    <cellStyle name="_적격 _집행갑지 _고서담양1공구(쌍용건설)_LGMART 남양주점견적2차(조정)_LGMART 남양주점견적2차(조정)_구월동 최종계약 4" xfId="26559" xr:uid="{00000000-0005-0000-0000-000027680000}"/>
    <cellStyle name="_적격 _집행갑지 _고서담양1공구(쌍용건설)_LGMART 남양주점견적2차(조정)_LGMART 남양주점견적2차(조정)_구월동 최종계약 5" xfId="26560" xr:uid="{00000000-0005-0000-0000-000028680000}"/>
    <cellStyle name="_적격 _집행갑지 _고서담양1공구(쌍용건설)_LGMART 남양주점견적2차(조정)_LGMART 남양주점견적2차(조정)_구월동 최종수량" xfId="26561" xr:uid="{00000000-0005-0000-0000-000029680000}"/>
    <cellStyle name="_적격 _집행갑지 _고서담양1공구(쌍용건설)_LGMART 남양주점견적2차(조정)_LGMART 남양주점견적2차(조정)_구월동 최종수량 2" xfId="26562" xr:uid="{00000000-0005-0000-0000-00002A680000}"/>
    <cellStyle name="_적격 _집행갑지 _고서담양1공구(쌍용건설)_LGMART 남양주점견적2차(조정)_LGMART 남양주점견적2차(조정)_구월동 최종수량 2 2" xfId="26563" xr:uid="{00000000-0005-0000-0000-00002B680000}"/>
    <cellStyle name="_적격 _집행갑지 _고서담양1공구(쌍용건설)_LGMART 남양주점견적2차(조정)_LGMART 남양주점견적2차(조정)_구월동 최종수량 3" xfId="26564" xr:uid="{00000000-0005-0000-0000-00002C680000}"/>
    <cellStyle name="_적격 _집행갑지 _고서담양1공구(쌍용건설)_LGMART 남양주점견적2차(조정)_LGMART 남양주점견적2차(조정)_구월동 최종수량 4" xfId="26565" xr:uid="{00000000-0005-0000-0000-00002D680000}"/>
    <cellStyle name="_적격 _집행갑지 _고서담양1공구(쌍용건설)_LGMART 남양주점견적2차(조정)_LGMART 남양주점견적2차(조정)_구월동 최종수량 5" xfId="26566" xr:uid="{00000000-0005-0000-0000-00002E680000}"/>
    <cellStyle name="_적격 _집행갑지 _고서담양1공구(쌍용건설)_LGMART 남양주점견적2차(조정)_LGMART 남양주점견적2차(조정)_구월동수량" xfId="26567" xr:uid="{00000000-0005-0000-0000-00002F680000}"/>
    <cellStyle name="_적격 _집행갑지 _고서담양1공구(쌍용건설)_LGMART 남양주점견적2차(조정)_LGMART 남양주점견적2차(조정)_구월동수량 2" xfId="26568" xr:uid="{00000000-0005-0000-0000-000030680000}"/>
    <cellStyle name="_적격 _집행갑지 _고서담양1공구(쌍용건설)_LGMART 남양주점견적2차(조정)_LGMART 남양주점견적2차(조정)_구월동수량 2 2" xfId="26569" xr:uid="{00000000-0005-0000-0000-000031680000}"/>
    <cellStyle name="_적격 _집행갑지 _고서담양1공구(쌍용건설)_LGMART 남양주점견적2차(조정)_LGMART 남양주점견적2차(조정)_구월동수량 3" xfId="26570" xr:uid="{00000000-0005-0000-0000-000032680000}"/>
    <cellStyle name="_적격 _집행갑지 _고서담양1공구(쌍용건설)_LGMART 남양주점견적2차(조정)_LGMART 남양주점견적2차(조정)_구월동수량 4" xfId="26571" xr:uid="{00000000-0005-0000-0000-000033680000}"/>
    <cellStyle name="_적격 _집행갑지 _고서담양1공구(쌍용건설)_LGMART 남양주점견적2차(조정)_LGMART 남양주점견적2차(조정)_구월동수량 5" xfId="26572" xr:uid="{00000000-0005-0000-0000-000034680000}"/>
    <cellStyle name="_적격 _집행갑지 _고서담양1공구(쌍용건설)_LGMART 남양주점견적2차(조정)_LGMART 남양주점견적2차(조정)_군산흙막이수량" xfId="26573" xr:uid="{00000000-0005-0000-0000-000035680000}"/>
    <cellStyle name="_적격 _집행갑지 _고서담양1공구(쌍용건설)_LGMART 남양주점견적2차(조정)_LGMART 남양주점견적2차(조정)_군산흙막이수량 2" xfId="26574" xr:uid="{00000000-0005-0000-0000-000036680000}"/>
    <cellStyle name="_적격 _집행갑지 _고서담양1공구(쌍용건설)_LGMART 남양주점견적2차(조정)_LGMART 남양주점견적2차(조정)_군산흙막이수량 2 2" xfId="26575" xr:uid="{00000000-0005-0000-0000-000037680000}"/>
    <cellStyle name="_적격 _집행갑지 _고서담양1공구(쌍용건설)_LGMART 남양주점견적2차(조정)_LGMART 남양주점견적2차(조정)_군산흙막이수량 3" xfId="26576" xr:uid="{00000000-0005-0000-0000-000038680000}"/>
    <cellStyle name="_적격 _집행갑지 _고서담양1공구(쌍용건설)_LGMART 남양주점견적2차(조정)_LGMART 남양주점견적2차(조정)_군산흙막이수량 4" xfId="26577" xr:uid="{00000000-0005-0000-0000-000039680000}"/>
    <cellStyle name="_적격 _집행갑지 _고서담양1공구(쌍용건설)_LGMART 남양주점견적2차(조정)_LGMART 남양주점견적2차(조정)_군산흙막이수량 5" xfId="26578" xr:uid="{00000000-0005-0000-0000-00003A680000}"/>
    <cellStyle name="_적격 _집행갑지 _고서담양1공구(쌍용건설)_LGMART 남양주점견적2차(조정)_LGMART 남양주점견적2차(조정)_내역서-대안" xfId="26579" xr:uid="{00000000-0005-0000-0000-00003B680000}"/>
    <cellStyle name="_적격 _집행갑지 _고서담양1공구(쌍용건설)_LGMART 남양주점견적2차(조정)_LGMART 남양주점견적2차(조정)_내역서-원안" xfId="26580" xr:uid="{00000000-0005-0000-0000-00003C680000}"/>
    <cellStyle name="_적격 _집행갑지 _고서담양1공구(쌍용건설)_LGMART 남양주점견적2차(조정)_LGMART 남양주점견적2차(조정)_내역서-원안 2" xfId="26581" xr:uid="{00000000-0005-0000-0000-00003D680000}"/>
    <cellStyle name="_적격 _집행갑지 _고서담양1공구(쌍용건설)_LGMART 남양주점견적2차(조정)_LGMART 남양주점견적2차(조정)_내역서-원안 2 2" xfId="26582" xr:uid="{00000000-0005-0000-0000-00003E680000}"/>
    <cellStyle name="_적격 _집행갑지 _고서담양1공구(쌍용건설)_LGMART 남양주점견적2차(조정)_LGMART 남양주점견적2차(조정)_내역서-원안 3" xfId="26583" xr:uid="{00000000-0005-0000-0000-00003F680000}"/>
    <cellStyle name="_적격 _집행갑지 _고서담양1공구(쌍용건설)_LGMART 남양주점견적2차(조정)_LGMART 남양주점견적2차(조정)_내역서-원안 4" xfId="26584" xr:uid="{00000000-0005-0000-0000-000040680000}"/>
    <cellStyle name="_적격 _집행갑지 _고서담양1공구(쌍용건설)_LGMART 남양주점견적2차(조정)_LGMART 남양주점견적2차(조정)_내역서-원안 5" xfId="26585" xr:uid="{00000000-0005-0000-0000-000041680000}"/>
    <cellStyle name="_적격 _집행갑지 _고서담양1공구(쌍용건설)_LGMART 남양주점견적2차(조정)_LGMART 남양주점견적2차(조정)_문덕숙소(NAIL)" xfId="26586" xr:uid="{00000000-0005-0000-0000-000042680000}"/>
    <cellStyle name="_적격 _집행갑지 _고서담양1공구(쌍용건설)_LGMART 남양주점견적2차(조정)_LGMART 남양주점견적2차(조정)_문덕숙소(NAIL) 2" xfId="26587" xr:uid="{00000000-0005-0000-0000-000043680000}"/>
    <cellStyle name="_적격 _집행갑지 _고서담양1공구(쌍용건설)_LGMART 남양주점견적2차(조정)_LGMART 남양주점견적2차(조정)_문덕숙소(NAIL) 2 2" xfId="26588" xr:uid="{00000000-0005-0000-0000-000044680000}"/>
    <cellStyle name="_적격 _집행갑지 _고서담양1공구(쌍용건설)_LGMART 남양주점견적2차(조정)_LGMART 남양주점견적2차(조정)_문덕숙소(NAIL) 3" xfId="26589" xr:uid="{00000000-0005-0000-0000-000045680000}"/>
    <cellStyle name="_적격 _집행갑지 _고서담양1공구(쌍용건설)_LGMART 남양주점견적2차(조정)_LGMART 남양주점견적2차(조정)_문덕숙소(NAIL) 4" xfId="26590" xr:uid="{00000000-0005-0000-0000-000046680000}"/>
    <cellStyle name="_적격 _집행갑지 _고서담양1공구(쌍용건설)_LGMART 남양주점견적2차(조정)_LGMART 남양주점견적2차(조정)_문덕숙소(NAIL) 5" xfId="26591" xr:uid="{00000000-0005-0000-0000-000047680000}"/>
    <cellStyle name="_적격 _집행갑지 _고서담양1공구(쌍용건설)_LGMART 남양주점견적2차(조정)_LGMART 남양주점견적2차(조정)_물량산출서" xfId="26592" xr:uid="{00000000-0005-0000-0000-000048680000}"/>
    <cellStyle name="_적격 _집행갑지 _고서담양1공구(쌍용건설)_LGMART 남양주점견적2차(조정)_LGMART 남양주점견적2차(조정)_물량산출서-원안" xfId="26593" xr:uid="{00000000-0005-0000-0000-000049680000}"/>
    <cellStyle name="_적격 _집행갑지 _고서담양1공구(쌍용건설)_LGMART 남양주점견적2차(조정)_LGMART 남양주점견적2차(조정)_복공" xfId="26594" xr:uid="{00000000-0005-0000-0000-00004A680000}"/>
    <cellStyle name="_적격 _집행갑지 _고서담양1공구(쌍용건설)_LGMART 남양주점견적2차(조정)_LGMART 남양주점견적2차(조정)_복공 2" xfId="26595" xr:uid="{00000000-0005-0000-0000-00004B680000}"/>
    <cellStyle name="_적격 _집행갑지 _고서담양1공구(쌍용건설)_LGMART 남양주점견적2차(조정)_LGMART 남양주점견적2차(조정)_복공 2 2" xfId="26596" xr:uid="{00000000-0005-0000-0000-00004C680000}"/>
    <cellStyle name="_적격 _집행갑지 _고서담양1공구(쌍용건설)_LGMART 남양주점견적2차(조정)_LGMART 남양주점견적2차(조정)_복공 3" xfId="26597" xr:uid="{00000000-0005-0000-0000-00004D680000}"/>
    <cellStyle name="_적격 _집행갑지 _고서담양1공구(쌍용건설)_LGMART 남양주점견적2차(조정)_LGMART 남양주점견적2차(조정)_복공 4" xfId="26598" xr:uid="{00000000-0005-0000-0000-00004E680000}"/>
    <cellStyle name="_적격 _집행갑지 _고서담양1공구(쌍용건설)_LGMART 남양주점견적2차(조정)_LGMART 남양주점견적2차(조정)_복공 5" xfId="26599" xr:uid="{00000000-0005-0000-0000-00004F680000}"/>
    <cellStyle name="_적격 _집행갑지 _고서담양1공구(쌍용건설)_LGMART 남양주점견적2차(조정)_LGMART 남양주점견적2차(조정)_비교물량" xfId="26600" xr:uid="{00000000-0005-0000-0000-000050680000}"/>
    <cellStyle name="_적격 _집행갑지 _고서담양1공구(쌍용건설)_LGMART 남양주점견적2차(조정)_LGMART 남양주점견적2차(조정)_비교물량 2" xfId="26601" xr:uid="{00000000-0005-0000-0000-000051680000}"/>
    <cellStyle name="_적격 _집행갑지 _고서담양1공구(쌍용건설)_LGMART 남양주점견적2차(조정)_LGMART 남양주점견적2차(조정)_비교물량 2 2" xfId="26602" xr:uid="{00000000-0005-0000-0000-000052680000}"/>
    <cellStyle name="_적격 _집행갑지 _고서담양1공구(쌍용건설)_LGMART 남양주점견적2차(조정)_LGMART 남양주점견적2차(조정)_비교물량 3" xfId="26603" xr:uid="{00000000-0005-0000-0000-000053680000}"/>
    <cellStyle name="_적격 _집행갑지 _고서담양1공구(쌍용건설)_LGMART 남양주점견적2차(조정)_LGMART 남양주점견적2차(조정)_비교물량 4" xfId="26604" xr:uid="{00000000-0005-0000-0000-000054680000}"/>
    <cellStyle name="_적격 _집행갑지 _고서담양1공구(쌍용건설)_LGMART 남양주점견적2차(조정)_LGMART 남양주점견적2차(조정)_비교물량 5" xfId="26605" xr:uid="{00000000-0005-0000-0000-000055680000}"/>
    <cellStyle name="_적격 _집행갑지 _고서담양1공구(쌍용건설)_LGMART 남양주점견적2차(조정)_LGMART 남양주점견적2차(조정)_상떼빌I 물량" xfId="26606" xr:uid="{00000000-0005-0000-0000-000056680000}"/>
    <cellStyle name="_적격 _집행갑지 _고서담양1공구(쌍용건설)_LGMART 남양주점견적2차(조정)_LGMART 남양주점견적2차(조정)_수량산출" xfId="26607" xr:uid="{00000000-0005-0000-0000-000057680000}"/>
    <cellStyle name="_적격 _집행갑지 _고서담양1공구(쌍용건설)_LGMART 남양주점견적2차(조정)_LGMART 남양주점견적2차(조정)_수량산출 2" xfId="26608" xr:uid="{00000000-0005-0000-0000-000058680000}"/>
    <cellStyle name="_적격 _집행갑지 _고서담양1공구(쌍용건설)_LGMART 남양주점견적2차(조정)_LGMART 남양주점견적2차(조정)_수량산출 2 2" xfId="26609" xr:uid="{00000000-0005-0000-0000-000059680000}"/>
    <cellStyle name="_적격 _집행갑지 _고서담양1공구(쌍용건설)_LGMART 남양주점견적2차(조정)_LGMART 남양주점견적2차(조정)_수량산출 3" xfId="26610" xr:uid="{00000000-0005-0000-0000-00005A680000}"/>
    <cellStyle name="_적격 _집행갑지 _고서담양1공구(쌍용건설)_LGMART 남양주점견적2차(조정)_LGMART 남양주점견적2차(조정)_수량산출 4" xfId="26611" xr:uid="{00000000-0005-0000-0000-00005B680000}"/>
    <cellStyle name="_적격 _집행갑지 _고서담양1공구(쌍용건설)_LGMART 남양주점견적2차(조정)_LGMART 남양주점견적2차(조정)_수량산출 5" xfId="26612" xr:uid="{00000000-0005-0000-0000-00005C680000}"/>
    <cellStyle name="_적격 _집행갑지 _고서담양1공구(쌍용건설)_LGMART 남양주점견적2차(조정)_LGMART 남양주점견적2차(조정)_수량산출(토공+C.I.P)" xfId="26613" xr:uid="{00000000-0005-0000-0000-00005D680000}"/>
    <cellStyle name="_적격 _집행갑지 _고서담양1공구(쌍용건설)_LGMART 남양주점견적2차(조정)_LGMART 남양주점견적2차(조정)_수량산출(토공+C.I.P) 2" xfId="26614" xr:uid="{00000000-0005-0000-0000-00005E680000}"/>
    <cellStyle name="_적격 _집행갑지 _고서담양1공구(쌍용건설)_LGMART 남양주점견적2차(조정)_LGMART 남양주점견적2차(조정)_수량산출(토공+C.I.P) 2 2" xfId="26615" xr:uid="{00000000-0005-0000-0000-00005F680000}"/>
    <cellStyle name="_적격 _집행갑지 _고서담양1공구(쌍용건설)_LGMART 남양주점견적2차(조정)_LGMART 남양주점견적2차(조정)_수량산출(토공+C.I.P) 3" xfId="26616" xr:uid="{00000000-0005-0000-0000-000060680000}"/>
    <cellStyle name="_적격 _집행갑지 _고서담양1공구(쌍용건설)_LGMART 남양주점견적2차(조정)_LGMART 남양주점견적2차(조정)_수량산출(토공+C.I.P) 4" xfId="26617" xr:uid="{00000000-0005-0000-0000-000061680000}"/>
    <cellStyle name="_적격 _집행갑지 _고서담양1공구(쌍용건설)_LGMART 남양주점견적2차(조정)_LGMART 남양주점견적2차(조정)_수량산출(토공+C.I.P) 5" xfId="26618" xr:uid="{00000000-0005-0000-0000-000062680000}"/>
    <cellStyle name="_적격 _집행갑지 _고서담양1공구(쌍용건설)_LGMART 남양주점견적2차(조정)_LGMART 남양주점견적2차(조정)_수량산출(토공+S.C.W)" xfId="26619" xr:uid="{00000000-0005-0000-0000-000063680000}"/>
    <cellStyle name="_적격 _집행갑지 _고서담양1공구(쌍용건설)_LGMART 남양주점견적2차(조정)_LGMART 남양주점견적2차(조정)_수량산출(토공+S.C.W) 2" xfId="26620" xr:uid="{00000000-0005-0000-0000-000064680000}"/>
    <cellStyle name="_적격 _집행갑지 _고서담양1공구(쌍용건설)_LGMART 남양주점견적2차(조정)_LGMART 남양주점견적2차(조정)_수량산출(토공+S.C.W) 2 2" xfId="26621" xr:uid="{00000000-0005-0000-0000-000065680000}"/>
    <cellStyle name="_적격 _집행갑지 _고서담양1공구(쌍용건설)_LGMART 남양주점견적2차(조정)_LGMART 남양주점견적2차(조정)_수량산출(토공+S.C.W) 3" xfId="26622" xr:uid="{00000000-0005-0000-0000-000066680000}"/>
    <cellStyle name="_적격 _집행갑지 _고서담양1공구(쌍용건설)_LGMART 남양주점견적2차(조정)_LGMART 남양주점견적2차(조정)_수량산출(토공+S.C.W) 4" xfId="26623" xr:uid="{00000000-0005-0000-0000-000067680000}"/>
    <cellStyle name="_적격 _집행갑지 _고서담양1공구(쌍용건설)_LGMART 남양주점견적2차(조정)_LGMART 남양주점견적2차(조정)_수량산출(토공+S.C.W) 5" xfId="26624" xr:uid="{00000000-0005-0000-0000-000068680000}"/>
    <cellStyle name="_적격 _집행갑지 _고서담양1공구(쌍용건설)_LGMART 남양주점견적2차(조정)_LGMART 남양주점견적2차(조정)_수량산출,내역서" xfId="26625" xr:uid="{00000000-0005-0000-0000-000069680000}"/>
    <cellStyle name="_적격 _집행갑지 _고서담양1공구(쌍용건설)_LGMART 남양주점견적2차(조정)_LGMART 남양주점견적2차(조정)_수량산출,내역서 2" xfId="26626" xr:uid="{00000000-0005-0000-0000-00006A680000}"/>
    <cellStyle name="_적격 _집행갑지 _고서담양1공구(쌍용건설)_LGMART 남양주점견적2차(조정)_LGMART 남양주점견적2차(조정)_수량산출,내역서 2 2" xfId="26627" xr:uid="{00000000-0005-0000-0000-00006B680000}"/>
    <cellStyle name="_적격 _집행갑지 _고서담양1공구(쌍용건설)_LGMART 남양주점견적2차(조정)_LGMART 남양주점견적2차(조정)_수량산출,내역서 3" xfId="26628" xr:uid="{00000000-0005-0000-0000-00006C680000}"/>
    <cellStyle name="_적격 _집행갑지 _고서담양1공구(쌍용건설)_LGMART 남양주점견적2차(조정)_LGMART 남양주점견적2차(조정)_수량산출,내역서 4" xfId="26629" xr:uid="{00000000-0005-0000-0000-00006D680000}"/>
    <cellStyle name="_적격 _집행갑지 _고서담양1공구(쌍용건설)_LGMART 남양주점견적2차(조정)_LGMART 남양주점견적2차(조정)_수량산출,내역서 5" xfId="26630" xr:uid="{00000000-0005-0000-0000-00006E680000}"/>
    <cellStyle name="_적격 _집행갑지 _고서담양1공구(쌍용건설)_LGMART 남양주점견적2차(조정)_LGMART 남양주점견적2차(조정)_수량산출,내역서(시공용)" xfId="26631" xr:uid="{00000000-0005-0000-0000-00006F680000}"/>
    <cellStyle name="_적격 _집행갑지 _고서담양1공구(쌍용건설)_LGMART 남양주점견적2차(조정)_LGMART 남양주점견적2차(조정)_수량산출,내역서(시공용) 2" xfId="26632" xr:uid="{00000000-0005-0000-0000-000070680000}"/>
    <cellStyle name="_적격 _집행갑지 _고서담양1공구(쌍용건설)_LGMART 남양주점견적2차(조정)_LGMART 남양주점견적2차(조정)_수량산출,내역서(시공용) 2 2" xfId="26633" xr:uid="{00000000-0005-0000-0000-000071680000}"/>
    <cellStyle name="_적격 _집행갑지 _고서담양1공구(쌍용건설)_LGMART 남양주점견적2차(조정)_LGMART 남양주점견적2차(조정)_수량산출,내역서(시공용) 3" xfId="26634" xr:uid="{00000000-0005-0000-0000-000072680000}"/>
    <cellStyle name="_적격 _집행갑지 _고서담양1공구(쌍용건설)_LGMART 남양주점견적2차(조정)_LGMART 남양주점견적2차(조정)_수량산출,내역서(시공용) 4" xfId="26635" xr:uid="{00000000-0005-0000-0000-000073680000}"/>
    <cellStyle name="_적격 _집행갑지 _고서담양1공구(쌍용건설)_LGMART 남양주점견적2차(조정)_LGMART 남양주점견적2차(조정)_수량산출,내역서(시공용) 5" xfId="26636" xr:uid="{00000000-0005-0000-0000-000074680000}"/>
    <cellStyle name="_적격 _집행갑지 _고서담양1공구(쌍용건설)_LGMART 남양주점견적2차(조정)_LGMART 남양주점견적2차(조정)_수량산출1" xfId="26637" xr:uid="{00000000-0005-0000-0000-000075680000}"/>
    <cellStyle name="_적격 _집행갑지 _고서담양1공구(쌍용건설)_LGMART 남양주점견적2차(조정)_LGMART 남양주점견적2차(조정)_수량산출1 2" xfId="26638" xr:uid="{00000000-0005-0000-0000-000076680000}"/>
    <cellStyle name="_적격 _집행갑지 _고서담양1공구(쌍용건설)_LGMART 남양주점견적2차(조정)_LGMART 남양주점견적2차(조정)_수량산출1 2 2" xfId="26639" xr:uid="{00000000-0005-0000-0000-000077680000}"/>
    <cellStyle name="_적격 _집행갑지 _고서담양1공구(쌍용건설)_LGMART 남양주점견적2차(조정)_LGMART 남양주점견적2차(조정)_수량산출1 3" xfId="26640" xr:uid="{00000000-0005-0000-0000-000078680000}"/>
    <cellStyle name="_적격 _집행갑지 _고서담양1공구(쌍용건설)_LGMART 남양주점견적2차(조정)_LGMART 남양주점견적2차(조정)_수량산출1 4" xfId="26641" xr:uid="{00000000-0005-0000-0000-000079680000}"/>
    <cellStyle name="_적격 _집행갑지 _고서담양1공구(쌍용건설)_LGMART 남양주점견적2차(조정)_LGMART 남양주점견적2차(조정)_수량산출1 5" xfId="26642" xr:uid="{00000000-0005-0000-0000-00007A680000}"/>
    <cellStyle name="_적격 _집행갑지 _고서담양1공구(쌍용건설)_LGMART 남양주점견적2차(조정)_LGMART 남양주점견적2차(조정)_수량산출-양식" xfId="26643" xr:uid="{00000000-0005-0000-0000-00007B680000}"/>
    <cellStyle name="_적격 _집행갑지 _고서담양1공구(쌍용건설)_LGMART 남양주점견적2차(조정)_LGMART 남양주점견적2차(조정)_수량산출-양식 2" xfId="26644" xr:uid="{00000000-0005-0000-0000-00007C680000}"/>
    <cellStyle name="_적격 _집행갑지 _고서담양1공구(쌍용건설)_LGMART 남양주점견적2차(조정)_LGMART 남양주점견적2차(조정)_수량산출-양식 2 2" xfId="26645" xr:uid="{00000000-0005-0000-0000-00007D680000}"/>
    <cellStyle name="_적격 _집행갑지 _고서담양1공구(쌍용건설)_LGMART 남양주점견적2차(조정)_LGMART 남양주점견적2차(조정)_수량산출-양식 3" xfId="26646" xr:uid="{00000000-0005-0000-0000-00007E680000}"/>
    <cellStyle name="_적격 _집행갑지 _고서담양1공구(쌍용건설)_LGMART 남양주점견적2차(조정)_LGMART 남양주점견적2차(조정)_수량산출-양식 4" xfId="26647" xr:uid="{00000000-0005-0000-0000-00007F680000}"/>
    <cellStyle name="_적격 _집행갑지 _고서담양1공구(쌍용건설)_LGMART 남양주점견적2차(조정)_LGMART 남양주점견적2차(조정)_수량산출-양식 5" xfId="26648" xr:uid="{00000000-0005-0000-0000-000080680000}"/>
    <cellStyle name="_적격 _집행갑지 _고서담양1공구(쌍용건설)_LGMART 남양주점견적2차(조정)_LGMART 남양주점견적2차(조정)_수색수량산출(PHC포함)" xfId="26649" xr:uid="{00000000-0005-0000-0000-000081680000}"/>
    <cellStyle name="_적격 _집행갑지 _고서담양1공구(쌍용건설)_LGMART 남양주점견적2차(조정)_LGMART 남양주점견적2차(조정)_오창온천신축공사(CIP+토류판)" xfId="26650" xr:uid="{00000000-0005-0000-0000-000082680000}"/>
    <cellStyle name="_적격 _집행갑지 _고서담양1공구(쌍용건설)_LGMART 남양주점견적2차(조정)_LGMART 남양주점견적2차(조정)_오창온천신축공사(STRUT)" xfId="26651" xr:uid="{00000000-0005-0000-0000-000083680000}"/>
    <cellStyle name="_적격 _집행갑지 _고서담양1공구(쌍용건설)_LGMART 남양주점견적2차(조정)_LGMART 남양주점견적2차(조정)_오창온천신축공사(STRUT+PS)" xfId="26652" xr:uid="{00000000-0005-0000-0000-000084680000}"/>
    <cellStyle name="_적격 _집행갑지 _고서담양1공구(쌍용건설)_LGMART 남양주점견적2차(조정)_LGMART 남양주점견적2차(조정)_용인상현근린공원조성사업실시설계 가시설수량" xfId="26653" xr:uid="{00000000-0005-0000-0000-000085680000}"/>
    <cellStyle name="_적격 _집행갑지 _고서담양1공구(쌍용건설)_LGMART 남양주점견적2차(조정)_LGMART 남양주점견적2차(조정)_용인상현근린공원조성사업실시설계 가시설수량 2" xfId="26654" xr:uid="{00000000-0005-0000-0000-000086680000}"/>
    <cellStyle name="_적격 _집행갑지 _고서담양1공구(쌍용건설)_LGMART 남양주점견적2차(조정)_LGMART 남양주점견적2차(조정)_용인상현근린공원조성사업실시설계 가시설수량 2 2" xfId="26655" xr:uid="{00000000-0005-0000-0000-000087680000}"/>
    <cellStyle name="_적격 _집행갑지 _고서담양1공구(쌍용건설)_LGMART 남양주점견적2차(조정)_LGMART 남양주점견적2차(조정)_용인상현근린공원조성사업실시설계 가시설수량 3" xfId="26656" xr:uid="{00000000-0005-0000-0000-000088680000}"/>
    <cellStyle name="_적격 _집행갑지 _고서담양1공구(쌍용건설)_LGMART 남양주점견적2차(조정)_LGMART 남양주점견적2차(조정)_용인상현근린공원조성사업실시설계 가시설수량 4" xfId="26657" xr:uid="{00000000-0005-0000-0000-000089680000}"/>
    <cellStyle name="_적격 _집행갑지 _고서담양1공구(쌍용건설)_LGMART 남양주점견적2차(조정)_LGMART 남양주점견적2차(조정)_용인상현근린공원조성사업실시설계 가시설수량 5" xfId="26658" xr:uid="{00000000-0005-0000-0000-00008A680000}"/>
    <cellStyle name="_적격 _집행갑지 _고서담양1공구(쌍용건설)_LGMART 남양주점견적2차(조정)_LGMART 남양주점견적2차(조정)_울산남외동내역서(6차)" xfId="26659" xr:uid="{00000000-0005-0000-0000-00008B680000}"/>
    <cellStyle name="_적격 _집행갑지 _고서담양1공구(쌍용건설)_LGMART 남양주점견적2차(조정)_LGMART 남양주점견적2차(조정)_울산남외동내역서(8차raker)" xfId="26660" xr:uid="{00000000-0005-0000-0000-00008C680000}"/>
    <cellStyle name="_적격 _집행갑지 _고서담양1공구(쌍용건설)_LGMART 남양주점견적2차(조정)_LGMART 남양주점견적2차(조정)_유나이트무역공장및 냉동창고 신축공사" xfId="26661" xr:uid="{00000000-0005-0000-0000-00008D680000}"/>
    <cellStyle name="_적격 _집행갑지 _고서담양1공구(쌍용건설)_LGMART 남양주점견적2차(조정)_LGMART 남양주점견적2차(조정)_중형가속기동 수량산출100315" xfId="26662" xr:uid="{00000000-0005-0000-0000-00008E680000}"/>
    <cellStyle name="_적격 _집행갑지 _고서담양1공구(쌍용건설)_LGMART 남양주점견적2차(조정)_LGMART 남양주점견적2차(조정)_중형가속기동 수량산출100315 2" xfId="26663" xr:uid="{00000000-0005-0000-0000-00008F680000}"/>
    <cellStyle name="_적격 _집행갑지 _고서담양1공구(쌍용건설)_LGMART 남양주점견적2차(조정)_LGMART 남양주점견적2차(조정)_중형가속기동 수량산출100315 2 2" xfId="26664" xr:uid="{00000000-0005-0000-0000-000090680000}"/>
    <cellStyle name="_적격 _집행갑지 _고서담양1공구(쌍용건설)_LGMART 남양주점견적2차(조정)_LGMART 남양주점견적2차(조정)_중형가속기동 수량산출100315 3" xfId="26665" xr:uid="{00000000-0005-0000-0000-000091680000}"/>
    <cellStyle name="_적격 _집행갑지 _고서담양1공구(쌍용건설)_LGMART 남양주점견적2차(조정)_LGMART 남양주점견적2차(조정)_중형가속기동 수량산출100315 4" xfId="26666" xr:uid="{00000000-0005-0000-0000-000092680000}"/>
    <cellStyle name="_적격 _집행갑지 _고서담양1공구(쌍용건설)_LGMART 남양주점견적2차(조정)_LGMART 남양주점견적2차(조정)_중형가속기동 수량산출100315 5" xfId="26667" xr:uid="{00000000-0005-0000-0000-000093680000}"/>
    <cellStyle name="_적격 _집행갑지 _고서담양1공구(쌍용건설)_LGMART 남양주점견적2차(조정)_LGMART 남양주점견적2차(조정)_중형가속기동 수량산출100322" xfId="26668" xr:uid="{00000000-0005-0000-0000-000094680000}"/>
    <cellStyle name="_적격 _집행갑지 _고서담양1공구(쌍용건설)_LGMART 남양주점견적2차(조정)_LGMART 남양주점견적2차(조정)_중형가속기동 수량산출100322 2" xfId="26669" xr:uid="{00000000-0005-0000-0000-000095680000}"/>
    <cellStyle name="_적격 _집행갑지 _고서담양1공구(쌍용건설)_LGMART 남양주점견적2차(조정)_LGMART 남양주점견적2차(조정)_중형가속기동 수량산출100322 2 2" xfId="26670" xr:uid="{00000000-0005-0000-0000-000096680000}"/>
    <cellStyle name="_적격 _집행갑지 _고서담양1공구(쌍용건설)_LGMART 남양주점견적2차(조정)_LGMART 남양주점견적2차(조정)_중형가속기동 수량산출100322 3" xfId="26671" xr:uid="{00000000-0005-0000-0000-000097680000}"/>
    <cellStyle name="_적격 _집행갑지 _고서담양1공구(쌍용건설)_LGMART 남양주점견적2차(조정)_LGMART 남양주점견적2차(조정)_중형가속기동 수량산출100322 4" xfId="26672" xr:uid="{00000000-0005-0000-0000-000098680000}"/>
    <cellStyle name="_적격 _집행갑지 _고서담양1공구(쌍용건설)_LGMART 남양주점견적2차(조정)_LGMART 남양주점견적2차(조정)_중형가속기동 수량산출100322 5" xfId="26673" xr:uid="{00000000-0005-0000-0000-000099680000}"/>
    <cellStyle name="_적격 _집행갑지 _고서담양1공구(쌍용건설)_LGMART 남양주점견적2차(조정)_LGMART 남양주점견적2차(조정)_중형가속기동 수량산출100323(건물이동포함)" xfId="26674" xr:uid="{00000000-0005-0000-0000-00009A680000}"/>
    <cellStyle name="_적격 _집행갑지 _고서담양1공구(쌍용건설)_LGMART 남양주점견적2차(조정)_LGMART 남양주점견적2차(조정)_중형가속기동 수량산출100323(건물이동포함) 2" xfId="26675" xr:uid="{00000000-0005-0000-0000-00009B680000}"/>
    <cellStyle name="_적격 _집행갑지 _고서담양1공구(쌍용건설)_LGMART 남양주점견적2차(조정)_LGMART 남양주점견적2차(조정)_중형가속기동 수량산출100323(건물이동포함) 2 2" xfId="26676" xr:uid="{00000000-0005-0000-0000-00009C680000}"/>
    <cellStyle name="_적격 _집행갑지 _고서담양1공구(쌍용건설)_LGMART 남양주점견적2차(조정)_LGMART 남양주점견적2차(조정)_중형가속기동 수량산출100323(건물이동포함) 3" xfId="26677" xr:uid="{00000000-0005-0000-0000-00009D680000}"/>
    <cellStyle name="_적격 _집행갑지 _고서담양1공구(쌍용건설)_LGMART 남양주점견적2차(조정)_LGMART 남양주점견적2차(조정)_중형가속기동 수량산출100323(건물이동포함) 4" xfId="26678" xr:uid="{00000000-0005-0000-0000-00009E680000}"/>
    <cellStyle name="_적격 _집행갑지 _고서담양1공구(쌍용건설)_LGMART 남양주점견적2차(조정)_LGMART 남양주점견적2차(조정)_중형가속기동 수량산출100323(건물이동포함) 5" xfId="26679" xr:uid="{00000000-0005-0000-0000-00009F680000}"/>
    <cellStyle name="_적격 _집행갑지 _고서담양1공구(쌍용건설)_LGMART 남양주점견적2차(조정)_LGMART 남양주점견적2차(조정)_중형가속기동 수량산출100510" xfId="26680" xr:uid="{00000000-0005-0000-0000-0000A0680000}"/>
    <cellStyle name="_적격 _집행갑지 _고서담양1공구(쌍용건설)_LGMART 남양주점견적2차(조정)_LGMART 남양주점견적2차(조정)_중형가속기동 수량산출100510 2" xfId="26681" xr:uid="{00000000-0005-0000-0000-0000A1680000}"/>
    <cellStyle name="_적격 _집행갑지 _고서담양1공구(쌍용건설)_LGMART 남양주점견적2차(조정)_LGMART 남양주점견적2차(조정)_중형가속기동 수량산출100510 2 2" xfId="26682" xr:uid="{00000000-0005-0000-0000-0000A2680000}"/>
    <cellStyle name="_적격 _집행갑지 _고서담양1공구(쌍용건설)_LGMART 남양주점견적2차(조정)_LGMART 남양주점견적2차(조정)_중형가속기동 수량산출100510 3" xfId="26683" xr:uid="{00000000-0005-0000-0000-0000A3680000}"/>
    <cellStyle name="_적격 _집행갑지 _고서담양1공구(쌍용건설)_LGMART 남양주점견적2차(조정)_LGMART 남양주점견적2차(조정)_중형가속기동 수량산출100510 4" xfId="26684" xr:uid="{00000000-0005-0000-0000-0000A4680000}"/>
    <cellStyle name="_적격 _집행갑지 _고서담양1공구(쌍용건설)_LGMART 남양주점견적2차(조정)_LGMART 남양주점견적2차(조정)_중형가속기동 수량산출100510 5" xfId="26685" xr:uid="{00000000-0005-0000-0000-0000A5680000}"/>
    <cellStyle name="_적격 _집행갑지 _고서담양1공구(쌍용건설)_LGMART 남양주점견적2차(조정)_LGMART 남양주점견적2차(조정)_청림관사 수량산출" xfId="26686" xr:uid="{00000000-0005-0000-0000-0000A6680000}"/>
    <cellStyle name="_적격 _집행갑지 _고서담양1공구(쌍용건설)_LGMART 남양주점견적2차(조정)_LGMART 남양주점견적2차(조정)_청림관사 수량산출 2" xfId="26687" xr:uid="{00000000-0005-0000-0000-0000A7680000}"/>
    <cellStyle name="_적격 _집행갑지 _고서담양1공구(쌍용건설)_LGMART 남양주점견적2차(조정)_LGMART 남양주점견적2차(조정)_청림관사 수량산출 2 2" xfId="26688" xr:uid="{00000000-0005-0000-0000-0000A8680000}"/>
    <cellStyle name="_적격 _집행갑지 _고서담양1공구(쌍용건설)_LGMART 남양주점견적2차(조정)_LGMART 남양주점견적2차(조정)_청림관사 수량산출 3" xfId="26689" xr:uid="{00000000-0005-0000-0000-0000A9680000}"/>
    <cellStyle name="_적격 _집행갑지 _고서담양1공구(쌍용건설)_LGMART 남양주점견적2차(조정)_LGMART 남양주점견적2차(조정)_청림관사 수량산출 4" xfId="26690" xr:uid="{00000000-0005-0000-0000-0000AA680000}"/>
    <cellStyle name="_적격 _집행갑지 _고서담양1공구(쌍용건설)_LGMART 남양주점견적2차(조정)_LGMART 남양주점견적2차(조정)_청림관사 수량산출 5" xfId="26691" xr:uid="{00000000-0005-0000-0000-0000AB680000}"/>
    <cellStyle name="_적격 _집행갑지 _고서담양1공구(쌍용건설)_LGMART 남양주점견적2차(조정)_LGMART 남양주점견적2차(조정)_토공+CIP+LW" xfId="26692" xr:uid="{00000000-0005-0000-0000-0000AC680000}"/>
    <cellStyle name="_적격 _집행갑지 _고서담양1공구(쌍용건설)_LGMART 남양주점견적2차(조정)_LGMART 남양주점견적2차(조정)_토공+CIP+LW 2" xfId="26693" xr:uid="{00000000-0005-0000-0000-0000AD680000}"/>
    <cellStyle name="_적격 _집행갑지 _고서담양1공구(쌍용건설)_LGMART 남양주점견적2차(조정)_LGMART 남양주점견적2차(조정)_토공+CIP+LW 2 2" xfId="26694" xr:uid="{00000000-0005-0000-0000-0000AE680000}"/>
    <cellStyle name="_적격 _집행갑지 _고서담양1공구(쌍용건설)_LGMART 남양주점견적2차(조정)_LGMART 남양주점견적2차(조정)_토공+CIP+LW 3" xfId="26695" xr:uid="{00000000-0005-0000-0000-0000AF680000}"/>
    <cellStyle name="_적격 _집행갑지 _고서담양1공구(쌍용건설)_LGMART 남양주점견적2차(조정)_LGMART 남양주점견적2차(조정)_토공+CIP+LW 4" xfId="26696" xr:uid="{00000000-0005-0000-0000-0000B0680000}"/>
    <cellStyle name="_적격 _집행갑지 _고서담양1공구(쌍용건설)_LGMART 남양주점견적2차(조정)_LGMART 남양주점견적2차(조정)_토공+CIP+LW 5" xfId="26697" xr:uid="{00000000-0005-0000-0000-0000B1680000}"/>
    <cellStyle name="_적격 _집행갑지 _고서담양1공구(쌍용건설)_LGMART 남양주점견적2차(조정)_LGMART 남양주점견적2차(조정)_포천관사수량산출" xfId="26698" xr:uid="{00000000-0005-0000-0000-0000B2680000}"/>
    <cellStyle name="_적격 _집행갑지 _고서담양1공구(쌍용건설)_LGMART 남양주점견적2차(조정)_LGMART 남양주점견적2차(조정)_포천관사수량산출 2" xfId="26699" xr:uid="{00000000-0005-0000-0000-0000B3680000}"/>
    <cellStyle name="_적격 _집행갑지 _고서담양1공구(쌍용건설)_LGMART 남양주점견적2차(조정)_LGMART 남양주점견적2차(조정)_포천관사수량산출 2 2" xfId="26700" xr:uid="{00000000-0005-0000-0000-0000B4680000}"/>
    <cellStyle name="_적격 _집행갑지 _고서담양1공구(쌍용건설)_LGMART 남양주점견적2차(조정)_LGMART 남양주점견적2차(조정)_포천관사수량산출 3" xfId="26701" xr:uid="{00000000-0005-0000-0000-0000B5680000}"/>
    <cellStyle name="_적격 _집행갑지 _고서담양1공구(쌍용건설)_LGMART 남양주점견적2차(조정)_LGMART 남양주점견적2차(조정)_포천관사수량산출 4" xfId="26702" xr:uid="{00000000-0005-0000-0000-0000B6680000}"/>
    <cellStyle name="_적격 _집행갑지 _고서담양1공구(쌍용건설)_LGMART 남양주점견적2차(조정)_LGMART 남양주점견적2차(조정)_포천관사수량산출 5" xfId="26703" xr:uid="{00000000-0005-0000-0000-0000B7680000}"/>
    <cellStyle name="_적격 _집행갑지 _고서담양1공구(쌍용건설)_LGMART 남양주점견적2차(조정)_LGMART 남양주점견적2차(조정)_포항구정 수량산출" xfId="26704" xr:uid="{00000000-0005-0000-0000-0000B8680000}"/>
    <cellStyle name="_적격 _집행갑지 _고서담양1공구(쌍용건설)_LGMART 남양주점견적2차(조정)_LGMART 남양주점견적2차(조정)_포항구정 수량산출 2" xfId="26705" xr:uid="{00000000-0005-0000-0000-0000B9680000}"/>
    <cellStyle name="_적격 _집행갑지 _고서담양1공구(쌍용건설)_LGMART 남양주점견적2차(조정)_LGMART 남양주점견적2차(조정)_포항구정 수량산출 2 2" xfId="26706" xr:uid="{00000000-0005-0000-0000-0000BA680000}"/>
    <cellStyle name="_적격 _집행갑지 _고서담양1공구(쌍용건설)_LGMART 남양주점견적2차(조정)_LGMART 남양주점견적2차(조정)_포항구정 수량산출 3" xfId="26707" xr:uid="{00000000-0005-0000-0000-0000BB680000}"/>
    <cellStyle name="_적격 _집행갑지 _고서담양1공구(쌍용건설)_LGMART 남양주점견적2차(조정)_LGMART 남양주점견적2차(조정)_포항구정 수량산출 4" xfId="26708" xr:uid="{00000000-0005-0000-0000-0000BC680000}"/>
    <cellStyle name="_적격 _집행갑지 _고서담양1공구(쌍용건설)_LGMART 남양주점견적2차(조정)_LGMART 남양주점견적2차(조정)_포항구정 수량산출 5" xfId="26709" xr:uid="{00000000-0005-0000-0000-0000BD680000}"/>
    <cellStyle name="_적격 _집행갑지 _고서담양1공구(쌍용건설)_LGMART 남양주점견적2차(조정)_LGMART 남양주점견적2차(조정)_한남 리버텔 " xfId="26710" xr:uid="{00000000-0005-0000-0000-0000BE680000}"/>
    <cellStyle name="_적격 _집행갑지 _고서담양1공구(쌍용건설)_LGMART 남양주점견적2차(조정)_LGMART 남양주점견적2차(조정)_한남 리버텔  2" xfId="26711" xr:uid="{00000000-0005-0000-0000-0000BF680000}"/>
    <cellStyle name="_적격 _집행갑지 _고서담양1공구(쌍용건설)_LGMART 남양주점견적2차(조정)_LGMART 남양주점견적2차(조정)_한남 리버텔  2 2" xfId="26712" xr:uid="{00000000-0005-0000-0000-0000C0680000}"/>
    <cellStyle name="_적격 _집행갑지 _고서담양1공구(쌍용건설)_LGMART 남양주점견적2차(조정)_LGMART 남양주점견적2차(조정)_한남 리버텔  3" xfId="26713" xr:uid="{00000000-0005-0000-0000-0000C1680000}"/>
    <cellStyle name="_적격 _집행갑지 _고서담양1공구(쌍용건설)_LGMART 남양주점견적2차(조정)_LGMART 남양주점견적2차(조정)_한남 리버텔  4" xfId="26714" xr:uid="{00000000-0005-0000-0000-0000C2680000}"/>
    <cellStyle name="_적격 _집행갑지 _고서담양1공구(쌍용건설)_LGMART 남양주점견적2차(조정)_LGMART 남양주점견적2차(조정)_한남 리버텔  5" xfId="26715" xr:uid="{00000000-0005-0000-0000-0000C3680000}"/>
    <cellStyle name="_적격 _집행갑지 _고서담양1공구(쌍용건설)_LGMART 남양주점견적2차(조정)_LGMART 남양주점견적2차(조정)_한남 리버텔  6" xfId="43391" xr:uid="{00000000-0005-0000-0000-0000C4680000}"/>
    <cellStyle name="_적격 _집행갑지 _고서담양1공구(쌍용건설)_LGMART 남양주점견적2차(조정)_LG계약변경2차" xfId="26716" xr:uid="{00000000-0005-0000-0000-0000C5680000}"/>
    <cellStyle name="_적격 _집행갑지 _고서담양1공구(쌍용건설)_LGMART 남양주점견적2차(조정)_LG계약변경2차 2" xfId="26717" xr:uid="{00000000-0005-0000-0000-0000C6680000}"/>
    <cellStyle name="_적격 _집행갑지 _고서담양1공구(쌍용건설)_LGMART 남양주점견적2차(조정)_LG계약변경2차 2 2" xfId="26718" xr:uid="{00000000-0005-0000-0000-0000C7680000}"/>
    <cellStyle name="_적격 _집행갑지 _고서담양1공구(쌍용건설)_LGMART 남양주점견적2차(조정)_LG계약변경2차 3" xfId="26719" xr:uid="{00000000-0005-0000-0000-0000C8680000}"/>
    <cellStyle name="_적격 _집행갑지 _고서담양1공구(쌍용건설)_LGMART 남양주점견적2차(조정)_LG계약변경2차 4" xfId="26720" xr:uid="{00000000-0005-0000-0000-0000C9680000}"/>
    <cellStyle name="_적격 _집행갑지 _고서담양1공구(쌍용건설)_LGMART 남양주점견적2차(조정)_LG계약변경2차 5" xfId="26721" xr:uid="{00000000-0005-0000-0000-0000CA680000}"/>
    <cellStyle name="_적격 _집행갑지 _고서담양1공구(쌍용건설)_LGMART 남양주점견적2차(조정)_LG계약변경2차_10-0120 군산흙막이수량" xfId="26722" xr:uid="{00000000-0005-0000-0000-0000CB680000}"/>
    <cellStyle name="_적격 _집행갑지 _고서담양1공구(쌍용건설)_LGMART 남양주점견적2차(조정)_LG계약변경2차_10-0120 군산흙막이수량 2" xfId="26723" xr:uid="{00000000-0005-0000-0000-0000CC680000}"/>
    <cellStyle name="_적격 _집행갑지 _고서담양1공구(쌍용건설)_LGMART 남양주점견적2차(조정)_LG계약변경2차_10-0120 군산흙막이수량 2 2" xfId="26724" xr:uid="{00000000-0005-0000-0000-0000CD680000}"/>
    <cellStyle name="_적격 _집행갑지 _고서담양1공구(쌍용건설)_LGMART 남양주점견적2차(조정)_LG계약변경2차_10-0120 군산흙막이수량 3" xfId="26725" xr:uid="{00000000-0005-0000-0000-0000CE680000}"/>
    <cellStyle name="_적격 _집행갑지 _고서담양1공구(쌍용건설)_LGMART 남양주점견적2차(조정)_LG계약변경2차_10-0120 군산흙막이수량 4" xfId="26726" xr:uid="{00000000-0005-0000-0000-0000CF680000}"/>
    <cellStyle name="_적격 _집행갑지 _고서담양1공구(쌍용건설)_LGMART 남양주점견적2차(조정)_LG계약변경2차_10-0120 군산흙막이수량 5" xfId="26727" xr:uid="{00000000-0005-0000-0000-0000D0680000}"/>
    <cellStyle name="_적격 _집행갑지 _고서담양1공구(쌍용건설)_LGMART 남양주점견적2차(조정)_LG계약변경2차_10-0121 군산수량(네일)" xfId="26728" xr:uid="{00000000-0005-0000-0000-0000D1680000}"/>
    <cellStyle name="_적격 _집행갑지 _고서담양1공구(쌍용건설)_LGMART 남양주점견적2차(조정)_LG계약변경2차_10-0121 군산수량(네일) (version 1)" xfId="26729" xr:uid="{00000000-0005-0000-0000-0000D2680000}"/>
    <cellStyle name="_적격 _집행갑지 _고서담양1공구(쌍용건설)_LGMART 남양주점견적2차(조정)_LG계약변경2차_10-0121 군산수량(네일) (version 1) 2" xfId="26730" xr:uid="{00000000-0005-0000-0000-0000D3680000}"/>
    <cellStyle name="_적격 _집행갑지 _고서담양1공구(쌍용건설)_LGMART 남양주점견적2차(조정)_LG계약변경2차_10-0121 군산수량(네일) (version 1) 2 2" xfId="26731" xr:uid="{00000000-0005-0000-0000-0000D4680000}"/>
    <cellStyle name="_적격 _집행갑지 _고서담양1공구(쌍용건설)_LGMART 남양주점견적2차(조정)_LG계약변경2차_10-0121 군산수량(네일) (version 1) 3" xfId="26732" xr:uid="{00000000-0005-0000-0000-0000D5680000}"/>
    <cellStyle name="_적격 _집행갑지 _고서담양1공구(쌍용건설)_LGMART 남양주점견적2차(조정)_LG계약변경2차_10-0121 군산수량(네일) (version 1) 4" xfId="26733" xr:uid="{00000000-0005-0000-0000-0000D6680000}"/>
    <cellStyle name="_적격 _집행갑지 _고서담양1공구(쌍용건설)_LGMART 남양주점견적2차(조정)_LG계약변경2차_10-0121 군산수량(네일) (version 1) 5" xfId="26734" xr:uid="{00000000-0005-0000-0000-0000D7680000}"/>
    <cellStyle name="_적격 _집행갑지 _고서담양1공구(쌍용건설)_LGMART 남양주점견적2차(조정)_LG계약변경2차_10-0121 군산수량(네일) 10" xfId="26735" xr:uid="{00000000-0005-0000-0000-0000D8680000}"/>
    <cellStyle name="_적격 _집행갑지 _고서담양1공구(쌍용건설)_LGMART 남양주점견적2차(조정)_LG계약변경2차_10-0121 군산수량(네일) 11" xfId="26736" xr:uid="{00000000-0005-0000-0000-0000D9680000}"/>
    <cellStyle name="_적격 _집행갑지 _고서담양1공구(쌍용건설)_LGMART 남양주점견적2차(조정)_LG계약변경2차_10-0121 군산수량(네일) 12" xfId="26737" xr:uid="{00000000-0005-0000-0000-0000DA680000}"/>
    <cellStyle name="_적격 _집행갑지 _고서담양1공구(쌍용건설)_LGMART 남양주점견적2차(조정)_LG계약변경2차_10-0121 군산수량(네일) 13" xfId="26738" xr:uid="{00000000-0005-0000-0000-0000DB680000}"/>
    <cellStyle name="_적격 _집행갑지 _고서담양1공구(쌍용건설)_LGMART 남양주점견적2차(조정)_LG계약변경2차_10-0121 군산수량(네일) 14" xfId="26739" xr:uid="{00000000-0005-0000-0000-0000DC680000}"/>
    <cellStyle name="_적격 _집행갑지 _고서담양1공구(쌍용건설)_LGMART 남양주점견적2차(조정)_LG계약변경2차_10-0121 군산수량(네일) 15" xfId="26740" xr:uid="{00000000-0005-0000-0000-0000DD680000}"/>
    <cellStyle name="_적격 _집행갑지 _고서담양1공구(쌍용건설)_LGMART 남양주점견적2차(조정)_LG계약변경2차_10-0121 군산수량(네일) 16" xfId="26741" xr:uid="{00000000-0005-0000-0000-0000DE680000}"/>
    <cellStyle name="_적격 _집행갑지 _고서담양1공구(쌍용건설)_LGMART 남양주점견적2차(조정)_LG계약변경2차_10-0121 군산수량(네일) 17" xfId="26742" xr:uid="{00000000-0005-0000-0000-0000DF680000}"/>
    <cellStyle name="_적격 _집행갑지 _고서담양1공구(쌍용건설)_LGMART 남양주점견적2차(조정)_LG계약변경2차_10-0121 군산수량(네일) 2" xfId="26743" xr:uid="{00000000-0005-0000-0000-0000E0680000}"/>
    <cellStyle name="_적격 _집행갑지 _고서담양1공구(쌍용건설)_LGMART 남양주점견적2차(조정)_LG계약변경2차_10-0121 군산수량(네일) 2 2" xfId="26744" xr:uid="{00000000-0005-0000-0000-0000E1680000}"/>
    <cellStyle name="_적격 _집행갑지 _고서담양1공구(쌍용건설)_LGMART 남양주점견적2차(조정)_LG계약변경2차_10-0121 군산수량(네일) 3" xfId="26745" xr:uid="{00000000-0005-0000-0000-0000E2680000}"/>
    <cellStyle name="_적격 _집행갑지 _고서담양1공구(쌍용건설)_LGMART 남양주점견적2차(조정)_LG계약변경2차_10-0121 군산수량(네일) 4" xfId="26746" xr:uid="{00000000-0005-0000-0000-0000E3680000}"/>
    <cellStyle name="_적격 _집행갑지 _고서담양1공구(쌍용건설)_LGMART 남양주점견적2차(조정)_LG계약변경2차_10-0121 군산수량(네일) 5" xfId="26747" xr:uid="{00000000-0005-0000-0000-0000E4680000}"/>
    <cellStyle name="_적격 _집행갑지 _고서담양1공구(쌍용건설)_LGMART 남양주점견적2차(조정)_LG계약변경2차_10-0121 군산수량(네일) 6" xfId="26748" xr:uid="{00000000-0005-0000-0000-0000E5680000}"/>
    <cellStyle name="_적격 _집행갑지 _고서담양1공구(쌍용건설)_LGMART 남양주점견적2차(조정)_LG계약변경2차_10-0121 군산수량(네일) 7" xfId="26749" xr:uid="{00000000-0005-0000-0000-0000E6680000}"/>
    <cellStyle name="_적격 _집행갑지 _고서담양1공구(쌍용건설)_LGMART 남양주점견적2차(조정)_LG계약변경2차_10-0121 군산수량(네일) 8" xfId="26750" xr:uid="{00000000-0005-0000-0000-0000E7680000}"/>
    <cellStyle name="_적격 _집행갑지 _고서담양1공구(쌍용건설)_LGMART 남양주점견적2차(조정)_LG계약변경2차_10-0121 군산수량(네일) 9" xfId="26751" xr:uid="{00000000-0005-0000-0000-0000E8680000}"/>
    <cellStyle name="_적격 _집행갑지 _고서담양1공구(쌍용건설)_LGMART 남양주점견적2차(조정)_LG계약변경2차_10-0226 수량(흙막이)" xfId="26752" xr:uid="{00000000-0005-0000-0000-0000E9680000}"/>
    <cellStyle name="_적격 _집행갑지 _고서담양1공구(쌍용건설)_LGMART 남양주점견적2차(조정)_LG계약변경2차_10-0226 수량(흙막이) 2" xfId="26753" xr:uid="{00000000-0005-0000-0000-0000EA680000}"/>
    <cellStyle name="_적격 _집행갑지 _고서담양1공구(쌍용건설)_LGMART 남양주점견적2차(조정)_LG계약변경2차_10-0226 수량(흙막이) 2 2" xfId="26754" xr:uid="{00000000-0005-0000-0000-0000EB680000}"/>
    <cellStyle name="_적격 _집행갑지 _고서담양1공구(쌍용건설)_LGMART 남양주점견적2차(조정)_LG계약변경2차_10-0226 수량(흙막이) 3" xfId="26755" xr:uid="{00000000-0005-0000-0000-0000EC680000}"/>
    <cellStyle name="_적격 _집행갑지 _고서담양1공구(쌍용건설)_LGMART 남양주점견적2차(조정)_LG계약변경2차_10-0226 수량(흙막이) 4" xfId="26756" xr:uid="{00000000-0005-0000-0000-0000ED680000}"/>
    <cellStyle name="_적격 _집행갑지 _고서담양1공구(쌍용건설)_LGMART 남양주점견적2차(조정)_LG계약변경2차_10-0226 수량(흙막이) 5" xfId="26757" xr:uid="{00000000-0005-0000-0000-0000EE680000}"/>
    <cellStyle name="_적격 _집행갑지 _고서담양1공구(쌍용건설)_LGMART 남양주점견적2차(조정)_LG계약변경2차_100311 포항문덕관사 수량산출" xfId="26758" xr:uid="{00000000-0005-0000-0000-0000EF680000}"/>
    <cellStyle name="_적격 _집행갑지 _고서담양1공구(쌍용건설)_LGMART 남양주점견적2차(조정)_LG계약변경2차_100311 포항문덕관사 수량산출 2" xfId="26759" xr:uid="{00000000-0005-0000-0000-0000F0680000}"/>
    <cellStyle name="_적격 _집행갑지 _고서담양1공구(쌍용건설)_LGMART 남양주점견적2차(조정)_LG계약변경2차_100311 포항문덕관사 수량산출 2 2" xfId="26760" xr:uid="{00000000-0005-0000-0000-0000F1680000}"/>
    <cellStyle name="_적격 _집행갑지 _고서담양1공구(쌍용건설)_LGMART 남양주점견적2차(조정)_LG계약변경2차_100311 포항문덕관사 수량산출 3" xfId="26761" xr:uid="{00000000-0005-0000-0000-0000F2680000}"/>
    <cellStyle name="_적격 _집행갑지 _고서담양1공구(쌍용건설)_LGMART 남양주점견적2차(조정)_LG계약변경2차_100311 포항문덕관사 수량산출 4" xfId="26762" xr:uid="{00000000-0005-0000-0000-0000F3680000}"/>
    <cellStyle name="_적격 _집행갑지 _고서담양1공구(쌍용건설)_LGMART 남양주점견적2차(조정)_LG계약변경2차_100311 포항문덕관사 수량산출 5" xfId="26763" xr:uid="{00000000-0005-0000-0000-0000F4680000}"/>
    <cellStyle name="_적격 _집행갑지 _고서담양1공구(쌍용건설)_LGMART 남양주점견적2차(조정)_LG계약변경2차_cip 수량" xfId="26764" xr:uid="{00000000-0005-0000-0000-0000F5680000}"/>
    <cellStyle name="_적격 _집행갑지 _고서담양1공구(쌍용건설)_LGMART 남양주점견적2차(조정)_LG계약변경2차_cip 수량 2" xfId="26765" xr:uid="{00000000-0005-0000-0000-0000F6680000}"/>
    <cellStyle name="_적격 _집행갑지 _고서담양1공구(쌍용건설)_LGMART 남양주점견적2차(조정)_LG계약변경2차_cip 수량 2 2" xfId="26766" xr:uid="{00000000-0005-0000-0000-0000F7680000}"/>
    <cellStyle name="_적격 _집행갑지 _고서담양1공구(쌍용건설)_LGMART 남양주점견적2차(조정)_LG계약변경2차_cip 수량 3" xfId="26767" xr:uid="{00000000-0005-0000-0000-0000F8680000}"/>
    <cellStyle name="_적격 _집행갑지 _고서담양1공구(쌍용건설)_LGMART 남양주점견적2차(조정)_LG계약변경2차_cip 수량 4" xfId="26768" xr:uid="{00000000-0005-0000-0000-0000F9680000}"/>
    <cellStyle name="_적격 _집행갑지 _고서담양1공구(쌍용건설)_LGMART 남양주점견적2차(조정)_LG계약변경2차_cip 수량 5" xfId="26769" xr:uid="{00000000-0005-0000-0000-0000FA680000}"/>
    <cellStyle name="_적격 _집행갑지 _고서담양1공구(쌍용건설)_LGMART 남양주점견적2차(조정)_LG계약변경2차_L4연구동 수량산출100419" xfId="26770" xr:uid="{00000000-0005-0000-0000-0000FB680000}"/>
    <cellStyle name="_적격 _집행갑지 _고서담양1공구(쌍용건설)_LGMART 남양주점견적2차(조정)_LG계약변경2차_L4연구동 수량산출100419 2" xfId="26771" xr:uid="{00000000-0005-0000-0000-0000FC680000}"/>
    <cellStyle name="_적격 _집행갑지 _고서담양1공구(쌍용건설)_LGMART 남양주점견적2차(조정)_LG계약변경2차_L4연구동 수량산출100419 2 2" xfId="26772" xr:uid="{00000000-0005-0000-0000-0000FD680000}"/>
    <cellStyle name="_적격 _집행갑지 _고서담양1공구(쌍용건설)_LGMART 남양주점견적2차(조정)_LG계약변경2차_L4연구동 수량산출100419 3" xfId="26773" xr:uid="{00000000-0005-0000-0000-0000FE680000}"/>
    <cellStyle name="_적격 _집행갑지 _고서담양1공구(쌍용건설)_LGMART 남양주점견적2차(조정)_LG계약변경2차_L4연구동 수량산출100419 4" xfId="26774" xr:uid="{00000000-0005-0000-0000-0000FF680000}"/>
    <cellStyle name="_적격 _집행갑지 _고서담양1공구(쌍용건설)_LGMART 남양주점견적2차(조정)_LG계약변경2차_L4연구동 수량산출100419 5" xfId="26775" xr:uid="{00000000-0005-0000-0000-000000690000}"/>
    <cellStyle name="_적격 _집행갑지 _고서담양1공구(쌍용건설)_LGMART 남양주점견적2차(조정)_LG계약변경2차_갑지" xfId="26776" xr:uid="{00000000-0005-0000-0000-000001690000}"/>
    <cellStyle name="_적격 _집행갑지 _고서담양1공구(쌍용건설)_LGMART 남양주점견적2차(조정)_LG계약변경2차_경산도리 수량산출" xfId="26777" xr:uid="{00000000-0005-0000-0000-000002690000}"/>
    <cellStyle name="_적격 _집행갑지 _고서담양1공구(쌍용건설)_LGMART 남양주점견적2차(조정)_LG계약변경2차_경산도리 수량산출 2" xfId="26778" xr:uid="{00000000-0005-0000-0000-000003690000}"/>
    <cellStyle name="_적격 _집행갑지 _고서담양1공구(쌍용건설)_LGMART 남양주점견적2차(조정)_LG계약변경2차_경산도리 수량산출 2 2" xfId="26779" xr:uid="{00000000-0005-0000-0000-000004690000}"/>
    <cellStyle name="_적격 _집행갑지 _고서담양1공구(쌍용건설)_LGMART 남양주점견적2차(조정)_LG계약변경2차_경산도리 수량산출 3" xfId="26780" xr:uid="{00000000-0005-0000-0000-000005690000}"/>
    <cellStyle name="_적격 _집행갑지 _고서담양1공구(쌍용건설)_LGMART 남양주점견적2차(조정)_LG계약변경2차_경산도리 수량산출 4" xfId="26781" xr:uid="{00000000-0005-0000-0000-000006690000}"/>
    <cellStyle name="_적격 _집행갑지 _고서담양1공구(쌍용건설)_LGMART 남양주점견적2차(조정)_LG계약변경2차_경산도리 수량산출 5" xfId="26782" xr:uid="{00000000-0005-0000-0000-000007690000}"/>
    <cellStyle name="_적격 _집행갑지 _고서담양1공구(쌍용건설)_LGMART 남양주점견적2차(조정)_LG계약변경2차_공사비  비교" xfId="26783" xr:uid="{00000000-0005-0000-0000-000008690000}"/>
    <cellStyle name="_적격 _집행갑지 _고서담양1공구(쌍용건설)_LGMART 남양주점견적2차(조정)_LG계약변경2차_공사비  비교." xfId="26784" xr:uid="{00000000-0005-0000-0000-000009690000}"/>
    <cellStyle name="_적격 _집행갑지 _고서담양1공구(쌍용건설)_LGMART 남양주점견적2차(조정)_LG계약변경2차_공사비비교" xfId="26785" xr:uid="{00000000-0005-0000-0000-00000A690000}"/>
    <cellStyle name="_적격 _집행갑지 _고서담양1공구(쌍용건설)_LGMART 남양주점견적2차(조정)_LG계약변경2차_공사비비교 2" xfId="26786" xr:uid="{00000000-0005-0000-0000-00000B690000}"/>
    <cellStyle name="_적격 _집행갑지 _고서담양1공구(쌍용건설)_LGMART 남양주점견적2차(조정)_LG계약변경2차_공사비비교 2 2" xfId="26787" xr:uid="{00000000-0005-0000-0000-00000C690000}"/>
    <cellStyle name="_적격 _집행갑지 _고서담양1공구(쌍용건설)_LGMART 남양주점견적2차(조정)_LG계약변경2차_공사비비교 3" xfId="26788" xr:uid="{00000000-0005-0000-0000-00000D690000}"/>
    <cellStyle name="_적격 _집행갑지 _고서담양1공구(쌍용건설)_LGMART 남양주점견적2차(조정)_LG계약변경2차_공사비비교 4" xfId="26789" xr:uid="{00000000-0005-0000-0000-00000E690000}"/>
    <cellStyle name="_적격 _집행갑지 _고서담양1공구(쌍용건설)_LGMART 남양주점견적2차(조정)_LG계약변경2차_공사비비교 5" xfId="26790" xr:uid="{00000000-0005-0000-0000-00000F690000}"/>
    <cellStyle name="_적격 _집행갑지 _고서담양1공구(쌍용건설)_LGMART 남양주점견적2차(조정)_LG계약변경2차_공사비비교-광장동" xfId="26791" xr:uid="{00000000-0005-0000-0000-000010690000}"/>
    <cellStyle name="_적격 _집행갑지 _고서담양1공구(쌍용건설)_LGMART 남양주점견적2차(조정)_LG계약변경2차_공사비비교-광장동 2" xfId="26792" xr:uid="{00000000-0005-0000-0000-000011690000}"/>
    <cellStyle name="_적격 _집행갑지 _고서담양1공구(쌍용건설)_LGMART 남양주점견적2차(조정)_LG계약변경2차_공사비비교-광장동 2 2" xfId="26793" xr:uid="{00000000-0005-0000-0000-000012690000}"/>
    <cellStyle name="_적격 _집행갑지 _고서담양1공구(쌍용건설)_LGMART 남양주점견적2차(조정)_LG계약변경2차_공사비비교-광장동 3" xfId="26794" xr:uid="{00000000-0005-0000-0000-000013690000}"/>
    <cellStyle name="_적격 _집행갑지 _고서담양1공구(쌍용건설)_LGMART 남양주점견적2차(조정)_LG계약변경2차_공사비비교-광장동 4" xfId="26795" xr:uid="{00000000-0005-0000-0000-000014690000}"/>
    <cellStyle name="_적격 _집행갑지 _고서담양1공구(쌍용건설)_LGMART 남양주점견적2차(조정)_LG계약변경2차_공사비비교-광장동 5" xfId="26796" xr:uid="{00000000-0005-0000-0000-000015690000}"/>
    <cellStyle name="_적격 _집행갑지 _고서담양1공구(쌍용건설)_LGMART 남양주점견적2차(조정)_LG계약변경2차_관악농협신축공사10차" xfId="26797" xr:uid="{00000000-0005-0000-0000-000016690000}"/>
    <cellStyle name="_적격 _집행갑지 _고서담양1공구(쌍용건설)_LGMART 남양주점견적2차(조정)_LG계약변경2차_관악농협신축공사11차-토공바꿈" xfId="26798" xr:uid="{00000000-0005-0000-0000-000017690000}"/>
    <cellStyle name="_적격 _집행갑지 _고서담양1공구(쌍용건설)_LGMART 남양주점견적2차(조정)_LG계약변경2차_광장동내역서(발송)" xfId="26799" xr:uid="{00000000-0005-0000-0000-000018690000}"/>
    <cellStyle name="_적격 _집행갑지 _고서담양1공구(쌍용건설)_LGMART 남양주점견적2차(조정)_LG계약변경2차_구월동 최종계약" xfId="26800" xr:uid="{00000000-0005-0000-0000-000019690000}"/>
    <cellStyle name="_적격 _집행갑지 _고서담양1공구(쌍용건설)_LGMART 남양주점견적2차(조정)_LG계약변경2차_구월동 최종계약 2" xfId="26801" xr:uid="{00000000-0005-0000-0000-00001A690000}"/>
    <cellStyle name="_적격 _집행갑지 _고서담양1공구(쌍용건설)_LGMART 남양주점견적2차(조정)_LG계약변경2차_구월동 최종계약 2 2" xfId="26802" xr:uid="{00000000-0005-0000-0000-00001B690000}"/>
    <cellStyle name="_적격 _집행갑지 _고서담양1공구(쌍용건설)_LGMART 남양주점견적2차(조정)_LG계약변경2차_구월동 최종계약 3" xfId="26803" xr:uid="{00000000-0005-0000-0000-00001C690000}"/>
    <cellStyle name="_적격 _집행갑지 _고서담양1공구(쌍용건설)_LGMART 남양주점견적2차(조정)_LG계약변경2차_구월동 최종계약 4" xfId="26804" xr:uid="{00000000-0005-0000-0000-00001D690000}"/>
    <cellStyle name="_적격 _집행갑지 _고서담양1공구(쌍용건설)_LGMART 남양주점견적2차(조정)_LG계약변경2차_구월동 최종계약 5" xfId="26805" xr:uid="{00000000-0005-0000-0000-00001E690000}"/>
    <cellStyle name="_적격 _집행갑지 _고서담양1공구(쌍용건설)_LGMART 남양주점견적2차(조정)_LG계약변경2차_구월동 최종수량" xfId="26806" xr:uid="{00000000-0005-0000-0000-00001F690000}"/>
    <cellStyle name="_적격 _집행갑지 _고서담양1공구(쌍용건설)_LGMART 남양주점견적2차(조정)_LG계약변경2차_구월동 최종수량 2" xfId="26807" xr:uid="{00000000-0005-0000-0000-000020690000}"/>
    <cellStyle name="_적격 _집행갑지 _고서담양1공구(쌍용건설)_LGMART 남양주점견적2차(조정)_LG계약변경2차_구월동 최종수량 2 2" xfId="26808" xr:uid="{00000000-0005-0000-0000-000021690000}"/>
    <cellStyle name="_적격 _집행갑지 _고서담양1공구(쌍용건설)_LGMART 남양주점견적2차(조정)_LG계약변경2차_구월동 최종수량 3" xfId="26809" xr:uid="{00000000-0005-0000-0000-000022690000}"/>
    <cellStyle name="_적격 _집행갑지 _고서담양1공구(쌍용건설)_LGMART 남양주점견적2차(조정)_LG계약변경2차_구월동 최종수량 4" xfId="26810" xr:uid="{00000000-0005-0000-0000-000023690000}"/>
    <cellStyle name="_적격 _집행갑지 _고서담양1공구(쌍용건설)_LGMART 남양주점견적2차(조정)_LG계약변경2차_구월동 최종수량 5" xfId="26811" xr:uid="{00000000-0005-0000-0000-000024690000}"/>
    <cellStyle name="_적격 _집행갑지 _고서담양1공구(쌍용건설)_LGMART 남양주점견적2차(조정)_LG계약변경2차_구월동수량" xfId="26812" xr:uid="{00000000-0005-0000-0000-000025690000}"/>
    <cellStyle name="_적격 _집행갑지 _고서담양1공구(쌍용건설)_LGMART 남양주점견적2차(조정)_LG계약변경2차_구월동수량 2" xfId="26813" xr:uid="{00000000-0005-0000-0000-000026690000}"/>
    <cellStyle name="_적격 _집행갑지 _고서담양1공구(쌍용건설)_LGMART 남양주점견적2차(조정)_LG계약변경2차_구월동수량 2 2" xfId="26814" xr:uid="{00000000-0005-0000-0000-000027690000}"/>
    <cellStyle name="_적격 _집행갑지 _고서담양1공구(쌍용건설)_LGMART 남양주점견적2차(조정)_LG계약변경2차_구월동수량 3" xfId="26815" xr:uid="{00000000-0005-0000-0000-000028690000}"/>
    <cellStyle name="_적격 _집행갑지 _고서담양1공구(쌍용건설)_LGMART 남양주점견적2차(조정)_LG계약변경2차_구월동수량 4" xfId="26816" xr:uid="{00000000-0005-0000-0000-000029690000}"/>
    <cellStyle name="_적격 _집행갑지 _고서담양1공구(쌍용건설)_LGMART 남양주점견적2차(조정)_LG계약변경2차_구월동수량 5" xfId="26817" xr:uid="{00000000-0005-0000-0000-00002A690000}"/>
    <cellStyle name="_적격 _집행갑지 _고서담양1공구(쌍용건설)_LGMART 남양주점견적2차(조정)_LG계약변경2차_군산흙막이수량" xfId="26818" xr:uid="{00000000-0005-0000-0000-00002B690000}"/>
    <cellStyle name="_적격 _집행갑지 _고서담양1공구(쌍용건설)_LGMART 남양주점견적2차(조정)_LG계약변경2차_군산흙막이수량 2" xfId="26819" xr:uid="{00000000-0005-0000-0000-00002C690000}"/>
    <cellStyle name="_적격 _집행갑지 _고서담양1공구(쌍용건설)_LGMART 남양주점견적2차(조정)_LG계약변경2차_군산흙막이수량 2 2" xfId="26820" xr:uid="{00000000-0005-0000-0000-00002D690000}"/>
    <cellStyle name="_적격 _집행갑지 _고서담양1공구(쌍용건설)_LGMART 남양주점견적2차(조정)_LG계약변경2차_군산흙막이수량 3" xfId="26821" xr:uid="{00000000-0005-0000-0000-00002E690000}"/>
    <cellStyle name="_적격 _집행갑지 _고서담양1공구(쌍용건설)_LGMART 남양주점견적2차(조정)_LG계약변경2차_군산흙막이수량 4" xfId="26822" xr:uid="{00000000-0005-0000-0000-00002F690000}"/>
    <cellStyle name="_적격 _집행갑지 _고서담양1공구(쌍용건설)_LGMART 남양주점견적2차(조정)_LG계약변경2차_군산흙막이수량 5" xfId="26823" xr:uid="{00000000-0005-0000-0000-000030690000}"/>
    <cellStyle name="_적격 _집행갑지 _고서담양1공구(쌍용건설)_LGMART 남양주점견적2차(조정)_LG계약변경2차_내역서-대안" xfId="26824" xr:uid="{00000000-0005-0000-0000-000031690000}"/>
    <cellStyle name="_적격 _집행갑지 _고서담양1공구(쌍용건설)_LGMART 남양주점견적2차(조정)_LG계약변경2차_내역서-원안" xfId="26825" xr:uid="{00000000-0005-0000-0000-000032690000}"/>
    <cellStyle name="_적격 _집행갑지 _고서담양1공구(쌍용건설)_LGMART 남양주점견적2차(조정)_LG계약변경2차_내역서-원안 2" xfId="26826" xr:uid="{00000000-0005-0000-0000-000033690000}"/>
    <cellStyle name="_적격 _집행갑지 _고서담양1공구(쌍용건설)_LGMART 남양주점견적2차(조정)_LG계약변경2차_내역서-원안 2 2" xfId="26827" xr:uid="{00000000-0005-0000-0000-000034690000}"/>
    <cellStyle name="_적격 _집행갑지 _고서담양1공구(쌍용건설)_LGMART 남양주점견적2차(조정)_LG계약변경2차_내역서-원안 3" xfId="26828" xr:uid="{00000000-0005-0000-0000-000035690000}"/>
    <cellStyle name="_적격 _집행갑지 _고서담양1공구(쌍용건설)_LGMART 남양주점견적2차(조정)_LG계약변경2차_내역서-원안 4" xfId="26829" xr:uid="{00000000-0005-0000-0000-000036690000}"/>
    <cellStyle name="_적격 _집행갑지 _고서담양1공구(쌍용건설)_LGMART 남양주점견적2차(조정)_LG계약변경2차_내역서-원안 5" xfId="26830" xr:uid="{00000000-0005-0000-0000-000037690000}"/>
    <cellStyle name="_적격 _집행갑지 _고서담양1공구(쌍용건설)_LGMART 남양주점견적2차(조정)_LG계약변경2차_문덕숙소(NAIL)" xfId="26831" xr:uid="{00000000-0005-0000-0000-000038690000}"/>
    <cellStyle name="_적격 _집행갑지 _고서담양1공구(쌍용건설)_LGMART 남양주점견적2차(조정)_LG계약변경2차_문덕숙소(NAIL) 2" xfId="26832" xr:uid="{00000000-0005-0000-0000-000039690000}"/>
    <cellStyle name="_적격 _집행갑지 _고서담양1공구(쌍용건설)_LGMART 남양주점견적2차(조정)_LG계약변경2차_문덕숙소(NAIL) 2 2" xfId="26833" xr:uid="{00000000-0005-0000-0000-00003A690000}"/>
    <cellStyle name="_적격 _집행갑지 _고서담양1공구(쌍용건설)_LGMART 남양주점견적2차(조정)_LG계약변경2차_문덕숙소(NAIL) 3" xfId="26834" xr:uid="{00000000-0005-0000-0000-00003B690000}"/>
    <cellStyle name="_적격 _집행갑지 _고서담양1공구(쌍용건설)_LGMART 남양주점견적2차(조정)_LG계약변경2차_문덕숙소(NAIL) 4" xfId="26835" xr:uid="{00000000-0005-0000-0000-00003C690000}"/>
    <cellStyle name="_적격 _집행갑지 _고서담양1공구(쌍용건설)_LGMART 남양주점견적2차(조정)_LG계약변경2차_문덕숙소(NAIL) 5" xfId="26836" xr:uid="{00000000-0005-0000-0000-00003D690000}"/>
    <cellStyle name="_적격 _집행갑지 _고서담양1공구(쌍용건설)_LGMART 남양주점견적2차(조정)_LG계약변경2차_물량산출서" xfId="26837" xr:uid="{00000000-0005-0000-0000-00003E690000}"/>
    <cellStyle name="_적격 _집행갑지 _고서담양1공구(쌍용건설)_LGMART 남양주점견적2차(조정)_LG계약변경2차_물량산출서-원안" xfId="26838" xr:uid="{00000000-0005-0000-0000-00003F690000}"/>
    <cellStyle name="_적격 _집행갑지 _고서담양1공구(쌍용건설)_LGMART 남양주점견적2차(조정)_LG계약변경2차_복공" xfId="26839" xr:uid="{00000000-0005-0000-0000-000040690000}"/>
    <cellStyle name="_적격 _집행갑지 _고서담양1공구(쌍용건설)_LGMART 남양주점견적2차(조정)_LG계약변경2차_복공 2" xfId="26840" xr:uid="{00000000-0005-0000-0000-000041690000}"/>
    <cellStyle name="_적격 _집행갑지 _고서담양1공구(쌍용건설)_LGMART 남양주점견적2차(조정)_LG계약변경2차_복공 2 2" xfId="26841" xr:uid="{00000000-0005-0000-0000-000042690000}"/>
    <cellStyle name="_적격 _집행갑지 _고서담양1공구(쌍용건설)_LGMART 남양주점견적2차(조정)_LG계약변경2차_복공 3" xfId="26842" xr:uid="{00000000-0005-0000-0000-000043690000}"/>
    <cellStyle name="_적격 _집행갑지 _고서담양1공구(쌍용건설)_LGMART 남양주점견적2차(조정)_LG계약변경2차_복공 4" xfId="26843" xr:uid="{00000000-0005-0000-0000-000044690000}"/>
    <cellStyle name="_적격 _집행갑지 _고서담양1공구(쌍용건설)_LGMART 남양주점견적2차(조정)_LG계약변경2차_복공 5" xfId="26844" xr:uid="{00000000-0005-0000-0000-000045690000}"/>
    <cellStyle name="_적격 _집행갑지 _고서담양1공구(쌍용건설)_LGMART 남양주점견적2차(조정)_LG계약변경2차_비교물량" xfId="26845" xr:uid="{00000000-0005-0000-0000-000046690000}"/>
    <cellStyle name="_적격 _집행갑지 _고서담양1공구(쌍용건설)_LGMART 남양주점견적2차(조정)_LG계약변경2차_비교물량 2" xfId="26846" xr:uid="{00000000-0005-0000-0000-000047690000}"/>
    <cellStyle name="_적격 _집행갑지 _고서담양1공구(쌍용건설)_LGMART 남양주점견적2차(조정)_LG계약변경2차_비교물량 2 2" xfId="26847" xr:uid="{00000000-0005-0000-0000-000048690000}"/>
    <cellStyle name="_적격 _집행갑지 _고서담양1공구(쌍용건설)_LGMART 남양주점견적2차(조정)_LG계약변경2차_비교물량 3" xfId="26848" xr:uid="{00000000-0005-0000-0000-000049690000}"/>
    <cellStyle name="_적격 _집행갑지 _고서담양1공구(쌍용건설)_LGMART 남양주점견적2차(조정)_LG계약변경2차_비교물량 4" xfId="26849" xr:uid="{00000000-0005-0000-0000-00004A690000}"/>
    <cellStyle name="_적격 _집행갑지 _고서담양1공구(쌍용건설)_LGMART 남양주점견적2차(조정)_LG계약변경2차_비교물량 5" xfId="26850" xr:uid="{00000000-0005-0000-0000-00004B690000}"/>
    <cellStyle name="_적격 _집행갑지 _고서담양1공구(쌍용건설)_LGMART 남양주점견적2차(조정)_LG계약변경2차_상떼빌I 물량" xfId="26851" xr:uid="{00000000-0005-0000-0000-00004C690000}"/>
    <cellStyle name="_적격 _집행갑지 _고서담양1공구(쌍용건설)_LGMART 남양주점견적2차(조정)_LG계약변경2차_수량산출" xfId="26852" xr:uid="{00000000-0005-0000-0000-00004D690000}"/>
    <cellStyle name="_적격 _집행갑지 _고서담양1공구(쌍용건설)_LGMART 남양주점견적2차(조정)_LG계약변경2차_수량산출 2" xfId="26853" xr:uid="{00000000-0005-0000-0000-00004E690000}"/>
    <cellStyle name="_적격 _집행갑지 _고서담양1공구(쌍용건설)_LGMART 남양주점견적2차(조정)_LG계약변경2차_수량산출 2 2" xfId="26854" xr:uid="{00000000-0005-0000-0000-00004F690000}"/>
    <cellStyle name="_적격 _집행갑지 _고서담양1공구(쌍용건설)_LGMART 남양주점견적2차(조정)_LG계약변경2차_수량산출 3" xfId="26855" xr:uid="{00000000-0005-0000-0000-000050690000}"/>
    <cellStyle name="_적격 _집행갑지 _고서담양1공구(쌍용건설)_LGMART 남양주점견적2차(조정)_LG계약변경2차_수량산출 4" xfId="26856" xr:uid="{00000000-0005-0000-0000-000051690000}"/>
    <cellStyle name="_적격 _집행갑지 _고서담양1공구(쌍용건설)_LGMART 남양주점견적2차(조정)_LG계약변경2차_수량산출 5" xfId="26857" xr:uid="{00000000-0005-0000-0000-000052690000}"/>
    <cellStyle name="_적격 _집행갑지 _고서담양1공구(쌍용건설)_LGMART 남양주점견적2차(조정)_LG계약변경2차_수량산출(토공+C.I.P)" xfId="26858" xr:uid="{00000000-0005-0000-0000-000053690000}"/>
    <cellStyle name="_적격 _집행갑지 _고서담양1공구(쌍용건설)_LGMART 남양주점견적2차(조정)_LG계약변경2차_수량산출(토공+C.I.P) 2" xfId="26859" xr:uid="{00000000-0005-0000-0000-000054690000}"/>
    <cellStyle name="_적격 _집행갑지 _고서담양1공구(쌍용건설)_LGMART 남양주점견적2차(조정)_LG계약변경2차_수량산출(토공+C.I.P) 2 2" xfId="26860" xr:uid="{00000000-0005-0000-0000-000055690000}"/>
    <cellStyle name="_적격 _집행갑지 _고서담양1공구(쌍용건설)_LGMART 남양주점견적2차(조정)_LG계약변경2차_수량산출(토공+C.I.P) 3" xfId="26861" xr:uid="{00000000-0005-0000-0000-000056690000}"/>
    <cellStyle name="_적격 _집행갑지 _고서담양1공구(쌍용건설)_LGMART 남양주점견적2차(조정)_LG계약변경2차_수량산출(토공+C.I.P) 4" xfId="26862" xr:uid="{00000000-0005-0000-0000-000057690000}"/>
    <cellStyle name="_적격 _집행갑지 _고서담양1공구(쌍용건설)_LGMART 남양주점견적2차(조정)_LG계약변경2차_수량산출(토공+C.I.P) 5" xfId="26863" xr:uid="{00000000-0005-0000-0000-000058690000}"/>
    <cellStyle name="_적격 _집행갑지 _고서담양1공구(쌍용건설)_LGMART 남양주점견적2차(조정)_LG계약변경2차_수량산출(토공+S.C.W)" xfId="26864" xr:uid="{00000000-0005-0000-0000-000059690000}"/>
    <cellStyle name="_적격 _집행갑지 _고서담양1공구(쌍용건설)_LGMART 남양주점견적2차(조정)_LG계약변경2차_수량산출(토공+S.C.W) 2" xfId="26865" xr:uid="{00000000-0005-0000-0000-00005A690000}"/>
    <cellStyle name="_적격 _집행갑지 _고서담양1공구(쌍용건설)_LGMART 남양주점견적2차(조정)_LG계약변경2차_수량산출(토공+S.C.W) 2 2" xfId="26866" xr:uid="{00000000-0005-0000-0000-00005B690000}"/>
    <cellStyle name="_적격 _집행갑지 _고서담양1공구(쌍용건설)_LGMART 남양주점견적2차(조정)_LG계약변경2차_수량산출(토공+S.C.W) 3" xfId="26867" xr:uid="{00000000-0005-0000-0000-00005C690000}"/>
    <cellStyle name="_적격 _집행갑지 _고서담양1공구(쌍용건설)_LGMART 남양주점견적2차(조정)_LG계약변경2차_수량산출(토공+S.C.W) 4" xfId="26868" xr:uid="{00000000-0005-0000-0000-00005D690000}"/>
    <cellStyle name="_적격 _집행갑지 _고서담양1공구(쌍용건설)_LGMART 남양주점견적2차(조정)_LG계약변경2차_수량산출(토공+S.C.W) 5" xfId="26869" xr:uid="{00000000-0005-0000-0000-00005E690000}"/>
    <cellStyle name="_적격 _집행갑지 _고서담양1공구(쌍용건설)_LGMART 남양주점견적2차(조정)_LG계약변경2차_수량산출,내역서" xfId="26870" xr:uid="{00000000-0005-0000-0000-00005F690000}"/>
    <cellStyle name="_적격 _집행갑지 _고서담양1공구(쌍용건설)_LGMART 남양주점견적2차(조정)_LG계약변경2차_수량산출,내역서 2" xfId="26871" xr:uid="{00000000-0005-0000-0000-000060690000}"/>
    <cellStyle name="_적격 _집행갑지 _고서담양1공구(쌍용건설)_LGMART 남양주점견적2차(조정)_LG계약변경2차_수량산출,내역서 2 2" xfId="26872" xr:uid="{00000000-0005-0000-0000-000061690000}"/>
    <cellStyle name="_적격 _집행갑지 _고서담양1공구(쌍용건설)_LGMART 남양주점견적2차(조정)_LG계약변경2차_수량산출,내역서 3" xfId="26873" xr:uid="{00000000-0005-0000-0000-000062690000}"/>
    <cellStyle name="_적격 _집행갑지 _고서담양1공구(쌍용건설)_LGMART 남양주점견적2차(조정)_LG계약변경2차_수량산출,내역서 4" xfId="26874" xr:uid="{00000000-0005-0000-0000-000063690000}"/>
    <cellStyle name="_적격 _집행갑지 _고서담양1공구(쌍용건설)_LGMART 남양주점견적2차(조정)_LG계약변경2차_수량산출,내역서 5" xfId="26875" xr:uid="{00000000-0005-0000-0000-000064690000}"/>
    <cellStyle name="_적격 _집행갑지 _고서담양1공구(쌍용건설)_LGMART 남양주점견적2차(조정)_LG계약변경2차_수량산출,내역서(시공용)" xfId="26876" xr:uid="{00000000-0005-0000-0000-000065690000}"/>
    <cellStyle name="_적격 _집행갑지 _고서담양1공구(쌍용건설)_LGMART 남양주점견적2차(조정)_LG계약변경2차_수량산출,내역서(시공용) 2" xfId="26877" xr:uid="{00000000-0005-0000-0000-000066690000}"/>
    <cellStyle name="_적격 _집행갑지 _고서담양1공구(쌍용건설)_LGMART 남양주점견적2차(조정)_LG계약변경2차_수량산출,내역서(시공용) 2 2" xfId="26878" xr:uid="{00000000-0005-0000-0000-000067690000}"/>
    <cellStyle name="_적격 _집행갑지 _고서담양1공구(쌍용건설)_LGMART 남양주점견적2차(조정)_LG계약변경2차_수량산출,내역서(시공용) 3" xfId="26879" xr:uid="{00000000-0005-0000-0000-000068690000}"/>
    <cellStyle name="_적격 _집행갑지 _고서담양1공구(쌍용건설)_LGMART 남양주점견적2차(조정)_LG계약변경2차_수량산출,내역서(시공용) 4" xfId="26880" xr:uid="{00000000-0005-0000-0000-000069690000}"/>
    <cellStyle name="_적격 _집행갑지 _고서담양1공구(쌍용건설)_LGMART 남양주점견적2차(조정)_LG계약변경2차_수량산출,내역서(시공용) 5" xfId="26881" xr:uid="{00000000-0005-0000-0000-00006A690000}"/>
    <cellStyle name="_적격 _집행갑지 _고서담양1공구(쌍용건설)_LGMART 남양주점견적2차(조정)_LG계약변경2차_수량산출1" xfId="26882" xr:uid="{00000000-0005-0000-0000-00006B690000}"/>
    <cellStyle name="_적격 _집행갑지 _고서담양1공구(쌍용건설)_LGMART 남양주점견적2차(조정)_LG계약변경2차_수량산출1 2" xfId="26883" xr:uid="{00000000-0005-0000-0000-00006C690000}"/>
    <cellStyle name="_적격 _집행갑지 _고서담양1공구(쌍용건설)_LGMART 남양주점견적2차(조정)_LG계약변경2차_수량산출1 2 2" xfId="26884" xr:uid="{00000000-0005-0000-0000-00006D690000}"/>
    <cellStyle name="_적격 _집행갑지 _고서담양1공구(쌍용건설)_LGMART 남양주점견적2차(조정)_LG계약변경2차_수량산출1 3" xfId="26885" xr:uid="{00000000-0005-0000-0000-00006E690000}"/>
    <cellStyle name="_적격 _집행갑지 _고서담양1공구(쌍용건설)_LGMART 남양주점견적2차(조정)_LG계약변경2차_수량산출1 4" xfId="26886" xr:uid="{00000000-0005-0000-0000-00006F690000}"/>
    <cellStyle name="_적격 _집행갑지 _고서담양1공구(쌍용건설)_LGMART 남양주점견적2차(조정)_LG계약변경2차_수량산출1 5" xfId="26887" xr:uid="{00000000-0005-0000-0000-000070690000}"/>
    <cellStyle name="_적격 _집행갑지 _고서담양1공구(쌍용건설)_LGMART 남양주점견적2차(조정)_LG계약변경2차_수량산출-양식" xfId="26888" xr:uid="{00000000-0005-0000-0000-000071690000}"/>
    <cellStyle name="_적격 _집행갑지 _고서담양1공구(쌍용건설)_LGMART 남양주점견적2차(조정)_LG계약변경2차_수량산출-양식 2" xfId="26889" xr:uid="{00000000-0005-0000-0000-000072690000}"/>
    <cellStyle name="_적격 _집행갑지 _고서담양1공구(쌍용건설)_LGMART 남양주점견적2차(조정)_LG계약변경2차_수량산출-양식 2 2" xfId="26890" xr:uid="{00000000-0005-0000-0000-000073690000}"/>
    <cellStyle name="_적격 _집행갑지 _고서담양1공구(쌍용건설)_LGMART 남양주점견적2차(조정)_LG계약변경2차_수량산출-양식 3" xfId="26891" xr:uid="{00000000-0005-0000-0000-000074690000}"/>
    <cellStyle name="_적격 _집행갑지 _고서담양1공구(쌍용건설)_LGMART 남양주점견적2차(조정)_LG계약변경2차_수량산출-양식 4" xfId="26892" xr:uid="{00000000-0005-0000-0000-000075690000}"/>
    <cellStyle name="_적격 _집행갑지 _고서담양1공구(쌍용건설)_LGMART 남양주점견적2차(조정)_LG계약변경2차_수량산출-양식 5" xfId="26893" xr:uid="{00000000-0005-0000-0000-000076690000}"/>
    <cellStyle name="_적격 _집행갑지 _고서담양1공구(쌍용건설)_LGMART 남양주점견적2차(조정)_LG계약변경2차_수색수량산출(PHC포함)" xfId="26894" xr:uid="{00000000-0005-0000-0000-000077690000}"/>
    <cellStyle name="_적격 _집행갑지 _고서담양1공구(쌍용건설)_LGMART 남양주점견적2차(조정)_LG계약변경2차_오창온천신축공사(CIP+토류판)" xfId="26895" xr:uid="{00000000-0005-0000-0000-000078690000}"/>
    <cellStyle name="_적격 _집행갑지 _고서담양1공구(쌍용건설)_LGMART 남양주점견적2차(조정)_LG계약변경2차_오창온천신축공사(STRUT)" xfId="26896" xr:uid="{00000000-0005-0000-0000-000079690000}"/>
    <cellStyle name="_적격 _집행갑지 _고서담양1공구(쌍용건설)_LGMART 남양주점견적2차(조정)_LG계약변경2차_오창온천신축공사(STRUT+PS)" xfId="26897" xr:uid="{00000000-0005-0000-0000-00007A690000}"/>
    <cellStyle name="_적격 _집행갑지 _고서담양1공구(쌍용건설)_LGMART 남양주점견적2차(조정)_LG계약변경2차_용인상현근린공원조성사업실시설계 가시설수량" xfId="26898" xr:uid="{00000000-0005-0000-0000-00007B690000}"/>
    <cellStyle name="_적격 _집행갑지 _고서담양1공구(쌍용건설)_LGMART 남양주점견적2차(조정)_LG계약변경2차_용인상현근린공원조성사업실시설계 가시설수량 2" xfId="26899" xr:uid="{00000000-0005-0000-0000-00007C690000}"/>
    <cellStyle name="_적격 _집행갑지 _고서담양1공구(쌍용건설)_LGMART 남양주점견적2차(조정)_LG계약변경2차_용인상현근린공원조성사업실시설계 가시설수량 2 2" xfId="26900" xr:uid="{00000000-0005-0000-0000-00007D690000}"/>
    <cellStyle name="_적격 _집행갑지 _고서담양1공구(쌍용건설)_LGMART 남양주점견적2차(조정)_LG계약변경2차_용인상현근린공원조성사업실시설계 가시설수량 3" xfId="26901" xr:uid="{00000000-0005-0000-0000-00007E690000}"/>
    <cellStyle name="_적격 _집행갑지 _고서담양1공구(쌍용건설)_LGMART 남양주점견적2차(조정)_LG계약변경2차_용인상현근린공원조성사업실시설계 가시설수량 4" xfId="26902" xr:uid="{00000000-0005-0000-0000-00007F690000}"/>
    <cellStyle name="_적격 _집행갑지 _고서담양1공구(쌍용건설)_LGMART 남양주점견적2차(조정)_LG계약변경2차_용인상현근린공원조성사업실시설계 가시설수량 5" xfId="26903" xr:uid="{00000000-0005-0000-0000-000080690000}"/>
    <cellStyle name="_적격 _집행갑지 _고서담양1공구(쌍용건설)_LGMART 남양주점견적2차(조정)_LG계약변경2차_울산남외동내역서(6차)" xfId="26904" xr:uid="{00000000-0005-0000-0000-000081690000}"/>
    <cellStyle name="_적격 _집행갑지 _고서담양1공구(쌍용건설)_LGMART 남양주점견적2차(조정)_LG계약변경2차_울산남외동내역서(8차raker)" xfId="26905" xr:uid="{00000000-0005-0000-0000-000082690000}"/>
    <cellStyle name="_적격 _집행갑지 _고서담양1공구(쌍용건설)_LGMART 남양주점견적2차(조정)_LG계약변경2차_유나이트무역공장및 냉동창고 신축공사" xfId="26906" xr:uid="{00000000-0005-0000-0000-000083690000}"/>
    <cellStyle name="_적격 _집행갑지 _고서담양1공구(쌍용건설)_LGMART 남양주점견적2차(조정)_LG계약변경2차_중형가속기동 수량산출100315" xfId="26907" xr:uid="{00000000-0005-0000-0000-000084690000}"/>
    <cellStyle name="_적격 _집행갑지 _고서담양1공구(쌍용건설)_LGMART 남양주점견적2차(조정)_LG계약변경2차_중형가속기동 수량산출100315 2" xfId="26908" xr:uid="{00000000-0005-0000-0000-000085690000}"/>
    <cellStyle name="_적격 _집행갑지 _고서담양1공구(쌍용건설)_LGMART 남양주점견적2차(조정)_LG계약변경2차_중형가속기동 수량산출100315 2 2" xfId="26909" xr:uid="{00000000-0005-0000-0000-000086690000}"/>
    <cellStyle name="_적격 _집행갑지 _고서담양1공구(쌍용건설)_LGMART 남양주점견적2차(조정)_LG계약변경2차_중형가속기동 수량산출100315 3" xfId="26910" xr:uid="{00000000-0005-0000-0000-000087690000}"/>
    <cellStyle name="_적격 _집행갑지 _고서담양1공구(쌍용건설)_LGMART 남양주점견적2차(조정)_LG계약변경2차_중형가속기동 수량산출100315 4" xfId="26911" xr:uid="{00000000-0005-0000-0000-000088690000}"/>
    <cellStyle name="_적격 _집행갑지 _고서담양1공구(쌍용건설)_LGMART 남양주점견적2차(조정)_LG계약변경2차_중형가속기동 수량산출100315 5" xfId="26912" xr:uid="{00000000-0005-0000-0000-000089690000}"/>
    <cellStyle name="_적격 _집행갑지 _고서담양1공구(쌍용건설)_LGMART 남양주점견적2차(조정)_LG계약변경2차_중형가속기동 수량산출100322" xfId="26913" xr:uid="{00000000-0005-0000-0000-00008A690000}"/>
    <cellStyle name="_적격 _집행갑지 _고서담양1공구(쌍용건설)_LGMART 남양주점견적2차(조정)_LG계약변경2차_중형가속기동 수량산출100322 2" xfId="26914" xr:uid="{00000000-0005-0000-0000-00008B690000}"/>
    <cellStyle name="_적격 _집행갑지 _고서담양1공구(쌍용건설)_LGMART 남양주점견적2차(조정)_LG계약변경2차_중형가속기동 수량산출100322 2 2" xfId="26915" xr:uid="{00000000-0005-0000-0000-00008C690000}"/>
    <cellStyle name="_적격 _집행갑지 _고서담양1공구(쌍용건설)_LGMART 남양주점견적2차(조정)_LG계약변경2차_중형가속기동 수량산출100322 3" xfId="26916" xr:uid="{00000000-0005-0000-0000-00008D690000}"/>
    <cellStyle name="_적격 _집행갑지 _고서담양1공구(쌍용건설)_LGMART 남양주점견적2차(조정)_LG계약변경2차_중형가속기동 수량산출100322 4" xfId="26917" xr:uid="{00000000-0005-0000-0000-00008E690000}"/>
    <cellStyle name="_적격 _집행갑지 _고서담양1공구(쌍용건설)_LGMART 남양주점견적2차(조정)_LG계약변경2차_중형가속기동 수량산출100322 5" xfId="26918" xr:uid="{00000000-0005-0000-0000-00008F690000}"/>
    <cellStyle name="_적격 _집행갑지 _고서담양1공구(쌍용건설)_LGMART 남양주점견적2차(조정)_LG계약변경2차_중형가속기동 수량산출100323(건물이동포함)" xfId="26919" xr:uid="{00000000-0005-0000-0000-000090690000}"/>
    <cellStyle name="_적격 _집행갑지 _고서담양1공구(쌍용건설)_LGMART 남양주점견적2차(조정)_LG계약변경2차_중형가속기동 수량산출100323(건물이동포함) 2" xfId="26920" xr:uid="{00000000-0005-0000-0000-000091690000}"/>
    <cellStyle name="_적격 _집행갑지 _고서담양1공구(쌍용건설)_LGMART 남양주점견적2차(조정)_LG계약변경2차_중형가속기동 수량산출100323(건물이동포함) 2 2" xfId="26921" xr:uid="{00000000-0005-0000-0000-000092690000}"/>
    <cellStyle name="_적격 _집행갑지 _고서담양1공구(쌍용건설)_LGMART 남양주점견적2차(조정)_LG계약변경2차_중형가속기동 수량산출100323(건물이동포함) 3" xfId="26922" xr:uid="{00000000-0005-0000-0000-000093690000}"/>
    <cellStyle name="_적격 _집행갑지 _고서담양1공구(쌍용건설)_LGMART 남양주점견적2차(조정)_LG계약변경2차_중형가속기동 수량산출100323(건물이동포함) 4" xfId="26923" xr:uid="{00000000-0005-0000-0000-000094690000}"/>
    <cellStyle name="_적격 _집행갑지 _고서담양1공구(쌍용건설)_LGMART 남양주점견적2차(조정)_LG계약변경2차_중형가속기동 수량산출100323(건물이동포함) 5" xfId="26924" xr:uid="{00000000-0005-0000-0000-000095690000}"/>
    <cellStyle name="_적격 _집행갑지 _고서담양1공구(쌍용건설)_LGMART 남양주점견적2차(조정)_LG계약변경2차_중형가속기동 수량산출100510" xfId="26925" xr:uid="{00000000-0005-0000-0000-000096690000}"/>
    <cellStyle name="_적격 _집행갑지 _고서담양1공구(쌍용건설)_LGMART 남양주점견적2차(조정)_LG계약변경2차_중형가속기동 수량산출100510 2" xfId="26926" xr:uid="{00000000-0005-0000-0000-000097690000}"/>
    <cellStyle name="_적격 _집행갑지 _고서담양1공구(쌍용건설)_LGMART 남양주점견적2차(조정)_LG계약변경2차_중형가속기동 수량산출100510 2 2" xfId="26927" xr:uid="{00000000-0005-0000-0000-000098690000}"/>
    <cellStyle name="_적격 _집행갑지 _고서담양1공구(쌍용건설)_LGMART 남양주점견적2차(조정)_LG계약변경2차_중형가속기동 수량산출100510 3" xfId="26928" xr:uid="{00000000-0005-0000-0000-000099690000}"/>
    <cellStyle name="_적격 _집행갑지 _고서담양1공구(쌍용건설)_LGMART 남양주점견적2차(조정)_LG계약변경2차_중형가속기동 수량산출100510 4" xfId="26929" xr:uid="{00000000-0005-0000-0000-00009A690000}"/>
    <cellStyle name="_적격 _집행갑지 _고서담양1공구(쌍용건설)_LGMART 남양주점견적2차(조정)_LG계약변경2차_중형가속기동 수량산출100510 5" xfId="26930" xr:uid="{00000000-0005-0000-0000-00009B690000}"/>
    <cellStyle name="_적격 _집행갑지 _고서담양1공구(쌍용건설)_LGMART 남양주점견적2차(조정)_LG계약변경2차_청림관사 수량산출" xfId="26931" xr:uid="{00000000-0005-0000-0000-00009C690000}"/>
    <cellStyle name="_적격 _집행갑지 _고서담양1공구(쌍용건설)_LGMART 남양주점견적2차(조정)_LG계약변경2차_청림관사 수량산출 2" xfId="26932" xr:uid="{00000000-0005-0000-0000-00009D690000}"/>
    <cellStyle name="_적격 _집행갑지 _고서담양1공구(쌍용건설)_LGMART 남양주점견적2차(조정)_LG계약변경2차_청림관사 수량산출 2 2" xfId="26933" xr:uid="{00000000-0005-0000-0000-00009E690000}"/>
    <cellStyle name="_적격 _집행갑지 _고서담양1공구(쌍용건설)_LGMART 남양주점견적2차(조정)_LG계약변경2차_청림관사 수량산출 3" xfId="26934" xr:uid="{00000000-0005-0000-0000-00009F690000}"/>
    <cellStyle name="_적격 _집행갑지 _고서담양1공구(쌍용건설)_LGMART 남양주점견적2차(조정)_LG계약변경2차_청림관사 수량산출 4" xfId="26935" xr:uid="{00000000-0005-0000-0000-0000A0690000}"/>
    <cellStyle name="_적격 _집행갑지 _고서담양1공구(쌍용건설)_LGMART 남양주점견적2차(조정)_LG계약변경2차_청림관사 수량산출 5" xfId="26936" xr:uid="{00000000-0005-0000-0000-0000A1690000}"/>
    <cellStyle name="_적격 _집행갑지 _고서담양1공구(쌍용건설)_LGMART 남양주점견적2차(조정)_LG계약변경2차_토공+CIP+LW" xfId="26937" xr:uid="{00000000-0005-0000-0000-0000A2690000}"/>
    <cellStyle name="_적격 _집행갑지 _고서담양1공구(쌍용건설)_LGMART 남양주점견적2차(조정)_LG계약변경2차_토공+CIP+LW 2" xfId="26938" xr:uid="{00000000-0005-0000-0000-0000A3690000}"/>
    <cellStyle name="_적격 _집행갑지 _고서담양1공구(쌍용건설)_LGMART 남양주점견적2차(조정)_LG계약변경2차_토공+CIP+LW 2 2" xfId="26939" xr:uid="{00000000-0005-0000-0000-0000A4690000}"/>
    <cellStyle name="_적격 _집행갑지 _고서담양1공구(쌍용건설)_LGMART 남양주점견적2차(조정)_LG계약변경2차_토공+CIP+LW 3" xfId="26940" xr:uid="{00000000-0005-0000-0000-0000A5690000}"/>
    <cellStyle name="_적격 _집행갑지 _고서담양1공구(쌍용건설)_LGMART 남양주점견적2차(조정)_LG계약변경2차_토공+CIP+LW 4" xfId="26941" xr:uid="{00000000-0005-0000-0000-0000A6690000}"/>
    <cellStyle name="_적격 _집행갑지 _고서담양1공구(쌍용건설)_LGMART 남양주점견적2차(조정)_LG계약변경2차_토공+CIP+LW 5" xfId="26942" xr:uid="{00000000-0005-0000-0000-0000A7690000}"/>
    <cellStyle name="_적격 _집행갑지 _고서담양1공구(쌍용건설)_LGMART 남양주점견적2차(조정)_LG계약변경2차_포천관사수량산출" xfId="26943" xr:uid="{00000000-0005-0000-0000-0000A8690000}"/>
    <cellStyle name="_적격 _집행갑지 _고서담양1공구(쌍용건설)_LGMART 남양주점견적2차(조정)_LG계약변경2차_포천관사수량산출 2" xfId="26944" xr:uid="{00000000-0005-0000-0000-0000A9690000}"/>
    <cellStyle name="_적격 _집행갑지 _고서담양1공구(쌍용건설)_LGMART 남양주점견적2차(조정)_LG계약변경2차_포천관사수량산출 2 2" xfId="26945" xr:uid="{00000000-0005-0000-0000-0000AA690000}"/>
    <cellStyle name="_적격 _집행갑지 _고서담양1공구(쌍용건설)_LGMART 남양주점견적2차(조정)_LG계약변경2차_포천관사수량산출 3" xfId="26946" xr:uid="{00000000-0005-0000-0000-0000AB690000}"/>
    <cellStyle name="_적격 _집행갑지 _고서담양1공구(쌍용건설)_LGMART 남양주점견적2차(조정)_LG계약변경2차_포천관사수량산출 4" xfId="26947" xr:uid="{00000000-0005-0000-0000-0000AC690000}"/>
    <cellStyle name="_적격 _집행갑지 _고서담양1공구(쌍용건설)_LGMART 남양주점견적2차(조정)_LG계약변경2차_포천관사수량산출 5" xfId="26948" xr:uid="{00000000-0005-0000-0000-0000AD690000}"/>
    <cellStyle name="_적격 _집행갑지 _고서담양1공구(쌍용건설)_LGMART 남양주점견적2차(조정)_LG계약변경2차_포항구정 수량산출" xfId="26949" xr:uid="{00000000-0005-0000-0000-0000AE690000}"/>
    <cellStyle name="_적격 _집행갑지 _고서담양1공구(쌍용건설)_LGMART 남양주점견적2차(조정)_LG계약변경2차_포항구정 수량산출 2" xfId="26950" xr:uid="{00000000-0005-0000-0000-0000AF690000}"/>
    <cellStyle name="_적격 _집행갑지 _고서담양1공구(쌍용건설)_LGMART 남양주점견적2차(조정)_LG계약변경2차_포항구정 수량산출 2 2" xfId="26951" xr:uid="{00000000-0005-0000-0000-0000B0690000}"/>
    <cellStyle name="_적격 _집행갑지 _고서담양1공구(쌍용건설)_LGMART 남양주점견적2차(조정)_LG계약변경2차_포항구정 수량산출 3" xfId="26952" xr:uid="{00000000-0005-0000-0000-0000B1690000}"/>
    <cellStyle name="_적격 _집행갑지 _고서담양1공구(쌍용건설)_LGMART 남양주점견적2차(조정)_LG계약변경2차_포항구정 수량산출 4" xfId="26953" xr:uid="{00000000-0005-0000-0000-0000B2690000}"/>
    <cellStyle name="_적격 _집행갑지 _고서담양1공구(쌍용건설)_LGMART 남양주점견적2차(조정)_LG계약변경2차_포항구정 수량산출 5" xfId="26954" xr:uid="{00000000-0005-0000-0000-0000B3690000}"/>
    <cellStyle name="_적격 _집행갑지 _고서담양1공구(쌍용건설)_LGMART 남양주점견적2차(조정)_LG계약변경2차_한남 리버텔 " xfId="26955" xr:uid="{00000000-0005-0000-0000-0000B4690000}"/>
    <cellStyle name="_적격 _집행갑지 _고서담양1공구(쌍용건설)_LGMART 남양주점견적2차(조정)_LG계약변경2차_한남 리버텔  2" xfId="26956" xr:uid="{00000000-0005-0000-0000-0000B5690000}"/>
    <cellStyle name="_적격 _집행갑지 _고서담양1공구(쌍용건설)_LGMART 남양주점견적2차(조정)_LG계약변경2차_한남 리버텔  2 2" xfId="26957" xr:uid="{00000000-0005-0000-0000-0000B6690000}"/>
    <cellStyle name="_적격 _집행갑지 _고서담양1공구(쌍용건설)_LGMART 남양주점견적2차(조정)_LG계약변경2차_한남 리버텔  3" xfId="26958" xr:uid="{00000000-0005-0000-0000-0000B7690000}"/>
    <cellStyle name="_적격 _집행갑지 _고서담양1공구(쌍용건설)_LGMART 남양주점견적2차(조정)_LG계약변경2차_한남 리버텔  4" xfId="26959" xr:uid="{00000000-0005-0000-0000-0000B8690000}"/>
    <cellStyle name="_적격 _집행갑지 _고서담양1공구(쌍용건설)_LGMART 남양주점견적2차(조정)_LG계약변경2차_한남 리버텔  5" xfId="26960" xr:uid="{00000000-0005-0000-0000-0000B9690000}"/>
    <cellStyle name="_적격 _집행갑지 _고서담양1공구(쌍용건설)_LGMART 남양주점견적2차(조정)_LG계약변경2차_한남 리버텔  6" xfId="43392" xr:uid="{00000000-0005-0000-0000-0000BA690000}"/>
    <cellStyle name="_적격 _집행갑지 _고서담양1공구(쌍용건설)_LGMART 남양주점견적2차(조정)_갑지" xfId="26961" xr:uid="{00000000-0005-0000-0000-0000BB690000}"/>
    <cellStyle name="_적격 _집행갑지 _고서담양1공구(쌍용건설)_LGMART 남양주점견적2차(조정)_경산도리 수량산출" xfId="26962" xr:uid="{00000000-0005-0000-0000-0000BC690000}"/>
    <cellStyle name="_적격 _집행갑지 _고서담양1공구(쌍용건설)_LGMART 남양주점견적2차(조정)_경산도리 수량산출 2" xfId="26963" xr:uid="{00000000-0005-0000-0000-0000BD690000}"/>
    <cellStyle name="_적격 _집행갑지 _고서담양1공구(쌍용건설)_LGMART 남양주점견적2차(조정)_경산도리 수량산출 2 2" xfId="26964" xr:uid="{00000000-0005-0000-0000-0000BE690000}"/>
    <cellStyle name="_적격 _집행갑지 _고서담양1공구(쌍용건설)_LGMART 남양주점견적2차(조정)_경산도리 수량산출 3" xfId="26965" xr:uid="{00000000-0005-0000-0000-0000BF690000}"/>
    <cellStyle name="_적격 _집행갑지 _고서담양1공구(쌍용건설)_LGMART 남양주점견적2차(조정)_경산도리 수량산출 4" xfId="26966" xr:uid="{00000000-0005-0000-0000-0000C0690000}"/>
    <cellStyle name="_적격 _집행갑지 _고서담양1공구(쌍용건설)_LGMART 남양주점견적2차(조정)_경산도리 수량산출 5" xfId="26967" xr:uid="{00000000-0005-0000-0000-0000C1690000}"/>
    <cellStyle name="_적격 _집행갑지 _고서담양1공구(쌍용건설)_LGMART 남양주점견적2차(조정)_공사비  비교" xfId="26968" xr:uid="{00000000-0005-0000-0000-0000C2690000}"/>
    <cellStyle name="_적격 _집행갑지 _고서담양1공구(쌍용건설)_LGMART 남양주점견적2차(조정)_공사비  비교." xfId="26969" xr:uid="{00000000-0005-0000-0000-0000C3690000}"/>
    <cellStyle name="_적격 _집행갑지 _고서담양1공구(쌍용건설)_LGMART 남양주점견적2차(조정)_공사비비교" xfId="26970" xr:uid="{00000000-0005-0000-0000-0000C4690000}"/>
    <cellStyle name="_적격 _집행갑지 _고서담양1공구(쌍용건설)_LGMART 남양주점견적2차(조정)_공사비비교 2" xfId="26971" xr:uid="{00000000-0005-0000-0000-0000C5690000}"/>
    <cellStyle name="_적격 _집행갑지 _고서담양1공구(쌍용건설)_LGMART 남양주점견적2차(조정)_공사비비교 2 2" xfId="26972" xr:uid="{00000000-0005-0000-0000-0000C6690000}"/>
    <cellStyle name="_적격 _집행갑지 _고서담양1공구(쌍용건설)_LGMART 남양주점견적2차(조정)_공사비비교 3" xfId="26973" xr:uid="{00000000-0005-0000-0000-0000C7690000}"/>
    <cellStyle name="_적격 _집행갑지 _고서담양1공구(쌍용건설)_LGMART 남양주점견적2차(조정)_공사비비교 4" xfId="26974" xr:uid="{00000000-0005-0000-0000-0000C8690000}"/>
    <cellStyle name="_적격 _집행갑지 _고서담양1공구(쌍용건설)_LGMART 남양주점견적2차(조정)_공사비비교 5" xfId="26975" xr:uid="{00000000-0005-0000-0000-0000C9690000}"/>
    <cellStyle name="_적격 _집행갑지 _고서담양1공구(쌍용건설)_LGMART 남양주점견적2차(조정)_공사비비교-광장동" xfId="26976" xr:uid="{00000000-0005-0000-0000-0000CA690000}"/>
    <cellStyle name="_적격 _집행갑지 _고서담양1공구(쌍용건설)_LGMART 남양주점견적2차(조정)_공사비비교-광장동 2" xfId="26977" xr:uid="{00000000-0005-0000-0000-0000CB690000}"/>
    <cellStyle name="_적격 _집행갑지 _고서담양1공구(쌍용건설)_LGMART 남양주점견적2차(조정)_공사비비교-광장동 2 2" xfId="26978" xr:uid="{00000000-0005-0000-0000-0000CC690000}"/>
    <cellStyle name="_적격 _집행갑지 _고서담양1공구(쌍용건설)_LGMART 남양주점견적2차(조정)_공사비비교-광장동 3" xfId="26979" xr:uid="{00000000-0005-0000-0000-0000CD690000}"/>
    <cellStyle name="_적격 _집행갑지 _고서담양1공구(쌍용건설)_LGMART 남양주점견적2차(조정)_공사비비교-광장동 4" xfId="26980" xr:uid="{00000000-0005-0000-0000-0000CE690000}"/>
    <cellStyle name="_적격 _집행갑지 _고서담양1공구(쌍용건설)_LGMART 남양주점견적2차(조정)_공사비비교-광장동 5" xfId="26981" xr:uid="{00000000-0005-0000-0000-0000CF690000}"/>
    <cellStyle name="_적격 _집행갑지 _고서담양1공구(쌍용건설)_LGMART 남양주점견적2차(조정)_관악농협신축공사10차" xfId="26982" xr:uid="{00000000-0005-0000-0000-0000D0690000}"/>
    <cellStyle name="_적격 _집행갑지 _고서담양1공구(쌍용건설)_LGMART 남양주점견적2차(조정)_관악농협신축공사11차-토공바꿈" xfId="26983" xr:uid="{00000000-0005-0000-0000-0000D1690000}"/>
    <cellStyle name="_적격 _집행갑지 _고서담양1공구(쌍용건설)_LGMART 남양주점견적2차(조정)_광장동내역서(발송)" xfId="26984" xr:uid="{00000000-0005-0000-0000-0000D2690000}"/>
    <cellStyle name="_적격 _집행갑지 _고서담양1공구(쌍용건설)_LGMART 남양주점견적2차(조정)_구월동 최종계약" xfId="26985" xr:uid="{00000000-0005-0000-0000-0000D3690000}"/>
    <cellStyle name="_적격 _집행갑지 _고서담양1공구(쌍용건설)_LGMART 남양주점견적2차(조정)_구월동 최종계약 2" xfId="26986" xr:uid="{00000000-0005-0000-0000-0000D4690000}"/>
    <cellStyle name="_적격 _집행갑지 _고서담양1공구(쌍용건설)_LGMART 남양주점견적2차(조정)_구월동 최종계약 2 2" xfId="26987" xr:uid="{00000000-0005-0000-0000-0000D5690000}"/>
    <cellStyle name="_적격 _집행갑지 _고서담양1공구(쌍용건설)_LGMART 남양주점견적2차(조정)_구월동 최종계약 3" xfId="26988" xr:uid="{00000000-0005-0000-0000-0000D6690000}"/>
    <cellStyle name="_적격 _집행갑지 _고서담양1공구(쌍용건설)_LGMART 남양주점견적2차(조정)_구월동 최종계약 4" xfId="26989" xr:uid="{00000000-0005-0000-0000-0000D7690000}"/>
    <cellStyle name="_적격 _집행갑지 _고서담양1공구(쌍용건설)_LGMART 남양주점견적2차(조정)_구월동 최종계약 5" xfId="26990" xr:uid="{00000000-0005-0000-0000-0000D8690000}"/>
    <cellStyle name="_적격 _집행갑지 _고서담양1공구(쌍용건설)_LGMART 남양주점견적2차(조정)_구월동 최종수량" xfId="26991" xr:uid="{00000000-0005-0000-0000-0000D9690000}"/>
    <cellStyle name="_적격 _집행갑지 _고서담양1공구(쌍용건설)_LGMART 남양주점견적2차(조정)_구월동 최종수량 2" xfId="26992" xr:uid="{00000000-0005-0000-0000-0000DA690000}"/>
    <cellStyle name="_적격 _집행갑지 _고서담양1공구(쌍용건설)_LGMART 남양주점견적2차(조정)_구월동 최종수량 2 2" xfId="26993" xr:uid="{00000000-0005-0000-0000-0000DB690000}"/>
    <cellStyle name="_적격 _집행갑지 _고서담양1공구(쌍용건설)_LGMART 남양주점견적2차(조정)_구월동 최종수량 3" xfId="26994" xr:uid="{00000000-0005-0000-0000-0000DC690000}"/>
    <cellStyle name="_적격 _집행갑지 _고서담양1공구(쌍용건설)_LGMART 남양주점견적2차(조정)_구월동 최종수량 4" xfId="26995" xr:uid="{00000000-0005-0000-0000-0000DD690000}"/>
    <cellStyle name="_적격 _집행갑지 _고서담양1공구(쌍용건설)_LGMART 남양주점견적2차(조정)_구월동 최종수량 5" xfId="26996" xr:uid="{00000000-0005-0000-0000-0000DE690000}"/>
    <cellStyle name="_적격 _집행갑지 _고서담양1공구(쌍용건설)_LGMART 남양주점견적2차(조정)_구월동수량" xfId="26997" xr:uid="{00000000-0005-0000-0000-0000DF690000}"/>
    <cellStyle name="_적격 _집행갑지 _고서담양1공구(쌍용건설)_LGMART 남양주점견적2차(조정)_구월동수량 2" xfId="26998" xr:uid="{00000000-0005-0000-0000-0000E0690000}"/>
    <cellStyle name="_적격 _집행갑지 _고서담양1공구(쌍용건설)_LGMART 남양주점견적2차(조정)_구월동수량 2 2" xfId="26999" xr:uid="{00000000-0005-0000-0000-0000E1690000}"/>
    <cellStyle name="_적격 _집행갑지 _고서담양1공구(쌍용건설)_LGMART 남양주점견적2차(조정)_구월동수량 3" xfId="27000" xr:uid="{00000000-0005-0000-0000-0000E2690000}"/>
    <cellStyle name="_적격 _집행갑지 _고서담양1공구(쌍용건설)_LGMART 남양주점견적2차(조정)_구월동수량 4" xfId="27001" xr:uid="{00000000-0005-0000-0000-0000E3690000}"/>
    <cellStyle name="_적격 _집행갑지 _고서담양1공구(쌍용건설)_LGMART 남양주점견적2차(조정)_구월동수량 5" xfId="27002" xr:uid="{00000000-0005-0000-0000-0000E4690000}"/>
    <cellStyle name="_적격 _집행갑지 _고서담양1공구(쌍용건설)_LGMART 남양주점견적2차(조정)_군산흙막이수량" xfId="27003" xr:uid="{00000000-0005-0000-0000-0000E5690000}"/>
    <cellStyle name="_적격 _집행갑지 _고서담양1공구(쌍용건설)_LGMART 남양주점견적2차(조정)_군산흙막이수량 2" xfId="27004" xr:uid="{00000000-0005-0000-0000-0000E6690000}"/>
    <cellStyle name="_적격 _집행갑지 _고서담양1공구(쌍용건설)_LGMART 남양주점견적2차(조정)_군산흙막이수량 2 2" xfId="27005" xr:uid="{00000000-0005-0000-0000-0000E7690000}"/>
    <cellStyle name="_적격 _집행갑지 _고서담양1공구(쌍용건설)_LGMART 남양주점견적2차(조정)_군산흙막이수량 3" xfId="27006" xr:uid="{00000000-0005-0000-0000-0000E8690000}"/>
    <cellStyle name="_적격 _집행갑지 _고서담양1공구(쌍용건설)_LGMART 남양주점견적2차(조정)_군산흙막이수량 4" xfId="27007" xr:uid="{00000000-0005-0000-0000-0000E9690000}"/>
    <cellStyle name="_적격 _집행갑지 _고서담양1공구(쌍용건설)_LGMART 남양주점견적2차(조정)_군산흙막이수량 5" xfId="27008" xr:uid="{00000000-0005-0000-0000-0000EA690000}"/>
    <cellStyle name="_적격 _집행갑지 _고서담양1공구(쌍용건설)_LGMART 남양주점견적2차(조정)_내역서-대안" xfId="27009" xr:uid="{00000000-0005-0000-0000-0000EB690000}"/>
    <cellStyle name="_적격 _집행갑지 _고서담양1공구(쌍용건설)_LGMART 남양주점견적2차(조정)_내역서-원안" xfId="27010" xr:uid="{00000000-0005-0000-0000-0000EC690000}"/>
    <cellStyle name="_적격 _집행갑지 _고서담양1공구(쌍용건설)_LGMART 남양주점견적2차(조정)_내역서-원안 2" xfId="27011" xr:uid="{00000000-0005-0000-0000-0000ED690000}"/>
    <cellStyle name="_적격 _집행갑지 _고서담양1공구(쌍용건설)_LGMART 남양주점견적2차(조정)_내역서-원안 2 2" xfId="27012" xr:uid="{00000000-0005-0000-0000-0000EE690000}"/>
    <cellStyle name="_적격 _집행갑지 _고서담양1공구(쌍용건설)_LGMART 남양주점견적2차(조정)_내역서-원안 3" xfId="27013" xr:uid="{00000000-0005-0000-0000-0000EF690000}"/>
    <cellStyle name="_적격 _집행갑지 _고서담양1공구(쌍용건설)_LGMART 남양주점견적2차(조정)_내역서-원안 4" xfId="27014" xr:uid="{00000000-0005-0000-0000-0000F0690000}"/>
    <cellStyle name="_적격 _집행갑지 _고서담양1공구(쌍용건설)_LGMART 남양주점견적2차(조정)_내역서-원안 5" xfId="27015" xr:uid="{00000000-0005-0000-0000-0000F1690000}"/>
    <cellStyle name="_적격 _집행갑지 _고서담양1공구(쌍용건설)_LGMART 남양주점견적2차(조정)_문덕숙소(NAIL)" xfId="27016" xr:uid="{00000000-0005-0000-0000-0000F2690000}"/>
    <cellStyle name="_적격 _집행갑지 _고서담양1공구(쌍용건설)_LGMART 남양주점견적2차(조정)_문덕숙소(NAIL) 2" xfId="27017" xr:uid="{00000000-0005-0000-0000-0000F3690000}"/>
    <cellStyle name="_적격 _집행갑지 _고서담양1공구(쌍용건설)_LGMART 남양주점견적2차(조정)_문덕숙소(NAIL) 2 2" xfId="27018" xr:uid="{00000000-0005-0000-0000-0000F4690000}"/>
    <cellStyle name="_적격 _집행갑지 _고서담양1공구(쌍용건설)_LGMART 남양주점견적2차(조정)_문덕숙소(NAIL) 3" xfId="27019" xr:uid="{00000000-0005-0000-0000-0000F5690000}"/>
    <cellStyle name="_적격 _집행갑지 _고서담양1공구(쌍용건설)_LGMART 남양주점견적2차(조정)_문덕숙소(NAIL) 4" xfId="27020" xr:uid="{00000000-0005-0000-0000-0000F6690000}"/>
    <cellStyle name="_적격 _집행갑지 _고서담양1공구(쌍용건설)_LGMART 남양주점견적2차(조정)_문덕숙소(NAIL) 5" xfId="27021" xr:uid="{00000000-0005-0000-0000-0000F7690000}"/>
    <cellStyle name="_적격 _집행갑지 _고서담양1공구(쌍용건설)_LGMART 남양주점견적2차(조정)_물량산출서" xfId="27022" xr:uid="{00000000-0005-0000-0000-0000F8690000}"/>
    <cellStyle name="_적격 _집행갑지 _고서담양1공구(쌍용건설)_LGMART 남양주점견적2차(조정)_물량산출서-원안" xfId="27023" xr:uid="{00000000-0005-0000-0000-0000F9690000}"/>
    <cellStyle name="_적격 _집행갑지 _고서담양1공구(쌍용건설)_LGMART 남양주점견적2차(조정)_복공" xfId="27024" xr:uid="{00000000-0005-0000-0000-0000FA690000}"/>
    <cellStyle name="_적격 _집행갑지 _고서담양1공구(쌍용건설)_LGMART 남양주점견적2차(조정)_복공 2" xfId="27025" xr:uid="{00000000-0005-0000-0000-0000FB690000}"/>
    <cellStyle name="_적격 _집행갑지 _고서담양1공구(쌍용건설)_LGMART 남양주점견적2차(조정)_복공 2 2" xfId="27026" xr:uid="{00000000-0005-0000-0000-0000FC690000}"/>
    <cellStyle name="_적격 _집행갑지 _고서담양1공구(쌍용건설)_LGMART 남양주점견적2차(조정)_복공 3" xfId="27027" xr:uid="{00000000-0005-0000-0000-0000FD690000}"/>
    <cellStyle name="_적격 _집행갑지 _고서담양1공구(쌍용건설)_LGMART 남양주점견적2차(조정)_복공 4" xfId="27028" xr:uid="{00000000-0005-0000-0000-0000FE690000}"/>
    <cellStyle name="_적격 _집행갑지 _고서담양1공구(쌍용건설)_LGMART 남양주점견적2차(조정)_복공 5" xfId="27029" xr:uid="{00000000-0005-0000-0000-0000FF690000}"/>
    <cellStyle name="_적격 _집행갑지 _고서담양1공구(쌍용건설)_LGMART 남양주점견적2차(조정)_비교물량" xfId="27030" xr:uid="{00000000-0005-0000-0000-0000006A0000}"/>
    <cellStyle name="_적격 _집행갑지 _고서담양1공구(쌍용건설)_LGMART 남양주점견적2차(조정)_비교물량 2" xfId="27031" xr:uid="{00000000-0005-0000-0000-0000016A0000}"/>
    <cellStyle name="_적격 _집행갑지 _고서담양1공구(쌍용건설)_LGMART 남양주점견적2차(조정)_비교물량 2 2" xfId="27032" xr:uid="{00000000-0005-0000-0000-0000026A0000}"/>
    <cellStyle name="_적격 _집행갑지 _고서담양1공구(쌍용건설)_LGMART 남양주점견적2차(조정)_비교물량 3" xfId="27033" xr:uid="{00000000-0005-0000-0000-0000036A0000}"/>
    <cellStyle name="_적격 _집행갑지 _고서담양1공구(쌍용건설)_LGMART 남양주점견적2차(조정)_비교물량 4" xfId="27034" xr:uid="{00000000-0005-0000-0000-0000046A0000}"/>
    <cellStyle name="_적격 _집행갑지 _고서담양1공구(쌍용건설)_LGMART 남양주점견적2차(조정)_비교물량 5" xfId="27035" xr:uid="{00000000-0005-0000-0000-0000056A0000}"/>
    <cellStyle name="_적격 _집행갑지 _고서담양1공구(쌍용건설)_LGMART 남양주점견적2차(조정)_상떼빌I 물량" xfId="27036" xr:uid="{00000000-0005-0000-0000-0000066A0000}"/>
    <cellStyle name="_적격 _집행갑지 _고서담양1공구(쌍용건설)_LGMART 남양주점견적2차(조정)_수량산출" xfId="27037" xr:uid="{00000000-0005-0000-0000-0000076A0000}"/>
    <cellStyle name="_적격 _집행갑지 _고서담양1공구(쌍용건설)_LGMART 남양주점견적2차(조정)_수량산출 2" xfId="27038" xr:uid="{00000000-0005-0000-0000-0000086A0000}"/>
    <cellStyle name="_적격 _집행갑지 _고서담양1공구(쌍용건설)_LGMART 남양주점견적2차(조정)_수량산출 2 2" xfId="27039" xr:uid="{00000000-0005-0000-0000-0000096A0000}"/>
    <cellStyle name="_적격 _집행갑지 _고서담양1공구(쌍용건설)_LGMART 남양주점견적2차(조정)_수량산출 3" xfId="27040" xr:uid="{00000000-0005-0000-0000-00000A6A0000}"/>
    <cellStyle name="_적격 _집행갑지 _고서담양1공구(쌍용건설)_LGMART 남양주점견적2차(조정)_수량산출 4" xfId="27041" xr:uid="{00000000-0005-0000-0000-00000B6A0000}"/>
    <cellStyle name="_적격 _집행갑지 _고서담양1공구(쌍용건설)_LGMART 남양주점견적2차(조정)_수량산출 5" xfId="27042" xr:uid="{00000000-0005-0000-0000-00000C6A0000}"/>
    <cellStyle name="_적격 _집행갑지 _고서담양1공구(쌍용건설)_LGMART 남양주점견적2차(조정)_수량산출(토공+C.I.P)" xfId="27043" xr:uid="{00000000-0005-0000-0000-00000D6A0000}"/>
    <cellStyle name="_적격 _집행갑지 _고서담양1공구(쌍용건설)_LGMART 남양주점견적2차(조정)_수량산출(토공+C.I.P) 2" xfId="27044" xr:uid="{00000000-0005-0000-0000-00000E6A0000}"/>
    <cellStyle name="_적격 _집행갑지 _고서담양1공구(쌍용건설)_LGMART 남양주점견적2차(조정)_수량산출(토공+C.I.P) 2 2" xfId="27045" xr:uid="{00000000-0005-0000-0000-00000F6A0000}"/>
    <cellStyle name="_적격 _집행갑지 _고서담양1공구(쌍용건설)_LGMART 남양주점견적2차(조정)_수량산출(토공+C.I.P) 3" xfId="27046" xr:uid="{00000000-0005-0000-0000-0000106A0000}"/>
    <cellStyle name="_적격 _집행갑지 _고서담양1공구(쌍용건설)_LGMART 남양주점견적2차(조정)_수량산출(토공+C.I.P) 4" xfId="27047" xr:uid="{00000000-0005-0000-0000-0000116A0000}"/>
    <cellStyle name="_적격 _집행갑지 _고서담양1공구(쌍용건설)_LGMART 남양주점견적2차(조정)_수량산출(토공+C.I.P) 5" xfId="27048" xr:uid="{00000000-0005-0000-0000-0000126A0000}"/>
    <cellStyle name="_적격 _집행갑지 _고서담양1공구(쌍용건설)_LGMART 남양주점견적2차(조정)_수량산출(토공+S.C.W)" xfId="27049" xr:uid="{00000000-0005-0000-0000-0000136A0000}"/>
    <cellStyle name="_적격 _집행갑지 _고서담양1공구(쌍용건설)_LGMART 남양주점견적2차(조정)_수량산출(토공+S.C.W) 2" xfId="27050" xr:uid="{00000000-0005-0000-0000-0000146A0000}"/>
    <cellStyle name="_적격 _집행갑지 _고서담양1공구(쌍용건설)_LGMART 남양주점견적2차(조정)_수량산출(토공+S.C.W) 2 2" xfId="27051" xr:uid="{00000000-0005-0000-0000-0000156A0000}"/>
    <cellStyle name="_적격 _집행갑지 _고서담양1공구(쌍용건설)_LGMART 남양주점견적2차(조정)_수량산출(토공+S.C.W) 3" xfId="27052" xr:uid="{00000000-0005-0000-0000-0000166A0000}"/>
    <cellStyle name="_적격 _집행갑지 _고서담양1공구(쌍용건설)_LGMART 남양주점견적2차(조정)_수량산출(토공+S.C.W) 4" xfId="27053" xr:uid="{00000000-0005-0000-0000-0000176A0000}"/>
    <cellStyle name="_적격 _집행갑지 _고서담양1공구(쌍용건설)_LGMART 남양주점견적2차(조정)_수량산출(토공+S.C.W) 5" xfId="27054" xr:uid="{00000000-0005-0000-0000-0000186A0000}"/>
    <cellStyle name="_적격 _집행갑지 _고서담양1공구(쌍용건설)_LGMART 남양주점견적2차(조정)_수량산출,내역서" xfId="27055" xr:uid="{00000000-0005-0000-0000-0000196A0000}"/>
    <cellStyle name="_적격 _집행갑지 _고서담양1공구(쌍용건설)_LGMART 남양주점견적2차(조정)_수량산출,내역서 2" xfId="27056" xr:uid="{00000000-0005-0000-0000-00001A6A0000}"/>
    <cellStyle name="_적격 _집행갑지 _고서담양1공구(쌍용건설)_LGMART 남양주점견적2차(조정)_수량산출,내역서 2 2" xfId="27057" xr:uid="{00000000-0005-0000-0000-00001B6A0000}"/>
    <cellStyle name="_적격 _집행갑지 _고서담양1공구(쌍용건설)_LGMART 남양주점견적2차(조정)_수량산출,내역서 3" xfId="27058" xr:uid="{00000000-0005-0000-0000-00001C6A0000}"/>
    <cellStyle name="_적격 _집행갑지 _고서담양1공구(쌍용건설)_LGMART 남양주점견적2차(조정)_수량산출,내역서 4" xfId="27059" xr:uid="{00000000-0005-0000-0000-00001D6A0000}"/>
    <cellStyle name="_적격 _집행갑지 _고서담양1공구(쌍용건설)_LGMART 남양주점견적2차(조정)_수량산출,내역서 5" xfId="27060" xr:uid="{00000000-0005-0000-0000-00001E6A0000}"/>
    <cellStyle name="_적격 _집행갑지 _고서담양1공구(쌍용건설)_LGMART 남양주점견적2차(조정)_수량산출,내역서(시공용)" xfId="27061" xr:uid="{00000000-0005-0000-0000-00001F6A0000}"/>
    <cellStyle name="_적격 _집행갑지 _고서담양1공구(쌍용건설)_LGMART 남양주점견적2차(조정)_수량산출,내역서(시공용) 2" xfId="27062" xr:uid="{00000000-0005-0000-0000-0000206A0000}"/>
    <cellStyle name="_적격 _집행갑지 _고서담양1공구(쌍용건설)_LGMART 남양주점견적2차(조정)_수량산출,내역서(시공용) 2 2" xfId="27063" xr:uid="{00000000-0005-0000-0000-0000216A0000}"/>
    <cellStyle name="_적격 _집행갑지 _고서담양1공구(쌍용건설)_LGMART 남양주점견적2차(조정)_수량산출,내역서(시공용) 3" xfId="27064" xr:uid="{00000000-0005-0000-0000-0000226A0000}"/>
    <cellStyle name="_적격 _집행갑지 _고서담양1공구(쌍용건설)_LGMART 남양주점견적2차(조정)_수량산출,내역서(시공용) 4" xfId="27065" xr:uid="{00000000-0005-0000-0000-0000236A0000}"/>
    <cellStyle name="_적격 _집행갑지 _고서담양1공구(쌍용건설)_LGMART 남양주점견적2차(조정)_수량산출,내역서(시공용) 5" xfId="27066" xr:uid="{00000000-0005-0000-0000-0000246A0000}"/>
    <cellStyle name="_적격 _집행갑지 _고서담양1공구(쌍용건설)_LGMART 남양주점견적2차(조정)_수량산출1" xfId="27067" xr:uid="{00000000-0005-0000-0000-0000256A0000}"/>
    <cellStyle name="_적격 _집행갑지 _고서담양1공구(쌍용건설)_LGMART 남양주점견적2차(조정)_수량산출1 2" xfId="27068" xr:uid="{00000000-0005-0000-0000-0000266A0000}"/>
    <cellStyle name="_적격 _집행갑지 _고서담양1공구(쌍용건설)_LGMART 남양주점견적2차(조정)_수량산출1 2 2" xfId="27069" xr:uid="{00000000-0005-0000-0000-0000276A0000}"/>
    <cellStyle name="_적격 _집행갑지 _고서담양1공구(쌍용건설)_LGMART 남양주점견적2차(조정)_수량산출1 3" xfId="27070" xr:uid="{00000000-0005-0000-0000-0000286A0000}"/>
    <cellStyle name="_적격 _집행갑지 _고서담양1공구(쌍용건설)_LGMART 남양주점견적2차(조정)_수량산출1 4" xfId="27071" xr:uid="{00000000-0005-0000-0000-0000296A0000}"/>
    <cellStyle name="_적격 _집행갑지 _고서담양1공구(쌍용건설)_LGMART 남양주점견적2차(조정)_수량산출1 5" xfId="27072" xr:uid="{00000000-0005-0000-0000-00002A6A0000}"/>
    <cellStyle name="_적격 _집행갑지 _고서담양1공구(쌍용건설)_LGMART 남양주점견적2차(조정)_수량산출-양식" xfId="27073" xr:uid="{00000000-0005-0000-0000-00002B6A0000}"/>
    <cellStyle name="_적격 _집행갑지 _고서담양1공구(쌍용건설)_LGMART 남양주점견적2차(조정)_수량산출-양식 2" xfId="27074" xr:uid="{00000000-0005-0000-0000-00002C6A0000}"/>
    <cellStyle name="_적격 _집행갑지 _고서담양1공구(쌍용건설)_LGMART 남양주점견적2차(조정)_수량산출-양식 2 2" xfId="27075" xr:uid="{00000000-0005-0000-0000-00002D6A0000}"/>
    <cellStyle name="_적격 _집행갑지 _고서담양1공구(쌍용건설)_LGMART 남양주점견적2차(조정)_수량산출-양식 3" xfId="27076" xr:uid="{00000000-0005-0000-0000-00002E6A0000}"/>
    <cellStyle name="_적격 _집행갑지 _고서담양1공구(쌍용건설)_LGMART 남양주점견적2차(조정)_수량산출-양식 4" xfId="27077" xr:uid="{00000000-0005-0000-0000-00002F6A0000}"/>
    <cellStyle name="_적격 _집행갑지 _고서담양1공구(쌍용건설)_LGMART 남양주점견적2차(조정)_수량산출-양식 5" xfId="27078" xr:uid="{00000000-0005-0000-0000-0000306A0000}"/>
    <cellStyle name="_적격 _집행갑지 _고서담양1공구(쌍용건설)_LGMART 남양주점견적2차(조정)_수색수량산출(PHC포함)" xfId="27079" xr:uid="{00000000-0005-0000-0000-0000316A0000}"/>
    <cellStyle name="_적격 _집행갑지 _고서담양1공구(쌍용건설)_LGMART 남양주점견적2차(조정)_오창온천신축공사(CIP+토류판)" xfId="27080" xr:uid="{00000000-0005-0000-0000-0000326A0000}"/>
    <cellStyle name="_적격 _집행갑지 _고서담양1공구(쌍용건설)_LGMART 남양주점견적2차(조정)_오창온천신축공사(STRUT)" xfId="27081" xr:uid="{00000000-0005-0000-0000-0000336A0000}"/>
    <cellStyle name="_적격 _집행갑지 _고서담양1공구(쌍용건설)_LGMART 남양주점견적2차(조정)_오창온천신축공사(STRUT+PS)" xfId="27082" xr:uid="{00000000-0005-0000-0000-0000346A0000}"/>
    <cellStyle name="_적격 _집행갑지 _고서담양1공구(쌍용건설)_LGMART 남양주점견적2차(조정)_용인상현근린공원조성사업실시설계 가시설수량" xfId="27083" xr:uid="{00000000-0005-0000-0000-0000356A0000}"/>
    <cellStyle name="_적격 _집행갑지 _고서담양1공구(쌍용건설)_LGMART 남양주점견적2차(조정)_용인상현근린공원조성사업실시설계 가시설수량 2" xfId="27084" xr:uid="{00000000-0005-0000-0000-0000366A0000}"/>
    <cellStyle name="_적격 _집행갑지 _고서담양1공구(쌍용건설)_LGMART 남양주점견적2차(조정)_용인상현근린공원조성사업실시설계 가시설수량 2 2" xfId="27085" xr:uid="{00000000-0005-0000-0000-0000376A0000}"/>
    <cellStyle name="_적격 _집행갑지 _고서담양1공구(쌍용건설)_LGMART 남양주점견적2차(조정)_용인상현근린공원조성사업실시설계 가시설수량 3" xfId="27086" xr:uid="{00000000-0005-0000-0000-0000386A0000}"/>
    <cellStyle name="_적격 _집행갑지 _고서담양1공구(쌍용건설)_LGMART 남양주점견적2차(조정)_용인상현근린공원조성사업실시설계 가시설수량 4" xfId="27087" xr:uid="{00000000-0005-0000-0000-0000396A0000}"/>
    <cellStyle name="_적격 _집행갑지 _고서담양1공구(쌍용건설)_LGMART 남양주점견적2차(조정)_용인상현근린공원조성사업실시설계 가시설수량 5" xfId="27088" xr:uid="{00000000-0005-0000-0000-00003A6A0000}"/>
    <cellStyle name="_적격 _집행갑지 _고서담양1공구(쌍용건설)_LGMART 남양주점견적2차(조정)_울산남외동내역서(6차)" xfId="27089" xr:uid="{00000000-0005-0000-0000-00003B6A0000}"/>
    <cellStyle name="_적격 _집행갑지 _고서담양1공구(쌍용건설)_LGMART 남양주점견적2차(조정)_울산남외동내역서(8차raker)" xfId="27090" xr:uid="{00000000-0005-0000-0000-00003C6A0000}"/>
    <cellStyle name="_적격 _집행갑지 _고서담양1공구(쌍용건설)_LGMART 남양주점견적2차(조정)_유나이트무역공장및 냉동창고 신축공사" xfId="27091" xr:uid="{00000000-0005-0000-0000-00003D6A0000}"/>
    <cellStyle name="_적격 _집행갑지 _고서담양1공구(쌍용건설)_LGMART 남양주점견적2차(조정)_중형가속기동 수량산출100315" xfId="27092" xr:uid="{00000000-0005-0000-0000-00003E6A0000}"/>
    <cellStyle name="_적격 _집행갑지 _고서담양1공구(쌍용건설)_LGMART 남양주점견적2차(조정)_중형가속기동 수량산출100315 2" xfId="27093" xr:uid="{00000000-0005-0000-0000-00003F6A0000}"/>
    <cellStyle name="_적격 _집행갑지 _고서담양1공구(쌍용건설)_LGMART 남양주점견적2차(조정)_중형가속기동 수량산출100315 2 2" xfId="27094" xr:uid="{00000000-0005-0000-0000-0000406A0000}"/>
    <cellStyle name="_적격 _집행갑지 _고서담양1공구(쌍용건설)_LGMART 남양주점견적2차(조정)_중형가속기동 수량산출100315 3" xfId="27095" xr:uid="{00000000-0005-0000-0000-0000416A0000}"/>
    <cellStyle name="_적격 _집행갑지 _고서담양1공구(쌍용건설)_LGMART 남양주점견적2차(조정)_중형가속기동 수량산출100315 4" xfId="27096" xr:uid="{00000000-0005-0000-0000-0000426A0000}"/>
    <cellStyle name="_적격 _집행갑지 _고서담양1공구(쌍용건설)_LGMART 남양주점견적2차(조정)_중형가속기동 수량산출100315 5" xfId="27097" xr:uid="{00000000-0005-0000-0000-0000436A0000}"/>
    <cellStyle name="_적격 _집행갑지 _고서담양1공구(쌍용건설)_LGMART 남양주점견적2차(조정)_중형가속기동 수량산출100322" xfId="27098" xr:uid="{00000000-0005-0000-0000-0000446A0000}"/>
    <cellStyle name="_적격 _집행갑지 _고서담양1공구(쌍용건설)_LGMART 남양주점견적2차(조정)_중형가속기동 수량산출100322 2" xfId="27099" xr:uid="{00000000-0005-0000-0000-0000456A0000}"/>
    <cellStyle name="_적격 _집행갑지 _고서담양1공구(쌍용건설)_LGMART 남양주점견적2차(조정)_중형가속기동 수량산출100322 2 2" xfId="27100" xr:uid="{00000000-0005-0000-0000-0000466A0000}"/>
    <cellStyle name="_적격 _집행갑지 _고서담양1공구(쌍용건설)_LGMART 남양주점견적2차(조정)_중형가속기동 수량산출100322 3" xfId="27101" xr:uid="{00000000-0005-0000-0000-0000476A0000}"/>
    <cellStyle name="_적격 _집행갑지 _고서담양1공구(쌍용건설)_LGMART 남양주점견적2차(조정)_중형가속기동 수량산출100322 4" xfId="27102" xr:uid="{00000000-0005-0000-0000-0000486A0000}"/>
    <cellStyle name="_적격 _집행갑지 _고서담양1공구(쌍용건설)_LGMART 남양주점견적2차(조정)_중형가속기동 수량산출100322 5" xfId="27103" xr:uid="{00000000-0005-0000-0000-0000496A0000}"/>
    <cellStyle name="_적격 _집행갑지 _고서담양1공구(쌍용건설)_LGMART 남양주점견적2차(조정)_중형가속기동 수량산출100323(건물이동포함)" xfId="27104" xr:uid="{00000000-0005-0000-0000-00004A6A0000}"/>
    <cellStyle name="_적격 _집행갑지 _고서담양1공구(쌍용건설)_LGMART 남양주점견적2차(조정)_중형가속기동 수량산출100323(건물이동포함) 2" xfId="27105" xr:uid="{00000000-0005-0000-0000-00004B6A0000}"/>
    <cellStyle name="_적격 _집행갑지 _고서담양1공구(쌍용건설)_LGMART 남양주점견적2차(조정)_중형가속기동 수량산출100323(건물이동포함) 2 2" xfId="27106" xr:uid="{00000000-0005-0000-0000-00004C6A0000}"/>
    <cellStyle name="_적격 _집행갑지 _고서담양1공구(쌍용건설)_LGMART 남양주점견적2차(조정)_중형가속기동 수량산출100323(건물이동포함) 3" xfId="27107" xr:uid="{00000000-0005-0000-0000-00004D6A0000}"/>
    <cellStyle name="_적격 _집행갑지 _고서담양1공구(쌍용건설)_LGMART 남양주점견적2차(조정)_중형가속기동 수량산출100323(건물이동포함) 4" xfId="27108" xr:uid="{00000000-0005-0000-0000-00004E6A0000}"/>
    <cellStyle name="_적격 _집행갑지 _고서담양1공구(쌍용건설)_LGMART 남양주점견적2차(조정)_중형가속기동 수량산출100323(건물이동포함) 5" xfId="27109" xr:uid="{00000000-0005-0000-0000-00004F6A0000}"/>
    <cellStyle name="_적격 _집행갑지 _고서담양1공구(쌍용건설)_LGMART 남양주점견적2차(조정)_중형가속기동 수량산출100510" xfId="27110" xr:uid="{00000000-0005-0000-0000-0000506A0000}"/>
    <cellStyle name="_적격 _집행갑지 _고서담양1공구(쌍용건설)_LGMART 남양주점견적2차(조정)_중형가속기동 수량산출100510 2" xfId="27111" xr:uid="{00000000-0005-0000-0000-0000516A0000}"/>
    <cellStyle name="_적격 _집행갑지 _고서담양1공구(쌍용건설)_LGMART 남양주점견적2차(조정)_중형가속기동 수량산출100510 2 2" xfId="27112" xr:uid="{00000000-0005-0000-0000-0000526A0000}"/>
    <cellStyle name="_적격 _집행갑지 _고서담양1공구(쌍용건설)_LGMART 남양주점견적2차(조정)_중형가속기동 수량산출100510 3" xfId="27113" xr:uid="{00000000-0005-0000-0000-0000536A0000}"/>
    <cellStyle name="_적격 _집행갑지 _고서담양1공구(쌍용건설)_LGMART 남양주점견적2차(조정)_중형가속기동 수량산출100510 4" xfId="27114" xr:uid="{00000000-0005-0000-0000-0000546A0000}"/>
    <cellStyle name="_적격 _집행갑지 _고서담양1공구(쌍용건설)_LGMART 남양주점견적2차(조정)_중형가속기동 수량산출100510 5" xfId="27115" xr:uid="{00000000-0005-0000-0000-0000556A0000}"/>
    <cellStyle name="_적격 _집행갑지 _고서담양1공구(쌍용건설)_LGMART 남양주점견적2차(조정)_청림관사 수량산출" xfId="27116" xr:uid="{00000000-0005-0000-0000-0000566A0000}"/>
    <cellStyle name="_적격 _집행갑지 _고서담양1공구(쌍용건설)_LGMART 남양주점견적2차(조정)_청림관사 수량산출 2" xfId="27117" xr:uid="{00000000-0005-0000-0000-0000576A0000}"/>
    <cellStyle name="_적격 _집행갑지 _고서담양1공구(쌍용건설)_LGMART 남양주점견적2차(조정)_청림관사 수량산출 2 2" xfId="27118" xr:uid="{00000000-0005-0000-0000-0000586A0000}"/>
    <cellStyle name="_적격 _집행갑지 _고서담양1공구(쌍용건설)_LGMART 남양주점견적2차(조정)_청림관사 수량산출 3" xfId="27119" xr:uid="{00000000-0005-0000-0000-0000596A0000}"/>
    <cellStyle name="_적격 _집행갑지 _고서담양1공구(쌍용건설)_LGMART 남양주점견적2차(조정)_청림관사 수량산출 4" xfId="27120" xr:uid="{00000000-0005-0000-0000-00005A6A0000}"/>
    <cellStyle name="_적격 _집행갑지 _고서담양1공구(쌍용건설)_LGMART 남양주점견적2차(조정)_청림관사 수량산출 5" xfId="27121" xr:uid="{00000000-0005-0000-0000-00005B6A0000}"/>
    <cellStyle name="_적격 _집행갑지 _고서담양1공구(쌍용건설)_LGMART 남양주점견적2차(조정)_토공+CIP+LW" xfId="27122" xr:uid="{00000000-0005-0000-0000-00005C6A0000}"/>
    <cellStyle name="_적격 _집행갑지 _고서담양1공구(쌍용건설)_LGMART 남양주점견적2차(조정)_토공+CIP+LW 2" xfId="27123" xr:uid="{00000000-0005-0000-0000-00005D6A0000}"/>
    <cellStyle name="_적격 _집행갑지 _고서담양1공구(쌍용건설)_LGMART 남양주점견적2차(조정)_토공+CIP+LW 2 2" xfId="27124" xr:uid="{00000000-0005-0000-0000-00005E6A0000}"/>
    <cellStyle name="_적격 _집행갑지 _고서담양1공구(쌍용건설)_LGMART 남양주점견적2차(조정)_토공+CIP+LW 3" xfId="27125" xr:uid="{00000000-0005-0000-0000-00005F6A0000}"/>
    <cellStyle name="_적격 _집행갑지 _고서담양1공구(쌍용건설)_LGMART 남양주점견적2차(조정)_토공+CIP+LW 4" xfId="27126" xr:uid="{00000000-0005-0000-0000-0000606A0000}"/>
    <cellStyle name="_적격 _집행갑지 _고서담양1공구(쌍용건설)_LGMART 남양주점견적2차(조정)_토공+CIP+LW 5" xfId="27127" xr:uid="{00000000-0005-0000-0000-0000616A0000}"/>
    <cellStyle name="_적격 _집행갑지 _고서담양1공구(쌍용건설)_LGMART 남양주점견적2차(조정)_포천관사수량산출" xfId="27128" xr:uid="{00000000-0005-0000-0000-0000626A0000}"/>
    <cellStyle name="_적격 _집행갑지 _고서담양1공구(쌍용건설)_LGMART 남양주점견적2차(조정)_포천관사수량산출 2" xfId="27129" xr:uid="{00000000-0005-0000-0000-0000636A0000}"/>
    <cellStyle name="_적격 _집행갑지 _고서담양1공구(쌍용건설)_LGMART 남양주점견적2차(조정)_포천관사수량산출 2 2" xfId="27130" xr:uid="{00000000-0005-0000-0000-0000646A0000}"/>
    <cellStyle name="_적격 _집행갑지 _고서담양1공구(쌍용건설)_LGMART 남양주점견적2차(조정)_포천관사수량산출 3" xfId="27131" xr:uid="{00000000-0005-0000-0000-0000656A0000}"/>
    <cellStyle name="_적격 _집행갑지 _고서담양1공구(쌍용건설)_LGMART 남양주점견적2차(조정)_포천관사수량산출 4" xfId="27132" xr:uid="{00000000-0005-0000-0000-0000666A0000}"/>
    <cellStyle name="_적격 _집행갑지 _고서담양1공구(쌍용건설)_LGMART 남양주점견적2차(조정)_포천관사수량산출 5" xfId="27133" xr:uid="{00000000-0005-0000-0000-0000676A0000}"/>
    <cellStyle name="_적격 _집행갑지 _고서담양1공구(쌍용건설)_LGMART 남양주점견적2차(조정)_포항구정 수량산출" xfId="27134" xr:uid="{00000000-0005-0000-0000-0000686A0000}"/>
    <cellStyle name="_적격 _집행갑지 _고서담양1공구(쌍용건설)_LGMART 남양주점견적2차(조정)_포항구정 수량산출 2" xfId="27135" xr:uid="{00000000-0005-0000-0000-0000696A0000}"/>
    <cellStyle name="_적격 _집행갑지 _고서담양1공구(쌍용건설)_LGMART 남양주점견적2차(조정)_포항구정 수량산출 2 2" xfId="27136" xr:uid="{00000000-0005-0000-0000-00006A6A0000}"/>
    <cellStyle name="_적격 _집행갑지 _고서담양1공구(쌍용건설)_LGMART 남양주점견적2차(조정)_포항구정 수량산출 3" xfId="27137" xr:uid="{00000000-0005-0000-0000-00006B6A0000}"/>
    <cellStyle name="_적격 _집행갑지 _고서담양1공구(쌍용건설)_LGMART 남양주점견적2차(조정)_포항구정 수량산출 4" xfId="27138" xr:uid="{00000000-0005-0000-0000-00006C6A0000}"/>
    <cellStyle name="_적격 _집행갑지 _고서담양1공구(쌍용건설)_LGMART 남양주점견적2차(조정)_포항구정 수량산출 5" xfId="27139" xr:uid="{00000000-0005-0000-0000-00006D6A0000}"/>
    <cellStyle name="_적격 _집행갑지 _고서담양1공구(쌍용건설)_LGMART 남양주점견적2차(조정)_한남 리버텔 " xfId="27140" xr:uid="{00000000-0005-0000-0000-00006E6A0000}"/>
    <cellStyle name="_적격 _집행갑지 _고서담양1공구(쌍용건설)_LGMART 남양주점견적2차(조정)_한남 리버텔  2" xfId="27141" xr:uid="{00000000-0005-0000-0000-00006F6A0000}"/>
    <cellStyle name="_적격 _집행갑지 _고서담양1공구(쌍용건설)_LGMART 남양주점견적2차(조정)_한남 리버텔  2 2" xfId="27142" xr:uid="{00000000-0005-0000-0000-0000706A0000}"/>
    <cellStyle name="_적격 _집행갑지 _고서담양1공구(쌍용건설)_LGMART 남양주점견적2차(조정)_한남 리버텔  3" xfId="27143" xr:uid="{00000000-0005-0000-0000-0000716A0000}"/>
    <cellStyle name="_적격 _집행갑지 _고서담양1공구(쌍용건설)_LGMART 남양주점견적2차(조정)_한남 리버텔  4" xfId="27144" xr:uid="{00000000-0005-0000-0000-0000726A0000}"/>
    <cellStyle name="_적격 _집행갑지 _고서담양1공구(쌍용건설)_LGMART 남양주점견적2차(조정)_한남 리버텔  5" xfId="27145" xr:uid="{00000000-0005-0000-0000-0000736A0000}"/>
    <cellStyle name="_적격 _집행갑지 _고서담양1공구(쌍용건설)_LGMART 남양주점견적2차(조정)_한남 리버텔  6" xfId="43393" xr:uid="{00000000-0005-0000-0000-0000746A0000}"/>
    <cellStyle name="_적격 _집행갑지 _고서담양1공구(쌍용건설)_갑지" xfId="27146" xr:uid="{00000000-0005-0000-0000-0000756A0000}"/>
    <cellStyle name="_적격 _집행갑지 _고서담양1공구(쌍용건설)_경산도리 수량산출" xfId="27147" xr:uid="{00000000-0005-0000-0000-0000766A0000}"/>
    <cellStyle name="_적격 _집행갑지 _고서담양1공구(쌍용건설)_경산도리 수량산출 2" xfId="27148" xr:uid="{00000000-0005-0000-0000-0000776A0000}"/>
    <cellStyle name="_적격 _집행갑지 _고서담양1공구(쌍용건설)_경산도리 수량산출 2 2" xfId="27149" xr:uid="{00000000-0005-0000-0000-0000786A0000}"/>
    <cellStyle name="_적격 _집행갑지 _고서담양1공구(쌍용건설)_경산도리 수량산출 3" xfId="27150" xr:uid="{00000000-0005-0000-0000-0000796A0000}"/>
    <cellStyle name="_적격 _집행갑지 _고서담양1공구(쌍용건설)_경산도리 수량산출 4" xfId="27151" xr:uid="{00000000-0005-0000-0000-00007A6A0000}"/>
    <cellStyle name="_적격 _집행갑지 _고서담양1공구(쌍용건설)_경산도리 수량산출 5" xfId="27152" xr:uid="{00000000-0005-0000-0000-00007B6A0000}"/>
    <cellStyle name="_적격 _집행갑지 _고서담양1공구(쌍용건설)_공사비  비교" xfId="27153" xr:uid="{00000000-0005-0000-0000-00007C6A0000}"/>
    <cellStyle name="_적격 _집행갑지 _고서담양1공구(쌍용건설)_공사비  비교." xfId="27154" xr:uid="{00000000-0005-0000-0000-00007D6A0000}"/>
    <cellStyle name="_적격 _집행갑지 _고서담양1공구(쌍용건설)_공사비비교" xfId="27155" xr:uid="{00000000-0005-0000-0000-00007E6A0000}"/>
    <cellStyle name="_적격 _집행갑지 _고서담양1공구(쌍용건설)_공사비비교 2" xfId="27156" xr:uid="{00000000-0005-0000-0000-00007F6A0000}"/>
    <cellStyle name="_적격 _집행갑지 _고서담양1공구(쌍용건설)_공사비비교 2 2" xfId="27157" xr:uid="{00000000-0005-0000-0000-0000806A0000}"/>
    <cellStyle name="_적격 _집행갑지 _고서담양1공구(쌍용건설)_공사비비교 3" xfId="27158" xr:uid="{00000000-0005-0000-0000-0000816A0000}"/>
    <cellStyle name="_적격 _집행갑지 _고서담양1공구(쌍용건설)_공사비비교 4" xfId="27159" xr:uid="{00000000-0005-0000-0000-0000826A0000}"/>
    <cellStyle name="_적격 _집행갑지 _고서담양1공구(쌍용건설)_공사비비교 5" xfId="27160" xr:uid="{00000000-0005-0000-0000-0000836A0000}"/>
    <cellStyle name="_적격 _집행갑지 _고서담양1공구(쌍용건설)_공사비비교-광장동" xfId="27161" xr:uid="{00000000-0005-0000-0000-0000846A0000}"/>
    <cellStyle name="_적격 _집행갑지 _고서담양1공구(쌍용건설)_공사비비교-광장동 2" xfId="27162" xr:uid="{00000000-0005-0000-0000-0000856A0000}"/>
    <cellStyle name="_적격 _집행갑지 _고서담양1공구(쌍용건설)_공사비비교-광장동 2 2" xfId="27163" xr:uid="{00000000-0005-0000-0000-0000866A0000}"/>
    <cellStyle name="_적격 _집행갑지 _고서담양1공구(쌍용건설)_공사비비교-광장동 3" xfId="27164" xr:uid="{00000000-0005-0000-0000-0000876A0000}"/>
    <cellStyle name="_적격 _집행갑지 _고서담양1공구(쌍용건설)_공사비비교-광장동 4" xfId="27165" xr:uid="{00000000-0005-0000-0000-0000886A0000}"/>
    <cellStyle name="_적격 _집행갑지 _고서담양1공구(쌍용건설)_공사비비교-광장동 5" xfId="27166" xr:uid="{00000000-0005-0000-0000-0000896A0000}"/>
    <cellStyle name="_적격 _집행갑지 _고서담양1공구(쌍용건설)_관악농협신축공사10차" xfId="27167" xr:uid="{00000000-0005-0000-0000-00008A6A0000}"/>
    <cellStyle name="_적격 _집행갑지 _고서담양1공구(쌍용건설)_관악농협신축공사11차-토공바꿈" xfId="27168" xr:uid="{00000000-0005-0000-0000-00008B6A0000}"/>
    <cellStyle name="_적격 _집행갑지 _고서담양1공구(쌍용건설)_광장동내역서(발송)" xfId="27169" xr:uid="{00000000-0005-0000-0000-00008C6A0000}"/>
    <cellStyle name="_적격 _집행갑지 _고서담양1공구(쌍용건설)_구월동 최종계약" xfId="27170" xr:uid="{00000000-0005-0000-0000-00008D6A0000}"/>
    <cellStyle name="_적격 _집행갑지 _고서담양1공구(쌍용건설)_구월동 최종계약 2" xfId="27171" xr:uid="{00000000-0005-0000-0000-00008E6A0000}"/>
    <cellStyle name="_적격 _집행갑지 _고서담양1공구(쌍용건설)_구월동 최종계약 2 2" xfId="27172" xr:uid="{00000000-0005-0000-0000-00008F6A0000}"/>
    <cellStyle name="_적격 _집행갑지 _고서담양1공구(쌍용건설)_구월동 최종계약 3" xfId="27173" xr:uid="{00000000-0005-0000-0000-0000906A0000}"/>
    <cellStyle name="_적격 _집행갑지 _고서담양1공구(쌍용건설)_구월동 최종계약 4" xfId="27174" xr:uid="{00000000-0005-0000-0000-0000916A0000}"/>
    <cellStyle name="_적격 _집행갑지 _고서담양1공구(쌍용건설)_구월동 최종계약 5" xfId="27175" xr:uid="{00000000-0005-0000-0000-0000926A0000}"/>
    <cellStyle name="_적격 _집행갑지 _고서담양1공구(쌍용건설)_구월동 최종수량" xfId="27176" xr:uid="{00000000-0005-0000-0000-0000936A0000}"/>
    <cellStyle name="_적격 _집행갑지 _고서담양1공구(쌍용건설)_구월동 최종수량 2" xfId="27177" xr:uid="{00000000-0005-0000-0000-0000946A0000}"/>
    <cellStyle name="_적격 _집행갑지 _고서담양1공구(쌍용건설)_구월동 최종수량 2 2" xfId="27178" xr:uid="{00000000-0005-0000-0000-0000956A0000}"/>
    <cellStyle name="_적격 _집행갑지 _고서담양1공구(쌍용건설)_구월동 최종수량 3" xfId="27179" xr:uid="{00000000-0005-0000-0000-0000966A0000}"/>
    <cellStyle name="_적격 _집행갑지 _고서담양1공구(쌍용건설)_구월동 최종수량 4" xfId="27180" xr:uid="{00000000-0005-0000-0000-0000976A0000}"/>
    <cellStyle name="_적격 _집행갑지 _고서담양1공구(쌍용건설)_구월동 최종수량 5" xfId="27181" xr:uid="{00000000-0005-0000-0000-0000986A0000}"/>
    <cellStyle name="_적격 _집행갑지 _고서담양1공구(쌍용건설)_구월동수량" xfId="27182" xr:uid="{00000000-0005-0000-0000-0000996A0000}"/>
    <cellStyle name="_적격 _집행갑지 _고서담양1공구(쌍용건설)_구월동수량 2" xfId="27183" xr:uid="{00000000-0005-0000-0000-00009A6A0000}"/>
    <cellStyle name="_적격 _집행갑지 _고서담양1공구(쌍용건설)_구월동수량 2 2" xfId="27184" xr:uid="{00000000-0005-0000-0000-00009B6A0000}"/>
    <cellStyle name="_적격 _집행갑지 _고서담양1공구(쌍용건설)_구월동수량 3" xfId="27185" xr:uid="{00000000-0005-0000-0000-00009C6A0000}"/>
    <cellStyle name="_적격 _집행갑지 _고서담양1공구(쌍용건설)_구월동수량 4" xfId="27186" xr:uid="{00000000-0005-0000-0000-00009D6A0000}"/>
    <cellStyle name="_적격 _집행갑지 _고서담양1공구(쌍용건설)_구월동수량 5" xfId="27187" xr:uid="{00000000-0005-0000-0000-00009E6A0000}"/>
    <cellStyle name="_적격 _집행갑지 _고서담양1공구(쌍용건설)_군산흙막이수량" xfId="27188" xr:uid="{00000000-0005-0000-0000-00009F6A0000}"/>
    <cellStyle name="_적격 _집행갑지 _고서담양1공구(쌍용건설)_군산흙막이수량 2" xfId="27189" xr:uid="{00000000-0005-0000-0000-0000A06A0000}"/>
    <cellStyle name="_적격 _집행갑지 _고서담양1공구(쌍용건설)_군산흙막이수량 2 2" xfId="27190" xr:uid="{00000000-0005-0000-0000-0000A16A0000}"/>
    <cellStyle name="_적격 _집행갑지 _고서담양1공구(쌍용건설)_군산흙막이수량 3" xfId="27191" xr:uid="{00000000-0005-0000-0000-0000A26A0000}"/>
    <cellStyle name="_적격 _집행갑지 _고서담양1공구(쌍용건설)_군산흙막이수량 4" xfId="27192" xr:uid="{00000000-0005-0000-0000-0000A36A0000}"/>
    <cellStyle name="_적격 _집행갑지 _고서담양1공구(쌍용건설)_군산흙막이수량 5" xfId="27193" xr:uid="{00000000-0005-0000-0000-0000A46A0000}"/>
    <cellStyle name="_적격 _집행갑지 _고서담양1공구(쌍용건설)_내역서-대안" xfId="27194" xr:uid="{00000000-0005-0000-0000-0000A56A0000}"/>
    <cellStyle name="_적격 _집행갑지 _고서담양1공구(쌍용건설)_내역서-원안" xfId="27195" xr:uid="{00000000-0005-0000-0000-0000A66A0000}"/>
    <cellStyle name="_적격 _집행갑지 _고서담양1공구(쌍용건설)_내역서-원안 2" xfId="27196" xr:uid="{00000000-0005-0000-0000-0000A76A0000}"/>
    <cellStyle name="_적격 _집행갑지 _고서담양1공구(쌍용건설)_내역서-원안 2 2" xfId="27197" xr:uid="{00000000-0005-0000-0000-0000A86A0000}"/>
    <cellStyle name="_적격 _집행갑지 _고서담양1공구(쌍용건설)_내역서-원안 3" xfId="27198" xr:uid="{00000000-0005-0000-0000-0000A96A0000}"/>
    <cellStyle name="_적격 _집행갑지 _고서담양1공구(쌍용건설)_내역서-원안 4" xfId="27199" xr:uid="{00000000-0005-0000-0000-0000AA6A0000}"/>
    <cellStyle name="_적격 _집행갑지 _고서담양1공구(쌍용건설)_내역서-원안 5" xfId="27200" xr:uid="{00000000-0005-0000-0000-0000AB6A0000}"/>
    <cellStyle name="_적격 _집행갑지 _고서담양1공구(쌍용건설)_문덕숙소(NAIL)" xfId="27201" xr:uid="{00000000-0005-0000-0000-0000AC6A0000}"/>
    <cellStyle name="_적격 _집행갑지 _고서담양1공구(쌍용건설)_문덕숙소(NAIL) 2" xfId="27202" xr:uid="{00000000-0005-0000-0000-0000AD6A0000}"/>
    <cellStyle name="_적격 _집행갑지 _고서담양1공구(쌍용건설)_문덕숙소(NAIL) 2 2" xfId="27203" xr:uid="{00000000-0005-0000-0000-0000AE6A0000}"/>
    <cellStyle name="_적격 _집행갑지 _고서담양1공구(쌍용건설)_문덕숙소(NAIL) 3" xfId="27204" xr:uid="{00000000-0005-0000-0000-0000AF6A0000}"/>
    <cellStyle name="_적격 _집행갑지 _고서담양1공구(쌍용건설)_문덕숙소(NAIL) 4" xfId="27205" xr:uid="{00000000-0005-0000-0000-0000B06A0000}"/>
    <cellStyle name="_적격 _집행갑지 _고서담양1공구(쌍용건설)_문덕숙소(NAIL) 5" xfId="27206" xr:uid="{00000000-0005-0000-0000-0000B16A0000}"/>
    <cellStyle name="_적격 _집행갑지 _고서담양1공구(쌍용건설)_물량산출서" xfId="27207" xr:uid="{00000000-0005-0000-0000-0000B26A0000}"/>
    <cellStyle name="_적격 _집행갑지 _고서담양1공구(쌍용건설)_물량산출서-원안" xfId="27208" xr:uid="{00000000-0005-0000-0000-0000B36A0000}"/>
    <cellStyle name="_적격 _집행갑지 _고서담양1공구(쌍용건설)_복공" xfId="27209" xr:uid="{00000000-0005-0000-0000-0000B46A0000}"/>
    <cellStyle name="_적격 _집행갑지 _고서담양1공구(쌍용건설)_복공 2" xfId="27210" xr:uid="{00000000-0005-0000-0000-0000B56A0000}"/>
    <cellStyle name="_적격 _집행갑지 _고서담양1공구(쌍용건설)_복공 2 2" xfId="27211" xr:uid="{00000000-0005-0000-0000-0000B66A0000}"/>
    <cellStyle name="_적격 _집행갑지 _고서담양1공구(쌍용건설)_복공 3" xfId="27212" xr:uid="{00000000-0005-0000-0000-0000B76A0000}"/>
    <cellStyle name="_적격 _집행갑지 _고서담양1공구(쌍용건설)_복공 4" xfId="27213" xr:uid="{00000000-0005-0000-0000-0000B86A0000}"/>
    <cellStyle name="_적격 _집행갑지 _고서담양1공구(쌍용건설)_복공 5" xfId="27214" xr:uid="{00000000-0005-0000-0000-0000B96A0000}"/>
    <cellStyle name="_적격 _집행갑지 _고서담양1공구(쌍용건설)_비교물량" xfId="27215" xr:uid="{00000000-0005-0000-0000-0000BA6A0000}"/>
    <cellStyle name="_적격 _집행갑지 _고서담양1공구(쌍용건설)_비교물량 2" xfId="27216" xr:uid="{00000000-0005-0000-0000-0000BB6A0000}"/>
    <cellStyle name="_적격 _집행갑지 _고서담양1공구(쌍용건설)_비교물량 2 2" xfId="27217" xr:uid="{00000000-0005-0000-0000-0000BC6A0000}"/>
    <cellStyle name="_적격 _집행갑지 _고서담양1공구(쌍용건설)_비교물량 3" xfId="27218" xr:uid="{00000000-0005-0000-0000-0000BD6A0000}"/>
    <cellStyle name="_적격 _집행갑지 _고서담양1공구(쌍용건설)_비교물량 4" xfId="27219" xr:uid="{00000000-0005-0000-0000-0000BE6A0000}"/>
    <cellStyle name="_적격 _집행갑지 _고서담양1공구(쌍용건설)_비교물량 5" xfId="27220" xr:uid="{00000000-0005-0000-0000-0000BF6A0000}"/>
    <cellStyle name="_적격 _집행갑지 _고서담양1공구(쌍용건설)_상떼빌I 물량" xfId="27221" xr:uid="{00000000-0005-0000-0000-0000C06A0000}"/>
    <cellStyle name="_적격 _집행갑지 _고서담양1공구(쌍용건설)_수량산출" xfId="27222" xr:uid="{00000000-0005-0000-0000-0000C16A0000}"/>
    <cellStyle name="_적격 _집행갑지 _고서담양1공구(쌍용건설)_수량산출 2" xfId="27223" xr:uid="{00000000-0005-0000-0000-0000C26A0000}"/>
    <cellStyle name="_적격 _집행갑지 _고서담양1공구(쌍용건설)_수량산출 2 2" xfId="27224" xr:uid="{00000000-0005-0000-0000-0000C36A0000}"/>
    <cellStyle name="_적격 _집행갑지 _고서담양1공구(쌍용건설)_수량산출 3" xfId="27225" xr:uid="{00000000-0005-0000-0000-0000C46A0000}"/>
    <cellStyle name="_적격 _집행갑지 _고서담양1공구(쌍용건설)_수량산출 4" xfId="27226" xr:uid="{00000000-0005-0000-0000-0000C56A0000}"/>
    <cellStyle name="_적격 _집행갑지 _고서담양1공구(쌍용건설)_수량산출 5" xfId="27227" xr:uid="{00000000-0005-0000-0000-0000C66A0000}"/>
    <cellStyle name="_적격 _집행갑지 _고서담양1공구(쌍용건설)_수량산출(토공+C.I.P)" xfId="27228" xr:uid="{00000000-0005-0000-0000-0000C76A0000}"/>
    <cellStyle name="_적격 _집행갑지 _고서담양1공구(쌍용건설)_수량산출(토공+C.I.P) 2" xfId="27229" xr:uid="{00000000-0005-0000-0000-0000C86A0000}"/>
    <cellStyle name="_적격 _집행갑지 _고서담양1공구(쌍용건설)_수량산출(토공+C.I.P) 2 2" xfId="27230" xr:uid="{00000000-0005-0000-0000-0000C96A0000}"/>
    <cellStyle name="_적격 _집행갑지 _고서담양1공구(쌍용건설)_수량산출(토공+C.I.P) 3" xfId="27231" xr:uid="{00000000-0005-0000-0000-0000CA6A0000}"/>
    <cellStyle name="_적격 _집행갑지 _고서담양1공구(쌍용건설)_수량산출(토공+C.I.P) 4" xfId="27232" xr:uid="{00000000-0005-0000-0000-0000CB6A0000}"/>
    <cellStyle name="_적격 _집행갑지 _고서담양1공구(쌍용건설)_수량산출(토공+C.I.P) 5" xfId="27233" xr:uid="{00000000-0005-0000-0000-0000CC6A0000}"/>
    <cellStyle name="_적격 _집행갑지 _고서담양1공구(쌍용건설)_수량산출(토공+S.C.W)" xfId="27234" xr:uid="{00000000-0005-0000-0000-0000CD6A0000}"/>
    <cellStyle name="_적격 _집행갑지 _고서담양1공구(쌍용건설)_수량산출(토공+S.C.W) 2" xfId="27235" xr:uid="{00000000-0005-0000-0000-0000CE6A0000}"/>
    <cellStyle name="_적격 _집행갑지 _고서담양1공구(쌍용건설)_수량산출(토공+S.C.W) 2 2" xfId="27236" xr:uid="{00000000-0005-0000-0000-0000CF6A0000}"/>
    <cellStyle name="_적격 _집행갑지 _고서담양1공구(쌍용건설)_수량산출(토공+S.C.W) 3" xfId="27237" xr:uid="{00000000-0005-0000-0000-0000D06A0000}"/>
    <cellStyle name="_적격 _집행갑지 _고서담양1공구(쌍용건설)_수량산출(토공+S.C.W) 4" xfId="27238" xr:uid="{00000000-0005-0000-0000-0000D16A0000}"/>
    <cellStyle name="_적격 _집행갑지 _고서담양1공구(쌍용건설)_수량산출(토공+S.C.W) 5" xfId="27239" xr:uid="{00000000-0005-0000-0000-0000D26A0000}"/>
    <cellStyle name="_적격 _집행갑지 _고서담양1공구(쌍용건설)_수량산출,내역서" xfId="27240" xr:uid="{00000000-0005-0000-0000-0000D36A0000}"/>
    <cellStyle name="_적격 _집행갑지 _고서담양1공구(쌍용건설)_수량산출,내역서 2" xfId="27241" xr:uid="{00000000-0005-0000-0000-0000D46A0000}"/>
    <cellStyle name="_적격 _집행갑지 _고서담양1공구(쌍용건설)_수량산출,내역서 2 2" xfId="27242" xr:uid="{00000000-0005-0000-0000-0000D56A0000}"/>
    <cellStyle name="_적격 _집행갑지 _고서담양1공구(쌍용건설)_수량산출,내역서 3" xfId="27243" xr:uid="{00000000-0005-0000-0000-0000D66A0000}"/>
    <cellStyle name="_적격 _집행갑지 _고서담양1공구(쌍용건설)_수량산출,내역서 4" xfId="27244" xr:uid="{00000000-0005-0000-0000-0000D76A0000}"/>
    <cellStyle name="_적격 _집행갑지 _고서담양1공구(쌍용건설)_수량산출,내역서 5" xfId="27245" xr:uid="{00000000-0005-0000-0000-0000D86A0000}"/>
    <cellStyle name="_적격 _집행갑지 _고서담양1공구(쌍용건설)_수량산출,내역서(시공용)" xfId="27246" xr:uid="{00000000-0005-0000-0000-0000D96A0000}"/>
    <cellStyle name="_적격 _집행갑지 _고서담양1공구(쌍용건설)_수량산출,내역서(시공용) 2" xfId="27247" xr:uid="{00000000-0005-0000-0000-0000DA6A0000}"/>
    <cellStyle name="_적격 _집행갑지 _고서담양1공구(쌍용건설)_수량산출,내역서(시공용) 2 2" xfId="27248" xr:uid="{00000000-0005-0000-0000-0000DB6A0000}"/>
    <cellStyle name="_적격 _집행갑지 _고서담양1공구(쌍용건설)_수량산출,내역서(시공용) 3" xfId="27249" xr:uid="{00000000-0005-0000-0000-0000DC6A0000}"/>
    <cellStyle name="_적격 _집행갑지 _고서담양1공구(쌍용건설)_수량산출,내역서(시공용) 4" xfId="27250" xr:uid="{00000000-0005-0000-0000-0000DD6A0000}"/>
    <cellStyle name="_적격 _집행갑지 _고서담양1공구(쌍용건설)_수량산출,내역서(시공용) 5" xfId="27251" xr:uid="{00000000-0005-0000-0000-0000DE6A0000}"/>
    <cellStyle name="_적격 _집행갑지 _고서담양1공구(쌍용건설)_수량산출1" xfId="27252" xr:uid="{00000000-0005-0000-0000-0000DF6A0000}"/>
    <cellStyle name="_적격 _집행갑지 _고서담양1공구(쌍용건설)_수량산출1 2" xfId="27253" xr:uid="{00000000-0005-0000-0000-0000E06A0000}"/>
    <cellStyle name="_적격 _집행갑지 _고서담양1공구(쌍용건설)_수량산출1 2 2" xfId="27254" xr:uid="{00000000-0005-0000-0000-0000E16A0000}"/>
    <cellStyle name="_적격 _집행갑지 _고서담양1공구(쌍용건설)_수량산출1 3" xfId="27255" xr:uid="{00000000-0005-0000-0000-0000E26A0000}"/>
    <cellStyle name="_적격 _집행갑지 _고서담양1공구(쌍용건설)_수량산출1 4" xfId="27256" xr:uid="{00000000-0005-0000-0000-0000E36A0000}"/>
    <cellStyle name="_적격 _집행갑지 _고서담양1공구(쌍용건설)_수량산출1 5" xfId="27257" xr:uid="{00000000-0005-0000-0000-0000E46A0000}"/>
    <cellStyle name="_적격 _집행갑지 _고서담양1공구(쌍용건설)_수량산출-양식" xfId="27258" xr:uid="{00000000-0005-0000-0000-0000E56A0000}"/>
    <cellStyle name="_적격 _집행갑지 _고서담양1공구(쌍용건설)_수량산출-양식 2" xfId="27259" xr:uid="{00000000-0005-0000-0000-0000E66A0000}"/>
    <cellStyle name="_적격 _집행갑지 _고서담양1공구(쌍용건설)_수량산출-양식 2 2" xfId="27260" xr:uid="{00000000-0005-0000-0000-0000E76A0000}"/>
    <cellStyle name="_적격 _집행갑지 _고서담양1공구(쌍용건설)_수량산출-양식 3" xfId="27261" xr:uid="{00000000-0005-0000-0000-0000E86A0000}"/>
    <cellStyle name="_적격 _집행갑지 _고서담양1공구(쌍용건설)_수량산출-양식 4" xfId="27262" xr:uid="{00000000-0005-0000-0000-0000E96A0000}"/>
    <cellStyle name="_적격 _집행갑지 _고서담양1공구(쌍용건설)_수량산출-양식 5" xfId="27263" xr:uid="{00000000-0005-0000-0000-0000EA6A0000}"/>
    <cellStyle name="_적격 _집행갑지 _고서담양1공구(쌍용건설)_수색수량산출(PHC포함)" xfId="27264" xr:uid="{00000000-0005-0000-0000-0000EB6A0000}"/>
    <cellStyle name="_적격 _집행갑지 _고서담양1공구(쌍용건설)_오창온천신축공사(CIP+토류판)" xfId="27265" xr:uid="{00000000-0005-0000-0000-0000EC6A0000}"/>
    <cellStyle name="_적격 _집행갑지 _고서담양1공구(쌍용건설)_오창온천신축공사(STRUT)" xfId="27266" xr:uid="{00000000-0005-0000-0000-0000ED6A0000}"/>
    <cellStyle name="_적격 _집행갑지 _고서담양1공구(쌍용건설)_오창온천신축공사(STRUT+PS)" xfId="27267" xr:uid="{00000000-0005-0000-0000-0000EE6A0000}"/>
    <cellStyle name="_적격 _집행갑지 _고서담양1공구(쌍용건설)_용인상현근린공원조성사업실시설계 가시설수량" xfId="27268" xr:uid="{00000000-0005-0000-0000-0000EF6A0000}"/>
    <cellStyle name="_적격 _집행갑지 _고서담양1공구(쌍용건설)_용인상현근린공원조성사업실시설계 가시설수량 2" xfId="27269" xr:uid="{00000000-0005-0000-0000-0000F06A0000}"/>
    <cellStyle name="_적격 _집행갑지 _고서담양1공구(쌍용건설)_용인상현근린공원조성사업실시설계 가시설수량 2 2" xfId="27270" xr:uid="{00000000-0005-0000-0000-0000F16A0000}"/>
    <cellStyle name="_적격 _집행갑지 _고서담양1공구(쌍용건설)_용인상현근린공원조성사업실시설계 가시설수량 3" xfId="27271" xr:uid="{00000000-0005-0000-0000-0000F26A0000}"/>
    <cellStyle name="_적격 _집행갑지 _고서담양1공구(쌍용건설)_용인상현근린공원조성사업실시설계 가시설수량 4" xfId="27272" xr:uid="{00000000-0005-0000-0000-0000F36A0000}"/>
    <cellStyle name="_적격 _집행갑지 _고서담양1공구(쌍용건설)_용인상현근린공원조성사업실시설계 가시설수량 5" xfId="27273" xr:uid="{00000000-0005-0000-0000-0000F46A0000}"/>
    <cellStyle name="_적격 _집행갑지 _고서담양1공구(쌍용건설)_울산남외동내역서(6차)" xfId="27274" xr:uid="{00000000-0005-0000-0000-0000F56A0000}"/>
    <cellStyle name="_적격 _집행갑지 _고서담양1공구(쌍용건설)_울산남외동내역서(8차raker)" xfId="27275" xr:uid="{00000000-0005-0000-0000-0000F66A0000}"/>
    <cellStyle name="_적격 _집행갑지 _고서담양1공구(쌍용건설)_유나이트무역공장및 냉동창고 신축공사" xfId="27276" xr:uid="{00000000-0005-0000-0000-0000F76A0000}"/>
    <cellStyle name="_적격 _집행갑지 _고서담양1공구(쌍용건설)_중형가속기동 수량산출100315" xfId="27277" xr:uid="{00000000-0005-0000-0000-0000F86A0000}"/>
    <cellStyle name="_적격 _집행갑지 _고서담양1공구(쌍용건설)_중형가속기동 수량산출100315 2" xfId="27278" xr:uid="{00000000-0005-0000-0000-0000F96A0000}"/>
    <cellStyle name="_적격 _집행갑지 _고서담양1공구(쌍용건설)_중형가속기동 수량산출100315 2 2" xfId="27279" xr:uid="{00000000-0005-0000-0000-0000FA6A0000}"/>
    <cellStyle name="_적격 _집행갑지 _고서담양1공구(쌍용건설)_중형가속기동 수량산출100315 3" xfId="27280" xr:uid="{00000000-0005-0000-0000-0000FB6A0000}"/>
    <cellStyle name="_적격 _집행갑지 _고서담양1공구(쌍용건설)_중형가속기동 수량산출100315 4" xfId="27281" xr:uid="{00000000-0005-0000-0000-0000FC6A0000}"/>
    <cellStyle name="_적격 _집행갑지 _고서담양1공구(쌍용건설)_중형가속기동 수량산출100315 5" xfId="27282" xr:uid="{00000000-0005-0000-0000-0000FD6A0000}"/>
    <cellStyle name="_적격 _집행갑지 _고서담양1공구(쌍용건설)_중형가속기동 수량산출100322" xfId="27283" xr:uid="{00000000-0005-0000-0000-0000FE6A0000}"/>
    <cellStyle name="_적격 _집행갑지 _고서담양1공구(쌍용건설)_중형가속기동 수량산출100322 2" xfId="27284" xr:uid="{00000000-0005-0000-0000-0000FF6A0000}"/>
    <cellStyle name="_적격 _집행갑지 _고서담양1공구(쌍용건설)_중형가속기동 수량산출100322 2 2" xfId="27285" xr:uid="{00000000-0005-0000-0000-0000006B0000}"/>
    <cellStyle name="_적격 _집행갑지 _고서담양1공구(쌍용건설)_중형가속기동 수량산출100322 3" xfId="27286" xr:uid="{00000000-0005-0000-0000-0000016B0000}"/>
    <cellStyle name="_적격 _집행갑지 _고서담양1공구(쌍용건설)_중형가속기동 수량산출100322 4" xfId="27287" xr:uid="{00000000-0005-0000-0000-0000026B0000}"/>
    <cellStyle name="_적격 _집행갑지 _고서담양1공구(쌍용건설)_중형가속기동 수량산출100322 5" xfId="27288" xr:uid="{00000000-0005-0000-0000-0000036B0000}"/>
    <cellStyle name="_적격 _집행갑지 _고서담양1공구(쌍용건설)_중형가속기동 수량산출100323(건물이동포함)" xfId="27289" xr:uid="{00000000-0005-0000-0000-0000046B0000}"/>
    <cellStyle name="_적격 _집행갑지 _고서담양1공구(쌍용건설)_중형가속기동 수량산출100323(건물이동포함) 2" xfId="27290" xr:uid="{00000000-0005-0000-0000-0000056B0000}"/>
    <cellStyle name="_적격 _집행갑지 _고서담양1공구(쌍용건설)_중형가속기동 수량산출100323(건물이동포함) 2 2" xfId="27291" xr:uid="{00000000-0005-0000-0000-0000066B0000}"/>
    <cellStyle name="_적격 _집행갑지 _고서담양1공구(쌍용건설)_중형가속기동 수량산출100323(건물이동포함) 3" xfId="27292" xr:uid="{00000000-0005-0000-0000-0000076B0000}"/>
    <cellStyle name="_적격 _집행갑지 _고서담양1공구(쌍용건설)_중형가속기동 수량산출100323(건물이동포함) 4" xfId="27293" xr:uid="{00000000-0005-0000-0000-0000086B0000}"/>
    <cellStyle name="_적격 _집행갑지 _고서담양1공구(쌍용건설)_중형가속기동 수량산출100323(건물이동포함) 5" xfId="27294" xr:uid="{00000000-0005-0000-0000-0000096B0000}"/>
    <cellStyle name="_적격 _집행갑지 _고서담양1공구(쌍용건설)_중형가속기동 수량산출100510" xfId="27295" xr:uid="{00000000-0005-0000-0000-00000A6B0000}"/>
    <cellStyle name="_적격 _집행갑지 _고서담양1공구(쌍용건설)_중형가속기동 수량산출100510 2" xfId="27296" xr:uid="{00000000-0005-0000-0000-00000B6B0000}"/>
    <cellStyle name="_적격 _집행갑지 _고서담양1공구(쌍용건설)_중형가속기동 수량산출100510 2 2" xfId="27297" xr:uid="{00000000-0005-0000-0000-00000C6B0000}"/>
    <cellStyle name="_적격 _집행갑지 _고서담양1공구(쌍용건설)_중형가속기동 수량산출100510 3" xfId="27298" xr:uid="{00000000-0005-0000-0000-00000D6B0000}"/>
    <cellStyle name="_적격 _집행갑지 _고서담양1공구(쌍용건설)_중형가속기동 수량산출100510 4" xfId="27299" xr:uid="{00000000-0005-0000-0000-00000E6B0000}"/>
    <cellStyle name="_적격 _집행갑지 _고서담양1공구(쌍용건설)_중형가속기동 수량산출100510 5" xfId="27300" xr:uid="{00000000-0005-0000-0000-00000F6B0000}"/>
    <cellStyle name="_적격 _집행갑지 _고서담양1공구(쌍용건설)_청림관사 수량산출" xfId="27301" xr:uid="{00000000-0005-0000-0000-0000106B0000}"/>
    <cellStyle name="_적격 _집행갑지 _고서담양1공구(쌍용건설)_청림관사 수량산출 2" xfId="27302" xr:uid="{00000000-0005-0000-0000-0000116B0000}"/>
    <cellStyle name="_적격 _집행갑지 _고서담양1공구(쌍용건설)_청림관사 수량산출 2 2" xfId="27303" xr:uid="{00000000-0005-0000-0000-0000126B0000}"/>
    <cellStyle name="_적격 _집행갑지 _고서담양1공구(쌍용건설)_청림관사 수량산출 3" xfId="27304" xr:uid="{00000000-0005-0000-0000-0000136B0000}"/>
    <cellStyle name="_적격 _집행갑지 _고서담양1공구(쌍용건설)_청림관사 수량산출 4" xfId="27305" xr:uid="{00000000-0005-0000-0000-0000146B0000}"/>
    <cellStyle name="_적격 _집행갑지 _고서담양1공구(쌍용건설)_청림관사 수량산출 5" xfId="27306" xr:uid="{00000000-0005-0000-0000-0000156B0000}"/>
    <cellStyle name="_적격 _집행갑지 _고서담양1공구(쌍용건설)_토공+CIP+LW" xfId="27307" xr:uid="{00000000-0005-0000-0000-0000166B0000}"/>
    <cellStyle name="_적격 _집행갑지 _고서담양1공구(쌍용건설)_토공+CIP+LW 2" xfId="27308" xr:uid="{00000000-0005-0000-0000-0000176B0000}"/>
    <cellStyle name="_적격 _집행갑지 _고서담양1공구(쌍용건설)_토공+CIP+LW 2 2" xfId="27309" xr:uid="{00000000-0005-0000-0000-0000186B0000}"/>
    <cellStyle name="_적격 _집행갑지 _고서담양1공구(쌍용건설)_토공+CIP+LW 3" xfId="27310" xr:uid="{00000000-0005-0000-0000-0000196B0000}"/>
    <cellStyle name="_적격 _집행갑지 _고서담양1공구(쌍용건설)_토공+CIP+LW 4" xfId="27311" xr:uid="{00000000-0005-0000-0000-00001A6B0000}"/>
    <cellStyle name="_적격 _집행갑지 _고서담양1공구(쌍용건설)_토공+CIP+LW 5" xfId="27312" xr:uid="{00000000-0005-0000-0000-00001B6B0000}"/>
    <cellStyle name="_적격 _집행갑지 _고서담양1공구(쌍용건설)_포천관사수량산출" xfId="27313" xr:uid="{00000000-0005-0000-0000-00001C6B0000}"/>
    <cellStyle name="_적격 _집행갑지 _고서담양1공구(쌍용건설)_포천관사수량산출 2" xfId="27314" xr:uid="{00000000-0005-0000-0000-00001D6B0000}"/>
    <cellStyle name="_적격 _집행갑지 _고서담양1공구(쌍용건설)_포천관사수량산출 2 2" xfId="27315" xr:uid="{00000000-0005-0000-0000-00001E6B0000}"/>
    <cellStyle name="_적격 _집행갑지 _고서담양1공구(쌍용건설)_포천관사수량산출 3" xfId="27316" xr:uid="{00000000-0005-0000-0000-00001F6B0000}"/>
    <cellStyle name="_적격 _집행갑지 _고서담양1공구(쌍용건설)_포천관사수량산출 4" xfId="27317" xr:uid="{00000000-0005-0000-0000-0000206B0000}"/>
    <cellStyle name="_적격 _집행갑지 _고서담양1공구(쌍용건설)_포천관사수량산출 5" xfId="27318" xr:uid="{00000000-0005-0000-0000-0000216B0000}"/>
    <cellStyle name="_적격 _집행갑지 _고서담양1공구(쌍용건설)_포항구정 수량산출" xfId="27319" xr:uid="{00000000-0005-0000-0000-0000226B0000}"/>
    <cellStyle name="_적격 _집행갑지 _고서담양1공구(쌍용건설)_포항구정 수량산출 2" xfId="27320" xr:uid="{00000000-0005-0000-0000-0000236B0000}"/>
    <cellStyle name="_적격 _집행갑지 _고서담양1공구(쌍용건설)_포항구정 수량산출 2 2" xfId="27321" xr:uid="{00000000-0005-0000-0000-0000246B0000}"/>
    <cellStyle name="_적격 _집행갑지 _고서담양1공구(쌍용건설)_포항구정 수량산출 3" xfId="27322" xr:uid="{00000000-0005-0000-0000-0000256B0000}"/>
    <cellStyle name="_적격 _집행갑지 _고서담양1공구(쌍용건설)_포항구정 수량산출 4" xfId="27323" xr:uid="{00000000-0005-0000-0000-0000266B0000}"/>
    <cellStyle name="_적격 _집행갑지 _고서담양1공구(쌍용건설)_포항구정 수량산출 5" xfId="27324" xr:uid="{00000000-0005-0000-0000-0000276B0000}"/>
    <cellStyle name="_적격 _집행갑지 _고서담양1공구(쌍용건설)_한남 리버텔 " xfId="27325" xr:uid="{00000000-0005-0000-0000-0000286B0000}"/>
    <cellStyle name="_적격 _집행갑지 _고서담양1공구(쌍용건설)_한남 리버텔  2" xfId="27326" xr:uid="{00000000-0005-0000-0000-0000296B0000}"/>
    <cellStyle name="_적격 _집행갑지 _고서담양1공구(쌍용건설)_한남 리버텔  2 2" xfId="27327" xr:uid="{00000000-0005-0000-0000-00002A6B0000}"/>
    <cellStyle name="_적격 _집행갑지 _고서담양1공구(쌍용건설)_한남 리버텔  3" xfId="27328" xr:uid="{00000000-0005-0000-0000-00002B6B0000}"/>
    <cellStyle name="_적격 _집행갑지 _고서담양1공구(쌍용건설)_한남 리버텔  4" xfId="27329" xr:uid="{00000000-0005-0000-0000-00002C6B0000}"/>
    <cellStyle name="_적격 _집행갑지 _고서담양1공구(쌍용건설)_한남 리버텔  5" xfId="27330" xr:uid="{00000000-0005-0000-0000-00002D6B0000}"/>
    <cellStyle name="_적격 _집행갑지 _고서담양1공구(쌍용건설)_한남 리버텔  6" xfId="43394" xr:uid="{00000000-0005-0000-0000-00002E6B0000}"/>
    <cellStyle name="_적격 _집행갑지 _공사비  비교" xfId="27331" xr:uid="{00000000-0005-0000-0000-00002F6B0000}"/>
    <cellStyle name="_적격 _집행갑지 _공사비  비교." xfId="27332" xr:uid="{00000000-0005-0000-0000-0000306B0000}"/>
    <cellStyle name="_적격 _집행갑지 _공사비비교" xfId="27333" xr:uid="{00000000-0005-0000-0000-0000316B0000}"/>
    <cellStyle name="_적격 _집행갑지 _공사비비교 2" xfId="27334" xr:uid="{00000000-0005-0000-0000-0000326B0000}"/>
    <cellStyle name="_적격 _집행갑지 _공사비비교 2 2" xfId="27335" xr:uid="{00000000-0005-0000-0000-0000336B0000}"/>
    <cellStyle name="_적격 _집행갑지 _공사비비교 3" xfId="27336" xr:uid="{00000000-0005-0000-0000-0000346B0000}"/>
    <cellStyle name="_적격 _집행갑지 _공사비비교 4" xfId="27337" xr:uid="{00000000-0005-0000-0000-0000356B0000}"/>
    <cellStyle name="_적격 _집행갑지 _공사비비교 5" xfId="27338" xr:uid="{00000000-0005-0000-0000-0000366B0000}"/>
    <cellStyle name="_적격 _집행갑지 _공사비비교-광장동" xfId="27339" xr:uid="{00000000-0005-0000-0000-0000376B0000}"/>
    <cellStyle name="_적격 _집행갑지 _공사비비교-광장동 2" xfId="27340" xr:uid="{00000000-0005-0000-0000-0000386B0000}"/>
    <cellStyle name="_적격 _집행갑지 _공사비비교-광장동 2 2" xfId="27341" xr:uid="{00000000-0005-0000-0000-0000396B0000}"/>
    <cellStyle name="_적격 _집행갑지 _공사비비교-광장동 3" xfId="27342" xr:uid="{00000000-0005-0000-0000-00003A6B0000}"/>
    <cellStyle name="_적격 _집행갑지 _공사비비교-광장동 4" xfId="27343" xr:uid="{00000000-0005-0000-0000-00003B6B0000}"/>
    <cellStyle name="_적격 _집행갑지 _공사비비교-광장동 5" xfId="27344" xr:uid="{00000000-0005-0000-0000-00003C6B0000}"/>
    <cellStyle name="_적격 _집행갑지 _관악농협신축공사10차" xfId="27345" xr:uid="{00000000-0005-0000-0000-00003D6B0000}"/>
    <cellStyle name="_적격 _집행갑지 _관악농협신축공사11차-토공바꿈" xfId="27346" xr:uid="{00000000-0005-0000-0000-00003E6B0000}"/>
    <cellStyle name="_적격 _집행갑지 _광장동내역서(발송)" xfId="27347" xr:uid="{00000000-0005-0000-0000-00003F6B0000}"/>
    <cellStyle name="_적격 _집행갑지 _광주평동투찰" xfId="9227" xr:uid="{00000000-0005-0000-0000-0000406B0000}"/>
    <cellStyle name="_적격 _집행갑지 _광주평동투찰_삽교천개수공사(03.30)" xfId="41806" xr:uid="{00000000-0005-0000-0000-0000416B0000}"/>
    <cellStyle name="_적격 _집행갑지 _광주평동투찰_삽교천개수공사(03.30)_구일초(06.17)-부대" xfId="41807" xr:uid="{00000000-0005-0000-0000-0000426B0000}"/>
    <cellStyle name="_적격 _집행갑지 _광주평동투찰_삽교천개수공사(03.30)_남성지구(05.26)" xfId="41808" xr:uid="{00000000-0005-0000-0000-0000436B0000}"/>
    <cellStyle name="_적격 _집행갑지 _광주평동투찰_삽교천개수공사(03.30)_동산초(06.1)" xfId="41809" xr:uid="{00000000-0005-0000-0000-0000446B0000}"/>
    <cellStyle name="_적격 _집행갑지 _광주평동투찰_삽교천개수공사(03.30)_삽교천개수공사(03.30)" xfId="41810" xr:uid="{00000000-0005-0000-0000-0000456B0000}"/>
    <cellStyle name="_적격 _집행갑지 _광주평동투찰_삽교천개수공사(03.30)_안산남부경찰서(06.16)-부대" xfId="41811" xr:uid="{00000000-0005-0000-0000-0000466B0000}"/>
    <cellStyle name="_적격 _집행갑지 _광주평동투찰_삽교천개수공사(03.30)_제주제성교(05.27)" xfId="41812" xr:uid="{00000000-0005-0000-0000-0000476B0000}"/>
    <cellStyle name="_적격 _집행갑지 _광주평동투찰_삽교천개수공사(03.30)_행목지구하천환경(05.25)" xfId="41813" xr:uid="{00000000-0005-0000-0000-0000486B0000}"/>
    <cellStyle name="_적격 _집행갑지 _광주평동품의1" xfId="9228" xr:uid="{00000000-0005-0000-0000-0000496B0000}"/>
    <cellStyle name="_적격 _집행갑지 _광주평동품의1_삽교천개수공사(03.30)" xfId="41814" xr:uid="{00000000-0005-0000-0000-00004A6B0000}"/>
    <cellStyle name="_적격 _집행갑지 _광주평동품의1_삽교천개수공사(03.30)_구일초(06.17)-부대" xfId="41815" xr:uid="{00000000-0005-0000-0000-00004B6B0000}"/>
    <cellStyle name="_적격 _집행갑지 _광주평동품의1_삽교천개수공사(03.30)_남성지구(05.26)" xfId="41816" xr:uid="{00000000-0005-0000-0000-00004C6B0000}"/>
    <cellStyle name="_적격 _집행갑지 _광주평동품의1_삽교천개수공사(03.30)_동산초(06.1)" xfId="41817" xr:uid="{00000000-0005-0000-0000-00004D6B0000}"/>
    <cellStyle name="_적격 _집행갑지 _광주평동품의1_삽교천개수공사(03.30)_삽교천개수공사(03.30)" xfId="41818" xr:uid="{00000000-0005-0000-0000-00004E6B0000}"/>
    <cellStyle name="_적격 _집행갑지 _광주평동품의1_삽교천개수공사(03.30)_안산남부경찰서(06.16)-부대" xfId="41819" xr:uid="{00000000-0005-0000-0000-00004F6B0000}"/>
    <cellStyle name="_적격 _집행갑지 _광주평동품의1_삽교천개수공사(03.30)_제주제성교(05.27)" xfId="41820" xr:uid="{00000000-0005-0000-0000-0000506B0000}"/>
    <cellStyle name="_적격 _집행갑지 _광주평동품의1_삽교천개수공사(03.30)_행목지구하천환경(05.25)" xfId="41821" xr:uid="{00000000-0005-0000-0000-0000516B0000}"/>
    <cellStyle name="_적격 _집행갑지 _구월동 최종계약" xfId="27348" xr:uid="{00000000-0005-0000-0000-0000526B0000}"/>
    <cellStyle name="_적격 _집행갑지 _구월동 최종계약 2" xfId="27349" xr:uid="{00000000-0005-0000-0000-0000536B0000}"/>
    <cellStyle name="_적격 _집행갑지 _구월동 최종계약 2 2" xfId="27350" xr:uid="{00000000-0005-0000-0000-0000546B0000}"/>
    <cellStyle name="_적격 _집행갑지 _구월동 최종계약 3" xfId="27351" xr:uid="{00000000-0005-0000-0000-0000556B0000}"/>
    <cellStyle name="_적격 _집행갑지 _구월동 최종계약 4" xfId="27352" xr:uid="{00000000-0005-0000-0000-0000566B0000}"/>
    <cellStyle name="_적격 _집행갑지 _구월동 최종계약 5" xfId="27353" xr:uid="{00000000-0005-0000-0000-0000576B0000}"/>
    <cellStyle name="_적격 _집행갑지 _구월동 최종수량" xfId="27354" xr:uid="{00000000-0005-0000-0000-0000586B0000}"/>
    <cellStyle name="_적격 _집행갑지 _구월동 최종수량 2" xfId="27355" xr:uid="{00000000-0005-0000-0000-0000596B0000}"/>
    <cellStyle name="_적격 _집행갑지 _구월동 최종수량 2 2" xfId="27356" xr:uid="{00000000-0005-0000-0000-00005A6B0000}"/>
    <cellStyle name="_적격 _집행갑지 _구월동 최종수량 3" xfId="27357" xr:uid="{00000000-0005-0000-0000-00005B6B0000}"/>
    <cellStyle name="_적격 _집행갑지 _구월동 최종수량 4" xfId="27358" xr:uid="{00000000-0005-0000-0000-00005C6B0000}"/>
    <cellStyle name="_적격 _집행갑지 _구월동 최종수량 5" xfId="27359" xr:uid="{00000000-0005-0000-0000-00005D6B0000}"/>
    <cellStyle name="_적격 _집행갑지 _구월동수량" xfId="27360" xr:uid="{00000000-0005-0000-0000-00005E6B0000}"/>
    <cellStyle name="_적격 _집행갑지 _구월동수량 2" xfId="27361" xr:uid="{00000000-0005-0000-0000-00005F6B0000}"/>
    <cellStyle name="_적격 _집행갑지 _구월동수량 2 2" xfId="27362" xr:uid="{00000000-0005-0000-0000-0000606B0000}"/>
    <cellStyle name="_적격 _집행갑지 _구월동수량 3" xfId="27363" xr:uid="{00000000-0005-0000-0000-0000616B0000}"/>
    <cellStyle name="_적격 _집행갑지 _구월동수량 4" xfId="27364" xr:uid="{00000000-0005-0000-0000-0000626B0000}"/>
    <cellStyle name="_적격 _집행갑지 _구월동수량 5" xfId="27365" xr:uid="{00000000-0005-0000-0000-0000636B0000}"/>
    <cellStyle name="_적격 _집행갑지 _군산흙막이수량" xfId="27366" xr:uid="{00000000-0005-0000-0000-0000646B0000}"/>
    <cellStyle name="_적격 _집행갑지 _군산흙막이수량 2" xfId="27367" xr:uid="{00000000-0005-0000-0000-0000656B0000}"/>
    <cellStyle name="_적격 _집행갑지 _군산흙막이수량 2 2" xfId="27368" xr:uid="{00000000-0005-0000-0000-0000666B0000}"/>
    <cellStyle name="_적격 _집행갑지 _군산흙막이수량 3" xfId="27369" xr:uid="{00000000-0005-0000-0000-0000676B0000}"/>
    <cellStyle name="_적격 _집행갑지 _군산흙막이수량 4" xfId="27370" xr:uid="{00000000-0005-0000-0000-0000686B0000}"/>
    <cellStyle name="_적격 _집행갑지 _군산흙막이수량 5" xfId="27371" xr:uid="{00000000-0005-0000-0000-0000696B0000}"/>
    <cellStyle name="_적격 _집행갑지 _내역서-대안" xfId="27372" xr:uid="{00000000-0005-0000-0000-00006A6B0000}"/>
    <cellStyle name="_적격 _집행갑지 _내역서-원안" xfId="27373" xr:uid="{00000000-0005-0000-0000-00006B6B0000}"/>
    <cellStyle name="_적격 _집행갑지 _내역서-원안 2" xfId="27374" xr:uid="{00000000-0005-0000-0000-00006C6B0000}"/>
    <cellStyle name="_적격 _집행갑지 _내역서-원안 2 2" xfId="27375" xr:uid="{00000000-0005-0000-0000-00006D6B0000}"/>
    <cellStyle name="_적격 _집행갑지 _내역서-원안 3" xfId="27376" xr:uid="{00000000-0005-0000-0000-00006E6B0000}"/>
    <cellStyle name="_적격 _집행갑지 _내역서-원안 4" xfId="27377" xr:uid="{00000000-0005-0000-0000-00006F6B0000}"/>
    <cellStyle name="_적격 _집행갑지 _내역서-원안 5" xfId="27378" xr:uid="{00000000-0005-0000-0000-0000706B0000}"/>
    <cellStyle name="_적격 _집행갑지 _문덕숙소(NAIL)" xfId="27379" xr:uid="{00000000-0005-0000-0000-0000716B0000}"/>
    <cellStyle name="_적격 _집행갑지 _문덕숙소(NAIL) 2" xfId="27380" xr:uid="{00000000-0005-0000-0000-0000726B0000}"/>
    <cellStyle name="_적격 _집행갑지 _문덕숙소(NAIL) 2 2" xfId="27381" xr:uid="{00000000-0005-0000-0000-0000736B0000}"/>
    <cellStyle name="_적격 _집행갑지 _문덕숙소(NAIL) 3" xfId="27382" xr:uid="{00000000-0005-0000-0000-0000746B0000}"/>
    <cellStyle name="_적격 _집행갑지 _문덕숙소(NAIL) 4" xfId="27383" xr:uid="{00000000-0005-0000-0000-0000756B0000}"/>
    <cellStyle name="_적격 _집행갑지 _문덕숙소(NAIL) 5" xfId="27384" xr:uid="{00000000-0005-0000-0000-0000766B0000}"/>
    <cellStyle name="_적격 _집행갑지 _물량산출서" xfId="27385" xr:uid="{00000000-0005-0000-0000-0000776B0000}"/>
    <cellStyle name="_적격 _집행갑지 _물량산출서-원안" xfId="27386" xr:uid="{00000000-0005-0000-0000-0000786B0000}"/>
    <cellStyle name="_적격 _집행갑지 _미탄상수도 이전 및 확장공사" xfId="41822" xr:uid="{00000000-0005-0000-0000-0000796B0000}"/>
    <cellStyle name="_적격 _집행갑지 _미탄상수도 이전 및 확장공사_미탄상수도-토목기초" xfId="41823" xr:uid="{00000000-0005-0000-0000-00007A6B0000}"/>
    <cellStyle name="_적격 _집행갑지 _미탄상수도-토목기초" xfId="41824" xr:uid="{00000000-0005-0000-0000-00007B6B0000}"/>
    <cellStyle name="_적격 _집행갑지 _변경1차분내역" xfId="4388" xr:uid="{00000000-0005-0000-0000-00007C6B0000}"/>
    <cellStyle name="_적격 _집행갑지 _변경1차분내역_Book2" xfId="4389" xr:uid="{00000000-0005-0000-0000-00007D6B0000}"/>
    <cellStyle name="_적격 _집행갑지 _변경1차분내역_Book2_갑지양식" xfId="4390" xr:uid="{00000000-0005-0000-0000-00007E6B0000}"/>
    <cellStyle name="_적격 _집행갑지 _변경1차분내역_Book2_견적서" xfId="4391" xr:uid="{00000000-0005-0000-0000-00007F6B0000}"/>
    <cellStyle name="_적격 _집행갑지 _변경1차분내역_Book2_견적서표지" xfId="4392" xr:uid="{00000000-0005-0000-0000-0000806B0000}"/>
    <cellStyle name="_적격 _집행갑지 _변경1차분내역_Book2_견적서표지_갑지양식" xfId="4393" xr:uid="{00000000-0005-0000-0000-0000816B0000}"/>
    <cellStyle name="_적격 _집행갑지 _변경1차분내역_Book2_견적서표지_견적서" xfId="4394" xr:uid="{00000000-0005-0000-0000-0000826B0000}"/>
    <cellStyle name="_적격 _집행갑지 _변경1차분내역_갑지양식" xfId="4395" xr:uid="{00000000-0005-0000-0000-0000836B0000}"/>
    <cellStyle name="_적격 _집행갑지 _변경1차분내역_견적서" xfId="4396" xr:uid="{00000000-0005-0000-0000-0000846B0000}"/>
    <cellStyle name="_적격 _집행갑지 _변경1차분내역_견적서표지" xfId="4397" xr:uid="{00000000-0005-0000-0000-0000856B0000}"/>
    <cellStyle name="_적격 _집행갑지 _변경1차분내역_견적서표지_갑지양식" xfId="4398" xr:uid="{00000000-0005-0000-0000-0000866B0000}"/>
    <cellStyle name="_적격 _집행갑지 _변경1차분내역_견적서표지_견적서" xfId="4399" xr:uid="{00000000-0005-0000-0000-0000876B0000}"/>
    <cellStyle name="_적격 _집행갑지 _변경1차분내역_총괄설계내역서" xfId="4400" xr:uid="{00000000-0005-0000-0000-0000886B0000}"/>
    <cellStyle name="_적격 _집행갑지 _변경1차분내역_총괄설계내역서_Book2" xfId="4401" xr:uid="{00000000-0005-0000-0000-0000896B0000}"/>
    <cellStyle name="_적격 _집행갑지 _변경1차분내역_총괄설계내역서_Book2_갑지양식" xfId="4402" xr:uid="{00000000-0005-0000-0000-00008A6B0000}"/>
    <cellStyle name="_적격 _집행갑지 _변경1차분내역_총괄설계내역서_Book2_견적서" xfId="4403" xr:uid="{00000000-0005-0000-0000-00008B6B0000}"/>
    <cellStyle name="_적격 _집행갑지 _변경1차분내역_총괄설계내역서_Book2_견적서표지" xfId="4404" xr:uid="{00000000-0005-0000-0000-00008C6B0000}"/>
    <cellStyle name="_적격 _집행갑지 _변경1차분내역_총괄설계내역서_Book2_견적서표지_갑지양식" xfId="4405" xr:uid="{00000000-0005-0000-0000-00008D6B0000}"/>
    <cellStyle name="_적격 _집행갑지 _변경1차분내역_총괄설계내역서_Book2_견적서표지_견적서" xfId="4406" xr:uid="{00000000-0005-0000-0000-00008E6B0000}"/>
    <cellStyle name="_적격 _집행갑지 _변경1차분내역_총괄설계내역서_갑지양식" xfId="4407" xr:uid="{00000000-0005-0000-0000-00008F6B0000}"/>
    <cellStyle name="_적격 _집행갑지 _변경1차분내역_총괄설계내역서_견적서" xfId="4408" xr:uid="{00000000-0005-0000-0000-0000906B0000}"/>
    <cellStyle name="_적격 _집행갑지 _변경1차분내역_총괄설계내역서_견적서표지" xfId="4409" xr:uid="{00000000-0005-0000-0000-0000916B0000}"/>
    <cellStyle name="_적격 _집행갑지 _변경1차분내역_총괄설계내역서_견적서표지_갑지양식" xfId="4410" xr:uid="{00000000-0005-0000-0000-0000926B0000}"/>
    <cellStyle name="_적격 _집행갑지 _변경1차분내역_총괄설계내역서_견적서표지_견적서" xfId="4411" xr:uid="{00000000-0005-0000-0000-0000936B0000}"/>
    <cellStyle name="_적격 _집행갑지 _복공" xfId="27387" xr:uid="{00000000-0005-0000-0000-0000946B0000}"/>
    <cellStyle name="_적격 _집행갑지 _복공 2" xfId="27388" xr:uid="{00000000-0005-0000-0000-0000956B0000}"/>
    <cellStyle name="_적격 _집행갑지 _복공 2 2" xfId="27389" xr:uid="{00000000-0005-0000-0000-0000966B0000}"/>
    <cellStyle name="_적격 _집행갑지 _복공 3" xfId="27390" xr:uid="{00000000-0005-0000-0000-0000976B0000}"/>
    <cellStyle name="_적격 _집행갑지 _복공 4" xfId="27391" xr:uid="{00000000-0005-0000-0000-0000986B0000}"/>
    <cellStyle name="_적격 _집행갑지 _복공 5" xfId="27392" xr:uid="{00000000-0005-0000-0000-0000996B0000}"/>
    <cellStyle name="_적격 _집행갑지 _비교물량" xfId="27393" xr:uid="{00000000-0005-0000-0000-00009A6B0000}"/>
    <cellStyle name="_적격 _집행갑지 _비교물량 2" xfId="27394" xr:uid="{00000000-0005-0000-0000-00009B6B0000}"/>
    <cellStyle name="_적격 _집행갑지 _비교물량 2 2" xfId="27395" xr:uid="{00000000-0005-0000-0000-00009C6B0000}"/>
    <cellStyle name="_적격 _집행갑지 _비교물량 3" xfId="27396" xr:uid="{00000000-0005-0000-0000-00009D6B0000}"/>
    <cellStyle name="_적격 _집행갑지 _비교물량 4" xfId="27397" xr:uid="{00000000-0005-0000-0000-00009E6B0000}"/>
    <cellStyle name="_적격 _집행갑지 _비교물량 5" xfId="27398" xr:uid="{00000000-0005-0000-0000-00009F6B0000}"/>
    <cellStyle name="_적격 _집행갑지 _삽교천개수공사(03.30)" xfId="41825" xr:uid="{00000000-0005-0000-0000-0000A06B0000}"/>
    <cellStyle name="_적격 _집행갑지 _삽교천개수공사(03.30)_구일초(06.17)-부대" xfId="41826" xr:uid="{00000000-0005-0000-0000-0000A16B0000}"/>
    <cellStyle name="_적격 _집행갑지 _삽교천개수공사(03.30)_남성지구(05.26)" xfId="41827" xr:uid="{00000000-0005-0000-0000-0000A26B0000}"/>
    <cellStyle name="_적격 _집행갑지 _삽교천개수공사(03.30)_동산초(06.1)" xfId="41828" xr:uid="{00000000-0005-0000-0000-0000A36B0000}"/>
    <cellStyle name="_적격 _집행갑지 _삽교천개수공사(03.30)_삽교천개수공사(03.30)" xfId="41829" xr:uid="{00000000-0005-0000-0000-0000A46B0000}"/>
    <cellStyle name="_적격 _집행갑지 _삽교천개수공사(03.30)_안산남부경찰서(06.16)-부대" xfId="41830" xr:uid="{00000000-0005-0000-0000-0000A56B0000}"/>
    <cellStyle name="_적격 _집행갑지 _삽교천개수공사(03.30)_제주제성교(05.27)" xfId="41831" xr:uid="{00000000-0005-0000-0000-0000A66B0000}"/>
    <cellStyle name="_적격 _집행갑지 _삽교천개수공사(03.30)_행목지구하천환경(05.25)" xfId="41832" xr:uid="{00000000-0005-0000-0000-0000A76B0000}"/>
    <cellStyle name="_적격 _집행갑지 _상떼빌I 물량" xfId="27399" xr:uid="{00000000-0005-0000-0000-0000A86B0000}"/>
    <cellStyle name="_적격 _집행갑지 _송학하수품의(설계넣고)" xfId="9229" xr:uid="{00000000-0005-0000-0000-0000A96B0000}"/>
    <cellStyle name="_적격 _집행갑지 _송학하수품의(설계넣고)_삽교천개수공사(03.30)" xfId="41833" xr:uid="{00000000-0005-0000-0000-0000AA6B0000}"/>
    <cellStyle name="_적격 _집행갑지 _송학하수품의(설계넣고)_삽교천개수공사(03.30)_구일초(06.17)-부대" xfId="41834" xr:uid="{00000000-0005-0000-0000-0000AB6B0000}"/>
    <cellStyle name="_적격 _집행갑지 _송학하수품의(설계넣고)_삽교천개수공사(03.30)_남성지구(05.26)" xfId="41835" xr:uid="{00000000-0005-0000-0000-0000AC6B0000}"/>
    <cellStyle name="_적격 _집행갑지 _송학하수품의(설계넣고)_삽교천개수공사(03.30)_동산초(06.1)" xfId="41836" xr:uid="{00000000-0005-0000-0000-0000AD6B0000}"/>
    <cellStyle name="_적격 _집행갑지 _송학하수품의(설계넣고)_삽교천개수공사(03.30)_삽교천개수공사(03.30)" xfId="41837" xr:uid="{00000000-0005-0000-0000-0000AE6B0000}"/>
    <cellStyle name="_적격 _집행갑지 _송학하수품의(설계넣고)_삽교천개수공사(03.30)_안산남부경찰서(06.16)-부대" xfId="41838" xr:uid="{00000000-0005-0000-0000-0000AF6B0000}"/>
    <cellStyle name="_적격 _집행갑지 _송학하수품의(설계넣고)_삽교천개수공사(03.30)_제주제성교(05.27)" xfId="41839" xr:uid="{00000000-0005-0000-0000-0000B06B0000}"/>
    <cellStyle name="_적격 _집행갑지 _송학하수품의(설계넣고)_삽교천개수공사(03.30)_행목지구하천환경(05.25)" xfId="41840" xr:uid="{00000000-0005-0000-0000-0000B16B0000}"/>
    <cellStyle name="_적격 _집행갑지 _수량산출" xfId="27400" xr:uid="{00000000-0005-0000-0000-0000B26B0000}"/>
    <cellStyle name="_적격 _집행갑지 _수량산출 2" xfId="27401" xr:uid="{00000000-0005-0000-0000-0000B36B0000}"/>
    <cellStyle name="_적격 _집행갑지 _수량산출 2 2" xfId="27402" xr:uid="{00000000-0005-0000-0000-0000B46B0000}"/>
    <cellStyle name="_적격 _집행갑지 _수량산출 3" xfId="27403" xr:uid="{00000000-0005-0000-0000-0000B56B0000}"/>
    <cellStyle name="_적격 _집행갑지 _수량산출 4" xfId="27404" xr:uid="{00000000-0005-0000-0000-0000B66B0000}"/>
    <cellStyle name="_적격 _집행갑지 _수량산출 5" xfId="27405" xr:uid="{00000000-0005-0000-0000-0000B76B0000}"/>
    <cellStyle name="_적격 _집행갑지 _수량산출(토공+C.I.P)" xfId="27406" xr:uid="{00000000-0005-0000-0000-0000B86B0000}"/>
    <cellStyle name="_적격 _집행갑지 _수량산출(토공+C.I.P) 2" xfId="27407" xr:uid="{00000000-0005-0000-0000-0000B96B0000}"/>
    <cellStyle name="_적격 _집행갑지 _수량산출(토공+C.I.P) 2 2" xfId="27408" xr:uid="{00000000-0005-0000-0000-0000BA6B0000}"/>
    <cellStyle name="_적격 _집행갑지 _수량산출(토공+C.I.P) 3" xfId="27409" xr:uid="{00000000-0005-0000-0000-0000BB6B0000}"/>
    <cellStyle name="_적격 _집행갑지 _수량산출(토공+C.I.P) 4" xfId="27410" xr:uid="{00000000-0005-0000-0000-0000BC6B0000}"/>
    <cellStyle name="_적격 _집행갑지 _수량산출(토공+C.I.P) 5" xfId="27411" xr:uid="{00000000-0005-0000-0000-0000BD6B0000}"/>
    <cellStyle name="_적격 _집행갑지 _수량산출(토공+S.C.W)" xfId="27412" xr:uid="{00000000-0005-0000-0000-0000BE6B0000}"/>
    <cellStyle name="_적격 _집행갑지 _수량산출(토공+S.C.W) 2" xfId="27413" xr:uid="{00000000-0005-0000-0000-0000BF6B0000}"/>
    <cellStyle name="_적격 _집행갑지 _수량산출(토공+S.C.W) 2 2" xfId="27414" xr:uid="{00000000-0005-0000-0000-0000C06B0000}"/>
    <cellStyle name="_적격 _집행갑지 _수량산출(토공+S.C.W) 3" xfId="27415" xr:uid="{00000000-0005-0000-0000-0000C16B0000}"/>
    <cellStyle name="_적격 _집행갑지 _수량산출(토공+S.C.W) 4" xfId="27416" xr:uid="{00000000-0005-0000-0000-0000C26B0000}"/>
    <cellStyle name="_적격 _집행갑지 _수량산출(토공+S.C.W) 5" xfId="27417" xr:uid="{00000000-0005-0000-0000-0000C36B0000}"/>
    <cellStyle name="_적격 _집행갑지 _수량산출,내역서" xfId="27418" xr:uid="{00000000-0005-0000-0000-0000C46B0000}"/>
    <cellStyle name="_적격 _집행갑지 _수량산출,내역서 2" xfId="27419" xr:uid="{00000000-0005-0000-0000-0000C56B0000}"/>
    <cellStyle name="_적격 _집행갑지 _수량산출,내역서 2 2" xfId="27420" xr:uid="{00000000-0005-0000-0000-0000C66B0000}"/>
    <cellStyle name="_적격 _집행갑지 _수량산출,내역서 3" xfId="27421" xr:uid="{00000000-0005-0000-0000-0000C76B0000}"/>
    <cellStyle name="_적격 _집행갑지 _수량산출,내역서 4" xfId="27422" xr:uid="{00000000-0005-0000-0000-0000C86B0000}"/>
    <cellStyle name="_적격 _집행갑지 _수량산출,내역서 5" xfId="27423" xr:uid="{00000000-0005-0000-0000-0000C96B0000}"/>
    <cellStyle name="_적격 _집행갑지 _수량산출,내역서(시공용)" xfId="27424" xr:uid="{00000000-0005-0000-0000-0000CA6B0000}"/>
    <cellStyle name="_적격 _집행갑지 _수량산출,내역서(시공용) 2" xfId="27425" xr:uid="{00000000-0005-0000-0000-0000CB6B0000}"/>
    <cellStyle name="_적격 _집행갑지 _수량산출,내역서(시공용) 2 2" xfId="27426" xr:uid="{00000000-0005-0000-0000-0000CC6B0000}"/>
    <cellStyle name="_적격 _집행갑지 _수량산출,내역서(시공용) 3" xfId="27427" xr:uid="{00000000-0005-0000-0000-0000CD6B0000}"/>
    <cellStyle name="_적격 _집행갑지 _수량산출,내역서(시공용) 4" xfId="27428" xr:uid="{00000000-0005-0000-0000-0000CE6B0000}"/>
    <cellStyle name="_적격 _집행갑지 _수량산출,내역서(시공용) 5" xfId="27429" xr:uid="{00000000-0005-0000-0000-0000CF6B0000}"/>
    <cellStyle name="_적격 _집행갑지 _수량산출1" xfId="27430" xr:uid="{00000000-0005-0000-0000-0000D06B0000}"/>
    <cellStyle name="_적격 _집행갑지 _수량산출1 2" xfId="27431" xr:uid="{00000000-0005-0000-0000-0000D16B0000}"/>
    <cellStyle name="_적격 _집행갑지 _수량산출1 2 2" xfId="27432" xr:uid="{00000000-0005-0000-0000-0000D26B0000}"/>
    <cellStyle name="_적격 _집행갑지 _수량산출1 3" xfId="27433" xr:uid="{00000000-0005-0000-0000-0000D36B0000}"/>
    <cellStyle name="_적격 _집행갑지 _수량산출1 4" xfId="27434" xr:uid="{00000000-0005-0000-0000-0000D46B0000}"/>
    <cellStyle name="_적격 _집행갑지 _수량산출1 5" xfId="27435" xr:uid="{00000000-0005-0000-0000-0000D56B0000}"/>
    <cellStyle name="_적격 _집행갑지 _수량산출-양식" xfId="27436" xr:uid="{00000000-0005-0000-0000-0000D66B0000}"/>
    <cellStyle name="_적격 _집행갑지 _수량산출-양식 2" xfId="27437" xr:uid="{00000000-0005-0000-0000-0000D76B0000}"/>
    <cellStyle name="_적격 _집행갑지 _수량산출-양식 2 2" xfId="27438" xr:uid="{00000000-0005-0000-0000-0000D86B0000}"/>
    <cellStyle name="_적격 _집행갑지 _수량산출-양식 3" xfId="27439" xr:uid="{00000000-0005-0000-0000-0000D96B0000}"/>
    <cellStyle name="_적격 _집행갑지 _수량산출-양식 4" xfId="27440" xr:uid="{00000000-0005-0000-0000-0000DA6B0000}"/>
    <cellStyle name="_적격 _집행갑지 _수량산출-양식 5" xfId="27441" xr:uid="{00000000-0005-0000-0000-0000DB6B0000}"/>
    <cellStyle name="_적격 _집행갑지 _수색수량산출(PHC포함)" xfId="27442" xr:uid="{00000000-0005-0000-0000-0000DC6B0000}"/>
    <cellStyle name="_적격 _집행갑지 _실행내역서(4차변경수정)" xfId="41841" xr:uid="{00000000-0005-0000-0000-0000DD6B0000}"/>
    <cellStyle name="_적격 _집행갑지 _실행내역서(4차변경수정)_실행내역서(4차변경수정)" xfId="41842" xr:uid="{00000000-0005-0000-0000-0000DE6B0000}"/>
    <cellStyle name="_적격 _집행갑지 _실행예산서" xfId="4412" xr:uid="{00000000-0005-0000-0000-0000DF6B0000}"/>
    <cellStyle name="_적격 _집행갑지 _실행예산서(3공구)" xfId="4413" xr:uid="{00000000-0005-0000-0000-0000E06B0000}"/>
    <cellStyle name="_적격 _집행갑지 _실행예산서(3공구)_030902 아산154KV 관로 전기공사" xfId="4414" xr:uid="{00000000-0005-0000-0000-0000E16B0000}"/>
    <cellStyle name="_적격 _집행갑지 _실행예산서(3공구)_030902 아산154KV 관로 전기공사_오창견적" xfId="4415" xr:uid="{00000000-0005-0000-0000-0000E26B0000}"/>
    <cellStyle name="_적격 _집행갑지 _실행예산서(3공구)_오창견적" xfId="4416" xr:uid="{00000000-0005-0000-0000-0000E36B0000}"/>
    <cellStyle name="_적격 _집행갑지 _실행예산서(문산IC)" xfId="4417" xr:uid="{00000000-0005-0000-0000-0000E46B0000}"/>
    <cellStyle name="_적격 _집행갑지 _실행예산서(문산IC)_030902 아산154KV 관로 전기공사" xfId="4418" xr:uid="{00000000-0005-0000-0000-0000E56B0000}"/>
    <cellStyle name="_적격 _집행갑지 _실행예산서(문산IC)_030902 아산154KV 관로 전기공사_오창견적" xfId="4419" xr:uid="{00000000-0005-0000-0000-0000E66B0000}"/>
    <cellStyle name="_적격 _집행갑지 _실행예산서(문산IC)_1" xfId="4420" xr:uid="{00000000-0005-0000-0000-0000E76B0000}"/>
    <cellStyle name="_적격 _집행갑지 _실행예산서(문산IC)_1_030902 아산154KV 관로 전기공사" xfId="4421" xr:uid="{00000000-0005-0000-0000-0000E86B0000}"/>
    <cellStyle name="_적격 _집행갑지 _실행예산서(문산IC)_1_030902 아산154KV 관로 전기공사_오창견적" xfId="4422" xr:uid="{00000000-0005-0000-0000-0000E96B0000}"/>
    <cellStyle name="_적격 _집행갑지 _실행예산서(문산IC)_1_오창견적" xfId="4423" xr:uid="{00000000-0005-0000-0000-0000EA6B0000}"/>
    <cellStyle name="_적격 _집행갑지 _실행예산서(문산IC)_실행예산서" xfId="4424" xr:uid="{00000000-0005-0000-0000-0000EB6B0000}"/>
    <cellStyle name="_적격 _집행갑지 _실행예산서(문산IC)_실행예산서(3공구)" xfId="4425" xr:uid="{00000000-0005-0000-0000-0000EC6B0000}"/>
    <cellStyle name="_적격 _집행갑지 _실행예산서(문산IC)_실행예산서(3공구)_030902 아산154KV 관로 전기공사" xfId="4426" xr:uid="{00000000-0005-0000-0000-0000ED6B0000}"/>
    <cellStyle name="_적격 _집행갑지 _실행예산서(문산IC)_실행예산서(3공구)_030902 아산154KV 관로 전기공사_오창견적" xfId="4427" xr:uid="{00000000-0005-0000-0000-0000EE6B0000}"/>
    <cellStyle name="_적격 _집행갑지 _실행예산서(문산IC)_실행예산서(3공구)_오창견적" xfId="4428" xr:uid="{00000000-0005-0000-0000-0000EF6B0000}"/>
    <cellStyle name="_적격 _집행갑지 _실행예산서(문산IC)_실행예산서(문산IC)" xfId="4429" xr:uid="{00000000-0005-0000-0000-0000F06B0000}"/>
    <cellStyle name="_적격 _집행갑지 _실행예산서(문산IC)_실행예산서(문산IC)_030902 아산154KV 관로 전기공사" xfId="4430" xr:uid="{00000000-0005-0000-0000-0000F16B0000}"/>
    <cellStyle name="_적격 _집행갑지 _실행예산서(문산IC)_실행예산서(문산IC)_030902 아산154KV 관로 전기공사_오창견적" xfId="4431" xr:uid="{00000000-0005-0000-0000-0000F26B0000}"/>
    <cellStyle name="_적격 _집행갑지 _실행예산서(문산IC)_실행예산서(문산IC)_오창견적" xfId="4432" xr:uid="{00000000-0005-0000-0000-0000F36B0000}"/>
    <cellStyle name="_적격 _집행갑지 _실행예산서(문산IC)_실행예산서_030902 아산154KV 관로 전기공사" xfId="4433" xr:uid="{00000000-0005-0000-0000-0000F46B0000}"/>
    <cellStyle name="_적격 _집행갑지 _실행예산서(문산IC)_실행예산서_030902 아산154KV 관로 전기공사_오창견적" xfId="4434" xr:uid="{00000000-0005-0000-0000-0000F56B0000}"/>
    <cellStyle name="_적격 _집행갑지 _실행예산서(문산IC)_실행예산서_오창견적" xfId="4435" xr:uid="{00000000-0005-0000-0000-0000F66B0000}"/>
    <cellStyle name="_적격 _집행갑지 _실행예산서(문산IC)_오창견적" xfId="4436" xr:uid="{00000000-0005-0000-0000-0000F76B0000}"/>
    <cellStyle name="_적격 _집행갑지 _실행예산서_030902 아산154KV 관로 전기공사" xfId="4437" xr:uid="{00000000-0005-0000-0000-0000F86B0000}"/>
    <cellStyle name="_적격 _집행갑지 _실행예산서_030902 아산154KV 관로 전기공사_오창견적" xfId="4438" xr:uid="{00000000-0005-0000-0000-0000F96B0000}"/>
    <cellStyle name="_적격 _집행갑지 _실행예산서_오창견적" xfId="4439" xr:uid="{00000000-0005-0000-0000-0000FA6B0000}"/>
    <cellStyle name="_적격 _집행갑지 _오창견적" xfId="4440" xr:uid="{00000000-0005-0000-0000-0000FB6B0000}"/>
    <cellStyle name="_적격 _집행갑지 _오창온천신축공사(CIP+토류판)" xfId="27443" xr:uid="{00000000-0005-0000-0000-0000FC6B0000}"/>
    <cellStyle name="_적격 _집행갑지 _오창온천신축공사(STRUT)" xfId="27444" xr:uid="{00000000-0005-0000-0000-0000FD6B0000}"/>
    <cellStyle name="_적격 _집행갑지 _오창온천신축공사(STRUT+PS)" xfId="27445" xr:uid="{00000000-0005-0000-0000-0000FE6B0000}"/>
    <cellStyle name="_적격 _집행갑지 _용인상현근린공원조성사업실시설계 가시설수량" xfId="27446" xr:uid="{00000000-0005-0000-0000-0000FF6B0000}"/>
    <cellStyle name="_적격 _집행갑지 _용인상현근린공원조성사업실시설계 가시설수량 2" xfId="27447" xr:uid="{00000000-0005-0000-0000-0000006C0000}"/>
    <cellStyle name="_적격 _집행갑지 _용인상현근린공원조성사업실시설계 가시설수량 2 2" xfId="27448" xr:uid="{00000000-0005-0000-0000-0000016C0000}"/>
    <cellStyle name="_적격 _집행갑지 _용인상현근린공원조성사업실시설계 가시설수량 3" xfId="27449" xr:uid="{00000000-0005-0000-0000-0000026C0000}"/>
    <cellStyle name="_적격 _집행갑지 _용인상현근린공원조성사업실시설계 가시설수량 4" xfId="27450" xr:uid="{00000000-0005-0000-0000-0000036C0000}"/>
    <cellStyle name="_적격 _집행갑지 _용인상현근린공원조성사업실시설계 가시설수량 5" xfId="27451" xr:uid="{00000000-0005-0000-0000-0000046C0000}"/>
    <cellStyle name="_적격 _집행갑지 _울산남외동내역서(6차)" xfId="27452" xr:uid="{00000000-0005-0000-0000-0000056C0000}"/>
    <cellStyle name="_적격 _집행갑지 _울산남외동내역서(8차raker)" xfId="27453" xr:uid="{00000000-0005-0000-0000-0000066C0000}"/>
    <cellStyle name="_적격 _집행갑지 _유나이트무역공장및 냉동창고 신축공사" xfId="27454" xr:uid="{00000000-0005-0000-0000-0000076C0000}"/>
    <cellStyle name="_적격 _집행갑지 _중형가속기동 수량산출100315" xfId="27455" xr:uid="{00000000-0005-0000-0000-0000086C0000}"/>
    <cellStyle name="_적격 _집행갑지 _중형가속기동 수량산출100315 2" xfId="27456" xr:uid="{00000000-0005-0000-0000-0000096C0000}"/>
    <cellStyle name="_적격 _집행갑지 _중형가속기동 수량산출100315 2 2" xfId="27457" xr:uid="{00000000-0005-0000-0000-00000A6C0000}"/>
    <cellStyle name="_적격 _집행갑지 _중형가속기동 수량산출100315 3" xfId="27458" xr:uid="{00000000-0005-0000-0000-00000B6C0000}"/>
    <cellStyle name="_적격 _집행갑지 _중형가속기동 수량산출100315 4" xfId="27459" xr:uid="{00000000-0005-0000-0000-00000C6C0000}"/>
    <cellStyle name="_적격 _집행갑지 _중형가속기동 수량산출100315 5" xfId="27460" xr:uid="{00000000-0005-0000-0000-00000D6C0000}"/>
    <cellStyle name="_적격 _집행갑지 _중형가속기동 수량산출100322" xfId="27461" xr:uid="{00000000-0005-0000-0000-00000E6C0000}"/>
    <cellStyle name="_적격 _집행갑지 _중형가속기동 수량산출100322 2" xfId="27462" xr:uid="{00000000-0005-0000-0000-00000F6C0000}"/>
    <cellStyle name="_적격 _집행갑지 _중형가속기동 수량산출100322 2 2" xfId="27463" xr:uid="{00000000-0005-0000-0000-0000106C0000}"/>
    <cellStyle name="_적격 _집행갑지 _중형가속기동 수량산출100322 3" xfId="27464" xr:uid="{00000000-0005-0000-0000-0000116C0000}"/>
    <cellStyle name="_적격 _집행갑지 _중형가속기동 수량산출100322 4" xfId="27465" xr:uid="{00000000-0005-0000-0000-0000126C0000}"/>
    <cellStyle name="_적격 _집행갑지 _중형가속기동 수량산출100322 5" xfId="27466" xr:uid="{00000000-0005-0000-0000-0000136C0000}"/>
    <cellStyle name="_적격 _집행갑지 _중형가속기동 수량산출100323(건물이동포함)" xfId="27467" xr:uid="{00000000-0005-0000-0000-0000146C0000}"/>
    <cellStyle name="_적격 _집행갑지 _중형가속기동 수량산출100323(건물이동포함) 2" xfId="27468" xr:uid="{00000000-0005-0000-0000-0000156C0000}"/>
    <cellStyle name="_적격 _집행갑지 _중형가속기동 수량산출100323(건물이동포함) 2 2" xfId="27469" xr:uid="{00000000-0005-0000-0000-0000166C0000}"/>
    <cellStyle name="_적격 _집행갑지 _중형가속기동 수량산출100323(건물이동포함) 3" xfId="27470" xr:uid="{00000000-0005-0000-0000-0000176C0000}"/>
    <cellStyle name="_적격 _집행갑지 _중형가속기동 수량산출100323(건물이동포함) 4" xfId="27471" xr:uid="{00000000-0005-0000-0000-0000186C0000}"/>
    <cellStyle name="_적격 _집행갑지 _중형가속기동 수량산출100323(건물이동포함) 5" xfId="27472" xr:uid="{00000000-0005-0000-0000-0000196C0000}"/>
    <cellStyle name="_적격 _집행갑지 _중형가속기동 수량산출100510" xfId="27473" xr:uid="{00000000-0005-0000-0000-00001A6C0000}"/>
    <cellStyle name="_적격 _집행갑지 _중형가속기동 수량산출100510 2" xfId="27474" xr:uid="{00000000-0005-0000-0000-00001B6C0000}"/>
    <cellStyle name="_적격 _집행갑지 _중형가속기동 수량산출100510 2 2" xfId="27475" xr:uid="{00000000-0005-0000-0000-00001C6C0000}"/>
    <cellStyle name="_적격 _집행갑지 _중형가속기동 수량산출100510 3" xfId="27476" xr:uid="{00000000-0005-0000-0000-00001D6C0000}"/>
    <cellStyle name="_적격 _집행갑지 _중형가속기동 수량산출100510 4" xfId="27477" xr:uid="{00000000-0005-0000-0000-00001E6C0000}"/>
    <cellStyle name="_적격 _집행갑지 _중형가속기동 수량산출100510 5" xfId="27478" xr:uid="{00000000-0005-0000-0000-00001F6C0000}"/>
    <cellStyle name="_적격 _집행갑지 _청담동임시전력300KW" xfId="41843" xr:uid="{00000000-0005-0000-0000-0000206C0000}"/>
    <cellStyle name="_적격 _집행갑지 _청림관사 수량산출" xfId="27479" xr:uid="{00000000-0005-0000-0000-0000216C0000}"/>
    <cellStyle name="_적격 _집행갑지 _청림관사 수량산출 2" xfId="27480" xr:uid="{00000000-0005-0000-0000-0000226C0000}"/>
    <cellStyle name="_적격 _집행갑지 _청림관사 수량산출 2 2" xfId="27481" xr:uid="{00000000-0005-0000-0000-0000236C0000}"/>
    <cellStyle name="_적격 _집행갑지 _청림관사 수량산출 3" xfId="27482" xr:uid="{00000000-0005-0000-0000-0000246C0000}"/>
    <cellStyle name="_적격 _집행갑지 _청림관사 수량산출 4" xfId="27483" xr:uid="{00000000-0005-0000-0000-0000256C0000}"/>
    <cellStyle name="_적격 _집행갑지 _청림관사 수량산출 5" xfId="27484" xr:uid="{00000000-0005-0000-0000-0000266C0000}"/>
    <cellStyle name="_적격 _집행갑지 _총괄설계내역서" xfId="4441" xr:uid="{00000000-0005-0000-0000-0000276C0000}"/>
    <cellStyle name="_적격 _집행갑지 _총괄설계내역서_Book2" xfId="4442" xr:uid="{00000000-0005-0000-0000-0000286C0000}"/>
    <cellStyle name="_적격 _집행갑지 _총괄설계내역서_Book2_갑지양식" xfId="4443" xr:uid="{00000000-0005-0000-0000-0000296C0000}"/>
    <cellStyle name="_적격 _집행갑지 _총괄설계내역서_Book2_견적서" xfId="4444" xr:uid="{00000000-0005-0000-0000-00002A6C0000}"/>
    <cellStyle name="_적격 _집행갑지 _총괄설계내역서_Book2_견적서표지" xfId="4445" xr:uid="{00000000-0005-0000-0000-00002B6C0000}"/>
    <cellStyle name="_적격 _집행갑지 _총괄설계내역서_Book2_견적서표지_갑지양식" xfId="4446" xr:uid="{00000000-0005-0000-0000-00002C6C0000}"/>
    <cellStyle name="_적격 _집행갑지 _총괄설계내역서_Book2_견적서표지_견적서" xfId="4447" xr:uid="{00000000-0005-0000-0000-00002D6C0000}"/>
    <cellStyle name="_적격 _집행갑지 _총괄설계내역서_갑지양식" xfId="4448" xr:uid="{00000000-0005-0000-0000-00002E6C0000}"/>
    <cellStyle name="_적격 _집행갑지 _총괄설계내역서_견적서" xfId="4449" xr:uid="{00000000-0005-0000-0000-00002F6C0000}"/>
    <cellStyle name="_적격 _집행갑지 _총괄설계내역서_견적서표지" xfId="4450" xr:uid="{00000000-0005-0000-0000-0000306C0000}"/>
    <cellStyle name="_적격 _집행갑지 _총괄설계내역서_견적서표지_갑지양식" xfId="4451" xr:uid="{00000000-0005-0000-0000-0000316C0000}"/>
    <cellStyle name="_적격 _집행갑지 _총괄설계내역서_견적서표지_견적서" xfId="4452" xr:uid="{00000000-0005-0000-0000-0000326C0000}"/>
    <cellStyle name="_적격 _집행갑지 _토공+CIP+LW" xfId="27485" xr:uid="{00000000-0005-0000-0000-0000336C0000}"/>
    <cellStyle name="_적격 _집행갑지 _토공+CIP+LW 2" xfId="27486" xr:uid="{00000000-0005-0000-0000-0000346C0000}"/>
    <cellStyle name="_적격 _집행갑지 _토공+CIP+LW 2 2" xfId="27487" xr:uid="{00000000-0005-0000-0000-0000356C0000}"/>
    <cellStyle name="_적격 _집행갑지 _토공+CIP+LW 3" xfId="27488" xr:uid="{00000000-0005-0000-0000-0000366C0000}"/>
    <cellStyle name="_적격 _집행갑지 _토공+CIP+LW 4" xfId="27489" xr:uid="{00000000-0005-0000-0000-0000376C0000}"/>
    <cellStyle name="_적격 _집행갑지 _토공+CIP+LW 5" xfId="27490" xr:uid="{00000000-0005-0000-0000-0000386C0000}"/>
    <cellStyle name="_적격 _집행갑지 _포천관사수량산출" xfId="27491" xr:uid="{00000000-0005-0000-0000-0000396C0000}"/>
    <cellStyle name="_적격 _집행갑지 _포천관사수량산출 2" xfId="27492" xr:uid="{00000000-0005-0000-0000-00003A6C0000}"/>
    <cellStyle name="_적격 _집행갑지 _포천관사수량산출 2 2" xfId="27493" xr:uid="{00000000-0005-0000-0000-00003B6C0000}"/>
    <cellStyle name="_적격 _집행갑지 _포천관사수량산출 3" xfId="27494" xr:uid="{00000000-0005-0000-0000-00003C6C0000}"/>
    <cellStyle name="_적격 _집행갑지 _포천관사수량산출 4" xfId="27495" xr:uid="{00000000-0005-0000-0000-00003D6C0000}"/>
    <cellStyle name="_적격 _집행갑지 _포천관사수량산출 5" xfId="27496" xr:uid="{00000000-0005-0000-0000-00003E6C0000}"/>
    <cellStyle name="_적격 _집행갑지 _포항구정 수량산출" xfId="27497" xr:uid="{00000000-0005-0000-0000-00003F6C0000}"/>
    <cellStyle name="_적격 _집행갑지 _포항구정 수량산출 2" xfId="27498" xr:uid="{00000000-0005-0000-0000-0000406C0000}"/>
    <cellStyle name="_적격 _집행갑지 _포항구정 수량산출 2 2" xfId="27499" xr:uid="{00000000-0005-0000-0000-0000416C0000}"/>
    <cellStyle name="_적격 _집행갑지 _포항구정 수량산출 3" xfId="27500" xr:uid="{00000000-0005-0000-0000-0000426C0000}"/>
    <cellStyle name="_적격 _집행갑지 _포항구정 수량산출 4" xfId="27501" xr:uid="{00000000-0005-0000-0000-0000436C0000}"/>
    <cellStyle name="_적격 _집행갑지 _포항구정 수량산출 5" xfId="27502" xr:uid="{00000000-0005-0000-0000-0000446C0000}"/>
    <cellStyle name="_적격 _집행갑지 _한남 리버텔 " xfId="27503" xr:uid="{00000000-0005-0000-0000-0000456C0000}"/>
    <cellStyle name="_적격 _집행갑지 _한남 리버텔  2" xfId="27504" xr:uid="{00000000-0005-0000-0000-0000466C0000}"/>
    <cellStyle name="_적격 _집행갑지 _한남 리버텔  2 2" xfId="27505" xr:uid="{00000000-0005-0000-0000-0000476C0000}"/>
    <cellStyle name="_적격 _집행갑지 _한남 리버텔  3" xfId="27506" xr:uid="{00000000-0005-0000-0000-0000486C0000}"/>
    <cellStyle name="_적격 _집행갑지 _한남 리버텔  4" xfId="27507" xr:uid="{00000000-0005-0000-0000-0000496C0000}"/>
    <cellStyle name="_적격 _집행갑지 _한남 리버텔  5" xfId="27508" xr:uid="{00000000-0005-0000-0000-00004A6C0000}"/>
    <cellStyle name="_적격 _집행갑지 _한남 리버텔  6" xfId="43395" xr:uid="{00000000-0005-0000-0000-00004B6C0000}"/>
    <cellStyle name="_적격 _집행갑지 _흥산-구룡" xfId="4453" xr:uid="{00000000-0005-0000-0000-00004C6C0000}"/>
    <cellStyle name="_적격 _집행갑지 _흥산-구룡_030902 아산154KV 관로 전기공사" xfId="4454" xr:uid="{00000000-0005-0000-0000-00004D6C0000}"/>
    <cellStyle name="_적격 _집행갑지 _흥산-구룡_030902 아산154KV 관로 전기공사_오창견적" xfId="4455" xr:uid="{00000000-0005-0000-0000-00004E6C0000}"/>
    <cellStyle name="_적격 _집행갑지 _흥산-구룡_실행예산서" xfId="4456" xr:uid="{00000000-0005-0000-0000-00004F6C0000}"/>
    <cellStyle name="_적격 _집행갑지 _흥산-구룡_실행예산서(3공구)" xfId="4457" xr:uid="{00000000-0005-0000-0000-0000506C0000}"/>
    <cellStyle name="_적격 _집행갑지 _흥산-구룡_실행예산서(3공구)_030902 아산154KV 관로 전기공사" xfId="4458" xr:uid="{00000000-0005-0000-0000-0000516C0000}"/>
    <cellStyle name="_적격 _집행갑지 _흥산-구룡_실행예산서(3공구)_030902 아산154KV 관로 전기공사_오창견적" xfId="4459" xr:uid="{00000000-0005-0000-0000-0000526C0000}"/>
    <cellStyle name="_적격 _집행갑지 _흥산-구룡_실행예산서(3공구)_오창견적" xfId="4460" xr:uid="{00000000-0005-0000-0000-0000536C0000}"/>
    <cellStyle name="_적격 _집행갑지 _흥산-구룡_실행예산서(문산IC)" xfId="4461" xr:uid="{00000000-0005-0000-0000-0000546C0000}"/>
    <cellStyle name="_적격 _집행갑지 _흥산-구룡_실행예산서(문산IC)_030902 아산154KV 관로 전기공사" xfId="4462" xr:uid="{00000000-0005-0000-0000-0000556C0000}"/>
    <cellStyle name="_적격 _집행갑지 _흥산-구룡_실행예산서(문산IC)_030902 아산154KV 관로 전기공사_오창견적" xfId="4463" xr:uid="{00000000-0005-0000-0000-0000566C0000}"/>
    <cellStyle name="_적격 _집행갑지 _흥산-구룡_실행예산서(문산IC)_오창견적" xfId="4464" xr:uid="{00000000-0005-0000-0000-0000576C0000}"/>
    <cellStyle name="_적격 _집행갑지 _흥산-구룡_실행예산서_030902 아산154KV 관로 전기공사" xfId="4465" xr:uid="{00000000-0005-0000-0000-0000586C0000}"/>
    <cellStyle name="_적격 _집행갑지 _흥산-구룡_실행예산서_030902 아산154KV 관로 전기공사_오창견적" xfId="4466" xr:uid="{00000000-0005-0000-0000-0000596C0000}"/>
    <cellStyle name="_적격 _집행갑지 _흥산-구룡_실행예산서_오창견적" xfId="4467" xr:uid="{00000000-0005-0000-0000-00005A6C0000}"/>
    <cellStyle name="_적격 _집행갑지 _흥산-구룡_오창견적" xfId="4468" xr:uid="{00000000-0005-0000-0000-00005B6C0000}"/>
    <cellStyle name="_적격 _집행설계분석 " xfId="41844" xr:uid="{00000000-0005-0000-0000-00005C6C0000}"/>
    <cellStyle name="_적격 _집행설계분석 _청담동임시전력300KW" xfId="41845" xr:uid="{00000000-0005-0000-0000-00005D6C0000}"/>
    <cellStyle name="_적격 _청담동임시전력300KW" xfId="41846" xr:uid="{00000000-0005-0000-0000-00005E6C0000}"/>
    <cellStyle name="_적격 _청림관사 수량산출" xfId="27509" xr:uid="{00000000-0005-0000-0000-00005F6C0000}"/>
    <cellStyle name="_적격 _청림관사 수량산출 2" xfId="27510" xr:uid="{00000000-0005-0000-0000-0000606C0000}"/>
    <cellStyle name="_적격 _청림관사 수량산출 2 2" xfId="27511" xr:uid="{00000000-0005-0000-0000-0000616C0000}"/>
    <cellStyle name="_적격 _청림관사 수량산출 3" xfId="27512" xr:uid="{00000000-0005-0000-0000-0000626C0000}"/>
    <cellStyle name="_적격 _청림관사 수량산출 4" xfId="27513" xr:uid="{00000000-0005-0000-0000-0000636C0000}"/>
    <cellStyle name="_적격 _청림관사 수량산출 5" xfId="27514" xr:uid="{00000000-0005-0000-0000-0000646C0000}"/>
    <cellStyle name="_적격 _총괄설계내역서" xfId="4469" xr:uid="{00000000-0005-0000-0000-0000656C0000}"/>
    <cellStyle name="_적격 _총괄설계내역서_Book2" xfId="4470" xr:uid="{00000000-0005-0000-0000-0000666C0000}"/>
    <cellStyle name="_적격 _총괄설계내역서_Book2_갑지양식" xfId="4471" xr:uid="{00000000-0005-0000-0000-0000676C0000}"/>
    <cellStyle name="_적격 _총괄설계내역서_Book2_견적서" xfId="4472" xr:uid="{00000000-0005-0000-0000-0000686C0000}"/>
    <cellStyle name="_적격 _총괄설계내역서_Book2_견적서표지" xfId="4473" xr:uid="{00000000-0005-0000-0000-0000696C0000}"/>
    <cellStyle name="_적격 _총괄설계내역서_Book2_견적서표지_갑지양식" xfId="4474" xr:uid="{00000000-0005-0000-0000-00006A6C0000}"/>
    <cellStyle name="_적격 _총괄설계내역서_Book2_견적서표지_견적서" xfId="4475" xr:uid="{00000000-0005-0000-0000-00006B6C0000}"/>
    <cellStyle name="_적격 _총괄설계내역서_갑지양식" xfId="4476" xr:uid="{00000000-0005-0000-0000-00006C6C0000}"/>
    <cellStyle name="_적격 _총괄설계내역서_견적서" xfId="4477" xr:uid="{00000000-0005-0000-0000-00006D6C0000}"/>
    <cellStyle name="_적격 _총괄설계내역서_견적서표지" xfId="4478" xr:uid="{00000000-0005-0000-0000-00006E6C0000}"/>
    <cellStyle name="_적격 _총괄설계내역서_견적서표지_갑지양식" xfId="4479" xr:uid="{00000000-0005-0000-0000-00006F6C0000}"/>
    <cellStyle name="_적격 _총괄설계내역서_견적서표지_견적서" xfId="4480" xr:uid="{00000000-0005-0000-0000-0000706C0000}"/>
    <cellStyle name="_적격 _토공+CIP+LW" xfId="27515" xr:uid="{00000000-0005-0000-0000-0000716C0000}"/>
    <cellStyle name="_적격 _토공+CIP+LW 2" xfId="27516" xr:uid="{00000000-0005-0000-0000-0000726C0000}"/>
    <cellStyle name="_적격 _토공+CIP+LW 2 2" xfId="27517" xr:uid="{00000000-0005-0000-0000-0000736C0000}"/>
    <cellStyle name="_적격 _토공+CIP+LW 3" xfId="27518" xr:uid="{00000000-0005-0000-0000-0000746C0000}"/>
    <cellStyle name="_적격 _토공+CIP+LW 4" xfId="27519" xr:uid="{00000000-0005-0000-0000-0000756C0000}"/>
    <cellStyle name="_적격 _토공+CIP+LW 5" xfId="27520" xr:uid="{00000000-0005-0000-0000-0000766C0000}"/>
    <cellStyle name="_적격 _포천관사수량산출" xfId="27521" xr:uid="{00000000-0005-0000-0000-0000776C0000}"/>
    <cellStyle name="_적격 _포천관사수량산출 2" xfId="27522" xr:uid="{00000000-0005-0000-0000-0000786C0000}"/>
    <cellStyle name="_적격 _포천관사수량산출 2 2" xfId="27523" xr:uid="{00000000-0005-0000-0000-0000796C0000}"/>
    <cellStyle name="_적격 _포천관사수량산출 3" xfId="27524" xr:uid="{00000000-0005-0000-0000-00007A6C0000}"/>
    <cellStyle name="_적격 _포천관사수량산출 4" xfId="27525" xr:uid="{00000000-0005-0000-0000-00007B6C0000}"/>
    <cellStyle name="_적격 _포천관사수량산출 5" xfId="27526" xr:uid="{00000000-0005-0000-0000-00007C6C0000}"/>
    <cellStyle name="_적격 _포항구정 수량산출" xfId="27527" xr:uid="{00000000-0005-0000-0000-00007D6C0000}"/>
    <cellStyle name="_적격 _포항구정 수량산출 2" xfId="27528" xr:uid="{00000000-0005-0000-0000-00007E6C0000}"/>
    <cellStyle name="_적격 _포항구정 수량산출 2 2" xfId="27529" xr:uid="{00000000-0005-0000-0000-00007F6C0000}"/>
    <cellStyle name="_적격 _포항구정 수량산출 3" xfId="27530" xr:uid="{00000000-0005-0000-0000-0000806C0000}"/>
    <cellStyle name="_적격 _포항구정 수량산출 4" xfId="27531" xr:uid="{00000000-0005-0000-0000-0000816C0000}"/>
    <cellStyle name="_적격 _포항구정 수량산출 5" xfId="27532" xr:uid="{00000000-0005-0000-0000-0000826C0000}"/>
    <cellStyle name="_적격 _한남 리버텔 " xfId="27533" xr:uid="{00000000-0005-0000-0000-0000836C0000}"/>
    <cellStyle name="_적격 _한남 리버텔  2" xfId="27534" xr:uid="{00000000-0005-0000-0000-0000846C0000}"/>
    <cellStyle name="_적격 _한남 리버텔  2 2" xfId="27535" xr:uid="{00000000-0005-0000-0000-0000856C0000}"/>
    <cellStyle name="_적격 _한남 리버텔  3" xfId="27536" xr:uid="{00000000-0005-0000-0000-0000866C0000}"/>
    <cellStyle name="_적격 _한남 리버텔  4" xfId="27537" xr:uid="{00000000-0005-0000-0000-0000876C0000}"/>
    <cellStyle name="_적격 _한남 리버텔  5" xfId="27538" xr:uid="{00000000-0005-0000-0000-0000886C0000}"/>
    <cellStyle name="_적격 _한남 리버텔  6" xfId="43396" xr:uid="{00000000-0005-0000-0000-0000896C0000}"/>
    <cellStyle name="_적격 _흥산-구룡" xfId="4481" xr:uid="{00000000-0005-0000-0000-00008A6C0000}"/>
    <cellStyle name="_적격 _흥산-구룡_030902 아산154KV 관로 전기공사" xfId="4482" xr:uid="{00000000-0005-0000-0000-00008B6C0000}"/>
    <cellStyle name="_적격 _흥산-구룡_030902 아산154KV 관로 전기공사_오창견적" xfId="4483" xr:uid="{00000000-0005-0000-0000-00008C6C0000}"/>
    <cellStyle name="_적격 _흥산-구룡_실행예산서" xfId="4484" xr:uid="{00000000-0005-0000-0000-00008D6C0000}"/>
    <cellStyle name="_적격 _흥산-구룡_실행예산서(3공구)" xfId="4485" xr:uid="{00000000-0005-0000-0000-00008E6C0000}"/>
    <cellStyle name="_적격 _흥산-구룡_실행예산서(3공구)_030902 아산154KV 관로 전기공사" xfId="4486" xr:uid="{00000000-0005-0000-0000-00008F6C0000}"/>
    <cellStyle name="_적격 _흥산-구룡_실행예산서(3공구)_030902 아산154KV 관로 전기공사_오창견적" xfId="4487" xr:uid="{00000000-0005-0000-0000-0000906C0000}"/>
    <cellStyle name="_적격 _흥산-구룡_실행예산서(3공구)_오창견적" xfId="4488" xr:uid="{00000000-0005-0000-0000-0000916C0000}"/>
    <cellStyle name="_적격 _흥산-구룡_실행예산서(문산IC)" xfId="4489" xr:uid="{00000000-0005-0000-0000-0000926C0000}"/>
    <cellStyle name="_적격 _흥산-구룡_실행예산서(문산IC)_030902 아산154KV 관로 전기공사" xfId="4490" xr:uid="{00000000-0005-0000-0000-0000936C0000}"/>
    <cellStyle name="_적격 _흥산-구룡_실행예산서(문산IC)_030902 아산154KV 관로 전기공사_오창견적" xfId="4491" xr:uid="{00000000-0005-0000-0000-0000946C0000}"/>
    <cellStyle name="_적격 _흥산-구룡_실행예산서(문산IC)_오창견적" xfId="4492" xr:uid="{00000000-0005-0000-0000-0000956C0000}"/>
    <cellStyle name="_적격 _흥산-구룡_실행예산서_030902 아산154KV 관로 전기공사" xfId="4493" xr:uid="{00000000-0005-0000-0000-0000966C0000}"/>
    <cellStyle name="_적격 _흥산-구룡_실행예산서_030902 아산154KV 관로 전기공사_오창견적" xfId="4494" xr:uid="{00000000-0005-0000-0000-0000976C0000}"/>
    <cellStyle name="_적격 _흥산-구룡_실행예산서_오창견적" xfId="4495" xr:uid="{00000000-0005-0000-0000-0000986C0000}"/>
    <cellStyle name="_적격 _흥산-구룡_오창견적" xfId="4496" xr:uid="{00000000-0005-0000-0000-0000996C0000}"/>
    <cellStyle name="_적격(040220)" xfId="4497" xr:uid="{00000000-0005-0000-0000-00009A6C0000}"/>
    <cellStyle name="_적격(화산) " xfId="817" xr:uid="{00000000-0005-0000-0000-00009B6C0000}"/>
    <cellStyle name="_적격(화산)  2" xfId="27539" xr:uid="{00000000-0005-0000-0000-00009C6C0000}"/>
    <cellStyle name="_적격(화산)  2 2" xfId="27540" xr:uid="{00000000-0005-0000-0000-00009D6C0000}"/>
    <cellStyle name="_적격(화산)  2 2 2" xfId="27541" xr:uid="{00000000-0005-0000-0000-00009E6C0000}"/>
    <cellStyle name="_적격(화산)  2 3" xfId="27542" xr:uid="{00000000-0005-0000-0000-00009F6C0000}"/>
    <cellStyle name="_적격(화산)  2 4" xfId="27543" xr:uid="{00000000-0005-0000-0000-0000A06C0000}"/>
    <cellStyle name="_적격(화산)  2 5" xfId="27544" xr:uid="{00000000-0005-0000-0000-0000A16C0000}"/>
    <cellStyle name="_적격(화산)  3" xfId="27545" xr:uid="{00000000-0005-0000-0000-0000A26C0000}"/>
    <cellStyle name="_적격(화산)  3 2" xfId="27546" xr:uid="{00000000-0005-0000-0000-0000A36C0000}"/>
    <cellStyle name="_적격(화산)  4" xfId="27547" xr:uid="{00000000-0005-0000-0000-0000A46C0000}"/>
    <cellStyle name="_적격(화산)  5" xfId="27548" xr:uid="{00000000-0005-0000-0000-0000A56C0000}"/>
    <cellStyle name="_적격(화산)  6" xfId="27549" xr:uid="{00000000-0005-0000-0000-0000A66C0000}"/>
    <cellStyle name="_적격(화산) _(05-03-07)골재운반" xfId="4498" xr:uid="{00000000-0005-0000-0000-0000A76C0000}"/>
    <cellStyle name="_적격(화산) _●2 공통경비 산출근거" xfId="4499" xr:uid="{00000000-0005-0000-0000-0000A86C0000}"/>
    <cellStyle name="_적격(화산) _030902 아산154KV 관로 전기공사" xfId="4500" xr:uid="{00000000-0005-0000-0000-0000A96C0000}"/>
    <cellStyle name="_적격(화산) _030902 아산154KV 관로 전기공사_오창견적" xfId="4501" xr:uid="{00000000-0005-0000-0000-0000AA6C0000}"/>
    <cellStyle name="_적격(화산) _10-0120 군산흙막이수량" xfId="27550" xr:uid="{00000000-0005-0000-0000-0000AB6C0000}"/>
    <cellStyle name="_적격(화산) _10-0120 군산흙막이수량 2" xfId="27551" xr:uid="{00000000-0005-0000-0000-0000AC6C0000}"/>
    <cellStyle name="_적격(화산) _10-0120 군산흙막이수량 2 2" xfId="27552" xr:uid="{00000000-0005-0000-0000-0000AD6C0000}"/>
    <cellStyle name="_적격(화산) _10-0120 군산흙막이수량 3" xfId="27553" xr:uid="{00000000-0005-0000-0000-0000AE6C0000}"/>
    <cellStyle name="_적격(화산) _10-0120 군산흙막이수량 4" xfId="27554" xr:uid="{00000000-0005-0000-0000-0000AF6C0000}"/>
    <cellStyle name="_적격(화산) _10-0120 군산흙막이수량 5" xfId="27555" xr:uid="{00000000-0005-0000-0000-0000B06C0000}"/>
    <cellStyle name="_적격(화산) _10-0121 군산수량(네일)" xfId="27556" xr:uid="{00000000-0005-0000-0000-0000B16C0000}"/>
    <cellStyle name="_적격(화산) _10-0121 군산수량(네일) (version 1)" xfId="27557" xr:uid="{00000000-0005-0000-0000-0000B26C0000}"/>
    <cellStyle name="_적격(화산) _10-0121 군산수량(네일) (version 1) 2" xfId="27558" xr:uid="{00000000-0005-0000-0000-0000B36C0000}"/>
    <cellStyle name="_적격(화산) _10-0121 군산수량(네일) (version 1) 2 2" xfId="27559" xr:uid="{00000000-0005-0000-0000-0000B46C0000}"/>
    <cellStyle name="_적격(화산) _10-0121 군산수량(네일) (version 1) 3" xfId="27560" xr:uid="{00000000-0005-0000-0000-0000B56C0000}"/>
    <cellStyle name="_적격(화산) _10-0121 군산수량(네일) (version 1) 4" xfId="27561" xr:uid="{00000000-0005-0000-0000-0000B66C0000}"/>
    <cellStyle name="_적격(화산) _10-0121 군산수량(네일) (version 1) 5" xfId="27562" xr:uid="{00000000-0005-0000-0000-0000B76C0000}"/>
    <cellStyle name="_적격(화산) _10-0121 군산수량(네일) 10" xfId="27563" xr:uid="{00000000-0005-0000-0000-0000B86C0000}"/>
    <cellStyle name="_적격(화산) _10-0121 군산수량(네일) 11" xfId="27564" xr:uid="{00000000-0005-0000-0000-0000B96C0000}"/>
    <cellStyle name="_적격(화산) _10-0121 군산수량(네일) 12" xfId="27565" xr:uid="{00000000-0005-0000-0000-0000BA6C0000}"/>
    <cellStyle name="_적격(화산) _10-0121 군산수량(네일) 13" xfId="27566" xr:uid="{00000000-0005-0000-0000-0000BB6C0000}"/>
    <cellStyle name="_적격(화산) _10-0121 군산수량(네일) 14" xfId="27567" xr:uid="{00000000-0005-0000-0000-0000BC6C0000}"/>
    <cellStyle name="_적격(화산) _10-0121 군산수량(네일) 15" xfId="27568" xr:uid="{00000000-0005-0000-0000-0000BD6C0000}"/>
    <cellStyle name="_적격(화산) _10-0121 군산수량(네일) 16" xfId="27569" xr:uid="{00000000-0005-0000-0000-0000BE6C0000}"/>
    <cellStyle name="_적격(화산) _10-0121 군산수량(네일) 17" xfId="27570" xr:uid="{00000000-0005-0000-0000-0000BF6C0000}"/>
    <cellStyle name="_적격(화산) _10-0121 군산수량(네일) 2" xfId="27571" xr:uid="{00000000-0005-0000-0000-0000C06C0000}"/>
    <cellStyle name="_적격(화산) _10-0121 군산수량(네일) 2 2" xfId="27572" xr:uid="{00000000-0005-0000-0000-0000C16C0000}"/>
    <cellStyle name="_적격(화산) _10-0121 군산수량(네일) 3" xfId="27573" xr:uid="{00000000-0005-0000-0000-0000C26C0000}"/>
    <cellStyle name="_적격(화산) _10-0121 군산수량(네일) 4" xfId="27574" xr:uid="{00000000-0005-0000-0000-0000C36C0000}"/>
    <cellStyle name="_적격(화산) _10-0121 군산수량(네일) 5" xfId="27575" xr:uid="{00000000-0005-0000-0000-0000C46C0000}"/>
    <cellStyle name="_적격(화산) _10-0121 군산수량(네일) 6" xfId="27576" xr:uid="{00000000-0005-0000-0000-0000C56C0000}"/>
    <cellStyle name="_적격(화산) _10-0121 군산수량(네일) 7" xfId="27577" xr:uid="{00000000-0005-0000-0000-0000C66C0000}"/>
    <cellStyle name="_적격(화산) _10-0121 군산수량(네일) 8" xfId="27578" xr:uid="{00000000-0005-0000-0000-0000C76C0000}"/>
    <cellStyle name="_적격(화산) _10-0121 군산수량(네일) 9" xfId="27579" xr:uid="{00000000-0005-0000-0000-0000C86C0000}"/>
    <cellStyle name="_적격(화산) _10-0226 수량(흙막이)" xfId="27580" xr:uid="{00000000-0005-0000-0000-0000C96C0000}"/>
    <cellStyle name="_적격(화산) _10-0226 수량(흙막이) 2" xfId="27581" xr:uid="{00000000-0005-0000-0000-0000CA6C0000}"/>
    <cellStyle name="_적격(화산) _10-0226 수량(흙막이) 2 2" xfId="27582" xr:uid="{00000000-0005-0000-0000-0000CB6C0000}"/>
    <cellStyle name="_적격(화산) _10-0226 수량(흙막이) 3" xfId="27583" xr:uid="{00000000-0005-0000-0000-0000CC6C0000}"/>
    <cellStyle name="_적격(화산) _10-0226 수량(흙막이) 4" xfId="27584" xr:uid="{00000000-0005-0000-0000-0000CD6C0000}"/>
    <cellStyle name="_적격(화산) _10-0226 수량(흙막이) 5" xfId="27585" xr:uid="{00000000-0005-0000-0000-0000CE6C0000}"/>
    <cellStyle name="_적격(화산) _100311 포항문덕관사 수량산출" xfId="27586" xr:uid="{00000000-0005-0000-0000-0000CF6C0000}"/>
    <cellStyle name="_적격(화산) _100311 포항문덕관사 수량산출 2" xfId="27587" xr:uid="{00000000-0005-0000-0000-0000D06C0000}"/>
    <cellStyle name="_적격(화산) _100311 포항문덕관사 수량산출 2 2" xfId="27588" xr:uid="{00000000-0005-0000-0000-0000D16C0000}"/>
    <cellStyle name="_적격(화산) _100311 포항문덕관사 수량산출 3" xfId="27589" xr:uid="{00000000-0005-0000-0000-0000D26C0000}"/>
    <cellStyle name="_적격(화산) _100311 포항문덕관사 수량산출 4" xfId="27590" xr:uid="{00000000-0005-0000-0000-0000D36C0000}"/>
    <cellStyle name="_적격(화산) _100311 포항문덕관사 수량산출 5" xfId="27591" xr:uid="{00000000-0005-0000-0000-0000D46C0000}"/>
    <cellStyle name="_적격(화산) _122" xfId="4502" xr:uid="{00000000-0005-0000-0000-0000D56C0000}"/>
    <cellStyle name="_적격(화산) _1차내역서(선우대교)156000" xfId="6514" xr:uid="{00000000-0005-0000-0000-0000D66C0000}"/>
    <cellStyle name="_적격(화산) _1차내역서(선우대교)156000_견적서-풍림산업(판교)0516" xfId="6515" xr:uid="{00000000-0005-0000-0000-0000D76C0000}"/>
    <cellStyle name="_적격(화산) _1차내역서(선우대교)156000_단가승인양식" xfId="6516" xr:uid="{00000000-0005-0000-0000-0000D86C0000}"/>
    <cellStyle name="_적격(화산) _1차내역서(선우대교)156000_단가승인양식_견적서-풍림산업(판교)0516" xfId="6517" xr:uid="{00000000-0005-0000-0000-0000D96C0000}"/>
    <cellStyle name="_적격(화산) _1차분내역서(20억)" xfId="6518" xr:uid="{00000000-0005-0000-0000-0000DA6C0000}"/>
    <cellStyle name="_적격(화산) _1차분내역서(20억)_견적서-풍림산업(판교)0516" xfId="6519" xr:uid="{00000000-0005-0000-0000-0000DB6C0000}"/>
    <cellStyle name="_적격(화산) _1차분내역서(20억)_단가승인양식" xfId="6520" xr:uid="{00000000-0005-0000-0000-0000DC6C0000}"/>
    <cellStyle name="_적격(화산) _1차분내역서(20억)_단가승인양식_견적서-풍림산업(판교)0516" xfId="6521" xr:uid="{00000000-0005-0000-0000-0000DD6C0000}"/>
    <cellStyle name="_적격(화산) _1차분내역서(39.5억)" xfId="6522" xr:uid="{00000000-0005-0000-0000-0000DE6C0000}"/>
    <cellStyle name="_적격(화산) _1차분내역서(39.5억)_견적서-풍림산업(판교)0516" xfId="6523" xr:uid="{00000000-0005-0000-0000-0000DF6C0000}"/>
    <cellStyle name="_적격(화산) _1차분내역서(39.5억)_단가승인양식" xfId="6524" xr:uid="{00000000-0005-0000-0000-0000E06C0000}"/>
    <cellStyle name="_적격(화산) _1차분내역서(39.5억)_단가승인양식_견적서-풍림산업(판교)0516" xfId="6525" xr:uid="{00000000-0005-0000-0000-0000E16C0000}"/>
    <cellStyle name="_적격(화산) _2002년도경영계획" xfId="6526" xr:uid="{00000000-0005-0000-0000-0000E26C0000}"/>
    <cellStyle name="_적격(화산) _2002년도경영계획_견적서-풍림산업(판교)0516" xfId="6527" xr:uid="{00000000-0005-0000-0000-0000E36C0000}"/>
    <cellStyle name="_적격(화산) _2002변경실행" xfId="6528" xr:uid="{00000000-0005-0000-0000-0000E46C0000}"/>
    <cellStyle name="_적격(화산) _2002변경실행(1)" xfId="6529" xr:uid="{00000000-0005-0000-0000-0000E56C0000}"/>
    <cellStyle name="_적격(화산) _2002변경실행(1)_견적서-풍림산업(판교)0516" xfId="6530" xr:uid="{00000000-0005-0000-0000-0000E66C0000}"/>
    <cellStyle name="_적격(화산) _2002변경실행_견적서-풍림산업(판교)0516" xfId="6531" xr:uid="{00000000-0005-0000-0000-0000E76C0000}"/>
    <cellStyle name="_적격(화산) _2003변경실행" xfId="6532" xr:uid="{00000000-0005-0000-0000-0000E86C0000}"/>
    <cellStyle name="_적격(화산) _2003변경실행_견적서-풍림산업(판교)0516" xfId="6533" xr:uid="{00000000-0005-0000-0000-0000E96C0000}"/>
    <cellStyle name="_적격(화산) _2우남대비민원보고서070320(양산)" xfId="41847" xr:uid="{00000000-0005-0000-0000-0000EA6C0000}"/>
    <cellStyle name="_적격(화산) _2우남대비민원보고서070320(양산)_디자인 및 사진" xfId="41848" xr:uid="{00000000-0005-0000-0000-0000EB6C0000}"/>
    <cellStyle name="_적격(화산) _2우남대비민원보고서070320(양산)_디자인 및 사진_주변회사및민원보고(양산)-1" xfId="41849" xr:uid="{00000000-0005-0000-0000-0000EC6C0000}"/>
    <cellStyle name="_적격(화산) _2우남대비민원보고서070320(양산)_디자인 및 사진_주변회사및민원보고(양산)-1_07.11.15요구 금액R1" xfId="41850" xr:uid="{00000000-0005-0000-0000-0000ED6C0000}"/>
    <cellStyle name="_적격(화산) _2우남대비민원보고서070320(양산)_디자인 및 사진_주변회사및민원보고(양산)-1_다락방및외벽등검토4차r0" xfId="41851" xr:uid="{00000000-0005-0000-0000-0000EE6C0000}"/>
    <cellStyle name="_적격(화산) _2우남대비민원보고서070320(양산)_디자인 및 사진_주변회사및민원보고(양산)-1_민원금액검토(07.9.5)" xfId="41852" xr:uid="{00000000-0005-0000-0000-0000EF6C0000}"/>
    <cellStyle name="_적격(화산) _2우남대비민원보고서070320(양산)_디자인 및 사진_주변회사및민원보고(양산)-1_민원보고(양산)07.8.27 4차" xfId="41853" xr:uid="{00000000-0005-0000-0000-0000F06C0000}"/>
    <cellStyle name="_적격(화산) _2우남대비민원보고서070320(양산)_디자인 및 사진_주변회사및민원보고(양산)-1_민원보고(양산)07.9.10 5차r0" xfId="41854" xr:uid="{00000000-0005-0000-0000-0000F16C0000}"/>
    <cellStyle name="_적격(화산) _2우남대비민원보고서070320(양산)_디자인 및 사진_주변회사및민원보고(양산)-1_민원보고첨부사진(양산)07.8.27" xfId="41855" xr:uid="{00000000-0005-0000-0000-0000F26C0000}"/>
    <cellStyle name="_적격(화산) _2우남대비민원보고서070320(양산)_디자인 및 사진_주변회사및민원보고(양산)-1_본사보고4차보고서용" xfId="41856" xr:uid="{00000000-0005-0000-0000-0000F36C0000}"/>
    <cellStyle name="_적격(화산) _2우남대비민원보고서070320(양산)_디자인 및 사진_주변회사및민원보고(양산)-1_주변회사및민원보고(양산)07.7.27" xfId="41857" xr:uid="{00000000-0005-0000-0000-0000F46C0000}"/>
    <cellStyle name="_적격(화산) _2우남대비민원보고서070320(양산)_디자인 및 사진_주변회사및민원보고(양산)-1_주변회사및민원보고(양산)07.7.27 3차" xfId="41858" xr:uid="{00000000-0005-0000-0000-0000F56C0000}"/>
    <cellStyle name="_적격(화산) _2우남대비민원보고서070320(양산)_디자인 및 사진_주변회사및민원보고(양산)-1_주변회사및민원보고(양산)-1" xfId="41859" xr:uid="{00000000-0005-0000-0000-0000F66C0000}"/>
    <cellStyle name="_적격(화산) _2우남대비민원보고서070320(양산)_디자인 및 사진_주변회사및민원보고(양산)-1_특화 및 품질향상 현황" xfId="41860" xr:uid="{00000000-0005-0000-0000-0000F76C0000}"/>
    <cellStyle name="_적격(화산) _2우남대비민원보고서070320(양산)_보고서(수량산출및내역양산)2" xfId="41861" xr:uid="{00000000-0005-0000-0000-0000F86C0000}"/>
    <cellStyle name="_적격(화산) _2우남대비민원보고서070320(양산)_주변회사및민원보고(양산)-1" xfId="41862" xr:uid="{00000000-0005-0000-0000-0000F96C0000}"/>
    <cellStyle name="_적격(화산) _2우남대비민원보고서070320(양산)_주변회사및민원보고(양산)-1_07.11.15요구 금액R1" xfId="41863" xr:uid="{00000000-0005-0000-0000-0000FA6C0000}"/>
    <cellStyle name="_적격(화산) _2우남대비민원보고서070320(양산)_주변회사및민원보고(양산)-1_다락방및외벽등검토4차r0" xfId="41864" xr:uid="{00000000-0005-0000-0000-0000FB6C0000}"/>
    <cellStyle name="_적격(화산) _2우남대비민원보고서070320(양산)_주변회사및민원보고(양산)-1_민원금액검토(07.9.5)" xfId="41865" xr:uid="{00000000-0005-0000-0000-0000FC6C0000}"/>
    <cellStyle name="_적격(화산) _2우남대비민원보고서070320(양산)_주변회사및민원보고(양산)-1_민원보고(양산)07.8.27 4차" xfId="41866" xr:uid="{00000000-0005-0000-0000-0000FD6C0000}"/>
    <cellStyle name="_적격(화산) _2우남대비민원보고서070320(양산)_주변회사및민원보고(양산)-1_민원보고(양산)07.9.10 5차r0" xfId="41867" xr:uid="{00000000-0005-0000-0000-0000FE6C0000}"/>
    <cellStyle name="_적격(화산) _2우남대비민원보고서070320(양산)_주변회사및민원보고(양산)-1_민원보고첨부사진(양산)07.8.27" xfId="41868" xr:uid="{00000000-0005-0000-0000-0000FF6C0000}"/>
    <cellStyle name="_적격(화산) _2우남대비민원보고서070320(양산)_주변회사및민원보고(양산)-1_본사보고4차보고서용" xfId="41869" xr:uid="{00000000-0005-0000-0000-0000006D0000}"/>
    <cellStyle name="_적격(화산) _2우남대비민원보고서070320(양산)_주변회사및민원보고(양산)-1_주변회사및민원보고(양산)07.7.27" xfId="41870" xr:uid="{00000000-0005-0000-0000-0000016D0000}"/>
    <cellStyle name="_적격(화산) _2우남대비민원보고서070320(양산)_주변회사및민원보고(양산)-1_주변회사및민원보고(양산)07.7.27 3차" xfId="41871" xr:uid="{00000000-0005-0000-0000-0000026D0000}"/>
    <cellStyle name="_적격(화산) _2우남대비민원보고서070320(양산)_주변회사및민원보고(양산)-1_주변회사및민원보고(양산)-1" xfId="41872" xr:uid="{00000000-0005-0000-0000-0000036D0000}"/>
    <cellStyle name="_적격(화산) _2우남대비민원보고서070320(양산)_주변회사및민원보고(양산)-1_특화 및 품질향상 현황" xfId="41873" xr:uid="{00000000-0005-0000-0000-0000046D0000}"/>
    <cellStyle name="_적격(화산) _8공구(부산울산)실행" xfId="4503" xr:uid="{00000000-0005-0000-0000-0000056D0000}"/>
    <cellStyle name="_적격(화산) _8공구(부산울산)실행_(05-03-07)골재운반" xfId="4504" xr:uid="{00000000-0005-0000-0000-0000066D0000}"/>
    <cellStyle name="_적격(화산) _8공구(부산울산)실행_고양관광문화단지(직영부대공)" xfId="4505" xr:uid="{00000000-0005-0000-0000-0000076D0000}"/>
    <cellStyle name="_적격(화산) _8공구(부산울산)실행_덕산연계조절" xfId="4506" xr:uid="{00000000-0005-0000-0000-0000086D0000}"/>
    <cellStyle name="_적격(화산) _8공구(부산울산)실행_매출검토(2004.09)" xfId="4507" xr:uid="{00000000-0005-0000-0000-0000096D0000}"/>
    <cellStyle name="_적격(화산) _8공구(부산울산)실행_보고자료(200406)" xfId="4508" xr:uid="{00000000-0005-0000-0000-00000A6D0000}"/>
    <cellStyle name="_적격(화산) _8공구(부산울산)실행_본사송부(20040608)" xfId="4509" xr:uid="{00000000-0005-0000-0000-00000B6D0000}"/>
    <cellStyle name="_적격(화산) _8공구(부산울산)실행_부산8투찰" xfId="4510" xr:uid="{00000000-0005-0000-0000-00000C6D0000}"/>
    <cellStyle name="_적격(화산) _8공구(부산울산)실행_부산8투찰_(05-03-07)골재운반" xfId="4511" xr:uid="{00000000-0005-0000-0000-00000D6D0000}"/>
    <cellStyle name="_적격(화산) _8공구(부산울산)실행_부산8투찰_고양관광문화단지(직영부대공)" xfId="4512" xr:uid="{00000000-0005-0000-0000-00000E6D0000}"/>
    <cellStyle name="_적격(화산) _8공구(부산울산)실행_부산8투찰_덕산연계조절" xfId="4513" xr:uid="{00000000-0005-0000-0000-00000F6D0000}"/>
    <cellStyle name="_적격(화산) _8공구(부산울산)실행_부산8투찰_매출검토(2004.09)" xfId="4514" xr:uid="{00000000-0005-0000-0000-0000106D0000}"/>
    <cellStyle name="_적격(화산) _8공구(부산울산)실행_부산8투찰_보고자료(200406)" xfId="4515" xr:uid="{00000000-0005-0000-0000-0000116D0000}"/>
    <cellStyle name="_적격(화산) _8공구(부산울산)실행_부산8투찰_본사송부(20040608)" xfId="4516" xr:uid="{00000000-0005-0000-0000-0000126D0000}"/>
    <cellStyle name="_적격(화산) _8공구(부산울산)실행_부산8투찰_부산8투찰" xfId="4517" xr:uid="{00000000-0005-0000-0000-0000136D0000}"/>
    <cellStyle name="_적격(화산) _8공구(부산울산)실행_부산8투찰_부산8투찰_(05-03-07)골재운반" xfId="4518" xr:uid="{00000000-0005-0000-0000-0000146D0000}"/>
    <cellStyle name="_적격(화산) _8공구(부산울산)실행_부산8투찰_부산8투찰_고양관광문화단지(직영부대공)" xfId="4519" xr:uid="{00000000-0005-0000-0000-0000156D0000}"/>
    <cellStyle name="_적격(화산) _8공구(부산울산)실행_부산8투찰_부산8투찰_덕산연계조절" xfId="4520" xr:uid="{00000000-0005-0000-0000-0000166D0000}"/>
    <cellStyle name="_적격(화산) _8공구(부산울산)실행_부산8투찰_부산8투찰_매출검토(2004.09)" xfId="4521" xr:uid="{00000000-0005-0000-0000-0000176D0000}"/>
    <cellStyle name="_적격(화산) _8공구(부산울산)실행_부산8투찰_부산8투찰_보고자료(200406)" xfId="4522" xr:uid="{00000000-0005-0000-0000-0000186D0000}"/>
    <cellStyle name="_적격(화산) _8공구(부산울산)실행_부산8투찰_부산8투찰_본사송부(20040608)" xfId="4523" xr:uid="{00000000-0005-0000-0000-0000196D0000}"/>
    <cellStyle name="_적격(화산) _8공구(부산울산)실행_부산8투찰_부산8투찰_전체예정공정표(8월말까지)_1" xfId="4524" xr:uid="{00000000-0005-0000-0000-00001A6D0000}"/>
    <cellStyle name="_적격(화산) _8공구(부산울산)실행_부산8투찰_부산8투찰_집계" xfId="4525" xr:uid="{00000000-0005-0000-0000-00001B6D0000}"/>
    <cellStyle name="_적격(화산) _8공구(부산울산)실행_부산8투찰_전체예정공정표(8월말까지)_1" xfId="4526" xr:uid="{00000000-0005-0000-0000-00001C6D0000}"/>
    <cellStyle name="_적격(화산) _8공구(부산울산)실행_부산8투찰_집계" xfId="4527" xr:uid="{00000000-0005-0000-0000-00001D6D0000}"/>
    <cellStyle name="_적격(화산) _8공구(부산울산)실행_전체예정공정표(8월말까지)_1" xfId="4528" xr:uid="{00000000-0005-0000-0000-00001E6D0000}"/>
    <cellStyle name="_적격(화산) _8공구(부산울산)실행_집계" xfId="4529" xr:uid="{00000000-0005-0000-0000-00001F6D0000}"/>
    <cellStyle name="_적격(화산) _Book1" xfId="850" xr:uid="{00000000-0005-0000-0000-0000206D0000}"/>
    <cellStyle name="_적격(화산) _Book1_Book2" xfId="4530" xr:uid="{00000000-0005-0000-0000-0000216D0000}"/>
    <cellStyle name="_적격(화산) _Book1_Book2_갑지양식" xfId="4531" xr:uid="{00000000-0005-0000-0000-0000226D0000}"/>
    <cellStyle name="_적격(화산) _Book1_Book2_견적서" xfId="4532" xr:uid="{00000000-0005-0000-0000-0000236D0000}"/>
    <cellStyle name="_적격(화산) _Book1_Book2_견적서표지" xfId="4533" xr:uid="{00000000-0005-0000-0000-0000246D0000}"/>
    <cellStyle name="_적격(화산) _Book1_Book2_견적서표지_갑지양식" xfId="4534" xr:uid="{00000000-0005-0000-0000-0000256D0000}"/>
    <cellStyle name="_적격(화산) _Book1_Book2_견적서표지_견적서" xfId="4535" xr:uid="{00000000-0005-0000-0000-0000266D0000}"/>
    <cellStyle name="_적격(화산) _Book1_갑지양식" xfId="4536" xr:uid="{00000000-0005-0000-0000-0000276D0000}"/>
    <cellStyle name="_적격(화산) _Book1_건축세부내역(판교)" xfId="41874" xr:uid="{00000000-0005-0000-0000-0000286D0000}"/>
    <cellStyle name="_적격(화산) _Book1_견적서" xfId="4537" xr:uid="{00000000-0005-0000-0000-0000296D0000}"/>
    <cellStyle name="_적격(화산) _Book1_견적서표지" xfId="4538" xr:uid="{00000000-0005-0000-0000-00002A6D0000}"/>
    <cellStyle name="_적격(화산) _Book1_견적서표지_갑지양식" xfId="4539" xr:uid="{00000000-0005-0000-0000-00002B6D0000}"/>
    <cellStyle name="_적격(화산) _Book1_견적서표지_견적서" xfId="4540" xr:uid="{00000000-0005-0000-0000-00002C6D0000}"/>
    <cellStyle name="_적격(화산) _Book1_기성검사원('06.04)" xfId="41875" xr:uid="{00000000-0005-0000-0000-00002D6D0000}"/>
    <cellStyle name="_적격(화산) _Book1_기성검사원('06.04)_건축세부내역(판교)" xfId="41876" xr:uid="{00000000-0005-0000-0000-00002E6D0000}"/>
    <cellStyle name="_적격(화산) _Book1_기성검사원('06.04)_기성내역서(1회)" xfId="41877" xr:uid="{00000000-0005-0000-0000-00002F6D0000}"/>
    <cellStyle name="_적격(화산) _Book1_기성검사원('06.04)_도급기성조서(07년3월 1회)" xfId="41878" xr:uid="{00000000-0005-0000-0000-0000306D0000}"/>
    <cellStyle name="_적격(화산) _Book1_기성검사원('06.04)_토목내역" xfId="41879" xr:uid="{00000000-0005-0000-0000-0000316D0000}"/>
    <cellStyle name="_적격(화산) _Book1_기성검사원조서(건2토2)" xfId="41880" xr:uid="{00000000-0005-0000-0000-0000326D0000}"/>
    <cellStyle name="_적격(화산) _Book1_기성검사원조서(건2토2)_건축세부내역(판교)" xfId="41881" xr:uid="{00000000-0005-0000-0000-0000336D0000}"/>
    <cellStyle name="_적격(화산) _Book1_기성검사원조서(건2토2)_기성내역서(1회)" xfId="41882" xr:uid="{00000000-0005-0000-0000-0000346D0000}"/>
    <cellStyle name="_적격(화산) _Book1_기성검사원조서(건2토2)_도급기성조서(07년3월 1회)" xfId="41883" xr:uid="{00000000-0005-0000-0000-0000356D0000}"/>
    <cellStyle name="_적격(화산) _Book1_기성검사원조서(건2토2)_토목내역" xfId="41884" xr:uid="{00000000-0005-0000-0000-0000366D0000}"/>
    <cellStyle name="_적격(화산) _Book1_기성검사원조서(건3토3)-건축양식변" xfId="41885" xr:uid="{00000000-0005-0000-0000-0000376D0000}"/>
    <cellStyle name="_적격(화산) _Book1_기성검사원조서(건3토3)-건축양식변_건축세부내역(판교)" xfId="41886" xr:uid="{00000000-0005-0000-0000-0000386D0000}"/>
    <cellStyle name="_적격(화산) _Book1_기성검사원조서(건3토3)-건축양식변_기성내역서(1회)" xfId="41887" xr:uid="{00000000-0005-0000-0000-0000396D0000}"/>
    <cellStyle name="_적격(화산) _Book1_기성검사원조서(건3토3)-건축양식변_도급기성조서(07년3월 1회)" xfId="41888" xr:uid="{00000000-0005-0000-0000-00003A6D0000}"/>
    <cellStyle name="_적격(화산) _Book1_기성검사원조서(건3토3)-건축양식변_토목내역" xfId="41889" xr:uid="{00000000-0005-0000-0000-00003B6D0000}"/>
    <cellStyle name="_적격(화산) _Book1_기성내역서(1회)" xfId="41890" xr:uid="{00000000-0005-0000-0000-00003C6D0000}"/>
    <cellStyle name="_적격(화산) _Book1_도급기성조서(07년3월 1회)" xfId="41891" xr:uid="{00000000-0005-0000-0000-00003D6D0000}"/>
    <cellStyle name="_적격(화산) _Book1_동래8월" xfId="851" xr:uid="{00000000-0005-0000-0000-00003E6D0000}"/>
    <cellStyle name="_적격(화산) _Book1_동래8월_동래8월" xfId="852" xr:uid="{00000000-0005-0000-0000-00003F6D0000}"/>
    <cellStyle name="_적격(화산) _Book1_삼익비교실행" xfId="41892" xr:uid="{00000000-0005-0000-0000-0000406D0000}"/>
    <cellStyle name="_적격(화산) _Book1_삼익비교실행_건축세부내역(판교)" xfId="41893" xr:uid="{00000000-0005-0000-0000-0000416D0000}"/>
    <cellStyle name="_적격(화산) _Book1_삼익비교실행_기성검사원('06.04)" xfId="41894" xr:uid="{00000000-0005-0000-0000-0000426D0000}"/>
    <cellStyle name="_적격(화산) _Book1_삼익비교실행_기성검사원('06.04)_건축세부내역(판교)" xfId="41895" xr:uid="{00000000-0005-0000-0000-0000436D0000}"/>
    <cellStyle name="_적격(화산) _Book1_삼익비교실행_기성검사원('06.04)_기성내역서(1회)" xfId="41896" xr:uid="{00000000-0005-0000-0000-0000446D0000}"/>
    <cellStyle name="_적격(화산) _Book1_삼익비교실행_기성검사원('06.04)_도급기성조서(07년3월 1회)" xfId="41897" xr:uid="{00000000-0005-0000-0000-0000456D0000}"/>
    <cellStyle name="_적격(화산) _Book1_삼익비교실행_기성검사원('06.04)_토목내역" xfId="41898" xr:uid="{00000000-0005-0000-0000-0000466D0000}"/>
    <cellStyle name="_적격(화산) _Book1_삼익비교실행_기성검사원조서(건2토2)" xfId="41899" xr:uid="{00000000-0005-0000-0000-0000476D0000}"/>
    <cellStyle name="_적격(화산) _Book1_삼익비교실행_기성검사원조서(건2토2)_건축세부내역(판교)" xfId="41900" xr:uid="{00000000-0005-0000-0000-0000486D0000}"/>
    <cellStyle name="_적격(화산) _Book1_삼익비교실행_기성검사원조서(건2토2)_기성내역서(1회)" xfId="41901" xr:uid="{00000000-0005-0000-0000-0000496D0000}"/>
    <cellStyle name="_적격(화산) _Book1_삼익비교실행_기성검사원조서(건2토2)_도급기성조서(07년3월 1회)" xfId="41902" xr:uid="{00000000-0005-0000-0000-00004A6D0000}"/>
    <cellStyle name="_적격(화산) _Book1_삼익비교실행_기성검사원조서(건2토2)_토목내역" xfId="41903" xr:uid="{00000000-0005-0000-0000-00004B6D0000}"/>
    <cellStyle name="_적격(화산) _Book1_삼익비교실행_기성검사원조서(건3토3)-건축양식변" xfId="41904" xr:uid="{00000000-0005-0000-0000-00004C6D0000}"/>
    <cellStyle name="_적격(화산) _Book1_삼익비교실행_기성검사원조서(건3토3)-건축양식변_건축세부내역(판교)" xfId="41905" xr:uid="{00000000-0005-0000-0000-00004D6D0000}"/>
    <cellStyle name="_적격(화산) _Book1_삼익비교실행_기성검사원조서(건3토3)-건축양식변_기성내역서(1회)" xfId="41906" xr:uid="{00000000-0005-0000-0000-00004E6D0000}"/>
    <cellStyle name="_적격(화산) _Book1_삼익비교실행_기성검사원조서(건3토3)-건축양식변_도급기성조서(07년3월 1회)" xfId="41907" xr:uid="{00000000-0005-0000-0000-00004F6D0000}"/>
    <cellStyle name="_적격(화산) _Book1_삼익비교실행_기성검사원조서(건3토3)-건축양식변_토목내역" xfId="41908" xr:uid="{00000000-0005-0000-0000-0000506D0000}"/>
    <cellStyle name="_적격(화산) _Book1_삼익비교실행_기성내역서(1회)" xfId="41909" xr:uid="{00000000-0005-0000-0000-0000516D0000}"/>
    <cellStyle name="_적격(화산) _Book1_삼익비교실행_도급기성조서(07년3월 1회)" xfId="41910" xr:uid="{00000000-0005-0000-0000-0000526D0000}"/>
    <cellStyle name="_적격(화산) _Book1_삼익비교실행_전주인후주공실행내역서(최종)" xfId="41911" xr:uid="{00000000-0005-0000-0000-0000536D0000}"/>
    <cellStyle name="_적격(화산) _Book1_삼익비교실행_전주인후주공실행내역서(최종)_건축세부내역(판교)" xfId="41912" xr:uid="{00000000-0005-0000-0000-0000546D0000}"/>
    <cellStyle name="_적격(화산) _Book1_삼익비교실행_전주인후주공실행내역서(최종)_기성내역서(1회)" xfId="41913" xr:uid="{00000000-0005-0000-0000-0000556D0000}"/>
    <cellStyle name="_적격(화산) _Book1_삼익비교실행_전주인후주공실행내역서(최종)_도급기성조서(07년3월 1회)" xfId="41914" xr:uid="{00000000-0005-0000-0000-0000566D0000}"/>
    <cellStyle name="_적격(화산) _Book1_삼익비교실행_전주인후주공실행내역서(최종)_토목내역" xfId="41915" xr:uid="{00000000-0005-0000-0000-0000576D0000}"/>
    <cellStyle name="_적격(화산) _Book1_삼익비교실행_전주인후주공실행내역서(최종)-수정02" xfId="41916" xr:uid="{00000000-0005-0000-0000-0000586D0000}"/>
    <cellStyle name="_적격(화산) _Book1_삼익비교실행_전주인후주공실행내역서(최종)-수정02_건축세부내역(판교)" xfId="41917" xr:uid="{00000000-0005-0000-0000-0000596D0000}"/>
    <cellStyle name="_적격(화산) _Book1_삼익비교실행_전주인후주공실행내역서(최종)-수정02_기성내역서(1회)" xfId="41918" xr:uid="{00000000-0005-0000-0000-00005A6D0000}"/>
    <cellStyle name="_적격(화산) _Book1_삼익비교실행_전주인후주공실행내역서(최종)-수정02_도급기성조서(07년3월 1회)" xfId="41919" xr:uid="{00000000-0005-0000-0000-00005B6D0000}"/>
    <cellStyle name="_적격(화산) _Book1_삼익비교실행_전주인후주공실행내역서(최종)-수정02_토목내역" xfId="41920" xr:uid="{00000000-0005-0000-0000-00005C6D0000}"/>
    <cellStyle name="_적격(화산) _Book1_삼익비교실행_전주인후주공실행내역서1" xfId="41921" xr:uid="{00000000-0005-0000-0000-00005D6D0000}"/>
    <cellStyle name="_적격(화산) _Book1_삼익비교실행_전주인후주공실행내역서1_건축세부내역(판교)" xfId="41922" xr:uid="{00000000-0005-0000-0000-00005E6D0000}"/>
    <cellStyle name="_적격(화산) _Book1_삼익비교실행_전주인후주공실행내역서1_기성내역서(1회)" xfId="41923" xr:uid="{00000000-0005-0000-0000-00005F6D0000}"/>
    <cellStyle name="_적격(화산) _Book1_삼익비교실행_전주인후주공실행내역서1_도급기성조서(07년3월 1회)" xfId="41924" xr:uid="{00000000-0005-0000-0000-0000606D0000}"/>
    <cellStyle name="_적격(화산) _Book1_삼익비교실행_전주인후주공실행내역서1_토목내역" xfId="41925" xr:uid="{00000000-0005-0000-0000-0000616D0000}"/>
    <cellStyle name="_적격(화산) _Book1_삼익비교실행_토목내역" xfId="41926" xr:uid="{00000000-0005-0000-0000-0000626D0000}"/>
    <cellStyle name="_적격(화산) _Book1_삼익협의실행" xfId="41927" xr:uid="{00000000-0005-0000-0000-0000636D0000}"/>
    <cellStyle name="_적격(화산) _Book1_삼익협의실행_건축세부내역(판교)" xfId="41928" xr:uid="{00000000-0005-0000-0000-0000646D0000}"/>
    <cellStyle name="_적격(화산) _Book1_삼익협의실행_기성검사원('06.04)" xfId="41929" xr:uid="{00000000-0005-0000-0000-0000656D0000}"/>
    <cellStyle name="_적격(화산) _Book1_삼익협의실행_기성검사원('06.04)_건축세부내역(판교)" xfId="41930" xr:uid="{00000000-0005-0000-0000-0000666D0000}"/>
    <cellStyle name="_적격(화산) _Book1_삼익협의실행_기성검사원('06.04)_기성내역서(1회)" xfId="41931" xr:uid="{00000000-0005-0000-0000-0000676D0000}"/>
    <cellStyle name="_적격(화산) _Book1_삼익협의실행_기성검사원('06.04)_도급기성조서(07년3월 1회)" xfId="41932" xr:uid="{00000000-0005-0000-0000-0000686D0000}"/>
    <cellStyle name="_적격(화산) _Book1_삼익협의실행_기성검사원('06.04)_토목내역" xfId="41933" xr:uid="{00000000-0005-0000-0000-0000696D0000}"/>
    <cellStyle name="_적격(화산) _Book1_삼익협의실행_기성검사원조서(건2토2)" xfId="41934" xr:uid="{00000000-0005-0000-0000-00006A6D0000}"/>
    <cellStyle name="_적격(화산) _Book1_삼익협의실행_기성검사원조서(건2토2)_건축세부내역(판교)" xfId="41935" xr:uid="{00000000-0005-0000-0000-00006B6D0000}"/>
    <cellStyle name="_적격(화산) _Book1_삼익협의실행_기성검사원조서(건2토2)_기성내역서(1회)" xfId="41936" xr:uid="{00000000-0005-0000-0000-00006C6D0000}"/>
    <cellStyle name="_적격(화산) _Book1_삼익협의실행_기성검사원조서(건2토2)_도급기성조서(07년3월 1회)" xfId="41937" xr:uid="{00000000-0005-0000-0000-00006D6D0000}"/>
    <cellStyle name="_적격(화산) _Book1_삼익협의실행_기성검사원조서(건2토2)_토목내역" xfId="41938" xr:uid="{00000000-0005-0000-0000-00006E6D0000}"/>
    <cellStyle name="_적격(화산) _Book1_삼익협의실행_기성검사원조서(건3토3)-건축양식변" xfId="41939" xr:uid="{00000000-0005-0000-0000-00006F6D0000}"/>
    <cellStyle name="_적격(화산) _Book1_삼익협의실행_기성검사원조서(건3토3)-건축양식변_건축세부내역(판교)" xfId="41940" xr:uid="{00000000-0005-0000-0000-0000706D0000}"/>
    <cellStyle name="_적격(화산) _Book1_삼익협의실행_기성검사원조서(건3토3)-건축양식변_기성내역서(1회)" xfId="41941" xr:uid="{00000000-0005-0000-0000-0000716D0000}"/>
    <cellStyle name="_적격(화산) _Book1_삼익협의실행_기성검사원조서(건3토3)-건축양식변_도급기성조서(07년3월 1회)" xfId="41942" xr:uid="{00000000-0005-0000-0000-0000726D0000}"/>
    <cellStyle name="_적격(화산) _Book1_삼익협의실행_기성검사원조서(건3토3)-건축양식변_토목내역" xfId="41943" xr:uid="{00000000-0005-0000-0000-0000736D0000}"/>
    <cellStyle name="_적격(화산) _Book1_삼익협의실행_기성내역서(1회)" xfId="41944" xr:uid="{00000000-0005-0000-0000-0000746D0000}"/>
    <cellStyle name="_적격(화산) _Book1_삼익협의실행_도급기성조서(07년3월 1회)" xfId="41945" xr:uid="{00000000-0005-0000-0000-0000756D0000}"/>
    <cellStyle name="_적격(화산) _Book1_삼익협의실행_전주인후주공실행내역서(최종)" xfId="41946" xr:uid="{00000000-0005-0000-0000-0000766D0000}"/>
    <cellStyle name="_적격(화산) _Book1_삼익협의실행_전주인후주공실행내역서(최종)_건축세부내역(판교)" xfId="41947" xr:uid="{00000000-0005-0000-0000-0000776D0000}"/>
    <cellStyle name="_적격(화산) _Book1_삼익협의실행_전주인후주공실행내역서(최종)_기성내역서(1회)" xfId="41948" xr:uid="{00000000-0005-0000-0000-0000786D0000}"/>
    <cellStyle name="_적격(화산) _Book1_삼익협의실행_전주인후주공실행내역서(최종)_도급기성조서(07년3월 1회)" xfId="41949" xr:uid="{00000000-0005-0000-0000-0000796D0000}"/>
    <cellStyle name="_적격(화산) _Book1_삼익협의실행_전주인후주공실행내역서(최종)_토목내역" xfId="41950" xr:uid="{00000000-0005-0000-0000-00007A6D0000}"/>
    <cellStyle name="_적격(화산) _Book1_삼익협의실행_전주인후주공실행내역서(최종)-수정02" xfId="41951" xr:uid="{00000000-0005-0000-0000-00007B6D0000}"/>
    <cellStyle name="_적격(화산) _Book1_삼익협의실행_전주인후주공실행내역서(최종)-수정02_건축세부내역(판교)" xfId="41952" xr:uid="{00000000-0005-0000-0000-00007C6D0000}"/>
    <cellStyle name="_적격(화산) _Book1_삼익협의실행_전주인후주공실행내역서(최종)-수정02_기성내역서(1회)" xfId="41953" xr:uid="{00000000-0005-0000-0000-00007D6D0000}"/>
    <cellStyle name="_적격(화산) _Book1_삼익협의실행_전주인후주공실행내역서(최종)-수정02_도급기성조서(07년3월 1회)" xfId="41954" xr:uid="{00000000-0005-0000-0000-00007E6D0000}"/>
    <cellStyle name="_적격(화산) _Book1_삼익협의실행_전주인후주공실행내역서(최종)-수정02_토목내역" xfId="41955" xr:uid="{00000000-0005-0000-0000-00007F6D0000}"/>
    <cellStyle name="_적격(화산) _Book1_삼익협의실행_전주인후주공실행내역서1" xfId="41956" xr:uid="{00000000-0005-0000-0000-0000806D0000}"/>
    <cellStyle name="_적격(화산) _Book1_삼익협의실행_전주인후주공실행내역서1_건축세부내역(판교)" xfId="41957" xr:uid="{00000000-0005-0000-0000-0000816D0000}"/>
    <cellStyle name="_적격(화산) _Book1_삼익협의실행_전주인후주공실행내역서1_기성내역서(1회)" xfId="41958" xr:uid="{00000000-0005-0000-0000-0000826D0000}"/>
    <cellStyle name="_적격(화산) _Book1_삼익협의실행_전주인후주공실행내역서1_도급기성조서(07년3월 1회)" xfId="41959" xr:uid="{00000000-0005-0000-0000-0000836D0000}"/>
    <cellStyle name="_적격(화산) _Book1_삼익협의실행_전주인후주공실행내역서1_토목내역" xfId="41960" xr:uid="{00000000-0005-0000-0000-0000846D0000}"/>
    <cellStyle name="_적격(화산) _Book1_삼익협의실행_토목내역" xfId="41961" xr:uid="{00000000-0005-0000-0000-0000856D0000}"/>
    <cellStyle name="_적격(화산) _Book1_실행검토228" xfId="41962" xr:uid="{00000000-0005-0000-0000-0000866D0000}"/>
    <cellStyle name="_적격(화산) _Book1_실행검토228_건축세부내역(판교)" xfId="41963" xr:uid="{00000000-0005-0000-0000-0000876D0000}"/>
    <cellStyle name="_적격(화산) _Book1_실행검토228_기성검사원('06.04)" xfId="41964" xr:uid="{00000000-0005-0000-0000-0000886D0000}"/>
    <cellStyle name="_적격(화산) _Book1_실행검토228_기성검사원('06.04)_건축세부내역(판교)" xfId="41965" xr:uid="{00000000-0005-0000-0000-0000896D0000}"/>
    <cellStyle name="_적격(화산) _Book1_실행검토228_기성검사원('06.04)_기성내역서(1회)" xfId="41966" xr:uid="{00000000-0005-0000-0000-00008A6D0000}"/>
    <cellStyle name="_적격(화산) _Book1_실행검토228_기성검사원('06.04)_도급기성조서(07년3월 1회)" xfId="41967" xr:uid="{00000000-0005-0000-0000-00008B6D0000}"/>
    <cellStyle name="_적격(화산) _Book1_실행검토228_기성검사원('06.04)_토목내역" xfId="41968" xr:uid="{00000000-0005-0000-0000-00008C6D0000}"/>
    <cellStyle name="_적격(화산) _Book1_실행검토228_기성검사원조서(건2토2)" xfId="41969" xr:uid="{00000000-0005-0000-0000-00008D6D0000}"/>
    <cellStyle name="_적격(화산) _Book1_실행검토228_기성검사원조서(건2토2)_건축세부내역(판교)" xfId="41970" xr:uid="{00000000-0005-0000-0000-00008E6D0000}"/>
    <cellStyle name="_적격(화산) _Book1_실행검토228_기성검사원조서(건2토2)_기성내역서(1회)" xfId="41971" xr:uid="{00000000-0005-0000-0000-00008F6D0000}"/>
    <cellStyle name="_적격(화산) _Book1_실행검토228_기성검사원조서(건2토2)_도급기성조서(07년3월 1회)" xfId="41972" xr:uid="{00000000-0005-0000-0000-0000906D0000}"/>
    <cellStyle name="_적격(화산) _Book1_실행검토228_기성검사원조서(건2토2)_토목내역" xfId="41973" xr:uid="{00000000-0005-0000-0000-0000916D0000}"/>
    <cellStyle name="_적격(화산) _Book1_실행검토228_기성검사원조서(건3토3)-건축양식변" xfId="41974" xr:uid="{00000000-0005-0000-0000-0000926D0000}"/>
    <cellStyle name="_적격(화산) _Book1_실행검토228_기성검사원조서(건3토3)-건축양식변_건축세부내역(판교)" xfId="41975" xr:uid="{00000000-0005-0000-0000-0000936D0000}"/>
    <cellStyle name="_적격(화산) _Book1_실행검토228_기성검사원조서(건3토3)-건축양식변_기성내역서(1회)" xfId="41976" xr:uid="{00000000-0005-0000-0000-0000946D0000}"/>
    <cellStyle name="_적격(화산) _Book1_실행검토228_기성검사원조서(건3토3)-건축양식변_도급기성조서(07년3월 1회)" xfId="41977" xr:uid="{00000000-0005-0000-0000-0000956D0000}"/>
    <cellStyle name="_적격(화산) _Book1_실행검토228_기성검사원조서(건3토3)-건축양식변_토목내역" xfId="41978" xr:uid="{00000000-0005-0000-0000-0000966D0000}"/>
    <cellStyle name="_적격(화산) _Book1_실행검토228_기성내역서(1회)" xfId="41979" xr:uid="{00000000-0005-0000-0000-0000976D0000}"/>
    <cellStyle name="_적격(화산) _Book1_실행검토228_도급기성조서(07년3월 1회)" xfId="41980" xr:uid="{00000000-0005-0000-0000-0000986D0000}"/>
    <cellStyle name="_적격(화산) _Book1_실행검토228_전주인후주공실행내역서(최종)" xfId="41981" xr:uid="{00000000-0005-0000-0000-0000996D0000}"/>
    <cellStyle name="_적격(화산) _Book1_실행검토228_전주인후주공실행내역서(최종)_건축세부내역(판교)" xfId="41982" xr:uid="{00000000-0005-0000-0000-00009A6D0000}"/>
    <cellStyle name="_적격(화산) _Book1_실행검토228_전주인후주공실행내역서(최종)_기성내역서(1회)" xfId="41983" xr:uid="{00000000-0005-0000-0000-00009B6D0000}"/>
    <cellStyle name="_적격(화산) _Book1_실행검토228_전주인후주공실행내역서(최종)_도급기성조서(07년3월 1회)" xfId="41984" xr:uid="{00000000-0005-0000-0000-00009C6D0000}"/>
    <cellStyle name="_적격(화산) _Book1_실행검토228_전주인후주공실행내역서(최종)_토목내역" xfId="41985" xr:uid="{00000000-0005-0000-0000-00009D6D0000}"/>
    <cellStyle name="_적격(화산) _Book1_실행검토228_전주인후주공실행내역서(최종)-수정02" xfId="41986" xr:uid="{00000000-0005-0000-0000-00009E6D0000}"/>
    <cellStyle name="_적격(화산) _Book1_실행검토228_전주인후주공실행내역서(최종)-수정02_건축세부내역(판교)" xfId="41987" xr:uid="{00000000-0005-0000-0000-00009F6D0000}"/>
    <cellStyle name="_적격(화산) _Book1_실행검토228_전주인후주공실행내역서(최종)-수정02_기성내역서(1회)" xfId="41988" xr:uid="{00000000-0005-0000-0000-0000A06D0000}"/>
    <cellStyle name="_적격(화산) _Book1_실행검토228_전주인후주공실행내역서(최종)-수정02_도급기성조서(07년3월 1회)" xfId="41989" xr:uid="{00000000-0005-0000-0000-0000A16D0000}"/>
    <cellStyle name="_적격(화산) _Book1_실행검토228_전주인후주공실행내역서(최종)-수정02_토목내역" xfId="41990" xr:uid="{00000000-0005-0000-0000-0000A26D0000}"/>
    <cellStyle name="_적격(화산) _Book1_실행검토228_전주인후주공실행내역서1" xfId="41991" xr:uid="{00000000-0005-0000-0000-0000A36D0000}"/>
    <cellStyle name="_적격(화산) _Book1_실행검토228_전주인후주공실행내역서1_건축세부내역(판교)" xfId="41992" xr:uid="{00000000-0005-0000-0000-0000A46D0000}"/>
    <cellStyle name="_적격(화산) _Book1_실행검토228_전주인후주공실행내역서1_기성내역서(1회)" xfId="41993" xr:uid="{00000000-0005-0000-0000-0000A56D0000}"/>
    <cellStyle name="_적격(화산) _Book1_실행검토228_전주인후주공실행내역서1_도급기성조서(07년3월 1회)" xfId="41994" xr:uid="{00000000-0005-0000-0000-0000A66D0000}"/>
    <cellStyle name="_적격(화산) _Book1_실행검토228_전주인후주공실행내역서1_토목내역" xfId="41995" xr:uid="{00000000-0005-0000-0000-0000A76D0000}"/>
    <cellStyle name="_적격(화산) _Book1_실행검토228_토목내역" xfId="41996" xr:uid="{00000000-0005-0000-0000-0000A86D0000}"/>
    <cellStyle name="_적격(화산) _Book1_전주인후주공실행내역서(최종)" xfId="41997" xr:uid="{00000000-0005-0000-0000-0000A96D0000}"/>
    <cellStyle name="_적격(화산) _Book1_전주인후주공실행내역서(최종)_건축세부내역(판교)" xfId="41998" xr:uid="{00000000-0005-0000-0000-0000AA6D0000}"/>
    <cellStyle name="_적격(화산) _Book1_전주인후주공실행내역서(최종)_기성내역서(1회)" xfId="41999" xr:uid="{00000000-0005-0000-0000-0000AB6D0000}"/>
    <cellStyle name="_적격(화산) _Book1_전주인후주공실행내역서(최종)_도급기성조서(07년3월 1회)" xfId="42000" xr:uid="{00000000-0005-0000-0000-0000AC6D0000}"/>
    <cellStyle name="_적격(화산) _Book1_전주인후주공실행내역서(최종)_토목내역" xfId="42001" xr:uid="{00000000-0005-0000-0000-0000AD6D0000}"/>
    <cellStyle name="_적격(화산) _Book1_전주인후주공실행내역서(최종)-수정02" xfId="42002" xr:uid="{00000000-0005-0000-0000-0000AE6D0000}"/>
    <cellStyle name="_적격(화산) _Book1_전주인후주공실행내역서(최종)-수정02_건축세부내역(판교)" xfId="42003" xr:uid="{00000000-0005-0000-0000-0000AF6D0000}"/>
    <cellStyle name="_적격(화산) _Book1_전주인후주공실행내역서(최종)-수정02_기성내역서(1회)" xfId="42004" xr:uid="{00000000-0005-0000-0000-0000B06D0000}"/>
    <cellStyle name="_적격(화산) _Book1_전주인후주공실행내역서(최종)-수정02_도급기성조서(07년3월 1회)" xfId="42005" xr:uid="{00000000-0005-0000-0000-0000B16D0000}"/>
    <cellStyle name="_적격(화산) _Book1_전주인후주공실행내역서(최종)-수정02_토목내역" xfId="42006" xr:uid="{00000000-0005-0000-0000-0000B26D0000}"/>
    <cellStyle name="_적격(화산) _Book1_전주인후주공실행내역서1" xfId="42007" xr:uid="{00000000-0005-0000-0000-0000B36D0000}"/>
    <cellStyle name="_적격(화산) _Book1_전주인후주공실행내역서1_건축세부내역(판교)" xfId="42008" xr:uid="{00000000-0005-0000-0000-0000B46D0000}"/>
    <cellStyle name="_적격(화산) _Book1_전주인후주공실행내역서1_기성내역서(1회)" xfId="42009" xr:uid="{00000000-0005-0000-0000-0000B56D0000}"/>
    <cellStyle name="_적격(화산) _Book1_전주인후주공실행내역서1_도급기성조서(07년3월 1회)" xfId="42010" xr:uid="{00000000-0005-0000-0000-0000B66D0000}"/>
    <cellStyle name="_적격(화산) _Book1_전주인후주공실행내역서1_토목내역" xfId="42011" xr:uid="{00000000-0005-0000-0000-0000B76D0000}"/>
    <cellStyle name="_적격(화산) _Book1_총괄설계내역서" xfId="4541" xr:uid="{00000000-0005-0000-0000-0000B86D0000}"/>
    <cellStyle name="_적격(화산) _Book1_총괄설계내역서_Book2" xfId="4542" xr:uid="{00000000-0005-0000-0000-0000B96D0000}"/>
    <cellStyle name="_적격(화산) _Book1_총괄설계내역서_Book2_갑지양식" xfId="4543" xr:uid="{00000000-0005-0000-0000-0000BA6D0000}"/>
    <cellStyle name="_적격(화산) _Book1_총괄설계내역서_Book2_견적서" xfId="4544" xr:uid="{00000000-0005-0000-0000-0000BB6D0000}"/>
    <cellStyle name="_적격(화산) _Book1_총괄설계내역서_Book2_견적서표지" xfId="4545" xr:uid="{00000000-0005-0000-0000-0000BC6D0000}"/>
    <cellStyle name="_적격(화산) _Book1_총괄설계내역서_Book2_견적서표지_갑지양식" xfId="4546" xr:uid="{00000000-0005-0000-0000-0000BD6D0000}"/>
    <cellStyle name="_적격(화산) _Book1_총괄설계내역서_Book2_견적서표지_견적서" xfId="4547" xr:uid="{00000000-0005-0000-0000-0000BE6D0000}"/>
    <cellStyle name="_적격(화산) _Book1_총괄설계내역서_갑지양식" xfId="4548" xr:uid="{00000000-0005-0000-0000-0000BF6D0000}"/>
    <cellStyle name="_적격(화산) _Book1_총괄설계내역서_견적서" xfId="4549" xr:uid="{00000000-0005-0000-0000-0000C06D0000}"/>
    <cellStyle name="_적격(화산) _Book1_총괄설계내역서_견적서표지" xfId="4550" xr:uid="{00000000-0005-0000-0000-0000C16D0000}"/>
    <cellStyle name="_적격(화산) _Book1_총괄설계내역서_견적서표지_갑지양식" xfId="4551" xr:uid="{00000000-0005-0000-0000-0000C26D0000}"/>
    <cellStyle name="_적격(화산) _Book1_총괄설계내역서_견적서표지_견적서" xfId="4552" xr:uid="{00000000-0005-0000-0000-0000C36D0000}"/>
    <cellStyle name="_적격(화산) _Book1_토목내역" xfId="42012" xr:uid="{00000000-0005-0000-0000-0000C46D0000}"/>
    <cellStyle name="_적격(화산) _Book2" xfId="4553" xr:uid="{00000000-0005-0000-0000-0000C56D0000}"/>
    <cellStyle name="_적격(화산) _Book2_갑지양식" xfId="4554" xr:uid="{00000000-0005-0000-0000-0000C66D0000}"/>
    <cellStyle name="_적격(화산) _Book2_견적서" xfId="4555" xr:uid="{00000000-0005-0000-0000-0000C76D0000}"/>
    <cellStyle name="_적격(화산) _Book2_견적서_견적서-ver4.0" xfId="9230" xr:uid="{00000000-0005-0000-0000-0000C86D0000}"/>
    <cellStyle name="_적격(화산) _Book2_견적서표지" xfId="4556" xr:uid="{00000000-0005-0000-0000-0000C96D0000}"/>
    <cellStyle name="_적격(화산) _Book2_견적서표지_갑지양식" xfId="4557" xr:uid="{00000000-0005-0000-0000-0000CA6D0000}"/>
    <cellStyle name="_적격(화산) _Book2_견적서표지_견적서" xfId="4558" xr:uid="{00000000-0005-0000-0000-0000CB6D0000}"/>
    <cellStyle name="_적격(화산) _Book2_부분실행 (견적서)" xfId="9231" xr:uid="{00000000-0005-0000-0000-0000CC6D0000}"/>
    <cellStyle name="_적격(화산) _Book2_부분실행 (견적서)_견적서-ver4.0" xfId="9232" xr:uid="{00000000-0005-0000-0000-0000CD6D0000}"/>
    <cellStyle name="_적격(화산) _Book2_실행" xfId="9233" xr:uid="{00000000-0005-0000-0000-0000CE6D0000}"/>
    <cellStyle name="_적격(화산) _Book2_실행_견적서" xfId="9234" xr:uid="{00000000-0005-0000-0000-0000CF6D0000}"/>
    <cellStyle name="_적격(화산) _Book2_실행_견적서_견적서-ver4.0" xfId="9235" xr:uid="{00000000-0005-0000-0000-0000D06D0000}"/>
    <cellStyle name="_적격(화산) _Book2_실행_부분실행 (견적서)" xfId="9236" xr:uid="{00000000-0005-0000-0000-0000D16D0000}"/>
    <cellStyle name="_적격(화산) _Book2_실행_부분실행 (견적서)_견적서-ver4.0" xfId="9237" xr:uid="{00000000-0005-0000-0000-0000D26D0000}"/>
    <cellStyle name="_적격(화산) _Book2_전도금노무비10월" xfId="9238" xr:uid="{00000000-0005-0000-0000-0000D36D0000}"/>
    <cellStyle name="_적격(화산) _Book2_전도금노무비10월_견적서" xfId="9239" xr:uid="{00000000-0005-0000-0000-0000D46D0000}"/>
    <cellStyle name="_적격(화산) _Book2_전도금노무비10월_견적서_견적서-ver4.0" xfId="9240" xr:uid="{00000000-0005-0000-0000-0000D56D0000}"/>
    <cellStyle name="_적격(화산) _Book2_전도금노무비10월_부분실행 (견적서)" xfId="9241" xr:uid="{00000000-0005-0000-0000-0000D66D0000}"/>
    <cellStyle name="_적격(화산) _Book2_전도금노무비10월_부분실행 (견적서)_견적서-ver4.0" xfId="9242" xr:uid="{00000000-0005-0000-0000-0000D76D0000}"/>
    <cellStyle name="_적격(화산) _Book2_전도금노무비10월_실행" xfId="9243" xr:uid="{00000000-0005-0000-0000-0000D86D0000}"/>
    <cellStyle name="_적격(화산) _Book2_전도금노무비10월_실행_견적서" xfId="9244" xr:uid="{00000000-0005-0000-0000-0000D96D0000}"/>
    <cellStyle name="_적격(화산) _Book2_전도금노무비10월_실행_견적서_견적서-ver4.0" xfId="9245" xr:uid="{00000000-0005-0000-0000-0000DA6D0000}"/>
    <cellStyle name="_적격(화산) _Book2_전도금노무비10월_실행_부분실행 (견적서)" xfId="9246" xr:uid="{00000000-0005-0000-0000-0000DB6D0000}"/>
    <cellStyle name="_적격(화산) _Book2_전도금노무비10월_실행_부분실행 (견적서)_견적서-ver4.0" xfId="9247" xr:uid="{00000000-0005-0000-0000-0000DC6D0000}"/>
    <cellStyle name="_적격(화산) _Book5" xfId="4559" xr:uid="{00000000-0005-0000-0000-0000DD6D0000}"/>
    <cellStyle name="_적격(화산) _Book5_오창견적" xfId="4560" xr:uid="{00000000-0005-0000-0000-0000DE6D0000}"/>
    <cellStyle name="_적격(화산) _cip 수량" xfId="27592" xr:uid="{00000000-0005-0000-0000-0000DF6D0000}"/>
    <cellStyle name="_적격(화산) _cip 수량 2" xfId="27593" xr:uid="{00000000-0005-0000-0000-0000E06D0000}"/>
    <cellStyle name="_적격(화산) _cip 수량 2 2" xfId="27594" xr:uid="{00000000-0005-0000-0000-0000E16D0000}"/>
    <cellStyle name="_적격(화산) _cip 수량 3" xfId="27595" xr:uid="{00000000-0005-0000-0000-0000E26D0000}"/>
    <cellStyle name="_적격(화산) _cip 수량 4" xfId="27596" xr:uid="{00000000-0005-0000-0000-0000E36D0000}"/>
    <cellStyle name="_적격(화산) _cip 수량 5" xfId="27597" xr:uid="{00000000-0005-0000-0000-0000E46D0000}"/>
    <cellStyle name="_적격(화산) _con산출근거" xfId="4561" xr:uid="{00000000-0005-0000-0000-0000E56D0000}"/>
    <cellStyle name="_적격(화산) _con산출근거_122" xfId="4562" xr:uid="{00000000-0005-0000-0000-0000E66D0000}"/>
    <cellStyle name="_적격(화산) _con산출근거_경고철10-4" xfId="4563" xr:uid="{00000000-0005-0000-0000-0000E76D0000}"/>
    <cellStyle name="_적격(화산) _con산출근거_경고철10-4_122" xfId="4564" xr:uid="{00000000-0005-0000-0000-0000E86D0000}"/>
    <cellStyle name="_적격(화산) _con산출근거_경고철10-4_고속철도11-4" xfId="4565" xr:uid="{00000000-0005-0000-0000-0000E96D0000}"/>
    <cellStyle name="_적격(화산) _con산출근거_경고철10-4_동읍우회도로적격(030909)" xfId="4566" xr:uid="{00000000-0005-0000-0000-0000EA6D0000}"/>
    <cellStyle name="_적격(화산) _con산출근거_고속철도11-4" xfId="4567" xr:uid="{00000000-0005-0000-0000-0000EB6D0000}"/>
    <cellStyle name="_적격(화산) _con산출근거_동읍우회도로적격(030909)" xfId="4568" xr:uid="{00000000-0005-0000-0000-0000EC6D0000}"/>
    <cellStyle name="_적격(화산) _DOBUN" xfId="42013" xr:uid="{00000000-0005-0000-0000-0000ED6D0000}"/>
    <cellStyle name="_적격(화산) _DOBUN_청담동임시전력300KW" xfId="42014" xr:uid="{00000000-0005-0000-0000-0000EE6D0000}"/>
    <cellStyle name="_적격(화산) _L4연구동 수량산출100419" xfId="27598" xr:uid="{00000000-0005-0000-0000-0000EF6D0000}"/>
    <cellStyle name="_적격(화산) _L4연구동 수량산출100419 2" xfId="27599" xr:uid="{00000000-0005-0000-0000-0000F06D0000}"/>
    <cellStyle name="_적격(화산) _L4연구동 수량산출100419 2 2" xfId="27600" xr:uid="{00000000-0005-0000-0000-0000F16D0000}"/>
    <cellStyle name="_적격(화산) _L4연구동 수량산출100419 3" xfId="27601" xr:uid="{00000000-0005-0000-0000-0000F26D0000}"/>
    <cellStyle name="_적격(화산) _L4연구동 수량산출100419 4" xfId="27602" xr:uid="{00000000-0005-0000-0000-0000F36D0000}"/>
    <cellStyle name="_적격(화산) _L4연구동 수량산출100419 5" xfId="27603" xr:uid="{00000000-0005-0000-0000-0000F46D0000}"/>
    <cellStyle name="_적격(화산) _LGMART 남양주점견적2차(조정)" xfId="27604" xr:uid="{00000000-0005-0000-0000-0000F56D0000}"/>
    <cellStyle name="_적격(화산) _LGMART 남양주점견적2차(조정) 2" xfId="27605" xr:uid="{00000000-0005-0000-0000-0000F66D0000}"/>
    <cellStyle name="_적격(화산) _LGMART 남양주점견적2차(조정) 2 2" xfId="27606" xr:uid="{00000000-0005-0000-0000-0000F76D0000}"/>
    <cellStyle name="_적격(화산) _LGMART 남양주점견적2차(조정) 3" xfId="27607" xr:uid="{00000000-0005-0000-0000-0000F86D0000}"/>
    <cellStyle name="_적격(화산) _LGMART 남양주점견적2차(조정) 4" xfId="27608" xr:uid="{00000000-0005-0000-0000-0000F96D0000}"/>
    <cellStyle name="_적격(화산) _LGMART 남양주점견적2차(조정) 5" xfId="27609" xr:uid="{00000000-0005-0000-0000-0000FA6D0000}"/>
    <cellStyle name="_적격(화산) _LGMART 남양주점견적2차(조정)_10-0120 군산흙막이수량" xfId="27610" xr:uid="{00000000-0005-0000-0000-0000FB6D0000}"/>
    <cellStyle name="_적격(화산) _LGMART 남양주점견적2차(조정)_10-0120 군산흙막이수량 2" xfId="27611" xr:uid="{00000000-0005-0000-0000-0000FC6D0000}"/>
    <cellStyle name="_적격(화산) _LGMART 남양주점견적2차(조정)_10-0120 군산흙막이수량 2 2" xfId="27612" xr:uid="{00000000-0005-0000-0000-0000FD6D0000}"/>
    <cellStyle name="_적격(화산) _LGMART 남양주점견적2차(조정)_10-0120 군산흙막이수량 3" xfId="27613" xr:uid="{00000000-0005-0000-0000-0000FE6D0000}"/>
    <cellStyle name="_적격(화산) _LGMART 남양주점견적2차(조정)_10-0120 군산흙막이수량 4" xfId="27614" xr:uid="{00000000-0005-0000-0000-0000FF6D0000}"/>
    <cellStyle name="_적격(화산) _LGMART 남양주점견적2차(조정)_10-0120 군산흙막이수량 5" xfId="27615" xr:uid="{00000000-0005-0000-0000-0000006E0000}"/>
    <cellStyle name="_적격(화산) _LGMART 남양주점견적2차(조정)_10-0121 군산수량(네일)" xfId="27616" xr:uid="{00000000-0005-0000-0000-0000016E0000}"/>
    <cellStyle name="_적격(화산) _LGMART 남양주점견적2차(조정)_10-0121 군산수량(네일) (version 1)" xfId="27617" xr:uid="{00000000-0005-0000-0000-0000026E0000}"/>
    <cellStyle name="_적격(화산) _LGMART 남양주점견적2차(조정)_10-0121 군산수량(네일) (version 1) 2" xfId="27618" xr:uid="{00000000-0005-0000-0000-0000036E0000}"/>
    <cellStyle name="_적격(화산) _LGMART 남양주점견적2차(조정)_10-0121 군산수량(네일) (version 1) 2 2" xfId="27619" xr:uid="{00000000-0005-0000-0000-0000046E0000}"/>
    <cellStyle name="_적격(화산) _LGMART 남양주점견적2차(조정)_10-0121 군산수량(네일) (version 1) 3" xfId="27620" xr:uid="{00000000-0005-0000-0000-0000056E0000}"/>
    <cellStyle name="_적격(화산) _LGMART 남양주점견적2차(조정)_10-0121 군산수량(네일) (version 1) 4" xfId="27621" xr:uid="{00000000-0005-0000-0000-0000066E0000}"/>
    <cellStyle name="_적격(화산) _LGMART 남양주점견적2차(조정)_10-0121 군산수량(네일) (version 1) 5" xfId="27622" xr:uid="{00000000-0005-0000-0000-0000076E0000}"/>
    <cellStyle name="_적격(화산) _LGMART 남양주점견적2차(조정)_10-0121 군산수량(네일) 10" xfId="27623" xr:uid="{00000000-0005-0000-0000-0000086E0000}"/>
    <cellStyle name="_적격(화산) _LGMART 남양주점견적2차(조정)_10-0121 군산수량(네일) 11" xfId="27624" xr:uid="{00000000-0005-0000-0000-0000096E0000}"/>
    <cellStyle name="_적격(화산) _LGMART 남양주점견적2차(조정)_10-0121 군산수량(네일) 12" xfId="27625" xr:uid="{00000000-0005-0000-0000-00000A6E0000}"/>
    <cellStyle name="_적격(화산) _LGMART 남양주점견적2차(조정)_10-0121 군산수량(네일) 13" xfId="27626" xr:uid="{00000000-0005-0000-0000-00000B6E0000}"/>
    <cellStyle name="_적격(화산) _LGMART 남양주점견적2차(조정)_10-0121 군산수량(네일) 14" xfId="27627" xr:uid="{00000000-0005-0000-0000-00000C6E0000}"/>
    <cellStyle name="_적격(화산) _LGMART 남양주점견적2차(조정)_10-0121 군산수량(네일) 15" xfId="27628" xr:uid="{00000000-0005-0000-0000-00000D6E0000}"/>
    <cellStyle name="_적격(화산) _LGMART 남양주점견적2차(조정)_10-0121 군산수량(네일) 16" xfId="27629" xr:uid="{00000000-0005-0000-0000-00000E6E0000}"/>
    <cellStyle name="_적격(화산) _LGMART 남양주점견적2차(조정)_10-0121 군산수량(네일) 17" xfId="27630" xr:uid="{00000000-0005-0000-0000-00000F6E0000}"/>
    <cellStyle name="_적격(화산) _LGMART 남양주점견적2차(조정)_10-0121 군산수량(네일) 2" xfId="27631" xr:uid="{00000000-0005-0000-0000-0000106E0000}"/>
    <cellStyle name="_적격(화산) _LGMART 남양주점견적2차(조정)_10-0121 군산수량(네일) 2 2" xfId="27632" xr:uid="{00000000-0005-0000-0000-0000116E0000}"/>
    <cellStyle name="_적격(화산) _LGMART 남양주점견적2차(조정)_10-0121 군산수량(네일) 3" xfId="27633" xr:uid="{00000000-0005-0000-0000-0000126E0000}"/>
    <cellStyle name="_적격(화산) _LGMART 남양주점견적2차(조정)_10-0121 군산수량(네일) 4" xfId="27634" xr:uid="{00000000-0005-0000-0000-0000136E0000}"/>
    <cellStyle name="_적격(화산) _LGMART 남양주점견적2차(조정)_10-0121 군산수량(네일) 5" xfId="27635" xr:uid="{00000000-0005-0000-0000-0000146E0000}"/>
    <cellStyle name="_적격(화산) _LGMART 남양주점견적2차(조정)_10-0121 군산수량(네일) 6" xfId="27636" xr:uid="{00000000-0005-0000-0000-0000156E0000}"/>
    <cellStyle name="_적격(화산) _LGMART 남양주점견적2차(조정)_10-0121 군산수량(네일) 7" xfId="27637" xr:uid="{00000000-0005-0000-0000-0000166E0000}"/>
    <cellStyle name="_적격(화산) _LGMART 남양주점견적2차(조정)_10-0121 군산수량(네일) 8" xfId="27638" xr:uid="{00000000-0005-0000-0000-0000176E0000}"/>
    <cellStyle name="_적격(화산) _LGMART 남양주점견적2차(조정)_10-0121 군산수량(네일) 9" xfId="27639" xr:uid="{00000000-0005-0000-0000-0000186E0000}"/>
    <cellStyle name="_적격(화산) _LGMART 남양주점견적2차(조정)_10-0226 수량(흙막이)" xfId="27640" xr:uid="{00000000-0005-0000-0000-0000196E0000}"/>
    <cellStyle name="_적격(화산) _LGMART 남양주점견적2차(조정)_10-0226 수량(흙막이) 2" xfId="27641" xr:uid="{00000000-0005-0000-0000-00001A6E0000}"/>
    <cellStyle name="_적격(화산) _LGMART 남양주점견적2차(조정)_10-0226 수량(흙막이) 2 2" xfId="27642" xr:uid="{00000000-0005-0000-0000-00001B6E0000}"/>
    <cellStyle name="_적격(화산) _LGMART 남양주점견적2차(조정)_10-0226 수량(흙막이) 3" xfId="27643" xr:uid="{00000000-0005-0000-0000-00001C6E0000}"/>
    <cellStyle name="_적격(화산) _LGMART 남양주점견적2차(조정)_10-0226 수량(흙막이) 4" xfId="27644" xr:uid="{00000000-0005-0000-0000-00001D6E0000}"/>
    <cellStyle name="_적격(화산) _LGMART 남양주점견적2차(조정)_10-0226 수량(흙막이) 5" xfId="27645" xr:uid="{00000000-0005-0000-0000-00001E6E0000}"/>
    <cellStyle name="_적격(화산) _LGMART 남양주점견적2차(조정)_100311 포항문덕관사 수량산출" xfId="27646" xr:uid="{00000000-0005-0000-0000-00001F6E0000}"/>
    <cellStyle name="_적격(화산) _LGMART 남양주점견적2차(조정)_100311 포항문덕관사 수량산출 2" xfId="27647" xr:uid="{00000000-0005-0000-0000-0000206E0000}"/>
    <cellStyle name="_적격(화산) _LGMART 남양주점견적2차(조정)_100311 포항문덕관사 수량산출 2 2" xfId="27648" xr:uid="{00000000-0005-0000-0000-0000216E0000}"/>
    <cellStyle name="_적격(화산) _LGMART 남양주점견적2차(조정)_100311 포항문덕관사 수량산출 3" xfId="27649" xr:uid="{00000000-0005-0000-0000-0000226E0000}"/>
    <cellStyle name="_적격(화산) _LGMART 남양주점견적2차(조정)_100311 포항문덕관사 수량산출 4" xfId="27650" xr:uid="{00000000-0005-0000-0000-0000236E0000}"/>
    <cellStyle name="_적격(화산) _LGMART 남양주점견적2차(조정)_100311 포항문덕관사 수량산출 5" xfId="27651" xr:uid="{00000000-0005-0000-0000-0000246E0000}"/>
    <cellStyle name="_적격(화산) _LGMART 남양주점견적2차(조정)_cip 수량" xfId="27652" xr:uid="{00000000-0005-0000-0000-0000256E0000}"/>
    <cellStyle name="_적격(화산) _LGMART 남양주점견적2차(조정)_cip 수량 2" xfId="27653" xr:uid="{00000000-0005-0000-0000-0000266E0000}"/>
    <cellStyle name="_적격(화산) _LGMART 남양주점견적2차(조정)_cip 수량 2 2" xfId="27654" xr:uid="{00000000-0005-0000-0000-0000276E0000}"/>
    <cellStyle name="_적격(화산) _LGMART 남양주점견적2차(조정)_cip 수량 3" xfId="27655" xr:uid="{00000000-0005-0000-0000-0000286E0000}"/>
    <cellStyle name="_적격(화산) _LGMART 남양주점견적2차(조정)_cip 수량 4" xfId="27656" xr:uid="{00000000-0005-0000-0000-0000296E0000}"/>
    <cellStyle name="_적격(화산) _LGMART 남양주점견적2차(조정)_cip 수량 5" xfId="27657" xr:uid="{00000000-0005-0000-0000-00002A6E0000}"/>
    <cellStyle name="_적격(화산) _LGMART 남양주점견적2차(조정)_L4연구동 수량산출100419" xfId="27658" xr:uid="{00000000-0005-0000-0000-00002B6E0000}"/>
    <cellStyle name="_적격(화산) _LGMART 남양주점견적2차(조정)_L4연구동 수량산출100419 2" xfId="27659" xr:uid="{00000000-0005-0000-0000-00002C6E0000}"/>
    <cellStyle name="_적격(화산) _LGMART 남양주점견적2차(조정)_L4연구동 수량산출100419 2 2" xfId="27660" xr:uid="{00000000-0005-0000-0000-00002D6E0000}"/>
    <cellStyle name="_적격(화산) _LGMART 남양주점견적2차(조정)_L4연구동 수량산출100419 3" xfId="27661" xr:uid="{00000000-0005-0000-0000-00002E6E0000}"/>
    <cellStyle name="_적격(화산) _LGMART 남양주점견적2차(조정)_L4연구동 수량산출100419 4" xfId="27662" xr:uid="{00000000-0005-0000-0000-00002F6E0000}"/>
    <cellStyle name="_적격(화산) _LGMART 남양주점견적2차(조정)_L4연구동 수량산출100419 5" xfId="27663" xr:uid="{00000000-0005-0000-0000-0000306E0000}"/>
    <cellStyle name="_적격(화산) _LGMART 남양주점견적2차(조정)_LGMART 남양주점견적2차(조정)" xfId="27664" xr:uid="{00000000-0005-0000-0000-0000316E0000}"/>
    <cellStyle name="_적격(화산) _LGMART 남양주점견적2차(조정)_LGMART 남양주점견적2차(조정) 2" xfId="27665" xr:uid="{00000000-0005-0000-0000-0000326E0000}"/>
    <cellStyle name="_적격(화산) _LGMART 남양주점견적2차(조정)_LGMART 남양주점견적2차(조정) 2 2" xfId="27666" xr:uid="{00000000-0005-0000-0000-0000336E0000}"/>
    <cellStyle name="_적격(화산) _LGMART 남양주점견적2차(조정)_LGMART 남양주점견적2차(조정) 3" xfId="27667" xr:uid="{00000000-0005-0000-0000-0000346E0000}"/>
    <cellStyle name="_적격(화산) _LGMART 남양주점견적2차(조정)_LGMART 남양주점견적2차(조정) 4" xfId="27668" xr:uid="{00000000-0005-0000-0000-0000356E0000}"/>
    <cellStyle name="_적격(화산) _LGMART 남양주점견적2차(조정)_LGMART 남양주점견적2차(조정) 5" xfId="27669" xr:uid="{00000000-0005-0000-0000-0000366E0000}"/>
    <cellStyle name="_적격(화산) _LGMART 남양주점견적2차(조정)_LGMART 남양주점견적2차(조정)_10-0120 군산흙막이수량" xfId="27670" xr:uid="{00000000-0005-0000-0000-0000376E0000}"/>
    <cellStyle name="_적격(화산) _LGMART 남양주점견적2차(조정)_LGMART 남양주점견적2차(조정)_10-0120 군산흙막이수량 2" xfId="27671" xr:uid="{00000000-0005-0000-0000-0000386E0000}"/>
    <cellStyle name="_적격(화산) _LGMART 남양주점견적2차(조정)_LGMART 남양주점견적2차(조정)_10-0120 군산흙막이수량 2 2" xfId="27672" xr:uid="{00000000-0005-0000-0000-0000396E0000}"/>
    <cellStyle name="_적격(화산) _LGMART 남양주점견적2차(조정)_LGMART 남양주점견적2차(조정)_10-0120 군산흙막이수량 3" xfId="27673" xr:uid="{00000000-0005-0000-0000-00003A6E0000}"/>
    <cellStyle name="_적격(화산) _LGMART 남양주점견적2차(조정)_LGMART 남양주점견적2차(조정)_10-0120 군산흙막이수량 4" xfId="27674" xr:uid="{00000000-0005-0000-0000-00003B6E0000}"/>
    <cellStyle name="_적격(화산) _LGMART 남양주점견적2차(조정)_LGMART 남양주점견적2차(조정)_10-0120 군산흙막이수량 5" xfId="27675" xr:uid="{00000000-0005-0000-0000-00003C6E0000}"/>
    <cellStyle name="_적격(화산) _LGMART 남양주점견적2차(조정)_LGMART 남양주점견적2차(조정)_10-0121 군산수량(네일)" xfId="27676" xr:uid="{00000000-0005-0000-0000-00003D6E0000}"/>
    <cellStyle name="_적격(화산) _LGMART 남양주점견적2차(조정)_LGMART 남양주점견적2차(조정)_10-0121 군산수량(네일) (version 1)" xfId="27677" xr:uid="{00000000-0005-0000-0000-00003E6E0000}"/>
    <cellStyle name="_적격(화산) _LGMART 남양주점견적2차(조정)_LGMART 남양주점견적2차(조정)_10-0121 군산수량(네일) (version 1) 2" xfId="27678" xr:uid="{00000000-0005-0000-0000-00003F6E0000}"/>
    <cellStyle name="_적격(화산) _LGMART 남양주점견적2차(조정)_LGMART 남양주점견적2차(조정)_10-0121 군산수량(네일) (version 1) 2 2" xfId="27679" xr:uid="{00000000-0005-0000-0000-0000406E0000}"/>
    <cellStyle name="_적격(화산) _LGMART 남양주점견적2차(조정)_LGMART 남양주점견적2차(조정)_10-0121 군산수량(네일) (version 1) 3" xfId="27680" xr:uid="{00000000-0005-0000-0000-0000416E0000}"/>
    <cellStyle name="_적격(화산) _LGMART 남양주점견적2차(조정)_LGMART 남양주점견적2차(조정)_10-0121 군산수량(네일) (version 1) 4" xfId="27681" xr:uid="{00000000-0005-0000-0000-0000426E0000}"/>
    <cellStyle name="_적격(화산) _LGMART 남양주점견적2차(조정)_LGMART 남양주점견적2차(조정)_10-0121 군산수량(네일) (version 1) 5" xfId="27682" xr:uid="{00000000-0005-0000-0000-0000436E0000}"/>
    <cellStyle name="_적격(화산) _LGMART 남양주점견적2차(조정)_LGMART 남양주점견적2차(조정)_10-0121 군산수량(네일) 10" xfId="27683" xr:uid="{00000000-0005-0000-0000-0000446E0000}"/>
    <cellStyle name="_적격(화산) _LGMART 남양주점견적2차(조정)_LGMART 남양주점견적2차(조정)_10-0121 군산수량(네일) 11" xfId="27684" xr:uid="{00000000-0005-0000-0000-0000456E0000}"/>
    <cellStyle name="_적격(화산) _LGMART 남양주점견적2차(조정)_LGMART 남양주점견적2차(조정)_10-0121 군산수량(네일) 12" xfId="27685" xr:uid="{00000000-0005-0000-0000-0000466E0000}"/>
    <cellStyle name="_적격(화산) _LGMART 남양주점견적2차(조정)_LGMART 남양주점견적2차(조정)_10-0121 군산수량(네일) 13" xfId="27686" xr:uid="{00000000-0005-0000-0000-0000476E0000}"/>
    <cellStyle name="_적격(화산) _LGMART 남양주점견적2차(조정)_LGMART 남양주점견적2차(조정)_10-0121 군산수량(네일) 14" xfId="27687" xr:uid="{00000000-0005-0000-0000-0000486E0000}"/>
    <cellStyle name="_적격(화산) _LGMART 남양주점견적2차(조정)_LGMART 남양주점견적2차(조정)_10-0121 군산수량(네일) 15" xfId="27688" xr:uid="{00000000-0005-0000-0000-0000496E0000}"/>
    <cellStyle name="_적격(화산) _LGMART 남양주점견적2차(조정)_LGMART 남양주점견적2차(조정)_10-0121 군산수량(네일) 16" xfId="27689" xr:uid="{00000000-0005-0000-0000-00004A6E0000}"/>
    <cellStyle name="_적격(화산) _LGMART 남양주점견적2차(조정)_LGMART 남양주점견적2차(조정)_10-0121 군산수량(네일) 17" xfId="27690" xr:uid="{00000000-0005-0000-0000-00004B6E0000}"/>
    <cellStyle name="_적격(화산) _LGMART 남양주점견적2차(조정)_LGMART 남양주점견적2차(조정)_10-0121 군산수량(네일) 2" xfId="27691" xr:uid="{00000000-0005-0000-0000-00004C6E0000}"/>
    <cellStyle name="_적격(화산) _LGMART 남양주점견적2차(조정)_LGMART 남양주점견적2차(조정)_10-0121 군산수량(네일) 2 2" xfId="27692" xr:uid="{00000000-0005-0000-0000-00004D6E0000}"/>
    <cellStyle name="_적격(화산) _LGMART 남양주점견적2차(조정)_LGMART 남양주점견적2차(조정)_10-0121 군산수량(네일) 3" xfId="27693" xr:uid="{00000000-0005-0000-0000-00004E6E0000}"/>
    <cellStyle name="_적격(화산) _LGMART 남양주점견적2차(조정)_LGMART 남양주점견적2차(조정)_10-0121 군산수량(네일) 4" xfId="27694" xr:uid="{00000000-0005-0000-0000-00004F6E0000}"/>
    <cellStyle name="_적격(화산) _LGMART 남양주점견적2차(조정)_LGMART 남양주점견적2차(조정)_10-0121 군산수량(네일) 5" xfId="27695" xr:uid="{00000000-0005-0000-0000-0000506E0000}"/>
    <cellStyle name="_적격(화산) _LGMART 남양주점견적2차(조정)_LGMART 남양주점견적2차(조정)_10-0121 군산수량(네일) 6" xfId="27696" xr:uid="{00000000-0005-0000-0000-0000516E0000}"/>
    <cellStyle name="_적격(화산) _LGMART 남양주점견적2차(조정)_LGMART 남양주점견적2차(조정)_10-0121 군산수량(네일) 7" xfId="27697" xr:uid="{00000000-0005-0000-0000-0000526E0000}"/>
    <cellStyle name="_적격(화산) _LGMART 남양주점견적2차(조정)_LGMART 남양주점견적2차(조정)_10-0121 군산수량(네일) 8" xfId="27698" xr:uid="{00000000-0005-0000-0000-0000536E0000}"/>
    <cellStyle name="_적격(화산) _LGMART 남양주점견적2차(조정)_LGMART 남양주점견적2차(조정)_10-0121 군산수량(네일) 9" xfId="27699" xr:uid="{00000000-0005-0000-0000-0000546E0000}"/>
    <cellStyle name="_적격(화산) _LGMART 남양주점견적2차(조정)_LGMART 남양주점견적2차(조정)_10-0226 수량(흙막이)" xfId="27700" xr:uid="{00000000-0005-0000-0000-0000556E0000}"/>
    <cellStyle name="_적격(화산) _LGMART 남양주점견적2차(조정)_LGMART 남양주점견적2차(조정)_10-0226 수량(흙막이) 2" xfId="27701" xr:uid="{00000000-0005-0000-0000-0000566E0000}"/>
    <cellStyle name="_적격(화산) _LGMART 남양주점견적2차(조정)_LGMART 남양주점견적2차(조정)_10-0226 수량(흙막이) 2 2" xfId="27702" xr:uid="{00000000-0005-0000-0000-0000576E0000}"/>
    <cellStyle name="_적격(화산) _LGMART 남양주점견적2차(조정)_LGMART 남양주점견적2차(조정)_10-0226 수량(흙막이) 3" xfId="27703" xr:uid="{00000000-0005-0000-0000-0000586E0000}"/>
    <cellStyle name="_적격(화산) _LGMART 남양주점견적2차(조정)_LGMART 남양주점견적2차(조정)_10-0226 수량(흙막이) 4" xfId="27704" xr:uid="{00000000-0005-0000-0000-0000596E0000}"/>
    <cellStyle name="_적격(화산) _LGMART 남양주점견적2차(조정)_LGMART 남양주점견적2차(조정)_10-0226 수량(흙막이) 5" xfId="27705" xr:uid="{00000000-0005-0000-0000-00005A6E0000}"/>
    <cellStyle name="_적격(화산) _LGMART 남양주점견적2차(조정)_LGMART 남양주점견적2차(조정)_100311 포항문덕관사 수량산출" xfId="27706" xr:uid="{00000000-0005-0000-0000-00005B6E0000}"/>
    <cellStyle name="_적격(화산) _LGMART 남양주점견적2차(조정)_LGMART 남양주점견적2차(조정)_100311 포항문덕관사 수량산출 2" xfId="27707" xr:uid="{00000000-0005-0000-0000-00005C6E0000}"/>
    <cellStyle name="_적격(화산) _LGMART 남양주점견적2차(조정)_LGMART 남양주점견적2차(조정)_100311 포항문덕관사 수량산출 2 2" xfId="27708" xr:uid="{00000000-0005-0000-0000-00005D6E0000}"/>
    <cellStyle name="_적격(화산) _LGMART 남양주점견적2차(조정)_LGMART 남양주점견적2차(조정)_100311 포항문덕관사 수량산출 3" xfId="27709" xr:uid="{00000000-0005-0000-0000-00005E6E0000}"/>
    <cellStyle name="_적격(화산) _LGMART 남양주점견적2차(조정)_LGMART 남양주점견적2차(조정)_100311 포항문덕관사 수량산출 4" xfId="27710" xr:uid="{00000000-0005-0000-0000-00005F6E0000}"/>
    <cellStyle name="_적격(화산) _LGMART 남양주점견적2차(조정)_LGMART 남양주점견적2차(조정)_100311 포항문덕관사 수량산출 5" xfId="27711" xr:uid="{00000000-0005-0000-0000-0000606E0000}"/>
    <cellStyle name="_적격(화산) _LGMART 남양주점견적2차(조정)_LGMART 남양주점견적2차(조정)_cip 수량" xfId="27712" xr:uid="{00000000-0005-0000-0000-0000616E0000}"/>
    <cellStyle name="_적격(화산) _LGMART 남양주점견적2차(조정)_LGMART 남양주점견적2차(조정)_cip 수량 2" xfId="27713" xr:uid="{00000000-0005-0000-0000-0000626E0000}"/>
    <cellStyle name="_적격(화산) _LGMART 남양주점견적2차(조정)_LGMART 남양주점견적2차(조정)_cip 수량 2 2" xfId="27714" xr:uid="{00000000-0005-0000-0000-0000636E0000}"/>
    <cellStyle name="_적격(화산) _LGMART 남양주점견적2차(조정)_LGMART 남양주점견적2차(조정)_cip 수량 3" xfId="27715" xr:uid="{00000000-0005-0000-0000-0000646E0000}"/>
    <cellStyle name="_적격(화산) _LGMART 남양주점견적2차(조정)_LGMART 남양주점견적2차(조정)_cip 수량 4" xfId="27716" xr:uid="{00000000-0005-0000-0000-0000656E0000}"/>
    <cellStyle name="_적격(화산) _LGMART 남양주점견적2차(조정)_LGMART 남양주점견적2차(조정)_cip 수량 5" xfId="27717" xr:uid="{00000000-0005-0000-0000-0000666E0000}"/>
    <cellStyle name="_적격(화산) _LGMART 남양주점견적2차(조정)_LGMART 남양주점견적2차(조정)_L4연구동 수량산출100419" xfId="27718" xr:uid="{00000000-0005-0000-0000-0000676E0000}"/>
    <cellStyle name="_적격(화산) _LGMART 남양주점견적2차(조정)_LGMART 남양주점견적2차(조정)_L4연구동 수량산출100419 2" xfId="27719" xr:uid="{00000000-0005-0000-0000-0000686E0000}"/>
    <cellStyle name="_적격(화산) _LGMART 남양주점견적2차(조정)_LGMART 남양주점견적2차(조정)_L4연구동 수량산출100419 2 2" xfId="27720" xr:uid="{00000000-0005-0000-0000-0000696E0000}"/>
    <cellStyle name="_적격(화산) _LGMART 남양주점견적2차(조정)_LGMART 남양주점견적2차(조정)_L4연구동 수량산출100419 3" xfId="27721" xr:uid="{00000000-0005-0000-0000-00006A6E0000}"/>
    <cellStyle name="_적격(화산) _LGMART 남양주점견적2차(조정)_LGMART 남양주점견적2차(조정)_L4연구동 수량산출100419 4" xfId="27722" xr:uid="{00000000-0005-0000-0000-00006B6E0000}"/>
    <cellStyle name="_적격(화산) _LGMART 남양주점견적2차(조정)_LGMART 남양주점견적2차(조정)_L4연구동 수량산출100419 5" xfId="27723" xr:uid="{00000000-0005-0000-0000-00006C6E0000}"/>
    <cellStyle name="_적격(화산) _LGMART 남양주점견적2차(조정)_LGMART 남양주점견적2차(조정)_갑지" xfId="27724" xr:uid="{00000000-0005-0000-0000-00006D6E0000}"/>
    <cellStyle name="_적격(화산) _LGMART 남양주점견적2차(조정)_LGMART 남양주점견적2차(조정)_경산도리 수량산출" xfId="27725" xr:uid="{00000000-0005-0000-0000-00006E6E0000}"/>
    <cellStyle name="_적격(화산) _LGMART 남양주점견적2차(조정)_LGMART 남양주점견적2차(조정)_경산도리 수량산출 2" xfId="27726" xr:uid="{00000000-0005-0000-0000-00006F6E0000}"/>
    <cellStyle name="_적격(화산) _LGMART 남양주점견적2차(조정)_LGMART 남양주점견적2차(조정)_경산도리 수량산출 2 2" xfId="27727" xr:uid="{00000000-0005-0000-0000-0000706E0000}"/>
    <cellStyle name="_적격(화산) _LGMART 남양주점견적2차(조정)_LGMART 남양주점견적2차(조정)_경산도리 수량산출 3" xfId="27728" xr:uid="{00000000-0005-0000-0000-0000716E0000}"/>
    <cellStyle name="_적격(화산) _LGMART 남양주점견적2차(조정)_LGMART 남양주점견적2차(조정)_경산도리 수량산출 4" xfId="27729" xr:uid="{00000000-0005-0000-0000-0000726E0000}"/>
    <cellStyle name="_적격(화산) _LGMART 남양주점견적2차(조정)_LGMART 남양주점견적2차(조정)_경산도리 수량산출 5" xfId="27730" xr:uid="{00000000-0005-0000-0000-0000736E0000}"/>
    <cellStyle name="_적격(화산) _LGMART 남양주점견적2차(조정)_LGMART 남양주점견적2차(조정)_공사비  비교" xfId="27731" xr:uid="{00000000-0005-0000-0000-0000746E0000}"/>
    <cellStyle name="_적격(화산) _LGMART 남양주점견적2차(조정)_LGMART 남양주점견적2차(조정)_공사비  비교." xfId="27732" xr:uid="{00000000-0005-0000-0000-0000756E0000}"/>
    <cellStyle name="_적격(화산) _LGMART 남양주점견적2차(조정)_LGMART 남양주점견적2차(조정)_공사비비교" xfId="27733" xr:uid="{00000000-0005-0000-0000-0000766E0000}"/>
    <cellStyle name="_적격(화산) _LGMART 남양주점견적2차(조정)_LGMART 남양주점견적2차(조정)_공사비비교 2" xfId="27734" xr:uid="{00000000-0005-0000-0000-0000776E0000}"/>
    <cellStyle name="_적격(화산) _LGMART 남양주점견적2차(조정)_LGMART 남양주점견적2차(조정)_공사비비교 2 2" xfId="27735" xr:uid="{00000000-0005-0000-0000-0000786E0000}"/>
    <cellStyle name="_적격(화산) _LGMART 남양주점견적2차(조정)_LGMART 남양주점견적2차(조정)_공사비비교 3" xfId="27736" xr:uid="{00000000-0005-0000-0000-0000796E0000}"/>
    <cellStyle name="_적격(화산) _LGMART 남양주점견적2차(조정)_LGMART 남양주점견적2차(조정)_공사비비교 4" xfId="27737" xr:uid="{00000000-0005-0000-0000-00007A6E0000}"/>
    <cellStyle name="_적격(화산) _LGMART 남양주점견적2차(조정)_LGMART 남양주점견적2차(조정)_공사비비교 5" xfId="27738" xr:uid="{00000000-0005-0000-0000-00007B6E0000}"/>
    <cellStyle name="_적격(화산) _LGMART 남양주점견적2차(조정)_LGMART 남양주점견적2차(조정)_공사비비교-광장동" xfId="27739" xr:uid="{00000000-0005-0000-0000-00007C6E0000}"/>
    <cellStyle name="_적격(화산) _LGMART 남양주점견적2차(조정)_LGMART 남양주점견적2차(조정)_공사비비교-광장동 2" xfId="27740" xr:uid="{00000000-0005-0000-0000-00007D6E0000}"/>
    <cellStyle name="_적격(화산) _LGMART 남양주점견적2차(조정)_LGMART 남양주점견적2차(조정)_공사비비교-광장동 2 2" xfId="27741" xr:uid="{00000000-0005-0000-0000-00007E6E0000}"/>
    <cellStyle name="_적격(화산) _LGMART 남양주점견적2차(조정)_LGMART 남양주점견적2차(조정)_공사비비교-광장동 3" xfId="27742" xr:uid="{00000000-0005-0000-0000-00007F6E0000}"/>
    <cellStyle name="_적격(화산) _LGMART 남양주점견적2차(조정)_LGMART 남양주점견적2차(조정)_공사비비교-광장동 4" xfId="27743" xr:uid="{00000000-0005-0000-0000-0000806E0000}"/>
    <cellStyle name="_적격(화산) _LGMART 남양주점견적2차(조정)_LGMART 남양주점견적2차(조정)_공사비비교-광장동 5" xfId="27744" xr:uid="{00000000-0005-0000-0000-0000816E0000}"/>
    <cellStyle name="_적격(화산) _LGMART 남양주점견적2차(조정)_LGMART 남양주점견적2차(조정)_관악농협신축공사10차" xfId="27745" xr:uid="{00000000-0005-0000-0000-0000826E0000}"/>
    <cellStyle name="_적격(화산) _LGMART 남양주점견적2차(조정)_LGMART 남양주점견적2차(조정)_관악농협신축공사11차-토공바꿈" xfId="27746" xr:uid="{00000000-0005-0000-0000-0000836E0000}"/>
    <cellStyle name="_적격(화산) _LGMART 남양주점견적2차(조정)_LGMART 남양주점견적2차(조정)_광장동내역서(발송)" xfId="27747" xr:uid="{00000000-0005-0000-0000-0000846E0000}"/>
    <cellStyle name="_적격(화산) _LGMART 남양주점견적2차(조정)_LGMART 남양주점견적2차(조정)_구월동 최종계약" xfId="27748" xr:uid="{00000000-0005-0000-0000-0000856E0000}"/>
    <cellStyle name="_적격(화산) _LGMART 남양주점견적2차(조정)_LGMART 남양주점견적2차(조정)_구월동 최종계약 2" xfId="27749" xr:uid="{00000000-0005-0000-0000-0000866E0000}"/>
    <cellStyle name="_적격(화산) _LGMART 남양주점견적2차(조정)_LGMART 남양주점견적2차(조정)_구월동 최종계약 2 2" xfId="27750" xr:uid="{00000000-0005-0000-0000-0000876E0000}"/>
    <cellStyle name="_적격(화산) _LGMART 남양주점견적2차(조정)_LGMART 남양주점견적2차(조정)_구월동 최종계약 3" xfId="27751" xr:uid="{00000000-0005-0000-0000-0000886E0000}"/>
    <cellStyle name="_적격(화산) _LGMART 남양주점견적2차(조정)_LGMART 남양주점견적2차(조정)_구월동 최종계약 4" xfId="27752" xr:uid="{00000000-0005-0000-0000-0000896E0000}"/>
    <cellStyle name="_적격(화산) _LGMART 남양주점견적2차(조정)_LGMART 남양주점견적2차(조정)_구월동 최종계약 5" xfId="27753" xr:uid="{00000000-0005-0000-0000-00008A6E0000}"/>
    <cellStyle name="_적격(화산) _LGMART 남양주점견적2차(조정)_LGMART 남양주점견적2차(조정)_구월동 최종수량" xfId="27754" xr:uid="{00000000-0005-0000-0000-00008B6E0000}"/>
    <cellStyle name="_적격(화산) _LGMART 남양주점견적2차(조정)_LGMART 남양주점견적2차(조정)_구월동 최종수량 2" xfId="27755" xr:uid="{00000000-0005-0000-0000-00008C6E0000}"/>
    <cellStyle name="_적격(화산) _LGMART 남양주점견적2차(조정)_LGMART 남양주점견적2차(조정)_구월동 최종수량 2 2" xfId="27756" xr:uid="{00000000-0005-0000-0000-00008D6E0000}"/>
    <cellStyle name="_적격(화산) _LGMART 남양주점견적2차(조정)_LGMART 남양주점견적2차(조정)_구월동 최종수량 3" xfId="27757" xr:uid="{00000000-0005-0000-0000-00008E6E0000}"/>
    <cellStyle name="_적격(화산) _LGMART 남양주점견적2차(조정)_LGMART 남양주점견적2차(조정)_구월동 최종수량 4" xfId="27758" xr:uid="{00000000-0005-0000-0000-00008F6E0000}"/>
    <cellStyle name="_적격(화산) _LGMART 남양주점견적2차(조정)_LGMART 남양주점견적2차(조정)_구월동 최종수량 5" xfId="27759" xr:uid="{00000000-0005-0000-0000-0000906E0000}"/>
    <cellStyle name="_적격(화산) _LGMART 남양주점견적2차(조정)_LGMART 남양주점견적2차(조정)_구월동수량" xfId="27760" xr:uid="{00000000-0005-0000-0000-0000916E0000}"/>
    <cellStyle name="_적격(화산) _LGMART 남양주점견적2차(조정)_LGMART 남양주점견적2차(조정)_구월동수량 2" xfId="27761" xr:uid="{00000000-0005-0000-0000-0000926E0000}"/>
    <cellStyle name="_적격(화산) _LGMART 남양주점견적2차(조정)_LGMART 남양주점견적2차(조정)_구월동수량 2 2" xfId="27762" xr:uid="{00000000-0005-0000-0000-0000936E0000}"/>
    <cellStyle name="_적격(화산) _LGMART 남양주점견적2차(조정)_LGMART 남양주점견적2차(조정)_구월동수량 3" xfId="27763" xr:uid="{00000000-0005-0000-0000-0000946E0000}"/>
    <cellStyle name="_적격(화산) _LGMART 남양주점견적2차(조정)_LGMART 남양주점견적2차(조정)_구월동수량 4" xfId="27764" xr:uid="{00000000-0005-0000-0000-0000956E0000}"/>
    <cellStyle name="_적격(화산) _LGMART 남양주점견적2차(조정)_LGMART 남양주점견적2차(조정)_구월동수량 5" xfId="27765" xr:uid="{00000000-0005-0000-0000-0000966E0000}"/>
    <cellStyle name="_적격(화산) _LGMART 남양주점견적2차(조정)_LGMART 남양주점견적2차(조정)_군산흙막이수량" xfId="27766" xr:uid="{00000000-0005-0000-0000-0000976E0000}"/>
    <cellStyle name="_적격(화산) _LGMART 남양주점견적2차(조정)_LGMART 남양주점견적2차(조정)_군산흙막이수량 2" xfId="27767" xr:uid="{00000000-0005-0000-0000-0000986E0000}"/>
    <cellStyle name="_적격(화산) _LGMART 남양주점견적2차(조정)_LGMART 남양주점견적2차(조정)_군산흙막이수량 2 2" xfId="27768" xr:uid="{00000000-0005-0000-0000-0000996E0000}"/>
    <cellStyle name="_적격(화산) _LGMART 남양주점견적2차(조정)_LGMART 남양주점견적2차(조정)_군산흙막이수량 3" xfId="27769" xr:uid="{00000000-0005-0000-0000-00009A6E0000}"/>
    <cellStyle name="_적격(화산) _LGMART 남양주점견적2차(조정)_LGMART 남양주점견적2차(조정)_군산흙막이수량 4" xfId="27770" xr:uid="{00000000-0005-0000-0000-00009B6E0000}"/>
    <cellStyle name="_적격(화산) _LGMART 남양주점견적2차(조정)_LGMART 남양주점견적2차(조정)_군산흙막이수량 5" xfId="27771" xr:uid="{00000000-0005-0000-0000-00009C6E0000}"/>
    <cellStyle name="_적격(화산) _LGMART 남양주점견적2차(조정)_LGMART 남양주점견적2차(조정)_내역서-대안" xfId="27772" xr:uid="{00000000-0005-0000-0000-00009D6E0000}"/>
    <cellStyle name="_적격(화산) _LGMART 남양주점견적2차(조정)_LGMART 남양주점견적2차(조정)_내역서-원안" xfId="27773" xr:uid="{00000000-0005-0000-0000-00009E6E0000}"/>
    <cellStyle name="_적격(화산) _LGMART 남양주점견적2차(조정)_LGMART 남양주점견적2차(조정)_내역서-원안 2" xfId="27774" xr:uid="{00000000-0005-0000-0000-00009F6E0000}"/>
    <cellStyle name="_적격(화산) _LGMART 남양주점견적2차(조정)_LGMART 남양주점견적2차(조정)_내역서-원안 2 2" xfId="27775" xr:uid="{00000000-0005-0000-0000-0000A06E0000}"/>
    <cellStyle name="_적격(화산) _LGMART 남양주점견적2차(조정)_LGMART 남양주점견적2차(조정)_내역서-원안 3" xfId="27776" xr:uid="{00000000-0005-0000-0000-0000A16E0000}"/>
    <cellStyle name="_적격(화산) _LGMART 남양주점견적2차(조정)_LGMART 남양주점견적2차(조정)_내역서-원안 4" xfId="27777" xr:uid="{00000000-0005-0000-0000-0000A26E0000}"/>
    <cellStyle name="_적격(화산) _LGMART 남양주점견적2차(조정)_LGMART 남양주점견적2차(조정)_내역서-원안 5" xfId="27778" xr:uid="{00000000-0005-0000-0000-0000A36E0000}"/>
    <cellStyle name="_적격(화산) _LGMART 남양주점견적2차(조정)_LGMART 남양주점견적2차(조정)_문덕숙소(NAIL)" xfId="27779" xr:uid="{00000000-0005-0000-0000-0000A46E0000}"/>
    <cellStyle name="_적격(화산) _LGMART 남양주점견적2차(조정)_LGMART 남양주점견적2차(조정)_문덕숙소(NAIL) 2" xfId="27780" xr:uid="{00000000-0005-0000-0000-0000A56E0000}"/>
    <cellStyle name="_적격(화산) _LGMART 남양주점견적2차(조정)_LGMART 남양주점견적2차(조정)_문덕숙소(NAIL) 2 2" xfId="27781" xr:uid="{00000000-0005-0000-0000-0000A66E0000}"/>
    <cellStyle name="_적격(화산) _LGMART 남양주점견적2차(조정)_LGMART 남양주점견적2차(조정)_문덕숙소(NAIL) 3" xfId="27782" xr:uid="{00000000-0005-0000-0000-0000A76E0000}"/>
    <cellStyle name="_적격(화산) _LGMART 남양주점견적2차(조정)_LGMART 남양주점견적2차(조정)_문덕숙소(NAIL) 4" xfId="27783" xr:uid="{00000000-0005-0000-0000-0000A86E0000}"/>
    <cellStyle name="_적격(화산) _LGMART 남양주점견적2차(조정)_LGMART 남양주점견적2차(조정)_문덕숙소(NAIL) 5" xfId="27784" xr:uid="{00000000-0005-0000-0000-0000A96E0000}"/>
    <cellStyle name="_적격(화산) _LGMART 남양주점견적2차(조정)_LGMART 남양주점견적2차(조정)_물량산출서" xfId="27785" xr:uid="{00000000-0005-0000-0000-0000AA6E0000}"/>
    <cellStyle name="_적격(화산) _LGMART 남양주점견적2차(조정)_LGMART 남양주점견적2차(조정)_물량산출서-원안" xfId="27786" xr:uid="{00000000-0005-0000-0000-0000AB6E0000}"/>
    <cellStyle name="_적격(화산) _LGMART 남양주점견적2차(조정)_LGMART 남양주점견적2차(조정)_복공" xfId="27787" xr:uid="{00000000-0005-0000-0000-0000AC6E0000}"/>
    <cellStyle name="_적격(화산) _LGMART 남양주점견적2차(조정)_LGMART 남양주점견적2차(조정)_복공 2" xfId="27788" xr:uid="{00000000-0005-0000-0000-0000AD6E0000}"/>
    <cellStyle name="_적격(화산) _LGMART 남양주점견적2차(조정)_LGMART 남양주점견적2차(조정)_복공 2 2" xfId="27789" xr:uid="{00000000-0005-0000-0000-0000AE6E0000}"/>
    <cellStyle name="_적격(화산) _LGMART 남양주점견적2차(조정)_LGMART 남양주점견적2차(조정)_복공 3" xfId="27790" xr:uid="{00000000-0005-0000-0000-0000AF6E0000}"/>
    <cellStyle name="_적격(화산) _LGMART 남양주점견적2차(조정)_LGMART 남양주점견적2차(조정)_복공 4" xfId="27791" xr:uid="{00000000-0005-0000-0000-0000B06E0000}"/>
    <cellStyle name="_적격(화산) _LGMART 남양주점견적2차(조정)_LGMART 남양주점견적2차(조정)_복공 5" xfId="27792" xr:uid="{00000000-0005-0000-0000-0000B16E0000}"/>
    <cellStyle name="_적격(화산) _LGMART 남양주점견적2차(조정)_LGMART 남양주점견적2차(조정)_비교물량" xfId="27793" xr:uid="{00000000-0005-0000-0000-0000B26E0000}"/>
    <cellStyle name="_적격(화산) _LGMART 남양주점견적2차(조정)_LGMART 남양주점견적2차(조정)_비교물량 2" xfId="27794" xr:uid="{00000000-0005-0000-0000-0000B36E0000}"/>
    <cellStyle name="_적격(화산) _LGMART 남양주점견적2차(조정)_LGMART 남양주점견적2차(조정)_비교물량 2 2" xfId="27795" xr:uid="{00000000-0005-0000-0000-0000B46E0000}"/>
    <cellStyle name="_적격(화산) _LGMART 남양주점견적2차(조정)_LGMART 남양주점견적2차(조정)_비교물량 3" xfId="27796" xr:uid="{00000000-0005-0000-0000-0000B56E0000}"/>
    <cellStyle name="_적격(화산) _LGMART 남양주점견적2차(조정)_LGMART 남양주점견적2차(조정)_비교물량 4" xfId="27797" xr:uid="{00000000-0005-0000-0000-0000B66E0000}"/>
    <cellStyle name="_적격(화산) _LGMART 남양주점견적2차(조정)_LGMART 남양주점견적2차(조정)_비교물량 5" xfId="27798" xr:uid="{00000000-0005-0000-0000-0000B76E0000}"/>
    <cellStyle name="_적격(화산) _LGMART 남양주점견적2차(조정)_LGMART 남양주점견적2차(조정)_상떼빌I 물량" xfId="27799" xr:uid="{00000000-0005-0000-0000-0000B86E0000}"/>
    <cellStyle name="_적격(화산) _LGMART 남양주점견적2차(조정)_LGMART 남양주점견적2차(조정)_수량산출" xfId="27800" xr:uid="{00000000-0005-0000-0000-0000B96E0000}"/>
    <cellStyle name="_적격(화산) _LGMART 남양주점견적2차(조정)_LGMART 남양주점견적2차(조정)_수량산출 2" xfId="27801" xr:uid="{00000000-0005-0000-0000-0000BA6E0000}"/>
    <cellStyle name="_적격(화산) _LGMART 남양주점견적2차(조정)_LGMART 남양주점견적2차(조정)_수량산출 2 2" xfId="27802" xr:uid="{00000000-0005-0000-0000-0000BB6E0000}"/>
    <cellStyle name="_적격(화산) _LGMART 남양주점견적2차(조정)_LGMART 남양주점견적2차(조정)_수량산출 3" xfId="27803" xr:uid="{00000000-0005-0000-0000-0000BC6E0000}"/>
    <cellStyle name="_적격(화산) _LGMART 남양주점견적2차(조정)_LGMART 남양주점견적2차(조정)_수량산출 4" xfId="27804" xr:uid="{00000000-0005-0000-0000-0000BD6E0000}"/>
    <cellStyle name="_적격(화산) _LGMART 남양주점견적2차(조정)_LGMART 남양주점견적2차(조정)_수량산출 5" xfId="27805" xr:uid="{00000000-0005-0000-0000-0000BE6E0000}"/>
    <cellStyle name="_적격(화산) _LGMART 남양주점견적2차(조정)_LGMART 남양주점견적2차(조정)_수량산출(토공+C.I.P)" xfId="27806" xr:uid="{00000000-0005-0000-0000-0000BF6E0000}"/>
    <cellStyle name="_적격(화산) _LGMART 남양주점견적2차(조정)_LGMART 남양주점견적2차(조정)_수량산출(토공+C.I.P) 2" xfId="27807" xr:uid="{00000000-0005-0000-0000-0000C06E0000}"/>
    <cellStyle name="_적격(화산) _LGMART 남양주점견적2차(조정)_LGMART 남양주점견적2차(조정)_수량산출(토공+C.I.P) 2 2" xfId="27808" xr:uid="{00000000-0005-0000-0000-0000C16E0000}"/>
    <cellStyle name="_적격(화산) _LGMART 남양주점견적2차(조정)_LGMART 남양주점견적2차(조정)_수량산출(토공+C.I.P) 3" xfId="27809" xr:uid="{00000000-0005-0000-0000-0000C26E0000}"/>
    <cellStyle name="_적격(화산) _LGMART 남양주점견적2차(조정)_LGMART 남양주점견적2차(조정)_수량산출(토공+C.I.P) 4" xfId="27810" xr:uid="{00000000-0005-0000-0000-0000C36E0000}"/>
    <cellStyle name="_적격(화산) _LGMART 남양주점견적2차(조정)_LGMART 남양주점견적2차(조정)_수량산출(토공+C.I.P) 5" xfId="27811" xr:uid="{00000000-0005-0000-0000-0000C46E0000}"/>
    <cellStyle name="_적격(화산) _LGMART 남양주점견적2차(조정)_LGMART 남양주점견적2차(조정)_수량산출(토공+S.C.W)" xfId="27812" xr:uid="{00000000-0005-0000-0000-0000C56E0000}"/>
    <cellStyle name="_적격(화산) _LGMART 남양주점견적2차(조정)_LGMART 남양주점견적2차(조정)_수량산출(토공+S.C.W) 2" xfId="27813" xr:uid="{00000000-0005-0000-0000-0000C66E0000}"/>
    <cellStyle name="_적격(화산) _LGMART 남양주점견적2차(조정)_LGMART 남양주점견적2차(조정)_수량산출(토공+S.C.W) 2 2" xfId="27814" xr:uid="{00000000-0005-0000-0000-0000C76E0000}"/>
    <cellStyle name="_적격(화산) _LGMART 남양주점견적2차(조정)_LGMART 남양주점견적2차(조정)_수량산출(토공+S.C.W) 3" xfId="27815" xr:uid="{00000000-0005-0000-0000-0000C86E0000}"/>
    <cellStyle name="_적격(화산) _LGMART 남양주점견적2차(조정)_LGMART 남양주점견적2차(조정)_수량산출(토공+S.C.W) 4" xfId="27816" xr:uid="{00000000-0005-0000-0000-0000C96E0000}"/>
    <cellStyle name="_적격(화산) _LGMART 남양주점견적2차(조정)_LGMART 남양주점견적2차(조정)_수량산출(토공+S.C.W) 5" xfId="27817" xr:uid="{00000000-0005-0000-0000-0000CA6E0000}"/>
    <cellStyle name="_적격(화산) _LGMART 남양주점견적2차(조정)_LGMART 남양주점견적2차(조정)_수량산출,내역서" xfId="27818" xr:uid="{00000000-0005-0000-0000-0000CB6E0000}"/>
    <cellStyle name="_적격(화산) _LGMART 남양주점견적2차(조정)_LGMART 남양주점견적2차(조정)_수량산출,내역서 2" xfId="27819" xr:uid="{00000000-0005-0000-0000-0000CC6E0000}"/>
    <cellStyle name="_적격(화산) _LGMART 남양주점견적2차(조정)_LGMART 남양주점견적2차(조정)_수량산출,내역서 2 2" xfId="27820" xr:uid="{00000000-0005-0000-0000-0000CD6E0000}"/>
    <cellStyle name="_적격(화산) _LGMART 남양주점견적2차(조정)_LGMART 남양주점견적2차(조정)_수량산출,내역서 3" xfId="27821" xr:uid="{00000000-0005-0000-0000-0000CE6E0000}"/>
    <cellStyle name="_적격(화산) _LGMART 남양주점견적2차(조정)_LGMART 남양주점견적2차(조정)_수량산출,내역서 4" xfId="27822" xr:uid="{00000000-0005-0000-0000-0000CF6E0000}"/>
    <cellStyle name="_적격(화산) _LGMART 남양주점견적2차(조정)_LGMART 남양주점견적2차(조정)_수량산출,내역서 5" xfId="27823" xr:uid="{00000000-0005-0000-0000-0000D06E0000}"/>
    <cellStyle name="_적격(화산) _LGMART 남양주점견적2차(조정)_LGMART 남양주점견적2차(조정)_수량산출,내역서(시공용)" xfId="27824" xr:uid="{00000000-0005-0000-0000-0000D16E0000}"/>
    <cellStyle name="_적격(화산) _LGMART 남양주점견적2차(조정)_LGMART 남양주점견적2차(조정)_수량산출,내역서(시공용) 2" xfId="27825" xr:uid="{00000000-0005-0000-0000-0000D26E0000}"/>
    <cellStyle name="_적격(화산) _LGMART 남양주점견적2차(조정)_LGMART 남양주점견적2차(조정)_수량산출,내역서(시공용) 2 2" xfId="27826" xr:uid="{00000000-0005-0000-0000-0000D36E0000}"/>
    <cellStyle name="_적격(화산) _LGMART 남양주점견적2차(조정)_LGMART 남양주점견적2차(조정)_수량산출,내역서(시공용) 3" xfId="27827" xr:uid="{00000000-0005-0000-0000-0000D46E0000}"/>
    <cellStyle name="_적격(화산) _LGMART 남양주점견적2차(조정)_LGMART 남양주점견적2차(조정)_수량산출,내역서(시공용) 4" xfId="27828" xr:uid="{00000000-0005-0000-0000-0000D56E0000}"/>
    <cellStyle name="_적격(화산) _LGMART 남양주점견적2차(조정)_LGMART 남양주점견적2차(조정)_수량산출,내역서(시공용) 5" xfId="27829" xr:uid="{00000000-0005-0000-0000-0000D66E0000}"/>
    <cellStyle name="_적격(화산) _LGMART 남양주점견적2차(조정)_LGMART 남양주점견적2차(조정)_수량산출1" xfId="27830" xr:uid="{00000000-0005-0000-0000-0000D76E0000}"/>
    <cellStyle name="_적격(화산) _LGMART 남양주점견적2차(조정)_LGMART 남양주점견적2차(조정)_수량산출1 2" xfId="27831" xr:uid="{00000000-0005-0000-0000-0000D86E0000}"/>
    <cellStyle name="_적격(화산) _LGMART 남양주점견적2차(조정)_LGMART 남양주점견적2차(조정)_수량산출1 2 2" xfId="27832" xr:uid="{00000000-0005-0000-0000-0000D96E0000}"/>
    <cellStyle name="_적격(화산) _LGMART 남양주점견적2차(조정)_LGMART 남양주점견적2차(조정)_수량산출1 3" xfId="27833" xr:uid="{00000000-0005-0000-0000-0000DA6E0000}"/>
    <cellStyle name="_적격(화산) _LGMART 남양주점견적2차(조정)_LGMART 남양주점견적2차(조정)_수량산출1 4" xfId="27834" xr:uid="{00000000-0005-0000-0000-0000DB6E0000}"/>
    <cellStyle name="_적격(화산) _LGMART 남양주점견적2차(조정)_LGMART 남양주점견적2차(조정)_수량산출1 5" xfId="27835" xr:uid="{00000000-0005-0000-0000-0000DC6E0000}"/>
    <cellStyle name="_적격(화산) _LGMART 남양주점견적2차(조정)_LGMART 남양주점견적2차(조정)_수량산출-양식" xfId="27836" xr:uid="{00000000-0005-0000-0000-0000DD6E0000}"/>
    <cellStyle name="_적격(화산) _LGMART 남양주점견적2차(조정)_LGMART 남양주점견적2차(조정)_수량산출-양식 2" xfId="27837" xr:uid="{00000000-0005-0000-0000-0000DE6E0000}"/>
    <cellStyle name="_적격(화산) _LGMART 남양주점견적2차(조정)_LGMART 남양주점견적2차(조정)_수량산출-양식 2 2" xfId="27838" xr:uid="{00000000-0005-0000-0000-0000DF6E0000}"/>
    <cellStyle name="_적격(화산) _LGMART 남양주점견적2차(조정)_LGMART 남양주점견적2차(조정)_수량산출-양식 3" xfId="27839" xr:uid="{00000000-0005-0000-0000-0000E06E0000}"/>
    <cellStyle name="_적격(화산) _LGMART 남양주점견적2차(조정)_LGMART 남양주점견적2차(조정)_수량산출-양식 4" xfId="27840" xr:uid="{00000000-0005-0000-0000-0000E16E0000}"/>
    <cellStyle name="_적격(화산) _LGMART 남양주점견적2차(조정)_LGMART 남양주점견적2차(조정)_수량산출-양식 5" xfId="27841" xr:uid="{00000000-0005-0000-0000-0000E26E0000}"/>
    <cellStyle name="_적격(화산) _LGMART 남양주점견적2차(조정)_LGMART 남양주점견적2차(조정)_수색수량산출(PHC포함)" xfId="27842" xr:uid="{00000000-0005-0000-0000-0000E36E0000}"/>
    <cellStyle name="_적격(화산) _LGMART 남양주점견적2차(조정)_LGMART 남양주점견적2차(조정)_오창온천신축공사(CIP+토류판)" xfId="27843" xr:uid="{00000000-0005-0000-0000-0000E46E0000}"/>
    <cellStyle name="_적격(화산) _LGMART 남양주점견적2차(조정)_LGMART 남양주점견적2차(조정)_오창온천신축공사(STRUT)" xfId="27844" xr:uid="{00000000-0005-0000-0000-0000E56E0000}"/>
    <cellStyle name="_적격(화산) _LGMART 남양주점견적2차(조정)_LGMART 남양주점견적2차(조정)_오창온천신축공사(STRUT+PS)" xfId="27845" xr:uid="{00000000-0005-0000-0000-0000E66E0000}"/>
    <cellStyle name="_적격(화산) _LGMART 남양주점견적2차(조정)_LGMART 남양주점견적2차(조정)_용인상현근린공원조성사업실시설계 가시설수량" xfId="27846" xr:uid="{00000000-0005-0000-0000-0000E76E0000}"/>
    <cellStyle name="_적격(화산) _LGMART 남양주점견적2차(조정)_LGMART 남양주점견적2차(조정)_용인상현근린공원조성사업실시설계 가시설수량 2" xfId="27847" xr:uid="{00000000-0005-0000-0000-0000E86E0000}"/>
    <cellStyle name="_적격(화산) _LGMART 남양주점견적2차(조정)_LGMART 남양주점견적2차(조정)_용인상현근린공원조성사업실시설계 가시설수량 2 2" xfId="27848" xr:uid="{00000000-0005-0000-0000-0000E96E0000}"/>
    <cellStyle name="_적격(화산) _LGMART 남양주점견적2차(조정)_LGMART 남양주점견적2차(조정)_용인상현근린공원조성사업실시설계 가시설수량 3" xfId="27849" xr:uid="{00000000-0005-0000-0000-0000EA6E0000}"/>
    <cellStyle name="_적격(화산) _LGMART 남양주점견적2차(조정)_LGMART 남양주점견적2차(조정)_용인상현근린공원조성사업실시설계 가시설수량 4" xfId="27850" xr:uid="{00000000-0005-0000-0000-0000EB6E0000}"/>
    <cellStyle name="_적격(화산) _LGMART 남양주점견적2차(조정)_LGMART 남양주점견적2차(조정)_용인상현근린공원조성사업실시설계 가시설수량 5" xfId="27851" xr:uid="{00000000-0005-0000-0000-0000EC6E0000}"/>
    <cellStyle name="_적격(화산) _LGMART 남양주점견적2차(조정)_LGMART 남양주점견적2차(조정)_울산남외동내역서(6차)" xfId="27852" xr:uid="{00000000-0005-0000-0000-0000ED6E0000}"/>
    <cellStyle name="_적격(화산) _LGMART 남양주점견적2차(조정)_LGMART 남양주점견적2차(조정)_울산남외동내역서(8차raker)" xfId="27853" xr:uid="{00000000-0005-0000-0000-0000EE6E0000}"/>
    <cellStyle name="_적격(화산) _LGMART 남양주점견적2차(조정)_LGMART 남양주점견적2차(조정)_유나이트무역공장및 냉동창고 신축공사" xfId="27854" xr:uid="{00000000-0005-0000-0000-0000EF6E0000}"/>
    <cellStyle name="_적격(화산) _LGMART 남양주점견적2차(조정)_LGMART 남양주점견적2차(조정)_중형가속기동 수량산출100315" xfId="27855" xr:uid="{00000000-0005-0000-0000-0000F06E0000}"/>
    <cellStyle name="_적격(화산) _LGMART 남양주점견적2차(조정)_LGMART 남양주점견적2차(조정)_중형가속기동 수량산출100315 2" xfId="27856" xr:uid="{00000000-0005-0000-0000-0000F16E0000}"/>
    <cellStyle name="_적격(화산) _LGMART 남양주점견적2차(조정)_LGMART 남양주점견적2차(조정)_중형가속기동 수량산출100315 2 2" xfId="27857" xr:uid="{00000000-0005-0000-0000-0000F26E0000}"/>
    <cellStyle name="_적격(화산) _LGMART 남양주점견적2차(조정)_LGMART 남양주점견적2차(조정)_중형가속기동 수량산출100315 3" xfId="27858" xr:uid="{00000000-0005-0000-0000-0000F36E0000}"/>
    <cellStyle name="_적격(화산) _LGMART 남양주점견적2차(조정)_LGMART 남양주점견적2차(조정)_중형가속기동 수량산출100315 4" xfId="27859" xr:uid="{00000000-0005-0000-0000-0000F46E0000}"/>
    <cellStyle name="_적격(화산) _LGMART 남양주점견적2차(조정)_LGMART 남양주점견적2차(조정)_중형가속기동 수량산출100315 5" xfId="27860" xr:uid="{00000000-0005-0000-0000-0000F56E0000}"/>
    <cellStyle name="_적격(화산) _LGMART 남양주점견적2차(조정)_LGMART 남양주점견적2차(조정)_중형가속기동 수량산출100322" xfId="27861" xr:uid="{00000000-0005-0000-0000-0000F66E0000}"/>
    <cellStyle name="_적격(화산) _LGMART 남양주점견적2차(조정)_LGMART 남양주점견적2차(조정)_중형가속기동 수량산출100322 2" xfId="27862" xr:uid="{00000000-0005-0000-0000-0000F76E0000}"/>
    <cellStyle name="_적격(화산) _LGMART 남양주점견적2차(조정)_LGMART 남양주점견적2차(조정)_중형가속기동 수량산출100322 2 2" xfId="27863" xr:uid="{00000000-0005-0000-0000-0000F86E0000}"/>
    <cellStyle name="_적격(화산) _LGMART 남양주점견적2차(조정)_LGMART 남양주점견적2차(조정)_중형가속기동 수량산출100322 3" xfId="27864" xr:uid="{00000000-0005-0000-0000-0000F96E0000}"/>
    <cellStyle name="_적격(화산) _LGMART 남양주점견적2차(조정)_LGMART 남양주점견적2차(조정)_중형가속기동 수량산출100322 4" xfId="27865" xr:uid="{00000000-0005-0000-0000-0000FA6E0000}"/>
    <cellStyle name="_적격(화산) _LGMART 남양주점견적2차(조정)_LGMART 남양주점견적2차(조정)_중형가속기동 수량산출100322 5" xfId="27866" xr:uid="{00000000-0005-0000-0000-0000FB6E0000}"/>
    <cellStyle name="_적격(화산) _LGMART 남양주점견적2차(조정)_LGMART 남양주점견적2차(조정)_중형가속기동 수량산출100323(건물이동포함)" xfId="27867" xr:uid="{00000000-0005-0000-0000-0000FC6E0000}"/>
    <cellStyle name="_적격(화산) _LGMART 남양주점견적2차(조정)_LGMART 남양주점견적2차(조정)_중형가속기동 수량산출100323(건물이동포함) 2" xfId="27868" xr:uid="{00000000-0005-0000-0000-0000FD6E0000}"/>
    <cellStyle name="_적격(화산) _LGMART 남양주점견적2차(조정)_LGMART 남양주점견적2차(조정)_중형가속기동 수량산출100323(건물이동포함) 2 2" xfId="27869" xr:uid="{00000000-0005-0000-0000-0000FE6E0000}"/>
    <cellStyle name="_적격(화산) _LGMART 남양주점견적2차(조정)_LGMART 남양주점견적2차(조정)_중형가속기동 수량산출100323(건물이동포함) 3" xfId="27870" xr:uid="{00000000-0005-0000-0000-0000FF6E0000}"/>
    <cellStyle name="_적격(화산) _LGMART 남양주점견적2차(조정)_LGMART 남양주점견적2차(조정)_중형가속기동 수량산출100323(건물이동포함) 4" xfId="27871" xr:uid="{00000000-0005-0000-0000-0000006F0000}"/>
    <cellStyle name="_적격(화산) _LGMART 남양주점견적2차(조정)_LGMART 남양주점견적2차(조정)_중형가속기동 수량산출100323(건물이동포함) 5" xfId="27872" xr:uid="{00000000-0005-0000-0000-0000016F0000}"/>
    <cellStyle name="_적격(화산) _LGMART 남양주점견적2차(조정)_LGMART 남양주점견적2차(조정)_중형가속기동 수량산출100510" xfId="27873" xr:uid="{00000000-0005-0000-0000-0000026F0000}"/>
    <cellStyle name="_적격(화산) _LGMART 남양주점견적2차(조정)_LGMART 남양주점견적2차(조정)_중형가속기동 수량산출100510 2" xfId="27874" xr:uid="{00000000-0005-0000-0000-0000036F0000}"/>
    <cellStyle name="_적격(화산) _LGMART 남양주점견적2차(조정)_LGMART 남양주점견적2차(조정)_중형가속기동 수량산출100510 2 2" xfId="27875" xr:uid="{00000000-0005-0000-0000-0000046F0000}"/>
    <cellStyle name="_적격(화산) _LGMART 남양주점견적2차(조정)_LGMART 남양주점견적2차(조정)_중형가속기동 수량산출100510 3" xfId="27876" xr:uid="{00000000-0005-0000-0000-0000056F0000}"/>
    <cellStyle name="_적격(화산) _LGMART 남양주점견적2차(조정)_LGMART 남양주점견적2차(조정)_중형가속기동 수량산출100510 4" xfId="27877" xr:uid="{00000000-0005-0000-0000-0000066F0000}"/>
    <cellStyle name="_적격(화산) _LGMART 남양주점견적2차(조정)_LGMART 남양주점견적2차(조정)_중형가속기동 수량산출100510 5" xfId="27878" xr:uid="{00000000-0005-0000-0000-0000076F0000}"/>
    <cellStyle name="_적격(화산) _LGMART 남양주점견적2차(조정)_LGMART 남양주점견적2차(조정)_청림관사 수량산출" xfId="27879" xr:uid="{00000000-0005-0000-0000-0000086F0000}"/>
    <cellStyle name="_적격(화산) _LGMART 남양주점견적2차(조정)_LGMART 남양주점견적2차(조정)_청림관사 수량산출 2" xfId="27880" xr:uid="{00000000-0005-0000-0000-0000096F0000}"/>
    <cellStyle name="_적격(화산) _LGMART 남양주점견적2차(조정)_LGMART 남양주점견적2차(조정)_청림관사 수량산출 2 2" xfId="27881" xr:uid="{00000000-0005-0000-0000-00000A6F0000}"/>
    <cellStyle name="_적격(화산) _LGMART 남양주점견적2차(조정)_LGMART 남양주점견적2차(조정)_청림관사 수량산출 3" xfId="27882" xr:uid="{00000000-0005-0000-0000-00000B6F0000}"/>
    <cellStyle name="_적격(화산) _LGMART 남양주점견적2차(조정)_LGMART 남양주점견적2차(조정)_청림관사 수량산출 4" xfId="27883" xr:uid="{00000000-0005-0000-0000-00000C6F0000}"/>
    <cellStyle name="_적격(화산) _LGMART 남양주점견적2차(조정)_LGMART 남양주점견적2차(조정)_청림관사 수량산출 5" xfId="27884" xr:uid="{00000000-0005-0000-0000-00000D6F0000}"/>
    <cellStyle name="_적격(화산) _LGMART 남양주점견적2차(조정)_LGMART 남양주점견적2차(조정)_토공+CIP+LW" xfId="27885" xr:uid="{00000000-0005-0000-0000-00000E6F0000}"/>
    <cellStyle name="_적격(화산) _LGMART 남양주점견적2차(조정)_LGMART 남양주점견적2차(조정)_토공+CIP+LW 2" xfId="27886" xr:uid="{00000000-0005-0000-0000-00000F6F0000}"/>
    <cellStyle name="_적격(화산) _LGMART 남양주점견적2차(조정)_LGMART 남양주점견적2차(조정)_토공+CIP+LW 2 2" xfId="27887" xr:uid="{00000000-0005-0000-0000-0000106F0000}"/>
    <cellStyle name="_적격(화산) _LGMART 남양주점견적2차(조정)_LGMART 남양주점견적2차(조정)_토공+CIP+LW 3" xfId="27888" xr:uid="{00000000-0005-0000-0000-0000116F0000}"/>
    <cellStyle name="_적격(화산) _LGMART 남양주점견적2차(조정)_LGMART 남양주점견적2차(조정)_토공+CIP+LW 4" xfId="27889" xr:uid="{00000000-0005-0000-0000-0000126F0000}"/>
    <cellStyle name="_적격(화산) _LGMART 남양주점견적2차(조정)_LGMART 남양주점견적2차(조정)_토공+CIP+LW 5" xfId="27890" xr:uid="{00000000-0005-0000-0000-0000136F0000}"/>
    <cellStyle name="_적격(화산) _LGMART 남양주점견적2차(조정)_LGMART 남양주점견적2차(조정)_포천관사수량산출" xfId="27891" xr:uid="{00000000-0005-0000-0000-0000146F0000}"/>
    <cellStyle name="_적격(화산) _LGMART 남양주점견적2차(조정)_LGMART 남양주점견적2차(조정)_포천관사수량산출 2" xfId="27892" xr:uid="{00000000-0005-0000-0000-0000156F0000}"/>
    <cellStyle name="_적격(화산) _LGMART 남양주점견적2차(조정)_LGMART 남양주점견적2차(조정)_포천관사수량산출 2 2" xfId="27893" xr:uid="{00000000-0005-0000-0000-0000166F0000}"/>
    <cellStyle name="_적격(화산) _LGMART 남양주점견적2차(조정)_LGMART 남양주점견적2차(조정)_포천관사수량산출 3" xfId="27894" xr:uid="{00000000-0005-0000-0000-0000176F0000}"/>
    <cellStyle name="_적격(화산) _LGMART 남양주점견적2차(조정)_LGMART 남양주점견적2차(조정)_포천관사수량산출 4" xfId="27895" xr:uid="{00000000-0005-0000-0000-0000186F0000}"/>
    <cellStyle name="_적격(화산) _LGMART 남양주점견적2차(조정)_LGMART 남양주점견적2차(조정)_포천관사수량산출 5" xfId="27896" xr:uid="{00000000-0005-0000-0000-0000196F0000}"/>
    <cellStyle name="_적격(화산) _LGMART 남양주점견적2차(조정)_LGMART 남양주점견적2차(조정)_포항구정 수량산출" xfId="27897" xr:uid="{00000000-0005-0000-0000-00001A6F0000}"/>
    <cellStyle name="_적격(화산) _LGMART 남양주점견적2차(조정)_LGMART 남양주점견적2차(조정)_포항구정 수량산출 2" xfId="27898" xr:uid="{00000000-0005-0000-0000-00001B6F0000}"/>
    <cellStyle name="_적격(화산) _LGMART 남양주점견적2차(조정)_LGMART 남양주점견적2차(조정)_포항구정 수량산출 2 2" xfId="27899" xr:uid="{00000000-0005-0000-0000-00001C6F0000}"/>
    <cellStyle name="_적격(화산) _LGMART 남양주점견적2차(조정)_LGMART 남양주점견적2차(조정)_포항구정 수량산출 3" xfId="27900" xr:uid="{00000000-0005-0000-0000-00001D6F0000}"/>
    <cellStyle name="_적격(화산) _LGMART 남양주점견적2차(조정)_LGMART 남양주점견적2차(조정)_포항구정 수량산출 4" xfId="27901" xr:uid="{00000000-0005-0000-0000-00001E6F0000}"/>
    <cellStyle name="_적격(화산) _LGMART 남양주점견적2차(조정)_LGMART 남양주점견적2차(조정)_포항구정 수량산출 5" xfId="27902" xr:uid="{00000000-0005-0000-0000-00001F6F0000}"/>
    <cellStyle name="_적격(화산) _LGMART 남양주점견적2차(조정)_LGMART 남양주점견적2차(조정)_한남 리버텔 " xfId="27903" xr:uid="{00000000-0005-0000-0000-0000206F0000}"/>
    <cellStyle name="_적격(화산) _LGMART 남양주점견적2차(조정)_LGMART 남양주점견적2차(조정)_한남 리버텔  2" xfId="27904" xr:uid="{00000000-0005-0000-0000-0000216F0000}"/>
    <cellStyle name="_적격(화산) _LGMART 남양주점견적2차(조정)_LGMART 남양주점견적2차(조정)_한남 리버텔  2 2" xfId="27905" xr:uid="{00000000-0005-0000-0000-0000226F0000}"/>
    <cellStyle name="_적격(화산) _LGMART 남양주점견적2차(조정)_LGMART 남양주점견적2차(조정)_한남 리버텔  3" xfId="27906" xr:uid="{00000000-0005-0000-0000-0000236F0000}"/>
    <cellStyle name="_적격(화산) _LGMART 남양주점견적2차(조정)_LGMART 남양주점견적2차(조정)_한남 리버텔  4" xfId="27907" xr:uid="{00000000-0005-0000-0000-0000246F0000}"/>
    <cellStyle name="_적격(화산) _LGMART 남양주점견적2차(조정)_LGMART 남양주점견적2차(조정)_한남 리버텔  5" xfId="27908" xr:uid="{00000000-0005-0000-0000-0000256F0000}"/>
    <cellStyle name="_적격(화산) _LGMART 남양주점견적2차(조정)_LGMART 남양주점견적2차(조정)_한남 리버텔  6" xfId="43397" xr:uid="{00000000-0005-0000-0000-0000266F0000}"/>
    <cellStyle name="_적격(화산) _LGMART 남양주점견적2차(조정)_LG계약변경2차" xfId="27909" xr:uid="{00000000-0005-0000-0000-0000276F0000}"/>
    <cellStyle name="_적격(화산) _LGMART 남양주점견적2차(조정)_LG계약변경2차 2" xfId="27910" xr:uid="{00000000-0005-0000-0000-0000286F0000}"/>
    <cellStyle name="_적격(화산) _LGMART 남양주점견적2차(조정)_LG계약변경2차 2 2" xfId="27911" xr:uid="{00000000-0005-0000-0000-0000296F0000}"/>
    <cellStyle name="_적격(화산) _LGMART 남양주점견적2차(조정)_LG계약변경2차 3" xfId="27912" xr:uid="{00000000-0005-0000-0000-00002A6F0000}"/>
    <cellStyle name="_적격(화산) _LGMART 남양주점견적2차(조정)_LG계약변경2차 4" xfId="27913" xr:uid="{00000000-0005-0000-0000-00002B6F0000}"/>
    <cellStyle name="_적격(화산) _LGMART 남양주점견적2차(조정)_LG계약변경2차 5" xfId="27914" xr:uid="{00000000-0005-0000-0000-00002C6F0000}"/>
    <cellStyle name="_적격(화산) _LGMART 남양주점견적2차(조정)_LG계약변경2차_10-0120 군산흙막이수량" xfId="27915" xr:uid="{00000000-0005-0000-0000-00002D6F0000}"/>
    <cellStyle name="_적격(화산) _LGMART 남양주점견적2차(조정)_LG계약변경2차_10-0120 군산흙막이수량 2" xfId="27916" xr:uid="{00000000-0005-0000-0000-00002E6F0000}"/>
    <cellStyle name="_적격(화산) _LGMART 남양주점견적2차(조정)_LG계약변경2차_10-0120 군산흙막이수량 2 2" xfId="27917" xr:uid="{00000000-0005-0000-0000-00002F6F0000}"/>
    <cellStyle name="_적격(화산) _LGMART 남양주점견적2차(조정)_LG계약변경2차_10-0120 군산흙막이수량 3" xfId="27918" xr:uid="{00000000-0005-0000-0000-0000306F0000}"/>
    <cellStyle name="_적격(화산) _LGMART 남양주점견적2차(조정)_LG계약변경2차_10-0120 군산흙막이수량 4" xfId="27919" xr:uid="{00000000-0005-0000-0000-0000316F0000}"/>
    <cellStyle name="_적격(화산) _LGMART 남양주점견적2차(조정)_LG계약변경2차_10-0120 군산흙막이수량 5" xfId="27920" xr:uid="{00000000-0005-0000-0000-0000326F0000}"/>
    <cellStyle name="_적격(화산) _LGMART 남양주점견적2차(조정)_LG계약변경2차_10-0121 군산수량(네일)" xfId="27921" xr:uid="{00000000-0005-0000-0000-0000336F0000}"/>
    <cellStyle name="_적격(화산) _LGMART 남양주점견적2차(조정)_LG계약변경2차_10-0121 군산수량(네일) (version 1)" xfId="27922" xr:uid="{00000000-0005-0000-0000-0000346F0000}"/>
    <cellStyle name="_적격(화산) _LGMART 남양주점견적2차(조정)_LG계약변경2차_10-0121 군산수량(네일) (version 1) 2" xfId="27923" xr:uid="{00000000-0005-0000-0000-0000356F0000}"/>
    <cellStyle name="_적격(화산) _LGMART 남양주점견적2차(조정)_LG계약변경2차_10-0121 군산수량(네일) (version 1) 2 2" xfId="27924" xr:uid="{00000000-0005-0000-0000-0000366F0000}"/>
    <cellStyle name="_적격(화산) _LGMART 남양주점견적2차(조정)_LG계약변경2차_10-0121 군산수량(네일) (version 1) 3" xfId="27925" xr:uid="{00000000-0005-0000-0000-0000376F0000}"/>
    <cellStyle name="_적격(화산) _LGMART 남양주점견적2차(조정)_LG계약변경2차_10-0121 군산수량(네일) (version 1) 4" xfId="27926" xr:uid="{00000000-0005-0000-0000-0000386F0000}"/>
    <cellStyle name="_적격(화산) _LGMART 남양주점견적2차(조정)_LG계약변경2차_10-0121 군산수량(네일) (version 1) 5" xfId="27927" xr:uid="{00000000-0005-0000-0000-0000396F0000}"/>
    <cellStyle name="_적격(화산) _LGMART 남양주점견적2차(조정)_LG계약변경2차_10-0121 군산수량(네일) 10" xfId="27928" xr:uid="{00000000-0005-0000-0000-00003A6F0000}"/>
    <cellStyle name="_적격(화산) _LGMART 남양주점견적2차(조정)_LG계약변경2차_10-0121 군산수량(네일) 11" xfId="27929" xr:uid="{00000000-0005-0000-0000-00003B6F0000}"/>
    <cellStyle name="_적격(화산) _LGMART 남양주점견적2차(조정)_LG계약변경2차_10-0121 군산수량(네일) 12" xfId="27930" xr:uid="{00000000-0005-0000-0000-00003C6F0000}"/>
    <cellStyle name="_적격(화산) _LGMART 남양주점견적2차(조정)_LG계약변경2차_10-0121 군산수량(네일) 13" xfId="27931" xr:uid="{00000000-0005-0000-0000-00003D6F0000}"/>
    <cellStyle name="_적격(화산) _LGMART 남양주점견적2차(조정)_LG계약변경2차_10-0121 군산수량(네일) 14" xfId="27932" xr:uid="{00000000-0005-0000-0000-00003E6F0000}"/>
    <cellStyle name="_적격(화산) _LGMART 남양주점견적2차(조정)_LG계약변경2차_10-0121 군산수량(네일) 15" xfId="27933" xr:uid="{00000000-0005-0000-0000-00003F6F0000}"/>
    <cellStyle name="_적격(화산) _LGMART 남양주점견적2차(조정)_LG계약변경2차_10-0121 군산수량(네일) 16" xfId="27934" xr:uid="{00000000-0005-0000-0000-0000406F0000}"/>
    <cellStyle name="_적격(화산) _LGMART 남양주점견적2차(조정)_LG계약변경2차_10-0121 군산수량(네일) 17" xfId="27935" xr:uid="{00000000-0005-0000-0000-0000416F0000}"/>
    <cellStyle name="_적격(화산) _LGMART 남양주점견적2차(조정)_LG계약변경2차_10-0121 군산수량(네일) 2" xfId="27936" xr:uid="{00000000-0005-0000-0000-0000426F0000}"/>
    <cellStyle name="_적격(화산) _LGMART 남양주점견적2차(조정)_LG계약변경2차_10-0121 군산수량(네일) 2 2" xfId="27937" xr:uid="{00000000-0005-0000-0000-0000436F0000}"/>
    <cellStyle name="_적격(화산) _LGMART 남양주점견적2차(조정)_LG계약변경2차_10-0121 군산수량(네일) 3" xfId="27938" xr:uid="{00000000-0005-0000-0000-0000446F0000}"/>
    <cellStyle name="_적격(화산) _LGMART 남양주점견적2차(조정)_LG계약변경2차_10-0121 군산수량(네일) 4" xfId="27939" xr:uid="{00000000-0005-0000-0000-0000456F0000}"/>
    <cellStyle name="_적격(화산) _LGMART 남양주점견적2차(조정)_LG계약변경2차_10-0121 군산수량(네일) 5" xfId="27940" xr:uid="{00000000-0005-0000-0000-0000466F0000}"/>
    <cellStyle name="_적격(화산) _LGMART 남양주점견적2차(조정)_LG계약변경2차_10-0121 군산수량(네일) 6" xfId="27941" xr:uid="{00000000-0005-0000-0000-0000476F0000}"/>
    <cellStyle name="_적격(화산) _LGMART 남양주점견적2차(조정)_LG계약변경2차_10-0121 군산수량(네일) 7" xfId="27942" xr:uid="{00000000-0005-0000-0000-0000486F0000}"/>
    <cellStyle name="_적격(화산) _LGMART 남양주점견적2차(조정)_LG계약변경2차_10-0121 군산수량(네일) 8" xfId="27943" xr:uid="{00000000-0005-0000-0000-0000496F0000}"/>
    <cellStyle name="_적격(화산) _LGMART 남양주점견적2차(조정)_LG계약변경2차_10-0121 군산수량(네일) 9" xfId="27944" xr:uid="{00000000-0005-0000-0000-00004A6F0000}"/>
    <cellStyle name="_적격(화산) _LGMART 남양주점견적2차(조정)_LG계약변경2차_10-0226 수량(흙막이)" xfId="27945" xr:uid="{00000000-0005-0000-0000-00004B6F0000}"/>
    <cellStyle name="_적격(화산) _LGMART 남양주점견적2차(조정)_LG계약변경2차_10-0226 수량(흙막이) 2" xfId="27946" xr:uid="{00000000-0005-0000-0000-00004C6F0000}"/>
    <cellStyle name="_적격(화산) _LGMART 남양주점견적2차(조정)_LG계약변경2차_10-0226 수량(흙막이) 2 2" xfId="27947" xr:uid="{00000000-0005-0000-0000-00004D6F0000}"/>
    <cellStyle name="_적격(화산) _LGMART 남양주점견적2차(조정)_LG계약변경2차_10-0226 수량(흙막이) 3" xfId="27948" xr:uid="{00000000-0005-0000-0000-00004E6F0000}"/>
    <cellStyle name="_적격(화산) _LGMART 남양주점견적2차(조정)_LG계약변경2차_10-0226 수량(흙막이) 4" xfId="27949" xr:uid="{00000000-0005-0000-0000-00004F6F0000}"/>
    <cellStyle name="_적격(화산) _LGMART 남양주점견적2차(조정)_LG계약변경2차_10-0226 수량(흙막이) 5" xfId="27950" xr:uid="{00000000-0005-0000-0000-0000506F0000}"/>
    <cellStyle name="_적격(화산) _LGMART 남양주점견적2차(조정)_LG계약변경2차_100311 포항문덕관사 수량산출" xfId="27951" xr:uid="{00000000-0005-0000-0000-0000516F0000}"/>
    <cellStyle name="_적격(화산) _LGMART 남양주점견적2차(조정)_LG계약변경2차_100311 포항문덕관사 수량산출 2" xfId="27952" xr:uid="{00000000-0005-0000-0000-0000526F0000}"/>
    <cellStyle name="_적격(화산) _LGMART 남양주점견적2차(조정)_LG계약변경2차_100311 포항문덕관사 수량산출 2 2" xfId="27953" xr:uid="{00000000-0005-0000-0000-0000536F0000}"/>
    <cellStyle name="_적격(화산) _LGMART 남양주점견적2차(조정)_LG계약변경2차_100311 포항문덕관사 수량산출 3" xfId="27954" xr:uid="{00000000-0005-0000-0000-0000546F0000}"/>
    <cellStyle name="_적격(화산) _LGMART 남양주점견적2차(조정)_LG계약변경2차_100311 포항문덕관사 수량산출 4" xfId="27955" xr:uid="{00000000-0005-0000-0000-0000556F0000}"/>
    <cellStyle name="_적격(화산) _LGMART 남양주점견적2차(조정)_LG계약변경2차_100311 포항문덕관사 수량산출 5" xfId="27956" xr:uid="{00000000-0005-0000-0000-0000566F0000}"/>
    <cellStyle name="_적격(화산) _LGMART 남양주점견적2차(조정)_LG계약변경2차_cip 수량" xfId="27957" xr:uid="{00000000-0005-0000-0000-0000576F0000}"/>
    <cellStyle name="_적격(화산) _LGMART 남양주점견적2차(조정)_LG계약변경2차_cip 수량 2" xfId="27958" xr:uid="{00000000-0005-0000-0000-0000586F0000}"/>
    <cellStyle name="_적격(화산) _LGMART 남양주점견적2차(조정)_LG계약변경2차_cip 수량 2 2" xfId="27959" xr:uid="{00000000-0005-0000-0000-0000596F0000}"/>
    <cellStyle name="_적격(화산) _LGMART 남양주점견적2차(조정)_LG계약변경2차_cip 수량 3" xfId="27960" xr:uid="{00000000-0005-0000-0000-00005A6F0000}"/>
    <cellStyle name="_적격(화산) _LGMART 남양주점견적2차(조정)_LG계약변경2차_cip 수량 4" xfId="27961" xr:uid="{00000000-0005-0000-0000-00005B6F0000}"/>
    <cellStyle name="_적격(화산) _LGMART 남양주점견적2차(조정)_LG계약변경2차_cip 수량 5" xfId="27962" xr:uid="{00000000-0005-0000-0000-00005C6F0000}"/>
    <cellStyle name="_적격(화산) _LGMART 남양주점견적2차(조정)_LG계약변경2차_L4연구동 수량산출100419" xfId="27963" xr:uid="{00000000-0005-0000-0000-00005D6F0000}"/>
    <cellStyle name="_적격(화산) _LGMART 남양주점견적2차(조정)_LG계약변경2차_L4연구동 수량산출100419 2" xfId="27964" xr:uid="{00000000-0005-0000-0000-00005E6F0000}"/>
    <cellStyle name="_적격(화산) _LGMART 남양주점견적2차(조정)_LG계약변경2차_L4연구동 수량산출100419 2 2" xfId="27965" xr:uid="{00000000-0005-0000-0000-00005F6F0000}"/>
    <cellStyle name="_적격(화산) _LGMART 남양주점견적2차(조정)_LG계약변경2차_L4연구동 수량산출100419 3" xfId="27966" xr:uid="{00000000-0005-0000-0000-0000606F0000}"/>
    <cellStyle name="_적격(화산) _LGMART 남양주점견적2차(조정)_LG계약변경2차_L4연구동 수량산출100419 4" xfId="27967" xr:uid="{00000000-0005-0000-0000-0000616F0000}"/>
    <cellStyle name="_적격(화산) _LGMART 남양주점견적2차(조정)_LG계약변경2차_L4연구동 수량산출100419 5" xfId="27968" xr:uid="{00000000-0005-0000-0000-0000626F0000}"/>
    <cellStyle name="_적격(화산) _LGMART 남양주점견적2차(조정)_LG계약변경2차_갑지" xfId="27969" xr:uid="{00000000-0005-0000-0000-0000636F0000}"/>
    <cellStyle name="_적격(화산) _LGMART 남양주점견적2차(조정)_LG계약변경2차_경산도리 수량산출" xfId="27970" xr:uid="{00000000-0005-0000-0000-0000646F0000}"/>
    <cellStyle name="_적격(화산) _LGMART 남양주점견적2차(조정)_LG계약변경2차_경산도리 수량산출 2" xfId="27971" xr:uid="{00000000-0005-0000-0000-0000656F0000}"/>
    <cellStyle name="_적격(화산) _LGMART 남양주점견적2차(조정)_LG계약변경2차_경산도리 수량산출 2 2" xfId="27972" xr:uid="{00000000-0005-0000-0000-0000666F0000}"/>
    <cellStyle name="_적격(화산) _LGMART 남양주점견적2차(조정)_LG계약변경2차_경산도리 수량산출 3" xfId="27973" xr:uid="{00000000-0005-0000-0000-0000676F0000}"/>
    <cellStyle name="_적격(화산) _LGMART 남양주점견적2차(조정)_LG계약변경2차_경산도리 수량산출 4" xfId="27974" xr:uid="{00000000-0005-0000-0000-0000686F0000}"/>
    <cellStyle name="_적격(화산) _LGMART 남양주점견적2차(조정)_LG계약변경2차_경산도리 수량산출 5" xfId="27975" xr:uid="{00000000-0005-0000-0000-0000696F0000}"/>
    <cellStyle name="_적격(화산) _LGMART 남양주점견적2차(조정)_LG계약변경2차_공사비  비교" xfId="27976" xr:uid="{00000000-0005-0000-0000-00006A6F0000}"/>
    <cellStyle name="_적격(화산) _LGMART 남양주점견적2차(조정)_LG계약변경2차_공사비  비교." xfId="27977" xr:uid="{00000000-0005-0000-0000-00006B6F0000}"/>
    <cellStyle name="_적격(화산) _LGMART 남양주점견적2차(조정)_LG계약변경2차_공사비비교" xfId="27978" xr:uid="{00000000-0005-0000-0000-00006C6F0000}"/>
    <cellStyle name="_적격(화산) _LGMART 남양주점견적2차(조정)_LG계약변경2차_공사비비교 2" xfId="27979" xr:uid="{00000000-0005-0000-0000-00006D6F0000}"/>
    <cellStyle name="_적격(화산) _LGMART 남양주점견적2차(조정)_LG계약변경2차_공사비비교 2 2" xfId="27980" xr:uid="{00000000-0005-0000-0000-00006E6F0000}"/>
    <cellStyle name="_적격(화산) _LGMART 남양주점견적2차(조정)_LG계약변경2차_공사비비교 3" xfId="27981" xr:uid="{00000000-0005-0000-0000-00006F6F0000}"/>
    <cellStyle name="_적격(화산) _LGMART 남양주점견적2차(조정)_LG계약변경2차_공사비비교 4" xfId="27982" xr:uid="{00000000-0005-0000-0000-0000706F0000}"/>
    <cellStyle name="_적격(화산) _LGMART 남양주점견적2차(조정)_LG계약변경2차_공사비비교 5" xfId="27983" xr:uid="{00000000-0005-0000-0000-0000716F0000}"/>
    <cellStyle name="_적격(화산) _LGMART 남양주점견적2차(조정)_LG계약변경2차_공사비비교-광장동" xfId="27984" xr:uid="{00000000-0005-0000-0000-0000726F0000}"/>
    <cellStyle name="_적격(화산) _LGMART 남양주점견적2차(조정)_LG계약변경2차_공사비비교-광장동 2" xfId="27985" xr:uid="{00000000-0005-0000-0000-0000736F0000}"/>
    <cellStyle name="_적격(화산) _LGMART 남양주점견적2차(조정)_LG계약변경2차_공사비비교-광장동 2 2" xfId="27986" xr:uid="{00000000-0005-0000-0000-0000746F0000}"/>
    <cellStyle name="_적격(화산) _LGMART 남양주점견적2차(조정)_LG계약변경2차_공사비비교-광장동 3" xfId="27987" xr:uid="{00000000-0005-0000-0000-0000756F0000}"/>
    <cellStyle name="_적격(화산) _LGMART 남양주점견적2차(조정)_LG계약변경2차_공사비비교-광장동 4" xfId="27988" xr:uid="{00000000-0005-0000-0000-0000766F0000}"/>
    <cellStyle name="_적격(화산) _LGMART 남양주점견적2차(조정)_LG계약변경2차_공사비비교-광장동 5" xfId="27989" xr:uid="{00000000-0005-0000-0000-0000776F0000}"/>
    <cellStyle name="_적격(화산) _LGMART 남양주점견적2차(조정)_LG계약변경2차_관악농협신축공사10차" xfId="27990" xr:uid="{00000000-0005-0000-0000-0000786F0000}"/>
    <cellStyle name="_적격(화산) _LGMART 남양주점견적2차(조정)_LG계약변경2차_관악농협신축공사11차-토공바꿈" xfId="27991" xr:uid="{00000000-0005-0000-0000-0000796F0000}"/>
    <cellStyle name="_적격(화산) _LGMART 남양주점견적2차(조정)_LG계약변경2차_광장동내역서(발송)" xfId="27992" xr:uid="{00000000-0005-0000-0000-00007A6F0000}"/>
    <cellStyle name="_적격(화산) _LGMART 남양주점견적2차(조정)_LG계약변경2차_구월동 최종계약" xfId="27993" xr:uid="{00000000-0005-0000-0000-00007B6F0000}"/>
    <cellStyle name="_적격(화산) _LGMART 남양주점견적2차(조정)_LG계약변경2차_구월동 최종계약 2" xfId="27994" xr:uid="{00000000-0005-0000-0000-00007C6F0000}"/>
    <cellStyle name="_적격(화산) _LGMART 남양주점견적2차(조정)_LG계약변경2차_구월동 최종계약 2 2" xfId="27995" xr:uid="{00000000-0005-0000-0000-00007D6F0000}"/>
    <cellStyle name="_적격(화산) _LGMART 남양주점견적2차(조정)_LG계약변경2차_구월동 최종계약 3" xfId="27996" xr:uid="{00000000-0005-0000-0000-00007E6F0000}"/>
    <cellStyle name="_적격(화산) _LGMART 남양주점견적2차(조정)_LG계약변경2차_구월동 최종계약 4" xfId="27997" xr:uid="{00000000-0005-0000-0000-00007F6F0000}"/>
    <cellStyle name="_적격(화산) _LGMART 남양주점견적2차(조정)_LG계약변경2차_구월동 최종계약 5" xfId="27998" xr:uid="{00000000-0005-0000-0000-0000806F0000}"/>
    <cellStyle name="_적격(화산) _LGMART 남양주점견적2차(조정)_LG계약변경2차_구월동 최종수량" xfId="27999" xr:uid="{00000000-0005-0000-0000-0000816F0000}"/>
    <cellStyle name="_적격(화산) _LGMART 남양주점견적2차(조정)_LG계약변경2차_구월동 최종수량 2" xfId="28000" xr:uid="{00000000-0005-0000-0000-0000826F0000}"/>
    <cellStyle name="_적격(화산) _LGMART 남양주점견적2차(조정)_LG계약변경2차_구월동 최종수량 2 2" xfId="28001" xr:uid="{00000000-0005-0000-0000-0000836F0000}"/>
    <cellStyle name="_적격(화산) _LGMART 남양주점견적2차(조정)_LG계약변경2차_구월동 최종수량 3" xfId="28002" xr:uid="{00000000-0005-0000-0000-0000846F0000}"/>
    <cellStyle name="_적격(화산) _LGMART 남양주점견적2차(조정)_LG계약변경2차_구월동 최종수량 4" xfId="28003" xr:uid="{00000000-0005-0000-0000-0000856F0000}"/>
    <cellStyle name="_적격(화산) _LGMART 남양주점견적2차(조정)_LG계약변경2차_구월동 최종수량 5" xfId="28004" xr:uid="{00000000-0005-0000-0000-0000866F0000}"/>
    <cellStyle name="_적격(화산) _LGMART 남양주점견적2차(조정)_LG계약변경2차_구월동수량" xfId="28005" xr:uid="{00000000-0005-0000-0000-0000876F0000}"/>
    <cellStyle name="_적격(화산) _LGMART 남양주점견적2차(조정)_LG계약변경2차_구월동수량 2" xfId="28006" xr:uid="{00000000-0005-0000-0000-0000886F0000}"/>
    <cellStyle name="_적격(화산) _LGMART 남양주점견적2차(조정)_LG계약변경2차_구월동수량 2 2" xfId="28007" xr:uid="{00000000-0005-0000-0000-0000896F0000}"/>
    <cellStyle name="_적격(화산) _LGMART 남양주점견적2차(조정)_LG계약변경2차_구월동수량 3" xfId="28008" xr:uid="{00000000-0005-0000-0000-00008A6F0000}"/>
    <cellStyle name="_적격(화산) _LGMART 남양주점견적2차(조정)_LG계약변경2차_구월동수량 4" xfId="28009" xr:uid="{00000000-0005-0000-0000-00008B6F0000}"/>
    <cellStyle name="_적격(화산) _LGMART 남양주점견적2차(조정)_LG계약변경2차_구월동수량 5" xfId="28010" xr:uid="{00000000-0005-0000-0000-00008C6F0000}"/>
    <cellStyle name="_적격(화산) _LGMART 남양주점견적2차(조정)_LG계약변경2차_군산흙막이수량" xfId="28011" xr:uid="{00000000-0005-0000-0000-00008D6F0000}"/>
    <cellStyle name="_적격(화산) _LGMART 남양주점견적2차(조정)_LG계약변경2차_군산흙막이수량 2" xfId="28012" xr:uid="{00000000-0005-0000-0000-00008E6F0000}"/>
    <cellStyle name="_적격(화산) _LGMART 남양주점견적2차(조정)_LG계약변경2차_군산흙막이수량 2 2" xfId="28013" xr:uid="{00000000-0005-0000-0000-00008F6F0000}"/>
    <cellStyle name="_적격(화산) _LGMART 남양주점견적2차(조정)_LG계약변경2차_군산흙막이수량 3" xfId="28014" xr:uid="{00000000-0005-0000-0000-0000906F0000}"/>
    <cellStyle name="_적격(화산) _LGMART 남양주점견적2차(조정)_LG계약변경2차_군산흙막이수량 4" xfId="28015" xr:uid="{00000000-0005-0000-0000-0000916F0000}"/>
    <cellStyle name="_적격(화산) _LGMART 남양주점견적2차(조정)_LG계약변경2차_군산흙막이수량 5" xfId="28016" xr:uid="{00000000-0005-0000-0000-0000926F0000}"/>
    <cellStyle name="_적격(화산) _LGMART 남양주점견적2차(조정)_LG계약변경2차_내역서-대안" xfId="28017" xr:uid="{00000000-0005-0000-0000-0000936F0000}"/>
    <cellStyle name="_적격(화산) _LGMART 남양주점견적2차(조정)_LG계약변경2차_내역서-원안" xfId="28018" xr:uid="{00000000-0005-0000-0000-0000946F0000}"/>
    <cellStyle name="_적격(화산) _LGMART 남양주점견적2차(조정)_LG계약변경2차_내역서-원안 2" xfId="28019" xr:uid="{00000000-0005-0000-0000-0000956F0000}"/>
    <cellStyle name="_적격(화산) _LGMART 남양주점견적2차(조정)_LG계약변경2차_내역서-원안 2 2" xfId="28020" xr:uid="{00000000-0005-0000-0000-0000966F0000}"/>
    <cellStyle name="_적격(화산) _LGMART 남양주점견적2차(조정)_LG계약변경2차_내역서-원안 3" xfId="28021" xr:uid="{00000000-0005-0000-0000-0000976F0000}"/>
    <cellStyle name="_적격(화산) _LGMART 남양주점견적2차(조정)_LG계약변경2차_내역서-원안 4" xfId="28022" xr:uid="{00000000-0005-0000-0000-0000986F0000}"/>
    <cellStyle name="_적격(화산) _LGMART 남양주점견적2차(조정)_LG계약변경2차_내역서-원안 5" xfId="28023" xr:uid="{00000000-0005-0000-0000-0000996F0000}"/>
    <cellStyle name="_적격(화산) _LGMART 남양주점견적2차(조정)_LG계약변경2차_문덕숙소(NAIL)" xfId="28024" xr:uid="{00000000-0005-0000-0000-00009A6F0000}"/>
    <cellStyle name="_적격(화산) _LGMART 남양주점견적2차(조정)_LG계약변경2차_문덕숙소(NAIL) 2" xfId="28025" xr:uid="{00000000-0005-0000-0000-00009B6F0000}"/>
    <cellStyle name="_적격(화산) _LGMART 남양주점견적2차(조정)_LG계약변경2차_문덕숙소(NAIL) 2 2" xfId="28026" xr:uid="{00000000-0005-0000-0000-00009C6F0000}"/>
    <cellStyle name="_적격(화산) _LGMART 남양주점견적2차(조정)_LG계약변경2차_문덕숙소(NAIL) 3" xfId="28027" xr:uid="{00000000-0005-0000-0000-00009D6F0000}"/>
    <cellStyle name="_적격(화산) _LGMART 남양주점견적2차(조정)_LG계약변경2차_문덕숙소(NAIL) 4" xfId="28028" xr:uid="{00000000-0005-0000-0000-00009E6F0000}"/>
    <cellStyle name="_적격(화산) _LGMART 남양주점견적2차(조정)_LG계약변경2차_문덕숙소(NAIL) 5" xfId="28029" xr:uid="{00000000-0005-0000-0000-00009F6F0000}"/>
    <cellStyle name="_적격(화산) _LGMART 남양주점견적2차(조정)_LG계약변경2차_물량산출서" xfId="28030" xr:uid="{00000000-0005-0000-0000-0000A06F0000}"/>
    <cellStyle name="_적격(화산) _LGMART 남양주점견적2차(조정)_LG계약변경2차_물량산출서-원안" xfId="28031" xr:uid="{00000000-0005-0000-0000-0000A16F0000}"/>
    <cellStyle name="_적격(화산) _LGMART 남양주점견적2차(조정)_LG계약변경2차_복공" xfId="28032" xr:uid="{00000000-0005-0000-0000-0000A26F0000}"/>
    <cellStyle name="_적격(화산) _LGMART 남양주점견적2차(조정)_LG계약변경2차_복공 2" xfId="28033" xr:uid="{00000000-0005-0000-0000-0000A36F0000}"/>
    <cellStyle name="_적격(화산) _LGMART 남양주점견적2차(조정)_LG계약변경2차_복공 2 2" xfId="28034" xr:uid="{00000000-0005-0000-0000-0000A46F0000}"/>
    <cellStyle name="_적격(화산) _LGMART 남양주점견적2차(조정)_LG계약변경2차_복공 3" xfId="28035" xr:uid="{00000000-0005-0000-0000-0000A56F0000}"/>
    <cellStyle name="_적격(화산) _LGMART 남양주점견적2차(조정)_LG계약변경2차_복공 4" xfId="28036" xr:uid="{00000000-0005-0000-0000-0000A66F0000}"/>
    <cellStyle name="_적격(화산) _LGMART 남양주점견적2차(조정)_LG계약변경2차_복공 5" xfId="28037" xr:uid="{00000000-0005-0000-0000-0000A76F0000}"/>
    <cellStyle name="_적격(화산) _LGMART 남양주점견적2차(조정)_LG계약변경2차_비교물량" xfId="28038" xr:uid="{00000000-0005-0000-0000-0000A86F0000}"/>
    <cellStyle name="_적격(화산) _LGMART 남양주점견적2차(조정)_LG계약변경2차_비교물량 2" xfId="28039" xr:uid="{00000000-0005-0000-0000-0000A96F0000}"/>
    <cellStyle name="_적격(화산) _LGMART 남양주점견적2차(조정)_LG계약변경2차_비교물량 2 2" xfId="28040" xr:uid="{00000000-0005-0000-0000-0000AA6F0000}"/>
    <cellStyle name="_적격(화산) _LGMART 남양주점견적2차(조정)_LG계약변경2차_비교물량 3" xfId="28041" xr:uid="{00000000-0005-0000-0000-0000AB6F0000}"/>
    <cellStyle name="_적격(화산) _LGMART 남양주점견적2차(조정)_LG계약변경2차_비교물량 4" xfId="28042" xr:uid="{00000000-0005-0000-0000-0000AC6F0000}"/>
    <cellStyle name="_적격(화산) _LGMART 남양주점견적2차(조정)_LG계약변경2차_비교물량 5" xfId="28043" xr:uid="{00000000-0005-0000-0000-0000AD6F0000}"/>
    <cellStyle name="_적격(화산) _LGMART 남양주점견적2차(조정)_LG계약변경2차_상떼빌I 물량" xfId="28044" xr:uid="{00000000-0005-0000-0000-0000AE6F0000}"/>
    <cellStyle name="_적격(화산) _LGMART 남양주점견적2차(조정)_LG계약변경2차_수량산출" xfId="28045" xr:uid="{00000000-0005-0000-0000-0000AF6F0000}"/>
    <cellStyle name="_적격(화산) _LGMART 남양주점견적2차(조정)_LG계약변경2차_수량산출 2" xfId="28046" xr:uid="{00000000-0005-0000-0000-0000B06F0000}"/>
    <cellStyle name="_적격(화산) _LGMART 남양주점견적2차(조정)_LG계약변경2차_수량산출 2 2" xfId="28047" xr:uid="{00000000-0005-0000-0000-0000B16F0000}"/>
    <cellStyle name="_적격(화산) _LGMART 남양주점견적2차(조정)_LG계약변경2차_수량산출 3" xfId="28048" xr:uid="{00000000-0005-0000-0000-0000B26F0000}"/>
    <cellStyle name="_적격(화산) _LGMART 남양주점견적2차(조정)_LG계약변경2차_수량산출 4" xfId="28049" xr:uid="{00000000-0005-0000-0000-0000B36F0000}"/>
    <cellStyle name="_적격(화산) _LGMART 남양주점견적2차(조정)_LG계약변경2차_수량산출 5" xfId="28050" xr:uid="{00000000-0005-0000-0000-0000B46F0000}"/>
    <cellStyle name="_적격(화산) _LGMART 남양주점견적2차(조정)_LG계약변경2차_수량산출(토공+C.I.P)" xfId="28051" xr:uid="{00000000-0005-0000-0000-0000B56F0000}"/>
    <cellStyle name="_적격(화산) _LGMART 남양주점견적2차(조정)_LG계약변경2차_수량산출(토공+C.I.P) 2" xfId="28052" xr:uid="{00000000-0005-0000-0000-0000B66F0000}"/>
    <cellStyle name="_적격(화산) _LGMART 남양주점견적2차(조정)_LG계약변경2차_수량산출(토공+C.I.P) 2 2" xfId="28053" xr:uid="{00000000-0005-0000-0000-0000B76F0000}"/>
    <cellStyle name="_적격(화산) _LGMART 남양주점견적2차(조정)_LG계약변경2차_수량산출(토공+C.I.P) 3" xfId="28054" xr:uid="{00000000-0005-0000-0000-0000B86F0000}"/>
    <cellStyle name="_적격(화산) _LGMART 남양주점견적2차(조정)_LG계약변경2차_수량산출(토공+C.I.P) 4" xfId="28055" xr:uid="{00000000-0005-0000-0000-0000B96F0000}"/>
    <cellStyle name="_적격(화산) _LGMART 남양주점견적2차(조정)_LG계약변경2차_수량산출(토공+C.I.P) 5" xfId="28056" xr:uid="{00000000-0005-0000-0000-0000BA6F0000}"/>
    <cellStyle name="_적격(화산) _LGMART 남양주점견적2차(조정)_LG계약변경2차_수량산출(토공+S.C.W)" xfId="28057" xr:uid="{00000000-0005-0000-0000-0000BB6F0000}"/>
    <cellStyle name="_적격(화산) _LGMART 남양주점견적2차(조정)_LG계약변경2차_수량산출(토공+S.C.W) 2" xfId="28058" xr:uid="{00000000-0005-0000-0000-0000BC6F0000}"/>
    <cellStyle name="_적격(화산) _LGMART 남양주점견적2차(조정)_LG계약변경2차_수량산출(토공+S.C.W) 2 2" xfId="28059" xr:uid="{00000000-0005-0000-0000-0000BD6F0000}"/>
    <cellStyle name="_적격(화산) _LGMART 남양주점견적2차(조정)_LG계약변경2차_수량산출(토공+S.C.W) 3" xfId="28060" xr:uid="{00000000-0005-0000-0000-0000BE6F0000}"/>
    <cellStyle name="_적격(화산) _LGMART 남양주점견적2차(조정)_LG계약변경2차_수량산출(토공+S.C.W) 4" xfId="28061" xr:uid="{00000000-0005-0000-0000-0000BF6F0000}"/>
    <cellStyle name="_적격(화산) _LGMART 남양주점견적2차(조정)_LG계약변경2차_수량산출(토공+S.C.W) 5" xfId="28062" xr:uid="{00000000-0005-0000-0000-0000C06F0000}"/>
    <cellStyle name="_적격(화산) _LGMART 남양주점견적2차(조정)_LG계약변경2차_수량산출,내역서" xfId="28063" xr:uid="{00000000-0005-0000-0000-0000C16F0000}"/>
    <cellStyle name="_적격(화산) _LGMART 남양주점견적2차(조정)_LG계약변경2차_수량산출,내역서 2" xfId="28064" xr:uid="{00000000-0005-0000-0000-0000C26F0000}"/>
    <cellStyle name="_적격(화산) _LGMART 남양주점견적2차(조정)_LG계약변경2차_수량산출,내역서 2 2" xfId="28065" xr:uid="{00000000-0005-0000-0000-0000C36F0000}"/>
    <cellStyle name="_적격(화산) _LGMART 남양주점견적2차(조정)_LG계약변경2차_수량산출,내역서 3" xfId="28066" xr:uid="{00000000-0005-0000-0000-0000C46F0000}"/>
    <cellStyle name="_적격(화산) _LGMART 남양주점견적2차(조정)_LG계약변경2차_수량산출,내역서 4" xfId="28067" xr:uid="{00000000-0005-0000-0000-0000C56F0000}"/>
    <cellStyle name="_적격(화산) _LGMART 남양주점견적2차(조정)_LG계약변경2차_수량산출,내역서 5" xfId="28068" xr:uid="{00000000-0005-0000-0000-0000C66F0000}"/>
    <cellStyle name="_적격(화산) _LGMART 남양주점견적2차(조정)_LG계약변경2차_수량산출,내역서(시공용)" xfId="28069" xr:uid="{00000000-0005-0000-0000-0000C76F0000}"/>
    <cellStyle name="_적격(화산) _LGMART 남양주점견적2차(조정)_LG계약변경2차_수량산출,내역서(시공용) 2" xfId="28070" xr:uid="{00000000-0005-0000-0000-0000C86F0000}"/>
    <cellStyle name="_적격(화산) _LGMART 남양주점견적2차(조정)_LG계약변경2차_수량산출,내역서(시공용) 2 2" xfId="28071" xr:uid="{00000000-0005-0000-0000-0000C96F0000}"/>
    <cellStyle name="_적격(화산) _LGMART 남양주점견적2차(조정)_LG계약변경2차_수량산출,내역서(시공용) 3" xfId="28072" xr:uid="{00000000-0005-0000-0000-0000CA6F0000}"/>
    <cellStyle name="_적격(화산) _LGMART 남양주점견적2차(조정)_LG계약변경2차_수량산출,내역서(시공용) 4" xfId="28073" xr:uid="{00000000-0005-0000-0000-0000CB6F0000}"/>
    <cellStyle name="_적격(화산) _LGMART 남양주점견적2차(조정)_LG계약변경2차_수량산출,내역서(시공용) 5" xfId="28074" xr:uid="{00000000-0005-0000-0000-0000CC6F0000}"/>
    <cellStyle name="_적격(화산) _LGMART 남양주점견적2차(조정)_LG계약변경2차_수량산출1" xfId="28075" xr:uid="{00000000-0005-0000-0000-0000CD6F0000}"/>
    <cellStyle name="_적격(화산) _LGMART 남양주점견적2차(조정)_LG계약변경2차_수량산출1 2" xfId="28076" xr:uid="{00000000-0005-0000-0000-0000CE6F0000}"/>
    <cellStyle name="_적격(화산) _LGMART 남양주점견적2차(조정)_LG계약변경2차_수량산출1 2 2" xfId="28077" xr:uid="{00000000-0005-0000-0000-0000CF6F0000}"/>
    <cellStyle name="_적격(화산) _LGMART 남양주점견적2차(조정)_LG계약변경2차_수량산출1 3" xfId="28078" xr:uid="{00000000-0005-0000-0000-0000D06F0000}"/>
    <cellStyle name="_적격(화산) _LGMART 남양주점견적2차(조정)_LG계약변경2차_수량산출1 4" xfId="28079" xr:uid="{00000000-0005-0000-0000-0000D16F0000}"/>
    <cellStyle name="_적격(화산) _LGMART 남양주점견적2차(조정)_LG계약변경2차_수량산출1 5" xfId="28080" xr:uid="{00000000-0005-0000-0000-0000D26F0000}"/>
    <cellStyle name="_적격(화산) _LGMART 남양주점견적2차(조정)_LG계약변경2차_수량산출-양식" xfId="28081" xr:uid="{00000000-0005-0000-0000-0000D36F0000}"/>
    <cellStyle name="_적격(화산) _LGMART 남양주점견적2차(조정)_LG계약변경2차_수량산출-양식 2" xfId="28082" xr:uid="{00000000-0005-0000-0000-0000D46F0000}"/>
    <cellStyle name="_적격(화산) _LGMART 남양주점견적2차(조정)_LG계약변경2차_수량산출-양식 2 2" xfId="28083" xr:uid="{00000000-0005-0000-0000-0000D56F0000}"/>
    <cellStyle name="_적격(화산) _LGMART 남양주점견적2차(조정)_LG계약변경2차_수량산출-양식 3" xfId="28084" xr:uid="{00000000-0005-0000-0000-0000D66F0000}"/>
    <cellStyle name="_적격(화산) _LGMART 남양주점견적2차(조정)_LG계약변경2차_수량산출-양식 4" xfId="28085" xr:uid="{00000000-0005-0000-0000-0000D76F0000}"/>
    <cellStyle name="_적격(화산) _LGMART 남양주점견적2차(조정)_LG계약변경2차_수량산출-양식 5" xfId="28086" xr:uid="{00000000-0005-0000-0000-0000D86F0000}"/>
    <cellStyle name="_적격(화산) _LGMART 남양주점견적2차(조정)_LG계약변경2차_수색수량산출(PHC포함)" xfId="28087" xr:uid="{00000000-0005-0000-0000-0000D96F0000}"/>
    <cellStyle name="_적격(화산) _LGMART 남양주점견적2차(조정)_LG계약변경2차_오창온천신축공사(CIP+토류판)" xfId="28088" xr:uid="{00000000-0005-0000-0000-0000DA6F0000}"/>
    <cellStyle name="_적격(화산) _LGMART 남양주점견적2차(조정)_LG계약변경2차_오창온천신축공사(STRUT)" xfId="28089" xr:uid="{00000000-0005-0000-0000-0000DB6F0000}"/>
    <cellStyle name="_적격(화산) _LGMART 남양주점견적2차(조정)_LG계약변경2차_오창온천신축공사(STRUT+PS)" xfId="28090" xr:uid="{00000000-0005-0000-0000-0000DC6F0000}"/>
    <cellStyle name="_적격(화산) _LGMART 남양주점견적2차(조정)_LG계약변경2차_용인상현근린공원조성사업실시설계 가시설수량" xfId="28091" xr:uid="{00000000-0005-0000-0000-0000DD6F0000}"/>
    <cellStyle name="_적격(화산) _LGMART 남양주점견적2차(조정)_LG계약변경2차_용인상현근린공원조성사업실시설계 가시설수량 2" xfId="28092" xr:uid="{00000000-0005-0000-0000-0000DE6F0000}"/>
    <cellStyle name="_적격(화산) _LGMART 남양주점견적2차(조정)_LG계약변경2차_용인상현근린공원조성사업실시설계 가시설수량 2 2" xfId="28093" xr:uid="{00000000-0005-0000-0000-0000DF6F0000}"/>
    <cellStyle name="_적격(화산) _LGMART 남양주점견적2차(조정)_LG계약변경2차_용인상현근린공원조성사업실시설계 가시설수량 3" xfId="28094" xr:uid="{00000000-0005-0000-0000-0000E06F0000}"/>
    <cellStyle name="_적격(화산) _LGMART 남양주점견적2차(조정)_LG계약변경2차_용인상현근린공원조성사업실시설계 가시설수량 4" xfId="28095" xr:uid="{00000000-0005-0000-0000-0000E16F0000}"/>
    <cellStyle name="_적격(화산) _LGMART 남양주점견적2차(조정)_LG계약변경2차_용인상현근린공원조성사업실시설계 가시설수량 5" xfId="28096" xr:uid="{00000000-0005-0000-0000-0000E26F0000}"/>
    <cellStyle name="_적격(화산) _LGMART 남양주점견적2차(조정)_LG계약변경2차_울산남외동내역서(6차)" xfId="28097" xr:uid="{00000000-0005-0000-0000-0000E36F0000}"/>
    <cellStyle name="_적격(화산) _LGMART 남양주점견적2차(조정)_LG계약변경2차_울산남외동내역서(8차raker)" xfId="28098" xr:uid="{00000000-0005-0000-0000-0000E46F0000}"/>
    <cellStyle name="_적격(화산) _LGMART 남양주점견적2차(조정)_LG계약변경2차_유나이트무역공장및 냉동창고 신축공사" xfId="28099" xr:uid="{00000000-0005-0000-0000-0000E56F0000}"/>
    <cellStyle name="_적격(화산) _LGMART 남양주점견적2차(조정)_LG계약변경2차_중형가속기동 수량산출100315" xfId="28100" xr:uid="{00000000-0005-0000-0000-0000E66F0000}"/>
    <cellStyle name="_적격(화산) _LGMART 남양주점견적2차(조정)_LG계약변경2차_중형가속기동 수량산출100315 2" xfId="28101" xr:uid="{00000000-0005-0000-0000-0000E76F0000}"/>
    <cellStyle name="_적격(화산) _LGMART 남양주점견적2차(조정)_LG계약변경2차_중형가속기동 수량산출100315 2 2" xfId="28102" xr:uid="{00000000-0005-0000-0000-0000E86F0000}"/>
    <cellStyle name="_적격(화산) _LGMART 남양주점견적2차(조정)_LG계약변경2차_중형가속기동 수량산출100315 3" xfId="28103" xr:uid="{00000000-0005-0000-0000-0000E96F0000}"/>
    <cellStyle name="_적격(화산) _LGMART 남양주점견적2차(조정)_LG계약변경2차_중형가속기동 수량산출100315 4" xfId="28104" xr:uid="{00000000-0005-0000-0000-0000EA6F0000}"/>
    <cellStyle name="_적격(화산) _LGMART 남양주점견적2차(조정)_LG계약변경2차_중형가속기동 수량산출100315 5" xfId="28105" xr:uid="{00000000-0005-0000-0000-0000EB6F0000}"/>
    <cellStyle name="_적격(화산) _LGMART 남양주점견적2차(조정)_LG계약변경2차_중형가속기동 수량산출100322" xfId="28106" xr:uid="{00000000-0005-0000-0000-0000EC6F0000}"/>
    <cellStyle name="_적격(화산) _LGMART 남양주점견적2차(조정)_LG계약변경2차_중형가속기동 수량산출100322 2" xfId="28107" xr:uid="{00000000-0005-0000-0000-0000ED6F0000}"/>
    <cellStyle name="_적격(화산) _LGMART 남양주점견적2차(조정)_LG계약변경2차_중형가속기동 수량산출100322 2 2" xfId="28108" xr:uid="{00000000-0005-0000-0000-0000EE6F0000}"/>
    <cellStyle name="_적격(화산) _LGMART 남양주점견적2차(조정)_LG계약변경2차_중형가속기동 수량산출100322 3" xfId="28109" xr:uid="{00000000-0005-0000-0000-0000EF6F0000}"/>
    <cellStyle name="_적격(화산) _LGMART 남양주점견적2차(조정)_LG계약변경2차_중형가속기동 수량산출100322 4" xfId="28110" xr:uid="{00000000-0005-0000-0000-0000F06F0000}"/>
    <cellStyle name="_적격(화산) _LGMART 남양주점견적2차(조정)_LG계약변경2차_중형가속기동 수량산출100322 5" xfId="28111" xr:uid="{00000000-0005-0000-0000-0000F16F0000}"/>
    <cellStyle name="_적격(화산) _LGMART 남양주점견적2차(조정)_LG계약변경2차_중형가속기동 수량산출100323(건물이동포함)" xfId="28112" xr:uid="{00000000-0005-0000-0000-0000F26F0000}"/>
    <cellStyle name="_적격(화산) _LGMART 남양주점견적2차(조정)_LG계약변경2차_중형가속기동 수량산출100323(건물이동포함) 2" xfId="28113" xr:uid="{00000000-0005-0000-0000-0000F36F0000}"/>
    <cellStyle name="_적격(화산) _LGMART 남양주점견적2차(조정)_LG계약변경2차_중형가속기동 수량산출100323(건물이동포함) 2 2" xfId="28114" xr:uid="{00000000-0005-0000-0000-0000F46F0000}"/>
    <cellStyle name="_적격(화산) _LGMART 남양주점견적2차(조정)_LG계약변경2차_중형가속기동 수량산출100323(건물이동포함) 3" xfId="28115" xr:uid="{00000000-0005-0000-0000-0000F56F0000}"/>
    <cellStyle name="_적격(화산) _LGMART 남양주점견적2차(조정)_LG계약변경2차_중형가속기동 수량산출100323(건물이동포함) 4" xfId="28116" xr:uid="{00000000-0005-0000-0000-0000F66F0000}"/>
    <cellStyle name="_적격(화산) _LGMART 남양주점견적2차(조정)_LG계약변경2차_중형가속기동 수량산출100323(건물이동포함) 5" xfId="28117" xr:uid="{00000000-0005-0000-0000-0000F76F0000}"/>
    <cellStyle name="_적격(화산) _LGMART 남양주점견적2차(조정)_LG계약변경2차_중형가속기동 수량산출100510" xfId="28118" xr:uid="{00000000-0005-0000-0000-0000F86F0000}"/>
    <cellStyle name="_적격(화산) _LGMART 남양주점견적2차(조정)_LG계약변경2차_중형가속기동 수량산출100510 2" xfId="28119" xr:uid="{00000000-0005-0000-0000-0000F96F0000}"/>
    <cellStyle name="_적격(화산) _LGMART 남양주점견적2차(조정)_LG계약변경2차_중형가속기동 수량산출100510 2 2" xfId="28120" xr:uid="{00000000-0005-0000-0000-0000FA6F0000}"/>
    <cellStyle name="_적격(화산) _LGMART 남양주점견적2차(조정)_LG계약변경2차_중형가속기동 수량산출100510 3" xfId="28121" xr:uid="{00000000-0005-0000-0000-0000FB6F0000}"/>
    <cellStyle name="_적격(화산) _LGMART 남양주점견적2차(조정)_LG계약변경2차_중형가속기동 수량산출100510 4" xfId="28122" xr:uid="{00000000-0005-0000-0000-0000FC6F0000}"/>
    <cellStyle name="_적격(화산) _LGMART 남양주점견적2차(조정)_LG계약변경2차_중형가속기동 수량산출100510 5" xfId="28123" xr:uid="{00000000-0005-0000-0000-0000FD6F0000}"/>
    <cellStyle name="_적격(화산) _LGMART 남양주점견적2차(조정)_LG계약변경2차_청림관사 수량산출" xfId="28124" xr:uid="{00000000-0005-0000-0000-0000FE6F0000}"/>
    <cellStyle name="_적격(화산) _LGMART 남양주점견적2차(조정)_LG계약변경2차_청림관사 수량산출 2" xfId="28125" xr:uid="{00000000-0005-0000-0000-0000FF6F0000}"/>
    <cellStyle name="_적격(화산) _LGMART 남양주점견적2차(조정)_LG계약변경2차_청림관사 수량산출 2 2" xfId="28126" xr:uid="{00000000-0005-0000-0000-000000700000}"/>
    <cellStyle name="_적격(화산) _LGMART 남양주점견적2차(조정)_LG계약변경2차_청림관사 수량산출 3" xfId="28127" xr:uid="{00000000-0005-0000-0000-000001700000}"/>
    <cellStyle name="_적격(화산) _LGMART 남양주점견적2차(조정)_LG계약변경2차_청림관사 수량산출 4" xfId="28128" xr:uid="{00000000-0005-0000-0000-000002700000}"/>
    <cellStyle name="_적격(화산) _LGMART 남양주점견적2차(조정)_LG계약변경2차_청림관사 수량산출 5" xfId="28129" xr:uid="{00000000-0005-0000-0000-000003700000}"/>
    <cellStyle name="_적격(화산) _LGMART 남양주점견적2차(조정)_LG계약변경2차_토공+CIP+LW" xfId="28130" xr:uid="{00000000-0005-0000-0000-000004700000}"/>
    <cellStyle name="_적격(화산) _LGMART 남양주점견적2차(조정)_LG계약변경2차_토공+CIP+LW 2" xfId="28131" xr:uid="{00000000-0005-0000-0000-000005700000}"/>
    <cellStyle name="_적격(화산) _LGMART 남양주점견적2차(조정)_LG계약변경2차_토공+CIP+LW 2 2" xfId="28132" xr:uid="{00000000-0005-0000-0000-000006700000}"/>
    <cellStyle name="_적격(화산) _LGMART 남양주점견적2차(조정)_LG계약변경2차_토공+CIP+LW 3" xfId="28133" xr:uid="{00000000-0005-0000-0000-000007700000}"/>
    <cellStyle name="_적격(화산) _LGMART 남양주점견적2차(조정)_LG계약변경2차_토공+CIP+LW 4" xfId="28134" xr:uid="{00000000-0005-0000-0000-000008700000}"/>
    <cellStyle name="_적격(화산) _LGMART 남양주점견적2차(조정)_LG계약변경2차_토공+CIP+LW 5" xfId="28135" xr:uid="{00000000-0005-0000-0000-000009700000}"/>
    <cellStyle name="_적격(화산) _LGMART 남양주점견적2차(조정)_LG계약변경2차_포천관사수량산출" xfId="28136" xr:uid="{00000000-0005-0000-0000-00000A700000}"/>
    <cellStyle name="_적격(화산) _LGMART 남양주점견적2차(조정)_LG계약변경2차_포천관사수량산출 2" xfId="28137" xr:uid="{00000000-0005-0000-0000-00000B700000}"/>
    <cellStyle name="_적격(화산) _LGMART 남양주점견적2차(조정)_LG계약변경2차_포천관사수량산출 2 2" xfId="28138" xr:uid="{00000000-0005-0000-0000-00000C700000}"/>
    <cellStyle name="_적격(화산) _LGMART 남양주점견적2차(조정)_LG계약변경2차_포천관사수량산출 3" xfId="28139" xr:uid="{00000000-0005-0000-0000-00000D700000}"/>
    <cellStyle name="_적격(화산) _LGMART 남양주점견적2차(조정)_LG계약변경2차_포천관사수량산출 4" xfId="28140" xr:uid="{00000000-0005-0000-0000-00000E700000}"/>
    <cellStyle name="_적격(화산) _LGMART 남양주점견적2차(조정)_LG계약변경2차_포천관사수량산출 5" xfId="28141" xr:uid="{00000000-0005-0000-0000-00000F700000}"/>
    <cellStyle name="_적격(화산) _LGMART 남양주점견적2차(조정)_LG계약변경2차_포항구정 수량산출" xfId="28142" xr:uid="{00000000-0005-0000-0000-000010700000}"/>
    <cellStyle name="_적격(화산) _LGMART 남양주점견적2차(조정)_LG계약변경2차_포항구정 수량산출 2" xfId="28143" xr:uid="{00000000-0005-0000-0000-000011700000}"/>
    <cellStyle name="_적격(화산) _LGMART 남양주점견적2차(조정)_LG계약변경2차_포항구정 수량산출 2 2" xfId="28144" xr:uid="{00000000-0005-0000-0000-000012700000}"/>
    <cellStyle name="_적격(화산) _LGMART 남양주점견적2차(조정)_LG계약변경2차_포항구정 수량산출 3" xfId="28145" xr:uid="{00000000-0005-0000-0000-000013700000}"/>
    <cellStyle name="_적격(화산) _LGMART 남양주점견적2차(조정)_LG계약변경2차_포항구정 수량산출 4" xfId="28146" xr:uid="{00000000-0005-0000-0000-000014700000}"/>
    <cellStyle name="_적격(화산) _LGMART 남양주점견적2차(조정)_LG계약변경2차_포항구정 수량산출 5" xfId="28147" xr:uid="{00000000-0005-0000-0000-000015700000}"/>
    <cellStyle name="_적격(화산) _LGMART 남양주점견적2차(조정)_LG계약변경2차_한남 리버텔 " xfId="28148" xr:uid="{00000000-0005-0000-0000-000016700000}"/>
    <cellStyle name="_적격(화산) _LGMART 남양주점견적2차(조정)_LG계약변경2차_한남 리버텔  2" xfId="28149" xr:uid="{00000000-0005-0000-0000-000017700000}"/>
    <cellStyle name="_적격(화산) _LGMART 남양주점견적2차(조정)_LG계약변경2차_한남 리버텔  2 2" xfId="28150" xr:uid="{00000000-0005-0000-0000-000018700000}"/>
    <cellStyle name="_적격(화산) _LGMART 남양주점견적2차(조정)_LG계약변경2차_한남 리버텔  3" xfId="28151" xr:uid="{00000000-0005-0000-0000-000019700000}"/>
    <cellStyle name="_적격(화산) _LGMART 남양주점견적2차(조정)_LG계약변경2차_한남 리버텔  4" xfId="28152" xr:uid="{00000000-0005-0000-0000-00001A700000}"/>
    <cellStyle name="_적격(화산) _LGMART 남양주점견적2차(조정)_LG계약변경2차_한남 리버텔  5" xfId="28153" xr:uid="{00000000-0005-0000-0000-00001B700000}"/>
    <cellStyle name="_적격(화산) _LGMART 남양주점견적2차(조정)_LG계약변경2차_한남 리버텔  6" xfId="43398" xr:uid="{00000000-0005-0000-0000-00001C700000}"/>
    <cellStyle name="_적격(화산) _LGMART 남양주점견적2차(조정)_갑지" xfId="28154" xr:uid="{00000000-0005-0000-0000-00001D700000}"/>
    <cellStyle name="_적격(화산) _LGMART 남양주점견적2차(조정)_경산도리 수량산출" xfId="28155" xr:uid="{00000000-0005-0000-0000-00001E700000}"/>
    <cellStyle name="_적격(화산) _LGMART 남양주점견적2차(조정)_경산도리 수량산출 2" xfId="28156" xr:uid="{00000000-0005-0000-0000-00001F700000}"/>
    <cellStyle name="_적격(화산) _LGMART 남양주점견적2차(조정)_경산도리 수량산출 2 2" xfId="28157" xr:uid="{00000000-0005-0000-0000-000020700000}"/>
    <cellStyle name="_적격(화산) _LGMART 남양주점견적2차(조정)_경산도리 수량산출 3" xfId="28158" xr:uid="{00000000-0005-0000-0000-000021700000}"/>
    <cellStyle name="_적격(화산) _LGMART 남양주점견적2차(조정)_경산도리 수량산출 4" xfId="28159" xr:uid="{00000000-0005-0000-0000-000022700000}"/>
    <cellStyle name="_적격(화산) _LGMART 남양주점견적2차(조정)_경산도리 수량산출 5" xfId="28160" xr:uid="{00000000-0005-0000-0000-000023700000}"/>
    <cellStyle name="_적격(화산) _LGMART 남양주점견적2차(조정)_공사비  비교" xfId="28161" xr:uid="{00000000-0005-0000-0000-000024700000}"/>
    <cellStyle name="_적격(화산) _LGMART 남양주점견적2차(조정)_공사비  비교." xfId="28162" xr:uid="{00000000-0005-0000-0000-000025700000}"/>
    <cellStyle name="_적격(화산) _LGMART 남양주점견적2차(조정)_공사비비교" xfId="28163" xr:uid="{00000000-0005-0000-0000-000026700000}"/>
    <cellStyle name="_적격(화산) _LGMART 남양주점견적2차(조정)_공사비비교 2" xfId="28164" xr:uid="{00000000-0005-0000-0000-000027700000}"/>
    <cellStyle name="_적격(화산) _LGMART 남양주점견적2차(조정)_공사비비교 2 2" xfId="28165" xr:uid="{00000000-0005-0000-0000-000028700000}"/>
    <cellStyle name="_적격(화산) _LGMART 남양주점견적2차(조정)_공사비비교 3" xfId="28166" xr:uid="{00000000-0005-0000-0000-000029700000}"/>
    <cellStyle name="_적격(화산) _LGMART 남양주점견적2차(조정)_공사비비교 4" xfId="28167" xr:uid="{00000000-0005-0000-0000-00002A700000}"/>
    <cellStyle name="_적격(화산) _LGMART 남양주점견적2차(조정)_공사비비교 5" xfId="28168" xr:uid="{00000000-0005-0000-0000-00002B700000}"/>
    <cellStyle name="_적격(화산) _LGMART 남양주점견적2차(조정)_공사비비교-광장동" xfId="28169" xr:uid="{00000000-0005-0000-0000-00002C700000}"/>
    <cellStyle name="_적격(화산) _LGMART 남양주점견적2차(조정)_공사비비교-광장동 2" xfId="28170" xr:uid="{00000000-0005-0000-0000-00002D700000}"/>
    <cellStyle name="_적격(화산) _LGMART 남양주점견적2차(조정)_공사비비교-광장동 2 2" xfId="28171" xr:uid="{00000000-0005-0000-0000-00002E700000}"/>
    <cellStyle name="_적격(화산) _LGMART 남양주점견적2차(조정)_공사비비교-광장동 3" xfId="28172" xr:uid="{00000000-0005-0000-0000-00002F700000}"/>
    <cellStyle name="_적격(화산) _LGMART 남양주점견적2차(조정)_공사비비교-광장동 4" xfId="28173" xr:uid="{00000000-0005-0000-0000-000030700000}"/>
    <cellStyle name="_적격(화산) _LGMART 남양주점견적2차(조정)_공사비비교-광장동 5" xfId="28174" xr:uid="{00000000-0005-0000-0000-000031700000}"/>
    <cellStyle name="_적격(화산) _LGMART 남양주점견적2차(조정)_관악농협신축공사10차" xfId="28175" xr:uid="{00000000-0005-0000-0000-000032700000}"/>
    <cellStyle name="_적격(화산) _LGMART 남양주점견적2차(조정)_관악농협신축공사11차-토공바꿈" xfId="28176" xr:uid="{00000000-0005-0000-0000-000033700000}"/>
    <cellStyle name="_적격(화산) _LGMART 남양주점견적2차(조정)_광장동내역서(발송)" xfId="28177" xr:uid="{00000000-0005-0000-0000-000034700000}"/>
    <cellStyle name="_적격(화산) _LGMART 남양주점견적2차(조정)_구월동 최종계약" xfId="28178" xr:uid="{00000000-0005-0000-0000-000035700000}"/>
    <cellStyle name="_적격(화산) _LGMART 남양주점견적2차(조정)_구월동 최종계약 2" xfId="28179" xr:uid="{00000000-0005-0000-0000-000036700000}"/>
    <cellStyle name="_적격(화산) _LGMART 남양주점견적2차(조정)_구월동 최종계약 2 2" xfId="28180" xr:uid="{00000000-0005-0000-0000-000037700000}"/>
    <cellStyle name="_적격(화산) _LGMART 남양주점견적2차(조정)_구월동 최종계약 3" xfId="28181" xr:uid="{00000000-0005-0000-0000-000038700000}"/>
    <cellStyle name="_적격(화산) _LGMART 남양주점견적2차(조정)_구월동 최종계약 4" xfId="28182" xr:uid="{00000000-0005-0000-0000-000039700000}"/>
    <cellStyle name="_적격(화산) _LGMART 남양주점견적2차(조정)_구월동 최종계약 5" xfId="28183" xr:uid="{00000000-0005-0000-0000-00003A700000}"/>
    <cellStyle name="_적격(화산) _LGMART 남양주점견적2차(조정)_구월동 최종수량" xfId="28184" xr:uid="{00000000-0005-0000-0000-00003B700000}"/>
    <cellStyle name="_적격(화산) _LGMART 남양주점견적2차(조정)_구월동 최종수량 2" xfId="28185" xr:uid="{00000000-0005-0000-0000-00003C700000}"/>
    <cellStyle name="_적격(화산) _LGMART 남양주점견적2차(조정)_구월동 최종수량 2 2" xfId="28186" xr:uid="{00000000-0005-0000-0000-00003D700000}"/>
    <cellStyle name="_적격(화산) _LGMART 남양주점견적2차(조정)_구월동 최종수량 3" xfId="28187" xr:uid="{00000000-0005-0000-0000-00003E700000}"/>
    <cellStyle name="_적격(화산) _LGMART 남양주점견적2차(조정)_구월동 최종수량 4" xfId="28188" xr:uid="{00000000-0005-0000-0000-00003F700000}"/>
    <cellStyle name="_적격(화산) _LGMART 남양주점견적2차(조정)_구월동 최종수량 5" xfId="28189" xr:uid="{00000000-0005-0000-0000-000040700000}"/>
    <cellStyle name="_적격(화산) _LGMART 남양주점견적2차(조정)_구월동수량" xfId="28190" xr:uid="{00000000-0005-0000-0000-000041700000}"/>
    <cellStyle name="_적격(화산) _LGMART 남양주점견적2차(조정)_구월동수량 2" xfId="28191" xr:uid="{00000000-0005-0000-0000-000042700000}"/>
    <cellStyle name="_적격(화산) _LGMART 남양주점견적2차(조정)_구월동수량 2 2" xfId="28192" xr:uid="{00000000-0005-0000-0000-000043700000}"/>
    <cellStyle name="_적격(화산) _LGMART 남양주점견적2차(조정)_구월동수량 3" xfId="28193" xr:uid="{00000000-0005-0000-0000-000044700000}"/>
    <cellStyle name="_적격(화산) _LGMART 남양주점견적2차(조정)_구월동수량 4" xfId="28194" xr:uid="{00000000-0005-0000-0000-000045700000}"/>
    <cellStyle name="_적격(화산) _LGMART 남양주점견적2차(조정)_구월동수량 5" xfId="28195" xr:uid="{00000000-0005-0000-0000-000046700000}"/>
    <cellStyle name="_적격(화산) _LGMART 남양주점견적2차(조정)_군산흙막이수량" xfId="28196" xr:uid="{00000000-0005-0000-0000-000047700000}"/>
    <cellStyle name="_적격(화산) _LGMART 남양주점견적2차(조정)_군산흙막이수량 2" xfId="28197" xr:uid="{00000000-0005-0000-0000-000048700000}"/>
    <cellStyle name="_적격(화산) _LGMART 남양주점견적2차(조정)_군산흙막이수량 2 2" xfId="28198" xr:uid="{00000000-0005-0000-0000-000049700000}"/>
    <cellStyle name="_적격(화산) _LGMART 남양주점견적2차(조정)_군산흙막이수량 3" xfId="28199" xr:uid="{00000000-0005-0000-0000-00004A700000}"/>
    <cellStyle name="_적격(화산) _LGMART 남양주점견적2차(조정)_군산흙막이수량 4" xfId="28200" xr:uid="{00000000-0005-0000-0000-00004B700000}"/>
    <cellStyle name="_적격(화산) _LGMART 남양주점견적2차(조정)_군산흙막이수량 5" xfId="28201" xr:uid="{00000000-0005-0000-0000-00004C700000}"/>
    <cellStyle name="_적격(화산) _LGMART 남양주점견적2차(조정)_내역서-대안" xfId="28202" xr:uid="{00000000-0005-0000-0000-00004D700000}"/>
    <cellStyle name="_적격(화산) _LGMART 남양주점견적2차(조정)_내역서-원안" xfId="28203" xr:uid="{00000000-0005-0000-0000-00004E700000}"/>
    <cellStyle name="_적격(화산) _LGMART 남양주점견적2차(조정)_내역서-원안 2" xfId="28204" xr:uid="{00000000-0005-0000-0000-00004F700000}"/>
    <cellStyle name="_적격(화산) _LGMART 남양주점견적2차(조정)_내역서-원안 2 2" xfId="28205" xr:uid="{00000000-0005-0000-0000-000050700000}"/>
    <cellStyle name="_적격(화산) _LGMART 남양주점견적2차(조정)_내역서-원안 3" xfId="28206" xr:uid="{00000000-0005-0000-0000-000051700000}"/>
    <cellStyle name="_적격(화산) _LGMART 남양주점견적2차(조정)_내역서-원안 4" xfId="28207" xr:uid="{00000000-0005-0000-0000-000052700000}"/>
    <cellStyle name="_적격(화산) _LGMART 남양주점견적2차(조정)_내역서-원안 5" xfId="28208" xr:uid="{00000000-0005-0000-0000-000053700000}"/>
    <cellStyle name="_적격(화산) _LGMART 남양주점견적2차(조정)_문덕숙소(NAIL)" xfId="28209" xr:uid="{00000000-0005-0000-0000-000054700000}"/>
    <cellStyle name="_적격(화산) _LGMART 남양주점견적2차(조정)_문덕숙소(NAIL) 2" xfId="28210" xr:uid="{00000000-0005-0000-0000-000055700000}"/>
    <cellStyle name="_적격(화산) _LGMART 남양주점견적2차(조정)_문덕숙소(NAIL) 2 2" xfId="28211" xr:uid="{00000000-0005-0000-0000-000056700000}"/>
    <cellStyle name="_적격(화산) _LGMART 남양주점견적2차(조정)_문덕숙소(NAIL) 3" xfId="28212" xr:uid="{00000000-0005-0000-0000-000057700000}"/>
    <cellStyle name="_적격(화산) _LGMART 남양주점견적2차(조정)_문덕숙소(NAIL) 4" xfId="28213" xr:uid="{00000000-0005-0000-0000-000058700000}"/>
    <cellStyle name="_적격(화산) _LGMART 남양주점견적2차(조정)_문덕숙소(NAIL) 5" xfId="28214" xr:uid="{00000000-0005-0000-0000-000059700000}"/>
    <cellStyle name="_적격(화산) _LGMART 남양주점견적2차(조정)_물량산출서" xfId="28215" xr:uid="{00000000-0005-0000-0000-00005A700000}"/>
    <cellStyle name="_적격(화산) _LGMART 남양주점견적2차(조정)_물량산출서-원안" xfId="28216" xr:uid="{00000000-0005-0000-0000-00005B700000}"/>
    <cellStyle name="_적격(화산) _LGMART 남양주점견적2차(조정)_복공" xfId="28217" xr:uid="{00000000-0005-0000-0000-00005C700000}"/>
    <cellStyle name="_적격(화산) _LGMART 남양주점견적2차(조정)_복공 2" xfId="28218" xr:uid="{00000000-0005-0000-0000-00005D700000}"/>
    <cellStyle name="_적격(화산) _LGMART 남양주점견적2차(조정)_복공 2 2" xfId="28219" xr:uid="{00000000-0005-0000-0000-00005E700000}"/>
    <cellStyle name="_적격(화산) _LGMART 남양주점견적2차(조정)_복공 3" xfId="28220" xr:uid="{00000000-0005-0000-0000-00005F700000}"/>
    <cellStyle name="_적격(화산) _LGMART 남양주점견적2차(조정)_복공 4" xfId="28221" xr:uid="{00000000-0005-0000-0000-000060700000}"/>
    <cellStyle name="_적격(화산) _LGMART 남양주점견적2차(조정)_복공 5" xfId="28222" xr:uid="{00000000-0005-0000-0000-000061700000}"/>
    <cellStyle name="_적격(화산) _LGMART 남양주점견적2차(조정)_비교물량" xfId="28223" xr:uid="{00000000-0005-0000-0000-000062700000}"/>
    <cellStyle name="_적격(화산) _LGMART 남양주점견적2차(조정)_비교물량 2" xfId="28224" xr:uid="{00000000-0005-0000-0000-000063700000}"/>
    <cellStyle name="_적격(화산) _LGMART 남양주점견적2차(조정)_비교물량 2 2" xfId="28225" xr:uid="{00000000-0005-0000-0000-000064700000}"/>
    <cellStyle name="_적격(화산) _LGMART 남양주점견적2차(조정)_비교물량 3" xfId="28226" xr:uid="{00000000-0005-0000-0000-000065700000}"/>
    <cellStyle name="_적격(화산) _LGMART 남양주점견적2차(조정)_비교물량 4" xfId="28227" xr:uid="{00000000-0005-0000-0000-000066700000}"/>
    <cellStyle name="_적격(화산) _LGMART 남양주점견적2차(조정)_비교물량 5" xfId="28228" xr:uid="{00000000-0005-0000-0000-000067700000}"/>
    <cellStyle name="_적격(화산) _LGMART 남양주점견적2차(조정)_상떼빌I 물량" xfId="28229" xr:uid="{00000000-0005-0000-0000-000068700000}"/>
    <cellStyle name="_적격(화산) _LGMART 남양주점견적2차(조정)_수량산출" xfId="28230" xr:uid="{00000000-0005-0000-0000-000069700000}"/>
    <cellStyle name="_적격(화산) _LGMART 남양주점견적2차(조정)_수량산출 2" xfId="28231" xr:uid="{00000000-0005-0000-0000-00006A700000}"/>
    <cellStyle name="_적격(화산) _LGMART 남양주점견적2차(조정)_수량산출 2 2" xfId="28232" xr:uid="{00000000-0005-0000-0000-00006B700000}"/>
    <cellStyle name="_적격(화산) _LGMART 남양주점견적2차(조정)_수량산출 3" xfId="28233" xr:uid="{00000000-0005-0000-0000-00006C700000}"/>
    <cellStyle name="_적격(화산) _LGMART 남양주점견적2차(조정)_수량산출 4" xfId="28234" xr:uid="{00000000-0005-0000-0000-00006D700000}"/>
    <cellStyle name="_적격(화산) _LGMART 남양주점견적2차(조정)_수량산출 5" xfId="28235" xr:uid="{00000000-0005-0000-0000-00006E700000}"/>
    <cellStyle name="_적격(화산) _LGMART 남양주점견적2차(조정)_수량산출(토공+C.I.P)" xfId="28236" xr:uid="{00000000-0005-0000-0000-00006F700000}"/>
    <cellStyle name="_적격(화산) _LGMART 남양주점견적2차(조정)_수량산출(토공+C.I.P) 2" xfId="28237" xr:uid="{00000000-0005-0000-0000-000070700000}"/>
    <cellStyle name="_적격(화산) _LGMART 남양주점견적2차(조정)_수량산출(토공+C.I.P) 2 2" xfId="28238" xr:uid="{00000000-0005-0000-0000-000071700000}"/>
    <cellStyle name="_적격(화산) _LGMART 남양주점견적2차(조정)_수량산출(토공+C.I.P) 3" xfId="28239" xr:uid="{00000000-0005-0000-0000-000072700000}"/>
    <cellStyle name="_적격(화산) _LGMART 남양주점견적2차(조정)_수량산출(토공+C.I.P) 4" xfId="28240" xr:uid="{00000000-0005-0000-0000-000073700000}"/>
    <cellStyle name="_적격(화산) _LGMART 남양주점견적2차(조정)_수량산출(토공+C.I.P) 5" xfId="28241" xr:uid="{00000000-0005-0000-0000-000074700000}"/>
    <cellStyle name="_적격(화산) _LGMART 남양주점견적2차(조정)_수량산출(토공+S.C.W)" xfId="28242" xr:uid="{00000000-0005-0000-0000-000075700000}"/>
    <cellStyle name="_적격(화산) _LGMART 남양주점견적2차(조정)_수량산출(토공+S.C.W) 2" xfId="28243" xr:uid="{00000000-0005-0000-0000-000076700000}"/>
    <cellStyle name="_적격(화산) _LGMART 남양주점견적2차(조정)_수량산출(토공+S.C.W) 2 2" xfId="28244" xr:uid="{00000000-0005-0000-0000-000077700000}"/>
    <cellStyle name="_적격(화산) _LGMART 남양주점견적2차(조정)_수량산출(토공+S.C.W) 3" xfId="28245" xr:uid="{00000000-0005-0000-0000-000078700000}"/>
    <cellStyle name="_적격(화산) _LGMART 남양주점견적2차(조정)_수량산출(토공+S.C.W) 4" xfId="28246" xr:uid="{00000000-0005-0000-0000-000079700000}"/>
    <cellStyle name="_적격(화산) _LGMART 남양주점견적2차(조정)_수량산출(토공+S.C.W) 5" xfId="28247" xr:uid="{00000000-0005-0000-0000-00007A700000}"/>
    <cellStyle name="_적격(화산) _LGMART 남양주점견적2차(조정)_수량산출,내역서" xfId="28248" xr:uid="{00000000-0005-0000-0000-00007B700000}"/>
    <cellStyle name="_적격(화산) _LGMART 남양주점견적2차(조정)_수량산출,내역서 2" xfId="28249" xr:uid="{00000000-0005-0000-0000-00007C700000}"/>
    <cellStyle name="_적격(화산) _LGMART 남양주점견적2차(조정)_수량산출,내역서 2 2" xfId="28250" xr:uid="{00000000-0005-0000-0000-00007D700000}"/>
    <cellStyle name="_적격(화산) _LGMART 남양주점견적2차(조정)_수량산출,내역서 3" xfId="28251" xr:uid="{00000000-0005-0000-0000-00007E700000}"/>
    <cellStyle name="_적격(화산) _LGMART 남양주점견적2차(조정)_수량산출,내역서 4" xfId="28252" xr:uid="{00000000-0005-0000-0000-00007F700000}"/>
    <cellStyle name="_적격(화산) _LGMART 남양주점견적2차(조정)_수량산출,내역서 5" xfId="28253" xr:uid="{00000000-0005-0000-0000-000080700000}"/>
    <cellStyle name="_적격(화산) _LGMART 남양주점견적2차(조정)_수량산출,내역서(시공용)" xfId="28254" xr:uid="{00000000-0005-0000-0000-000081700000}"/>
    <cellStyle name="_적격(화산) _LGMART 남양주점견적2차(조정)_수량산출,내역서(시공용) 2" xfId="28255" xr:uid="{00000000-0005-0000-0000-000082700000}"/>
    <cellStyle name="_적격(화산) _LGMART 남양주점견적2차(조정)_수량산출,내역서(시공용) 2 2" xfId="28256" xr:uid="{00000000-0005-0000-0000-000083700000}"/>
    <cellStyle name="_적격(화산) _LGMART 남양주점견적2차(조정)_수량산출,내역서(시공용) 3" xfId="28257" xr:uid="{00000000-0005-0000-0000-000084700000}"/>
    <cellStyle name="_적격(화산) _LGMART 남양주점견적2차(조정)_수량산출,내역서(시공용) 4" xfId="28258" xr:uid="{00000000-0005-0000-0000-000085700000}"/>
    <cellStyle name="_적격(화산) _LGMART 남양주점견적2차(조정)_수량산출,내역서(시공용) 5" xfId="28259" xr:uid="{00000000-0005-0000-0000-000086700000}"/>
    <cellStyle name="_적격(화산) _LGMART 남양주점견적2차(조정)_수량산출1" xfId="28260" xr:uid="{00000000-0005-0000-0000-000087700000}"/>
    <cellStyle name="_적격(화산) _LGMART 남양주점견적2차(조정)_수량산출1 2" xfId="28261" xr:uid="{00000000-0005-0000-0000-000088700000}"/>
    <cellStyle name="_적격(화산) _LGMART 남양주점견적2차(조정)_수량산출1 2 2" xfId="28262" xr:uid="{00000000-0005-0000-0000-000089700000}"/>
    <cellStyle name="_적격(화산) _LGMART 남양주점견적2차(조정)_수량산출1 3" xfId="28263" xr:uid="{00000000-0005-0000-0000-00008A700000}"/>
    <cellStyle name="_적격(화산) _LGMART 남양주점견적2차(조정)_수량산출1 4" xfId="28264" xr:uid="{00000000-0005-0000-0000-00008B700000}"/>
    <cellStyle name="_적격(화산) _LGMART 남양주점견적2차(조정)_수량산출1 5" xfId="28265" xr:uid="{00000000-0005-0000-0000-00008C700000}"/>
    <cellStyle name="_적격(화산) _LGMART 남양주점견적2차(조정)_수량산출-양식" xfId="28266" xr:uid="{00000000-0005-0000-0000-00008D700000}"/>
    <cellStyle name="_적격(화산) _LGMART 남양주점견적2차(조정)_수량산출-양식 2" xfId="28267" xr:uid="{00000000-0005-0000-0000-00008E700000}"/>
    <cellStyle name="_적격(화산) _LGMART 남양주점견적2차(조정)_수량산출-양식 2 2" xfId="28268" xr:uid="{00000000-0005-0000-0000-00008F700000}"/>
    <cellStyle name="_적격(화산) _LGMART 남양주점견적2차(조정)_수량산출-양식 3" xfId="28269" xr:uid="{00000000-0005-0000-0000-000090700000}"/>
    <cellStyle name="_적격(화산) _LGMART 남양주점견적2차(조정)_수량산출-양식 4" xfId="28270" xr:uid="{00000000-0005-0000-0000-000091700000}"/>
    <cellStyle name="_적격(화산) _LGMART 남양주점견적2차(조정)_수량산출-양식 5" xfId="28271" xr:uid="{00000000-0005-0000-0000-000092700000}"/>
    <cellStyle name="_적격(화산) _LGMART 남양주점견적2차(조정)_수색수량산출(PHC포함)" xfId="28272" xr:uid="{00000000-0005-0000-0000-000093700000}"/>
    <cellStyle name="_적격(화산) _LGMART 남양주점견적2차(조정)_오창온천신축공사(CIP+토류판)" xfId="28273" xr:uid="{00000000-0005-0000-0000-000094700000}"/>
    <cellStyle name="_적격(화산) _LGMART 남양주점견적2차(조정)_오창온천신축공사(STRUT)" xfId="28274" xr:uid="{00000000-0005-0000-0000-000095700000}"/>
    <cellStyle name="_적격(화산) _LGMART 남양주점견적2차(조정)_오창온천신축공사(STRUT+PS)" xfId="28275" xr:uid="{00000000-0005-0000-0000-000096700000}"/>
    <cellStyle name="_적격(화산) _LGMART 남양주점견적2차(조정)_용인상현근린공원조성사업실시설계 가시설수량" xfId="28276" xr:uid="{00000000-0005-0000-0000-000097700000}"/>
    <cellStyle name="_적격(화산) _LGMART 남양주점견적2차(조정)_용인상현근린공원조성사업실시설계 가시설수량 2" xfId="28277" xr:uid="{00000000-0005-0000-0000-000098700000}"/>
    <cellStyle name="_적격(화산) _LGMART 남양주점견적2차(조정)_용인상현근린공원조성사업실시설계 가시설수량 2 2" xfId="28278" xr:uid="{00000000-0005-0000-0000-000099700000}"/>
    <cellStyle name="_적격(화산) _LGMART 남양주점견적2차(조정)_용인상현근린공원조성사업실시설계 가시설수량 3" xfId="28279" xr:uid="{00000000-0005-0000-0000-00009A700000}"/>
    <cellStyle name="_적격(화산) _LGMART 남양주점견적2차(조정)_용인상현근린공원조성사업실시설계 가시설수량 4" xfId="28280" xr:uid="{00000000-0005-0000-0000-00009B700000}"/>
    <cellStyle name="_적격(화산) _LGMART 남양주점견적2차(조정)_용인상현근린공원조성사업실시설계 가시설수량 5" xfId="28281" xr:uid="{00000000-0005-0000-0000-00009C700000}"/>
    <cellStyle name="_적격(화산) _LGMART 남양주점견적2차(조정)_울산남외동내역서(6차)" xfId="28282" xr:uid="{00000000-0005-0000-0000-00009D700000}"/>
    <cellStyle name="_적격(화산) _LGMART 남양주점견적2차(조정)_울산남외동내역서(8차raker)" xfId="28283" xr:uid="{00000000-0005-0000-0000-00009E700000}"/>
    <cellStyle name="_적격(화산) _LGMART 남양주점견적2차(조정)_유나이트무역공장및 냉동창고 신축공사" xfId="28284" xr:uid="{00000000-0005-0000-0000-00009F700000}"/>
    <cellStyle name="_적격(화산) _LGMART 남양주점견적2차(조정)_중형가속기동 수량산출100315" xfId="28285" xr:uid="{00000000-0005-0000-0000-0000A0700000}"/>
    <cellStyle name="_적격(화산) _LGMART 남양주점견적2차(조정)_중형가속기동 수량산출100315 2" xfId="28286" xr:uid="{00000000-0005-0000-0000-0000A1700000}"/>
    <cellStyle name="_적격(화산) _LGMART 남양주점견적2차(조정)_중형가속기동 수량산출100315 2 2" xfId="28287" xr:uid="{00000000-0005-0000-0000-0000A2700000}"/>
    <cellStyle name="_적격(화산) _LGMART 남양주점견적2차(조정)_중형가속기동 수량산출100315 3" xfId="28288" xr:uid="{00000000-0005-0000-0000-0000A3700000}"/>
    <cellStyle name="_적격(화산) _LGMART 남양주점견적2차(조정)_중형가속기동 수량산출100315 4" xfId="28289" xr:uid="{00000000-0005-0000-0000-0000A4700000}"/>
    <cellStyle name="_적격(화산) _LGMART 남양주점견적2차(조정)_중형가속기동 수량산출100315 5" xfId="28290" xr:uid="{00000000-0005-0000-0000-0000A5700000}"/>
    <cellStyle name="_적격(화산) _LGMART 남양주점견적2차(조정)_중형가속기동 수량산출100322" xfId="28291" xr:uid="{00000000-0005-0000-0000-0000A6700000}"/>
    <cellStyle name="_적격(화산) _LGMART 남양주점견적2차(조정)_중형가속기동 수량산출100322 2" xfId="28292" xr:uid="{00000000-0005-0000-0000-0000A7700000}"/>
    <cellStyle name="_적격(화산) _LGMART 남양주점견적2차(조정)_중형가속기동 수량산출100322 2 2" xfId="28293" xr:uid="{00000000-0005-0000-0000-0000A8700000}"/>
    <cellStyle name="_적격(화산) _LGMART 남양주점견적2차(조정)_중형가속기동 수량산출100322 3" xfId="28294" xr:uid="{00000000-0005-0000-0000-0000A9700000}"/>
    <cellStyle name="_적격(화산) _LGMART 남양주점견적2차(조정)_중형가속기동 수량산출100322 4" xfId="28295" xr:uid="{00000000-0005-0000-0000-0000AA700000}"/>
    <cellStyle name="_적격(화산) _LGMART 남양주점견적2차(조정)_중형가속기동 수량산출100322 5" xfId="28296" xr:uid="{00000000-0005-0000-0000-0000AB700000}"/>
    <cellStyle name="_적격(화산) _LGMART 남양주점견적2차(조정)_중형가속기동 수량산출100323(건물이동포함)" xfId="28297" xr:uid="{00000000-0005-0000-0000-0000AC700000}"/>
    <cellStyle name="_적격(화산) _LGMART 남양주점견적2차(조정)_중형가속기동 수량산출100323(건물이동포함) 2" xfId="28298" xr:uid="{00000000-0005-0000-0000-0000AD700000}"/>
    <cellStyle name="_적격(화산) _LGMART 남양주점견적2차(조정)_중형가속기동 수량산출100323(건물이동포함) 2 2" xfId="28299" xr:uid="{00000000-0005-0000-0000-0000AE700000}"/>
    <cellStyle name="_적격(화산) _LGMART 남양주점견적2차(조정)_중형가속기동 수량산출100323(건물이동포함) 3" xfId="28300" xr:uid="{00000000-0005-0000-0000-0000AF700000}"/>
    <cellStyle name="_적격(화산) _LGMART 남양주점견적2차(조정)_중형가속기동 수량산출100323(건물이동포함) 4" xfId="28301" xr:uid="{00000000-0005-0000-0000-0000B0700000}"/>
    <cellStyle name="_적격(화산) _LGMART 남양주점견적2차(조정)_중형가속기동 수량산출100323(건물이동포함) 5" xfId="28302" xr:uid="{00000000-0005-0000-0000-0000B1700000}"/>
    <cellStyle name="_적격(화산) _LGMART 남양주점견적2차(조정)_중형가속기동 수량산출100510" xfId="28303" xr:uid="{00000000-0005-0000-0000-0000B2700000}"/>
    <cellStyle name="_적격(화산) _LGMART 남양주점견적2차(조정)_중형가속기동 수량산출100510 2" xfId="28304" xr:uid="{00000000-0005-0000-0000-0000B3700000}"/>
    <cellStyle name="_적격(화산) _LGMART 남양주점견적2차(조정)_중형가속기동 수량산출100510 2 2" xfId="28305" xr:uid="{00000000-0005-0000-0000-0000B4700000}"/>
    <cellStyle name="_적격(화산) _LGMART 남양주점견적2차(조정)_중형가속기동 수량산출100510 3" xfId="28306" xr:uid="{00000000-0005-0000-0000-0000B5700000}"/>
    <cellStyle name="_적격(화산) _LGMART 남양주점견적2차(조정)_중형가속기동 수량산출100510 4" xfId="28307" xr:uid="{00000000-0005-0000-0000-0000B6700000}"/>
    <cellStyle name="_적격(화산) _LGMART 남양주점견적2차(조정)_중형가속기동 수량산출100510 5" xfId="28308" xr:uid="{00000000-0005-0000-0000-0000B7700000}"/>
    <cellStyle name="_적격(화산) _LGMART 남양주점견적2차(조정)_청림관사 수량산출" xfId="28309" xr:uid="{00000000-0005-0000-0000-0000B8700000}"/>
    <cellStyle name="_적격(화산) _LGMART 남양주점견적2차(조정)_청림관사 수량산출 2" xfId="28310" xr:uid="{00000000-0005-0000-0000-0000B9700000}"/>
    <cellStyle name="_적격(화산) _LGMART 남양주점견적2차(조정)_청림관사 수량산출 2 2" xfId="28311" xr:uid="{00000000-0005-0000-0000-0000BA700000}"/>
    <cellStyle name="_적격(화산) _LGMART 남양주점견적2차(조정)_청림관사 수량산출 3" xfId="28312" xr:uid="{00000000-0005-0000-0000-0000BB700000}"/>
    <cellStyle name="_적격(화산) _LGMART 남양주점견적2차(조정)_청림관사 수량산출 4" xfId="28313" xr:uid="{00000000-0005-0000-0000-0000BC700000}"/>
    <cellStyle name="_적격(화산) _LGMART 남양주점견적2차(조정)_청림관사 수량산출 5" xfId="28314" xr:uid="{00000000-0005-0000-0000-0000BD700000}"/>
    <cellStyle name="_적격(화산) _LGMART 남양주점견적2차(조정)_토공+CIP+LW" xfId="28315" xr:uid="{00000000-0005-0000-0000-0000BE700000}"/>
    <cellStyle name="_적격(화산) _LGMART 남양주점견적2차(조정)_토공+CIP+LW 2" xfId="28316" xr:uid="{00000000-0005-0000-0000-0000BF700000}"/>
    <cellStyle name="_적격(화산) _LGMART 남양주점견적2차(조정)_토공+CIP+LW 2 2" xfId="28317" xr:uid="{00000000-0005-0000-0000-0000C0700000}"/>
    <cellStyle name="_적격(화산) _LGMART 남양주점견적2차(조정)_토공+CIP+LW 3" xfId="28318" xr:uid="{00000000-0005-0000-0000-0000C1700000}"/>
    <cellStyle name="_적격(화산) _LGMART 남양주점견적2차(조정)_토공+CIP+LW 4" xfId="28319" xr:uid="{00000000-0005-0000-0000-0000C2700000}"/>
    <cellStyle name="_적격(화산) _LGMART 남양주점견적2차(조정)_토공+CIP+LW 5" xfId="28320" xr:uid="{00000000-0005-0000-0000-0000C3700000}"/>
    <cellStyle name="_적격(화산) _LGMART 남양주점견적2차(조정)_포천관사수량산출" xfId="28321" xr:uid="{00000000-0005-0000-0000-0000C4700000}"/>
    <cellStyle name="_적격(화산) _LGMART 남양주점견적2차(조정)_포천관사수량산출 2" xfId="28322" xr:uid="{00000000-0005-0000-0000-0000C5700000}"/>
    <cellStyle name="_적격(화산) _LGMART 남양주점견적2차(조정)_포천관사수량산출 2 2" xfId="28323" xr:uid="{00000000-0005-0000-0000-0000C6700000}"/>
    <cellStyle name="_적격(화산) _LGMART 남양주점견적2차(조정)_포천관사수량산출 3" xfId="28324" xr:uid="{00000000-0005-0000-0000-0000C7700000}"/>
    <cellStyle name="_적격(화산) _LGMART 남양주점견적2차(조정)_포천관사수량산출 4" xfId="28325" xr:uid="{00000000-0005-0000-0000-0000C8700000}"/>
    <cellStyle name="_적격(화산) _LGMART 남양주점견적2차(조정)_포천관사수량산출 5" xfId="28326" xr:uid="{00000000-0005-0000-0000-0000C9700000}"/>
    <cellStyle name="_적격(화산) _LGMART 남양주점견적2차(조정)_포항구정 수량산출" xfId="28327" xr:uid="{00000000-0005-0000-0000-0000CA700000}"/>
    <cellStyle name="_적격(화산) _LGMART 남양주점견적2차(조정)_포항구정 수량산출 2" xfId="28328" xr:uid="{00000000-0005-0000-0000-0000CB700000}"/>
    <cellStyle name="_적격(화산) _LGMART 남양주점견적2차(조정)_포항구정 수량산출 2 2" xfId="28329" xr:uid="{00000000-0005-0000-0000-0000CC700000}"/>
    <cellStyle name="_적격(화산) _LGMART 남양주점견적2차(조정)_포항구정 수량산출 3" xfId="28330" xr:uid="{00000000-0005-0000-0000-0000CD700000}"/>
    <cellStyle name="_적격(화산) _LGMART 남양주점견적2차(조정)_포항구정 수량산출 4" xfId="28331" xr:uid="{00000000-0005-0000-0000-0000CE700000}"/>
    <cellStyle name="_적격(화산) _LGMART 남양주점견적2차(조정)_포항구정 수량산출 5" xfId="28332" xr:uid="{00000000-0005-0000-0000-0000CF700000}"/>
    <cellStyle name="_적격(화산) _LGMART 남양주점견적2차(조정)_한남 리버텔 " xfId="28333" xr:uid="{00000000-0005-0000-0000-0000D0700000}"/>
    <cellStyle name="_적격(화산) _LGMART 남양주점견적2차(조정)_한남 리버텔  2" xfId="28334" xr:uid="{00000000-0005-0000-0000-0000D1700000}"/>
    <cellStyle name="_적격(화산) _LGMART 남양주점견적2차(조정)_한남 리버텔  2 2" xfId="28335" xr:uid="{00000000-0005-0000-0000-0000D2700000}"/>
    <cellStyle name="_적격(화산) _LGMART 남양주점견적2차(조정)_한남 리버텔  3" xfId="28336" xr:uid="{00000000-0005-0000-0000-0000D3700000}"/>
    <cellStyle name="_적격(화산) _LGMART 남양주점견적2차(조정)_한남 리버텔  4" xfId="28337" xr:uid="{00000000-0005-0000-0000-0000D4700000}"/>
    <cellStyle name="_적격(화산) _LGMART 남양주점견적2차(조정)_한남 리버텔  5" xfId="28338" xr:uid="{00000000-0005-0000-0000-0000D5700000}"/>
    <cellStyle name="_적격(화산) _LGMART 남양주점견적2차(조정)_한남 리버텔  6" xfId="43399" xr:uid="{00000000-0005-0000-0000-0000D6700000}"/>
    <cellStyle name="_적격(화산) _NAE" xfId="42015" xr:uid="{00000000-0005-0000-0000-0000D7700000}"/>
    <cellStyle name="_적격(화산) _NAE_청담동임시전력300KW" xfId="42016" xr:uid="{00000000-0005-0000-0000-0000D8700000}"/>
    <cellStyle name="_적격(화산) _PD_해남공룡-조경" xfId="42017" xr:uid="{00000000-0005-0000-0000-0000D9700000}"/>
    <cellStyle name="_적격(화산) _PD_해남공룡-조경_미탄상수도 이전 및 확장공사" xfId="42018" xr:uid="{00000000-0005-0000-0000-0000DA700000}"/>
    <cellStyle name="_적격(화산) _PD_해남공룡-조경_미탄상수도 이전 및 확장공사_미탄상수도-토목기초" xfId="42019" xr:uid="{00000000-0005-0000-0000-0000DB700000}"/>
    <cellStyle name="_적격(화산) _PD_해남공룡-조경_미탄상수도-토목기초" xfId="42020" xr:uid="{00000000-0005-0000-0000-0000DC700000}"/>
    <cellStyle name="_적격(화산) _P-대건-등락폭내역서" xfId="42021" xr:uid="{00000000-0005-0000-0000-0000DD700000}"/>
    <cellStyle name="_적격(화산) _가시설구간수량집계" xfId="28339" xr:uid="{00000000-0005-0000-0000-0000DE700000}"/>
    <cellStyle name="_적격(화산) _가시설구간수량집계_Book1" xfId="28340" xr:uid="{00000000-0005-0000-0000-0000DF700000}"/>
    <cellStyle name="_적격(화산) _가시설구간수량집계_Book2" xfId="28341" xr:uid="{00000000-0005-0000-0000-0000E0700000}"/>
    <cellStyle name="_적격(화산) _가시설구간수량집계_가시설구간수량집계(73대형~주민복지관)" xfId="28342" xr:uid="{00000000-0005-0000-0000-0000E1700000}"/>
    <cellStyle name="_적격(화산) _가시설구간수량집계_가시설수량" xfId="28343" xr:uid="{00000000-0005-0000-0000-0000E2700000}"/>
    <cellStyle name="_적격(화산) _가시설구간수량집계_가시설수량(앵커)" xfId="28344" xr:uid="{00000000-0005-0000-0000-0000E3700000}"/>
    <cellStyle name="_적격(화산) _간접비" xfId="6534" xr:uid="{00000000-0005-0000-0000-0000E4700000}"/>
    <cellStyle name="_적격(화산) _간접비_견적서-풍림산업(판교)0516" xfId="6535" xr:uid="{00000000-0005-0000-0000-0000E5700000}"/>
    <cellStyle name="_적격(화산) _갑지" xfId="28345" xr:uid="{00000000-0005-0000-0000-0000E6700000}"/>
    <cellStyle name="_적격(화산) _갑지양식" xfId="4569" xr:uid="{00000000-0005-0000-0000-0000E7700000}"/>
    <cellStyle name="_적격(화산) _거제U-2(3차)" xfId="4570" xr:uid="{00000000-0005-0000-0000-0000E8700000}"/>
    <cellStyle name="_적격(화산) _거제U-2(3차)_(05-03-07)골재운반" xfId="4571" xr:uid="{00000000-0005-0000-0000-0000E9700000}"/>
    <cellStyle name="_적격(화산) _거제U-2(3차)_122" xfId="4572" xr:uid="{00000000-0005-0000-0000-0000EA700000}"/>
    <cellStyle name="_적격(화산) _거제U-2(3차)_con산출근거" xfId="4573" xr:uid="{00000000-0005-0000-0000-0000EB700000}"/>
    <cellStyle name="_적격(화산) _거제U-2(3차)_con산출근거_122" xfId="4574" xr:uid="{00000000-0005-0000-0000-0000EC700000}"/>
    <cellStyle name="_적격(화산) _거제U-2(3차)_con산출근거_경고철10-4" xfId="4575" xr:uid="{00000000-0005-0000-0000-0000ED700000}"/>
    <cellStyle name="_적격(화산) _거제U-2(3차)_con산출근거_경고철10-4_122" xfId="4576" xr:uid="{00000000-0005-0000-0000-0000EE700000}"/>
    <cellStyle name="_적격(화산) _거제U-2(3차)_con산출근거_경고철10-4_고속철도11-4" xfId="4577" xr:uid="{00000000-0005-0000-0000-0000EF700000}"/>
    <cellStyle name="_적격(화산) _거제U-2(3차)_con산출근거_경고철10-4_동읍우회도로적격(030909)" xfId="4578" xr:uid="{00000000-0005-0000-0000-0000F0700000}"/>
    <cellStyle name="_적격(화산) _거제U-2(3차)_con산출근거_고속철도11-4" xfId="4579" xr:uid="{00000000-0005-0000-0000-0000F1700000}"/>
    <cellStyle name="_적격(화산) _거제U-2(3차)_con산출근거_동읍우회도로적격(030909)" xfId="4580" xr:uid="{00000000-0005-0000-0000-0000F2700000}"/>
    <cellStyle name="_적격(화산) _거제U-2(3차)_거제U-2(3차)" xfId="4581" xr:uid="{00000000-0005-0000-0000-0000F3700000}"/>
    <cellStyle name="_적격(화산) _거제U-2(3차)_거제U-2(3차)_(05-03-07)골재운반" xfId="4582" xr:uid="{00000000-0005-0000-0000-0000F4700000}"/>
    <cellStyle name="_적격(화산) _거제U-2(3차)_거제U-2(3차)_122" xfId="4583" xr:uid="{00000000-0005-0000-0000-0000F5700000}"/>
    <cellStyle name="_적격(화산) _거제U-2(3차)_거제U-2(3차)_con산출근거" xfId="4584" xr:uid="{00000000-0005-0000-0000-0000F6700000}"/>
    <cellStyle name="_적격(화산) _거제U-2(3차)_거제U-2(3차)_con산출근거_122" xfId="4585" xr:uid="{00000000-0005-0000-0000-0000F7700000}"/>
    <cellStyle name="_적격(화산) _거제U-2(3차)_거제U-2(3차)_con산출근거_경고철10-4" xfId="4586" xr:uid="{00000000-0005-0000-0000-0000F8700000}"/>
    <cellStyle name="_적격(화산) _거제U-2(3차)_거제U-2(3차)_con산출근거_경고철10-4_122" xfId="4587" xr:uid="{00000000-0005-0000-0000-0000F9700000}"/>
    <cellStyle name="_적격(화산) _거제U-2(3차)_거제U-2(3차)_con산출근거_경고철10-4_고속철도11-4" xfId="4588" xr:uid="{00000000-0005-0000-0000-0000FA700000}"/>
    <cellStyle name="_적격(화산) _거제U-2(3차)_거제U-2(3차)_con산출근거_경고철10-4_동읍우회도로적격(030909)" xfId="4589" xr:uid="{00000000-0005-0000-0000-0000FB700000}"/>
    <cellStyle name="_적격(화산) _거제U-2(3차)_거제U-2(3차)_con산출근거_고속철도11-4" xfId="4590" xr:uid="{00000000-0005-0000-0000-0000FC700000}"/>
    <cellStyle name="_적격(화산) _거제U-2(3차)_거제U-2(3차)_con산출근거_동읍우회도로적격(030909)" xfId="4591" xr:uid="{00000000-0005-0000-0000-0000FD700000}"/>
    <cellStyle name="_적격(화산) _거제U-2(3차)_거제U-2(3차)_경고철10-4" xfId="4592" xr:uid="{00000000-0005-0000-0000-0000FE700000}"/>
    <cellStyle name="_적격(화산) _거제U-2(3차)_거제U-2(3차)_경고철10-4_122" xfId="4593" xr:uid="{00000000-0005-0000-0000-0000FF700000}"/>
    <cellStyle name="_적격(화산) _거제U-2(3차)_거제U-2(3차)_경고철10-4_경고철10-4" xfId="4594" xr:uid="{00000000-0005-0000-0000-000000710000}"/>
    <cellStyle name="_적격(화산) _거제U-2(3차)_거제U-2(3차)_경고철10-4_경고철10-4_122" xfId="4595" xr:uid="{00000000-0005-0000-0000-000001710000}"/>
    <cellStyle name="_적격(화산) _거제U-2(3차)_거제U-2(3차)_경고철10-4_경고철10-4_고속철도11-4" xfId="4596" xr:uid="{00000000-0005-0000-0000-000002710000}"/>
    <cellStyle name="_적격(화산) _거제U-2(3차)_거제U-2(3차)_경고철10-4_경고철10-4_동읍우회도로적격(030909)" xfId="4597" xr:uid="{00000000-0005-0000-0000-000003710000}"/>
    <cellStyle name="_적격(화산) _거제U-2(3차)_거제U-2(3차)_경고철10-4_고속철도11-4" xfId="4598" xr:uid="{00000000-0005-0000-0000-000004710000}"/>
    <cellStyle name="_적격(화산) _거제U-2(3차)_거제U-2(3차)_경고철10-4_동읍우회도로적격(030909)" xfId="4599" xr:uid="{00000000-0005-0000-0000-000005710000}"/>
    <cellStyle name="_적격(화산) _거제U-2(3차)_거제U-2(3차)_고속철도11-4" xfId="4600" xr:uid="{00000000-0005-0000-0000-000006710000}"/>
    <cellStyle name="_적격(화산) _거제U-2(3차)_거제U-2(3차)_고양관광문화단지(직영부대공)" xfId="4601" xr:uid="{00000000-0005-0000-0000-000007710000}"/>
    <cellStyle name="_적격(화산) _거제U-2(3차)_거제U-2(3차)_기준단가021018" xfId="4602" xr:uid="{00000000-0005-0000-0000-000008710000}"/>
    <cellStyle name="_적격(화산) _거제U-2(3차)_거제U-2(3차)_기준단가021018_보성임성철도" xfId="4603" xr:uid="{00000000-0005-0000-0000-000009710000}"/>
    <cellStyle name="_적격(화산) _거제U-2(3차)_거제U-2(3차)_기준단가021018_콘크리트포장Q값(고속국도)" xfId="4604" xr:uid="{00000000-0005-0000-0000-00000A710000}"/>
    <cellStyle name="_적격(화산) _거제U-2(3차)_거제U-2(3차)_도로공사부문별단가" xfId="4605" xr:uid="{00000000-0005-0000-0000-00000B710000}"/>
    <cellStyle name="_적격(화산) _거제U-2(3차)_거제U-2(3차)_도로공사부문별단가_기준단가021018" xfId="4606" xr:uid="{00000000-0005-0000-0000-00000C710000}"/>
    <cellStyle name="_적격(화산) _거제U-2(3차)_거제U-2(3차)_도로공사부문별단가_기준단가021018_보성임성철도" xfId="4607" xr:uid="{00000000-0005-0000-0000-00000D710000}"/>
    <cellStyle name="_적격(화산) _거제U-2(3차)_거제U-2(3차)_도로공사부문별단가_기준단가021018_콘크리트포장Q값(고속국도)" xfId="4608" xr:uid="{00000000-0005-0000-0000-00000E710000}"/>
    <cellStyle name="_적격(화산) _거제U-2(3차)_거제U-2(3차)_동읍우회도로적격(030909)" xfId="4609" xr:uid="{00000000-0005-0000-0000-00000F710000}"/>
    <cellStyle name="_적격(화산) _거제U-2(3차)_거제U-2(3차)_서천공주실행예산" xfId="4610" xr:uid="{00000000-0005-0000-0000-000010710000}"/>
    <cellStyle name="_적격(화산) _거제U-2(3차)_거제U-2(3차)_서천공주실행예산_122" xfId="4611" xr:uid="{00000000-0005-0000-0000-000011710000}"/>
    <cellStyle name="_적격(화산) _거제U-2(3차)_거제U-2(3차)_서천공주실행예산_경고철10-4" xfId="4612" xr:uid="{00000000-0005-0000-0000-000012710000}"/>
    <cellStyle name="_적격(화산) _거제U-2(3차)_거제U-2(3차)_서천공주실행예산_경고철10-4_122" xfId="4613" xr:uid="{00000000-0005-0000-0000-000013710000}"/>
    <cellStyle name="_적격(화산) _거제U-2(3차)_거제U-2(3차)_서천공주실행예산_경고철10-4_고속철도11-4" xfId="4614" xr:uid="{00000000-0005-0000-0000-000014710000}"/>
    <cellStyle name="_적격(화산) _거제U-2(3차)_거제U-2(3차)_서천공주실행예산_경고철10-4_동읍우회도로적격(030909)" xfId="4615" xr:uid="{00000000-0005-0000-0000-000015710000}"/>
    <cellStyle name="_적격(화산) _거제U-2(3차)_거제U-2(3차)_서천공주실행예산_고속철도11-4" xfId="4616" xr:uid="{00000000-0005-0000-0000-000016710000}"/>
    <cellStyle name="_적격(화산) _거제U-2(3차)_거제U-2(3차)_서천공주실행예산_동읍우회도로적격(030909)" xfId="4617" xr:uid="{00000000-0005-0000-0000-000017710000}"/>
    <cellStyle name="_적격(화산) _거제U-2(3차)_거제U-2(3차)_신석용상투찰" xfId="4618" xr:uid="{00000000-0005-0000-0000-000018710000}"/>
    <cellStyle name="_적격(화산) _거제U-2(3차)_거제U-2(3차)_신석용상투찰_고양관광문화단지(직영부대공)" xfId="4619" xr:uid="{00000000-0005-0000-0000-000019710000}"/>
    <cellStyle name="_적격(화산) _거제U-2(3차)_경고철10-4" xfId="4620" xr:uid="{00000000-0005-0000-0000-00001A710000}"/>
    <cellStyle name="_적격(화산) _거제U-2(3차)_경고철10-4_122" xfId="4621" xr:uid="{00000000-0005-0000-0000-00001B710000}"/>
    <cellStyle name="_적격(화산) _거제U-2(3차)_경고철10-4_경고철10-4" xfId="4622" xr:uid="{00000000-0005-0000-0000-00001C710000}"/>
    <cellStyle name="_적격(화산) _거제U-2(3차)_경고철10-4_경고철10-4_122" xfId="4623" xr:uid="{00000000-0005-0000-0000-00001D710000}"/>
    <cellStyle name="_적격(화산) _거제U-2(3차)_경고철10-4_경고철10-4_고속철도11-4" xfId="4624" xr:uid="{00000000-0005-0000-0000-00001E710000}"/>
    <cellStyle name="_적격(화산) _거제U-2(3차)_경고철10-4_경고철10-4_동읍우회도로적격(030909)" xfId="4625" xr:uid="{00000000-0005-0000-0000-00001F710000}"/>
    <cellStyle name="_적격(화산) _거제U-2(3차)_경고철10-4_고속철도11-4" xfId="4626" xr:uid="{00000000-0005-0000-0000-000020710000}"/>
    <cellStyle name="_적격(화산) _거제U-2(3차)_경고철10-4_동읍우회도로적격(030909)" xfId="4627" xr:uid="{00000000-0005-0000-0000-000021710000}"/>
    <cellStyle name="_적격(화산) _거제U-2(3차)_고속철도11-4" xfId="4628" xr:uid="{00000000-0005-0000-0000-000022710000}"/>
    <cellStyle name="_적격(화산) _거제U-2(3차)_고양관광문화단지(직영부대공)" xfId="4629" xr:uid="{00000000-0005-0000-0000-000023710000}"/>
    <cellStyle name="_적격(화산) _거제U-2(3차)_기준단가021018" xfId="4630" xr:uid="{00000000-0005-0000-0000-000024710000}"/>
    <cellStyle name="_적격(화산) _거제U-2(3차)_기준단가021018_보성임성철도" xfId="4631" xr:uid="{00000000-0005-0000-0000-000025710000}"/>
    <cellStyle name="_적격(화산) _거제U-2(3차)_기준단가021018_콘크리트포장Q값(고속국도)" xfId="4632" xr:uid="{00000000-0005-0000-0000-000026710000}"/>
    <cellStyle name="_적격(화산) _거제U-2(3차)_도로공사부문별단가" xfId="4633" xr:uid="{00000000-0005-0000-0000-000027710000}"/>
    <cellStyle name="_적격(화산) _거제U-2(3차)_도로공사부문별단가_기준단가021018" xfId="4634" xr:uid="{00000000-0005-0000-0000-000028710000}"/>
    <cellStyle name="_적격(화산) _거제U-2(3차)_도로공사부문별단가_기준단가021018_보성임성철도" xfId="4635" xr:uid="{00000000-0005-0000-0000-000029710000}"/>
    <cellStyle name="_적격(화산) _거제U-2(3차)_도로공사부문별단가_기준단가021018_콘크리트포장Q값(고속국도)" xfId="4636" xr:uid="{00000000-0005-0000-0000-00002A710000}"/>
    <cellStyle name="_적격(화산) _거제U-2(3차)_동읍우회도로적격(030909)" xfId="4637" xr:uid="{00000000-0005-0000-0000-00002B710000}"/>
    <cellStyle name="_적격(화산) _거제U-2(3차)_서천공주실행예산" xfId="4638" xr:uid="{00000000-0005-0000-0000-00002C710000}"/>
    <cellStyle name="_적격(화산) _거제U-2(3차)_서천공주실행예산_122" xfId="4639" xr:uid="{00000000-0005-0000-0000-00002D710000}"/>
    <cellStyle name="_적격(화산) _거제U-2(3차)_서천공주실행예산_경고철10-4" xfId="4640" xr:uid="{00000000-0005-0000-0000-00002E710000}"/>
    <cellStyle name="_적격(화산) _거제U-2(3차)_서천공주실행예산_경고철10-4_122" xfId="4641" xr:uid="{00000000-0005-0000-0000-00002F710000}"/>
    <cellStyle name="_적격(화산) _거제U-2(3차)_서천공주실행예산_경고철10-4_고속철도11-4" xfId="4642" xr:uid="{00000000-0005-0000-0000-000030710000}"/>
    <cellStyle name="_적격(화산) _거제U-2(3차)_서천공주실행예산_경고철10-4_동읍우회도로적격(030909)" xfId="4643" xr:uid="{00000000-0005-0000-0000-000031710000}"/>
    <cellStyle name="_적격(화산) _거제U-2(3차)_서천공주실행예산_고속철도11-4" xfId="4644" xr:uid="{00000000-0005-0000-0000-000032710000}"/>
    <cellStyle name="_적격(화산) _거제U-2(3차)_서천공주실행예산_동읍우회도로적격(030909)" xfId="4645" xr:uid="{00000000-0005-0000-0000-000033710000}"/>
    <cellStyle name="_적격(화산) _거제U-2(3차)_신석용상투찰" xfId="4646" xr:uid="{00000000-0005-0000-0000-000034710000}"/>
    <cellStyle name="_적격(화산) _거제U-2(3차)_신석용상투찰_고양관광문화단지(직영부대공)" xfId="4647" xr:uid="{00000000-0005-0000-0000-000035710000}"/>
    <cellStyle name="_적격(화산) _건축세부내역(판교)" xfId="42022" xr:uid="{00000000-0005-0000-0000-000036710000}"/>
    <cellStyle name="_적격(화산) _견갑" xfId="42023" xr:uid="{00000000-0005-0000-0000-000037710000}"/>
    <cellStyle name="_적격(화산) _견갑 (2)" xfId="42024" xr:uid="{00000000-0005-0000-0000-000038710000}"/>
    <cellStyle name="_적격(화산) _견갑 (2)_청담동임시전력300KW" xfId="42025" xr:uid="{00000000-0005-0000-0000-000039710000}"/>
    <cellStyle name="_적격(화산) _견갑 (3)" xfId="42026" xr:uid="{00000000-0005-0000-0000-00003A710000}"/>
    <cellStyle name="_적격(화산) _견갑 (3)_청담동임시전력300KW" xfId="42027" xr:uid="{00000000-0005-0000-0000-00003B710000}"/>
    <cellStyle name="_적격(화산) _견갑 (4)" xfId="42028" xr:uid="{00000000-0005-0000-0000-00003C710000}"/>
    <cellStyle name="_적격(화산) _견갑 (4)_청담동임시전력300KW" xfId="42029" xr:uid="{00000000-0005-0000-0000-00003D710000}"/>
    <cellStyle name="_적격(화산) _견갑_청담동임시전력300KW" xfId="42030" xr:uid="{00000000-0005-0000-0000-00003E710000}"/>
    <cellStyle name="_적격(화산) _견갑1 (2)" xfId="42031" xr:uid="{00000000-0005-0000-0000-00003F710000}"/>
    <cellStyle name="_적격(화산) _견갑1 (2)_청담동임시전력300KW" xfId="42032" xr:uid="{00000000-0005-0000-0000-000040710000}"/>
    <cellStyle name="_적격(화산) _견적" xfId="6536" xr:uid="{00000000-0005-0000-0000-000041710000}"/>
    <cellStyle name="_적격(화산) _견적_견적서-풍림산업(판교)0516" xfId="6537" xr:uid="{00000000-0005-0000-0000-000042710000}"/>
    <cellStyle name="_적격(화산) _견적_인천5공구(11.4)" xfId="6538" xr:uid="{00000000-0005-0000-0000-000043710000}"/>
    <cellStyle name="_적격(화산) _견적_인천5공구(11.4)_견적서-풍림산업(판교)0516" xfId="6539" xr:uid="{00000000-0005-0000-0000-000044710000}"/>
    <cellStyle name="_적격(화산) _견적1" xfId="42033" xr:uid="{00000000-0005-0000-0000-000045710000}"/>
    <cellStyle name="_적격(화산) _견적1 (2)" xfId="42034" xr:uid="{00000000-0005-0000-0000-000046710000}"/>
    <cellStyle name="_적격(화산) _견적1 (2)_청담동임시전력300KW" xfId="42035" xr:uid="{00000000-0005-0000-0000-000047710000}"/>
    <cellStyle name="_적격(화산) _견적1_청담동임시전력300KW" xfId="42036" xr:uid="{00000000-0005-0000-0000-000048710000}"/>
    <cellStyle name="_적격(화산) _견적2 (2)" xfId="42037" xr:uid="{00000000-0005-0000-0000-000049710000}"/>
    <cellStyle name="_적격(화산) _견적2 (2)_청담동임시전력300KW" xfId="42038" xr:uid="{00000000-0005-0000-0000-00004A710000}"/>
    <cellStyle name="_적격(화산) _견적3 (2)" xfId="42039" xr:uid="{00000000-0005-0000-0000-00004B710000}"/>
    <cellStyle name="_적격(화산) _견적3 (2)_청담동임시전력300KW" xfId="42040" xr:uid="{00000000-0005-0000-0000-00004C710000}"/>
    <cellStyle name="_적격(화산) _견적서" xfId="4648" xr:uid="{00000000-0005-0000-0000-00004D710000}"/>
    <cellStyle name="_적격(화산) _견적서_견적서-ver4.0" xfId="9248" xr:uid="{00000000-0005-0000-0000-00004E710000}"/>
    <cellStyle name="_적격(화산) _견적서표지" xfId="4649" xr:uid="{00000000-0005-0000-0000-00004F710000}"/>
    <cellStyle name="_적격(화산) _견적서표지_갑지양식" xfId="4650" xr:uid="{00000000-0005-0000-0000-000050710000}"/>
    <cellStyle name="_적격(화산) _견적서표지_견적서" xfId="4651" xr:uid="{00000000-0005-0000-0000-000051710000}"/>
    <cellStyle name="_적격(화산) _견적서-풍림산업(판교)0516" xfId="6540" xr:uid="{00000000-0005-0000-0000-000052710000}"/>
    <cellStyle name="_적격(화산) _견적실행비교" xfId="42041" xr:uid="{00000000-0005-0000-0000-000053710000}"/>
    <cellStyle name="_적격(화산) _견적실행비교_건축세부내역(판교)" xfId="42042" xr:uid="{00000000-0005-0000-0000-000054710000}"/>
    <cellStyle name="_적격(화산) _견적실행비교_기성검사원('06.04)" xfId="42043" xr:uid="{00000000-0005-0000-0000-000055710000}"/>
    <cellStyle name="_적격(화산) _견적실행비교_기성검사원('06.04)_건축세부내역(판교)" xfId="42044" xr:uid="{00000000-0005-0000-0000-000056710000}"/>
    <cellStyle name="_적격(화산) _견적실행비교_기성검사원('06.04)_기성내역서(1회)" xfId="42045" xr:uid="{00000000-0005-0000-0000-000057710000}"/>
    <cellStyle name="_적격(화산) _견적실행비교_기성검사원('06.04)_도급기성조서(07년3월 1회)" xfId="42046" xr:uid="{00000000-0005-0000-0000-000058710000}"/>
    <cellStyle name="_적격(화산) _견적실행비교_기성검사원('06.04)_토목내역" xfId="42047" xr:uid="{00000000-0005-0000-0000-000059710000}"/>
    <cellStyle name="_적격(화산) _견적실행비교_기성검사원조서(건2토2)" xfId="42048" xr:uid="{00000000-0005-0000-0000-00005A710000}"/>
    <cellStyle name="_적격(화산) _견적실행비교_기성검사원조서(건2토2)_건축세부내역(판교)" xfId="42049" xr:uid="{00000000-0005-0000-0000-00005B710000}"/>
    <cellStyle name="_적격(화산) _견적실행비교_기성검사원조서(건2토2)_기성내역서(1회)" xfId="42050" xr:uid="{00000000-0005-0000-0000-00005C710000}"/>
    <cellStyle name="_적격(화산) _견적실행비교_기성검사원조서(건2토2)_도급기성조서(07년3월 1회)" xfId="42051" xr:uid="{00000000-0005-0000-0000-00005D710000}"/>
    <cellStyle name="_적격(화산) _견적실행비교_기성검사원조서(건2토2)_토목내역" xfId="42052" xr:uid="{00000000-0005-0000-0000-00005E710000}"/>
    <cellStyle name="_적격(화산) _견적실행비교_기성검사원조서(건3토3)-건축양식변" xfId="42053" xr:uid="{00000000-0005-0000-0000-00005F710000}"/>
    <cellStyle name="_적격(화산) _견적실행비교_기성검사원조서(건3토3)-건축양식변_건축세부내역(판교)" xfId="42054" xr:uid="{00000000-0005-0000-0000-000060710000}"/>
    <cellStyle name="_적격(화산) _견적실행비교_기성검사원조서(건3토3)-건축양식변_기성내역서(1회)" xfId="42055" xr:uid="{00000000-0005-0000-0000-000061710000}"/>
    <cellStyle name="_적격(화산) _견적실행비교_기성검사원조서(건3토3)-건축양식변_도급기성조서(07년3월 1회)" xfId="42056" xr:uid="{00000000-0005-0000-0000-000062710000}"/>
    <cellStyle name="_적격(화산) _견적실행비교_기성검사원조서(건3토3)-건축양식변_토목내역" xfId="42057" xr:uid="{00000000-0005-0000-0000-000063710000}"/>
    <cellStyle name="_적격(화산) _견적실행비교_기성내역서(1회)" xfId="42058" xr:uid="{00000000-0005-0000-0000-000064710000}"/>
    <cellStyle name="_적격(화산) _견적실행비교_도급기성조서(07년3월 1회)" xfId="42059" xr:uid="{00000000-0005-0000-0000-000065710000}"/>
    <cellStyle name="_적격(화산) _견적실행비교_전주인후주공실행내역서(최종)" xfId="42060" xr:uid="{00000000-0005-0000-0000-000066710000}"/>
    <cellStyle name="_적격(화산) _견적실행비교_전주인후주공실행내역서(최종)_건축세부내역(판교)" xfId="42061" xr:uid="{00000000-0005-0000-0000-000067710000}"/>
    <cellStyle name="_적격(화산) _견적실행비교_전주인후주공실행내역서(최종)_기성내역서(1회)" xfId="42062" xr:uid="{00000000-0005-0000-0000-000068710000}"/>
    <cellStyle name="_적격(화산) _견적실행비교_전주인후주공실행내역서(최종)_도급기성조서(07년3월 1회)" xfId="42063" xr:uid="{00000000-0005-0000-0000-000069710000}"/>
    <cellStyle name="_적격(화산) _견적실행비교_전주인후주공실행내역서(최종)_토목내역" xfId="42064" xr:uid="{00000000-0005-0000-0000-00006A710000}"/>
    <cellStyle name="_적격(화산) _견적실행비교_전주인후주공실행내역서(최종)-수정02" xfId="42065" xr:uid="{00000000-0005-0000-0000-00006B710000}"/>
    <cellStyle name="_적격(화산) _견적실행비교_전주인후주공실행내역서(최종)-수정02_건축세부내역(판교)" xfId="42066" xr:uid="{00000000-0005-0000-0000-00006C710000}"/>
    <cellStyle name="_적격(화산) _견적실행비교_전주인후주공실행내역서(최종)-수정02_기성내역서(1회)" xfId="42067" xr:uid="{00000000-0005-0000-0000-00006D710000}"/>
    <cellStyle name="_적격(화산) _견적실행비교_전주인후주공실행내역서(최종)-수정02_도급기성조서(07년3월 1회)" xfId="42068" xr:uid="{00000000-0005-0000-0000-00006E710000}"/>
    <cellStyle name="_적격(화산) _견적실행비교_전주인후주공실행내역서(최종)-수정02_토목내역" xfId="42069" xr:uid="{00000000-0005-0000-0000-00006F710000}"/>
    <cellStyle name="_적격(화산) _견적실행비교_전주인후주공실행내역서1" xfId="42070" xr:uid="{00000000-0005-0000-0000-000070710000}"/>
    <cellStyle name="_적격(화산) _견적실행비교_전주인후주공실행내역서1_건축세부내역(판교)" xfId="42071" xr:uid="{00000000-0005-0000-0000-000071710000}"/>
    <cellStyle name="_적격(화산) _견적실행비교_전주인후주공실행내역서1_기성내역서(1회)" xfId="42072" xr:uid="{00000000-0005-0000-0000-000072710000}"/>
    <cellStyle name="_적격(화산) _견적실행비교_전주인후주공실행내역서1_도급기성조서(07년3월 1회)" xfId="42073" xr:uid="{00000000-0005-0000-0000-000073710000}"/>
    <cellStyle name="_적격(화산) _견적실행비교_전주인후주공실행내역서1_토목내역" xfId="42074" xr:uid="{00000000-0005-0000-0000-000074710000}"/>
    <cellStyle name="_적격(화산) _견적실행비교_토목내역" xfId="42075" xr:uid="{00000000-0005-0000-0000-000075710000}"/>
    <cellStyle name="_적격(화산) _경고철10-4" xfId="4652" xr:uid="{00000000-0005-0000-0000-000076710000}"/>
    <cellStyle name="_적격(화산) _경고철10-4_122" xfId="4653" xr:uid="{00000000-0005-0000-0000-000077710000}"/>
    <cellStyle name="_적격(화산) _경고철10-4_경고철10-4" xfId="4654" xr:uid="{00000000-0005-0000-0000-000078710000}"/>
    <cellStyle name="_적격(화산) _경고철10-4_경고철10-4_122" xfId="4655" xr:uid="{00000000-0005-0000-0000-000079710000}"/>
    <cellStyle name="_적격(화산) _경고철10-4_경고철10-4_고속철도11-4" xfId="4656" xr:uid="{00000000-0005-0000-0000-00007A710000}"/>
    <cellStyle name="_적격(화산) _경고철10-4_경고철10-4_동읍우회도로적격(030909)" xfId="4657" xr:uid="{00000000-0005-0000-0000-00007B710000}"/>
    <cellStyle name="_적격(화산) _경고철10-4_고속철도11-4" xfId="4658" xr:uid="{00000000-0005-0000-0000-00007C710000}"/>
    <cellStyle name="_적격(화산) _경고철10-4_동읍우회도로적격(030909)" xfId="4659" xr:uid="{00000000-0005-0000-0000-00007D710000}"/>
    <cellStyle name="_적격(화산) _경산도리 수량산출" xfId="28346" xr:uid="{00000000-0005-0000-0000-00007E710000}"/>
    <cellStyle name="_적격(화산) _경산도리 수량산출 2" xfId="28347" xr:uid="{00000000-0005-0000-0000-00007F710000}"/>
    <cellStyle name="_적격(화산) _경산도리 수량산출 2 2" xfId="28348" xr:uid="{00000000-0005-0000-0000-000080710000}"/>
    <cellStyle name="_적격(화산) _경산도리 수량산출 3" xfId="28349" xr:uid="{00000000-0005-0000-0000-000081710000}"/>
    <cellStyle name="_적격(화산) _경산도리 수량산출 4" xfId="28350" xr:uid="{00000000-0005-0000-0000-000082710000}"/>
    <cellStyle name="_적격(화산) _경산도리 수량산출 5" xfId="28351" xr:uid="{00000000-0005-0000-0000-000083710000}"/>
    <cellStyle name="_적격(화산) _고서담양1공구(쌍용건설)" xfId="28352" xr:uid="{00000000-0005-0000-0000-000084710000}"/>
    <cellStyle name="_적격(화산) _고서담양1공구(쌍용건설) 2" xfId="28353" xr:uid="{00000000-0005-0000-0000-000085710000}"/>
    <cellStyle name="_적격(화산) _고서담양1공구(쌍용건설) 2 2" xfId="28354" xr:uid="{00000000-0005-0000-0000-000086710000}"/>
    <cellStyle name="_적격(화산) _고서담양1공구(쌍용건설) 3" xfId="28355" xr:uid="{00000000-0005-0000-0000-000087710000}"/>
    <cellStyle name="_적격(화산) _고서담양1공구(쌍용건설) 4" xfId="28356" xr:uid="{00000000-0005-0000-0000-000088710000}"/>
    <cellStyle name="_적격(화산) _고서담양1공구(쌍용건설) 5" xfId="28357" xr:uid="{00000000-0005-0000-0000-000089710000}"/>
    <cellStyle name="_적격(화산) _고서담양1공구(쌍용건설)_10-0120 군산흙막이수량" xfId="28358" xr:uid="{00000000-0005-0000-0000-00008A710000}"/>
    <cellStyle name="_적격(화산) _고서담양1공구(쌍용건설)_10-0120 군산흙막이수량 2" xfId="28359" xr:uid="{00000000-0005-0000-0000-00008B710000}"/>
    <cellStyle name="_적격(화산) _고서담양1공구(쌍용건설)_10-0120 군산흙막이수량 2 2" xfId="28360" xr:uid="{00000000-0005-0000-0000-00008C710000}"/>
    <cellStyle name="_적격(화산) _고서담양1공구(쌍용건설)_10-0120 군산흙막이수량 3" xfId="28361" xr:uid="{00000000-0005-0000-0000-00008D710000}"/>
    <cellStyle name="_적격(화산) _고서담양1공구(쌍용건설)_10-0120 군산흙막이수량 4" xfId="28362" xr:uid="{00000000-0005-0000-0000-00008E710000}"/>
    <cellStyle name="_적격(화산) _고서담양1공구(쌍용건설)_10-0120 군산흙막이수량 5" xfId="28363" xr:uid="{00000000-0005-0000-0000-00008F710000}"/>
    <cellStyle name="_적격(화산) _고서담양1공구(쌍용건설)_10-0121 군산수량(네일)" xfId="28364" xr:uid="{00000000-0005-0000-0000-000090710000}"/>
    <cellStyle name="_적격(화산) _고서담양1공구(쌍용건설)_10-0121 군산수량(네일) (version 1)" xfId="28365" xr:uid="{00000000-0005-0000-0000-000091710000}"/>
    <cellStyle name="_적격(화산) _고서담양1공구(쌍용건설)_10-0121 군산수량(네일) (version 1) 2" xfId="28366" xr:uid="{00000000-0005-0000-0000-000092710000}"/>
    <cellStyle name="_적격(화산) _고서담양1공구(쌍용건설)_10-0121 군산수량(네일) (version 1) 2 2" xfId="28367" xr:uid="{00000000-0005-0000-0000-000093710000}"/>
    <cellStyle name="_적격(화산) _고서담양1공구(쌍용건설)_10-0121 군산수량(네일) (version 1) 3" xfId="28368" xr:uid="{00000000-0005-0000-0000-000094710000}"/>
    <cellStyle name="_적격(화산) _고서담양1공구(쌍용건설)_10-0121 군산수량(네일) (version 1) 4" xfId="28369" xr:uid="{00000000-0005-0000-0000-000095710000}"/>
    <cellStyle name="_적격(화산) _고서담양1공구(쌍용건설)_10-0121 군산수량(네일) (version 1) 5" xfId="28370" xr:uid="{00000000-0005-0000-0000-000096710000}"/>
    <cellStyle name="_적격(화산) _고서담양1공구(쌍용건설)_10-0121 군산수량(네일) 10" xfId="28371" xr:uid="{00000000-0005-0000-0000-000097710000}"/>
    <cellStyle name="_적격(화산) _고서담양1공구(쌍용건설)_10-0121 군산수량(네일) 11" xfId="28372" xr:uid="{00000000-0005-0000-0000-000098710000}"/>
    <cellStyle name="_적격(화산) _고서담양1공구(쌍용건설)_10-0121 군산수량(네일) 12" xfId="28373" xr:uid="{00000000-0005-0000-0000-000099710000}"/>
    <cellStyle name="_적격(화산) _고서담양1공구(쌍용건설)_10-0121 군산수량(네일) 13" xfId="28374" xr:uid="{00000000-0005-0000-0000-00009A710000}"/>
    <cellStyle name="_적격(화산) _고서담양1공구(쌍용건설)_10-0121 군산수량(네일) 14" xfId="28375" xr:uid="{00000000-0005-0000-0000-00009B710000}"/>
    <cellStyle name="_적격(화산) _고서담양1공구(쌍용건설)_10-0121 군산수량(네일) 15" xfId="28376" xr:uid="{00000000-0005-0000-0000-00009C710000}"/>
    <cellStyle name="_적격(화산) _고서담양1공구(쌍용건설)_10-0121 군산수량(네일) 16" xfId="28377" xr:uid="{00000000-0005-0000-0000-00009D710000}"/>
    <cellStyle name="_적격(화산) _고서담양1공구(쌍용건설)_10-0121 군산수량(네일) 17" xfId="28378" xr:uid="{00000000-0005-0000-0000-00009E710000}"/>
    <cellStyle name="_적격(화산) _고서담양1공구(쌍용건설)_10-0121 군산수량(네일) 2" xfId="28379" xr:uid="{00000000-0005-0000-0000-00009F710000}"/>
    <cellStyle name="_적격(화산) _고서담양1공구(쌍용건설)_10-0121 군산수량(네일) 2 2" xfId="28380" xr:uid="{00000000-0005-0000-0000-0000A0710000}"/>
    <cellStyle name="_적격(화산) _고서담양1공구(쌍용건설)_10-0121 군산수량(네일) 3" xfId="28381" xr:uid="{00000000-0005-0000-0000-0000A1710000}"/>
    <cellStyle name="_적격(화산) _고서담양1공구(쌍용건설)_10-0121 군산수량(네일) 4" xfId="28382" xr:uid="{00000000-0005-0000-0000-0000A2710000}"/>
    <cellStyle name="_적격(화산) _고서담양1공구(쌍용건설)_10-0121 군산수량(네일) 5" xfId="28383" xr:uid="{00000000-0005-0000-0000-0000A3710000}"/>
    <cellStyle name="_적격(화산) _고서담양1공구(쌍용건설)_10-0121 군산수량(네일) 6" xfId="28384" xr:uid="{00000000-0005-0000-0000-0000A4710000}"/>
    <cellStyle name="_적격(화산) _고서담양1공구(쌍용건설)_10-0121 군산수량(네일) 7" xfId="28385" xr:uid="{00000000-0005-0000-0000-0000A5710000}"/>
    <cellStyle name="_적격(화산) _고서담양1공구(쌍용건설)_10-0121 군산수량(네일) 8" xfId="28386" xr:uid="{00000000-0005-0000-0000-0000A6710000}"/>
    <cellStyle name="_적격(화산) _고서담양1공구(쌍용건설)_10-0121 군산수량(네일) 9" xfId="28387" xr:uid="{00000000-0005-0000-0000-0000A7710000}"/>
    <cellStyle name="_적격(화산) _고서담양1공구(쌍용건설)_10-0226 수량(흙막이)" xfId="28388" xr:uid="{00000000-0005-0000-0000-0000A8710000}"/>
    <cellStyle name="_적격(화산) _고서담양1공구(쌍용건설)_10-0226 수량(흙막이) 2" xfId="28389" xr:uid="{00000000-0005-0000-0000-0000A9710000}"/>
    <cellStyle name="_적격(화산) _고서담양1공구(쌍용건설)_10-0226 수량(흙막이) 2 2" xfId="28390" xr:uid="{00000000-0005-0000-0000-0000AA710000}"/>
    <cellStyle name="_적격(화산) _고서담양1공구(쌍용건설)_10-0226 수량(흙막이) 3" xfId="28391" xr:uid="{00000000-0005-0000-0000-0000AB710000}"/>
    <cellStyle name="_적격(화산) _고서담양1공구(쌍용건설)_10-0226 수량(흙막이) 4" xfId="28392" xr:uid="{00000000-0005-0000-0000-0000AC710000}"/>
    <cellStyle name="_적격(화산) _고서담양1공구(쌍용건설)_10-0226 수량(흙막이) 5" xfId="28393" xr:uid="{00000000-0005-0000-0000-0000AD710000}"/>
    <cellStyle name="_적격(화산) _고서담양1공구(쌍용건설)_100311 포항문덕관사 수량산출" xfId="28394" xr:uid="{00000000-0005-0000-0000-0000AE710000}"/>
    <cellStyle name="_적격(화산) _고서담양1공구(쌍용건설)_100311 포항문덕관사 수량산출 2" xfId="28395" xr:uid="{00000000-0005-0000-0000-0000AF710000}"/>
    <cellStyle name="_적격(화산) _고서담양1공구(쌍용건설)_100311 포항문덕관사 수량산출 2 2" xfId="28396" xr:uid="{00000000-0005-0000-0000-0000B0710000}"/>
    <cellStyle name="_적격(화산) _고서담양1공구(쌍용건설)_100311 포항문덕관사 수량산출 3" xfId="28397" xr:uid="{00000000-0005-0000-0000-0000B1710000}"/>
    <cellStyle name="_적격(화산) _고서담양1공구(쌍용건설)_100311 포항문덕관사 수량산출 4" xfId="28398" xr:uid="{00000000-0005-0000-0000-0000B2710000}"/>
    <cellStyle name="_적격(화산) _고서담양1공구(쌍용건설)_100311 포항문덕관사 수량산출 5" xfId="28399" xr:uid="{00000000-0005-0000-0000-0000B3710000}"/>
    <cellStyle name="_적격(화산) _고서담양1공구(쌍용건설)_cip 수량" xfId="28400" xr:uid="{00000000-0005-0000-0000-0000B4710000}"/>
    <cellStyle name="_적격(화산) _고서담양1공구(쌍용건설)_cip 수량 2" xfId="28401" xr:uid="{00000000-0005-0000-0000-0000B5710000}"/>
    <cellStyle name="_적격(화산) _고서담양1공구(쌍용건설)_cip 수량 2 2" xfId="28402" xr:uid="{00000000-0005-0000-0000-0000B6710000}"/>
    <cellStyle name="_적격(화산) _고서담양1공구(쌍용건설)_cip 수량 3" xfId="28403" xr:uid="{00000000-0005-0000-0000-0000B7710000}"/>
    <cellStyle name="_적격(화산) _고서담양1공구(쌍용건설)_cip 수량 4" xfId="28404" xr:uid="{00000000-0005-0000-0000-0000B8710000}"/>
    <cellStyle name="_적격(화산) _고서담양1공구(쌍용건설)_cip 수량 5" xfId="28405" xr:uid="{00000000-0005-0000-0000-0000B9710000}"/>
    <cellStyle name="_적격(화산) _고서담양1공구(쌍용건설)_L4연구동 수량산출100419" xfId="28406" xr:uid="{00000000-0005-0000-0000-0000BA710000}"/>
    <cellStyle name="_적격(화산) _고서담양1공구(쌍용건설)_L4연구동 수량산출100419 2" xfId="28407" xr:uid="{00000000-0005-0000-0000-0000BB710000}"/>
    <cellStyle name="_적격(화산) _고서담양1공구(쌍용건설)_L4연구동 수량산출100419 2 2" xfId="28408" xr:uid="{00000000-0005-0000-0000-0000BC710000}"/>
    <cellStyle name="_적격(화산) _고서담양1공구(쌍용건설)_L4연구동 수량산출100419 3" xfId="28409" xr:uid="{00000000-0005-0000-0000-0000BD710000}"/>
    <cellStyle name="_적격(화산) _고서담양1공구(쌍용건설)_L4연구동 수량산출100419 4" xfId="28410" xr:uid="{00000000-0005-0000-0000-0000BE710000}"/>
    <cellStyle name="_적격(화산) _고서담양1공구(쌍용건설)_L4연구동 수량산출100419 5" xfId="28411" xr:uid="{00000000-0005-0000-0000-0000BF710000}"/>
    <cellStyle name="_적격(화산) _고서담양1공구(쌍용건설)_LGMART 남양주점견적2차(조정)" xfId="28412" xr:uid="{00000000-0005-0000-0000-0000C0710000}"/>
    <cellStyle name="_적격(화산) _고서담양1공구(쌍용건설)_LGMART 남양주점견적2차(조정) 2" xfId="28413" xr:uid="{00000000-0005-0000-0000-0000C1710000}"/>
    <cellStyle name="_적격(화산) _고서담양1공구(쌍용건설)_LGMART 남양주점견적2차(조정) 2 2" xfId="28414" xr:uid="{00000000-0005-0000-0000-0000C2710000}"/>
    <cellStyle name="_적격(화산) _고서담양1공구(쌍용건설)_LGMART 남양주점견적2차(조정) 3" xfId="28415" xr:uid="{00000000-0005-0000-0000-0000C3710000}"/>
    <cellStyle name="_적격(화산) _고서담양1공구(쌍용건설)_LGMART 남양주점견적2차(조정) 4" xfId="28416" xr:uid="{00000000-0005-0000-0000-0000C4710000}"/>
    <cellStyle name="_적격(화산) _고서담양1공구(쌍용건설)_LGMART 남양주점견적2차(조정) 5" xfId="28417" xr:uid="{00000000-0005-0000-0000-0000C5710000}"/>
    <cellStyle name="_적격(화산) _고서담양1공구(쌍용건설)_LGMART 남양주점견적2차(조정)_10-0120 군산흙막이수량" xfId="28418" xr:uid="{00000000-0005-0000-0000-0000C6710000}"/>
    <cellStyle name="_적격(화산) _고서담양1공구(쌍용건설)_LGMART 남양주점견적2차(조정)_10-0120 군산흙막이수량 2" xfId="28419" xr:uid="{00000000-0005-0000-0000-0000C7710000}"/>
    <cellStyle name="_적격(화산) _고서담양1공구(쌍용건설)_LGMART 남양주점견적2차(조정)_10-0120 군산흙막이수량 2 2" xfId="28420" xr:uid="{00000000-0005-0000-0000-0000C8710000}"/>
    <cellStyle name="_적격(화산) _고서담양1공구(쌍용건설)_LGMART 남양주점견적2차(조정)_10-0120 군산흙막이수량 3" xfId="28421" xr:uid="{00000000-0005-0000-0000-0000C9710000}"/>
    <cellStyle name="_적격(화산) _고서담양1공구(쌍용건설)_LGMART 남양주점견적2차(조정)_10-0120 군산흙막이수량 4" xfId="28422" xr:uid="{00000000-0005-0000-0000-0000CA710000}"/>
    <cellStyle name="_적격(화산) _고서담양1공구(쌍용건설)_LGMART 남양주점견적2차(조정)_10-0120 군산흙막이수량 5" xfId="28423" xr:uid="{00000000-0005-0000-0000-0000CB710000}"/>
    <cellStyle name="_적격(화산) _고서담양1공구(쌍용건설)_LGMART 남양주점견적2차(조정)_10-0121 군산수량(네일)" xfId="28424" xr:uid="{00000000-0005-0000-0000-0000CC710000}"/>
    <cellStyle name="_적격(화산) _고서담양1공구(쌍용건설)_LGMART 남양주점견적2차(조정)_10-0121 군산수량(네일) (version 1)" xfId="28425" xr:uid="{00000000-0005-0000-0000-0000CD710000}"/>
    <cellStyle name="_적격(화산) _고서담양1공구(쌍용건설)_LGMART 남양주점견적2차(조정)_10-0121 군산수량(네일) (version 1) 2" xfId="28426" xr:uid="{00000000-0005-0000-0000-0000CE710000}"/>
    <cellStyle name="_적격(화산) _고서담양1공구(쌍용건설)_LGMART 남양주점견적2차(조정)_10-0121 군산수량(네일) (version 1) 2 2" xfId="28427" xr:uid="{00000000-0005-0000-0000-0000CF710000}"/>
    <cellStyle name="_적격(화산) _고서담양1공구(쌍용건설)_LGMART 남양주점견적2차(조정)_10-0121 군산수량(네일) (version 1) 3" xfId="28428" xr:uid="{00000000-0005-0000-0000-0000D0710000}"/>
    <cellStyle name="_적격(화산) _고서담양1공구(쌍용건설)_LGMART 남양주점견적2차(조정)_10-0121 군산수량(네일) (version 1) 4" xfId="28429" xr:uid="{00000000-0005-0000-0000-0000D1710000}"/>
    <cellStyle name="_적격(화산) _고서담양1공구(쌍용건설)_LGMART 남양주점견적2차(조정)_10-0121 군산수량(네일) (version 1) 5" xfId="28430" xr:uid="{00000000-0005-0000-0000-0000D2710000}"/>
    <cellStyle name="_적격(화산) _고서담양1공구(쌍용건설)_LGMART 남양주점견적2차(조정)_10-0121 군산수량(네일) 10" xfId="28431" xr:uid="{00000000-0005-0000-0000-0000D3710000}"/>
    <cellStyle name="_적격(화산) _고서담양1공구(쌍용건설)_LGMART 남양주점견적2차(조정)_10-0121 군산수량(네일) 11" xfId="28432" xr:uid="{00000000-0005-0000-0000-0000D4710000}"/>
    <cellStyle name="_적격(화산) _고서담양1공구(쌍용건설)_LGMART 남양주점견적2차(조정)_10-0121 군산수량(네일) 12" xfId="28433" xr:uid="{00000000-0005-0000-0000-0000D5710000}"/>
    <cellStyle name="_적격(화산) _고서담양1공구(쌍용건설)_LGMART 남양주점견적2차(조정)_10-0121 군산수량(네일) 13" xfId="28434" xr:uid="{00000000-0005-0000-0000-0000D6710000}"/>
    <cellStyle name="_적격(화산) _고서담양1공구(쌍용건설)_LGMART 남양주점견적2차(조정)_10-0121 군산수량(네일) 14" xfId="28435" xr:uid="{00000000-0005-0000-0000-0000D7710000}"/>
    <cellStyle name="_적격(화산) _고서담양1공구(쌍용건설)_LGMART 남양주점견적2차(조정)_10-0121 군산수량(네일) 15" xfId="28436" xr:uid="{00000000-0005-0000-0000-0000D8710000}"/>
    <cellStyle name="_적격(화산) _고서담양1공구(쌍용건설)_LGMART 남양주점견적2차(조정)_10-0121 군산수량(네일) 16" xfId="28437" xr:uid="{00000000-0005-0000-0000-0000D9710000}"/>
    <cellStyle name="_적격(화산) _고서담양1공구(쌍용건설)_LGMART 남양주점견적2차(조정)_10-0121 군산수량(네일) 17" xfId="28438" xr:uid="{00000000-0005-0000-0000-0000DA710000}"/>
    <cellStyle name="_적격(화산) _고서담양1공구(쌍용건설)_LGMART 남양주점견적2차(조정)_10-0121 군산수량(네일) 2" xfId="28439" xr:uid="{00000000-0005-0000-0000-0000DB710000}"/>
    <cellStyle name="_적격(화산) _고서담양1공구(쌍용건설)_LGMART 남양주점견적2차(조정)_10-0121 군산수량(네일) 2 2" xfId="28440" xr:uid="{00000000-0005-0000-0000-0000DC710000}"/>
    <cellStyle name="_적격(화산) _고서담양1공구(쌍용건설)_LGMART 남양주점견적2차(조정)_10-0121 군산수량(네일) 3" xfId="28441" xr:uid="{00000000-0005-0000-0000-0000DD710000}"/>
    <cellStyle name="_적격(화산) _고서담양1공구(쌍용건설)_LGMART 남양주점견적2차(조정)_10-0121 군산수량(네일) 4" xfId="28442" xr:uid="{00000000-0005-0000-0000-0000DE710000}"/>
    <cellStyle name="_적격(화산) _고서담양1공구(쌍용건설)_LGMART 남양주점견적2차(조정)_10-0121 군산수량(네일) 5" xfId="28443" xr:uid="{00000000-0005-0000-0000-0000DF710000}"/>
    <cellStyle name="_적격(화산) _고서담양1공구(쌍용건설)_LGMART 남양주점견적2차(조정)_10-0121 군산수량(네일) 6" xfId="28444" xr:uid="{00000000-0005-0000-0000-0000E0710000}"/>
    <cellStyle name="_적격(화산) _고서담양1공구(쌍용건설)_LGMART 남양주점견적2차(조정)_10-0121 군산수량(네일) 7" xfId="28445" xr:uid="{00000000-0005-0000-0000-0000E1710000}"/>
    <cellStyle name="_적격(화산) _고서담양1공구(쌍용건설)_LGMART 남양주점견적2차(조정)_10-0121 군산수량(네일) 8" xfId="28446" xr:uid="{00000000-0005-0000-0000-0000E2710000}"/>
    <cellStyle name="_적격(화산) _고서담양1공구(쌍용건설)_LGMART 남양주점견적2차(조정)_10-0121 군산수량(네일) 9" xfId="28447" xr:uid="{00000000-0005-0000-0000-0000E3710000}"/>
    <cellStyle name="_적격(화산) _고서담양1공구(쌍용건설)_LGMART 남양주점견적2차(조정)_10-0226 수량(흙막이)" xfId="28448" xr:uid="{00000000-0005-0000-0000-0000E4710000}"/>
    <cellStyle name="_적격(화산) _고서담양1공구(쌍용건설)_LGMART 남양주점견적2차(조정)_10-0226 수량(흙막이) 2" xfId="28449" xr:uid="{00000000-0005-0000-0000-0000E5710000}"/>
    <cellStyle name="_적격(화산) _고서담양1공구(쌍용건설)_LGMART 남양주점견적2차(조정)_10-0226 수량(흙막이) 2 2" xfId="28450" xr:uid="{00000000-0005-0000-0000-0000E6710000}"/>
    <cellStyle name="_적격(화산) _고서담양1공구(쌍용건설)_LGMART 남양주점견적2차(조정)_10-0226 수량(흙막이) 3" xfId="28451" xr:uid="{00000000-0005-0000-0000-0000E7710000}"/>
    <cellStyle name="_적격(화산) _고서담양1공구(쌍용건설)_LGMART 남양주점견적2차(조정)_10-0226 수량(흙막이) 4" xfId="28452" xr:uid="{00000000-0005-0000-0000-0000E8710000}"/>
    <cellStyle name="_적격(화산) _고서담양1공구(쌍용건설)_LGMART 남양주점견적2차(조정)_10-0226 수량(흙막이) 5" xfId="28453" xr:uid="{00000000-0005-0000-0000-0000E9710000}"/>
    <cellStyle name="_적격(화산) _고서담양1공구(쌍용건설)_LGMART 남양주점견적2차(조정)_100311 포항문덕관사 수량산출" xfId="28454" xr:uid="{00000000-0005-0000-0000-0000EA710000}"/>
    <cellStyle name="_적격(화산) _고서담양1공구(쌍용건설)_LGMART 남양주점견적2차(조정)_100311 포항문덕관사 수량산출 2" xfId="28455" xr:uid="{00000000-0005-0000-0000-0000EB710000}"/>
    <cellStyle name="_적격(화산) _고서담양1공구(쌍용건설)_LGMART 남양주점견적2차(조정)_100311 포항문덕관사 수량산출 2 2" xfId="28456" xr:uid="{00000000-0005-0000-0000-0000EC710000}"/>
    <cellStyle name="_적격(화산) _고서담양1공구(쌍용건설)_LGMART 남양주점견적2차(조정)_100311 포항문덕관사 수량산출 3" xfId="28457" xr:uid="{00000000-0005-0000-0000-0000ED710000}"/>
    <cellStyle name="_적격(화산) _고서담양1공구(쌍용건설)_LGMART 남양주점견적2차(조정)_100311 포항문덕관사 수량산출 4" xfId="28458" xr:uid="{00000000-0005-0000-0000-0000EE710000}"/>
    <cellStyle name="_적격(화산) _고서담양1공구(쌍용건설)_LGMART 남양주점견적2차(조정)_100311 포항문덕관사 수량산출 5" xfId="28459" xr:uid="{00000000-0005-0000-0000-0000EF710000}"/>
    <cellStyle name="_적격(화산) _고서담양1공구(쌍용건설)_LGMART 남양주점견적2차(조정)_cip 수량" xfId="28460" xr:uid="{00000000-0005-0000-0000-0000F0710000}"/>
    <cellStyle name="_적격(화산) _고서담양1공구(쌍용건설)_LGMART 남양주점견적2차(조정)_cip 수량 2" xfId="28461" xr:uid="{00000000-0005-0000-0000-0000F1710000}"/>
    <cellStyle name="_적격(화산) _고서담양1공구(쌍용건설)_LGMART 남양주점견적2차(조정)_cip 수량 2 2" xfId="28462" xr:uid="{00000000-0005-0000-0000-0000F2710000}"/>
    <cellStyle name="_적격(화산) _고서담양1공구(쌍용건설)_LGMART 남양주점견적2차(조정)_cip 수량 3" xfId="28463" xr:uid="{00000000-0005-0000-0000-0000F3710000}"/>
    <cellStyle name="_적격(화산) _고서담양1공구(쌍용건설)_LGMART 남양주점견적2차(조정)_cip 수량 4" xfId="28464" xr:uid="{00000000-0005-0000-0000-0000F4710000}"/>
    <cellStyle name="_적격(화산) _고서담양1공구(쌍용건설)_LGMART 남양주점견적2차(조정)_cip 수량 5" xfId="28465" xr:uid="{00000000-0005-0000-0000-0000F5710000}"/>
    <cellStyle name="_적격(화산) _고서담양1공구(쌍용건설)_LGMART 남양주점견적2차(조정)_L4연구동 수량산출100419" xfId="28466" xr:uid="{00000000-0005-0000-0000-0000F6710000}"/>
    <cellStyle name="_적격(화산) _고서담양1공구(쌍용건설)_LGMART 남양주점견적2차(조정)_L4연구동 수량산출100419 2" xfId="28467" xr:uid="{00000000-0005-0000-0000-0000F7710000}"/>
    <cellStyle name="_적격(화산) _고서담양1공구(쌍용건설)_LGMART 남양주점견적2차(조정)_L4연구동 수량산출100419 2 2" xfId="28468" xr:uid="{00000000-0005-0000-0000-0000F8710000}"/>
    <cellStyle name="_적격(화산) _고서담양1공구(쌍용건설)_LGMART 남양주점견적2차(조정)_L4연구동 수량산출100419 3" xfId="28469" xr:uid="{00000000-0005-0000-0000-0000F9710000}"/>
    <cellStyle name="_적격(화산) _고서담양1공구(쌍용건설)_LGMART 남양주점견적2차(조정)_L4연구동 수량산출100419 4" xfId="28470" xr:uid="{00000000-0005-0000-0000-0000FA710000}"/>
    <cellStyle name="_적격(화산) _고서담양1공구(쌍용건설)_LGMART 남양주점견적2차(조정)_L4연구동 수량산출100419 5" xfId="28471" xr:uid="{00000000-0005-0000-0000-0000FB710000}"/>
    <cellStyle name="_적격(화산) _고서담양1공구(쌍용건설)_LGMART 남양주점견적2차(조정)_LGMART 남양주점견적2차(조정)" xfId="28472" xr:uid="{00000000-0005-0000-0000-0000FC710000}"/>
    <cellStyle name="_적격(화산) _고서담양1공구(쌍용건설)_LGMART 남양주점견적2차(조정)_LGMART 남양주점견적2차(조정) 2" xfId="28473" xr:uid="{00000000-0005-0000-0000-0000FD710000}"/>
    <cellStyle name="_적격(화산) _고서담양1공구(쌍용건설)_LGMART 남양주점견적2차(조정)_LGMART 남양주점견적2차(조정) 2 2" xfId="28474" xr:uid="{00000000-0005-0000-0000-0000FE710000}"/>
    <cellStyle name="_적격(화산) _고서담양1공구(쌍용건설)_LGMART 남양주점견적2차(조정)_LGMART 남양주점견적2차(조정) 3" xfId="28475" xr:uid="{00000000-0005-0000-0000-0000FF710000}"/>
    <cellStyle name="_적격(화산) _고서담양1공구(쌍용건설)_LGMART 남양주점견적2차(조정)_LGMART 남양주점견적2차(조정) 4" xfId="28476" xr:uid="{00000000-0005-0000-0000-000000720000}"/>
    <cellStyle name="_적격(화산) _고서담양1공구(쌍용건설)_LGMART 남양주점견적2차(조정)_LGMART 남양주점견적2차(조정) 5" xfId="28477" xr:uid="{00000000-0005-0000-0000-000001720000}"/>
    <cellStyle name="_적격(화산) _고서담양1공구(쌍용건설)_LGMART 남양주점견적2차(조정)_LGMART 남양주점견적2차(조정)_10-0120 군산흙막이수량" xfId="28478" xr:uid="{00000000-0005-0000-0000-000002720000}"/>
    <cellStyle name="_적격(화산) _고서담양1공구(쌍용건설)_LGMART 남양주점견적2차(조정)_LGMART 남양주점견적2차(조정)_10-0120 군산흙막이수량 2" xfId="28479" xr:uid="{00000000-0005-0000-0000-000003720000}"/>
    <cellStyle name="_적격(화산) _고서담양1공구(쌍용건설)_LGMART 남양주점견적2차(조정)_LGMART 남양주점견적2차(조정)_10-0120 군산흙막이수량 2 2" xfId="28480" xr:uid="{00000000-0005-0000-0000-000004720000}"/>
    <cellStyle name="_적격(화산) _고서담양1공구(쌍용건설)_LGMART 남양주점견적2차(조정)_LGMART 남양주점견적2차(조정)_10-0120 군산흙막이수량 3" xfId="28481" xr:uid="{00000000-0005-0000-0000-000005720000}"/>
    <cellStyle name="_적격(화산) _고서담양1공구(쌍용건설)_LGMART 남양주점견적2차(조정)_LGMART 남양주점견적2차(조정)_10-0120 군산흙막이수량 4" xfId="28482" xr:uid="{00000000-0005-0000-0000-000006720000}"/>
    <cellStyle name="_적격(화산) _고서담양1공구(쌍용건설)_LGMART 남양주점견적2차(조정)_LGMART 남양주점견적2차(조정)_10-0120 군산흙막이수량 5" xfId="28483" xr:uid="{00000000-0005-0000-0000-000007720000}"/>
    <cellStyle name="_적격(화산) _고서담양1공구(쌍용건설)_LGMART 남양주점견적2차(조정)_LGMART 남양주점견적2차(조정)_10-0121 군산수량(네일)" xfId="28484" xr:uid="{00000000-0005-0000-0000-000008720000}"/>
    <cellStyle name="_적격(화산) _고서담양1공구(쌍용건설)_LGMART 남양주점견적2차(조정)_LGMART 남양주점견적2차(조정)_10-0121 군산수량(네일) (version 1)" xfId="28485" xr:uid="{00000000-0005-0000-0000-000009720000}"/>
    <cellStyle name="_적격(화산) _고서담양1공구(쌍용건설)_LGMART 남양주점견적2차(조정)_LGMART 남양주점견적2차(조정)_10-0121 군산수량(네일) (version 1) 2" xfId="28486" xr:uid="{00000000-0005-0000-0000-00000A720000}"/>
    <cellStyle name="_적격(화산) _고서담양1공구(쌍용건설)_LGMART 남양주점견적2차(조정)_LGMART 남양주점견적2차(조정)_10-0121 군산수량(네일) (version 1) 2 2" xfId="28487" xr:uid="{00000000-0005-0000-0000-00000B720000}"/>
    <cellStyle name="_적격(화산) _고서담양1공구(쌍용건설)_LGMART 남양주점견적2차(조정)_LGMART 남양주점견적2차(조정)_10-0121 군산수량(네일) (version 1) 3" xfId="28488" xr:uid="{00000000-0005-0000-0000-00000C720000}"/>
    <cellStyle name="_적격(화산) _고서담양1공구(쌍용건설)_LGMART 남양주점견적2차(조정)_LGMART 남양주점견적2차(조정)_10-0121 군산수량(네일) (version 1) 4" xfId="28489" xr:uid="{00000000-0005-0000-0000-00000D720000}"/>
    <cellStyle name="_적격(화산) _고서담양1공구(쌍용건설)_LGMART 남양주점견적2차(조정)_LGMART 남양주점견적2차(조정)_10-0121 군산수량(네일) (version 1) 5" xfId="28490" xr:uid="{00000000-0005-0000-0000-00000E720000}"/>
    <cellStyle name="_적격(화산) _고서담양1공구(쌍용건설)_LGMART 남양주점견적2차(조정)_LGMART 남양주점견적2차(조정)_10-0121 군산수량(네일) 10" xfId="28491" xr:uid="{00000000-0005-0000-0000-00000F720000}"/>
    <cellStyle name="_적격(화산) _고서담양1공구(쌍용건설)_LGMART 남양주점견적2차(조정)_LGMART 남양주점견적2차(조정)_10-0121 군산수량(네일) 11" xfId="28492" xr:uid="{00000000-0005-0000-0000-000010720000}"/>
    <cellStyle name="_적격(화산) _고서담양1공구(쌍용건설)_LGMART 남양주점견적2차(조정)_LGMART 남양주점견적2차(조정)_10-0121 군산수량(네일) 12" xfId="28493" xr:uid="{00000000-0005-0000-0000-000011720000}"/>
    <cellStyle name="_적격(화산) _고서담양1공구(쌍용건설)_LGMART 남양주점견적2차(조정)_LGMART 남양주점견적2차(조정)_10-0121 군산수량(네일) 13" xfId="28494" xr:uid="{00000000-0005-0000-0000-000012720000}"/>
    <cellStyle name="_적격(화산) _고서담양1공구(쌍용건설)_LGMART 남양주점견적2차(조정)_LGMART 남양주점견적2차(조정)_10-0121 군산수량(네일) 14" xfId="28495" xr:uid="{00000000-0005-0000-0000-000013720000}"/>
    <cellStyle name="_적격(화산) _고서담양1공구(쌍용건설)_LGMART 남양주점견적2차(조정)_LGMART 남양주점견적2차(조정)_10-0121 군산수량(네일) 15" xfId="28496" xr:uid="{00000000-0005-0000-0000-000014720000}"/>
    <cellStyle name="_적격(화산) _고서담양1공구(쌍용건설)_LGMART 남양주점견적2차(조정)_LGMART 남양주점견적2차(조정)_10-0121 군산수량(네일) 16" xfId="28497" xr:uid="{00000000-0005-0000-0000-000015720000}"/>
    <cellStyle name="_적격(화산) _고서담양1공구(쌍용건설)_LGMART 남양주점견적2차(조정)_LGMART 남양주점견적2차(조정)_10-0121 군산수량(네일) 17" xfId="28498" xr:uid="{00000000-0005-0000-0000-000016720000}"/>
    <cellStyle name="_적격(화산) _고서담양1공구(쌍용건설)_LGMART 남양주점견적2차(조정)_LGMART 남양주점견적2차(조정)_10-0121 군산수량(네일) 2" xfId="28499" xr:uid="{00000000-0005-0000-0000-000017720000}"/>
    <cellStyle name="_적격(화산) _고서담양1공구(쌍용건설)_LGMART 남양주점견적2차(조정)_LGMART 남양주점견적2차(조정)_10-0121 군산수량(네일) 2 2" xfId="28500" xr:uid="{00000000-0005-0000-0000-000018720000}"/>
    <cellStyle name="_적격(화산) _고서담양1공구(쌍용건설)_LGMART 남양주점견적2차(조정)_LGMART 남양주점견적2차(조정)_10-0121 군산수량(네일) 3" xfId="28501" xr:uid="{00000000-0005-0000-0000-000019720000}"/>
    <cellStyle name="_적격(화산) _고서담양1공구(쌍용건설)_LGMART 남양주점견적2차(조정)_LGMART 남양주점견적2차(조정)_10-0121 군산수량(네일) 4" xfId="28502" xr:uid="{00000000-0005-0000-0000-00001A720000}"/>
    <cellStyle name="_적격(화산) _고서담양1공구(쌍용건설)_LGMART 남양주점견적2차(조정)_LGMART 남양주점견적2차(조정)_10-0121 군산수량(네일) 5" xfId="28503" xr:uid="{00000000-0005-0000-0000-00001B720000}"/>
    <cellStyle name="_적격(화산) _고서담양1공구(쌍용건설)_LGMART 남양주점견적2차(조정)_LGMART 남양주점견적2차(조정)_10-0121 군산수량(네일) 6" xfId="28504" xr:uid="{00000000-0005-0000-0000-00001C720000}"/>
    <cellStyle name="_적격(화산) _고서담양1공구(쌍용건설)_LGMART 남양주점견적2차(조정)_LGMART 남양주점견적2차(조정)_10-0121 군산수량(네일) 7" xfId="28505" xr:uid="{00000000-0005-0000-0000-00001D720000}"/>
    <cellStyle name="_적격(화산) _고서담양1공구(쌍용건설)_LGMART 남양주점견적2차(조정)_LGMART 남양주점견적2차(조정)_10-0121 군산수량(네일) 8" xfId="28506" xr:uid="{00000000-0005-0000-0000-00001E720000}"/>
    <cellStyle name="_적격(화산) _고서담양1공구(쌍용건설)_LGMART 남양주점견적2차(조정)_LGMART 남양주점견적2차(조정)_10-0121 군산수량(네일) 9" xfId="28507" xr:uid="{00000000-0005-0000-0000-00001F720000}"/>
    <cellStyle name="_적격(화산) _고서담양1공구(쌍용건설)_LGMART 남양주점견적2차(조정)_LGMART 남양주점견적2차(조정)_10-0226 수량(흙막이)" xfId="28508" xr:uid="{00000000-0005-0000-0000-000020720000}"/>
    <cellStyle name="_적격(화산) _고서담양1공구(쌍용건설)_LGMART 남양주점견적2차(조정)_LGMART 남양주점견적2차(조정)_10-0226 수량(흙막이) 2" xfId="28509" xr:uid="{00000000-0005-0000-0000-000021720000}"/>
    <cellStyle name="_적격(화산) _고서담양1공구(쌍용건설)_LGMART 남양주점견적2차(조정)_LGMART 남양주점견적2차(조정)_10-0226 수량(흙막이) 2 2" xfId="28510" xr:uid="{00000000-0005-0000-0000-000022720000}"/>
    <cellStyle name="_적격(화산) _고서담양1공구(쌍용건설)_LGMART 남양주점견적2차(조정)_LGMART 남양주점견적2차(조정)_10-0226 수량(흙막이) 3" xfId="28511" xr:uid="{00000000-0005-0000-0000-000023720000}"/>
    <cellStyle name="_적격(화산) _고서담양1공구(쌍용건설)_LGMART 남양주점견적2차(조정)_LGMART 남양주점견적2차(조정)_10-0226 수량(흙막이) 4" xfId="28512" xr:uid="{00000000-0005-0000-0000-000024720000}"/>
    <cellStyle name="_적격(화산) _고서담양1공구(쌍용건설)_LGMART 남양주점견적2차(조정)_LGMART 남양주점견적2차(조정)_10-0226 수량(흙막이) 5" xfId="28513" xr:uid="{00000000-0005-0000-0000-000025720000}"/>
    <cellStyle name="_적격(화산) _고서담양1공구(쌍용건설)_LGMART 남양주점견적2차(조정)_LGMART 남양주점견적2차(조정)_100311 포항문덕관사 수량산출" xfId="28514" xr:uid="{00000000-0005-0000-0000-000026720000}"/>
    <cellStyle name="_적격(화산) _고서담양1공구(쌍용건설)_LGMART 남양주점견적2차(조정)_LGMART 남양주점견적2차(조정)_100311 포항문덕관사 수량산출 2" xfId="28515" xr:uid="{00000000-0005-0000-0000-000027720000}"/>
    <cellStyle name="_적격(화산) _고서담양1공구(쌍용건설)_LGMART 남양주점견적2차(조정)_LGMART 남양주점견적2차(조정)_100311 포항문덕관사 수량산출 2 2" xfId="28516" xr:uid="{00000000-0005-0000-0000-000028720000}"/>
    <cellStyle name="_적격(화산) _고서담양1공구(쌍용건설)_LGMART 남양주점견적2차(조정)_LGMART 남양주점견적2차(조정)_100311 포항문덕관사 수량산출 3" xfId="28517" xr:uid="{00000000-0005-0000-0000-000029720000}"/>
    <cellStyle name="_적격(화산) _고서담양1공구(쌍용건설)_LGMART 남양주점견적2차(조정)_LGMART 남양주점견적2차(조정)_100311 포항문덕관사 수량산출 4" xfId="28518" xr:uid="{00000000-0005-0000-0000-00002A720000}"/>
    <cellStyle name="_적격(화산) _고서담양1공구(쌍용건설)_LGMART 남양주점견적2차(조정)_LGMART 남양주점견적2차(조정)_100311 포항문덕관사 수량산출 5" xfId="28519" xr:uid="{00000000-0005-0000-0000-00002B720000}"/>
    <cellStyle name="_적격(화산) _고서담양1공구(쌍용건설)_LGMART 남양주점견적2차(조정)_LGMART 남양주점견적2차(조정)_cip 수량" xfId="28520" xr:uid="{00000000-0005-0000-0000-00002C720000}"/>
    <cellStyle name="_적격(화산) _고서담양1공구(쌍용건설)_LGMART 남양주점견적2차(조정)_LGMART 남양주점견적2차(조정)_cip 수량 2" xfId="28521" xr:uid="{00000000-0005-0000-0000-00002D720000}"/>
    <cellStyle name="_적격(화산) _고서담양1공구(쌍용건설)_LGMART 남양주점견적2차(조정)_LGMART 남양주점견적2차(조정)_cip 수량 2 2" xfId="28522" xr:uid="{00000000-0005-0000-0000-00002E720000}"/>
    <cellStyle name="_적격(화산) _고서담양1공구(쌍용건설)_LGMART 남양주점견적2차(조정)_LGMART 남양주점견적2차(조정)_cip 수량 3" xfId="28523" xr:uid="{00000000-0005-0000-0000-00002F720000}"/>
    <cellStyle name="_적격(화산) _고서담양1공구(쌍용건설)_LGMART 남양주점견적2차(조정)_LGMART 남양주점견적2차(조정)_cip 수량 4" xfId="28524" xr:uid="{00000000-0005-0000-0000-000030720000}"/>
    <cellStyle name="_적격(화산) _고서담양1공구(쌍용건설)_LGMART 남양주점견적2차(조정)_LGMART 남양주점견적2차(조정)_cip 수량 5" xfId="28525" xr:uid="{00000000-0005-0000-0000-000031720000}"/>
    <cellStyle name="_적격(화산) _고서담양1공구(쌍용건설)_LGMART 남양주점견적2차(조정)_LGMART 남양주점견적2차(조정)_L4연구동 수량산출100419" xfId="28526" xr:uid="{00000000-0005-0000-0000-000032720000}"/>
    <cellStyle name="_적격(화산) _고서담양1공구(쌍용건설)_LGMART 남양주점견적2차(조정)_LGMART 남양주점견적2차(조정)_L4연구동 수량산출100419 2" xfId="28527" xr:uid="{00000000-0005-0000-0000-000033720000}"/>
    <cellStyle name="_적격(화산) _고서담양1공구(쌍용건설)_LGMART 남양주점견적2차(조정)_LGMART 남양주점견적2차(조정)_L4연구동 수량산출100419 2 2" xfId="28528" xr:uid="{00000000-0005-0000-0000-000034720000}"/>
    <cellStyle name="_적격(화산) _고서담양1공구(쌍용건설)_LGMART 남양주점견적2차(조정)_LGMART 남양주점견적2차(조정)_L4연구동 수량산출100419 3" xfId="28529" xr:uid="{00000000-0005-0000-0000-000035720000}"/>
    <cellStyle name="_적격(화산) _고서담양1공구(쌍용건설)_LGMART 남양주점견적2차(조정)_LGMART 남양주점견적2차(조정)_L4연구동 수량산출100419 4" xfId="28530" xr:uid="{00000000-0005-0000-0000-000036720000}"/>
    <cellStyle name="_적격(화산) _고서담양1공구(쌍용건설)_LGMART 남양주점견적2차(조정)_LGMART 남양주점견적2차(조정)_L4연구동 수량산출100419 5" xfId="28531" xr:uid="{00000000-0005-0000-0000-000037720000}"/>
    <cellStyle name="_적격(화산) _고서담양1공구(쌍용건설)_LGMART 남양주점견적2차(조정)_LGMART 남양주점견적2차(조정)_갑지" xfId="28532" xr:uid="{00000000-0005-0000-0000-000038720000}"/>
    <cellStyle name="_적격(화산) _고서담양1공구(쌍용건설)_LGMART 남양주점견적2차(조정)_LGMART 남양주점견적2차(조정)_경산도리 수량산출" xfId="28533" xr:uid="{00000000-0005-0000-0000-000039720000}"/>
    <cellStyle name="_적격(화산) _고서담양1공구(쌍용건설)_LGMART 남양주점견적2차(조정)_LGMART 남양주점견적2차(조정)_경산도리 수량산출 2" xfId="28534" xr:uid="{00000000-0005-0000-0000-00003A720000}"/>
    <cellStyle name="_적격(화산) _고서담양1공구(쌍용건설)_LGMART 남양주점견적2차(조정)_LGMART 남양주점견적2차(조정)_경산도리 수량산출 2 2" xfId="28535" xr:uid="{00000000-0005-0000-0000-00003B720000}"/>
    <cellStyle name="_적격(화산) _고서담양1공구(쌍용건설)_LGMART 남양주점견적2차(조정)_LGMART 남양주점견적2차(조정)_경산도리 수량산출 3" xfId="28536" xr:uid="{00000000-0005-0000-0000-00003C720000}"/>
    <cellStyle name="_적격(화산) _고서담양1공구(쌍용건설)_LGMART 남양주점견적2차(조정)_LGMART 남양주점견적2차(조정)_경산도리 수량산출 4" xfId="28537" xr:uid="{00000000-0005-0000-0000-00003D720000}"/>
    <cellStyle name="_적격(화산) _고서담양1공구(쌍용건설)_LGMART 남양주점견적2차(조정)_LGMART 남양주점견적2차(조정)_경산도리 수량산출 5" xfId="28538" xr:uid="{00000000-0005-0000-0000-00003E720000}"/>
    <cellStyle name="_적격(화산) _고서담양1공구(쌍용건설)_LGMART 남양주점견적2차(조정)_LGMART 남양주점견적2차(조정)_공사비  비교" xfId="28539" xr:uid="{00000000-0005-0000-0000-00003F720000}"/>
    <cellStyle name="_적격(화산) _고서담양1공구(쌍용건설)_LGMART 남양주점견적2차(조정)_LGMART 남양주점견적2차(조정)_공사비  비교." xfId="28540" xr:uid="{00000000-0005-0000-0000-000040720000}"/>
    <cellStyle name="_적격(화산) _고서담양1공구(쌍용건설)_LGMART 남양주점견적2차(조정)_LGMART 남양주점견적2차(조정)_공사비비교" xfId="28541" xr:uid="{00000000-0005-0000-0000-000041720000}"/>
    <cellStyle name="_적격(화산) _고서담양1공구(쌍용건설)_LGMART 남양주점견적2차(조정)_LGMART 남양주점견적2차(조정)_공사비비교 2" xfId="28542" xr:uid="{00000000-0005-0000-0000-000042720000}"/>
    <cellStyle name="_적격(화산) _고서담양1공구(쌍용건설)_LGMART 남양주점견적2차(조정)_LGMART 남양주점견적2차(조정)_공사비비교 2 2" xfId="28543" xr:uid="{00000000-0005-0000-0000-000043720000}"/>
    <cellStyle name="_적격(화산) _고서담양1공구(쌍용건설)_LGMART 남양주점견적2차(조정)_LGMART 남양주점견적2차(조정)_공사비비교 3" xfId="28544" xr:uid="{00000000-0005-0000-0000-000044720000}"/>
    <cellStyle name="_적격(화산) _고서담양1공구(쌍용건설)_LGMART 남양주점견적2차(조정)_LGMART 남양주점견적2차(조정)_공사비비교 4" xfId="28545" xr:uid="{00000000-0005-0000-0000-000045720000}"/>
    <cellStyle name="_적격(화산) _고서담양1공구(쌍용건설)_LGMART 남양주점견적2차(조정)_LGMART 남양주점견적2차(조정)_공사비비교 5" xfId="28546" xr:uid="{00000000-0005-0000-0000-000046720000}"/>
    <cellStyle name="_적격(화산) _고서담양1공구(쌍용건설)_LGMART 남양주점견적2차(조정)_LGMART 남양주점견적2차(조정)_공사비비교-광장동" xfId="28547" xr:uid="{00000000-0005-0000-0000-000047720000}"/>
    <cellStyle name="_적격(화산) _고서담양1공구(쌍용건설)_LGMART 남양주점견적2차(조정)_LGMART 남양주점견적2차(조정)_공사비비교-광장동 2" xfId="28548" xr:uid="{00000000-0005-0000-0000-000048720000}"/>
    <cellStyle name="_적격(화산) _고서담양1공구(쌍용건설)_LGMART 남양주점견적2차(조정)_LGMART 남양주점견적2차(조정)_공사비비교-광장동 2 2" xfId="28549" xr:uid="{00000000-0005-0000-0000-000049720000}"/>
    <cellStyle name="_적격(화산) _고서담양1공구(쌍용건설)_LGMART 남양주점견적2차(조정)_LGMART 남양주점견적2차(조정)_공사비비교-광장동 3" xfId="28550" xr:uid="{00000000-0005-0000-0000-00004A720000}"/>
    <cellStyle name="_적격(화산) _고서담양1공구(쌍용건설)_LGMART 남양주점견적2차(조정)_LGMART 남양주점견적2차(조정)_공사비비교-광장동 4" xfId="28551" xr:uid="{00000000-0005-0000-0000-00004B720000}"/>
    <cellStyle name="_적격(화산) _고서담양1공구(쌍용건설)_LGMART 남양주점견적2차(조정)_LGMART 남양주점견적2차(조정)_공사비비교-광장동 5" xfId="28552" xr:uid="{00000000-0005-0000-0000-00004C720000}"/>
    <cellStyle name="_적격(화산) _고서담양1공구(쌍용건설)_LGMART 남양주점견적2차(조정)_LGMART 남양주점견적2차(조정)_관악농협신축공사10차" xfId="28553" xr:uid="{00000000-0005-0000-0000-00004D720000}"/>
    <cellStyle name="_적격(화산) _고서담양1공구(쌍용건설)_LGMART 남양주점견적2차(조정)_LGMART 남양주점견적2차(조정)_관악농협신축공사11차-토공바꿈" xfId="28554" xr:uid="{00000000-0005-0000-0000-00004E720000}"/>
    <cellStyle name="_적격(화산) _고서담양1공구(쌍용건설)_LGMART 남양주점견적2차(조정)_LGMART 남양주점견적2차(조정)_광장동내역서(발송)" xfId="28555" xr:uid="{00000000-0005-0000-0000-00004F720000}"/>
    <cellStyle name="_적격(화산) _고서담양1공구(쌍용건설)_LGMART 남양주점견적2차(조정)_LGMART 남양주점견적2차(조정)_구월동 최종계약" xfId="28556" xr:uid="{00000000-0005-0000-0000-000050720000}"/>
    <cellStyle name="_적격(화산) _고서담양1공구(쌍용건설)_LGMART 남양주점견적2차(조정)_LGMART 남양주점견적2차(조정)_구월동 최종계약 2" xfId="28557" xr:uid="{00000000-0005-0000-0000-000051720000}"/>
    <cellStyle name="_적격(화산) _고서담양1공구(쌍용건설)_LGMART 남양주점견적2차(조정)_LGMART 남양주점견적2차(조정)_구월동 최종계약 2 2" xfId="28558" xr:uid="{00000000-0005-0000-0000-000052720000}"/>
    <cellStyle name="_적격(화산) _고서담양1공구(쌍용건설)_LGMART 남양주점견적2차(조정)_LGMART 남양주점견적2차(조정)_구월동 최종계약 3" xfId="28559" xr:uid="{00000000-0005-0000-0000-000053720000}"/>
    <cellStyle name="_적격(화산) _고서담양1공구(쌍용건설)_LGMART 남양주점견적2차(조정)_LGMART 남양주점견적2차(조정)_구월동 최종계약 4" xfId="28560" xr:uid="{00000000-0005-0000-0000-000054720000}"/>
    <cellStyle name="_적격(화산) _고서담양1공구(쌍용건설)_LGMART 남양주점견적2차(조정)_LGMART 남양주점견적2차(조정)_구월동 최종계약 5" xfId="28561" xr:uid="{00000000-0005-0000-0000-000055720000}"/>
    <cellStyle name="_적격(화산) _고서담양1공구(쌍용건설)_LGMART 남양주점견적2차(조정)_LGMART 남양주점견적2차(조정)_구월동 최종수량" xfId="28562" xr:uid="{00000000-0005-0000-0000-000056720000}"/>
    <cellStyle name="_적격(화산) _고서담양1공구(쌍용건설)_LGMART 남양주점견적2차(조정)_LGMART 남양주점견적2차(조정)_구월동 최종수량 2" xfId="28563" xr:uid="{00000000-0005-0000-0000-000057720000}"/>
    <cellStyle name="_적격(화산) _고서담양1공구(쌍용건설)_LGMART 남양주점견적2차(조정)_LGMART 남양주점견적2차(조정)_구월동 최종수량 2 2" xfId="28564" xr:uid="{00000000-0005-0000-0000-000058720000}"/>
    <cellStyle name="_적격(화산) _고서담양1공구(쌍용건설)_LGMART 남양주점견적2차(조정)_LGMART 남양주점견적2차(조정)_구월동 최종수량 3" xfId="28565" xr:uid="{00000000-0005-0000-0000-000059720000}"/>
    <cellStyle name="_적격(화산) _고서담양1공구(쌍용건설)_LGMART 남양주점견적2차(조정)_LGMART 남양주점견적2차(조정)_구월동 최종수량 4" xfId="28566" xr:uid="{00000000-0005-0000-0000-00005A720000}"/>
    <cellStyle name="_적격(화산) _고서담양1공구(쌍용건설)_LGMART 남양주점견적2차(조정)_LGMART 남양주점견적2차(조정)_구월동 최종수량 5" xfId="28567" xr:uid="{00000000-0005-0000-0000-00005B720000}"/>
    <cellStyle name="_적격(화산) _고서담양1공구(쌍용건설)_LGMART 남양주점견적2차(조정)_LGMART 남양주점견적2차(조정)_구월동수량" xfId="28568" xr:uid="{00000000-0005-0000-0000-00005C720000}"/>
    <cellStyle name="_적격(화산) _고서담양1공구(쌍용건설)_LGMART 남양주점견적2차(조정)_LGMART 남양주점견적2차(조정)_구월동수량 2" xfId="28569" xr:uid="{00000000-0005-0000-0000-00005D720000}"/>
    <cellStyle name="_적격(화산) _고서담양1공구(쌍용건설)_LGMART 남양주점견적2차(조정)_LGMART 남양주점견적2차(조정)_구월동수량 2 2" xfId="28570" xr:uid="{00000000-0005-0000-0000-00005E720000}"/>
    <cellStyle name="_적격(화산) _고서담양1공구(쌍용건설)_LGMART 남양주점견적2차(조정)_LGMART 남양주점견적2차(조정)_구월동수량 3" xfId="28571" xr:uid="{00000000-0005-0000-0000-00005F720000}"/>
    <cellStyle name="_적격(화산) _고서담양1공구(쌍용건설)_LGMART 남양주점견적2차(조정)_LGMART 남양주점견적2차(조정)_구월동수량 4" xfId="28572" xr:uid="{00000000-0005-0000-0000-000060720000}"/>
    <cellStyle name="_적격(화산) _고서담양1공구(쌍용건설)_LGMART 남양주점견적2차(조정)_LGMART 남양주점견적2차(조정)_구월동수량 5" xfId="28573" xr:uid="{00000000-0005-0000-0000-000061720000}"/>
    <cellStyle name="_적격(화산) _고서담양1공구(쌍용건설)_LGMART 남양주점견적2차(조정)_LGMART 남양주점견적2차(조정)_군산흙막이수량" xfId="28574" xr:uid="{00000000-0005-0000-0000-000062720000}"/>
    <cellStyle name="_적격(화산) _고서담양1공구(쌍용건설)_LGMART 남양주점견적2차(조정)_LGMART 남양주점견적2차(조정)_군산흙막이수량 2" xfId="28575" xr:uid="{00000000-0005-0000-0000-000063720000}"/>
    <cellStyle name="_적격(화산) _고서담양1공구(쌍용건설)_LGMART 남양주점견적2차(조정)_LGMART 남양주점견적2차(조정)_군산흙막이수량 2 2" xfId="28576" xr:uid="{00000000-0005-0000-0000-000064720000}"/>
    <cellStyle name="_적격(화산) _고서담양1공구(쌍용건설)_LGMART 남양주점견적2차(조정)_LGMART 남양주점견적2차(조정)_군산흙막이수량 3" xfId="28577" xr:uid="{00000000-0005-0000-0000-000065720000}"/>
    <cellStyle name="_적격(화산) _고서담양1공구(쌍용건설)_LGMART 남양주점견적2차(조정)_LGMART 남양주점견적2차(조정)_군산흙막이수량 4" xfId="28578" xr:uid="{00000000-0005-0000-0000-000066720000}"/>
    <cellStyle name="_적격(화산) _고서담양1공구(쌍용건설)_LGMART 남양주점견적2차(조정)_LGMART 남양주점견적2차(조정)_군산흙막이수량 5" xfId="28579" xr:uid="{00000000-0005-0000-0000-000067720000}"/>
    <cellStyle name="_적격(화산) _고서담양1공구(쌍용건설)_LGMART 남양주점견적2차(조정)_LGMART 남양주점견적2차(조정)_내역서-대안" xfId="28580" xr:uid="{00000000-0005-0000-0000-000068720000}"/>
    <cellStyle name="_적격(화산) _고서담양1공구(쌍용건설)_LGMART 남양주점견적2차(조정)_LGMART 남양주점견적2차(조정)_내역서-원안" xfId="28581" xr:uid="{00000000-0005-0000-0000-000069720000}"/>
    <cellStyle name="_적격(화산) _고서담양1공구(쌍용건설)_LGMART 남양주점견적2차(조정)_LGMART 남양주점견적2차(조정)_내역서-원안 2" xfId="28582" xr:uid="{00000000-0005-0000-0000-00006A720000}"/>
    <cellStyle name="_적격(화산) _고서담양1공구(쌍용건설)_LGMART 남양주점견적2차(조정)_LGMART 남양주점견적2차(조정)_내역서-원안 2 2" xfId="28583" xr:uid="{00000000-0005-0000-0000-00006B720000}"/>
    <cellStyle name="_적격(화산) _고서담양1공구(쌍용건설)_LGMART 남양주점견적2차(조정)_LGMART 남양주점견적2차(조정)_내역서-원안 3" xfId="28584" xr:uid="{00000000-0005-0000-0000-00006C720000}"/>
    <cellStyle name="_적격(화산) _고서담양1공구(쌍용건설)_LGMART 남양주점견적2차(조정)_LGMART 남양주점견적2차(조정)_내역서-원안 4" xfId="28585" xr:uid="{00000000-0005-0000-0000-00006D720000}"/>
    <cellStyle name="_적격(화산) _고서담양1공구(쌍용건설)_LGMART 남양주점견적2차(조정)_LGMART 남양주점견적2차(조정)_내역서-원안 5" xfId="28586" xr:uid="{00000000-0005-0000-0000-00006E720000}"/>
    <cellStyle name="_적격(화산) _고서담양1공구(쌍용건설)_LGMART 남양주점견적2차(조정)_LGMART 남양주점견적2차(조정)_문덕숙소(NAIL)" xfId="28587" xr:uid="{00000000-0005-0000-0000-00006F720000}"/>
    <cellStyle name="_적격(화산) _고서담양1공구(쌍용건설)_LGMART 남양주점견적2차(조정)_LGMART 남양주점견적2차(조정)_문덕숙소(NAIL) 2" xfId="28588" xr:uid="{00000000-0005-0000-0000-000070720000}"/>
    <cellStyle name="_적격(화산) _고서담양1공구(쌍용건설)_LGMART 남양주점견적2차(조정)_LGMART 남양주점견적2차(조정)_문덕숙소(NAIL) 2 2" xfId="28589" xr:uid="{00000000-0005-0000-0000-000071720000}"/>
    <cellStyle name="_적격(화산) _고서담양1공구(쌍용건설)_LGMART 남양주점견적2차(조정)_LGMART 남양주점견적2차(조정)_문덕숙소(NAIL) 3" xfId="28590" xr:uid="{00000000-0005-0000-0000-000072720000}"/>
    <cellStyle name="_적격(화산) _고서담양1공구(쌍용건설)_LGMART 남양주점견적2차(조정)_LGMART 남양주점견적2차(조정)_문덕숙소(NAIL) 4" xfId="28591" xr:uid="{00000000-0005-0000-0000-000073720000}"/>
    <cellStyle name="_적격(화산) _고서담양1공구(쌍용건설)_LGMART 남양주점견적2차(조정)_LGMART 남양주점견적2차(조정)_문덕숙소(NAIL) 5" xfId="28592" xr:uid="{00000000-0005-0000-0000-000074720000}"/>
    <cellStyle name="_적격(화산) _고서담양1공구(쌍용건설)_LGMART 남양주점견적2차(조정)_LGMART 남양주점견적2차(조정)_물량산출서" xfId="28593" xr:uid="{00000000-0005-0000-0000-000075720000}"/>
    <cellStyle name="_적격(화산) _고서담양1공구(쌍용건설)_LGMART 남양주점견적2차(조정)_LGMART 남양주점견적2차(조정)_물량산출서-원안" xfId="28594" xr:uid="{00000000-0005-0000-0000-000076720000}"/>
    <cellStyle name="_적격(화산) _고서담양1공구(쌍용건설)_LGMART 남양주점견적2차(조정)_LGMART 남양주점견적2차(조정)_복공" xfId="28595" xr:uid="{00000000-0005-0000-0000-000077720000}"/>
    <cellStyle name="_적격(화산) _고서담양1공구(쌍용건설)_LGMART 남양주점견적2차(조정)_LGMART 남양주점견적2차(조정)_복공 2" xfId="28596" xr:uid="{00000000-0005-0000-0000-000078720000}"/>
    <cellStyle name="_적격(화산) _고서담양1공구(쌍용건설)_LGMART 남양주점견적2차(조정)_LGMART 남양주점견적2차(조정)_복공 2 2" xfId="28597" xr:uid="{00000000-0005-0000-0000-000079720000}"/>
    <cellStyle name="_적격(화산) _고서담양1공구(쌍용건설)_LGMART 남양주점견적2차(조정)_LGMART 남양주점견적2차(조정)_복공 3" xfId="28598" xr:uid="{00000000-0005-0000-0000-00007A720000}"/>
    <cellStyle name="_적격(화산) _고서담양1공구(쌍용건설)_LGMART 남양주점견적2차(조정)_LGMART 남양주점견적2차(조정)_복공 4" xfId="28599" xr:uid="{00000000-0005-0000-0000-00007B720000}"/>
    <cellStyle name="_적격(화산) _고서담양1공구(쌍용건설)_LGMART 남양주점견적2차(조정)_LGMART 남양주점견적2차(조정)_복공 5" xfId="28600" xr:uid="{00000000-0005-0000-0000-00007C720000}"/>
    <cellStyle name="_적격(화산) _고서담양1공구(쌍용건설)_LGMART 남양주점견적2차(조정)_LGMART 남양주점견적2차(조정)_비교물량" xfId="28601" xr:uid="{00000000-0005-0000-0000-00007D720000}"/>
    <cellStyle name="_적격(화산) _고서담양1공구(쌍용건설)_LGMART 남양주점견적2차(조정)_LGMART 남양주점견적2차(조정)_비교물량 2" xfId="28602" xr:uid="{00000000-0005-0000-0000-00007E720000}"/>
    <cellStyle name="_적격(화산) _고서담양1공구(쌍용건설)_LGMART 남양주점견적2차(조정)_LGMART 남양주점견적2차(조정)_비교물량 2 2" xfId="28603" xr:uid="{00000000-0005-0000-0000-00007F720000}"/>
    <cellStyle name="_적격(화산) _고서담양1공구(쌍용건설)_LGMART 남양주점견적2차(조정)_LGMART 남양주점견적2차(조정)_비교물량 3" xfId="28604" xr:uid="{00000000-0005-0000-0000-000080720000}"/>
    <cellStyle name="_적격(화산) _고서담양1공구(쌍용건설)_LGMART 남양주점견적2차(조정)_LGMART 남양주점견적2차(조정)_비교물량 4" xfId="28605" xr:uid="{00000000-0005-0000-0000-000081720000}"/>
    <cellStyle name="_적격(화산) _고서담양1공구(쌍용건설)_LGMART 남양주점견적2차(조정)_LGMART 남양주점견적2차(조정)_비교물량 5" xfId="28606" xr:uid="{00000000-0005-0000-0000-000082720000}"/>
    <cellStyle name="_적격(화산) _고서담양1공구(쌍용건설)_LGMART 남양주점견적2차(조정)_LGMART 남양주점견적2차(조정)_상떼빌I 물량" xfId="28607" xr:uid="{00000000-0005-0000-0000-000083720000}"/>
    <cellStyle name="_적격(화산) _고서담양1공구(쌍용건설)_LGMART 남양주점견적2차(조정)_LGMART 남양주점견적2차(조정)_수량산출" xfId="28608" xr:uid="{00000000-0005-0000-0000-000084720000}"/>
    <cellStyle name="_적격(화산) _고서담양1공구(쌍용건설)_LGMART 남양주점견적2차(조정)_LGMART 남양주점견적2차(조정)_수량산출 2" xfId="28609" xr:uid="{00000000-0005-0000-0000-000085720000}"/>
    <cellStyle name="_적격(화산) _고서담양1공구(쌍용건설)_LGMART 남양주점견적2차(조정)_LGMART 남양주점견적2차(조정)_수량산출 2 2" xfId="28610" xr:uid="{00000000-0005-0000-0000-000086720000}"/>
    <cellStyle name="_적격(화산) _고서담양1공구(쌍용건설)_LGMART 남양주점견적2차(조정)_LGMART 남양주점견적2차(조정)_수량산출 3" xfId="28611" xr:uid="{00000000-0005-0000-0000-000087720000}"/>
    <cellStyle name="_적격(화산) _고서담양1공구(쌍용건설)_LGMART 남양주점견적2차(조정)_LGMART 남양주점견적2차(조정)_수량산출 4" xfId="28612" xr:uid="{00000000-0005-0000-0000-000088720000}"/>
    <cellStyle name="_적격(화산) _고서담양1공구(쌍용건설)_LGMART 남양주점견적2차(조정)_LGMART 남양주점견적2차(조정)_수량산출 5" xfId="28613" xr:uid="{00000000-0005-0000-0000-000089720000}"/>
    <cellStyle name="_적격(화산) _고서담양1공구(쌍용건설)_LGMART 남양주점견적2차(조정)_LGMART 남양주점견적2차(조정)_수량산출(토공+C.I.P)" xfId="28614" xr:uid="{00000000-0005-0000-0000-00008A720000}"/>
    <cellStyle name="_적격(화산) _고서담양1공구(쌍용건설)_LGMART 남양주점견적2차(조정)_LGMART 남양주점견적2차(조정)_수량산출(토공+C.I.P) 2" xfId="28615" xr:uid="{00000000-0005-0000-0000-00008B720000}"/>
    <cellStyle name="_적격(화산) _고서담양1공구(쌍용건설)_LGMART 남양주점견적2차(조정)_LGMART 남양주점견적2차(조정)_수량산출(토공+C.I.P) 2 2" xfId="28616" xr:uid="{00000000-0005-0000-0000-00008C720000}"/>
    <cellStyle name="_적격(화산) _고서담양1공구(쌍용건설)_LGMART 남양주점견적2차(조정)_LGMART 남양주점견적2차(조정)_수량산출(토공+C.I.P) 3" xfId="28617" xr:uid="{00000000-0005-0000-0000-00008D720000}"/>
    <cellStyle name="_적격(화산) _고서담양1공구(쌍용건설)_LGMART 남양주점견적2차(조정)_LGMART 남양주점견적2차(조정)_수량산출(토공+C.I.P) 4" xfId="28618" xr:uid="{00000000-0005-0000-0000-00008E720000}"/>
    <cellStyle name="_적격(화산) _고서담양1공구(쌍용건설)_LGMART 남양주점견적2차(조정)_LGMART 남양주점견적2차(조정)_수량산출(토공+C.I.P) 5" xfId="28619" xr:uid="{00000000-0005-0000-0000-00008F720000}"/>
    <cellStyle name="_적격(화산) _고서담양1공구(쌍용건설)_LGMART 남양주점견적2차(조정)_LGMART 남양주점견적2차(조정)_수량산출(토공+S.C.W)" xfId="28620" xr:uid="{00000000-0005-0000-0000-000090720000}"/>
    <cellStyle name="_적격(화산) _고서담양1공구(쌍용건설)_LGMART 남양주점견적2차(조정)_LGMART 남양주점견적2차(조정)_수량산출(토공+S.C.W) 2" xfId="28621" xr:uid="{00000000-0005-0000-0000-000091720000}"/>
    <cellStyle name="_적격(화산) _고서담양1공구(쌍용건설)_LGMART 남양주점견적2차(조정)_LGMART 남양주점견적2차(조정)_수량산출(토공+S.C.W) 2 2" xfId="28622" xr:uid="{00000000-0005-0000-0000-000092720000}"/>
    <cellStyle name="_적격(화산) _고서담양1공구(쌍용건설)_LGMART 남양주점견적2차(조정)_LGMART 남양주점견적2차(조정)_수량산출(토공+S.C.W) 3" xfId="28623" xr:uid="{00000000-0005-0000-0000-000093720000}"/>
    <cellStyle name="_적격(화산) _고서담양1공구(쌍용건설)_LGMART 남양주점견적2차(조정)_LGMART 남양주점견적2차(조정)_수량산출(토공+S.C.W) 4" xfId="28624" xr:uid="{00000000-0005-0000-0000-000094720000}"/>
    <cellStyle name="_적격(화산) _고서담양1공구(쌍용건설)_LGMART 남양주점견적2차(조정)_LGMART 남양주점견적2차(조정)_수량산출(토공+S.C.W) 5" xfId="28625" xr:uid="{00000000-0005-0000-0000-000095720000}"/>
    <cellStyle name="_적격(화산) _고서담양1공구(쌍용건설)_LGMART 남양주점견적2차(조정)_LGMART 남양주점견적2차(조정)_수량산출,내역서" xfId="28626" xr:uid="{00000000-0005-0000-0000-000096720000}"/>
    <cellStyle name="_적격(화산) _고서담양1공구(쌍용건설)_LGMART 남양주점견적2차(조정)_LGMART 남양주점견적2차(조정)_수량산출,내역서 2" xfId="28627" xr:uid="{00000000-0005-0000-0000-000097720000}"/>
    <cellStyle name="_적격(화산) _고서담양1공구(쌍용건설)_LGMART 남양주점견적2차(조정)_LGMART 남양주점견적2차(조정)_수량산출,내역서 2 2" xfId="28628" xr:uid="{00000000-0005-0000-0000-000098720000}"/>
    <cellStyle name="_적격(화산) _고서담양1공구(쌍용건설)_LGMART 남양주점견적2차(조정)_LGMART 남양주점견적2차(조정)_수량산출,내역서 3" xfId="28629" xr:uid="{00000000-0005-0000-0000-000099720000}"/>
    <cellStyle name="_적격(화산) _고서담양1공구(쌍용건설)_LGMART 남양주점견적2차(조정)_LGMART 남양주점견적2차(조정)_수량산출,내역서 4" xfId="28630" xr:uid="{00000000-0005-0000-0000-00009A720000}"/>
    <cellStyle name="_적격(화산) _고서담양1공구(쌍용건설)_LGMART 남양주점견적2차(조정)_LGMART 남양주점견적2차(조정)_수량산출,내역서 5" xfId="28631" xr:uid="{00000000-0005-0000-0000-00009B720000}"/>
    <cellStyle name="_적격(화산) _고서담양1공구(쌍용건설)_LGMART 남양주점견적2차(조정)_LGMART 남양주점견적2차(조정)_수량산출,내역서(시공용)" xfId="28632" xr:uid="{00000000-0005-0000-0000-00009C720000}"/>
    <cellStyle name="_적격(화산) _고서담양1공구(쌍용건설)_LGMART 남양주점견적2차(조정)_LGMART 남양주점견적2차(조정)_수량산출,내역서(시공용) 2" xfId="28633" xr:uid="{00000000-0005-0000-0000-00009D720000}"/>
    <cellStyle name="_적격(화산) _고서담양1공구(쌍용건설)_LGMART 남양주점견적2차(조정)_LGMART 남양주점견적2차(조정)_수량산출,내역서(시공용) 2 2" xfId="28634" xr:uid="{00000000-0005-0000-0000-00009E720000}"/>
    <cellStyle name="_적격(화산) _고서담양1공구(쌍용건설)_LGMART 남양주점견적2차(조정)_LGMART 남양주점견적2차(조정)_수량산출,내역서(시공용) 3" xfId="28635" xr:uid="{00000000-0005-0000-0000-00009F720000}"/>
    <cellStyle name="_적격(화산) _고서담양1공구(쌍용건설)_LGMART 남양주점견적2차(조정)_LGMART 남양주점견적2차(조정)_수량산출,내역서(시공용) 4" xfId="28636" xr:uid="{00000000-0005-0000-0000-0000A0720000}"/>
    <cellStyle name="_적격(화산) _고서담양1공구(쌍용건설)_LGMART 남양주점견적2차(조정)_LGMART 남양주점견적2차(조정)_수량산출,내역서(시공용) 5" xfId="28637" xr:uid="{00000000-0005-0000-0000-0000A1720000}"/>
    <cellStyle name="_적격(화산) _고서담양1공구(쌍용건설)_LGMART 남양주점견적2차(조정)_LGMART 남양주점견적2차(조정)_수량산출1" xfId="28638" xr:uid="{00000000-0005-0000-0000-0000A2720000}"/>
    <cellStyle name="_적격(화산) _고서담양1공구(쌍용건설)_LGMART 남양주점견적2차(조정)_LGMART 남양주점견적2차(조정)_수량산출1 2" xfId="28639" xr:uid="{00000000-0005-0000-0000-0000A3720000}"/>
    <cellStyle name="_적격(화산) _고서담양1공구(쌍용건설)_LGMART 남양주점견적2차(조정)_LGMART 남양주점견적2차(조정)_수량산출1 2 2" xfId="28640" xr:uid="{00000000-0005-0000-0000-0000A4720000}"/>
    <cellStyle name="_적격(화산) _고서담양1공구(쌍용건설)_LGMART 남양주점견적2차(조정)_LGMART 남양주점견적2차(조정)_수량산출1 3" xfId="28641" xr:uid="{00000000-0005-0000-0000-0000A5720000}"/>
    <cellStyle name="_적격(화산) _고서담양1공구(쌍용건설)_LGMART 남양주점견적2차(조정)_LGMART 남양주점견적2차(조정)_수량산출1 4" xfId="28642" xr:uid="{00000000-0005-0000-0000-0000A6720000}"/>
    <cellStyle name="_적격(화산) _고서담양1공구(쌍용건설)_LGMART 남양주점견적2차(조정)_LGMART 남양주점견적2차(조정)_수량산출1 5" xfId="28643" xr:uid="{00000000-0005-0000-0000-0000A7720000}"/>
    <cellStyle name="_적격(화산) _고서담양1공구(쌍용건설)_LGMART 남양주점견적2차(조정)_LGMART 남양주점견적2차(조정)_수량산출-양식" xfId="28644" xr:uid="{00000000-0005-0000-0000-0000A8720000}"/>
    <cellStyle name="_적격(화산) _고서담양1공구(쌍용건설)_LGMART 남양주점견적2차(조정)_LGMART 남양주점견적2차(조정)_수량산출-양식 2" xfId="28645" xr:uid="{00000000-0005-0000-0000-0000A9720000}"/>
    <cellStyle name="_적격(화산) _고서담양1공구(쌍용건설)_LGMART 남양주점견적2차(조정)_LGMART 남양주점견적2차(조정)_수량산출-양식 2 2" xfId="28646" xr:uid="{00000000-0005-0000-0000-0000AA720000}"/>
    <cellStyle name="_적격(화산) _고서담양1공구(쌍용건설)_LGMART 남양주점견적2차(조정)_LGMART 남양주점견적2차(조정)_수량산출-양식 3" xfId="28647" xr:uid="{00000000-0005-0000-0000-0000AB720000}"/>
    <cellStyle name="_적격(화산) _고서담양1공구(쌍용건설)_LGMART 남양주점견적2차(조정)_LGMART 남양주점견적2차(조정)_수량산출-양식 4" xfId="28648" xr:uid="{00000000-0005-0000-0000-0000AC720000}"/>
    <cellStyle name="_적격(화산) _고서담양1공구(쌍용건설)_LGMART 남양주점견적2차(조정)_LGMART 남양주점견적2차(조정)_수량산출-양식 5" xfId="28649" xr:uid="{00000000-0005-0000-0000-0000AD720000}"/>
    <cellStyle name="_적격(화산) _고서담양1공구(쌍용건설)_LGMART 남양주점견적2차(조정)_LGMART 남양주점견적2차(조정)_수색수량산출(PHC포함)" xfId="28650" xr:uid="{00000000-0005-0000-0000-0000AE720000}"/>
    <cellStyle name="_적격(화산) _고서담양1공구(쌍용건설)_LGMART 남양주점견적2차(조정)_LGMART 남양주점견적2차(조정)_오창온천신축공사(CIP+토류판)" xfId="28651" xr:uid="{00000000-0005-0000-0000-0000AF720000}"/>
    <cellStyle name="_적격(화산) _고서담양1공구(쌍용건설)_LGMART 남양주점견적2차(조정)_LGMART 남양주점견적2차(조정)_오창온천신축공사(STRUT)" xfId="28652" xr:uid="{00000000-0005-0000-0000-0000B0720000}"/>
    <cellStyle name="_적격(화산) _고서담양1공구(쌍용건설)_LGMART 남양주점견적2차(조정)_LGMART 남양주점견적2차(조정)_오창온천신축공사(STRUT+PS)" xfId="28653" xr:uid="{00000000-0005-0000-0000-0000B1720000}"/>
    <cellStyle name="_적격(화산) _고서담양1공구(쌍용건설)_LGMART 남양주점견적2차(조정)_LGMART 남양주점견적2차(조정)_용인상현근린공원조성사업실시설계 가시설수량" xfId="28654" xr:uid="{00000000-0005-0000-0000-0000B2720000}"/>
    <cellStyle name="_적격(화산) _고서담양1공구(쌍용건설)_LGMART 남양주점견적2차(조정)_LGMART 남양주점견적2차(조정)_용인상현근린공원조성사업실시설계 가시설수량 2" xfId="28655" xr:uid="{00000000-0005-0000-0000-0000B3720000}"/>
    <cellStyle name="_적격(화산) _고서담양1공구(쌍용건설)_LGMART 남양주점견적2차(조정)_LGMART 남양주점견적2차(조정)_용인상현근린공원조성사업실시설계 가시설수량 2 2" xfId="28656" xr:uid="{00000000-0005-0000-0000-0000B4720000}"/>
    <cellStyle name="_적격(화산) _고서담양1공구(쌍용건설)_LGMART 남양주점견적2차(조정)_LGMART 남양주점견적2차(조정)_용인상현근린공원조성사업실시설계 가시설수량 3" xfId="28657" xr:uid="{00000000-0005-0000-0000-0000B5720000}"/>
    <cellStyle name="_적격(화산) _고서담양1공구(쌍용건설)_LGMART 남양주점견적2차(조정)_LGMART 남양주점견적2차(조정)_용인상현근린공원조성사업실시설계 가시설수량 4" xfId="28658" xr:uid="{00000000-0005-0000-0000-0000B6720000}"/>
    <cellStyle name="_적격(화산) _고서담양1공구(쌍용건설)_LGMART 남양주점견적2차(조정)_LGMART 남양주점견적2차(조정)_용인상현근린공원조성사업실시설계 가시설수량 5" xfId="28659" xr:uid="{00000000-0005-0000-0000-0000B7720000}"/>
    <cellStyle name="_적격(화산) _고서담양1공구(쌍용건설)_LGMART 남양주점견적2차(조정)_LGMART 남양주점견적2차(조정)_울산남외동내역서(6차)" xfId="28660" xr:uid="{00000000-0005-0000-0000-0000B8720000}"/>
    <cellStyle name="_적격(화산) _고서담양1공구(쌍용건설)_LGMART 남양주점견적2차(조정)_LGMART 남양주점견적2차(조정)_울산남외동내역서(8차raker)" xfId="28661" xr:uid="{00000000-0005-0000-0000-0000B9720000}"/>
    <cellStyle name="_적격(화산) _고서담양1공구(쌍용건설)_LGMART 남양주점견적2차(조정)_LGMART 남양주점견적2차(조정)_유나이트무역공장및 냉동창고 신축공사" xfId="28662" xr:uid="{00000000-0005-0000-0000-0000BA720000}"/>
    <cellStyle name="_적격(화산) _고서담양1공구(쌍용건설)_LGMART 남양주점견적2차(조정)_LGMART 남양주점견적2차(조정)_중형가속기동 수량산출100315" xfId="28663" xr:uid="{00000000-0005-0000-0000-0000BB720000}"/>
    <cellStyle name="_적격(화산) _고서담양1공구(쌍용건설)_LGMART 남양주점견적2차(조정)_LGMART 남양주점견적2차(조정)_중형가속기동 수량산출100315 2" xfId="28664" xr:uid="{00000000-0005-0000-0000-0000BC720000}"/>
    <cellStyle name="_적격(화산) _고서담양1공구(쌍용건설)_LGMART 남양주점견적2차(조정)_LGMART 남양주점견적2차(조정)_중형가속기동 수량산출100315 2 2" xfId="28665" xr:uid="{00000000-0005-0000-0000-0000BD720000}"/>
    <cellStyle name="_적격(화산) _고서담양1공구(쌍용건설)_LGMART 남양주점견적2차(조정)_LGMART 남양주점견적2차(조정)_중형가속기동 수량산출100315 3" xfId="28666" xr:uid="{00000000-0005-0000-0000-0000BE720000}"/>
    <cellStyle name="_적격(화산) _고서담양1공구(쌍용건설)_LGMART 남양주점견적2차(조정)_LGMART 남양주점견적2차(조정)_중형가속기동 수량산출100315 4" xfId="28667" xr:uid="{00000000-0005-0000-0000-0000BF720000}"/>
    <cellStyle name="_적격(화산) _고서담양1공구(쌍용건설)_LGMART 남양주점견적2차(조정)_LGMART 남양주점견적2차(조정)_중형가속기동 수량산출100315 5" xfId="28668" xr:uid="{00000000-0005-0000-0000-0000C0720000}"/>
    <cellStyle name="_적격(화산) _고서담양1공구(쌍용건설)_LGMART 남양주점견적2차(조정)_LGMART 남양주점견적2차(조정)_중형가속기동 수량산출100322" xfId="28669" xr:uid="{00000000-0005-0000-0000-0000C1720000}"/>
    <cellStyle name="_적격(화산) _고서담양1공구(쌍용건설)_LGMART 남양주점견적2차(조정)_LGMART 남양주점견적2차(조정)_중형가속기동 수량산출100322 2" xfId="28670" xr:uid="{00000000-0005-0000-0000-0000C2720000}"/>
    <cellStyle name="_적격(화산) _고서담양1공구(쌍용건설)_LGMART 남양주점견적2차(조정)_LGMART 남양주점견적2차(조정)_중형가속기동 수량산출100322 2 2" xfId="28671" xr:uid="{00000000-0005-0000-0000-0000C3720000}"/>
    <cellStyle name="_적격(화산) _고서담양1공구(쌍용건설)_LGMART 남양주점견적2차(조정)_LGMART 남양주점견적2차(조정)_중형가속기동 수량산출100322 3" xfId="28672" xr:uid="{00000000-0005-0000-0000-0000C4720000}"/>
    <cellStyle name="_적격(화산) _고서담양1공구(쌍용건설)_LGMART 남양주점견적2차(조정)_LGMART 남양주점견적2차(조정)_중형가속기동 수량산출100322 4" xfId="28673" xr:uid="{00000000-0005-0000-0000-0000C5720000}"/>
    <cellStyle name="_적격(화산) _고서담양1공구(쌍용건설)_LGMART 남양주점견적2차(조정)_LGMART 남양주점견적2차(조정)_중형가속기동 수량산출100322 5" xfId="28674" xr:uid="{00000000-0005-0000-0000-0000C6720000}"/>
    <cellStyle name="_적격(화산) _고서담양1공구(쌍용건설)_LGMART 남양주점견적2차(조정)_LGMART 남양주점견적2차(조정)_중형가속기동 수량산출100323(건물이동포함)" xfId="28675" xr:uid="{00000000-0005-0000-0000-0000C7720000}"/>
    <cellStyle name="_적격(화산) _고서담양1공구(쌍용건설)_LGMART 남양주점견적2차(조정)_LGMART 남양주점견적2차(조정)_중형가속기동 수량산출100323(건물이동포함) 2" xfId="28676" xr:uid="{00000000-0005-0000-0000-0000C8720000}"/>
    <cellStyle name="_적격(화산) _고서담양1공구(쌍용건설)_LGMART 남양주점견적2차(조정)_LGMART 남양주점견적2차(조정)_중형가속기동 수량산출100323(건물이동포함) 2 2" xfId="28677" xr:uid="{00000000-0005-0000-0000-0000C9720000}"/>
    <cellStyle name="_적격(화산) _고서담양1공구(쌍용건설)_LGMART 남양주점견적2차(조정)_LGMART 남양주점견적2차(조정)_중형가속기동 수량산출100323(건물이동포함) 3" xfId="28678" xr:uid="{00000000-0005-0000-0000-0000CA720000}"/>
    <cellStyle name="_적격(화산) _고서담양1공구(쌍용건설)_LGMART 남양주점견적2차(조정)_LGMART 남양주점견적2차(조정)_중형가속기동 수량산출100323(건물이동포함) 4" xfId="28679" xr:uid="{00000000-0005-0000-0000-0000CB720000}"/>
    <cellStyle name="_적격(화산) _고서담양1공구(쌍용건설)_LGMART 남양주점견적2차(조정)_LGMART 남양주점견적2차(조정)_중형가속기동 수량산출100323(건물이동포함) 5" xfId="28680" xr:uid="{00000000-0005-0000-0000-0000CC720000}"/>
    <cellStyle name="_적격(화산) _고서담양1공구(쌍용건설)_LGMART 남양주점견적2차(조정)_LGMART 남양주점견적2차(조정)_중형가속기동 수량산출100510" xfId="28681" xr:uid="{00000000-0005-0000-0000-0000CD720000}"/>
    <cellStyle name="_적격(화산) _고서담양1공구(쌍용건설)_LGMART 남양주점견적2차(조정)_LGMART 남양주점견적2차(조정)_중형가속기동 수량산출100510 2" xfId="28682" xr:uid="{00000000-0005-0000-0000-0000CE720000}"/>
    <cellStyle name="_적격(화산) _고서담양1공구(쌍용건설)_LGMART 남양주점견적2차(조정)_LGMART 남양주점견적2차(조정)_중형가속기동 수량산출100510 2 2" xfId="28683" xr:uid="{00000000-0005-0000-0000-0000CF720000}"/>
    <cellStyle name="_적격(화산) _고서담양1공구(쌍용건설)_LGMART 남양주점견적2차(조정)_LGMART 남양주점견적2차(조정)_중형가속기동 수량산출100510 3" xfId="28684" xr:uid="{00000000-0005-0000-0000-0000D0720000}"/>
    <cellStyle name="_적격(화산) _고서담양1공구(쌍용건설)_LGMART 남양주점견적2차(조정)_LGMART 남양주점견적2차(조정)_중형가속기동 수량산출100510 4" xfId="28685" xr:uid="{00000000-0005-0000-0000-0000D1720000}"/>
    <cellStyle name="_적격(화산) _고서담양1공구(쌍용건설)_LGMART 남양주점견적2차(조정)_LGMART 남양주점견적2차(조정)_중형가속기동 수량산출100510 5" xfId="28686" xr:uid="{00000000-0005-0000-0000-0000D2720000}"/>
    <cellStyle name="_적격(화산) _고서담양1공구(쌍용건설)_LGMART 남양주점견적2차(조정)_LGMART 남양주점견적2차(조정)_청림관사 수량산출" xfId="28687" xr:uid="{00000000-0005-0000-0000-0000D3720000}"/>
    <cellStyle name="_적격(화산) _고서담양1공구(쌍용건설)_LGMART 남양주점견적2차(조정)_LGMART 남양주점견적2차(조정)_청림관사 수량산출 2" xfId="28688" xr:uid="{00000000-0005-0000-0000-0000D4720000}"/>
    <cellStyle name="_적격(화산) _고서담양1공구(쌍용건설)_LGMART 남양주점견적2차(조정)_LGMART 남양주점견적2차(조정)_청림관사 수량산출 2 2" xfId="28689" xr:uid="{00000000-0005-0000-0000-0000D5720000}"/>
    <cellStyle name="_적격(화산) _고서담양1공구(쌍용건설)_LGMART 남양주점견적2차(조정)_LGMART 남양주점견적2차(조정)_청림관사 수량산출 3" xfId="28690" xr:uid="{00000000-0005-0000-0000-0000D6720000}"/>
    <cellStyle name="_적격(화산) _고서담양1공구(쌍용건설)_LGMART 남양주점견적2차(조정)_LGMART 남양주점견적2차(조정)_청림관사 수량산출 4" xfId="28691" xr:uid="{00000000-0005-0000-0000-0000D7720000}"/>
    <cellStyle name="_적격(화산) _고서담양1공구(쌍용건설)_LGMART 남양주점견적2차(조정)_LGMART 남양주점견적2차(조정)_청림관사 수량산출 5" xfId="28692" xr:uid="{00000000-0005-0000-0000-0000D8720000}"/>
    <cellStyle name="_적격(화산) _고서담양1공구(쌍용건설)_LGMART 남양주점견적2차(조정)_LGMART 남양주점견적2차(조정)_토공+CIP+LW" xfId="28693" xr:uid="{00000000-0005-0000-0000-0000D9720000}"/>
    <cellStyle name="_적격(화산) _고서담양1공구(쌍용건설)_LGMART 남양주점견적2차(조정)_LGMART 남양주점견적2차(조정)_토공+CIP+LW 2" xfId="28694" xr:uid="{00000000-0005-0000-0000-0000DA720000}"/>
    <cellStyle name="_적격(화산) _고서담양1공구(쌍용건설)_LGMART 남양주점견적2차(조정)_LGMART 남양주점견적2차(조정)_토공+CIP+LW 2 2" xfId="28695" xr:uid="{00000000-0005-0000-0000-0000DB720000}"/>
    <cellStyle name="_적격(화산) _고서담양1공구(쌍용건설)_LGMART 남양주점견적2차(조정)_LGMART 남양주점견적2차(조정)_토공+CIP+LW 3" xfId="28696" xr:uid="{00000000-0005-0000-0000-0000DC720000}"/>
    <cellStyle name="_적격(화산) _고서담양1공구(쌍용건설)_LGMART 남양주점견적2차(조정)_LGMART 남양주점견적2차(조정)_토공+CIP+LW 4" xfId="28697" xr:uid="{00000000-0005-0000-0000-0000DD720000}"/>
    <cellStyle name="_적격(화산) _고서담양1공구(쌍용건설)_LGMART 남양주점견적2차(조정)_LGMART 남양주점견적2차(조정)_토공+CIP+LW 5" xfId="28698" xr:uid="{00000000-0005-0000-0000-0000DE720000}"/>
    <cellStyle name="_적격(화산) _고서담양1공구(쌍용건설)_LGMART 남양주점견적2차(조정)_LGMART 남양주점견적2차(조정)_포천관사수량산출" xfId="28699" xr:uid="{00000000-0005-0000-0000-0000DF720000}"/>
    <cellStyle name="_적격(화산) _고서담양1공구(쌍용건설)_LGMART 남양주점견적2차(조정)_LGMART 남양주점견적2차(조정)_포천관사수량산출 2" xfId="28700" xr:uid="{00000000-0005-0000-0000-0000E0720000}"/>
    <cellStyle name="_적격(화산) _고서담양1공구(쌍용건설)_LGMART 남양주점견적2차(조정)_LGMART 남양주점견적2차(조정)_포천관사수량산출 2 2" xfId="28701" xr:uid="{00000000-0005-0000-0000-0000E1720000}"/>
    <cellStyle name="_적격(화산) _고서담양1공구(쌍용건설)_LGMART 남양주점견적2차(조정)_LGMART 남양주점견적2차(조정)_포천관사수량산출 3" xfId="28702" xr:uid="{00000000-0005-0000-0000-0000E2720000}"/>
    <cellStyle name="_적격(화산) _고서담양1공구(쌍용건설)_LGMART 남양주점견적2차(조정)_LGMART 남양주점견적2차(조정)_포천관사수량산출 4" xfId="28703" xr:uid="{00000000-0005-0000-0000-0000E3720000}"/>
    <cellStyle name="_적격(화산) _고서담양1공구(쌍용건설)_LGMART 남양주점견적2차(조정)_LGMART 남양주점견적2차(조정)_포천관사수량산출 5" xfId="28704" xr:uid="{00000000-0005-0000-0000-0000E4720000}"/>
    <cellStyle name="_적격(화산) _고서담양1공구(쌍용건설)_LGMART 남양주점견적2차(조정)_LGMART 남양주점견적2차(조정)_포항구정 수량산출" xfId="28705" xr:uid="{00000000-0005-0000-0000-0000E5720000}"/>
    <cellStyle name="_적격(화산) _고서담양1공구(쌍용건설)_LGMART 남양주점견적2차(조정)_LGMART 남양주점견적2차(조정)_포항구정 수량산출 2" xfId="28706" xr:uid="{00000000-0005-0000-0000-0000E6720000}"/>
    <cellStyle name="_적격(화산) _고서담양1공구(쌍용건설)_LGMART 남양주점견적2차(조정)_LGMART 남양주점견적2차(조정)_포항구정 수량산출 2 2" xfId="28707" xr:uid="{00000000-0005-0000-0000-0000E7720000}"/>
    <cellStyle name="_적격(화산) _고서담양1공구(쌍용건설)_LGMART 남양주점견적2차(조정)_LGMART 남양주점견적2차(조정)_포항구정 수량산출 3" xfId="28708" xr:uid="{00000000-0005-0000-0000-0000E8720000}"/>
    <cellStyle name="_적격(화산) _고서담양1공구(쌍용건설)_LGMART 남양주점견적2차(조정)_LGMART 남양주점견적2차(조정)_포항구정 수량산출 4" xfId="28709" xr:uid="{00000000-0005-0000-0000-0000E9720000}"/>
    <cellStyle name="_적격(화산) _고서담양1공구(쌍용건설)_LGMART 남양주점견적2차(조정)_LGMART 남양주점견적2차(조정)_포항구정 수량산출 5" xfId="28710" xr:uid="{00000000-0005-0000-0000-0000EA720000}"/>
    <cellStyle name="_적격(화산) _고서담양1공구(쌍용건설)_LGMART 남양주점견적2차(조정)_LGMART 남양주점견적2차(조정)_한남 리버텔 " xfId="28711" xr:uid="{00000000-0005-0000-0000-0000EB720000}"/>
    <cellStyle name="_적격(화산) _고서담양1공구(쌍용건설)_LGMART 남양주점견적2차(조정)_LGMART 남양주점견적2차(조정)_한남 리버텔  2" xfId="28712" xr:uid="{00000000-0005-0000-0000-0000EC720000}"/>
    <cellStyle name="_적격(화산) _고서담양1공구(쌍용건설)_LGMART 남양주점견적2차(조정)_LGMART 남양주점견적2차(조정)_한남 리버텔  2 2" xfId="28713" xr:uid="{00000000-0005-0000-0000-0000ED720000}"/>
    <cellStyle name="_적격(화산) _고서담양1공구(쌍용건설)_LGMART 남양주점견적2차(조정)_LGMART 남양주점견적2차(조정)_한남 리버텔  3" xfId="28714" xr:uid="{00000000-0005-0000-0000-0000EE720000}"/>
    <cellStyle name="_적격(화산) _고서담양1공구(쌍용건설)_LGMART 남양주점견적2차(조정)_LGMART 남양주점견적2차(조정)_한남 리버텔  4" xfId="28715" xr:uid="{00000000-0005-0000-0000-0000EF720000}"/>
    <cellStyle name="_적격(화산) _고서담양1공구(쌍용건설)_LGMART 남양주점견적2차(조정)_LGMART 남양주점견적2차(조정)_한남 리버텔  5" xfId="28716" xr:uid="{00000000-0005-0000-0000-0000F0720000}"/>
    <cellStyle name="_적격(화산) _고서담양1공구(쌍용건설)_LGMART 남양주점견적2차(조정)_LGMART 남양주점견적2차(조정)_한남 리버텔  6" xfId="43400" xr:uid="{00000000-0005-0000-0000-0000F1720000}"/>
    <cellStyle name="_적격(화산) _고서담양1공구(쌍용건설)_LGMART 남양주점견적2차(조정)_LG계약변경2차" xfId="28717" xr:uid="{00000000-0005-0000-0000-0000F2720000}"/>
    <cellStyle name="_적격(화산) _고서담양1공구(쌍용건설)_LGMART 남양주점견적2차(조정)_LG계약변경2차 2" xfId="28718" xr:uid="{00000000-0005-0000-0000-0000F3720000}"/>
    <cellStyle name="_적격(화산) _고서담양1공구(쌍용건설)_LGMART 남양주점견적2차(조정)_LG계약변경2차 2 2" xfId="28719" xr:uid="{00000000-0005-0000-0000-0000F4720000}"/>
    <cellStyle name="_적격(화산) _고서담양1공구(쌍용건설)_LGMART 남양주점견적2차(조정)_LG계약변경2차 3" xfId="28720" xr:uid="{00000000-0005-0000-0000-0000F5720000}"/>
    <cellStyle name="_적격(화산) _고서담양1공구(쌍용건설)_LGMART 남양주점견적2차(조정)_LG계약변경2차 4" xfId="28721" xr:uid="{00000000-0005-0000-0000-0000F6720000}"/>
    <cellStyle name="_적격(화산) _고서담양1공구(쌍용건설)_LGMART 남양주점견적2차(조정)_LG계약변경2차 5" xfId="28722" xr:uid="{00000000-0005-0000-0000-0000F7720000}"/>
    <cellStyle name="_적격(화산) _고서담양1공구(쌍용건설)_LGMART 남양주점견적2차(조정)_LG계약변경2차_10-0120 군산흙막이수량" xfId="28723" xr:uid="{00000000-0005-0000-0000-0000F8720000}"/>
    <cellStyle name="_적격(화산) _고서담양1공구(쌍용건설)_LGMART 남양주점견적2차(조정)_LG계약변경2차_10-0120 군산흙막이수량 2" xfId="28724" xr:uid="{00000000-0005-0000-0000-0000F9720000}"/>
    <cellStyle name="_적격(화산) _고서담양1공구(쌍용건설)_LGMART 남양주점견적2차(조정)_LG계약변경2차_10-0120 군산흙막이수량 2 2" xfId="28725" xr:uid="{00000000-0005-0000-0000-0000FA720000}"/>
    <cellStyle name="_적격(화산) _고서담양1공구(쌍용건설)_LGMART 남양주점견적2차(조정)_LG계약변경2차_10-0120 군산흙막이수량 3" xfId="28726" xr:uid="{00000000-0005-0000-0000-0000FB720000}"/>
    <cellStyle name="_적격(화산) _고서담양1공구(쌍용건설)_LGMART 남양주점견적2차(조정)_LG계약변경2차_10-0120 군산흙막이수량 4" xfId="28727" xr:uid="{00000000-0005-0000-0000-0000FC720000}"/>
    <cellStyle name="_적격(화산) _고서담양1공구(쌍용건설)_LGMART 남양주점견적2차(조정)_LG계약변경2차_10-0120 군산흙막이수량 5" xfId="28728" xr:uid="{00000000-0005-0000-0000-0000FD720000}"/>
    <cellStyle name="_적격(화산) _고서담양1공구(쌍용건설)_LGMART 남양주점견적2차(조정)_LG계약변경2차_10-0121 군산수량(네일)" xfId="28729" xr:uid="{00000000-0005-0000-0000-0000FE720000}"/>
    <cellStyle name="_적격(화산) _고서담양1공구(쌍용건설)_LGMART 남양주점견적2차(조정)_LG계약변경2차_10-0121 군산수량(네일) (version 1)" xfId="28730" xr:uid="{00000000-0005-0000-0000-0000FF720000}"/>
    <cellStyle name="_적격(화산) _고서담양1공구(쌍용건설)_LGMART 남양주점견적2차(조정)_LG계약변경2차_10-0121 군산수량(네일) (version 1) 2" xfId="28731" xr:uid="{00000000-0005-0000-0000-000000730000}"/>
    <cellStyle name="_적격(화산) _고서담양1공구(쌍용건설)_LGMART 남양주점견적2차(조정)_LG계약변경2차_10-0121 군산수량(네일) (version 1) 2 2" xfId="28732" xr:uid="{00000000-0005-0000-0000-000001730000}"/>
    <cellStyle name="_적격(화산) _고서담양1공구(쌍용건설)_LGMART 남양주점견적2차(조정)_LG계약변경2차_10-0121 군산수량(네일) (version 1) 3" xfId="28733" xr:uid="{00000000-0005-0000-0000-000002730000}"/>
    <cellStyle name="_적격(화산) _고서담양1공구(쌍용건설)_LGMART 남양주점견적2차(조정)_LG계약변경2차_10-0121 군산수량(네일) (version 1) 4" xfId="28734" xr:uid="{00000000-0005-0000-0000-000003730000}"/>
    <cellStyle name="_적격(화산) _고서담양1공구(쌍용건설)_LGMART 남양주점견적2차(조정)_LG계약변경2차_10-0121 군산수량(네일) (version 1) 5" xfId="28735" xr:uid="{00000000-0005-0000-0000-000004730000}"/>
    <cellStyle name="_적격(화산) _고서담양1공구(쌍용건설)_LGMART 남양주점견적2차(조정)_LG계약변경2차_10-0121 군산수량(네일) 10" xfId="28736" xr:uid="{00000000-0005-0000-0000-000005730000}"/>
    <cellStyle name="_적격(화산) _고서담양1공구(쌍용건설)_LGMART 남양주점견적2차(조정)_LG계약변경2차_10-0121 군산수량(네일) 11" xfId="28737" xr:uid="{00000000-0005-0000-0000-000006730000}"/>
    <cellStyle name="_적격(화산) _고서담양1공구(쌍용건설)_LGMART 남양주점견적2차(조정)_LG계약변경2차_10-0121 군산수량(네일) 12" xfId="28738" xr:uid="{00000000-0005-0000-0000-000007730000}"/>
    <cellStyle name="_적격(화산) _고서담양1공구(쌍용건설)_LGMART 남양주점견적2차(조정)_LG계약변경2차_10-0121 군산수량(네일) 13" xfId="28739" xr:uid="{00000000-0005-0000-0000-000008730000}"/>
    <cellStyle name="_적격(화산) _고서담양1공구(쌍용건설)_LGMART 남양주점견적2차(조정)_LG계약변경2차_10-0121 군산수량(네일) 14" xfId="28740" xr:uid="{00000000-0005-0000-0000-000009730000}"/>
    <cellStyle name="_적격(화산) _고서담양1공구(쌍용건설)_LGMART 남양주점견적2차(조정)_LG계약변경2차_10-0121 군산수량(네일) 15" xfId="28741" xr:uid="{00000000-0005-0000-0000-00000A730000}"/>
    <cellStyle name="_적격(화산) _고서담양1공구(쌍용건설)_LGMART 남양주점견적2차(조정)_LG계약변경2차_10-0121 군산수량(네일) 16" xfId="28742" xr:uid="{00000000-0005-0000-0000-00000B730000}"/>
    <cellStyle name="_적격(화산) _고서담양1공구(쌍용건설)_LGMART 남양주점견적2차(조정)_LG계약변경2차_10-0121 군산수량(네일) 17" xfId="28743" xr:uid="{00000000-0005-0000-0000-00000C730000}"/>
    <cellStyle name="_적격(화산) _고서담양1공구(쌍용건설)_LGMART 남양주점견적2차(조정)_LG계약변경2차_10-0121 군산수량(네일) 2" xfId="28744" xr:uid="{00000000-0005-0000-0000-00000D730000}"/>
    <cellStyle name="_적격(화산) _고서담양1공구(쌍용건설)_LGMART 남양주점견적2차(조정)_LG계약변경2차_10-0121 군산수량(네일) 2 2" xfId="28745" xr:uid="{00000000-0005-0000-0000-00000E730000}"/>
    <cellStyle name="_적격(화산) _고서담양1공구(쌍용건설)_LGMART 남양주점견적2차(조정)_LG계약변경2차_10-0121 군산수량(네일) 3" xfId="28746" xr:uid="{00000000-0005-0000-0000-00000F730000}"/>
    <cellStyle name="_적격(화산) _고서담양1공구(쌍용건설)_LGMART 남양주점견적2차(조정)_LG계약변경2차_10-0121 군산수량(네일) 4" xfId="28747" xr:uid="{00000000-0005-0000-0000-000010730000}"/>
    <cellStyle name="_적격(화산) _고서담양1공구(쌍용건설)_LGMART 남양주점견적2차(조정)_LG계약변경2차_10-0121 군산수량(네일) 5" xfId="28748" xr:uid="{00000000-0005-0000-0000-000011730000}"/>
    <cellStyle name="_적격(화산) _고서담양1공구(쌍용건설)_LGMART 남양주점견적2차(조정)_LG계약변경2차_10-0121 군산수량(네일) 6" xfId="28749" xr:uid="{00000000-0005-0000-0000-000012730000}"/>
    <cellStyle name="_적격(화산) _고서담양1공구(쌍용건설)_LGMART 남양주점견적2차(조정)_LG계약변경2차_10-0121 군산수량(네일) 7" xfId="28750" xr:uid="{00000000-0005-0000-0000-000013730000}"/>
    <cellStyle name="_적격(화산) _고서담양1공구(쌍용건설)_LGMART 남양주점견적2차(조정)_LG계약변경2차_10-0121 군산수량(네일) 8" xfId="28751" xr:uid="{00000000-0005-0000-0000-000014730000}"/>
    <cellStyle name="_적격(화산) _고서담양1공구(쌍용건설)_LGMART 남양주점견적2차(조정)_LG계약변경2차_10-0121 군산수량(네일) 9" xfId="28752" xr:uid="{00000000-0005-0000-0000-000015730000}"/>
    <cellStyle name="_적격(화산) _고서담양1공구(쌍용건설)_LGMART 남양주점견적2차(조정)_LG계약변경2차_10-0226 수량(흙막이)" xfId="28753" xr:uid="{00000000-0005-0000-0000-000016730000}"/>
    <cellStyle name="_적격(화산) _고서담양1공구(쌍용건설)_LGMART 남양주점견적2차(조정)_LG계약변경2차_10-0226 수량(흙막이) 2" xfId="28754" xr:uid="{00000000-0005-0000-0000-000017730000}"/>
    <cellStyle name="_적격(화산) _고서담양1공구(쌍용건설)_LGMART 남양주점견적2차(조정)_LG계약변경2차_10-0226 수량(흙막이) 2 2" xfId="28755" xr:uid="{00000000-0005-0000-0000-000018730000}"/>
    <cellStyle name="_적격(화산) _고서담양1공구(쌍용건설)_LGMART 남양주점견적2차(조정)_LG계약변경2차_10-0226 수량(흙막이) 3" xfId="28756" xr:uid="{00000000-0005-0000-0000-000019730000}"/>
    <cellStyle name="_적격(화산) _고서담양1공구(쌍용건설)_LGMART 남양주점견적2차(조정)_LG계약변경2차_10-0226 수량(흙막이) 4" xfId="28757" xr:uid="{00000000-0005-0000-0000-00001A730000}"/>
    <cellStyle name="_적격(화산) _고서담양1공구(쌍용건설)_LGMART 남양주점견적2차(조정)_LG계약변경2차_10-0226 수량(흙막이) 5" xfId="28758" xr:uid="{00000000-0005-0000-0000-00001B730000}"/>
    <cellStyle name="_적격(화산) _고서담양1공구(쌍용건설)_LGMART 남양주점견적2차(조정)_LG계약변경2차_100311 포항문덕관사 수량산출" xfId="28759" xr:uid="{00000000-0005-0000-0000-00001C730000}"/>
    <cellStyle name="_적격(화산) _고서담양1공구(쌍용건설)_LGMART 남양주점견적2차(조정)_LG계약변경2차_100311 포항문덕관사 수량산출 2" xfId="28760" xr:uid="{00000000-0005-0000-0000-00001D730000}"/>
    <cellStyle name="_적격(화산) _고서담양1공구(쌍용건설)_LGMART 남양주점견적2차(조정)_LG계약변경2차_100311 포항문덕관사 수량산출 2 2" xfId="28761" xr:uid="{00000000-0005-0000-0000-00001E730000}"/>
    <cellStyle name="_적격(화산) _고서담양1공구(쌍용건설)_LGMART 남양주점견적2차(조정)_LG계약변경2차_100311 포항문덕관사 수량산출 3" xfId="28762" xr:uid="{00000000-0005-0000-0000-00001F730000}"/>
    <cellStyle name="_적격(화산) _고서담양1공구(쌍용건설)_LGMART 남양주점견적2차(조정)_LG계약변경2차_100311 포항문덕관사 수량산출 4" xfId="28763" xr:uid="{00000000-0005-0000-0000-000020730000}"/>
    <cellStyle name="_적격(화산) _고서담양1공구(쌍용건설)_LGMART 남양주점견적2차(조정)_LG계약변경2차_100311 포항문덕관사 수량산출 5" xfId="28764" xr:uid="{00000000-0005-0000-0000-000021730000}"/>
    <cellStyle name="_적격(화산) _고서담양1공구(쌍용건설)_LGMART 남양주점견적2차(조정)_LG계약변경2차_cip 수량" xfId="28765" xr:uid="{00000000-0005-0000-0000-000022730000}"/>
    <cellStyle name="_적격(화산) _고서담양1공구(쌍용건설)_LGMART 남양주점견적2차(조정)_LG계약변경2차_cip 수량 2" xfId="28766" xr:uid="{00000000-0005-0000-0000-000023730000}"/>
    <cellStyle name="_적격(화산) _고서담양1공구(쌍용건설)_LGMART 남양주점견적2차(조정)_LG계약변경2차_cip 수량 2 2" xfId="28767" xr:uid="{00000000-0005-0000-0000-000024730000}"/>
    <cellStyle name="_적격(화산) _고서담양1공구(쌍용건설)_LGMART 남양주점견적2차(조정)_LG계약변경2차_cip 수량 3" xfId="28768" xr:uid="{00000000-0005-0000-0000-000025730000}"/>
    <cellStyle name="_적격(화산) _고서담양1공구(쌍용건설)_LGMART 남양주점견적2차(조정)_LG계약변경2차_cip 수량 4" xfId="28769" xr:uid="{00000000-0005-0000-0000-000026730000}"/>
    <cellStyle name="_적격(화산) _고서담양1공구(쌍용건설)_LGMART 남양주점견적2차(조정)_LG계약변경2차_cip 수량 5" xfId="28770" xr:uid="{00000000-0005-0000-0000-000027730000}"/>
    <cellStyle name="_적격(화산) _고서담양1공구(쌍용건설)_LGMART 남양주점견적2차(조정)_LG계약변경2차_L4연구동 수량산출100419" xfId="28771" xr:uid="{00000000-0005-0000-0000-000028730000}"/>
    <cellStyle name="_적격(화산) _고서담양1공구(쌍용건설)_LGMART 남양주점견적2차(조정)_LG계약변경2차_L4연구동 수량산출100419 2" xfId="28772" xr:uid="{00000000-0005-0000-0000-000029730000}"/>
    <cellStyle name="_적격(화산) _고서담양1공구(쌍용건설)_LGMART 남양주점견적2차(조정)_LG계약변경2차_L4연구동 수량산출100419 2 2" xfId="28773" xr:uid="{00000000-0005-0000-0000-00002A730000}"/>
    <cellStyle name="_적격(화산) _고서담양1공구(쌍용건설)_LGMART 남양주점견적2차(조정)_LG계약변경2차_L4연구동 수량산출100419 3" xfId="28774" xr:uid="{00000000-0005-0000-0000-00002B730000}"/>
    <cellStyle name="_적격(화산) _고서담양1공구(쌍용건설)_LGMART 남양주점견적2차(조정)_LG계약변경2차_L4연구동 수량산출100419 4" xfId="28775" xr:uid="{00000000-0005-0000-0000-00002C730000}"/>
    <cellStyle name="_적격(화산) _고서담양1공구(쌍용건설)_LGMART 남양주점견적2차(조정)_LG계약변경2차_L4연구동 수량산출100419 5" xfId="28776" xr:uid="{00000000-0005-0000-0000-00002D730000}"/>
    <cellStyle name="_적격(화산) _고서담양1공구(쌍용건설)_LGMART 남양주점견적2차(조정)_LG계약변경2차_갑지" xfId="28777" xr:uid="{00000000-0005-0000-0000-00002E730000}"/>
    <cellStyle name="_적격(화산) _고서담양1공구(쌍용건설)_LGMART 남양주점견적2차(조정)_LG계약변경2차_경산도리 수량산출" xfId="28778" xr:uid="{00000000-0005-0000-0000-00002F730000}"/>
    <cellStyle name="_적격(화산) _고서담양1공구(쌍용건설)_LGMART 남양주점견적2차(조정)_LG계약변경2차_경산도리 수량산출 2" xfId="28779" xr:uid="{00000000-0005-0000-0000-000030730000}"/>
    <cellStyle name="_적격(화산) _고서담양1공구(쌍용건설)_LGMART 남양주점견적2차(조정)_LG계약변경2차_경산도리 수량산출 2 2" xfId="28780" xr:uid="{00000000-0005-0000-0000-000031730000}"/>
    <cellStyle name="_적격(화산) _고서담양1공구(쌍용건설)_LGMART 남양주점견적2차(조정)_LG계약변경2차_경산도리 수량산출 3" xfId="28781" xr:uid="{00000000-0005-0000-0000-000032730000}"/>
    <cellStyle name="_적격(화산) _고서담양1공구(쌍용건설)_LGMART 남양주점견적2차(조정)_LG계약변경2차_경산도리 수량산출 4" xfId="28782" xr:uid="{00000000-0005-0000-0000-000033730000}"/>
    <cellStyle name="_적격(화산) _고서담양1공구(쌍용건설)_LGMART 남양주점견적2차(조정)_LG계약변경2차_경산도리 수량산출 5" xfId="28783" xr:uid="{00000000-0005-0000-0000-000034730000}"/>
    <cellStyle name="_적격(화산) _고서담양1공구(쌍용건설)_LGMART 남양주점견적2차(조정)_LG계약변경2차_공사비  비교" xfId="28784" xr:uid="{00000000-0005-0000-0000-000035730000}"/>
    <cellStyle name="_적격(화산) _고서담양1공구(쌍용건설)_LGMART 남양주점견적2차(조정)_LG계약변경2차_공사비  비교." xfId="28785" xr:uid="{00000000-0005-0000-0000-000036730000}"/>
    <cellStyle name="_적격(화산) _고서담양1공구(쌍용건설)_LGMART 남양주점견적2차(조정)_LG계약변경2차_공사비비교" xfId="28786" xr:uid="{00000000-0005-0000-0000-000037730000}"/>
    <cellStyle name="_적격(화산) _고서담양1공구(쌍용건설)_LGMART 남양주점견적2차(조정)_LG계약변경2차_공사비비교 2" xfId="28787" xr:uid="{00000000-0005-0000-0000-000038730000}"/>
    <cellStyle name="_적격(화산) _고서담양1공구(쌍용건설)_LGMART 남양주점견적2차(조정)_LG계약변경2차_공사비비교 2 2" xfId="28788" xr:uid="{00000000-0005-0000-0000-000039730000}"/>
    <cellStyle name="_적격(화산) _고서담양1공구(쌍용건설)_LGMART 남양주점견적2차(조정)_LG계약변경2차_공사비비교 3" xfId="28789" xr:uid="{00000000-0005-0000-0000-00003A730000}"/>
    <cellStyle name="_적격(화산) _고서담양1공구(쌍용건설)_LGMART 남양주점견적2차(조정)_LG계약변경2차_공사비비교 4" xfId="28790" xr:uid="{00000000-0005-0000-0000-00003B730000}"/>
    <cellStyle name="_적격(화산) _고서담양1공구(쌍용건설)_LGMART 남양주점견적2차(조정)_LG계약변경2차_공사비비교 5" xfId="28791" xr:uid="{00000000-0005-0000-0000-00003C730000}"/>
    <cellStyle name="_적격(화산) _고서담양1공구(쌍용건설)_LGMART 남양주점견적2차(조정)_LG계약변경2차_공사비비교-광장동" xfId="28792" xr:uid="{00000000-0005-0000-0000-00003D730000}"/>
    <cellStyle name="_적격(화산) _고서담양1공구(쌍용건설)_LGMART 남양주점견적2차(조정)_LG계약변경2차_공사비비교-광장동 2" xfId="28793" xr:uid="{00000000-0005-0000-0000-00003E730000}"/>
    <cellStyle name="_적격(화산) _고서담양1공구(쌍용건설)_LGMART 남양주점견적2차(조정)_LG계약변경2차_공사비비교-광장동 2 2" xfId="28794" xr:uid="{00000000-0005-0000-0000-00003F730000}"/>
    <cellStyle name="_적격(화산) _고서담양1공구(쌍용건설)_LGMART 남양주점견적2차(조정)_LG계약변경2차_공사비비교-광장동 3" xfId="28795" xr:uid="{00000000-0005-0000-0000-000040730000}"/>
    <cellStyle name="_적격(화산) _고서담양1공구(쌍용건설)_LGMART 남양주점견적2차(조정)_LG계약변경2차_공사비비교-광장동 4" xfId="28796" xr:uid="{00000000-0005-0000-0000-000041730000}"/>
    <cellStyle name="_적격(화산) _고서담양1공구(쌍용건설)_LGMART 남양주점견적2차(조정)_LG계약변경2차_공사비비교-광장동 5" xfId="28797" xr:uid="{00000000-0005-0000-0000-000042730000}"/>
    <cellStyle name="_적격(화산) _고서담양1공구(쌍용건설)_LGMART 남양주점견적2차(조정)_LG계약변경2차_관악농협신축공사10차" xfId="28798" xr:uid="{00000000-0005-0000-0000-000043730000}"/>
    <cellStyle name="_적격(화산) _고서담양1공구(쌍용건설)_LGMART 남양주점견적2차(조정)_LG계약변경2차_관악농협신축공사11차-토공바꿈" xfId="28799" xr:uid="{00000000-0005-0000-0000-000044730000}"/>
    <cellStyle name="_적격(화산) _고서담양1공구(쌍용건설)_LGMART 남양주점견적2차(조정)_LG계약변경2차_광장동내역서(발송)" xfId="28800" xr:uid="{00000000-0005-0000-0000-000045730000}"/>
    <cellStyle name="_적격(화산) _고서담양1공구(쌍용건설)_LGMART 남양주점견적2차(조정)_LG계약변경2차_구월동 최종계약" xfId="28801" xr:uid="{00000000-0005-0000-0000-000046730000}"/>
    <cellStyle name="_적격(화산) _고서담양1공구(쌍용건설)_LGMART 남양주점견적2차(조정)_LG계약변경2차_구월동 최종계약 2" xfId="28802" xr:uid="{00000000-0005-0000-0000-000047730000}"/>
    <cellStyle name="_적격(화산) _고서담양1공구(쌍용건설)_LGMART 남양주점견적2차(조정)_LG계약변경2차_구월동 최종계약 2 2" xfId="28803" xr:uid="{00000000-0005-0000-0000-000048730000}"/>
    <cellStyle name="_적격(화산) _고서담양1공구(쌍용건설)_LGMART 남양주점견적2차(조정)_LG계약변경2차_구월동 최종계약 3" xfId="28804" xr:uid="{00000000-0005-0000-0000-000049730000}"/>
    <cellStyle name="_적격(화산) _고서담양1공구(쌍용건설)_LGMART 남양주점견적2차(조정)_LG계약변경2차_구월동 최종계약 4" xfId="28805" xr:uid="{00000000-0005-0000-0000-00004A730000}"/>
    <cellStyle name="_적격(화산) _고서담양1공구(쌍용건설)_LGMART 남양주점견적2차(조정)_LG계약변경2차_구월동 최종계약 5" xfId="28806" xr:uid="{00000000-0005-0000-0000-00004B730000}"/>
    <cellStyle name="_적격(화산) _고서담양1공구(쌍용건설)_LGMART 남양주점견적2차(조정)_LG계약변경2차_구월동 최종수량" xfId="28807" xr:uid="{00000000-0005-0000-0000-00004C730000}"/>
    <cellStyle name="_적격(화산) _고서담양1공구(쌍용건설)_LGMART 남양주점견적2차(조정)_LG계약변경2차_구월동 최종수량 2" xfId="28808" xr:uid="{00000000-0005-0000-0000-00004D730000}"/>
    <cellStyle name="_적격(화산) _고서담양1공구(쌍용건설)_LGMART 남양주점견적2차(조정)_LG계약변경2차_구월동 최종수량 2 2" xfId="28809" xr:uid="{00000000-0005-0000-0000-00004E730000}"/>
    <cellStyle name="_적격(화산) _고서담양1공구(쌍용건설)_LGMART 남양주점견적2차(조정)_LG계약변경2차_구월동 최종수량 3" xfId="28810" xr:uid="{00000000-0005-0000-0000-00004F730000}"/>
    <cellStyle name="_적격(화산) _고서담양1공구(쌍용건설)_LGMART 남양주점견적2차(조정)_LG계약변경2차_구월동 최종수량 4" xfId="28811" xr:uid="{00000000-0005-0000-0000-000050730000}"/>
    <cellStyle name="_적격(화산) _고서담양1공구(쌍용건설)_LGMART 남양주점견적2차(조정)_LG계약변경2차_구월동 최종수량 5" xfId="28812" xr:uid="{00000000-0005-0000-0000-000051730000}"/>
    <cellStyle name="_적격(화산) _고서담양1공구(쌍용건설)_LGMART 남양주점견적2차(조정)_LG계약변경2차_구월동수량" xfId="28813" xr:uid="{00000000-0005-0000-0000-000052730000}"/>
    <cellStyle name="_적격(화산) _고서담양1공구(쌍용건설)_LGMART 남양주점견적2차(조정)_LG계약변경2차_구월동수량 2" xfId="28814" xr:uid="{00000000-0005-0000-0000-000053730000}"/>
    <cellStyle name="_적격(화산) _고서담양1공구(쌍용건설)_LGMART 남양주점견적2차(조정)_LG계약변경2차_구월동수량 2 2" xfId="28815" xr:uid="{00000000-0005-0000-0000-000054730000}"/>
    <cellStyle name="_적격(화산) _고서담양1공구(쌍용건설)_LGMART 남양주점견적2차(조정)_LG계약변경2차_구월동수량 3" xfId="28816" xr:uid="{00000000-0005-0000-0000-000055730000}"/>
    <cellStyle name="_적격(화산) _고서담양1공구(쌍용건설)_LGMART 남양주점견적2차(조정)_LG계약변경2차_구월동수량 4" xfId="28817" xr:uid="{00000000-0005-0000-0000-000056730000}"/>
    <cellStyle name="_적격(화산) _고서담양1공구(쌍용건설)_LGMART 남양주점견적2차(조정)_LG계약변경2차_구월동수량 5" xfId="28818" xr:uid="{00000000-0005-0000-0000-000057730000}"/>
    <cellStyle name="_적격(화산) _고서담양1공구(쌍용건설)_LGMART 남양주점견적2차(조정)_LG계약변경2차_군산흙막이수량" xfId="28819" xr:uid="{00000000-0005-0000-0000-000058730000}"/>
    <cellStyle name="_적격(화산) _고서담양1공구(쌍용건설)_LGMART 남양주점견적2차(조정)_LG계약변경2차_군산흙막이수량 2" xfId="28820" xr:uid="{00000000-0005-0000-0000-000059730000}"/>
    <cellStyle name="_적격(화산) _고서담양1공구(쌍용건설)_LGMART 남양주점견적2차(조정)_LG계약변경2차_군산흙막이수량 2 2" xfId="28821" xr:uid="{00000000-0005-0000-0000-00005A730000}"/>
    <cellStyle name="_적격(화산) _고서담양1공구(쌍용건설)_LGMART 남양주점견적2차(조정)_LG계약변경2차_군산흙막이수량 3" xfId="28822" xr:uid="{00000000-0005-0000-0000-00005B730000}"/>
    <cellStyle name="_적격(화산) _고서담양1공구(쌍용건설)_LGMART 남양주점견적2차(조정)_LG계약변경2차_군산흙막이수량 4" xfId="28823" xr:uid="{00000000-0005-0000-0000-00005C730000}"/>
    <cellStyle name="_적격(화산) _고서담양1공구(쌍용건설)_LGMART 남양주점견적2차(조정)_LG계약변경2차_군산흙막이수량 5" xfId="28824" xr:uid="{00000000-0005-0000-0000-00005D730000}"/>
    <cellStyle name="_적격(화산) _고서담양1공구(쌍용건설)_LGMART 남양주점견적2차(조정)_LG계약변경2차_내역서-대안" xfId="28825" xr:uid="{00000000-0005-0000-0000-00005E730000}"/>
    <cellStyle name="_적격(화산) _고서담양1공구(쌍용건설)_LGMART 남양주점견적2차(조정)_LG계약변경2차_내역서-원안" xfId="28826" xr:uid="{00000000-0005-0000-0000-00005F730000}"/>
    <cellStyle name="_적격(화산) _고서담양1공구(쌍용건설)_LGMART 남양주점견적2차(조정)_LG계약변경2차_내역서-원안 2" xfId="28827" xr:uid="{00000000-0005-0000-0000-000060730000}"/>
    <cellStyle name="_적격(화산) _고서담양1공구(쌍용건설)_LGMART 남양주점견적2차(조정)_LG계약변경2차_내역서-원안 2 2" xfId="28828" xr:uid="{00000000-0005-0000-0000-000061730000}"/>
    <cellStyle name="_적격(화산) _고서담양1공구(쌍용건설)_LGMART 남양주점견적2차(조정)_LG계약변경2차_내역서-원안 3" xfId="28829" xr:uid="{00000000-0005-0000-0000-000062730000}"/>
    <cellStyle name="_적격(화산) _고서담양1공구(쌍용건설)_LGMART 남양주점견적2차(조정)_LG계약변경2차_내역서-원안 4" xfId="28830" xr:uid="{00000000-0005-0000-0000-000063730000}"/>
    <cellStyle name="_적격(화산) _고서담양1공구(쌍용건설)_LGMART 남양주점견적2차(조정)_LG계약변경2차_내역서-원안 5" xfId="28831" xr:uid="{00000000-0005-0000-0000-000064730000}"/>
    <cellStyle name="_적격(화산) _고서담양1공구(쌍용건설)_LGMART 남양주점견적2차(조정)_LG계약변경2차_문덕숙소(NAIL)" xfId="28832" xr:uid="{00000000-0005-0000-0000-000065730000}"/>
    <cellStyle name="_적격(화산) _고서담양1공구(쌍용건설)_LGMART 남양주점견적2차(조정)_LG계약변경2차_문덕숙소(NAIL) 2" xfId="28833" xr:uid="{00000000-0005-0000-0000-000066730000}"/>
    <cellStyle name="_적격(화산) _고서담양1공구(쌍용건설)_LGMART 남양주점견적2차(조정)_LG계약변경2차_문덕숙소(NAIL) 2 2" xfId="28834" xr:uid="{00000000-0005-0000-0000-000067730000}"/>
    <cellStyle name="_적격(화산) _고서담양1공구(쌍용건설)_LGMART 남양주점견적2차(조정)_LG계약변경2차_문덕숙소(NAIL) 3" xfId="28835" xr:uid="{00000000-0005-0000-0000-000068730000}"/>
    <cellStyle name="_적격(화산) _고서담양1공구(쌍용건설)_LGMART 남양주점견적2차(조정)_LG계약변경2차_문덕숙소(NAIL) 4" xfId="28836" xr:uid="{00000000-0005-0000-0000-000069730000}"/>
    <cellStyle name="_적격(화산) _고서담양1공구(쌍용건설)_LGMART 남양주점견적2차(조정)_LG계약변경2차_문덕숙소(NAIL) 5" xfId="28837" xr:uid="{00000000-0005-0000-0000-00006A730000}"/>
    <cellStyle name="_적격(화산) _고서담양1공구(쌍용건설)_LGMART 남양주점견적2차(조정)_LG계약변경2차_물량산출서" xfId="28838" xr:uid="{00000000-0005-0000-0000-00006B730000}"/>
    <cellStyle name="_적격(화산) _고서담양1공구(쌍용건설)_LGMART 남양주점견적2차(조정)_LG계약변경2차_물량산출서-원안" xfId="28839" xr:uid="{00000000-0005-0000-0000-00006C730000}"/>
    <cellStyle name="_적격(화산) _고서담양1공구(쌍용건설)_LGMART 남양주점견적2차(조정)_LG계약변경2차_복공" xfId="28840" xr:uid="{00000000-0005-0000-0000-00006D730000}"/>
    <cellStyle name="_적격(화산) _고서담양1공구(쌍용건설)_LGMART 남양주점견적2차(조정)_LG계약변경2차_복공 2" xfId="28841" xr:uid="{00000000-0005-0000-0000-00006E730000}"/>
    <cellStyle name="_적격(화산) _고서담양1공구(쌍용건설)_LGMART 남양주점견적2차(조정)_LG계약변경2차_복공 2 2" xfId="28842" xr:uid="{00000000-0005-0000-0000-00006F730000}"/>
    <cellStyle name="_적격(화산) _고서담양1공구(쌍용건설)_LGMART 남양주점견적2차(조정)_LG계약변경2차_복공 3" xfId="28843" xr:uid="{00000000-0005-0000-0000-000070730000}"/>
    <cellStyle name="_적격(화산) _고서담양1공구(쌍용건설)_LGMART 남양주점견적2차(조정)_LG계약변경2차_복공 4" xfId="28844" xr:uid="{00000000-0005-0000-0000-000071730000}"/>
    <cellStyle name="_적격(화산) _고서담양1공구(쌍용건설)_LGMART 남양주점견적2차(조정)_LG계약변경2차_복공 5" xfId="28845" xr:uid="{00000000-0005-0000-0000-000072730000}"/>
    <cellStyle name="_적격(화산) _고서담양1공구(쌍용건설)_LGMART 남양주점견적2차(조정)_LG계약변경2차_비교물량" xfId="28846" xr:uid="{00000000-0005-0000-0000-000073730000}"/>
    <cellStyle name="_적격(화산) _고서담양1공구(쌍용건설)_LGMART 남양주점견적2차(조정)_LG계약변경2차_비교물량 2" xfId="28847" xr:uid="{00000000-0005-0000-0000-000074730000}"/>
    <cellStyle name="_적격(화산) _고서담양1공구(쌍용건설)_LGMART 남양주점견적2차(조정)_LG계약변경2차_비교물량 2 2" xfId="28848" xr:uid="{00000000-0005-0000-0000-000075730000}"/>
    <cellStyle name="_적격(화산) _고서담양1공구(쌍용건설)_LGMART 남양주점견적2차(조정)_LG계약변경2차_비교물량 3" xfId="28849" xr:uid="{00000000-0005-0000-0000-000076730000}"/>
    <cellStyle name="_적격(화산) _고서담양1공구(쌍용건설)_LGMART 남양주점견적2차(조정)_LG계약변경2차_비교물량 4" xfId="28850" xr:uid="{00000000-0005-0000-0000-000077730000}"/>
    <cellStyle name="_적격(화산) _고서담양1공구(쌍용건설)_LGMART 남양주점견적2차(조정)_LG계약변경2차_비교물량 5" xfId="28851" xr:uid="{00000000-0005-0000-0000-000078730000}"/>
    <cellStyle name="_적격(화산) _고서담양1공구(쌍용건설)_LGMART 남양주점견적2차(조정)_LG계약변경2차_상떼빌I 물량" xfId="28852" xr:uid="{00000000-0005-0000-0000-000079730000}"/>
    <cellStyle name="_적격(화산) _고서담양1공구(쌍용건설)_LGMART 남양주점견적2차(조정)_LG계약변경2차_수량산출" xfId="28853" xr:uid="{00000000-0005-0000-0000-00007A730000}"/>
    <cellStyle name="_적격(화산) _고서담양1공구(쌍용건설)_LGMART 남양주점견적2차(조정)_LG계약변경2차_수량산출 2" xfId="28854" xr:uid="{00000000-0005-0000-0000-00007B730000}"/>
    <cellStyle name="_적격(화산) _고서담양1공구(쌍용건설)_LGMART 남양주점견적2차(조정)_LG계약변경2차_수량산출 2 2" xfId="28855" xr:uid="{00000000-0005-0000-0000-00007C730000}"/>
    <cellStyle name="_적격(화산) _고서담양1공구(쌍용건설)_LGMART 남양주점견적2차(조정)_LG계약변경2차_수량산출 3" xfId="28856" xr:uid="{00000000-0005-0000-0000-00007D730000}"/>
    <cellStyle name="_적격(화산) _고서담양1공구(쌍용건설)_LGMART 남양주점견적2차(조정)_LG계약변경2차_수량산출 4" xfId="28857" xr:uid="{00000000-0005-0000-0000-00007E730000}"/>
    <cellStyle name="_적격(화산) _고서담양1공구(쌍용건설)_LGMART 남양주점견적2차(조정)_LG계약변경2차_수량산출 5" xfId="28858" xr:uid="{00000000-0005-0000-0000-00007F730000}"/>
    <cellStyle name="_적격(화산) _고서담양1공구(쌍용건설)_LGMART 남양주점견적2차(조정)_LG계약변경2차_수량산출(토공+C.I.P)" xfId="28859" xr:uid="{00000000-0005-0000-0000-000080730000}"/>
    <cellStyle name="_적격(화산) _고서담양1공구(쌍용건설)_LGMART 남양주점견적2차(조정)_LG계약변경2차_수량산출(토공+C.I.P) 2" xfId="28860" xr:uid="{00000000-0005-0000-0000-000081730000}"/>
    <cellStyle name="_적격(화산) _고서담양1공구(쌍용건설)_LGMART 남양주점견적2차(조정)_LG계약변경2차_수량산출(토공+C.I.P) 2 2" xfId="28861" xr:uid="{00000000-0005-0000-0000-000082730000}"/>
    <cellStyle name="_적격(화산) _고서담양1공구(쌍용건설)_LGMART 남양주점견적2차(조정)_LG계약변경2차_수량산출(토공+C.I.P) 3" xfId="28862" xr:uid="{00000000-0005-0000-0000-000083730000}"/>
    <cellStyle name="_적격(화산) _고서담양1공구(쌍용건설)_LGMART 남양주점견적2차(조정)_LG계약변경2차_수량산출(토공+C.I.P) 4" xfId="28863" xr:uid="{00000000-0005-0000-0000-000084730000}"/>
    <cellStyle name="_적격(화산) _고서담양1공구(쌍용건설)_LGMART 남양주점견적2차(조정)_LG계약변경2차_수량산출(토공+C.I.P) 5" xfId="28864" xr:uid="{00000000-0005-0000-0000-000085730000}"/>
    <cellStyle name="_적격(화산) _고서담양1공구(쌍용건설)_LGMART 남양주점견적2차(조정)_LG계약변경2차_수량산출(토공+S.C.W)" xfId="28865" xr:uid="{00000000-0005-0000-0000-000086730000}"/>
    <cellStyle name="_적격(화산) _고서담양1공구(쌍용건설)_LGMART 남양주점견적2차(조정)_LG계약변경2차_수량산출(토공+S.C.W) 2" xfId="28866" xr:uid="{00000000-0005-0000-0000-000087730000}"/>
    <cellStyle name="_적격(화산) _고서담양1공구(쌍용건설)_LGMART 남양주점견적2차(조정)_LG계약변경2차_수량산출(토공+S.C.W) 2 2" xfId="28867" xr:uid="{00000000-0005-0000-0000-000088730000}"/>
    <cellStyle name="_적격(화산) _고서담양1공구(쌍용건설)_LGMART 남양주점견적2차(조정)_LG계약변경2차_수량산출(토공+S.C.W) 3" xfId="28868" xr:uid="{00000000-0005-0000-0000-000089730000}"/>
    <cellStyle name="_적격(화산) _고서담양1공구(쌍용건설)_LGMART 남양주점견적2차(조정)_LG계약변경2차_수량산출(토공+S.C.W) 4" xfId="28869" xr:uid="{00000000-0005-0000-0000-00008A730000}"/>
    <cellStyle name="_적격(화산) _고서담양1공구(쌍용건설)_LGMART 남양주점견적2차(조정)_LG계약변경2차_수량산출(토공+S.C.W) 5" xfId="28870" xr:uid="{00000000-0005-0000-0000-00008B730000}"/>
    <cellStyle name="_적격(화산) _고서담양1공구(쌍용건설)_LGMART 남양주점견적2차(조정)_LG계약변경2차_수량산출,내역서" xfId="28871" xr:uid="{00000000-0005-0000-0000-00008C730000}"/>
    <cellStyle name="_적격(화산) _고서담양1공구(쌍용건설)_LGMART 남양주점견적2차(조정)_LG계약변경2차_수량산출,내역서 2" xfId="28872" xr:uid="{00000000-0005-0000-0000-00008D730000}"/>
    <cellStyle name="_적격(화산) _고서담양1공구(쌍용건설)_LGMART 남양주점견적2차(조정)_LG계약변경2차_수량산출,내역서 2 2" xfId="28873" xr:uid="{00000000-0005-0000-0000-00008E730000}"/>
    <cellStyle name="_적격(화산) _고서담양1공구(쌍용건설)_LGMART 남양주점견적2차(조정)_LG계약변경2차_수량산출,내역서 3" xfId="28874" xr:uid="{00000000-0005-0000-0000-00008F730000}"/>
    <cellStyle name="_적격(화산) _고서담양1공구(쌍용건설)_LGMART 남양주점견적2차(조정)_LG계약변경2차_수량산출,내역서 4" xfId="28875" xr:uid="{00000000-0005-0000-0000-000090730000}"/>
    <cellStyle name="_적격(화산) _고서담양1공구(쌍용건설)_LGMART 남양주점견적2차(조정)_LG계약변경2차_수량산출,내역서 5" xfId="28876" xr:uid="{00000000-0005-0000-0000-000091730000}"/>
    <cellStyle name="_적격(화산) _고서담양1공구(쌍용건설)_LGMART 남양주점견적2차(조정)_LG계약변경2차_수량산출,내역서(시공용)" xfId="28877" xr:uid="{00000000-0005-0000-0000-000092730000}"/>
    <cellStyle name="_적격(화산) _고서담양1공구(쌍용건설)_LGMART 남양주점견적2차(조정)_LG계약변경2차_수량산출,내역서(시공용) 2" xfId="28878" xr:uid="{00000000-0005-0000-0000-000093730000}"/>
    <cellStyle name="_적격(화산) _고서담양1공구(쌍용건설)_LGMART 남양주점견적2차(조정)_LG계약변경2차_수량산출,내역서(시공용) 2 2" xfId="28879" xr:uid="{00000000-0005-0000-0000-000094730000}"/>
    <cellStyle name="_적격(화산) _고서담양1공구(쌍용건설)_LGMART 남양주점견적2차(조정)_LG계약변경2차_수량산출,내역서(시공용) 3" xfId="28880" xr:uid="{00000000-0005-0000-0000-000095730000}"/>
    <cellStyle name="_적격(화산) _고서담양1공구(쌍용건설)_LGMART 남양주점견적2차(조정)_LG계약변경2차_수량산출,내역서(시공용) 4" xfId="28881" xr:uid="{00000000-0005-0000-0000-000096730000}"/>
    <cellStyle name="_적격(화산) _고서담양1공구(쌍용건설)_LGMART 남양주점견적2차(조정)_LG계약변경2차_수량산출,내역서(시공용) 5" xfId="28882" xr:uid="{00000000-0005-0000-0000-000097730000}"/>
    <cellStyle name="_적격(화산) _고서담양1공구(쌍용건설)_LGMART 남양주점견적2차(조정)_LG계약변경2차_수량산출1" xfId="28883" xr:uid="{00000000-0005-0000-0000-000098730000}"/>
    <cellStyle name="_적격(화산) _고서담양1공구(쌍용건설)_LGMART 남양주점견적2차(조정)_LG계약변경2차_수량산출1 2" xfId="28884" xr:uid="{00000000-0005-0000-0000-000099730000}"/>
    <cellStyle name="_적격(화산) _고서담양1공구(쌍용건설)_LGMART 남양주점견적2차(조정)_LG계약변경2차_수량산출1 2 2" xfId="28885" xr:uid="{00000000-0005-0000-0000-00009A730000}"/>
    <cellStyle name="_적격(화산) _고서담양1공구(쌍용건설)_LGMART 남양주점견적2차(조정)_LG계약변경2차_수량산출1 3" xfId="28886" xr:uid="{00000000-0005-0000-0000-00009B730000}"/>
    <cellStyle name="_적격(화산) _고서담양1공구(쌍용건설)_LGMART 남양주점견적2차(조정)_LG계약변경2차_수량산출1 4" xfId="28887" xr:uid="{00000000-0005-0000-0000-00009C730000}"/>
    <cellStyle name="_적격(화산) _고서담양1공구(쌍용건설)_LGMART 남양주점견적2차(조정)_LG계약변경2차_수량산출1 5" xfId="28888" xr:uid="{00000000-0005-0000-0000-00009D730000}"/>
    <cellStyle name="_적격(화산) _고서담양1공구(쌍용건설)_LGMART 남양주점견적2차(조정)_LG계약변경2차_수량산출-양식" xfId="28889" xr:uid="{00000000-0005-0000-0000-00009E730000}"/>
    <cellStyle name="_적격(화산) _고서담양1공구(쌍용건설)_LGMART 남양주점견적2차(조정)_LG계약변경2차_수량산출-양식 2" xfId="28890" xr:uid="{00000000-0005-0000-0000-00009F730000}"/>
    <cellStyle name="_적격(화산) _고서담양1공구(쌍용건설)_LGMART 남양주점견적2차(조정)_LG계약변경2차_수량산출-양식 2 2" xfId="28891" xr:uid="{00000000-0005-0000-0000-0000A0730000}"/>
    <cellStyle name="_적격(화산) _고서담양1공구(쌍용건설)_LGMART 남양주점견적2차(조정)_LG계약변경2차_수량산출-양식 3" xfId="28892" xr:uid="{00000000-0005-0000-0000-0000A1730000}"/>
    <cellStyle name="_적격(화산) _고서담양1공구(쌍용건설)_LGMART 남양주점견적2차(조정)_LG계약변경2차_수량산출-양식 4" xfId="28893" xr:uid="{00000000-0005-0000-0000-0000A2730000}"/>
    <cellStyle name="_적격(화산) _고서담양1공구(쌍용건설)_LGMART 남양주점견적2차(조정)_LG계약변경2차_수량산출-양식 5" xfId="28894" xr:uid="{00000000-0005-0000-0000-0000A3730000}"/>
    <cellStyle name="_적격(화산) _고서담양1공구(쌍용건설)_LGMART 남양주점견적2차(조정)_LG계약변경2차_수색수량산출(PHC포함)" xfId="28895" xr:uid="{00000000-0005-0000-0000-0000A4730000}"/>
    <cellStyle name="_적격(화산) _고서담양1공구(쌍용건설)_LGMART 남양주점견적2차(조정)_LG계약변경2차_오창온천신축공사(CIP+토류판)" xfId="28896" xr:uid="{00000000-0005-0000-0000-0000A5730000}"/>
    <cellStyle name="_적격(화산) _고서담양1공구(쌍용건설)_LGMART 남양주점견적2차(조정)_LG계약변경2차_오창온천신축공사(STRUT)" xfId="28897" xr:uid="{00000000-0005-0000-0000-0000A6730000}"/>
    <cellStyle name="_적격(화산) _고서담양1공구(쌍용건설)_LGMART 남양주점견적2차(조정)_LG계약변경2차_오창온천신축공사(STRUT+PS)" xfId="28898" xr:uid="{00000000-0005-0000-0000-0000A7730000}"/>
    <cellStyle name="_적격(화산) _고서담양1공구(쌍용건설)_LGMART 남양주점견적2차(조정)_LG계약변경2차_용인상현근린공원조성사업실시설계 가시설수량" xfId="28899" xr:uid="{00000000-0005-0000-0000-0000A8730000}"/>
    <cellStyle name="_적격(화산) _고서담양1공구(쌍용건설)_LGMART 남양주점견적2차(조정)_LG계약변경2차_용인상현근린공원조성사업실시설계 가시설수량 2" xfId="28900" xr:uid="{00000000-0005-0000-0000-0000A9730000}"/>
    <cellStyle name="_적격(화산) _고서담양1공구(쌍용건설)_LGMART 남양주점견적2차(조정)_LG계약변경2차_용인상현근린공원조성사업실시설계 가시설수량 2 2" xfId="28901" xr:uid="{00000000-0005-0000-0000-0000AA730000}"/>
    <cellStyle name="_적격(화산) _고서담양1공구(쌍용건설)_LGMART 남양주점견적2차(조정)_LG계약변경2차_용인상현근린공원조성사업실시설계 가시설수량 3" xfId="28902" xr:uid="{00000000-0005-0000-0000-0000AB730000}"/>
    <cellStyle name="_적격(화산) _고서담양1공구(쌍용건설)_LGMART 남양주점견적2차(조정)_LG계약변경2차_용인상현근린공원조성사업실시설계 가시설수량 4" xfId="28903" xr:uid="{00000000-0005-0000-0000-0000AC730000}"/>
    <cellStyle name="_적격(화산) _고서담양1공구(쌍용건설)_LGMART 남양주점견적2차(조정)_LG계약변경2차_용인상현근린공원조성사업실시설계 가시설수량 5" xfId="28904" xr:uid="{00000000-0005-0000-0000-0000AD730000}"/>
    <cellStyle name="_적격(화산) _고서담양1공구(쌍용건설)_LGMART 남양주점견적2차(조정)_LG계약변경2차_울산남외동내역서(6차)" xfId="28905" xr:uid="{00000000-0005-0000-0000-0000AE730000}"/>
    <cellStyle name="_적격(화산) _고서담양1공구(쌍용건설)_LGMART 남양주점견적2차(조정)_LG계약변경2차_울산남외동내역서(8차raker)" xfId="28906" xr:uid="{00000000-0005-0000-0000-0000AF730000}"/>
    <cellStyle name="_적격(화산) _고서담양1공구(쌍용건설)_LGMART 남양주점견적2차(조정)_LG계약변경2차_유나이트무역공장및 냉동창고 신축공사" xfId="28907" xr:uid="{00000000-0005-0000-0000-0000B0730000}"/>
    <cellStyle name="_적격(화산) _고서담양1공구(쌍용건설)_LGMART 남양주점견적2차(조정)_LG계약변경2차_중형가속기동 수량산출100315" xfId="28908" xr:uid="{00000000-0005-0000-0000-0000B1730000}"/>
    <cellStyle name="_적격(화산) _고서담양1공구(쌍용건설)_LGMART 남양주점견적2차(조정)_LG계약변경2차_중형가속기동 수량산출100315 2" xfId="28909" xr:uid="{00000000-0005-0000-0000-0000B2730000}"/>
    <cellStyle name="_적격(화산) _고서담양1공구(쌍용건설)_LGMART 남양주점견적2차(조정)_LG계약변경2차_중형가속기동 수량산출100315 2 2" xfId="28910" xr:uid="{00000000-0005-0000-0000-0000B3730000}"/>
    <cellStyle name="_적격(화산) _고서담양1공구(쌍용건설)_LGMART 남양주점견적2차(조정)_LG계약변경2차_중형가속기동 수량산출100315 3" xfId="28911" xr:uid="{00000000-0005-0000-0000-0000B4730000}"/>
    <cellStyle name="_적격(화산) _고서담양1공구(쌍용건설)_LGMART 남양주점견적2차(조정)_LG계약변경2차_중형가속기동 수량산출100315 4" xfId="28912" xr:uid="{00000000-0005-0000-0000-0000B5730000}"/>
    <cellStyle name="_적격(화산) _고서담양1공구(쌍용건설)_LGMART 남양주점견적2차(조정)_LG계약변경2차_중형가속기동 수량산출100315 5" xfId="28913" xr:uid="{00000000-0005-0000-0000-0000B6730000}"/>
    <cellStyle name="_적격(화산) _고서담양1공구(쌍용건설)_LGMART 남양주점견적2차(조정)_LG계약변경2차_중형가속기동 수량산출100322" xfId="28914" xr:uid="{00000000-0005-0000-0000-0000B7730000}"/>
    <cellStyle name="_적격(화산) _고서담양1공구(쌍용건설)_LGMART 남양주점견적2차(조정)_LG계약변경2차_중형가속기동 수량산출100322 2" xfId="28915" xr:uid="{00000000-0005-0000-0000-0000B8730000}"/>
    <cellStyle name="_적격(화산) _고서담양1공구(쌍용건설)_LGMART 남양주점견적2차(조정)_LG계약변경2차_중형가속기동 수량산출100322 2 2" xfId="28916" xr:uid="{00000000-0005-0000-0000-0000B9730000}"/>
    <cellStyle name="_적격(화산) _고서담양1공구(쌍용건설)_LGMART 남양주점견적2차(조정)_LG계약변경2차_중형가속기동 수량산출100322 3" xfId="28917" xr:uid="{00000000-0005-0000-0000-0000BA730000}"/>
    <cellStyle name="_적격(화산) _고서담양1공구(쌍용건설)_LGMART 남양주점견적2차(조정)_LG계약변경2차_중형가속기동 수량산출100322 4" xfId="28918" xr:uid="{00000000-0005-0000-0000-0000BB730000}"/>
    <cellStyle name="_적격(화산) _고서담양1공구(쌍용건설)_LGMART 남양주점견적2차(조정)_LG계약변경2차_중형가속기동 수량산출100322 5" xfId="28919" xr:uid="{00000000-0005-0000-0000-0000BC730000}"/>
    <cellStyle name="_적격(화산) _고서담양1공구(쌍용건설)_LGMART 남양주점견적2차(조정)_LG계약변경2차_중형가속기동 수량산출100323(건물이동포함)" xfId="28920" xr:uid="{00000000-0005-0000-0000-0000BD730000}"/>
    <cellStyle name="_적격(화산) _고서담양1공구(쌍용건설)_LGMART 남양주점견적2차(조정)_LG계약변경2차_중형가속기동 수량산출100323(건물이동포함) 2" xfId="28921" xr:uid="{00000000-0005-0000-0000-0000BE730000}"/>
    <cellStyle name="_적격(화산) _고서담양1공구(쌍용건설)_LGMART 남양주점견적2차(조정)_LG계약변경2차_중형가속기동 수량산출100323(건물이동포함) 2 2" xfId="28922" xr:uid="{00000000-0005-0000-0000-0000BF730000}"/>
    <cellStyle name="_적격(화산) _고서담양1공구(쌍용건설)_LGMART 남양주점견적2차(조정)_LG계약변경2차_중형가속기동 수량산출100323(건물이동포함) 3" xfId="28923" xr:uid="{00000000-0005-0000-0000-0000C0730000}"/>
    <cellStyle name="_적격(화산) _고서담양1공구(쌍용건설)_LGMART 남양주점견적2차(조정)_LG계약변경2차_중형가속기동 수량산출100323(건물이동포함) 4" xfId="28924" xr:uid="{00000000-0005-0000-0000-0000C1730000}"/>
    <cellStyle name="_적격(화산) _고서담양1공구(쌍용건설)_LGMART 남양주점견적2차(조정)_LG계약변경2차_중형가속기동 수량산출100323(건물이동포함) 5" xfId="28925" xr:uid="{00000000-0005-0000-0000-0000C2730000}"/>
    <cellStyle name="_적격(화산) _고서담양1공구(쌍용건설)_LGMART 남양주점견적2차(조정)_LG계약변경2차_중형가속기동 수량산출100510" xfId="28926" xr:uid="{00000000-0005-0000-0000-0000C3730000}"/>
    <cellStyle name="_적격(화산) _고서담양1공구(쌍용건설)_LGMART 남양주점견적2차(조정)_LG계약변경2차_중형가속기동 수량산출100510 2" xfId="28927" xr:uid="{00000000-0005-0000-0000-0000C4730000}"/>
    <cellStyle name="_적격(화산) _고서담양1공구(쌍용건설)_LGMART 남양주점견적2차(조정)_LG계약변경2차_중형가속기동 수량산출100510 2 2" xfId="28928" xr:uid="{00000000-0005-0000-0000-0000C5730000}"/>
    <cellStyle name="_적격(화산) _고서담양1공구(쌍용건설)_LGMART 남양주점견적2차(조정)_LG계약변경2차_중형가속기동 수량산출100510 3" xfId="28929" xr:uid="{00000000-0005-0000-0000-0000C6730000}"/>
    <cellStyle name="_적격(화산) _고서담양1공구(쌍용건설)_LGMART 남양주점견적2차(조정)_LG계약변경2차_중형가속기동 수량산출100510 4" xfId="28930" xr:uid="{00000000-0005-0000-0000-0000C7730000}"/>
    <cellStyle name="_적격(화산) _고서담양1공구(쌍용건설)_LGMART 남양주점견적2차(조정)_LG계약변경2차_중형가속기동 수량산출100510 5" xfId="28931" xr:uid="{00000000-0005-0000-0000-0000C8730000}"/>
    <cellStyle name="_적격(화산) _고서담양1공구(쌍용건설)_LGMART 남양주점견적2차(조정)_LG계약변경2차_청림관사 수량산출" xfId="28932" xr:uid="{00000000-0005-0000-0000-0000C9730000}"/>
    <cellStyle name="_적격(화산) _고서담양1공구(쌍용건설)_LGMART 남양주점견적2차(조정)_LG계약변경2차_청림관사 수량산출 2" xfId="28933" xr:uid="{00000000-0005-0000-0000-0000CA730000}"/>
    <cellStyle name="_적격(화산) _고서담양1공구(쌍용건설)_LGMART 남양주점견적2차(조정)_LG계약변경2차_청림관사 수량산출 2 2" xfId="28934" xr:uid="{00000000-0005-0000-0000-0000CB730000}"/>
    <cellStyle name="_적격(화산) _고서담양1공구(쌍용건설)_LGMART 남양주점견적2차(조정)_LG계약변경2차_청림관사 수량산출 3" xfId="28935" xr:uid="{00000000-0005-0000-0000-0000CC730000}"/>
    <cellStyle name="_적격(화산) _고서담양1공구(쌍용건설)_LGMART 남양주점견적2차(조정)_LG계약변경2차_청림관사 수량산출 4" xfId="28936" xr:uid="{00000000-0005-0000-0000-0000CD730000}"/>
    <cellStyle name="_적격(화산) _고서담양1공구(쌍용건설)_LGMART 남양주점견적2차(조정)_LG계약변경2차_청림관사 수량산출 5" xfId="28937" xr:uid="{00000000-0005-0000-0000-0000CE730000}"/>
    <cellStyle name="_적격(화산) _고서담양1공구(쌍용건설)_LGMART 남양주점견적2차(조정)_LG계약변경2차_토공+CIP+LW" xfId="28938" xr:uid="{00000000-0005-0000-0000-0000CF730000}"/>
    <cellStyle name="_적격(화산) _고서담양1공구(쌍용건설)_LGMART 남양주점견적2차(조정)_LG계약변경2차_토공+CIP+LW 2" xfId="28939" xr:uid="{00000000-0005-0000-0000-0000D0730000}"/>
    <cellStyle name="_적격(화산) _고서담양1공구(쌍용건설)_LGMART 남양주점견적2차(조정)_LG계약변경2차_토공+CIP+LW 2 2" xfId="28940" xr:uid="{00000000-0005-0000-0000-0000D1730000}"/>
    <cellStyle name="_적격(화산) _고서담양1공구(쌍용건설)_LGMART 남양주점견적2차(조정)_LG계약변경2차_토공+CIP+LW 3" xfId="28941" xr:uid="{00000000-0005-0000-0000-0000D2730000}"/>
    <cellStyle name="_적격(화산) _고서담양1공구(쌍용건설)_LGMART 남양주점견적2차(조정)_LG계약변경2차_토공+CIP+LW 4" xfId="28942" xr:uid="{00000000-0005-0000-0000-0000D3730000}"/>
    <cellStyle name="_적격(화산) _고서담양1공구(쌍용건설)_LGMART 남양주점견적2차(조정)_LG계약변경2차_토공+CIP+LW 5" xfId="28943" xr:uid="{00000000-0005-0000-0000-0000D4730000}"/>
    <cellStyle name="_적격(화산) _고서담양1공구(쌍용건설)_LGMART 남양주점견적2차(조정)_LG계약변경2차_포천관사수량산출" xfId="28944" xr:uid="{00000000-0005-0000-0000-0000D5730000}"/>
    <cellStyle name="_적격(화산) _고서담양1공구(쌍용건설)_LGMART 남양주점견적2차(조정)_LG계약변경2차_포천관사수량산출 2" xfId="28945" xr:uid="{00000000-0005-0000-0000-0000D6730000}"/>
    <cellStyle name="_적격(화산) _고서담양1공구(쌍용건설)_LGMART 남양주점견적2차(조정)_LG계약변경2차_포천관사수량산출 2 2" xfId="28946" xr:uid="{00000000-0005-0000-0000-0000D7730000}"/>
    <cellStyle name="_적격(화산) _고서담양1공구(쌍용건설)_LGMART 남양주점견적2차(조정)_LG계약변경2차_포천관사수량산출 3" xfId="28947" xr:uid="{00000000-0005-0000-0000-0000D8730000}"/>
    <cellStyle name="_적격(화산) _고서담양1공구(쌍용건설)_LGMART 남양주점견적2차(조정)_LG계약변경2차_포천관사수량산출 4" xfId="28948" xr:uid="{00000000-0005-0000-0000-0000D9730000}"/>
    <cellStyle name="_적격(화산) _고서담양1공구(쌍용건설)_LGMART 남양주점견적2차(조정)_LG계약변경2차_포천관사수량산출 5" xfId="28949" xr:uid="{00000000-0005-0000-0000-0000DA730000}"/>
    <cellStyle name="_적격(화산) _고서담양1공구(쌍용건설)_LGMART 남양주점견적2차(조정)_LG계약변경2차_포항구정 수량산출" xfId="28950" xr:uid="{00000000-0005-0000-0000-0000DB730000}"/>
    <cellStyle name="_적격(화산) _고서담양1공구(쌍용건설)_LGMART 남양주점견적2차(조정)_LG계약변경2차_포항구정 수량산출 2" xfId="28951" xr:uid="{00000000-0005-0000-0000-0000DC730000}"/>
    <cellStyle name="_적격(화산) _고서담양1공구(쌍용건설)_LGMART 남양주점견적2차(조정)_LG계약변경2차_포항구정 수량산출 2 2" xfId="28952" xr:uid="{00000000-0005-0000-0000-0000DD730000}"/>
    <cellStyle name="_적격(화산) _고서담양1공구(쌍용건설)_LGMART 남양주점견적2차(조정)_LG계약변경2차_포항구정 수량산출 3" xfId="28953" xr:uid="{00000000-0005-0000-0000-0000DE730000}"/>
    <cellStyle name="_적격(화산) _고서담양1공구(쌍용건설)_LGMART 남양주점견적2차(조정)_LG계약변경2차_포항구정 수량산출 4" xfId="28954" xr:uid="{00000000-0005-0000-0000-0000DF730000}"/>
    <cellStyle name="_적격(화산) _고서담양1공구(쌍용건설)_LGMART 남양주점견적2차(조정)_LG계약변경2차_포항구정 수량산출 5" xfId="28955" xr:uid="{00000000-0005-0000-0000-0000E0730000}"/>
    <cellStyle name="_적격(화산) _고서담양1공구(쌍용건설)_LGMART 남양주점견적2차(조정)_LG계약변경2차_한남 리버텔 " xfId="28956" xr:uid="{00000000-0005-0000-0000-0000E1730000}"/>
    <cellStyle name="_적격(화산) _고서담양1공구(쌍용건설)_LGMART 남양주점견적2차(조정)_LG계약변경2차_한남 리버텔  2" xfId="28957" xr:uid="{00000000-0005-0000-0000-0000E2730000}"/>
    <cellStyle name="_적격(화산) _고서담양1공구(쌍용건설)_LGMART 남양주점견적2차(조정)_LG계약변경2차_한남 리버텔  2 2" xfId="28958" xr:uid="{00000000-0005-0000-0000-0000E3730000}"/>
    <cellStyle name="_적격(화산) _고서담양1공구(쌍용건설)_LGMART 남양주점견적2차(조정)_LG계약변경2차_한남 리버텔  3" xfId="28959" xr:uid="{00000000-0005-0000-0000-0000E4730000}"/>
    <cellStyle name="_적격(화산) _고서담양1공구(쌍용건설)_LGMART 남양주점견적2차(조정)_LG계약변경2차_한남 리버텔  4" xfId="28960" xr:uid="{00000000-0005-0000-0000-0000E5730000}"/>
    <cellStyle name="_적격(화산) _고서담양1공구(쌍용건설)_LGMART 남양주점견적2차(조정)_LG계약변경2차_한남 리버텔  5" xfId="28961" xr:uid="{00000000-0005-0000-0000-0000E6730000}"/>
    <cellStyle name="_적격(화산) _고서담양1공구(쌍용건설)_LGMART 남양주점견적2차(조정)_LG계약변경2차_한남 리버텔  6" xfId="43401" xr:uid="{00000000-0005-0000-0000-0000E7730000}"/>
    <cellStyle name="_적격(화산) _고서담양1공구(쌍용건설)_LGMART 남양주점견적2차(조정)_갑지" xfId="28962" xr:uid="{00000000-0005-0000-0000-0000E8730000}"/>
    <cellStyle name="_적격(화산) _고서담양1공구(쌍용건설)_LGMART 남양주점견적2차(조정)_경산도리 수량산출" xfId="28963" xr:uid="{00000000-0005-0000-0000-0000E9730000}"/>
    <cellStyle name="_적격(화산) _고서담양1공구(쌍용건설)_LGMART 남양주점견적2차(조정)_경산도리 수량산출 2" xfId="28964" xr:uid="{00000000-0005-0000-0000-0000EA730000}"/>
    <cellStyle name="_적격(화산) _고서담양1공구(쌍용건설)_LGMART 남양주점견적2차(조정)_경산도리 수량산출 2 2" xfId="28965" xr:uid="{00000000-0005-0000-0000-0000EB730000}"/>
    <cellStyle name="_적격(화산) _고서담양1공구(쌍용건설)_LGMART 남양주점견적2차(조정)_경산도리 수량산출 3" xfId="28966" xr:uid="{00000000-0005-0000-0000-0000EC730000}"/>
    <cellStyle name="_적격(화산) _고서담양1공구(쌍용건설)_LGMART 남양주점견적2차(조정)_경산도리 수량산출 4" xfId="28967" xr:uid="{00000000-0005-0000-0000-0000ED730000}"/>
    <cellStyle name="_적격(화산) _고서담양1공구(쌍용건설)_LGMART 남양주점견적2차(조정)_경산도리 수량산출 5" xfId="28968" xr:uid="{00000000-0005-0000-0000-0000EE730000}"/>
    <cellStyle name="_적격(화산) _고서담양1공구(쌍용건설)_LGMART 남양주점견적2차(조정)_공사비  비교" xfId="28969" xr:uid="{00000000-0005-0000-0000-0000EF730000}"/>
    <cellStyle name="_적격(화산) _고서담양1공구(쌍용건설)_LGMART 남양주점견적2차(조정)_공사비  비교." xfId="28970" xr:uid="{00000000-0005-0000-0000-0000F0730000}"/>
    <cellStyle name="_적격(화산) _고서담양1공구(쌍용건설)_LGMART 남양주점견적2차(조정)_공사비비교" xfId="28971" xr:uid="{00000000-0005-0000-0000-0000F1730000}"/>
    <cellStyle name="_적격(화산) _고서담양1공구(쌍용건설)_LGMART 남양주점견적2차(조정)_공사비비교 2" xfId="28972" xr:uid="{00000000-0005-0000-0000-0000F2730000}"/>
    <cellStyle name="_적격(화산) _고서담양1공구(쌍용건설)_LGMART 남양주점견적2차(조정)_공사비비교 2 2" xfId="28973" xr:uid="{00000000-0005-0000-0000-0000F3730000}"/>
    <cellStyle name="_적격(화산) _고서담양1공구(쌍용건설)_LGMART 남양주점견적2차(조정)_공사비비교 3" xfId="28974" xr:uid="{00000000-0005-0000-0000-0000F4730000}"/>
    <cellStyle name="_적격(화산) _고서담양1공구(쌍용건설)_LGMART 남양주점견적2차(조정)_공사비비교 4" xfId="28975" xr:uid="{00000000-0005-0000-0000-0000F5730000}"/>
    <cellStyle name="_적격(화산) _고서담양1공구(쌍용건설)_LGMART 남양주점견적2차(조정)_공사비비교 5" xfId="28976" xr:uid="{00000000-0005-0000-0000-0000F6730000}"/>
    <cellStyle name="_적격(화산) _고서담양1공구(쌍용건설)_LGMART 남양주점견적2차(조정)_공사비비교-광장동" xfId="28977" xr:uid="{00000000-0005-0000-0000-0000F7730000}"/>
    <cellStyle name="_적격(화산) _고서담양1공구(쌍용건설)_LGMART 남양주점견적2차(조정)_공사비비교-광장동 2" xfId="28978" xr:uid="{00000000-0005-0000-0000-0000F8730000}"/>
    <cellStyle name="_적격(화산) _고서담양1공구(쌍용건설)_LGMART 남양주점견적2차(조정)_공사비비교-광장동 2 2" xfId="28979" xr:uid="{00000000-0005-0000-0000-0000F9730000}"/>
    <cellStyle name="_적격(화산) _고서담양1공구(쌍용건설)_LGMART 남양주점견적2차(조정)_공사비비교-광장동 3" xfId="28980" xr:uid="{00000000-0005-0000-0000-0000FA730000}"/>
    <cellStyle name="_적격(화산) _고서담양1공구(쌍용건설)_LGMART 남양주점견적2차(조정)_공사비비교-광장동 4" xfId="28981" xr:uid="{00000000-0005-0000-0000-0000FB730000}"/>
    <cellStyle name="_적격(화산) _고서담양1공구(쌍용건설)_LGMART 남양주점견적2차(조정)_공사비비교-광장동 5" xfId="28982" xr:uid="{00000000-0005-0000-0000-0000FC730000}"/>
    <cellStyle name="_적격(화산) _고서담양1공구(쌍용건설)_LGMART 남양주점견적2차(조정)_관악농협신축공사10차" xfId="28983" xr:uid="{00000000-0005-0000-0000-0000FD730000}"/>
    <cellStyle name="_적격(화산) _고서담양1공구(쌍용건설)_LGMART 남양주점견적2차(조정)_관악농협신축공사11차-토공바꿈" xfId="28984" xr:uid="{00000000-0005-0000-0000-0000FE730000}"/>
    <cellStyle name="_적격(화산) _고서담양1공구(쌍용건설)_LGMART 남양주점견적2차(조정)_광장동내역서(발송)" xfId="28985" xr:uid="{00000000-0005-0000-0000-0000FF730000}"/>
    <cellStyle name="_적격(화산) _고서담양1공구(쌍용건설)_LGMART 남양주점견적2차(조정)_구월동 최종계약" xfId="28986" xr:uid="{00000000-0005-0000-0000-000000740000}"/>
    <cellStyle name="_적격(화산) _고서담양1공구(쌍용건설)_LGMART 남양주점견적2차(조정)_구월동 최종계약 2" xfId="28987" xr:uid="{00000000-0005-0000-0000-000001740000}"/>
    <cellStyle name="_적격(화산) _고서담양1공구(쌍용건설)_LGMART 남양주점견적2차(조정)_구월동 최종계약 2 2" xfId="28988" xr:uid="{00000000-0005-0000-0000-000002740000}"/>
    <cellStyle name="_적격(화산) _고서담양1공구(쌍용건설)_LGMART 남양주점견적2차(조정)_구월동 최종계약 3" xfId="28989" xr:uid="{00000000-0005-0000-0000-000003740000}"/>
    <cellStyle name="_적격(화산) _고서담양1공구(쌍용건설)_LGMART 남양주점견적2차(조정)_구월동 최종계약 4" xfId="28990" xr:uid="{00000000-0005-0000-0000-000004740000}"/>
    <cellStyle name="_적격(화산) _고서담양1공구(쌍용건설)_LGMART 남양주점견적2차(조정)_구월동 최종계약 5" xfId="28991" xr:uid="{00000000-0005-0000-0000-000005740000}"/>
    <cellStyle name="_적격(화산) _고서담양1공구(쌍용건설)_LGMART 남양주점견적2차(조정)_구월동 최종수량" xfId="28992" xr:uid="{00000000-0005-0000-0000-000006740000}"/>
    <cellStyle name="_적격(화산) _고서담양1공구(쌍용건설)_LGMART 남양주점견적2차(조정)_구월동 최종수량 2" xfId="28993" xr:uid="{00000000-0005-0000-0000-000007740000}"/>
    <cellStyle name="_적격(화산) _고서담양1공구(쌍용건설)_LGMART 남양주점견적2차(조정)_구월동 최종수량 2 2" xfId="28994" xr:uid="{00000000-0005-0000-0000-000008740000}"/>
    <cellStyle name="_적격(화산) _고서담양1공구(쌍용건설)_LGMART 남양주점견적2차(조정)_구월동 최종수량 3" xfId="28995" xr:uid="{00000000-0005-0000-0000-000009740000}"/>
    <cellStyle name="_적격(화산) _고서담양1공구(쌍용건설)_LGMART 남양주점견적2차(조정)_구월동 최종수량 4" xfId="28996" xr:uid="{00000000-0005-0000-0000-00000A740000}"/>
    <cellStyle name="_적격(화산) _고서담양1공구(쌍용건설)_LGMART 남양주점견적2차(조정)_구월동 최종수량 5" xfId="28997" xr:uid="{00000000-0005-0000-0000-00000B740000}"/>
    <cellStyle name="_적격(화산) _고서담양1공구(쌍용건설)_LGMART 남양주점견적2차(조정)_구월동수량" xfId="28998" xr:uid="{00000000-0005-0000-0000-00000C740000}"/>
    <cellStyle name="_적격(화산) _고서담양1공구(쌍용건설)_LGMART 남양주점견적2차(조정)_구월동수량 2" xfId="28999" xr:uid="{00000000-0005-0000-0000-00000D740000}"/>
    <cellStyle name="_적격(화산) _고서담양1공구(쌍용건설)_LGMART 남양주점견적2차(조정)_구월동수량 2 2" xfId="29000" xr:uid="{00000000-0005-0000-0000-00000E740000}"/>
    <cellStyle name="_적격(화산) _고서담양1공구(쌍용건설)_LGMART 남양주점견적2차(조정)_구월동수량 3" xfId="29001" xr:uid="{00000000-0005-0000-0000-00000F740000}"/>
    <cellStyle name="_적격(화산) _고서담양1공구(쌍용건설)_LGMART 남양주점견적2차(조정)_구월동수량 4" xfId="29002" xr:uid="{00000000-0005-0000-0000-000010740000}"/>
    <cellStyle name="_적격(화산) _고서담양1공구(쌍용건설)_LGMART 남양주점견적2차(조정)_구월동수량 5" xfId="29003" xr:uid="{00000000-0005-0000-0000-000011740000}"/>
    <cellStyle name="_적격(화산) _고서담양1공구(쌍용건설)_LGMART 남양주점견적2차(조정)_군산흙막이수량" xfId="29004" xr:uid="{00000000-0005-0000-0000-000012740000}"/>
    <cellStyle name="_적격(화산) _고서담양1공구(쌍용건설)_LGMART 남양주점견적2차(조정)_군산흙막이수량 2" xfId="29005" xr:uid="{00000000-0005-0000-0000-000013740000}"/>
    <cellStyle name="_적격(화산) _고서담양1공구(쌍용건설)_LGMART 남양주점견적2차(조정)_군산흙막이수량 2 2" xfId="29006" xr:uid="{00000000-0005-0000-0000-000014740000}"/>
    <cellStyle name="_적격(화산) _고서담양1공구(쌍용건설)_LGMART 남양주점견적2차(조정)_군산흙막이수량 3" xfId="29007" xr:uid="{00000000-0005-0000-0000-000015740000}"/>
    <cellStyle name="_적격(화산) _고서담양1공구(쌍용건설)_LGMART 남양주점견적2차(조정)_군산흙막이수량 4" xfId="29008" xr:uid="{00000000-0005-0000-0000-000016740000}"/>
    <cellStyle name="_적격(화산) _고서담양1공구(쌍용건설)_LGMART 남양주점견적2차(조정)_군산흙막이수량 5" xfId="29009" xr:uid="{00000000-0005-0000-0000-000017740000}"/>
    <cellStyle name="_적격(화산) _고서담양1공구(쌍용건설)_LGMART 남양주점견적2차(조정)_내역서-대안" xfId="29010" xr:uid="{00000000-0005-0000-0000-000018740000}"/>
    <cellStyle name="_적격(화산) _고서담양1공구(쌍용건설)_LGMART 남양주점견적2차(조정)_내역서-원안" xfId="29011" xr:uid="{00000000-0005-0000-0000-000019740000}"/>
    <cellStyle name="_적격(화산) _고서담양1공구(쌍용건설)_LGMART 남양주점견적2차(조정)_내역서-원안 2" xfId="29012" xr:uid="{00000000-0005-0000-0000-00001A740000}"/>
    <cellStyle name="_적격(화산) _고서담양1공구(쌍용건설)_LGMART 남양주점견적2차(조정)_내역서-원안 2 2" xfId="29013" xr:uid="{00000000-0005-0000-0000-00001B740000}"/>
    <cellStyle name="_적격(화산) _고서담양1공구(쌍용건설)_LGMART 남양주점견적2차(조정)_내역서-원안 3" xfId="29014" xr:uid="{00000000-0005-0000-0000-00001C740000}"/>
    <cellStyle name="_적격(화산) _고서담양1공구(쌍용건설)_LGMART 남양주점견적2차(조정)_내역서-원안 4" xfId="29015" xr:uid="{00000000-0005-0000-0000-00001D740000}"/>
    <cellStyle name="_적격(화산) _고서담양1공구(쌍용건설)_LGMART 남양주점견적2차(조정)_내역서-원안 5" xfId="29016" xr:uid="{00000000-0005-0000-0000-00001E740000}"/>
    <cellStyle name="_적격(화산) _고서담양1공구(쌍용건설)_LGMART 남양주점견적2차(조정)_문덕숙소(NAIL)" xfId="29017" xr:uid="{00000000-0005-0000-0000-00001F740000}"/>
    <cellStyle name="_적격(화산) _고서담양1공구(쌍용건설)_LGMART 남양주점견적2차(조정)_문덕숙소(NAIL) 2" xfId="29018" xr:uid="{00000000-0005-0000-0000-000020740000}"/>
    <cellStyle name="_적격(화산) _고서담양1공구(쌍용건설)_LGMART 남양주점견적2차(조정)_문덕숙소(NAIL) 2 2" xfId="29019" xr:uid="{00000000-0005-0000-0000-000021740000}"/>
    <cellStyle name="_적격(화산) _고서담양1공구(쌍용건설)_LGMART 남양주점견적2차(조정)_문덕숙소(NAIL) 3" xfId="29020" xr:uid="{00000000-0005-0000-0000-000022740000}"/>
    <cellStyle name="_적격(화산) _고서담양1공구(쌍용건설)_LGMART 남양주점견적2차(조정)_문덕숙소(NAIL) 4" xfId="29021" xr:uid="{00000000-0005-0000-0000-000023740000}"/>
    <cellStyle name="_적격(화산) _고서담양1공구(쌍용건설)_LGMART 남양주점견적2차(조정)_문덕숙소(NAIL) 5" xfId="29022" xr:uid="{00000000-0005-0000-0000-000024740000}"/>
    <cellStyle name="_적격(화산) _고서담양1공구(쌍용건설)_LGMART 남양주점견적2차(조정)_물량산출서" xfId="29023" xr:uid="{00000000-0005-0000-0000-000025740000}"/>
    <cellStyle name="_적격(화산) _고서담양1공구(쌍용건설)_LGMART 남양주점견적2차(조정)_물량산출서-원안" xfId="29024" xr:uid="{00000000-0005-0000-0000-000026740000}"/>
    <cellStyle name="_적격(화산) _고서담양1공구(쌍용건설)_LGMART 남양주점견적2차(조정)_복공" xfId="29025" xr:uid="{00000000-0005-0000-0000-000027740000}"/>
    <cellStyle name="_적격(화산) _고서담양1공구(쌍용건설)_LGMART 남양주점견적2차(조정)_복공 2" xfId="29026" xr:uid="{00000000-0005-0000-0000-000028740000}"/>
    <cellStyle name="_적격(화산) _고서담양1공구(쌍용건설)_LGMART 남양주점견적2차(조정)_복공 2 2" xfId="29027" xr:uid="{00000000-0005-0000-0000-000029740000}"/>
    <cellStyle name="_적격(화산) _고서담양1공구(쌍용건설)_LGMART 남양주점견적2차(조정)_복공 3" xfId="29028" xr:uid="{00000000-0005-0000-0000-00002A740000}"/>
    <cellStyle name="_적격(화산) _고서담양1공구(쌍용건설)_LGMART 남양주점견적2차(조정)_복공 4" xfId="29029" xr:uid="{00000000-0005-0000-0000-00002B740000}"/>
    <cellStyle name="_적격(화산) _고서담양1공구(쌍용건설)_LGMART 남양주점견적2차(조정)_복공 5" xfId="29030" xr:uid="{00000000-0005-0000-0000-00002C740000}"/>
    <cellStyle name="_적격(화산) _고서담양1공구(쌍용건설)_LGMART 남양주점견적2차(조정)_비교물량" xfId="29031" xr:uid="{00000000-0005-0000-0000-00002D740000}"/>
    <cellStyle name="_적격(화산) _고서담양1공구(쌍용건설)_LGMART 남양주점견적2차(조정)_비교물량 2" xfId="29032" xr:uid="{00000000-0005-0000-0000-00002E740000}"/>
    <cellStyle name="_적격(화산) _고서담양1공구(쌍용건설)_LGMART 남양주점견적2차(조정)_비교물량 2 2" xfId="29033" xr:uid="{00000000-0005-0000-0000-00002F740000}"/>
    <cellStyle name="_적격(화산) _고서담양1공구(쌍용건설)_LGMART 남양주점견적2차(조정)_비교물량 3" xfId="29034" xr:uid="{00000000-0005-0000-0000-000030740000}"/>
    <cellStyle name="_적격(화산) _고서담양1공구(쌍용건설)_LGMART 남양주점견적2차(조정)_비교물량 4" xfId="29035" xr:uid="{00000000-0005-0000-0000-000031740000}"/>
    <cellStyle name="_적격(화산) _고서담양1공구(쌍용건설)_LGMART 남양주점견적2차(조정)_비교물량 5" xfId="29036" xr:uid="{00000000-0005-0000-0000-000032740000}"/>
    <cellStyle name="_적격(화산) _고서담양1공구(쌍용건설)_LGMART 남양주점견적2차(조정)_상떼빌I 물량" xfId="29037" xr:uid="{00000000-0005-0000-0000-000033740000}"/>
    <cellStyle name="_적격(화산) _고서담양1공구(쌍용건설)_LGMART 남양주점견적2차(조정)_수량산출" xfId="29038" xr:uid="{00000000-0005-0000-0000-000034740000}"/>
    <cellStyle name="_적격(화산) _고서담양1공구(쌍용건설)_LGMART 남양주점견적2차(조정)_수량산출 2" xfId="29039" xr:uid="{00000000-0005-0000-0000-000035740000}"/>
    <cellStyle name="_적격(화산) _고서담양1공구(쌍용건설)_LGMART 남양주점견적2차(조정)_수량산출 2 2" xfId="29040" xr:uid="{00000000-0005-0000-0000-000036740000}"/>
    <cellStyle name="_적격(화산) _고서담양1공구(쌍용건설)_LGMART 남양주점견적2차(조정)_수량산출 3" xfId="29041" xr:uid="{00000000-0005-0000-0000-000037740000}"/>
    <cellStyle name="_적격(화산) _고서담양1공구(쌍용건설)_LGMART 남양주점견적2차(조정)_수량산출 4" xfId="29042" xr:uid="{00000000-0005-0000-0000-000038740000}"/>
    <cellStyle name="_적격(화산) _고서담양1공구(쌍용건설)_LGMART 남양주점견적2차(조정)_수량산출 5" xfId="29043" xr:uid="{00000000-0005-0000-0000-000039740000}"/>
    <cellStyle name="_적격(화산) _고서담양1공구(쌍용건설)_LGMART 남양주점견적2차(조정)_수량산출(토공+C.I.P)" xfId="29044" xr:uid="{00000000-0005-0000-0000-00003A740000}"/>
    <cellStyle name="_적격(화산) _고서담양1공구(쌍용건설)_LGMART 남양주점견적2차(조정)_수량산출(토공+C.I.P) 2" xfId="29045" xr:uid="{00000000-0005-0000-0000-00003B740000}"/>
    <cellStyle name="_적격(화산) _고서담양1공구(쌍용건설)_LGMART 남양주점견적2차(조정)_수량산출(토공+C.I.P) 2 2" xfId="29046" xr:uid="{00000000-0005-0000-0000-00003C740000}"/>
    <cellStyle name="_적격(화산) _고서담양1공구(쌍용건설)_LGMART 남양주점견적2차(조정)_수량산출(토공+C.I.P) 3" xfId="29047" xr:uid="{00000000-0005-0000-0000-00003D740000}"/>
    <cellStyle name="_적격(화산) _고서담양1공구(쌍용건설)_LGMART 남양주점견적2차(조정)_수량산출(토공+C.I.P) 4" xfId="29048" xr:uid="{00000000-0005-0000-0000-00003E740000}"/>
    <cellStyle name="_적격(화산) _고서담양1공구(쌍용건설)_LGMART 남양주점견적2차(조정)_수량산출(토공+C.I.P) 5" xfId="29049" xr:uid="{00000000-0005-0000-0000-00003F740000}"/>
    <cellStyle name="_적격(화산) _고서담양1공구(쌍용건설)_LGMART 남양주점견적2차(조정)_수량산출(토공+S.C.W)" xfId="29050" xr:uid="{00000000-0005-0000-0000-000040740000}"/>
    <cellStyle name="_적격(화산) _고서담양1공구(쌍용건설)_LGMART 남양주점견적2차(조정)_수량산출(토공+S.C.W) 2" xfId="29051" xr:uid="{00000000-0005-0000-0000-000041740000}"/>
    <cellStyle name="_적격(화산) _고서담양1공구(쌍용건설)_LGMART 남양주점견적2차(조정)_수량산출(토공+S.C.W) 2 2" xfId="29052" xr:uid="{00000000-0005-0000-0000-000042740000}"/>
    <cellStyle name="_적격(화산) _고서담양1공구(쌍용건설)_LGMART 남양주점견적2차(조정)_수량산출(토공+S.C.W) 3" xfId="29053" xr:uid="{00000000-0005-0000-0000-000043740000}"/>
    <cellStyle name="_적격(화산) _고서담양1공구(쌍용건설)_LGMART 남양주점견적2차(조정)_수량산출(토공+S.C.W) 4" xfId="29054" xr:uid="{00000000-0005-0000-0000-000044740000}"/>
    <cellStyle name="_적격(화산) _고서담양1공구(쌍용건설)_LGMART 남양주점견적2차(조정)_수량산출(토공+S.C.W) 5" xfId="29055" xr:uid="{00000000-0005-0000-0000-000045740000}"/>
    <cellStyle name="_적격(화산) _고서담양1공구(쌍용건설)_LGMART 남양주점견적2차(조정)_수량산출,내역서" xfId="29056" xr:uid="{00000000-0005-0000-0000-000046740000}"/>
    <cellStyle name="_적격(화산) _고서담양1공구(쌍용건설)_LGMART 남양주점견적2차(조정)_수량산출,내역서 2" xfId="29057" xr:uid="{00000000-0005-0000-0000-000047740000}"/>
    <cellStyle name="_적격(화산) _고서담양1공구(쌍용건설)_LGMART 남양주점견적2차(조정)_수량산출,내역서 2 2" xfId="29058" xr:uid="{00000000-0005-0000-0000-000048740000}"/>
    <cellStyle name="_적격(화산) _고서담양1공구(쌍용건설)_LGMART 남양주점견적2차(조정)_수량산출,내역서 3" xfId="29059" xr:uid="{00000000-0005-0000-0000-000049740000}"/>
    <cellStyle name="_적격(화산) _고서담양1공구(쌍용건설)_LGMART 남양주점견적2차(조정)_수량산출,내역서 4" xfId="29060" xr:uid="{00000000-0005-0000-0000-00004A740000}"/>
    <cellStyle name="_적격(화산) _고서담양1공구(쌍용건설)_LGMART 남양주점견적2차(조정)_수량산출,내역서 5" xfId="29061" xr:uid="{00000000-0005-0000-0000-00004B740000}"/>
    <cellStyle name="_적격(화산) _고서담양1공구(쌍용건설)_LGMART 남양주점견적2차(조정)_수량산출,내역서(시공용)" xfId="29062" xr:uid="{00000000-0005-0000-0000-00004C740000}"/>
    <cellStyle name="_적격(화산) _고서담양1공구(쌍용건설)_LGMART 남양주점견적2차(조정)_수량산출,내역서(시공용) 2" xfId="29063" xr:uid="{00000000-0005-0000-0000-00004D740000}"/>
    <cellStyle name="_적격(화산) _고서담양1공구(쌍용건설)_LGMART 남양주점견적2차(조정)_수량산출,내역서(시공용) 2 2" xfId="29064" xr:uid="{00000000-0005-0000-0000-00004E740000}"/>
    <cellStyle name="_적격(화산) _고서담양1공구(쌍용건설)_LGMART 남양주점견적2차(조정)_수량산출,내역서(시공용) 3" xfId="29065" xr:uid="{00000000-0005-0000-0000-00004F740000}"/>
    <cellStyle name="_적격(화산) _고서담양1공구(쌍용건설)_LGMART 남양주점견적2차(조정)_수량산출,내역서(시공용) 4" xfId="29066" xr:uid="{00000000-0005-0000-0000-000050740000}"/>
    <cellStyle name="_적격(화산) _고서담양1공구(쌍용건설)_LGMART 남양주점견적2차(조정)_수량산출,내역서(시공용) 5" xfId="29067" xr:uid="{00000000-0005-0000-0000-000051740000}"/>
    <cellStyle name="_적격(화산) _고서담양1공구(쌍용건설)_LGMART 남양주점견적2차(조정)_수량산출1" xfId="29068" xr:uid="{00000000-0005-0000-0000-000052740000}"/>
    <cellStyle name="_적격(화산) _고서담양1공구(쌍용건설)_LGMART 남양주점견적2차(조정)_수량산출1 2" xfId="29069" xr:uid="{00000000-0005-0000-0000-000053740000}"/>
    <cellStyle name="_적격(화산) _고서담양1공구(쌍용건설)_LGMART 남양주점견적2차(조정)_수량산출1 2 2" xfId="29070" xr:uid="{00000000-0005-0000-0000-000054740000}"/>
    <cellStyle name="_적격(화산) _고서담양1공구(쌍용건설)_LGMART 남양주점견적2차(조정)_수량산출1 3" xfId="29071" xr:uid="{00000000-0005-0000-0000-000055740000}"/>
    <cellStyle name="_적격(화산) _고서담양1공구(쌍용건설)_LGMART 남양주점견적2차(조정)_수량산출1 4" xfId="29072" xr:uid="{00000000-0005-0000-0000-000056740000}"/>
    <cellStyle name="_적격(화산) _고서담양1공구(쌍용건설)_LGMART 남양주점견적2차(조정)_수량산출1 5" xfId="29073" xr:uid="{00000000-0005-0000-0000-000057740000}"/>
    <cellStyle name="_적격(화산) _고서담양1공구(쌍용건설)_LGMART 남양주점견적2차(조정)_수량산출-양식" xfId="29074" xr:uid="{00000000-0005-0000-0000-000058740000}"/>
    <cellStyle name="_적격(화산) _고서담양1공구(쌍용건설)_LGMART 남양주점견적2차(조정)_수량산출-양식 2" xfId="29075" xr:uid="{00000000-0005-0000-0000-000059740000}"/>
    <cellStyle name="_적격(화산) _고서담양1공구(쌍용건설)_LGMART 남양주점견적2차(조정)_수량산출-양식 2 2" xfId="29076" xr:uid="{00000000-0005-0000-0000-00005A740000}"/>
    <cellStyle name="_적격(화산) _고서담양1공구(쌍용건설)_LGMART 남양주점견적2차(조정)_수량산출-양식 3" xfId="29077" xr:uid="{00000000-0005-0000-0000-00005B740000}"/>
    <cellStyle name="_적격(화산) _고서담양1공구(쌍용건설)_LGMART 남양주점견적2차(조정)_수량산출-양식 4" xfId="29078" xr:uid="{00000000-0005-0000-0000-00005C740000}"/>
    <cellStyle name="_적격(화산) _고서담양1공구(쌍용건설)_LGMART 남양주점견적2차(조정)_수량산출-양식 5" xfId="29079" xr:uid="{00000000-0005-0000-0000-00005D740000}"/>
    <cellStyle name="_적격(화산) _고서담양1공구(쌍용건설)_LGMART 남양주점견적2차(조정)_수색수량산출(PHC포함)" xfId="29080" xr:uid="{00000000-0005-0000-0000-00005E740000}"/>
    <cellStyle name="_적격(화산) _고서담양1공구(쌍용건설)_LGMART 남양주점견적2차(조정)_오창온천신축공사(CIP+토류판)" xfId="29081" xr:uid="{00000000-0005-0000-0000-00005F740000}"/>
    <cellStyle name="_적격(화산) _고서담양1공구(쌍용건설)_LGMART 남양주점견적2차(조정)_오창온천신축공사(STRUT)" xfId="29082" xr:uid="{00000000-0005-0000-0000-000060740000}"/>
    <cellStyle name="_적격(화산) _고서담양1공구(쌍용건설)_LGMART 남양주점견적2차(조정)_오창온천신축공사(STRUT+PS)" xfId="29083" xr:uid="{00000000-0005-0000-0000-000061740000}"/>
    <cellStyle name="_적격(화산) _고서담양1공구(쌍용건설)_LGMART 남양주점견적2차(조정)_용인상현근린공원조성사업실시설계 가시설수량" xfId="29084" xr:uid="{00000000-0005-0000-0000-000062740000}"/>
    <cellStyle name="_적격(화산) _고서담양1공구(쌍용건설)_LGMART 남양주점견적2차(조정)_용인상현근린공원조성사업실시설계 가시설수량 2" xfId="29085" xr:uid="{00000000-0005-0000-0000-000063740000}"/>
    <cellStyle name="_적격(화산) _고서담양1공구(쌍용건설)_LGMART 남양주점견적2차(조정)_용인상현근린공원조성사업실시설계 가시설수량 2 2" xfId="29086" xr:uid="{00000000-0005-0000-0000-000064740000}"/>
    <cellStyle name="_적격(화산) _고서담양1공구(쌍용건설)_LGMART 남양주점견적2차(조정)_용인상현근린공원조성사업실시설계 가시설수량 3" xfId="29087" xr:uid="{00000000-0005-0000-0000-000065740000}"/>
    <cellStyle name="_적격(화산) _고서담양1공구(쌍용건설)_LGMART 남양주점견적2차(조정)_용인상현근린공원조성사업실시설계 가시설수량 4" xfId="29088" xr:uid="{00000000-0005-0000-0000-000066740000}"/>
    <cellStyle name="_적격(화산) _고서담양1공구(쌍용건설)_LGMART 남양주점견적2차(조정)_용인상현근린공원조성사업실시설계 가시설수량 5" xfId="29089" xr:uid="{00000000-0005-0000-0000-000067740000}"/>
    <cellStyle name="_적격(화산) _고서담양1공구(쌍용건설)_LGMART 남양주점견적2차(조정)_울산남외동내역서(6차)" xfId="29090" xr:uid="{00000000-0005-0000-0000-000068740000}"/>
    <cellStyle name="_적격(화산) _고서담양1공구(쌍용건설)_LGMART 남양주점견적2차(조정)_울산남외동내역서(8차raker)" xfId="29091" xr:uid="{00000000-0005-0000-0000-000069740000}"/>
    <cellStyle name="_적격(화산) _고서담양1공구(쌍용건설)_LGMART 남양주점견적2차(조정)_유나이트무역공장및 냉동창고 신축공사" xfId="29092" xr:uid="{00000000-0005-0000-0000-00006A740000}"/>
    <cellStyle name="_적격(화산) _고서담양1공구(쌍용건설)_LGMART 남양주점견적2차(조정)_중형가속기동 수량산출100315" xfId="29093" xr:uid="{00000000-0005-0000-0000-00006B740000}"/>
    <cellStyle name="_적격(화산) _고서담양1공구(쌍용건설)_LGMART 남양주점견적2차(조정)_중형가속기동 수량산출100315 2" xfId="29094" xr:uid="{00000000-0005-0000-0000-00006C740000}"/>
    <cellStyle name="_적격(화산) _고서담양1공구(쌍용건설)_LGMART 남양주점견적2차(조정)_중형가속기동 수량산출100315 2 2" xfId="29095" xr:uid="{00000000-0005-0000-0000-00006D740000}"/>
    <cellStyle name="_적격(화산) _고서담양1공구(쌍용건설)_LGMART 남양주점견적2차(조정)_중형가속기동 수량산출100315 3" xfId="29096" xr:uid="{00000000-0005-0000-0000-00006E740000}"/>
    <cellStyle name="_적격(화산) _고서담양1공구(쌍용건설)_LGMART 남양주점견적2차(조정)_중형가속기동 수량산출100315 4" xfId="29097" xr:uid="{00000000-0005-0000-0000-00006F740000}"/>
    <cellStyle name="_적격(화산) _고서담양1공구(쌍용건설)_LGMART 남양주점견적2차(조정)_중형가속기동 수량산출100315 5" xfId="29098" xr:uid="{00000000-0005-0000-0000-000070740000}"/>
    <cellStyle name="_적격(화산) _고서담양1공구(쌍용건설)_LGMART 남양주점견적2차(조정)_중형가속기동 수량산출100322" xfId="29099" xr:uid="{00000000-0005-0000-0000-000071740000}"/>
    <cellStyle name="_적격(화산) _고서담양1공구(쌍용건설)_LGMART 남양주점견적2차(조정)_중형가속기동 수량산출100322 2" xfId="29100" xr:uid="{00000000-0005-0000-0000-000072740000}"/>
    <cellStyle name="_적격(화산) _고서담양1공구(쌍용건설)_LGMART 남양주점견적2차(조정)_중형가속기동 수량산출100322 2 2" xfId="29101" xr:uid="{00000000-0005-0000-0000-000073740000}"/>
    <cellStyle name="_적격(화산) _고서담양1공구(쌍용건설)_LGMART 남양주점견적2차(조정)_중형가속기동 수량산출100322 3" xfId="29102" xr:uid="{00000000-0005-0000-0000-000074740000}"/>
    <cellStyle name="_적격(화산) _고서담양1공구(쌍용건설)_LGMART 남양주점견적2차(조정)_중형가속기동 수량산출100322 4" xfId="29103" xr:uid="{00000000-0005-0000-0000-000075740000}"/>
    <cellStyle name="_적격(화산) _고서담양1공구(쌍용건설)_LGMART 남양주점견적2차(조정)_중형가속기동 수량산출100322 5" xfId="29104" xr:uid="{00000000-0005-0000-0000-000076740000}"/>
    <cellStyle name="_적격(화산) _고서담양1공구(쌍용건설)_LGMART 남양주점견적2차(조정)_중형가속기동 수량산출100323(건물이동포함)" xfId="29105" xr:uid="{00000000-0005-0000-0000-000077740000}"/>
    <cellStyle name="_적격(화산) _고서담양1공구(쌍용건설)_LGMART 남양주점견적2차(조정)_중형가속기동 수량산출100323(건물이동포함) 2" xfId="29106" xr:uid="{00000000-0005-0000-0000-000078740000}"/>
    <cellStyle name="_적격(화산) _고서담양1공구(쌍용건설)_LGMART 남양주점견적2차(조정)_중형가속기동 수량산출100323(건물이동포함) 2 2" xfId="29107" xr:uid="{00000000-0005-0000-0000-000079740000}"/>
    <cellStyle name="_적격(화산) _고서담양1공구(쌍용건설)_LGMART 남양주점견적2차(조정)_중형가속기동 수량산출100323(건물이동포함) 3" xfId="29108" xr:uid="{00000000-0005-0000-0000-00007A740000}"/>
    <cellStyle name="_적격(화산) _고서담양1공구(쌍용건설)_LGMART 남양주점견적2차(조정)_중형가속기동 수량산출100323(건물이동포함) 4" xfId="29109" xr:uid="{00000000-0005-0000-0000-00007B740000}"/>
    <cellStyle name="_적격(화산) _고서담양1공구(쌍용건설)_LGMART 남양주점견적2차(조정)_중형가속기동 수량산출100323(건물이동포함) 5" xfId="29110" xr:uid="{00000000-0005-0000-0000-00007C740000}"/>
    <cellStyle name="_적격(화산) _고서담양1공구(쌍용건설)_LGMART 남양주점견적2차(조정)_중형가속기동 수량산출100510" xfId="29111" xr:uid="{00000000-0005-0000-0000-00007D740000}"/>
    <cellStyle name="_적격(화산) _고서담양1공구(쌍용건설)_LGMART 남양주점견적2차(조정)_중형가속기동 수량산출100510 2" xfId="29112" xr:uid="{00000000-0005-0000-0000-00007E740000}"/>
    <cellStyle name="_적격(화산) _고서담양1공구(쌍용건설)_LGMART 남양주점견적2차(조정)_중형가속기동 수량산출100510 2 2" xfId="29113" xr:uid="{00000000-0005-0000-0000-00007F740000}"/>
    <cellStyle name="_적격(화산) _고서담양1공구(쌍용건설)_LGMART 남양주점견적2차(조정)_중형가속기동 수량산출100510 3" xfId="29114" xr:uid="{00000000-0005-0000-0000-000080740000}"/>
    <cellStyle name="_적격(화산) _고서담양1공구(쌍용건설)_LGMART 남양주점견적2차(조정)_중형가속기동 수량산출100510 4" xfId="29115" xr:uid="{00000000-0005-0000-0000-000081740000}"/>
    <cellStyle name="_적격(화산) _고서담양1공구(쌍용건설)_LGMART 남양주점견적2차(조정)_중형가속기동 수량산출100510 5" xfId="29116" xr:uid="{00000000-0005-0000-0000-000082740000}"/>
    <cellStyle name="_적격(화산) _고서담양1공구(쌍용건설)_LGMART 남양주점견적2차(조정)_청림관사 수량산출" xfId="29117" xr:uid="{00000000-0005-0000-0000-000083740000}"/>
    <cellStyle name="_적격(화산) _고서담양1공구(쌍용건설)_LGMART 남양주점견적2차(조정)_청림관사 수량산출 2" xfId="29118" xr:uid="{00000000-0005-0000-0000-000084740000}"/>
    <cellStyle name="_적격(화산) _고서담양1공구(쌍용건설)_LGMART 남양주점견적2차(조정)_청림관사 수량산출 2 2" xfId="29119" xr:uid="{00000000-0005-0000-0000-000085740000}"/>
    <cellStyle name="_적격(화산) _고서담양1공구(쌍용건설)_LGMART 남양주점견적2차(조정)_청림관사 수량산출 3" xfId="29120" xr:uid="{00000000-0005-0000-0000-000086740000}"/>
    <cellStyle name="_적격(화산) _고서담양1공구(쌍용건설)_LGMART 남양주점견적2차(조정)_청림관사 수량산출 4" xfId="29121" xr:uid="{00000000-0005-0000-0000-000087740000}"/>
    <cellStyle name="_적격(화산) _고서담양1공구(쌍용건설)_LGMART 남양주점견적2차(조정)_청림관사 수량산출 5" xfId="29122" xr:uid="{00000000-0005-0000-0000-000088740000}"/>
    <cellStyle name="_적격(화산) _고서담양1공구(쌍용건설)_LGMART 남양주점견적2차(조정)_토공+CIP+LW" xfId="29123" xr:uid="{00000000-0005-0000-0000-000089740000}"/>
    <cellStyle name="_적격(화산) _고서담양1공구(쌍용건설)_LGMART 남양주점견적2차(조정)_토공+CIP+LW 2" xfId="29124" xr:uid="{00000000-0005-0000-0000-00008A740000}"/>
    <cellStyle name="_적격(화산) _고서담양1공구(쌍용건설)_LGMART 남양주점견적2차(조정)_토공+CIP+LW 2 2" xfId="29125" xr:uid="{00000000-0005-0000-0000-00008B740000}"/>
    <cellStyle name="_적격(화산) _고서담양1공구(쌍용건설)_LGMART 남양주점견적2차(조정)_토공+CIP+LW 3" xfId="29126" xr:uid="{00000000-0005-0000-0000-00008C740000}"/>
    <cellStyle name="_적격(화산) _고서담양1공구(쌍용건설)_LGMART 남양주점견적2차(조정)_토공+CIP+LW 4" xfId="29127" xr:uid="{00000000-0005-0000-0000-00008D740000}"/>
    <cellStyle name="_적격(화산) _고서담양1공구(쌍용건설)_LGMART 남양주점견적2차(조정)_토공+CIP+LW 5" xfId="29128" xr:uid="{00000000-0005-0000-0000-00008E740000}"/>
    <cellStyle name="_적격(화산) _고서담양1공구(쌍용건설)_LGMART 남양주점견적2차(조정)_포천관사수량산출" xfId="29129" xr:uid="{00000000-0005-0000-0000-00008F740000}"/>
    <cellStyle name="_적격(화산) _고서담양1공구(쌍용건설)_LGMART 남양주점견적2차(조정)_포천관사수량산출 2" xfId="29130" xr:uid="{00000000-0005-0000-0000-000090740000}"/>
    <cellStyle name="_적격(화산) _고서담양1공구(쌍용건설)_LGMART 남양주점견적2차(조정)_포천관사수량산출 2 2" xfId="29131" xr:uid="{00000000-0005-0000-0000-000091740000}"/>
    <cellStyle name="_적격(화산) _고서담양1공구(쌍용건설)_LGMART 남양주점견적2차(조정)_포천관사수량산출 3" xfId="29132" xr:uid="{00000000-0005-0000-0000-000092740000}"/>
    <cellStyle name="_적격(화산) _고서담양1공구(쌍용건설)_LGMART 남양주점견적2차(조정)_포천관사수량산출 4" xfId="29133" xr:uid="{00000000-0005-0000-0000-000093740000}"/>
    <cellStyle name="_적격(화산) _고서담양1공구(쌍용건설)_LGMART 남양주점견적2차(조정)_포천관사수량산출 5" xfId="29134" xr:uid="{00000000-0005-0000-0000-000094740000}"/>
    <cellStyle name="_적격(화산) _고서담양1공구(쌍용건설)_LGMART 남양주점견적2차(조정)_포항구정 수량산출" xfId="29135" xr:uid="{00000000-0005-0000-0000-000095740000}"/>
    <cellStyle name="_적격(화산) _고서담양1공구(쌍용건설)_LGMART 남양주점견적2차(조정)_포항구정 수량산출 2" xfId="29136" xr:uid="{00000000-0005-0000-0000-000096740000}"/>
    <cellStyle name="_적격(화산) _고서담양1공구(쌍용건설)_LGMART 남양주점견적2차(조정)_포항구정 수량산출 2 2" xfId="29137" xr:uid="{00000000-0005-0000-0000-000097740000}"/>
    <cellStyle name="_적격(화산) _고서담양1공구(쌍용건설)_LGMART 남양주점견적2차(조정)_포항구정 수량산출 3" xfId="29138" xr:uid="{00000000-0005-0000-0000-000098740000}"/>
    <cellStyle name="_적격(화산) _고서담양1공구(쌍용건설)_LGMART 남양주점견적2차(조정)_포항구정 수량산출 4" xfId="29139" xr:uid="{00000000-0005-0000-0000-000099740000}"/>
    <cellStyle name="_적격(화산) _고서담양1공구(쌍용건설)_LGMART 남양주점견적2차(조정)_포항구정 수량산출 5" xfId="29140" xr:uid="{00000000-0005-0000-0000-00009A740000}"/>
    <cellStyle name="_적격(화산) _고서담양1공구(쌍용건설)_LGMART 남양주점견적2차(조정)_한남 리버텔 " xfId="29141" xr:uid="{00000000-0005-0000-0000-00009B740000}"/>
    <cellStyle name="_적격(화산) _고서담양1공구(쌍용건설)_LGMART 남양주점견적2차(조정)_한남 리버텔  2" xfId="29142" xr:uid="{00000000-0005-0000-0000-00009C740000}"/>
    <cellStyle name="_적격(화산) _고서담양1공구(쌍용건설)_LGMART 남양주점견적2차(조정)_한남 리버텔  2 2" xfId="29143" xr:uid="{00000000-0005-0000-0000-00009D740000}"/>
    <cellStyle name="_적격(화산) _고서담양1공구(쌍용건설)_LGMART 남양주점견적2차(조정)_한남 리버텔  3" xfId="29144" xr:uid="{00000000-0005-0000-0000-00009E740000}"/>
    <cellStyle name="_적격(화산) _고서담양1공구(쌍용건설)_LGMART 남양주점견적2차(조정)_한남 리버텔  4" xfId="29145" xr:uid="{00000000-0005-0000-0000-00009F740000}"/>
    <cellStyle name="_적격(화산) _고서담양1공구(쌍용건설)_LGMART 남양주점견적2차(조정)_한남 리버텔  5" xfId="29146" xr:uid="{00000000-0005-0000-0000-0000A0740000}"/>
    <cellStyle name="_적격(화산) _고서담양1공구(쌍용건설)_LGMART 남양주점견적2차(조정)_한남 리버텔  6" xfId="43402" xr:uid="{00000000-0005-0000-0000-0000A1740000}"/>
    <cellStyle name="_적격(화산) _고서담양1공구(쌍용건설)_갑지" xfId="29147" xr:uid="{00000000-0005-0000-0000-0000A2740000}"/>
    <cellStyle name="_적격(화산) _고서담양1공구(쌍용건설)_경산도리 수량산출" xfId="29148" xr:uid="{00000000-0005-0000-0000-0000A3740000}"/>
    <cellStyle name="_적격(화산) _고서담양1공구(쌍용건설)_경산도리 수량산출 2" xfId="29149" xr:uid="{00000000-0005-0000-0000-0000A4740000}"/>
    <cellStyle name="_적격(화산) _고서담양1공구(쌍용건설)_경산도리 수량산출 2 2" xfId="29150" xr:uid="{00000000-0005-0000-0000-0000A5740000}"/>
    <cellStyle name="_적격(화산) _고서담양1공구(쌍용건설)_경산도리 수량산출 3" xfId="29151" xr:uid="{00000000-0005-0000-0000-0000A6740000}"/>
    <cellStyle name="_적격(화산) _고서담양1공구(쌍용건설)_경산도리 수량산출 4" xfId="29152" xr:uid="{00000000-0005-0000-0000-0000A7740000}"/>
    <cellStyle name="_적격(화산) _고서담양1공구(쌍용건설)_경산도리 수량산출 5" xfId="29153" xr:uid="{00000000-0005-0000-0000-0000A8740000}"/>
    <cellStyle name="_적격(화산) _고서담양1공구(쌍용건설)_공사비  비교" xfId="29154" xr:uid="{00000000-0005-0000-0000-0000A9740000}"/>
    <cellStyle name="_적격(화산) _고서담양1공구(쌍용건설)_공사비  비교." xfId="29155" xr:uid="{00000000-0005-0000-0000-0000AA740000}"/>
    <cellStyle name="_적격(화산) _고서담양1공구(쌍용건설)_공사비비교" xfId="29156" xr:uid="{00000000-0005-0000-0000-0000AB740000}"/>
    <cellStyle name="_적격(화산) _고서담양1공구(쌍용건설)_공사비비교 2" xfId="29157" xr:uid="{00000000-0005-0000-0000-0000AC740000}"/>
    <cellStyle name="_적격(화산) _고서담양1공구(쌍용건설)_공사비비교 2 2" xfId="29158" xr:uid="{00000000-0005-0000-0000-0000AD740000}"/>
    <cellStyle name="_적격(화산) _고서담양1공구(쌍용건설)_공사비비교 3" xfId="29159" xr:uid="{00000000-0005-0000-0000-0000AE740000}"/>
    <cellStyle name="_적격(화산) _고서담양1공구(쌍용건설)_공사비비교 4" xfId="29160" xr:uid="{00000000-0005-0000-0000-0000AF740000}"/>
    <cellStyle name="_적격(화산) _고서담양1공구(쌍용건설)_공사비비교 5" xfId="29161" xr:uid="{00000000-0005-0000-0000-0000B0740000}"/>
    <cellStyle name="_적격(화산) _고서담양1공구(쌍용건설)_공사비비교-광장동" xfId="29162" xr:uid="{00000000-0005-0000-0000-0000B1740000}"/>
    <cellStyle name="_적격(화산) _고서담양1공구(쌍용건설)_공사비비교-광장동 2" xfId="29163" xr:uid="{00000000-0005-0000-0000-0000B2740000}"/>
    <cellStyle name="_적격(화산) _고서담양1공구(쌍용건설)_공사비비교-광장동 2 2" xfId="29164" xr:uid="{00000000-0005-0000-0000-0000B3740000}"/>
    <cellStyle name="_적격(화산) _고서담양1공구(쌍용건설)_공사비비교-광장동 3" xfId="29165" xr:uid="{00000000-0005-0000-0000-0000B4740000}"/>
    <cellStyle name="_적격(화산) _고서담양1공구(쌍용건설)_공사비비교-광장동 4" xfId="29166" xr:uid="{00000000-0005-0000-0000-0000B5740000}"/>
    <cellStyle name="_적격(화산) _고서담양1공구(쌍용건설)_공사비비교-광장동 5" xfId="29167" xr:uid="{00000000-0005-0000-0000-0000B6740000}"/>
    <cellStyle name="_적격(화산) _고서담양1공구(쌍용건설)_관악농협신축공사10차" xfId="29168" xr:uid="{00000000-0005-0000-0000-0000B7740000}"/>
    <cellStyle name="_적격(화산) _고서담양1공구(쌍용건설)_관악농협신축공사11차-토공바꿈" xfId="29169" xr:uid="{00000000-0005-0000-0000-0000B8740000}"/>
    <cellStyle name="_적격(화산) _고서담양1공구(쌍용건설)_광장동내역서(발송)" xfId="29170" xr:uid="{00000000-0005-0000-0000-0000B9740000}"/>
    <cellStyle name="_적격(화산) _고서담양1공구(쌍용건설)_구월동 최종계약" xfId="29171" xr:uid="{00000000-0005-0000-0000-0000BA740000}"/>
    <cellStyle name="_적격(화산) _고서담양1공구(쌍용건설)_구월동 최종계약 2" xfId="29172" xr:uid="{00000000-0005-0000-0000-0000BB740000}"/>
    <cellStyle name="_적격(화산) _고서담양1공구(쌍용건설)_구월동 최종계약 2 2" xfId="29173" xr:uid="{00000000-0005-0000-0000-0000BC740000}"/>
    <cellStyle name="_적격(화산) _고서담양1공구(쌍용건설)_구월동 최종계약 3" xfId="29174" xr:uid="{00000000-0005-0000-0000-0000BD740000}"/>
    <cellStyle name="_적격(화산) _고서담양1공구(쌍용건설)_구월동 최종계약 4" xfId="29175" xr:uid="{00000000-0005-0000-0000-0000BE740000}"/>
    <cellStyle name="_적격(화산) _고서담양1공구(쌍용건설)_구월동 최종계약 5" xfId="29176" xr:uid="{00000000-0005-0000-0000-0000BF740000}"/>
    <cellStyle name="_적격(화산) _고서담양1공구(쌍용건설)_구월동 최종수량" xfId="29177" xr:uid="{00000000-0005-0000-0000-0000C0740000}"/>
    <cellStyle name="_적격(화산) _고서담양1공구(쌍용건설)_구월동 최종수량 2" xfId="29178" xr:uid="{00000000-0005-0000-0000-0000C1740000}"/>
    <cellStyle name="_적격(화산) _고서담양1공구(쌍용건설)_구월동 최종수량 2 2" xfId="29179" xr:uid="{00000000-0005-0000-0000-0000C2740000}"/>
    <cellStyle name="_적격(화산) _고서담양1공구(쌍용건설)_구월동 최종수량 3" xfId="29180" xr:uid="{00000000-0005-0000-0000-0000C3740000}"/>
    <cellStyle name="_적격(화산) _고서담양1공구(쌍용건설)_구월동 최종수량 4" xfId="29181" xr:uid="{00000000-0005-0000-0000-0000C4740000}"/>
    <cellStyle name="_적격(화산) _고서담양1공구(쌍용건설)_구월동 최종수량 5" xfId="29182" xr:uid="{00000000-0005-0000-0000-0000C5740000}"/>
    <cellStyle name="_적격(화산) _고서담양1공구(쌍용건설)_구월동수량" xfId="29183" xr:uid="{00000000-0005-0000-0000-0000C6740000}"/>
    <cellStyle name="_적격(화산) _고서담양1공구(쌍용건설)_구월동수량 2" xfId="29184" xr:uid="{00000000-0005-0000-0000-0000C7740000}"/>
    <cellStyle name="_적격(화산) _고서담양1공구(쌍용건설)_구월동수량 2 2" xfId="29185" xr:uid="{00000000-0005-0000-0000-0000C8740000}"/>
    <cellStyle name="_적격(화산) _고서담양1공구(쌍용건설)_구월동수량 3" xfId="29186" xr:uid="{00000000-0005-0000-0000-0000C9740000}"/>
    <cellStyle name="_적격(화산) _고서담양1공구(쌍용건설)_구월동수량 4" xfId="29187" xr:uid="{00000000-0005-0000-0000-0000CA740000}"/>
    <cellStyle name="_적격(화산) _고서담양1공구(쌍용건설)_구월동수량 5" xfId="29188" xr:uid="{00000000-0005-0000-0000-0000CB740000}"/>
    <cellStyle name="_적격(화산) _고서담양1공구(쌍용건설)_군산흙막이수량" xfId="29189" xr:uid="{00000000-0005-0000-0000-0000CC740000}"/>
    <cellStyle name="_적격(화산) _고서담양1공구(쌍용건설)_군산흙막이수량 2" xfId="29190" xr:uid="{00000000-0005-0000-0000-0000CD740000}"/>
    <cellStyle name="_적격(화산) _고서담양1공구(쌍용건설)_군산흙막이수량 2 2" xfId="29191" xr:uid="{00000000-0005-0000-0000-0000CE740000}"/>
    <cellStyle name="_적격(화산) _고서담양1공구(쌍용건설)_군산흙막이수량 3" xfId="29192" xr:uid="{00000000-0005-0000-0000-0000CF740000}"/>
    <cellStyle name="_적격(화산) _고서담양1공구(쌍용건설)_군산흙막이수량 4" xfId="29193" xr:uid="{00000000-0005-0000-0000-0000D0740000}"/>
    <cellStyle name="_적격(화산) _고서담양1공구(쌍용건설)_군산흙막이수량 5" xfId="29194" xr:uid="{00000000-0005-0000-0000-0000D1740000}"/>
    <cellStyle name="_적격(화산) _고서담양1공구(쌍용건설)_내역서-대안" xfId="29195" xr:uid="{00000000-0005-0000-0000-0000D2740000}"/>
    <cellStyle name="_적격(화산) _고서담양1공구(쌍용건설)_내역서-원안" xfId="29196" xr:uid="{00000000-0005-0000-0000-0000D3740000}"/>
    <cellStyle name="_적격(화산) _고서담양1공구(쌍용건설)_내역서-원안 2" xfId="29197" xr:uid="{00000000-0005-0000-0000-0000D4740000}"/>
    <cellStyle name="_적격(화산) _고서담양1공구(쌍용건설)_내역서-원안 2 2" xfId="29198" xr:uid="{00000000-0005-0000-0000-0000D5740000}"/>
    <cellStyle name="_적격(화산) _고서담양1공구(쌍용건설)_내역서-원안 3" xfId="29199" xr:uid="{00000000-0005-0000-0000-0000D6740000}"/>
    <cellStyle name="_적격(화산) _고서담양1공구(쌍용건설)_내역서-원안 4" xfId="29200" xr:uid="{00000000-0005-0000-0000-0000D7740000}"/>
    <cellStyle name="_적격(화산) _고서담양1공구(쌍용건설)_내역서-원안 5" xfId="29201" xr:uid="{00000000-0005-0000-0000-0000D8740000}"/>
    <cellStyle name="_적격(화산) _고서담양1공구(쌍용건설)_문덕숙소(NAIL)" xfId="29202" xr:uid="{00000000-0005-0000-0000-0000D9740000}"/>
    <cellStyle name="_적격(화산) _고서담양1공구(쌍용건설)_문덕숙소(NAIL) 2" xfId="29203" xr:uid="{00000000-0005-0000-0000-0000DA740000}"/>
    <cellStyle name="_적격(화산) _고서담양1공구(쌍용건설)_문덕숙소(NAIL) 2 2" xfId="29204" xr:uid="{00000000-0005-0000-0000-0000DB740000}"/>
    <cellStyle name="_적격(화산) _고서담양1공구(쌍용건설)_문덕숙소(NAIL) 3" xfId="29205" xr:uid="{00000000-0005-0000-0000-0000DC740000}"/>
    <cellStyle name="_적격(화산) _고서담양1공구(쌍용건설)_문덕숙소(NAIL) 4" xfId="29206" xr:uid="{00000000-0005-0000-0000-0000DD740000}"/>
    <cellStyle name="_적격(화산) _고서담양1공구(쌍용건설)_문덕숙소(NAIL) 5" xfId="29207" xr:uid="{00000000-0005-0000-0000-0000DE740000}"/>
    <cellStyle name="_적격(화산) _고서담양1공구(쌍용건설)_물량산출서" xfId="29208" xr:uid="{00000000-0005-0000-0000-0000DF740000}"/>
    <cellStyle name="_적격(화산) _고서담양1공구(쌍용건설)_물량산출서-원안" xfId="29209" xr:uid="{00000000-0005-0000-0000-0000E0740000}"/>
    <cellStyle name="_적격(화산) _고서담양1공구(쌍용건설)_복공" xfId="29210" xr:uid="{00000000-0005-0000-0000-0000E1740000}"/>
    <cellStyle name="_적격(화산) _고서담양1공구(쌍용건설)_복공 2" xfId="29211" xr:uid="{00000000-0005-0000-0000-0000E2740000}"/>
    <cellStyle name="_적격(화산) _고서담양1공구(쌍용건설)_복공 2 2" xfId="29212" xr:uid="{00000000-0005-0000-0000-0000E3740000}"/>
    <cellStyle name="_적격(화산) _고서담양1공구(쌍용건설)_복공 3" xfId="29213" xr:uid="{00000000-0005-0000-0000-0000E4740000}"/>
    <cellStyle name="_적격(화산) _고서담양1공구(쌍용건설)_복공 4" xfId="29214" xr:uid="{00000000-0005-0000-0000-0000E5740000}"/>
    <cellStyle name="_적격(화산) _고서담양1공구(쌍용건설)_복공 5" xfId="29215" xr:uid="{00000000-0005-0000-0000-0000E6740000}"/>
    <cellStyle name="_적격(화산) _고서담양1공구(쌍용건설)_비교물량" xfId="29216" xr:uid="{00000000-0005-0000-0000-0000E7740000}"/>
    <cellStyle name="_적격(화산) _고서담양1공구(쌍용건설)_비교물량 2" xfId="29217" xr:uid="{00000000-0005-0000-0000-0000E8740000}"/>
    <cellStyle name="_적격(화산) _고서담양1공구(쌍용건설)_비교물량 2 2" xfId="29218" xr:uid="{00000000-0005-0000-0000-0000E9740000}"/>
    <cellStyle name="_적격(화산) _고서담양1공구(쌍용건설)_비교물량 3" xfId="29219" xr:uid="{00000000-0005-0000-0000-0000EA740000}"/>
    <cellStyle name="_적격(화산) _고서담양1공구(쌍용건설)_비교물량 4" xfId="29220" xr:uid="{00000000-0005-0000-0000-0000EB740000}"/>
    <cellStyle name="_적격(화산) _고서담양1공구(쌍용건설)_비교물량 5" xfId="29221" xr:uid="{00000000-0005-0000-0000-0000EC740000}"/>
    <cellStyle name="_적격(화산) _고서담양1공구(쌍용건설)_상떼빌I 물량" xfId="29222" xr:uid="{00000000-0005-0000-0000-0000ED740000}"/>
    <cellStyle name="_적격(화산) _고서담양1공구(쌍용건설)_수량산출" xfId="29223" xr:uid="{00000000-0005-0000-0000-0000EE740000}"/>
    <cellStyle name="_적격(화산) _고서담양1공구(쌍용건설)_수량산출 2" xfId="29224" xr:uid="{00000000-0005-0000-0000-0000EF740000}"/>
    <cellStyle name="_적격(화산) _고서담양1공구(쌍용건설)_수량산출 2 2" xfId="29225" xr:uid="{00000000-0005-0000-0000-0000F0740000}"/>
    <cellStyle name="_적격(화산) _고서담양1공구(쌍용건설)_수량산출 3" xfId="29226" xr:uid="{00000000-0005-0000-0000-0000F1740000}"/>
    <cellStyle name="_적격(화산) _고서담양1공구(쌍용건설)_수량산출 4" xfId="29227" xr:uid="{00000000-0005-0000-0000-0000F2740000}"/>
    <cellStyle name="_적격(화산) _고서담양1공구(쌍용건설)_수량산출 5" xfId="29228" xr:uid="{00000000-0005-0000-0000-0000F3740000}"/>
    <cellStyle name="_적격(화산) _고서담양1공구(쌍용건설)_수량산출(토공+C.I.P)" xfId="29229" xr:uid="{00000000-0005-0000-0000-0000F4740000}"/>
    <cellStyle name="_적격(화산) _고서담양1공구(쌍용건설)_수량산출(토공+C.I.P) 2" xfId="29230" xr:uid="{00000000-0005-0000-0000-0000F5740000}"/>
    <cellStyle name="_적격(화산) _고서담양1공구(쌍용건설)_수량산출(토공+C.I.P) 2 2" xfId="29231" xr:uid="{00000000-0005-0000-0000-0000F6740000}"/>
    <cellStyle name="_적격(화산) _고서담양1공구(쌍용건설)_수량산출(토공+C.I.P) 3" xfId="29232" xr:uid="{00000000-0005-0000-0000-0000F7740000}"/>
    <cellStyle name="_적격(화산) _고서담양1공구(쌍용건설)_수량산출(토공+C.I.P) 4" xfId="29233" xr:uid="{00000000-0005-0000-0000-0000F8740000}"/>
    <cellStyle name="_적격(화산) _고서담양1공구(쌍용건설)_수량산출(토공+C.I.P) 5" xfId="29234" xr:uid="{00000000-0005-0000-0000-0000F9740000}"/>
    <cellStyle name="_적격(화산) _고서담양1공구(쌍용건설)_수량산출(토공+S.C.W)" xfId="29235" xr:uid="{00000000-0005-0000-0000-0000FA740000}"/>
    <cellStyle name="_적격(화산) _고서담양1공구(쌍용건설)_수량산출(토공+S.C.W) 2" xfId="29236" xr:uid="{00000000-0005-0000-0000-0000FB740000}"/>
    <cellStyle name="_적격(화산) _고서담양1공구(쌍용건설)_수량산출(토공+S.C.W) 2 2" xfId="29237" xr:uid="{00000000-0005-0000-0000-0000FC740000}"/>
    <cellStyle name="_적격(화산) _고서담양1공구(쌍용건설)_수량산출(토공+S.C.W) 3" xfId="29238" xr:uid="{00000000-0005-0000-0000-0000FD740000}"/>
    <cellStyle name="_적격(화산) _고서담양1공구(쌍용건설)_수량산출(토공+S.C.W) 4" xfId="29239" xr:uid="{00000000-0005-0000-0000-0000FE740000}"/>
    <cellStyle name="_적격(화산) _고서담양1공구(쌍용건설)_수량산출(토공+S.C.W) 5" xfId="29240" xr:uid="{00000000-0005-0000-0000-0000FF740000}"/>
    <cellStyle name="_적격(화산) _고서담양1공구(쌍용건설)_수량산출,내역서" xfId="29241" xr:uid="{00000000-0005-0000-0000-000000750000}"/>
    <cellStyle name="_적격(화산) _고서담양1공구(쌍용건설)_수량산출,내역서 2" xfId="29242" xr:uid="{00000000-0005-0000-0000-000001750000}"/>
    <cellStyle name="_적격(화산) _고서담양1공구(쌍용건설)_수량산출,내역서 2 2" xfId="29243" xr:uid="{00000000-0005-0000-0000-000002750000}"/>
    <cellStyle name="_적격(화산) _고서담양1공구(쌍용건설)_수량산출,내역서 3" xfId="29244" xr:uid="{00000000-0005-0000-0000-000003750000}"/>
    <cellStyle name="_적격(화산) _고서담양1공구(쌍용건설)_수량산출,내역서 4" xfId="29245" xr:uid="{00000000-0005-0000-0000-000004750000}"/>
    <cellStyle name="_적격(화산) _고서담양1공구(쌍용건설)_수량산출,내역서 5" xfId="29246" xr:uid="{00000000-0005-0000-0000-000005750000}"/>
    <cellStyle name="_적격(화산) _고서담양1공구(쌍용건설)_수량산출,내역서(시공용)" xfId="29247" xr:uid="{00000000-0005-0000-0000-000006750000}"/>
    <cellStyle name="_적격(화산) _고서담양1공구(쌍용건설)_수량산출,내역서(시공용) 2" xfId="29248" xr:uid="{00000000-0005-0000-0000-000007750000}"/>
    <cellStyle name="_적격(화산) _고서담양1공구(쌍용건설)_수량산출,내역서(시공용) 2 2" xfId="29249" xr:uid="{00000000-0005-0000-0000-000008750000}"/>
    <cellStyle name="_적격(화산) _고서담양1공구(쌍용건설)_수량산출,내역서(시공용) 3" xfId="29250" xr:uid="{00000000-0005-0000-0000-000009750000}"/>
    <cellStyle name="_적격(화산) _고서담양1공구(쌍용건설)_수량산출,내역서(시공용) 4" xfId="29251" xr:uid="{00000000-0005-0000-0000-00000A750000}"/>
    <cellStyle name="_적격(화산) _고서담양1공구(쌍용건설)_수량산출,내역서(시공용) 5" xfId="29252" xr:uid="{00000000-0005-0000-0000-00000B750000}"/>
    <cellStyle name="_적격(화산) _고서담양1공구(쌍용건설)_수량산출1" xfId="29253" xr:uid="{00000000-0005-0000-0000-00000C750000}"/>
    <cellStyle name="_적격(화산) _고서담양1공구(쌍용건설)_수량산출1 2" xfId="29254" xr:uid="{00000000-0005-0000-0000-00000D750000}"/>
    <cellStyle name="_적격(화산) _고서담양1공구(쌍용건설)_수량산출1 2 2" xfId="29255" xr:uid="{00000000-0005-0000-0000-00000E750000}"/>
    <cellStyle name="_적격(화산) _고서담양1공구(쌍용건설)_수량산출1 3" xfId="29256" xr:uid="{00000000-0005-0000-0000-00000F750000}"/>
    <cellStyle name="_적격(화산) _고서담양1공구(쌍용건설)_수량산출1 4" xfId="29257" xr:uid="{00000000-0005-0000-0000-000010750000}"/>
    <cellStyle name="_적격(화산) _고서담양1공구(쌍용건설)_수량산출1 5" xfId="29258" xr:uid="{00000000-0005-0000-0000-000011750000}"/>
    <cellStyle name="_적격(화산) _고서담양1공구(쌍용건설)_수량산출-양식" xfId="29259" xr:uid="{00000000-0005-0000-0000-000012750000}"/>
    <cellStyle name="_적격(화산) _고서담양1공구(쌍용건설)_수량산출-양식 2" xfId="29260" xr:uid="{00000000-0005-0000-0000-000013750000}"/>
    <cellStyle name="_적격(화산) _고서담양1공구(쌍용건설)_수량산출-양식 2 2" xfId="29261" xr:uid="{00000000-0005-0000-0000-000014750000}"/>
    <cellStyle name="_적격(화산) _고서담양1공구(쌍용건설)_수량산출-양식 3" xfId="29262" xr:uid="{00000000-0005-0000-0000-000015750000}"/>
    <cellStyle name="_적격(화산) _고서담양1공구(쌍용건설)_수량산출-양식 4" xfId="29263" xr:uid="{00000000-0005-0000-0000-000016750000}"/>
    <cellStyle name="_적격(화산) _고서담양1공구(쌍용건설)_수량산출-양식 5" xfId="29264" xr:uid="{00000000-0005-0000-0000-000017750000}"/>
    <cellStyle name="_적격(화산) _고서담양1공구(쌍용건설)_수색수량산출(PHC포함)" xfId="29265" xr:uid="{00000000-0005-0000-0000-000018750000}"/>
    <cellStyle name="_적격(화산) _고서담양1공구(쌍용건설)_오창온천신축공사(CIP+토류판)" xfId="29266" xr:uid="{00000000-0005-0000-0000-000019750000}"/>
    <cellStyle name="_적격(화산) _고서담양1공구(쌍용건설)_오창온천신축공사(STRUT)" xfId="29267" xr:uid="{00000000-0005-0000-0000-00001A750000}"/>
    <cellStyle name="_적격(화산) _고서담양1공구(쌍용건설)_오창온천신축공사(STRUT+PS)" xfId="29268" xr:uid="{00000000-0005-0000-0000-00001B750000}"/>
    <cellStyle name="_적격(화산) _고서담양1공구(쌍용건설)_용인상현근린공원조성사업실시설계 가시설수량" xfId="29269" xr:uid="{00000000-0005-0000-0000-00001C750000}"/>
    <cellStyle name="_적격(화산) _고서담양1공구(쌍용건설)_용인상현근린공원조성사업실시설계 가시설수량 2" xfId="29270" xr:uid="{00000000-0005-0000-0000-00001D750000}"/>
    <cellStyle name="_적격(화산) _고서담양1공구(쌍용건설)_용인상현근린공원조성사업실시설계 가시설수량 2 2" xfId="29271" xr:uid="{00000000-0005-0000-0000-00001E750000}"/>
    <cellStyle name="_적격(화산) _고서담양1공구(쌍용건설)_용인상현근린공원조성사업실시설계 가시설수량 3" xfId="29272" xr:uid="{00000000-0005-0000-0000-00001F750000}"/>
    <cellStyle name="_적격(화산) _고서담양1공구(쌍용건설)_용인상현근린공원조성사업실시설계 가시설수량 4" xfId="29273" xr:uid="{00000000-0005-0000-0000-000020750000}"/>
    <cellStyle name="_적격(화산) _고서담양1공구(쌍용건설)_용인상현근린공원조성사업실시설계 가시설수량 5" xfId="29274" xr:uid="{00000000-0005-0000-0000-000021750000}"/>
    <cellStyle name="_적격(화산) _고서담양1공구(쌍용건설)_울산남외동내역서(6차)" xfId="29275" xr:uid="{00000000-0005-0000-0000-000022750000}"/>
    <cellStyle name="_적격(화산) _고서담양1공구(쌍용건설)_울산남외동내역서(8차raker)" xfId="29276" xr:uid="{00000000-0005-0000-0000-000023750000}"/>
    <cellStyle name="_적격(화산) _고서담양1공구(쌍용건설)_유나이트무역공장및 냉동창고 신축공사" xfId="29277" xr:uid="{00000000-0005-0000-0000-000024750000}"/>
    <cellStyle name="_적격(화산) _고서담양1공구(쌍용건설)_중형가속기동 수량산출100315" xfId="29278" xr:uid="{00000000-0005-0000-0000-000025750000}"/>
    <cellStyle name="_적격(화산) _고서담양1공구(쌍용건설)_중형가속기동 수량산출100315 2" xfId="29279" xr:uid="{00000000-0005-0000-0000-000026750000}"/>
    <cellStyle name="_적격(화산) _고서담양1공구(쌍용건설)_중형가속기동 수량산출100315 2 2" xfId="29280" xr:uid="{00000000-0005-0000-0000-000027750000}"/>
    <cellStyle name="_적격(화산) _고서담양1공구(쌍용건설)_중형가속기동 수량산출100315 3" xfId="29281" xr:uid="{00000000-0005-0000-0000-000028750000}"/>
    <cellStyle name="_적격(화산) _고서담양1공구(쌍용건설)_중형가속기동 수량산출100315 4" xfId="29282" xr:uid="{00000000-0005-0000-0000-000029750000}"/>
    <cellStyle name="_적격(화산) _고서담양1공구(쌍용건설)_중형가속기동 수량산출100315 5" xfId="29283" xr:uid="{00000000-0005-0000-0000-00002A750000}"/>
    <cellStyle name="_적격(화산) _고서담양1공구(쌍용건설)_중형가속기동 수량산출100322" xfId="29284" xr:uid="{00000000-0005-0000-0000-00002B750000}"/>
    <cellStyle name="_적격(화산) _고서담양1공구(쌍용건설)_중형가속기동 수량산출100322 2" xfId="29285" xr:uid="{00000000-0005-0000-0000-00002C750000}"/>
    <cellStyle name="_적격(화산) _고서담양1공구(쌍용건설)_중형가속기동 수량산출100322 2 2" xfId="29286" xr:uid="{00000000-0005-0000-0000-00002D750000}"/>
    <cellStyle name="_적격(화산) _고서담양1공구(쌍용건설)_중형가속기동 수량산출100322 3" xfId="29287" xr:uid="{00000000-0005-0000-0000-00002E750000}"/>
    <cellStyle name="_적격(화산) _고서담양1공구(쌍용건설)_중형가속기동 수량산출100322 4" xfId="29288" xr:uid="{00000000-0005-0000-0000-00002F750000}"/>
    <cellStyle name="_적격(화산) _고서담양1공구(쌍용건설)_중형가속기동 수량산출100322 5" xfId="29289" xr:uid="{00000000-0005-0000-0000-000030750000}"/>
    <cellStyle name="_적격(화산) _고서담양1공구(쌍용건설)_중형가속기동 수량산출100323(건물이동포함)" xfId="29290" xr:uid="{00000000-0005-0000-0000-000031750000}"/>
    <cellStyle name="_적격(화산) _고서담양1공구(쌍용건설)_중형가속기동 수량산출100323(건물이동포함) 2" xfId="29291" xr:uid="{00000000-0005-0000-0000-000032750000}"/>
    <cellStyle name="_적격(화산) _고서담양1공구(쌍용건설)_중형가속기동 수량산출100323(건물이동포함) 2 2" xfId="29292" xr:uid="{00000000-0005-0000-0000-000033750000}"/>
    <cellStyle name="_적격(화산) _고서담양1공구(쌍용건설)_중형가속기동 수량산출100323(건물이동포함) 3" xfId="29293" xr:uid="{00000000-0005-0000-0000-000034750000}"/>
    <cellStyle name="_적격(화산) _고서담양1공구(쌍용건설)_중형가속기동 수량산출100323(건물이동포함) 4" xfId="29294" xr:uid="{00000000-0005-0000-0000-000035750000}"/>
    <cellStyle name="_적격(화산) _고서담양1공구(쌍용건설)_중형가속기동 수량산출100323(건물이동포함) 5" xfId="29295" xr:uid="{00000000-0005-0000-0000-000036750000}"/>
    <cellStyle name="_적격(화산) _고서담양1공구(쌍용건설)_중형가속기동 수량산출100510" xfId="29296" xr:uid="{00000000-0005-0000-0000-000037750000}"/>
    <cellStyle name="_적격(화산) _고서담양1공구(쌍용건설)_중형가속기동 수량산출100510 2" xfId="29297" xr:uid="{00000000-0005-0000-0000-000038750000}"/>
    <cellStyle name="_적격(화산) _고서담양1공구(쌍용건설)_중형가속기동 수량산출100510 2 2" xfId="29298" xr:uid="{00000000-0005-0000-0000-000039750000}"/>
    <cellStyle name="_적격(화산) _고서담양1공구(쌍용건설)_중형가속기동 수량산출100510 3" xfId="29299" xr:uid="{00000000-0005-0000-0000-00003A750000}"/>
    <cellStyle name="_적격(화산) _고서담양1공구(쌍용건설)_중형가속기동 수량산출100510 4" xfId="29300" xr:uid="{00000000-0005-0000-0000-00003B750000}"/>
    <cellStyle name="_적격(화산) _고서담양1공구(쌍용건설)_중형가속기동 수량산출100510 5" xfId="29301" xr:uid="{00000000-0005-0000-0000-00003C750000}"/>
    <cellStyle name="_적격(화산) _고서담양1공구(쌍용건설)_청림관사 수량산출" xfId="29302" xr:uid="{00000000-0005-0000-0000-00003D750000}"/>
    <cellStyle name="_적격(화산) _고서담양1공구(쌍용건설)_청림관사 수량산출 2" xfId="29303" xr:uid="{00000000-0005-0000-0000-00003E750000}"/>
    <cellStyle name="_적격(화산) _고서담양1공구(쌍용건설)_청림관사 수량산출 2 2" xfId="29304" xr:uid="{00000000-0005-0000-0000-00003F750000}"/>
    <cellStyle name="_적격(화산) _고서담양1공구(쌍용건설)_청림관사 수량산출 3" xfId="29305" xr:uid="{00000000-0005-0000-0000-000040750000}"/>
    <cellStyle name="_적격(화산) _고서담양1공구(쌍용건설)_청림관사 수량산출 4" xfId="29306" xr:uid="{00000000-0005-0000-0000-000041750000}"/>
    <cellStyle name="_적격(화산) _고서담양1공구(쌍용건설)_청림관사 수량산출 5" xfId="29307" xr:uid="{00000000-0005-0000-0000-000042750000}"/>
    <cellStyle name="_적격(화산) _고서담양1공구(쌍용건설)_토공+CIP+LW" xfId="29308" xr:uid="{00000000-0005-0000-0000-000043750000}"/>
    <cellStyle name="_적격(화산) _고서담양1공구(쌍용건설)_토공+CIP+LW 2" xfId="29309" xr:uid="{00000000-0005-0000-0000-000044750000}"/>
    <cellStyle name="_적격(화산) _고서담양1공구(쌍용건설)_토공+CIP+LW 2 2" xfId="29310" xr:uid="{00000000-0005-0000-0000-000045750000}"/>
    <cellStyle name="_적격(화산) _고서담양1공구(쌍용건설)_토공+CIP+LW 3" xfId="29311" xr:uid="{00000000-0005-0000-0000-000046750000}"/>
    <cellStyle name="_적격(화산) _고서담양1공구(쌍용건설)_토공+CIP+LW 4" xfId="29312" xr:uid="{00000000-0005-0000-0000-000047750000}"/>
    <cellStyle name="_적격(화산) _고서담양1공구(쌍용건설)_토공+CIP+LW 5" xfId="29313" xr:uid="{00000000-0005-0000-0000-000048750000}"/>
    <cellStyle name="_적격(화산) _고서담양1공구(쌍용건설)_포천관사수량산출" xfId="29314" xr:uid="{00000000-0005-0000-0000-000049750000}"/>
    <cellStyle name="_적격(화산) _고서담양1공구(쌍용건설)_포천관사수량산출 2" xfId="29315" xr:uid="{00000000-0005-0000-0000-00004A750000}"/>
    <cellStyle name="_적격(화산) _고서담양1공구(쌍용건설)_포천관사수량산출 2 2" xfId="29316" xr:uid="{00000000-0005-0000-0000-00004B750000}"/>
    <cellStyle name="_적격(화산) _고서담양1공구(쌍용건설)_포천관사수량산출 3" xfId="29317" xr:uid="{00000000-0005-0000-0000-00004C750000}"/>
    <cellStyle name="_적격(화산) _고서담양1공구(쌍용건설)_포천관사수량산출 4" xfId="29318" xr:uid="{00000000-0005-0000-0000-00004D750000}"/>
    <cellStyle name="_적격(화산) _고서담양1공구(쌍용건설)_포천관사수량산출 5" xfId="29319" xr:uid="{00000000-0005-0000-0000-00004E750000}"/>
    <cellStyle name="_적격(화산) _고서담양1공구(쌍용건설)_포항구정 수량산출" xfId="29320" xr:uid="{00000000-0005-0000-0000-00004F750000}"/>
    <cellStyle name="_적격(화산) _고서담양1공구(쌍용건설)_포항구정 수량산출 2" xfId="29321" xr:uid="{00000000-0005-0000-0000-000050750000}"/>
    <cellStyle name="_적격(화산) _고서담양1공구(쌍용건설)_포항구정 수량산출 2 2" xfId="29322" xr:uid="{00000000-0005-0000-0000-000051750000}"/>
    <cellStyle name="_적격(화산) _고서담양1공구(쌍용건설)_포항구정 수량산출 3" xfId="29323" xr:uid="{00000000-0005-0000-0000-000052750000}"/>
    <cellStyle name="_적격(화산) _고서담양1공구(쌍용건설)_포항구정 수량산출 4" xfId="29324" xr:uid="{00000000-0005-0000-0000-000053750000}"/>
    <cellStyle name="_적격(화산) _고서담양1공구(쌍용건설)_포항구정 수량산출 5" xfId="29325" xr:uid="{00000000-0005-0000-0000-000054750000}"/>
    <cellStyle name="_적격(화산) _고서담양1공구(쌍용건설)_한남 리버텔 " xfId="29326" xr:uid="{00000000-0005-0000-0000-000055750000}"/>
    <cellStyle name="_적격(화산) _고서담양1공구(쌍용건설)_한남 리버텔  2" xfId="29327" xr:uid="{00000000-0005-0000-0000-000056750000}"/>
    <cellStyle name="_적격(화산) _고서담양1공구(쌍용건설)_한남 리버텔  2 2" xfId="29328" xr:uid="{00000000-0005-0000-0000-000057750000}"/>
    <cellStyle name="_적격(화산) _고서담양1공구(쌍용건설)_한남 리버텔  3" xfId="29329" xr:uid="{00000000-0005-0000-0000-000058750000}"/>
    <cellStyle name="_적격(화산) _고서담양1공구(쌍용건설)_한남 리버텔  4" xfId="29330" xr:uid="{00000000-0005-0000-0000-000059750000}"/>
    <cellStyle name="_적격(화산) _고서담양1공구(쌍용건설)_한남 리버텔  5" xfId="29331" xr:uid="{00000000-0005-0000-0000-00005A750000}"/>
    <cellStyle name="_적격(화산) _고서담양1공구(쌍용건설)_한남 리버텔  6" xfId="43403" xr:uid="{00000000-0005-0000-0000-00005B750000}"/>
    <cellStyle name="_적격(화산) _고속철도11-4" xfId="4660" xr:uid="{00000000-0005-0000-0000-00005C750000}"/>
    <cellStyle name="_적격(화산) _고양관광문화단지(직영부대공)" xfId="4661" xr:uid="{00000000-0005-0000-0000-00005D750000}"/>
    <cellStyle name="_적격(화산) _골재야적량산출" xfId="4662" xr:uid="{00000000-0005-0000-0000-00005E750000}"/>
    <cellStyle name="_적격(화산) _공사비  비교" xfId="29332" xr:uid="{00000000-0005-0000-0000-00005F750000}"/>
    <cellStyle name="_적격(화산) _공사비  비교." xfId="29333" xr:uid="{00000000-0005-0000-0000-000060750000}"/>
    <cellStyle name="_적격(화산) _공사비비교" xfId="29334" xr:uid="{00000000-0005-0000-0000-000061750000}"/>
    <cellStyle name="_적격(화산) _공사비비교 2" xfId="29335" xr:uid="{00000000-0005-0000-0000-000062750000}"/>
    <cellStyle name="_적격(화산) _공사비비교 2 2" xfId="29336" xr:uid="{00000000-0005-0000-0000-000063750000}"/>
    <cellStyle name="_적격(화산) _공사비비교 3" xfId="29337" xr:uid="{00000000-0005-0000-0000-000064750000}"/>
    <cellStyle name="_적격(화산) _공사비비교 4" xfId="29338" xr:uid="{00000000-0005-0000-0000-000065750000}"/>
    <cellStyle name="_적격(화산) _공사비비교 5" xfId="29339" xr:uid="{00000000-0005-0000-0000-000066750000}"/>
    <cellStyle name="_적격(화산) _공사비비교-광장동" xfId="29340" xr:uid="{00000000-0005-0000-0000-000067750000}"/>
    <cellStyle name="_적격(화산) _공사비비교-광장동 2" xfId="29341" xr:uid="{00000000-0005-0000-0000-000068750000}"/>
    <cellStyle name="_적격(화산) _공사비비교-광장동 2 2" xfId="29342" xr:uid="{00000000-0005-0000-0000-000069750000}"/>
    <cellStyle name="_적격(화산) _공사비비교-광장동 3" xfId="29343" xr:uid="{00000000-0005-0000-0000-00006A750000}"/>
    <cellStyle name="_적격(화산) _공사비비교-광장동 4" xfId="29344" xr:uid="{00000000-0005-0000-0000-00006B750000}"/>
    <cellStyle name="_적격(화산) _공사비비교-광장동 5" xfId="29345" xr:uid="{00000000-0005-0000-0000-00006C750000}"/>
    <cellStyle name="_적격(화산) _공통가설(변경품의200303)" xfId="4663" xr:uid="{00000000-0005-0000-0000-00006D750000}"/>
    <cellStyle name="_적격(화산) _공통가설기준안(건축)-2004323-200446" xfId="4664" xr:uid="{00000000-0005-0000-0000-00006E750000}"/>
    <cellStyle name="_적격(화산) _관악농협신축공사10차" xfId="29346" xr:uid="{00000000-0005-0000-0000-00006F750000}"/>
    <cellStyle name="_적격(화산) _관악농협신축공사11차-토공바꿈" xfId="29347" xr:uid="{00000000-0005-0000-0000-000070750000}"/>
    <cellStyle name="_적격(화산) _광장동내역서(발송)" xfId="29348" xr:uid="{00000000-0005-0000-0000-000071750000}"/>
    <cellStyle name="_적격(화산) _광주평동투찰" xfId="9249" xr:uid="{00000000-0005-0000-0000-000072750000}"/>
    <cellStyle name="_적격(화산) _광주평동투찰_삽교천개수공사(03.30)" xfId="42076" xr:uid="{00000000-0005-0000-0000-000073750000}"/>
    <cellStyle name="_적격(화산) _광주평동투찰_삽교천개수공사(03.30)_구일초(06.17)-부대" xfId="42077" xr:uid="{00000000-0005-0000-0000-000074750000}"/>
    <cellStyle name="_적격(화산) _광주평동투찰_삽교천개수공사(03.30)_남성지구(05.26)" xfId="42078" xr:uid="{00000000-0005-0000-0000-000075750000}"/>
    <cellStyle name="_적격(화산) _광주평동투찰_삽교천개수공사(03.30)_동산초(06.1)" xfId="42079" xr:uid="{00000000-0005-0000-0000-000076750000}"/>
    <cellStyle name="_적격(화산) _광주평동투찰_삽교천개수공사(03.30)_삽교천개수공사(03.30)" xfId="42080" xr:uid="{00000000-0005-0000-0000-000077750000}"/>
    <cellStyle name="_적격(화산) _광주평동투찰_삽교천개수공사(03.30)_안산남부경찰서(06.16)-부대" xfId="42081" xr:uid="{00000000-0005-0000-0000-000078750000}"/>
    <cellStyle name="_적격(화산) _광주평동투찰_삽교천개수공사(03.30)_제주제성교(05.27)" xfId="42082" xr:uid="{00000000-0005-0000-0000-000079750000}"/>
    <cellStyle name="_적격(화산) _광주평동투찰_삽교천개수공사(03.30)_행목지구하천환경(05.25)" xfId="42083" xr:uid="{00000000-0005-0000-0000-00007A750000}"/>
    <cellStyle name="_적격(화산) _광주평동품의1" xfId="9250" xr:uid="{00000000-0005-0000-0000-00007B750000}"/>
    <cellStyle name="_적격(화산) _광주평동품의1_삽교천개수공사(03.30)" xfId="42084" xr:uid="{00000000-0005-0000-0000-00007C750000}"/>
    <cellStyle name="_적격(화산) _광주평동품의1_삽교천개수공사(03.30)_구일초(06.17)-부대" xfId="42085" xr:uid="{00000000-0005-0000-0000-00007D750000}"/>
    <cellStyle name="_적격(화산) _광주평동품의1_삽교천개수공사(03.30)_남성지구(05.26)" xfId="42086" xr:uid="{00000000-0005-0000-0000-00007E750000}"/>
    <cellStyle name="_적격(화산) _광주평동품의1_삽교천개수공사(03.30)_동산초(06.1)" xfId="42087" xr:uid="{00000000-0005-0000-0000-00007F750000}"/>
    <cellStyle name="_적격(화산) _광주평동품의1_삽교천개수공사(03.30)_삽교천개수공사(03.30)" xfId="42088" xr:uid="{00000000-0005-0000-0000-000080750000}"/>
    <cellStyle name="_적격(화산) _광주평동품의1_삽교천개수공사(03.30)_안산남부경찰서(06.16)-부대" xfId="42089" xr:uid="{00000000-0005-0000-0000-000081750000}"/>
    <cellStyle name="_적격(화산) _광주평동품의1_삽교천개수공사(03.30)_제주제성교(05.27)" xfId="42090" xr:uid="{00000000-0005-0000-0000-000082750000}"/>
    <cellStyle name="_적격(화산) _광주평동품의1_삽교천개수공사(03.30)_행목지구하천환경(05.25)" xfId="42091" xr:uid="{00000000-0005-0000-0000-000083750000}"/>
    <cellStyle name="_적격(화산) _구월동 최종계약" xfId="29349" xr:uid="{00000000-0005-0000-0000-000084750000}"/>
    <cellStyle name="_적격(화산) _구월동 최종계약 2" xfId="29350" xr:uid="{00000000-0005-0000-0000-000085750000}"/>
    <cellStyle name="_적격(화산) _구월동 최종계약 2 2" xfId="29351" xr:uid="{00000000-0005-0000-0000-000086750000}"/>
    <cellStyle name="_적격(화산) _구월동 최종계약 3" xfId="29352" xr:uid="{00000000-0005-0000-0000-000087750000}"/>
    <cellStyle name="_적격(화산) _구월동 최종계약 4" xfId="29353" xr:uid="{00000000-0005-0000-0000-000088750000}"/>
    <cellStyle name="_적격(화산) _구월동 최종계약 5" xfId="29354" xr:uid="{00000000-0005-0000-0000-000089750000}"/>
    <cellStyle name="_적격(화산) _구월동 최종수량" xfId="29355" xr:uid="{00000000-0005-0000-0000-00008A750000}"/>
    <cellStyle name="_적격(화산) _구월동 최종수량 2" xfId="29356" xr:uid="{00000000-0005-0000-0000-00008B750000}"/>
    <cellStyle name="_적격(화산) _구월동 최종수량 2 2" xfId="29357" xr:uid="{00000000-0005-0000-0000-00008C750000}"/>
    <cellStyle name="_적격(화산) _구월동 최종수량 3" xfId="29358" xr:uid="{00000000-0005-0000-0000-00008D750000}"/>
    <cellStyle name="_적격(화산) _구월동 최종수량 4" xfId="29359" xr:uid="{00000000-0005-0000-0000-00008E750000}"/>
    <cellStyle name="_적격(화산) _구월동 최종수량 5" xfId="29360" xr:uid="{00000000-0005-0000-0000-00008F750000}"/>
    <cellStyle name="_적격(화산) _구월동수량" xfId="29361" xr:uid="{00000000-0005-0000-0000-000090750000}"/>
    <cellStyle name="_적격(화산) _구월동수량 2" xfId="29362" xr:uid="{00000000-0005-0000-0000-000091750000}"/>
    <cellStyle name="_적격(화산) _구월동수량 2 2" xfId="29363" xr:uid="{00000000-0005-0000-0000-000092750000}"/>
    <cellStyle name="_적격(화산) _구월동수량 3" xfId="29364" xr:uid="{00000000-0005-0000-0000-000093750000}"/>
    <cellStyle name="_적격(화산) _구월동수량 4" xfId="29365" xr:uid="{00000000-0005-0000-0000-000094750000}"/>
    <cellStyle name="_적격(화산) _구월동수량 5" xfId="29366" xr:uid="{00000000-0005-0000-0000-000095750000}"/>
    <cellStyle name="_적격(화산) _군산흙막이수량" xfId="29367" xr:uid="{00000000-0005-0000-0000-000096750000}"/>
    <cellStyle name="_적격(화산) _군산흙막이수량 2" xfId="29368" xr:uid="{00000000-0005-0000-0000-000097750000}"/>
    <cellStyle name="_적격(화산) _군산흙막이수량 2 2" xfId="29369" xr:uid="{00000000-0005-0000-0000-000098750000}"/>
    <cellStyle name="_적격(화산) _군산흙막이수량 3" xfId="29370" xr:uid="{00000000-0005-0000-0000-000099750000}"/>
    <cellStyle name="_적격(화산) _군산흙막이수량 4" xfId="29371" xr:uid="{00000000-0005-0000-0000-00009A750000}"/>
    <cellStyle name="_적격(화산) _군산흙막이수량 5" xfId="29372" xr:uid="{00000000-0005-0000-0000-00009B750000}"/>
    <cellStyle name="_적격(화산) _기성검사원('06.04)" xfId="42092" xr:uid="{00000000-0005-0000-0000-00009C750000}"/>
    <cellStyle name="_적격(화산) _기성검사원('06.04)_건축세부내역(판교)" xfId="42093" xr:uid="{00000000-0005-0000-0000-00009D750000}"/>
    <cellStyle name="_적격(화산) _기성검사원('06.04)_기성내역서(1회)" xfId="42094" xr:uid="{00000000-0005-0000-0000-00009E750000}"/>
    <cellStyle name="_적격(화산) _기성검사원('06.04)_도급기성조서(07년3월 1회)" xfId="42095" xr:uid="{00000000-0005-0000-0000-00009F750000}"/>
    <cellStyle name="_적격(화산) _기성검사원('06.04)_토목내역" xfId="42096" xr:uid="{00000000-0005-0000-0000-0000A0750000}"/>
    <cellStyle name="_적격(화산) _기성검사원조서(건2토2)" xfId="42097" xr:uid="{00000000-0005-0000-0000-0000A1750000}"/>
    <cellStyle name="_적격(화산) _기성검사원조서(건2토2)_건축세부내역(판교)" xfId="42098" xr:uid="{00000000-0005-0000-0000-0000A2750000}"/>
    <cellStyle name="_적격(화산) _기성검사원조서(건2토2)_기성내역서(1회)" xfId="42099" xr:uid="{00000000-0005-0000-0000-0000A3750000}"/>
    <cellStyle name="_적격(화산) _기성검사원조서(건2토2)_도급기성조서(07년3월 1회)" xfId="42100" xr:uid="{00000000-0005-0000-0000-0000A4750000}"/>
    <cellStyle name="_적격(화산) _기성검사원조서(건2토2)_토목내역" xfId="42101" xr:uid="{00000000-0005-0000-0000-0000A5750000}"/>
    <cellStyle name="_적격(화산) _기성검사원조서(건3토3)-건축양식변" xfId="42102" xr:uid="{00000000-0005-0000-0000-0000A6750000}"/>
    <cellStyle name="_적격(화산) _기성검사원조서(건3토3)-건축양식변_건축세부내역(판교)" xfId="42103" xr:uid="{00000000-0005-0000-0000-0000A7750000}"/>
    <cellStyle name="_적격(화산) _기성검사원조서(건3토3)-건축양식변_기성내역서(1회)" xfId="42104" xr:uid="{00000000-0005-0000-0000-0000A8750000}"/>
    <cellStyle name="_적격(화산) _기성검사원조서(건3토3)-건축양식변_도급기성조서(07년3월 1회)" xfId="42105" xr:uid="{00000000-0005-0000-0000-0000A9750000}"/>
    <cellStyle name="_적격(화산) _기성검사원조서(건3토3)-건축양식변_토목내역" xfId="42106" xr:uid="{00000000-0005-0000-0000-0000AA750000}"/>
    <cellStyle name="_적격(화산) _기성내역서(1회)" xfId="42107" xr:uid="{00000000-0005-0000-0000-0000AB750000}"/>
    <cellStyle name="_적격(화산) _기준단가021018" xfId="4665" xr:uid="{00000000-0005-0000-0000-0000AC750000}"/>
    <cellStyle name="_적격(화산) _기준단가021018_보성임성철도" xfId="4666" xr:uid="{00000000-0005-0000-0000-0000AD750000}"/>
    <cellStyle name="_적격(화산) _기준단가021018_콘크리트포장Q값(고속국도)" xfId="4667" xr:uid="{00000000-0005-0000-0000-0000AE750000}"/>
    <cellStyle name="_적격(화산) _낙찰이야" xfId="4668" xr:uid="{00000000-0005-0000-0000-0000AF750000}"/>
    <cellStyle name="_적격(화산) _낙찰이야_(05-03-07)골재운반" xfId="4669" xr:uid="{00000000-0005-0000-0000-0000B0750000}"/>
    <cellStyle name="_적격(화산) _낙찰이야_고양관광문화단지(직영부대공)" xfId="4670" xr:uid="{00000000-0005-0000-0000-0000B1750000}"/>
    <cellStyle name="_적격(화산) _낙찰이야_덕산연계조절" xfId="4671" xr:uid="{00000000-0005-0000-0000-0000B2750000}"/>
    <cellStyle name="_적격(화산) _낙찰이야_매출검토(2004.09)" xfId="4672" xr:uid="{00000000-0005-0000-0000-0000B3750000}"/>
    <cellStyle name="_적격(화산) _낙찰이야_보고자료(200406)" xfId="4673" xr:uid="{00000000-0005-0000-0000-0000B4750000}"/>
    <cellStyle name="_적격(화산) _낙찰이야_본사송부(20040608)" xfId="4674" xr:uid="{00000000-0005-0000-0000-0000B5750000}"/>
    <cellStyle name="_적격(화산) _낙찰이야_전체예정공정표(8월말까지)_1" xfId="4675" xr:uid="{00000000-0005-0000-0000-0000B6750000}"/>
    <cellStyle name="_적격(화산) _낙찰이야_집계" xfId="4676" xr:uid="{00000000-0005-0000-0000-0000B7750000}"/>
    <cellStyle name="_적격(화산) _내역" xfId="42108" xr:uid="{00000000-0005-0000-0000-0000B8750000}"/>
    <cellStyle name="_적격(화산) _내역(02.04.16)선우대교" xfId="818" xr:uid="{00000000-0005-0000-0000-0000B9750000}"/>
    <cellStyle name="_적격(화산) _내역(02.04.16)선우대교_☆남악2-3공구가실행" xfId="42109" xr:uid="{00000000-0005-0000-0000-0000BA750000}"/>
    <cellStyle name="_적격(화산) _내역(02.04.16)선우대교_Book1" xfId="821" xr:uid="{00000000-0005-0000-0000-0000BB750000}"/>
    <cellStyle name="_적격(화산) _내역(02.04.16)선우대교_Book1_동래8월" xfId="822" xr:uid="{00000000-0005-0000-0000-0000BC750000}"/>
    <cellStyle name="_적격(화산) _내역(02.04.16)선우대교_Book1_동래8월_동래8월" xfId="823" xr:uid="{00000000-0005-0000-0000-0000BD750000}"/>
    <cellStyle name="_적격(화산) _내역(02.04.16)선우대교_동래8월" xfId="819" xr:uid="{00000000-0005-0000-0000-0000BE750000}"/>
    <cellStyle name="_적격(화산) _내역(02.04.16)선우대교_동래8월_동래8월" xfId="820" xr:uid="{00000000-0005-0000-0000-0000BF750000}"/>
    <cellStyle name="_적격(화산) _내역(02.04.17)선우대교" xfId="824" xr:uid="{00000000-0005-0000-0000-0000C0750000}"/>
    <cellStyle name="_적격(화산) _내역(02.04.17)선우대교_☆남악2-3공구가실행" xfId="42110" xr:uid="{00000000-0005-0000-0000-0000C1750000}"/>
    <cellStyle name="_적격(화산) _내역(02.04.17)선우대교_Book1" xfId="827" xr:uid="{00000000-0005-0000-0000-0000C2750000}"/>
    <cellStyle name="_적격(화산) _내역(02.04.17)선우대교_Book1_동래8월" xfId="828" xr:uid="{00000000-0005-0000-0000-0000C3750000}"/>
    <cellStyle name="_적격(화산) _내역(02.04.17)선우대교_Book1_동래8월_동래8월" xfId="829" xr:uid="{00000000-0005-0000-0000-0000C4750000}"/>
    <cellStyle name="_적격(화산) _내역(02.04.17)선우대교_동래8월" xfId="825" xr:uid="{00000000-0005-0000-0000-0000C5750000}"/>
    <cellStyle name="_적격(화산) _내역(02.04.17)선우대교_동래8월_동래8월" xfId="826" xr:uid="{00000000-0005-0000-0000-0000C6750000}"/>
    <cellStyle name="_적격(화산) _내역(02.04.17)추모공원" xfId="42111" xr:uid="{00000000-0005-0000-0000-0000C7750000}"/>
    <cellStyle name="_적격(화산) _내역(02.04.17)추모공원_☆남악2-3공구가실행" xfId="42112" xr:uid="{00000000-0005-0000-0000-0000C8750000}"/>
    <cellStyle name="_적격(화산) _내역(02.05.07)매곡지방" xfId="830" xr:uid="{00000000-0005-0000-0000-0000C9750000}"/>
    <cellStyle name="_적격(화산) _내역(02.05.07)매곡지방_Book1" xfId="833" xr:uid="{00000000-0005-0000-0000-0000CA750000}"/>
    <cellStyle name="_적격(화산) _내역(02.05.07)매곡지방_Book1_동래8월" xfId="834" xr:uid="{00000000-0005-0000-0000-0000CB750000}"/>
    <cellStyle name="_적격(화산) _내역(02.05.07)매곡지방_Book1_동래8월_동래8월" xfId="835" xr:uid="{00000000-0005-0000-0000-0000CC750000}"/>
    <cellStyle name="_적격(화산) _내역(02.05.07)매곡지방_동래8월" xfId="831" xr:uid="{00000000-0005-0000-0000-0000CD750000}"/>
    <cellStyle name="_적격(화산) _내역(02.05.07)매곡지방_동래8월_동래8월" xfId="832" xr:uid="{00000000-0005-0000-0000-0000CE750000}"/>
    <cellStyle name="_적격(화산) _내역(02.09.30)신령-영천(2공구)" xfId="42113" xr:uid="{00000000-0005-0000-0000-0000CF750000}"/>
    <cellStyle name="_적격(화산) _내역(02.09.30)신령-영천(2공구)_☆남악2-3공구가실행" xfId="42114" xr:uid="{00000000-0005-0000-0000-0000D0750000}"/>
    <cellStyle name="_적격(화산) _내역(02.10.14)신령-영천(2공구)-0.3312" xfId="42115" xr:uid="{00000000-0005-0000-0000-0000D1750000}"/>
    <cellStyle name="_적격(화산) _내역(02.10.14)신령-영천(2공구)-0.3312_☆남악2-3공구가실행" xfId="42116" xr:uid="{00000000-0005-0000-0000-0000D2750000}"/>
    <cellStyle name="_적격(화산) _내역(02.11.07)강변북로(청담대교-성수대교)확장공사" xfId="42117" xr:uid="{00000000-0005-0000-0000-0000D3750000}"/>
    <cellStyle name="_적격(화산) _내역(02.11.07)강변북로(청담대교-성수대교)확장공사_☆남악2-3공구가실행" xfId="42118" xr:uid="{00000000-0005-0000-0000-0000D4750000}"/>
    <cellStyle name="_적격(화산) _내역(02.11.27)무안~광주간 건설공사(제2공구)투찰" xfId="42119" xr:uid="{00000000-0005-0000-0000-0000D5750000}"/>
    <cellStyle name="_적격(화산) _내역(02.11.27)무안~광주간 건설공사(제2공구)투찰_☆남악2-3공구가실행" xfId="42120" xr:uid="{00000000-0005-0000-0000-0000D6750000}"/>
    <cellStyle name="_적격(화산) _내역_대연동1단지" xfId="42121" xr:uid="{00000000-0005-0000-0000-0000D7750000}"/>
    <cellStyle name="_적격(화산) _내역_대연동1단지_용인동백지구 연립주택 신축공사 부대토목" xfId="42122" xr:uid="{00000000-0005-0000-0000-0000D8750000}"/>
    <cellStyle name="_적격(화산) _내역_대연동1단지_용인동백지구 연립주택 신축공사 부대토목_10-금호동 쌍용예가아파트 신축공사 - 2007.03.14" xfId="42123" xr:uid="{00000000-0005-0000-0000-0000D9750000}"/>
    <cellStyle name="_적격(화산) _내역_대연동1단지_용인동백지구 연립주택 신축공사 부대토목_Devis Tower 신축공사 수량산출 - 2007.01.09" xfId="42124" xr:uid="{00000000-0005-0000-0000-0000DA750000}"/>
    <cellStyle name="_적격(화산) _내역_대연동1단지_용인동백지구 연립주택 신축공사 부대토목_금호동 쌍용예가아파트 신축공사 수량산출서 - 2007.03.14" xfId="42125" xr:uid="{00000000-0005-0000-0000-0000DB750000}"/>
    <cellStyle name="_적격(화산) _내역_대연동1단지_용인동백지구 연립주택 신축공사 부대토목_기존토공,가시설공사수량산출서(2006.07.01)-이사님" xfId="42126" xr:uid="{00000000-0005-0000-0000-0000DC750000}"/>
    <cellStyle name="_적격(화산) _내역_대연동1단지_용인동백지구 연립주택 신축공사 부대토목_김해 장유 2차 아파트 수량산출서-2006.04.25" xfId="42127" xr:uid="{00000000-0005-0000-0000-0000DD750000}"/>
    <cellStyle name="_적격(화산) _내역_대연동1단지_용인동백지구 연립주택 신축공사 부대토목_김해 장유 2차 아파트 수량산출서-2006.04.28" xfId="42128" xr:uid="{00000000-0005-0000-0000-0000DE750000}"/>
    <cellStyle name="_적격(화산) _내역_대연동1단지_용인동백지구 연립주택 신축공사 부대토목_김해진영좌곤리 동창원아파트 부대토목공사 수량산출서 - 2006.06.21" xfId="42129" xr:uid="{00000000-0005-0000-0000-0000DF750000}"/>
    <cellStyle name="_적격(화산) _내역_대연동1단지_용인동백지구 연립주택 신축공사 부대토목_농협중앙회 평택물류센터 신축공사 -2007.05.18" xfId="42130" xr:uid="{00000000-0005-0000-0000-0000E0750000}"/>
    <cellStyle name="_적격(화산) _내역_대연동1단지_용인동백지구 연립주택 신축공사 부대토목_당산평화리모델링공사 - 2007.05.03" xfId="42131" xr:uid="{00000000-0005-0000-0000-0000E1750000}"/>
    <cellStyle name="_적격(화산) _내역_대연동1단지_용인동백지구 연립주택 신축공사 부대토목_변경토공,가시설공사수량산출서(2006.07.04)-이사님" xfId="42132" xr:uid="{00000000-0005-0000-0000-0000E2750000}"/>
    <cellStyle name="_적격(화산) _내역_대연동1단지_용인동백지구 연립주택 신축공사 부대토목_부산 구서동 쌍용예가아파트 신축공사 수량산출 - 2007.03.15" xfId="42133" xr:uid="{00000000-0005-0000-0000-0000E3750000}"/>
    <cellStyle name="_적격(화산) _내역_대연동1단지_용인동백지구 연립주택 신축공사 부대토목_부산 구서동 아파트 토목공사" xfId="42134" xr:uid="{00000000-0005-0000-0000-0000E4750000}"/>
    <cellStyle name="_적격(화산) _내역_대연동1단지_용인동백지구 연립주택 신축공사 부대토목_부산 구포동 아파트 현장" xfId="42135" xr:uid="{00000000-0005-0000-0000-0000E5750000}"/>
    <cellStyle name="_적격(화산) _내역_대연동1단지_용인동백지구 연립주택 신축공사 부대토목_부산 구포동 아파트 현장-2007.04.12(목)" xfId="42136" xr:uid="{00000000-0005-0000-0000-0000E6750000}"/>
    <cellStyle name="_적격(화산) _내역_대연동1단지_용인동백지구 연립주택 신축공사 부대토목_수원오목천동 도시계획도로" xfId="42137" xr:uid="{00000000-0005-0000-0000-0000E7750000}"/>
    <cellStyle name="_적격(화산) _내역_대연동1단지_용인동백지구 연립주택 신축공사 부대토목_신도림동 복합빌딩 신축공사 - 2006.11.21" xfId="42138" xr:uid="{00000000-0005-0000-0000-0000E8750000}"/>
    <cellStyle name="_적격(화산) _내역_대연동1단지_용인동백지구 연립주택 신축공사 부대토목_양재동 스포타임 복합시설 증축공사 - 2006.09.14" xfId="42139" xr:uid="{00000000-0005-0000-0000-0000E9750000}"/>
    <cellStyle name="_적격(화산) _내역_대연동1단지_용인동백지구 연립주택 신축공사 부대토목_양재동 스포타임 복합시설 증축공사(부대토목공사) - 2006.09.14" xfId="42140" xr:uid="{00000000-0005-0000-0000-0000EA750000}"/>
    <cellStyle name="_적격(화산) _내역_대연동1단지_용인동백지구 연립주택 신축공사 부대토목_용인 성복지구 새한아파트 건설공사 수량산출서 - 2006.11.01" xfId="42141" xr:uid="{00000000-0005-0000-0000-0000EB750000}"/>
    <cellStyle name="_적격(화산) _내역_대연동1단지_용인동백지구 연립주택 신축공사 부대토목_용인동백지구견적내역서(2006.04.07)" xfId="42142" xr:uid="{00000000-0005-0000-0000-0000EC750000}"/>
    <cellStyle name="_적격(화산) _내역_대연동1단지_용인동백지구 연립주택 신축공사 부대토목_중구 회현동 신축공사 수량산출서 - 2007.03.02" xfId="42143" xr:uid="{00000000-0005-0000-0000-0000ED750000}"/>
    <cellStyle name="_적격(화산) _내역_대연동1단지_용인동백지구 연립주택 신축공사 부대토목_진주 평거동 주상복합 건설공사 - 2006.10.25" xfId="42144" xr:uid="{00000000-0005-0000-0000-0000EE750000}"/>
    <cellStyle name="_적격(화산) _내역_대연동1단지_용인동백지구 연립주택 신축공사 부대토목_포항 양덕지구 아파트 신축공사 - 2006.10.26" xfId="42145" xr:uid="{00000000-0005-0000-0000-0000EF750000}"/>
    <cellStyle name="_적격(화산) _내역_대연동1단지_용인동백지구 연립주택 신축공사 부대토목_화성봉담와우리 쌍용아파트 신축공사 - 2006.06.14" xfId="42146" xr:uid="{00000000-0005-0000-0000-0000F0750000}"/>
    <cellStyle name="_적격(화산) _내역_용인동백지구 연립주택 신축공사 부대토목" xfId="42147" xr:uid="{00000000-0005-0000-0000-0000F1750000}"/>
    <cellStyle name="_적격(화산) _내역_용인동백지구 연립주택 신축공사 부대토목_10-금호동 쌍용예가아파트 신축공사 - 2007.03.14" xfId="42148" xr:uid="{00000000-0005-0000-0000-0000F2750000}"/>
    <cellStyle name="_적격(화산) _내역_용인동백지구 연립주택 신축공사 부대토목_Devis Tower 신축공사 수량산출 - 2007.01.09" xfId="42149" xr:uid="{00000000-0005-0000-0000-0000F3750000}"/>
    <cellStyle name="_적격(화산) _내역_용인동백지구 연립주택 신축공사 부대토목_금호동 쌍용예가아파트 신축공사 수량산출서 - 2007.03.14" xfId="42150" xr:uid="{00000000-0005-0000-0000-0000F4750000}"/>
    <cellStyle name="_적격(화산) _내역_용인동백지구 연립주택 신축공사 부대토목_기존토공,가시설공사수량산출서(2006.07.01)-이사님" xfId="42151" xr:uid="{00000000-0005-0000-0000-0000F5750000}"/>
    <cellStyle name="_적격(화산) _내역_용인동백지구 연립주택 신축공사 부대토목_김해 장유 2차 아파트 수량산출서-2006.04.25" xfId="42152" xr:uid="{00000000-0005-0000-0000-0000F6750000}"/>
    <cellStyle name="_적격(화산) _내역_용인동백지구 연립주택 신축공사 부대토목_김해 장유 2차 아파트 수량산출서-2006.04.28" xfId="42153" xr:uid="{00000000-0005-0000-0000-0000F7750000}"/>
    <cellStyle name="_적격(화산) _내역_용인동백지구 연립주택 신축공사 부대토목_김해진영좌곤리 동창원아파트 부대토목공사 수량산출서 - 2006.06.21" xfId="42154" xr:uid="{00000000-0005-0000-0000-0000F8750000}"/>
    <cellStyle name="_적격(화산) _내역_용인동백지구 연립주택 신축공사 부대토목_농협중앙회 평택물류센터 신축공사 -2007.05.18" xfId="42155" xr:uid="{00000000-0005-0000-0000-0000F9750000}"/>
    <cellStyle name="_적격(화산) _내역_용인동백지구 연립주택 신축공사 부대토목_당산평화리모델링공사 - 2007.05.03" xfId="42156" xr:uid="{00000000-0005-0000-0000-0000FA750000}"/>
    <cellStyle name="_적격(화산) _내역_용인동백지구 연립주택 신축공사 부대토목_변경토공,가시설공사수량산출서(2006.07.04)-이사님" xfId="42157" xr:uid="{00000000-0005-0000-0000-0000FB750000}"/>
    <cellStyle name="_적격(화산) _내역_용인동백지구 연립주택 신축공사 부대토목_부산 구서동 쌍용예가아파트 신축공사 수량산출 - 2007.03.15" xfId="42158" xr:uid="{00000000-0005-0000-0000-0000FC750000}"/>
    <cellStyle name="_적격(화산) _내역_용인동백지구 연립주택 신축공사 부대토목_부산 구서동 아파트 토목공사" xfId="42159" xr:uid="{00000000-0005-0000-0000-0000FD750000}"/>
    <cellStyle name="_적격(화산) _내역_용인동백지구 연립주택 신축공사 부대토목_부산 구포동 아파트 현장" xfId="42160" xr:uid="{00000000-0005-0000-0000-0000FE750000}"/>
    <cellStyle name="_적격(화산) _내역_용인동백지구 연립주택 신축공사 부대토목_부산 구포동 아파트 현장-2007.04.12(목)" xfId="42161" xr:uid="{00000000-0005-0000-0000-0000FF750000}"/>
    <cellStyle name="_적격(화산) _내역_용인동백지구 연립주택 신축공사 부대토목_수원오목천동 도시계획도로" xfId="42162" xr:uid="{00000000-0005-0000-0000-000000760000}"/>
    <cellStyle name="_적격(화산) _내역_용인동백지구 연립주택 신축공사 부대토목_신도림동 복합빌딩 신축공사 - 2006.11.21" xfId="42163" xr:uid="{00000000-0005-0000-0000-000001760000}"/>
    <cellStyle name="_적격(화산) _내역_용인동백지구 연립주택 신축공사 부대토목_양재동 스포타임 복합시설 증축공사 - 2006.09.14" xfId="42164" xr:uid="{00000000-0005-0000-0000-000002760000}"/>
    <cellStyle name="_적격(화산) _내역_용인동백지구 연립주택 신축공사 부대토목_양재동 스포타임 복합시설 증축공사(부대토목공사) - 2006.09.14" xfId="42165" xr:uid="{00000000-0005-0000-0000-000003760000}"/>
    <cellStyle name="_적격(화산) _내역_용인동백지구 연립주택 신축공사 부대토목_용인 성복지구 새한아파트 건설공사 수량산출서 - 2006.11.01" xfId="42166" xr:uid="{00000000-0005-0000-0000-000004760000}"/>
    <cellStyle name="_적격(화산) _내역_용인동백지구 연립주택 신축공사 부대토목_용인동백지구견적내역서(2006.04.07)" xfId="42167" xr:uid="{00000000-0005-0000-0000-000005760000}"/>
    <cellStyle name="_적격(화산) _내역_용인동백지구 연립주택 신축공사 부대토목_중구 회현동 신축공사 수량산출서 - 2007.03.02" xfId="42168" xr:uid="{00000000-0005-0000-0000-000006760000}"/>
    <cellStyle name="_적격(화산) _내역_용인동백지구 연립주택 신축공사 부대토목_진주 평거동 주상복합 건설공사 - 2006.10.25" xfId="42169" xr:uid="{00000000-0005-0000-0000-000007760000}"/>
    <cellStyle name="_적격(화산) _내역_용인동백지구 연립주택 신축공사 부대토목_포항 양덕지구 아파트 신축공사 - 2006.10.26" xfId="42170" xr:uid="{00000000-0005-0000-0000-000008760000}"/>
    <cellStyle name="_적격(화산) _내역_용인동백지구 연립주택 신축공사 부대토목_화성봉담와우리 쌍용아파트 신축공사 - 2006.06.14" xfId="42171" xr:uid="{00000000-0005-0000-0000-000009760000}"/>
    <cellStyle name="_적격(화산) _내역서-대안" xfId="29373" xr:uid="{00000000-0005-0000-0000-00000A760000}"/>
    <cellStyle name="_적격(화산) _내역서-원안" xfId="29374" xr:uid="{00000000-0005-0000-0000-00000B760000}"/>
    <cellStyle name="_적격(화산) _내역서-원안 2" xfId="29375" xr:uid="{00000000-0005-0000-0000-00000C760000}"/>
    <cellStyle name="_적격(화산) _내역서-원안 2 2" xfId="29376" xr:uid="{00000000-0005-0000-0000-00000D760000}"/>
    <cellStyle name="_적격(화산) _내역서-원안 3" xfId="29377" xr:uid="{00000000-0005-0000-0000-00000E760000}"/>
    <cellStyle name="_적격(화산) _내역서-원안 4" xfId="29378" xr:uid="{00000000-0005-0000-0000-00000F760000}"/>
    <cellStyle name="_적격(화산) _내역서-원안 5" xfId="29379" xr:uid="{00000000-0005-0000-0000-000010760000}"/>
    <cellStyle name="_적격(화산) _단가대비" xfId="42172" xr:uid="{00000000-0005-0000-0000-000011760000}"/>
    <cellStyle name="_적격(화산) _단가대비_청담동임시전력300KW" xfId="42173" xr:uid="{00000000-0005-0000-0000-000012760000}"/>
    <cellStyle name="_적격(화산) _단가승인양식" xfId="6541" xr:uid="{00000000-0005-0000-0000-000013760000}"/>
    <cellStyle name="_적격(화산) _단가승인양식_견적서-풍림산업(판교)0516" xfId="6542" xr:uid="{00000000-0005-0000-0000-000014760000}"/>
    <cellStyle name="_적격(화산) _당진실행검토" xfId="42174" xr:uid="{00000000-0005-0000-0000-000015760000}"/>
    <cellStyle name="_적격(화산) _당진실행검토_건축세부내역(판교)" xfId="42175" xr:uid="{00000000-0005-0000-0000-000016760000}"/>
    <cellStyle name="_적격(화산) _당진실행검토_기성검사원('06.04)" xfId="42176" xr:uid="{00000000-0005-0000-0000-000017760000}"/>
    <cellStyle name="_적격(화산) _당진실행검토_기성검사원('06.04)_건축세부내역(판교)" xfId="42177" xr:uid="{00000000-0005-0000-0000-000018760000}"/>
    <cellStyle name="_적격(화산) _당진실행검토_기성검사원('06.04)_기성내역서(1회)" xfId="42178" xr:uid="{00000000-0005-0000-0000-000019760000}"/>
    <cellStyle name="_적격(화산) _당진실행검토_기성검사원('06.04)_도급기성조서(07년3월 1회)" xfId="42179" xr:uid="{00000000-0005-0000-0000-00001A760000}"/>
    <cellStyle name="_적격(화산) _당진실행검토_기성검사원('06.04)_토목내역" xfId="42180" xr:uid="{00000000-0005-0000-0000-00001B760000}"/>
    <cellStyle name="_적격(화산) _당진실행검토_기성검사원조서(건2토2)" xfId="42181" xr:uid="{00000000-0005-0000-0000-00001C760000}"/>
    <cellStyle name="_적격(화산) _당진실행검토_기성검사원조서(건2토2)_건축세부내역(판교)" xfId="42182" xr:uid="{00000000-0005-0000-0000-00001D760000}"/>
    <cellStyle name="_적격(화산) _당진실행검토_기성검사원조서(건2토2)_기성내역서(1회)" xfId="42183" xr:uid="{00000000-0005-0000-0000-00001E760000}"/>
    <cellStyle name="_적격(화산) _당진실행검토_기성검사원조서(건2토2)_도급기성조서(07년3월 1회)" xfId="42184" xr:uid="{00000000-0005-0000-0000-00001F760000}"/>
    <cellStyle name="_적격(화산) _당진실행검토_기성검사원조서(건2토2)_토목내역" xfId="42185" xr:uid="{00000000-0005-0000-0000-000020760000}"/>
    <cellStyle name="_적격(화산) _당진실행검토_기성검사원조서(건3토3)-건축양식변" xfId="42186" xr:uid="{00000000-0005-0000-0000-000021760000}"/>
    <cellStyle name="_적격(화산) _당진실행검토_기성검사원조서(건3토3)-건축양식변_건축세부내역(판교)" xfId="42187" xr:uid="{00000000-0005-0000-0000-000022760000}"/>
    <cellStyle name="_적격(화산) _당진실행검토_기성검사원조서(건3토3)-건축양식변_기성내역서(1회)" xfId="42188" xr:uid="{00000000-0005-0000-0000-000023760000}"/>
    <cellStyle name="_적격(화산) _당진실행검토_기성검사원조서(건3토3)-건축양식변_도급기성조서(07년3월 1회)" xfId="42189" xr:uid="{00000000-0005-0000-0000-000024760000}"/>
    <cellStyle name="_적격(화산) _당진실행검토_기성검사원조서(건3토3)-건축양식변_토목내역" xfId="42190" xr:uid="{00000000-0005-0000-0000-000025760000}"/>
    <cellStyle name="_적격(화산) _당진실행검토_기성내역서(1회)" xfId="42191" xr:uid="{00000000-0005-0000-0000-000026760000}"/>
    <cellStyle name="_적격(화산) _당진실행검토_도급기성조서(07년3월 1회)" xfId="42192" xr:uid="{00000000-0005-0000-0000-000027760000}"/>
    <cellStyle name="_적격(화산) _당진실행검토_삼익비교실행" xfId="42193" xr:uid="{00000000-0005-0000-0000-000028760000}"/>
    <cellStyle name="_적격(화산) _당진실행검토_삼익비교실행_건축세부내역(판교)" xfId="42194" xr:uid="{00000000-0005-0000-0000-000029760000}"/>
    <cellStyle name="_적격(화산) _당진실행검토_삼익비교실행_기성검사원('06.04)" xfId="42195" xr:uid="{00000000-0005-0000-0000-00002A760000}"/>
    <cellStyle name="_적격(화산) _당진실행검토_삼익비교실행_기성검사원('06.04)_건축세부내역(판교)" xfId="42196" xr:uid="{00000000-0005-0000-0000-00002B760000}"/>
    <cellStyle name="_적격(화산) _당진실행검토_삼익비교실행_기성검사원('06.04)_기성내역서(1회)" xfId="42197" xr:uid="{00000000-0005-0000-0000-00002C760000}"/>
    <cellStyle name="_적격(화산) _당진실행검토_삼익비교실행_기성검사원('06.04)_도급기성조서(07년3월 1회)" xfId="42198" xr:uid="{00000000-0005-0000-0000-00002D760000}"/>
    <cellStyle name="_적격(화산) _당진실행검토_삼익비교실행_기성검사원('06.04)_토목내역" xfId="42199" xr:uid="{00000000-0005-0000-0000-00002E760000}"/>
    <cellStyle name="_적격(화산) _당진실행검토_삼익비교실행_기성검사원조서(건2토2)" xfId="42200" xr:uid="{00000000-0005-0000-0000-00002F760000}"/>
    <cellStyle name="_적격(화산) _당진실행검토_삼익비교실행_기성검사원조서(건2토2)_건축세부내역(판교)" xfId="42201" xr:uid="{00000000-0005-0000-0000-000030760000}"/>
    <cellStyle name="_적격(화산) _당진실행검토_삼익비교실행_기성검사원조서(건2토2)_기성내역서(1회)" xfId="42202" xr:uid="{00000000-0005-0000-0000-000031760000}"/>
    <cellStyle name="_적격(화산) _당진실행검토_삼익비교실행_기성검사원조서(건2토2)_도급기성조서(07년3월 1회)" xfId="42203" xr:uid="{00000000-0005-0000-0000-000032760000}"/>
    <cellStyle name="_적격(화산) _당진실행검토_삼익비교실행_기성검사원조서(건2토2)_토목내역" xfId="42204" xr:uid="{00000000-0005-0000-0000-000033760000}"/>
    <cellStyle name="_적격(화산) _당진실행검토_삼익비교실행_기성검사원조서(건3토3)-건축양식변" xfId="42205" xr:uid="{00000000-0005-0000-0000-000034760000}"/>
    <cellStyle name="_적격(화산) _당진실행검토_삼익비교실행_기성검사원조서(건3토3)-건축양식변_건축세부내역(판교)" xfId="42206" xr:uid="{00000000-0005-0000-0000-000035760000}"/>
    <cellStyle name="_적격(화산) _당진실행검토_삼익비교실행_기성검사원조서(건3토3)-건축양식변_기성내역서(1회)" xfId="42207" xr:uid="{00000000-0005-0000-0000-000036760000}"/>
    <cellStyle name="_적격(화산) _당진실행검토_삼익비교실행_기성검사원조서(건3토3)-건축양식변_도급기성조서(07년3월 1회)" xfId="42208" xr:uid="{00000000-0005-0000-0000-000037760000}"/>
    <cellStyle name="_적격(화산) _당진실행검토_삼익비교실행_기성검사원조서(건3토3)-건축양식변_토목내역" xfId="42209" xr:uid="{00000000-0005-0000-0000-000038760000}"/>
    <cellStyle name="_적격(화산) _당진실행검토_삼익비교실행_기성내역서(1회)" xfId="42210" xr:uid="{00000000-0005-0000-0000-000039760000}"/>
    <cellStyle name="_적격(화산) _당진실행검토_삼익비교실행_도급기성조서(07년3월 1회)" xfId="42211" xr:uid="{00000000-0005-0000-0000-00003A760000}"/>
    <cellStyle name="_적격(화산) _당진실행검토_삼익비교실행_전주인후주공실행내역서(최종)" xfId="42212" xr:uid="{00000000-0005-0000-0000-00003B760000}"/>
    <cellStyle name="_적격(화산) _당진실행검토_삼익비교실행_전주인후주공실행내역서(최종)_건축세부내역(판교)" xfId="42213" xr:uid="{00000000-0005-0000-0000-00003C760000}"/>
    <cellStyle name="_적격(화산) _당진실행검토_삼익비교실행_전주인후주공실행내역서(최종)_기성내역서(1회)" xfId="42214" xr:uid="{00000000-0005-0000-0000-00003D760000}"/>
    <cellStyle name="_적격(화산) _당진실행검토_삼익비교실행_전주인후주공실행내역서(최종)_도급기성조서(07년3월 1회)" xfId="42215" xr:uid="{00000000-0005-0000-0000-00003E760000}"/>
    <cellStyle name="_적격(화산) _당진실행검토_삼익비교실행_전주인후주공실행내역서(최종)_토목내역" xfId="42216" xr:uid="{00000000-0005-0000-0000-00003F760000}"/>
    <cellStyle name="_적격(화산) _당진실행검토_삼익비교실행_전주인후주공실행내역서(최종)-수정02" xfId="42217" xr:uid="{00000000-0005-0000-0000-000040760000}"/>
    <cellStyle name="_적격(화산) _당진실행검토_삼익비교실행_전주인후주공실행내역서(최종)-수정02_건축세부내역(판교)" xfId="42218" xr:uid="{00000000-0005-0000-0000-000041760000}"/>
    <cellStyle name="_적격(화산) _당진실행검토_삼익비교실행_전주인후주공실행내역서(최종)-수정02_기성내역서(1회)" xfId="42219" xr:uid="{00000000-0005-0000-0000-000042760000}"/>
    <cellStyle name="_적격(화산) _당진실행검토_삼익비교실행_전주인후주공실행내역서(최종)-수정02_도급기성조서(07년3월 1회)" xfId="42220" xr:uid="{00000000-0005-0000-0000-000043760000}"/>
    <cellStyle name="_적격(화산) _당진실행검토_삼익비교실행_전주인후주공실행내역서(최종)-수정02_토목내역" xfId="42221" xr:uid="{00000000-0005-0000-0000-000044760000}"/>
    <cellStyle name="_적격(화산) _당진실행검토_삼익비교실행_전주인후주공실행내역서1" xfId="42222" xr:uid="{00000000-0005-0000-0000-000045760000}"/>
    <cellStyle name="_적격(화산) _당진실행검토_삼익비교실행_전주인후주공실행내역서1_건축세부내역(판교)" xfId="42223" xr:uid="{00000000-0005-0000-0000-000046760000}"/>
    <cellStyle name="_적격(화산) _당진실행검토_삼익비교실행_전주인후주공실행내역서1_기성내역서(1회)" xfId="42224" xr:uid="{00000000-0005-0000-0000-000047760000}"/>
    <cellStyle name="_적격(화산) _당진실행검토_삼익비교실행_전주인후주공실행내역서1_도급기성조서(07년3월 1회)" xfId="42225" xr:uid="{00000000-0005-0000-0000-000048760000}"/>
    <cellStyle name="_적격(화산) _당진실행검토_삼익비교실행_전주인후주공실행내역서1_토목내역" xfId="42226" xr:uid="{00000000-0005-0000-0000-000049760000}"/>
    <cellStyle name="_적격(화산) _당진실행검토_삼익비교실행_토목내역" xfId="42227" xr:uid="{00000000-0005-0000-0000-00004A760000}"/>
    <cellStyle name="_적격(화산) _당진실행검토_삼익협의실행" xfId="42228" xr:uid="{00000000-0005-0000-0000-00004B760000}"/>
    <cellStyle name="_적격(화산) _당진실행검토_삼익협의실행_건축세부내역(판교)" xfId="42229" xr:uid="{00000000-0005-0000-0000-00004C760000}"/>
    <cellStyle name="_적격(화산) _당진실행검토_삼익협의실행_기성검사원('06.04)" xfId="42230" xr:uid="{00000000-0005-0000-0000-00004D760000}"/>
    <cellStyle name="_적격(화산) _당진실행검토_삼익협의실행_기성검사원('06.04)_건축세부내역(판교)" xfId="42231" xr:uid="{00000000-0005-0000-0000-00004E760000}"/>
    <cellStyle name="_적격(화산) _당진실행검토_삼익협의실행_기성검사원('06.04)_기성내역서(1회)" xfId="42232" xr:uid="{00000000-0005-0000-0000-00004F760000}"/>
    <cellStyle name="_적격(화산) _당진실행검토_삼익협의실행_기성검사원('06.04)_도급기성조서(07년3월 1회)" xfId="42233" xr:uid="{00000000-0005-0000-0000-000050760000}"/>
    <cellStyle name="_적격(화산) _당진실행검토_삼익협의실행_기성검사원('06.04)_토목내역" xfId="42234" xr:uid="{00000000-0005-0000-0000-000051760000}"/>
    <cellStyle name="_적격(화산) _당진실행검토_삼익협의실행_기성검사원조서(건2토2)" xfId="42235" xr:uid="{00000000-0005-0000-0000-000052760000}"/>
    <cellStyle name="_적격(화산) _당진실행검토_삼익협의실행_기성검사원조서(건2토2)_건축세부내역(판교)" xfId="42236" xr:uid="{00000000-0005-0000-0000-000053760000}"/>
    <cellStyle name="_적격(화산) _당진실행검토_삼익협의실행_기성검사원조서(건2토2)_기성내역서(1회)" xfId="42237" xr:uid="{00000000-0005-0000-0000-000054760000}"/>
    <cellStyle name="_적격(화산) _당진실행검토_삼익협의실행_기성검사원조서(건2토2)_도급기성조서(07년3월 1회)" xfId="42238" xr:uid="{00000000-0005-0000-0000-000055760000}"/>
    <cellStyle name="_적격(화산) _당진실행검토_삼익협의실행_기성검사원조서(건2토2)_토목내역" xfId="42239" xr:uid="{00000000-0005-0000-0000-000056760000}"/>
    <cellStyle name="_적격(화산) _당진실행검토_삼익협의실행_기성검사원조서(건3토3)-건축양식변" xfId="42240" xr:uid="{00000000-0005-0000-0000-000057760000}"/>
    <cellStyle name="_적격(화산) _당진실행검토_삼익협의실행_기성검사원조서(건3토3)-건축양식변_건축세부내역(판교)" xfId="42241" xr:uid="{00000000-0005-0000-0000-000058760000}"/>
    <cellStyle name="_적격(화산) _당진실행검토_삼익협의실행_기성검사원조서(건3토3)-건축양식변_기성내역서(1회)" xfId="42242" xr:uid="{00000000-0005-0000-0000-000059760000}"/>
    <cellStyle name="_적격(화산) _당진실행검토_삼익협의실행_기성검사원조서(건3토3)-건축양식변_도급기성조서(07년3월 1회)" xfId="42243" xr:uid="{00000000-0005-0000-0000-00005A760000}"/>
    <cellStyle name="_적격(화산) _당진실행검토_삼익협의실행_기성검사원조서(건3토3)-건축양식변_토목내역" xfId="42244" xr:uid="{00000000-0005-0000-0000-00005B760000}"/>
    <cellStyle name="_적격(화산) _당진실행검토_삼익협의실행_기성내역서(1회)" xfId="42245" xr:uid="{00000000-0005-0000-0000-00005C760000}"/>
    <cellStyle name="_적격(화산) _당진실행검토_삼익협의실행_도급기성조서(07년3월 1회)" xfId="42246" xr:uid="{00000000-0005-0000-0000-00005D760000}"/>
    <cellStyle name="_적격(화산) _당진실행검토_삼익협의실행_전주인후주공실행내역서(최종)" xfId="42247" xr:uid="{00000000-0005-0000-0000-00005E760000}"/>
    <cellStyle name="_적격(화산) _당진실행검토_삼익협의실행_전주인후주공실행내역서(최종)_건축세부내역(판교)" xfId="42248" xr:uid="{00000000-0005-0000-0000-00005F760000}"/>
    <cellStyle name="_적격(화산) _당진실행검토_삼익협의실행_전주인후주공실행내역서(최종)_기성내역서(1회)" xfId="42249" xr:uid="{00000000-0005-0000-0000-000060760000}"/>
    <cellStyle name="_적격(화산) _당진실행검토_삼익협의실행_전주인후주공실행내역서(최종)_도급기성조서(07년3월 1회)" xfId="42250" xr:uid="{00000000-0005-0000-0000-000061760000}"/>
    <cellStyle name="_적격(화산) _당진실행검토_삼익협의실행_전주인후주공실행내역서(최종)_토목내역" xfId="42251" xr:uid="{00000000-0005-0000-0000-000062760000}"/>
    <cellStyle name="_적격(화산) _당진실행검토_삼익협의실행_전주인후주공실행내역서(최종)-수정02" xfId="42252" xr:uid="{00000000-0005-0000-0000-000063760000}"/>
    <cellStyle name="_적격(화산) _당진실행검토_삼익협의실행_전주인후주공실행내역서(최종)-수정02_건축세부내역(판교)" xfId="42253" xr:uid="{00000000-0005-0000-0000-000064760000}"/>
    <cellStyle name="_적격(화산) _당진실행검토_삼익협의실행_전주인후주공실행내역서(최종)-수정02_기성내역서(1회)" xfId="42254" xr:uid="{00000000-0005-0000-0000-000065760000}"/>
    <cellStyle name="_적격(화산) _당진실행검토_삼익협의실행_전주인후주공실행내역서(최종)-수정02_도급기성조서(07년3월 1회)" xfId="42255" xr:uid="{00000000-0005-0000-0000-000066760000}"/>
    <cellStyle name="_적격(화산) _당진실행검토_삼익협의실행_전주인후주공실행내역서(최종)-수정02_토목내역" xfId="42256" xr:uid="{00000000-0005-0000-0000-000067760000}"/>
    <cellStyle name="_적격(화산) _당진실행검토_삼익협의실행_전주인후주공실행내역서1" xfId="42257" xr:uid="{00000000-0005-0000-0000-000068760000}"/>
    <cellStyle name="_적격(화산) _당진실행검토_삼익협의실행_전주인후주공실행내역서1_건축세부내역(판교)" xfId="42258" xr:uid="{00000000-0005-0000-0000-000069760000}"/>
    <cellStyle name="_적격(화산) _당진실행검토_삼익협의실행_전주인후주공실행내역서1_기성내역서(1회)" xfId="42259" xr:uid="{00000000-0005-0000-0000-00006A760000}"/>
    <cellStyle name="_적격(화산) _당진실행검토_삼익협의실행_전주인후주공실행내역서1_도급기성조서(07년3월 1회)" xfId="42260" xr:uid="{00000000-0005-0000-0000-00006B760000}"/>
    <cellStyle name="_적격(화산) _당진실행검토_삼익협의실행_전주인후주공실행내역서1_토목내역" xfId="42261" xr:uid="{00000000-0005-0000-0000-00006C760000}"/>
    <cellStyle name="_적격(화산) _당진실행검토_삼익협의실행_토목내역" xfId="42262" xr:uid="{00000000-0005-0000-0000-00006D760000}"/>
    <cellStyle name="_적격(화산) _당진실행검토_실행검토228" xfId="42263" xr:uid="{00000000-0005-0000-0000-00006E760000}"/>
    <cellStyle name="_적격(화산) _당진실행검토_실행검토228_건축세부내역(판교)" xfId="42264" xr:uid="{00000000-0005-0000-0000-00006F760000}"/>
    <cellStyle name="_적격(화산) _당진실행검토_실행검토228_기성검사원('06.04)" xfId="42265" xr:uid="{00000000-0005-0000-0000-000070760000}"/>
    <cellStyle name="_적격(화산) _당진실행검토_실행검토228_기성검사원('06.04)_건축세부내역(판교)" xfId="42266" xr:uid="{00000000-0005-0000-0000-000071760000}"/>
    <cellStyle name="_적격(화산) _당진실행검토_실행검토228_기성검사원('06.04)_기성내역서(1회)" xfId="42267" xr:uid="{00000000-0005-0000-0000-000072760000}"/>
    <cellStyle name="_적격(화산) _당진실행검토_실행검토228_기성검사원('06.04)_도급기성조서(07년3월 1회)" xfId="42268" xr:uid="{00000000-0005-0000-0000-000073760000}"/>
    <cellStyle name="_적격(화산) _당진실행검토_실행검토228_기성검사원('06.04)_토목내역" xfId="42269" xr:uid="{00000000-0005-0000-0000-000074760000}"/>
    <cellStyle name="_적격(화산) _당진실행검토_실행검토228_기성검사원조서(건2토2)" xfId="42270" xr:uid="{00000000-0005-0000-0000-000075760000}"/>
    <cellStyle name="_적격(화산) _당진실행검토_실행검토228_기성검사원조서(건2토2)_건축세부내역(판교)" xfId="42271" xr:uid="{00000000-0005-0000-0000-000076760000}"/>
    <cellStyle name="_적격(화산) _당진실행검토_실행검토228_기성검사원조서(건2토2)_기성내역서(1회)" xfId="42272" xr:uid="{00000000-0005-0000-0000-000077760000}"/>
    <cellStyle name="_적격(화산) _당진실행검토_실행검토228_기성검사원조서(건2토2)_도급기성조서(07년3월 1회)" xfId="42273" xr:uid="{00000000-0005-0000-0000-000078760000}"/>
    <cellStyle name="_적격(화산) _당진실행검토_실행검토228_기성검사원조서(건2토2)_토목내역" xfId="42274" xr:uid="{00000000-0005-0000-0000-000079760000}"/>
    <cellStyle name="_적격(화산) _당진실행검토_실행검토228_기성검사원조서(건3토3)-건축양식변" xfId="42275" xr:uid="{00000000-0005-0000-0000-00007A760000}"/>
    <cellStyle name="_적격(화산) _당진실행검토_실행검토228_기성검사원조서(건3토3)-건축양식변_건축세부내역(판교)" xfId="42276" xr:uid="{00000000-0005-0000-0000-00007B760000}"/>
    <cellStyle name="_적격(화산) _당진실행검토_실행검토228_기성검사원조서(건3토3)-건축양식변_기성내역서(1회)" xfId="42277" xr:uid="{00000000-0005-0000-0000-00007C760000}"/>
    <cellStyle name="_적격(화산) _당진실행검토_실행검토228_기성검사원조서(건3토3)-건축양식변_도급기성조서(07년3월 1회)" xfId="42278" xr:uid="{00000000-0005-0000-0000-00007D760000}"/>
    <cellStyle name="_적격(화산) _당진실행검토_실행검토228_기성검사원조서(건3토3)-건축양식변_토목내역" xfId="42279" xr:uid="{00000000-0005-0000-0000-00007E760000}"/>
    <cellStyle name="_적격(화산) _당진실행검토_실행검토228_기성내역서(1회)" xfId="42280" xr:uid="{00000000-0005-0000-0000-00007F760000}"/>
    <cellStyle name="_적격(화산) _당진실행검토_실행검토228_도급기성조서(07년3월 1회)" xfId="42281" xr:uid="{00000000-0005-0000-0000-000080760000}"/>
    <cellStyle name="_적격(화산) _당진실행검토_실행검토228_전주인후주공실행내역서(최종)" xfId="42282" xr:uid="{00000000-0005-0000-0000-000081760000}"/>
    <cellStyle name="_적격(화산) _당진실행검토_실행검토228_전주인후주공실행내역서(최종)_건축세부내역(판교)" xfId="42283" xr:uid="{00000000-0005-0000-0000-000082760000}"/>
    <cellStyle name="_적격(화산) _당진실행검토_실행검토228_전주인후주공실행내역서(최종)_기성내역서(1회)" xfId="42284" xr:uid="{00000000-0005-0000-0000-000083760000}"/>
    <cellStyle name="_적격(화산) _당진실행검토_실행검토228_전주인후주공실행내역서(최종)_도급기성조서(07년3월 1회)" xfId="42285" xr:uid="{00000000-0005-0000-0000-000084760000}"/>
    <cellStyle name="_적격(화산) _당진실행검토_실행검토228_전주인후주공실행내역서(최종)_토목내역" xfId="42286" xr:uid="{00000000-0005-0000-0000-000085760000}"/>
    <cellStyle name="_적격(화산) _당진실행검토_실행검토228_전주인후주공실행내역서(최종)-수정02" xfId="42287" xr:uid="{00000000-0005-0000-0000-000086760000}"/>
    <cellStyle name="_적격(화산) _당진실행검토_실행검토228_전주인후주공실행내역서(최종)-수정02_건축세부내역(판교)" xfId="42288" xr:uid="{00000000-0005-0000-0000-000087760000}"/>
    <cellStyle name="_적격(화산) _당진실행검토_실행검토228_전주인후주공실행내역서(최종)-수정02_기성내역서(1회)" xfId="42289" xr:uid="{00000000-0005-0000-0000-000088760000}"/>
    <cellStyle name="_적격(화산) _당진실행검토_실행검토228_전주인후주공실행내역서(최종)-수정02_도급기성조서(07년3월 1회)" xfId="42290" xr:uid="{00000000-0005-0000-0000-000089760000}"/>
    <cellStyle name="_적격(화산) _당진실행검토_실행검토228_전주인후주공실행내역서(최종)-수정02_토목내역" xfId="42291" xr:uid="{00000000-0005-0000-0000-00008A760000}"/>
    <cellStyle name="_적격(화산) _당진실행검토_실행검토228_전주인후주공실행내역서1" xfId="42292" xr:uid="{00000000-0005-0000-0000-00008B760000}"/>
    <cellStyle name="_적격(화산) _당진실행검토_실행검토228_전주인후주공실행내역서1_건축세부내역(판교)" xfId="42293" xr:uid="{00000000-0005-0000-0000-00008C760000}"/>
    <cellStyle name="_적격(화산) _당진실행검토_실행검토228_전주인후주공실행내역서1_기성내역서(1회)" xfId="42294" xr:uid="{00000000-0005-0000-0000-00008D760000}"/>
    <cellStyle name="_적격(화산) _당진실행검토_실행검토228_전주인후주공실행내역서1_도급기성조서(07년3월 1회)" xfId="42295" xr:uid="{00000000-0005-0000-0000-00008E760000}"/>
    <cellStyle name="_적격(화산) _당진실행검토_실행검토228_전주인후주공실행내역서1_토목내역" xfId="42296" xr:uid="{00000000-0005-0000-0000-00008F760000}"/>
    <cellStyle name="_적격(화산) _당진실행검토_실행검토228_토목내역" xfId="42297" xr:uid="{00000000-0005-0000-0000-000090760000}"/>
    <cellStyle name="_적격(화산) _당진실행검토_전주인후주공실행내역서(최종)" xfId="42298" xr:uid="{00000000-0005-0000-0000-000091760000}"/>
    <cellStyle name="_적격(화산) _당진실행검토_전주인후주공실행내역서(최종)_건축세부내역(판교)" xfId="42299" xr:uid="{00000000-0005-0000-0000-000092760000}"/>
    <cellStyle name="_적격(화산) _당진실행검토_전주인후주공실행내역서(최종)_기성내역서(1회)" xfId="42300" xr:uid="{00000000-0005-0000-0000-000093760000}"/>
    <cellStyle name="_적격(화산) _당진실행검토_전주인후주공실행내역서(최종)_도급기성조서(07년3월 1회)" xfId="42301" xr:uid="{00000000-0005-0000-0000-000094760000}"/>
    <cellStyle name="_적격(화산) _당진실행검토_전주인후주공실행내역서(최종)_토목내역" xfId="42302" xr:uid="{00000000-0005-0000-0000-000095760000}"/>
    <cellStyle name="_적격(화산) _당진실행검토_전주인후주공실행내역서(최종)-수정02" xfId="42303" xr:uid="{00000000-0005-0000-0000-000096760000}"/>
    <cellStyle name="_적격(화산) _당진실행검토_전주인후주공실행내역서(최종)-수정02_건축세부내역(판교)" xfId="42304" xr:uid="{00000000-0005-0000-0000-000097760000}"/>
    <cellStyle name="_적격(화산) _당진실행검토_전주인후주공실행내역서(최종)-수정02_기성내역서(1회)" xfId="42305" xr:uid="{00000000-0005-0000-0000-000098760000}"/>
    <cellStyle name="_적격(화산) _당진실행검토_전주인후주공실행내역서(최종)-수정02_도급기성조서(07년3월 1회)" xfId="42306" xr:uid="{00000000-0005-0000-0000-000099760000}"/>
    <cellStyle name="_적격(화산) _당진실행검토_전주인후주공실행내역서(최종)-수정02_토목내역" xfId="42307" xr:uid="{00000000-0005-0000-0000-00009A760000}"/>
    <cellStyle name="_적격(화산) _당진실행검토_전주인후주공실행내역서1" xfId="42308" xr:uid="{00000000-0005-0000-0000-00009B760000}"/>
    <cellStyle name="_적격(화산) _당진실행검토_전주인후주공실행내역서1_건축세부내역(판교)" xfId="42309" xr:uid="{00000000-0005-0000-0000-00009C760000}"/>
    <cellStyle name="_적격(화산) _당진실행검토_전주인후주공실행내역서1_기성내역서(1회)" xfId="42310" xr:uid="{00000000-0005-0000-0000-00009D760000}"/>
    <cellStyle name="_적격(화산) _당진실행검토_전주인후주공실행내역서1_도급기성조서(07년3월 1회)" xfId="42311" xr:uid="{00000000-0005-0000-0000-00009E760000}"/>
    <cellStyle name="_적격(화산) _당진실행검토_전주인후주공실행내역서1_토목내역" xfId="42312" xr:uid="{00000000-0005-0000-0000-00009F760000}"/>
    <cellStyle name="_적격(화산) _당진실행검토_토목내역" xfId="42313" xr:uid="{00000000-0005-0000-0000-0000A0760000}"/>
    <cellStyle name="_적격(화산) _대안투찰내역(0221)" xfId="42314" xr:uid="{00000000-0005-0000-0000-0000A1760000}"/>
    <cellStyle name="_적격(화산) _대안투찰내역(0223)" xfId="42315" xr:uid="{00000000-0005-0000-0000-0000A2760000}"/>
    <cellStyle name="_적격(화산) _대안투찰내역(확정본0226)" xfId="42316" xr:uid="{00000000-0005-0000-0000-0000A3760000}"/>
    <cellStyle name="_적격(화산) _대연동1단지" xfId="42317" xr:uid="{00000000-0005-0000-0000-0000A4760000}"/>
    <cellStyle name="_적격(화산) _대연동1단지_용인동백지구 연립주택 신축공사 부대토목" xfId="42318" xr:uid="{00000000-0005-0000-0000-0000A5760000}"/>
    <cellStyle name="_적격(화산) _대연동1단지_용인동백지구 연립주택 신축공사 부대토목_10-금호동 쌍용예가아파트 신축공사 - 2007.03.14" xfId="42319" xr:uid="{00000000-0005-0000-0000-0000A6760000}"/>
    <cellStyle name="_적격(화산) _대연동1단지_용인동백지구 연립주택 신축공사 부대토목_Devis Tower 신축공사 수량산출 - 2007.01.09" xfId="42320" xr:uid="{00000000-0005-0000-0000-0000A7760000}"/>
    <cellStyle name="_적격(화산) _대연동1단지_용인동백지구 연립주택 신축공사 부대토목_금호동 쌍용예가아파트 신축공사 수량산출서 - 2007.03.14" xfId="42321" xr:uid="{00000000-0005-0000-0000-0000A8760000}"/>
    <cellStyle name="_적격(화산) _대연동1단지_용인동백지구 연립주택 신축공사 부대토목_기존토공,가시설공사수량산출서(2006.07.01)-이사님" xfId="42322" xr:uid="{00000000-0005-0000-0000-0000A9760000}"/>
    <cellStyle name="_적격(화산) _대연동1단지_용인동백지구 연립주택 신축공사 부대토목_김해 장유 2차 아파트 수량산출서-2006.04.25" xfId="42323" xr:uid="{00000000-0005-0000-0000-0000AA760000}"/>
    <cellStyle name="_적격(화산) _대연동1단지_용인동백지구 연립주택 신축공사 부대토목_김해 장유 2차 아파트 수량산출서-2006.04.28" xfId="42324" xr:uid="{00000000-0005-0000-0000-0000AB760000}"/>
    <cellStyle name="_적격(화산) _대연동1단지_용인동백지구 연립주택 신축공사 부대토목_김해진영좌곤리 동창원아파트 부대토목공사 수량산출서 - 2006.06.21" xfId="42325" xr:uid="{00000000-0005-0000-0000-0000AC760000}"/>
    <cellStyle name="_적격(화산) _대연동1단지_용인동백지구 연립주택 신축공사 부대토목_농협중앙회 평택물류센터 신축공사 -2007.05.18" xfId="42326" xr:uid="{00000000-0005-0000-0000-0000AD760000}"/>
    <cellStyle name="_적격(화산) _대연동1단지_용인동백지구 연립주택 신축공사 부대토목_당산평화리모델링공사 - 2007.05.03" xfId="42327" xr:uid="{00000000-0005-0000-0000-0000AE760000}"/>
    <cellStyle name="_적격(화산) _대연동1단지_용인동백지구 연립주택 신축공사 부대토목_변경토공,가시설공사수량산출서(2006.07.04)-이사님" xfId="42328" xr:uid="{00000000-0005-0000-0000-0000AF760000}"/>
    <cellStyle name="_적격(화산) _대연동1단지_용인동백지구 연립주택 신축공사 부대토목_부산 구서동 쌍용예가아파트 신축공사 수량산출 - 2007.03.15" xfId="42329" xr:uid="{00000000-0005-0000-0000-0000B0760000}"/>
    <cellStyle name="_적격(화산) _대연동1단지_용인동백지구 연립주택 신축공사 부대토목_부산 구서동 아파트 토목공사" xfId="42330" xr:uid="{00000000-0005-0000-0000-0000B1760000}"/>
    <cellStyle name="_적격(화산) _대연동1단지_용인동백지구 연립주택 신축공사 부대토목_부산 구포동 아파트 현장" xfId="42331" xr:uid="{00000000-0005-0000-0000-0000B2760000}"/>
    <cellStyle name="_적격(화산) _대연동1단지_용인동백지구 연립주택 신축공사 부대토목_부산 구포동 아파트 현장-2007.04.12(목)" xfId="42332" xr:uid="{00000000-0005-0000-0000-0000B3760000}"/>
    <cellStyle name="_적격(화산) _대연동1단지_용인동백지구 연립주택 신축공사 부대토목_수원오목천동 도시계획도로" xfId="42333" xr:uid="{00000000-0005-0000-0000-0000B4760000}"/>
    <cellStyle name="_적격(화산) _대연동1단지_용인동백지구 연립주택 신축공사 부대토목_신도림동 복합빌딩 신축공사 - 2006.11.21" xfId="42334" xr:uid="{00000000-0005-0000-0000-0000B5760000}"/>
    <cellStyle name="_적격(화산) _대연동1단지_용인동백지구 연립주택 신축공사 부대토목_양재동 스포타임 복합시설 증축공사 - 2006.09.14" xfId="42335" xr:uid="{00000000-0005-0000-0000-0000B6760000}"/>
    <cellStyle name="_적격(화산) _대연동1단지_용인동백지구 연립주택 신축공사 부대토목_양재동 스포타임 복합시설 증축공사(부대토목공사) - 2006.09.14" xfId="42336" xr:uid="{00000000-0005-0000-0000-0000B7760000}"/>
    <cellStyle name="_적격(화산) _대연동1단지_용인동백지구 연립주택 신축공사 부대토목_용인 성복지구 새한아파트 건설공사 수량산출서 - 2006.11.01" xfId="42337" xr:uid="{00000000-0005-0000-0000-0000B8760000}"/>
    <cellStyle name="_적격(화산) _대연동1단지_용인동백지구 연립주택 신축공사 부대토목_용인동백지구견적내역서(2006.04.07)" xfId="42338" xr:uid="{00000000-0005-0000-0000-0000B9760000}"/>
    <cellStyle name="_적격(화산) _대연동1단지_용인동백지구 연립주택 신축공사 부대토목_중구 회현동 신축공사 수량산출서 - 2007.03.02" xfId="42339" xr:uid="{00000000-0005-0000-0000-0000BA760000}"/>
    <cellStyle name="_적격(화산) _대연동1단지_용인동백지구 연립주택 신축공사 부대토목_진주 평거동 주상복합 건설공사 - 2006.10.25" xfId="42340" xr:uid="{00000000-0005-0000-0000-0000BB760000}"/>
    <cellStyle name="_적격(화산) _대연동1단지_용인동백지구 연립주택 신축공사 부대토목_포항 양덕지구 아파트 신축공사 - 2006.10.26" xfId="42341" xr:uid="{00000000-0005-0000-0000-0000BC760000}"/>
    <cellStyle name="_적격(화산) _대연동1단지_용인동백지구 연립주택 신축공사 부대토목_화성봉담와우리 쌍용아파트 신축공사 - 2006.06.14" xfId="42342" xr:uid="{00000000-0005-0000-0000-0000BD760000}"/>
    <cellStyle name="_적격(화산) _덕산연계조절" xfId="4677" xr:uid="{00000000-0005-0000-0000-0000BE760000}"/>
    <cellStyle name="_적격(화산) _도급기성조서(07년3월 1회)" xfId="42343" xr:uid="{00000000-0005-0000-0000-0000BF760000}"/>
    <cellStyle name="_적격(화산) _도급실행0211" xfId="42344" xr:uid="{00000000-0005-0000-0000-0000C0760000}"/>
    <cellStyle name="_적격(화산) _도로공사부문별단가" xfId="4678" xr:uid="{00000000-0005-0000-0000-0000C1760000}"/>
    <cellStyle name="_적격(화산) _도로공사부문별단가_기준단가021018" xfId="4679" xr:uid="{00000000-0005-0000-0000-0000C2760000}"/>
    <cellStyle name="_적격(화산) _도로공사부문별단가_기준단가021018_보성임성철도" xfId="4680" xr:uid="{00000000-0005-0000-0000-0000C3760000}"/>
    <cellStyle name="_적격(화산) _도로공사부문별단가_기준단가021018_콘크리트포장Q값(고속국도)" xfId="4681" xr:uid="{00000000-0005-0000-0000-0000C4760000}"/>
    <cellStyle name="_적격(화산) _동래8월" xfId="836" xr:uid="{00000000-0005-0000-0000-0000C5760000}"/>
    <cellStyle name="_적격(화산) _동래8월_동래8월" xfId="837" xr:uid="{00000000-0005-0000-0000-0000C6760000}"/>
    <cellStyle name="_적격(화산) _동읍우회도로적격(030909)" xfId="4682" xr:uid="{00000000-0005-0000-0000-0000C7760000}"/>
    <cellStyle name="_적격(화산) _매출검토(2004.09)" xfId="4683" xr:uid="{00000000-0005-0000-0000-0000C8760000}"/>
    <cellStyle name="_적격(화산) _문덕숙소(NAIL)" xfId="29380" xr:uid="{00000000-0005-0000-0000-0000C9760000}"/>
    <cellStyle name="_적격(화산) _문덕숙소(NAIL) 2" xfId="29381" xr:uid="{00000000-0005-0000-0000-0000CA760000}"/>
    <cellStyle name="_적격(화산) _문덕숙소(NAIL) 2 2" xfId="29382" xr:uid="{00000000-0005-0000-0000-0000CB760000}"/>
    <cellStyle name="_적격(화산) _문덕숙소(NAIL) 3" xfId="29383" xr:uid="{00000000-0005-0000-0000-0000CC760000}"/>
    <cellStyle name="_적격(화산) _문덕숙소(NAIL) 4" xfId="29384" xr:uid="{00000000-0005-0000-0000-0000CD760000}"/>
    <cellStyle name="_적격(화산) _문덕숙소(NAIL) 5" xfId="29385" xr:uid="{00000000-0005-0000-0000-0000CE760000}"/>
    <cellStyle name="_적격(화산) _물량산출서" xfId="29386" xr:uid="{00000000-0005-0000-0000-0000CF760000}"/>
    <cellStyle name="_적격(화산) _물량산출서-원안" xfId="29387" xr:uid="{00000000-0005-0000-0000-0000D0760000}"/>
    <cellStyle name="_적격(화산) _미탄상수도 이전 및 확장공사" xfId="42345" xr:uid="{00000000-0005-0000-0000-0000D1760000}"/>
    <cellStyle name="_적격(화산) _미탄상수도 이전 및 확장공사_미탄상수도-토목기초" xfId="42346" xr:uid="{00000000-0005-0000-0000-0000D2760000}"/>
    <cellStyle name="_적격(화산) _미탄상수도-토목기초" xfId="42347" xr:uid="{00000000-0005-0000-0000-0000D3760000}"/>
    <cellStyle name="_적격(화산) _배전변경실행" xfId="6543" xr:uid="{00000000-0005-0000-0000-0000D4760000}"/>
    <cellStyle name="_적격(화산) _배전변경실행_견적서-풍림산업(판교)0516" xfId="6544" xr:uid="{00000000-0005-0000-0000-0000D5760000}"/>
    <cellStyle name="_적격(화산) _변경1차분내역" xfId="4684" xr:uid="{00000000-0005-0000-0000-0000D6760000}"/>
    <cellStyle name="_적격(화산) _변경1차분내역_Book2" xfId="4685" xr:uid="{00000000-0005-0000-0000-0000D7760000}"/>
    <cellStyle name="_적격(화산) _변경1차분내역_Book2_갑지양식" xfId="4686" xr:uid="{00000000-0005-0000-0000-0000D8760000}"/>
    <cellStyle name="_적격(화산) _변경1차분내역_Book2_견적서" xfId="4687" xr:uid="{00000000-0005-0000-0000-0000D9760000}"/>
    <cellStyle name="_적격(화산) _변경1차분내역_Book2_견적서표지" xfId="4688" xr:uid="{00000000-0005-0000-0000-0000DA760000}"/>
    <cellStyle name="_적격(화산) _변경1차분내역_Book2_견적서표지_갑지양식" xfId="4689" xr:uid="{00000000-0005-0000-0000-0000DB760000}"/>
    <cellStyle name="_적격(화산) _변경1차분내역_Book2_견적서표지_견적서" xfId="4690" xr:uid="{00000000-0005-0000-0000-0000DC760000}"/>
    <cellStyle name="_적격(화산) _변경1차분내역_갑지양식" xfId="4691" xr:uid="{00000000-0005-0000-0000-0000DD760000}"/>
    <cellStyle name="_적격(화산) _변경1차분내역_견적서" xfId="4692" xr:uid="{00000000-0005-0000-0000-0000DE760000}"/>
    <cellStyle name="_적격(화산) _변경1차분내역_견적서표지" xfId="4693" xr:uid="{00000000-0005-0000-0000-0000DF760000}"/>
    <cellStyle name="_적격(화산) _변경1차분내역_견적서표지_갑지양식" xfId="4694" xr:uid="{00000000-0005-0000-0000-0000E0760000}"/>
    <cellStyle name="_적격(화산) _변경1차분내역_견적서표지_견적서" xfId="4695" xr:uid="{00000000-0005-0000-0000-0000E1760000}"/>
    <cellStyle name="_적격(화산) _변경1차분내역_총괄설계내역서" xfId="4696" xr:uid="{00000000-0005-0000-0000-0000E2760000}"/>
    <cellStyle name="_적격(화산) _변경1차분내역_총괄설계내역서_Book2" xfId="4697" xr:uid="{00000000-0005-0000-0000-0000E3760000}"/>
    <cellStyle name="_적격(화산) _변경1차분내역_총괄설계내역서_Book2_갑지양식" xfId="4698" xr:uid="{00000000-0005-0000-0000-0000E4760000}"/>
    <cellStyle name="_적격(화산) _변경1차분내역_총괄설계내역서_Book2_견적서" xfId="4699" xr:uid="{00000000-0005-0000-0000-0000E5760000}"/>
    <cellStyle name="_적격(화산) _변경1차분내역_총괄설계내역서_Book2_견적서표지" xfId="4700" xr:uid="{00000000-0005-0000-0000-0000E6760000}"/>
    <cellStyle name="_적격(화산) _변경1차분내역_총괄설계내역서_Book2_견적서표지_갑지양식" xfId="4701" xr:uid="{00000000-0005-0000-0000-0000E7760000}"/>
    <cellStyle name="_적격(화산) _변경1차분내역_총괄설계내역서_Book2_견적서표지_견적서" xfId="4702" xr:uid="{00000000-0005-0000-0000-0000E8760000}"/>
    <cellStyle name="_적격(화산) _변경1차분내역_총괄설계내역서_갑지양식" xfId="4703" xr:uid="{00000000-0005-0000-0000-0000E9760000}"/>
    <cellStyle name="_적격(화산) _변경1차분내역_총괄설계내역서_견적서" xfId="4704" xr:uid="{00000000-0005-0000-0000-0000EA760000}"/>
    <cellStyle name="_적격(화산) _변경1차분내역_총괄설계내역서_견적서표지" xfId="4705" xr:uid="{00000000-0005-0000-0000-0000EB760000}"/>
    <cellStyle name="_적격(화산) _변경1차분내역_총괄설계내역서_견적서표지_갑지양식" xfId="4706" xr:uid="{00000000-0005-0000-0000-0000EC760000}"/>
    <cellStyle name="_적격(화산) _변경1차분내역_총괄설계내역서_견적서표지_견적서" xfId="4707" xr:uid="{00000000-0005-0000-0000-0000ED760000}"/>
    <cellStyle name="_적격(화산) _보고서(수량산출및내역양산)2" xfId="42348" xr:uid="{00000000-0005-0000-0000-0000EE760000}"/>
    <cellStyle name="_적격(화산) _보고자료(200406)" xfId="4708" xr:uid="{00000000-0005-0000-0000-0000EF760000}"/>
    <cellStyle name="_적격(화산) _복공" xfId="29388" xr:uid="{00000000-0005-0000-0000-0000F0760000}"/>
    <cellStyle name="_적격(화산) _복공 2" xfId="29389" xr:uid="{00000000-0005-0000-0000-0000F1760000}"/>
    <cellStyle name="_적격(화산) _복공 2 2" xfId="29390" xr:uid="{00000000-0005-0000-0000-0000F2760000}"/>
    <cellStyle name="_적격(화산) _복공 3" xfId="29391" xr:uid="{00000000-0005-0000-0000-0000F3760000}"/>
    <cellStyle name="_적격(화산) _복공 4" xfId="29392" xr:uid="{00000000-0005-0000-0000-0000F4760000}"/>
    <cellStyle name="_적격(화산) _복공 5" xfId="29393" xr:uid="{00000000-0005-0000-0000-0000F5760000}"/>
    <cellStyle name="_적격(화산) _본사송부(20040608)" xfId="4709" xr:uid="{00000000-0005-0000-0000-0000F6760000}"/>
    <cellStyle name="_적격(화산) _본실행_매립" xfId="6545" xr:uid="{00000000-0005-0000-0000-0000F7760000}"/>
    <cellStyle name="_적격(화산) _본실행_매립_견적서-풍림산업(판교)0516" xfId="6546" xr:uid="{00000000-0005-0000-0000-0000F8760000}"/>
    <cellStyle name="_적격(화산) _본오오목천" xfId="42349" xr:uid="{00000000-0005-0000-0000-0000F9760000}"/>
    <cellStyle name="_적격(화산) _본오오목천_청담동임시전력300KW" xfId="42350" xr:uid="{00000000-0005-0000-0000-0000FA760000}"/>
    <cellStyle name="_적격(화산) _부대내역서(매곡지방)일반-실행내역서" xfId="838" xr:uid="{00000000-0005-0000-0000-0000FB760000}"/>
    <cellStyle name="_적격(화산) _부대내역서(매곡지방)일반-실행내역서_Book1" xfId="841" xr:uid="{00000000-0005-0000-0000-0000FC760000}"/>
    <cellStyle name="_적격(화산) _부대내역서(매곡지방)일반-실행내역서_Book1_동래8월" xfId="842" xr:uid="{00000000-0005-0000-0000-0000FD760000}"/>
    <cellStyle name="_적격(화산) _부대내역서(매곡지방)일반-실행내역서_Book1_동래8월_동래8월" xfId="843" xr:uid="{00000000-0005-0000-0000-0000FE760000}"/>
    <cellStyle name="_적격(화산) _부대내역서(매곡지방)일반-실행내역서_동래8월" xfId="839" xr:uid="{00000000-0005-0000-0000-0000FF760000}"/>
    <cellStyle name="_적격(화산) _부대내역서(매곡지방)일반-실행내역서_동래8월_동래8월" xfId="840" xr:uid="{00000000-0005-0000-0000-000000770000}"/>
    <cellStyle name="_적격(화산) _부대내역서(매곡지방)일반-제출견적서" xfId="844" xr:uid="{00000000-0005-0000-0000-000001770000}"/>
    <cellStyle name="_적격(화산) _부대내역서(매곡지방)일반-제출견적서_Book1" xfId="847" xr:uid="{00000000-0005-0000-0000-000002770000}"/>
    <cellStyle name="_적격(화산) _부대내역서(매곡지방)일반-제출견적서_Book1_동래8월" xfId="848" xr:uid="{00000000-0005-0000-0000-000003770000}"/>
    <cellStyle name="_적격(화산) _부대내역서(매곡지방)일반-제출견적서_Book1_동래8월_동래8월" xfId="849" xr:uid="{00000000-0005-0000-0000-000004770000}"/>
    <cellStyle name="_적격(화산) _부대내역서(매곡지방)일반-제출견적서_동래8월" xfId="845" xr:uid="{00000000-0005-0000-0000-000005770000}"/>
    <cellStyle name="_적격(화산) _부대내역서(매곡지방)일반-제출견적서_동래8월_동래8월" xfId="846" xr:uid="{00000000-0005-0000-0000-000006770000}"/>
    <cellStyle name="_적격(화산) _부대철콘 (2)" xfId="42351" xr:uid="{00000000-0005-0000-0000-000007770000}"/>
    <cellStyle name="_적격(화산) _부대철콘 (2)_청담동임시전력300KW" xfId="42352" xr:uid="{00000000-0005-0000-0000-000008770000}"/>
    <cellStyle name="_적격(화산) _부대철콘 (3)" xfId="42353" xr:uid="{00000000-0005-0000-0000-000009770000}"/>
    <cellStyle name="_적격(화산) _부대철콘 (3)_청담동임시전력300KW" xfId="42354" xr:uid="{00000000-0005-0000-0000-00000A770000}"/>
    <cellStyle name="_적격(화산) _부대철콘 (4)" xfId="42355" xr:uid="{00000000-0005-0000-0000-00000B770000}"/>
    <cellStyle name="_적격(화산) _부대철콘 (4)_청담동임시전력300KW" xfId="42356" xr:uid="{00000000-0005-0000-0000-00000C770000}"/>
    <cellStyle name="_적격(화산) _부대토공 (2)" xfId="42357" xr:uid="{00000000-0005-0000-0000-00000D770000}"/>
    <cellStyle name="_적격(화산) _부대토공 (2)_청담동임시전력300KW" xfId="42358" xr:uid="{00000000-0005-0000-0000-00000E770000}"/>
    <cellStyle name="_적격(화산) _부대토공 (3)" xfId="42359" xr:uid="{00000000-0005-0000-0000-00000F770000}"/>
    <cellStyle name="_적격(화산) _부대토공 (3)_청담동임시전력300KW" xfId="42360" xr:uid="{00000000-0005-0000-0000-000010770000}"/>
    <cellStyle name="_적격(화산) _부별지" xfId="42361" xr:uid="{00000000-0005-0000-0000-000011770000}"/>
    <cellStyle name="_적격(화산) _부별지_buip (2)" xfId="42362" xr:uid="{00000000-0005-0000-0000-000012770000}"/>
    <cellStyle name="_적격(화산) _부별지_buip (2)_청담동임시전력300KW" xfId="42363" xr:uid="{00000000-0005-0000-0000-000013770000}"/>
    <cellStyle name="_적격(화산) _부별지_ip (2)" xfId="42364" xr:uid="{00000000-0005-0000-0000-000014770000}"/>
    <cellStyle name="_적격(화산) _부별지_ip (2)_청담동임시전력300KW" xfId="42365" xr:uid="{00000000-0005-0000-0000-000015770000}"/>
    <cellStyle name="_적격(화산) _부별지_jipbun (2)" xfId="42366" xr:uid="{00000000-0005-0000-0000-000016770000}"/>
    <cellStyle name="_적격(화산) _부별지_jipbun (2)_청담동임시전력300KW" xfId="42367" xr:uid="{00000000-0005-0000-0000-000017770000}"/>
    <cellStyle name="_적격(화산) _부별지_청담동임시전력300KW" xfId="42368" xr:uid="{00000000-0005-0000-0000-000018770000}"/>
    <cellStyle name="_적격(화산) _부분실행 (견적서)" xfId="9251" xr:uid="{00000000-0005-0000-0000-000019770000}"/>
    <cellStyle name="_적격(화산) _부분실행 (견적서)_견적서-ver4.0" xfId="9252" xr:uid="{00000000-0005-0000-0000-00001A770000}"/>
    <cellStyle name="_적격(화산) _부사장님보고" xfId="6547" xr:uid="{00000000-0005-0000-0000-00001B770000}"/>
    <cellStyle name="_적격(화산) _부사장님보고_2002경영전략회의" xfId="6548" xr:uid="{00000000-0005-0000-0000-00001C770000}"/>
    <cellStyle name="_적격(화산) _부사장님보고_2002경영전략회의_견적서-풍림산업(판교)0516" xfId="6549" xr:uid="{00000000-0005-0000-0000-00001D770000}"/>
    <cellStyle name="_적격(화산) _부사장님보고_2002년도경영계획" xfId="6550" xr:uid="{00000000-0005-0000-0000-00001E770000}"/>
    <cellStyle name="_적격(화산) _부사장님보고_2002년도경영계획_견적서-풍림산업(판교)0516" xfId="6551" xr:uid="{00000000-0005-0000-0000-00001F770000}"/>
    <cellStyle name="_적격(화산) _부사장님보고_견적서-풍림산업(판교)0516" xfId="6552" xr:uid="{00000000-0005-0000-0000-000020770000}"/>
    <cellStyle name="_적격(화산) _부사장님보고_생산성2002" xfId="6553" xr:uid="{00000000-0005-0000-0000-000021770000}"/>
    <cellStyle name="_적격(화산) _부사장님보고_생산성2002_견적서-풍림산업(판교)0516" xfId="6554" xr:uid="{00000000-0005-0000-0000-000022770000}"/>
    <cellStyle name="_적격(화산) _부사장님보고_현장공사현황" xfId="6555" xr:uid="{00000000-0005-0000-0000-000023770000}"/>
    <cellStyle name="_적격(화산) _부사장님보고_현장공사현황(공동사)" xfId="6556" xr:uid="{00000000-0005-0000-0000-000024770000}"/>
    <cellStyle name="_적격(화산) _부사장님보고_현장공사현황(공동사)_견적서-풍림산업(판교)0516" xfId="6557" xr:uid="{00000000-0005-0000-0000-000025770000}"/>
    <cellStyle name="_적격(화산) _부사장님보고_현장공사현황(대내)" xfId="6558" xr:uid="{00000000-0005-0000-0000-000026770000}"/>
    <cellStyle name="_적격(화산) _부사장님보고_현장공사현황(대내)_견적서-풍림산업(판교)0516" xfId="6559" xr:uid="{00000000-0005-0000-0000-000027770000}"/>
    <cellStyle name="_적격(화산) _부사장님보고_현장공사현황_2002년도경영계획" xfId="6560" xr:uid="{00000000-0005-0000-0000-000028770000}"/>
    <cellStyle name="_적격(화산) _부사장님보고_현장공사현황_2002년도경영계획_견적서-풍림산업(판교)0516" xfId="6561" xr:uid="{00000000-0005-0000-0000-000029770000}"/>
    <cellStyle name="_적격(화산) _부사장님보고_현장공사현황_견적서-풍림산업(판교)0516" xfId="6562" xr:uid="{00000000-0005-0000-0000-00002A770000}"/>
    <cellStyle name="_적격(화산) _부사장님보고_현장조직표" xfId="6563" xr:uid="{00000000-0005-0000-0000-00002B770000}"/>
    <cellStyle name="_적격(화산) _부사장님보고_현장조직표_2002년도경영계획" xfId="6564" xr:uid="{00000000-0005-0000-0000-00002C770000}"/>
    <cellStyle name="_적격(화산) _부사장님보고_현장조직표_2002년도경영계획_견적서-풍림산업(판교)0516" xfId="6565" xr:uid="{00000000-0005-0000-0000-00002D770000}"/>
    <cellStyle name="_적격(화산) _부사장님보고_현장조직표_견적서-풍림산업(판교)0516" xfId="6566" xr:uid="{00000000-0005-0000-0000-00002E770000}"/>
    <cellStyle name="_적격(화산) _부사장님보고_현장현황(공동사)" xfId="6567" xr:uid="{00000000-0005-0000-0000-00002F770000}"/>
    <cellStyle name="_적격(화산) _부사장님보고_현장현황(공동사)_견적서-풍림산업(판교)0516" xfId="6568" xr:uid="{00000000-0005-0000-0000-000030770000}"/>
    <cellStyle name="_적격(화산) _부사장님보고_현장현황(사장님)" xfId="6569" xr:uid="{00000000-0005-0000-0000-000031770000}"/>
    <cellStyle name="_적격(화산) _부사장님보고_현장현황(사장님)_견적서-풍림산업(판교)0516" xfId="6570" xr:uid="{00000000-0005-0000-0000-000032770000}"/>
    <cellStyle name="_적격(화산) _부산4공구투찰" xfId="4710" xr:uid="{00000000-0005-0000-0000-000033770000}"/>
    <cellStyle name="_적격(화산) _부산4공구투찰_(05-03-07)골재운반" xfId="4711" xr:uid="{00000000-0005-0000-0000-000034770000}"/>
    <cellStyle name="_적격(화산) _부산4공구투찰_고양관광문화단지(직영부대공)" xfId="4712" xr:uid="{00000000-0005-0000-0000-000035770000}"/>
    <cellStyle name="_적격(화산) _부산4공구투찰_덕산연계조절" xfId="4713" xr:uid="{00000000-0005-0000-0000-000036770000}"/>
    <cellStyle name="_적격(화산) _부산4공구투찰_매출검토(2004.09)" xfId="4714" xr:uid="{00000000-0005-0000-0000-000037770000}"/>
    <cellStyle name="_적격(화산) _부산4공구투찰_보고자료(200406)" xfId="4715" xr:uid="{00000000-0005-0000-0000-000038770000}"/>
    <cellStyle name="_적격(화산) _부산4공구투찰_본사송부(20040608)" xfId="4716" xr:uid="{00000000-0005-0000-0000-000039770000}"/>
    <cellStyle name="_적격(화산) _부산4공구투찰_전체예정공정표(8월말까지)_1" xfId="4717" xr:uid="{00000000-0005-0000-0000-00003A770000}"/>
    <cellStyle name="_적격(화산) _부산4공구투찰_집계" xfId="4718" xr:uid="{00000000-0005-0000-0000-00003B770000}"/>
    <cellStyle name="_적격(화산) _부산8투찰" xfId="4719" xr:uid="{00000000-0005-0000-0000-00003C770000}"/>
    <cellStyle name="_적격(화산) _부산8투찰_(05-03-07)골재운반" xfId="4720" xr:uid="{00000000-0005-0000-0000-00003D770000}"/>
    <cellStyle name="_적격(화산) _부산8투찰_고양관광문화단지(직영부대공)" xfId="4721" xr:uid="{00000000-0005-0000-0000-00003E770000}"/>
    <cellStyle name="_적격(화산) _부산8투찰_덕산연계조절" xfId="4722" xr:uid="{00000000-0005-0000-0000-00003F770000}"/>
    <cellStyle name="_적격(화산) _부산8투찰_매출검토(2004.09)" xfId="4723" xr:uid="{00000000-0005-0000-0000-000040770000}"/>
    <cellStyle name="_적격(화산) _부산8투찰_보고자료(200406)" xfId="4724" xr:uid="{00000000-0005-0000-0000-000041770000}"/>
    <cellStyle name="_적격(화산) _부산8투찰_본사송부(20040608)" xfId="4725" xr:uid="{00000000-0005-0000-0000-000042770000}"/>
    <cellStyle name="_적격(화산) _부산8투찰_전체예정공정표(8월말까지)_1" xfId="4726" xr:uid="{00000000-0005-0000-0000-000043770000}"/>
    <cellStyle name="_적격(화산) _부산8투찰_집계" xfId="4727" xr:uid="{00000000-0005-0000-0000-000044770000}"/>
    <cellStyle name="_적격(화산) _부산-울산" xfId="4728" xr:uid="{00000000-0005-0000-0000-000045770000}"/>
    <cellStyle name="_적격(화산) _부산-울산_(05-03-07)골재운반" xfId="4729" xr:uid="{00000000-0005-0000-0000-000046770000}"/>
    <cellStyle name="_적격(화산) _부산-울산_고양관광문화단지(직영부대공)" xfId="4730" xr:uid="{00000000-0005-0000-0000-000047770000}"/>
    <cellStyle name="_적격(화산) _비교물량" xfId="29394" xr:uid="{00000000-0005-0000-0000-000048770000}"/>
    <cellStyle name="_적격(화산) _비교물량 2" xfId="29395" xr:uid="{00000000-0005-0000-0000-000049770000}"/>
    <cellStyle name="_적격(화산) _비교물량 2 2" xfId="29396" xr:uid="{00000000-0005-0000-0000-00004A770000}"/>
    <cellStyle name="_적격(화산) _비교물량 3" xfId="29397" xr:uid="{00000000-0005-0000-0000-00004B770000}"/>
    <cellStyle name="_적격(화산) _비교물량 4" xfId="29398" xr:uid="{00000000-0005-0000-0000-00004C770000}"/>
    <cellStyle name="_적격(화산) _비교물량 5" xfId="29399" xr:uid="{00000000-0005-0000-0000-00004D770000}"/>
    <cellStyle name="_적격(화산) _산근" xfId="6571" xr:uid="{00000000-0005-0000-0000-00004E770000}"/>
    <cellStyle name="_적격(화산) _산근_견적서-풍림산업(판교)0516" xfId="6572" xr:uid="{00000000-0005-0000-0000-00004F770000}"/>
    <cellStyle name="_적격(화산) _삼안분견적" xfId="6573" xr:uid="{00000000-0005-0000-0000-000050770000}"/>
    <cellStyle name="_적격(화산) _삼안분견적_견적서-풍림산업(판교)0516" xfId="6574" xr:uid="{00000000-0005-0000-0000-000051770000}"/>
    <cellStyle name="_적격(화산) _삽교천개수공사(03.30)" xfId="42369" xr:uid="{00000000-0005-0000-0000-000052770000}"/>
    <cellStyle name="_적격(화산) _삽교천개수공사(03.30)_구일초(06.17)-부대" xfId="42370" xr:uid="{00000000-0005-0000-0000-000053770000}"/>
    <cellStyle name="_적격(화산) _삽교천개수공사(03.30)_남성지구(05.26)" xfId="42371" xr:uid="{00000000-0005-0000-0000-000054770000}"/>
    <cellStyle name="_적격(화산) _삽교천개수공사(03.30)_동산초(06.1)" xfId="42372" xr:uid="{00000000-0005-0000-0000-000055770000}"/>
    <cellStyle name="_적격(화산) _삽교천개수공사(03.30)_삽교천개수공사(03.30)" xfId="42373" xr:uid="{00000000-0005-0000-0000-000056770000}"/>
    <cellStyle name="_적격(화산) _삽교천개수공사(03.30)_안산남부경찰서(06.16)-부대" xfId="42374" xr:uid="{00000000-0005-0000-0000-000057770000}"/>
    <cellStyle name="_적격(화산) _삽교천개수공사(03.30)_제주제성교(05.27)" xfId="42375" xr:uid="{00000000-0005-0000-0000-000058770000}"/>
    <cellStyle name="_적격(화산) _삽교천개수공사(03.30)_행목지구하천환경(05.25)" xfId="42376" xr:uid="{00000000-0005-0000-0000-000059770000}"/>
    <cellStyle name="_적격(화산) _상떼빌I 물량" xfId="29400" xr:uid="{00000000-0005-0000-0000-00005A770000}"/>
    <cellStyle name="_적격(화산) _서천공주실행예산" xfId="4731" xr:uid="{00000000-0005-0000-0000-00005B770000}"/>
    <cellStyle name="_적격(화산) _서천공주실행예산_122" xfId="4732" xr:uid="{00000000-0005-0000-0000-00005C770000}"/>
    <cellStyle name="_적격(화산) _서천공주실행예산_경고철10-4" xfId="4733" xr:uid="{00000000-0005-0000-0000-00005D770000}"/>
    <cellStyle name="_적격(화산) _서천공주실행예산_경고철10-4_122" xfId="4734" xr:uid="{00000000-0005-0000-0000-00005E770000}"/>
    <cellStyle name="_적격(화산) _서천공주실행예산_경고철10-4_고속철도11-4" xfId="4735" xr:uid="{00000000-0005-0000-0000-00005F770000}"/>
    <cellStyle name="_적격(화산) _서천공주실행예산_경고철10-4_동읍우회도로적격(030909)" xfId="4736" xr:uid="{00000000-0005-0000-0000-000060770000}"/>
    <cellStyle name="_적격(화산) _서천공주실행예산_고속철도11-4" xfId="4737" xr:uid="{00000000-0005-0000-0000-000061770000}"/>
    <cellStyle name="_적격(화산) _서천공주실행예산_동읍우회도로적격(030909)" xfId="4738" xr:uid="{00000000-0005-0000-0000-000062770000}"/>
    <cellStyle name="_적격(화산) _선우대교투찰내역서" xfId="6575" xr:uid="{00000000-0005-0000-0000-000063770000}"/>
    <cellStyle name="_적격(화산) _선우대교투찰내역서_견적서-풍림산업(판교)0516" xfId="6576" xr:uid="{00000000-0005-0000-0000-000064770000}"/>
    <cellStyle name="_적격(화산) _선우대교투찰내역서_단가승인양식" xfId="6577" xr:uid="{00000000-0005-0000-0000-000065770000}"/>
    <cellStyle name="_적격(화산) _선우대교투찰내역서_단가승인양식_견적서-풍림산업(판교)0516" xfId="6578" xr:uid="{00000000-0005-0000-0000-000066770000}"/>
    <cellStyle name="_적격(화산) _설계" xfId="42377" xr:uid="{00000000-0005-0000-0000-000067770000}"/>
    <cellStyle name="_적격(화산) _설계 (2)" xfId="42378" xr:uid="{00000000-0005-0000-0000-000068770000}"/>
    <cellStyle name="_적격(화산) _설계 (2)_청담동임시전력300KW" xfId="42379" xr:uid="{00000000-0005-0000-0000-000069770000}"/>
    <cellStyle name="_적격(화산) _설계_청담동임시전력300KW" xfId="42380" xr:uid="{00000000-0005-0000-0000-00006A770000}"/>
    <cellStyle name="_적격(화산) _설계예산서" xfId="4739" xr:uid="{00000000-0005-0000-0000-00006B770000}"/>
    <cellStyle name="_적격(화산) _설계예산서_(05-03-07)골재운반" xfId="4740" xr:uid="{00000000-0005-0000-0000-00006C770000}"/>
    <cellStyle name="_적격(화산) _설계예산서_고양관광문화단지(직영부대공)" xfId="4741" xr:uid="{00000000-0005-0000-0000-00006D770000}"/>
    <cellStyle name="_적격(화산) _송학하수품의(설계넣고)" xfId="9253" xr:uid="{00000000-0005-0000-0000-00006E770000}"/>
    <cellStyle name="_적격(화산) _송학하수품의(설계넣고)_삽교천개수공사(03.30)" xfId="42381" xr:uid="{00000000-0005-0000-0000-00006F770000}"/>
    <cellStyle name="_적격(화산) _송학하수품의(설계넣고)_삽교천개수공사(03.30)_구일초(06.17)-부대" xfId="42382" xr:uid="{00000000-0005-0000-0000-000070770000}"/>
    <cellStyle name="_적격(화산) _송학하수품의(설계넣고)_삽교천개수공사(03.30)_남성지구(05.26)" xfId="42383" xr:uid="{00000000-0005-0000-0000-000071770000}"/>
    <cellStyle name="_적격(화산) _송학하수품의(설계넣고)_삽교천개수공사(03.30)_동산초(06.1)" xfId="42384" xr:uid="{00000000-0005-0000-0000-000072770000}"/>
    <cellStyle name="_적격(화산) _송학하수품의(설계넣고)_삽교천개수공사(03.30)_삽교천개수공사(03.30)" xfId="42385" xr:uid="{00000000-0005-0000-0000-000073770000}"/>
    <cellStyle name="_적격(화산) _송학하수품의(설계넣고)_삽교천개수공사(03.30)_안산남부경찰서(06.16)-부대" xfId="42386" xr:uid="{00000000-0005-0000-0000-000074770000}"/>
    <cellStyle name="_적격(화산) _송학하수품의(설계넣고)_삽교천개수공사(03.30)_제주제성교(05.27)" xfId="42387" xr:uid="{00000000-0005-0000-0000-000075770000}"/>
    <cellStyle name="_적격(화산) _송학하수품의(설계넣고)_삽교천개수공사(03.30)_행목지구하천환경(05.25)" xfId="42388" xr:uid="{00000000-0005-0000-0000-000076770000}"/>
    <cellStyle name="_적격(화산) _수량산출" xfId="29401" xr:uid="{00000000-0005-0000-0000-000077770000}"/>
    <cellStyle name="_적격(화산) _수량산출 2" xfId="29402" xr:uid="{00000000-0005-0000-0000-000078770000}"/>
    <cellStyle name="_적격(화산) _수량산출 2 2" xfId="29403" xr:uid="{00000000-0005-0000-0000-000079770000}"/>
    <cellStyle name="_적격(화산) _수량산출 3" xfId="29404" xr:uid="{00000000-0005-0000-0000-00007A770000}"/>
    <cellStyle name="_적격(화산) _수량산출 4" xfId="29405" xr:uid="{00000000-0005-0000-0000-00007B770000}"/>
    <cellStyle name="_적격(화산) _수량산출 5" xfId="29406" xr:uid="{00000000-0005-0000-0000-00007C770000}"/>
    <cellStyle name="_적격(화산) _수량산출(토공+C.I.P)" xfId="29407" xr:uid="{00000000-0005-0000-0000-00007D770000}"/>
    <cellStyle name="_적격(화산) _수량산출(토공+C.I.P) 2" xfId="29408" xr:uid="{00000000-0005-0000-0000-00007E770000}"/>
    <cellStyle name="_적격(화산) _수량산출(토공+C.I.P) 2 2" xfId="29409" xr:uid="{00000000-0005-0000-0000-00007F770000}"/>
    <cellStyle name="_적격(화산) _수량산출(토공+C.I.P) 3" xfId="29410" xr:uid="{00000000-0005-0000-0000-000080770000}"/>
    <cellStyle name="_적격(화산) _수량산출(토공+C.I.P) 4" xfId="29411" xr:uid="{00000000-0005-0000-0000-000081770000}"/>
    <cellStyle name="_적격(화산) _수량산출(토공+C.I.P) 5" xfId="29412" xr:uid="{00000000-0005-0000-0000-000082770000}"/>
    <cellStyle name="_적격(화산) _수량산출(토공+S.C.W)" xfId="29413" xr:uid="{00000000-0005-0000-0000-000083770000}"/>
    <cellStyle name="_적격(화산) _수량산출(토공+S.C.W) 2" xfId="29414" xr:uid="{00000000-0005-0000-0000-000084770000}"/>
    <cellStyle name="_적격(화산) _수량산출(토공+S.C.W) 2 2" xfId="29415" xr:uid="{00000000-0005-0000-0000-000085770000}"/>
    <cellStyle name="_적격(화산) _수량산출(토공+S.C.W) 3" xfId="29416" xr:uid="{00000000-0005-0000-0000-000086770000}"/>
    <cellStyle name="_적격(화산) _수량산출(토공+S.C.W) 4" xfId="29417" xr:uid="{00000000-0005-0000-0000-000087770000}"/>
    <cellStyle name="_적격(화산) _수량산출(토공+S.C.W) 5" xfId="29418" xr:uid="{00000000-0005-0000-0000-000088770000}"/>
    <cellStyle name="_적격(화산) _수량산출,내역서" xfId="29419" xr:uid="{00000000-0005-0000-0000-000089770000}"/>
    <cellStyle name="_적격(화산) _수량산출,내역서 2" xfId="29420" xr:uid="{00000000-0005-0000-0000-00008A770000}"/>
    <cellStyle name="_적격(화산) _수량산출,내역서 2 2" xfId="29421" xr:uid="{00000000-0005-0000-0000-00008B770000}"/>
    <cellStyle name="_적격(화산) _수량산출,내역서 3" xfId="29422" xr:uid="{00000000-0005-0000-0000-00008C770000}"/>
    <cellStyle name="_적격(화산) _수량산출,내역서 4" xfId="29423" xr:uid="{00000000-0005-0000-0000-00008D770000}"/>
    <cellStyle name="_적격(화산) _수량산출,내역서 5" xfId="29424" xr:uid="{00000000-0005-0000-0000-00008E770000}"/>
    <cellStyle name="_적격(화산) _수량산출,내역서(시공용)" xfId="29425" xr:uid="{00000000-0005-0000-0000-00008F770000}"/>
    <cellStyle name="_적격(화산) _수량산출,내역서(시공용) 2" xfId="29426" xr:uid="{00000000-0005-0000-0000-000090770000}"/>
    <cellStyle name="_적격(화산) _수량산출,내역서(시공용) 2 2" xfId="29427" xr:uid="{00000000-0005-0000-0000-000091770000}"/>
    <cellStyle name="_적격(화산) _수량산출,내역서(시공용) 3" xfId="29428" xr:uid="{00000000-0005-0000-0000-000092770000}"/>
    <cellStyle name="_적격(화산) _수량산출,내역서(시공용) 4" xfId="29429" xr:uid="{00000000-0005-0000-0000-000093770000}"/>
    <cellStyle name="_적격(화산) _수량산출,내역서(시공용) 5" xfId="29430" xr:uid="{00000000-0005-0000-0000-000094770000}"/>
    <cellStyle name="_적격(화산) _수량산출1" xfId="29431" xr:uid="{00000000-0005-0000-0000-000095770000}"/>
    <cellStyle name="_적격(화산) _수량산출1 2" xfId="29432" xr:uid="{00000000-0005-0000-0000-000096770000}"/>
    <cellStyle name="_적격(화산) _수량산출1 2 2" xfId="29433" xr:uid="{00000000-0005-0000-0000-000097770000}"/>
    <cellStyle name="_적격(화산) _수량산출1 3" xfId="29434" xr:uid="{00000000-0005-0000-0000-000098770000}"/>
    <cellStyle name="_적격(화산) _수량산출1 4" xfId="29435" xr:uid="{00000000-0005-0000-0000-000099770000}"/>
    <cellStyle name="_적격(화산) _수량산출1 5" xfId="29436" xr:uid="{00000000-0005-0000-0000-00009A770000}"/>
    <cellStyle name="_적격(화산) _수량산출-양식" xfId="29437" xr:uid="{00000000-0005-0000-0000-00009B770000}"/>
    <cellStyle name="_적격(화산) _수량산출-양식 2" xfId="29438" xr:uid="{00000000-0005-0000-0000-00009C770000}"/>
    <cellStyle name="_적격(화산) _수량산출-양식 2 2" xfId="29439" xr:uid="{00000000-0005-0000-0000-00009D770000}"/>
    <cellStyle name="_적격(화산) _수량산출-양식 3" xfId="29440" xr:uid="{00000000-0005-0000-0000-00009E770000}"/>
    <cellStyle name="_적격(화산) _수량산출-양식 4" xfId="29441" xr:uid="{00000000-0005-0000-0000-00009F770000}"/>
    <cellStyle name="_적격(화산) _수량산출-양식 5" xfId="29442" xr:uid="{00000000-0005-0000-0000-0000A0770000}"/>
    <cellStyle name="_적격(화산) _수목" xfId="4742" xr:uid="{00000000-0005-0000-0000-0000A1770000}"/>
    <cellStyle name="_적격(화산) _수목_공통가설(변경품의200303)" xfId="4743" xr:uid="{00000000-0005-0000-0000-0000A2770000}"/>
    <cellStyle name="_적격(화산) _수목_공통가설기준안(건축)-2004323-200446" xfId="4744" xr:uid="{00000000-0005-0000-0000-0000A3770000}"/>
    <cellStyle name="_적격(화산) _수목_프로그램의뢰(최종)" xfId="4745" xr:uid="{00000000-0005-0000-0000-0000A4770000}"/>
    <cellStyle name="_적격(화산) _수색수량산출(PHC포함)" xfId="29443" xr:uid="{00000000-0005-0000-0000-0000A5770000}"/>
    <cellStyle name="_적격(화산) _시공계획서" xfId="4746" xr:uid="{00000000-0005-0000-0000-0000A6770000}"/>
    <cellStyle name="_적격(화산) _시공계획서_(05-03-07)골재운반" xfId="4747" xr:uid="{00000000-0005-0000-0000-0000A7770000}"/>
    <cellStyle name="_적격(화산) _시공계획서_고양관광문화단지(직영부대공)" xfId="4748" xr:uid="{00000000-0005-0000-0000-0000A8770000}"/>
    <cellStyle name="_적격(화산) _신령영천1_입찰" xfId="6579" xr:uid="{00000000-0005-0000-0000-0000A9770000}"/>
    <cellStyle name="_적격(화산) _신령영천1_입찰_견적서-풍림산업(판교)0516" xfId="6580" xr:uid="{00000000-0005-0000-0000-0000AA770000}"/>
    <cellStyle name="_적격(화산) _신석용상투찰" xfId="4749" xr:uid="{00000000-0005-0000-0000-0000AB770000}"/>
    <cellStyle name="_적격(화산) _신석용상투찰_고양관광문화단지(직영부대공)" xfId="4750" xr:uid="{00000000-0005-0000-0000-0000AC770000}"/>
    <cellStyle name="_적격(화산) _실행" xfId="9254" xr:uid="{00000000-0005-0000-0000-0000AD770000}"/>
    <cellStyle name="_적격(화산) _실행_견적서" xfId="9255" xr:uid="{00000000-0005-0000-0000-0000AE770000}"/>
    <cellStyle name="_적격(화산) _실행_견적서_견적서-ver4.0" xfId="9256" xr:uid="{00000000-0005-0000-0000-0000AF770000}"/>
    <cellStyle name="_적격(화산) _실행_부분실행 (견적서)" xfId="9257" xr:uid="{00000000-0005-0000-0000-0000B0770000}"/>
    <cellStyle name="_적격(화산) _실행_부분실행 (견적서)_견적서-ver4.0" xfId="9258" xr:uid="{00000000-0005-0000-0000-0000B1770000}"/>
    <cellStyle name="_적격(화산) _실행검토228" xfId="42389" xr:uid="{00000000-0005-0000-0000-0000B2770000}"/>
    <cellStyle name="_적격(화산) _실행검토228_건축세부내역(판교)" xfId="42390" xr:uid="{00000000-0005-0000-0000-0000B3770000}"/>
    <cellStyle name="_적격(화산) _실행검토228_기성검사원('06.04)" xfId="42391" xr:uid="{00000000-0005-0000-0000-0000B4770000}"/>
    <cellStyle name="_적격(화산) _실행검토228_기성검사원('06.04)_건축세부내역(판교)" xfId="42392" xr:uid="{00000000-0005-0000-0000-0000B5770000}"/>
    <cellStyle name="_적격(화산) _실행검토228_기성검사원('06.04)_기성내역서(1회)" xfId="42393" xr:uid="{00000000-0005-0000-0000-0000B6770000}"/>
    <cellStyle name="_적격(화산) _실행검토228_기성검사원('06.04)_도급기성조서(07년3월 1회)" xfId="42394" xr:uid="{00000000-0005-0000-0000-0000B7770000}"/>
    <cellStyle name="_적격(화산) _실행검토228_기성검사원('06.04)_토목내역" xfId="42395" xr:uid="{00000000-0005-0000-0000-0000B8770000}"/>
    <cellStyle name="_적격(화산) _실행검토228_기성검사원조서(건2토2)" xfId="42396" xr:uid="{00000000-0005-0000-0000-0000B9770000}"/>
    <cellStyle name="_적격(화산) _실행검토228_기성검사원조서(건2토2)_건축세부내역(판교)" xfId="42397" xr:uid="{00000000-0005-0000-0000-0000BA770000}"/>
    <cellStyle name="_적격(화산) _실행검토228_기성검사원조서(건2토2)_기성내역서(1회)" xfId="42398" xr:uid="{00000000-0005-0000-0000-0000BB770000}"/>
    <cellStyle name="_적격(화산) _실행검토228_기성검사원조서(건2토2)_도급기성조서(07년3월 1회)" xfId="42399" xr:uid="{00000000-0005-0000-0000-0000BC770000}"/>
    <cellStyle name="_적격(화산) _실행검토228_기성검사원조서(건2토2)_토목내역" xfId="42400" xr:uid="{00000000-0005-0000-0000-0000BD770000}"/>
    <cellStyle name="_적격(화산) _실행검토228_기성검사원조서(건3토3)-건축양식변" xfId="42401" xr:uid="{00000000-0005-0000-0000-0000BE770000}"/>
    <cellStyle name="_적격(화산) _실행검토228_기성검사원조서(건3토3)-건축양식변_건축세부내역(판교)" xfId="42402" xr:uid="{00000000-0005-0000-0000-0000BF770000}"/>
    <cellStyle name="_적격(화산) _실행검토228_기성검사원조서(건3토3)-건축양식변_기성내역서(1회)" xfId="42403" xr:uid="{00000000-0005-0000-0000-0000C0770000}"/>
    <cellStyle name="_적격(화산) _실행검토228_기성검사원조서(건3토3)-건축양식변_도급기성조서(07년3월 1회)" xfId="42404" xr:uid="{00000000-0005-0000-0000-0000C1770000}"/>
    <cellStyle name="_적격(화산) _실행검토228_기성검사원조서(건3토3)-건축양식변_토목내역" xfId="42405" xr:uid="{00000000-0005-0000-0000-0000C2770000}"/>
    <cellStyle name="_적격(화산) _실행검토228_기성내역서(1회)" xfId="42406" xr:uid="{00000000-0005-0000-0000-0000C3770000}"/>
    <cellStyle name="_적격(화산) _실행검토228_도급기성조서(07년3월 1회)" xfId="42407" xr:uid="{00000000-0005-0000-0000-0000C4770000}"/>
    <cellStyle name="_적격(화산) _실행검토228_삼익비교실행" xfId="42408" xr:uid="{00000000-0005-0000-0000-0000C5770000}"/>
    <cellStyle name="_적격(화산) _실행검토228_삼익비교실행_건축세부내역(판교)" xfId="42409" xr:uid="{00000000-0005-0000-0000-0000C6770000}"/>
    <cellStyle name="_적격(화산) _실행검토228_삼익비교실행_기성검사원('06.04)" xfId="42410" xr:uid="{00000000-0005-0000-0000-0000C7770000}"/>
    <cellStyle name="_적격(화산) _실행검토228_삼익비교실행_기성검사원('06.04)_건축세부내역(판교)" xfId="42411" xr:uid="{00000000-0005-0000-0000-0000C8770000}"/>
    <cellStyle name="_적격(화산) _실행검토228_삼익비교실행_기성검사원('06.04)_기성내역서(1회)" xfId="42412" xr:uid="{00000000-0005-0000-0000-0000C9770000}"/>
    <cellStyle name="_적격(화산) _실행검토228_삼익비교실행_기성검사원('06.04)_도급기성조서(07년3월 1회)" xfId="42413" xr:uid="{00000000-0005-0000-0000-0000CA770000}"/>
    <cellStyle name="_적격(화산) _실행검토228_삼익비교실행_기성검사원('06.04)_토목내역" xfId="42414" xr:uid="{00000000-0005-0000-0000-0000CB770000}"/>
    <cellStyle name="_적격(화산) _실행검토228_삼익비교실행_기성검사원조서(건2토2)" xfId="42415" xr:uid="{00000000-0005-0000-0000-0000CC770000}"/>
    <cellStyle name="_적격(화산) _실행검토228_삼익비교실행_기성검사원조서(건2토2)_건축세부내역(판교)" xfId="42416" xr:uid="{00000000-0005-0000-0000-0000CD770000}"/>
    <cellStyle name="_적격(화산) _실행검토228_삼익비교실행_기성검사원조서(건2토2)_기성내역서(1회)" xfId="42417" xr:uid="{00000000-0005-0000-0000-0000CE770000}"/>
    <cellStyle name="_적격(화산) _실행검토228_삼익비교실행_기성검사원조서(건2토2)_도급기성조서(07년3월 1회)" xfId="42418" xr:uid="{00000000-0005-0000-0000-0000CF770000}"/>
    <cellStyle name="_적격(화산) _실행검토228_삼익비교실행_기성검사원조서(건2토2)_토목내역" xfId="42419" xr:uid="{00000000-0005-0000-0000-0000D0770000}"/>
    <cellStyle name="_적격(화산) _실행검토228_삼익비교실행_기성검사원조서(건3토3)-건축양식변" xfId="42420" xr:uid="{00000000-0005-0000-0000-0000D1770000}"/>
    <cellStyle name="_적격(화산) _실행검토228_삼익비교실행_기성검사원조서(건3토3)-건축양식변_건축세부내역(판교)" xfId="42421" xr:uid="{00000000-0005-0000-0000-0000D2770000}"/>
    <cellStyle name="_적격(화산) _실행검토228_삼익비교실행_기성검사원조서(건3토3)-건축양식변_기성내역서(1회)" xfId="42422" xr:uid="{00000000-0005-0000-0000-0000D3770000}"/>
    <cellStyle name="_적격(화산) _실행검토228_삼익비교실행_기성검사원조서(건3토3)-건축양식변_도급기성조서(07년3월 1회)" xfId="42423" xr:uid="{00000000-0005-0000-0000-0000D4770000}"/>
    <cellStyle name="_적격(화산) _실행검토228_삼익비교실행_기성검사원조서(건3토3)-건축양식변_토목내역" xfId="42424" xr:uid="{00000000-0005-0000-0000-0000D5770000}"/>
    <cellStyle name="_적격(화산) _실행검토228_삼익비교실행_기성내역서(1회)" xfId="42425" xr:uid="{00000000-0005-0000-0000-0000D6770000}"/>
    <cellStyle name="_적격(화산) _실행검토228_삼익비교실행_도급기성조서(07년3월 1회)" xfId="42426" xr:uid="{00000000-0005-0000-0000-0000D7770000}"/>
    <cellStyle name="_적격(화산) _실행검토228_삼익비교실행_전주인후주공실행내역서(최종)" xfId="42427" xr:uid="{00000000-0005-0000-0000-0000D8770000}"/>
    <cellStyle name="_적격(화산) _실행검토228_삼익비교실행_전주인후주공실행내역서(최종)_건축세부내역(판교)" xfId="42428" xr:uid="{00000000-0005-0000-0000-0000D9770000}"/>
    <cellStyle name="_적격(화산) _실행검토228_삼익비교실행_전주인후주공실행내역서(최종)_기성내역서(1회)" xfId="42429" xr:uid="{00000000-0005-0000-0000-0000DA770000}"/>
    <cellStyle name="_적격(화산) _실행검토228_삼익비교실행_전주인후주공실행내역서(최종)_도급기성조서(07년3월 1회)" xfId="42430" xr:uid="{00000000-0005-0000-0000-0000DB770000}"/>
    <cellStyle name="_적격(화산) _실행검토228_삼익비교실행_전주인후주공실행내역서(최종)_토목내역" xfId="42431" xr:uid="{00000000-0005-0000-0000-0000DC770000}"/>
    <cellStyle name="_적격(화산) _실행검토228_삼익비교실행_전주인후주공실행내역서(최종)-수정02" xfId="42432" xr:uid="{00000000-0005-0000-0000-0000DD770000}"/>
    <cellStyle name="_적격(화산) _실행검토228_삼익비교실행_전주인후주공실행내역서(최종)-수정02_건축세부내역(판교)" xfId="42433" xr:uid="{00000000-0005-0000-0000-0000DE770000}"/>
    <cellStyle name="_적격(화산) _실행검토228_삼익비교실행_전주인후주공실행내역서(최종)-수정02_기성내역서(1회)" xfId="42434" xr:uid="{00000000-0005-0000-0000-0000DF770000}"/>
    <cellStyle name="_적격(화산) _실행검토228_삼익비교실행_전주인후주공실행내역서(최종)-수정02_도급기성조서(07년3월 1회)" xfId="42435" xr:uid="{00000000-0005-0000-0000-0000E0770000}"/>
    <cellStyle name="_적격(화산) _실행검토228_삼익비교실행_전주인후주공실행내역서(최종)-수정02_토목내역" xfId="42436" xr:uid="{00000000-0005-0000-0000-0000E1770000}"/>
    <cellStyle name="_적격(화산) _실행검토228_삼익비교실행_전주인후주공실행내역서1" xfId="42437" xr:uid="{00000000-0005-0000-0000-0000E2770000}"/>
    <cellStyle name="_적격(화산) _실행검토228_삼익비교실행_전주인후주공실행내역서1_건축세부내역(판교)" xfId="42438" xr:uid="{00000000-0005-0000-0000-0000E3770000}"/>
    <cellStyle name="_적격(화산) _실행검토228_삼익비교실행_전주인후주공실행내역서1_기성내역서(1회)" xfId="42439" xr:uid="{00000000-0005-0000-0000-0000E4770000}"/>
    <cellStyle name="_적격(화산) _실행검토228_삼익비교실행_전주인후주공실행내역서1_도급기성조서(07년3월 1회)" xfId="42440" xr:uid="{00000000-0005-0000-0000-0000E5770000}"/>
    <cellStyle name="_적격(화산) _실행검토228_삼익비교실행_전주인후주공실행내역서1_토목내역" xfId="42441" xr:uid="{00000000-0005-0000-0000-0000E6770000}"/>
    <cellStyle name="_적격(화산) _실행검토228_삼익비교실행_토목내역" xfId="42442" xr:uid="{00000000-0005-0000-0000-0000E7770000}"/>
    <cellStyle name="_적격(화산) _실행검토228_삼익협의실행" xfId="42443" xr:uid="{00000000-0005-0000-0000-0000E8770000}"/>
    <cellStyle name="_적격(화산) _실행검토228_삼익협의실행_건축세부내역(판교)" xfId="42444" xr:uid="{00000000-0005-0000-0000-0000E9770000}"/>
    <cellStyle name="_적격(화산) _실행검토228_삼익협의실행_기성검사원('06.04)" xfId="42445" xr:uid="{00000000-0005-0000-0000-0000EA770000}"/>
    <cellStyle name="_적격(화산) _실행검토228_삼익협의실행_기성검사원('06.04)_건축세부내역(판교)" xfId="42446" xr:uid="{00000000-0005-0000-0000-0000EB770000}"/>
    <cellStyle name="_적격(화산) _실행검토228_삼익협의실행_기성검사원('06.04)_기성내역서(1회)" xfId="42447" xr:uid="{00000000-0005-0000-0000-0000EC770000}"/>
    <cellStyle name="_적격(화산) _실행검토228_삼익협의실행_기성검사원('06.04)_도급기성조서(07년3월 1회)" xfId="42448" xr:uid="{00000000-0005-0000-0000-0000ED770000}"/>
    <cellStyle name="_적격(화산) _실행검토228_삼익협의실행_기성검사원('06.04)_토목내역" xfId="42449" xr:uid="{00000000-0005-0000-0000-0000EE770000}"/>
    <cellStyle name="_적격(화산) _실행검토228_삼익협의실행_기성검사원조서(건2토2)" xfId="42450" xr:uid="{00000000-0005-0000-0000-0000EF770000}"/>
    <cellStyle name="_적격(화산) _실행검토228_삼익협의실행_기성검사원조서(건2토2)_건축세부내역(판교)" xfId="42451" xr:uid="{00000000-0005-0000-0000-0000F0770000}"/>
    <cellStyle name="_적격(화산) _실행검토228_삼익협의실행_기성검사원조서(건2토2)_기성내역서(1회)" xfId="42452" xr:uid="{00000000-0005-0000-0000-0000F1770000}"/>
    <cellStyle name="_적격(화산) _실행검토228_삼익협의실행_기성검사원조서(건2토2)_도급기성조서(07년3월 1회)" xfId="42453" xr:uid="{00000000-0005-0000-0000-0000F2770000}"/>
    <cellStyle name="_적격(화산) _실행검토228_삼익협의실행_기성검사원조서(건2토2)_토목내역" xfId="42454" xr:uid="{00000000-0005-0000-0000-0000F3770000}"/>
    <cellStyle name="_적격(화산) _실행검토228_삼익협의실행_기성검사원조서(건3토3)-건축양식변" xfId="42455" xr:uid="{00000000-0005-0000-0000-0000F4770000}"/>
    <cellStyle name="_적격(화산) _실행검토228_삼익협의실행_기성검사원조서(건3토3)-건축양식변_건축세부내역(판교)" xfId="42456" xr:uid="{00000000-0005-0000-0000-0000F5770000}"/>
    <cellStyle name="_적격(화산) _실행검토228_삼익협의실행_기성검사원조서(건3토3)-건축양식변_기성내역서(1회)" xfId="42457" xr:uid="{00000000-0005-0000-0000-0000F6770000}"/>
    <cellStyle name="_적격(화산) _실행검토228_삼익협의실행_기성검사원조서(건3토3)-건축양식변_도급기성조서(07년3월 1회)" xfId="42458" xr:uid="{00000000-0005-0000-0000-0000F7770000}"/>
    <cellStyle name="_적격(화산) _실행검토228_삼익협의실행_기성검사원조서(건3토3)-건축양식변_토목내역" xfId="42459" xr:uid="{00000000-0005-0000-0000-0000F8770000}"/>
    <cellStyle name="_적격(화산) _실행검토228_삼익협의실행_기성내역서(1회)" xfId="42460" xr:uid="{00000000-0005-0000-0000-0000F9770000}"/>
    <cellStyle name="_적격(화산) _실행검토228_삼익협의실행_도급기성조서(07년3월 1회)" xfId="42461" xr:uid="{00000000-0005-0000-0000-0000FA770000}"/>
    <cellStyle name="_적격(화산) _실행검토228_삼익협의실행_전주인후주공실행내역서(최종)" xfId="42462" xr:uid="{00000000-0005-0000-0000-0000FB770000}"/>
    <cellStyle name="_적격(화산) _실행검토228_삼익협의실행_전주인후주공실행내역서(최종)_건축세부내역(판교)" xfId="42463" xr:uid="{00000000-0005-0000-0000-0000FC770000}"/>
    <cellStyle name="_적격(화산) _실행검토228_삼익협의실행_전주인후주공실행내역서(최종)_기성내역서(1회)" xfId="42464" xr:uid="{00000000-0005-0000-0000-0000FD770000}"/>
    <cellStyle name="_적격(화산) _실행검토228_삼익협의실행_전주인후주공실행내역서(최종)_도급기성조서(07년3월 1회)" xfId="42465" xr:uid="{00000000-0005-0000-0000-0000FE770000}"/>
    <cellStyle name="_적격(화산) _실행검토228_삼익협의실행_전주인후주공실행내역서(최종)_토목내역" xfId="42466" xr:uid="{00000000-0005-0000-0000-0000FF770000}"/>
    <cellStyle name="_적격(화산) _실행검토228_삼익협의실행_전주인후주공실행내역서(최종)-수정02" xfId="42467" xr:uid="{00000000-0005-0000-0000-000000780000}"/>
    <cellStyle name="_적격(화산) _실행검토228_삼익협의실행_전주인후주공실행내역서(최종)-수정02_건축세부내역(판교)" xfId="42468" xr:uid="{00000000-0005-0000-0000-000001780000}"/>
    <cellStyle name="_적격(화산) _실행검토228_삼익협의실행_전주인후주공실행내역서(최종)-수정02_기성내역서(1회)" xfId="42469" xr:uid="{00000000-0005-0000-0000-000002780000}"/>
    <cellStyle name="_적격(화산) _실행검토228_삼익협의실행_전주인후주공실행내역서(최종)-수정02_도급기성조서(07년3월 1회)" xfId="42470" xr:uid="{00000000-0005-0000-0000-000003780000}"/>
    <cellStyle name="_적격(화산) _실행검토228_삼익협의실행_전주인후주공실행내역서(최종)-수정02_토목내역" xfId="42471" xr:uid="{00000000-0005-0000-0000-000004780000}"/>
    <cellStyle name="_적격(화산) _실행검토228_삼익협의실행_전주인후주공실행내역서1" xfId="42472" xr:uid="{00000000-0005-0000-0000-000005780000}"/>
    <cellStyle name="_적격(화산) _실행검토228_삼익협의실행_전주인후주공실행내역서1_건축세부내역(판교)" xfId="42473" xr:uid="{00000000-0005-0000-0000-000006780000}"/>
    <cellStyle name="_적격(화산) _실행검토228_삼익협의실행_전주인후주공실행내역서1_기성내역서(1회)" xfId="42474" xr:uid="{00000000-0005-0000-0000-000007780000}"/>
    <cellStyle name="_적격(화산) _실행검토228_삼익협의실행_전주인후주공실행내역서1_도급기성조서(07년3월 1회)" xfId="42475" xr:uid="{00000000-0005-0000-0000-000008780000}"/>
    <cellStyle name="_적격(화산) _실행검토228_삼익협의실행_전주인후주공실행내역서1_토목내역" xfId="42476" xr:uid="{00000000-0005-0000-0000-000009780000}"/>
    <cellStyle name="_적격(화산) _실행검토228_삼익협의실행_토목내역" xfId="42477" xr:uid="{00000000-0005-0000-0000-00000A780000}"/>
    <cellStyle name="_적격(화산) _실행검토228_실행검토228" xfId="42478" xr:uid="{00000000-0005-0000-0000-00000B780000}"/>
    <cellStyle name="_적격(화산) _실행검토228_실행검토228_건축세부내역(판교)" xfId="42479" xr:uid="{00000000-0005-0000-0000-00000C780000}"/>
    <cellStyle name="_적격(화산) _실행검토228_실행검토228_기성검사원('06.04)" xfId="42480" xr:uid="{00000000-0005-0000-0000-00000D780000}"/>
    <cellStyle name="_적격(화산) _실행검토228_실행검토228_기성검사원('06.04)_건축세부내역(판교)" xfId="42481" xr:uid="{00000000-0005-0000-0000-00000E780000}"/>
    <cellStyle name="_적격(화산) _실행검토228_실행검토228_기성검사원('06.04)_기성내역서(1회)" xfId="42482" xr:uid="{00000000-0005-0000-0000-00000F780000}"/>
    <cellStyle name="_적격(화산) _실행검토228_실행검토228_기성검사원('06.04)_도급기성조서(07년3월 1회)" xfId="42483" xr:uid="{00000000-0005-0000-0000-000010780000}"/>
    <cellStyle name="_적격(화산) _실행검토228_실행검토228_기성검사원('06.04)_토목내역" xfId="42484" xr:uid="{00000000-0005-0000-0000-000011780000}"/>
    <cellStyle name="_적격(화산) _실행검토228_실행검토228_기성검사원조서(건2토2)" xfId="42485" xr:uid="{00000000-0005-0000-0000-000012780000}"/>
    <cellStyle name="_적격(화산) _실행검토228_실행검토228_기성검사원조서(건2토2)_건축세부내역(판교)" xfId="42486" xr:uid="{00000000-0005-0000-0000-000013780000}"/>
    <cellStyle name="_적격(화산) _실행검토228_실행검토228_기성검사원조서(건2토2)_기성내역서(1회)" xfId="42487" xr:uid="{00000000-0005-0000-0000-000014780000}"/>
    <cellStyle name="_적격(화산) _실행검토228_실행검토228_기성검사원조서(건2토2)_도급기성조서(07년3월 1회)" xfId="42488" xr:uid="{00000000-0005-0000-0000-000015780000}"/>
    <cellStyle name="_적격(화산) _실행검토228_실행검토228_기성검사원조서(건2토2)_토목내역" xfId="42489" xr:uid="{00000000-0005-0000-0000-000016780000}"/>
    <cellStyle name="_적격(화산) _실행검토228_실행검토228_기성검사원조서(건3토3)-건축양식변" xfId="42490" xr:uid="{00000000-0005-0000-0000-000017780000}"/>
    <cellStyle name="_적격(화산) _실행검토228_실행검토228_기성검사원조서(건3토3)-건축양식변_건축세부내역(판교)" xfId="42491" xr:uid="{00000000-0005-0000-0000-000018780000}"/>
    <cellStyle name="_적격(화산) _실행검토228_실행검토228_기성검사원조서(건3토3)-건축양식변_기성내역서(1회)" xfId="42492" xr:uid="{00000000-0005-0000-0000-000019780000}"/>
    <cellStyle name="_적격(화산) _실행검토228_실행검토228_기성검사원조서(건3토3)-건축양식변_도급기성조서(07년3월 1회)" xfId="42493" xr:uid="{00000000-0005-0000-0000-00001A780000}"/>
    <cellStyle name="_적격(화산) _실행검토228_실행검토228_기성검사원조서(건3토3)-건축양식변_토목내역" xfId="42494" xr:uid="{00000000-0005-0000-0000-00001B780000}"/>
    <cellStyle name="_적격(화산) _실행검토228_실행검토228_기성내역서(1회)" xfId="42495" xr:uid="{00000000-0005-0000-0000-00001C780000}"/>
    <cellStyle name="_적격(화산) _실행검토228_실행검토228_도급기성조서(07년3월 1회)" xfId="42496" xr:uid="{00000000-0005-0000-0000-00001D780000}"/>
    <cellStyle name="_적격(화산) _실행검토228_실행검토228_전주인후주공실행내역서(최종)" xfId="42497" xr:uid="{00000000-0005-0000-0000-00001E780000}"/>
    <cellStyle name="_적격(화산) _실행검토228_실행검토228_전주인후주공실행내역서(최종)_건축세부내역(판교)" xfId="42498" xr:uid="{00000000-0005-0000-0000-00001F780000}"/>
    <cellStyle name="_적격(화산) _실행검토228_실행검토228_전주인후주공실행내역서(최종)_기성내역서(1회)" xfId="42499" xr:uid="{00000000-0005-0000-0000-000020780000}"/>
    <cellStyle name="_적격(화산) _실행검토228_실행검토228_전주인후주공실행내역서(최종)_도급기성조서(07년3월 1회)" xfId="42500" xr:uid="{00000000-0005-0000-0000-000021780000}"/>
    <cellStyle name="_적격(화산) _실행검토228_실행검토228_전주인후주공실행내역서(최종)_토목내역" xfId="42501" xr:uid="{00000000-0005-0000-0000-000022780000}"/>
    <cellStyle name="_적격(화산) _실행검토228_실행검토228_전주인후주공실행내역서(최종)-수정02" xfId="42502" xr:uid="{00000000-0005-0000-0000-000023780000}"/>
    <cellStyle name="_적격(화산) _실행검토228_실행검토228_전주인후주공실행내역서(최종)-수정02_건축세부내역(판교)" xfId="42503" xr:uid="{00000000-0005-0000-0000-000024780000}"/>
    <cellStyle name="_적격(화산) _실행검토228_실행검토228_전주인후주공실행내역서(최종)-수정02_기성내역서(1회)" xfId="42504" xr:uid="{00000000-0005-0000-0000-000025780000}"/>
    <cellStyle name="_적격(화산) _실행검토228_실행검토228_전주인후주공실행내역서(최종)-수정02_도급기성조서(07년3월 1회)" xfId="42505" xr:uid="{00000000-0005-0000-0000-000026780000}"/>
    <cellStyle name="_적격(화산) _실행검토228_실행검토228_전주인후주공실행내역서(최종)-수정02_토목내역" xfId="42506" xr:uid="{00000000-0005-0000-0000-000027780000}"/>
    <cellStyle name="_적격(화산) _실행검토228_실행검토228_전주인후주공실행내역서1" xfId="42507" xr:uid="{00000000-0005-0000-0000-000028780000}"/>
    <cellStyle name="_적격(화산) _실행검토228_실행검토228_전주인후주공실행내역서1_건축세부내역(판교)" xfId="42508" xr:uid="{00000000-0005-0000-0000-000029780000}"/>
    <cellStyle name="_적격(화산) _실행검토228_실행검토228_전주인후주공실행내역서1_기성내역서(1회)" xfId="42509" xr:uid="{00000000-0005-0000-0000-00002A780000}"/>
    <cellStyle name="_적격(화산) _실행검토228_실행검토228_전주인후주공실행내역서1_도급기성조서(07년3월 1회)" xfId="42510" xr:uid="{00000000-0005-0000-0000-00002B780000}"/>
    <cellStyle name="_적격(화산) _실행검토228_실행검토228_전주인후주공실행내역서1_토목내역" xfId="42511" xr:uid="{00000000-0005-0000-0000-00002C780000}"/>
    <cellStyle name="_적격(화산) _실행검토228_실행검토228_토목내역" xfId="42512" xr:uid="{00000000-0005-0000-0000-00002D780000}"/>
    <cellStyle name="_적격(화산) _실행검토228_전주인후주공실행내역서(최종)" xfId="42513" xr:uid="{00000000-0005-0000-0000-00002E780000}"/>
    <cellStyle name="_적격(화산) _실행검토228_전주인후주공실행내역서(최종)_건축세부내역(판교)" xfId="42514" xr:uid="{00000000-0005-0000-0000-00002F780000}"/>
    <cellStyle name="_적격(화산) _실행검토228_전주인후주공실행내역서(최종)_기성내역서(1회)" xfId="42515" xr:uid="{00000000-0005-0000-0000-000030780000}"/>
    <cellStyle name="_적격(화산) _실행검토228_전주인후주공실행내역서(최종)_도급기성조서(07년3월 1회)" xfId="42516" xr:uid="{00000000-0005-0000-0000-000031780000}"/>
    <cellStyle name="_적격(화산) _실행검토228_전주인후주공실행내역서(최종)_토목내역" xfId="42517" xr:uid="{00000000-0005-0000-0000-000032780000}"/>
    <cellStyle name="_적격(화산) _실행검토228_전주인후주공실행내역서(최종)-수정02" xfId="42518" xr:uid="{00000000-0005-0000-0000-000033780000}"/>
    <cellStyle name="_적격(화산) _실행검토228_전주인후주공실행내역서(최종)-수정02_건축세부내역(판교)" xfId="42519" xr:uid="{00000000-0005-0000-0000-000034780000}"/>
    <cellStyle name="_적격(화산) _실행검토228_전주인후주공실행내역서(최종)-수정02_기성내역서(1회)" xfId="42520" xr:uid="{00000000-0005-0000-0000-000035780000}"/>
    <cellStyle name="_적격(화산) _실행검토228_전주인후주공실행내역서(최종)-수정02_도급기성조서(07년3월 1회)" xfId="42521" xr:uid="{00000000-0005-0000-0000-000036780000}"/>
    <cellStyle name="_적격(화산) _실행검토228_전주인후주공실행내역서(최종)-수정02_토목내역" xfId="42522" xr:uid="{00000000-0005-0000-0000-000037780000}"/>
    <cellStyle name="_적격(화산) _실행검토228_전주인후주공실행내역서1" xfId="42523" xr:uid="{00000000-0005-0000-0000-000038780000}"/>
    <cellStyle name="_적격(화산) _실행검토228_전주인후주공실행내역서1_건축세부내역(판교)" xfId="42524" xr:uid="{00000000-0005-0000-0000-000039780000}"/>
    <cellStyle name="_적격(화산) _실행검토228_전주인후주공실행내역서1_기성내역서(1회)" xfId="42525" xr:uid="{00000000-0005-0000-0000-00003A780000}"/>
    <cellStyle name="_적격(화산) _실행검토228_전주인후주공실행내역서1_도급기성조서(07년3월 1회)" xfId="42526" xr:uid="{00000000-0005-0000-0000-00003B780000}"/>
    <cellStyle name="_적격(화산) _실행검토228_전주인후주공실행내역서1_토목내역" xfId="42527" xr:uid="{00000000-0005-0000-0000-00003C780000}"/>
    <cellStyle name="_적격(화산) _실행검토228_토목내역" xfId="42528" xr:uid="{00000000-0005-0000-0000-00003D780000}"/>
    <cellStyle name="_적격(화산) _실행내역서(4차변경수정)" xfId="42529" xr:uid="{00000000-0005-0000-0000-00003E780000}"/>
    <cellStyle name="_적격(화산) _실행내역서(4차변경수정)_실행내역서(4차변경수정)" xfId="42530" xr:uid="{00000000-0005-0000-0000-00003F780000}"/>
    <cellStyle name="_적격(화산) _실행변경(예상)보고서" xfId="6581" xr:uid="{00000000-0005-0000-0000-000040780000}"/>
    <cellStyle name="_적격(화산) _실행변경(예상)보고서_견적서-풍림산업(판교)0516" xfId="6582" xr:uid="{00000000-0005-0000-0000-000041780000}"/>
    <cellStyle name="_적격(화산) _실행변경(예상)보고서_단가승인양식" xfId="6583" xr:uid="{00000000-0005-0000-0000-000042780000}"/>
    <cellStyle name="_적격(화산) _실행변경(예상)보고서_단가승인양식_견적서-풍림산업(판교)0516" xfId="6584" xr:uid="{00000000-0005-0000-0000-000043780000}"/>
    <cellStyle name="_적격(화산) _실행예산(변경)" xfId="6585" xr:uid="{00000000-0005-0000-0000-000044780000}"/>
    <cellStyle name="_적격(화산) _실행예산(변경)_견적서-풍림산업(판교)0516" xfId="6586" xr:uid="{00000000-0005-0000-0000-000045780000}"/>
    <cellStyle name="_적격(화산) _실행예산내역서" xfId="4751" xr:uid="{00000000-0005-0000-0000-000046780000}"/>
    <cellStyle name="_적격(화산) _실행예산내역서_오창견적" xfId="4752" xr:uid="{00000000-0005-0000-0000-000047780000}"/>
    <cellStyle name="_적격(화산) _실행예산서" xfId="4753" xr:uid="{00000000-0005-0000-0000-000048780000}"/>
    <cellStyle name="_적격(화산) _실행예산서(3공구)" xfId="4754" xr:uid="{00000000-0005-0000-0000-000049780000}"/>
    <cellStyle name="_적격(화산) _실행예산서(3공구)_030902 아산154KV 관로 전기공사" xfId="4755" xr:uid="{00000000-0005-0000-0000-00004A780000}"/>
    <cellStyle name="_적격(화산) _실행예산서(3공구)_030902 아산154KV 관로 전기공사_오창견적" xfId="4756" xr:uid="{00000000-0005-0000-0000-00004B780000}"/>
    <cellStyle name="_적격(화산) _실행예산서(3공구)_오창견적" xfId="4757" xr:uid="{00000000-0005-0000-0000-00004C780000}"/>
    <cellStyle name="_적격(화산) _실행예산서(문산IC)" xfId="4758" xr:uid="{00000000-0005-0000-0000-00004D780000}"/>
    <cellStyle name="_적격(화산) _실행예산서(문산IC)_030902 아산154KV 관로 전기공사" xfId="4759" xr:uid="{00000000-0005-0000-0000-00004E780000}"/>
    <cellStyle name="_적격(화산) _실행예산서(문산IC)_030902 아산154KV 관로 전기공사_오창견적" xfId="4760" xr:uid="{00000000-0005-0000-0000-00004F780000}"/>
    <cellStyle name="_적격(화산) _실행예산서(문산IC)_1" xfId="4761" xr:uid="{00000000-0005-0000-0000-000050780000}"/>
    <cellStyle name="_적격(화산) _실행예산서(문산IC)_1_030902 아산154KV 관로 전기공사" xfId="4762" xr:uid="{00000000-0005-0000-0000-000051780000}"/>
    <cellStyle name="_적격(화산) _실행예산서(문산IC)_1_030902 아산154KV 관로 전기공사_오창견적" xfId="4763" xr:uid="{00000000-0005-0000-0000-000052780000}"/>
    <cellStyle name="_적격(화산) _실행예산서(문산IC)_1_오창견적" xfId="4764" xr:uid="{00000000-0005-0000-0000-000053780000}"/>
    <cellStyle name="_적격(화산) _실행예산서(문산IC)_실행예산서" xfId="4765" xr:uid="{00000000-0005-0000-0000-000054780000}"/>
    <cellStyle name="_적격(화산) _실행예산서(문산IC)_실행예산서(3공구)" xfId="4766" xr:uid="{00000000-0005-0000-0000-000055780000}"/>
    <cellStyle name="_적격(화산) _실행예산서(문산IC)_실행예산서(3공구)_030902 아산154KV 관로 전기공사" xfId="4767" xr:uid="{00000000-0005-0000-0000-000056780000}"/>
    <cellStyle name="_적격(화산) _실행예산서(문산IC)_실행예산서(3공구)_030902 아산154KV 관로 전기공사_오창견적" xfId="4768" xr:uid="{00000000-0005-0000-0000-000057780000}"/>
    <cellStyle name="_적격(화산) _실행예산서(문산IC)_실행예산서(3공구)_오창견적" xfId="4769" xr:uid="{00000000-0005-0000-0000-000058780000}"/>
    <cellStyle name="_적격(화산) _실행예산서(문산IC)_실행예산서(문산IC)" xfId="4770" xr:uid="{00000000-0005-0000-0000-000059780000}"/>
    <cellStyle name="_적격(화산) _실행예산서(문산IC)_실행예산서(문산IC)_030902 아산154KV 관로 전기공사" xfId="4771" xr:uid="{00000000-0005-0000-0000-00005A780000}"/>
    <cellStyle name="_적격(화산) _실행예산서(문산IC)_실행예산서(문산IC)_030902 아산154KV 관로 전기공사_오창견적" xfId="4772" xr:uid="{00000000-0005-0000-0000-00005B780000}"/>
    <cellStyle name="_적격(화산) _실행예산서(문산IC)_실행예산서(문산IC)_오창견적" xfId="4773" xr:uid="{00000000-0005-0000-0000-00005C780000}"/>
    <cellStyle name="_적격(화산) _실행예산서(문산IC)_실행예산서_030902 아산154KV 관로 전기공사" xfId="4774" xr:uid="{00000000-0005-0000-0000-00005D780000}"/>
    <cellStyle name="_적격(화산) _실행예산서(문산IC)_실행예산서_030902 아산154KV 관로 전기공사_오창견적" xfId="4775" xr:uid="{00000000-0005-0000-0000-00005E780000}"/>
    <cellStyle name="_적격(화산) _실행예산서(문산IC)_실행예산서_오창견적" xfId="4776" xr:uid="{00000000-0005-0000-0000-00005F780000}"/>
    <cellStyle name="_적격(화산) _실행예산서(문산IC)_오창견적" xfId="4777" xr:uid="{00000000-0005-0000-0000-000060780000}"/>
    <cellStyle name="_적격(화산) _실행예산서_030902 아산154KV 관로 전기공사" xfId="4778" xr:uid="{00000000-0005-0000-0000-000061780000}"/>
    <cellStyle name="_적격(화산) _실행예산서_030902 아산154KV 관로 전기공사_오창견적" xfId="4779" xr:uid="{00000000-0005-0000-0000-000062780000}"/>
    <cellStyle name="_적격(화산) _실행예산서_오창견적" xfId="4780" xr:uid="{00000000-0005-0000-0000-000063780000}"/>
    <cellStyle name="_적격(화산) _실행작성0126" xfId="4781" xr:uid="{00000000-0005-0000-0000-000064780000}"/>
    <cellStyle name="_적격(화산) _실행작성0126_(05-03-07)골재운반" xfId="4782" xr:uid="{00000000-0005-0000-0000-000065780000}"/>
    <cellStyle name="_적격(화산) _실행작성0126_고양관광문화단지(직영부대공)" xfId="4783" xr:uid="{00000000-0005-0000-0000-000066780000}"/>
    <cellStyle name="_적격(화산) _실행작성1214" xfId="4784" xr:uid="{00000000-0005-0000-0000-000067780000}"/>
    <cellStyle name="_적격(화산) _실행작성1214_(05-03-07)골재운반" xfId="4785" xr:uid="{00000000-0005-0000-0000-000068780000}"/>
    <cellStyle name="_적격(화산) _실행작성1214_고양관광문화단지(직영부대공)" xfId="4786" xr:uid="{00000000-0005-0000-0000-000069780000}"/>
    <cellStyle name="_적격(화산) _앗싸부산낙찰" xfId="4787" xr:uid="{00000000-0005-0000-0000-00006A780000}"/>
    <cellStyle name="_적격(화산) _앗싸부산낙찰_덕산연계조절" xfId="4788" xr:uid="{00000000-0005-0000-0000-00006B780000}"/>
    <cellStyle name="_적격(화산) _앗싸부산낙찰_매출검토(2004.09)" xfId="4789" xr:uid="{00000000-0005-0000-0000-00006C780000}"/>
    <cellStyle name="_적격(화산) _앗싸부산낙찰_보고자료(200406)" xfId="4790" xr:uid="{00000000-0005-0000-0000-00006D780000}"/>
    <cellStyle name="_적격(화산) _앗싸부산낙찰_본사송부(20040608)" xfId="4791" xr:uid="{00000000-0005-0000-0000-00006E780000}"/>
    <cellStyle name="_적격(화산) _앗싸부산낙찰_전체예정공정표(8월말까지)_1" xfId="4792" xr:uid="{00000000-0005-0000-0000-00006F780000}"/>
    <cellStyle name="_적격(화산) _앗싸부산낙찰_집계" xfId="4793" xr:uid="{00000000-0005-0000-0000-000070780000}"/>
    <cellStyle name="_적격(화산) _오창견적" xfId="4794" xr:uid="{00000000-0005-0000-0000-000071780000}"/>
    <cellStyle name="_적격(화산) _오창온천신축공사(CIP+토류판)" xfId="29444" xr:uid="{00000000-0005-0000-0000-000072780000}"/>
    <cellStyle name="_적격(화산) _오창온천신축공사(STRUT)" xfId="29445" xr:uid="{00000000-0005-0000-0000-000073780000}"/>
    <cellStyle name="_적격(화산) _오창온천신축공사(STRUT+PS)" xfId="29446" xr:uid="{00000000-0005-0000-0000-000074780000}"/>
    <cellStyle name="_적격(화산) _옥포3공구1017" xfId="4795" xr:uid="{00000000-0005-0000-0000-000075780000}"/>
    <cellStyle name="_적격(화산) _옥포3공구1017_(05-03-07)골재운반" xfId="4796" xr:uid="{00000000-0005-0000-0000-000076780000}"/>
    <cellStyle name="_적격(화산) _옥포3공구1017_고양관광문화단지(직영부대공)" xfId="4797" xr:uid="{00000000-0005-0000-0000-000077780000}"/>
    <cellStyle name="_적격(화산) _옥포3공구1017_덕산연계조절" xfId="4798" xr:uid="{00000000-0005-0000-0000-000078780000}"/>
    <cellStyle name="_적격(화산) _옥포3공구1017_매출검토(2004.09)" xfId="4799" xr:uid="{00000000-0005-0000-0000-000079780000}"/>
    <cellStyle name="_적격(화산) _옥포3공구1017_보고자료(200406)" xfId="4800" xr:uid="{00000000-0005-0000-0000-00007A780000}"/>
    <cellStyle name="_적격(화산) _옥포3공구1017_본사송부(20040608)" xfId="4801" xr:uid="{00000000-0005-0000-0000-00007B780000}"/>
    <cellStyle name="_적격(화산) _옥포3공구1017_전체예정공정표(8월말까지)_1" xfId="4802" xr:uid="{00000000-0005-0000-0000-00007C780000}"/>
    <cellStyle name="_적격(화산) _옥포3공구1017_집계" xfId="4803" xr:uid="{00000000-0005-0000-0000-00007D780000}"/>
    <cellStyle name="_적격(화산) _용인동백지구 연립주택 신축공사 부대토목" xfId="42531" xr:uid="{00000000-0005-0000-0000-00007E780000}"/>
    <cellStyle name="_적격(화산) _용인동백지구 연립주택 신축공사 부대토목_10-금호동 쌍용예가아파트 신축공사 - 2007.03.14" xfId="42532" xr:uid="{00000000-0005-0000-0000-00007F780000}"/>
    <cellStyle name="_적격(화산) _용인동백지구 연립주택 신축공사 부대토목_Devis Tower 신축공사 수량산출 - 2007.01.09" xfId="42533" xr:uid="{00000000-0005-0000-0000-000080780000}"/>
    <cellStyle name="_적격(화산) _용인동백지구 연립주택 신축공사 부대토목_금호동 쌍용예가아파트 신축공사 수량산출서 - 2007.03.14" xfId="42534" xr:uid="{00000000-0005-0000-0000-000081780000}"/>
    <cellStyle name="_적격(화산) _용인동백지구 연립주택 신축공사 부대토목_기존토공,가시설공사수량산출서(2006.07.01)-이사님" xfId="42535" xr:uid="{00000000-0005-0000-0000-000082780000}"/>
    <cellStyle name="_적격(화산) _용인동백지구 연립주택 신축공사 부대토목_김해 장유 2차 아파트 수량산출서-2006.04.25" xfId="42536" xr:uid="{00000000-0005-0000-0000-000083780000}"/>
    <cellStyle name="_적격(화산) _용인동백지구 연립주택 신축공사 부대토목_김해 장유 2차 아파트 수량산출서-2006.04.28" xfId="42537" xr:uid="{00000000-0005-0000-0000-000084780000}"/>
    <cellStyle name="_적격(화산) _용인동백지구 연립주택 신축공사 부대토목_김해진영좌곤리 동창원아파트 부대토목공사 수량산출서 - 2006.06.21" xfId="42538" xr:uid="{00000000-0005-0000-0000-000085780000}"/>
    <cellStyle name="_적격(화산) _용인동백지구 연립주택 신축공사 부대토목_농협중앙회 평택물류센터 신축공사 -2007.05.18" xfId="42539" xr:uid="{00000000-0005-0000-0000-000086780000}"/>
    <cellStyle name="_적격(화산) _용인동백지구 연립주택 신축공사 부대토목_당산평화리모델링공사 - 2007.05.03" xfId="42540" xr:uid="{00000000-0005-0000-0000-000087780000}"/>
    <cellStyle name="_적격(화산) _용인동백지구 연립주택 신축공사 부대토목_변경토공,가시설공사수량산출서(2006.07.04)-이사님" xfId="42541" xr:uid="{00000000-0005-0000-0000-000088780000}"/>
    <cellStyle name="_적격(화산) _용인동백지구 연립주택 신축공사 부대토목_부산 구서동 쌍용예가아파트 신축공사 수량산출 - 2007.03.15" xfId="42542" xr:uid="{00000000-0005-0000-0000-000089780000}"/>
    <cellStyle name="_적격(화산) _용인동백지구 연립주택 신축공사 부대토목_부산 구서동 아파트 토목공사" xfId="42543" xr:uid="{00000000-0005-0000-0000-00008A780000}"/>
    <cellStyle name="_적격(화산) _용인동백지구 연립주택 신축공사 부대토목_부산 구포동 아파트 현장" xfId="42544" xr:uid="{00000000-0005-0000-0000-00008B780000}"/>
    <cellStyle name="_적격(화산) _용인동백지구 연립주택 신축공사 부대토목_부산 구포동 아파트 현장-2007.04.12(목)" xfId="42545" xr:uid="{00000000-0005-0000-0000-00008C780000}"/>
    <cellStyle name="_적격(화산) _용인동백지구 연립주택 신축공사 부대토목_수원오목천동 도시계획도로" xfId="42546" xr:uid="{00000000-0005-0000-0000-00008D780000}"/>
    <cellStyle name="_적격(화산) _용인동백지구 연립주택 신축공사 부대토목_신도림동 복합빌딩 신축공사 - 2006.11.21" xfId="42547" xr:uid="{00000000-0005-0000-0000-00008E780000}"/>
    <cellStyle name="_적격(화산) _용인동백지구 연립주택 신축공사 부대토목_양재동 스포타임 복합시설 증축공사 - 2006.09.14" xfId="42548" xr:uid="{00000000-0005-0000-0000-00008F780000}"/>
    <cellStyle name="_적격(화산) _용인동백지구 연립주택 신축공사 부대토목_양재동 스포타임 복합시설 증축공사(부대토목공사) - 2006.09.14" xfId="42549" xr:uid="{00000000-0005-0000-0000-000090780000}"/>
    <cellStyle name="_적격(화산) _용인동백지구 연립주택 신축공사 부대토목_용인 성복지구 새한아파트 건설공사 수량산출서 - 2006.11.01" xfId="42550" xr:uid="{00000000-0005-0000-0000-000091780000}"/>
    <cellStyle name="_적격(화산) _용인동백지구 연립주택 신축공사 부대토목_용인동백지구견적내역서(2006.04.07)" xfId="42551" xr:uid="{00000000-0005-0000-0000-000092780000}"/>
    <cellStyle name="_적격(화산) _용인동백지구 연립주택 신축공사 부대토목_중구 회현동 신축공사 수량산출서 - 2007.03.02" xfId="42552" xr:uid="{00000000-0005-0000-0000-000093780000}"/>
    <cellStyle name="_적격(화산) _용인동백지구 연립주택 신축공사 부대토목_진주 평거동 주상복합 건설공사 - 2006.10.25" xfId="42553" xr:uid="{00000000-0005-0000-0000-000094780000}"/>
    <cellStyle name="_적격(화산) _용인동백지구 연립주택 신축공사 부대토목_포항 양덕지구 아파트 신축공사 - 2006.10.26" xfId="42554" xr:uid="{00000000-0005-0000-0000-000095780000}"/>
    <cellStyle name="_적격(화산) _용인동백지구 연립주택 신축공사 부대토목_화성봉담와우리 쌍용아파트 신축공사 - 2006.06.14" xfId="42555" xr:uid="{00000000-0005-0000-0000-000096780000}"/>
    <cellStyle name="_적격(화산) _용인상현근린공원조성사업실시설계 가시설수량" xfId="29447" xr:uid="{00000000-0005-0000-0000-000097780000}"/>
    <cellStyle name="_적격(화산) _용인상현근린공원조성사업실시설계 가시설수량 2" xfId="29448" xr:uid="{00000000-0005-0000-0000-000098780000}"/>
    <cellStyle name="_적격(화산) _용인상현근린공원조성사업실시설계 가시설수량 2 2" xfId="29449" xr:uid="{00000000-0005-0000-0000-000099780000}"/>
    <cellStyle name="_적격(화산) _용인상현근린공원조성사업실시설계 가시설수량 3" xfId="29450" xr:uid="{00000000-0005-0000-0000-00009A780000}"/>
    <cellStyle name="_적격(화산) _용인상현근린공원조성사업실시설계 가시설수량 4" xfId="29451" xr:uid="{00000000-0005-0000-0000-00009B780000}"/>
    <cellStyle name="_적격(화산) _용인상현근린공원조성사업실시설계 가시설수량 5" xfId="29452" xr:uid="{00000000-0005-0000-0000-00009C780000}"/>
    <cellStyle name="_적격(화산) _우남대비민원보고서(양산)" xfId="42556" xr:uid="{00000000-0005-0000-0000-00009D780000}"/>
    <cellStyle name="_적격(화산) _우남대비민원보고서(양산)_디자인 및 사진" xfId="42557" xr:uid="{00000000-0005-0000-0000-00009E780000}"/>
    <cellStyle name="_적격(화산) _우남대비민원보고서(양산)_디자인 및 사진_주변회사및민원보고(양산)-1" xfId="42558" xr:uid="{00000000-0005-0000-0000-00009F780000}"/>
    <cellStyle name="_적격(화산) _우남대비민원보고서(양산)_디자인 및 사진_주변회사및민원보고(양산)-1_07.11.15요구 금액R1" xfId="42559" xr:uid="{00000000-0005-0000-0000-0000A0780000}"/>
    <cellStyle name="_적격(화산) _우남대비민원보고서(양산)_디자인 및 사진_주변회사및민원보고(양산)-1_다락방및외벽등검토4차r0" xfId="42560" xr:uid="{00000000-0005-0000-0000-0000A1780000}"/>
    <cellStyle name="_적격(화산) _우남대비민원보고서(양산)_디자인 및 사진_주변회사및민원보고(양산)-1_민원금액검토(07.9.5)" xfId="42561" xr:uid="{00000000-0005-0000-0000-0000A2780000}"/>
    <cellStyle name="_적격(화산) _우남대비민원보고서(양산)_디자인 및 사진_주변회사및민원보고(양산)-1_민원보고(양산)07.8.27 4차" xfId="42562" xr:uid="{00000000-0005-0000-0000-0000A3780000}"/>
    <cellStyle name="_적격(화산) _우남대비민원보고서(양산)_디자인 및 사진_주변회사및민원보고(양산)-1_민원보고(양산)07.9.10 5차r0" xfId="42563" xr:uid="{00000000-0005-0000-0000-0000A4780000}"/>
    <cellStyle name="_적격(화산) _우남대비민원보고서(양산)_디자인 및 사진_주변회사및민원보고(양산)-1_민원보고첨부사진(양산)07.8.27" xfId="42564" xr:uid="{00000000-0005-0000-0000-0000A5780000}"/>
    <cellStyle name="_적격(화산) _우남대비민원보고서(양산)_디자인 및 사진_주변회사및민원보고(양산)-1_본사보고4차보고서용" xfId="42565" xr:uid="{00000000-0005-0000-0000-0000A6780000}"/>
    <cellStyle name="_적격(화산) _우남대비민원보고서(양산)_디자인 및 사진_주변회사및민원보고(양산)-1_주변회사및민원보고(양산)07.7.27" xfId="42566" xr:uid="{00000000-0005-0000-0000-0000A7780000}"/>
    <cellStyle name="_적격(화산) _우남대비민원보고서(양산)_디자인 및 사진_주변회사및민원보고(양산)-1_주변회사및민원보고(양산)07.7.27 3차" xfId="42567" xr:uid="{00000000-0005-0000-0000-0000A8780000}"/>
    <cellStyle name="_적격(화산) _우남대비민원보고서(양산)_디자인 및 사진_주변회사및민원보고(양산)-1_주변회사및민원보고(양산)-1" xfId="42568" xr:uid="{00000000-0005-0000-0000-0000A9780000}"/>
    <cellStyle name="_적격(화산) _우남대비민원보고서(양산)_디자인 및 사진_주변회사및민원보고(양산)-1_특화 및 품질향상 현황" xfId="42569" xr:uid="{00000000-0005-0000-0000-0000AA780000}"/>
    <cellStyle name="_적격(화산) _우남대비민원보고서(양산)_보고서(수량산출및내역양산)2" xfId="42570" xr:uid="{00000000-0005-0000-0000-0000AB780000}"/>
    <cellStyle name="_적격(화산) _우남대비민원보고서(양산)_우남대비민원보고서070320(양산)" xfId="42571" xr:uid="{00000000-0005-0000-0000-0000AC780000}"/>
    <cellStyle name="_적격(화산) _우남대비민원보고서(양산)_우남대비민원보고서070320(양산)_디자인 및 사진" xfId="42572" xr:uid="{00000000-0005-0000-0000-0000AD780000}"/>
    <cellStyle name="_적격(화산) _우남대비민원보고서(양산)_우남대비민원보고서070320(양산)_디자인 및 사진_주변회사및민원보고(양산)-1" xfId="42573" xr:uid="{00000000-0005-0000-0000-0000AE780000}"/>
    <cellStyle name="_적격(화산) _우남대비민원보고서(양산)_우남대비민원보고서070320(양산)_디자인 및 사진_주변회사및민원보고(양산)-1_07.11.15요구 금액R1" xfId="42574" xr:uid="{00000000-0005-0000-0000-0000AF780000}"/>
    <cellStyle name="_적격(화산) _우남대비민원보고서(양산)_우남대비민원보고서070320(양산)_디자인 및 사진_주변회사및민원보고(양산)-1_다락방및외벽등검토4차r0" xfId="42575" xr:uid="{00000000-0005-0000-0000-0000B0780000}"/>
    <cellStyle name="_적격(화산) _우남대비민원보고서(양산)_우남대비민원보고서070320(양산)_디자인 및 사진_주변회사및민원보고(양산)-1_민원금액검토(07.9.5)" xfId="42576" xr:uid="{00000000-0005-0000-0000-0000B1780000}"/>
    <cellStyle name="_적격(화산) _우남대비민원보고서(양산)_우남대비민원보고서070320(양산)_디자인 및 사진_주변회사및민원보고(양산)-1_민원보고(양산)07.8.27 4차" xfId="42577" xr:uid="{00000000-0005-0000-0000-0000B2780000}"/>
    <cellStyle name="_적격(화산) _우남대비민원보고서(양산)_우남대비민원보고서070320(양산)_디자인 및 사진_주변회사및민원보고(양산)-1_민원보고(양산)07.9.10 5차r0" xfId="42578" xr:uid="{00000000-0005-0000-0000-0000B3780000}"/>
    <cellStyle name="_적격(화산) _우남대비민원보고서(양산)_우남대비민원보고서070320(양산)_디자인 및 사진_주변회사및민원보고(양산)-1_민원보고첨부사진(양산)07.8.27" xfId="42579" xr:uid="{00000000-0005-0000-0000-0000B4780000}"/>
    <cellStyle name="_적격(화산) _우남대비민원보고서(양산)_우남대비민원보고서070320(양산)_디자인 및 사진_주변회사및민원보고(양산)-1_본사보고4차보고서용" xfId="42580" xr:uid="{00000000-0005-0000-0000-0000B5780000}"/>
    <cellStyle name="_적격(화산) _우남대비민원보고서(양산)_우남대비민원보고서070320(양산)_디자인 및 사진_주변회사및민원보고(양산)-1_주변회사및민원보고(양산)07.7.27" xfId="42581" xr:uid="{00000000-0005-0000-0000-0000B6780000}"/>
    <cellStyle name="_적격(화산) _우남대비민원보고서(양산)_우남대비민원보고서070320(양산)_디자인 및 사진_주변회사및민원보고(양산)-1_주변회사및민원보고(양산)07.7.27 3차" xfId="42582" xr:uid="{00000000-0005-0000-0000-0000B7780000}"/>
    <cellStyle name="_적격(화산) _우남대비민원보고서(양산)_우남대비민원보고서070320(양산)_디자인 및 사진_주변회사및민원보고(양산)-1_주변회사및민원보고(양산)-1" xfId="42583" xr:uid="{00000000-0005-0000-0000-0000B8780000}"/>
    <cellStyle name="_적격(화산) _우남대비민원보고서(양산)_우남대비민원보고서070320(양산)_디자인 및 사진_주변회사및민원보고(양산)-1_특화 및 품질향상 현황" xfId="42584" xr:uid="{00000000-0005-0000-0000-0000B9780000}"/>
    <cellStyle name="_적격(화산) _우남대비민원보고서(양산)_우남대비민원보고서070320(양산)_보고서(수량산출및내역양산)2" xfId="42585" xr:uid="{00000000-0005-0000-0000-0000BA780000}"/>
    <cellStyle name="_적격(화산) _우남대비민원보고서(양산)_우남대비민원보고서070320(양산)_주변회사및민원보고(양산)-1" xfId="42586" xr:uid="{00000000-0005-0000-0000-0000BB780000}"/>
    <cellStyle name="_적격(화산) _우남대비민원보고서(양산)_우남대비민원보고서070320(양산)_주변회사및민원보고(양산)-1_07.11.15요구 금액R1" xfId="42587" xr:uid="{00000000-0005-0000-0000-0000BC780000}"/>
    <cellStyle name="_적격(화산) _우남대비민원보고서(양산)_우남대비민원보고서070320(양산)_주변회사및민원보고(양산)-1_다락방및외벽등검토4차r0" xfId="42588" xr:uid="{00000000-0005-0000-0000-0000BD780000}"/>
    <cellStyle name="_적격(화산) _우남대비민원보고서(양산)_우남대비민원보고서070320(양산)_주변회사및민원보고(양산)-1_민원금액검토(07.9.5)" xfId="42589" xr:uid="{00000000-0005-0000-0000-0000BE780000}"/>
    <cellStyle name="_적격(화산) _우남대비민원보고서(양산)_우남대비민원보고서070320(양산)_주변회사및민원보고(양산)-1_민원보고(양산)07.8.27 4차" xfId="42590" xr:uid="{00000000-0005-0000-0000-0000BF780000}"/>
    <cellStyle name="_적격(화산) _우남대비민원보고서(양산)_우남대비민원보고서070320(양산)_주변회사및민원보고(양산)-1_민원보고(양산)07.9.10 5차r0" xfId="42591" xr:uid="{00000000-0005-0000-0000-0000C0780000}"/>
    <cellStyle name="_적격(화산) _우남대비민원보고서(양산)_우남대비민원보고서070320(양산)_주변회사및민원보고(양산)-1_민원보고첨부사진(양산)07.8.27" xfId="42592" xr:uid="{00000000-0005-0000-0000-0000C1780000}"/>
    <cellStyle name="_적격(화산) _우남대비민원보고서(양산)_우남대비민원보고서070320(양산)_주변회사및민원보고(양산)-1_본사보고4차보고서용" xfId="42593" xr:uid="{00000000-0005-0000-0000-0000C2780000}"/>
    <cellStyle name="_적격(화산) _우남대비민원보고서(양산)_우남대비민원보고서070320(양산)_주변회사및민원보고(양산)-1_주변회사및민원보고(양산)07.7.27" xfId="42594" xr:uid="{00000000-0005-0000-0000-0000C3780000}"/>
    <cellStyle name="_적격(화산) _우남대비민원보고서(양산)_우남대비민원보고서070320(양산)_주변회사및민원보고(양산)-1_주변회사및민원보고(양산)07.7.27 3차" xfId="42595" xr:uid="{00000000-0005-0000-0000-0000C4780000}"/>
    <cellStyle name="_적격(화산) _우남대비민원보고서(양산)_우남대비민원보고서070320(양산)_주변회사및민원보고(양산)-1_주변회사및민원보고(양산)-1" xfId="42596" xr:uid="{00000000-0005-0000-0000-0000C5780000}"/>
    <cellStyle name="_적격(화산) _우남대비민원보고서(양산)_우남대비민원보고서070320(양산)_주변회사및민원보고(양산)-1_특화 및 품질향상 현황" xfId="42597" xr:uid="{00000000-0005-0000-0000-0000C6780000}"/>
    <cellStyle name="_적격(화산) _우남대비민원보고서(양산)_우남대비민원보고서이성재(양산)" xfId="42598" xr:uid="{00000000-0005-0000-0000-0000C7780000}"/>
    <cellStyle name="_적격(화산) _우남대비민원보고서(양산)_우남대비민원보고서이성재(양산)_2우남대비민원보고서070320(양산)" xfId="42599" xr:uid="{00000000-0005-0000-0000-0000C8780000}"/>
    <cellStyle name="_적격(화산) _우남대비민원보고서(양산)_우남대비민원보고서이성재(양산)_2우남대비민원보고서070320(양산)_디자인 및 사진" xfId="42600" xr:uid="{00000000-0005-0000-0000-0000C9780000}"/>
    <cellStyle name="_적격(화산) _우남대비민원보고서(양산)_우남대비민원보고서이성재(양산)_2우남대비민원보고서070320(양산)_디자인 및 사진_주변회사및민원보고(양산)-1" xfId="42601" xr:uid="{00000000-0005-0000-0000-0000CA780000}"/>
    <cellStyle name="_적격(화산) _우남대비민원보고서(양산)_우남대비민원보고서이성재(양산)_2우남대비민원보고서070320(양산)_디자인 및 사진_주변회사및민원보고(양산)-1_07.11.15요구 금액R1" xfId="42602" xr:uid="{00000000-0005-0000-0000-0000CB780000}"/>
    <cellStyle name="_적격(화산) _우남대비민원보고서(양산)_우남대비민원보고서이성재(양산)_2우남대비민원보고서070320(양산)_디자인 및 사진_주변회사및민원보고(양산)-1_다락방및외벽등검토4차r0" xfId="42603" xr:uid="{00000000-0005-0000-0000-0000CC780000}"/>
    <cellStyle name="_적격(화산) _우남대비민원보고서(양산)_우남대비민원보고서이성재(양산)_2우남대비민원보고서070320(양산)_디자인 및 사진_주변회사및민원보고(양산)-1_민원금액검토(07.9.5)" xfId="42604" xr:uid="{00000000-0005-0000-0000-0000CD780000}"/>
    <cellStyle name="_적격(화산) _우남대비민원보고서(양산)_우남대비민원보고서이성재(양산)_2우남대비민원보고서070320(양산)_디자인 및 사진_주변회사및민원보고(양산)-1_민원보고(양산)07.8.27 4차" xfId="42605" xr:uid="{00000000-0005-0000-0000-0000CE780000}"/>
    <cellStyle name="_적격(화산) _우남대비민원보고서(양산)_우남대비민원보고서이성재(양산)_2우남대비민원보고서070320(양산)_디자인 및 사진_주변회사및민원보고(양산)-1_민원보고(양산)07.9.10 5차r0" xfId="42606" xr:uid="{00000000-0005-0000-0000-0000CF780000}"/>
    <cellStyle name="_적격(화산) _우남대비민원보고서(양산)_우남대비민원보고서이성재(양산)_2우남대비민원보고서070320(양산)_디자인 및 사진_주변회사및민원보고(양산)-1_민원보고첨부사진(양산)07.8.27" xfId="42607" xr:uid="{00000000-0005-0000-0000-0000D0780000}"/>
    <cellStyle name="_적격(화산) _우남대비민원보고서(양산)_우남대비민원보고서이성재(양산)_2우남대비민원보고서070320(양산)_디자인 및 사진_주변회사및민원보고(양산)-1_본사보고4차보고서용" xfId="42608" xr:uid="{00000000-0005-0000-0000-0000D1780000}"/>
    <cellStyle name="_적격(화산) _우남대비민원보고서(양산)_우남대비민원보고서이성재(양산)_2우남대비민원보고서070320(양산)_디자인 및 사진_주변회사및민원보고(양산)-1_주변회사및민원보고(양산)07.7.27" xfId="42609" xr:uid="{00000000-0005-0000-0000-0000D2780000}"/>
    <cellStyle name="_적격(화산) _우남대비민원보고서(양산)_우남대비민원보고서이성재(양산)_2우남대비민원보고서070320(양산)_디자인 및 사진_주변회사및민원보고(양산)-1_주변회사및민원보고(양산)07.7.27 3차" xfId="42610" xr:uid="{00000000-0005-0000-0000-0000D3780000}"/>
    <cellStyle name="_적격(화산) _우남대비민원보고서(양산)_우남대비민원보고서이성재(양산)_2우남대비민원보고서070320(양산)_디자인 및 사진_주변회사및민원보고(양산)-1_주변회사및민원보고(양산)-1" xfId="42611" xr:uid="{00000000-0005-0000-0000-0000D4780000}"/>
    <cellStyle name="_적격(화산) _우남대비민원보고서(양산)_우남대비민원보고서이성재(양산)_2우남대비민원보고서070320(양산)_디자인 및 사진_주변회사및민원보고(양산)-1_특화 및 품질향상 현황" xfId="42612" xr:uid="{00000000-0005-0000-0000-0000D5780000}"/>
    <cellStyle name="_적격(화산) _우남대비민원보고서(양산)_우남대비민원보고서이성재(양산)_2우남대비민원보고서070320(양산)_보고서(수량산출및내역양산)2" xfId="42613" xr:uid="{00000000-0005-0000-0000-0000D6780000}"/>
    <cellStyle name="_적격(화산) _우남대비민원보고서(양산)_우남대비민원보고서이성재(양산)_2우남대비민원보고서070320(양산)_주변회사및민원보고(양산)-1" xfId="42614" xr:uid="{00000000-0005-0000-0000-0000D7780000}"/>
    <cellStyle name="_적격(화산) _우남대비민원보고서(양산)_우남대비민원보고서이성재(양산)_2우남대비민원보고서070320(양산)_주변회사및민원보고(양산)-1_07.11.15요구 금액R1" xfId="42615" xr:uid="{00000000-0005-0000-0000-0000D8780000}"/>
    <cellStyle name="_적격(화산) _우남대비민원보고서(양산)_우남대비민원보고서이성재(양산)_2우남대비민원보고서070320(양산)_주변회사및민원보고(양산)-1_다락방및외벽등검토4차r0" xfId="42616" xr:uid="{00000000-0005-0000-0000-0000D9780000}"/>
    <cellStyle name="_적격(화산) _우남대비민원보고서(양산)_우남대비민원보고서이성재(양산)_2우남대비민원보고서070320(양산)_주변회사및민원보고(양산)-1_민원금액검토(07.9.5)" xfId="42617" xr:uid="{00000000-0005-0000-0000-0000DA780000}"/>
    <cellStyle name="_적격(화산) _우남대비민원보고서(양산)_우남대비민원보고서이성재(양산)_2우남대비민원보고서070320(양산)_주변회사및민원보고(양산)-1_민원보고(양산)07.8.27 4차" xfId="42618" xr:uid="{00000000-0005-0000-0000-0000DB780000}"/>
    <cellStyle name="_적격(화산) _우남대비민원보고서(양산)_우남대비민원보고서이성재(양산)_2우남대비민원보고서070320(양산)_주변회사및민원보고(양산)-1_민원보고(양산)07.9.10 5차r0" xfId="42619" xr:uid="{00000000-0005-0000-0000-0000DC780000}"/>
    <cellStyle name="_적격(화산) _우남대비민원보고서(양산)_우남대비민원보고서이성재(양산)_2우남대비민원보고서070320(양산)_주변회사및민원보고(양산)-1_민원보고첨부사진(양산)07.8.27" xfId="42620" xr:uid="{00000000-0005-0000-0000-0000DD780000}"/>
    <cellStyle name="_적격(화산) _우남대비민원보고서(양산)_우남대비민원보고서이성재(양산)_2우남대비민원보고서070320(양산)_주변회사및민원보고(양산)-1_본사보고4차보고서용" xfId="42621" xr:uid="{00000000-0005-0000-0000-0000DE780000}"/>
    <cellStyle name="_적격(화산) _우남대비민원보고서(양산)_우남대비민원보고서이성재(양산)_2우남대비민원보고서070320(양산)_주변회사및민원보고(양산)-1_주변회사및민원보고(양산)07.7.27" xfId="42622" xr:uid="{00000000-0005-0000-0000-0000DF780000}"/>
    <cellStyle name="_적격(화산) _우남대비민원보고서(양산)_우남대비민원보고서이성재(양산)_2우남대비민원보고서070320(양산)_주변회사및민원보고(양산)-1_주변회사및민원보고(양산)07.7.27 3차" xfId="42623" xr:uid="{00000000-0005-0000-0000-0000E0780000}"/>
    <cellStyle name="_적격(화산) _우남대비민원보고서(양산)_우남대비민원보고서이성재(양산)_2우남대비민원보고서070320(양산)_주변회사및민원보고(양산)-1_주변회사및민원보고(양산)-1" xfId="42624" xr:uid="{00000000-0005-0000-0000-0000E1780000}"/>
    <cellStyle name="_적격(화산) _우남대비민원보고서(양산)_우남대비민원보고서이성재(양산)_2우남대비민원보고서070320(양산)_주변회사및민원보고(양산)-1_특화 및 품질향상 현황" xfId="42625" xr:uid="{00000000-0005-0000-0000-0000E2780000}"/>
    <cellStyle name="_적격(화산) _우남대비민원보고서(양산)_우남대비민원보고서이성재(양산)_보고서(수량산출및내역양산)2" xfId="42626" xr:uid="{00000000-0005-0000-0000-0000E3780000}"/>
    <cellStyle name="_적격(화산) _우남대비민원보고서(양산)_우남대비민원보고서이성재(양산)_주변회사및민원보고(양산)-1" xfId="42627" xr:uid="{00000000-0005-0000-0000-0000E4780000}"/>
    <cellStyle name="_적격(화산) _우남대비민원보고서(양산)_우남대비민원보고서이성재(양산)_주변회사및민원보고(양산)-1_07.11.15요구 금액R1" xfId="42628" xr:uid="{00000000-0005-0000-0000-0000E5780000}"/>
    <cellStyle name="_적격(화산) _우남대비민원보고서(양산)_우남대비민원보고서이성재(양산)_주변회사및민원보고(양산)-1_다락방및외벽등검토4차r0" xfId="42629" xr:uid="{00000000-0005-0000-0000-0000E6780000}"/>
    <cellStyle name="_적격(화산) _우남대비민원보고서(양산)_우남대비민원보고서이성재(양산)_주변회사및민원보고(양산)-1_민원금액검토(07.9.5)" xfId="42630" xr:uid="{00000000-0005-0000-0000-0000E7780000}"/>
    <cellStyle name="_적격(화산) _우남대비민원보고서(양산)_우남대비민원보고서이성재(양산)_주변회사및민원보고(양산)-1_민원보고(양산)07.8.27 4차" xfId="42631" xr:uid="{00000000-0005-0000-0000-0000E8780000}"/>
    <cellStyle name="_적격(화산) _우남대비민원보고서(양산)_우남대비민원보고서이성재(양산)_주변회사및민원보고(양산)-1_민원보고(양산)07.9.10 5차r0" xfId="42632" xr:uid="{00000000-0005-0000-0000-0000E9780000}"/>
    <cellStyle name="_적격(화산) _우남대비민원보고서(양산)_우남대비민원보고서이성재(양산)_주변회사및민원보고(양산)-1_민원보고첨부사진(양산)07.8.27" xfId="42633" xr:uid="{00000000-0005-0000-0000-0000EA780000}"/>
    <cellStyle name="_적격(화산) _우남대비민원보고서(양산)_우남대비민원보고서이성재(양산)_주변회사및민원보고(양산)-1_본사보고4차보고서용" xfId="42634" xr:uid="{00000000-0005-0000-0000-0000EB780000}"/>
    <cellStyle name="_적격(화산) _우남대비민원보고서(양산)_우남대비민원보고서이성재(양산)_주변회사및민원보고(양산)-1_주변회사및민원보고(양산)07.7.27" xfId="42635" xr:uid="{00000000-0005-0000-0000-0000EC780000}"/>
    <cellStyle name="_적격(화산) _우남대비민원보고서(양산)_우남대비민원보고서이성재(양산)_주변회사및민원보고(양산)-1_주변회사및민원보고(양산)07.7.27 3차" xfId="42636" xr:uid="{00000000-0005-0000-0000-0000ED780000}"/>
    <cellStyle name="_적격(화산) _우남대비민원보고서(양산)_우남대비민원보고서이성재(양산)_주변회사및민원보고(양산)-1_주변회사및민원보고(양산)-1" xfId="42637" xr:uid="{00000000-0005-0000-0000-0000EE780000}"/>
    <cellStyle name="_적격(화산) _우남대비민원보고서(양산)_우남대비민원보고서이성재(양산)_주변회사및민원보고(양산)-1_특화 및 품질향상 현황" xfId="42638" xr:uid="{00000000-0005-0000-0000-0000EF780000}"/>
    <cellStyle name="_적격(화산) _우남대비민원보고서(양산)_주변회사및민원보고(양산)-1" xfId="42639" xr:uid="{00000000-0005-0000-0000-0000F0780000}"/>
    <cellStyle name="_적격(화산) _우남대비민원보고서(양산)_주변회사및민원보고(양산)-1_07.11.15요구 금액R1" xfId="42640" xr:uid="{00000000-0005-0000-0000-0000F1780000}"/>
    <cellStyle name="_적격(화산) _우남대비민원보고서(양산)_주변회사및민원보고(양산)-1_다락방및외벽등검토4차r0" xfId="42641" xr:uid="{00000000-0005-0000-0000-0000F2780000}"/>
    <cellStyle name="_적격(화산) _우남대비민원보고서(양산)_주변회사및민원보고(양산)-1_민원금액검토(07.9.5)" xfId="42642" xr:uid="{00000000-0005-0000-0000-0000F3780000}"/>
    <cellStyle name="_적격(화산) _우남대비민원보고서(양산)_주변회사및민원보고(양산)-1_민원보고(양산)07.8.27 4차" xfId="42643" xr:uid="{00000000-0005-0000-0000-0000F4780000}"/>
    <cellStyle name="_적격(화산) _우남대비민원보고서(양산)_주변회사및민원보고(양산)-1_민원보고(양산)07.9.10 5차r0" xfId="42644" xr:uid="{00000000-0005-0000-0000-0000F5780000}"/>
    <cellStyle name="_적격(화산) _우남대비민원보고서(양산)_주변회사및민원보고(양산)-1_민원보고첨부사진(양산)07.8.27" xfId="42645" xr:uid="{00000000-0005-0000-0000-0000F6780000}"/>
    <cellStyle name="_적격(화산) _우남대비민원보고서(양산)_주변회사및민원보고(양산)-1_본사보고4차보고서용" xfId="42646" xr:uid="{00000000-0005-0000-0000-0000F7780000}"/>
    <cellStyle name="_적격(화산) _우남대비민원보고서(양산)_주변회사및민원보고(양산)-1_주변회사및민원보고(양산)07.7.27" xfId="42647" xr:uid="{00000000-0005-0000-0000-0000F8780000}"/>
    <cellStyle name="_적격(화산) _우남대비민원보고서(양산)_주변회사및민원보고(양산)-1_주변회사및민원보고(양산)07.7.27 3차" xfId="42648" xr:uid="{00000000-0005-0000-0000-0000F9780000}"/>
    <cellStyle name="_적격(화산) _우남대비민원보고서(양산)_주변회사및민원보고(양산)-1_주변회사및민원보고(양산)-1" xfId="42649" xr:uid="{00000000-0005-0000-0000-0000FA780000}"/>
    <cellStyle name="_적격(화산) _우남대비민원보고서(양산)_주변회사및민원보고(양산)-1_특화 및 품질향상 현황" xfId="42650" xr:uid="{00000000-0005-0000-0000-0000FB780000}"/>
    <cellStyle name="_적격(화산) _울산남외동내역서(6차)" xfId="29453" xr:uid="{00000000-0005-0000-0000-0000FC780000}"/>
    <cellStyle name="_적격(화산) _울산남외동내역서(8차raker)" xfId="29454" xr:uid="{00000000-0005-0000-0000-0000FD780000}"/>
    <cellStyle name="_적격(화산) _유나이트무역공장및 냉동창고 신축공사" xfId="29455" xr:uid="{00000000-0005-0000-0000-0000FE780000}"/>
    <cellStyle name="_적격(화산) _을지로지차차도(01.06)" xfId="42651" xr:uid="{00000000-0005-0000-0000-0000FF780000}"/>
    <cellStyle name="_적격(화산) _을지로지차차도(01.06)_대연동1단지" xfId="42652" xr:uid="{00000000-0005-0000-0000-000000790000}"/>
    <cellStyle name="_적격(화산) _을지로지차차도(01.06)_대연동1단지_용인동백지구 연립주택 신축공사 부대토목" xfId="42653" xr:uid="{00000000-0005-0000-0000-000001790000}"/>
    <cellStyle name="_적격(화산) _을지로지차차도(01.06)_대연동1단지_용인동백지구 연립주택 신축공사 부대토목_10-금호동 쌍용예가아파트 신축공사 - 2007.03.14" xfId="42654" xr:uid="{00000000-0005-0000-0000-000002790000}"/>
    <cellStyle name="_적격(화산) _을지로지차차도(01.06)_대연동1단지_용인동백지구 연립주택 신축공사 부대토목_Devis Tower 신축공사 수량산출 - 2007.01.09" xfId="42655" xr:uid="{00000000-0005-0000-0000-000003790000}"/>
    <cellStyle name="_적격(화산) _을지로지차차도(01.06)_대연동1단지_용인동백지구 연립주택 신축공사 부대토목_금호동 쌍용예가아파트 신축공사 수량산출서 - 2007.03.14" xfId="42656" xr:uid="{00000000-0005-0000-0000-000004790000}"/>
    <cellStyle name="_적격(화산) _을지로지차차도(01.06)_대연동1단지_용인동백지구 연립주택 신축공사 부대토목_기존토공,가시설공사수량산출서(2006.07.01)-이사님" xfId="42657" xr:uid="{00000000-0005-0000-0000-000005790000}"/>
    <cellStyle name="_적격(화산) _을지로지차차도(01.06)_대연동1단지_용인동백지구 연립주택 신축공사 부대토목_김해 장유 2차 아파트 수량산출서-2006.04.25" xfId="42658" xr:uid="{00000000-0005-0000-0000-000006790000}"/>
    <cellStyle name="_적격(화산) _을지로지차차도(01.06)_대연동1단지_용인동백지구 연립주택 신축공사 부대토목_김해 장유 2차 아파트 수량산출서-2006.04.28" xfId="42659" xr:uid="{00000000-0005-0000-0000-000007790000}"/>
    <cellStyle name="_적격(화산) _을지로지차차도(01.06)_대연동1단지_용인동백지구 연립주택 신축공사 부대토목_김해진영좌곤리 동창원아파트 부대토목공사 수량산출서 - 2006.06.21" xfId="42660" xr:uid="{00000000-0005-0000-0000-000008790000}"/>
    <cellStyle name="_적격(화산) _을지로지차차도(01.06)_대연동1단지_용인동백지구 연립주택 신축공사 부대토목_농협중앙회 평택물류센터 신축공사 -2007.05.18" xfId="42661" xr:uid="{00000000-0005-0000-0000-000009790000}"/>
    <cellStyle name="_적격(화산) _을지로지차차도(01.06)_대연동1단지_용인동백지구 연립주택 신축공사 부대토목_당산평화리모델링공사 - 2007.05.03" xfId="42662" xr:uid="{00000000-0005-0000-0000-00000A790000}"/>
    <cellStyle name="_적격(화산) _을지로지차차도(01.06)_대연동1단지_용인동백지구 연립주택 신축공사 부대토목_변경토공,가시설공사수량산출서(2006.07.04)-이사님" xfId="42663" xr:uid="{00000000-0005-0000-0000-00000B790000}"/>
    <cellStyle name="_적격(화산) _을지로지차차도(01.06)_대연동1단지_용인동백지구 연립주택 신축공사 부대토목_부산 구서동 쌍용예가아파트 신축공사 수량산출 - 2007.03.15" xfId="42664" xr:uid="{00000000-0005-0000-0000-00000C790000}"/>
    <cellStyle name="_적격(화산) _을지로지차차도(01.06)_대연동1단지_용인동백지구 연립주택 신축공사 부대토목_부산 구서동 아파트 토목공사" xfId="42665" xr:uid="{00000000-0005-0000-0000-00000D790000}"/>
    <cellStyle name="_적격(화산) _을지로지차차도(01.06)_대연동1단지_용인동백지구 연립주택 신축공사 부대토목_부산 구포동 아파트 현장" xfId="42666" xr:uid="{00000000-0005-0000-0000-00000E790000}"/>
    <cellStyle name="_적격(화산) _을지로지차차도(01.06)_대연동1단지_용인동백지구 연립주택 신축공사 부대토목_부산 구포동 아파트 현장-2007.04.12(목)" xfId="42667" xr:uid="{00000000-0005-0000-0000-00000F790000}"/>
    <cellStyle name="_적격(화산) _을지로지차차도(01.06)_대연동1단지_용인동백지구 연립주택 신축공사 부대토목_수원오목천동 도시계획도로" xfId="42668" xr:uid="{00000000-0005-0000-0000-000010790000}"/>
    <cellStyle name="_적격(화산) _을지로지차차도(01.06)_대연동1단지_용인동백지구 연립주택 신축공사 부대토목_신도림동 복합빌딩 신축공사 - 2006.11.21" xfId="42669" xr:uid="{00000000-0005-0000-0000-000011790000}"/>
    <cellStyle name="_적격(화산) _을지로지차차도(01.06)_대연동1단지_용인동백지구 연립주택 신축공사 부대토목_양재동 스포타임 복합시설 증축공사 - 2006.09.14" xfId="42670" xr:uid="{00000000-0005-0000-0000-000012790000}"/>
    <cellStyle name="_적격(화산) _을지로지차차도(01.06)_대연동1단지_용인동백지구 연립주택 신축공사 부대토목_양재동 스포타임 복합시설 증축공사(부대토목공사) - 2006.09.14" xfId="42671" xr:uid="{00000000-0005-0000-0000-000013790000}"/>
    <cellStyle name="_적격(화산) _을지로지차차도(01.06)_대연동1단지_용인동백지구 연립주택 신축공사 부대토목_용인 성복지구 새한아파트 건설공사 수량산출서 - 2006.11.01" xfId="42672" xr:uid="{00000000-0005-0000-0000-000014790000}"/>
    <cellStyle name="_적격(화산) _을지로지차차도(01.06)_대연동1단지_용인동백지구 연립주택 신축공사 부대토목_용인동백지구견적내역서(2006.04.07)" xfId="42673" xr:uid="{00000000-0005-0000-0000-000015790000}"/>
    <cellStyle name="_적격(화산) _을지로지차차도(01.06)_대연동1단지_용인동백지구 연립주택 신축공사 부대토목_중구 회현동 신축공사 수량산출서 - 2007.03.02" xfId="42674" xr:uid="{00000000-0005-0000-0000-000016790000}"/>
    <cellStyle name="_적격(화산) _을지로지차차도(01.06)_대연동1단지_용인동백지구 연립주택 신축공사 부대토목_진주 평거동 주상복합 건설공사 - 2006.10.25" xfId="42675" xr:uid="{00000000-0005-0000-0000-000017790000}"/>
    <cellStyle name="_적격(화산) _을지로지차차도(01.06)_대연동1단지_용인동백지구 연립주택 신축공사 부대토목_포항 양덕지구 아파트 신축공사 - 2006.10.26" xfId="42676" xr:uid="{00000000-0005-0000-0000-000018790000}"/>
    <cellStyle name="_적격(화산) _을지로지차차도(01.06)_대연동1단지_용인동백지구 연립주택 신축공사 부대토목_화성봉담와우리 쌍용아파트 신축공사 - 2006.06.14" xfId="42677" xr:uid="{00000000-0005-0000-0000-000019790000}"/>
    <cellStyle name="_적격(화산) _을지로지차차도(01.06)_용인동백지구 연립주택 신축공사 부대토목" xfId="42678" xr:uid="{00000000-0005-0000-0000-00001A790000}"/>
    <cellStyle name="_적격(화산) _을지로지차차도(01.06)_용인동백지구 연립주택 신축공사 부대토목_10-금호동 쌍용예가아파트 신축공사 - 2007.03.14" xfId="42679" xr:uid="{00000000-0005-0000-0000-00001B790000}"/>
    <cellStyle name="_적격(화산) _을지로지차차도(01.06)_용인동백지구 연립주택 신축공사 부대토목_Devis Tower 신축공사 수량산출 - 2007.01.09" xfId="42680" xr:uid="{00000000-0005-0000-0000-00001C790000}"/>
    <cellStyle name="_적격(화산) _을지로지차차도(01.06)_용인동백지구 연립주택 신축공사 부대토목_금호동 쌍용예가아파트 신축공사 수량산출서 - 2007.03.14" xfId="42681" xr:uid="{00000000-0005-0000-0000-00001D790000}"/>
    <cellStyle name="_적격(화산) _을지로지차차도(01.06)_용인동백지구 연립주택 신축공사 부대토목_기존토공,가시설공사수량산출서(2006.07.01)-이사님" xfId="42682" xr:uid="{00000000-0005-0000-0000-00001E790000}"/>
    <cellStyle name="_적격(화산) _을지로지차차도(01.06)_용인동백지구 연립주택 신축공사 부대토목_김해 장유 2차 아파트 수량산출서-2006.04.25" xfId="42683" xr:uid="{00000000-0005-0000-0000-00001F790000}"/>
    <cellStyle name="_적격(화산) _을지로지차차도(01.06)_용인동백지구 연립주택 신축공사 부대토목_김해 장유 2차 아파트 수량산출서-2006.04.28" xfId="42684" xr:uid="{00000000-0005-0000-0000-000020790000}"/>
    <cellStyle name="_적격(화산) _을지로지차차도(01.06)_용인동백지구 연립주택 신축공사 부대토목_김해진영좌곤리 동창원아파트 부대토목공사 수량산출서 - 2006.06.21" xfId="42685" xr:uid="{00000000-0005-0000-0000-000021790000}"/>
    <cellStyle name="_적격(화산) _을지로지차차도(01.06)_용인동백지구 연립주택 신축공사 부대토목_농협중앙회 평택물류센터 신축공사 -2007.05.18" xfId="42686" xr:uid="{00000000-0005-0000-0000-000022790000}"/>
    <cellStyle name="_적격(화산) _을지로지차차도(01.06)_용인동백지구 연립주택 신축공사 부대토목_당산평화리모델링공사 - 2007.05.03" xfId="42687" xr:uid="{00000000-0005-0000-0000-000023790000}"/>
    <cellStyle name="_적격(화산) _을지로지차차도(01.06)_용인동백지구 연립주택 신축공사 부대토목_변경토공,가시설공사수량산출서(2006.07.04)-이사님" xfId="42688" xr:uid="{00000000-0005-0000-0000-000024790000}"/>
    <cellStyle name="_적격(화산) _을지로지차차도(01.06)_용인동백지구 연립주택 신축공사 부대토목_부산 구서동 쌍용예가아파트 신축공사 수량산출 - 2007.03.15" xfId="42689" xr:uid="{00000000-0005-0000-0000-000025790000}"/>
    <cellStyle name="_적격(화산) _을지로지차차도(01.06)_용인동백지구 연립주택 신축공사 부대토목_부산 구서동 아파트 토목공사" xfId="42690" xr:uid="{00000000-0005-0000-0000-000026790000}"/>
    <cellStyle name="_적격(화산) _을지로지차차도(01.06)_용인동백지구 연립주택 신축공사 부대토목_부산 구포동 아파트 현장" xfId="42691" xr:uid="{00000000-0005-0000-0000-000027790000}"/>
    <cellStyle name="_적격(화산) _을지로지차차도(01.06)_용인동백지구 연립주택 신축공사 부대토목_부산 구포동 아파트 현장-2007.04.12(목)" xfId="42692" xr:uid="{00000000-0005-0000-0000-000028790000}"/>
    <cellStyle name="_적격(화산) _을지로지차차도(01.06)_용인동백지구 연립주택 신축공사 부대토목_수원오목천동 도시계획도로" xfId="42693" xr:uid="{00000000-0005-0000-0000-000029790000}"/>
    <cellStyle name="_적격(화산) _을지로지차차도(01.06)_용인동백지구 연립주택 신축공사 부대토목_신도림동 복합빌딩 신축공사 - 2006.11.21" xfId="42694" xr:uid="{00000000-0005-0000-0000-00002A790000}"/>
    <cellStyle name="_적격(화산) _을지로지차차도(01.06)_용인동백지구 연립주택 신축공사 부대토목_양재동 스포타임 복합시설 증축공사 - 2006.09.14" xfId="42695" xr:uid="{00000000-0005-0000-0000-00002B790000}"/>
    <cellStyle name="_적격(화산) _을지로지차차도(01.06)_용인동백지구 연립주택 신축공사 부대토목_양재동 스포타임 복합시설 증축공사(부대토목공사) - 2006.09.14" xfId="42696" xr:uid="{00000000-0005-0000-0000-00002C790000}"/>
    <cellStyle name="_적격(화산) _을지로지차차도(01.06)_용인동백지구 연립주택 신축공사 부대토목_용인 성복지구 새한아파트 건설공사 수량산출서 - 2006.11.01" xfId="42697" xr:uid="{00000000-0005-0000-0000-00002D790000}"/>
    <cellStyle name="_적격(화산) _을지로지차차도(01.06)_용인동백지구 연립주택 신축공사 부대토목_용인동백지구견적내역서(2006.04.07)" xfId="42698" xr:uid="{00000000-0005-0000-0000-00002E790000}"/>
    <cellStyle name="_적격(화산) _을지로지차차도(01.06)_용인동백지구 연립주택 신축공사 부대토목_중구 회현동 신축공사 수량산출서 - 2007.03.02" xfId="42699" xr:uid="{00000000-0005-0000-0000-00002F790000}"/>
    <cellStyle name="_적격(화산) _을지로지차차도(01.06)_용인동백지구 연립주택 신축공사 부대토목_진주 평거동 주상복합 건설공사 - 2006.10.25" xfId="42700" xr:uid="{00000000-0005-0000-0000-000030790000}"/>
    <cellStyle name="_적격(화산) _을지로지차차도(01.06)_용인동백지구 연립주택 신축공사 부대토목_포항 양덕지구 아파트 신축공사 - 2006.10.26" xfId="42701" xr:uid="{00000000-0005-0000-0000-000031790000}"/>
    <cellStyle name="_적격(화산) _을지로지차차도(01.06)_용인동백지구 연립주택 신축공사 부대토목_화성봉담와우리 쌍용아파트 신축공사 - 2006.06.14" xfId="42702" xr:uid="{00000000-0005-0000-0000-000032790000}"/>
    <cellStyle name="_적격(화산) _일보" xfId="9259" xr:uid="{00000000-0005-0000-0000-000033790000}"/>
    <cellStyle name="_적격(화산) _일보_견적서" xfId="9260" xr:uid="{00000000-0005-0000-0000-000034790000}"/>
    <cellStyle name="_적격(화산) _일보_견적서_견적서-ver4.0" xfId="9261" xr:uid="{00000000-0005-0000-0000-000035790000}"/>
    <cellStyle name="_적격(화산) _일보_부분실행 (견적서)" xfId="9262" xr:uid="{00000000-0005-0000-0000-000036790000}"/>
    <cellStyle name="_적격(화산) _일보_부분실행 (견적서)_견적서-ver4.0" xfId="9263" xr:uid="{00000000-0005-0000-0000-000037790000}"/>
    <cellStyle name="_적격(화산) _일보_실행" xfId="9264" xr:uid="{00000000-0005-0000-0000-000038790000}"/>
    <cellStyle name="_적격(화산) _일보_실행_견적서" xfId="9265" xr:uid="{00000000-0005-0000-0000-000039790000}"/>
    <cellStyle name="_적격(화산) _일보_실행_견적서_견적서-ver4.0" xfId="9266" xr:uid="{00000000-0005-0000-0000-00003A790000}"/>
    <cellStyle name="_적격(화산) _일보_실행_부분실행 (견적서)" xfId="9267" xr:uid="{00000000-0005-0000-0000-00003B790000}"/>
    <cellStyle name="_적격(화산) _일보_실행_부분실행 (견적서)_견적서-ver4.0" xfId="9268" xr:uid="{00000000-0005-0000-0000-00003C790000}"/>
    <cellStyle name="_적격(화산) _일보_전도금노무비10월" xfId="9269" xr:uid="{00000000-0005-0000-0000-00003D790000}"/>
    <cellStyle name="_적격(화산) _일보_전도금노무비10월_견적서" xfId="9270" xr:uid="{00000000-0005-0000-0000-00003E790000}"/>
    <cellStyle name="_적격(화산) _일보_전도금노무비10월_견적서_견적서-ver4.0" xfId="9271" xr:uid="{00000000-0005-0000-0000-00003F790000}"/>
    <cellStyle name="_적격(화산) _일보_전도금노무비10월_부분실행 (견적서)" xfId="9272" xr:uid="{00000000-0005-0000-0000-000040790000}"/>
    <cellStyle name="_적격(화산) _일보_전도금노무비10월_부분실행 (견적서)_견적서-ver4.0" xfId="9273" xr:uid="{00000000-0005-0000-0000-000041790000}"/>
    <cellStyle name="_적격(화산) _일보_전도금노무비10월_실행" xfId="9274" xr:uid="{00000000-0005-0000-0000-000042790000}"/>
    <cellStyle name="_적격(화산) _일보_전도금노무비10월_실행_견적서" xfId="9275" xr:uid="{00000000-0005-0000-0000-000043790000}"/>
    <cellStyle name="_적격(화산) _일보_전도금노무비10월_실행_견적서_견적서-ver4.0" xfId="9276" xr:uid="{00000000-0005-0000-0000-000044790000}"/>
    <cellStyle name="_적격(화산) _일보_전도금노무비10월_실행_부분실행 (견적서)" xfId="9277" xr:uid="{00000000-0005-0000-0000-000045790000}"/>
    <cellStyle name="_적격(화산) _일보_전도금노무비10월_실행_부분실행 (견적서)_견적서-ver4.0" xfId="9278" xr:uid="{00000000-0005-0000-0000-000046790000}"/>
    <cellStyle name="_적격(화산) _입찰 (2)" xfId="42703" xr:uid="{00000000-0005-0000-0000-000047790000}"/>
    <cellStyle name="_적격(화산) _입찰 (2)_청담동임시전력300KW" xfId="42704" xr:uid="{00000000-0005-0000-0000-000048790000}"/>
    <cellStyle name="_적격(화산) _장비금액검토" xfId="42705" xr:uid="{00000000-0005-0000-0000-000049790000}"/>
    <cellStyle name="_적격(화산) _장비금액검토_2우남대비민원보고서070320(양산)" xfId="42706" xr:uid="{00000000-0005-0000-0000-00004A790000}"/>
    <cellStyle name="_적격(화산) _장비금액검토_2우남대비민원보고서070320(양산)_디자인 및 사진" xfId="42707" xr:uid="{00000000-0005-0000-0000-00004B790000}"/>
    <cellStyle name="_적격(화산) _장비금액검토_2우남대비민원보고서070320(양산)_디자인 및 사진_주변회사및민원보고(양산)-1" xfId="42708" xr:uid="{00000000-0005-0000-0000-00004C790000}"/>
    <cellStyle name="_적격(화산) _장비금액검토_2우남대비민원보고서070320(양산)_디자인 및 사진_주변회사및민원보고(양산)-1_07.11.15요구 금액R1" xfId="42709" xr:uid="{00000000-0005-0000-0000-00004D790000}"/>
    <cellStyle name="_적격(화산) _장비금액검토_2우남대비민원보고서070320(양산)_디자인 및 사진_주변회사및민원보고(양산)-1_다락방및외벽등검토4차r0" xfId="42710" xr:uid="{00000000-0005-0000-0000-00004E790000}"/>
    <cellStyle name="_적격(화산) _장비금액검토_2우남대비민원보고서070320(양산)_디자인 및 사진_주변회사및민원보고(양산)-1_민원금액검토(07.9.5)" xfId="42711" xr:uid="{00000000-0005-0000-0000-00004F790000}"/>
    <cellStyle name="_적격(화산) _장비금액검토_2우남대비민원보고서070320(양산)_디자인 및 사진_주변회사및민원보고(양산)-1_민원보고(양산)07.8.27 4차" xfId="42712" xr:uid="{00000000-0005-0000-0000-000050790000}"/>
    <cellStyle name="_적격(화산) _장비금액검토_2우남대비민원보고서070320(양산)_디자인 및 사진_주변회사및민원보고(양산)-1_민원보고(양산)07.9.10 5차r0" xfId="42713" xr:uid="{00000000-0005-0000-0000-000051790000}"/>
    <cellStyle name="_적격(화산) _장비금액검토_2우남대비민원보고서070320(양산)_디자인 및 사진_주변회사및민원보고(양산)-1_민원보고첨부사진(양산)07.8.27" xfId="42714" xr:uid="{00000000-0005-0000-0000-000052790000}"/>
    <cellStyle name="_적격(화산) _장비금액검토_2우남대비민원보고서070320(양산)_디자인 및 사진_주변회사및민원보고(양산)-1_본사보고4차보고서용" xfId="42715" xr:uid="{00000000-0005-0000-0000-000053790000}"/>
    <cellStyle name="_적격(화산) _장비금액검토_2우남대비민원보고서070320(양산)_디자인 및 사진_주변회사및민원보고(양산)-1_주변회사및민원보고(양산)07.7.27" xfId="42716" xr:uid="{00000000-0005-0000-0000-000054790000}"/>
    <cellStyle name="_적격(화산) _장비금액검토_2우남대비민원보고서070320(양산)_디자인 및 사진_주변회사및민원보고(양산)-1_주변회사및민원보고(양산)07.7.27 3차" xfId="42717" xr:uid="{00000000-0005-0000-0000-000055790000}"/>
    <cellStyle name="_적격(화산) _장비금액검토_2우남대비민원보고서070320(양산)_디자인 및 사진_주변회사및민원보고(양산)-1_주변회사및민원보고(양산)-1" xfId="42718" xr:uid="{00000000-0005-0000-0000-000056790000}"/>
    <cellStyle name="_적격(화산) _장비금액검토_2우남대비민원보고서070320(양산)_디자인 및 사진_주변회사및민원보고(양산)-1_특화 및 품질향상 현황" xfId="42719" xr:uid="{00000000-0005-0000-0000-000057790000}"/>
    <cellStyle name="_적격(화산) _장비금액검토_2우남대비민원보고서070320(양산)_보고서(수량산출및내역양산)2" xfId="42720" xr:uid="{00000000-0005-0000-0000-000058790000}"/>
    <cellStyle name="_적격(화산) _장비금액검토_2우남대비민원보고서070320(양산)_주변회사및민원보고(양산)-1" xfId="42721" xr:uid="{00000000-0005-0000-0000-000059790000}"/>
    <cellStyle name="_적격(화산) _장비금액검토_2우남대비민원보고서070320(양산)_주변회사및민원보고(양산)-1_07.11.15요구 금액R1" xfId="42722" xr:uid="{00000000-0005-0000-0000-00005A790000}"/>
    <cellStyle name="_적격(화산) _장비금액검토_2우남대비민원보고서070320(양산)_주변회사및민원보고(양산)-1_다락방및외벽등검토4차r0" xfId="42723" xr:uid="{00000000-0005-0000-0000-00005B790000}"/>
    <cellStyle name="_적격(화산) _장비금액검토_2우남대비민원보고서070320(양산)_주변회사및민원보고(양산)-1_민원금액검토(07.9.5)" xfId="42724" xr:uid="{00000000-0005-0000-0000-00005C790000}"/>
    <cellStyle name="_적격(화산) _장비금액검토_2우남대비민원보고서070320(양산)_주변회사및민원보고(양산)-1_민원보고(양산)07.8.27 4차" xfId="42725" xr:uid="{00000000-0005-0000-0000-00005D790000}"/>
    <cellStyle name="_적격(화산) _장비금액검토_2우남대비민원보고서070320(양산)_주변회사및민원보고(양산)-1_민원보고(양산)07.9.10 5차r0" xfId="42726" xr:uid="{00000000-0005-0000-0000-00005E790000}"/>
    <cellStyle name="_적격(화산) _장비금액검토_2우남대비민원보고서070320(양산)_주변회사및민원보고(양산)-1_민원보고첨부사진(양산)07.8.27" xfId="42727" xr:uid="{00000000-0005-0000-0000-00005F790000}"/>
    <cellStyle name="_적격(화산) _장비금액검토_2우남대비민원보고서070320(양산)_주변회사및민원보고(양산)-1_본사보고4차보고서용" xfId="42728" xr:uid="{00000000-0005-0000-0000-000060790000}"/>
    <cellStyle name="_적격(화산) _장비금액검토_2우남대비민원보고서070320(양산)_주변회사및민원보고(양산)-1_주변회사및민원보고(양산)07.7.27" xfId="42729" xr:uid="{00000000-0005-0000-0000-000061790000}"/>
    <cellStyle name="_적격(화산) _장비금액검토_2우남대비민원보고서070320(양산)_주변회사및민원보고(양산)-1_주변회사및민원보고(양산)07.7.27 3차" xfId="42730" xr:uid="{00000000-0005-0000-0000-000062790000}"/>
    <cellStyle name="_적격(화산) _장비금액검토_2우남대비민원보고서070320(양산)_주변회사및민원보고(양산)-1_주변회사및민원보고(양산)-1" xfId="42731" xr:uid="{00000000-0005-0000-0000-000063790000}"/>
    <cellStyle name="_적격(화산) _장비금액검토_2우남대비민원보고서070320(양산)_주변회사및민원보고(양산)-1_특화 및 품질향상 현황" xfId="42732" xr:uid="{00000000-0005-0000-0000-000064790000}"/>
    <cellStyle name="_적격(화산) _장비금액검토_보고서(수량산출및내역양산)2" xfId="42733" xr:uid="{00000000-0005-0000-0000-000065790000}"/>
    <cellStyle name="_적격(화산) _장비금액검토_우남대비민원보고서(양산)" xfId="42734" xr:uid="{00000000-0005-0000-0000-000066790000}"/>
    <cellStyle name="_적격(화산) _장비금액검토_우남대비민원보고서(양산)_디자인 및 사진" xfId="42735" xr:uid="{00000000-0005-0000-0000-000067790000}"/>
    <cellStyle name="_적격(화산) _장비금액검토_우남대비민원보고서(양산)_디자인 및 사진_주변회사및민원보고(양산)-1" xfId="42736" xr:uid="{00000000-0005-0000-0000-000068790000}"/>
    <cellStyle name="_적격(화산) _장비금액검토_우남대비민원보고서(양산)_디자인 및 사진_주변회사및민원보고(양산)-1_07.11.15요구 금액R1" xfId="42737" xr:uid="{00000000-0005-0000-0000-000069790000}"/>
    <cellStyle name="_적격(화산) _장비금액검토_우남대비민원보고서(양산)_디자인 및 사진_주변회사및민원보고(양산)-1_다락방및외벽등검토4차r0" xfId="42738" xr:uid="{00000000-0005-0000-0000-00006A790000}"/>
    <cellStyle name="_적격(화산) _장비금액검토_우남대비민원보고서(양산)_디자인 및 사진_주변회사및민원보고(양산)-1_민원금액검토(07.9.5)" xfId="42739" xr:uid="{00000000-0005-0000-0000-00006B790000}"/>
    <cellStyle name="_적격(화산) _장비금액검토_우남대비민원보고서(양산)_디자인 및 사진_주변회사및민원보고(양산)-1_민원보고(양산)07.8.27 4차" xfId="42740" xr:uid="{00000000-0005-0000-0000-00006C790000}"/>
    <cellStyle name="_적격(화산) _장비금액검토_우남대비민원보고서(양산)_디자인 및 사진_주변회사및민원보고(양산)-1_민원보고(양산)07.9.10 5차r0" xfId="42741" xr:uid="{00000000-0005-0000-0000-00006D790000}"/>
    <cellStyle name="_적격(화산) _장비금액검토_우남대비민원보고서(양산)_디자인 및 사진_주변회사및민원보고(양산)-1_민원보고첨부사진(양산)07.8.27" xfId="42742" xr:uid="{00000000-0005-0000-0000-00006E790000}"/>
    <cellStyle name="_적격(화산) _장비금액검토_우남대비민원보고서(양산)_디자인 및 사진_주변회사및민원보고(양산)-1_본사보고4차보고서용" xfId="42743" xr:uid="{00000000-0005-0000-0000-00006F790000}"/>
    <cellStyle name="_적격(화산) _장비금액검토_우남대비민원보고서(양산)_디자인 및 사진_주변회사및민원보고(양산)-1_주변회사및민원보고(양산)07.7.27" xfId="42744" xr:uid="{00000000-0005-0000-0000-000070790000}"/>
    <cellStyle name="_적격(화산) _장비금액검토_우남대비민원보고서(양산)_디자인 및 사진_주변회사및민원보고(양산)-1_주변회사및민원보고(양산)07.7.27 3차" xfId="42745" xr:uid="{00000000-0005-0000-0000-000071790000}"/>
    <cellStyle name="_적격(화산) _장비금액검토_우남대비민원보고서(양산)_디자인 및 사진_주변회사및민원보고(양산)-1_주변회사및민원보고(양산)-1" xfId="42746" xr:uid="{00000000-0005-0000-0000-000072790000}"/>
    <cellStyle name="_적격(화산) _장비금액검토_우남대비민원보고서(양산)_디자인 및 사진_주변회사및민원보고(양산)-1_특화 및 품질향상 현황" xfId="42747" xr:uid="{00000000-0005-0000-0000-000073790000}"/>
    <cellStyle name="_적격(화산) _장비금액검토_우남대비민원보고서(양산)_보고서(수량산출및내역양산)2" xfId="42748" xr:uid="{00000000-0005-0000-0000-000074790000}"/>
    <cellStyle name="_적격(화산) _장비금액검토_우남대비민원보고서(양산)_우남대비민원보고서070320(양산)" xfId="42749" xr:uid="{00000000-0005-0000-0000-000075790000}"/>
    <cellStyle name="_적격(화산) _장비금액검토_우남대비민원보고서(양산)_우남대비민원보고서070320(양산)_디자인 및 사진" xfId="42750" xr:uid="{00000000-0005-0000-0000-000076790000}"/>
    <cellStyle name="_적격(화산) _장비금액검토_우남대비민원보고서(양산)_우남대비민원보고서070320(양산)_디자인 및 사진_주변회사및민원보고(양산)-1" xfId="42751" xr:uid="{00000000-0005-0000-0000-000077790000}"/>
    <cellStyle name="_적격(화산) _장비금액검토_우남대비민원보고서(양산)_우남대비민원보고서070320(양산)_디자인 및 사진_주변회사및민원보고(양산)-1_07.11.15요구 금액R1" xfId="42752" xr:uid="{00000000-0005-0000-0000-000078790000}"/>
    <cellStyle name="_적격(화산) _장비금액검토_우남대비민원보고서(양산)_우남대비민원보고서070320(양산)_디자인 및 사진_주변회사및민원보고(양산)-1_다락방및외벽등검토4차r0" xfId="42753" xr:uid="{00000000-0005-0000-0000-000079790000}"/>
    <cellStyle name="_적격(화산) _장비금액검토_우남대비민원보고서(양산)_우남대비민원보고서070320(양산)_디자인 및 사진_주변회사및민원보고(양산)-1_민원금액검토(07.9.5)" xfId="42754" xr:uid="{00000000-0005-0000-0000-00007A790000}"/>
    <cellStyle name="_적격(화산) _장비금액검토_우남대비민원보고서(양산)_우남대비민원보고서070320(양산)_디자인 및 사진_주변회사및민원보고(양산)-1_민원보고(양산)07.8.27 4차" xfId="42755" xr:uid="{00000000-0005-0000-0000-00007B790000}"/>
    <cellStyle name="_적격(화산) _장비금액검토_우남대비민원보고서(양산)_우남대비민원보고서070320(양산)_디자인 및 사진_주변회사및민원보고(양산)-1_민원보고(양산)07.9.10 5차r0" xfId="42756" xr:uid="{00000000-0005-0000-0000-00007C790000}"/>
    <cellStyle name="_적격(화산) _장비금액검토_우남대비민원보고서(양산)_우남대비민원보고서070320(양산)_디자인 및 사진_주변회사및민원보고(양산)-1_민원보고첨부사진(양산)07.8.27" xfId="42757" xr:uid="{00000000-0005-0000-0000-00007D790000}"/>
    <cellStyle name="_적격(화산) _장비금액검토_우남대비민원보고서(양산)_우남대비민원보고서070320(양산)_디자인 및 사진_주변회사및민원보고(양산)-1_본사보고4차보고서용" xfId="42758" xr:uid="{00000000-0005-0000-0000-00007E790000}"/>
    <cellStyle name="_적격(화산) _장비금액검토_우남대비민원보고서(양산)_우남대비민원보고서070320(양산)_디자인 및 사진_주변회사및민원보고(양산)-1_주변회사및민원보고(양산)07.7.27" xfId="42759" xr:uid="{00000000-0005-0000-0000-00007F790000}"/>
    <cellStyle name="_적격(화산) _장비금액검토_우남대비민원보고서(양산)_우남대비민원보고서070320(양산)_디자인 및 사진_주변회사및민원보고(양산)-1_주변회사및민원보고(양산)07.7.27 3차" xfId="42760" xr:uid="{00000000-0005-0000-0000-000080790000}"/>
    <cellStyle name="_적격(화산) _장비금액검토_우남대비민원보고서(양산)_우남대비민원보고서070320(양산)_디자인 및 사진_주변회사및민원보고(양산)-1_주변회사및민원보고(양산)-1" xfId="42761" xr:uid="{00000000-0005-0000-0000-000081790000}"/>
    <cellStyle name="_적격(화산) _장비금액검토_우남대비민원보고서(양산)_우남대비민원보고서070320(양산)_디자인 및 사진_주변회사및민원보고(양산)-1_특화 및 품질향상 현황" xfId="42762" xr:uid="{00000000-0005-0000-0000-000082790000}"/>
    <cellStyle name="_적격(화산) _장비금액검토_우남대비민원보고서(양산)_우남대비민원보고서070320(양산)_보고서(수량산출및내역양산)2" xfId="42763" xr:uid="{00000000-0005-0000-0000-000083790000}"/>
    <cellStyle name="_적격(화산) _장비금액검토_우남대비민원보고서(양산)_우남대비민원보고서070320(양산)_주변회사및민원보고(양산)-1" xfId="42764" xr:uid="{00000000-0005-0000-0000-000084790000}"/>
    <cellStyle name="_적격(화산) _장비금액검토_우남대비민원보고서(양산)_우남대비민원보고서070320(양산)_주변회사및민원보고(양산)-1_07.11.15요구 금액R1" xfId="42765" xr:uid="{00000000-0005-0000-0000-000085790000}"/>
    <cellStyle name="_적격(화산) _장비금액검토_우남대비민원보고서(양산)_우남대비민원보고서070320(양산)_주변회사및민원보고(양산)-1_다락방및외벽등검토4차r0" xfId="42766" xr:uid="{00000000-0005-0000-0000-000086790000}"/>
    <cellStyle name="_적격(화산) _장비금액검토_우남대비민원보고서(양산)_우남대비민원보고서070320(양산)_주변회사및민원보고(양산)-1_민원금액검토(07.9.5)" xfId="42767" xr:uid="{00000000-0005-0000-0000-000087790000}"/>
    <cellStyle name="_적격(화산) _장비금액검토_우남대비민원보고서(양산)_우남대비민원보고서070320(양산)_주변회사및민원보고(양산)-1_민원보고(양산)07.8.27 4차" xfId="42768" xr:uid="{00000000-0005-0000-0000-000088790000}"/>
    <cellStyle name="_적격(화산) _장비금액검토_우남대비민원보고서(양산)_우남대비민원보고서070320(양산)_주변회사및민원보고(양산)-1_민원보고(양산)07.9.10 5차r0" xfId="42769" xr:uid="{00000000-0005-0000-0000-000089790000}"/>
    <cellStyle name="_적격(화산) _장비금액검토_우남대비민원보고서(양산)_우남대비민원보고서070320(양산)_주변회사및민원보고(양산)-1_민원보고첨부사진(양산)07.8.27" xfId="42770" xr:uid="{00000000-0005-0000-0000-00008A790000}"/>
    <cellStyle name="_적격(화산) _장비금액검토_우남대비민원보고서(양산)_우남대비민원보고서070320(양산)_주변회사및민원보고(양산)-1_본사보고4차보고서용" xfId="42771" xr:uid="{00000000-0005-0000-0000-00008B790000}"/>
    <cellStyle name="_적격(화산) _장비금액검토_우남대비민원보고서(양산)_우남대비민원보고서070320(양산)_주변회사및민원보고(양산)-1_주변회사및민원보고(양산)07.7.27" xfId="42772" xr:uid="{00000000-0005-0000-0000-00008C790000}"/>
    <cellStyle name="_적격(화산) _장비금액검토_우남대비민원보고서(양산)_우남대비민원보고서070320(양산)_주변회사및민원보고(양산)-1_주변회사및민원보고(양산)07.7.27 3차" xfId="42773" xr:uid="{00000000-0005-0000-0000-00008D790000}"/>
    <cellStyle name="_적격(화산) _장비금액검토_우남대비민원보고서(양산)_우남대비민원보고서070320(양산)_주변회사및민원보고(양산)-1_주변회사및민원보고(양산)-1" xfId="42774" xr:uid="{00000000-0005-0000-0000-00008E790000}"/>
    <cellStyle name="_적격(화산) _장비금액검토_우남대비민원보고서(양산)_우남대비민원보고서070320(양산)_주변회사및민원보고(양산)-1_특화 및 품질향상 현황" xfId="42775" xr:uid="{00000000-0005-0000-0000-00008F790000}"/>
    <cellStyle name="_적격(화산) _장비금액검토_우남대비민원보고서(양산)_우남대비민원보고서이성재(양산)" xfId="42776" xr:uid="{00000000-0005-0000-0000-000090790000}"/>
    <cellStyle name="_적격(화산) _장비금액검토_우남대비민원보고서(양산)_우남대비민원보고서이성재(양산)_2우남대비민원보고서070320(양산)" xfId="42777" xr:uid="{00000000-0005-0000-0000-000091790000}"/>
    <cellStyle name="_적격(화산) _장비금액검토_우남대비민원보고서(양산)_우남대비민원보고서이성재(양산)_2우남대비민원보고서070320(양산)_디자인 및 사진" xfId="42778" xr:uid="{00000000-0005-0000-0000-000092790000}"/>
    <cellStyle name="_적격(화산) _장비금액검토_우남대비민원보고서(양산)_우남대비민원보고서이성재(양산)_2우남대비민원보고서070320(양산)_디자인 및 사진_주변회사및민원보고(양산)-1" xfId="42779" xr:uid="{00000000-0005-0000-0000-000093790000}"/>
    <cellStyle name="_적격(화산) _장비금액검토_우남대비민원보고서(양산)_우남대비민원보고서이성재(양산)_2우남대비민원보고서070320(양산)_디자인 및 사진_주변회사및민원보고(양산)-1_07.11.15요구 금액R1" xfId="42780" xr:uid="{00000000-0005-0000-0000-000094790000}"/>
    <cellStyle name="_적격(화산) _장비금액검토_우남대비민원보고서(양산)_우남대비민원보고서이성재(양산)_2우남대비민원보고서070320(양산)_디자인 및 사진_주변회사및민원보고(양산)-1_다락방및외벽등검토4차r0" xfId="42781" xr:uid="{00000000-0005-0000-0000-000095790000}"/>
    <cellStyle name="_적격(화산) _장비금액검토_우남대비민원보고서(양산)_우남대비민원보고서이성재(양산)_2우남대비민원보고서070320(양산)_디자인 및 사진_주변회사및민원보고(양산)-1_민원금액검토(07.9.5)" xfId="42782" xr:uid="{00000000-0005-0000-0000-000096790000}"/>
    <cellStyle name="_적격(화산) _장비금액검토_우남대비민원보고서(양산)_우남대비민원보고서이성재(양산)_2우남대비민원보고서070320(양산)_디자인 및 사진_주변회사및민원보고(양산)-1_민원보고(양산)07.8.27 4차" xfId="42783" xr:uid="{00000000-0005-0000-0000-000097790000}"/>
    <cellStyle name="_적격(화산) _장비금액검토_우남대비민원보고서(양산)_우남대비민원보고서이성재(양산)_2우남대비민원보고서070320(양산)_디자인 및 사진_주변회사및민원보고(양산)-1_민원보고(양산)07.9.10 5차r0" xfId="42784" xr:uid="{00000000-0005-0000-0000-000098790000}"/>
    <cellStyle name="_적격(화산) _장비금액검토_우남대비민원보고서(양산)_우남대비민원보고서이성재(양산)_2우남대비민원보고서070320(양산)_디자인 및 사진_주변회사및민원보고(양산)-1_민원보고첨부사진(양산)07.8.27" xfId="42785" xr:uid="{00000000-0005-0000-0000-000099790000}"/>
    <cellStyle name="_적격(화산) _장비금액검토_우남대비민원보고서(양산)_우남대비민원보고서이성재(양산)_2우남대비민원보고서070320(양산)_디자인 및 사진_주변회사및민원보고(양산)-1_본사보고4차보고서용" xfId="42786" xr:uid="{00000000-0005-0000-0000-00009A790000}"/>
    <cellStyle name="_적격(화산) _장비금액검토_우남대비민원보고서(양산)_우남대비민원보고서이성재(양산)_2우남대비민원보고서070320(양산)_디자인 및 사진_주변회사및민원보고(양산)-1_주변회사및민원보고(양산)07.7.27" xfId="42787" xr:uid="{00000000-0005-0000-0000-00009B790000}"/>
    <cellStyle name="_적격(화산) _장비금액검토_우남대비민원보고서(양산)_우남대비민원보고서이성재(양산)_2우남대비민원보고서070320(양산)_디자인 및 사진_주변회사및민원보고(양산)-1_주변회사및민원보고(양산)07.7.27 3차" xfId="42788" xr:uid="{00000000-0005-0000-0000-00009C790000}"/>
    <cellStyle name="_적격(화산) _장비금액검토_우남대비민원보고서(양산)_우남대비민원보고서이성재(양산)_2우남대비민원보고서070320(양산)_디자인 및 사진_주변회사및민원보고(양산)-1_주변회사및민원보고(양산)-1" xfId="42789" xr:uid="{00000000-0005-0000-0000-00009D790000}"/>
    <cellStyle name="_적격(화산) _장비금액검토_우남대비민원보고서(양산)_우남대비민원보고서이성재(양산)_2우남대비민원보고서070320(양산)_디자인 및 사진_주변회사및민원보고(양산)-1_특화 및 품질향상 현황" xfId="42790" xr:uid="{00000000-0005-0000-0000-00009E790000}"/>
    <cellStyle name="_적격(화산) _장비금액검토_우남대비민원보고서(양산)_우남대비민원보고서이성재(양산)_2우남대비민원보고서070320(양산)_보고서(수량산출및내역양산)2" xfId="42791" xr:uid="{00000000-0005-0000-0000-00009F790000}"/>
    <cellStyle name="_적격(화산) _장비금액검토_우남대비민원보고서(양산)_우남대비민원보고서이성재(양산)_2우남대비민원보고서070320(양산)_주변회사및민원보고(양산)-1" xfId="42792" xr:uid="{00000000-0005-0000-0000-0000A0790000}"/>
    <cellStyle name="_적격(화산) _장비금액검토_우남대비민원보고서(양산)_우남대비민원보고서이성재(양산)_2우남대비민원보고서070320(양산)_주변회사및민원보고(양산)-1_07.11.15요구 금액R1" xfId="42793" xr:uid="{00000000-0005-0000-0000-0000A1790000}"/>
    <cellStyle name="_적격(화산) _장비금액검토_우남대비민원보고서(양산)_우남대비민원보고서이성재(양산)_2우남대비민원보고서070320(양산)_주변회사및민원보고(양산)-1_다락방및외벽등검토4차r0" xfId="42794" xr:uid="{00000000-0005-0000-0000-0000A2790000}"/>
    <cellStyle name="_적격(화산) _장비금액검토_우남대비민원보고서(양산)_우남대비민원보고서이성재(양산)_2우남대비민원보고서070320(양산)_주변회사및민원보고(양산)-1_민원금액검토(07.9.5)" xfId="42795" xr:uid="{00000000-0005-0000-0000-0000A3790000}"/>
    <cellStyle name="_적격(화산) _장비금액검토_우남대비민원보고서(양산)_우남대비민원보고서이성재(양산)_2우남대비민원보고서070320(양산)_주변회사및민원보고(양산)-1_민원보고(양산)07.8.27 4차" xfId="42796" xr:uid="{00000000-0005-0000-0000-0000A4790000}"/>
    <cellStyle name="_적격(화산) _장비금액검토_우남대비민원보고서(양산)_우남대비민원보고서이성재(양산)_2우남대비민원보고서070320(양산)_주변회사및민원보고(양산)-1_민원보고(양산)07.9.10 5차r0" xfId="42797" xr:uid="{00000000-0005-0000-0000-0000A5790000}"/>
    <cellStyle name="_적격(화산) _장비금액검토_우남대비민원보고서(양산)_우남대비민원보고서이성재(양산)_2우남대비민원보고서070320(양산)_주변회사및민원보고(양산)-1_민원보고첨부사진(양산)07.8.27" xfId="42798" xr:uid="{00000000-0005-0000-0000-0000A6790000}"/>
    <cellStyle name="_적격(화산) _장비금액검토_우남대비민원보고서(양산)_우남대비민원보고서이성재(양산)_2우남대비민원보고서070320(양산)_주변회사및민원보고(양산)-1_본사보고4차보고서용" xfId="42799" xr:uid="{00000000-0005-0000-0000-0000A7790000}"/>
    <cellStyle name="_적격(화산) _장비금액검토_우남대비민원보고서(양산)_우남대비민원보고서이성재(양산)_2우남대비민원보고서070320(양산)_주변회사및민원보고(양산)-1_주변회사및민원보고(양산)07.7.27" xfId="42800" xr:uid="{00000000-0005-0000-0000-0000A8790000}"/>
    <cellStyle name="_적격(화산) _장비금액검토_우남대비민원보고서(양산)_우남대비민원보고서이성재(양산)_2우남대비민원보고서070320(양산)_주변회사및민원보고(양산)-1_주변회사및민원보고(양산)07.7.27 3차" xfId="42801" xr:uid="{00000000-0005-0000-0000-0000A9790000}"/>
    <cellStyle name="_적격(화산) _장비금액검토_우남대비민원보고서(양산)_우남대비민원보고서이성재(양산)_2우남대비민원보고서070320(양산)_주변회사및민원보고(양산)-1_주변회사및민원보고(양산)-1" xfId="42802" xr:uid="{00000000-0005-0000-0000-0000AA790000}"/>
    <cellStyle name="_적격(화산) _장비금액검토_우남대비민원보고서(양산)_우남대비민원보고서이성재(양산)_2우남대비민원보고서070320(양산)_주변회사및민원보고(양산)-1_특화 및 품질향상 현황" xfId="42803" xr:uid="{00000000-0005-0000-0000-0000AB790000}"/>
    <cellStyle name="_적격(화산) _장비금액검토_우남대비민원보고서(양산)_우남대비민원보고서이성재(양산)_보고서(수량산출및내역양산)2" xfId="42804" xr:uid="{00000000-0005-0000-0000-0000AC790000}"/>
    <cellStyle name="_적격(화산) _장비금액검토_우남대비민원보고서(양산)_우남대비민원보고서이성재(양산)_주변회사및민원보고(양산)-1" xfId="42805" xr:uid="{00000000-0005-0000-0000-0000AD790000}"/>
    <cellStyle name="_적격(화산) _장비금액검토_우남대비민원보고서(양산)_우남대비민원보고서이성재(양산)_주변회사및민원보고(양산)-1_07.11.15요구 금액R1" xfId="42806" xr:uid="{00000000-0005-0000-0000-0000AE790000}"/>
    <cellStyle name="_적격(화산) _장비금액검토_우남대비민원보고서(양산)_우남대비민원보고서이성재(양산)_주변회사및민원보고(양산)-1_다락방및외벽등검토4차r0" xfId="42807" xr:uid="{00000000-0005-0000-0000-0000AF790000}"/>
    <cellStyle name="_적격(화산) _장비금액검토_우남대비민원보고서(양산)_우남대비민원보고서이성재(양산)_주변회사및민원보고(양산)-1_민원금액검토(07.9.5)" xfId="42808" xr:uid="{00000000-0005-0000-0000-0000B0790000}"/>
    <cellStyle name="_적격(화산) _장비금액검토_우남대비민원보고서(양산)_우남대비민원보고서이성재(양산)_주변회사및민원보고(양산)-1_민원보고(양산)07.8.27 4차" xfId="42809" xr:uid="{00000000-0005-0000-0000-0000B1790000}"/>
    <cellStyle name="_적격(화산) _장비금액검토_우남대비민원보고서(양산)_우남대비민원보고서이성재(양산)_주변회사및민원보고(양산)-1_민원보고(양산)07.9.10 5차r0" xfId="42810" xr:uid="{00000000-0005-0000-0000-0000B2790000}"/>
    <cellStyle name="_적격(화산) _장비금액검토_우남대비민원보고서(양산)_우남대비민원보고서이성재(양산)_주변회사및민원보고(양산)-1_민원보고첨부사진(양산)07.8.27" xfId="42811" xr:uid="{00000000-0005-0000-0000-0000B3790000}"/>
    <cellStyle name="_적격(화산) _장비금액검토_우남대비민원보고서(양산)_우남대비민원보고서이성재(양산)_주변회사및민원보고(양산)-1_본사보고4차보고서용" xfId="42812" xr:uid="{00000000-0005-0000-0000-0000B4790000}"/>
    <cellStyle name="_적격(화산) _장비금액검토_우남대비민원보고서(양산)_우남대비민원보고서이성재(양산)_주변회사및민원보고(양산)-1_주변회사및민원보고(양산)07.7.27" xfId="42813" xr:uid="{00000000-0005-0000-0000-0000B5790000}"/>
    <cellStyle name="_적격(화산) _장비금액검토_우남대비민원보고서(양산)_우남대비민원보고서이성재(양산)_주변회사및민원보고(양산)-1_주변회사및민원보고(양산)07.7.27 3차" xfId="42814" xr:uid="{00000000-0005-0000-0000-0000B6790000}"/>
    <cellStyle name="_적격(화산) _장비금액검토_우남대비민원보고서(양산)_우남대비민원보고서이성재(양산)_주변회사및민원보고(양산)-1_주변회사및민원보고(양산)-1" xfId="42815" xr:uid="{00000000-0005-0000-0000-0000B7790000}"/>
    <cellStyle name="_적격(화산) _장비금액검토_우남대비민원보고서(양산)_우남대비민원보고서이성재(양산)_주변회사및민원보고(양산)-1_특화 및 품질향상 현황" xfId="42816" xr:uid="{00000000-0005-0000-0000-0000B8790000}"/>
    <cellStyle name="_적격(화산) _장비금액검토_우남대비민원보고서(양산)_주변회사및민원보고(양산)-1" xfId="42817" xr:uid="{00000000-0005-0000-0000-0000B9790000}"/>
    <cellStyle name="_적격(화산) _장비금액검토_우남대비민원보고서(양산)_주변회사및민원보고(양산)-1_07.11.15요구 금액R1" xfId="42818" xr:uid="{00000000-0005-0000-0000-0000BA790000}"/>
    <cellStyle name="_적격(화산) _장비금액검토_우남대비민원보고서(양산)_주변회사및민원보고(양산)-1_다락방및외벽등검토4차r0" xfId="42819" xr:uid="{00000000-0005-0000-0000-0000BB790000}"/>
    <cellStyle name="_적격(화산) _장비금액검토_우남대비민원보고서(양산)_주변회사및민원보고(양산)-1_민원금액검토(07.9.5)" xfId="42820" xr:uid="{00000000-0005-0000-0000-0000BC790000}"/>
    <cellStyle name="_적격(화산) _장비금액검토_우남대비민원보고서(양산)_주변회사및민원보고(양산)-1_민원보고(양산)07.8.27 4차" xfId="42821" xr:uid="{00000000-0005-0000-0000-0000BD790000}"/>
    <cellStyle name="_적격(화산) _장비금액검토_우남대비민원보고서(양산)_주변회사및민원보고(양산)-1_민원보고(양산)07.9.10 5차r0" xfId="42822" xr:uid="{00000000-0005-0000-0000-0000BE790000}"/>
    <cellStyle name="_적격(화산) _장비금액검토_우남대비민원보고서(양산)_주변회사및민원보고(양산)-1_민원보고첨부사진(양산)07.8.27" xfId="42823" xr:uid="{00000000-0005-0000-0000-0000BF790000}"/>
    <cellStyle name="_적격(화산) _장비금액검토_우남대비민원보고서(양산)_주변회사및민원보고(양산)-1_본사보고4차보고서용" xfId="42824" xr:uid="{00000000-0005-0000-0000-0000C0790000}"/>
    <cellStyle name="_적격(화산) _장비금액검토_우남대비민원보고서(양산)_주변회사및민원보고(양산)-1_주변회사및민원보고(양산)07.7.27" xfId="42825" xr:uid="{00000000-0005-0000-0000-0000C1790000}"/>
    <cellStyle name="_적격(화산) _장비금액검토_우남대비민원보고서(양산)_주변회사및민원보고(양산)-1_주변회사및민원보고(양산)07.7.27 3차" xfId="42826" xr:uid="{00000000-0005-0000-0000-0000C2790000}"/>
    <cellStyle name="_적격(화산) _장비금액검토_우남대비민원보고서(양산)_주변회사및민원보고(양산)-1_주변회사및민원보고(양산)-1" xfId="42827" xr:uid="{00000000-0005-0000-0000-0000C3790000}"/>
    <cellStyle name="_적격(화산) _장비금액검토_우남대비민원보고서(양산)_주변회사및민원보고(양산)-1_특화 및 품질향상 현황" xfId="42828" xr:uid="{00000000-0005-0000-0000-0000C4790000}"/>
    <cellStyle name="_적격(화산) _장비금액검토_주변회사및민원보고(양산)-1" xfId="42829" xr:uid="{00000000-0005-0000-0000-0000C5790000}"/>
    <cellStyle name="_적격(화산) _장비금액검토_주변회사및민원보고(양산)-1_07.11.15요구 금액R1" xfId="42830" xr:uid="{00000000-0005-0000-0000-0000C6790000}"/>
    <cellStyle name="_적격(화산) _장비금액검토_주변회사및민원보고(양산)-1_다락방및외벽등검토4차r0" xfId="42831" xr:uid="{00000000-0005-0000-0000-0000C7790000}"/>
    <cellStyle name="_적격(화산) _장비금액검토_주변회사및민원보고(양산)-1_민원금액검토(07.9.5)" xfId="42832" xr:uid="{00000000-0005-0000-0000-0000C8790000}"/>
    <cellStyle name="_적격(화산) _장비금액검토_주변회사및민원보고(양산)-1_민원보고(양산)07.8.27 4차" xfId="42833" xr:uid="{00000000-0005-0000-0000-0000C9790000}"/>
    <cellStyle name="_적격(화산) _장비금액검토_주변회사및민원보고(양산)-1_민원보고(양산)07.9.10 5차r0" xfId="42834" xr:uid="{00000000-0005-0000-0000-0000CA790000}"/>
    <cellStyle name="_적격(화산) _장비금액검토_주변회사및민원보고(양산)-1_민원보고첨부사진(양산)07.8.27" xfId="42835" xr:uid="{00000000-0005-0000-0000-0000CB790000}"/>
    <cellStyle name="_적격(화산) _장비금액검토_주변회사및민원보고(양산)-1_본사보고4차보고서용" xfId="42836" xr:uid="{00000000-0005-0000-0000-0000CC790000}"/>
    <cellStyle name="_적격(화산) _장비금액검토_주변회사및민원보고(양산)-1_주변회사및민원보고(양산)07.7.27" xfId="42837" xr:uid="{00000000-0005-0000-0000-0000CD790000}"/>
    <cellStyle name="_적격(화산) _장비금액검토_주변회사및민원보고(양산)-1_주변회사및민원보고(양산)07.7.27 3차" xfId="42838" xr:uid="{00000000-0005-0000-0000-0000CE790000}"/>
    <cellStyle name="_적격(화산) _장비금액검토_주변회사및민원보고(양산)-1_주변회사및민원보고(양산)-1" xfId="42839" xr:uid="{00000000-0005-0000-0000-0000CF790000}"/>
    <cellStyle name="_적격(화산) _장비금액검토_주변회사및민원보고(양산)-1_특화 및 품질향상 현황" xfId="42840" xr:uid="{00000000-0005-0000-0000-0000D0790000}"/>
    <cellStyle name="_적격(화산) _전도금노무비-1" xfId="9279" xr:uid="{00000000-0005-0000-0000-0000D1790000}"/>
    <cellStyle name="_적격(화산) _전도금노무비-1_견적서" xfId="9280" xr:uid="{00000000-0005-0000-0000-0000D2790000}"/>
    <cellStyle name="_적격(화산) _전도금노무비-1_견적서_견적서-ver4.0" xfId="9281" xr:uid="{00000000-0005-0000-0000-0000D3790000}"/>
    <cellStyle name="_적격(화산) _전도금노무비-1_부분실행 (견적서)" xfId="9282" xr:uid="{00000000-0005-0000-0000-0000D4790000}"/>
    <cellStyle name="_적격(화산) _전도금노무비-1_부분실행 (견적서)_견적서-ver4.0" xfId="9283" xr:uid="{00000000-0005-0000-0000-0000D5790000}"/>
    <cellStyle name="_적격(화산) _전도금노무비-1_실행" xfId="9284" xr:uid="{00000000-0005-0000-0000-0000D6790000}"/>
    <cellStyle name="_적격(화산) _전도금노무비-1_실행_견적서" xfId="9285" xr:uid="{00000000-0005-0000-0000-0000D7790000}"/>
    <cellStyle name="_적격(화산) _전도금노무비-1_실행_견적서_견적서-ver4.0" xfId="9286" xr:uid="{00000000-0005-0000-0000-0000D8790000}"/>
    <cellStyle name="_적격(화산) _전도금노무비-1_실행_부분실행 (견적서)" xfId="9287" xr:uid="{00000000-0005-0000-0000-0000D9790000}"/>
    <cellStyle name="_적격(화산) _전도금노무비-1_실행_부분실행 (견적서)_견적서-ver4.0" xfId="9288" xr:uid="{00000000-0005-0000-0000-0000DA790000}"/>
    <cellStyle name="_적격(화산) _전도금노무비-1_전도금노무비10월" xfId="9289" xr:uid="{00000000-0005-0000-0000-0000DB790000}"/>
    <cellStyle name="_적격(화산) _전도금노무비-1_전도금노무비10월_견적서" xfId="9290" xr:uid="{00000000-0005-0000-0000-0000DC790000}"/>
    <cellStyle name="_적격(화산) _전도금노무비-1_전도금노무비10월_견적서_견적서-ver4.0" xfId="9291" xr:uid="{00000000-0005-0000-0000-0000DD790000}"/>
    <cellStyle name="_적격(화산) _전도금노무비-1_전도금노무비10월_부분실행 (견적서)" xfId="9292" xr:uid="{00000000-0005-0000-0000-0000DE790000}"/>
    <cellStyle name="_적격(화산) _전도금노무비-1_전도금노무비10월_부분실행 (견적서)_견적서-ver4.0" xfId="9293" xr:uid="{00000000-0005-0000-0000-0000DF790000}"/>
    <cellStyle name="_적격(화산) _전도금노무비-1_전도금노무비10월_실행" xfId="9294" xr:uid="{00000000-0005-0000-0000-0000E0790000}"/>
    <cellStyle name="_적격(화산) _전도금노무비-1_전도금노무비10월_실행_견적서" xfId="9295" xr:uid="{00000000-0005-0000-0000-0000E1790000}"/>
    <cellStyle name="_적격(화산) _전도금노무비-1_전도금노무비10월_실행_견적서_견적서-ver4.0" xfId="9296" xr:uid="{00000000-0005-0000-0000-0000E2790000}"/>
    <cellStyle name="_적격(화산) _전도금노무비-1_전도금노무비10월_실행_부분실행 (견적서)" xfId="9297" xr:uid="{00000000-0005-0000-0000-0000E3790000}"/>
    <cellStyle name="_적격(화산) _전도금노무비-1_전도금노무비10월_실행_부분실행 (견적서)_견적서-ver4.0" xfId="9298" xr:uid="{00000000-0005-0000-0000-0000E4790000}"/>
    <cellStyle name="_적격(화산) _전도금노무비-2" xfId="9299" xr:uid="{00000000-0005-0000-0000-0000E5790000}"/>
    <cellStyle name="_적격(화산) _전도금노무비-2_견적서" xfId="9300" xr:uid="{00000000-0005-0000-0000-0000E6790000}"/>
    <cellStyle name="_적격(화산) _전도금노무비-2_견적서_견적서-ver4.0" xfId="9301" xr:uid="{00000000-0005-0000-0000-0000E7790000}"/>
    <cellStyle name="_적격(화산) _전도금노무비-2_부분실행 (견적서)" xfId="9302" xr:uid="{00000000-0005-0000-0000-0000E8790000}"/>
    <cellStyle name="_적격(화산) _전도금노무비-2_부분실행 (견적서)_견적서-ver4.0" xfId="9303" xr:uid="{00000000-0005-0000-0000-0000E9790000}"/>
    <cellStyle name="_적격(화산) _전도금노무비-2_실행" xfId="9304" xr:uid="{00000000-0005-0000-0000-0000EA790000}"/>
    <cellStyle name="_적격(화산) _전도금노무비-2_실행_견적서" xfId="9305" xr:uid="{00000000-0005-0000-0000-0000EB790000}"/>
    <cellStyle name="_적격(화산) _전도금노무비-2_실행_견적서_견적서-ver4.0" xfId="9306" xr:uid="{00000000-0005-0000-0000-0000EC790000}"/>
    <cellStyle name="_적격(화산) _전도금노무비-2_실행_부분실행 (견적서)" xfId="9307" xr:uid="{00000000-0005-0000-0000-0000ED790000}"/>
    <cellStyle name="_적격(화산) _전도금노무비-2_실행_부분실행 (견적서)_견적서-ver4.0" xfId="9308" xr:uid="{00000000-0005-0000-0000-0000EE790000}"/>
    <cellStyle name="_적격(화산) _전도금노무비-2_전도금노무비10월" xfId="9309" xr:uid="{00000000-0005-0000-0000-0000EF790000}"/>
    <cellStyle name="_적격(화산) _전도금노무비-2_전도금노무비10월_견적서" xfId="9310" xr:uid="{00000000-0005-0000-0000-0000F0790000}"/>
    <cellStyle name="_적격(화산) _전도금노무비-2_전도금노무비10월_견적서_견적서-ver4.0" xfId="9311" xr:uid="{00000000-0005-0000-0000-0000F1790000}"/>
    <cellStyle name="_적격(화산) _전도금노무비-2_전도금노무비10월_부분실행 (견적서)" xfId="9312" xr:uid="{00000000-0005-0000-0000-0000F2790000}"/>
    <cellStyle name="_적격(화산) _전도금노무비-2_전도금노무비10월_부분실행 (견적서)_견적서-ver4.0" xfId="9313" xr:uid="{00000000-0005-0000-0000-0000F3790000}"/>
    <cellStyle name="_적격(화산) _전도금노무비-2_전도금노무비10월_실행" xfId="9314" xr:uid="{00000000-0005-0000-0000-0000F4790000}"/>
    <cellStyle name="_적격(화산) _전도금노무비-2_전도금노무비10월_실행_견적서" xfId="9315" xr:uid="{00000000-0005-0000-0000-0000F5790000}"/>
    <cellStyle name="_적격(화산) _전도금노무비-2_전도금노무비10월_실행_견적서_견적서-ver4.0" xfId="9316" xr:uid="{00000000-0005-0000-0000-0000F6790000}"/>
    <cellStyle name="_적격(화산) _전도금노무비-2_전도금노무비10월_실행_부분실행 (견적서)" xfId="9317" xr:uid="{00000000-0005-0000-0000-0000F7790000}"/>
    <cellStyle name="_적격(화산) _전도금노무비-2_전도금노무비10월_실행_부분실행 (견적서)_견적서-ver4.0" xfId="9318" xr:uid="{00000000-0005-0000-0000-0000F8790000}"/>
    <cellStyle name="_적격(화산) _전주인후주공실행내역서(최종)" xfId="42841" xr:uid="{00000000-0005-0000-0000-0000F9790000}"/>
    <cellStyle name="_적격(화산) _전주인후주공실행내역서(최종)_건축세부내역(판교)" xfId="42842" xr:uid="{00000000-0005-0000-0000-0000FA790000}"/>
    <cellStyle name="_적격(화산) _전주인후주공실행내역서(최종)_기성내역서(1회)" xfId="42843" xr:uid="{00000000-0005-0000-0000-0000FB790000}"/>
    <cellStyle name="_적격(화산) _전주인후주공실행내역서(최종)_도급기성조서(07년3월 1회)" xfId="42844" xr:uid="{00000000-0005-0000-0000-0000FC790000}"/>
    <cellStyle name="_적격(화산) _전주인후주공실행내역서(최종)_토목내역" xfId="42845" xr:uid="{00000000-0005-0000-0000-0000FD790000}"/>
    <cellStyle name="_적격(화산) _전주인후주공실행내역서(최종)-수정02" xfId="42846" xr:uid="{00000000-0005-0000-0000-0000FE790000}"/>
    <cellStyle name="_적격(화산) _전주인후주공실행내역서(최종)-수정02_건축세부내역(판교)" xfId="42847" xr:uid="{00000000-0005-0000-0000-0000FF790000}"/>
    <cellStyle name="_적격(화산) _전주인후주공실행내역서(최종)-수정02_기성내역서(1회)" xfId="42848" xr:uid="{00000000-0005-0000-0000-0000007A0000}"/>
    <cellStyle name="_적격(화산) _전주인후주공실행내역서(최종)-수정02_도급기성조서(07년3월 1회)" xfId="42849" xr:uid="{00000000-0005-0000-0000-0000017A0000}"/>
    <cellStyle name="_적격(화산) _전주인후주공실행내역서(최종)-수정02_토목내역" xfId="42850" xr:uid="{00000000-0005-0000-0000-0000027A0000}"/>
    <cellStyle name="_적격(화산) _전주인후주공실행내역서1" xfId="42851" xr:uid="{00000000-0005-0000-0000-0000037A0000}"/>
    <cellStyle name="_적격(화산) _전주인후주공실행내역서1_건축세부내역(판교)" xfId="42852" xr:uid="{00000000-0005-0000-0000-0000047A0000}"/>
    <cellStyle name="_적격(화산) _전주인후주공실행내역서1_기성내역서(1회)" xfId="42853" xr:uid="{00000000-0005-0000-0000-0000057A0000}"/>
    <cellStyle name="_적격(화산) _전주인후주공실행내역서1_도급기성조서(07년3월 1회)" xfId="42854" xr:uid="{00000000-0005-0000-0000-0000067A0000}"/>
    <cellStyle name="_적격(화산) _전주인후주공실행내역서1_토목내역" xfId="42855" xr:uid="{00000000-0005-0000-0000-0000077A0000}"/>
    <cellStyle name="_적격(화산) _전체분내역서" xfId="6587" xr:uid="{00000000-0005-0000-0000-0000087A0000}"/>
    <cellStyle name="_적격(화산) _전체분내역서_견적서-풍림산업(판교)0516" xfId="6588" xr:uid="{00000000-0005-0000-0000-0000097A0000}"/>
    <cellStyle name="_적격(화산) _전체분내역서_단가승인양식" xfId="6589" xr:uid="{00000000-0005-0000-0000-00000A7A0000}"/>
    <cellStyle name="_적격(화산) _전체분내역서_단가승인양식_견적서-풍림산업(판교)0516" xfId="6590" xr:uid="{00000000-0005-0000-0000-00000B7A0000}"/>
    <cellStyle name="_적격(화산) _전체예정공정표(8월말까지)_1" xfId="4804" xr:uid="{00000000-0005-0000-0000-00000C7A0000}"/>
    <cellStyle name="_적격(화산) _주변회사및민원보고(양산)-1" xfId="42856" xr:uid="{00000000-0005-0000-0000-00000D7A0000}"/>
    <cellStyle name="_적격(화산) _주변회사및민원보고(양산)-1_07.11.15요구 금액R1" xfId="42857" xr:uid="{00000000-0005-0000-0000-00000E7A0000}"/>
    <cellStyle name="_적격(화산) _주변회사및민원보고(양산)-1_다락방및외벽등검토4차r0" xfId="42858" xr:uid="{00000000-0005-0000-0000-00000F7A0000}"/>
    <cellStyle name="_적격(화산) _주변회사및민원보고(양산)-1_민원금액검토(07.9.5)" xfId="42859" xr:uid="{00000000-0005-0000-0000-0000107A0000}"/>
    <cellStyle name="_적격(화산) _주변회사및민원보고(양산)-1_민원보고(양산)07.8.27 4차" xfId="42860" xr:uid="{00000000-0005-0000-0000-0000117A0000}"/>
    <cellStyle name="_적격(화산) _주변회사및민원보고(양산)-1_민원보고(양산)07.9.10 5차r0" xfId="42861" xr:uid="{00000000-0005-0000-0000-0000127A0000}"/>
    <cellStyle name="_적격(화산) _주변회사및민원보고(양산)-1_민원보고첨부사진(양산)07.8.27" xfId="42862" xr:uid="{00000000-0005-0000-0000-0000137A0000}"/>
    <cellStyle name="_적격(화산) _주변회사및민원보고(양산)-1_본사보고4차보고서용" xfId="42863" xr:uid="{00000000-0005-0000-0000-0000147A0000}"/>
    <cellStyle name="_적격(화산) _주변회사및민원보고(양산)-1_주변회사및민원보고(양산)07.7.27" xfId="42864" xr:uid="{00000000-0005-0000-0000-0000157A0000}"/>
    <cellStyle name="_적격(화산) _주변회사및민원보고(양산)-1_주변회사및민원보고(양산)07.7.27 3차" xfId="42865" xr:uid="{00000000-0005-0000-0000-0000167A0000}"/>
    <cellStyle name="_적격(화산) _주변회사및민원보고(양산)-1_주변회사및민원보고(양산)-1" xfId="42866" xr:uid="{00000000-0005-0000-0000-0000177A0000}"/>
    <cellStyle name="_적격(화산) _주변회사및민원보고(양산)-1_특화 및 품질향상 현황" xfId="42867" xr:uid="{00000000-0005-0000-0000-0000187A0000}"/>
    <cellStyle name="_적격(화산) _중형가속기동 수량산출100315" xfId="29456" xr:uid="{00000000-0005-0000-0000-0000197A0000}"/>
    <cellStyle name="_적격(화산) _중형가속기동 수량산출100315 2" xfId="29457" xr:uid="{00000000-0005-0000-0000-00001A7A0000}"/>
    <cellStyle name="_적격(화산) _중형가속기동 수량산출100315 2 2" xfId="29458" xr:uid="{00000000-0005-0000-0000-00001B7A0000}"/>
    <cellStyle name="_적격(화산) _중형가속기동 수량산출100315 3" xfId="29459" xr:uid="{00000000-0005-0000-0000-00001C7A0000}"/>
    <cellStyle name="_적격(화산) _중형가속기동 수량산출100315 4" xfId="29460" xr:uid="{00000000-0005-0000-0000-00001D7A0000}"/>
    <cellStyle name="_적격(화산) _중형가속기동 수량산출100315 5" xfId="29461" xr:uid="{00000000-0005-0000-0000-00001E7A0000}"/>
    <cellStyle name="_적격(화산) _중형가속기동 수량산출100322" xfId="29462" xr:uid="{00000000-0005-0000-0000-00001F7A0000}"/>
    <cellStyle name="_적격(화산) _중형가속기동 수량산출100322 2" xfId="29463" xr:uid="{00000000-0005-0000-0000-0000207A0000}"/>
    <cellStyle name="_적격(화산) _중형가속기동 수량산출100322 2 2" xfId="29464" xr:uid="{00000000-0005-0000-0000-0000217A0000}"/>
    <cellStyle name="_적격(화산) _중형가속기동 수량산출100322 3" xfId="29465" xr:uid="{00000000-0005-0000-0000-0000227A0000}"/>
    <cellStyle name="_적격(화산) _중형가속기동 수량산출100322 4" xfId="29466" xr:uid="{00000000-0005-0000-0000-0000237A0000}"/>
    <cellStyle name="_적격(화산) _중형가속기동 수량산출100322 5" xfId="29467" xr:uid="{00000000-0005-0000-0000-0000247A0000}"/>
    <cellStyle name="_적격(화산) _중형가속기동 수량산출100323(건물이동포함)" xfId="29468" xr:uid="{00000000-0005-0000-0000-0000257A0000}"/>
    <cellStyle name="_적격(화산) _중형가속기동 수량산출100323(건물이동포함) 2" xfId="29469" xr:uid="{00000000-0005-0000-0000-0000267A0000}"/>
    <cellStyle name="_적격(화산) _중형가속기동 수량산출100323(건물이동포함) 2 2" xfId="29470" xr:uid="{00000000-0005-0000-0000-0000277A0000}"/>
    <cellStyle name="_적격(화산) _중형가속기동 수량산출100323(건물이동포함) 3" xfId="29471" xr:uid="{00000000-0005-0000-0000-0000287A0000}"/>
    <cellStyle name="_적격(화산) _중형가속기동 수량산출100323(건물이동포함) 4" xfId="29472" xr:uid="{00000000-0005-0000-0000-0000297A0000}"/>
    <cellStyle name="_적격(화산) _중형가속기동 수량산출100323(건물이동포함) 5" xfId="29473" xr:uid="{00000000-0005-0000-0000-00002A7A0000}"/>
    <cellStyle name="_적격(화산) _중형가속기동 수량산출100510" xfId="29474" xr:uid="{00000000-0005-0000-0000-00002B7A0000}"/>
    <cellStyle name="_적격(화산) _중형가속기동 수량산출100510 2" xfId="29475" xr:uid="{00000000-0005-0000-0000-00002C7A0000}"/>
    <cellStyle name="_적격(화산) _중형가속기동 수량산출100510 2 2" xfId="29476" xr:uid="{00000000-0005-0000-0000-00002D7A0000}"/>
    <cellStyle name="_적격(화산) _중형가속기동 수량산출100510 3" xfId="29477" xr:uid="{00000000-0005-0000-0000-00002E7A0000}"/>
    <cellStyle name="_적격(화산) _중형가속기동 수량산출100510 4" xfId="29478" xr:uid="{00000000-0005-0000-0000-00002F7A0000}"/>
    <cellStyle name="_적격(화산) _중형가속기동 수량산출100510 5" xfId="29479" xr:uid="{00000000-0005-0000-0000-0000307A0000}"/>
    <cellStyle name="_적격(화산) _진월 공내역서" xfId="4805" xr:uid="{00000000-0005-0000-0000-0000317A0000}"/>
    <cellStyle name="_적격(화산) _진월 공내역서_(05-03-07)골재운반" xfId="4806" xr:uid="{00000000-0005-0000-0000-0000327A0000}"/>
    <cellStyle name="_적격(화산) _진월 공내역서_122" xfId="4807" xr:uid="{00000000-0005-0000-0000-0000337A0000}"/>
    <cellStyle name="_적격(화산) _진월 공내역서_8공구(부산울산)실행" xfId="4808" xr:uid="{00000000-0005-0000-0000-0000347A0000}"/>
    <cellStyle name="_적격(화산) _진월 공내역서_8공구(부산울산)실행_(05-03-07)골재운반" xfId="4809" xr:uid="{00000000-0005-0000-0000-0000357A0000}"/>
    <cellStyle name="_적격(화산) _진월 공내역서_8공구(부산울산)실행_고양관광문화단지(직영부대공)" xfId="4810" xr:uid="{00000000-0005-0000-0000-0000367A0000}"/>
    <cellStyle name="_적격(화산) _진월 공내역서_8공구(부산울산)실행_덕산연계조절" xfId="4811" xr:uid="{00000000-0005-0000-0000-0000377A0000}"/>
    <cellStyle name="_적격(화산) _진월 공내역서_8공구(부산울산)실행_매출검토(2004.09)" xfId="4812" xr:uid="{00000000-0005-0000-0000-0000387A0000}"/>
    <cellStyle name="_적격(화산) _진월 공내역서_8공구(부산울산)실행_보고자료(200406)" xfId="4813" xr:uid="{00000000-0005-0000-0000-0000397A0000}"/>
    <cellStyle name="_적격(화산) _진월 공내역서_8공구(부산울산)실행_본사송부(20040608)" xfId="4814" xr:uid="{00000000-0005-0000-0000-00003A7A0000}"/>
    <cellStyle name="_적격(화산) _진월 공내역서_8공구(부산울산)실행_부산8투찰" xfId="4815" xr:uid="{00000000-0005-0000-0000-00003B7A0000}"/>
    <cellStyle name="_적격(화산) _진월 공내역서_8공구(부산울산)실행_부산8투찰_(05-03-07)골재운반" xfId="4816" xr:uid="{00000000-0005-0000-0000-00003C7A0000}"/>
    <cellStyle name="_적격(화산) _진월 공내역서_8공구(부산울산)실행_부산8투찰_고양관광문화단지(직영부대공)" xfId="4817" xr:uid="{00000000-0005-0000-0000-00003D7A0000}"/>
    <cellStyle name="_적격(화산) _진월 공내역서_8공구(부산울산)실행_부산8투찰_덕산연계조절" xfId="4818" xr:uid="{00000000-0005-0000-0000-00003E7A0000}"/>
    <cellStyle name="_적격(화산) _진월 공내역서_8공구(부산울산)실행_부산8투찰_매출검토(2004.09)" xfId="4819" xr:uid="{00000000-0005-0000-0000-00003F7A0000}"/>
    <cellStyle name="_적격(화산) _진월 공내역서_8공구(부산울산)실행_부산8투찰_보고자료(200406)" xfId="4820" xr:uid="{00000000-0005-0000-0000-0000407A0000}"/>
    <cellStyle name="_적격(화산) _진월 공내역서_8공구(부산울산)실행_부산8투찰_본사송부(20040608)" xfId="4821" xr:uid="{00000000-0005-0000-0000-0000417A0000}"/>
    <cellStyle name="_적격(화산) _진월 공내역서_8공구(부산울산)실행_부산8투찰_부산8투찰" xfId="4822" xr:uid="{00000000-0005-0000-0000-0000427A0000}"/>
    <cellStyle name="_적격(화산) _진월 공내역서_8공구(부산울산)실행_부산8투찰_부산8투찰_(05-03-07)골재운반" xfId="4823" xr:uid="{00000000-0005-0000-0000-0000437A0000}"/>
    <cellStyle name="_적격(화산) _진월 공내역서_8공구(부산울산)실행_부산8투찰_부산8투찰_고양관광문화단지(직영부대공)" xfId="4824" xr:uid="{00000000-0005-0000-0000-0000447A0000}"/>
    <cellStyle name="_적격(화산) _진월 공내역서_8공구(부산울산)실행_부산8투찰_부산8투찰_덕산연계조절" xfId="4825" xr:uid="{00000000-0005-0000-0000-0000457A0000}"/>
    <cellStyle name="_적격(화산) _진월 공내역서_8공구(부산울산)실행_부산8투찰_부산8투찰_매출검토(2004.09)" xfId="4826" xr:uid="{00000000-0005-0000-0000-0000467A0000}"/>
    <cellStyle name="_적격(화산) _진월 공내역서_8공구(부산울산)실행_부산8투찰_부산8투찰_보고자료(200406)" xfId="4827" xr:uid="{00000000-0005-0000-0000-0000477A0000}"/>
    <cellStyle name="_적격(화산) _진월 공내역서_8공구(부산울산)실행_부산8투찰_부산8투찰_본사송부(20040608)" xfId="4828" xr:uid="{00000000-0005-0000-0000-0000487A0000}"/>
    <cellStyle name="_적격(화산) _진월 공내역서_8공구(부산울산)실행_부산8투찰_부산8투찰_전체예정공정표(8월말까지)_1" xfId="4829" xr:uid="{00000000-0005-0000-0000-0000497A0000}"/>
    <cellStyle name="_적격(화산) _진월 공내역서_8공구(부산울산)실행_부산8투찰_부산8투찰_집계" xfId="4830" xr:uid="{00000000-0005-0000-0000-00004A7A0000}"/>
    <cellStyle name="_적격(화산) _진월 공내역서_8공구(부산울산)실행_부산8투찰_전체예정공정표(8월말까지)_1" xfId="4831" xr:uid="{00000000-0005-0000-0000-00004B7A0000}"/>
    <cellStyle name="_적격(화산) _진월 공내역서_8공구(부산울산)실행_부산8투찰_집계" xfId="4832" xr:uid="{00000000-0005-0000-0000-00004C7A0000}"/>
    <cellStyle name="_적격(화산) _진월 공내역서_8공구(부산울산)실행_전체예정공정표(8월말까지)_1" xfId="4833" xr:uid="{00000000-0005-0000-0000-00004D7A0000}"/>
    <cellStyle name="_적격(화산) _진월 공내역서_8공구(부산울산)실행_집계" xfId="4834" xr:uid="{00000000-0005-0000-0000-00004E7A0000}"/>
    <cellStyle name="_적격(화산) _진월 공내역서_con산출근거" xfId="4835" xr:uid="{00000000-0005-0000-0000-00004F7A0000}"/>
    <cellStyle name="_적격(화산) _진월 공내역서_con산출근거_122" xfId="4836" xr:uid="{00000000-0005-0000-0000-0000507A0000}"/>
    <cellStyle name="_적격(화산) _진월 공내역서_con산출근거_경고철10-4" xfId="4837" xr:uid="{00000000-0005-0000-0000-0000517A0000}"/>
    <cellStyle name="_적격(화산) _진월 공내역서_con산출근거_경고철10-4_122" xfId="4838" xr:uid="{00000000-0005-0000-0000-0000527A0000}"/>
    <cellStyle name="_적격(화산) _진월 공내역서_con산출근거_경고철10-4_고속철도11-4" xfId="4839" xr:uid="{00000000-0005-0000-0000-0000537A0000}"/>
    <cellStyle name="_적격(화산) _진월 공내역서_con산출근거_경고철10-4_동읍우회도로적격(030909)" xfId="4840" xr:uid="{00000000-0005-0000-0000-0000547A0000}"/>
    <cellStyle name="_적격(화산) _진월 공내역서_con산출근거_고속철도11-4" xfId="4841" xr:uid="{00000000-0005-0000-0000-0000557A0000}"/>
    <cellStyle name="_적격(화산) _진월 공내역서_con산출근거_동읍우회도로적격(030909)" xfId="4842" xr:uid="{00000000-0005-0000-0000-0000567A0000}"/>
    <cellStyle name="_적격(화산) _진월 공내역서_경고철10-4" xfId="4843" xr:uid="{00000000-0005-0000-0000-0000577A0000}"/>
    <cellStyle name="_적격(화산) _진월 공내역서_경고철10-4_122" xfId="4844" xr:uid="{00000000-0005-0000-0000-0000587A0000}"/>
    <cellStyle name="_적격(화산) _진월 공내역서_경고철10-4_경고철10-4" xfId="4845" xr:uid="{00000000-0005-0000-0000-0000597A0000}"/>
    <cellStyle name="_적격(화산) _진월 공내역서_경고철10-4_경고철10-4_122" xfId="4846" xr:uid="{00000000-0005-0000-0000-00005A7A0000}"/>
    <cellStyle name="_적격(화산) _진월 공내역서_경고철10-4_경고철10-4_고속철도11-4" xfId="4847" xr:uid="{00000000-0005-0000-0000-00005B7A0000}"/>
    <cellStyle name="_적격(화산) _진월 공내역서_경고철10-4_경고철10-4_동읍우회도로적격(030909)" xfId="4848" xr:uid="{00000000-0005-0000-0000-00005C7A0000}"/>
    <cellStyle name="_적격(화산) _진월 공내역서_경고철10-4_고속철도11-4" xfId="4849" xr:uid="{00000000-0005-0000-0000-00005D7A0000}"/>
    <cellStyle name="_적격(화산) _진월 공내역서_경고철10-4_동읍우회도로적격(030909)" xfId="4850" xr:uid="{00000000-0005-0000-0000-00005E7A0000}"/>
    <cellStyle name="_적격(화산) _진월 공내역서_고속철도11-4" xfId="4851" xr:uid="{00000000-0005-0000-0000-00005F7A0000}"/>
    <cellStyle name="_적격(화산) _진월 공내역서_고양관광문화단지(직영부대공)" xfId="4852" xr:uid="{00000000-0005-0000-0000-0000607A0000}"/>
    <cellStyle name="_적격(화산) _진월 공내역서_기준단가021018" xfId="4853" xr:uid="{00000000-0005-0000-0000-0000617A0000}"/>
    <cellStyle name="_적격(화산) _진월 공내역서_기준단가021018_보성임성철도" xfId="4854" xr:uid="{00000000-0005-0000-0000-0000627A0000}"/>
    <cellStyle name="_적격(화산) _진월 공내역서_기준단가021018_콘크리트포장Q값(고속국도)" xfId="4855" xr:uid="{00000000-0005-0000-0000-0000637A0000}"/>
    <cellStyle name="_적격(화산) _진월 공내역서_낙찰이야" xfId="4856" xr:uid="{00000000-0005-0000-0000-0000647A0000}"/>
    <cellStyle name="_적격(화산) _진월 공내역서_낙찰이야_(05-03-07)골재운반" xfId="4857" xr:uid="{00000000-0005-0000-0000-0000657A0000}"/>
    <cellStyle name="_적격(화산) _진월 공내역서_낙찰이야_고양관광문화단지(직영부대공)" xfId="4858" xr:uid="{00000000-0005-0000-0000-0000667A0000}"/>
    <cellStyle name="_적격(화산) _진월 공내역서_낙찰이야_덕산연계조절" xfId="4859" xr:uid="{00000000-0005-0000-0000-0000677A0000}"/>
    <cellStyle name="_적격(화산) _진월 공내역서_낙찰이야_매출검토(2004.09)" xfId="4860" xr:uid="{00000000-0005-0000-0000-0000687A0000}"/>
    <cellStyle name="_적격(화산) _진월 공내역서_낙찰이야_보고자료(200406)" xfId="4861" xr:uid="{00000000-0005-0000-0000-0000697A0000}"/>
    <cellStyle name="_적격(화산) _진월 공내역서_낙찰이야_본사송부(20040608)" xfId="4862" xr:uid="{00000000-0005-0000-0000-00006A7A0000}"/>
    <cellStyle name="_적격(화산) _진월 공내역서_낙찰이야_전체예정공정표(8월말까지)_1" xfId="4863" xr:uid="{00000000-0005-0000-0000-00006B7A0000}"/>
    <cellStyle name="_적격(화산) _진월 공내역서_낙찰이야_집계" xfId="4864" xr:uid="{00000000-0005-0000-0000-00006C7A0000}"/>
    <cellStyle name="_적격(화산) _진월 공내역서_덕산연계조절" xfId="4865" xr:uid="{00000000-0005-0000-0000-00006D7A0000}"/>
    <cellStyle name="_적격(화산) _진월 공내역서_도로공사부문별단가" xfId="4866" xr:uid="{00000000-0005-0000-0000-00006E7A0000}"/>
    <cellStyle name="_적격(화산) _진월 공내역서_도로공사부문별단가_기준단가021018" xfId="4867" xr:uid="{00000000-0005-0000-0000-00006F7A0000}"/>
    <cellStyle name="_적격(화산) _진월 공내역서_도로공사부문별단가_기준단가021018_보성임성철도" xfId="4868" xr:uid="{00000000-0005-0000-0000-0000707A0000}"/>
    <cellStyle name="_적격(화산) _진월 공내역서_도로공사부문별단가_기준단가021018_콘크리트포장Q값(고속국도)" xfId="4869" xr:uid="{00000000-0005-0000-0000-0000717A0000}"/>
    <cellStyle name="_적격(화산) _진월 공내역서_동읍우회도로적격(030909)" xfId="4870" xr:uid="{00000000-0005-0000-0000-0000727A0000}"/>
    <cellStyle name="_적격(화산) _진월 공내역서_매출검토(2004.09)" xfId="4871" xr:uid="{00000000-0005-0000-0000-0000737A0000}"/>
    <cellStyle name="_적격(화산) _진월 공내역서_보고자료(200406)" xfId="4872" xr:uid="{00000000-0005-0000-0000-0000747A0000}"/>
    <cellStyle name="_적격(화산) _진월 공내역서_본사송부(20040608)" xfId="4873" xr:uid="{00000000-0005-0000-0000-0000757A0000}"/>
    <cellStyle name="_적격(화산) _진월 공내역서_부산4공구투찰" xfId="4874" xr:uid="{00000000-0005-0000-0000-0000767A0000}"/>
    <cellStyle name="_적격(화산) _진월 공내역서_부산4공구투찰_(05-03-07)골재운반" xfId="4875" xr:uid="{00000000-0005-0000-0000-0000777A0000}"/>
    <cellStyle name="_적격(화산) _진월 공내역서_부산4공구투찰_고양관광문화단지(직영부대공)" xfId="4876" xr:uid="{00000000-0005-0000-0000-0000787A0000}"/>
    <cellStyle name="_적격(화산) _진월 공내역서_부산4공구투찰_덕산연계조절" xfId="4877" xr:uid="{00000000-0005-0000-0000-0000797A0000}"/>
    <cellStyle name="_적격(화산) _진월 공내역서_부산4공구투찰_매출검토(2004.09)" xfId="4878" xr:uid="{00000000-0005-0000-0000-00007A7A0000}"/>
    <cellStyle name="_적격(화산) _진월 공내역서_부산4공구투찰_보고자료(200406)" xfId="4879" xr:uid="{00000000-0005-0000-0000-00007B7A0000}"/>
    <cellStyle name="_적격(화산) _진월 공내역서_부산4공구투찰_본사송부(20040608)" xfId="4880" xr:uid="{00000000-0005-0000-0000-00007C7A0000}"/>
    <cellStyle name="_적격(화산) _진월 공내역서_부산4공구투찰_전체예정공정표(8월말까지)_1" xfId="4881" xr:uid="{00000000-0005-0000-0000-00007D7A0000}"/>
    <cellStyle name="_적격(화산) _진월 공내역서_부산4공구투찰_집계" xfId="4882" xr:uid="{00000000-0005-0000-0000-00007E7A0000}"/>
    <cellStyle name="_적격(화산) _진월 공내역서_부산8투찰" xfId="4883" xr:uid="{00000000-0005-0000-0000-00007F7A0000}"/>
    <cellStyle name="_적격(화산) _진월 공내역서_부산8투찰_(05-03-07)골재운반" xfId="4884" xr:uid="{00000000-0005-0000-0000-0000807A0000}"/>
    <cellStyle name="_적격(화산) _진월 공내역서_부산8투찰_고양관광문화단지(직영부대공)" xfId="4885" xr:uid="{00000000-0005-0000-0000-0000817A0000}"/>
    <cellStyle name="_적격(화산) _진월 공내역서_부산8투찰_덕산연계조절" xfId="4886" xr:uid="{00000000-0005-0000-0000-0000827A0000}"/>
    <cellStyle name="_적격(화산) _진월 공내역서_부산8투찰_매출검토(2004.09)" xfId="4887" xr:uid="{00000000-0005-0000-0000-0000837A0000}"/>
    <cellStyle name="_적격(화산) _진월 공내역서_부산8투찰_보고자료(200406)" xfId="4888" xr:uid="{00000000-0005-0000-0000-0000847A0000}"/>
    <cellStyle name="_적격(화산) _진월 공내역서_부산8투찰_본사송부(20040608)" xfId="4889" xr:uid="{00000000-0005-0000-0000-0000857A0000}"/>
    <cellStyle name="_적격(화산) _진월 공내역서_부산8투찰_전체예정공정표(8월말까지)_1" xfId="4890" xr:uid="{00000000-0005-0000-0000-0000867A0000}"/>
    <cellStyle name="_적격(화산) _진월 공내역서_부산8투찰_집계" xfId="4891" xr:uid="{00000000-0005-0000-0000-0000877A0000}"/>
    <cellStyle name="_적격(화산) _진월 공내역서_부산-울산" xfId="4892" xr:uid="{00000000-0005-0000-0000-0000887A0000}"/>
    <cellStyle name="_적격(화산) _진월 공내역서_부산-울산_(05-03-07)골재운반" xfId="4893" xr:uid="{00000000-0005-0000-0000-0000897A0000}"/>
    <cellStyle name="_적격(화산) _진월 공내역서_부산-울산_고양관광문화단지(직영부대공)" xfId="4894" xr:uid="{00000000-0005-0000-0000-00008A7A0000}"/>
    <cellStyle name="_적격(화산) _진월 공내역서_서천공주실행예산" xfId="4895" xr:uid="{00000000-0005-0000-0000-00008B7A0000}"/>
    <cellStyle name="_적격(화산) _진월 공내역서_서천공주실행예산_122" xfId="4896" xr:uid="{00000000-0005-0000-0000-00008C7A0000}"/>
    <cellStyle name="_적격(화산) _진월 공내역서_서천공주실행예산_경고철10-4" xfId="4897" xr:uid="{00000000-0005-0000-0000-00008D7A0000}"/>
    <cellStyle name="_적격(화산) _진월 공내역서_서천공주실행예산_경고철10-4_122" xfId="4898" xr:uid="{00000000-0005-0000-0000-00008E7A0000}"/>
    <cellStyle name="_적격(화산) _진월 공내역서_서천공주실행예산_경고철10-4_고속철도11-4" xfId="4899" xr:uid="{00000000-0005-0000-0000-00008F7A0000}"/>
    <cellStyle name="_적격(화산) _진월 공내역서_서천공주실행예산_경고철10-4_동읍우회도로적격(030909)" xfId="4900" xr:uid="{00000000-0005-0000-0000-0000907A0000}"/>
    <cellStyle name="_적격(화산) _진월 공내역서_서천공주실행예산_고속철도11-4" xfId="4901" xr:uid="{00000000-0005-0000-0000-0000917A0000}"/>
    <cellStyle name="_적격(화산) _진월 공내역서_서천공주실행예산_동읍우회도로적격(030909)" xfId="4902" xr:uid="{00000000-0005-0000-0000-0000927A0000}"/>
    <cellStyle name="_적격(화산) _진월 공내역서_설계예산서" xfId="4903" xr:uid="{00000000-0005-0000-0000-0000937A0000}"/>
    <cellStyle name="_적격(화산) _진월 공내역서_설계예산서_(05-03-07)골재운반" xfId="4904" xr:uid="{00000000-0005-0000-0000-0000947A0000}"/>
    <cellStyle name="_적격(화산) _진월 공내역서_설계예산서_고양관광문화단지(직영부대공)" xfId="4905" xr:uid="{00000000-0005-0000-0000-0000957A0000}"/>
    <cellStyle name="_적격(화산) _진월 공내역서_시공계획서" xfId="4906" xr:uid="{00000000-0005-0000-0000-0000967A0000}"/>
    <cellStyle name="_적격(화산) _진월 공내역서_시공계획서_(05-03-07)골재운반" xfId="4907" xr:uid="{00000000-0005-0000-0000-0000977A0000}"/>
    <cellStyle name="_적격(화산) _진월 공내역서_시공계획서_고양관광문화단지(직영부대공)" xfId="4908" xr:uid="{00000000-0005-0000-0000-0000987A0000}"/>
    <cellStyle name="_적격(화산) _진월 공내역서_신석용상투찰" xfId="4909" xr:uid="{00000000-0005-0000-0000-0000997A0000}"/>
    <cellStyle name="_적격(화산) _진월 공내역서_신석용상투찰_고양관광문화단지(직영부대공)" xfId="4910" xr:uid="{00000000-0005-0000-0000-00009A7A0000}"/>
    <cellStyle name="_적격(화산) _진월 공내역서_실행작성0126" xfId="4911" xr:uid="{00000000-0005-0000-0000-00009B7A0000}"/>
    <cellStyle name="_적격(화산) _진월 공내역서_실행작성0126_(05-03-07)골재운반" xfId="4912" xr:uid="{00000000-0005-0000-0000-00009C7A0000}"/>
    <cellStyle name="_적격(화산) _진월 공내역서_실행작성0126_고양관광문화단지(직영부대공)" xfId="4913" xr:uid="{00000000-0005-0000-0000-00009D7A0000}"/>
    <cellStyle name="_적격(화산) _진월 공내역서_실행작성1214" xfId="4914" xr:uid="{00000000-0005-0000-0000-00009E7A0000}"/>
    <cellStyle name="_적격(화산) _진월 공내역서_실행작성1214_(05-03-07)골재운반" xfId="4915" xr:uid="{00000000-0005-0000-0000-00009F7A0000}"/>
    <cellStyle name="_적격(화산) _진월 공내역서_실행작성1214_고양관광문화단지(직영부대공)" xfId="4916" xr:uid="{00000000-0005-0000-0000-0000A07A0000}"/>
    <cellStyle name="_적격(화산) _진월 공내역서_앗싸부산낙찰" xfId="4917" xr:uid="{00000000-0005-0000-0000-0000A17A0000}"/>
    <cellStyle name="_적격(화산) _진월 공내역서_앗싸부산낙찰_덕산연계조절" xfId="4918" xr:uid="{00000000-0005-0000-0000-0000A27A0000}"/>
    <cellStyle name="_적격(화산) _진월 공내역서_앗싸부산낙찰_매출검토(2004.09)" xfId="4919" xr:uid="{00000000-0005-0000-0000-0000A37A0000}"/>
    <cellStyle name="_적격(화산) _진월 공내역서_앗싸부산낙찰_보고자료(200406)" xfId="4920" xr:uid="{00000000-0005-0000-0000-0000A47A0000}"/>
    <cellStyle name="_적격(화산) _진월 공내역서_앗싸부산낙찰_본사송부(20040608)" xfId="4921" xr:uid="{00000000-0005-0000-0000-0000A57A0000}"/>
    <cellStyle name="_적격(화산) _진월 공내역서_앗싸부산낙찰_전체예정공정표(8월말까지)_1" xfId="4922" xr:uid="{00000000-0005-0000-0000-0000A67A0000}"/>
    <cellStyle name="_적격(화산) _진월 공내역서_앗싸부산낙찰_집계" xfId="4923" xr:uid="{00000000-0005-0000-0000-0000A77A0000}"/>
    <cellStyle name="_적격(화산) _진월 공내역서_옥포3공구1017" xfId="4924" xr:uid="{00000000-0005-0000-0000-0000A87A0000}"/>
    <cellStyle name="_적격(화산) _진월 공내역서_옥포3공구1017_(05-03-07)골재운반" xfId="4925" xr:uid="{00000000-0005-0000-0000-0000A97A0000}"/>
    <cellStyle name="_적격(화산) _진월 공내역서_옥포3공구1017_고양관광문화단지(직영부대공)" xfId="4926" xr:uid="{00000000-0005-0000-0000-0000AA7A0000}"/>
    <cellStyle name="_적격(화산) _진월 공내역서_옥포3공구1017_덕산연계조절" xfId="4927" xr:uid="{00000000-0005-0000-0000-0000AB7A0000}"/>
    <cellStyle name="_적격(화산) _진월 공내역서_옥포3공구1017_매출검토(2004.09)" xfId="4928" xr:uid="{00000000-0005-0000-0000-0000AC7A0000}"/>
    <cellStyle name="_적격(화산) _진월 공내역서_옥포3공구1017_보고자료(200406)" xfId="4929" xr:uid="{00000000-0005-0000-0000-0000AD7A0000}"/>
    <cellStyle name="_적격(화산) _진월 공내역서_옥포3공구1017_본사송부(20040608)" xfId="4930" xr:uid="{00000000-0005-0000-0000-0000AE7A0000}"/>
    <cellStyle name="_적격(화산) _진월 공내역서_옥포3공구1017_전체예정공정표(8월말까지)_1" xfId="4931" xr:uid="{00000000-0005-0000-0000-0000AF7A0000}"/>
    <cellStyle name="_적격(화산) _진월 공내역서_옥포3공구1017_집계" xfId="4932" xr:uid="{00000000-0005-0000-0000-0000B07A0000}"/>
    <cellStyle name="_적격(화산) _진월 공내역서_전체예정공정표(8월말까지)_1" xfId="4933" xr:uid="{00000000-0005-0000-0000-0000B17A0000}"/>
    <cellStyle name="_적격(화산) _진월 공내역서_진짜시공계획서" xfId="4934" xr:uid="{00000000-0005-0000-0000-0000B27A0000}"/>
    <cellStyle name="_적격(화산) _진월 공내역서_진짜시공계획서_(05-03-07)골재운반" xfId="4935" xr:uid="{00000000-0005-0000-0000-0000B37A0000}"/>
    <cellStyle name="_적격(화산) _진월 공내역서_진짜시공계획서_고양관광문화단지(직영부대공)" xfId="4936" xr:uid="{00000000-0005-0000-0000-0000B47A0000}"/>
    <cellStyle name="_적격(화산) _진월 공내역서_집계" xfId="4937" xr:uid="{00000000-0005-0000-0000-0000B57A0000}"/>
    <cellStyle name="_적격(화산) _진월 공내역서_콘크리트생산단가최종(도급)" xfId="4938" xr:uid="{00000000-0005-0000-0000-0000B67A0000}"/>
    <cellStyle name="_적격(화산) _진월 공내역서_콘크리트생산수정본" xfId="4939" xr:uid="{00000000-0005-0000-0000-0000B77A0000}"/>
    <cellStyle name="_적격(화산) _진월 공내역서_하도" xfId="4940" xr:uid="{00000000-0005-0000-0000-0000B87A0000}"/>
    <cellStyle name="_적격(화산) _진월 공내역서_하도_(05-03-07)골재운반" xfId="4941" xr:uid="{00000000-0005-0000-0000-0000B97A0000}"/>
    <cellStyle name="_적격(화산) _진월 공내역서_하도_고양관광문화단지(직영부대공)" xfId="4942" xr:uid="{00000000-0005-0000-0000-0000BA7A0000}"/>
    <cellStyle name="_적격(화산) _진월 공내역서_하도_덕산연계조절" xfId="4943" xr:uid="{00000000-0005-0000-0000-0000BB7A0000}"/>
    <cellStyle name="_적격(화산) _진월 공내역서_하도_매출검토(2004.09)" xfId="4944" xr:uid="{00000000-0005-0000-0000-0000BC7A0000}"/>
    <cellStyle name="_적격(화산) _진월 공내역서_하도_보고자료(200406)" xfId="4945" xr:uid="{00000000-0005-0000-0000-0000BD7A0000}"/>
    <cellStyle name="_적격(화산) _진월 공내역서_하도_본사송부(20040608)" xfId="4946" xr:uid="{00000000-0005-0000-0000-0000BE7A0000}"/>
    <cellStyle name="_적격(화산) _진월 공내역서_하도_전체예정공정표(8월말까지)_1" xfId="4947" xr:uid="{00000000-0005-0000-0000-0000BF7A0000}"/>
    <cellStyle name="_적격(화산) _진월 공내역서_하도_집계" xfId="4948" xr:uid="{00000000-0005-0000-0000-0000C07A0000}"/>
    <cellStyle name="_적격(화산) _진월 공내역서_현황보고('04.06)" xfId="4949" xr:uid="{00000000-0005-0000-0000-0000C17A0000}"/>
    <cellStyle name="_적격(화산) _진짜시공계획서" xfId="4950" xr:uid="{00000000-0005-0000-0000-0000C27A0000}"/>
    <cellStyle name="_적격(화산) _진짜시공계획서_(05-03-07)골재운반" xfId="4951" xr:uid="{00000000-0005-0000-0000-0000C37A0000}"/>
    <cellStyle name="_적격(화산) _진짜시공계획서_고양관광문화단지(직영부대공)" xfId="4952" xr:uid="{00000000-0005-0000-0000-0000C47A0000}"/>
    <cellStyle name="_적격(화산) _집갑 (2)" xfId="42868" xr:uid="{00000000-0005-0000-0000-0000C57A0000}"/>
    <cellStyle name="_적격(화산) _집갑 (2)_청담동임시전력300KW" xfId="42869" xr:uid="{00000000-0005-0000-0000-0000C67A0000}"/>
    <cellStyle name="_적격(화산) _집계" xfId="4953" xr:uid="{00000000-0005-0000-0000-0000C77A0000}"/>
    <cellStyle name="_적격(화산) _집행 (2)" xfId="42870" xr:uid="{00000000-0005-0000-0000-0000C87A0000}"/>
    <cellStyle name="_적격(화산) _집행 (2)_청담동임시전력300KW" xfId="42871" xr:uid="{00000000-0005-0000-0000-0000C97A0000}"/>
    <cellStyle name="_적격(화산) _집행 (93)" xfId="42872" xr:uid="{00000000-0005-0000-0000-0000CA7A0000}"/>
    <cellStyle name="_적격(화산) _집행 (93)_청담동임시전력300KW" xfId="42873" xr:uid="{00000000-0005-0000-0000-0000CB7A0000}"/>
    <cellStyle name="_적격(화산) _철콘 (2)" xfId="42874" xr:uid="{00000000-0005-0000-0000-0000CC7A0000}"/>
    <cellStyle name="_적격(화산) _철콘 (2)_청담동임시전력300KW" xfId="42875" xr:uid="{00000000-0005-0000-0000-0000CD7A0000}"/>
    <cellStyle name="_적격(화산) _철콘 (3)" xfId="42876" xr:uid="{00000000-0005-0000-0000-0000CE7A0000}"/>
    <cellStyle name="_적격(화산) _철콘 (3)_청담동임시전력300KW" xfId="42877" xr:uid="{00000000-0005-0000-0000-0000CF7A0000}"/>
    <cellStyle name="_적격(화산) _철콘 (4)" xfId="42878" xr:uid="{00000000-0005-0000-0000-0000D07A0000}"/>
    <cellStyle name="_적격(화산) _철콘 (4)_청담동임시전력300KW" xfId="42879" xr:uid="{00000000-0005-0000-0000-0000D17A0000}"/>
    <cellStyle name="_적격(화산) _철콘 (5)" xfId="42880" xr:uid="{00000000-0005-0000-0000-0000D27A0000}"/>
    <cellStyle name="_적격(화산) _철콘 (5)_청담동임시전력300KW" xfId="42881" xr:uid="{00000000-0005-0000-0000-0000D37A0000}"/>
    <cellStyle name="_적격(화산) _청계천_견적실행(본사)" xfId="6591" xr:uid="{00000000-0005-0000-0000-0000D47A0000}"/>
    <cellStyle name="_적격(화산) _청계천_견적실행(본사)_견적서-풍림산업(판교)0516" xfId="6592" xr:uid="{00000000-0005-0000-0000-0000D57A0000}"/>
    <cellStyle name="_적격(화산) _청담동임시전력300KW" xfId="42882" xr:uid="{00000000-0005-0000-0000-0000D67A0000}"/>
    <cellStyle name="_적격(화산) _청림관사 수량산출" xfId="29480" xr:uid="{00000000-0005-0000-0000-0000D77A0000}"/>
    <cellStyle name="_적격(화산) _청림관사 수량산출 2" xfId="29481" xr:uid="{00000000-0005-0000-0000-0000D87A0000}"/>
    <cellStyle name="_적격(화산) _청림관사 수량산출 2 2" xfId="29482" xr:uid="{00000000-0005-0000-0000-0000D97A0000}"/>
    <cellStyle name="_적격(화산) _청림관사 수량산출 3" xfId="29483" xr:uid="{00000000-0005-0000-0000-0000DA7A0000}"/>
    <cellStyle name="_적격(화산) _청림관사 수량산출 4" xfId="29484" xr:uid="{00000000-0005-0000-0000-0000DB7A0000}"/>
    <cellStyle name="_적격(화산) _청림관사 수량산출 5" xfId="29485" xr:uid="{00000000-0005-0000-0000-0000DC7A0000}"/>
    <cellStyle name="_적격(화산) _총괄설계내역서" xfId="4954" xr:uid="{00000000-0005-0000-0000-0000DD7A0000}"/>
    <cellStyle name="_적격(화산) _총괄설계내역서_Book2" xfId="4955" xr:uid="{00000000-0005-0000-0000-0000DE7A0000}"/>
    <cellStyle name="_적격(화산) _총괄설계내역서_Book2_갑지양식" xfId="4956" xr:uid="{00000000-0005-0000-0000-0000DF7A0000}"/>
    <cellStyle name="_적격(화산) _총괄설계내역서_Book2_견적서" xfId="4957" xr:uid="{00000000-0005-0000-0000-0000E07A0000}"/>
    <cellStyle name="_적격(화산) _총괄설계내역서_Book2_견적서표지" xfId="4958" xr:uid="{00000000-0005-0000-0000-0000E17A0000}"/>
    <cellStyle name="_적격(화산) _총괄설계내역서_Book2_견적서표지_갑지양식" xfId="4959" xr:uid="{00000000-0005-0000-0000-0000E27A0000}"/>
    <cellStyle name="_적격(화산) _총괄설계내역서_Book2_견적서표지_견적서" xfId="4960" xr:uid="{00000000-0005-0000-0000-0000E37A0000}"/>
    <cellStyle name="_적격(화산) _총괄설계내역서_갑지양식" xfId="4961" xr:uid="{00000000-0005-0000-0000-0000E47A0000}"/>
    <cellStyle name="_적격(화산) _총괄설계내역서_견적서" xfId="4962" xr:uid="{00000000-0005-0000-0000-0000E57A0000}"/>
    <cellStyle name="_적격(화산) _총괄설계내역서_견적서표지" xfId="4963" xr:uid="{00000000-0005-0000-0000-0000E67A0000}"/>
    <cellStyle name="_적격(화산) _총괄설계내역서_견적서표지_갑지양식" xfId="4964" xr:uid="{00000000-0005-0000-0000-0000E77A0000}"/>
    <cellStyle name="_적격(화산) _총괄설계내역서_견적서표지_견적서" xfId="4965" xr:uid="{00000000-0005-0000-0000-0000E87A0000}"/>
    <cellStyle name="_적격(화산) _최종수량및내역" xfId="29486" xr:uid="{00000000-0005-0000-0000-0000E97A0000}"/>
    <cellStyle name="_적격(화산) _최종수량및내역_가시설구간수량집계" xfId="29487" xr:uid="{00000000-0005-0000-0000-0000EA7A0000}"/>
    <cellStyle name="_적격(화산) _최종수량및내역_가시설구간수량집계_Book1" xfId="29488" xr:uid="{00000000-0005-0000-0000-0000EB7A0000}"/>
    <cellStyle name="_적격(화산) _최종수량및내역_가시설구간수량집계_Book2" xfId="29489" xr:uid="{00000000-0005-0000-0000-0000EC7A0000}"/>
    <cellStyle name="_적격(화산) _최종수량및내역_가시설구간수량집계_가시설구간수량집계(73대형~주민복지관)" xfId="29490" xr:uid="{00000000-0005-0000-0000-0000ED7A0000}"/>
    <cellStyle name="_적격(화산) _최종수량및내역_가시설구간수량집계_가시설수량" xfId="29491" xr:uid="{00000000-0005-0000-0000-0000EE7A0000}"/>
    <cellStyle name="_적격(화산) _최종수량및내역_가시설구간수량집계_가시설수량(앵커)" xfId="29492" xr:uid="{00000000-0005-0000-0000-0000EF7A0000}"/>
    <cellStyle name="_적격(화산) _콘크리트생산단가최종(도급)" xfId="4966" xr:uid="{00000000-0005-0000-0000-0000F07A0000}"/>
    <cellStyle name="_적격(화산) _콘크리트생산수정본" xfId="4967" xr:uid="{00000000-0005-0000-0000-0000F17A0000}"/>
    <cellStyle name="_적격(화산) _토공 (2)" xfId="42883" xr:uid="{00000000-0005-0000-0000-0000F27A0000}"/>
    <cellStyle name="_적격(화산) _토공 (2)_청담동임시전력300KW" xfId="42884" xr:uid="{00000000-0005-0000-0000-0000F37A0000}"/>
    <cellStyle name="_적격(화산) _토공+CIP+LW" xfId="29493" xr:uid="{00000000-0005-0000-0000-0000F47A0000}"/>
    <cellStyle name="_적격(화산) _토공+CIP+LW 2" xfId="29494" xr:uid="{00000000-0005-0000-0000-0000F57A0000}"/>
    <cellStyle name="_적격(화산) _토공+CIP+LW 2 2" xfId="29495" xr:uid="{00000000-0005-0000-0000-0000F67A0000}"/>
    <cellStyle name="_적격(화산) _토공+CIP+LW 3" xfId="29496" xr:uid="{00000000-0005-0000-0000-0000F77A0000}"/>
    <cellStyle name="_적격(화산) _토공+CIP+LW 4" xfId="29497" xr:uid="{00000000-0005-0000-0000-0000F87A0000}"/>
    <cellStyle name="_적격(화산) _토공+CIP+LW 5" xfId="29498" xr:uid="{00000000-0005-0000-0000-0000F97A0000}"/>
    <cellStyle name="_적격(화산) _토목내역" xfId="42885" xr:uid="{00000000-0005-0000-0000-0000FA7A0000}"/>
    <cellStyle name="_적격(화산) _투찰(안덕대정)" xfId="6593" xr:uid="{00000000-0005-0000-0000-0000FB7A0000}"/>
    <cellStyle name="_적격(화산) _투찰(안덕대정)_견적" xfId="6594" xr:uid="{00000000-0005-0000-0000-0000FC7A0000}"/>
    <cellStyle name="_적격(화산) _투찰(안덕대정)_견적_견적서-풍림산업(판교)0516" xfId="6595" xr:uid="{00000000-0005-0000-0000-0000FD7A0000}"/>
    <cellStyle name="_적격(화산) _투찰(안덕대정)_견적서-풍림산업(판교)0516" xfId="6596" xr:uid="{00000000-0005-0000-0000-0000FE7A0000}"/>
    <cellStyle name="_적격(화산) _투찰(안덕대정)_단가승인양식" xfId="6597" xr:uid="{00000000-0005-0000-0000-0000FF7A0000}"/>
    <cellStyle name="_적격(화산) _투찰(안덕대정)_단가승인양식_견적서-풍림산업(판교)0516" xfId="6598" xr:uid="{00000000-0005-0000-0000-0000007B0000}"/>
    <cellStyle name="_적격(화산) _투찰(안덕대정)_배전변경실행" xfId="6599" xr:uid="{00000000-0005-0000-0000-0000017B0000}"/>
    <cellStyle name="_적격(화산) _투찰(안덕대정)_배전변경실행_견적서-풍림산업(판교)0516" xfId="6600" xr:uid="{00000000-0005-0000-0000-0000027B0000}"/>
    <cellStyle name="_적격(화산) _투찰(안덕대정)_본실행_매립" xfId="6601" xr:uid="{00000000-0005-0000-0000-0000037B0000}"/>
    <cellStyle name="_적격(화산) _투찰(안덕대정)_본실행_매립_견적서-풍림산업(판교)0516" xfId="6602" xr:uid="{00000000-0005-0000-0000-0000047B0000}"/>
    <cellStyle name="_적격(화산) _투찰(안덕대정)_산근" xfId="6603" xr:uid="{00000000-0005-0000-0000-0000057B0000}"/>
    <cellStyle name="_적격(화산) _투찰(안덕대정)_산근_견적서-풍림산업(판교)0516" xfId="6604" xr:uid="{00000000-0005-0000-0000-0000067B0000}"/>
    <cellStyle name="_적격(화산) _투찰(안덕대정)_실행변경(예상)보고서" xfId="6605" xr:uid="{00000000-0005-0000-0000-0000077B0000}"/>
    <cellStyle name="_적격(화산) _투찰(안덕대정)_실행변경(예상)보고서_견적서-풍림산업(판교)0516" xfId="6606" xr:uid="{00000000-0005-0000-0000-0000087B0000}"/>
    <cellStyle name="_적격(화산) _투찰(안덕대정)_실행변경(예상)보고서_단가승인양식" xfId="6607" xr:uid="{00000000-0005-0000-0000-0000097B0000}"/>
    <cellStyle name="_적격(화산) _투찰(안덕대정)_실행변경(예상)보고서_단가승인양식_견적서-풍림산업(판교)0516" xfId="6608" xr:uid="{00000000-0005-0000-0000-00000A7B0000}"/>
    <cellStyle name="_적격(화산) _투찰(안덕대정)_실행예산(변경)" xfId="6609" xr:uid="{00000000-0005-0000-0000-00000B7B0000}"/>
    <cellStyle name="_적격(화산) _투찰(안덕대정)_실행예산(변경)_견적서-풍림산업(판교)0516" xfId="6610" xr:uid="{00000000-0005-0000-0000-00000C7B0000}"/>
    <cellStyle name="_적격(화산) _투찰(안덕대정)_투찰_대둔산" xfId="6611" xr:uid="{00000000-0005-0000-0000-00000D7B0000}"/>
    <cellStyle name="_적격(화산) _투찰(안덕대정)_투찰_대둔산_견적서-풍림산업(판교)0516" xfId="6612" xr:uid="{00000000-0005-0000-0000-00000E7B0000}"/>
    <cellStyle name="_적격(화산) _투찰(안덕대정)1" xfId="6613" xr:uid="{00000000-0005-0000-0000-00000F7B0000}"/>
    <cellStyle name="_적격(화산) _투찰(안덕대정)1_견적" xfId="6614" xr:uid="{00000000-0005-0000-0000-0000107B0000}"/>
    <cellStyle name="_적격(화산) _투찰(안덕대정)1_견적_견적서-풍림산업(판교)0516" xfId="6615" xr:uid="{00000000-0005-0000-0000-0000117B0000}"/>
    <cellStyle name="_적격(화산) _투찰(안덕대정)1_견적서-풍림산업(판교)0516" xfId="6616" xr:uid="{00000000-0005-0000-0000-0000127B0000}"/>
    <cellStyle name="_적격(화산) _투찰(안덕대정)1_단가승인양식" xfId="6617" xr:uid="{00000000-0005-0000-0000-0000137B0000}"/>
    <cellStyle name="_적격(화산) _투찰(안덕대정)1_단가승인양식_견적서-풍림산업(판교)0516" xfId="6618" xr:uid="{00000000-0005-0000-0000-0000147B0000}"/>
    <cellStyle name="_적격(화산) _투찰(안덕대정)1_배전변경실행" xfId="6619" xr:uid="{00000000-0005-0000-0000-0000157B0000}"/>
    <cellStyle name="_적격(화산) _투찰(안덕대정)1_배전변경실행_견적서-풍림산업(판교)0516" xfId="6620" xr:uid="{00000000-0005-0000-0000-0000167B0000}"/>
    <cellStyle name="_적격(화산) _투찰(안덕대정)1_본실행_매립" xfId="6621" xr:uid="{00000000-0005-0000-0000-0000177B0000}"/>
    <cellStyle name="_적격(화산) _투찰(안덕대정)1_본실행_매립_견적서-풍림산업(판교)0516" xfId="6622" xr:uid="{00000000-0005-0000-0000-0000187B0000}"/>
    <cellStyle name="_적격(화산) _투찰(안덕대정)1_산근" xfId="6623" xr:uid="{00000000-0005-0000-0000-0000197B0000}"/>
    <cellStyle name="_적격(화산) _투찰(안덕대정)1_산근_견적서-풍림산업(판교)0516" xfId="6624" xr:uid="{00000000-0005-0000-0000-00001A7B0000}"/>
    <cellStyle name="_적격(화산) _투찰(안덕대정)1_실행변경(예상)보고서" xfId="6625" xr:uid="{00000000-0005-0000-0000-00001B7B0000}"/>
    <cellStyle name="_적격(화산) _투찰(안덕대정)1_실행변경(예상)보고서_견적서-풍림산업(판교)0516" xfId="6626" xr:uid="{00000000-0005-0000-0000-00001C7B0000}"/>
    <cellStyle name="_적격(화산) _투찰(안덕대정)1_실행변경(예상)보고서_단가승인양식" xfId="6627" xr:uid="{00000000-0005-0000-0000-00001D7B0000}"/>
    <cellStyle name="_적격(화산) _투찰(안덕대정)1_실행변경(예상)보고서_단가승인양식_견적서-풍림산업(판교)0516" xfId="6628" xr:uid="{00000000-0005-0000-0000-00001E7B0000}"/>
    <cellStyle name="_적격(화산) _투찰(안덕대정)1_실행예산(변경)" xfId="6629" xr:uid="{00000000-0005-0000-0000-00001F7B0000}"/>
    <cellStyle name="_적격(화산) _투찰(안덕대정)1_실행예산(변경)_견적서-풍림산업(판교)0516" xfId="6630" xr:uid="{00000000-0005-0000-0000-0000207B0000}"/>
    <cellStyle name="_적격(화산) _투찰(안덕대정)1_투찰_대둔산" xfId="6631" xr:uid="{00000000-0005-0000-0000-0000217B0000}"/>
    <cellStyle name="_적격(화산) _투찰(안덕대정)1_투찰_대둔산_견적서-풍림산업(판교)0516" xfId="6632" xr:uid="{00000000-0005-0000-0000-0000227B0000}"/>
    <cellStyle name="_적격(화산) _투찰_대둔산" xfId="6633" xr:uid="{00000000-0005-0000-0000-0000237B0000}"/>
    <cellStyle name="_적격(화산) _투찰_대둔산_견적서-풍림산업(판교)0516" xfId="6634" xr:uid="{00000000-0005-0000-0000-0000247B0000}"/>
    <cellStyle name="_적격(화산) _투찰내역" xfId="6635" xr:uid="{00000000-0005-0000-0000-0000257B0000}"/>
    <cellStyle name="_적격(화산) _투찰내역_견적서-풍림산업(판교)0516" xfId="6636" xr:uid="{00000000-0005-0000-0000-0000267B0000}"/>
    <cellStyle name="_적격(화산) _포천관사수량산출" xfId="29499" xr:uid="{00000000-0005-0000-0000-0000277B0000}"/>
    <cellStyle name="_적격(화산) _포천관사수량산출 2" xfId="29500" xr:uid="{00000000-0005-0000-0000-0000287B0000}"/>
    <cellStyle name="_적격(화산) _포천관사수량산출 2 2" xfId="29501" xr:uid="{00000000-0005-0000-0000-0000297B0000}"/>
    <cellStyle name="_적격(화산) _포천관사수량산출 3" xfId="29502" xr:uid="{00000000-0005-0000-0000-00002A7B0000}"/>
    <cellStyle name="_적격(화산) _포천관사수량산출 4" xfId="29503" xr:uid="{00000000-0005-0000-0000-00002B7B0000}"/>
    <cellStyle name="_적격(화산) _포천관사수량산출 5" xfId="29504" xr:uid="{00000000-0005-0000-0000-00002C7B0000}"/>
    <cellStyle name="_적격(화산) _포항구정 수량산출" xfId="29505" xr:uid="{00000000-0005-0000-0000-00002D7B0000}"/>
    <cellStyle name="_적격(화산) _포항구정 수량산출 2" xfId="29506" xr:uid="{00000000-0005-0000-0000-00002E7B0000}"/>
    <cellStyle name="_적격(화산) _포항구정 수량산출 2 2" xfId="29507" xr:uid="{00000000-0005-0000-0000-00002F7B0000}"/>
    <cellStyle name="_적격(화산) _포항구정 수량산출 3" xfId="29508" xr:uid="{00000000-0005-0000-0000-0000307B0000}"/>
    <cellStyle name="_적격(화산) _포항구정 수량산출 4" xfId="29509" xr:uid="{00000000-0005-0000-0000-0000317B0000}"/>
    <cellStyle name="_적격(화산) _포항구정 수량산출 5" xfId="29510" xr:uid="{00000000-0005-0000-0000-0000327B0000}"/>
    <cellStyle name="_적격(화산) _프로그램의뢰(최종)" xfId="4968" xr:uid="{00000000-0005-0000-0000-0000337B0000}"/>
    <cellStyle name="_적격(화산) _하도" xfId="4969" xr:uid="{00000000-0005-0000-0000-0000347B0000}"/>
    <cellStyle name="_적격(화산) _하도_(05-03-07)골재운반" xfId="4970" xr:uid="{00000000-0005-0000-0000-0000357B0000}"/>
    <cellStyle name="_적격(화산) _하도_고양관광문화단지(직영부대공)" xfId="4971" xr:uid="{00000000-0005-0000-0000-0000367B0000}"/>
    <cellStyle name="_적격(화산) _하도_덕산연계조절" xfId="4972" xr:uid="{00000000-0005-0000-0000-0000377B0000}"/>
    <cellStyle name="_적격(화산) _하도_매출검토(2004.09)" xfId="4973" xr:uid="{00000000-0005-0000-0000-0000387B0000}"/>
    <cellStyle name="_적격(화산) _하도_보고자료(200406)" xfId="4974" xr:uid="{00000000-0005-0000-0000-0000397B0000}"/>
    <cellStyle name="_적격(화산) _하도_본사송부(20040608)" xfId="4975" xr:uid="{00000000-0005-0000-0000-00003A7B0000}"/>
    <cellStyle name="_적격(화산) _하도_전체예정공정표(8월말까지)_1" xfId="4976" xr:uid="{00000000-0005-0000-0000-00003B7B0000}"/>
    <cellStyle name="_적격(화산) _하도_집계" xfId="4977" xr:uid="{00000000-0005-0000-0000-00003C7B0000}"/>
    <cellStyle name="_적격(화산) _하도1 (2)" xfId="42886" xr:uid="{00000000-0005-0000-0000-00003D7B0000}"/>
    <cellStyle name="_적격(화산) _하도1 (2)_청담동임시전력300KW" xfId="42887" xr:uid="{00000000-0005-0000-0000-00003E7B0000}"/>
    <cellStyle name="_적격(화산) _하도급분할" xfId="6637" xr:uid="{00000000-0005-0000-0000-00003F7B0000}"/>
    <cellStyle name="_적격(화산) _하도급분할_견적서-풍림산업(판교)0516" xfId="6638" xr:uid="{00000000-0005-0000-0000-0000407B0000}"/>
    <cellStyle name="_적격(화산) _하도급율" xfId="6639" xr:uid="{00000000-0005-0000-0000-0000417B0000}"/>
    <cellStyle name="_적격(화산) _하도급율_견적서-풍림산업(판교)0516" xfId="6640" xr:uid="{00000000-0005-0000-0000-0000427B0000}"/>
    <cellStyle name="_적격(화산) _하도변경현황" xfId="6641" xr:uid="{00000000-0005-0000-0000-0000437B0000}"/>
    <cellStyle name="_적격(화산) _하도변경현황_견적서-풍림산업(판교)0516" xfId="6642" xr:uid="{00000000-0005-0000-0000-0000447B0000}"/>
    <cellStyle name="_적격(화산) _하사항" xfId="42888" xr:uid="{00000000-0005-0000-0000-0000457B0000}"/>
    <cellStyle name="_적격(화산) _하사항_buip (2)" xfId="42889" xr:uid="{00000000-0005-0000-0000-0000467B0000}"/>
    <cellStyle name="_적격(화산) _하사항_buip (2)_청담동임시전력300KW" xfId="42890" xr:uid="{00000000-0005-0000-0000-0000477B0000}"/>
    <cellStyle name="_적격(화산) _하사항_ip (2)" xfId="42891" xr:uid="{00000000-0005-0000-0000-0000487B0000}"/>
    <cellStyle name="_적격(화산) _하사항_ip (2)_청담동임시전력300KW" xfId="42892" xr:uid="{00000000-0005-0000-0000-0000497B0000}"/>
    <cellStyle name="_적격(화산) _하사항_jipbun (2)" xfId="42893" xr:uid="{00000000-0005-0000-0000-00004A7B0000}"/>
    <cellStyle name="_적격(화산) _하사항_jipbun (2)_청담동임시전력300KW" xfId="42894" xr:uid="{00000000-0005-0000-0000-00004B7B0000}"/>
    <cellStyle name="_적격(화산) _하사항_청담동임시전력300KW" xfId="42895" xr:uid="{00000000-0005-0000-0000-00004C7B0000}"/>
    <cellStyle name="_적격(화산) _한남 리버텔 " xfId="29511" xr:uid="{00000000-0005-0000-0000-00004D7B0000}"/>
    <cellStyle name="_적격(화산) _한남 리버텔  2" xfId="29512" xr:uid="{00000000-0005-0000-0000-00004E7B0000}"/>
    <cellStyle name="_적격(화산) _한남 리버텔  2 2" xfId="29513" xr:uid="{00000000-0005-0000-0000-00004F7B0000}"/>
    <cellStyle name="_적격(화산) _한남 리버텔  3" xfId="29514" xr:uid="{00000000-0005-0000-0000-0000507B0000}"/>
    <cellStyle name="_적격(화산) _한남 리버텔  4" xfId="29515" xr:uid="{00000000-0005-0000-0000-0000517B0000}"/>
    <cellStyle name="_적격(화산) _한남 리버텔  5" xfId="29516" xr:uid="{00000000-0005-0000-0000-0000527B0000}"/>
    <cellStyle name="_적격(화산) _한남 리버텔  6" xfId="43404" xr:uid="{00000000-0005-0000-0000-0000537B0000}"/>
    <cellStyle name="_적격(화산) _현장문제점" xfId="6643" xr:uid="{00000000-0005-0000-0000-0000547B0000}"/>
    <cellStyle name="_적격(화산) _현장문제점_2002경영전략회의" xfId="6644" xr:uid="{00000000-0005-0000-0000-0000557B0000}"/>
    <cellStyle name="_적격(화산) _현장문제점_2002경영전략회의_견적서-풍림산업(판교)0516" xfId="6645" xr:uid="{00000000-0005-0000-0000-0000567B0000}"/>
    <cellStyle name="_적격(화산) _현장문제점_2002년도경영계획" xfId="6646" xr:uid="{00000000-0005-0000-0000-0000577B0000}"/>
    <cellStyle name="_적격(화산) _현장문제점_2002년도경영계획_견적서-풍림산업(판교)0516" xfId="6647" xr:uid="{00000000-0005-0000-0000-0000587B0000}"/>
    <cellStyle name="_적격(화산) _현장문제점_견적서-풍림산업(판교)0516" xfId="6648" xr:uid="{00000000-0005-0000-0000-0000597B0000}"/>
    <cellStyle name="_적격(화산) _현장문제점_생산성2002" xfId="6649" xr:uid="{00000000-0005-0000-0000-00005A7B0000}"/>
    <cellStyle name="_적격(화산) _현장문제점_생산성2002_견적서-풍림산업(판교)0516" xfId="6650" xr:uid="{00000000-0005-0000-0000-00005B7B0000}"/>
    <cellStyle name="_적격(화산) _현장문제점_현장공사현황" xfId="6651" xr:uid="{00000000-0005-0000-0000-00005C7B0000}"/>
    <cellStyle name="_적격(화산) _현장문제점_현장공사현황(공동사)" xfId="6652" xr:uid="{00000000-0005-0000-0000-00005D7B0000}"/>
    <cellStyle name="_적격(화산) _현장문제점_현장공사현황(공동사)_견적서-풍림산업(판교)0516" xfId="6653" xr:uid="{00000000-0005-0000-0000-00005E7B0000}"/>
    <cellStyle name="_적격(화산) _현장문제점_현장공사현황(대내)" xfId="6654" xr:uid="{00000000-0005-0000-0000-00005F7B0000}"/>
    <cellStyle name="_적격(화산) _현장문제점_현장공사현황(대내)_견적서-풍림산업(판교)0516" xfId="6655" xr:uid="{00000000-0005-0000-0000-0000607B0000}"/>
    <cellStyle name="_적격(화산) _현장문제점_현장공사현황_2002년도경영계획" xfId="6656" xr:uid="{00000000-0005-0000-0000-0000617B0000}"/>
    <cellStyle name="_적격(화산) _현장문제점_현장공사현황_2002년도경영계획_견적서-풍림산업(판교)0516" xfId="6657" xr:uid="{00000000-0005-0000-0000-0000627B0000}"/>
    <cellStyle name="_적격(화산) _현장문제점_현장공사현황_견적서-풍림산업(판교)0516" xfId="6658" xr:uid="{00000000-0005-0000-0000-0000637B0000}"/>
    <cellStyle name="_적격(화산) _현장문제점_현장조직표" xfId="6659" xr:uid="{00000000-0005-0000-0000-0000647B0000}"/>
    <cellStyle name="_적격(화산) _현장문제점_현장조직표_2002년도경영계획" xfId="6660" xr:uid="{00000000-0005-0000-0000-0000657B0000}"/>
    <cellStyle name="_적격(화산) _현장문제점_현장조직표_2002년도경영계획_견적서-풍림산업(판교)0516" xfId="6661" xr:uid="{00000000-0005-0000-0000-0000667B0000}"/>
    <cellStyle name="_적격(화산) _현장문제점_현장조직표_견적서-풍림산업(판교)0516" xfId="6662" xr:uid="{00000000-0005-0000-0000-0000677B0000}"/>
    <cellStyle name="_적격(화산) _현장문제점_현장현황(공동사)" xfId="6663" xr:uid="{00000000-0005-0000-0000-0000687B0000}"/>
    <cellStyle name="_적격(화산) _현장문제점_현장현황(공동사)_견적서-풍림산업(판교)0516" xfId="6664" xr:uid="{00000000-0005-0000-0000-0000697B0000}"/>
    <cellStyle name="_적격(화산) _현장문제점_현장현황(사장님)" xfId="6665" xr:uid="{00000000-0005-0000-0000-00006A7B0000}"/>
    <cellStyle name="_적격(화산) _현장문제점_현장현황(사장님)_견적서-풍림산업(판교)0516" xfId="6666" xr:uid="{00000000-0005-0000-0000-00006B7B0000}"/>
    <cellStyle name="_적격(화산) _현황" xfId="6667" xr:uid="{00000000-0005-0000-0000-00006C7B0000}"/>
    <cellStyle name="_적격(화산) _현황_2002경영전략회의" xfId="6668" xr:uid="{00000000-0005-0000-0000-00006D7B0000}"/>
    <cellStyle name="_적격(화산) _현황_2002경영전략회의_견적서-풍림산업(판교)0516" xfId="6669" xr:uid="{00000000-0005-0000-0000-00006E7B0000}"/>
    <cellStyle name="_적격(화산) _현황_2002년도경영계획" xfId="6670" xr:uid="{00000000-0005-0000-0000-00006F7B0000}"/>
    <cellStyle name="_적격(화산) _현황_2002년도경영계획_견적서-풍림산업(판교)0516" xfId="6671" xr:uid="{00000000-0005-0000-0000-0000707B0000}"/>
    <cellStyle name="_적격(화산) _현황_견적서-풍림산업(판교)0516" xfId="6672" xr:uid="{00000000-0005-0000-0000-0000717B0000}"/>
    <cellStyle name="_적격(화산) _현황_생산성2002" xfId="6673" xr:uid="{00000000-0005-0000-0000-0000727B0000}"/>
    <cellStyle name="_적격(화산) _현황_생산성2002_견적서-풍림산업(판교)0516" xfId="6674" xr:uid="{00000000-0005-0000-0000-0000737B0000}"/>
    <cellStyle name="_적격(화산) _현황_현장공사현황" xfId="6675" xr:uid="{00000000-0005-0000-0000-0000747B0000}"/>
    <cellStyle name="_적격(화산) _현황_현장공사현황(공동사)" xfId="6676" xr:uid="{00000000-0005-0000-0000-0000757B0000}"/>
    <cellStyle name="_적격(화산) _현황_현장공사현황(공동사)_견적서-풍림산업(판교)0516" xfId="6677" xr:uid="{00000000-0005-0000-0000-0000767B0000}"/>
    <cellStyle name="_적격(화산) _현황_현장공사현황(대내)" xfId="6678" xr:uid="{00000000-0005-0000-0000-0000777B0000}"/>
    <cellStyle name="_적격(화산) _현황_현장공사현황(대내)_견적서-풍림산업(판교)0516" xfId="6679" xr:uid="{00000000-0005-0000-0000-0000787B0000}"/>
    <cellStyle name="_적격(화산) _현황_현장공사현황_2002년도경영계획" xfId="6680" xr:uid="{00000000-0005-0000-0000-0000797B0000}"/>
    <cellStyle name="_적격(화산) _현황_현장공사현황_2002년도경영계획_견적서-풍림산업(판교)0516" xfId="6681" xr:uid="{00000000-0005-0000-0000-00007A7B0000}"/>
    <cellStyle name="_적격(화산) _현황_현장공사현황_견적서-풍림산업(판교)0516" xfId="6682" xr:uid="{00000000-0005-0000-0000-00007B7B0000}"/>
    <cellStyle name="_적격(화산) _현황_현장조직표" xfId="6683" xr:uid="{00000000-0005-0000-0000-00007C7B0000}"/>
    <cellStyle name="_적격(화산) _현황_현장조직표_2002년도경영계획" xfId="6684" xr:uid="{00000000-0005-0000-0000-00007D7B0000}"/>
    <cellStyle name="_적격(화산) _현황_현장조직표_2002년도경영계획_견적서-풍림산업(판교)0516" xfId="6685" xr:uid="{00000000-0005-0000-0000-00007E7B0000}"/>
    <cellStyle name="_적격(화산) _현황_현장조직표_견적서-풍림산업(판교)0516" xfId="6686" xr:uid="{00000000-0005-0000-0000-00007F7B0000}"/>
    <cellStyle name="_적격(화산) _현황_현장현황(공동사)" xfId="6687" xr:uid="{00000000-0005-0000-0000-0000807B0000}"/>
    <cellStyle name="_적격(화산) _현황_현장현황(공동사)_견적서-풍림산업(판교)0516" xfId="6688" xr:uid="{00000000-0005-0000-0000-0000817B0000}"/>
    <cellStyle name="_적격(화산) _현황_현장현황(사장님)" xfId="6689" xr:uid="{00000000-0005-0000-0000-0000827B0000}"/>
    <cellStyle name="_적격(화산) _현황_현장현황(사장님)_견적서-풍림산업(판교)0516" xfId="6690" xr:uid="{00000000-0005-0000-0000-0000837B0000}"/>
    <cellStyle name="_적격(화산) _현황보고('04.06)" xfId="4978" xr:uid="{00000000-0005-0000-0000-0000847B0000}"/>
    <cellStyle name="_적격(화산) _호남권투찰1" xfId="6691" xr:uid="{00000000-0005-0000-0000-0000857B0000}"/>
    <cellStyle name="_적격(화산) _호남권투찰1_견적서-풍림산업(판교)0516" xfId="6692" xr:uid="{00000000-0005-0000-0000-0000867B0000}"/>
    <cellStyle name="_적격(화산) _흥산-구룡" xfId="4979" xr:uid="{00000000-0005-0000-0000-0000877B0000}"/>
    <cellStyle name="_적격(화산) _흥산-구룡_030902 아산154KV 관로 전기공사" xfId="4980" xr:uid="{00000000-0005-0000-0000-0000887B0000}"/>
    <cellStyle name="_적격(화산) _흥산-구룡_030902 아산154KV 관로 전기공사_오창견적" xfId="4981" xr:uid="{00000000-0005-0000-0000-0000897B0000}"/>
    <cellStyle name="_적격(화산) _흥산-구룡_실행예산서" xfId="4982" xr:uid="{00000000-0005-0000-0000-00008A7B0000}"/>
    <cellStyle name="_적격(화산) _흥산-구룡_실행예산서(3공구)" xfId="4983" xr:uid="{00000000-0005-0000-0000-00008B7B0000}"/>
    <cellStyle name="_적격(화산) _흥산-구룡_실행예산서(3공구)_030902 아산154KV 관로 전기공사" xfId="4984" xr:uid="{00000000-0005-0000-0000-00008C7B0000}"/>
    <cellStyle name="_적격(화산) _흥산-구룡_실행예산서(3공구)_030902 아산154KV 관로 전기공사_오창견적" xfId="4985" xr:uid="{00000000-0005-0000-0000-00008D7B0000}"/>
    <cellStyle name="_적격(화산) _흥산-구룡_실행예산서(3공구)_오창견적" xfId="4986" xr:uid="{00000000-0005-0000-0000-00008E7B0000}"/>
    <cellStyle name="_적격(화산) _흥산-구룡_실행예산서(문산IC)" xfId="4987" xr:uid="{00000000-0005-0000-0000-00008F7B0000}"/>
    <cellStyle name="_적격(화산) _흥산-구룡_실행예산서(문산IC)_030902 아산154KV 관로 전기공사" xfId="4988" xr:uid="{00000000-0005-0000-0000-0000907B0000}"/>
    <cellStyle name="_적격(화산) _흥산-구룡_실행예산서(문산IC)_030902 아산154KV 관로 전기공사_오창견적" xfId="4989" xr:uid="{00000000-0005-0000-0000-0000917B0000}"/>
    <cellStyle name="_적격(화산) _흥산-구룡_실행예산서(문산IC)_오창견적" xfId="4990" xr:uid="{00000000-0005-0000-0000-0000927B0000}"/>
    <cellStyle name="_적격(화산) _흥산-구룡_실행예산서_030902 아산154KV 관로 전기공사" xfId="4991" xr:uid="{00000000-0005-0000-0000-0000937B0000}"/>
    <cellStyle name="_적격(화산) _흥산-구룡_실행예산서_030902 아산154KV 관로 전기공사_오창견적" xfId="4992" xr:uid="{00000000-0005-0000-0000-0000947B0000}"/>
    <cellStyle name="_적격(화산) _흥산-구룡_실행예산서_오창견적" xfId="4993" xr:uid="{00000000-0005-0000-0000-0000957B0000}"/>
    <cellStyle name="_적격(화산) _흥산-구룡_오창견적" xfId="4994" xr:uid="{00000000-0005-0000-0000-0000967B0000}"/>
    <cellStyle name="_전기공사" xfId="9319" xr:uid="{00000000-0005-0000-0000-0000977B0000}"/>
    <cellStyle name="_전기공사실행(전체)내역" xfId="9320" xr:uid="{00000000-0005-0000-0000-0000987B0000}"/>
    <cellStyle name="_전기내역(재노경)" xfId="4995" xr:uid="{00000000-0005-0000-0000-0000997B0000}"/>
    <cellStyle name="_전기내역서" xfId="9321" xr:uid="{00000000-0005-0000-0000-00009A7B0000}"/>
    <cellStyle name="_전기내역서(최종)" xfId="9322" xr:uid="{00000000-0005-0000-0000-00009B7B0000}"/>
    <cellStyle name="_전기단가승인(1,2단계)" xfId="6693" xr:uid="{00000000-0005-0000-0000-00009C7B0000}"/>
    <cellStyle name="_전기단가승인(1,2단계)_견적서-풍림산업(판교)0516" xfId="6694" xr:uid="{00000000-0005-0000-0000-00009D7B0000}"/>
    <cellStyle name="_전기단가승인(1,2단계)_단가승인양식" xfId="6695" xr:uid="{00000000-0005-0000-0000-00009E7B0000}"/>
    <cellStyle name="_전기단가승인(1,2단계)_단가승인양식_견적서-풍림산업(판교)0516" xfId="6696" xr:uid="{00000000-0005-0000-0000-00009F7B0000}"/>
    <cellStyle name="_전기세부내역(참고용)" xfId="42896" xr:uid="{00000000-0005-0000-0000-0000A07B0000}"/>
    <cellStyle name="_전도금노무비-1" xfId="9323" xr:uid="{00000000-0005-0000-0000-0000A17B0000}"/>
    <cellStyle name="_전도금노무비-1_견적서" xfId="9324" xr:uid="{00000000-0005-0000-0000-0000A27B0000}"/>
    <cellStyle name="_전도금노무비-1_견적서_견적서-ver4.0" xfId="9325" xr:uid="{00000000-0005-0000-0000-0000A37B0000}"/>
    <cellStyle name="_전도금노무비-1_부분실행 (견적서)" xfId="9326" xr:uid="{00000000-0005-0000-0000-0000A47B0000}"/>
    <cellStyle name="_전도금노무비-1_부분실행 (견적서)_견적서-ver4.0" xfId="9327" xr:uid="{00000000-0005-0000-0000-0000A57B0000}"/>
    <cellStyle name="_전도금노무비-1_실행" xfId="9328" xr:uid="{00000000-0005-0000-0000-0000A67B0000}"/>
    <cellStyle name="_전도금노무비-1_실행_견적서" xfId="9329" xr:uid="{00000000-0005-0000-0000-0000A77B0000}"/>
    <cellStyle name="_전도금노무비-1_실행_견적서_견적서-ver4.0" xfId="9330" xr:uid="{00000000-0005-0000-0000-0000A87B0000}"/>
    <cellStyle name="_전도금노무비-1_실행_부분실행 (견적서)" xfId="9331" xr:uid="{00000000-0005-0000-0000-0000A97B0000}"/>
    <cellStyle name="_전도금노무비-1_실행_부분실행 (견적서)_견적서-ver4.0" xfId="9332" xr:uid="{00000000-0005-0000-0000-0000AA7B0000}"/>
    <cellStyle name="_전도금노무비-1_전도금노무비10월" xfId="9333" xr:uid="{00000000-0005-0000-0000-0000AB7B0000}"/>
    <cellStyle name="_전도금노무비-1_전도금노무비10월_견적서" xfId="9334" xr:uid="{00000000-0005-0000-0000-0000AC7B0000}"/>
    <cellStyle name="_전도금노무비-1_전도금노무비10월_견적서_견적서-ver4.0" xfId="9335" xr:uid="{00000000-0005-0000-0000-0000AD7B0000}"/>
    <cellStyle name="_전도금노무비-1_전도금노무비10월_부분실행 (견적서)" xfId="9336" xr:uid="{00000000-0005-0000-0000-0000AE7B0000}"/>
    <cellStyle name="_전도금노무비-1_전도금노무비10월_부분실행 (견적서)_견적서-ver4.0" xfId="9337" xr:uid="{00000000-0005-0000-0000-0000AF7B0000}"/>
    <cellStyle name="_전도금노무비-1_전도금노무비10월_실행" xfId="9338" xr:uid="{00000000-0005-0000-0000-0000B07B0000}"/>
    <cellStyle name="_전도금노무비-1_전도금노무비10월_실행_견적서" xfId="9339" xr:uid="{00000000-0005-0000-0000-0000B17B0000}"/>
    <cellStyle name="_전도금노무비-1_전도금노무비10월_실행_견적서_견적서-ver4.0" xfId="9340" xr:uid="{00000000-0005-0000-0000-0000B27B0000}"/>
    <cellStyle name="_전도금노무비-1_전도금노무비10월_실행_부분실행 (견적서)" xfId="9341" xr:uid="{00000000-0005-0000-0000-0000B37B0000}"/>
    <cellStyle name="_전도금노무비-1_전도금노무비10월_실행_부분실행 (견적서)_견적서-ver4.0" xfId="9342" xr:uid="{00000000-0005-0000-0000-0000B47B0000}"/>
    <cellStyle name="_전도금노무비-2" xfId="9343" xr:uid="{00000000-0005-0000-0000-0000B57B0000}"/>
    <cellStyle name="_전도금노무비-2_견적서" xfId="9344" xr:uid="{00000000-0005-0000-0000-0000B67B0000}"/>
    <cellStyle name="_전도금노무비-2_견적서_견적서-ver4.0" xfId="9345" xr:uid="{00000000-0005-0000-0000-0000B77B0000}"/>
    <cellStyle name="_전도금노무비-2_부분실행 (견적서)" xfId="9346" xr:uid="{00000000-0005-0000-0000-0000B87B0000}"/>
    <cellStyle name="_전도금노무비-2_부분실행 (견적서)_견적서-ver4.0" xfId="9347" xr:uid="{00000000-0005-0000-0000-0000B97B0000}"/>
    <cellStyle name="_전도금노무비-2_실행" xfId="9348" xr:uid="{00000000-0005-0000-0000-0000BA7B0000}"/>
    <cellStyle name="_전도금노무비-2_실행_견적서" xfId="9349" xr:uid="{00000000-0005-0000-0000-0000BB7B0000}"/>
    <cellStyle name="_전도금노무비-2_실행_견적서_견적서-ver4.0" xfId="9350" xr:uid="{00000000-0005-0000-0000-0000BC7B0000}"/>
    <cellStyle name="_전도금노무비-2_실행_부분실행 (견적서)" xfId="9351" xr:uid="{00000000-0005-0000-0000-0000BD7B0000}"/>
    <cellStyle name="_전도금노무비-2_실행_부분실행 (견적서)_견적서-ver4.0" xfId="9352" xr:uid="{00000000-0005-0000-0000-0000BE7B0000}"/>
    <cellStyle name="_전도금노무비-2_전도금노무비10월" xfId="9353" xr:uid="{00000000-0005-0000-0000-0000BF7B0000}"/>
    <cellStyle name="_전도금노무비-2_전도금노무비10월_견적서" xfId="9354" xr:uid="{00000000-0005-0000-0000-0000C07B0000}"/>
    <cellStyle name="_전도금노무비-2_전도금노무비10월_견적서_견적서-ver4.0" xfId="9355" xr:uid="{00000000-0005-0000-0000-0000C17B0000}"/>
    <cellStyle name="_전도금노무비-2_전도금노무비10월_부분실행 (견적서)" xfId="9356" xr:uid="{00000000-0005-0000-0000-0000C27B0000}"/>
    <cellStyle name="_전도금노무비-2_전도금노무비10월_부분실행 (견적서)_견적서-ver4.0" xfId="9357" xr:uid="{00000000-0005-0000-0000-0000C37B0000}"/>
    <cellStyle name="_전도금노무비-2_전도금노무비10월_실행" xfId="9358" xr:uid="{00000000-0005-0000-0000-0000C47B0000}"/>
    <cellStyle name="_전도금노무비-2_전도금노무비10월_실행_견적서" xfId="9359" xr:uid="{00000000-0005-0000-0000-0000C57B0000}"/>
    <cellStyle name="_전도금노무비-2_전도금노무비10월_실행_견적서_견적서-ver4.0" xfId="9360" xr:uid="{00000000-0005-0000-0000-0000C67B0000}"/>
    <cellStyle name="_전도금노무비-2_전도금노무비10월_실행_부분실행 (견적서)" xfId="9361" xr:uid="{00000000-0005-0000-0000-0000C77B0000}"/>
    <cellStyle name="_전도금노무비-2_전도금노무비10월_실행_부분실행 (견적서)_견적서-ver4.0" xfId="9362" xr:uid="{00000000-0005-0000-0000-0000C87B0000}"/>
    <cellStyle name="_전력간선" xfId="29517" xr:uid="{00000000-0005-0000-0000-0000C97B0000}"/>
    <cellStyle name="_전석쌓기" xfId="29518" xr:uid="{00000000-0005-0000-0000-0000CA7B0000}"/>
    <cellStyle name="_전석쌓기 2" xfId="29519" xr:uid="{00000000-0005-0000-0000-0000CB7B0000}"/>
    <cellStyle name="_전석쌓기 2 2" xfId="29520" xr:uid="{00000000-0005-0000-0000-0000CC7B0000}"/>
    <cellStyle name="_전석쌓기 3" xfId="29521" xr:uid="{00000000-0005-0000-0000-0000CD7B0000}"/>
    <cellStyle name="_전석쌓기 4" xfId="29522" xr:uid="{00000000-0005-0000-0000-0000CE7B0000}"/>
    <cellStyle name="_전석쌓기 5" xfId="29523" xr:uid="{00000000-0005-0000-0000-0000CF7B0000}"/>
    <cellStyle name="_전석쌓기(1공구)" xfId="29524" xr:uid="{00000000-0005-0000-0000-0000D07B0000}"/>
    <cellStyle name="_전석쌓기(1공구) 2" xfId="29525" xr:uid="{00000000-0005-0000-0000-0000D17B0000}"/>
    <cellStyle name="_전석쌓기(1공구) 2 2" xfId="29526" xr:uid="{00000000-0005-0000-0000-0000D27B0000}"/>
    <cellStyle name="_전석쌓기(1공구) 3" xfId="29527" xr:uid="{00000000-0005-0000-0000-0000D37B0000}"/>
    <cellStyle name="_전석쌓기(1공구) 4" xfId="29528" xr:uid="{00000000-0005-0000-0000-0000D47B0000}"/>
    <cellStyle name="_전석쌓기(1공구) 5" xfId="29529" xr:uid="{00000000-0005-0000-0000-0000D57B0000}"/>
    <cellStyle name="_전자입찰서식" xfId="9363" xr:uid="{00000000-0005-0000-0000-0000D67B0000}"/>
    <cellStyle name="_전지동외주기성3회(01월)" xfId="4996" xr:uid="{00000000-0005-0000-0000-0000D77B0000}"/>
    <cellStyle name="_전지동외주기성3회(01월)_1" xfId="4997" xr:uid="{00000000-0005-0000-0000-0000D87B0000}"/>
    <cellStyle name="_전지동외주기성3회(01월)_2" xfId="4998" xr:uid="{00000000-0005-0000-0000-0000D97B0000}"/>
    <cellStyle name="_전지동외주기성3회(01월)_2 2" xfId="42897" xr:uid="{00000000-0005-0000-0000-0000DA7B0000}"/>
    <cellStyle name="_전지동외주기성3회(01월)_3" xfId="4999" xr:uid="{00000000-0005-0000-0000-0000DB7B0000}"/>
    <cellStyle name="_전지동외주기성3회(01월)_4" xfId="5000" xr:uid="{00000000-0005-0000-0000-0000DC7B0000}"/>
    <cellStyle name="_전지동외주기성3회(01월)_5" xfId="5001" xr:uid="{00000000-0005-0000-0000-0000DD7B0000}"/>
    <cellStyle name="_전지동외주기성3회(01월)_6" xfId="5002" xr:uid="{00000000-0005-0000-0000-0000DE7B0000}"/>
    <cellStyle name="_전지동외주기성3회(01월)_7" xfId="5003" xr:uid="{00000000-0005-0000-0000-0000DF7B0000}"/>
    <cellStyle name="_전지동외주기성3회(01월)_8" xfId="5004" xr:uid="{00000000-0005-0000-0000-0000E07B0000}"/>
    <cellStyle name="_전지동외주기성3회(01월)_9" xfId="5005" xr:uid="{00000000-0005-0000-0000-0000E17B0000}"/>
    <cellStyle name="_전체1회(금차2회)변경내역서(2003.12.)" xfId="6697" xr:uid="{00000000-0005-0000-0000-0000E27B0000}"/>
    <cellStyle name="_전체공사내역서" xfId="9364" xr:uid="{00000000-0005-0000-0000-0000E37B0000}"/>
    <cellStyle name="_전체공정표(실시계획변경)" xfId="5006" xr:uid="{00000000-0005-0000-0000-0000E47B0000}"/>
    <cellStyle name="_전체목록" xfId="29530" xr:uid="{00000000-0005-0000-0000-0000E57B0000}"/>
    <cellStyle name="_전체목록 2" xfId="29531" xr:uid="{00000000-0005-0000-0000-0000E67B0000}"/>
    <cellStyle name="_전체목록 2 2" xfId="29532" xr:uid="{00000000-0005-0000-0000-0000E77B0000}"/>
    <cellStyle name="_전체목록 3" xfId="29533" xr:uid="{00000000-0005-0000-0000-0000E87B0000}"/>
    <cellStyle name="_전체목록 4" xfId="29534" xr:uid="{00000000-0005-0000-0000-0000E97B0000}"/>
    <cellStyle name="_전체목록 5" xfId="29535" xr:uid="{00000000-0005-0000-0000-0000EA7B0000}"/>
    <cellStyle name="_전체분내역서" xfId="6698" xr:uid="{00000000-0005-0000-0000-0000EB7B0000}"/>
    <cellStyle name="_전체분내역서_견적서-풍림산업(판교)0516" xfId="6699" xr:uid="{00000000-0005-0000-0000-0000EC7B0000}"/>
    <cellStyle name="_전체분내역서_단가승인양식" xfId="6700" xr:uid="{00000000-0005-0000-0000-0000ED7B0000}"/>
    <cellStyle name="_전체분내역서_단가승인양식_견적서-풍림산업(판교)0516" xfId="6701" xr:uid="{00000000-0005-0000-0000-0000EE7B0000}"/>
    <cellStyle name="_전체분자재집계표" xfId="29536" xr:uid="{00000000-0005-0000-0000-0000EF7B0000}"/>
    <cellStyle name="_전체분자재집계표 2" xfId="29537" xr:uid="{00000000-0005-0000-0000-0000F07B0000}"/>
    <cellStyle name="_전체분자재집계표 2 2" xfId="29538" xr:uid="{00000000-0005-0000-0000-0000F17B0000}"/>
    <cellStyle name="_전체분자재집계표 3" xfId="29539" xr:uid="{00000000-0005-0000-0000-0000F27B0000}"/>
    <cellStyle name="_전체분자재집계표 4" xfId="29540" xr:uid="{00000000-0005-0000-0000-0000F37B0000}"/>
    <cellStyle name="_전체분자재집계표 5" xfId="29541" xr:uid="{00000000-0005-0000-0000-0000F47B0000}"/>
    <cellStyle name="_전체분자재집계표_1-4.가시설공" xfId="29542" xr:uid="{00000000-0005-0000-0000-0000F57B0000}"/>
    <cellStyle name="_전체분자재집계표_1-4.가시설공 2" xfId="29543" xr:uid="{00000000-0005-0000-0000-0000F67B0000}"/>
    <cellStyle name="_전체분자재집계표_1-4.가시설공 2 2" xfId="29544" xr:uid="{00000000-0005-0000-0000-0000F77B0000}"/>
    <cellStyle name="_전체분자재집계표_1-4.가시설공 3" xfId="29545" xr:uid="{00000000-0005-0000-0000-0000F87B0000}"/>
    <cellStyle name="_전체분자재집계표_1-4.가시설공 4" xfId="29546" xr:uid="{00000000-0005-0000-0000-0000F97B0000}"/>
    <cellStyle name="_전체분자재집계표_1-4.가시설공 5" xfId="29547" xr:uid="{00000000-0005-0000-0000-0000FA7B0000}"/>
    <cellStyle name="_전체분자재집계표_1-4.가시설공_1-4.가시설공" xfId="29548" xr:uid="{00000000-0005-0000-0000-0000FB7B0000}"/>
    <cellStyle name="_전체분자재집계표_1-4.가시설공_1-4.가시설공 2" xfId="29549" xr:uid="{00000000-0005-0000-0000-0000FC7B0000}"/>
    <cellStyle name="_전체분자재집계표_1-4.가시설공_1-4.가시설공 2 2" xfId="29550" xr:uid="{00000000-0005-0000-0000-0000FD7B0000}"/>
    <cellStyle name="_전체분자재집계표_1-4.가시설공_1-4.가시설공 3" xfId="29551" xr:uid="{00000000-0005-0000-0000-0000FE7B0000}"/>
    <cellStyle name="_전체분자재집계표_1-4.가시설공_1-4.가시설공 4" xfId="29552" xr:uid="{00000000-0005-0000-0000-0000FF7B0000}"/>
    <cellStyle name="_전체분자재집계표_1-4.가시설공_1-4.가시설공 5" xfId="29553" xr:uid="{00000000-0005-0000-0000-0000007C0000}"/>
    <cellStyle name="_전체분자재집계표_2.포장공(제1지구)" xfId="29554" xr:uid="{00000000-0005-0000-0000-0000017C0000}"/>
    <cellStyle name="_전체분자재집계표_2.포장공(제1지구) 2" xfId="29555" xr:uid="{00000000-0005-0000-0000-0000027C0000}"/>
    <cellStyle name="_전체분자재집계표_2.포장공(제1지구) 2 2" xfId="29556" xr:uid="{00000000-0005-0000-0000-0000037C0000}"/>
    <cellStyle name="_전체분자재집계표_2.포장공(제1지구) 3" xfId="29557" xr:uid="{00000000-0005-0000-0000-0000047C0000}"/>
    <cellStyle name="_전체분자재집계표_2.포장공(제1지구) 4" xfId="29558" xr:uid="{00000000-0005-0000-0000-0000057C0000}"/>
    <cellStyle name="_전체분자재집계표_2.포장공(제1지구) 5" xfId="29559" xr:uid="{00000000-0005-0000-0000-0000067C0000}"/>
    <cellStyle name="_전체분자재집계표_2.포장공(제1지구)_1-4.가시설공" xfId="29560" xr:uid="{00000000-0005-0000-0000-0000077C0000}"/>
    <cellStyle name="_전체분자재집계표_2.포장공(제1지구)_1-4.가시설공 2" xfId="29561" xr:uid="{00000000-0005-0000-0000-0000087C0000}"/>
    <cellStyle name="_전체분자재집계표_2.포장공(제1지구)_1-4.가시설공 2 2" xfId="29562" xr:uid="{00000000-0005-0000-0000-0000097C0000}"/>
    <cellStyle name="_전체분자재집계표_2.포장공(제1지구)_1-4.가시설공 3" xfId="29563" xr:uid="{00000000-0005-0000-0000-00000A7C0000}"/>
    <cellStyle name="_전체분자재집계표_2.포장공(제1지구)_1-4.가시설공 4" xfId="29564" xr:uid="{00000000-0005-0000-0000-00000B7C0000}"/>
    <cellStyle name="_전체분자재집계표_2.포장공(제1지구)_1-4.가시설공 5" xfId="29565" xr:uid="{00000000-0005-0000-0000-00000C7C0000}"/>
    <cellStyle name="_전체분자재집계표_2.포장공(제1지구)_1-4.가시설공_1-4.가시설공" xfId="29566" xr:uid="{00000000-0005-0000-0000-00000D7C0000}"/>
    <cellStyle name="_전체분자재집계표_2.포장공(제1지구)_1-4.가시설공_1-4.가시설공 2" xfId="29567" xr:uid="{00000000-0005-0000-0000-00000E7C0000}"/>
    <cellStyle name="_전체분자재집계표_2.포장공(제1지구)_1-4.가시설공_1-4.가시설공 2 2" xfId="29568" xr:uid="{00000000-0005-0000-0000-00000F7C0000}"/>
    <cellStyle name="_전체분자재집계표_2.포장공(제1지구)_1-4.가시설공_1-4.가시설공 3" xfId="29569" xr:uid="{00000000-0005-0000-0000-0000107C0000}"/>
    <cellStyle name="_전체분자재집계표_2.포장공(제1지구)_1-4.가시설공_1-4.가시설공 4" xfId="29570" xr:uid="{00000000-0005-0000-0000-0000117C0000}"/>
    <cellStyle name="_전체분자재집계표_2.포장공(제1지구)_1-4.가시설공_1-4.가시설공 5" xfId="29571" xr:uid="{00000000-0005-0000-0000-0000127C0000}"/>
    <cellStyle name="_전체분자재집계표_금산제수량(전체최종)" xfId="29572" xr:uid="{00000000-0005-0000-0000-0000137C0000}"/>
    <cellStyle name="_전체분자재집계표_금산제수량(전체최종) 2" xfId="29573" xr:uid="{00000000-0005-0000-0000-0000147C0000}"/>
    <cellStyle name="_전체분자재집계표_금산제수량(전체최종) 2 2" xfId="29574" xr:uid="{00000000-0005-0000-0000-0000157C0000}"/>
    <cellStyle name="_전체분자재집계표_금산제수량(전체최종) 3" xfId="29575" xr:uid="{00000000-0005-0000-0000-0000167C0000}"/>
    <cellStyle name="_전체분자재집계표_금산제수량(전체최종) 4" xfId="29576" xr:uid="{00000000-0005-0000-0000-0000177C0000}"/>
    <cellStyle name="_전체분자재집계표_금산제수량(전체최종) 5" xfId="29577" xr:uid="{00000000-0005-0000-0000-0000187C0000}"/>
    <cellStyle name="_전체분자재집계표_금산제수량(전체최종)_1-4.가시설공" xfId="29578" xr:uid="{00000000-0005-0000-0000-0000197C0000}"/>
    <cellStyle name="_전체분자재집계표_금산제수량(전체최종)_1-4.가시설공 2" xfId="29579" xr:uid="{00000000-0005-0000-0000-00001A7C0000}"/>
    <cellStyle name="_전체분자재집계표_금산제수량(전체최종)_1-4.가시설공 2 2" xfId="29580" xr:uid="{00000000-0005-0000-0000-00001B7C0000}"/>
    <cellStyle name="_전체분자재집계표_금산제수량(전체최종)_1-4.가시설공 3" xfId="29581" xr:uid="{00000000-0005-0000-0000-00001C7C0000}"/>
    <cellStyle name="_전체분자재집계표_금산제수량(전체최종)_1-4.가시설공 4" xfId="29582" xr:uid="{00000000-0005-0000-0000-00001D7C0000}"/>
    <cellStyle name="_전체분자재집계표_금산제수량(전체최종)_1-4.가시설공 5" xfId="29583" xr:uid="{00000000-0005-0000-0000-00001E7C0000}"/>
    <cellStyle name="_전체분자재집계표_금산제수량(전체최종)_1-4.가시설공_1-4.가시설공" xfId="29584" xr:uid="{00000000-0005-0000-0000-00001F7C0000}"/>
    <cellStyle name="_전체분자재집계표_금산제수량(전체최종)_1-4.가시설공_1-4.가시설공 2" xfId="29585" xr:uid="{00000000-0005-0000-0000-0000207C0000}"/>
    <cellStyle name="_전체분자재집계표_금산제수량(전체최종)_1-4.가시설공_1-4.가시설공 2 2" xfId="29586" xr:uid="{00000000-0005-0000-0000-0000217C0000}"/>
    <cellStyle name="_전체분자재집계표_금산제수량(전체최종)_1-4.가시설공_1-4.가시설공 3" xfId="29587" xr:uid="{00000000-0005-0000-0000-0000227C0000}"/>
    <cellStyle name="_전체분자재집계표_금산제수량(전체최종)_1-4.가시설공_1-4.가시설공 4" xfId="29588" xr:uid="{00000000-0005-0000-0000-0000237C0000}"/>
    <cellStyle name="_전체분자재집계표_금산제수량(전체최종)_1-4.가시설공_1-4.가시설공 5" xfId="29589" xr:uid="{00000000-0005-0000-0000-0000247C0000}"/>
    <cellStyle name="_전체분자재집계표_금산제수량(전체최종)_2.포장공(제1지구)" xfId="29590" xr:uid="{00000000-0005-0000-0000-0000257C0000}"/>
    <cellStyle name="_전체분자재집계표_금산제수량(전체최종)_2.포장공(제1지구) 2" xfId="29591" xr:uid="{00000000-0005-0000-0000-0000267C0000}"/>
    <cellStyle name="_전체분자재집계표_금산제수량(전체최종)_2.포장공(제1지구) 2 2" xfId="29592" xr:uid="{00000000-0005-0000-0000-0000277C0000}"/>
    <cellStyle name="_전체분자재집계표_금산제수량(전체최종)_2.포장공(제1지구) 3" xfId="29593" xr:uid="{00000000-0005-0000-0000-0000287C0000}"/>
    <cellStyle name="_전체분자재집계표_금산제수량(전체최종)_2.포장공(제1지구) 4" xfId="29594" xr:uid="{00000000-0005-0000-0000-0000297C0000}"/>
    <cellStyle name="_전체분자재집계표_금산제수량(전체최종)_2.포장공(제1지구) 5" xfId="29595" xr:uid="{00000000-0005-0000-0000-00002A7C0000}"/>
    <cellStyle name="_전체분자재집계표_금산제수량(전체최종)_2.포장공(제1지구)_1-4.가시설공" xfId="29596" xr:uid="{00000000-0005-0000-0000-00002B7C0000}"/>
    <cellStyle name="_전체분자재집계표_금산제수량(전체최종)_2.포장공(제1지구)_1-4.가시설공 2" xfId="29597" xr:uid="{00000000-0005-0000-0000-00002C7C0000}"/>
    <cellStyle name="_전체분자재집계표_금산제수량(전체최종)_2.포장공(제1지구)_1-4.가시설공 2 2" xfId="29598" xr:uid="{00000000-0005-0000-0000-00002D7C0000}"/>
    <cellStyle name="_전체분자재집계표_금산제수량(전체최종)_2.포장공(제1지구)_1-4.가시설공 3" xfId="29599" xr:uid="{00000000-0005-0000-0000-00002E7C0000}"/>
    <cellStyle name="_전체분자재집계표_금산제수량(전체최종)_2.포장공(제1지구)_1-4.가시설공 4" xfId="29600" xr:uid="{00000000-0005-0000-0000-00002F7C0000}"/>
    <cellStyle name="_전체분자재집계표_금산제수량(전체최종)_2.포장공(제1지구)_1-4.가시설공 5" xfId="29601" xr:uid="{00000000-0005-0000-0000-0000307C0000}"/>
    <cellStyle name="_전체분자재집계표_금산제수량(전체최종)_2.포장공(제1지구)_1-4.가시설공_1-4.가시설공" xfId="29602" xr:uid="{00000000-0005-0000-0000-0000317C0000}"/>
    <cellStyle name="_전체분자재집계표_금산제수량(전체최종)_2.포장공(제1지구)_1-4.가시설공_1-4.가시설공 2" xfId="29603" xr:uid="{00000000-0005-0000-0000-0000327C0000}"/>
    <cellStyle name="_전체분자재집계표_금산제수량(전체최종)_2.포장공(제1지구)_1-4.가시설공_1-4.가시설공 2 2" xfId="29604" xr:uid="{00000000-0005-0000-0000-0000337C0000}"/>
    <cellStyle name="_전체분자재집계표_금산제수량(전체최종)_2.포장공(제1지구)_1-4.가시설공_1-4.가시설공 3" xfId="29605" xr:uid="{00000000-0005-0000-0000-0000347C0000}"/>
    <cellStyle name="_전체분자재집계표_금산제수량(전체최종)_2.포장공(제1지구)_1-4.가시설공_1-4.가시설공 4" xfId="29606" xr:uid="{00000000-0005-0000-0000-0000357C0000}"/>
    <cellStyle name="_전체분자재집계표_금산제수량(전체최종)_2.포장공(제1지구)_1-4.가시설공_1-4.가시설공 5" xfId="29607" xr:uid="{00000000-0005-0000-0000-0000367C0000}"/>
    <cellStyle name="_전체분자재집계표_금산제수량(전체최종)_토공(3지구)" xfId="29608" xr:uid="{00000000-0005-0000-0000-0000377C0000}"/>
    <cellStyle name="_전체분자재집계표_금산제수량(전체최종)_토공(3지구)_토공(4지구)" xfId="29609" xr:uid="{00000000-0005-0000-0000-0000387C0000}"/>
    <cellStyle name="_전체분자재집계표_금산제수량(전체최종)_토공(3지구)_토공(4지구)_토공(4지구)" xfId="29610" xr:uid="{00000000-0005-0000-0000-0000397C0000}"/>
    <cellStyle name="_전체분자재집계표_금산제수량(전체최종)_토공(4지구)" xfId="29611" xr:uid="{00000000-0005-0000-0000-00003A7C0000}"/>
    <cellStyle name="_전체분자재집계표_금산제수량(전체최종)_토공(4지구)_토공(4지구)" xfId="29612" xr:uid="{00000000-0005-0000-0000-00003B7C0000}"/>
    <cellStyle name="_전체분자재집계표_금산제수량(전체최종)_토공(4지구)_토공(4지구)_토공(3지구)" xfId="29613" xr:uid="{00000000-0005-0000-0000-00003C7C0000}"/>
    <cellStyle name="_전체분자재집계표_금산제수량(전체최종)_토공(4지구)_토공(4지구)_토공(3지구)_토공(4지구)" xfId="29614" xr:uid="{00000000-0005-0000-0000-00003D7C0000}"/>
    <cellStyle name="_전체분자재집계표_금산제수량(전체최종)_토공(4지구)_토공(4지구)_토공(3지구)_토공(4지구)_토공(4지구)" xfId="29615" xr:uid="{00000000-0005-0000-0000-00003E7C0000}"/>
    <cellStyle name="_전체분자재집계표_금산제수량(전체최종)_토공(4지구)_토공(4지구)_토공(4지구)" xfId="29616" xr:uid="{00000000-0005-0000-0000-00003F7C0000}"/>
    <cellStyle name="_전체분자재집계표_토공(3지구)" xfId="29617" xr:uid="{00000000-0005-0000-0000-0000407C0000}"/>
    <cellStyle name="_전체분자재집계표_토공(3지구)_토공(4지구)" xfId="29618" xr:uid="{00000000-0005-0000-0000-0000417C0000}"/>
    <cellStyle name="_전체분자재집계표_토공(3지구)_토공(4지구)_토공(4지구)" xfId="29619" xr:uid="{00000000-0005-0000-0000-0000427C0000}"/>
    <cellStyle name="_전체분자재집계표_토공(4지구)" xfId="29620" xr:uid="{00000000-0005-0000-0000-0000437C0000}"/>
    <cellStyle name="_전체분자재집계표_토공(4지구)_토공(4지구)" xfId="29621" xr:uid="{00000000-0005-0000-0000-0000447C0000}"/>
    <cellStyle name="_전체분자재집계표_토공(4지구)_토공(4지구)_토공(3지구)" xfId="29622" xr:uid="{00000000-0005-0000-0000-0000457C0000}"/>
    <cellStyle name="_전체분자재집계표_토공(4지구)_토공(4지구)_토공(3지구)_토공(4지구)" xfId="29623" xr:uid="{00000000-0005-0000-0000-0000467C0000}"/>
    <cellStyle name="_전체분자재집계표_토공(4지구)_토공(4지구)_토공(3지구)_토공(4지구)_토공(4지구)" xfId="29624" xr:uid="{00000000-0005-0000-0000-0000477C0000}"/>
    <cellStyle name="_전체분자재집계표_토공(4지구)_토공(4지구)_토공(4지구)" xfId="29625" xr:uid="{00000000-0005-0000-0000-0000487C0000}"/>
    <cellStyle name="_전체집계(최종)" xfId="29626" xr:uid="{00000000-0005-0000-0000-0000497C0000}"/>
    <cellStyle name="_전체집계(최종)_암거일반수량" xfId="29627" xr:uid="{00000000-0005-0000-0000-00004A7C0000}"/>
    <cellStyle name="_전체집계(최종)_암거일반수량_암거일반수량" xfId="29628" xr:uid="{00000000-0005-0000-0000-00004B7C0000}"/>
    <cellStyle name="_전체집계(최종4.13)" xfId="29629" xr:uid="{00000000-0005-0000-0000-00004C7C0000}"/>
    <cellStyle name="_전체집계(최종4.13)_암거일반수량" xfId="29630" xr:uid="{00000000-0005-0000-0000-00004D7C0000}"/>
    <cellStyle name="_전체집계(최종4.13)_암거일반수량_암거일반수량" xfId="29631" xr:uid="{00000000-0005-0000-0000-00004E7C0000}"/>
    <cellStyle name="_정문전기공사최종" xfId="5007" xr:uid="{00000000-0005-0000-0000-00004F7C0000}"/>
    <cellStyle name="_정산견적서서" xfId="9365" xr:uid="{00000000-0005-0000-0000-0000507C0000}"/>
    <cellStyle name="_정산내역서(토공사)-최종SDSD" xfId="42898" xr:uid="{00000000-0005-0000-0000-0000517C0000}"/>
    <cellStyle name="_정산세부내역(건설사정)" xfId="29632" xr:uid="{00000000-0005-0000-0000-0000527C0000}"/>
    <cellStyle name="_제1-1차 기성청구" xfId="9366" xr:uid="{00000000-0005-0000-0000-0000537C0000}"/>
    <cellStyle name="_제1회기성내역" xfId="6702" xr:uid="{00000000-0005-0000-0000-0000547C0000}"/>
    <cellStyle name="_제1회기성내역_제1회기성내역" xfId="6703" xr:uid="{00000000-0005-0000-0000-0000557C0000}"/>
    <cellStyle name="_제1회기성내역_제1회수량산출서" xfId="6704" xr:uid="{00000000-0005-0000-0000-0000567C0000}"/>
    <cellStyle name="_제1회기성내역_제2차예산내역" xfId="6705" xr:uid="{00000000-0005-0000-0000-0000577C0000}"/>
    <cellStyle name="_제목" xfId="9367" xr:uid="{00000000-0005-0000-0000-0000587C0000}"/>
    <cellStyle name="_제목_내역서" xfId="9368" xr:uid="{00000000-0005-0000-0000-0000597C0000}"/>
    <cellStyle name="_제주물항" xfId="29633" xr:uid="{00000000-0005-0000-0000-00005A7C0000}"/>
    <cellStyle name="_제출내역(최종03.18)" xfId="42899" xr:uid="{00000000-0005-0000-0000-00005B7C0000}"/>
    <cellStyle name="_제출용 내역(0920)" xfId="42900" xr:uid="{00000000-0005-0000-0000-00005C7C0000}"/>
    <cellStyle name="_제출용병천하수(지역관로1)" xfId="9369" xr:uid="{00000000-0005-0000-0000-00005D7C0000}"/>
    <cellStyle name="_제출용병천하수(지역관로1)_광주평동투찰" xfId="9370" xr:uid="{00000000-0005-0000-0000-00005E7C0000}"/>
    <cellStyle name="_제출용병천하수(지역관로1)_광주평동투찰_삽교천개수공사(03.30)" xfId="42901" xr:uid="{00000000-0005-0000-0000-00005F7C0000}"/>
    <cellStyle name="_제출용병천하수(지역관로1)_광주평동투찰_삽교천개수공사(03.30)_구일초(06.17)-부대" xfId="42902" xr:uid="{00000000-0005-0000-0000-0000607C0000}"/>
    <cellStyle name="_제출용병천하수(지역관로1)_광주평동투찰_삽교천개수공사(03.30)_남성지구(05.26)" xfId="42903" xr:uid="{00000000-0005-0000-0000-0000617C0000}"/>
    <cellStyle name="_제출용병천하수(지역관로1)_광주평동투찰_삽교천개수공사(03.30)_동산초(06.1)" xfId="42904" xr:uid="{00000000-0005-0000-0000-0000627C0000}"/>
    <cellStyle name="_제출용병천하수(지역관로1)_광주평동투찰_삽교천개수공사(03.30)_삽교천개수공사(03.30)" xfId="42905" xr:uid="{00000000-0005-0000-0000-0000637C0000}"/>
    <cellStyle name="_제출용병천하수(지역관로1)_광주평동투찰_삽교천개수공사(03.30)_안산남부경찰서(06.16)-부대" xfId="42906" xr:uid="{00000000-0005-0000-0000-0000647C0000}"/>
    <cellStyle name="_제출용병천하수(지역관로1)_광주평동투찰_삽교천개수공사(03.30)_제주제성교(05.27)" xfId="42907" xr:uid="{00000000-0005-0000-0000-0000657C0000}"/>
    <cellStyle name="_제출용병천하수(지역관로1)_광주평동투찰_삽교천개수공사(03.30)_행목지구하천환경(05.25)" xfId="42908" xr:uid="{00000000-0005-0000-0000-0000667C0000}"/>
    <cellStyle name="_제출용병천하수(지역관로1)_광주평동품의1" xfId="9371" xr:uid="{00000000-0005-0000-0000-0000677C0000}"/>
    <cellStyle name="_제출용병천하수(지역관로1)_광주평동품의1_삽교천개수공사(03.30)" xfId="42909" xr:uid="{00000000-0005-0000-0000-0000687C0000}"/>
    <cellStyle name="_제출용병천하수(지역관로1)_광주평동품의1_삽교천개수공사(03.30)_구일초(06.17)-부대" xfId="42910" xr:uid="{00000000-0005-0000-0000-0000697C0000}"/>
    <cellStyle name="_제출용병천하수(지역관로1)_광주평동품의1_삽교천개수공사(03.30)_남성지구(05.26)" xfId="42911" xr:uid="{00000000-0005-0000-0000-00006A7C0000}"/>
    <cellStyle name="_제출용병천하수(지역관로1)_광주평동품의1_삽교천개수공사(03.30)_동산초(06.1)" xfId="42912" xr:uid="{00000000-0005-0000-0000-00006B7C0000}"/>
    <cellStyle name="_제출용병천하수(지역관로1)_광주평동품의1_삽교천개수공사(03.30)_삽교천개수공사(03.30)" xfId="42913" xr:uid="{00000000-0005-0000-0000-00006C7C0000}"/>
    <cellStyle name="_제출용병천하수(지역관로1)_광주평동품의1_삽교천개수공사(03.30)_안산남부경찰서(06.16)-부대" xfId="42914" xr:uid="{00000000-0005-0000-0000-00006D7C0000}"/>
    <cellStyle name="_제출용병천하수(지역관로1)_광주평동품의1_삽교천개수공사(03.30)_제주제성교(05.27)" xfId="42915" xr:uid="{00000000-0005-0000-0000-00006E7C0000}"/>
    <cellStyle name="_제출용병천하수(지역관로1)_광주평동품의1_삽교천개수공사(03.30)_행목지구하천환경(05.25)" xfId="42916" xr:uid="{00000000-0005-0000-0000-00006F7C0000}"/>
    <cellStyle name="_제출용병천하수(지역관로1)_삽교천개수공사(03.30)" xfId="42917" xr:uid="{00000000-0005-0000-0000-0000707C0000}"/>
    <cellStyle name="_제출용병천하수(지역관로1)_삽교천개수공사(03.30)_구일초(06.17)-부대" xfId="42918" xr:uid="{00000000-0005-0000-0000-0000717C0000}"/>
    <cellStyle name="_제출용병천하수(지역관로1)_삽교천개수공사(03.30)_남성지구(05.26)" xfId="42919" xr:uid="{00000000-0005-0000-0000-0000727C0000}"/>
    <cellStyle name="_제출용병천하수(지역관로1)_삽교천개수공사(03.30)_동산초(06.1)" xfId="42920" xr:uid="{00000000-0005-0000-0000-0000737C0000}"/>
    <cellStyle name="_제출용병천하수(지역관로1)_삽교천개수공사(03.30)_삽교천개수공사(03.30)" xfId="42921" xr:uid="{00000000-0005-0000-0000-0000747C0000}"/>
    <cellStyle name="_제출용병천하수(지역관로1)_삽교천개수공사(03.30)_안산남부경찰서(06.16)-부대" xfId="42922" xr:uid="{00000000-0005-0000-0000-0000757C0000}"/>
    <cellStyle name="_제출용병천하수(지역관로1)_삽교천개수공사(03.30)_제주제성교(05.27)" xfId="42923" xr:uid="{00000000-0005-0000-0000-0000767C0000}"/>
    <cellStyle name="_제출용병천하수(지역관로1)_삽교천개수공사(03.30)_행목지구하천환경(05.25)" xfId="42924" xr:uid="{00000000-0005-0000-0000-0000777C0000}"/>
    <cellStyle name="_제출용병천하수(지역관로1)_송학하수품의(설계넣고)" xfId="9372" xr:uid="{00000000-0005-0000-0000-0000787C0000}"/>
    <cellStyle name="_제출용병천하수(지역관로1)_송학하수품의(설계넣고)_삽교천개수공사(03.30)" xfId="42925" xr:uid="{00000000-0005-0000-0000-0000797C0000}"/>
    <cellStyle name="_제출용병천하수(지역관로1)_송학하수품의(설계넣고)_삽교천개수공사(03.30)_구일초(06.17)-부대" xfId="42926" xr:uid="{00000000-0005-0000-0000-00007A7C0000}"/>
    <cellStyle name="_제출용병천하수(지역관로1)_송학하수품의(설계넣고)_삽교천개수공사(03.30)_남성지구(05.26)" xfId="42927" xr:uid="{00000000-0005-0000-0000-00007B7C0000}"/>
    <cellStyle name="_제출용병천하수(지역관로1)_송학하수품의(설계넣고)_삽교천개수공사(03.30)_동산초(06.1)" xfId="42928" xr:uid="{00000000-0005-0000-0000-00007C7C0000}"/>
    <cellStyle name="_제출용병천하수(지역관로1)_송학하수품의(설계넣고)_삽교천개수공사(03.30)_삽교천개수공사(03.30)" xfId="42929" xr:uid="{00000000-0005-0000-0000-00007D7C0000}"/>
    <cellStyle name="_제출용병천하수(지역관로1)_송학하수품의(설계넣고)_삽교천개수공사(03.30)_안산남부경찰서(06.16)-부대" xfId="42930" xr:uid="{00000000-0005-0000-0000-00007E7C0000}"/>
    <cellStyle name="_제출용병천하수(지역관로1)_송학하수품의(설계넣고)_삽교천개수공사(03.30)_제주제성교(05.27)" xfId="42931" xr:uid="{00000000-0005-0000-0000-00007F7C0000}"/>
    <cellStyle name="_제출용병천하수(지역관로1)_송학하수품의(설계넣고)_삽교천개수공사(03.30)_행목지구하천환경(05.25)" xfId="42932" xr:uid="{00000000-0005-0000-0000-0000807C0000}"/>
    <cellStyle name="_조경공사견적(삼전)" xfId="42933" xr:uid="{00000000-0005-0000-0000-0000817C0000}"/>
    <cellStyle name="_조경분리발주 (참고자료)" xfId="42934" xr:uid="{00000000-0005-0000-0000-0000827C0000}"/>
    <cellStyle name="_조경분리발주(0040603)" xfId="42935" xr:uid="{00000000-0005-0000-0000-0000837C0000}"/>
    <cellStyle name="_조경분리발주2 (참고자료6월10일)" xfId="42936" xr:uid="{00000000-0005-0000-0000-0000847C0000}"/>
    <cellStyle name="_조경특화예상금액" xfId="42937" xr:uid="{00000000-0005-0000-0000-0000857C0000}"/>
    <cellStyle name="_조원고" xfId="9373" xr:uid="{00000000-0005-0000-0000-0000867C0000}"/>
    <cellStyle name="_조작실조경예산(02.10.15)" xfId="29634" xr:uid="{00000000-0005-0000-0000-0000877C0000}"/>
    <cellStyle name="_조작실조경예산(02.10.15) 2" xfId="29635" xr:uid="{00000000-0005-0000-0000-0000887C0000}"/>
    <cellStyle name="_조작실조경예산(02.10.15) 2 2" xfId="29636" xr:uid="{00000000-0005-0000-0000-0000897C0000}"/>
    <cellStyle name="_조작실조경예산(02.10.15) 3" xfId="29637" xr:uid="{00000000-0005-0000-0000-00008A7C0000}"/>
    <cellStyle name="_조작실조경예산(02.10.15) 4" xfId="29638" xr:uid="{00000000-0005-0000-0000-00008B7C0000}"/>
    <cellStyle name="_조작실조경예산(02.10.15) 5" xfId="29639" xr:uid="{00000000-0005-0000-0000-00008C7C0000}"/>
    <cellStyle name="_조작실조경예산(02.10.15)_01. 벽강관파일공사(최종)" xfId="29640" xr:uid="{00000000-0005-0000-0000-00008D7C0000}"/>
    <cellStyle name="_조작실조경예산(02.10.15)_01. 벽강관파일공사(최종) 2" xfId="29641" xr:uid="{00000000-0005-0000-0000-00008E7C0000}"/>
    <cellStyle name="_조작실조경예산(02.10.15)_01. 벽강관파일공사(최종) 2 2" xfId="29642" xr:uid="{00000000-0005-0000-0000-00008F7C0000}"/>
    <cellStyle name="_조작실조경예산(02.10.15)_01. 벽강관파일공사(최종) 3" xfId="29643" xr:uid="{00000000-0005-0000-0000-0000907C0000}"/>
    <cellStyle name="_조작실조경예산(02.10.15)_01. 벽강관파일공사(최종) 4" xfId="29644" xr:uid="{00000000-0005-0000-0000-0000917C0000}"/>
    <cellStyle name="_조작실조경예산(02.10.15)_01. 벽강관파일공사(최종) 5" xfId="29645" xr:uid="{00000000-0005-0000-0000-0000927C0000}"/>
    <cellStyle name="_조작실조경예산(02.10.15)_01. 벽강관파일공사(최종)_01. 벽강관파일공사(최종)" xfId="29646" xr:uid="{00000000-0005-0000-0000-0000937C0000}"/>
    <cellStyle name="_조작실조경예산(02.10.15)_01. 벽강관파일공사(최종)_01. 벽강관파일공사(최종) 2" xfId="29647" xr:uid="{00000000-0005-0000-0000-0000947C0000}"/>
    <cellStyle name="_조작실조경예산(02.10.15)_01. 벽강관파일공사(최종)_01. 벽강관파일공사(최종) 2 2" xfId="29648" xr:uid="{00000000-0005-0000-0000-0000957C0000}"/>
    <cellStyle name="_조작실조경예산(02.10.15)_01. 벽강관파일공사(최종)_01. 벽강관파일공사(최종) 3" xfId="29649" xr:uid="{00000000-0005-0000-0000-0000967C0000}"/>
    <cellStyle name="_조작실조경예산(02.10.15)_01. 벽강관파일공사(최종)_01. 벽강관파일공사(최종) 4" xfId="29650" xr:uid="{00000000-0005-0000-0000-0000977C0000}"/>
    <cellStyle name="_조작실조경예산(02.10.15)_01. 벽강관파일공사(최종)_01. 벽강관파일공사(최종) 5" xfId="29651" xr:uid="{00000000-0005-0000-0000-0000987C0000}"/>
    <cellStyle name="_조작실조경예산(02.10.15)_04. 가교보강공사(최종)" xfId="29652" xr:uid="{00000000-0005-0000-0000-0000997C0000}"/>
    <cellStyle name="_조작실조경예산(02.10.15)_04. 가교보강공사(최종) 2" xfId="29653" xr:uid="{00000000-0005-0000-0000-00009A7C0000}"/>
    <cellStyle name="_조작실조경예산(02.10.15)_04. 가교보강공사(최종) 2 2" xfId="29654" xr:uid="{00000000-0005-0000-0000-00009B7C0000}"/>
    <cellStyle name="_조작실조경예산(02.10.15)_04. 가교보강공사(최종) 3" xfId="29655" xr:uid="{00000000-0005-0000-0000-00009C7C0000}"/>
    <cellStyle name="_조작실조경예산(02.10.15)_04. 가교보강공사(최종) 4" xfId="29656" xr:uid="{00000000-0005-0000-0000-00009D7C0000}"/>
    <cellStyle name="_조작실조경예산(02.10.15)_04. 가교보강공사(최종) 5" xfId="29657" xr:uid="{00000000-0005-0000-0000-00009E7C0000}"/>
    <cellStyle name="_조작실조경예산(02.10.15)_설계내역(7.6)" xfId="29658" xr:uid="{00000000-0005-0000-0000-00009F7C0000}"/>
    <cellStyle name="_조작실조경예산(02.10.15)_설계내역(7.6) 2" xfId="29659" xr:uid="{00000000-0005-0000-0000-0000A07C0000}"/>
    <cellStyle name="_조작실조경예산(02.10.15)_설계내역(7.6) 2 2" xfId="29660" xr:uid="{00000000-0005-0000-0000-0000A17C0000}"/>
    <cellStyle name="_조작실조경예산(02.10.15)_설계내역(7.6) 3" xfId="29661" xr:uid="{00000000-0005-0000-0000-0000A27C0000}"/>
    <cellStyle name="_조작실조경예산(02.10.15)_설계내역(7.6) 4" xfId="29662" xr:uid="{00000000-0005-0000-0000-0000A37C0000}"/>
    <cellStyle name="_조작실조경예산(02.10.15)_설계내역(7.6) 5" xfId="29663" xr:uid="{00000000-0005-0000-0000-0000A47C0000}"/>
    <cellStyle name="_조작실조경예산(02.10.15)_수정내역(유지도로낙찰율,04.12)설계반영용" xfId="29664" xr:uid="{00000000-0005-0000-0000-0000A57C0000}"/>
    <cellStyle name="_조작실조경예산(02.10.15)_수정내역(유지도로낙찰율,04.12)설계반영용 2" xfId="29665" xr:uid="{00000000-0005-0000-0000-0000A67C0000}"/>
    <cellStyle name="_조작실조경예산(02.10.15)_수정내역(유지도로낙찰율,04.12)설계반영용 2 2" xfId="29666" xr:uid="{00000000-0005-0000-0000-0000A77C0000}"/>
    <cellStyle name="_조작실조경예산(02.10.15)_수정내역(유지도로낙찰율,04.12)설계반영용 3" xfId="29667" xr:uid="{00000000-0005-0000-0000-0000A87C0000}"/>
    <cellStyle name="_조작실조경예산(02.10.15)_수정내역(유지도로낙찰율,04.12)설계반영용 4" xfId="29668" xr:uid="{00000000-0005-0000-0000-0000A97C0000}"/>
    <cellStyle name="_조작실조경예산(02.10.15)_수정내역(유지도로낙찰율,04.12)설계반영용 5" xfId="29669" xr:uid="{00000000-0005-0000-0000-0000AA7C0000}"/>
    <cellStyle name="_조작실조경예산(02.10.15)_야립홍보간판설계내역(최종)" xfId="29670" xr:uid="{00000000-0005-0000-0000-0000AB7C0000}"/>
    <cellStyle name="_조작실조경예산(02.10.15)_야립홍보간판설계내역(최종) 2" xfId="29671" xr:uid="{00000000-0005-0000-0000-0000AC7C0000}"/>
    <cellStyle name="_조작실조경예산(02.10.15)_야립홍보간판설계내역(최종) 2 2" xfId="29672" xr:uid="{00000000-0005-0000-0000-0000AD7C0000}"/>
    <cellStyle name="_조작실조경예산(02.10.15)_야립홍보간판설계내역(최종) 3" xfId="29673" xr:uid="{00000000-0005-0000-0000-0000AE7C0000}"/>
    <cellStyle name="_조작실조경예산(02.10.15)_야립홍보간판설계내역(최종) 4" xfId="29674" xr:uid="{00000000-0005-0000-0000-0000AF7C0000}"/>
    <cellStyle name="_조작실조경예산(02.10.15)_야립홍보간판설계내역(최종) 5" xfId="29675" xr:uid="{00000000-0005-0000-0000-0000B07C0000}"/>
    <cellStyle name="_조작실조경예산(02.10.15)_축도복개시공수량(구)" xfId="29676" xr:uid="{00000000-0005-0000-0000-0000B17C0000}"/>
    <cellStyle name="_조작실조경예산(02.10.15)_축도복개시공수량(구) 2" xfId="29677" xr:uid="{00000000-0005-0000-0000-0000B27C0000}"/>
    <cellStyle name="_조작실조경예산(02.10.15)_축도복개시공수량(구) 2 2" xfId="29678" xr:uid="{00000000-0005-0000-0000-0000B37C0000}"/>
    <cellStyle name="_조작실조경예산(02.10.15)_축도복개시공수량(구) 3" xfId="29679" xr:uid="{00000000-0005-0000-0000-0000B47C0000}"/>
    <cellStyle name="_조작실조경예산(02.10.15)_축도복개시공수량(구) 4" xfId="29680" xr:uid="{00000000-0005-0000-0000-0000B57C0000}"/>
    <cellStyle name="_조작실조경예산(02.10.15)_축도복개시공수량(구) 5" xfId="29681" xr:uid="{00000000-0005-0000-0000-0000B67C0000}"/>
    <cellStyle name="_조작실조경예산(02.10.15)_축도복개시공수량(구)_03. 축도복개공사(2)" xfId="29682" xr:uid="{00000000-0005-0000-0000-0000B77C0000}"/>
    <cellStyle name="_조작실조경예산(02.10.15)_축도복개시공수량(구)_03. 축도복개공사(2) 2" xfId="29683" xr:uid="{00000000-0005-0000-0000-0000B87C0000}"/>
    <cellStyle name="_조작실조경예산(02.10.15)_축도복개시공수량(구)_03. 축도복개공사(2) 2 2" xfId="29684" xr:uid="{00000000-0005-0000-0000-0000B97C0000}"/>
    <cellStyle name="_조작실조경예산(02.10.15)_축도복개시공수량(구)_03. 축도복개공사(2) 3" xfId="29685" xr:uid="{00000000-0005-0000-0000-0000BA7C0000}"/>
    <cellStyle name="_조작실조경예산(02.10.15)_축도복개시공수량(구)_03. 축도복개공사(2) 4" xfId="29686" xr:uid="{00000000-0005-0000-0000-0000BB7C0000}"/>
    <cellStyle name="_조작실조경예산(02.10.15)_축도복개시공수량(구)_03. 축도복개공사(2) 5" xfId="29687" xr:uid="{00000000-0005-0000-0000-0000BC7C0000}"/>
    <cellStyle name="_조직도" xfId="5008" xr:uid="{00000000-0005-0000-0000-0000BD7C0000}"/>
    <cellStyle name="_조직표" xfId="5009" xr:uid="{00000000-0005-0000-0000-0000BE7C0000}"/>
    <cellStyle name="_조직표_실행예산서" xfId="5010" xr:uid="{00000000-0005-0000-0000-0000BF7C0000}"/>
    <cellStyle name="_조직표_실행예산서_030902 아산154KV 관로 전기공사" xfId="5011" xr:uid="{00000000-0005-0000-0000-0000C07C0000}"/>
    <cellStyle name="_조직표_실행예산서_030902 아산154KV 관로 전기공사_오창견적" xfId="5012" xr:uid="{00000000-0005-0000-0000-0000C17C0000}"/>
    <cellStyle name="_조직표_실행예산서_오창견적" xfId="5013" xr:uid="{00000000-0005-0000-0000-0000C27C0000}"/>
    <cellStyle name="_주간공정보고(2차)-01.8월" xfId="42938" xr:uid="{00000000-0005-0000-0000-0000C37C0000}"/>
    <cellStyle name="_주간공정보고(2차)-01.8월_P-(주)효성토건-동면상수도" xfId="42939" xr:uid="{00000000-0005-0000-0000-0000C47C0000}"/>
    <cellStyle name="_주간공정보고(2차)-01.8월_P-(주)효성토건-동면상수도_P-대건-등락폭내역서" xfId="42940" xr:uid="{00000000-0005-0000-0000-0000C57C0000}"/>
    <cellStyle name="_주간공정보고(2차)-01.8월_P-(주)효성토건-동면상수도_미탄상수도-토목기초" xfId="42941" xr:uid="{00000000-0005-0000-0000-0000C67C0000}"/>
    <cellStyle name="_주간공정보고(2차)-01.8월_P-대건-등락폭내역서" xfId="42942" xr:uid="{00000000-0005-0000-0000-0000C77C0000}"/>
    <cellStyle name="_주간공정보고(2차)-01.8월_미탄상수도-토목기초" xfId="42943" xr:uid="{00000000-0005-0000-0000-0000C87C0000}"/>
    <cellStyle name="_주내터널부하계산서" xfId="42944" xr:uid="{00000000-0005-0000-0000-0000C97C0000}"/>
    <cellStyle name="_주내터널부하계산서(수정)" xfId="42945" xr:uid="{00000000-0005-0000-0000-0000CA7C0000}"/>
    <cellStyle name="_주덕투찰내역서" xfId="9374" xr:uid="{00000000-0005-0000-0000-0000CB7C0000}"/>
    <cellStyle name="_죽전1교boq" xfId="45785" xr:uid="{00000000-0005-0000-0000-0000CC7C0000}"/>
    <cellStyle name="_죽전1교boq_BOQ" xfId="45786" xr:uid="{00000000-0005-0000-0000-0000CD7C0000}"/>
    <cellStyle name="_죽전1교boq_BOQ_가시설(초정-1)" xfId="45787" xr:uid="{00000000-0005-0000-0000-0000CE7C0000}"/>
    <cellStyle name="_죽전1교boq_가시설(초정-1)" xfId="45788" xr:uid="{00000000-0005-0000-0000-0000CF7C0000}"/>
    <cellStyle name="_죽전1교boq_최종Boq" xfId="45789" xr:uid="{00000000-0005-0000-0000-0000D07C0000}"/>
    <cellStyle name="_죽전1교boq_최종Boq_가시설(초정-1)" xfId="45790" xr:uid="{00000000-0005-0000-0000-0000D17C0000}"/>
    <cellStyle name="_죽전2교boq" xfId="45791" xr:uid="{00000000-0005-0000-0000-0000D27C0000}"/>
    <cellStyle name="_죽전2교boq_BOQ" xfId="45792" xr:uid="{00000000-0005-0000-0000-0000D37C0000}"/>
    <cellStyle name="_죽전2교boq_BOQ_가시설(초정-1)" xfId="45793" xr:uid="{00000000-0005-0000-0000-0000D47C0000}"/>
    <cellStyle name="_죽전2교boq_가시설(초정-1)" xfId="45794" xr:uid="{00000000-0005-0000-0000-0000D57C0000}"/>
    <cellStyle name="_죽전2교boq_최종Boq" xfId="45795" xr:uid="{00000000-0005-0000-0000-0000D67C0000}"/>
    <cellStyle name="_죽전2교boq_최종Boq_가시설(초정-1)" xfId="45796" xr:uid="{00000000-0005-0000-0000-0000D77C0000}"/>
    <cellStyle name="_준공금" xfId="5014" xr:uid="{00000000-0005-0000-0000-0000D87C0000}"/>
    <cellStyle name="_준공-약전설비공사" xfId="29688" xr:uid="{00000000-0005-0000-0000-0000D97C0000}"/>
    <cellStyle name="_중앙고속도로8공구" xfId="5015" xr:uid="{00000000-0005-0000-0000-0000DA7C0000}"/>
    <cellStyle name="_중옥1교" xfId="29689" xr:uid="{00000000-0005-0000-0000-0000DB7C0000}"/>
    <cellStyle name="_중옥1교 2" xfId="29690" xr:uid="{00000000-0005-0000-0000-0000DC7C0000}"/>
    <cellStyle name="_중옥1교 2 2" xfId="29691" xr:uid="{00000000-0005-0000-0000-0000DD7C0000}"/>
    <cellStyle name="_중옥1교 3" xfId="29692" xr:uid="{00000000-0005-0000-0000-0000DE7C0000}"/>
    <cellStyle name="_중옥1교 4" xfId="29693" xr:uid="{00000000-0005-0000-0000-0000DF7C0000}"/>
    <cellStyle name="_중옥1교 5" xfId="29694" xr:uid="{00000000-0005-0000-0000-0000E07C0000}"/>
    <cellStyle name="_지구외-구조물공집계" xfId="45797" xr:uid="{00000000-0005-0000-0000-0000E17C0000}"/>
    <cellStyle name="_지구외-부대공" xfId="45798" xr:uid="{00000000-0005-0000-0000-0000E27C0000}"/>
    <cellStyle name="_지구외-포장공수량" xfId="45799" xr:uid="{00000000-0005-0000-0000-0000E37C0000}"/>
    <cellStyle name="_지반보강공(S.G.R.)수량" xfId="29695" xr:uid="{00000000-0005-0000-0000-0000E47C0000}"/>
    <cellStyle name="_지반보강공(S.G.R.)수량 2" xfId="29696" xr:uid="{00000000-0005-0000-0000-0000E57C0000}"/>
    <cellStyle name="_지반보강공(S.G.R.)수량 2 2" xfId="29697" xr:uid="{00000000-0005-0000-0000-0000E67C0000}"/>
    <cellStyle name="_지반보강공(S.G.R.)수량 3" xfId="29698" xr:uid="{00000000-0005-0000-0000-0000E77C0000}"/>
    <cellStyle name="_지반보강공(S.G.R.)수량 4" xfId="29699" xr:uid="{00000000-0005-0000-0000-0000E87C0000}"/>
    <cellStyle name="_지반보강공(S.G.R.)수량 5" xfId="29700" xr:uid="{00000000-0005-0000-0000-0000E97C0000}"/>
    <cellStyle name="_지선관로" xfId="29701" xr:uid="{00000000-0005-0000-0000-0000EA7C0000}"/>
    <cellStyle name="_지선관로_0.구조물공(총괄)" xfId="29702" xr:uid="{00000000-0005-0000-0000-0000EB7C0000}"/>
    <cellStyle name="_지선관로_1.0 토공" xfId="29703" xr:uid="{00000000-0005-0000-0000-0000EC7C0000}"/>
    <cellStyle name="_지선관로_2.0 토공" xfId="29704" xr:uid="{00000000-0005-0000-0000-0000ED7C0000}"/>
    <cellStyle name="_지선관로_가시설" xfId="29705" xr:uid="{00000000-0005-0000-0000-0000EE7C0000}"/>
    <cellStyle name="_지선관로_가시설_1.0 토공" xfId="29706" xr:uid="{00000000-0005-0000-0000-0000EF7C0000}"/>
    <cellStyle name="_지선관로_가시설_2.0 토공" xfId="29707" xr:uid="{00000000-0005-0000-0000-0000F07C0000}"/>
    <cellStyle name="_지선관로_가시설_구내배관토공" xfId="29708" xr:uid="{00000000-0005-0000-0000-0000F17C0000}"/>
    <cellStyle name="_지선관로_가시설_맨홀토공" xfId="29709" xr:uid="{00000000-0005-0000-0000-0000F27C0000}"/>
    <cellStyle name="_지선관로_구내배관토공" xfId="29710" xr:uid="{00000000-0005-0000-0000-0000F37C0000}"/>
    <cellStyle name="_지선관로_맨홀토공" xfId="29711" xr:uid="{00000000-0005-0000-0000-0000F47C0000}"/>
    <cellStyle name="_지수조정산정표(분리)" xfId="6706" xr:uid="{00000000-0005-0000-0000-0000F57C0000}"/>
    <cellStyle name="_지장물보호공(간선)" xfId="29712" xr:uid="{00000000-0005-0000-0000-0000F67C0000}"/>
    <cellStyle name="_지장물보호공(지선)" xfId="29713" xr:uid="{00000000-0005-0000-0000-0000F77C0000}"/>
    <cellStyle name="_지정과제1분기실적(확정990408)" xfId="29714" xr:uid="{00000000-0005-0000-0000-0000F87C0000}"/>
    <cellStyle name="_지정과제1분기실적(확정990408) 2" xfId="29715" xr:uid="{00000000-0005-0000-0000-0000F97C0000}"/>
    <cellStyle name="_지정과제1분기실적(확정990408) 2 2" xfId="29716" xr:uid="{00000000-0005-0000-0000-0000FA7C0000}"/>
    <cellStyle name="_지정과제1분기실적(확정990408) 3" xfId="29717" xr:uid="{00000000-0005-0000-0000-0000FB7C0000}"/>
    <cellStyle name="_지정과제1분기실적(확정990408) 4" xfId="29718" xr:uid="{00000000-0005-0000-0000-0000FC7C0000}"/>
    <cellStyle name="_지정과제1분기실적(확정990408) 5" xfId="29719" xr:uid="{00000000-0005-0000-0000-0000FD7C0000}"/>
    <cellStyle name="_지정과제1분기실적(확정990408)_1" xfId="29720" xr:uid="{00000000-0005-0000-0000-0000FE7C0000}"/>
    <cellStyle name="_지정과제1분기실적(확정990408)_1 2" xfId="29721" xr:uid="{00000000-0005-0000-0000-0000FF7C0000}"/>
    <cellStyle name="_지정과제1분기실적(확정990408)_1 2 2" xfId="29722" xr:uid="{00000000-0005-0000-0000-0000007D0000}"/>
    <cellStyle name="_지정과제1분기실적(확정990408)_1 3" xfId="29723" xr:uid="{00000000-0005-0000-0000-0000017D0000}"/>
    <cellStyle name="_지정과제1분기실적(확정990408)_1 4" xfId="29724" xr:uid="{00000000-0005-0000-0000-0000027D0000}"/>
    <cellStyle name="_지정과제1분기실적(확정990408)_1 5" xfId="29725" xr:uid="{00000000-0005-0000-0000-0000037D0000}"/>
    <cellStyle name="_지정과제2차심의list" xfId="29726" xr:uid="{00000000-0005-0000-0000-0000047D0000}"/>
    <cellStyle name="_지정과제2차심의list 2" xfId="29727" xr:uid="{00000000-0005-0000-0000-0000057D0000}"/>
    <cellStyle name="_지정과제2차심의list 2 2" xfId="29728" xr:uid="{00000000-0005-0000-0000-0000067D0000}"/>
    <cellStyle name="_지정과제2차심의list 3" xfId="29729" xr:uid="{00000000-0005-0000-0000-0000077D0000}"/>
    <cellStyle name="_지정과제2차심의list 4" xfId="29730" xr:uid="{00000000-0005-0000-0000-0000087D0000}"/>
    <cellStyle name="_지정과제2차심의list 5" xfId="29731" xr:uid="{00000000-0005-0000-0000-0000097D0000}"/>
    <cellStyle name="_지정과제2차심의list_1" xfId="29732" xr:uid="{00000000-0005-0000-0000-00000A7D0000}"/>
    <cellStyle name="_지정과제2차심의list_1 2" xfId="29733" xr:uid="{00000000-0005-0000-0000-00000B7D0000}"/>
    <cellStyle name="_지정과제2차심의list_1 2 2" xfId="29734" xr:uid="{00000000-0005-0000-0000-00000C7D0000}"/>
    <cellStyle name="_지정과제2차심의list_1 3" xfId="29735" xr:uid="{00000000-0005-0000-0000-00000D7D0000}"/>
    <cellStyle name="_지정과제2차심의list_1 4" xfId="29736" xr:uid="{00000000-0005-0000-0000-00000E7D0000}"/>
    <cellStyle name="_지정과제2차심의list_1 5" xfId="29737" xr:uid="{00000000-0005-0000-0000-00000F7D0000}"/>
    <cellStyle name="_지정과제2차심의list_2" xfId="29738" xr:uid="{00000000-0005-0000-0000-0000107D0000}"/>
    <cellStyle name="_지정과제2차심의list_2 2" xfId="29739" xr:uid="{00000000-0005-0000-0000-0000117D0000}"/>
    <cellStyle name="_지정과제2차심의list_2 2 2" xfId="29740" xr:uid="{00000000-0005-0000-0000-0000127D0000}"/>
    <cellStyle name="_지정과제2차심의list_2 3" xfId="29741" xr:uid="{00000000-0005-0000-0000-0000137D0000}"/>
    <cellStyle name="_지정과제2차심의list_2 4" xfId="29742" xr:uid="{00000000-0005-0000-0000-0000147D0000}"/>
    <cellStyle name="_지정과제2차심의list_2 5" xfId="29743" xr:uid="{00000000-0005-0000-0000-0000157D0000}"/>
    <cellStyle name="_지정과제2차심의결과" xfId="29744" xr:uid="{00000000-0005-0000-0000-0000167D0000}"/>
    <cellStyle name="_지정과제2차심의결과 2" xfId="29745" xr:uid="{00000000-0005-0000-0000-0000177D0000}"/>
    <cellStyle name="_지정과제2차심의결과 2 2" xfId="29746" xr:uid="{00000000-0005-0000-0000-0000187D0000}"/>
    <cellStyle name="_지정과제2차심의결과 3" xfId="29747" xr:uid="{00000000-0005-0000-0000-0000197D0000}"/>
    <cellStyle name="_지정과제2차심의결과 4" xfId="29748" xr:uid="{00000000-0005-0000-0000-00001A7D0000}"/>
    <cellStyle name="_지정과제2차심의결과 5" xfId="29749" xr:uid="{00000000-0005-0000-0000-00001B7D0000}"/>
    <cellStyle name="_지정과제2차심의결과(금액조정후최종)" xfId="29750" xr:uid="{00000000-0005-0000-0000-00001C7D0000}"/>
    <cellStyle name="_지정과제2차심의결과(금액조정후최종) 2" xfId="29751" xr:uid="{00000000-0005-0000-0000-00001D7D0000}"/>
    <cellStyle name="_지정과제2차심의결과(금액조정후최종) 2 2" xfId="29752" xr:uid="{00000000-0005-0000-0000-00001E7D0000}"/>
    <cellStyle name="_지정과제2차심의결과(금액조정후최종) 3" xfId="29753" xr:uid="{00000000-0005-0000-0000-00001F7D0000}"/>
    <cellStyle name="_지정과제2차심의결과(금액조정후최종) 4" xfId="29754" xr:uid="{00000000-0005-0000-0000-0000207D0000}"/>
    <cellStyle name="_지정과제2차심의결과(금액조정후최종) 5" xfId="29755" xr:uid="{00000000-0005-0000-0000-0000217D0000}"/>
    <cellStyle name="_지정과제2차심의결과(금액조정후최종)_1" xfId="29756" xr:uid="{00000000-0005-0000-0000-0000227D0000}"/>
    <cellStyle name="_지정과제2차심의결과(금액조정후최종)_1 2" xfId="29757" xr:uid="{00000000-0005-0000-0000-0000237D0000}"/>
    <cellStyle name="_지정과제2차심의결과(금액조정후최종)_1 2 2" xfId="29758" xr:uid="{00000000-0005-0000-0000-0000247D0000}"/>
    <cellStyle name="_지정과제2차심의결과(금액조정후최종)_1 3" xfId="29759" xr:uid="{00000000-0005-0000-0000-0000257D0000}"/>
    <cellStyle name="_지정과제2차심의결과(금액조정후최종)_1 4" xfId="29760" xr:uid="{00000000-0005-0000-0000-0000267D0000}"/>
    <cellStyle name="_지정과제2차심의결과(금액조정후최종)_1 5" xfId="29761" xr:uid="{00000000-0005-0000-0000-0000277D0000}"/>
    <cellStyle name="_지정과제2차심의결과(금액조정후최종)_1_경영개선실적보고(전주공장)" xfId="29762" xr:uid="{00000000-0005-0000-0000-0000287D0000}"/>
    <cellStyle name="_지정과제2차심의결과(금액조정후최종)_1_경영개선실적보고(전주공장) 2" xfId="29763" xr:uid="{00000000-0005-0000-0000-0000297D0000}"/>
    <cellStyle name="_지정과제2차심의결과(금액조정후최종)_1_경영개선실적보고(전주공장) 2 2" xfId="29764" xr:uid="{00000000-0005-0000-0000-00002A7D0000}"/>
    <cellStyle name="_지정과제2차심의결과(금액조정후최종)_1_경영개선실적보고(전주공장) 3" xfId="29765" xr:uid="{00000000-0005-0000-0000-00002B7D0000}"/>
    <cellStyle name="_지정과제2차심의결과(금액조정후최종)_1_경영개선실적보고(전주공장) 4" xfId="29766" xr:uid="{00000000-0005-0000-0000-00002C7D0000}"/>
    <cellStyle name="_지정과제2차심의결과(금액조정후최종)_1_경영개선실적보고(전주공장) 5" xfId="29767" xr:uid="{00000000-0005-0000-0000-00002D7D0000}"/>
    <cellStyle name="_지정과제2차심의결과(금액조정후최종)_1_별첨1_2" xfId="29768" xr:uid="{00000000-0005-0000-0000-00002E7D0000}"/>
    <cellStyle name="_지정과제2차심의결과(금액조정후최종)_1_별첨1_2 2" xfId="29769" xr:uid="{00000000-0005-0000-0000-00002F7D0000}"/>
    <cellStyle name="_지정과제2차심의결과(금액조정후최종)_1_별첨1_2 2 2" xfId="29770" xr:uid="{00000000-0005-0000-0000-0000307D0000}"/>
    <cellStyle name="_지정과제2차심의결과(금액조정후최종)_1_별첨1_2 3" xfId="29771" xr:uid="{00000000-0005-0000-0000-0000317D0000}"/>
    <cellStyle name="_지정과제2차심의결과(금액조정후최종)_1_별첨1_2 4" xfId="29772" xr:uid="{00000000-0005-0000-0000-0000327D0000}"/>
    <cellStyle name="_지정과제2차심의결과(금액조정후최종)_1_별첨1_2 5" xfId="29773" xr:uid="{00000000-0005-0000-0000-0000337D0000}"/>
    <cellStyle name="_지정과제2차심의결과(금액조정후최종)_1_제안과제집계표(공장전체)" xfId="29774" xr:uid="{00000000-0005-0000-0000-0000347D0000}"/>
    <cellStyle name="_지정과제2차심의결과(금액조정후최종)_1_제안과제집계표(공장전체) 2" xfId="29775" xr:uid="{00000000-0005-0000-0000-0000357D0000}"/>
    <cellStyle name="_지정과제2차심의결과(금액조정후최종)_1_제안과제집계표(공장전체) 2 2" xfId="29776" xr:uid="{00000000-0005-0000-0000-0000367D0000}"/>
    <cellStyle name="_지정과제2차심의결과(금액조정후최종)_1_제안과제집계표(공장전체) 3" xfId="29777" xr:uid="{00000000-0005-0000-0000-0000377D0000}"/>
    <cellStyle name="_지정과제2차심의결과(금액조정후최종)_1_제안과제집계표(공장전체) 4" xfId="29778" xr:uid="{00000000-0005-0000-0000-0000387D0000}"/>
    <cellStyle name="_지정과제2차심의결과(금액조정후최종)_1_제안과제집계표(공장전체) 5" xfId="29779" xr:uid="{00000000-0005-0000-0000-0000397D0000}"/>
    <cellStyle name="_지정과제2차심의결과(금액조정후최종)_경영개선실적보고(전주공장)" xfId="29780" xr:uid="{00000000-0005-0000-0000-00003A7D0000}"/>
    <cellStyle name="_지정과제2차심의결과(금액조정후최종)_경영개선실적보고(전주공장) 2" xfId="29781" xr:uid="{00000000-0005-0000-0000-00003B7D0000}"/>
    <cellStyle name="_지정과제2차심의결과(금액조정후최종)_경영개선실적보고(전주공장) 2 2" xfId="29782" xr:uid="{00000000-0005-0000-0000-00003C7D0000}"/>
    <cellStyle name="_지정과제2차심의결과(금액조정후최종)_경영개선실적보고(전주공장) 3" xfId="29783" xr:uid="{00000000-0005-0000-0000-00003D7D0000}"/>
    <cellStyle name="_지정과제2차심의결과(금액조정후최종)_경영개선실적보고(전주공장) 4" xfId="29784" xr:uid="{00000000-0005-0000-0000-00003E7D0000}"/>
    <cellStyle name="_지정과제2차심의결과(금액조정후최종)_경영개선실적보고(전주공장) 5" xfId="29785" xr:uid="{00000000-0005-0000-0000-00003F7D0000}"/>
    <cellStyle name="_지정과제2차심의결과(금액조정후최종)_별첨1_2" xfId="29786" xr:uid="{00000000-0005-0000-0000-0000407D0000}"/>
    <cellStyle name="_지정과제2차심의결과(금액조정후최종)_별첨1_2 2" xfId="29787" xr:uid="{00000000-0005-0000-0000-0000417D0000}"/>
    <cellStyle name="_지정과제2차심의결과(금액조정후최종)_별첨1_2 2 2" xfId="29788" xr:uid="{00000000-0005-0000-0000-0000427D0000}"/>
    <cellStyle name="_지정과제2차심의결과(금액조정후최종)_별첨1_2 3" xfId="29789" xr:uid="{00000000-0005-0000-0000-0000437D0000}"/>
    <cellStyle name="_지정과제2차심의결과(금액조정후최종)_별첨1_2 4" xfId="29790" xr:uid="{00000000-0005-0000-0000-0000447D0000}"/>
    <cellStyle name="_지정과제2차심의결과(금액조정후최종)_별첨1_2 5" xfId="29791" xr:uid="{00000000-0005-0000-0000-0000457D0000}"/>
    <cellStyle name="_지정과제2차심의결과(금액조정후최종)_제안과제집계표(공장전체)" xfId="29792" xr:uid="{00000000-0005-0000-0000-0000467D0000}"/>
    <cellStyle name="_지정과제2차심의결과(금액조정후최종)_제안과제집계표(공장전체) 2" xfId="29793" xr:uid="{00000000-0005-0000-0000-0000477D0000}"/>
    <cellStyle name="_지정과제2차심의결과(금액조정후최종)_제안과제집계표(공장전체) 2 2" xfId="29794" xr:uid="{00000000-0005-0000-0000-0000487D0000}"/>
    <cellStyle name="_지정과제2차심의결과(금액조정후최종)_제안과제집계표(공장전체) 3" xfId="29795" xr:uid="{00000000-0005-0000-0000-0000497D0000}"/>
    <cellStyle name="_지정과제2차심의결과(금액조정후최종)_제안과제집계표(공장전체) 4" xfId="29796" xr:uid="{00000000-0005-0000-0000-00004A7D0000}"/>
    <cellStyle name="_지정과제2차심의결과(금액조정후최종)_제안과제집계표(공장전체) 5" xfId="29797" xr:uid="{00000000-0005-0000-0000-00004B7D0000}"/>
    <cellStyle name="_지정과제2차심의결과_1" xfId="29798" xr:uid="{00000000-0005-0000-0000-00004C7D0000}"/>
    <cellStyle name="_지정과제2차심의결과_1 2" xfId="29799" xr:uid="{00000000-0005-0000-0000-00004D7D0000}"/>
    <cellStyle name="_지정과제2차심의결과_1 2 2" xfId="29800" xr:uid="{00000000-0005-0000-0000-00004E7D0000}"/>
    <cellStyle name="_지정과제2차심의결과_1 3" xfId="29801" xr:uid="{00000000-0005-0000-0000-00004F7D0000}"/>
    <cellStyle name="_지정과제2차심의결과_1 4" xfId="29802" xr:uid="{00000000-0005-0000-0000-0000507D0000}"/>
    <cellStyle name="_지정과제2차심의결과_1 5" xfId="29803" xr:uid="{00000000-0005-0000-0000-0000517D0000}"/>
    <cellStyle name="_지질조사" xfId="6707" xr:uid="{00000000-0005-0000-0000-0000527D0000}"/>
    <cellStyle name="_지질조사_2.임목폐기물(1+340~1+446)" xfId="6708" xr:uid="{00000000-0005-0000-0000-0000537D0000}"/>
    <cellStyle name="_지질조사_2.임목폐기물(1+340~1+446)_견적서-풍림산업(판교)0516" xfId="6709" xr:uid="{00000000-0005-0000-0000-0000547D0000}"/>
    <cellStyle name="_지질조사_견적서-풍림산업(판교)0516" xfId="6710" xr:uid="{00000000-0005-0000-0000-0000557D0000}"/>
    <cellStyle name="_지질조사_임목폐" xfId="6711" xr:uid="{00000000-0005-0000-0000-0000567D0000}"/>
    <cellStyle name="_지질조사_임목폐_견적서-풍림산업(판교)0516" xfId="6712" xr:uid="{00000000-0005-0000-0000-0000577D0000}"/>
    <cellStyle name="_지질조사_임목폐기물(1+340~1+446)" xfId="6713" xr:uid="{00000000-0005-0000-0000-0000587D0000}"/>
    <cellStyle name="_지질조사_임목폐기물(1+340~1+446)_견적서-풍림산업(판교)0516" xfId="6714" xr:uid="{00000000-0005-0000-0000-0000597D0000}"/>
    <cellStyle name="_지질조사_임목폐기물(신창교차로)" xfId="6715" xr:uid="{00000000-0005-0000-0000-00005A7D0000}"/>
    <cellStyle name="_지질조사_임목폐기물(신창교차로)_견적서-풍림산업(판교)0516" xfId="6716" xr:uid="{00000000-0005-0000-0000-00005B7D0000}"/>
    <cellStyle name="_지축수로콘크리트수량총괄집계표" xfId="29804" xr:uid="{00000000-0005-0000-0000-00005C7D0000}"/>
    <cellStyle name="_지축수로콘크리트수량총괄집계표 2" xfId="29805" xr:uid="{00000000-0005-0000-0000-00005D7D0000}"/>
    <cellStyle name="_지축수로콘크리트수량총괄집계표 2 2" xfId="29806" xr:uid="{00000000-0005-0000-0000-00005E7D0000}"/>
    <cellStyle name="_지축수로콘크리트수량총괄집계표 3" xfId="29807" xr:uid="{00000000-0005-0000-0000-00005F7D0000}"/>
    <cellStyle name="_지축수로콘크리트수량총괄집계표 4" xfId="29808" xr:uid="{00000000-0005-0000-0000-0000607D0000}"/>
    <cellStyle name="_지축수로콘크리트수량총괄집계표 5" xfId="29809" xr:uid="{00000000-0005-0000-0000-0000617D0000}"/>
    <cellStyle name="_지축수로콘크리트수량총괄집계표_302정거장-지반보강공" xfId="45800" xr:uid="{00000000-0005-0000-0000-0000627D0000}"/>
    <cellStyle name="_지축수로콘크리트수량총괄집계표_302정거장-지반보강공_최종" xfId="45801" xr:uid="{00000000-0005-0000-0000-0000637D0000}"/>
    <cellStyle name="_지축수로콘크리트수량총괄집계표_8-8수직구" xfId="29810" xr:uid="{00000000-0005-0000-0000-0000647D0000}"/>
    <cellStyle name="_지축수로콘크리트수량총괄집계표_8-8수직구 2" xfId="29811" xr:uid="{00000000-0005-0000-0000-0000657D0000}"/>
    <cellStyle name="_지축수로콘크리트수량총괄집계표_8-8수직구 2 2" xfId="29812" xr:uid="{00000000-0005-0000-0000-0000667D0000}"/>
    <cellStyle name="_지축수로콘크리트수량총괄집계표_8-8수직구 3" xfId="29813" xr:uid="{00000000-0005-0000-0000-0000677D0000}"/>
    <cellStyle name="_지축수로콘크리트수량총괄집계표_8-8수직구 4" xfId="29814" xr:uid="{00000000-0005-0000-0000-0000687D0000}"/>
    <cellStyle name="_지축수로콘크리트수량총괄집계표_8-8수직구 5" xfId="29815" xr:uid="{00000000-0005-0000-0000-0000697D0000}"/>
    <cellStyle name="_지축수로콘크리트수량총괄집계표_8-8수직구_302정거장-지반보강공" xfId="45802" xr:uid="{00000000-0005-0000-0000-00006A7D0000}"/>
    <cellStyle name="_지축수로콘크리트수량총괄집계표_8-8수직구_302정거장-지반보강공_최종" xfId="45803" xr:uid="{00000000-0005-0000-0000-00006B7D0000}"/>
    <cellStyle name="_지축수로콘크리트수량총괄집계표_8-8수직구_복사본 303정거장-지반보강공_CJM(집계)" xfId="45804" xr:uid="{00000000-0005-0000-0000-00006C7D0000}"/>
    <cellStyle name="_지축수로콘크리트수량총괄집계표_복사본 303정거장-지반보강공_CJM(집계)" xfId="45805" xr:uid="{00000000-0005-0000-0000-00006D7D0000}"/>
    <cellStyle name="_지하1층푸드파크 견적(제출)" xfId="9375" xr:uid="{00000000-0005-0000-0000-00006E7D0000}"/>
    <cellStyle name="_진월 공내역서" xfId="5016" xr:uid="{00000000-0005-0000-0000-00006F7D0000}"/>
    <cellStyle name="_진월 공내역서_(05-03-07)골재운반" xfId="5017" xr:uid="{00000000-0005-0000-0000-0000707D0000}"/>
    <cellStyle name="_진월 공내역서_122" xfId="5018" xr:uid="{00000000-0005-0000-0000-0000717D0000}"/>
    <cellStyle name="_진월 공내역서_8공구(부산울산)실행" xfId="5019" xr:uid="{00000000-0005-0000-0000-0000727D0000}"/>
    <cellStyle name="_진월 공내역서_8공구(부산울산)실행_(05-03-07)골재운반" xfId="5020" xr:uid="{00000000-0005-0000-0000-0000737D0000}"/>
    <cellStyle name="_진월 공내역서_8공구(부산울산)실행_고양관광문화단지(직영부대공)" xfId="5021" xr:uid="{00000000-0005-0000-0000-0000747D0000}"/>
    <cellStyle name="_진월 공내역서_8공구(부산울산)실행_덕산연계조절" xfId="5022" xr:uid="{00000000-0005-0000-0000-0000757D0000}"/>
    <cellStyle name="_진월 공내역서_8공구(부산울산)실행_매출검토(2004.09)" xfId="5023" xr:uid="{00000000-0005-0000-0000-0000767D0000}"/>
    <cellStyle name="_진월 공내역서_8공구(부산울산)실행_보고자료(200406)" xfId="5024" xr:uid="{00000000-0005-0000-0000-0000777D0000}"/>
    <cellStyle name="_진월 공내역서_8공구(부산울산)실행_본사송부(20040608)" xfId="5025" xr:uid="{00000000-0005-0000-0000-0000787D0000}"/>
    <cellStyle name="_진월 공내역서_8공구(부산울산)실행_부산8투찰" xfId="5026" xr:uid="{00000000-0005-0000-0000-0000797D0000}"/>
    <cellStyle name="_진월 공내역서_8공구(부산울산)실행_부산8투찰_(05-03-07)골재운반" xfId="5027" xr:uid="{00000000-0005-0000-0000-00007A7D0000}"/>
    <cellStyle name="_진월 공내역서_8공구(부산울산)실행_부산8투찰_고양관광문화단지(직영부대공)" xfId="5028" xr:uid="{00000000-0005-0000-0000-00007B7D0000}"/>
    <cellStyle name="_진월 공내역서_8공구(부산울산)실행_부산8투찰_덕산연계조절" xfId="5029" xr:uid="{00000000-0005-0000-0000-00007C7D0000}"/>
    <cellStyle name="_진월 공내역서_8공구(부산울산)실행_부산8투찰_매출검토(2004.09)" xfId="5030" xr:uid="{00000000-0005-0000-0000-00007D7D0000}"/>
    <cellStyle name="_진월 공내역서_8공구(부산울산)실행_부산8투찰_보고자료(200406)" xfId="5031" xr:uid="{00000000-0005-0000-0000-00007E7D0000}"/>
    <cellStyle name="_진월 공내역서_8공구(부산울산)실행_부산8투찰_본사송부(20040608)" xfId="5032" xr:uid="{00000000-0005-0000-0000-00007F7D0000}"/>
    <cellStyle name="_진월 공내역서_8공구(부산울산)실행_부산8투찰_부산8투찰" xfId="5033" xr:uid="{00000000-0005-0000-0000-0000807D0000}"/>
    <cellStyle name="_진월 공내역서_8공구(부산울산)실행_부산8투찰_부산8투찰_(05-03-07)골재운반" xfId="5034" xr:uid="{00000000-0005-0000-0000-0000817D0000}"/>
    <cellStyle name="_진월 공내역서_8공구(부산울산)실행_부산8투찰_부산8투찰_고양관광문화단지(직영부대공)" xfId="5035" xr:uid="{00000000-0005-0000-0000-0000827D0000}"/>
    <cellStyle name="_진월 공내역서_8공구(부산울산)실행_부산8투찰_부산8투찰_덕산연계조절" xfId="5036" xr:uid="{00000000-0005-0000-0000-0000837D0000}"/>
    <cellStyle name="_진월 공내역서_8공구(부산울산)실행_부산8투찰_부산8투찰_매출검토(2004.09)" xfId="5037" xr:uid="{00000000-0005-0000-0000-0000847D0000}"/>
    <cellStyle name="_진월 공내역서_8공구(부산울산)실행_부산8투찰_부산8투찰_보고자료(200406)" xfId="5038" xr:uid="{00000000-0005-0000-0000-0000857D0000}"/>
    <cellStyle name="_진월 공내역서_8공구(부산울산)실행_부산8투찰_부산8투찰_본사송부(20040608)" xfId="5039" xr:uid="{00000000-0005-0000-0000-0000867D0000}"/>
    <cellStyle name="_진월 공내역서_8공구(부산울산)실행_부산8투찰_부산8투찰_전체예정공정표(8월말까지)_1" xfId="5040" xr:uid="{00000000-0005-0000-0000-0000877D0000}"/>
    <cellStyle name="_진월 공내역서_8공구(부산울산)실행_부산8투찰_부산8투찰_집계" xfId="5041" xr:uid="{00000000-0005-0000-0000-0000887D0000}"/>
    <cellStyle name="_진월 공내역서_8공구(부산울산)실행_부산8투찰_전체예정공정표(8월말까지)_1" xfId="5042" xr:uid="{00000000-0005-0000-0000-0000897D0000}"/>
    <cellStyle name="_진월 공내역서_8공구(부산울산)실행_부산8투찰_집계" xfId="5043" xr:uid="{00000000-0005-0000-0000-00008A7D0000}"/>
    <cellStyle name="_진월 공내역서_8공구(부산울산)실행_전체예정공정표(8월말까지)_1" xfId="5044" xr:uid="{00000000-0005-0000-0000-00008B7D0000}"/>
    <cellStyle name="_진월 공내역서_8공구(부산울산)실행_집계" xfId="5045" xr:uid="{00000000-0005-0000-0000-00008C7D0000}"/>
    <cellStyle name="_진월 공내역서_con산출근거" xfId="5046" xr:uid="{00000000-0005-0000-0000-00008D7D0000}"/>
    <cellStyle name="_진월 공내역서_con산출근거_122" xfId="5047" xr:uid="{00000000-0005-0000-0000-00008E7D0000}"/>
    <cellStyle name="_진월 공내역서_con산출근거_경고철10-4" xfId="5048" xr:uid="{00000000-0005-0000-0000-00008F7D0000}"/>
    <cellStyle name="_진월 공내역서_con산출근거_경고철10-4_122" xfId="5049" xr:uid="{00000000-0005-0000-0000-0000907D0000}"/>
    <cellStyle name="_진월 공내역서_con산출근거_경고철10-4_고속철도11-4" xfId="5050" xr:uid="{00000000-0005-0000-0000-0000917D0000}"/>
    <cellStyle name="_진월 공내역서_con산출근거_경고철10-4_동읍우회도로적격(030909)" xfId="5051" xr:uid="{00000000-0005-0000-0000-0000927D0000}"/>
    <cellStyle name="_진월 공내역서_con산출근거_고속철도11-4" xfId="5052" xr:uid="{00000000-0005-0000-0000-0000937D0000}"/>
    <cellStyle name="_진월 공내역서_con산출근거_동읍우회도로적격(030909)" xfId="5053" xr:uid="{00000000-0005-0000-0000-0000947D0000}"/>
    <cellStyle name="_진월 공내역서_경고철10-4" xfId="5054" xr:uid="{00000000-0005-0000-0000-0000957D0000}"/>
    <cellStyle name="_진월 공내역서_경고철10-4_122" xfId="5055" xr:uid="{00000000-0005-0000-0000-0000967D0000}"/>
    <cellStyle name="_진월 공내역서_경고철10-4_경고철10-4" xfId="5056" xr:uid="{00000000-0005-0000-0000-0000977D0000}"/>
    <cellStyle name="_진월 공내역서_경고철10-4_경고철10-4_122" xfId="5057" xr:uid="{00000000-0005-0000-0000-0000987D0000}"/>
    <cellStyle name="_진월 공내역서_경고철10-4_경고철10-4_고속철도11-4" xfId="5058" xr:uid="{00000000-0005-0000-0000-0000997D0000}"/>
    <cellStyle name="_진월 공내역서_경고철10-4_경고철10-4_동읍우회도로적격(030909)" xfId="5059" xr:uid="{00000000-0005-0000-0000-00009A7D0000}"/>
    <cellStyle name="_진월 공내역서_경고철10-4_고속철도11-4" xfId="5060" xr:uid="{00000000-0005-0000-0000-00009B7D0000}"/>
    <cellStyle name="_진월 공내역서_경고철10-4_동읍우회도로적격(030909)" xfId="5061" xr:uid="{00000000-0005-0000-0000-00009C7D0000}"/>
    <cellStyle name="_진월 공내역서_고속철도11-4" xfId="5062" xr:uid="{00000000-0005-0000-0000-00009D7D0000}"/>
    <cellStyle name="_진월 공내역서_고양관광문화단지(직영부대공)" xfId="5063" xr:uid="{00000000-0005-0000-0000-00009E7D0000}"/>
    <cellStyle name="_진월 공내역서_기준단가021018" xfId="5064" xr:uid="{00000000-0005-0000-0000-00009F7D0000}"/>
    <cellStyle name="_진월 공내역서_기준단가021018_보성임성철도" xfId="5065" xr:uid="{00000000-0005-0000-0000-0000A07D0000}"/>
    <cellStyle name="_진월 공내역서_기준단가021018_콘크리트포장Q값(고속국도)" xfId="5066" xr:uid="{00000000-0005-0000-0000-0000A17D0000}"/>
    <cellStyle name="_진월 공내역서_낙찰이야" xfId="5067" xr:uid="{00000000-0005-0000-0000-0000A27D0000}"/>
    <cellStyle name="_진월 공내역서_낙찰이야_(05-03-07)골재운반" xfId="5068" xr:uid="{00000000-0005-0000-0000-0000A37D0000}"/>
    <cellStyle name="_진월 공내역서_낙찰이야_고양관광문화단지(직영부대공)" xfId="5069" xr:uid="{00000000-0005-0000-0000-0000A47D0000}"/>
    <cellStyle name="_진월 공내역서_낙찰이야_덕산연계조절" xfId="5070" xr:uid="{00000000-0005-0000-0000-0000A57D0000}"/>
    <cellStyle name="_진월 공내역서_낙찰이야_매출검토(2004.09)" xfId="5071" xr:uid="{00000000-0005-0000-0000-0000A67D0000}"/>
    <cellStyle name="_진월 공내역서_낙찰이야_보고자료(200406)" xfId="5072" xr:uid="{00000000-0005-0000-0000-0000A77D0000}"/>
    <cellStyle name="_진월 공내역서_낙찰이야_본사송부(20040608)" xfId="5073" xr:uid="{00000000-0005-0000-0000-0000A87D0000}"/>
    <cellStyle name="_진월 공내역서_낙찰이야_전체예정공정표(8월말까지)_1" xfId="5074" xr:uid="{00000000-0005-0000-0000-0000A97D0000}"/>
    <cellStyle name="_진월 공내역서_낙찰이야_집계" xfId="5075" xr:uid="{00000000-0005-0000-0000-0000AA7D0000}"/>
    <cellStyle name="_진월 공내역서_덕산연계조절" xfId="5076" xr:uid="{00000000-0005-0000-0000-0000AB7D0000}"/>
    <cellStyle name="_진월 공내역서_도로공사부문별단가" xfId="5077" xr:uid="{00000000-0005-0000-0000-0000AC7D0000}"/>
    <cellStyle name="_진월 공내역서_도로공사부문별단가_기준단가021018" xfId="5078" xr:uid="{00000000-0005-0000-0000-0000AD7D0000}"/>
    <cellStyle name="_진월 공내역서_도로공사부문별단가_기준단가021018_보성임성철도" xfId="5079" xr:uid="{00000000-0005-0000-0000-0000AE7D0000}"/>
    <cellStyle name="_진월 공내역서_도로공사부문별단가_기준단가021018_콘크리트포장Q값(고속국도)" xfId="5080" xr:uid="{00000000-0005-0000-0000-0000AF7D0000}"/>
    <cellStyle name="_진월 공내역서_동읍우회도로적격(030909)" xfId="5081" xr:uid="{00000000-0005-0000-0000-0000B07D0000}"/>
    <cellStyle name="_진월 공내역서_매출검토(2004.09)" xfId="5082" xr:uid="{00000000-0005-0000-0000-0000B17D0000}"/>
    <cellStyle name="_진월 공내역서_보고자료(200406)" xfId="5083" xr:uid="{00000000-0005-0000-0000-0000B27D0000}"/>
    <cellStyle name="_진월 공내역서_본사송부(20040608)" xfId="5084" xr:uid="{00000000-0005-0000-0000-0000B37D0000}"/>
    <cellStyle name="_진월 공내역서_부산4공구투찰" xfId="5085" xr:uid="{00000000-0005-0000-0000-0000B47D0000}"/>
    <cellStyle name="_진월 공내역서_부산4공구투찰_(05-03-07)골재운반" xfId="5086" xr:uid="{00000000-0005-0000-0000-0000B57D0000}"/>
    <cellStyle name="_진월 공내역서_부산4공구투찰_고양관광문화단지(직영부대공)" xfId="5087" xr:uid="{00000000-0005-0000-0000-0000B67D0000}"/>
    <cellStyle name="_진월 공내역서_부산4공구투찰_덕산연계조절" xfId="5088" xr:uid="{00000000-0005-0000-0000-0000B77D0000}"/>
    <cellStyle name="_진월 공내역서_부산4공구투찰_매출검토(2004.09)" xfId="5089" xr:uid="{00000000-0005-0000-0000-0000B87D0000}"/>
    <cellStyle name="_진월 공내역서_부산4공구투찰_보고자료(200406)" xfId="5090" xr:uid="{00000000-0005-0000-0000-0000B97D0000}"/>
    <cellStyle name="_진월 공내역서_부산4공구투찰_본사송부(20040608)" xfId="5091" xr:uid="{00000000-0005-0000-0000-0000BA7D0000}"/>
    <cellStyle name="_진월 공내역서_부산4공구투찰_전체예정공정표(8월말까지)_1" xfId="5092" xr:uid="{00000000-0005-0000-0000-0000BB7D0000}"/>
    <cellStyle name="_진월 공내역서_부산4공구투찰_집계" xfId="5093" xr:uid="{00000000-0005-0000-0000-0000BC7D0000}"/>
    <cellStyle name="_진월 공내역서_부산8투찰" xfId="5094" xr:uid="{00000000-0005-0000-0000-0000BD7D0000}"/>
    <cellStyle name="_진월 공내역서_부산8투찰_(05-03-07)골재운반" xfId="5095" xr:uid="{00000000-0005-0000-0000-0000BE7D0000}"/>
    <cellStyle name="_진월 공내역서_부산8투찰_고양관광문화단지(직영부대공)" xfId="5096" xr:uid="{00000000-0005-0000-0000-0000BF7D0000}"/>
    <cellStyle name="_진월 공내역서_부산8투찰_덕산연계조절" xfId="5097" xr:uid="{00000000-0005-0000-0000-0000C07D0000}"/>
    <cellStyle name="_진월 공내역서_부산8투찰_매출검토(2004.09)" xfId="5098" xr:uid="{00000000-0005-0000-0000-0000C17D0000}"/>
    <cellStyle name="_진월 공내역서_부산8투찰_보고자료(200406)" xfId="5099" xr:uid="{00000000-0005-0000-0000-0000C27D0000}"/>
    <cellStyle name="_진월 공내역서_부산8투찰_본사송부(20040608)" xfId="5100" xr:uid="{00000000-0005-0000-0000-0000C37D0000}"/>
    <cellStyle name="_진월 공내역서_부산8투찰_전체예정공정표(8월말까지)_1" xfId="5101" xr:uid="{00000000-0005-0000-0000-0000C47D0000}"/>
    <cellStyle name="_진월 공내역서_부산8투찰_집계" xfId="5102" xr:uid="{00000000-0005-0000-0000-0000C57D0000}"/>
    <cellStyle name="_진월 공내역서_부산-울산" xfId="5103" xr:uid="{00000000-0005-0000-0000-0000C67D0000}"/>
    <cellStyle name="_진월 공내역서_부산-울산_(05-03-07)골재운반" xfId="5104" xr:uid="{00000000-0005-0000-0000-0000C77D0000}"/>
    <cellStyle name="_진월 공내역서_부산-울산_고양관광문화단지(직영부대공)" xfId="5105" xr:uid="{00000000-0005-0000-0000-0000C87D0000}"/>
    <cellStyle name="_진월 공내역서_서천공주실행예산" xfId="5106" xr:uid="{00000000-0005-0000-0000-0000C97D0000}"/>
    <cellStyle name="_진월 공내역서_서천공주실행예산_122" xfId="5107" xr:uid="{00000000-0005-0000-0000-0000CA7D0000}"/>
    <cellStyle name="_진월 공내역서_서천공주실행예산_경고철10-4" xfId="5108" xr:uid="{00000000-0005-0000-0000-0000CB7D0000}"/>
    <cellStyle name="_진월 공내역서_서천공주실행예산_경고철10-4_122" xfId="5109" xr:uid="{00000000-0005-0000-0000-0000CC7D0000}"/>
    <cellStyle name="_진월 공내역서_서천공주실행예산_경고철10-4_고속철도11-4" xfId="5110" xr:uid="{00000000-0005-0000-0000-0000CD7D0000}"/>
    <cellStyle name="_진월 공내역서_서천공주실행예산_경고철10-4_동읍우회도로적격(030909)" xfId="5111" xr:uid="{00000000-0005-0000-0000-0000CE7D0000}"/>
    <cellStyle name="_진월 공내역서_서천공주실행예산_고속철도11-4" xfId="5112" xr:uid="{00000000-0005-0000-0000-0000CF7D0000}"/>
    <cellStyle name="_진월 공내역서_서천공주실행예산_동읍우회도로적격(030909)" xfId="5113" xr:uid="{00000000-0005-0000-0000-0000D07D0000}"/>
    <cellStyle name="_진월 공내역서_설계예산서" xfId="5114" xr:uid="{00000000-0005-0000-0000-0000D17D0000}"/>
    <cellStyle name="_진월 공내역서_설계예산서_(05-03-07)골재운반" xfId="5115" xr:uid="{00000000-0005-0000-0000-0000D27D0000}"/>
    <cellStyle name="_진월 공내역서_설계예산서_고양관광문화단지(직영부대공)" xfId="5116" xr:uid="{00000000-0005-0000-0000-0000D37D0000}"/>
    <cellStyle name="_진월 공내역서_시공계획서" xfId="5117" xr:uid="{00000000-0005-0000-0000-0000D47D0000}"/>
    <cellStyle name="_진월 공내역서_시공계획서_(05-03-07)골재운반" xfId="5118" xr:uid="{00000000-0005-0000-0000-0000D57D0000}"/>
    <cellStyle name="_진월 공내역서_시공계획서_고양관광문화단지(직영부대공)" xfId="5119" xr:uid="{00000000-0005-0000-0000-0000D67D0000}"/>
    <cellStyle name="_진월 공내역서_신석용상투찰" xfId="5120" xr:uid="{00000000-0005-0000-0000-0000D77D0000}"/>
    <cellStyle name="_진월 공내역서_신석용상투찰_고양관광문화단지(직영부대공)" xfId="5121" xr:uid="{00000000-0005-0000-0000-0000D87D0000}"/>
    <cellStyle name="_진월 공내역서_실행작성0126" xfId="5122" xr:uid="{00000000-0005-0000-0000-0000D97D0000}"/>
    <cellStyle name="_진월 공내역서_실행작성0126_(05-03-07)골재운반" xfId="5123" xr:uid="{00000000-0005-0000-0000-0000DA7D0000}"/>
    <cellStyle name="_진월 공내역서_실행작성0126_고양관광문화단지(직영부대공)" xfId="5124" xr:uid="{00000000-0005-0000-0000-0000DB7D0000}"/>
    <cellStyle name="_진월 공내역서_실행작성1214" xfId="5125" xr:uid="{00000000-0005-0000-0000-0000DC7D0000}"/>
    <cellStyle name="_진월 공내역서_실행작성1214_(05-03-07)골재운반" xfId="5126" xr:uid="{00000000-0005-0000-0000-0000DD7D0000}"/>
    <cellStyle name="_진월 공내역서_실행작성1214_고양관광문화단지(직영부대공)" xfId="5127" xr:uid="{00000000-0005-0000-0000-0000DE7D0000}"/>
    <cellStyle name="_진월 공내역서_앗싸부산낙찰" xfId="5128" xr:uid="{00000000-0005-0000-0000-0000DF7D0000}"/>
    <cellStyle name="_진월 공내역서_앗싸부산낙찰_덕산연계조절" xfId="5129" xr:uid="{00000000-0005-0000-0000-0000E07D0000}"/>
    <cellStyle name="_진월 공내역서_앗싸부산낙찰_매출검토(2004.09)" xfId="5130" xr:uid="{00000000-0005-0000-0000-0000E17D0000}"/>
    <cellStyle name="_진월 공내역서_앗싸부산낙찰_보고자료(200406)" xfId="5131" xr:uid="{00000000-0005-0000-0000-0000E27D0000}"/>
    <cellStyle name="_진월 공내역서_앗싸부산낙찰_본사송부(20040608)" xfId="5132" xr:uid="{00000000-0005-0000-0000-0000E37D0000}"/>
    <cellStyle name="_진월 공내역서_앗싸부산낙찰_전체예정공정표(8월말까지)_1" xfId="5133" xr:uid="{00000000-0005-0000-0000-0000E47D0000}"/>
    <cellStyle name="_진월 공내역서_앗싸부산낙찰_집계" xfId="5134" xr:uid="{00000000-0005-0000-0000-0000E57D0000}"/>
    <cellStyle name="_진월 공내역서_옥포3공구1017" xfId="5135" xr:uid="{00000000-0005-0000-0000-0000E67D0000}"/>
    <cellStyle name="_진월 공내역서_옥포3공구1017_(05-03-07)골재운반" xfId="5136" xr:uid="{00000000-0005-0000-0000-0000E77D0000}"/>
    <cellStyle name="_진월 공내역서_옥포3공구1017_고양관광문화단지(직영부대공)" xfId="5137" xr:uid="{00000000-0005-0000-0000-0000E87D0000}"/>
    <cellStyle name="_진월 공내역서_옥포3공구1017_덕산연계조절" xfId="5138" xr:uid="{00000000-0005-0000-0000-0000E97D0000}"/>
    <cellStyle name="_진월 공내역서_옥포3공구1017_매출검토(2004.09)" xfId="5139" xr:uid="{00000000-0005-0000-0000-0000EA7D0000}"/>
    <cellStyle name="_진월 공내역서_옥포3공구1017_보고자료(200406)" xfId="5140" xr:uid="{00000000-0005-0000-0000-0000EB7D0000}"/>
    <cellStyle name="_진월 공내역서_옥포3공구1017_본사송부(20040608)" xfId="5141" xr:uid="{00000000-0005-0000-0000-0000EC7D0000}"/>
    <cellStyle name="_진월 공내역서_옥포3공구1017_전체예정공정표(8월말까지)_1" xfId="5142" xr:uid="{00000000-0005-0000-0000-0000ED7D0000}"/>
    <cellStyle name="_진월 공내역서_옥포3공구1017_집계" xfId="5143" xr:uid="{00000000-0005-0000-0000-0000EE7D0000}"/>
    <cellStyle name="_진월 공내역서_전체예정공정표(8월말까지)_1" xfId="5144" xr:uid="{00000000-0005-0000-0000-0000EF7D0000}"/>
    <cellStyle name="_진월 공내역서_진짜시공계획서" xfId="5145" xr:uid="{00000000-0005-0000-0000-0000F07D0000}"/>
    <cellStyle name="_진월 공내역서_진짜시공계획서_(05-03-07)골재운반" xfId="5146" xr:uid="{00000000-0005-0000-0000-0000F17D0000}"/>
    <cellStyle name="_진월 공내역서_진짜시공계획서_고양관광문화단지(직영부대공)" xfId="5147" xr:uid="{00000000-0005-0000-0000-0000F27D0000}"/>
    <cellStyle name="_진월 공내역서_집계" xfId="5148" xr:uid="{00000000-0005-0000-0000-0000F37D0000}"/>
    <cellStyle name="_진월 공내역서_콘크리트생산단가최종(도급)" xfId="5149" xr:uid="{00000000-0005-0000-0000-0000F47D0000}"/>
    <cellStyle name="_진월 공내역서_콘크리트생산수정본" xfId="5150" xr:uid="{00000000-0005-0000-0000-0000F57D0000}"/>
    <cellStyle name="_진월 공내역서_하도" xfId="5151" xr:uid="{00000000-0005-0000-0000-0000F67D0000}"/>
    <cellStyle name="_진월 공내역서_하도_(05-03-07)골재운반" xfId="5152" xr:uid="{00000000-0005-0000-0000-0000F77D0000}"/>
    <cellStyle name="_진월 공내역서_하도_고양관광문화단지(직영부대공)" xfId="5153" xr:uid="{00000000-0005-0000-0000-0000F87D0000}"/>
    <cellStyle name="_진월 공내역서_하도_덕산연계조절" xfId="5154" xr:uid="{00000000-0005-0000-0000-0000F97D0000}"/>
    <cellStyle name="_진월 공내역서_하도_매출검토(2004.09)" xfId="5155" xr:uid="{00000000-0005-0000-0000-0000FA7D0000}"/>
    <cellStyle name="_진월 공내역서_하도_보고자료(200406)" xfId="5156" xr:uid="{00000000-0005-0000-0000-0000FB7D0000}"/>
    <cellStyle name="_진월 공내역서_하도_본사송부(20040608)" xfId="5157" xr:uid="{00000000-0005-0000-0000-0000FC7D0000}"/>
    <cellStyle name="_진월 공내역서_하도_전체예정공정표(8월말까지)_1" xfId="5158" xr:uid="{00000000-0005-0000-0000-0000FD7D0000}"/>
    <cellStyle name="_진월 공내역서_하도_집계" xfId="5159" xr:uid="{00000000-0005-0000-0000-0000FE7D0000}"/>
    <cellStyle name="_진월 공내역서_현황보고('04.06)" xfId="5160" xr:uid="{00000000-0005-0000-0000-0000FF7D0000}"/>
    <cellStyle name="_진해석동역(2공구)주공APT" xfId="5161" xr:uid="{00000000-0005-0000-0000-0000007E0000}"/>
    <cellStyle name="_집계" xfId="29816" xr:uid="{00000000-0005-0000-0000-0000017E0000}"/>
    <cellStyle name="_집계 2" xfId="29817" xr:uid="{00000000-0005-0000-0000-0000027E0000}"/>
    <cellStyle name="_집계 2 2" xfId="29818" xr:uid="{00000000-0005-0000-0000-0000037E0000}"/>
    <cellStyle name="_집계 3" xfId="29819" xr:uid="{00000000-0005-0000-0000-0000047E0000}"/>
    <cellStyle name="_집계 4" xfId="29820" xr:uid="{00000000-0005-0000-0000-0000057E0000}"/>
    <cellStyle name="_집계 5" xfId="29821" xr:uid="{00000000-0005-0000-0000-0000067E0000}"/>
    <cellStyle name="_집수정" xfId="42946" xr:uid="{00000000-0005-0000-0000-0000077E0000}"/>
    <cellStyle name="_집중관리(981231)" xfId="29822" xr:uid="{00000000-0005-0000-0000-0000087E0000}"/>
    <cellStyle name="_집중관리(981231) 2" xfId="29823" xr:uid="{00000000-0005-0000-0000-0000097E0000}"/>
    <cellStyle name="_집중관리(981231) 2 2" xfId="29824" xr:uid="{00000000-0005-0000-0000-00000A7E0000}"/>
    <cellStyle name="_집중관리(981231) 3" xfId="29825" xr:uid="{00000000-0005-0000-0000-00000B7E0000}"/>
    <cellStyle name="_집중관리(981231) 4" xfId="29826" xr:uid="{00000000-0005-0000-0000-00000C7E0000}"/>
    <cellStyle name="_집중관리(981231) 5" xfId="29827" xr:uid="{00000000-0005-0000-0000-00000D7E0000}"/>
    <cellStyle name="_집중관리(981231)_1" xfId="29828" xr:uid="{00000000-0005-0000-0000-00000E7E0000}"/>
    <cellStyle name="_집중관리(981231)_1 2" xfId="29829" xr:uid="{00000000-0005-0000-0000-00000F7E0000}"/>
    <cellStyle name="_집중관리(981231)_1 2 2" xfId="29830" xr:uid="{00000000-0005-0000-0000-0000107E0000}"/>
    <cellStyle name="_집중관리(981231)_1 3" xfId="29831" xr:uid="{00000000-0005-0000-0000-0000117E0000}"/>
    <cellStyle name="_집중관리(981231)_1 4" xfId="29832" xr:uid="{00000000-0005-0000-0000-0000127E0000}"/>
    <cellStyle name="_집중관리(981231)_1 5" xfId="29833" xr:uid="{00000000-0005-0000-0000-0000137E0000}"/>
    <cellStyle name="_집중관리(지정과제및 양식)" xfId="29834" xr:uid="{00000000-0005-0000-0000-0000147E0000}"/>
    <cellStyle name="_집중관리(지정과제및 양식) 2" xfId="29835" xr:uid="{00000000-0005-0000-0000-0000157E0000}"/>
    <cellStyle name="_집중관리(지정과제및 양식) 2 2" xfId="29836" xr:uid="{00000000-0005-0000-0000-0000167E0000}"/>
    <cellStyle name="_집중관리(지정과제및 양식) 3" xfId="29837" xr:uid="{00000000-0005-0000-0000-0000177E0000}"/>
    <cellStyle name="_집중관리(지정과제및 양식) 4" xfId="29838" xr:uid="{00000000-0005-0000-0000-0000187E0000}"/>
    <cellStyle name="_집중관리(지정과제및 양식) 5" xfId="29839" xr:uid="{00000000-0005-0000-0000-0000197E0000}"/>
    <cellStyle name="_집중관리(지정과제및 양식)_1" xfId="29840" xr:uid="{00000000-0005-0000-0000-00001A7E0000}"/>
    <cellStyle name="_집중관리(지정과제및 양식)_1 2" xfId="29841" xr:uid="{00000000-0005-0000-0000-00001B7E0000}"/>
    <cellStyle name="_집중관리(지정과제및 양식)_1 2 2" xfId="29842" xr:uid="{00000000-0005-0000-0000-00001C7E0000}"/>
    <cellStyle name="_집중관리(지정과제및 양식)_1 3" xfId="29843" xr:uid="{00000000-0005-0000-0000-00001D7E0000}"/>
    <cellStyle name="_집중관리(지정과제및 양식)_1 4" xfId="29844" xr:uid="{00000000-0005-0000-0000-00001E7E0000}"/>
    <cellStyle name="_집중관리(지정과제및 양식)_1 5" xfId="29845" xr:uid="{00000000-0005-0000-0000-00001F7E0000}"/>
    <cellStyle name="_집행(1)" xfId="29846" xr:uid="{00000000-0005-0000-0000-0000207E0000}"/>
    <cellStyle name="_집행(1)_선정안(삼산)" xfId="29847" xr:uid="{00000000-0005-0000-0000-0000217E0000}"/>
    <cellStyle name="_집행(1)_추풍령" xfId="29848" xr:uid="{00000000-0005-0000-0000-0000227E0000}"/>
    <cellStyle name="_집행(1)_추풍령-1" xfId="29849" xr:uid="{00000000-0005-0000-0000-0000237E0000}"/>
    <cellStyle name="_집행(2)" xfId="29850" xr:uid="{00000000-0005-0000-0000-0000247E0000}"/>
    <cellStyle name="_집행(2)_선정안(삼산)" xfId="29851" xr:uid="{00000000-0005-0000-0000-0000257E0000}"/>
    <cellStyle name="_집행(2)_추풍령" xfId="29852" xr:uid="{00000000-0005-0000-0000-0000267E0000}"/>
    <cellStyle name="_집행(2)_추풍령-1" xfId="29853" xr:uid="{00000000-0005-0000-0000-0000277E0000}"/>
    <cellStyle name="_집행갑지 " xfId="5162" xr:uid="{00000000-0005-0000-0000-0000287E0000}"/>
    <cellStyle name="_집행갑지  2" xfId="29854" xr:uid="{00000000-0005-0000-0000-0000297E0000}"/>
    <cellStyle name="_집행갑지  2 2" xfId="29855" xr:uid="{00000000-0005-0000-0000-00002A7E0000}"/>
    <cellStyle name="_집행갑지  3" xfId="29856" xr:uid="{00000000-0005-0000-0000-00002B7E0000}"/>
    <cellStyle name="_집행갑지  4" xfId="29857" xr:uid="{00000000-0005-0000-0000-00002C7E0000}"/>
    <cellStyle name="_집행갑지  5" xfId="29858" xr:uid="{00000000-0005-0000-0000-00002D7E0000}"/>
    <cellStyle name="_집행갑지 _030902 아산154KV 관로 전기공사" xfId="5163" xr:uid="{00000000-0005-0000-0000-00002E7E0000}"/>
    <cellStyle name="_집행갑지 _030902 아산154KV 관로 전기공사_오창견적" xfId="5164" xr:uid="{00000000-0005-0000-0000-00002F7E0000}"/>
    <cellStyle name="_집행갑지 _10-0120 군산흙막이수량" xfId="29859" xr:uid="{00000000-0005-0000-0000-0000307E0000}"/>
    <cellStyle name="_집행갑지 _10-0120 군산흙막이수량 2" xfId="29860" xr:uid="{00000000-0005-0000-0000-0000317E0000}"/>
    <cellStyle name="_집행갑지 _10-0120 군산흙막이수량 2 2" xfId="29861" xr:uid="{00000000-0005-0000-0000-0000327E0000}"/>
    <cellStyle name="_집행갑지 _10-0120 군산흙막이수량 3" xfId="29862" xr:uid="{00000000-0005-0000-0000-0000337E0000}"/>
    <cellStyle name="_집행갑지 _10-0120 군산흙막이수량 4" xfId="29863" xr:uid="{00000000-0005-0000-0000-0000347E0000}"/>
    <cellStyle name="_집행갑지 _10-0120 군산흙막이수량 5" xfId="29864" xr:uid="{00000000-0005-0000-0000-0000357E0000}"/>
    <cellStyle name="_집행갑지 _10-0121 군산수량(네일)" xfId="29865" xr:uid="{00000000-0005-0000-0000-0000367E0000}"/>
    <cellStyle name="_집행갑지 _10-0121 군산수량(네일) (version 1)" xfId="29866" xr:uid="{00000000-0005-0000-0000-0000377E0000}"/>
    <cellStyle name="_집행갑지 _10-0121 군산수량(네일) (version 1) 2" xfId="29867" xr:uid="{00000000-0005-0000-0000-0000387E0000}"/>
    <cellStyle name="_집행갑지 _10-0121 군산수량(네일) (version 1) 2 2" xfId="29868" xr:uid="{00000000-0005-0000-0000-0000397E0000}"/>
    <cellStyle name="_집행갑지 _10-0121 군산수량(네일) (version 1) 3" xfId="29869" xr:uid="{00000000-0005-0000-0000-00003A7E0000}"/>
    <cellStyle name="_집행갑지 _10-0121 군산수량(네일) (version 1) 4" xfId="29870" xr:uid="{00000000-0005-0000-0000-00003B7E0000}"/>
    <cellStyle name="_집행갑지 _10-0121 군산수량(네일) (version 1) 5" xfId="29871" xr:uid="{00000000-0005-0000-0000-00003C7E0000}"/>
    <cellStyle name="_집행갑지 _10-0121 군산수량(네일) 10" xfId="29872" xr:uid="{00000000-0005-0000-0000-00003D7E0000}"/>
    <cellStyle name="_집행갑지 _10-0121 군산수량(네일) 11" xfId="29873" xr:uid="{00000000-0005-0000-0000-00003E7E0000}"/>
    <cellStyle name="_집행갑지 _10-0121 군산수량(네일) 12" xfId="29874" xr:uid="{00000000-0005-0000-0000-00003F7E0000}"/>
    <cellStyle name="_집행갑지 _10-0121 군산수량(네일) 13" xfId="29875" xr:uid="{00000000-0005-0000-0000-0000407E0000}"/>
    <cellStyle name="_집행갑지 _10-0121 군산수량(네일) 14" xfId="29876" xr:uid="{00000000-0005-0000-0000-0000417E0000}"/>
    <cellStyle name="_집행갑지 _10-0121 군산수량(네일) 15" xfId="29877" xr:uid="{00000000-0005-0000-0000-0000427E0000}"/>
    <cellStyle name="_집행갑지 _10-0121 군산수량(네일) 16" xfId="29878" xr:uid="{00000000-0005-0000-0000-0000437E0000}"/>
    <cellStyle name="_집행갑지 _10-0121 군산수량(네일) 17" xfId="29879" xr:uid="{00000000-0005-0000-0000-0000447E0000}"/>
    <cellStyle name="_집행갑지 _10-0121 군산수량(네일) 2" xfId="29880" xr:uid="{00000000-0005-0000-0000-0000457E0000}"/>
    <cellStyle name="_집행갑지 _10-0121 군산수량(네일) 2 2" xfId="29881" xr:uid="{00000000-0005-0000-0000-0000467E0000}"/>
    <cellStyle name="_집행갑지 _10-0121 군산수량(네일) 3" xfId="29882" xr:uid="{00000000-0005-0000-0000-0000477E0000}"/>
    <cellStyle name="_집행갑지 _10-0121 군산수량(네일) 4" xfId="29883" xr:uid="{00000000-0005-0000-0000-0000487E0000}"/>
    <cellStyle name="_집행갑지 _10-0121 군산수량(네일) 5" xfId="29884" xr:uid="{00000000-0005-0000-0000-0000497E0000}"/>
    <cellStyle name="_집행갑지 _10-0121 군산수량(네일) 6" xfId="29885" xr:uid="{00000000-0005-0000-0000-00004A7E0000}"/>
    <cellStyle name="_집행갑지 _10-0121 군산수량(네일) 7" xfId="29886" xr:uid="{00000000-0005-0000-0000-00004B7E0000}"/>
    <cellStyle name="_집행갑지 _10-0121 군산수량(네일) 8" xfId="29887" xr:uid="{00000000-0005-0000-0000-00004C7E0000}"/>
    <cellStyle name="_집행갑지 _10-0121 군산수량(네일) 9" xfId="29888" xr:uid="{00000000-0005-0000-0000-00004D7E0000}"/>
    <cellStyle name="_집행갑지 _10-0226 수량(흙막이)" xfId="29889" xr:uid="{00000000-0005-0000-0000-00004E7E0000}"/>
    <cellStyle name="_집행갑지 _10-0226 수량(흙막이) 2" xfId="29890" xr:uid="{00000000-0005-0000-0000-00004F7E0000}"/>
    <cellStyle name="_집행갑지 _10-0226 수량(흙막이) 2 2" xfId="29891" xr:uid="{00000000-0005-0000-0000-0000507E0000}"/>
    <cellStyle name="_집행갑지 _10-0226 수량(흙막이) 3" xfId="29892" xr:uid="{00000000-0005-0000-0000-0000517E0000}"/>
    <cellStyle name="_집행갑지 _10-0226 수량(흙막이) 4" xfId="29893" xr:uid="{00000000-0005-0000-0000-0000527E0000}"/>
    <cellStyle name="_집행갑지 _10-0226 수량(흙막이) 5" xfId="29894" xr:uid="{00000000-0005-0000-0000-0000537E0000}"/>
    <cellStyle name="_집행갑지 _100311 포항문덕관사 수량산출" xfId="29895" xr:uid="{00000000-0005-0000-0000-0000547E0000}"/>
    <cellStyle name="_집행갑지 _100311 포항문덕관사 수량산출 2" xfId="29896" xr:uid="{00000000-0005-0000-0000-0000557E0000}"/>
    <cellStyle name="_집행갑지 _100311 포항문덕관사 수량산출 2 2" xfId="29897" xr:uid="{00000000-0005-0000-0000-0000567E0000}"/>
    <cellStyle name="_집행갑지 _100311 포항문덕관사 수량산출 3" xfId="29898" xr:uid="{00000000-0005-0000-0000-0000577E0000}"/>
    <cellStyle name="_집행갑지 _100311 포항문덕관사 수량산출 4" xfId="29899" xr:uid="{00000000-0005-0000-0000-0000587E0000}"/>
    <cellStyle name="_집행갑지 _100311 포항문덕관사 수량산출 5" xfId="29900" xr:uid="{00000000-0005-0000-0000-0000597E0000}"/>
    <cellStyle name="_집행갑지 _Book1" xfId="5165" xr:uid="{00000000-0005-0000-0000-00005A7E0000}"/>
    <cellStyle name="_집행갑지 _Book1_Book2" xfId="5166" xr:uid="{00000000-0005-0000-0000-00005B7E0000}"/>
    <cellStyle name="_집행갑지 _Book1_Book2_갑지양식" xfId="5167" xr:uid="{00000000-0005-0000-0000-00005C7E0000}"/>
    <cellStyle name="_집행갑지 _Book1_Book2_견적서" xfId="5168" xr:uid="{00000000-0005-0000-0000-00005D7E0000}"/>
    <cellStyle name="_집행갑지 _Book1_Book2_견적서표지" xfId="5169" xr:uid="{00000000-0005-0000-0000-00005E7E0000}"/>
    <cellStyle name="_집행갑지 _Book1_Book2_견적서표지_갑지양식" xfId="5170" xr:uid="{00000000-0005-0000-0000-00005F7E0000}"/>
    <cellStyle name="_집행갑지 _Book1_Book2_견적서표지_견적서" xfId="5171" xr:uid="{00000000-0005-0000-0000-0000607E0000}"/>
    <cellStyle name="_집행갑지 _Book1_갑지양식" xfId="5172" xr:uid="{00000000-0005-0000-0000-0000617E0000}"/>
    <cellStyle name="_집행갑지 _Book1_견적서" xfId="5173" xr:uid="{00000000-0005-0000-0000-0000627E0000}"/>
    <cellStyle name="_집행갑지 _Book1_견적서표지" xfId="5174" xr:uid="{00000000-0005-0000-0000-0000637E0000}"/>
    <cellStyle name="_집행갑지 _Book1_견적서표지_갑지양식" xfId="5175" xr:uid="{00000000-0005-0000-0000-0000647E0000}"/>
    <cellStyle name="_집행갑지 _Book1_견적서표지_견적서" xfId="5176" xr:uid="{00000000-0005-0000-0000-0000657E0000}"/>
    <cellStyle name="_집행갑지 _Book1_총괄설계내역서" xfId="5177" xr:uid="{00000000-0005-0000-0000-0000667E0000}"/>
    <cellStyle name="_집행갑지 _Book1_총괄설계내역서_Book2" xfId="5178" xr:uid="{00000000-0005-0000-0000-0000677E0000}"/>
    <cellStyle name="_집행갑지 _Book1_총괄설계내역서_Book2_갑지양식" xfId="5179" xr:uid="{00000000-0005-0000-0000-0000687E0000}"/>
    <cellStyle name="_집행갑지 _Book1_총괄설계내역서_Book2_견적서" xfId="5180" xr:uid="{00000000-0005-0000-0000-0000697E0000}"/>
    <cellStyle name="_집행갑지 _Book1_총괄설계내역서_Book2_견적서표지" xfId="5181" xr:uid="{00000000-0005-0000-0000-00006A7E0000}"/>
    <cellStyle name="_집행갑지 _Book1_총괄설계내역서_Book2_견적서표지_갑지양식" xfId="5182" xr:uid="{00000000-0005-0000-0000-00006B7E0000}"/>
    <cellStyle name="_집행갑지 _Book1_총괄설계내역서_Book2_견적서표지_견적서" xfId="5183" xr:uid="{00000000-0005-0000-0000-00006C7E0000}"/>
    <cellStyle name="_집행갑지 _Book1_총괄설계내역서_갑지양식" xfId="5184" xr:uid="{00000000-0005-0000-0000-00006D7E0000}"/>
    <cellStyle name="_집행갑지 _Book1_총괄설계내역서_견적서" xfId="5185" xr:uid="{00000000-0005-0000-0000-00006E7E0000}"/>
    <cellStyle name="_집행갑지 _Book1_총괄설계내역서_견적서표지" xfId="5186" xr:uid="{00000000-0005-0000-0000-00006F7E0000}"/>
    <cellStyle name="_집행갑지 _Book1_총괄설계내역서_견적서표지_갑지양식" xfId="5187" xr:uid="{00000000-0005-0000-0000-0000707E0000}"/>
    <cellStyle name="_집행갑지 _Book1_총괄설계내역서_견적서표지_견적서" xfId="5188" xr:uid="{00000000-0005-0000-0000-0000717E0000}"/>
    <cellStyle name="_집행갑지 _Book2" xfId="5189" xr:uid="{00000000-0005-0000-0000-0000727E0000}"/>
    <cellStyle name="_집행갑지 _Book2_갑지양식" xfId="5190" xr:uid="{00000000-0005-0000-0000-0000737E0000}"/>
    <cellStyle name="_집행갑지 _Book2_견적서" xfId="5191" xr:uid="{00000000-0005-0000-0000-0000747E0000}"/>
    <cellStyle name="_집행갑지 _Book2_견적서표지" xfId="5192" xr:uid="{00000000-0005-0000-0000-0000757E0000}"/>
    <cellStyle name="_집행갑지 _Book2_견적서표지_갑지양식" xfId="5193" xr:uid="{00000000-0005-0000-0000-0000767E0000}"/>
    <cellStyle name="_집행갑지 _Book2_견적서표지_견적서" xfId="5194" xr:uid="{00000000-0005-0000-0000-0000777E0000}"/>
    <cellStyle name="_집행갑지 _cip 수량" xfId="29901" xr:uid="{00000000-0005-0000-0000-0000787E0000}"/>
    <cellStyle name="_집행갑지 _cip 수량 2" xfId="29902" xr:uid="{00000000-0005-0000-0000-0000797E0000}"/>
    <cellStyle name="_집행갑지 _cip 수량 2 2" xfId="29903" xr:uid="{00000000-0005-0000-0000-00007A7E0000}"/>
    <cellStyle name="_집행갑지 _cip 수량 3" xfId="29904" xr:uid="{00000000-0005-0000-0000-00007B7E0000}"/>
    <cellStyle name="_집행갑지 _cip 수량 4" xfId="29905" xr:uid="{00000000-0005-0000-0000-00007C7E0000}"/>
    <cellStyle name="_집행갑지 _cip 수량 5" xfId="29906" xr:uid="{00000000-0005-0000-0000-00007D7E0000}"/>
    <cellStyle name="_집행갑지 _L4연구동 수량산출100419" xfId="29907" xr:uid="{00000000-0005-0000-0000-00007E7E0000}"/>
    <cellStyle name="_집행갑지 _L4연구동 수량산출100419 2" xfId="29908" xr:uid="{00000000-0005-0000-0000-00007F7E0000}"/>
    <cellStyle name="_집행갑지 _L4연구동 수량산출100419 2 2" xfId="29909" xr:uid="{00000000-0005-0000-0000-0000807E0000}"/>
    <cellStyle name="_집행갑지 _L4연구동 수량산출100419 3" xfId="29910" xr:uid="{00000000-0005-0000-0000-0000817E0000}"/>
    <cellStyle name="_집행갑지 _L4연구동 수량산출100419 4" xfId="29911" xr:uid="{00000000-0005-0000-0000-0000827E0000}"/>
    <cellStyle name="_집행갑지 _L4연구동 수량산출100419 5" xfId="29912" xr:uid="{00000000-0005-0000-0000-0000837E0000}"/>
    <cellStyle name="_집행갑지 _LGMART 남양주점견적2차(조정)" xfId="29913" xr:uid="{00000000-0005-0000-0000-0000847E0000}"/>
    <cellStyle name="_집행갑지 _LGMART 남양주점견적2차(조정) 2" xfId="29914" xr:uid="{00000000-0005-0000-0000-0000857E0000}"/>
    <cellStyle name="_집행갑지 _LGMART 남양주점견적2차(조정) 2 2" xfId="29915" xr:uid="{00000000-0005-0000-0000-0000867E0000}"/>
    <cellStyle name="_집행갑지 _LGMART 남양주점견적2차(조정) 3" xfId="29916" xr:uid="{00000000-0005-0000-0000-0000877E0000}"/>
    <cellStyle name="_집행갑지 _LGMART 남양주점견적2차(조정) 4" xfId="29917" xr:uid="{00000000-0005-0000-0000-0000887E0000}"/>
    <cellStyle name="_집행갑지 _LGMART 남양주점견적2차(조정) 5" xfId="29918" xr:uid="{00000000-0005-0000-0000-0000897E0000}"/>
    <cellStyle name="_집행갑지 _LGMART 남양주점견적2차(조정)_10-0120 군산흙막이수량" xfId="29919" xr:uid="{00000000-0005-0000-0000-00008A7E0000}"/>
    <cellStyle name="_집행갑지 _LGMART 남양주점견적2차(조정)_10-0120 군산흙막이수량 2" xfId="29920" xr:uid="{00000000-0005-0000-0000-00008B7E0000}"/>
    <cellStyle name="_집행갑지 _LGMART 남양주점견적2차(조정)_10-0120 군산흙막이수량 2 2" xfId="29921" xr:uid="{00000000-0005-0000-0000-00008C7E0000}"/>
    <cellStyle name="_집행갑지 _LGMART 남양주점견적2차(조정)_10-0120 군산흙막이수량 3" xfId="29922" xr:uid="{00000000-0005-0000-0000-00008D7E0000}"/>
    <cellStyle name="_집행갑지 _LGMART 남양주점견적2차(조정)_10-0120 군산흙막이수량 4" xfId="29923" xr:uid="{00000000-0005-0000-0000-00008E7E0000}"/>
    <cellStyle name="_집행갑지 _LGMART 남양주점견적2차(조정)_10-0120 군산흙막이수량 5" xfId="29924" xr:uid="{00000000-0005-0000-0000-00008F7E0000}"/>
    <cellStyle name="_집행갑지 _LGMART 남양주점견적2차(조정)_10-0121 군산수량(네일)" xfId="29925" xr:uid="{00000000-0005-0000-0000-0000907E0000}"/>
    <cellStyle name="_집행갑지 _LGMART 남양주점견적2차(조정)_10-0121 군산수량(네일) (version 1)" xfId="29926" xr:uid="{00000000-0005-0000-0000-0000917E0000}"/>
    <cellStyle name="_집행갑지 _LGMART 남양주점견적2차(조정)_10-0121 군산수량(네일) (version 1) 2" xfId="29927" xr:uid="{00000000-0005-0000-0000-0000927E0000}"/>
    <cellStyle name="_집행갑지 _LGMART 남양주점견적2차(조정)_10-0121 군산수량(네일) (version 1) 2 2" xfId="29928" xr:uid="{00000000-0005-0000-0000-0000937E0000}"/>
    <cellStyle name="_집행갑지 _LGMART 남양주점견적2차(조정)_10-0121 군산수량(네일) (version 1) 3" xfId="29929" xr:uid="{00000000-0005-0000-0000-0000947E0000}"/>
    <cellStyle name="_집행갑지 _LGMART 남양주점견적2차(조정)_10-0121 군산수량(네일) (version 1) 4" xfId="29930" xr:uid="{00000000-0005-0000-0000-0000957E0000}"/>
    <cellStyle name="_집행갑지 _LGMART 남양주점견적2차(조정)_10-0121 군산수량(네일) (version 1) 5" xfId="29931" xr:uid="{00000000-0005-0000-0000-0000967E0000}"/>
    <cellStyle name="_집행갑지 _LGMART 남양주점견적2차(조정)_10-0121 군산수량(네일) 10" xfId="29932" xr:uid="{00000000-0005-0000-0000-0000977E0000}"/>
    <cellStyle name="_집행갑지 _LGMART 남양주점견적2차(조정)_10-0121 군산수량(네일) 11" xfId="29933" xr:uid="{00000000-0005-0000-0000-0000987E0000}"/>
    <cellStyle name="_집행갑지 _LGMART 남양주점견적2차(조정)_10-0121 군산수량(네일) 12" xfId="29934" xr:uid="{00000000-0005-0000-0000-0000997E0000}"/>
    <cellStyle name="_집행갑지 _LGMART 남양주점견적2차(조정)_10-0121 군산수량(네일) 13" xfId="29935" xr:uid="{00000000-0005-0000-0000-00009A7E0000}"/>
    <cellStyle name="_집행갑지 _LGMART 남양주점견적2차(조정)_10-0121 군산수량(네일) 14" xfId="29936" xr:uid="{00000000-0005-0000-0000-00009B7E0000}"/>
    <cellStyle name="_집행갑지 _LGMART 남양주점견적2차(조정)_10-0121 군산수량(네일) 15" xfId="29937" xr:uid="{00000000-0005-0000-0000-00009C7E0000}"/>
    <cellStyle name="_집행갑지 _LGMART 남양주점견적2차(조정)_10-0121 군산수량(네일) 16" xfId="29938" xr:uid="{00000000-0005-0000-0000-00009D7E0000}"/>
    <cellStyle name="_집행갑지 _LGMART 남양주점견적2차(조정)_10-0121 군산수량(네일) 17" xfId="29939" xr:uid="{00000000-0005-0000-0000-00009E7E0000}"/>
    <cellStyle name="_집행갑지 _LGMART 남양주점견적2차(조정)_10-0121 군산수량(네일) 2" xfId="29940" xr:uid="{00000000-0005-0000-0000-00009F7E0000}"/>
    <cellStyle name="_집행갑지 _LGMART 남양주점견적2차(조정)_10-0121 군산수량(네일) 2 2" xfId="29941" xr:uid="{00000000-0005-0000-0000-0000A07E0000}"/>
    <cellStyle name="_집행갑지 _LGMART 남양주점견적2차(조정)_10-0121 군산수량(네일) 3" xfId="29942" xr:uid="{00000000-0005-0000-0000-0000A17E0000}"/>
    <cellStyle name="_집행갑지 _LGMART 남양주점견적2차(조정)_10-0121 군산수량(네일) 4" xfId="29943" xr:uid="{00000000-0005-0000-0000-0000A27E0000}"/>
    <cellStyle name="_집행갑지 _LGMART 남양주점견적2차(조정)_10-0121 군산수량(네일) 5" xfId="29944" xr:uid="{00000000-0005-0000-0000-0000A37E0000}"/>
    <cellStyle name="_집행갑지 _LGMART 남양주점견적2차(조정)_10-0121 군산수량(네일) 6" xfId="29945" xr:uid="{00000000-0005-0000-0000-0000A47E0000}"/>
    <cellStyle name="_집행갑지 _LGMART 남양주점견적2차(조정)_10-0121 군산수량(네일) 7" xfId="29946" xr:uid="{00000000-0005-0000-0000-0000A57E0000}"/>
    <cellStyle name="_집행갑지 _LGMART 남양주점견적2차(조정)_10-0121 군산수량(네일) 8" xfId="29947" xr:uid="{00000000-0005-0000-0000-0000A67E0000}"/>
    <cellStyle name="_집행갑지 _LGMART 남양주점견적2차(조정)_10-0121 군산수량(네일) 9" xfId="29948" xr:uid="{00000000-0005-0000-0000-0000A77E0000}"/>
    <cellStyle name="_집행갑지 _LGMART 남양주점견적2차(조정)_10-0226 수량(흙막이)" xfId="29949" xr:uid="{00000000-0005-0000-0000-0000A87E0000}"/>
    <cellStyle name="_집행갑지 _LGMART 남양주점견적2차(조정)_10-0226 수량(흙막이) 2" xfId="29950" xr:uid="{00000000-0005-0000-0000-0000A97E0000}"/>
    <cellStyle name="_집행갑지 _LGMART 남양주점견적2차(조정)_10-0226 수량(흙막이) 2 2" xfId="29951" xr:uid="{00000000-0005-0000-0000-0000AA7E0000}"/>
    <cellStyle name="_집행갑지 _LGMART 남양주점견적2차(조정)_10-0226 수량(흙막이) 3" xfId="29952" xr:uid="{00000000-0005-0000-0000-0000AB7E0000}"/>
    <cellStyle name="_집행갑지 _LGMART 남양주점견적2차(조정)_10-0226 수량(흙막이) 4" xfId="29953" xr:uid="{00000000-0005-0000-0000-0000AC7E0000}"/>
    <cellStyle name="_집행갑지 _LGMART 남양주점견적2차(조정)_10-0226 수량(흙막이) 5" xfId="29954" xr:uid="{00000000-0005-0000-0000-0000AD7E0000}"/>
    <cellStyle name="_집행갑지 _LGMART 남양주점견적2차(조정)_100311 포항문덕관사 수량산출" xfId="29955" xr:uid="{00000000-0005-0000-0000-0000AE7E0000}"/>
    <cellStyle name="_집행갑지 _LGMART 남양주점견적2차(조정)_100311 포항문덕관사 수량산출 2" xfId="29956" xr:uid="{00000000-0005-0000-0000-0000AF7E0000}"/>
    <cellStyle name="_집행갑지 _LGMART 남양주점견적2차(조정)_100311 포항문덕관사 수량산출 2 2" xfId="29957" xr:uid="{00000000-0005-0000-0000-0000B07E0000}"/>
    <cellStyle name="_집행갑지 _LGMART 남양주점견적2차(조정)_100311 포항문덕관사 수량산출 3" xfId="29958" xr:uid="{00000000-0005-0000-0000-0000B17E0000}"/>
    <cellStyle name="_집행갑지 _LGMART 남양주점견적2차(조정)_100311 포항문덕관사 수량산출 4" xfId="29959" xr:uid="{00000000-0005-0000-0000-0000B27E0000}"/>
    <cellStyle name="_집행갑지 _LGMART 남양주점견적2차(조정)_100311 포항문덕관사 수량산출 5" xfId="29960" xr:uid="{00000000-0005-0000-0000-0000B37E0000}"/>
    <cellStyle name="_집행갑지 _LGMART 남양주점견적2차(조정)_cip 수량" xfId="29961" xr:uid="{00000000-0005-0000-0000-0000B47E0000}"/>
    <cellStyle name="_집행갑지 _LGMART 남양주점견적2차(조정)_cip 수량 2" xfId="29962" xr:uid="{00000000-0005-0000-0000-0000B57E0000}"/>
    <cellStyle name="_집행갑지 _LGMART 남양주점견적2차(조정)_cip 수량 2 2" xfId="29963" xr:uid="{00000000-0005-0000-0000-0000B67E0000}"/>
    <cellStyle name="_집행갑지 _LGMART 남양주점견적2차(조정)_cip 수량 3" xfId="29964" xr:uid="{00000000-0005-0000-0000-0000B77E0000}"/>
    <cellStyle name="_집행갑지 _LGMART 남양주점견적2차(조정)_cip 수량 4" xfId="29965" xr:uid="{00000000-0005-0000-0000-0000B87E0000}"/>
    <cellStyle name="_집행갑지 _LGMART 남양주점견적2차(조정)_cip 수량 5" xfId="29966" xr:uid="{00000000-0005-0000-0000-0000B97E0000}"/>
    <cellStyle name="_집행갑지 _LGMART 남양주점견적2차(조정)_L4연구동 수량산출100419" xfId="29967" xr:uid="{00000000-0005-0000-0000-0000BA7E0000}"/>
    <cellStyle name="_집행갑지 _LGMART 남양주점견적2차(조정)_L4연구동 수량산출100419 2" xfId="29968" xr:uid="{00000000-0005-0000-0000-0000BB7E0000}"/>
    <cellStyle name="_집행갑지 _LGMART 남양주점견적2차(조정)_L4연구동 수량산출100419 2 2" xfId="29969" xr:uid="{00000000-0005-0000-0000-0000BC7E0000}"/>
    <cellStyle name="_집행갑지 _LGMART 남양주점견적2차(조정)_L4연구동 수량산출100419 3" xfId="29970" xr:uid="{00000000-0005-0000-0000-0000BD7E0000}"/>
    <cellStyle name="_집행갑지 _LGMART 남양주점견적2차(조정)_L4연구동 수량산출100419 4" xfId="29971" xr:uid="{00000000-0005-0000-0000-0000BE7E0000}"/>
    <cellStyle name="_집행갑지 _LGMART 남양주점견적2차(조정)_L4연구동 수량산출100419 5" xfId="29972" xr:uid="{00000000-0005-0000-0000-0000BF7E0000}"/>
    <cellStyle name="_집행갑지 _LGMART 남양주점견적2차(조정)_LGMART 남양주점견적2차(조정)" xfId="29973" xr:uid="{00000000-0005-0000-0000-0000C07E0000}"/>
    <cellStyle name="_집행갑지 _LGMART 남양주점견적2차(조정)_LGMART 남양주점견적2차(조정) 2" xfId="29974" xr:uid="{00000000-0005-0000-0000-0000C17E0000}"/>
    <cellStyle name="_집행갑지 _LGMART 남양주점견적2차(조정)_LGMART 남양주점견적2차(조정) 2 2" xfId="29975" xr:uid="{00000000-0005-0000-0000-0000C27E0000}"/>
    <cellStyle name="_집행갑지 _LGMART 남양주점견적2차(조정)_LGMART 남양주점견적2차(조정) 3" xfId="29976" xr:uid="{00000000-0005-0000-0000-0000C37E0000}"/>
    <cellStyle name="_집행갑지 _LGMART 남양주점견적2차(조정)_LGMART 남양주점견적2차(조정) 4" xfId="29977" xr:uid="{00000000-0005-0000-0000-0000C47E0000}"/>
    <cellStyle name="_집행갑지 _LGMART 남양주점견적2차(조정)_LGMART 남양주점견적2차(조정) 5" xfId="29978" xr:uid="{00000000-0005-0000-0000-0000C57E0000}"/>
    <cellStyle name="_집행갑지 _LGMART 남양주점견적2차(조정)_LGMART 남양주점견적2차(조정)_10-0120 군산흙막이수량" xfId="29979" xr:uid="{00000000-0005-0000-0000-0000C67E0000}"/>
    <cellStyle name="_집행갑지 _LGMART 남양주점견적2차(조정)_LGMART 남양주점견적2차(조정)_10-0120 군산흙막이수량 2" xfId="29980" xr:uid="{00000000-0005-0000-0000-0000C77E0000}"/>
    <cellStyle name="_집행갑지 _LGMART 남양주점견적2차(조정)_LGMART 남양주점견적2차(조정)_10-0120 군산흙막이수량 2 2" xfId="29981" xr:uid="{00000000-0005-0000-0000-0000C87E0000}"/>
    <cellStyle name="_집행갑지 _LGMART 남양주점견적2차(조정)_LGMART 남양주점견적2차(조정)_10-0120 군산흙막이수량 3" xfId="29982" xr:uid="{00000000-0005-0000-0000-0000C97E0000}"/>
    <cellStyle name="_집행갑지 _LGMART 남양주점견적2차(조정)_LGMART 남양주점견적2차(조정)_10-0120 군산흙막이수량 4" xfId="29983" xr:uid="{00000000-0005-0000-0000-0000CA7E0000}"/>
    <cellStyle name="_집행갑지 _LGMART 남양주점견적2차(조정)_LGMART 남양주점견적2차(조정)_10-0120 군산흙막이수량 5" xfId="29984" xr:uid="{00000000-0005-0000-0000-0000CB7E0000}"/>
    <cellStyle name="_집행갑지 _LGMART 남양주점견적2차(조정)_LGMART 남양주점견적2차(조정)_10-0121 군산수량(네일)" xfId="29985" xr:uid="{00000000-0005-0000-0000-0000CC7E0000}"/>
    <cellStyle name="_집행갑지 _LGMART 남양주점견적2차(조정)_LGMART 남양주점견적2차(조정)_10-0121 군산수량(네일) (version 1)" xfId="29986" xr:uid="{00000000-0005-0000-0000-0000CD7E0000}"/>
    <cellStyle name="_집행갑지 _LGMART 남양주점견적2차(조정)_LGMART 남양주점견적2차(조정)_10-0121 군산수량(네일) (version 1) 2" xfId="29987" xr:uid="{00000000-0005-0000-0000-0000CE7E0000}"/>
    <cellStyle name="_집행갑지 _LGMART 남양주점견적2차(조정)_LGMART 남양주점견적2차(조정)_10-0121 군산수량(네일) (version 1) 2 2" xfId="29988" xr:uid="{00000000-0005-0000-0000-0000CF7E0000}"/>
    <cellStyle name="_집행갑지 _LGMART 남양주점견적2차(조정)_LGMART 남양주점견적2차(조정)_10-0121 군산수량(네일) (version 1) 3" xfId="29989" xr:uid="{00000000-0005-0000-0000-0000D07E0000}"/>
    <cellStyle name="_집행갑지 _LGMART 남양주점견적2차(조정)_LGMART 남양주점견적2차(조정)_10-0121 군산수량(네일) (version 1) 4" xfId="29990" xr:uid="{00000000-0005-0000-0000-0000D17E0000}"/>
    <cellStyle name="_집행갑지 _LGMART 남양주점견적2차(조정)_LGMART 남양주점견적2차(조정)_10-0121 군산수량(네일) (version 1) 5" xfId="29991" xr:uid="{00000000-0005-0000-0000-0000D27E0000}"/>
    <cellStyle name="_집행갑지 _LGMART 남양주점견적2차(조정)_LGMART 남양주점견적2차(조정)_10-0121 군산수량(네일) 10" xfId="29992" xr:uid="{00000000-0005-0000-0000-0000D37E0000}"/>
    <cellStyle name="_집행갑지 _LGMART 남양주점견적2차(조정)_LGMART 남양주점견적2차(조정)_10-0121 군산수량(네일) 11" xfId="29993" xr:uid="{00000000-0005-0000-0000-0000D47E0000}"/>
    <cellStyle name="_집행갑지 _LGMART 남양주점견적2차(조정)_LGMART 남양주점견적2차(조정)_10-0121 군산수량(네일) 12" xfId="29994" xr:uid="{00000000-0005-0000-0000-0000D57E0000}"/>
    <cellStyle name="_집행갑지 _LGMART 남양주점견적2차(조정)_LGMART 남양주점견적2차(조정)_10-0121 군산수량(네일) 13" xfId="29995" xr:uid="{00000000-0005-0000-0000-0000D67E0000}"/>
    <cellStyle name="_집행갑지 _LGMART 남양주점견적2차(조정)_LGMART 남양주점견적2차(조정)_10-0121 군산수량(네일) 14" xfId="29996" xr:uid="{00000000-0005-0000-0000-0000D77E0000}"/>
    <cellStyle name="_집행갑지 _LGMART 남양주점견적2차(조정)_LGMART 남양주점견적2차(조정)_10-0121 군산수량(네일) 15" xfId="29997" xr:uid="{00000000-0005-0000-0000-0000D87E0000}"/>
    <cellStyle name="_집행갑지 _LGMART 남양주점견적2차(조정)_LGMART 남양주점견적2차(조정)_10-0121 군산수량(네일) 16" xfId="29998" xr:uid="{00000000-0005-0000-0000-0000D97E0000}"/>
    <cellStyle name="_집행갑지 _LGMART 남양주점견적2차(조정)_LGMART 남양주점견적2차(조정)_10-0121 군산수량(네일) 17" xfId="29999" xr:uid="{00000000-0005-0000-0000-0000DA7E0000}"/>
    <cellStyle name="_집행갑지 _LGMART 남양주점견적2차(조정)_LGMART 남양주점견적2차(조정)_10-0121 군산수량(네일) 2" xfId="30000" xr:uid="{00000000-0005-0000-0000-0000DB7E0000}"/>
    <cellStyle name="_집행갑지 _LGMART 남양주점견적2차(조정)_LGMART 남양주점견적2차(조정)_10-0121 군산수량(네일) 2 2" xfId="30001" xr:uid="{00000000-0005-0000-0000-0000DC7E0000}"/>
    <cellStyle name="_집행갑지 _LGMART 남양주점견적2차(조정)_LGMART 남양주점견적2차(조정)_10-0121 군산수량(네일) 3" xfId="30002" xr:uid="{00000000-0005-0000-0000-0000DD7E0000}"/>
    <cellStyle name="_집행갑지 _LGMART 남양주점견적2차(조정)_LGMART 남양주점견적2차(조정)_10-0121 군산수량(네일) 4" xfId="30003" xr:uid="{00000000-0005-0000-0000-0000DE7E0000}"/>
    <cellStyle name="_집행갑지 _LGMART 남양주점견적2차(조정)_LGMART 남양주점견적2차(조정)_10-0121 군산수량(네일) 5" xfId="30004" xr:uid="{00000000-0005-0000-0000-0000DF7E0000}"/>
    <cellStyle name="_집행갑지 _LGMART 남양주점견적2차(조정)_LGMART 남양주점견적2차(조정)_10-0121 군산수량(네일) 6" xfId="30005" xr:uid="{00000000-0005-0000-0000-0000E07E0000}"/>
    <cellStyle name="_집행갑지 _LGMART 남양주점견적2차(조정)_LGMART 남양주점견적2차(조정)_10-0121 군산수량(네일) 7" xfId="30006" xr:uid="{00000000-0005-0000-0000-0000E17E0000}"/>
    <cellStyle name="_집행갑지 _LGMART 남양주점견적2차(조정)_LGMART 남양주점견적2차(조정)_10-0121 군산수량(네일) 8" xfId="30007" xr:uid="{00000000-0005-0000-0000-0000E27E0000}"/>
    <cellStyle name="_집행갑지 _LGMART 남양주점견적2차(조정)_LGMART 남양주점견적2차(조정)_10-0121 군산수량(네일) 9" xfId="30008" xr:uid="{00000000-0005-0000-0000-0000E37E0000}"/>
    <cellStyle name="_집행갑지 _LGMART 남양주점견적2차(조정)_LGMART 남양주점견적2차(조정)_10-0226 수량(흙막이)" xfId="30009" xr:uid="{00000000-0005-0000-0000-0000E47E0000}"/>
    <cellStyle name="_집행갑지 _LGMART 남양주점견적2차(조정)_LGMART 남양주점견적2차(조정)_10-0226 수량(흙막이) 2" xfId="30010" xr:uid="{00000000-0005-0000-0000-0000E57E0000}"/>
    <cellStyle name="_집행갑지 _LGMART 남양주점견적2차(조정)_LGMART 남양주점견적2차(조정)_10-0226 수량(흙막이) 2 2" xfId="30011" xr:uid="{00000000-0005-0000-0000-0000E67E0000}"/>
    <cellStyle name="_집행갑지 _LGMART 남양주점견적2차(조정)_LGMART 남양주점견적2차(조정)_10-0226 수량(흙막이) 3" xfId="30012" xr:uid="{00000000-0005-0000-0000-0000E77E0000}"/>
    <cellStyle name="_집행갑지 _LGMART 남양주점견적2차(조정)_LGMART 남양주점견적2차(조정)_10-0226 수량(흙막이) 4" xfId="30013" xr:uid="{00000000-0005-0000-0000-0000E87E0000}"/>
    <cellStyle name="_집행갑지 _LGMART 남양주점견적2차(조정)_LGMART 남양주점견적2차(조정)_10-0226 수량(흙막이) 5" xfId="30014" xr:uid="{00000000-0005-0000-0000-0000E97E0000}"/>
    <cellStyle name="_집행갑지 _LGMART 남양주점견적2차(조정)_LGMART 남양주점견적2차(조정)_100311 포항문덕관사 수량산출" xfId="30015" xr:uid="{00000000-0005-0000-0000-0000EA7E0000}"/>
    <cellStyle name="_집행갑지 _LGMART 남양주점견적2차(조정)_LGMART 남양주점견적2차(조정)_100311 포항문덕관사 수량산출 2" xfId="30016" xr:uid="{00000000-0005-0000-0000-0000EB7E0000}"/>
    <cellStyle name="_집행갑지 _LGMART 남양주점견적2차(조정)_LGMART 남양주점견적2차(조정)_100311 포항문덕관사 수량산출 2 2" xfId="30017" xr:uid="{00000000-0005-0000-0000-0000EC7E0000}"/>
    <cellStyle name="_집행갑지 _LGMART 남양주점견적2차(조정)_LGMART 남양주점견적2차(조정)_100311 포항문덕관사 수량산출 3" xfId="30018" xr:uid="{00000000-0005-0000-0000-0000ED7E0000}"/>
    <cellStyle name="_집행갑지 _LGMART 남양주점견적2차(조정)_LGMART 남양주점견적2차(조정)_100311 포항문덕관사 수량산출 4" xfId="30019" xr:uid="{00000000-0005-0000-0000-0000EE7E0000}"/>
    <cellStyle name="_집행갑지 _LGMART 남양주점견적2차(조정)_LGMART 남양주점견적2차(조정)_100311 포항문덕관사 수량산출 5" xfId="30020" xr:uid="{00000000-0005-0000-0000-0000EF7E0000}"/>
    <cellStyle name="_집행갑지 _LGMART 남양주점견적2차(조정)_LGMART 남양주점견적2차(조정)_cip 수량" xfId="30021" xr:uid="{00000000-0005-0000-0000-0000F07E0000}"/>
    <cellStyle name="_집행갑지 _LGMART 남양주점견적2차(조정)_LGMART 남양주점견적2차(조정)_cip 수량 2" xfId="30022" xr:uid="{00000000-0005-0000-0000-0000F17E0000}"/>
    <cellStyle name="_집행갑지 _LGMART 남양주점견적2차(조정)_LGMART 남양주점견적2차(조정)_cip 수량 2 2" xfId="30023" xr:uid="{00000000-0005-0000-0000-0000F27E0000}"/>
    <cellStyle name="_집행갑지 _LGMART 남양주점견적2차(조정)_LGMART 남양주점견적2차(조정)_cip 수량 3" xfId="30024" xr:uid="{00000000-0005-0000-0000-0000F37E0000}"/>
    <cellStyle name="_집행갑지 _LGMART 남양주점견적2차(조정)_LGMART 남양주점견적2차(조정)_cip 수량 4" xfId="30025" xr:uid="{00000000-0005-0000-0000-0000F47E0000}"/>
    <cellStyle name="_집행갑지 _LGMART 남양주점견적2차(조정)_LGMART 남양주점견적2차(조정)_cip 수량 5" xfId="30026" xr:uid="{00000000-0005-0000-0000-0000F57E0000}"/>
    <cellStyle name="_집행갑지 _LGMART 남양주점견적2차(조정)_LGMART 남양주점견적2차(조정)_L4연구동 수량산출100419" xfId="30027" xr:uid="{00000000-0005-0000-0000-0000F67E0000}"/>
    <cellStyle name="_집행갑지 _LGMART 남양주점견적2차(조정)_LGMART 남양주점견적2차(조정)_L4연구동 수량산출100419 2" xfId="30028" xr:uid="{00000000-0005-0000-0000-0000F77E0000}"/>
    <cellStyle name="_집행갑지 _LGMART 남양주점견적2차(조정)_LGMART 남양주점견적2차(조정)_L4연구동 수량산출100419 2 2" xfId="30029" xr:uid="{00000000-0005-0000-0000-0000F87E0000}"/>
    <cellStyle name="_집행갑지 _LGMART 남양주점견적2차(조정)_LGMART 남양주점견적2차(조정)_L4연구동 수량산출100419 3" xfId="30030" xr:uid="{00000000-0005-0000-0000-0000F97E0000}"/>
    <cellStyle name="_집행갑지 _LGMART 남양주점견적2차(조정)_LGMART 남양주점견적2차(조정)_L4연구동 수량산출100419 4" xfId="30031" xr:uid="{00000000-0005-0000-0000-0000FA7E0000}"/>
    <cellStyle name="_집행갑지 _LGMART 남양주점견적2차(조정)_LGMART 남양주점견적2차(조정)_L4연구동 수량산출100419 5" xfId="30032" xr:uid="{00000000-0005-0000-0000-0000FB7E0000}"/>
    <cellStyle name="_집행갑지 _LGMART 남양주점견적2차(조정)_LGMART 남양주점견적2차(조정)_갑지" xfId="30033" xr:uid="{00000000-0005-0000-0000-0000FC7E0000}"/>
    <cellStyle name="_집행갑지 _LGMART 남양주점견적2차(조정)_LGMART 남양주점견적2차(조정)_경산도리 수량산출" xfId="30034" xr:uid="{00000000-0005-0000-0000-0000FD7E0000}"/>
    <cellStyle name="_집행갑지 _LGMART 남양주점견적2차(조정)_LGMART 남양주점견적2차(조정)_경산도리 수량산출 2" xfId="30035" xr:uid="{00000000-0005-0000-0000-0000FE7E0000}"/>
    <cellStyle name="_집행갑지 _LGMART 남양주점견적2차(조정)_LGMART 남양주점견적2차(조정)_경산도리 수량산출 2 2" xfId="30036" xr:uid="{00000000-0005-0000-0000-0000FF7E0000}"/>
    <cellStyle name="_집행갑지 _LGMART 남양주점견적2차(조정)_LGMART 남양주점견적2차(조정)_경산도리 수량산출 3" xfId="30037" xr:uid="{00000000-0005-0000-0000-0000007F0000}"/>
    <cellStyle name="_집행갑지 _LGMART 남양주점견적2차(조정)_LGMART 남양주점견적2차(조정)_경산도리 수량산출 4" xfId="30038" xr:uid="{00000000-0005-0000-0000-0000017F0000}"/>
    <cellStyle name="_집행갑지 _LGMART 남양주점견적2차(조정)_LGMART 남양주점견적2차(조정)_경산도리 수량산출 5" xfId="30039" xr:uid="{00000000-0005-0000-0000-0000027F0000}"/>
    <cellStyle name="_집행갑지 _LGMART 남양주점견적2차(조정)_LGMART 남양주점견적2차(조정)_공사비  비교" xfId="30040" xr:uid="{00000000-0005-0000-0000-0000037F0000}"/>
    <cellStyle name="_집행갑지 _LGMART 남양주점견적2차(조정)_LGMART 남양주점견적2차(조정)_공사비  비교." xfId="30041" xr:uid="{00000000-0005-0000-0000-0000047F0000}"/>
    <cellStyle name="_집행갑지 _LGMART 남양주점견적2차(조정)_LGMART 남양주점견적2차(조정)_공사비비교" xfId="30042" xr:uid="{00000000-0005-0000-0000-0000057F0000}"/>
    <cellStyle name="_집행갑지 _LGMART 남양주점견적2차(조정)_LGMART 남양주점견적2차(조정)_공사비비교 2" xfId="30043" xr:uid="{00000000-0005-0000-0000-0000067F0000}"/>
    <cellStyle name="_집행갑지 _LGMART 남양주점견적2차(조정)_LGMART 남양주점견적2차(조정)_공사비비교 2 2" xfId="30044" xr:uid="{00000000-0005-0000-0000-0000077F0000}"/>
    <cellStyle name="_집행갑지 _LGMART 남양주점견적2차(조정)_LGMART 남양주점견적2차(조정)_공사비비교 3" xfId="30045" xr:uid="{00000000-0005-0000-0000-0000087F0000}"/>
    <cellStyle name="_집행갑지 _LGMART 남양주점견적2차(조정)_LGMART 남양주점견적2차(조정)_공사비비교 4" xfId="30046" xr:uid="{00000000-0005-0000-0000-0000097F0000}"/>
    <cellStyle name="_집행갑지 _LGMART 남양주점견적2차(조정)_LGMART 남양주점견적2차(조정)_공사비비교 5" xfId="30047" xr:uid="{00000000-0005-0000-0000-00000A7F0000}"/>
    <cellStyle name="_집행갑지 _LGMART 남양주점견적2차(조정)_LGMART 남양주점견적2차(조정)_공사비비교-광장동" xfId="30048" xr:uid="{00000000-0005-0000-0000-00000B7F0000}"/>
    <cellStyle name="_집행갑지 _LGMART 남양주점견적2차(조정)_LGMART 남양주점견적2차(조정)_공사비비교-광장동 2" xfId="30049" xr:uid="{00000000-0005-0000-0000-00000C7F0000}"/>
    <cellStyle name="_집행갑지 _LGMART 남양주점견적2차(조정)_LGMART 남양주점견적2차(조정)_공사비비교-광장동 2 2" xfId="30050" xr:uid="{00000000-0005-0000-0000-00000D7F0000}"/>
    <cellStyle name="_집행갑지 _LGMART 남양주점견적2차(조정)_LGMART 남양주점견적2차(조정)_공사비비교-광장동 3" xfId="30051" xr:uid="{00000000-0005-0000-0000-00000E7F0000}"/>
    <cellStyle name="_집행갑지 _LGMART 남양주점견적2차(조정)_LGMART 남양주점견적2차(조정)_공사비비교-광장동 4" xfId="30052" xr:uid="{00000000-0005-0000-0000-00000F7F0000}"/>
    <cellStyle name="_집행갑지 _LGMART 남양주점견적2차(조정)_LGMART 남양주점견적2차(조정)_공사비비교-광장동 5" xfId="30053" xr:uid="{00000000-0005-0000-0000-0000107F0000}"/>
    <cellStyle name="_집행갑지 _LGMART 남양주점견적2차(조정)_LGMART 남양주점견적2차(조정)_관악농협신축공사10차" xfId="30054" xr:uid="{00000000-0005-0000-0000-0000117F0000}"/>
    <cellStyle name="_집행갑지 _LGMART 남양주점견적2차(조정)_LGMART 남양주점견적2차(조정)_관악농협신축공사11차-토공바꿈" xfId="30055" xr:uid="{00000000-0005-0000-0000-0000127F0000}"/>
    <cellStyle name="_집행갑지 _LGMART 남양주점견적2차(조정)_LGMART 남양주점견적2차(조정)_광장동내역서(발송)" xfId="30056" xr:uid="{00000000-0005-0000-0000-0000137F0000}"/>
    <cellStyle name="_집행갑지 _LGMART 남양주점견적2차(조정)_LGMART 남양주점견적2차(조정)_구월동 최종계약" xfId="30057" xr:uid="{00000000-0005-0000-0000-0000147F0000}"/>
    <cellStyle name="_집행갑지 _LGMART 남양주점견적2차(조정)_LGMART 남양주점견적2차(조정)_구월동 최종계약 2" xfId="30058" xr:uid="{00000000-0005-0000-0000-0000157F0000}"/>
    <cellStyle name="_집행갑지 _LGMART 남양주점견적2차(조정)_LGMART 남양주점견적2차(조정)_구월동 최종계약 2 2" xfId="30059" xr:uid="{00000000-0005-0000-0000-0000167F0000}"/>
    <cellStyle name="_집행갑지 _LGMART 남양주점견적2차(조정)_LGMART 남양주점견적2차(조정)_구월동 최종계약 3" xfId="30060" xr:uid="{00000000-0005-0000-0000-0000177F0000}"/>
    <cellStyle name="_집행갑지 _LGMART 남양주점견적2차(조정)_LGMART 남양주점견적2차(조정)_구월동 최종계약 4" xfId="30061" xr:uid="{00000000-0005-0000-0000-0000187F0000}"/>
    <cellStyle name="_집행갑지 _LGMART 남양주점견적2차(조정)_LGMART 남양주점견적2차(조정)_구월동 최종계약 5" xfId="30062" xr:uid="{00000000-0005-0000-0000-0000197F0000}"/>
    <cellStyle name="_집행갑지 _LGMART 남양주점견적2차(조정)_LGMART 남양주점견적2차(조정)_구월동 최종수량" xfId="30063" xr:uid="{00000000-0005-0000-0000-00001A7F0000}"/>
    <cellStyle name="_집행갑지 _LGMART 남양주점견적2차(조정)_LGMART 남양주점견적2차(조정)_구월동 최종수량 2" xfId="30064" xr:uid="{00000000-0005-0000-0000-00001B7F0000}"/>
    <cellStyle name="_집행갑지 _LGMART 남양주점견적2차(조정)_LGMART 남양주점견적2차(조정)_구월동 최종수량 2 2" xfId="30065" xr:uid="{00000000-0005-0000-0000-00001C7F0000}"/>
    <cellStyle name="_집행갑지 _LGMART 남양주점견적2차(조정)_LGMART 남양주점견적2차(조정)_구월동 최종수량 3" xfId="30066" xr:uid="{00000000-0005-0000-0000-00001D7F0000}"/>
    <cellStyle name="_집행갑지 _LGMART 남양주점견적2차(조정)_LGMART 남양주점견적2차(조정)_구월동 최종수량 4" xfId="30067" xr:uid="{00000000-0005-0000-0000-00001E7F0000}"/>
    <cellStyle name="_집행갑지 _LGMART 남양주점견적2차(조정)_LGMART 남양주점견적2차(조정)_구월동 최종수량 5" xfId="30068" xr:uid="{00000000-0005-0000-0000-00001F7F0000}"/>
    <cellStyle name="_집행갑지 _LGMART 남양주점견적2차(조정)_LGMART 남양주점견적2차(조정)_구월동수량" xfId="30069" xr:uid="{00000000-0005-0000-0000-0000207F0000}"/>
    <cellStyle name="_집행갑지 _LGMART 남양주점견적2차(조정)_LGMART 남양주점견적2차(조정)_구월동수량 2" xfId="30070" xr:uid="{00000000-0005-0000-0000-0000217F0000}"/>
    <cellStyle name="_집행갑지 _LGMART 남양주점견적2차(조정)_LGMART 남양주점견적2차(조정)_구월동수량 2 2" xfId="30071" xr:uid="{00000000-0005-0000-0000-0000227F0000}"/>
    <cellStyle name="_집행갑지 _LGMART 남양주점견적2차(조정)_LGMART 남양주점견적2차(조정)_구월동수량 3" xfId="30072" xr:uid="{00000000-0005-0000-0000-0000237F0000}"/>
    <cellStyle name="_집행갑지 _LGMART 남양주점견적2차(조정)_LGMART 남양주점견적2차(조정)_구월동수량 4" xfId="30073" xr:uid="{00000000-0005-0000-0000-0000247F0000}"/>
    <cellStyle name="_집행갑지 _LGMART 남양주점견적2차(조정)_LGMART 남양주점견적2차(조정)_구월동수량 5" xfId="30074" xr:uid="{00000000-0005-0000-0000-0000257F0000}"/>
    <cellStyle name="_집행갑지 _LGMART 남양주점견적2차(조정)_LGMART 남양주점견적2차(조정)_군산흙막이수량" xfId="30075" xr:uid="{00000000-0005-0000-0000-0000267F0000}"/>
    <cellStyle name="_집행갑지 _LGMART 남양주점견적2차(조정)_LGMART 남양주점견적2차(조정)_군산흙막이수량 2" xfId="30076" xr:uid="{00000000-0005-0000-0000-0000277F0000}"/>
    <cellStyle name="_집행갑지 _LGMART 남양주점견적2차(조정)_LGMART 남양주점견적2차(조정)_군산흙막이수량 2 2" xfId="30077" xr:uid="{00000000-0005-0000-0000-0000287F0000}"/>
    <cellStyle name="_집행갑지 _LGMART 남양주점견적2차(조정)_LGMART 남양주점견적2차(조정)_군산흙막이수량 3" xfId="30078" xr:uid="{00000000-0005-0000-0000-0000297F0000}"/>
    <cellStyle name="_집행갑지 _LGMART 남양주점견적2차(조정)_LGMART 남양주점견적2차(조정)_군산흙막이수량 4" xfId="30079" xr:uid="{00000000-0005-0000-0000-00002A7F0000}"/>
    <cellStyle name="_집행갑지 _LGMART 남양주점견적2차(조정)_LGMART 남양주점견적2차(조정)_군산흙막이수량 5" xfId="30080" xr:uid="{00000000-0005-0000-0000-00002B7F0000}"/>
    <cellStyle name="_집행갑지 _LGMART 남양주점견적2차(조정)_LGMART 남양주점견적2차(조정)_내역서-대안" xfId="30081" xr:uid="{00000000-0005-0000-0000-00002C7F0000}"/>
    <cellStyle name="_집행갑지 _LGMART 남양주점견적2차(조정)_LGMART 남양주점견적2차(조정)_내역서-원안" xfId="30082" xr:uid="{00000000-0005-0000-0000-00002D7F0000}"/>
    <cellStyle name="_집행갑지 _LGMART 남양주점견적2차(조정)_LGMART 남양주점견적2차(조정)_내역서-원안 2" xfId="30083" xr:uid="{00000000-0005-0000-0000-00002E7F0000}"/>
    <cellStyle name="_집행갑지 _LGMART 남양주점견적2차(조정)_LGMART 남양주점견적2차(조정)_내역서-원안 2 2" xfId="30084" xr:uid="{00000000-0005-0000-0000-00002F7F0000}"/>
    <cellStyle name="_집행갑지 _LGMART 남양주점견적2차(조정)_LGMART 남양주점견적2차(조정)_내역서-원안 3" xfId="30085" xr:uid="{00000000-0005-0000-0000-0000307F0000}"/>
    <cellStyle name="_집행갑지 _LGMART 남양주점견적2차(조정)_LGMART 남양주점견적2차(조정)_내역서-원안 4" xfId="30086" xr:uid="{00000000-0005-0000-0000-0000317F0000}"/>
    <cellStyle name="_집행갑지 _LGMART 남양주점견적2차(조정)_LGMART 남양주점견적2차(조정)_내역서-원안 5" xfId="30087" xr:uid="{00000000-0005-0000-0000-0000327F0000}"/>
    <cellStyle name="_집행갑지 _LGMART 남양주점견적2차(조정)_LGMART 남양주점견적2차(조정)_문덕숙소(NAIL)" xfId="30088" xr:uid="{00000000-0005-0000-0000-0000337F0000}"/>
    <cellStyle name="_집행갑지 _LGMART 남양주점견적2차(조정)_LGMART 남양주점견적2차(조정)_문덕숙소(NAIL) 2" xfId="30089" xr:uid="{00000000-0005-0000-0000-0000347F0000}"/>
    <cellStyle name="_집행갑지 _LGMART 남양주점견적2차(조정)_LGMART 남양주점견적2차(조정)_문덕숙소(NAIL) 2 2" xfId="30090" xr:uid="{00000000-0005-0000-0000-0000357F0000}"/>
    <cellStyle name="_집행갑지 _LGMART 남양주점견적2차(조정)_LGMART 남양주점견적2차(조정)_문덕숙소(NAIL) 3" xfId="30091" xr:uid="{00000000-0005-0000-0000-0000367F0000}"/>
    <cellStyle name="_집행갑지 _LGMART 남양주점견적2차(조정)_LGMART 남양주점견적2차(조정)_문덕숙소(NAIL) 4" xfId="30092" xr:uid="{00000000-0005-0000-0000-0000377F0000}"/>
    <cellStyle name="_집행갑지 _LGMART 남양주점견적2차(조정)_LGMART 남양주점견적2차(조정)_문덕숙소(NAIL) 5" xfId="30093" xr:uid="{00000000-0005-0000-0000-0000387F0000}"/>
    <cellStyle name="_집행갑지 _LGMART 남양주점견적2차(조정)_LGMART 남양주점견적2차(조정)_물량산출서" xfId="30094" xr:uid="{00000000-0005-0000-0000-0000397F0000}"/>
    <cellStyle name="_집행갑지 _LGMART 남양주점견적2차(조정)_LGMART 남양주점견적2차(조정)_물량산출서-원안" xfId="30095" xr:uid="{00000000-0005-0000-0000-00003A7F0000}"/>
    <cellStyle name="_집행갑지 _LGMART 남양주점견적2차(조정)_LGMART 남양주점견적2차(조정)_복공" xfId="30096" xr:uid="{00000000-0005-0000-0000-00003B7F0000}"/>
    <cellStyle name="_집행갑지 _LGMART 남양주점견적2차(조정)_LGMART 남양주점견적2차(조정)_복공 2" xfId="30097" xr:uid="{00000000-0005-0000-0000-00003C7F0000}"/>
    <cellStyle name="_집행갑지 _LGMART 남양주점견적2차(조정)_LGMART 남양주점견적2차(조정)_복공 2 2" xfId="30098" xr:uid="{00000000-0005-0000-0000-00003D7F0000}"/>
    <cellStyle name="_집행갑지 _LGMART 남양주점견적2차(조정)_LGMART 남양주점견적2차(조정)_복공 3" xfId="30099" xr:uid="{00000000-0005-0000-0000-00003E7F0000}"/>
    <cellStyle name="_집행갑지 _LGMART 남양주점견적2차(조정)_LGMART 남양주점견적2차(조정)_복공 4" xfId="30100" xr:uid="{00000000-0005-0000-0000-00003F7F0000}"/>
    <cellStyle name="_집행갑지 _LGMART 남양주점견적2차(조정)_LGMART 남양주점견적2차(조정)_복공 5" xfId="30101" xr:uid="{00000000-0005-0000-0000-0000407F0000}"/>
    <cellStyle name="_집행갑지 _LGMART 남양주점견적2차(조정)_LGMART 남양주점견적2차(조정)_비교물량" xfId="30102" xr:uid="{00000000-0005-0000-0000-0000417F0000}"/>
    <cellStyle name="_집행갑지 _LGMART 남양주점견적2차(조정)_LGMART 남양주점견적2차(조정)_비교물량 2" xfId="30103" xr:uid="{00000000-0005-0000-0000-0000427F0000}"/>
    <cellStyle name="_집행갑지 _LGMART 남양주점견적2차(조정)_LGMART 남양주점견적2차(조정)_비교물량 2 2" xfId="30104" xr:uid="{00000000-0005-0000-0000-0000437F0000}"/>
    <cellStyle name="_집행갑지 _LGMART 남양주점견적2차(조정)_LGMART 남양주점견적2차(조정)_비교물량 3" xfId="30105" xr:uid="{00000000-0005-0000-0000-0000447F0000}"/>
    <cellStyle name="_집행갑지 _LGMART 남양주점견적2차(조정)_LGMART 남양주점견적2차(조정)_비교물량 4" xfId="30106" xr:uid="{00000000-0005-0000-0000-0000457F0000}"/>
    <cellStyle name="_집행갑지 _LGMART 남양주점견적2차(조정)_LGMART 남양주점견적2차(조정)_비교물량 5" xfId="30107" xr:uid="{00000000-0005-0000-0000-0000467F0000}"/>
    <cellStyle name="_집행갑지 _LGMART 남양주점견적2차(조정)_LGMART 남양주점견적2차(조정)_상떼빌I 물량" xfId="30108" xr:uid="{00000000-0005-0000-0000-0000477F0000}"/>
    <cellStyle name="_집행갑지 _LGMART 남양주점견적2차(조정)_LGMART 남양주점견적2차(조정)_수량산출" xfId="30109" xr:uid="{00000000-0005-0000-0000-0000487F0000}"/>
    <cellStyle name="_집행갑지 _LGMART 남양주점견적2차(조정)_LGMART 남양주점견적2차(조정)_수량산출 2" xfId="30110" xr:uid="{00000000-0005-0000-0000-0000497F0000}"/>
    <cellStyle name="_집행갑지 _LGMART 남양주점견적2차(조정)_LGMART 남양주점견적2차(조정)_수량산출 2 2" xfId="30111" xr:uid="{00000000-0005-0000-0000-00004A7F0000}"/>
    <cellStyle name="_집행갑지 _LGMART 남양주점견적2차(조정)_LGMART 남양주점견적2차(조정)_수량산출 3" xfId="30112" xr:uid="{00000000-0005-0000-0000-00004B7F0000}"/>
    <cellStyle name="_집행갑지 _LGMART 남양주점견적2차(조정)_LGMART 남양주점견적2차(조정)_수량산출 4" xfId="30113" xr:uid="{00000000-0005-0000-0000-00004C7F0000}"/>
    <cellStyle name="_집행갑지 _LGMART 남양주점견적2차(조정)_LGMART 남양주점견적2차(조정)_수량산출 5" xfId="30114" xr:uid="{00000000-0005-0000-0000-00004D7F0000}"/>
    <cellStyle name="_집행갑지 _LGMART 남양주점견적2차(조정)_LGMART 남양주점견적2차(조정)_수량산출(토공+C.I.P)" xfId="30115" xr:uid="{00000000-0005-0000-0000-00004E7F0000}"/>
    <cellStyle name="_집행갑지 _LGMART 남양주점견적2차(조정)_LGMART 남양주점견적2차(조정)_수량산출(토공+C.I.P) 2" xfId="30116" xr:uid="{00000000-0005-0000-0000-00004F7F0000}"/>
    <cellStyle name="_집행갑지 _LGMART 남양주점견적2차(조정)_LGMART 남양주점견적2차(조정)_수량산출(토공+C.I.P) 2 2" xfId="30117" xr:uid="{00000000-0005-0000-0000-0000507F0000}"/>
    <cellStyle name="_집행갑지 _LGMART 남양주점견적2차(조정)_LGMART 남양주점견적2차(조정)_수량산출(토공+C.I.P) 3" xfId="30118" xr:uid="{00000000-0005-0000-0000-0000517F0000}"/>
    <cellStyle name="_집행갑지 _LGMART 남양주점견적2차(조정)_LGMART 남양주점견적2차(조정)_수량산출(토공+C.I.P) 4" xfId="30119" xr:uid="{00000000-0005-0000-0000-0000527F0000}"/>
    <cellStyle name="_집행갑지 _LGMART 남양주점견적2차(조정)_LGMART 남양주점견적2차(조정)_수량산출(토공+C.I.P) 5" xfId="30120" xr:uid="{00000000-0005-0000-0000-0000537F0000}"/>
    <cellStyle name="_집행갑지 _LGMART 남양주점견적2차(조정)_LGMART 남양주점견적2차(조정)_수량산출(토공+S.C.W)" xfId="30121" xr:uid="{00000000-0005-0000-0000-0000547F0000}"/>
    <cellStyle name="_집행갑지 _LGMART 남양주점견적2차(조정)_LGMART 남양주점견적2차(조정)_수량산출(토공+S.C.W) 2" xfId="30122" xr:uid="{00000000-0005-0000-0000-0000557F0000}"/>
    <cellStyle name="_집행갑지 _LGMART 남양주점견적2차(조정)_LGMART 남양주점견적2차(조정)_수량산출(토공+S.C.W) 2 2" xfId="30123" xr:uid="{00000000-0005-0000-0000-0000567F0000}"/>
    <cellStyle name="_집행갑지 _LGMART 남양주점견적2차(조정)_LGMART 남양주점견적2차(조정)_수량산출(토공+S.C.W) 3" xfId="30124" xr:uid="{00000000-0005-0000-0000-0000577F0000}"/>
    <cellStyle name="_집행갑지 _LGMART 남양주점견적2차(조정)_LGMART 남양주점견적2차(조정)_수량산출(토공+S.C.W) 4" xfId="30125" xr:uid="{00000000-0005-0000-0000-0000587F0000}"/>
    <cellStyle name="_집행갑지 _LGMART 남양주점견적2차(조정)_LGMART 남양주점견적2차(조정)_수량산출(토공+S.C.W) 5" xfId="30126" xr:uid="{00000000-0005-0000-0000-0000597F0000}"/>
    <cellStyle name="_집행갑지 _LGMART 남양주점견적2차(조정)_LGMART 남양주점견적2차(조정)_수량산출,내역서" xfId="30127" xr:uid="{00000000-0005-0000-0000-00005A7F0000}"/>
    <cellStyle name="_집행갑지 _LGMART 남양주점견적2차(조정)_LGMART 남양주점견적2차(조정)_수량산출,내역서 2" xfId="30128" xr:uid="{00000000-0005-0000-0000-00005B7F0000}"/>
    <cellStyle name="_집행갑지 _LGMART 남양주점견적2차(조정)_LGMART 남양주점견적2차(조정)_수량산출,내역서 2 2" xfId="30129" xr:uid="{00000000-0005-0000-0000-00005C7F0000}"/>
    <cellStyle name="_집행갑지 _LGMART 남양주점견적2차(조정)_LGMART 남양주점견적2차(조정)_수량산출,내역서 3" xfId="30130" xr:uid="{00000000-0005-0000-0000-00005D7F0000}"/>
    <cellStyle name="_집행갑지 _LGMART 남양주점견적2차(조정)_LGMART 남양주점견적2차(조정)_수량산출,내역서 4" xfId="30131" xr:uid="{00000000-0005-0000-0000-00005E7F0000}"/>
    <cellStyle name="_집행갑지 _LGMART 남양주점견적2차(조정)_LGMART 남양주점견적2차(조정)_수량산출,내역서 5" xfId="30132" xr:uid="{00000000-0005-0000-0000-00005F7F0000}"/>
    <cellStyle name="_집행갑지 _LGMART 남양주점견적2차(조정)_LGMART 남양주점견적2차(조정)_수량산출,내역서(시공용)" xfId="30133" xr:uid="{00000000-0005-0000-0000-0000607F0000}"/>
    <cellStyle name="_집행갑지 _LGMART 남양주점견적2차(조정)_LGMART 남양주점견적2차(조정)_수량산출,내역서(시공용) 2" xfId="30134" xr:uid="{00000000-0005-0000-0000-0000617F0000}"/>
    <cellStyle name="_집행갑지 _LGMART 남양주점견적2차(조정)_LGMART 남양주점견적2차(조정)_수량산출,내역서(시공용) 2 2" xfId="30135" xr:uid="{00000000-0005-0000-0000-0000627F0000}"/>
    <cellStyle name="_집행갑지 _LGMART 남양주점견적2차(조정)_LGMART 남양주점견적2차(조정)_수량산출,내역서(시공용) 3" xfId="30136" xr:uid="{00000000-0005-0000-0000-0000637F0000}"/>
    <cellStyle name="_집행갑지 _LGMART 남양주점견적2차(조정)_LGMART 남양주점견적2차(조정)_수량산출,내역서(시공용) 4" xfId="30137" xr:uid="{00000000-0005-0000-0000-0000647F0000}"/>
    <cellStyle name="_집행갑지 _LGMART 남양주점견적2차(조정)_LGMART 남양주점견적2차(조정)_수량산출,내역서(시공용) 5" xfId="30138" xr:uid="{00000000-0005-0000-0000-0000657F0000}"/>
    <cellStyle name="_집행갑지 _LGMART 남양주점견적2차(조정)_LGMART 남양주점견적2차(조정)_수량산출1" xfId="30139" xr:uid="{00000000-0005-0000-0000-0000667F0000}"/>
    <cellStyle name="_집행갑지 _LGMART 남양주점견적2차(조정)_LGMART 남양주점견적2차(조정)_수량산출1 2" xfId="30140" xr:uid="{00000000-0005-0000-0000-0000677F0000}"/>
    <cellStyle name="_집행갑지 _LGMART 남양주점견적2차(조정)_LGMART 남양주점견적2차(조정)_수량산출1 2 2" xfId="30141" xr:uid="{00000000-0005-0000-0000-0000687F0000}"/>
    <cellStyle name="_집행갑지 _LGMART 남양주점견적2차(조정)_LGMART 남양주점견적2차(조정)_수량산출1 3" xfId="30142" xr:uid="{00000000-0005-0000-0000-0000697F0000}"/>
    <cellStyle name="_집행갑지 _LGMART 남양주점견적2차(조정)_LGMART 남양주점견적2차(조정)_수량산출1 4" xfId="30143" xr:uid="{00000000-0005-0000-0000-00006A7F0000}"/>
    <cellStyle name="_집행갑지 _LGMART 남양주점견적2차(조정)_LGMART 남양주점견적2차(조정)_수량산출1 5" xfId="30144" xr:uid="{00000000-0005-0000-0000-00006B7F0000}"/>
    <cellStyle name="_집행갑지 _LGMART 남양주점견적2차(조정)_LGMART 남양주점견적2차(조정)_수량산출-양식" xfId="30145" xr:uid="{00000000-0005-0000-0000-00006C7F0000}"/>
    <cellStyle name="_집행갑지 _LGMART 남양주점견적2차(조정)_LGMART 남양주점견적2차(조정)_수량산출-양식 2" xfId="30146" xr:uid="{00000000-0005-0000-0000-00006D7F0000}"/>
    <cellStyle name="_집행갑지 _LGMART 남양주점견적2차(조정)_LGMART 남양주점견적2차(조정)_수량산출-양식 2 2" xfId="30147" xr:uid="{00000000-0005-0000-0000-00006E7F0000}"/>
    <cellStyle name="_집행갑지 _LGMART 남양주점견적2차(조정)_LGMART 남양주점견적2차(조정)_수량산출-양식 3" xfId="30148" xr:uid="{00000000-0005-0000-0000-00006F7F0000}"/>
    <cellStyle name="_집행갑지 _LGMART 남양주점견적2차(조정)_LGMART 남양주점견적2차(조정)_수량산출-양식 4" xfId="30149" xr:uid="{00000000-0005-0000-0000-0000707F0000}"/>
    <cellStyle name="_집행갑지 _LGMART 남양주점견적2차(조정)_LGMART 남양주점견적2차(조정)_수량산출-양식 5" xfId="30150" xr:uid="{00000000-0005-0000-0000-0000717F0000}"/>
    <cellStyle name="_집행갑지 _LGMART 남양주점견적2차(조정)_LGMART 남양주점견적2차(조정)_수색수량산출(PHC포함)" xfId="30151" xr:uid="{00000000-0005-0000-0000-0000727F0000}"/>
    <cellStyle name="_집행갑지 _LGMART 남양주점견적2차(조정)_LGMART 남양주점견적2차(조정)_오창온천신축공사(CIP+토류판)" xfId="30152" xr:uid="{00000000-0005-0000-0000-0000737F0000}"/>
    <cellStyle name="_집행갑지 _LGMART 남양주점견적2차(조정)_LGMART 남양주점견적2차(조정)_오창온천신축공사(STRUT)" xfId="30153" xr:uid="{00000000-0005-0000-0000-0000747F0000}"/>
    <cellStyle name="_집행갑지 _LGMART 남양주점견적2차(조정)_LGMART 남양주점견적2차(조정)_오창온천신축공사(STRUT+PS)" xfId="30154" xr:uid="{00000000-0005-0000-0000-0000757F0000}"/>
    <cellStyle name="_집행갑지 _LGMART 남양주점견적2차(조정)_LGMART 남양주점견적2차(조정)_용인상현근린공원조성사업실시설계 가시설수량" xfId="30155" xr:uid="{00000000-0005-0000-0000-0000767F0000}"/>
    <cellStyle name="_집행갑지 _LGMART 남양주점견적2차(조정)_LGMART 남양주점견적2차(조정)_용인상현근린공원조성사업실시설계 가시설수량 2" xfId="30156" xr:uid="{00000000-0005-0000-0000-0000777F0000}"/>
    <cellStyle name="_집행갑지 _LGMART 남양주점견적2차(조정)_LGMART 남양주점견적2차(조정)_용인상현근린공원조성사업실시설계 가시설수량 2 2" xfId="30157" xr:uid="{00000000-0005-0000-0000-0000787F0000}"/>
    <cellStyle name="_집행갑지 _LGMART 남양주점견적2차(조정)_LGMART 남양주점견적2차(조정)_용인상현근린공원조성사업실시설계 가시설수량 3" xfId="30158" xr:uid="{00000000-0005-0000-0000-0000797F0000}"/>
    <cellStyle name="_집행갑지 _LGMART 남양주점견적2차(조정)_LGMART 남양주점견적2차(조정)_용인상현근린공원조성사업실시설계 가시설수량 4" xfId="30159" xr:uid="{00000000-0005-0000-0000-00007A7F0000}"/>
    <cellStyle name="_집행갑지 _LGMART 남양주점견적2차(조정)_LGMART 남양주점견적2차(조정)_용인상현근린공원조성사업실시설계 가시설수량 5" xfId="30160" xr:uid="{00000000-0005-0000-0000-00007B7F0000}"/>
    <cellStyle name="_집행갑지 _LGMART 남양주점견적2차(조정)_LGMART 남양주점견적2차(조정)_울산남외동내역서(6차)" xfId="30161" xr:uid="{00000000-0005-0000-0000-00007C7F0000}"/>
    <cellStyle name="_집행갑지 _LGMART 남양주점견적2차(조정)_LGMART 남양주점견적2차(조정)_울산남외동내역서(8차raker)" xfId="30162" xr:uid="{00000000-0005-0000-0000-00007D7F0000}"/>
    <cellStyle name="_집행갑지 _LGMART 남양주점견적2차(조정)_LGMART 남양주점견적2차(조정)_유나이트무역공장및 냉동창고 신축공사" xfId="30163" xr:uid="{00000000-0005-0000-0000-00007E7F0000}"/>
    <cellStyle name="_집행갑지 _LGMART 남양주점견적2차(조정)_LGMART 남양주점견적2차(조정)_중형가속기동 수량산출100315" xfId="30164" xr:uid="{00000000-0005-0000-0000-00007F7F0000}"/>
    <cellStyle name="_집행갑지 _LGMART 남양주점견적2차(조정)_LGMART 남양주점견적2차(조정)_중형가속기동 수량산출100315 2" xfId="30165" xr:uid="{00000000-0005-0000-0000-0000807F0000}"/>
    <cellStyle name="_집행갑지 _LGMART 남양주점견적2차(조정)_LGMART 남양주점견적2차(조정)_중형가속기동 수량산출100315 2 2" xfId="30166" xr:uid="{00000000-0005-0000-0000-0000817F0000}"/>
    <cellStyle name="_집행갑지 _LGMART 남양주점견적2차(조정)_LGMART 남양주점견적2차(조정)_중형가속기동 수량산출100315 3" xfId="30167" xr:uid="{00000000-0005-0000-0000-0000827F0000}"/>
    <cellStyle name="_집행갑지 _LGMART 남양주점견적2차(조정)_LGMART 남양주점견적2차(조정)_중형가속기동 수량산출100315 4" xfId="30168" xr:uid="{00000000-0005-0000-0000-0000837F0000}"/>
    <cellStyle name="_집행갑지 _LGMART 남양주점견적2차(조정)_LGMART 남양주점견적2차(조정)_중형가속기동 수량산출100315 5" xfId="30169" xr:uid="{00000000-0005-0000-0000-0000847F0000}"/>
    <cellStyle name="_집행갑지 _LGMART 남양주점견적2차(조정)_LGMART 남양주점견적2차(조정)_중형가속기동 수량산출100322" xfId="30170" xr:uid="{00000000-0005-0000-0000-0000857F0000}"/>
    <cellStyle name="_집행갑지 _LGMART 남양주점견적2차(조정)_LGMART 남양주점견적2차(조정)_중형가속기동 수량산출100322 2" xfId="30171" xr:uid="{00000000-0005-0000-0000-0000867F0000}"/>
    <cellStyle name="_집행갑지 _LGMART 남양주점견적2차(조정)_LGMART 남양주점견적2차(조정)_중형가속기동 수량산출100322 2 2" xfId="30172" xr:uid="{00000000-0005-0000-0000-0000877F0000}"/>
    <cellStyle name="_집행갑지 _LGMART 남양주점견적2차(조정)_LGMART 남양주점견적2차(조정)_중형가속기동 수량산출100322 3" xfId="30173" xr:uid="{00000000-0005-0000-0000-0000887F0000}"/>
    <cellStyle name="_집행갑지 _LGMART 남양주점견적2차(조정)_LGMART 남양주점견적2차(조정)_중형가속기동 수량산출100322 4" xfId="30174" xr:uid="{00000000-0005-0000-0000-0000897F0000}"/>
    <cellStyle name="_집행갑지 _LGMART 남양주점견적2차(조정)_LGMART 남양주점견적2차(조정)_중형가속기동 수량산출100322 5" xfId="30175" xr:uid="{00000000-0005-0000-0000-00008A7F0000}"/>
    <cellStyle name="_집행갑지 _LGMART 남양주점견적2차(조정)_LGMART 남양주점견적2차(조정)_중형가속기동 수량산출100323(건물이동포함)" xfId="30176" xr:uid="{00000000-0005-0000-0000-00008B7F0000}"/>
    <cellStyle name="_집행갑지 _LGMART 남양주점견적2차(조정)_LGMART 남양주점견적2차(조정)_중형가속기동 수량산출100323(건물이동포함) 2" xfId="30177" xr:uid="{00000000-0005-0000-0000-00008C7F0000}"/>
    <cellStyle name="_집행갑지 _LGMART 남양주점견적2차(조정)_LGMART 남양주점견적2차(조정)_중형가속기동 수량산출100323(건물이동포함) 2 2" xfId="30178" xr:uid="{00000000-0005-0000-0000-00008D7F0000}"/>
    <cellStyle name="_집행갑지 _LGMART 남양주점견적2차(조정)_LGMART 남양주점견적2차(조정)_중형가속기동 수량산출100323(건물이동포함) 3" xfId="30179" xr:uid="{00000000-0005-0000-0000-00008E7F0000}"/>
    <cellStyle name="_집행갑지 _LGMART 남양주점견적2차(조정)_LGMART 남양주점견적2차(조정)_중형가속기동 수량산출100323(건물이동포함) 4" xfId="30180" xr:uid="{00000000-0005-0000-0000-00008F7F0000}"/>
    <cellStyle name="_집행갑지 _LGMART 남양주점견적2차(조정)_LGMART 남양주점견적2차(조정)_중형가속기동 수량산출100323(건물이동포함) 5" xfId="30181" xr:uid="{00000000-0005-0000-0000-0000907F0000}"/>
    <cellStyle name="_집행갑지 _LGMART 남양주점견적2차(조정)_LGMART 남양주점견적2차(조정)_중형가속기동 수량산출100510" xfId="30182" xr:uid="{00000000-0005-0000-0000-0000917F0000}"/>
    <cellStyle name="_집행갑지 _LGMART 남양주점견적2차(조정)_LGMART 남양주점견적2차(조정)_중형가속기동 수량산출100510 2" xfId="30183" xr:uid="{00000000-0005-0000-0000-0000927F0000}"/>
    <cellStyle name="_집행갑지 _LGMART 남양주점견적2차(조정)_LGMART 남양주점견적2차(조정)_중형가속기동 수량산출100510 2 2" xfId="30184" xr:uid="{00000000-0005-0000-0000-0000937F0000}"/>
    <cellStyle name="_집행갑지 _LGMART 남양주점견적2차(조정)_LGMART 남양주점견적2차(조정)_중형가속기동 수량산출100510 3" xfId="30185" xr:uid="{00000000-0005-0000-0000-0000947F0000}"/>
    <cellStyle name="_집행갑지 _LGMART 남양주점견적2차(조정)_LGMART 남양주점견적2차(조정)_중형가속기동 수량산출100510 4" xfId="30186" xr:uid="{00000000-0005-0000-0000-0000957F0000}"/>
    <cellStyle name="_집행갑지 _LGMART 남양주점견적2차(조정)_LGMART 남양주점견적2차(조정)_중형가속기동 수량산출100510 5" xfId="30187" xr:uid="{00000000-0005-0000-0000-0000967F0000}"/>
    <cellStyle name="_집행갑지 _LGMART 남양주점견적2차(조정)_LGMART 남양주점견적2차(조정)_청림관사 수량산출" xfId="30188" xr:uid="{00000000-0005-0000-0000-0000977F0000}"/>
    <cellStyle name="_집행갑지 _LGMART 남양주점견적2차(조정)_LGMART 남양주점견적2차(조정)_청림관사 수량산출 2" xfId="30189" xr:uid="{00000000-0005-0000-0000-0000987F0000}"/>
    <cellStyle name="_집행갑지 _LGMART 남양주점견적2차(조정)_LGMART 남양주점견적2차(조정)_청림관사 수량산출 2 2" xfId="30190" xr:uid="{00000000-0005-0000-0000-0000997F0000}"/>
    <cellStyle name="_집행갑지 _LGMART 남양주점견적2차(조정)_LGMART 남양주점견적2차(조정)_청림관사 수량산출 3" xfId="30191" xr:uid="{00000000-0005-0000-0000-00009A7F0000}"/>
    <cellStyle name="_집행갑지 _LGMART 남양주점견적2차(조정)_LGMART 남양주점견적2차(조정)_청림관사 수량산출 4" xfId="30192" xr:uid="{00000000-0005-0000-0000-00009B7F0000}"/>
    <cellStyle name="_집행갑지 _LGMART 남양주점견적2차(조정)_LGMART 남양주점견적2차(조정)_청림관사 수량산출 5" xfId="30193" xr:uid="{00000000-0005-0000-0000-00009C7F0000}"/>
    <cellStyle name="_집행갑지 _LGMART 남양주점견적2차(조정)_LGMART 남양주점견적2차(조정)_토공+CIP+LW" xfId="30194" xr:uid="{00000000-0005-0000-0000-00009D7F0000}"/>
    <cellStyle name="_집행갑지 _LGMART 남양주점견적2차(조정)_LGMART 남양주점견적2차(조정)_토공+CIP+LW 2" xfId="30195" xr:uid="{00000000-0005-0000-0000-00009E7F0000}"/>
    <cellStyle name="_집행갑지 _LGMART 남양주점견적2차(조정)_LGMART 남양주점견적2차(조정)_토공+CIP+LW 2 2" xfId="30196" xr:uid="{00000000-0005-0000-0000-00009F7F0000}"/>
    <cellStyle name="_집행갑지 _LGMART 남양주점견적2차(조정)_LGMART 남양주점견적2차(조정)_토공+CIP+LW 3" xfId="30197" xr:uid="{00000000-0005-0000-0000-0000A07F0000}"/>
    <cellStyle name="_집행갑지 _LGMART 남양주점견적2차(조정)_LGMART 남양주점견적2차(조정)_토공+CIP+LW 4" xfId="30198" xr:uid="{00000000-0005-0000-0000-0000A17F0000}"/>
    <cellStyle name="_집행갑지 _LGMART 남양주점견적2차(조정)_LGMART 남양주점견적2차(조정)_토공+CIP+LW 5" xfId="30199" xr:uid="{00000000-0005-0000-0000-0000A27F0000}"/>
    <cellStyle name="_집행갑지 _LGMART 남양주점견적2차(조정)_LGMART 남양주점견적2차(조정)_포천관사수량산출" xfId="30200" xr:uid="{00000000-0005-0000-0000-0000A37F0000}"/>
    <cellStyle name="_집행갑지 _LGMART 남양주점견적2차(조정)_LGMART 남양주점견적2차(조정)_포천관사수량산출 2" xfId="30201" xr:uid="{00000000-0005-0000-0000-0000A47F0000}"/>
    <cellStyle name="_집행갑지 _LGMART 남양주점견적2차(조정)_LGMART 남양주점견적2차(조정)_포천관사수량산출 2 2" xfId="30202" xr:uid="{00000000-0005-0000-0000-0000A57F0000}"/>
    <cellStyle name="_집행갑지 _LGMART 남양주점견적2차(조정)_LGMART 남양주점견적2차(조정)_포천관사수량산출 3" xfId="30203" xr:uid="{00000000-0005-0000-0000-0000A67F0000}"/>
    <cellStyle name="_집행갑지 _LGMART 남양주점견적2차(조정)_LGMART 남양주점견적2차(조정)_포천관사수량산출 4" xfId="30204" xr:uid="{00000000-0005-0000-0000-0000A77F0000}"/>
    <cellStyle name="_집행갑지 _LGMART 남양주점견적2차(조정)_LGMART 남양주점견적2차(조정)_포천관사수량산출 5" xfId="30205" xr:uid="{00000000-0005-0000-0000-0000A87F0000}"/>
    <cellStyle name="_집행갑지 _LGMART 남양주점견적2차(조정)_LGMART 남양주점견적2차(조정)_포항구정 수량산출" xfId="30206" xr:uid="{00000000-0005-0000-0000-0000A97F0000}"/>
    <cellStyle name="_집행갑지 _LGMART 남양주점견적2차(조정)_LGMART 남양주점견적2차(조정)_포항구정 수량산출 2" xfId="30207" xr:uid="{00000000-0005-0000-0000-0000AA7F0000}"/>
    <cellStyle name="_집행갑지 _LGMART 남양주점견적2차(조정)_LGMART 남양주점견적2차(조정)_포항구정 수량산출 2 2" xfId="30208" xr:uid="{00000000-0005-0000-0000-0000AB7F0000}"/>
    <cellStyle name="_집행갑지 _LGMART 남양주점견적2차(조정)_LGMART 남양주점견적2차(조정)_포항구정 수량산출 3" xfId="30209" xr:uid="{00000000-0005-0000-0000-0000AC7F0000}"/>
    <cellStyle name="_집행갑지 _LGMART 남양주점견적2차(조정)_LGMART 남양주점견적2차(조정)_포항구정 수량산출 4" xfId="30210" xr:uid="{00000000-0005-0000-0000-0000AD7F0000}"/>
    <cellStyle name="_집행갑지 _LGMART 남양주점견적2차(조정)_LGMART 남양주점견적2차(조정)_포항구정 수량산출 5" xfId="30211" xr:uid="{00000000-0005-0000-0000-0000AE7F0000}"/>
    <cellStyle name="_집행갑지 _LGMART 남양주점견적2차(조정)_LGMART 남양주점견적2차(조정)_한남 리버텔 " xfId="30212" xr:uid="{00000000-0005-0000-0000-0000AF7F0000}"/>
    <cellStyle name="_집행갑지 _LGMART 남양주점견적2차(조정)_LGMART 남양주점견적2차(조정)_한남 리버텔  2" xfId="30213" xr:uid="{00000000-0005-0000-0000-0000B07F0000}"/>
    <cellStyle name="_집행갑지 _LGMART 남양주점견적2차(조정)_LGMART 남양주점견적2차(조정)_한남 리버텔  2 2" xfId="30214" xr:uid="{00000000-0005-0000-0000-0000B17F0000}"/>
    <cellStyle name="_집행갑지 _LGMART 남양주점견적2차(조정)_LGMART 남양주점견적2차(조정)_한남 리버텔  3" xfId="30215" xr:uid="{00000000-0005-0000-0000-0000B27F0000}"/>
    <cellStyle name="_집행갑지 _LGMART 남양주점견적2차(조정)_LGMART 남양주점견적2차(조정)_한남 리버텔  4" xfId="30216" xr:uid="{00000000-0005-0000-0000-0000B37F0000}"/>
    <cellStyle name="_집행갑지 _LGMART 남양주점견적2차(조정)_LGMART 남양주점견적2차(조정)_한남 리버텔  5" xfId="30217" xr:uid="{00000000-0005-0000-0000-0000B47F0000}"/>
    <cellStyle name="_집행갑지 _LGMART 남양주점견적2차(조정)_LGMART 남양주점견적2차(조정)_한남 리버텔  6" xfId="43405" xr:uid="{00000000-0005-0000-0000-0000B57F0000}"/>
    <cellStyle name="_집행갑지 _LGMART 남양주점견적2차(조정)_LG계약변경2차" xfId="30218" xr:uid="{00000000-0005-0000-0000-0000B67F0000}"/>
    <cellStyle name="_집행갑지 _LGMART 남양주점견적2차(조정)_LG계약변경2차 2" xfId="30219" xr:uid="{00000000-0005-0000-0000-0000B77F0000}"/>
    <cellStyle name="_집행갑지 _LGMART 남양주점견적2차(조정)_LG계약변경2차 2 2" xfId="30220" xr:uid="{00000000-0005-0000-0000-0000B87F0000}"/>
    <cellStyle name="_집행갑지 _LGMART 남양주점견적2차(조정)_LG계약변경2차 3" xfId="30221" xr:uid="{00000000-0005-0000-0000-0000B97F0000}"/>
    <cellStyle name="_집행갑지 _LGMART 남양주점견적2차(조정)_LG계약변경2차 4" xfId="30222" xr:uid="{00000000-0005-0000-0000-0000BA7F0000}"/>
    <cellStyle name="_집행갑지 _LGMART 남양주점견적2차(조정)_LG계약변경2차 5" xfId="30223" xr:uid="{00000000-0005-0000-0000-0000BB7F0000}"/>
    <cellStyle name="_집행갑지 _LGMART 남양주점견적2차(조정)_LG계약변경2차_10-0120 군산흙막이수량" xfId="30224" xr:uid="{00000000-0005-0000-0000-0000BC7F0000}"/>
    <cellStyle name="_집행갑지 _LGMART 남양주점견적2차(조정)_LG계약변경2차_10-0120 군산흙막이수량 2" xfId="30225" xr:uid="{00000000-0005-0000-0000-0000BD7F0000}"/>
    <cellStyle name="_집행갑지 _LGMART 남양주점견적2차(조정)_LG계약변경2차_10-0120 군산흙막이수량 2 2" xfId="30226" xr:uid="{00000000-0005-0000-0000-0000BE7F0000}"/>
    <cellStyle name="_집행갑지 _LGMART 남양주점견적2차(조정)_LG계약변경2차_10-0120 군산흙막이수량 3" xfId="30227" xr:uid="{00000000-0005-0000-0000-0000BF7F0000}"/>
    <cellStyle name="_집행갑지 _LGMART 남양주점견적2차(조정)_LG계약변경2차_10-0120 군산흙막이수량 4" xfId="30228" xr:uid="{00000000-0005-0000-0000-0000C07F0000}"/>
    <cellStyle name="_집행갑지 _LGMART 남양주점견적2차(조정)_LG계약변경2차_10-0120 군산흙막이수량 5" xfId="30229" xr:uid="{00000000-0005-0000-0000-0000C17F0000}"/>
    <cellStyle name="_집행갑지 _LGMART 남양주점견적2차(조정)_LG계약변경2차_10-0121 군산수량(네일)" xfId="30230" xr:uid="{00000000-0005-0000-0000-0000C27F0000}"/>
    <cellStyle name="_집행갑지 _LGMART 남양주점견적2차(조정)_LG계약변경2차_10-0121 군산수량(네일) (version 1)" xfId="30231" xr:uid="{00000000-0005-0000-0000-0000C37F0000}"/>
    <cellStyle name="_집행갑지 _LGMART 남양주점견적2차(조정)_LG계약변경2차_10-0121 군산수량(네일) (version 1) 2" xfId="30232" xr:uid="{00000000-0005-0000-0000-0000C47F0000}"/>
    <cellStyle name="_집행갑지 _LGMART 남양주점견적2차(조정)_LG계약변경2차_10-0121 군산수량(네일) (version 1) 2 2" xfId="30233" xr:uid="{00000000-0005-0000-0000-0000C57F0000}"/>
    <cellStyle name="_집행갑지 _LGMART 남양주점견적2차(조정)_LG계약변경2차_10-0121 군산수량(네일) (version 1) 3" xfId="30234" xr:uid="{00000000-0005-0000-0000-0000C67F0000}"/>
    <cellStyle name="_집행갑지 _LGMART 남양주점견적2차(조정)_LG계약변경2차_10-0121 군산수량(네일) (version 1) 4" xfId="30235" xr:uid="{00000000-0005-0000-0000-0000C77F0000}"/>
    <cellStyle name="_집행갑지 _LGMART 남양주점견적2차(조정)_LG계약변경2차_10-0121 군산수량(네일) (version 1) 5" xfId="30236" xr:uid="{00000000-0005-0000-0000-0000C87F0000}"/>
    <cellStyle name="_집행갑지 _LGMART 남양주점견적2차(조정)_LG계약변경2차_10-0121 군산수량(네일) 10" xfId="30237" xr:uid="{00000000-0005-0000-0000-0000C97F0000}"/>
    <cellStyle name="_집행갑지 _LGMART 남양주점견적2차(조정)_LG계약변경2차_10-0121 군산수량(네일) 11" xfId="30238" xr:uid="{00000000-0005-0000-0000-0000CA7F0000}"/>
    <cellStyle name="_집행갑지 _LGMART 남양주점견적2차(조정)_LG계약변경2차_10-0121 군산수량(네일) 12" xfId="30239" xr:uid="{00000000-0005-0000-0000-0000CB7F0000}"/>
    <cellStyle name="_집행갑지 _LGMART 남양주점견적2차(조정)_LG계약변경2차_10-0121 군산수량(네일) 13" xfId="30240" xr:uid="{00000000-0005-0000-0000-0000CC7F0000}"/>
    <cellStyle name="_집행갑지 _LGMART 남양주점견적2차(조정)_LG계약변경2차_10-0121 군산수량(네일) 14" xfId="30241" xr:uid="{00000000-0005-0000-0000-0000CD7F0000}"/>
    <cellStyle name="_집행갑지 _LGMART 남양주점견적2차(조정)_LG계약변경2차_10-0121 군산수량(네일) 15" xfId="30242" xr:uid="{00000000-0005-0000-0000-0000CE7F0000}"/>
    <cellStyle name="_집행갑지 _LGMART 남양주점견적2차(조정)_LG계약변경2차_10-0121 군산수량(네일) 16" xfId="30243" xr:uid="{00000000-0005-0000-0000-0000CF7F0000}"/>
    <cellStyle name="_집행갑지 _LGMART 남양주점견적2차(조정)_LG계약변경2차_10-0121 군산수량(네일) 17" xfId="30244" xr:uid="{00000000-0005-0000-0000-0000D07F0000}"/>
    <cellStyle name="_집행갑지 _LGMART 남양주점견적2차(조정)_LG계약변경2차_10-0121 군산수량(네일) 2" xfId="30245" xr:uid="{00000000-0005-0000-0000-0000D17F0000}"/>
    <cellStyle name="_집행갑지 _LGMART 남양주점견적2차(조정)_LG계약변경2차_10-0121 군산수량(네일) 2 2" xfId="30246" xr:uid="{00000000-0005-0000-0000-0000D27F0000}"/>
    <cellStyle name="_집행갑지 _LGMART 남양주점견적2차(조정)_LG계약변경2차_10-0121 군산수량(네일) 3" xfId="30247" xr:uid="{00000000-0005-0000-0000-0000D37F0000}"/>
    <cellStyle name="_집행갑지 _LGMART 남양주점견적2차(조정)_LG계약변경2차_10-0121 군산수량(네일) 4" xfId="30248" xr:uid="{00000000-0005-0000-0000-0000D47F0000}"/>
    <cellStyle name="_집행갑지 _LGMART 남양주점견적2차(조정)_LG계약변경2차_10-0121 군산수량(네일) 5" xfId="30249" xr:uid="{00000000-0005-0000-0000-0000D57F0000}"/>
    <cellStyle name="_집행갑지 _LGMART 남양주점견적2차(조정)_LG계약변경2차_10-0121 군산수량(네일) 6" xfId="30250" xr:uid="{00000000-0005-0000-0000-0000D67F0000}"/>
    <cellStyle name="_집행갑지 _LGMART 남양주점견적2차(조정)_LG계약변경2차_10-0121 군산수량(네일) 7" xfId="30251" xr:uid="{00000000-0005-0000-0000-0000D77F0000}"/>
    <cellStyle name="_집행갑지 _LGMART 남양주점견적2차(조정)_LG계약변경2차_10-0121 군산수량(네일) 8" xfId="30252" xr:uid="{00000000-0005-0000-0000-0000D87F0000}"/>
    <cellStyle name="_집행갑지 _LGMART 남양주점견적2차(조정)_LG계약변경2차_10-0121 군산수량(네일) 9" xfId="30253" xr:uid="{00000000-0005-0000-0000-0000D97F0000}"/>
    <cellStyle name="_집행갑지 _LGMART 남양주점견적2차(조정)_LG계약변경2차_10-0226 수량(흙막이)" xfId="30254" xr:uid="{00000000-0005-0000-0000-0000DA7F0000}"/>
    <cellStyle name="_집행갑지 _LGMART 남양주점견적2차(조정)_LG계약변경2차_10-0226 수량(흙막이) 2" xfId="30255" xr:uid="{00000000-0005-0000-0000-0000DB7F0000}"/>
    <cellStyle name="_집행갑지 _LGMART 남양주점견적2차(조정)_LG계약변경2차_10-0226 수량(흙막이) 2 2" xfId="30256" xr:uid="{00000000-0005-0000-0000-0000DC7F0000}"/>
    <cellStyle name="_집행갑지 _LGMART 남양주점견적2차(조정)_LG계약변경2차_10-0226 수량(흙막이) 3" xfId="30257" xr:uid="{00000000-0005-0000-0000-0000DD7F0000}"/>
    <cellStyle name="_집행갑지 _LGMART 남양주점견적2차(조정)_LG계약변경2차_10-0226 수량(흙막이) 4" xfId="30258" xr:uid="{00000000-0005-0000-0000-0000DE7F0000}"/>
    <cellStyle name="_집행갑지 _LGMART 남양주점견적2차(조정)_LG계약변경2차_10-0226 수량(흙막이) 5" xfId="30259" xr:uid="{00000000-0005-0000-0000-0000DF7F0000}"/>
    <cellStyle name="_집행갑지 _LGMART 남양주점견적2차(조정)_LG계약변경2차_100311 포항문덕관사 수량산출" xfId="30260" xr:uid="{00000000-0005-0000-0000-0000E07F0000}"/>
    <cellStyle name="_집행갑지 _LGMART 남양주점견적2차(조정)_LG계약변경2차_100311 포항문덕관사 수량산출 2" xfId="30261" xr:uid="{00000000-0005-0000-0000-0000E17F0000}"/>
    <cellStyle name="_집행갑지 _LGMART 남양주점견적2차(조정)_LG계약변경2차_100311 포항문덕관사 수량산출 2 2" xfId="30262" xr:uid="{00000000-0005-0000-0000-0000E27F0000}"/>
    <cellStyle name="_집행갑지 _LGMART 남양주점견적2차(조정)_LG계약변경2차_100311 포항문덕관사 수량산출 3" xfId="30263" xr:uid="{00000000-0005-0000-0000-0000E37F0000}"/>
    <cellStyle name="_집행갑지 _LGMART 남양주점견적2차(조정)_LG계약변경2차_100311 포항문덕관사 수량산출 4" xfId="30264" xr:uid="{00000000-0005-0000-0000-0000E47F0000}"/>
    <cellStyle name="_집행갑지 _LGMART 남양주점견적2차(조정)_LG계약변경2차_100311 포항문덕관사 수량산출 5" xfId="30265" xr:uid="{00000000-0005-0000-0000-0000E57F0000}"/>
    <cellStyle name="_집행갑지 _LGMART 남양주점견적2차(조정)_LG계약변경2차_cip 수량" xfId="30266" xr:uid="{00000000-0005-0000-0000-0000E67F0000}"/>
    <cellStyle name="_집행갑지 _LGMART 남양주점견적2차(조정)_LG계약변경2차_cip 수량 2" xfId="30267" xr:uid="{00000000-0005-0000-0000-0000E77F0000}"/>
    <cellStyle name="_집행갑지 _LGMART 남양주점견적2차(조정)_LG계약변경2차_cip 수량 2 2" xfId="30268" xr:uid="{00000000-0005-0000-0000-0000E87F0000}"/>
    <cellStyle name="_집행갑지 _LGMART 남양주점견적2차(조정)_LG계약변경2차_cip 수량 3" xfId="30269" xr:uid="{00000000-0005-0000-0000-0000E97F0000}"/>
    <cellStyle name="_집행갑지 _LGMART 남양주점견적2차(조정)_LG계약변경2차_cip 수량 4" xfId="30270" xr:uid="{00000000-0005-0000-0000-0000EA7F0000}"/>
    <cellStyle name="_집행갑지 _LGMART 남양주점견적2차(조정)_LG계약변경2차_cip 수량 5" xfId="30271" xr:uid="{00000000-0005-0000-0000-0000EB7F0000}"/>
    <cellStyle name="_집행갑지 _LGMART 남양주점견적2차(조정)_LG계약변경2차_L4연구동 수량산출100419" xfId="30272" xr:uid="{00000000-0005-0000-0000-0000EC7F0000}"/>
    <cellStyle name="_집행갑지 _LGMART 남양주점견적2차(조정)_LG계약변경2차_L4연구동 수량산출100419 2" xfId="30273" xr:uid="{00000000-0005-0000-0000-0000ED7F0000}"/>
    <cellStyle name="_집행갑지 _LGMART 남양주점견적2차(조정)_LG계약변경2차_L4연구동 수량산출100419 2 2" xfId="30274" xr:uid="{00000000-0005-0000-0000-0000EE7F0000}"/>
    <cellStyle name="_집행갑지 _LGMART 남양주점견적2차(조정)_LG계약변경2차_L4연구동 수량산출100419 3" xfId="30275" xr:uid="{00000000-0005-0000-0000-0000EF7F0000}"/>
    <cellStyle name="_집행갑지 _LGMART 남양주점견적2차(조정)_LG계약변경2차_L4연구동 수량산출100419 4" xfId="30276" xr:uid="{00000000-0005-0000-0000-0000F07F0000}"/>
    <cellStyle name="_집행갑지 _LGMART 남양주점견적2차(조정)_LG계약변경2차_L4연구동 수량산출100419 5" xfId="30277" xr:uid="{00000000-0005-0000-0000-0000F17F0000}"/>
    <cellStyle name="_집행갑지 _LGMART 남양주점견적2차(조정)_LG계약변경2차_갑지" xfId="30278" xr:uid="{00000000-0005-0000-0000-0000F27F0000}"/>
    <cellStyle name="_집행갑지 _LGMART 남양주점견적2차(조정)_LG계약변경2차_경산도리 수량산출" xfId="30279" xr:uid="{00000000-0005-0000-0000-0000F37F0000}"/>
    <cellStyle name="_집행갑지 _LGMART 남양주점견적2차(조정)_LG계약변경2차_경산도리 수량산출 2" xfId="30280" xr:uid="{00000000-0005-0000-0000-0000F47F0000}"/>
    <cellStyle name="_집행갑지 _LGMART 남양주점견적2차(조정)_LG계약변경2차_경산도리 수량산출 2 2" xfId="30281" xr:uid="{00000000-0005-0000-0000-0000F57F0000}"/>
    <cellStyle name="_집행갑지 _LGMART 남양주점견적2차(조정)_LG계약변경2차_경산도리 수량산출 3" xfId="30282" xr:uid="{00000000-0005-0000-0000-0000F67F0000}"/>
    <cellStyle name="_집행갑지 _LGMART 남양주점견적2차(조정)_LG계약변경2차_경산도리 수량산출 4" xfId="30283" xr:uid="{00000000-0005-0000-0000-0000F77F0000}"/>
    <cellStyle name="_집행갑지 _LGMART 남양주점견적2차(조정)_LG계약변경2차_경산도리 수량산출 5" xfId="30284" xr:uid="{00000000-0005-0000-0000-0000F87F0000}"/>
    <cellStyle name="_집행갑지 _LGMART 남양주점견적2차(조정)_LG계약변경2차_공사비  비교" xfId="30285" xr:uid="{00000000-0005-0000-0000-0000F97F0000}"/>
    <cellStyle name="_집행갑지 _LGMART 남양주점견적2차(조정)_LG계약변경2차_공사비  비교." xfId="30286" xr:uid="{00000000-0005-0000-0000-0000FA7F0000}"/>
    <cellStyle name="_집행갑지 _LGMART 남양주점견적2차(조정)_LG계약변경2차_공사비비교" xfId="30287" xr:uid="{00000000-0005-0000-0000-0000FB7F0000}"/>
    <cellStyle name="_집행갑지 _LGMART 남양주점견적2차(조정)_LG계약변경2차_공사비비교 2" xfId="30288" xr:uid="{00000000-0005-0000-0000-0000FC7F0000}"/>
    <cellStyle name="_집행갑지 _LGMART 남양주점견적2차(조정)_LG계약변경2차_공사비비교 2 2" xfId="30289" xr:uid="{00000000-0005-0000-0000-0000FD7F0000}"/>
    <cellStyle name="_집행갑지 _LGMART 남양주점견적2차(조정)_LG계약변경2차_공사비비교 3" xfId="30290" xr:uid="{00000000-0005-0000-0000-0000FE7F0000}"/>
    <cellStyle name="_집행갑지 _LGMART 남양주점견적2차(조정)_LG계약변경2차_공사비비교 4" xfId="30291" xr:uid="{00000000-0005-0000-0000-0000FF7F0000}"/>
    <cellStyle name="_집행갑지 _LGMART 남양주점견적2차(조정)_LG계약변경2차_공사비비교 5" xfId="30292" xr:uid="{00000000-0005-0000-0000-000000800000}"/>
    <cellStyle name="_집행갑지 _LGMART 남양주점견적2차(조정)_LG계약변경2차_공사비비교-광장동" xfId="30293" xr:uid="{00000000-0005-0000-0000-000001800000}"/>
    <cellStyle name="_집행갑지 _LGMART 남양주점견적2차(조정)_LG계약변경2차_공사비비교-광장동 2" xfId="30294" xr:uid="{00000000-0005-0000-0000-000002800000}"/>
    <cellStyle name="_집행갑지 _LGMART 남양주점견적2차(조정)_LG계약변경2차_공사비비교-광장동 2 2" xfId="30295" xr:uid="{00000000-0005-0000-0000-000003800000}"/>
    <cellStyle name="_집행갑지 _LGMART 남양주점견적2차(조정)_LG계약변경2차_공사비비교-광장동 3" xfId="30296" xr:uid="{00000000-0005-0000-0000-000004800000}"/>
    <cellStyle name="_집행갑지 _LGMART 남양주점견적2차(조정)_LG계약변경2차_공사비비교-광장동 4" xfId="30297" xr:uid="{00000000-0005-0000-0000-000005800000}"/>
    <cellStyle name="_집행갑지 _LGMART 남양주점견적2차(조정)_LG계약변경2차_공사비비교-광장동 5" xfId="30298" xr:uid="{00000000-0005-0000-0000-000006800000}"/>
    <cellStyle name="_집행갑지 _LGMART 남양주점견적2차(조정)_LG계약변경2차_관악농협신축공사10차" xfId="30299" xr:uid="{00000000-0005-0000-0000-000007800000}"/>
    <cellStyle name="_집행갑지 _LGMART 남양주점견적2차(조정)_LG계약변경2차_관악농협신축공사11차-토공바꿈" xfId="30300" xr:uid="{00000000-0005-0000-0000-000008800000}"/>
    <cellStyle name="_집행갑지 _LGMART 남양주점견적2차(조정)_LG계약변경2차_광장동내역서(발송)" xfId="30301" xr:uid="{00000000-0005-0000-0000-000009800000}"/>
    <cellStyle name="_집행갑지 _LGMART 남양주점견적2차(조정)_LG계약변경2차_구월동 최종계약" xfId="30302" xr:uid="{00000000-0005-0000-0000-00000A800000}"/>
    <cellStyle name="_집행갑지 _LGMART 남양주점견적2차(조정)_LG계약변경2차_구월동 최종계약 2" xfId="30303" xr:uid="{00000000-0005-0000-0000-00000B800000}"/>
    <cellStyle name="_집행갑지 _LGMART 남양주점견적2차(조정)_LG계약변경2차_구월동 최종계약 2 2" xfId="30304" xr:uid="{00000000-0005-0000-0000-00000C800000}"/>
    <cellStyle name="_집행갑지 _LGMART 남양주점견적2차(조정)_LG계약변경2차_구월동 최종계약 3" xfId="30305" xr:uid="{00000000-0005-0000-0000-00000D800000}"/>
    <cellStyle name="_집행갑지 _LGMART 남양주점견적2차(조정)_LG계약변경2차_구월동 최종계약 4" xfId="30306" xr:uid="{00000000-0005-0000-0000-00000E800000}"/>
    <cellStyle name="_집행갑지 _LGMART 남양주점견적2차(조정)_LG계약변경2차_구월동 최종계약 5" xfId="30307" xr:uid="{00000000-0005-0000-0000-00000F800000}"/>
    <cellStyle name="_집행갑지 _LGMART 남양주점견적2차(조정)_LG계약변경2차_구월동 최종수량" xfId="30308" xr:uid="{00000000-0005-0000-0000-000010800000}"/>
    <cellStyle name="_집행갑지 _LGMART 남양주점견적2차(조정)_LG계약변경2차_구월동 최종수량 2" xfId="30309" xr:uid="{00000000-0005-0000-0000-000011800000}"/>
    <cellStyle name="_집행갑지 _LGMART 남양주점견적2차(조정)_LG계약변경2차_구월동 최종수량 2 2" xfId="30310" xr:uid="{00000000-0005-0000-0000-000012800000}"/>
    <cellStyle name="_집행갑지 _LGMART 남양주점견적2차(조정)_LG계약변경2차_구월동 최종수량 3" xfId="30311" xr:uid="{00000000-0005-0000-0000-000013800000}"/>
    <cellStyle name="_집행갑지 _LGMART 남양주점견적2차(조정)_LG계약변경2차_구월동 최종수량 4" xfId="30312" xr:uid="{00000000-0005-0000-0000-000014800000}"/>
    <cellStyle name="_집행갑지 _LGMART 남양주점견적2차(조정)_LG계약변경2차_구월동 최종수량 5" xfId="30313" xr:uid="{00000000-0005-0000-0000-000015800000}"/>
    <cellStyle name="_집행갑지 _LGMART 남양주점견적2차(조정)_LG계약변경2차_구월동수량" xfId="30314" xr:uid="{00000000-0005-0000-0000-000016800000}"/>
    <cellStyle name="_집행갑지 _LGMART 남양주점견적2차(조정)_LG계약변경2차_구월동수량 2" xfId="30315" xr:uid="{00000000-0005-0000-0000-000017800000}"/>
    <cellStyle name="_집행갑지 _LGMART 남양주점견적2차(조정)_LG계약변경2차_구월동수량 2 2" xfId="30316" xr:uid="{00000000-0005-0000-0000-000018800000}"/>
    <cellStyle name="_집행갑지 _LGMART 남양주점견적2차(조정)_LG계약변경2차_구월동수량 3" xfId="30317" xr:uid="{00000000-0005-0000-0000-000019800000}"/>
    <cellStyle name="_집행갑지 _LGMART 남양주점견적2차(조정)_LG계약변경2차_구월동수량 4" xfId="30318" xr:uid="{00000000-0005-0000-0000-00001A800000}"/>
    <cellStyle name="_집행갑지 _LGMART 남양주점견적2차(조정)_LG계약변경2차_구월동수량 5" xfId="30319" xr:uid="{00000000-0005-0000-0000-00001B800000}"/>
    <cellStyle name="_집행갑지 _LGMART 남양주점견적2차(조정)_LG계약변경2차_군산흙막이수량" xfId="30320" xr:uid="{00000000-0005-0000-0000-00001C800000}"/>
    <cellStyle name="_집행갑지 _LGMART 남양주점견적2차(조정)_LG계약변경2차_군산흙막이수량 2" xfId="30321" xr:uid="{00000000-0005-0000-0000-00001D800000}"/>
    <cellStyle name="_집행갑지 _LGMART 남양주점견적2차(조정)_LG계약변경2차_군산흙막이수량 2 2" xfId="30322" xr:uid="{00000000-0005-0000-0000-00001E800000}"/>
    <cellStyle name="_집행갑지 _LGMART 남양주점견적2차(조정)_LG계약변경2차_군산흙막이수량 3" xfId="30323" xr:uid="{00000000-0005-0000-0000-00001F800000}"/>
    <cellStyle name="_집행갑지 _LGMART 남양주점견적2차(조정)_LG계약변경2차_군산흙막이수량 4" xfId="30324" xr:uid="{00000000-0005-0000-0000-000020800000}"/>
    <cellStyle name="_집행갑지 _LGMART 남양주점견적2차(조정)_LG계약변경2차_군산흙막이수량 5" xfId="30325" xr:uid="{00000000-0005-0000-0000-000021800000}"/>
    <cellStyle name="_집행갑지 _LGMART 남양주점견적2차(조정)_LG계약변경2차_내역서-대안" xfId="30326" xr:uid="{00000000-0005-0000-0000-000022800000}"/>
    <cellStyle name="_집행갑지 _LGMART 남양주점견적2차(조정)_LG계약변경2차_내역서-원안" xfId="30327" xr:uid="{00000000-0005-0000-0000-000023800000}"/>
    <cellStyle name="_집행갑지 _LGMART 남양주점견적2차(조정)_LG계약변경2차_내역서-원안 2" xfId="30328" xr:uid="{00000000-0005-0000-0000-000024800000}"/>
    <cellStyle name="_집행갑지 _LGMART 남양주점견적2차(조정)_LG계약변경2차_내역서-원안 2 2" xfId="30329" xr:uid="{00000000-0005-0000-0000-000025800000}"/>
    <cellStyle name="_집행갑지 _LGMART 남양주점견적2차(조정)_LG계약변경2차_내역서-원안 3" xfId="30330" xr:uid="{00000000-0005-0000-0000-000026800000}"/>
    <cellStyle name="_집행갑지 _LGMART 남양주점견적2차(조정)_LG계약변경2차_내역서-원안 4" xfId="30331" xr:uid="{00000000-0005-0000-0000-000027800000}"/>
    <cellStyle name="_집행갑지 _LGMART 남양주점견적2차(조정)_LG계약변경2차_내역서-원안 5" xfId="30332" xr:uid="{00000000-0005-0000-0000-000028800000}"/>
    <cellStyle name="_집행갑지 _LGMART 남양주점견적2차(조정)_LG계약변경2차_문덕숙소(NAIL)" xfId="30333" xr:uid="{00000000-0005-0000-0000-000029800000}"/>
    <cellStyle name="_집행갑지 _LGMART 남양주점견적2차(조정)_LG계약변경2차_문덕숙소(NAIL) 2" xfId="30334" xr:uid="{00000000-0005-0000-0000-00002A800000}"/>
    <cellStyle name="_집행갑지 _LGMART 남양주점견적2차(조정)_LG계약변경2차_문덕숙소(NAIL) 2 2" xfId="30335" xr:uid="{00000000-0005-0000-0000-00002B800000}"/>
    <cellStyle name="_집행갑지 _LGMART 남양주점견적2차(조정)_LG계약변경2차_문덕숙소(NAIL) 3" xfId="30336" xr:uid="{00000000-0005-0000-0000-00002C800000}"/>
    <cellStyle name="_집행갑지 _LGMART 남양주점견적2차(조정)_LG계약변경2차_문덕숙소(NAIL) 4" xfId="30337" xr:uid="{00000000-0005-0000-0000-00002D800000}"/>
    <cellStyle name="_집행갑지 _LGMART 남양주점견적2차(조정)_LG계약변경2차_문덕숙소(NAIL) 5" xfId="30338" xr:uid="{00000000-0005-0000-0000-00002E800000}"/>
    <cellStyle name="_집행갑지 _LGMART 남양주점견적2차(조정)_LG계약변경2차_물량산출서" xfId="30339" xr:uid="{00000000-0005-0000-0000-00002F800000}"/>
    <cellStyle name="_집행갑지 _LGMART 남양주점견적2차(조정)_LG계약변경2차_물량산출서-원안" xfId="30340" xr:uid="{00000000-0005-0000-0000-000030800000}"/>
    <cellStyle name="_집행갑지 _LGMART 남양주점견적2차(조정)_LG계약변경2차_복공" xfId="30341" xr:uid="{00000000-0005-0000-0000-000031800000}"/>
    <cellStyle name="_집행갑지 _LGMART 남양주점견적2차(조정)_LG계약변경2차_복공 2" xfId="30342" xr:uid="{00000000-0005-0000-0000-000032800000}"/>
    <cellStyle name="_집행갑지 _LGMART 남양주점견적2차(조정)_LG계약변경2차_복공 2 2" xfId="30343" xr:uid="{00000000-0005-0000-0000-000033800000}"/>
    <cellStyle name="_집행갑지 _LGMART 남양주점견적2차(조정)_LG계약변경2차_복공 3" xfId="30344" xr:uid="{00000000-0005-0000-0000-000034800000}"/>
    <cellStyle name="_집행갑지 _LGMART 남양주점견적2차(조정)_LG계약변경2차_복공 4" xfId="30345" xr:uid="{00000000-0005-0000-0000-000035800000}"/>
    <cellStyle name="_집행갑지 _LGMART 남양주점견적2차(조정)_LG계약변경2차_복공 5" xfId="30346" xr:uid="{00000000-0005-0000-0000-000036800000}"/>
    <cellStyle name="_집행갑지 _LGMART 남양주점견적2차(조정)_LG계약변경2차_비교물량" xfId="30347" xr:uid="{00000000-0005-0000-0000-000037800000}"/>
    <cellStyle name="_집행갑지 _LGMART 남양주점견적2차(조정)_LG계약변경2차_비교물량 2" xfId="30348" xr:uid="{00000000-0005-0000-0000-000038800000}"/>
    <cellStyle name="_집행갑지 _LGMART 남양주점견적2차(조정)_LG계약변경2차_비교물량 2 2" xfId="30349" xr:uid="{00000000-0005-0000-0000-000039800000}"/>
    <cellStyle name="_집행갑지 _LGMART 남양주점견적2차(조정)_LG계약변경2차_비교물량 3" xfId="30350" xr:uid="{00000000-0005-0000-0000-00003A800000}"/>
    <cellStyle name="_집행갑지 _LGMART 남양주점견적2차(조정)_LG계약변경2차_비교물량 4" xfId="30351" xr:uid="{00000000-0005-0000-0000-00003B800000}"/>
    <cellStyle name="_집행갑지 _LGMART 남양주점견적2차(조정)_LG계약변경2차_비교물량 5" xfId="30352" xr:uid="{00000000-0005-0000-0000-00003C800000}"/>
    <cellStyle name="_집행갑지 _LGMART 남양주점견적2차(조정)_LG계약변경2차_상떼빌I 물량" xfId="30353" xr:uid="{00000000-0005-0000-0000-00003D800000}"/>
    <cellStyle name="_집행갑지 _LGMART 남양주점견적2차(조정)_LG계약변경2차_수량산출" xfId="30354" xr:uid="{00000000-0005-0000-0000-00003E800000}"/>
    <cellStyle name="_집행갑지 _LGMART 남양주점견적2차(조정)_LG계약변경2차_수량산출 2" xfId="30355" xr:uid="{00000000-0005-0000-0000-00003F800000}"/>
    <cellStyle name="_집행갑지 _LGMART 남양주점견적2차(조정)_LG계약변경2차_수량산출 2 2" xfId="30356" xr:uid="{00000000-0005-0000-0000-000040800000}"/>
    <cellStyle name="_집행갑지 _LGMART 남양주점견적2차(조정)_LG계약변경2차_수량산출 3" xfId="30357" xr:uid="{00000000-0005-0000-0000-000041800000}"/>
    <cellStyle name="_집행갑지 _LGMART 남양주점견적2차(조정)_LG계약변경2차_수량산출 4" xfId="30358" xr:uid="{00000000-0005-0000-0000-000042800000}"/>
    <cellStyle name="_집행갑지 _LGMART 남양주점견적2차(조정)_LG계약변경2차_수량산출 5" xfId="30359" xr:uid="{00000000-0005-0000-0000-000043800000}"/>
    <cellStyle name="_집행갑지 _LGMART 남양주점견적2차(조정)_LG계약변경2차_수량산출(토공+C.I.P)" xfId="30360" xr:uid="{00000000-0005-0000-0000-000044800000}"/>
    <cellStyle name="_집행갑지 _LGMART 남양주점견적2차(조정)_LG계약변경2차_수량산출(토공+C.I.P) 2" xfId="30361" xr:uid="{00000000-0005-0000-0000-000045800000}"/>
    <cellStyle name="_집행갑지 _LGMART 남양주점견적2차(조정)_LG계약변경2차_수량산출(토공+C.I.P) 2 2" xfId="30362" xr:uid="{00000000-0005-0000-0000-000046800000}"/>
    <cellStyle name="_집행갑지 _LGMART 남양주점견적2차(조정)_LG계약변경2차_수량산출(토공+C.I.P) 3" xfId="30363" xr:uid="{00000000-0005-0000-0000-000047800000}"/>
    <cellStyle name="_집행갑지 _LGMART 남양주점견적2차(조정)_LG계약변경2차_수량산출(토공+C.I.P) 4" xfId="30364" xr:uid="{00000000-0005-0000-0000-000048800000}"/>
    <cellStyle name="_집행갑지 _LGMART 남양주점견적2차(조정)_LG계약변경2차_수량산출(토공+C.I.P) 5" xfId="30365" xr:uid="{00000000-0005-0000-0000-000049800000}"/>
    <cellStyle name="_집행갑지 _LGMART 남양주점견적2차(조정)_LG계약변경2차_수량산출(토공+S.C.W)" xfId="30366" xr:uid="{00000000-0005-0000-0000-00004A800000}"/>
    <cellStyle name="_집행갑지 _LGMART 남양주점견적2차(조정)_LG계약변경2차_수량산출(토공+S.C.W) 2" xfId="30367" xr:uid="{00000000-0005-0000-0000-00004B800000}"/>
    <cellStyle name="_집행갑지 _LGMART 남양주점견적2차(조정)_LG계약변경2차_수량산출(토공+S.C.W) 2 2" xfId="30368" xr:uid="{00000000-0005-0000-0000-00004C800000}"/>
    <cellStyle name="_집행갑지 _LGMART 남양주점견적2차(조정)_LG계약변경2차_수량산출(토공+S.C.W) 3" xfId="30369" xr:uid="{00000000-0005-0000-0000-00004D800000}"/>
    <cellStyle name="_집행갑지 _LGMART 남양주점견적2차(조정)_LG계약변경2차_수량산출(토공+S.C.W) 4" xfId="30370" xr:uid="{00000000-0005-0000-0000-00004E800000}"/>
    <cellStyle name="_집행갑지 _LGMART 남양주점견적2차(조정)_LG계약변경2차_수량산출(토공+S.C.W) 5" xfId="30371" xr:uid="{00000000-0005-0000-0000-00004F800000}"/>
    <cellStyle name="_집행갑지 _LGMART 남양주점견적2차(조정)_LG계약변경2차_수량산출,내역서" xfId="30372" xr:uid="{00000000-0005-0000-0000-000050800000}"/>
    <cellStyle name="_집행갑지 _LGMART 남양주점견적2차(조정)_LG계약변경2차_수량산출,내역서 2" xfId="30373" xr:uid="{00000000-0005-0000-0000-000051800000}"/>
    <cellStyle name="_집행갑지 _LGMART 남양주점견적2차(조정)_LG계약변경2차_수량산출,내역서 2 2" xfId="30374" xr:uid="{00000000-0005-0000-0000-000052800000}"/>
    <cellStyle name="_집행갑지 _LGMART 남양주점견적2차(조정)_LG계약변경2차_수량산출,내역서 3" xfId="30375" xr:uid="{00000000-0005-0000-0000-000053800000}"/>
    <cellStyle name="_집행갑지 _LGMART 남양주점견적2차(조정)_LG계약변경2차_수량산출,내역서 4" xfId="30376" xr:uid="{00000000-0005-0000-0000-000054800000}"/>
    <cellStyle name="_집행갑지 _LGMART 남양주점견적2차(조정)_LG계약변경2차_수량산출,내역서 5" xfId="30377" xr:uid="{00000000-0005-0000-0000-000055800000}"/>
    <cellStyle name="_집행갑지 _LGMART 남양주점견적2차(조정)_LG계약변경2차_수량산출,내역서(시공용)" xfId="30378" xr:uid="{00000000-0005-0000-0000-000056800000}"/>
    <cellStyle name="_집행갑지 _LGMART 남양주점견적2차(조정)_LG계약변경2차_수량산출,내역서(시공용) 2" xfId="30379" xr:uid="{00000000-0005-0000-0000-000057800000}"/>
    <cellStyle name="_집행갑지 _LGMART 남양주점견적2차(조정)_LG계약변경2차_수량산출,내역서(시공용) 2 2" xfId="30380" xr:uid="{00000000-0005-0000-0000-000058800000}"/>
    <cellStyle name="_집행갑지 _LGMART 남양주점견적2차(조정)_LG계약변경2차_수량산출,내역서(시공용) 3" xfId="30381" xr:uid="{00000000-0005-0000-0000-000059800000}"/>
    <cellStyle name="_집행갑지 _LGMART 남양주점견적2차(조정)_LG계약변경2차_수량산출,내역서(시공용) 4" xfId="30382" xr:uid="{00000000-0005-0000-0000-00005A800000}"/>
    <cellStyle name="_집행갑지 _LGMART 남양주점견적2차(조정)_LG계약변경2차_수량산출,내역서(시공용) 5" xfId="30383" xr:uid="{00000000-0005-0000-0000-00005B800000}"/>
    <cellStyle name="_집행갑지 _LGMART 남양주점견적2차(조정)_LG계약변경2차_수량산출1" xfId="30384" xr:uid="{00000000-0005-0000-0000-00005C800000}"/>
    <cellStyle name="_집행갑지 _LGMART 남양주점견적2차(조정)_LG계약변경2차_수량산출1 2" xfId="30385" xr:uid="{00000000-0005-0000-0000-00005D800000}"/>
    <cellStyle name="_집행갑지 _LGMART 남양주점견적2차(조정)_LG계약변경2차_수량산출1 2 2" xfId="30386" xr:uid="{00000000-0005-0000-0000-00005E800000}"/>
    <cellStyle name="_집행갑지 _LGMART 남양주점견적2차(조정)_LG계약변경2차_수량산출1 3" xfId="30387" xr:uid="{00000000-0005-0000-0000-00005F800000}"/>
    <cellStyle name="_집행갑지 _LGMART 남양주점견적2차(조정)_LG계약변경2차_수량산출1 4" xfId="30388" xr:uid="{00000000-0005-0000-0000-000060800000}"/>
    <cellStyle name="_집행갑지 _LGMART 남양주점견적2차(조정)_LG계약변경2차_수량산출1 5" xfId="30389" xr:uid="{00000000-0005-0000-0000-000061800000}"/>
    <cellStyle name="_집행갑지 _LGMART 남양주점견적2차(조정)_LG계약변경2차_수량산출-양식" xfId="30390" xr:uid="{00000000-0005-0000-0000-000062800000}"/>
    <cellStyle name="_집행갑지 _LGMART 남양주점견적2차(조정)_LG계약변경2차_수량산출-양식 2" xfId="30391" xr:uid="{00000000-0005-0000-0000-000063800000}"/>
    <cellStyle name="_집행갑지 _LGMART 남양주점견적2차(조정)_LG계약변경2차_수량산출-양식 2 2" xfId="30392" xr:uid="{00000000-0005-0000-0000-000064800000}"/>
    <cellStyle name="_집행갑지 _LGMART 남양주점견적2차(조정)_LG계약변경2차_수량산출-양식 3" xfId="30393" xr:uid="{00000000-0005-0000-0000-000065800000}"/>
    <cellStyle name="_집행갑지 _LGMART 남양주점견적2차(조정)_LG계약변경2차_수량산출-양식 4" xfId="30394" xr:uid="{00000000-0005-0000-0000-000066800000}"/>
    <cellStyle name="_집행갑지 _LGMART 남양주점견적2차(조정)_LG계약변경2차_수량산출-양식 5" xfId="30395" xr:uid="{00000000-0005-0000-0000-000067800000}"/>
    <cellStyle name="_집행갑지 _LGMART 남양주점견적2차(조정)_LG계약변경2차_수색수량산출(PHC포함)" xfId="30396" xr:uid="{00000000-0005-0000-0000-000068800000}"/>
    <cellStyle name="_집행갑지 _LGMART 남양주점견적2차(조정)_LG계약변경2차_오창온천신축공사(CIP+토류판)" xfId="30397" xr:uid="{00000000-0005-0000-0000-000069800000}"/>
    <cellStyle name="_집행갑지 _LGMART 남양주점견적2차(조정)_LG계약변경2차_오창온천신축공사(STRUT)" xfId="30398" xr:uid="{00000000-0005-0000-0000-00006A800000}"/>
    <cellStyle name="_집행갑지 _LGMART 남양주점견적2차(조정)_LG계약변경2차_오창온천신축공사(STRUT+PS)" xfId="30399" xr:uid="{00000000-0005-0000-0000-00006B800000}"/>
    <cellStyle name="_집행갑지 _LGMART 남양주점견적2차(조정)_LG계약변경2차_용인상현근린공원조성사업실시설계 가시설수량" xfId="30400" xr:uid="{00000000-0005-0000-0000-00006C800000}"/>
    <cellStyle name="_집행갑지 _LGMART 남양주점견적2차(조정)_LG계약변경2차_용인상현근린공원조성사업실시설계 가시설수량 2" xfId="30401" xr:uid="{00000000-0005-0000-0000-00006D800000}"/>
    <cellStyle name="_집행갑지 _LGMART 남양주점견적2차(조정)_LG계약변경2차_용인상현근린공원조성사업실시설계 가시설수량 2 2" xfId="30402" xr:uid="{00000000-0005-0000-0000-00006E800000}"/>
    <cellStyle name="_집행갑지 _LGMART 남양주점견적2차(조정)_LG계약변경2차_용인상현근린공원조성사업실시설계 가시설수량 3" xfId="30403" xr:uid="{00000000-0005-0000-0000-00006F800000}"/>
    <cellStyle name="_집행갑지 _LGMART 남양주점견적2차(조정)_LG계약변경2차_용인상현근린공원조성사업실시설계 가시설수량 4" xfId="30404" xr:uid="{00000000-0005-0000-0000-000070800000}"/>
    <cellStyle name="_집행갑지 _LGMART 남양주점견적2차(조정)_LG계약변경2차_용인상현근린공원조성사업실시설계 가시설수량 5" xfId="30405" xr:uid="{00000000-0005-0000-0000-000071800000}"/>
    <cellStyle name="_집행갑지 _LGMART 남양주점견적2차(조정)_LG계약변경2차_울산남외동내역서(6차)" xfId="30406" xr:uid="{00000000-0005-0000-0000-000072800000}"/>
    <cellStyle name="_집행갑지 _LGMART 남양주점견적2차(조정)_LG계약변경2차_울산남외동내역서(8차raker)" xfId="30407" xr:uid="{00000000-0005-0000-0000-000073800000}"/>
    <cellStyle name="_집행갑지 _LGMART 남양주점견적2차(조정)_LG계약변경2차_유나이트무역공장및 냉동창고 신축공사" xfId="30408" xr:uid="{00000000-0005-0000-0000-000074800000}"/>
    <cellStyle name="_집행갑지 _LGMART 남양주점견적2차(조정)_LG계약변경2차_중형가속기동 수량산출100315" xfId="30409" xr:uid="{00000000-0005-0000-0000-000075800000}"/>
    <cellStyle name="_집행갑지 _LGMART 남양주점견적2차(조정)_LG계약변경2차_중형가속기동 수량산출100315 2" xfId="30410" xr:uid="{00000000-0005-0000-0000-000076800000}"/>
    <cellStyle name="_집행갑지 _LGMART 남양주점견적2차(조정)_LG계약변경2차_중형가속기동 수량산출100315 2 2" xfId="30411" xr:uid="{00000000-0005-0000-0000-000077800000}"/>
    <cellStyle name="_집행갑지 _LGMART 남양주점견적2차(조정)_LG계약변경2차_중형가속기동 수량산출100315 3" xfId="30412" xr:uid="{00000000-0005-0000-0000-000078800000}"/>
    <cellStyle name="_집행갑지 _LGMART 남양주점견적2차(조정)_LG계약변경2차_중형가속기동 수량산출100315 4" xfId="30413" xr:uid="{00000000-0005-0000-0000-000079800000}"/>
    <cellStyle name="_집행갑지 _LGMART 남양주점견적2차(조정)_LG계약변경2차_중형가속기동 수량산출100315 5" xfId="30414" xr:uid="{00000000-0005-0000-0000-00007A800000}"/>
    <cellStyle name="_집행갑지 _LGMART 남양주점견적2차(조정)_LG계약변경2차_중형가속기동 수량산출100322" xfId="30415" xr:uid="{00000000-0005-0000-0000-00007B800000}"/>
    <cellStyle name="_집행갑지 _LGMART 남양주점견적2차(조정)_LG계약변경2차_중형가속기동 수량산출100322 2" xfId="30416" xr:uid="{00000000-0005-0000-0000-00007C800000}"/>
    <cellStyle name="_집행갑지 _LGMART 남양주점견적2차(조정)_LG계약변경2차_중형가속기동 수량산출100322 2 2" xfId="30417" xr:uid="{00000000-0005-0000-0000-00007D800000}"/>
    <cellStyle name="_집행갑지 _LGMART 남양주점견적2차(조정)_LG계약변경2차_중형가속기동 수량산출100322 3" xfId="30418" xr:uid="{00000000-0005-0000-0000-00007E800000}"/>
    <cellStyle name="_집행갑지 _LGMART 남양주점견적2차(조정)_LG계약변경2차_중형가속기동 수량산출100322 4" xfId="30419" xr:uid="{00000000-0005-0000-0000-00007F800000}"/>
    <cellStyle name="_집행갑지 _LGMART 남양주점견적2차(조정)_LG계약변경2차_중형가속기동 수량산출100322 5" xfId="30420" xr:uid="{00000000-0005-0000-0000-000080800000}"/>
    <cellStyle name="_집행갑지 _LGMART 남양주점견적2차(조정)_LG계약변경2차_중형가속기동 수량산출100323(건물이동포함)" xfId="30421" xr:uid="{00000000-0005-0000-0000-000081800000}"/>
    <cellStyle name="_집행갑지 _LGMART 남양주점견적2차(조정)_LG계약변경2차_중형가속기동 수량산출100323(건물이동포함) 2" xfId="30422" xr:uid="{00000000-0005-0000-0000-000082800000}"/>
    <cellStyle name="_집행갑지 _LGMART 남양주점견적2차(조정)_LG계약변경2차_중형가속기동 수량산출100323(건물이동포함) 2 2" xfId="30423" xr:uid="{00000000-0005-0000-0000-000083800000}"/>
    <cellStyle name="_집행갑지 _LGMART 남양주점견적2차(조정)_LG계약변경2차_중형가속기동 수량산출100323(건물이동포함) 3" xfId="30424" xr:uid="{00000000-0005-0000-0000-000084800000}"/>
    <cellStyle name="_집행갑지 _LGMART 남양주점견적2차(조정)_LG계약변경2차_중형가속기동 수량산출100323(건물이동포함) 4" xfId="30425" xr:uid="{00000000-0005-0000-0000-000085800000}"/>
    <cellStyle name="_집행갑지 _LGMART 남양주점견적2차(조정)_LG계약변경2차_중형가속기동 수량산출100323(건물이동포함) 5" xfId="30426" xr:uid="{00000000-0005-0000-0000-000086800000}"/>
    <cellStyle name="_집행갑지 _LGMART 남양주점견적2차(조정)_LG계약변경2차_중형가속기동 수량산출100510" xfId="30427" xr:uid="{00000000-0005-0000-0000-000087800000}"/>
    <cellStyle name="_집행갑지 _LGMART 남양주점견적2차(조정)_LG계약변경2차_중형가속기동 수량산출100510 2" xfId="30428" xr:uid="{00000000-0005-0000-0000-000088800000}"/>
    <cellStyle name="_집행갑지 _LGMART 남양주점견적2차(조정)_LG계약변경2차_중형가속기동 수량산출100510 2 2" xfId="30429" xr:uid="{00000000-0005-0000-0000-000089800000}"/>
    <cellStyle name="_집행갑지 _LGMART 남양주점견적2차(조정)_LG계약변경2차_중형가속기동 수량산출100510 3" xfId="30430" xr:uid="{00000000-0005-0000-0000-00008A800000}"/>
    <cellStyle name="_집행갑지 _LGMART 남양주점견적2차(조정)_LG계약변경2차_중형가속기동 수량산출100510 4" xfId="30431" xr:uid="{00000000-0005-0000-0000-00008B800000}"/>
    <cellStyle name="_집행갑지 _LGMART 남양주점견적2차(조정)_LG계약변경2차_중형가속기동 수량산출100510 5" xfId="30432" xr:uid="{00000000-0005-0000-0000-00008C800000}"/>
    <cellStyle name="_집행갑지 _LGMART 남양주점견적2차(조정)_LG계약변경2차_청림관사 수량산출" xfId="30433" xr:uid="{00000000-0005-0000-0000-00008D800000}"/>
    <cellStyle name="_집행갑지 _LGMART 남양주점견적2차(조정)_LG계약변경2차_청림관사 수량산출 2" xfId="30434" xr:uid="{00000000-0005-0000-0000-00008E800000}"/>
    <cellStyle name="_집행갑지 _LGMART 남양주점견적2차(조정)_LG계약변경2차_청림관사 수량산출 2 2" xfId="30435" xr:uid="{00000000-0005-0000-0000-00008F800000}"/>
    <cellStyle name="_집행갑지 _LGMART 남양주점견적2차(조정)_LG계약변경2차_청림관사 수량산출 3" xfId="30436" xr:uid="{00000000-0005-0000-0000-000090800000}"/>
    <cellStyle name="_집행갑지 _LGMART 남양주점견적2차(조정)_LG계약변경2차_청림관사 수량산출 4" xfId="30437" xr:uid="{00000000-0005-0000-0000-000091800000}"/>
    <cellStyle name="_집행갑지 _LGMART 남양주점견적2차(조정)_LG계약변경2차_청림관사 수량산출 5" xfId="30438" xr:uid="{00000000-0005-0000-0000-000092800000}"/>
    <cellStyle name="_집행갑지 _LGMART 남양주점견적2차(조정)_LG계약변경2차_토공+CIP+LW" xfId="30439" xr:uid="{00000000-0005-0000-0000-000093800000}"/>
    <cellStyle name="_집행갑지 _LGMART 남양주점견적2차(조정)_LG계약변경2차_토공+CIP+LW 2" xfId="30440" xr:uid="{00000000-0005-0000-0000-000094800000}"/>
    <cellStyle name="_집행갑지 _LGMART 남양주점견적2차(조정)_LG계약변경2차_토공+CIP+LW 2 2" xfId="30441" xr:uid="{00000000-0005-0000-0000-000095800000}"/>
    <cellStyle name="_집행갑지 _LGMART 남양주점견적2차(조정)_LG계약변경2차_토공+CIP+LW 3" xfId="30442" xr:uid="{00000000-0005-0000-0000-000096800000}"/>
    <cellStyle name="_집행갑지 _LGMART 남양주점견적2차(조정)_LG계약변경2차_토공+CIP+LW 4" xfId="30443" xr:uid="{00000000-0005-0000-0000-000097800000}"/>
    <cellStyle name="_집행갑지 _LGMART 남양주점견적2차(조정)_LG계약변경2차_토공+CIP+LW 5" xfId="30444" xr:uid="{00000000-0005-0000-0000-000098800000}"/>
    <cellStyle name="_집행갑지 _LGMART 남양주점견적2차(조정)_LG계약변경2차_포천관사수량산출" xfId="30445" xr:uid="{00000000-0005-0000-0000-000099800000}"/>
    <cellStyle name="_집행갑지 _LGMART 남양주점견적2차(조정)_LG계약변경2차_포천관사수량산출 2" xfId="30446" xr:uid="{00000000-0005-0000-0000-00009A800000}"/>
    <cellStyle name="_집행갑지 _LGMART 남양주점견적2차(조정)_LG계약변경2차_포천관사수량산출 2 2" xfId="30447" xr:uid="{00000000-0005-0000-0000-00009B800000}"/>
    <cellStyle name="_집행갑지 _LGMART 남양주점견적2차(조정)_LG계약변경2차_포천관사수량산출 3" xfId="30448" xr:uid="{00000000-0005-0000-0000-00009C800000}"/>
    <cellStyle name="_집행갑지 _LGMART 남양주점견적2차(조정)_LG계약변경2차_포천관사수량산출 4" xfId="30449" xr:uid="{00000000-0005-0000-0000-00009D800000}"/>
    <cellStyle name="_집행갑지 _LGMART 남양주점견적2차(조정)_LG계약변경2차_포천관사수량산출 5" xfId="30450" xr:uid="{00000000-0005-0000-0000-00009E800000}"/>
    <cellStyle name="_집행갑지 _LGMART 남양주점견적2차(조정)_LG계약변경2차_포항구정 수량산출" xfId="30451" xr:uid="{00000000-0005-0000-0000-00009F800000}"/>
    <cellStyle name="_집행갑지 _LGMART 남양주점견적2차(조정)_LG계약변경2차_포항구정 수량산출 2" xfId="30452" xr:uid="{00000000-0005-0000-0000-0000A0800000}"/>
    <cellStyle name="_집행갑지 _LGMART 남양주점견적2차(조정)_LG계약변경2차_포항구정 수량산출 2 2" xfId="30453" xr:uid="{00000000-0005-0000-0000-0000A1800000}"/>
    <cellStyle name="_집행갑지 _LGMART 남양주점견적2차(조정)_LG계약변경2차_포항구정 수량산출 3" xfId="30454" xr:uid="{00000000-0005-0000-0000-0000A2800000}"/>
    <cellStyle name="_집행갑지 _LGMART 남양주점견적2차(조정)_LG계약변경2차_포항구정 수량산출 4" xfId="30455" xr:uid="{00000000-0005-0000-0000-0000A3800000}"/>
    <cellStyle name="_집행갑지 _LGMART 남양주점견적2차(조정)_LG계약변경2차_포항구정 수량산출 5" xfId="30456" xr:uid="{00000000-0005-0000-0000-0000A4800000}"/>
    <cellStyle name="_집행갑지 _LGMART 남양주점견적2차(조정)_LG계약변경2차_한남 리버텔 " xfId="30457" xr:uid="{00000000-0005-0000-0000-0000A5800000}"/>
    <cellStyle name="_집행갑지 _LGMART 남양주점견적2차(조정)_LG계약변경2차_한남 리버텔  2" xfId="30458" xr:uid="{00000000-0005-0000-0000-0000A6800000}"/>
    <cellStyle name="_집행갑지 _LGMART 남양주점견적2차(조정)_LG계약변경2차_한남 리버텔  2 2" xfId="30459" xr:uid="{00000000-0005-0000-0000-0000A7800000}"/>
    <cellStyle name="_집행갑지 _LGMART 남양주점견적2차(조정)_LG계약변경2차_한남 리버텔  3" xfId="30460" xr:uid="{00000000-0005-0000-0000-0000A8800000}"/>
    <cellStyle name="_집행갑지 _LGMART 남양주점견적2차(조정)_LG계약변경2차_한남 리버텔  4" xfId="30461" xr:uid="{00000000-0005-0000-0000-0000A9800000}"/>
    <cellStyle name="_집행갑지 _LGMART 남양주점견적2차(조정)_LG계약변경2차_한남 리버텔  5" xfId="30462" xr:uid="{00000000-0005-0000-0000-0000AA800000}"/>
    <cellStyle name="_집행갑지 _LGMART 남양주점견적2차(조정)_LG계약변경2차_한남 리버텔  6" xfId="43406" xr:uid="{00000000-0005-0000-0000-0000AB800000}"/>
    <cellStyle name="_집행갑지 _LGMART 남양주점견적2차(조정)_갑지" xfId="30463" xr:uid="{00000000-0005-0000-0000-0000AC800000}"/>
    <cellStyle name="_집행갑지 _LGMART 남양주점견적2차(조정)_경산도리 수량산출" xfId="30464" xr:uid="{00000000-0005-0000-0000-0000AD800000}"/>
    <cellStyle name="_집행갑지 _LGMART 남양주점견적2차(조정)_경산도리 수량산출 2" xfId="30465" xr:uid="{00000000-0005-0000-0000-0000AE800000}"/>
    <cellStyle name="_집행갑지 _LGMART 남양주점견적2차(조정)_경산도리 수량산출 2 2" xfId="30466" xr:uid="{00000000-0005-0000-0000-0000AF800000}"/>
    <cellStyle name="_집행갑지 _LGMART 남양주점견적2차(조정)_경산도리 수량산출 3" xfId="30467" xr:uid="{00000000-0005-0000-0000-0000B0800000}"/>
    <cellStyle name="_집행갑지 _LGMART 남양주점견적2차(조정)_경산도리 수량산출 4" xfId="30468" xr:uid="{00000000-0005-0000-0000-0000B1800000}"/>
    <cellStyle name="_집행갑지 _LGMART 남양주점견적2차(조정)_경산도리 수량산출 5" xfId="30469" xr:uid="{00000000-0005-0000-0000-0000B2800000}"/>
    <cellStyle name="_집행갑지 _LGMART 남양주점견적2차(조정)_공사비  비교" xfId="30470" xr:uid="{00000000-0005-0000-0000-0000B3800000}"/>
    <cellStyle name="_집행갑지 _LGMART 남양주점견적2차(조정)_공사비  비교." xfId="30471" xr:uid="{00000000-0005-0000-0000-0000B4800000}"/>
    <cellStyle name="_집행갑지 _LGMART 남양주점견적2차(조정)_공사비비교" xfId="30472" xr:uid="{00000000-0005-0000-0000-0000B5800000}"/>
    <cellStyle name="_집행갑지 _LGMART 남양주점견적2차(조정)_공사비비교 2" xfId="30473" xr:uid="{00000000-0005-0000-0000-0000B6800000}"/>
    <cellStyle name="_집행갑지 _LGMART 남양주점견적2차(조정)_공사비비교 2 2" xfId="30474" xr:uid="{00000000-0005-0000-0000-0000B7800000}"/>
    <cellStyle name="_집행갑지 _LGMART 남양주점견적2차(조정)_공사비비교 3" xfId="30475" xr:uid="{00000000-0005-0000-0000-0000B8800000}"/>
    <cellStyle name="_집행갑지 _LGMART 남양주점견적2차(조정)_공사비비교 4" xfId="30476" xr:uid="{00000000-0005-0000-0000-0000B9800000}"/>
    <cellStyle name="_집행갑지 _LGMART 남양주점견적2차(조정)_공사비비교 5" xfId="30477" xr:uid="{00000000-0005-0000-0000-0000BA800000}"/>
    <cellStyle name="_집행갑지 _LGMART 남양주점견적2차(조정)_공사비비교-광장동" xfId="30478" xr:uid="{00000000-0005-0000-0000-0000BB800000}"/>
    <cellStyle name="_집행갑지 _LGMART 남양주점견적2차(조정)_공사비비교-광장동 2" xfId="30479" xr:uid="{00000000-0005-0000-0000-0000BC800000}"/>
    <cellStyle name="_집행갑지 _LGMART 남양주점견적2차(조정)_공사비비교-광장동 2 2" xfId="30480" xr:uid="{00000000-0005-0000-0000-0000BD800000}"/>
    <cellStyle name="_집행갑지 _LGMART 남양주점견적2차(조정)_공사비비교-광장동 3" xfId="30481" xr:uid="{00000000-0005-0000-0000-0000BE800000}"/>
    <cellStyle name="_집행갑지 _LGMART 남양주점견적2차(조정)_공사비비교-광장동 4" xfId="30482" xr:uid="{00000000-0005-0000-0000-0000BF800000}"/>
    <cellStyle name="_집행갑지 _LGMART 남양주점견적2차(조정)_공사비비교-광장동 5" xfId="30483" xr:uid="{00000000-0005-0000-0000-0000C0800000}"/>
    <cellStyle name="_집행갑지 _LGMART 남양주점견적2차(조정)_관악농협신축공사10차" xfId="30484" xr:uid="{00000000-0005-0000-0000-0000C1800000}"/>
    <cellStyle name="_집행갑지 _LGMART 남양주점견적2차(조정)_관악농협신축공사11차-토공바꿈" xfId="30485" xr:uid="{00000000-0005-0000-0000-0000C2800000}"/>
    <cellStyle name="_집행갑지 _LGMART 남양주점견적2차(조정)_광장동내역서(발송)" xfId="30486" xr:uid="{00000000-0005-0000-0000-0000C3800000}"/>
    <cellStyle name="_집행갑지 _LGMART 남양주점견적2차(조정)_구월동 최종계약" xfId="30487" xr:uid="{00000000-0005-0000-0000-0000C4800000}"/>
    <cellStyle name="_집행갑지 _LGMART 남양주점견적2차(조정)_구월동 최종계약 2" xfId="30488" xr:uid="{00000000-0005-0000-0000-0000C5800000}"/>
    <cellStyle name="_집행갑지 _LGMART 남양주점견적2차(조정)_구월동 최종계약 2 2" xfId="30489" xr:uid="{00000000-0005-0000-0000-0000C6800000}"/>
    <cellStyle name="_집행갑지 _LGMART 남양주점견적2차(조정)_구월동 최종계약 3" xfId="30490" xr:uid="{00000000-0005-0000-0000-0000C7800000}"/>
    <cellStyle name="_집행갑지 _LGMART 남양주점견적2차(조정)_구월동 최종계약 4" xfId="30491" xr:uid="{00000000-0005-0000-0000-0000C8800000}"/>
    <cellStyle name="_집행갑지 _LGMART 남양주점견적2차(조정)_구월동 최종계약 5" xfId="30492" xr:uid="{00000000-0005-0000-0000-0000C9800000}"/>
    <cellStyle name="_집행갑지 _LGMART 남양주점견적2차(조정)_구월동 최종수량" xfId="30493" xr:uid="{00000000-0005-0000-0000-0000CA800000}"/>
    <cellStyle name="_집행갑지 _LGMART 남양주점견적2차(조정)_구월동 최종수량 2" xfId="30494" xr:uid="{00000000-0005-0000-0000-0000CB800000}"/>
    <cellStyle name="_집행갑지 _LGMART 남양주점견적2차(조정)_구월동 최종수량 2 2" xfId="30495" xr:uid="{00000000-0005-0000-0000-0000CC800000}"/>
    <cellStyle name="_집행갑지 _LGMART 남양주점견적2차(조정)_구월동 최종수량 3" xfId="30496" xr:uid="{00000000-0005-0000-0000-0000CD800000}"/>
    <cellStyle name="_집행갑지 _LGMART 남양주점견적2차(조정)_구월동 최종수량 4" xfId="30497" xr:uid="{00000000-0005-0000-0000-0000CE800000}"/>
    <cellStyle name="_집행갑지 _LGMART 남양주점견적2차(조정)_구월동 최종수량 5" xfId="30498" xr:uid="{00000000-0005-0000-0000-0000CF800000}"/>
    <cellStyle name="_집행갑지 _LGMART 남양주점견적2차(조정)_구월동수량" xfId="30499" xr:uid="{00000000-0005-0000-0000-0000D0800000}"/>
    <cellStyle name="_집행갑지 _LGMART 남양주점견적2차(조정)_구월동수량 2" xfId="30500" xr:uid="{00000000-0005-0000-0000-0000D1800000}"/>
    <cellStyle name="_집행갑지 _LGMART 남양주점견적2차(조정)_구월동수량 2 2" xfId="30501" xr:uid="{00000000-0005-0000-0000-0000D2800000}"/>
    <cellStyle name="_집행갑지 _LGMART 남양주점견적2차(조정)_구월동수량 3" xfId="30502" xr:uid="{00000000-0005-0000-0000-0000D3800000}"/>
    <cellStyle name="_집행갑지 _LGMART 남양주점견적2차(조정)_구월동수량 4" xfId="30503" xr:uid="{00000000-0005-0000-0000-0000D4800000}"/>
    <cellStyle name="_집행갑지 _LGMART 남양주점견적2차(조정)_구월동수량 5" xfId="30504" xr:uid="{00000000-0005-0000-0000-0000D5800000}"/>
    <cellStyle name="_집행갑지 _LGMART 남양주점견적2차(조정)_군산흙막이수량" xfId="30505" xr:uid="{00000000-0005-0000-0000-0000D6800000}"/>
    <cellStyle name="_집행갑지 _LGMART 남양주점견적2차(조정)_군산흙막이수량 2" xfId="30506" xr:uid="{00000000-0005-0000-0000-0000D7800000}"/>
    <cellStyle name="_집행갑지 _LGMART 남양주점견적2차(조정)_군산흙막이수량 2 2" xfId="30507" xr:uid="{00000000-0005-0000-0000-0000D8800000}"/>
    <cellStyle name="_집행갑지 _LGMART 남양주점견적2차(조정)_군산흙막이수량 3" xfId="30508" xr:uid="{00000000-0005-0000-0000-0000D9800000}"/>
    <cellStyle name="_집행갑지 _LGMART 남양주점견적2차(조정)_군산흙막이수량 4" xfId="30509" xr:uid="{00000000-0005-0000-0000-0000DA800000}"/>
    <cellStyle name="_집행갑지 _LGMART 남양주점견적2차(조정)_군산흙막이수량 5" xfId="30510" xr:uid="{00000000-0005-0000-0000-0000DB800000}"/>
    <cellStyle name="_집행갑지 _LGMART 남양주점견적2차(조정)_내역서-대안" xfId="30511" xr:uid="{00000000-0005-0000-0000-0000DC800000}"/>
    <cellStyle name="_집행갑지 _LGMART 남양주점견적2차(조정)_내역서-원안" xfId="30512" xr:uid="{00000000-0005-0000-0000-0000DD800000}"/>
    <cellStyle name="_집행갑지 _LGMART 남양주점견적2차(조정)_내역서-원안 2" xfId="30513" xr:uid="{00000000-0005-0000-0000-0000DE800000}"/>
    <cellStyle name="_집행갑지 _LGMART 남양주점견적2차(조정)_내역서-원안 2 2" xfId="30514" xr:uid="{00000000-0005-0000-0000-0000DF800000}"/>
    <cellStyle name="_집행갑지 _LGMART 남양주점견적2차(조정)_내역서-원안 3" xfId="30515" xr:uid="{00000000-0005-0000-0000-0000E0800000}"/>
    <cellStyle name="_집행갑지 _LGMART 남양주점견적2차(조정)_내역서-원안 4" xfId="30516" xr:uid="{00000000-0005-0000-0000-0000E1800000}"/>
    <cellStyle name="_집행갑지 _LGMART 남양주점견적2차(조정)_내역서-원안 5" xfId="30517" xr:uid="{00000000-0005-0000-0000-0000E2800000}"/>
    <cellStyle name="_집행갑지 _LGMART 남양주점견적2차(조정)_문덕숙소(NAIL)" xfId="30518" xr:uid="{00000000-0005-0000-0000-0000E3800000}"/>
    <cellStyle name="_집행갑지 _LGMART 남양주점견적2차(조정)_문덕숙소(NAIL) 2" xfId="30519" xr:uid="{00000000-0005-0000-0000-0000E4800000}"/>
    <cellStyle name="_집행갑지 _LGMART 남양주점견적2차(조정)_문덕숙소(NAIL) 2 2" xfId="30520" xr:uid="{00000000-0005-0000-0000-0000E5800000}"/>
    <cellStyle name="_집행갑지 _LGMART 남양주점견적2차(조정)_문덕숙소(NAIL) 3" xfId="30521" xr:uid="{00000000-0005-0000-0000-0000E6800000}"/>
    <cellStyle name="_집행갑지 _LGMART 남양주점견적2차(조정)_문덕숙소(NAIL) 4" xfId="30522" xr:uid="{00000000-0005-0000-0000-0000E7800000}"/>
    <cellStyle name="_집행갑지 _LGMART 남양주점견적2차(조정)_문덕숙소(NAIL) 5" xfId="30523" xr:uid="{00000000-0005-0000-0000-0000E8800000}"/>
    <cellStyle name="_집행갑지 _LGMART 남양주점견적2차(조정)_물량산출서" xfId="30524" xr:uid="{00000000-0005-0000-0000-0000E9800000}"/>
    <cellStyle name="_집행갑지 _LGMART 남양주점견적2차(조정)_물량산출서-원안" xfId="30525" xr:uid="{00000000-0005-0000-0000-0000EA800000}"/>
    <cellStyle name="_집행갑지 _LGMART 남양주점견적2차(조정)_복공" xfId="30526" xr:uid="{00000000-0005-0000-0000-0000EB800000}"/>
    <cellStyle name="_집행갑지 _LGMART 남양주점견적2차(조정)_복공 2" xfId="30527" xr:uid="{00000000-0005-0000-0000-0000EC800000}"/>
    <cellStyle name="_집행갑지 _LGMART 남양주점견적2차(조정)_복공 2 2" xfId="30528" xr:uid="{00000000-0005-0000-0000-0000ED800000}"/>
    <cellStyle name="_집행갑지 _LGMART 남양주점견적2차(조정)_복공 3" xfId="30529" xr:uid="{00000000-0005-0000-0000-0000EE800000}"/>
    <cellStyle name="_집행갑지 _LGMART 남양주점견적2차(조정)_복공 4" xfId="30530" xr:uid="{00000000-0005-0000-0000-0000EF800000}"/>
    <cellStyle name="_집행갑지 _LGMART 남양주점견적2차(조정)_복공 5" xfId="30531" xr:uid="{00000000-0005-0000-0000-0000F0800000}"/>
    <cellStyle name="_집행갑지 _LGMART 남양주점견적2차(조정)_비교물량" xfId="30532" xr:uid="{00000000-0005-0000-0000-0000F1800000}"/>
    <cellStyle name="_집행갑지 _LGMART 남양주점견적2차(조정)_비교물량 2" xfId="30533" xr:uid="{00000000-0005-0000-0000-0000F2800000}"/>
    <cellStyle name="_집행갑지 _LGMART 남양주점견적2차(조정)_비교물량 2 2" xfId="30534" xr:uid="{00000000-0005-0000-0000-0000F3800000}"/>
    <cellStyle name="_집행갑지 _LGMART 남양주점견적2차(조정)_비교물량 3" xfId="30535" xr:uid="{00000000-0005-0000-0000-0000F4800000}"/>
    <cellStyle name="_집행갑지 _LGMART 남양주점견적2차(조정)_비교물량 4" xfId="30536" xr:uid="{00000000-0005-0000-0000-0000F5800000}"/>
    <cellStyle name="_집행갑지 _LGMART 남양주점견적2차(조정)_비교물량 5" xfId="30537" xr:uid="{00000000-0005-0000-0000-0000F6800000}"/>
    <cellStyle name="_집행갑지 _LGMART 남양주점견적2차(조정)_상떼빌I 물량" xfId="30538" xr:uid="{00000000-0005-0000-0000-0000F7800000}"/>
    <cellStyle name="_집행갑지 _LGMART 남양주점견적2차(조정)_수량산출" xfId="30539" xr:uid="{00000000-0005-0000-0000-0000F8800000}"/>
    <cellStyle name="_집행갑지 _LGMART 남양주점견적2차(조정)_수량산출 2" xfId="30540" xr:uid="{00000000-0005-0000-0000-0000F9800000}"/>
    <cellStyle name="_집행갑지 _LGMART 남양주점견적2차(조정)_수량산출 2 2" xfId="30541" xr:uid="{00000000-0005-0000-0000-0000FA800000}"/>
    <cellStyle name="_집행갑지 _LGMART 남양주점견적2차(조정)_수량산출 3" xfId="30542" xr:uid="{00000000-0005-0000-0000-0000FB800000}"/>
    <cellStyle name="_집행갑지 _LGMART 남양주점견적2차(조정)_수량산출 4" xfId="30543" xr:uid="{00000000-0005-0000-0000-0000FC800000}"/>
    <cellStyle name="_집행갑지 _LGMART 남양주점견적2차(조정)_수량산출 5" xfId="30544" xr:uid="{00000000-0005-0000-0000-0000FD800000}"/>
    <cellStyle name="_집행갑지 _LGMART 남양주점견적2차(조정)_수량산출(토공+C.I.P)" xfId="30545" xr:uid="{00000000-0005-0000-0000-0000FE800000}"/>
    <cellStyle name="_집행갑지 _LGMART 남양주점견적2차(조정)_수량산출(토공+C.I.P) 2" xfId="30546" xr:uid="{00000000-0005-0000-0000-0000FF800000}"/>
    <cellStyle name="_집행갑지 _LGMART 남양주점견적2차(조정)_수량산출(토공+C.I.P) 2 2" xfId="30547" xr:uid="{00000000-0005-0000-0000-000000810000}"/>
    <cellStyle name="_집행갑지 _LGMART 남양주점견적2차(조정)_수량산출(토공+C.I.P) 3" xfId="30548" xr:uid="{00000000-0005-0000-0000-000001810000}"/>
    <cellStyle name="_집행갑지 _LGMART 남양주점견적2차(조정)_수량산출(토공+C.I.P) 4" xfId="30549" xr:uid="{00000000-0005-0000-0000-000002810000}"/>
    <cellStyle name="_집행갑지 _LGMART 남양주점견적2차(조정)_수량산출(토공+C.I.P) 5" xfId="30550" xr:uid="{00000000-0005-0000-0000-000003810000}"/>
    <cellStyle name="_집행갑지 _LGMART 남양주점견적2차(조정)_수량산출(토공+S.C.W)" xfId="30551" xr:uid="{00000000-0005-0000-0000-000004810000}"/>
    <cellStyle name="_집행갑지 _LGMART 남양주점견적2차(조정)_수량산출(토공+S.C.W) 2" xfId="30552" xr:uid="{00000000-0005-0000-0000-000005810000}"/>
    <cellStyle name="_집행갑지 _LGMART 남양주점견적2차(조정)_수량산출(토공+S.C.W) 2 2" xfId="30553" xr:uid="{00000000-0005-0000-0000-000006810000}"/>
    <cellStyle name="_집행갑지 _LGMART 남양주점견적2차(조정)_수량산출(토공+S.C.W) 3" xfId="30554" xr:uid="{00000000-0005-0000-0000-000007810000}"/>
    <cellStyle name="_집행갑지 _LGMART 남양주점견적2차(조정)_수량산출(토공+S.C.W) 4" xfId="30555" xr:uid="{00000000-0005-0000-0000-000008810000}"/>
    <cellStyle name="_집행갑지 _LGMART 남양주점견적2차(조정)_수량산출(토공+S.C.W) 5" xfId="30556" xr:uid="{00000000-0005-0000-0000-000009810000}"/>
    <cellStyle name="_집행갑지 _LGMART 남양주점견적2차(조정)_수량산출,내역서" xfId="30557" xr:uid="{00000000-0005-0000-0000-00000A810000}"/>
    <cellStyle name="_집행갑지 _LGMART 남양주점견적2차(조정)_수량산출,내역서 2" xfId="30558" xr:uid="{00000000-0005-0000-0000-00000B810000}"/>
    <cellStyle name="_집행갑지 _LGMART 남양주점견적2차(조정)_수량산출,내역서 2 2" xfId="30559" xr:uid="{00000000-0005-0000-0000-00000C810000}"/>
    <cellStyle name="_집행갑지 _LGMART 남양주점견적2차(조정)_수량산출,내역서 3" xfId="30560" xr:uid="{00000000-0005-0000-0000-00000D810000}"/>
    <cellStyle name="_집행갑지 _LGMART 남양주점견적2차(조정)_수량산출,내역서 4" xfId="30561" xr:uid="{00000000-0005-0000-0000-00000E810000}"/>
    <cellStyle name="_집행갑지 _LGMART 남양주점견적2차(조정)_수량산출,내역서 5" xfId="30562" xr:uid="{00000000-0005-0000-0000-00000F810000}"/>
    <cellStyle name="_집행갑지 _LGMART 남양주점견적2차(조정)_수량산출,내역서(시공용)" xfId="30563" xr:uid="{00000000-0005-0000-0000-000010810000}"/>
    <cellStyle name="_집행갑지 _LGMART 남양주점견적2차(조정)_수량산출,내역서(시공용) 2" xfId="30564" xr:uid="{00000000-0005-0000-0000-000011810000}"/>
    <cellStyle name="_집행갑지 _LGMART 남양주점견적2차(조정)_수량산출,내역서(시공용) 2 2" xfId="30565" xr:uid="{00000000-0005-0000-0000-000012810000}"/>
    <cellStyle name="_집행갑지 _LGMART 남양주점견적2차(조정)_수량산출,내역서(시공용) 3" xfId="30566" xr:uid="{00000000-0005-0000-0000-000013810000}"/>
    <cellStyle name="_집행갑지 _LGMART 남양주점견적2차(조정)_수량산출,내역서(시공용) 4" xfId="30567" xr:uid="{00000000-0005-0000-0000-000014810000}"/>
    <cellStyle name="_집행갑지 _LGMART 남양주점견적2차(조정)_수량산출,내역서(시공용) 5" xfId="30568" xr:uid="{00000000-0005-0000-0000-000015810000}"/>
    <cellStyle name="_집행갑지 _LGMART 남양주점견적2차(조정)_수량산출1" xfId="30569" xr:uid="{00000000-0005-0000-0000-000016810000}"/>
    <cellStyle name="_집행갑지 _LGMART 남양주점견적2차(조정)_수량산출1 2" xfId="30570" xr:uid="{00000000-0005-0000-0000-000017810000}"/>
    <cellStyle name="_집행갑지 _LGMART 남양주점견적2차(조정)_수량산출1 2 2" xfId="30571" xr:uid="{00000000-0005-0000-0000-000018810000}"/>
    <cellStyle name="_집행갑지 _LGMART 남양주점견적2차(조정)_수량산출1 3" xfId="30572" xr:uid="{00000000-0005-0000-0000-000019810000}"/>
    <cellStyle name="_집행갑지 _LGMART 남양주점견적2차(조정)_수량산출1 4" xfId="30573" xr:uid="{00000000-0005-0000-0000-00001A810000}"/>
    <cellStyle name="_집행갑지 _LGMART 남양주점견적2차(조정)_수량산출1 5" xfId="30574" xr:uid="{00000000-0005-0000-0000-00001B810000}"/>
    <cellStyle name="_집행갑지 _LGMART 남양주점견적2차(조정)_수량산출-양식" xfId="30575" xr:uid="{00000000-0005-0000-0000-00001C810000}"/>
    <cellStyle name="_집행갑지 _LGMART 남양주점견적2차(조정)_수량산출-양식 2" xfId="30576" xr:uid="{00000000-0005-0000-0000-00001D810000}"/>
    <cellStyle name="_집행갑지 _LGMART 남양주점견적2차(조정)_수량산출-양식 2 2" xfId="30577" xr:uid="{00000000-0005-0000-0000-00001E810000}"/>
    <cellStyle name="_집행갑지 _LGMART 남양주점견적2차(조정)_수량산출-양식 3" xfId="30578" xr:uid="{00000000-0005-0000-0000-00001F810000}"/>
    <cellStyle name="_집행갑지 _LGMART 남양주점견적2차(조정)_수량산출-양식 4" xfId="30579" xr:uid="{00000000-0005-0000-0000-000020810000}"/>
    <cellStyle name="_집행갑지 _LGMART 남양주점견적2차(조정)_수량산출-양식 5" xfId="30580" xr:uid="{00000000-0005-0000-0000-000021810000}"/>
    <cellStyle name="_집행갑지 _LGMART 남양주점견적2차(조정)_수색수량산출(PHC포함)" xfId="30581" xr:uid="{00000000-0005-0000-0000-000022810000}"/>
    <cellStyle name="_집행갑지 _LGMART 남양주점견적2차(조정)_오창온천신축공사(CIP+토류판)" xfId="30582" xr:uid="{00000000-0005-0000-0000-000023810000}"/>
    <cellStyle name="_집행갑지 _LGMART 남양주점견적2차(조정)_오창온천신축공사(STRUT)" xfId="30583" xr:uid="{00000000-0005-0000-0000-000024810000}"/>
    <cellStyle name="_집행갑지 _LGMART 남양주점견적2차(조정)_오창온천신축공사(STRUT+PS)" xfId="30584" xr:uid="{00000000-0005-0000-0000-000025810000}"/>
    <cellStyle name="_집행갑지 _LGMART 남양주점견적2차(조정)_용인상현근린공원조성사업실시설계 가시설수량" xfId="30585" xr:uid="{00000000-0005-0000-0000-000026810000}"/>
    <cellStyle name="_집행갑지 _LGMART 남양주점견적2차(조정)_용인상현근린공원조성사업실시설계 가시설수량 2" xfId="30586" xr:uid="{00000000-0005-0000-0000-000027810000}"/>
    <cellStyle name="_집행갑지 _LGMART 남양주점견적2차(조정)_용인상현근린공원조성사업실시설계 가시설수량 2 2" xfId="30587" xr:uid="{00000000-0005-0000-0000-000028810000}"/>
    <cellStyle name="_집행갑지 _LGMART 남양주점견적2차(조정)_용인상현근린공원조성사업실시설계 가시설수량 3" xfId="30588" xr:uid="{00000000-0005-0000-0000-000029810000}"/>
    <cellStyle name="_집행갑지 _LGMART 남양주점견적2차(조정)_용인상현근린공원조성사업실시설계 가시설수량 4" xfId="30589" xr:uid="{00000000-0005-0000-0000-00002A810000}"/>
    <cellStyle name="_집행갑지 _LGMART 남양주점견적2차(조정)_용인상현근린공원조성사업실시설계 가시설수량 5" xfId="30590" xr:uid="{00000000-0005-0000-0000-00002B810000}"/>
    <cellStyle name="_집행갑지 _LGMART 남양주점견적2차(조정)_울산남외동내역서(6차)" xfId="30591" xr:uid="{00000000-0005-0000-0000-00002C810000}"/>
    <cellStyle name="_집행갑지 _LGMART 남양주점견적2차(조정)_울산남외동내역서(8차raker)" xfId="30592" xr:uid="{00000000-0005-0000-0000-00002D810000}"/>
    <cellStyle name="_집행갑지 _LGMART 남양주점견적2차(조정)_유나이트무역공장및 냉동창고 신축공사" xfId="30593" xr:uid="{00000000-0005-0000-0000-00002E810000}"/>
    <cellStyle name="_집행갑지 _LGMART 남양주점견적2차(조정)_중형가속기동 수량산출100315" xfId="30594" xr:uid="{00000000-0005-0000-0000-00002F810000}"/>
    <cellStyle name="_집행갑지 _LGMART 남양주점견적2차(조정)_중형가속기동 수량산출100315 2" xfId="30595" xr:uid="{00000000-0005-0000-0000-000030810000}"/>
    <cellStyle name="_집행갑지 _LGMART 남양주점견적2차(조정)_중형가속기동 수량산출100315 2 2" xfId="30596" xr:uid="{00000000-0005-0000-0000-000031810000}"/>
    <cellStyle name="_집행갑지 _LGMART 남양주점견적2차(조정)_중형가속기동 수량산출100315 3" xfId="30597" xr:uid="{00000000-0005-0000-0000-000032810000}"/>
    <cellStyle name="_집행갑지 _LGMART 남양주점견적2차(조정)_중형가속기동 수량산출100315 4" xfId="30598" xr:uid="{00000000-0005-0000-0000-000033810000}"/>
    <cellStyle name="_집행갑지 _LGMART 남양주점견적2차(조정)_중형가속기동 수량산출100315 5" xfId="30599" xr:uid="{00000000-0005-0000-0000-000034810000}"/>
    <cellStyle name="_집행갑지 _LGMART 남양주점견적2차(조정)_중형가속기동 수량산출100322" xfId="30600" xr:uid="{00000000-0005-0000-0000-000035810000}"/>
    <cellStyle name="_집행갑지 _LGMART 남양주점견적2차(조정)_중형가속기동 수량산출100322 2" xfId="30601" xr:uid="{00000000-0005-0000-0000-000036810000}"/>
    <cellStyle name="_집행갑지 _LGMART 남양주점견적2차(조정)_중형가속기동 수량산출100322 2 2" xfId="30602" xr:uid="{00000000-0005-0000-0000-000037810000}"/>
    <cellStyle name="_집행갑지 _LGMART 남양주점견적2차(조정)_중형가속기동 수량산출100322 3" xfId="30603" xr:uid="{00000000-0005-0000-0000-000038810000}"/>
    <cellStyle name="_집행갑지 _LGMART 남양주점견적2차(조정)_중형가속기동 수량산출100322 4" xfId="30604" xr:uid="{00000000-0005-0000-0000-000039810000}"/>
    <cellStyle name="_집행갑지 _LGMART 남양주점견적2차(조정)_중형가속기동 수량산출100322 5" xfId="30605" xr:uid="{00000000-0005-0000-0000-00003A810000}"/>
    <cellStyle name="_집행갑지 _LGMART 남양주점견적2차(조정)_중형가속기동 수량산출100323(건물이동포함)" xfId="30606" xr:uid="{00000000-0005-0000-0000-00003B810000}"/>
    <cellStyle name="_집행갑지 _LGMART 남양주점견적2차(조정)_중형가속기동 수량산출100323(건물이동포함) 2" xfId="30607" xr:uid="{00000000-0005-0000-0000-00003C810000}"/>
    <cellStyle name="_집행갑지 _LGMART 남양주점견적2차(조정)_중형가속기동 수량산출100323(건물이동포함) 2 2" xfId="30608" xr:uid="{00000000-0005-0000-0000-00003D810000}"/>
    <cellStyle name="_집행갑지 _LGMART 남양주점견적2차(조정)_중형가속기동 수량산출100323(건물이동포함) 3" xfId="30609" xr:uid="{00000000-0005-0000-0000-00003E810000}"/>
    <cellStyle name="_집행갑지 _LGMART 남양주점견적2차(조정)_중형가속기동 수량산출100323(건물이동포함) 4" xfId="30610" xr:uid="{00000000-0005-0000-0000-00003F810000}"/>
    <cellStyle name="_집행갑지 _LGMART 남양주점견적2차(조정)_중형가속기동 수량산출100323(건물이동포함) 5" xfId="30611" xr:uid="{00000000-0005-0000-0000-000040810000}"/>
    <cellStyle name="_집행갑지 _LGMART 남양주점견적2차(조정)_중형가속기동 수량산출100510" xfId="30612" xr:uid="{00000000-0005-0000-0000-000041810000}"/>
    <cellStyle name="_집행갑지 _LGMART 남양주점견적2차(조정)_중형가속기동 수량산출100510 2" xfId="30613" xr:uid="{00000000-0005-0000-0000-000042810000}"/>
    <cellStyle name="_집행갑지 _LGMART 남양주점견적2차(조정)_중형가속기동 수량산출100510 2 2" xfId="30614" xr:uid="{00000000-0005-0000-0000-000043810000}"/>
    <cellStyle name="_집행갑지 _LGMART 남양주점견적2차(조정)_중형가속기동 수량산출100510 3" xfId="30615" xr:uid="{00000000-0005-0000-0000-000044810000}"/>
    <cellStyle name="_집행갑지 _LGMART 남양주점견적2차(조정)_중형가속기동 수량산출100510 4" xfId="30616" xr:uid="{00000000-0005-0000-0000-000045810000}"/>
    <cellStyle name="_집행갑지 _LGMART 남양주점견적2차(조정)_중형가속기동 수량산출100510 5" xfId="30617" xr:uid="{00000000-0005-0000-0000-000046810000}"/>
    <cellStyle name="_집행갑지 _LGMART 남양주점견적2차(조정)_청림관사 수량산출" xfId="30618" xr:uid="{00000000-0005-0000-0000-000047810000}"/>
    <cellStyle name="_집행갑지 _LGMART 남양주점견적2차(조정)_청림관사 수량산출 2" xfId="30619" xr:uid="{00000000-0005-0000-0000-000048810000}"/>
    <cellStyle name="_집행갑지 _LGMART 남양주점견적2차(조정)_청림관사 수량산출 2 2" xfId="30620" xr:uid="{00000000-0005-0000-0000-000049810000}"/>
    <cellStyle name="_집행갑지 _LGMART 남양주점견적2차(조정)_청림관사 수량산출 3" xfId="30621" xr:uid="{00000000-0005-0000-0000-00004A810000}"/>
    <cellStyle name="_집행갑지 _LGMART 남양주점견적2차(조정)_청림관사 수량산출 4" xfId="30622" xr:uid="{00000000-0005-0000-0000-00004B810000}"/>
    <cellStyle name="_집행갑지 _LGMART 남양주점견적2차(조정)_청림관사 수량산출 5" xfId="30623" xr:uid="{00000000-0005-0000-0000-00004C810000}"/>
    <cellStyle name="_집행갑지 _LGMART 남양주점견적2차(조정)_토공+CIP+LW" xfId="30624" xr:uid="{00000000-0005-0000-0000-00004D810000}"/>
    <cellStyle name="_집행갑지 _LGMART 남양주점견적2차(조정)_토공+CIP+LW 2" xfId="30625" xr:uid="{00000000-0005-0000-0000-00004E810000}"/>
    <cellStyle name="_집행갑지 _LGMART 남양주점견적2차(조정)_토공+CIP+LW 2 2" xfId="30626" xr:uid="{00000000-0005-0000-0000-00004F810000}"/>
    <cellStyle name="_집행갑지 _LGMART 남양주점견적2차(조정)_토공+CIP+LW 3" xfId="30627" xr:uid="{00000000-0005-0000-0000-000050810000}"/>
    <cellStyle name="_집행갑지 _LGMART 남양주점견적2차(조정)_토공+CIP+LW 4" xfId="30628" xr:uid="{00000000-0005-0000-0000-000051810000}"/>
    <cellStyle name="_집행갑지 _LGMART 남양주점견적2차(조정)_토공+CIP+LW 5" xfId="30629" xr:uid="{00000000-0005-0000-0000-000052810000}"/>
    <cellStyle name="_집행갑지 _LGMART 남양주점견적2차(조정)_포천관사수량산출" xfId="30630" xr:uid="{00000000-0005-0000-0000-000053810000}"/>
    <cellStyle name="_집행갑지 _LGMART 남양주점견적2차(조정)_포천관사수량산출 2" xfId="30631" xr:uid="{00000000-0005-0000-0000-000054810000}"/>
    <cellStyle name="_집행갑지 _LGMART 남양주점견적2차(조정)_포천관사수량산출 2 2" xfId="30632" xr:uid="{00000000-0005-0000-0000-000055810000}"/>
    <cellStyle name="_집행갑지 _LGMART 남양주점견적2차(조정)_포천관사수량산출 3" xfId="30633" xr:uid="{00000000-0005-0000-0000-000056810000}"/>
    <cellStyle name="_집행갑지 _LGMART 남양주점견적2차(조정)_포천관사수량산출 4" xfId="30634" xr:uid="{00000000-0005-0000-0000-000057810000}"/>
    <cellStyle name="_집행갑지 _LGMART 남양주점견적2차(조정)_포천관사수량산출 5" xfId="30635" xr:uid="{00000000-0005-0000-0000-000058810000}"/>
    <cellStyle name="_집행갑지 _LGMART 남양주점견적2차(조정)_포항구정 수량산출" xfId="30636" xr:uid="{00000000-0005-0000-0000-000059810000}"/>
    <cellStyle name="_집행갑지 _LGMART 남양주점견적2차(조정)_포항구정 수량산출 2" xfId="30637" xr:uid="{00000000-0005-0000-0000-00005A810000}"/>
    <cellStyle name="_집행갑지 _LGMART 남양주점견적2차(조정)_포항구정 수량산출 2 2" xfId="30638" xr:uid="{00000000-0005-0000-0000-00005B810000}"/>
    <cellStyle name="_집행갑지 _LGMART 남양주점견적2차(조정)_포항구정 수량산출 3" xfId="30639" xr:uid="{00000000-0005-0000-0000-00005C810000}"/>
    <cellStyle name="_집행갑지 _LGMART 남양주점견적2차(조정)_포항구정 수량산출 4" xfId="30640" xr:uid="{00000000-0005-0000-0000-00005D810000}"/>
    <cellStyle name="_집행갑지 _LGMART 남양주점견적2차(조정)_포항구정 수량산출 5" xfId="30641" xr:uid="{00000000-0005-0000-0000-00005E810000}"/>
    <cellStyle name="_집행갑지 _LGMART 남양주점견적2차(조정)_한남 리버텔 " xfId="30642" xr:uid="{00000000-0005-0000-0000-00005F810000}"/>
    <cellStyle name="_집행갑지 _LGMART 남양주점견적2차(조정)_한남 리버텔  2" xfId="30643" xr:uid="{00000000-0005-0000-0000-000060810000}"/>
    <cellStyle name="_집행갑지 _LGMART 남양주점견적2차(조정)_한남 리버텔  2 2" xfId="30644" xr:uid="{00000000-0005-0000-0000-000061810000}"/>
    <cellStyle name="_집행갑지 _LGMART 남양주점견적2차(조정)_한남 리버텔  3" xfId="30645" xr:uid="{00000000-0005-0000-0000-000062810000}"/>
    <cellStyle name="_집행갑지 _LGMART 남양주점견적2차(조정)_한남 리버텔  4" xfId="30646" xr:uid="{00000000-0005-0000-0000-000063810000}"/>
    <cellStyle name="_집행갑지 _LGMART 남양주점견적2차(조정)_한남 리버텔  5" xfId="30647" xr:uid="{00000000-0005-0000-0000-000064810000}"/>
    <cellStyle name="_집행갑지 _LGMART 남양주점견적2차(조정)_한남 리버텔  6" xfId="43407" xr:uid="{00000000-0005-0000-0000-000065810000}"/>
    <cellStyle name="_집행갑지 _PD_해남공룡-조경" xfId="42947" xr:uid="{00000000-0005-0000-0000-000066810000}"/>
    <cellStyle name="_집행갑지 _PD_해남공룡-조경_미탄상수도 이전 및 확장공사" xfId="42948" xr:uid="{00000000-0005-0000-0000-000067810000}"/>
    <cellStyle name="_집행갑지 _PD_해남공룡-조경_미탄상수도 이전 및 확장공사_미탄상수도-토목기초" xfId="42949" xr:uid="{00000000-0005-0000-0000-000068810000}"/>
    <cellStyle name="_집행갑지 _PD_해남공룡-조경_미탄상수도-토목기초" xfId="42950" xr:uid="{00000000-0005-0000-0000-000069810000}"/>
    <cellStyle name="_집행갑지 _P-대건-등락폭내역서" xfId="42951" xr:uid="{00000000-0005-0000-0000-00006A810000}"/>
    <cellStyle name="_집행갑지 _갑지" xfId="30648" xr:uid="{00000000-0005-0000-0000-00006B810000}"/>
    <cellStyle name="_집행갑지 _갑지양식" xfId="5195" xr:uid="{00000000-0005-0000-0000-00006C810000}"/>
    <cellStyle name="_집행갑지 _견적서" xfId="5196" xr:uid="{00000000-0005-0000-0000-00006D810000}"/>
    <cellStyle name="_집행갑지 _견적서표지" xfId="5197" xr:uid="{00000000-0005-0000-0000-00006E810000}"/>
    <cellStyle name="_집행갑지 _견적서표지_갑지양식" xfId="5198" xr:uid="{00000000-0005-0000-0000-00006F810000}"/>
    <cellStyle name="_집행갑지 _견적서표지_견적서" xfId="5199" xr:uid="{00000000-0005-0000-0000-000070810000}"/>
    <cellStyle name="_집행갑지 _경산도리 수량산출" xfId="30649" xr:uid="{00000000-0005-0000-0000-000071810000}"/>
    <cellStyle name="_집행갑지 _경산도리 수량산출 2" xfId="30650" xr:uid="{00000000-0005-0000-0000-000072810000}"/>
    <cellStyle name="_집행갑지 _경산도리 수량산출 2 2" xfId="30651" xr:uid="{00000000-0005-0000-0000-000073810000}"/>
    <cellStyle name="_집행갑지 _경산도리 수량산출 3" xfId="30652" xr:uid="{00000000-0005-0000-0000-000074810000}"/>
    <cellStyle name="_집행갑지 _경산도리 수량산출 4" xfId="30653" xr:uid="{00000000-0005-0000-0000-000075810000}"/>
    <cellStyle name="_집행갑지 _경산도리 수량산출 5" xfId="30654" xr:uid="{00000000-0005-0000-0000-000076810000}"/>
    <cellStyle name="_집행갑지 _고서담양1공구(쌍용건설)" xfId="30655" xr:uid="{00000000-0005-0000-0000-000077810000}"/>
    <cellStyle name="_집행갑지 _고서담양1공구(쌍용건설) 2" xfId="30656" xr:uid="{00000000-0005-0000-0000-000078810000}"/>
    <cellStyle name="_집행갑지 _고서담양1공구(쌍용건설) 2 2" xfId="30657" xr:uid="{00000000-0005-0000-0000-000079810000}"/>
    <cellStyle name="_집행갑지 _고서담양1공구(쌍용건설) 3" xfId="30658" xr:uid="{00000000-0005-0000-0000-00007A810000}"/>
    <cellStyle name="_집행갑지 _고서담양1공구(쌍용건설) 4" xfId="30659" xr:uid="{00000000-0005-0000-0000-00007B810000}"/>
    <cellStyle name="_집행갑지 _고서담양1공구(쌍용건설) 5" xfId="30660" xr:uid="{00000000-0005-0000-0000-00007C810000}"/>
    <cellStyle name="_집행갑지 _고서담양1공구(쌍용건설)_10-0120 군산흙막이수량" xfId="30661" xr:uid="{00000000-0005-0000-0000-00007D810000}"/>
    <cellStyle name="_집행갑지 _고서담양1공구(쌍용건설)_10-0120 군산흙막이수량 2" xfId="30662" xr:uid="{00000000-0005-0000-0000-00007E810000}"/>
    <cellStyle name="_집행갑지 _고서담양1공구(쌍용건설)_10-0120 군산흙막이수량 2 2" xfId="30663" xr:uid="{00000000-0005-0000-0000-00007F810000}"/>
    <cellStyle name="_집행갑지 _고서담양1공구(쌍용건설)_10-0120 군산흙막이수량 3" xfId="30664" xr:uid="{00000000-0005-0000-0000-000080810000}"/>
    <cellStyle name="_집행갑지 _고서담양1공구(쌍용건설)_10-0120 군산흙막이수량 4" xfId="30665" xr:uid="{00000000-0005-0000-0000-000081810000}"/>
    <cellStyle name="_집행갑지 _고서담양1공구(쌍용건설)_10-0120 군산흙막이수량 5" xfId="30666" xr:uid="{00000000-0005-0000-0000-000082810000}"/>
    <cellStyle name="_집행갑지 _고서담양1공구(쌍용건설)_10-0121 군산수량(네일)" xfId="30667" xr:uid="{00000000-0005-0000-0000-000083810000}"/>
    <cellStyle name="_집행갑지 _고서담양1공구(쌍용건설)_10-0121 군산수량(네일) (version 1)" xfId="30668" xr:uid="{00000000-0005-0000-0000-000084810000}"/>
    <cellStyle name="_집행갑지 _고서담양1공구(쌍용건설)_10-0121 군산수량(네일) (version 1) 2" xfId="30669" xr:uid="{00000000-0005-0000-0000-000085810000}"/>
    <cellStyle name="_집행갑지 _고서담양1공구(쌍용건설)_10-0121 군산수량(네일) (version 1) 2 2" xfId="30670" xr:uid="{00000000-0005-0000-0000-000086810000}"/>
    <cellStyle name="_집행갑지 _고서담양1공구(쌍용건설)_10-0121 군산수량(네일) (version 1) 3" xfId="30671" xr:uid="{00000000-0005-0000-0000-000087810000}"/>
    <cellStyle name="_집행갑지 _고서담양1공구(쌍용건설)_10-0121 군산수량(네일) (version 1) 4" xfId="30672" xr:uid="{00000000-0005-0000-0000-000088810000}"/>
    <cellStyle name="_집행갑지 _고서담양1공구(쌍용건설)_10-0121 군산수량(네일) (version 1) 5" xfId="30673" xr:uid="{00000000-0005-0000-0000-000089810000}"/>
    <cellStyle name="_집행갑지 _고서담양1공구(쌍용건설)_10-0121 군산수량(네일) 10" xfId="30674" xr:uid="{00000000-0005-0000-0000-00008A810000}"/>
    <cellStyle name="_집행갑지 _고서담양1공구(쌍용건설)_10-0121 군산수량(네일) 11" xfId="30675" xr:uid="{00000000-0005-0000-0000-00008B810000}"/>
    <cellStyle name="_집행갑지 _고서담양1공구(쌍용건설)_10-0121 군산수량(네일) 12" xfId="30676" xr:uid="{00000000-0005-0000-0000-00008C810000}"/>
    <cellStyle name="_집행갑지 _고서담양1공구(쌍용건설)_10-0121 군산수량(네일) 13" xfId="30677" xr:uid="{00000000-0005-0000-0000-00008D810000}"/>
    <cellStyle name="_집행갑지 _고서담양1공구(쌍용건설)_10-0121 군산수량(네일) 14" xfId="30678" xr:uid="{00000000-0005-0000-0000-00008E810000}"/>
    <cellStyle name="_집행갑지 _고서담양1공구(쌍용건설)_10-0121 군산수량(네일) 15" xfId="30679" xr:uid="{00000000-0005-0000-0000-00008F810000}"/>
    <cellStyle name="_집행갑지 _고서담양1공구(쌍용건설)_10-0121 군산수량(네일) 16" xfId="30680" xr:uid="{00000000-0005-0000-0000-000090810000}"/>
    <cellStyle name="_집행갑지 _고서담양1공구(쌍용건설)_10-0121 군산수량(네일) 17" xfId="30681" xr:uid="{00000000-0005-0000-0000-000091810000}"/>
    <cellStyle name="_집행갑지 _고서담양1공구(쌍용건설)_10-0121 군산수량(네일) 2" xfId="30682" xr:uid="{00000000-0005-0000-0000-000092810000}"/>
    <cellStyle name="_집행갑지 _고서담양1공구(쌍용건설)_10-0121 군산수량(네일) 2 2" xfId="30683" xr:uid="{00000000-0005-0000-0000-000093810000}"/>
    <cellStyle name="_집행갑지 _고서담양1공구(쌍용건설)_10-0121 군산수량(네일) 3" xfId="30684" xr:uid="{00000000-0005-0000-0000-000094810000}"/>
    <cellStyle name="_집행갑지 _고서담양1공구(쌍용건설)_10-0121 군산수량(네일) 4" xfId="30685" xr:uid="{00000000-0005-0000-0000-000095810000}"/>
    <cellStyle name="_집행갑지 _고서담양1공구(쌍용건설)_10-0121 군산수량(네일) 5" xfId="30686" xr:uid="{00000000-0005-0000-0000-000096810000}"/>
    <cellStyle name="_집행갑지 _고서담양1공구(쌍용건설)_10-0121 군산수량(네일) 6" xfId="30687" xr:uid="{00000000-0005-0000-0000-000097810000}"/>
    <cellStyle name="_집행갑지 _고서담양1공구(쌍용건설)_10-0121 군산수량(네일) 7" xfId="30688" xr:uid="{00000000-0005-0000-0000-000098810000}"/>
    <cellStyle name="_집행갑지 _고서담양1공구(쌍용건설)_10-0121 군산수량(네일) 8" xfId="30689" xr:uid="{00000000-0005-0000-0000-000099810000}"/>
    <cellStyle name="_집행갑지 _고서담양1공구(쌍용건설)_10-0121 군산수량(네일) 9" xfId="30690" xr:uid="{00000000-0005-0000-0000-00009A810000}"/>
    <cellStyle name="_집행갑지 _고서담양1공구(쌍용건설)_10-0226 수량(흙막이)" xfId="30691" xr:uid="{00000000-0005-0000-0000-00009B810000}"/>
    <cellStyle name="_집행갑지 _고서담양1공구(쌍용건설)_10-0226 수량(흙막이) 2" xfId="30692" xr:uid="{00000000-0005-0000-0000-00009C810000}"/>
    <cellStyle name="_집행갑지 _고서담양1공구(쌍용건설)_10-0226 수량(흙막이) 2 2" xfId="30693" xr:uid="{00000000-0005-0000-0000-00009D810000}"/>
    <cellStyle name="_집행갑지 _고서담양1공구(쌍용건설)_10-0226 수량(흙막이) 3" xfId="30694" xr:uid="{00000000-0005-0000-0000-00009E810000}"/>
    <cellStyle name="_집행갑지 _고서담양1공구(쌍용건설)_10-0226 수량(흙막이) 4" xfId="30695" xr:uid="{00000000-0005-0000-0000-00009F810000}"/>
    <cellStyle name="_집행갑지 _고서담양1공구(쌍용건설)_10-0226 수량(흙막이) 5" xfId="30696" xr:uid="{00000000-0005-0000-0000-0000A0810000}"/>
    <cellStyle name="_집행갑지 _고서담양1공구(쌍용건설)_100311 포항문덕관사 수량산출" xfId="30697" xr:uid="{00000000-0005-0000-0000-0000A1810000}"/>
    <cellStyle name="_집행갑지 _고서담양1공구(쌍용건설)_100311 포항문덕관사 수량산출 2" xfId="30698" xr:uid="{00000000-0005-0000-0000-0000A2810000}"/>
    <cellStyle name="_집행갑지 _고서담양1공구(쌍용건설)_100311 포항문덕관사 수량산출 2 2" xfId="30699" xr:uid="{00000000-0005-0000-0000-0000A3810000}"/>
    <cellStyle name="_집행갑지 _고서담양1공구(쌍용건설)_100311 포항문덕관사 수량산출 3" xfId="30700" xr:uid="{00000000-0005-0000-0000-0000A4810000}"/>
    <cellStyle name="_집행갑지 _고서담양1공구(쌍용건설)_100311 포항문덕관사 수량산출 4" xfId="30701" xr:uid="{00000000-0005-0000-0000-0000A5810000}"/>
    <cellStyle name="_집행갑지 _고서담양1공구(쌍용건설)_100311 포항문덕관사 수량산출 5" xfId="30702" xr:uid="{00000000-0005-0000-0000-0000A6810000}"/>
    <cellStyle name="_집행갑지 _고서담양1공구(쌍용건설)_cip 수량" xfId="30703" xr:uid="{00000000-0005-0000-0000-0000A7810000}"/>
    <cellStyle name="_집행갑지 _고서담양1공구(쌍용건설)_cip 수량 2" xfId="30704" xr:uid="{00000000-0005-0000-0000-0000A8810000}"/>
    <cellStyle name="_집행갑지 _고서담양1공구(쌍용건설)_cip 수량 2 2" xfId="30705" xr:uid="{00000000-0005-0000-0000-0000A9810000}"/>
    <cellStyle name="_집행갑지 _고서담양1공구(쌍용건설)_cip 수량 3" xfId="30706" xr:uid="{00000000-0005-0000-0000-0000AA810000}"/>
    <cellStyle name="_집행갑지 _고서담양1공구(쌍용건설)_cip 수량 4" xfId="30707" xr:uid="{00000000-0005-0000-0000-0000AB810000}"/>
    <cellStyle name="_집행갑지 _고서담양1공구(쌍용건설)_cip 수량 5" xfId="30708" xr:uid="{00000000-0005-0000-0000-0000AC810000}"/>
    <cellStyle name="_집행갑지 _고서담양1공구(쌍용건설)_L4연구동 수량산출100419" xfId="30709" xr:uid="{00000000-0005-0000-0000-0000AD810000}"/>
    <cellStyle name="_집행갑지 _고서담양1공구(쌍용건설)_L4연구동 수량산출100419 2" xfId="30710" xr:uid="{00000000-0005-0000-0000-0000AE810000}"/>
    <cellStyle name="_집행갑지 _고서담양1공구(쌍용건설)_L4연구동 수량산출100419 2 2" xfId="30711" xr:uid="{00000000-0005-0000-0000-0000AF810000}"/>
    <cellStyle name="_집행갑지 _고서담양1공구(쌍용건설)_L4연구동 수량산출100419 3" xfId="30712" xr:uid="{00000000-0005-0000-0000-0000B0810000}"/>
    <cellStyle name="_집행갑지 _고서담양1공구(쌍용건설)_L4연구동 수량산출100419 4" xfId="30713" xr:uid="{00000000-0005-0000-0000-0000B1810000}"/>
    <cellStyle name="_집행갑지 _고서담양1공구(쌍용건설)_L4연구동 수량산출100419 5" xfId="30714" xr:uid="{00000000-0005-0000-0000-0000B2810000}"/>
    <cellStyle name="_집행갑지 _고서담양1공구(쌍용건설)_LGMART 남양주점견적2차(조정)" xfId="30715" xr:uid="{00000000-0005-0000-0000-0000B3810000}"/>
    <cellStyle name="_집행갑지 _고서담양1공구(쌍용건설)_LGMART 남양주점견적2차(조정) 2" xfId="30716" xr:uid="{00000000-0005-0000-0000-0000B4810000}"/>
    <cellStyle name="_집행갑지 _고서담양1공구(쌍용건설)_LGMART 남양주점견적2차(조정) 2 2" xfId="30717" xr:uid="{00000000-0005-0000-0000-0000B5810000}"/>
    <cellStyle name="_집행갑지 _고서담양1공구(쌍용건설)_LGMART 남양주점견적2차(조정) 3" xfId="30718" xr:uid="{00000000-0005-0000-0000-0000B6810000}"/>
    <cellStyle name="_집행갑지 _고서담양1공구(쌍용건설)_LGMART 남양주점견적2차(조정) 4" xfId="30719" xr:uid="{00000000-0005-0000-0000-0000B7810000}"/>
    <cellStyle name="_집행갑지 _고서담양1공구(쌍용건설)_LGMART 남양주점견적2차(조정) 5" xfId="30720" xr:uid="{00000000-0005-0000-0000-0000B8810000}"/>
    <cellStyle name="_집행갑지 _고서담양1공구(쌍용건설)_LGMART 남양주점견적2차(조정)_10-0120 군산흙막이수량" xfId="30721" xr:uid="{00000000-0005-0000-0000-0000B9810000}"/>
    <cellStyle name="_집행갑지 _고서담양1공구(쌍용건설)_LGMART 남양주점견적2차(조정)_10-0120 군산흙막이수량 2" xfId="30722" xr:uid="{00000000-0005-0000-0000-0000BA810000}"/>
    <cellStyle name="_집행갑지 _고서담양1공구(쌍용건설)_LGMART 남양주점견적2차(조정)_10-0120 군산흙막이수량 2 2" xfId="30723" xr:uid="{00000000-0005-0000-0000-0000BB810000}"/>
    <cellStyle name="_집행갑지 _고서담양1공구(쌍용건설)_LGMART 남양주점견적2차(조정)_10-0120 군산흙막이수량 3" xfId="30724" xr:uid="{00000000-0005-0000-0000-0000BC810000}"/>
    <cellStyle name="_집행갑지 _고서담양1공구(쌍용건설)_LGMART 남양주점견적2차(조정)_10-0120 군산흙막이수량 4" xfId="30725" xr:uid="{00000000-0005-0000-0000-0000BD810000}"/>
    <cellStyle name="_집행갑지 _고서담양1공구(쌍용건설)_LGMART 남양주점견적2차(조정)_10-0120 군산흙막이수량 5" xfId="30726" xr:uid="{00000000-0005-0000-0000-0000BE810000}"/>
    <cellStyle name="_집행갑지 _고서담양1공구(쌍용건설)_LGMART 남양주점견적2차(조정)_10-0121 군산수량(네일)" xfId="30727" xr:uid="{00000000-0005-0000-0000-0000BF810000}"/>
    <cellStyle name="_집행갑지 _고서담양1공구(쌍용건설)_LGMART 남양주점견적2차(조정)_10-0121 군산수량(네일) (version 1)" xfId="30728" xr:uid="{00000000-0005-0000-0000-0000C0810000}"/>
    <cellStyle name="_집행갑지 _고서담양1공구(쌍용건설)_LGMART 남양주점견적2차(조정)_10-0121 군산수량(네일) (version 1) 2" xfId="30729" xr:uid="{00000000-0005-0000-0000-0000C1810000}"/>
    <cellStyle name="_집행갑지 _고서담양1공구(쌍용건설)_LGMART 남양주점견적2차(조정)_10-0121 군산수량(네일) (version 1) 2 2" xfId="30730" xr:uid="{00000000-0005-0000-0000-0000C2810000}"/>
    <cellStyle name="_집행갑지 _고서담양1공구(쌍용건설)_LGMART 남양주점견적2차(조정)_10-0121 군산수량(네일) (version 1) 3" xfId="30731" xr:uid="{00000000-0005-0000-0000-0000C3810000}"/>
    <cellStyle name="_집행갑지 _고서담양1공구(쌍용건설)_LGMART 남양주점견적2차(조정)_10-0121 군산수량(네일) (version 1) 4" xfId="30732" xr:uid="{00000000-0005-0000-0000-0000C4810000}"/>
    <cellStyle name="_집행갑지 _고서담양1공구(쌍용건설)_LGMART 남양주점견적2차(조정)_10-0121 군산수량(네일) (version 1) 5" xfId="30733" xr:uid="{00000000-0005-0000-0000-0000C5810000}"/>
    <cellStyle name="_집행갑지 _고서담양1공구(쌍용건설)_LGMART 남양주점견적2차(조정)_10-0121 군산수량(네일) 10" xfId="30734" xr:uid="{00000000-0005-0000-0000-0000C6810000}"/>
    <cellStyle name="_집행갑지 _고서담양1공구(쌍용건설)_LGMART 남양주점견적2차(조정)_10-0121 군산수량(네일) 11" xfId="30735" xr:uid="{00000000-0005-0000-0000-0000C7810000}"/>
    <cellStyle name="_집행갑지 _고서담양1공구(쌍용건설)_LGMART 남양주점견적2차(조정)_10-0121 군산수량(네일) 12" xfId="30736" xr:uid="{00000000-0005-0000-0000-0000C8810000}"/>
    <cellStyle name="_집행갑지 _고서담양1공구(쌍용건설)_LGMART 남양주점견적2차(조정)_10-0121 군산수량(네일) 13" xfId="30737" xr:uid="{00000000-0005-0000-0000-0000C9810000}"/>
    <cellStyle name="_집행갑지 _고서담양1공구(쌍용건설)_LGMART 남양주점견적2차(조정)_10-0121 군산수량(네일) 14" xfId="30738" xr:uid="{00000000-0005-0000-0000-0000CA810000}"/>
    <cellStyle name="_집행갑지 _고서담양1공구(쌍용건설)_LGMART 남양주점견적2차(조정)_10-0121 군산수량(네일) 15" xfId="30739" xr:uid="{00000000-0005-0000-0000-0000CB810000}"/>
    <cellStyle name="_집행갑지 _고서담양1공구(쌍용건설)_LGMART 남양주점견적2차(조정)_10-0121 군산수량(네일) 16" xfId="30740" xr:uid="{00000000-0005-0000-0000-0000CC810000}"/>
    <cellStyle name="_집행갑지 _고서담양1공구(쌍용건설)_LGMART 남양주점견적2차(조정)_10-0121 군산수량(네일) 17" xfId="30741" xr:uid="{00000000-0005-0000-0000-0000CD810000}"/>
    <cellStyle name="_집행갑지 _고서담양1공구(쌍용건설)_LGMART 남양주점견적2차(조정)_10-0121 군산수량(네일) 2" xfId="30742" xr:uid="{00000000-0005-0000-0000-0000CE810000}"/>
    <cellStyle name="_집행갑지 _고서담양1공구(쌍용건설)_LGMART 남양주점견적2차(조정)_10-0121 군산수량(네일) 2 2" xfId="30743" xr:uid="{00000000-0005-0000-0000-0000CF810000}"/>
    <cellStyle name="_집행갑지 _고서담양1공구(쌍용건설)_LGMART 남양주점견적2차(조정)_10-0121 군산수량(네일) 3" xfId="30744" xr:uid="{00000000-0005-0000-0000-0000D0810000}"/>
    <cellStyle name="_집행갑지 _고서담양1공구(쌍용건설)_LGMART 남양주점견적2차(조정)_10-0121 군산수량(네일) 4" xfId="30745" xr:uid="{00000000-0005-0000-0000-0000D1810000}"/>
    <cellStyle name="_집행갑지 _고서담양1공구(쌍용건설)_LGMART 남양주점견적2차(조정)_10-0121 군산수량(네일) 5" xfId="30746" xr:uid="{00000000-0005-0000-0000-0000D2810000}"/>
    <cellStyle name="_집행갑지 _고서담양1공구(쌍용건설)_LGMART 남양주점견적2차(조정)_10-0121 군산수량(네일) 6" xfId="30747" xr:uid="{00000000-0005-0000-0000-0000D3810000}"/>
    <cellStyle name="_집행갑지 _고서담양1공구(쌍용건설)_LGMART 남양주점견적2차(조정)_10-0121 군산수량(네일) 7" xfId="30748" xr:uid="{00000000-0005-0000-0000-0000D4810000}"/>
    <cellStyle name="_집행갑지 _고서담양1공구(쌍용건설)_LGMART 남양주점견적2차(조정)_10-0121 군산수량(네일) 8" xfId="30749" xr:uid="{00000000-0005-0000-0000-0000D5810000}"/>
    <cellStyle name="_집행갑지 _고서담양1공구(쌍용건설)_LGMART 남양주점견적2차(조정)_10-0121 군산수량(네일) 9" xfId="30750" xr:uid="{00000000-0005-0000-0000-0000D6810000}"/>
    <cellStyle name="_집행갑지 _고서담양1공구(쌍용건설)_LGMART 남양주점견적2차(조정)_10-0226 수량(흙막이)" xfId="30751" xr:uid="{00000000-0005-0000-0000-0000D7810000}"/>
    <cellStyle name="_집행갑지 _고서담양1공구(쌍용건설)_LGMART 남양주점견적2차(조정)_10-0226 수량(흙막이) 2" xfId="30752" xr:uid="{00000000-0005-0000-0000-0000D8810000}"/>
    <cellStyle name="_집행갑지 _고서담양1공구(쌍용건설)_LGMART 남양주점견적2차(조정)_10-0226 수량(흙막이) 2 2" xfId="30753" xr:uid="{00000000-0005-0000-0000-0000D9810000}"/>
    <cellStyle name="_집행갑지 _고서담양1공구(쌍용건설)_LGMART 남양주점견적2차(조정)_10-0226 수량(흙막이) 3" xfId="30754" xr:uid="{00000000-0005-0000-0000-0000DA810000}"/>
    <cellStyle name="_집행갑지 _고서담양1공구(쌍용건설)_LGMART 남양주점견적2차(조정)_10-0226 수량(흙막이) 4" xfId="30755" xr:uid="{00000000-0005-0000-0000-0000DB810000}"/>
    <cellStyle name="_집행갑지 _고서담양1공구(쌍용건설)_LGMART 남양주점견적2차(조정)_10-0226 수량(흙막이) 5" xfId="30756" xr:uid="{00000000-0005-0000-0000-0000DC810000}"/>
    <cellStyle name="_집행갑지 _고서담양1공구(쌍용건설)_LGMART 남양주점견적2차(조정)_100311 포항문덕관사 수량산출" xfId="30757" xr:uid="{00000000-0005-0000-0000-0000DD810000}"/>
    <cellStyle name="_집행갑지 _고서담양1공구(쌍용건설)_LGMART 남양주점견적2차(조정)_100311 포항문덕관사 수량산출 2" xfId="30758" xr:uid="{00000000-0005-0000-0000-0000DE810000}"/>
    <cellStyle name="_집행갑지 _고서담양1공구(쌍용건설)_LGMART 남양주점견적2차(조정)_100311 포항문덕관사 수량산출 2 2" xfId="30759" xr:uid="{00000000-0005-0000-0000-0000DF810000}"/>
    <cellStyle name="_집행갑지 _고서담양1공구(쌍용건설)_LGMART 남양주점견적2차(조정)_100311 포항문덕관사 수량산출 3" xfId="30760" xr:uid="{00000000-0005-0000-0000-0000E0810000}"/>
    <cellStyle name="_집행갑지 _고서담양1공구(쌍용건설)_LGMART 남양주점견적2차(조정)_100311 포항문덕관사 수량산출 4" xfId="30761" xr:uid="{00000000-0005-0000-0000-0000E1810000}"/>
    <cellStyle name="_집행갑지 _고서담양1공구(쌍용건설)_LGMART 남양주점견적2차(조정)_100311 포항문덕관사 수량산출 5" xfId="30762" xr:uid="{00000000-0005-0000-0000-0000E2810000}"/>
    <cellStyle name="_집행갑지 _고서담양1공구(쌍용건설)_LGMART 남양주점견적2차(조정)_cip 수량" xfId="30763" xr:uid="{00000000-0005-0000-0000-0000E3810000}"/>
    <cellStyle name="_집행갑지 _고서담양1공구(쌍용건설)_LGMART 남양주점견적2차(조정)_cip 수량 2" xfId="30764" xr:uid="{00000000-0005-0000-0000-0000E4810000}"/>
    <cellStyle name="_집행갑지 _고서담양1공구(쌍용건설)_LGMART 남양주점견적2차(조정)_cip 수량 2 2" xfId="30765" xr:uid="{00000000-0005-0000-0000-0000E5810000}"/>
    <cellStyle name="_집행갑지 _고서담양1공구(쌍용건설)_LGMART 남양주점견적2차(조정)_cip 수량 3" xfId="30766" xr:uid="{00000000-0005-0000-0000-0000E6810000}"/>
    <cellStyle name="_집행갑지 _고서담양1공구(쌍용건설)_LGMART 남양주점견적2차(조정)_cip 수량 4" xfId="30767" xr:uid="{00000000-0005-0000-0000-0000E7810000}"/>
    <cellStyle name="_집행갑지 _고서담양1공구(쌍용건설)_LGMART 남양주점견적2차(조정)_cip 수량 5" xfId="30768" xr:uid="{00000000-0005-0000-0000-0000E8810000}"/>
    <cellStyle name="_집행갑지 _고서담양1공구(쌍용건설)_LGMART 남양주점견적2차(조정)_L4연구동 수량산출100419" xfId="30769" xr:uid="{00000000-0005-0000-0000-0000E9810000}"/>
    <cellStyle name="_집행갑지 _고서담양1공구(쌍용건설)_LGMART 남양주점견적2차(조정)_L4연구동 수량산출100419 2" xfId="30770" xr:uid="{00000000-0005-0000-0000-0000EA810000}"/>
    <cellStyle name="_집행갑지 _고서담양1공구(쌍용건설)_LGMART 남양주점견적2차(조정)_L4연구동 수량산출100419 2 2" xfId="30771" xr:uid="{00000000-0005-0000-0000-0000EB810000}"/>
    <cellStyle name="_집행갑지 _고서담양1공구(쌍용건설)_LGMART 남양주점견적2차(조정)_L4연구동 수량산출100419 3" xfId="30772" xr:uid="{00000000-0005-0000-0000-0000EC810000}"/>
    <cellStyle name="_집행갑지 _고서담양1공구(쌍용건설)_LGMART 남양주점견적2차(조정)_L4연구동 수량산출100419 4" xfId="30773" xr:uid="{00000000-0005-0000-0000-0000ED810000}"/>
    <cellStyle name="_집행갑지 _고서담양1공구(쌍용건설)_LGMART 남양주점견적2차(조정)_L4연구동 수량산출100419 5" xfId="30774" xr:uid="{00000000-0005-0000-0000-0000EE810000}"/>
    <cellStyle name="_집행갑지 _고서담양1공구(쌍용건설)_LGMART 남양주점견적2차(조정)_LGMART 남양주점견적2차(조정)" xfId="30775" xr:uid="{00000000-0005-0000-0000-0000EF810000}"/>
    <cellStyle name="_집행갑지 _고서담양1공구(쌍용건설)_LGMART 남양주점견적2차(조정)_LGMART 남양주점견적2차(조정) 2" xfId="30776" xr:uid="{00000000-0005-0000-0000-0000F0810000}"/>
    <cellStyle name="_집행갑지 _고서담양1공구(쌍용건설)_LGMART 남양주점견적2차(조정)_LGMART 남양주점견적2차(조정) 2 2" xfId="30777" xr:uid="{00000000-0005-0000-0000-0000F1810000}"/>
    <cellStyle name="_집행갑지 _고서담양1공구(쌍용건설)_LGMART 남양주점견적2차(조정)_LGMART 남양주점견적2차(조정) 3" xfId="30778" xr:uid="{00000000-0005-0000-0000-0000F2810000}"/>
    <cellStyle name="_집행갑지 _고서담양1공구(쌍용건설)_LGMART 남양주점견적2차(조정)_LGMART 남양주점견적2차(조정) 4" xfId="30779" xr:uid="{00000000-0005-0000-0000-0000F3810000}"/>
    <cellStyle name="_집행갑지 _고서담양1공구(쌍용건설)_LGMART 남양주점견적2차(조정)_LGMART 남양주점견적2차(조정) 5" xfId="30780" xr:uid="{00000000-0005-0000-0000-0000F4810000}"/>
    <cellStyle name="_집행갑지 _고서담양1공구(쌍용건설)_LGMART 남양주점견적2차(조정)_LGMART 남양주점견적2차(조정)_10-0120 군산흙막이수량" xfId="30781" xr:uid="{00000000-0005-0000-0000-0000F5810000}"/>
    <cellStyle name="_집행갑지 _고서담양1공구(쌍용건설)_LGMART 남양주점견적2차(조정)_LGMART 남양주점견적2차(조정)_10-0120 군산흙막이수량 2" xfId="30782" xr:uid="{00000000-0005-0000-0000-0000F6810000}"/>
    <cellStyle name="_집행갑지 _고서담양1공구(쌍용건설)_LGMART 남양주점견적2차(조정)_LGMART 남양주점견적2차(조정)_10-0120 군산흙막이수량 2 2" xfId="30783" xr:uid="{00000000-0005-0000-0000-0000F7810000}"/>
    <cellStyle name="_집행갑지 _고서담양1공구(쌍용건설)_LGMART 남양주점견적2차(조정)_LGMART 남양주점견적2차(조정)_10-0120 군산흙막이수량 3" xfId="30784" xr:uid="{00000000-0005-0000-0000-0000F8810000}"/>
    <cellStyle name="_집행갑지 _고서담양1공구(쌍용건설)_LGMART 남양주점견적2차(조정)_LGMART 남양주점견적2차(조정)_10-0120 군산흙막이수량 4" xfId="30785" xr:uid="{00000000-0005-0000-0000-0000F9810000}"/>
    <cellStyle name="_집행갑지 _고서담양1공구(쌍용건설)_LGMART 남양주점견적2차(조정)_LGMART 남양주점견적2차(조정)_10-0120 군산흙막이수량 5" xfId="30786" xr:uid="{00000000-0005-0000-0000-0000FA810000}"/>
    <cellStyle name="_집행갑지 _고서담양1공구(쌍용건설)_LGMART 남양주점견적2차(조정)_LGMART 남양주점견적2차(조정)_10-0121 군산수량(네일)" xfId="30787" xr:uid="{00000000-0005-0000-0000-0000FB810000}"/>
    <cellStyle name="_집행갑지 _고서담양1공구(쌍용건설)_LGMART 남양주점견적2차(조정)_LGMART 남양주점견적2차(조정)_10-0121 군산수량(네일) (version 1)" xfId="30788" xr:uid="{00000000-0005-0000-0000-0000FC810000}"/>
    <cellStyle name="_집행갑지 _고서담양1공구(쌍용건설)_LGMART 남양주점견적2차(조정)_LGMART 남양주점견적2차(조정)_10-0121 군산수량(네일) (version 1) 2" xfId="30789" xr:uid="{00000000-0005-0000-0000-0000FD810000}"/>
    <cellStyle name="_집행갑지 _고서담양1공구(쌍용건설)_LGMART 남양주점견적2차(조정)_LGMART 남양주점견적2차(조정)_10-0121 군산수량(네일) (version 1) 2 2" xfId="30790" xr:uid="{00000000-0005-0000-0000-0000FE810000}"/>
    <cellStyle name="_집행갑지 _고서담양1공구(쌍용건설)_LGMART 남양주점견적2차(조정)_LGMART 남양주점견적2차(조정)_10-0121 군산수량(네일) (version 1) 3" xfId="30791" xr:uid="{00000000-0005-0000-0000-0000FF810000}"/>
    <cellStyle name="_집행갑지 _고서담양1공구(쌍용건설)_LGMART 남양주점견적2차(조정)_LGMART 남양주점견적2차(조정)_10-0121 군산수량(네일) (version 1) 4" xfId="30792" xr:uid="{00000000-0005-0000-0000-000000820000}"/>
    <cellStyle name="_집행갑지 _고서담양1공구(쌍용건설)_LGMART 남양주점견적2차(조정)_LGMART 남양주점견적2차(조정)_10-0121 군산수량(네일) (version 1) 5" xfId="30793" xr:uid="{00000000-0005-0000-0000-000001820000}"/>
    <cellStyle name="_집행갑지 _고서담양1공구(쌍용건설)_LGMART 남양주점견적2차(조정)_LGMART 남양주점견적2차(조정)_10-0121 군산수량(네일) 10" xfId="30794" xr:uid="{00000000-0005-0000-0000-000002820000}"/>
    <cellStyle name="_집행갑지 _고서담양1공구(쌍용건설)_LGMART 남양주점견적2차(조정)_LGMART 남양주점견적2차(조정)_10-0121 군산수량(네일) 11" xfId="30795" xr:uid="{00000000-0005-0000-0000-000003820000}"/>
    <cellStyle name="_집행갑지 _고서담양1공구(쌍용건설)_LGMART 남양주점견적2차(조정)_LGMART 남양주점견적2차(조정)_10-0121 군산수량(네일) 12" xfId="30796" xr:uid="{00000000-0005-0000-0000-000004820000}"/>
    <cellStyle name="_집행갑지 _고서담양1공구(쌍용건설)_LGMART 남양주점견적2차(조정)_LGMART 남양주점견적2차(조정)_10-0121 군산수량(네일) 13" xfId="30797" xr:uid="{00000000-0005-0000-0000-000005820000}"/>
    <cellStyle name="_집행갑지 _고서담양1공구(쌍용건설)_LGMART 남양주점견적2차(조정)_LGMART 남양주점견적2차(조정)_10-0121 군산수량(네일) 14" xfId="30798" xr:uid="{00000000-0005-0000-0000-000006820000}"/>
    <cellStyle name="_집행갑지 _고서담양1공구(쌍용건설)_LGMART 남양주점견적2차(조정)_LGMART 남양주점견적2차(조정)_10-0121 군산수량(네일) 15" xfId="30799" xr:uid="{00000000-0005-0000-0000-000007820000}"/>
    <cellStyle name="_집행갑지 _고서담양1공구(쌍용건설)_LGMART 남양주점견적2차(조정)_LGMART 남양주점견적2차(조정)_10-0121 군산수량(네일) 16" xfId="30800" xr:uid="{00000000-0005-0000-0000-000008820000}"/>
    <cellStyle name="_집행갑지 _고서담양1공구(쌍용건설)_LGMART 남양주점견적2차(조정)_LGMART 남양주점견적2차(조정)_10-0121 군산수량(네일) 17" xfId="30801" xr:uid="{00000000-0005-0000-0000-000009820000}"/>
    <cellStyle name="_집행갑지 _고서담양1공구(쌍용건설)_LGMART 남양주점견적2차(조정)_LGMART 남양주점견적2차(조정)_10-0121 군산수량(네일) 2" xfId="30802" xr:uid="{00000000-0005-0000-0000-00000A820000}"/>
    <cellStyle name="_집행갑지 _고서담양1공구(쌍용건설)_LGMART 남양주점견적2차(조정)_LGMART 남양주점견적2차(조정)_10-0121 군산수량(네일) 2 2" xfId="30803" xr:uid="{00000000-0005-0000-0000-00000B820000}"/>
    <cellStyle name="_집행갑지 _고서담양1공구(쌍용건설)_LGMART 남양주점견적2차(조정)_LGMART 남양주점견적2차(조정)_10-0121 군산수량(네일) 3" xfId="30804" xr:uid="{00000000-0005-0000-0000-00000C820000}"/>
    <cellStyle name="_집행갑지 _고서담양1공구(쌍용건설)_LGMART 남양주점견적2차(조정)_LGMART 남양주점견적2차(조정)_10-0121 군산수량(네일) 4" xfId="30805" xr:uid="{00000000-0005-0000-0000-00000D820000}"/>
    <cellStyle name="_집행갑지 _고서담양1공구(쌍용건설)_LGMART 남양주점견적2차(조정)_LGMART 남양주점견적2차(조정)_10-0121 군산수량(네일) 5" xfId="30806" xr:uid="{00000000-0005-0000-0000-00000E820000}"/>
    <cellStyle name="_집행갑지 _고서담양1공구(쌍용건설)_LGMART 남양주점견적2차(조정)_LGMART 남양주점견적2차(조정)_10-0121 군산수량(네일) 6" xfId="30807" xr:uid="{00000000-0005-0000-0000-00000F820000}"/>
    <cellStyle name="_집행갑지 _고서담양1공구(쌍용건설)_LGMART 남양주점견적2차(조정)_LGMART 남양주점견적2차(조정)_10-0121 군산수량(네일) 7" xfId="30808" xr:uid="{00000000-0005-0000-0000-000010820000}"/>
    <cellStyle name="_집행갑지 _고서담양1공구(쌍용건설)_LGMART 남양주점견적2차(조정)_LGMART 남양주점견적2차(조정)_10-0121 군산수량(네일) 8" xfId="30809" xr:uid="{00000000-0005-0000-0000-000011820000}"/>
    <cellStyle name="_집행갑지 _고서담양1공구(쌍용건설)_LGMART 남양주점견적2차(조정)_LGMART 남양주점견적2차(조정)_10-0121 군산수량(네일) 9" xfId="30810" xr:uid="{00000000-0005-0000-0000-000012820000}"/>
    <cellStyle name="_집행갑지 _고서담양1공구(쌍용건설)_LGMART 남양주점견적2차(조정)_LGMART 남양주점견적2차(조정)_10-0226 수량(흙막이)" xfId="30811" xr:uid="{00000000-0005-0000-0000-000013820000}"/>
    <cellStyle name="_집행갑지 _고서담양1공구(쌍용건설)_LGMART 남양주점견적2차(조정)_LGMART 남양주점견적2차(조정)_10-0226 수량(흙막이) 2" xfId="30812" xr:uid="{00000000-0005-0000-0000-000014820000}"/>
    <cellStyle name="_집행갑지 _고서담양1공구(쌍용건설)_LGMART 남양주점견적2차(조정)_LGMART 남양주점견적2차(조정)_10-0226 수량(흙막이) 2 2" xfId="30813" xr:uid="{00000000-0005-0000-0000-000015820000}"/>
    <cellStyle name="_집행갑지 _고서담양1공구(쌍용건설)_LGMART 남양주점견적2차(조정)_LGMART 남양주점견적2차(조정)_10-0226 수량(흙막이) 3" xfId="30814" xr:uid="{00000000-0005-0000-0000-000016820000}"/>
    <cellStyle name="_집행갑지 _고서담양1공구(쌍용건설)_LGMART 남양주점견적2차(조정)_LGMART 남양주점견적2차(조정)_10-0226 수량(흙막이) 4" xfId="30815" xr:uid="{00000000-0005-0000-0000-000017820000}"/>
    <cellStyle name="_집행갑지 _고서담양1공구(쌍용건설)_LGMART 남양주점견적2차(조정)_LGMART 남양주점견적2차(조정)_10-0226 수량(흙막이) 5" xfId="30816" xr:uid="{00000000-0005-0000-0000-000018820000}"/>
    <cellStyle name="_집행갑지 _고서담양1공구(쌍용건설)_LGMART 남양주점견적2차(조정)_LGMART 남양주점견적2차(조정)_100311 포항문덕관사 수량산출" xfId="30817" xr:uid="{00000000-0005-0000-0000-000019820000}"/>
    <cellStyle name="_집행갑지 _고서담양1공구(쌍용건설)_LGMART 남양주점견적2차(조정)_LGMART 남양주점견적2차(조정)_100311 포항문덕관사 수량산출 2" xfId="30818" xr:uid="{00000000-0005-0000-0000-00001A820000}"/>
    <cellStyle name="_집행갑지 _고서담양1공구(쌍용건설)_LGMART 남양주점견적2차(조정)_LGMART 남양주점견적2차(조정)_100311 포항문덕관사 수량산출 2 2" xfId="30819" xr:uid="{00000000-0005-0000-0000-00001B820000}"/>
    <cellStyle name="_집행갑지 _고서담양1공구(쌍용건설)_LGMART 남양주점견적2차(조정)_LGMART 남양주점견적2차(조정)_100311 포항문덕관사 수량산출 3" xfId="30820" xr:uid="{00000000-0005-0000-0000-00001C820000}"/>
    <cellStyle name="_집행갑지 _고서담양1공구(쌍용건설)_LGMART 남양주점견적2차(조정)_LGMART 남양주점견적2차(조정)_100311 포항문덕관사 수량산출 4" xfId="30821" xr:uid="{00000000-0005-0000-0000-00001D820000}"/>
    <cellStyle name="_집행갑지 _고서담양1공구(쌍용건설)_LGMART 남양주점견적2차(조정)_LGMART 남양주점견적2차(조정)_100311 포항문덕관사 수량산출 5" xfId="30822" xr:uid="{00000000-0005-0000-0000-00001E820000}"/>
    <cellStyle name="_집행갑지 _고서담양1공구(쌍용건설)_LGMART 남양주점견적2차(조정)_LGMART 남양주점견적2차(조정)_cip 수량" xfId="30823" xr:uid="{00000000-0005-0000-0000-00001F820000}"/>
    <cellStyle name="_집행갑지 _고서담양1공구(쌍용건설)_LGMART 남양주점견적2차(조정)_LGMART 남양주점견적2차(조정)_cip 수량 2" xfId="30824" xr:uid="{00000000-0005-0000-0000-000020820000}"/>
    <cellStyle name="_집행갑지 _고서담양1공구(쌍용건설)_LGMART 남양주점견적2차(조정)_LGMART 남양주점견적2차(조정)_cip 수량 2 2" xfId="30825" xr:uid="{00000000-0005-0000-0000-000021820000}"/>
    <cellStyle name="_집행갑지 _고서담양1공구(쌍용건설)_LGMART 남양주점견적2차(조정)_LGMART 남양주점견적2차(조정)_cip 수량 3" xfId="30826" xr:uid="{00000000-0005-0000-0000-000022820000}"/>
    <cellStyle name="_집행갑지 _고서담양1공구(쌍용건설)_LGMART 남양주점견적2차(조정)_LGMART 남양주점견적2차(조정)_cip 수량 4" xfId="30827" xr:uid="{00000000-0005-0000-0000-000023820000}"/>
    <cellStyle name="_집행갑지 _고서담양1공구(쌍용건설)_LGMART 남양주점견적2차(조정)_LGMART 남양주점견적2차(조정)_cip 수량 5" xfId="30828" xr:uid="{00000000-0005-0000-0000-000024820000}"/>
    <cellStyle name="_집행갑지 _고서담양1공구(쌍용건설)_LGMART 남양주점견적2차(조정)_LGMART 남양주점견적2차(조정)_L4연구동 수량산출100419" xfId="30829" xr:uid="{00000000-0005-0000-0000-000025820000}"/>
    <cellStyle name="_집행갑지 _고서담양1공구(쌍용건설)_LGMART 남양주점견적2차(조정)_LGMART 남양주점견적2차(조정)_L4연구동 수량산출100419 2" xfId="30830" xr:uid="{00000000-0005-0000-0000-000026820000}"/>
    <cellStyle name="_집행갑지 _고서담양1공구(쌍용건설)_LGMART 남양주점견적2차(조정)_LGMART 남양주점견적2차(조정)_L4연구동 수량산출100419 2 2" xfId="30831" xr:uid="{00000000-0005-0000-0000-000027820000}"/>
    <cellStyle name="_집행갑지 _고서담양1공구(쌍용건설)_LGMART 남양주점견적2차(조정)_LGMART 남양주점견적2차(조정)_L4연구동 수량산출100419 3" xfId="30832" xr:uid="{00000000-0005-0000-0000-000028820000}"/>
    <cellStyle name="_집행갑지 _고서담양1공구(쌍용건설)_LGMART 남양주점견적2차(조정)_LGMART 남양주점견적2차(조정)_L4연구동 수량산출100419 4" xfId="30833" xr:uid="{00000000-0005-0000-0000-000029820000}"/>
    <cellStyle name="_집행갑지 _고서담양1공구(쌍용건설)_LGMART 남양주점견적2차(조정)_LGMART 남양주점견적2차(조정)_L4연구동 수량산출100419 5" xfId="30834" xr:uid="{00000000-0005-0000-0000-00002A820000}"/>
    <cellStyle name="_집행갑지 _고서담양1공구(쌍용건설)_LGMART 남양주점견적2차(조정)_LGMART 남양주점견적2차(조정)_갑지" xfId="30835" xr:uid="{00000000-0005-0000-0000-00002B820000}"/>
    <cellStyle name="_집행갑지 _고서담양1공구(쌍용건설)_LGMART 남양주점견적2차(조정)_LGMART 남양주점견적2차(조정)_경산도리 수량산출" xfId="30836" xr:uid="{00000000-0005-0000-0000-00002C820000}"/>
    <cellStyle name="_집행갑지 _고서담양1공구(쌍용건설)_LGMART 남양주점견적2차(조정)_LGMART 남양주점견적2차(조정)_경산도리 수량산출 2" xfId="30837" xr:uid="{00000000-0005-0000-0000-00002D820000}"/>
    <cellStyle name="_집행갑지 _고서담양1공구(쌍용건설)_LGMART 남양주점견적2차(조정)_LGMART 남양주점견적2차(조정)_경산도리 수량산출 2 2" xfId="30838" xr:uid="{00000000-0005-0000-0000-00002E820000}"/>
    <cellStyle name="_집행갑지 _고서담양1공구(쌍용건설)_LGMART 남양주점견적2차(조정)_LGMART 남양주점견적2차(조정)_경산도리 수량산출 3" xfId="30839" xr:uid="{00000000-0005-0000-0000-00002F820000}"/>
    <cellStyle name="_집행갑지 _고서담양1공구(쌍용건설)_LGMART 남양주점견적2차(조정)_LGMART 남양주점견적2차(조정)_경산도리 수량산출 4" xfId="30840" xr:uid="{00000000-0005-0000-0000-000030820000}"/>
    <cellStyle name="_집행갑지 _고서담양1공구(쌍용건설)_LGMART 남양주점견적2차(조정)_LGMART 남양주점견적2차(조정)_경산도리 수량산출 5" xfId="30841" xr:uid="{00000000-0005-0000-0000-000031820000}"/>
    <cellStyle name="_집행갑지 _고서담양1공구(쌍용건설)_LGMART 남양주점견적2차(조정)_LGMART 남양주점견적2차(조정)_공사비  비교" xfId="30842" xr:uid="{00000000-0005-0000-0000-000032820000}"/>
    <cellStyle name="_집행갑지 _고서담양1공구(쌍용건설)_LGMART 남양주점견적2차(조정)_LGMART 남양주점견적2차(조정)_공사비  비교." xfId="30843" xr:uid="{00000000-0005-0000-0000-000033820000}"/>
    <cellStyle name="_집행갑지 _고서담양1공구(쌍용건설)_LGMART 남양주점견적2차(조정)_LGMART 남양주점견적2차(조정)_공사비비교" xfId="30844" xr:uid="{00000000-0005-0000-0000-000034820000}"/>
    <cellStyle name="_집행갑지 _고서담양1공구(쌍용건설)_LGMART 남양주점견적2차(조정)_LGMART 남양주점견적2차(조정)_공사비비교 2" xfId="30845" xr:uid="{00000000-0005-0000-0000-000035820000}"/>
    <cellStyle name="_집행갑지 _고서담양1공구(쌍용건설)_LGMART 남양주점견적2차(조정)_LGMART 남양주점견적2차(조정)_공사비비교 2 2" xfId="30846" xr:uid="{00000000-0005-0000-0000-000036820000}"/>
    <cellStyle name="_집행갑지 _고서담양1공구(쌍용건설)_LGMART 남양주점견적2차(조정)_LGMART 남양주점견적2차(조정)_공사비비교 3" xfId="30847" xr:uid="{00000000-0005-0000-0000-000037820000}"/>
    <cellStyle name="_집행갑지 _고서담양1공구(쌍용건설)_LGMART 남양주점견적2차(조정)_LGMART 남양주점견적2차(조정)_공사비비교 4" xfId="30848" xr:uid="{00000000-0005-0000-0000-000038820000}"/>
    <cellStyle name="_집행갑지 _고서담양1공구(쌍용건설)_LGMART 남양주점견적2차(조정)_LGMART 남양주점견적2차(조정)_공사비비교 5" xfId="30849" xr:uid="{00000000-0005-0000-0000-000039820000}"/>
    <cellStyle name="_집행갑지 _고서담양1공구(쌍용건설)_LGMART 남양주점견적2차(조정)_LGMART 남양주점견적2차(조정)_공사비비교-광장동" xfId="30850" xr:uid="{00000000-0005-0000-0000-00003A820000}"/>
    <cellStyle name="_집행갑지 _고서담양1공구(쌍용건설)_LGMART 남양주점견적2차(조정)_LGMART 남양주점견적2차(조정)_공사비비교-광장동 2" xfId="30851" xr:uid="{00000000-0005-0000-0000-00003B820000}"/>
    <cellStyle name="_집행갑지 _고서담양1공구(쌍용건설)_LGMART 남양주점견적2차(조정)_LGMART 남양주점견적2차(조정)_공사비비교-광장동 2 2" xfId="30852" xr:uid="{00000000-0005-0000-0000-00003C820000}"/>
    <cellStyle name="_집행갑지 _고서담양1공구(쌍용건설)_LGMART 남양주점견적2차(조정)_LGMART 남양주점견적2차(조정)_공사비비교-광장동 3" xfId="30853" xr:uid="{00000000-0005-0000-0000-00003D820000}"/>
    <cellStyle name="_집행갑지 _고서담양1공구(쌍용건설)_LGMART 남양주점견적2차(조정)_LGMART 남양주점견적2차(조정)_공사비비교-광장동 4" xfId="30854" xr:uid="{00000000-0005-0000-0000-00003E820000}"/>
    <cellStyle name="_집행갑지 _고서담양1공구(쌍용건설)_LGMART 남양주점견적2차(조정)_LGMART 남양주점견적2차(조정)_공사비비교-광장동 5" xfId="30855" xr:uid="{00000000-0005-0000-0000-00003F820000}"/>
    <cellStyle name="_집행갑지 _고서담양1공구(쌍용건설)_LGMART 남양주점견적2차(조정)_LGMART 남양주점견적2차(조정)_관악농협신축공사10차" xfId="30856" xr:uid="{00000000-0005-0000-0000-000040820000}"/>
    <cellStyle name="_집행갑지 _고서담양1공구(쌍용건설)_LGMART 남양주점견적2차(조정)_LGMART 남양주점견적2차(조정)_관악농협신축공사11차-토공바꿈" xfId="30857" xr:uid="{00000000-0005-0000-0000-000041820000}"/>
    <cellStyle name="_집행갑지 _고서담양1공구(쌍용건설)_LGMART 남양주점견적2차(조정)_LGMART 남양주점견적2차(조정)_광장동내역서(발송)" xfId="30858" xr:uid="{00000000-0005-0000-0000-000042820000}"/>
    <cellStyle name="_집행갑지 _고서담양1공구(쌍용건설)_LGMART 남양주점견적2차(조정)_LGMART 남양주점견적2차(조정)_구월동 최종계약" xfId="30859" xr:uid="{00000000-0005-0000-0000-000043820000}"/>
    <cellStyle name="_집행갑지 _고서담양1공구(쌍용건설)_LGMART 남양주점견적2차(조정)_LGMART 남양주점견적2차(조정)_구월동 최종계약 2" xfId="30860" xr:uid="{00000000-0005-0000-0000-000044820000}"/>
    <cellStyle name="_집행갑지 _고서담양1공구(쌍용건설)_LGMART 남양주점견적2차(조정)_LGMART 남양주점견적2차(조정)_구월동 최종계약 2 2" xfId="30861" xr:uid="{00000000-0005-0000-0000-000045820000}"/>
    <cellStyle name="_집행갑지 _고서담양1공구(쌍용건설)_LGMART 남양주점견적2차(조정)_LGMART 남양주점견적2차(조정)_구월동 최종계약 3" xfId="30862" xr:uid="{00000000-0005-0000-0000-000046820000}"/>
    <cellStyle name="_집행갑지 _고서담양1공구(쌍용건설)_LGMART 남양주점견적2차(조정)_LGMART 남양주점견적2차(조정)_구월동 최종계약 4" xfId="30863" xr:uid="{00000000-0005-0000-0000-000047820000}"/>
    <cellStyle name="_집행갑지 _고서담양1공구(쌍용건설)_LGMART 남양주점견적2차(조정)_LGMART 남양주점견적2차(조정)_구월동 최종계약 5" xfId="30864" xr:uid="{00000000-0005-0000-0000-000048820000}"/>
    <cellStyle name="_집행갑지 _고서담양1공구(쌍용건설)_LGMART 남양주점견적2차(조정)_LGMART 남양주점견적2차(조정)_구월동 최종수량" xfId="30865" xr:uid="{00000000-0005-0000-0000-000049820000}"/>
    <cellStyle name="_집행갑지 _고서담양1공구(쌍용건설)_LGMART 남양주점견적2차(조정)_LGMART 남양주점견적2차(조정)_구월동 최종수량 2" xfId="30866" xr:uid="{00000000-0005-0000-0000-00004A820000}"/>
    <cellStyle name="_집행갑지 _고서담양1공구(쌍용건설)_LGMART 남양주점견적2차(조정)_LGMART 남양주점견적2차(조정)_구월동 최종수량 2 2" xfId="30867" xr:uid="{00000000-0005-0000-0000-00004B820000}"/>
    <cellStyle name="_집행갑지 _고서담양1공구(쌍용건설)_LGMART 남양주점견적2차(조정)_LGMART 남양주점견적2차(조정)_구월동 최종수량 3" xfId="30868" xr:uid="{00000000-0005-0000-0000-00004C820000}"/>
    <cellStyle name="_집행갑지 _고서담양1공구(쌍용건설)_LGMART 남양주점견적2차(조정)_LGMART 남양주점견적2차(조정)_구월동 최종수량 4" xfId="30869" xr:uid="{00000000-0005-0000-0000-00004D820000}"/>
    <cellStyle name="_집행갑지 _고서담양1공구(쌍용건설)_LGMART 남양주점견적2차(조정)_LGMART 남양주점견적2차(조정)_구월동 최종수량 5" xfId="30870" xr:uid="{00000000-0005-0000-0000-00004E820000}"/>
    <cellStyle name="_집행갑지 _고서담양1공구(쌍용건설)_LGMART 남양주점견적2차(조정)_LGMART 남양주점견적2차(조정)_구월동수량" xfId="30871" xr:uid="{00000000-0005-0000-0000-00004F820000}"/>
    <cellStyle name="_집행갑지 _고서담양1공구(쌍용건설)_LGMART 남양주점견적2차(조정)_LGMART 남양주점견적2차(조정)_구월동수량 2" xfId="30872" xr:uid="{00000000-0005-0000-0000-000050820000}"/>
    <cellStyle name="_집행갑지 _고서담양1공구(쌍용건설)_LGMART 남양주점견적2차(조정)_LGMART 남양주점견적2차(조정)_구월동수량 2 2" xfId="30873" xr:uid="{00000000-0005-0000-0000-000051820000}"/>
    <cellStyle name="_집행갑지 _고서담양1공구(쌍용건설)_LGMART 남양주점견적2차(조정)_LGMART 남양주점견적2차(조정)_구월동수량 3" xfId="30874" xr:uid="{00000000-0005-0000-0000-000052820000}"/>
    <cellStyle name="_집행갑지 _고서담양1공구(쌍용건설)_LGMART 남양주점견적2차(조정)_LGMART 남양주점견적2차(조정)_구월동수량 4" xfId="30875" xr:uid="{00000000-0005-0000-0000-000053820000}"/>
    <cellStyle name="_집행갑지 _고서담양1공구(쌍용건설)_LGMART 남양주점견적2차(조정)_LGMART 남양주점견적2차(조정)_구월동수량 5" xfId="30876" xr:uid="{00000000-0005-0000-0000-000054820000}"/>
    <cellStyle name="_집행갑지 _고서담양1공구(쌍용건설)_LGMART 남양주점견적2차(조정)_LGMART 남양주점견적2차(조정)_군산흙막이수량" xfId="30877" xr:uid="{00000000-0005-0000-0000-000055820000}"/>
    <cellStyle name="_집행갑지 _고서담양1공구(쌍용건설)_LGMART 남양주점견적2차(조정)_LGMART 남양주점견적2차(조정)_군산흙막이수량 2" xfId="30878" xr:uid="{00000000-0005-0000-0000-000056820000}"/>
    <cellStyle name="_집행갑지 _고서담양1공구(쌍용건설)_LGMART 남양주점견적2차(조정)_LGMART 남양주점견적2차(조정)_군산흙막이수량 2 2" xfId="30879" xr:uid="{00000000-0005-0000-0000-000057820000}"/>
    <cellStyle name="_집행갑지 _고서담양1공구(쌍용건설)_LGMART 남양주점견적2차(조정)_LGMART 남양주점견적2차(조정)_군산흙막이수량 3" xfId="30880" xr:uid="{00000000-0005-0000-0000-000058820000}"/>
    <cellStyle name="_집행갑지 _고서담양1공구(쌍용건설)_LGMART 남양주점견적2차(조정)_LGMART 남양주점견적2차(조정)_군산흙막이수량 4" xfId="30881" xr:uid="{00000000-0005-0000-0000-000059820000}"/>
    <cellStyle name="_집행갑지 _고서담양1공구(쌍용건설)_LGMART 남양주점견적2차(조정)_LGMART 남양주점견적2차(조정)_군산흙막이수량 5" xfId="30882" xr:uid="{00000000-0005-0000-0000-00005A820000}"/>
    <cellStyle name="_집행갑지 _고서담양1공구(쌍용건설)_LGMART 남양주점견적2차(조정)_LGMART 남양주점견적2차(조정)_내역서-대안" xfId="30883" xr:uid="{00000000-0005-0000-0000-00005B820000}"/>
    <cellStyle name="_집행갑지 _고서담양1공구(쌍용건설)_LGMART 남양주점견적2차(조정)_LGMART 남양주점견적2차(조정)_내역서-원안" xfId="30884" xr:uid="{00000000-0005-0000-0000-00005C820000}"/>
    <cellStyle name="_집행갑지 _고서담양1공구(쌍용건설)_LGMART 남양주점견적2차(조정)_LGMART 남양주점견적2차(조정)_내역서-원안 2" xfId="30885" xr:uid="{00000000-0005-0000-0000-00005D820000}"/>
    <cellStyle name="_집행갑지 _고서담양1공구(쌍용건설)_LGMART 남양주점견적2차(조정)_LGMART 남양주점견적2차(조정)_내역서-원안 2 2" xfId="30886" xr:uid="{00000000-0005-0000-0000-00005E820000}"/>
    <cellStyle name="_집행갑지 _고서담양1공구(쌍용건설)_LGMART 남양주점견적2차(조정)_LGMART 남양주점견적2차(조정)_내역서-원안 3" xfId="30887" xr:uid="{00000000-0005-0000-0000-00005F820000}"/>
    <cellStyle name="_집행갑지 _고서담양1공구(쌍용건설)_LGMART 남양주점견적2차(조정)_LGMART 남양주점견적2차(조정)_내역서-원안 4" xfId="30888" xr:uid="{00000000-0005-0000-0000-000060820000}"/>
    <cellStyle name="_집행갑지 _고서담양1공구(쌍용건설)_LGMART 남양주점견적2차(조정)_LGMART 남양주점견적2차(조정)_내역서-원안 5" xfId="30889" xr:uid="{00000000-0005-0000-0000-000061820000}"/>
    <cellStyle name="_집행갑지 _고서담양1공구(쌍용건설)_LGMART 남양주점견적2차(조정)_LGMART 남양주점견적2차(조정)_문덕숙소(NAIL)" xfId="30890" xr:uid="{00000000-0005-0000-0000-000062820000}"/>
    <cellStyle name="_집행갑지 _고서담양1공구(쌍용건설)_LGMART 남양주점견적2차(조정)_LGMART 남양주점견적2차(조정)_문덕숙소(NAIL) 2" xfId="30891" xr:uid="{00000000-0005-0000-0000-000063820000}"/>
    <cellStyle name="_집행갑지 _고서담양1공구(쌍용건설)_LGMART 남양주점견적2차(조정)_LGMART 남양주점견적2차(조정)_문덕숙소(NAIL) 2 2" xfId="30892" xr:uid="{00000000-0005-0000-0000-000064820000}"/>
    <cellStyle name="_집행갑지 _고서담양1공구(쌍용건설)_LGMART 남양주점견적2차(조정)_LGMART 남양주점견적2차(조정)_문덕숙소(NAIL) 3" xfId="30893" xr:uid="{00000000-0005-0000-0000-000065820000}"/>
    <cellStyle name="_집행갑지 _고서담양1공구(쌍용건설)_LGMART 남양주점견적2차(조정)_LGMART 남양주점견적2차(조정)_문덕숙소(NAIL) 4" xfId="30894" xr:uid="{00000000-0005-0000-0000-000066820000}"/>
    <cellStyle name="_집행갑지 _고서담양1공구(쌍용건설)_LGMART 남양주점견적2차(조정)_LGMART 남양주점견적2차(조정)_문덕숙소(NAIL) 5" xfId="30895" xr:uid="{00000000-0005-0000-0000-000067820000}"/>
    <cellStyle name="_집행갑지 _고서담양1공구(쌍용건설)_LGMART 남양주점견적2차(조정)_LGMART 남양주점견적2차(조정)_물량산출서" xfId="30896" xr:uid="{00000000-0005-0000-0000-000068820000}"/>
    <cellStyle name="_집행갑지 _고서담양1공구(쌍용건설)_LGMART 남양주점견적2차(조정)_LGMART 남양주점견적2차(조정)_물량산출서-원안" xfId="30897" xr:uid="{00000000-0005-0000-0000-000069820000}"/>
    <cellStyle name="_집행갑지 _고서담양1공구(쌍용건설)_LGMART 남양주점견적2차(조정)_LGMART 남양주점견적2차(조정)_복공" xfId="30898" xr:uid="{00000000-0005-0000-0000-00006A820000}"/>
    <cellStyle name="_집행갑지 _고서담양1공구(쌍용건설)_LGMART 남양주점견적2차(조정)_LGMART 남양주점견적2차(조정)_복공 2" xfId="30899" xr:uid="{00000000-0005-0000-0000-00006B820000}"/>
    <cellStyle name="_집행갑지 _고서담양1공구(쌍용건설)_LGMART 남양주점견적2차(조정)_LGMART 남양주점견적2차(조정)_복공 2 2" xfId="30900" xr:uid="{00000000-0005-0000-0000-00006C820000}"/>
    <cellStyle name="_집행갑지 _고서담양1공구(쌍용건설)_LGMART 남양주점견적2차(조정)_LGMART 남양주점견적2차(조정)_복공 3" xfId="30901" xr:uid="{00000000-0005-0000-0000-00006D820000}"/>
    <cellStyle name="_집행갑지 _고서담양1공구(쌍용건설)_LGMART 남양주점견적2차(조정)_LGMART 남양주점견적2차(조정)_복공 4" xfId="30902" xr:uid="{00000000-0005-0000-0000-00006E820000}"/>
    <cellStyle name="_집행갑지 _고서담양1공구(쌍용건설)_LGMART 남양주점견적2차(조정)_LGMART 남양주점견적2차(조정)_복공 5" xfId="30903" xr:uid="{00000000-0005-0000-0000-00006F820000}"/>
    <cellStyle name="_집행갑지 _고서담양1공구(쌍용건설)_LGMART 남양주점견적2차(조정)_LGMART 남양주점견적2차(조정)_비교물량" xfId="30904" xr:uid="{00000000-0005-0000-0000-000070820000}"/>
    <cellStyle name="_집행갑지 _고서담양1공구(쌍용건설)_LGMART 남양주점견적2차(조정)_LGMART 남양주점견적2차(조정)_비교물량 2" xfId="30905" xr:uid="{00000000-0005-0000-0000-000071820000}"/>
    <cellStyle name="_집행갑지 _고서담양1공구(쌍용건설)_LGMART 남양주점견적2차(조정)_LGMART 남양주점견적2차(조정)_비교물량 2 2" xfId="30906" xr:uid="{00000000-0005-0000-0000-000072820000}"/>
    <cellStyle name="_집행갑지 _고서담양1공구(쌍용건설)_LGMART 남양주점견적2차(조정)_LGMART 남양주점견적2차(조정)_비교물량 3" xfId="30907" xr:uid="{00000000-0005-0000-0000-000073820000}"/>
    <cellStyle name="_집행갑지 _고서담양1공구(쌍용건설)_LGMART 남양주점견적2차(조정)_LGMART 남양주점견적2차(조정)_비교물량 4" xfId="30908" xr:uid="{00000000-0005-0000-0000-000074820000}"/>
    <cellStyle name="_집행갑지 _고서담양1공구(쌍용건설)_LGMART 남양주점견적2차(조정)_LGMART 남양주점견적2차(조정)_비교물량 5" xfId="30909" xr:uid="{00000000-0005-0000-0000-000075820000}"/>
    <cellStyle name="_집행갑지 _고서담양1공구(쌍용건설)_LGMART 남양주점견적2차(조정)_LGMART 남양주점견적2차(조정)_상떼빌I 물량" xfId="30910" xr:uid="{00000000-0005-0000-0000-000076820000}"/>
    <cellStyle name="_집행갑지 _고서담양1공구(쌍용건설)_LGMART 남양주점견적2차(조정)_LGMART 남양주점견적2차(조정)_수량산출" xfId="30911" xr:uid="{00000000-0005-0000-0000-000077820000}"/>
    <cellStyle name="_집행갑지 _고서담양1공구(쌍용건설)_LGMART 남양주점견적2차(조정)_LGMART 남양주점견적2차(조정)_수량산출 2" xfId="30912" xr:uid="{00000000-0005-0000-0000-000078820000}"/>
    <cellStyle name="_집행갑지 _고서담양1공구(쌍용건설)_LGMART 남양주점견적2차(조정)_LGMART 남양주점견적2차(조정)_수량산출 2 2" xfId="30913" xr:uid="{00000000-0005-0000-0000-000079820000}"/>
    <cellStyle name="_집행갑지 _고서담양1공구(쌍용건설)_LGMART 남양주점견적2차(조정)_LGMART 남양주점견적2차(조정)_수량산출 3" xfId="30914" xr:uid="{00000000-0005-0000-0000-00007A820000}"/>
    <cellStyle name="_집행갑지 _고서담양1공구(쌍용건설)_LGMART 남양주점견적2차(조정)_LGMART 남양주점견적2차(조정)_수량산출 4" xfId="30915" xr:uid="{00000000-0005-0000-0000-00007B820000}"/>
    <cellStyle name="_집행갑지 _고서담양1공구(쌍용건설)_LGMART 남양주점견적2차(조정)_LGMART 남양주점견적2차(조정)_수량산출 5" xfId="30916" xr:uid="{00000000-0005-0000-0000-00007C820000}"/>
    <cellStyle name="_집행갑지 _고서담양1공구(쌍용건설)_LGMART 남양주점견적2차(조정)_LGMART 남양주점견적2차(조정)_수량산출(토공+C.I.P)" xfId="30917" xr:uid="{00000000-0005-0000-0000-00007D820000}"/>
    <cellStyle name="_집행갑지 _고서담양1공구(쌍용건설)_LGMART 남양주점견적2차(조정)_LGMART 남양주점견적2차(조정)_수량산출(토공+C.I.P) 2" xfId="30918" xr:uid="{00000000-0005-0000-0000-00007E820000}"/>
    <cellStyle name="_집행갑지 _고서담양1공구(쌍용건설)_LGMART 남양주점견적2차(조정)_LGMART 남양주점견적2차(조정)_수량산출(토공+C.I.P) 2 2" xfId="30919" xr:uid="{00000000-0005-0000-0000-00007F820000}"/>
    <cellStyle name="_집행갑지 _고서담양1공구(쌍용건설)_LGMART 남양주점견적2차(조정)_LGMART 남양주점견적2차(조정)_수량산출(토공+C.I.P) 3" xfId="30920" xr:uid="{00000000-0005-0000-0000-000080820000}"/>
    <cellStyle name="_집행갑지 _고서담양1공구(쌍용건설)_LGMART 남양주점견적2차(조정)_LGMART 남양주점견적2차(조정)_수량산출(토공+C.I.P) 4" xfId="30921" xr:uid="{00000000-0005-0000-0000-000081820000}"/>
    <cellStyle name="_집행갑지 _고서담양1공구(쌍용건설)_LGMART 남양주점견적2차(조정)_LGMART 남양주점견적2차(조정)_수량산출(토공+C.I.P) 5" xfId="30922" xr:uid="{00000000-0005-0000-0000-000082820000}"/>
    <cellStyle name="_집행갑지 _고서담양1공구(쌍용건설)_LGMART 남양주점견적2차(조정)_LGMART 남양주점견적2차(조정)_수량산출(토공+S.C.W)" xfId="30923" xr:uid="{00000000-0005-0000-0000-000083820000}"/>
    <cellStyle name="_집행갑지 _고서담양1공구(쌍용건설)_LGMART 남양주점견적2차(조정)_LGMART 남양주점견적2차(조정)_수량산출(토공+S.C.W) 2" xfId="30924" xr:uid="{00000000-0005-0000-0000-000084820000}"/>
    <cellStyle name="_집행갑지 _고서담양1공구(쌍용건설)_LGMART 남양주점견적2차(조정)_LGMART 남양주점견적2차(조정)_수량산출(토공+S.C.W) 2 2" xfId="30925" xr:uid="{00000000-0005-0000-0000-000085820000}"/>
    <cellStyle name="_집행갑지 _고서담양1공구(쌍용건설)_LGMART 남양주점견적2차(조정)_LGMART 남양주점견적2차(조정)_수량산출(토공+S.C.W) 3" xfId="30926" xr:uid="{00000000-0005-0000-0000-000086820000}"/>
    <cellStyle name="_집행갑지 _고서담양1공구(쌍용건설)_LGMART 남양주점견적2차(조정)_LGMART 남양주점견적2차(조정)_수량산출(토공+S.C.W) 4" xfId="30927" xr:uid="{00000000-0005-0000-0000-000087820000}"/>
    <cellStyle name="_집행갑지 _고서담양1공구(쌍용건설)_LGMART 남양주점견적2차(조정)_LGMART 남양주점견적2차(조정)_수량산출(토공+S.C.W) 5" xfId="30928" xr:uid="{00000000-0005-0000-0000-000088820000}"/>
    <cellStyle name="_집행갑지 _고서담양1공구(쌍용건설)_LGMART 남양주점견적2차(조정)_LGMART 남양주점견적2차(조정)_수량산출,내역서" xfId="30929" xr:uid="{00000000-0005-0000-0000-000089820000}"/>
    <cellStyle name="_집행갑지 _고서담양1공구(쌍용건설)_LGMART 남양주점견적2차(조정)_LGMART 남양주점견적2차(조정)_수량산출,내역서 2" xfId="30930" xr:uid="{00000000-0005-0000-0000-00008A820000}"/>
    <cellStyle name="_집행갑지 _고서담양1공구(쌍용건설)_LGMART 남양주점견적2차(조정)_LGMART 남양주점견적2차(조정)_수량산출,내역서 2 2" xfId="30931" xr:uid="{00000000-0005-0000-0000-00008B820000}"/>
    <cellStyle name="_집행갑지 _고서담양1공구(쌍용건설)_LGMART 남양주점견적2차(조정)_LGMART 남양주점견적2차(조정)_수량산출,내역서 3" xfId="30932" xr:uid="{00000000-0005-0000-0000-00008C820000}"/>
    <cellStyle name="_집행갑지 _고서담양1공구(쌍용건설)_LGMART 남양주점견적2차(조정)_LGMART 남양주점견적2차(조정)_수량산출,내역서 4" xfId="30933" xr:uid="{00000000-0005-0000-0000-00008D820000}"/>
    <cellStyle name="_집행갑지 _고서담양1공구(쌍용건설)_LGMART 남양주점견적2차(조정)_LGMART 남양주점견적2차(조정)_수량산출,내역서 5" xfId="30934" xr:uid="{00000000-0005-0000-0000-00008E820000}"/>
    <cellStyle name="_집행갑지 _고서담양1공구(쌍용건설)_LGMART 남양주점견적2차(조정)_LGMART 남양주점견적2차(조정)_수량산출,내역서(시공용)" xfId="30935" xr:uid="{00000000-0005-0000-0000-00008F820000}"/>
    <cellStyle name="_집행갑지 _고서담양1공구(쌍용건설)_LGMART 남양주점견적2차(조정)_LGMART 남양주점견적2차(조정)_수량산출,내역서(시공용) 2" xfId="30936" xr:uid="{00000000-0005-0000-0000-000090820000}"/>
    <cellStyle name="_집행갑지 _고서담양1공구(쌍용건설)_LGMART 남양주점견적2차(조정)_LGMART 남양주점견적2차(조정)_수량산출,내역서(시공용) 2 2" xfId="30937" xr:uid="{00000000-0005-0000-0000-000091820000}"/>
    <cellStyle name="_집행갑지 _고서담양1공구(쌍용건설)_LGMART 남양주점견적2차(조정)_LGMART 남양주점견적2차(조정)_수량산출,내역서(시공용) 3" xfId="30938" xr:uid="{00000000-0005-0000-0000-000092820000}"/>
    <cellStyle name="_집행갑지 _고서담양1공구(쌍용건설)_LGMART 남양주점견적2차(조정)_LGMART 남양주점견적2차(조정)_수량산출,내역서(시공용) 4" xfId="30939" xr:uid="{00000000-0005-0000-0000-000093820000}"/>
    <cellStyle name="_집행갑지 _고서담양1공구(쌍용건설)_LGMART 남양주점견적2차(조정)_LGMART 남양주점견적2차(조정)_수량산출,내역서(시공용) 5" xfId="30940" xr:uid="{00000000-0005-0000-0000-000094820000}"/>
    <cellStyle name="_집행갑지 _고서담양1공구(쌍용건설)_LGMART 남양주점견적2차(조정)_LGMART 남양주점견적2차(조정)_수량산출1" xfId="30941" xr:uid="{00000000-0005-0000-0000-000095820000}"/>
    <cellStyle name="_집행갑지 _고서담양1공구(쌍용건설)_LGMART 남양주점견적2차(조정)_LGMART 남양주점견적2차(조정)_수량산출1 2" xfId="30942" xr:uid="{00000000-0005-0000-0000-000096820000}"/>
    <cellStyle name="_집행갑지 _고서담양1공구(쌍용건설)_LGMART 남양주점견적2차(조정)_LGMART 남양주점견적2차(조정)_수량산출1 2 2" xfId="30943" xr:uid="{00000000-0005-0000-0000-000097820000}"/>
    <cellStyle name="_집행갑지 _고서담양1공구(쌍용건설)_LGMART 남양주점견적2차(조정)_LGMART 남양주점견적2차(조정)_수량산출1 3" xfId="30944" xr:uid="{00000000-0005-0000-0000-000098820000}"/>
    <cellStyle name="_집행갑지 _고서담양1공구(쌍용건설)_LGMART 남양주점견적2차(조정)_LGMART 남양주점견적2차(조정)_수량산출1 4" xfId="30945" xr:uid="{00000000-0005-0000-0000-000099820000}"/>
    <cellStyle name="_집행갑지 _고서담양1공구(쌍용건설)_LGMART 남양주점견적2차(조정)_LGMART 남양주점견적2차(조정)_수량산출1 5" xfId="30946" xr:uid="{00000000-0005-0000-0000-00009A820000}"/>
    <cellStyle name="_집행갑지 _고서담양1공구(쌍용건설)_LGMART 남양주점견적2차(조정)_LGMART 남양주점견적2차(조정)_수량산출-양식" xfId="30947" xr:uid="{00000000-0005-0000-0000-00009B820000}"/>
    <cellStyle name="_집행갑지 _고서담양1공구(쌍용건설)_LGMART 남양주점견적2차(조정)_LGMART 남양주점견적2차(조정)_수량산출-양식 2" xfId="30948" xr:uid="{00000000-0005-0000-0000-00009C820000}"/>
    <cellStyle name="_집행갑지 _고서담양1공구(쌍용건설)_LGMART 남양주점견적2차(조정)_LGMART 남양주점견적2차(조정)_수량산출-양식 2 2" xfId="30949" xr:uid="{00000000-0005-0000-0000-00009D820000}"/>
    <cellStyle name="_집행갑지 _고서담양1공구(쌍용건설)_LGMART 남양주점견적2차(조정)_LGMART 남양주점견적2차(조정)_수량산출-양식 3" xfId="30950" xr:uid="{00000000-0005-0000-0000-00009E820000}"/>
    <cellStyle name="_집행갑지 _고서담양1공구(쌍용건설)_LGMART 남양주점견적2차(조정)_LGMART 남양주점견적2차(조정)_수량산출-양식 4" xfId="30951" xr:uid="{00000000-0005-0000-0000-00009F820000}"/>
    <cellStyle name="_집행갑지 _고서담양1공구(쌍용건설)_LGMART 남양주점견적2차(조정)_LGMART 남양주점견적2차(조정)_수량산출-양식 5" xfId="30952" xr:uid="{00000000-0005-0000-0000-0000A0820000}"/>
    <cellStyle name="_집행갑지 _고서담양1공구(쌍용건설)_LGMART 남양주점견적2차(조정)_LGMART 남양주점견적2차(조정)_수색수량산출(PHC포함)" xfId="30953" xr:uid="{00000000-0005-0000-0000-0000A1820000}"/>
    <cellStyle name="_집행갑지 _고서담양1공구(쌍용건설)_LGMART 남양주점견적2차(조정)_LGMART 남양주점견적2차(조정)_오창온천신축공사(CIP+토류판)" xfId="30954" xr:uid="{00000000-0005-0000-0000-0000A2820000}"/>
    <cellStyle name="_집행갑지 _고서담양1공구(쌍용건설)_LGMART 남양주점견적2차(조정)_LGMART 남양주점견적2차(조정)_오창온천신축공사(STRUT)" xfId="30955" xr:uid="{00000000-0005-0000-0000-0000A3820000}"/>
    <cellStyle name="_집행갑지 _고서담양1공구(쌍용건설)_LGMART 남양주점견적2차(조정)_LGMART 남양주점견적2차(조정)_오창온천신축공사(STRUT+PS)" xfId="30956" xr:uid="{00000000-0005-0000-0000-0000A4820000}"/>
    <cellStyle name="_집행갑지 _고서담양1공구(쌍용건설)_LGMART 남양주점견적2차(조정)_LGMART 남양주점견적2차(조정)_용인상현근린공원조성사업실시설계 가시설수량" xfId="30957" xr:uid="{00000000-0005-0000-0000-0000A5820000}"/>
    <cellStyle name="_집행갑지 _고서담양1공구(쌍용건설)_LGMART 남양주점견적2차(조정)_LGMART 남양주점견적2차(조정)_용인상현근린공원조성사업실시설계 가시설수량 2" xfId="30958" xr:uid="{00000000-0005-0000-0000-0000A6820000}"/>
    <cellStyle name="_집행갑지 _고서담양1공구(쌍용건설)_LGMART 남양주점견적2차(조정)_LGMART 남양주점견적2차(조정)_용인상현근린공원조성사업실시설계 가시설수량 2 2" xfId="30959" xr:uid="{00000000-0005-0000-0000-0000A7820000}"/>
    <cellStyle name="_집행갑지 _고서담양1공구(쌍용건설)_LGMART 남양주점견적2차(조정)_LGMART 남양주점견적2차(조정)_용인상현근린공원조성사업실시설계 가시설수량 3" xfId="30960" xr:uid="{00000000-0005-0000-0000-0000A8820000}"/>
    <cellStyle name="_집행갑지 _고서담양1공구(쌍용건설)_LGMART 남양주점견적2차(조정)_LGMART 남양주점견적2차(조정)_용인상현근린공원조성사업실시설계 가시설수량 4" xfId="30961" xr:uid="{00000000-0005-0000-0000-0000A9820000}"/>
    <cellStyle name="_집행갑지 _고서담양1공구(쌍용건설)_LGMART 남양주점견적2차(조정)_LGMART 남양주점견적2차(조정)_용인상현근린공원조성사업실시설계 가시설수량 5" xfId="30962" xr:uid="{00000000-0005-0000-0000-0000AA820000}"/>
    <cellStyle name="_집행갑지 _고서담양1공구(쌍용건설)_LGMART 남양주점견적2차(조정)_LGMART 남양주점견적2차(조정)_울산남외동내역서(6차)" xfId="30963" xr:uid="{00000000-0005-0000-0000-0000AB820000}"/>
    <cellStyle name="_집행갑지 _고서담양1공구(쌍용건설)_LGMART 남양주점견적2차(조정)_LGMART 남양주점견적2차(조정)_울산남외동내역서(8차raker)" xfId="30964" xr:uid="{00000000-0005-0000-0000-0000AC820000}"/>
    <cellStyle name="_집행갑지 _고서담양1공구(쌍용건설)_LGMART 남양주점견적2차(조정)_LGMART 남양주점견적2차(조정)_유나이트무역공장및 냉동창고 신축공사" xfId="30965" xr:uid="{00000000-0005-0000-0000-0000AD820000}"/>
    <cellStyle name="_집행갑지 _고서담양1공구(쌍용건설)_LGMART 남양주점견적2차(조정)_LGMART 남양주점견적2차(조정)_중형가속기동 수량산출100315" xfId="30966" xr:uid="{00000000-0005-0000-0000-0000AE820000}"/>
    <cellStyle name="_집행갑지 _고서담양1공구(쌍용건설)_LGMART 남양주점견적2차(조정)_LGMART 남양주점견적2차(조정)_중형가속기동 수량산출100315 2" xfId="30967" xr:uid="{00000000-0005-0000-0000-0000AF820000}"/>
    <cellStyle name="_집행갑지 _고서담양1공구(쌍용건설)_LGMART 남양주점견적2차(조정)_LGMART 남양주점견적2차(조정)_중형가속기동 수량산출100315 2 2" xfId="30968" xr:uid="{00000000-0005-0000-0000-0000B0820000}"/>
    <cellStyle name="_집행갑지 _고서담양1공구(쌍용건설)_LGMART 남양주점견적2차(조정)_LGMART 남양주점견적2차(조정)_중형가속기동 수량산출100315 3" xfId="30969" xr:uid="{00000000-0005-0000-0000-0000B1820000}"/>
    <cellStyle name="_집행갑지 _고서담양1공구(쌍용건설)_LGMART 남양주점견적2차(조정)_LGMART 남양주점견적2차(조정)_중형가속기동 수량산출100315 4" xfId="30970" xr:uid="{00000000-0005-0000-0000-0000B2820000}"/>
    <cellStyle name="_집행갑지 _고서담양1공구(쌍용건설)_LGMART 남양주점견적2차(조정)_LGMART 남양주점견적2차(조정)_중형가속기동 수량산출100315 5" xfId="30971" xr:uid="{00000000-0005-0000-0000-0000B3820000}"/>
    <cellStyle name="_집행갑지 _고서담양1공구(쌍용건설)_LGMART 남양주점견적2차(조정)_LGMART 남양주점견적2차(조정)_중형가속기동 수량산출100322" xfId="30972" xr:uid="{00000000-0005-0000-0000-0000B4820000}"/>
    <cellStyle name="_집행갑지 _고서담양1공구(쌍용건설)_LGMART 남양주점견적2차(조정)_LGMART 남양주점견적2차(조정)_중형가속기동 수량산출100322 2" xfId="30973" xr:uid="{00000000-0005-0000-0000-0000B5820000}"/>
    <cellStyle name="_집행갑지 _고서담양1공구(쌍용건설)_LGMART 남양주점견적2차(조정)_LGMART 남양주점견적2차(조정)_중형가속기동 수량산출100322 2 2" xfId="30974" xr:uid="{00000000-0005-0000-0000-0000B6820000}"/>
    <cellStyle name="_집행갑지 _고서담양1공구(쌍용건설)_LGMART 남양주점견적2차(조정)_LGMART 남양주점견적2차(조정)_중형가속기동 수량산출100322 3" xfId="30975" xr:uid="{00000000-0005-0000-0000-0000B7820000}"/>
    <cellStyle name="_집행갑지 _고서담양1공구(쌍용건설)_LGMART 남양주점견적2차(조정)_LGMART 남양주점견적2차(조정)_중형가속기동 수량산출100322 4" xfId="30976" xr:uid="{00000000-0005-0000-0000-0000B8820000}"/>
    <cellStyle name="_집행갑지 _고서담양1공구(쌍용건설)_LGMART 남양주점견적2차(조정)_LGMART 남양주점견적2차(조정)_중형가속기동 수량산출100322 5" xfId="30977" xr:uid="{00000000-0005-0000-0000-0000B9820000}"/>
    <cellStyle name="_집행갑지 _고서담양1공구(쌍용건설)_LGMART 남양주점견적2차(조정)_LGMART 남양주점견적2차(조정)_중형가속기동 수량산출100323(건물이동포함)" xfId="30978" xr:uid="{00000000-0005-0000-0000-0000BA820000}"/>
    <cellStyle name="_집행갑지 _고서담양1공구(쌍용건설)_LGMART 남양주점견적2차(조정)_LGMART 남양주점견적2차(조정)_중형가속기동 수량산출100323(건물이동포함) 2" xfId="30979" xr:uid="{00000000-0005-0000-0000-0000BB820000}"/>
    <cellStyle name="_집행갑지 _고서담양1공구(쌍용건설)_LGMART 남양주점견적2차(조정)_LGMART 남양주점견적2차(조정)_중형가속기동 수량산출100323(건물이동포함) 2 2" xfId="30980" xr:uid="{00000000-0005-0000-0000-0000BC820000}"/>
    <cellStyle name="_집행갑지 _고서담양1공구(쌍용건설)_LGMART 남양주점견적2차(조정)_LGMART 남양주점견적2차(조정)_중형가속기동 수량산출100323(건물이동포함) 3" xfId="30981" xr:uid="{00000000-0005-0000-0000-0000BD820000}"/>
    <cellStyle name="_집행갑지 _고서담양1공구(쌍용건설)_LGMART 남양주점견적2차(조정)_LGMART 남양주점견적2차(조정)_중형가속기동 수량산출100323(건물이동포함) 4" xfId="30982" xr:uid="{00000000-0005-0000-0000-0000BE820000}"/>
    <cellStyle name="_집행갑지 _고서담양1공구(쌍용건설)_LGMART 남양주점견적2차(조정)_LGMART 남양주점견적2차(조정)_중형가속기동 수량산출100323(건물이동포함) 5" xfId="30983" xr:uid="{00000000-0005-0000-0000-0000BF820000}"/>
    <cellStyle name="_집행갑지 _고서담양1공구(쌍용건설)_LGMART 남양주점견적2차(조정)_LGMART 남양주점견적2차(조정)_중형가속기동 수량산출100510" xfId="30984" xr:uid="{00000000-0005-0000-0000-0000C0820000}"/>
    <cellStyle name="_집행갑지 _고서담양1공구(쌍용건설)_LGMART 남양주점견적2차(조정)_LGMART 남양주점견적2차(조정)_중형가속기동 수량산출100510 2" xfId="30985" xr:uid="{00000000-0005-0000-0000-0000C1820000}"/>
    <cellStyle name="_집행갑지 _고서담양1공구(쌍용건설)_LGMART 남양주점견적2차(조정)_LGMART 남양주점견적2차(조정)_중형가속기동 수량산출100510 2 2" xfId="30986" xr:uid="{00000000-0005-0000-0000-0000C2820000}"/>
    <cellStyle name="_집행갑지 _고서담양1공구(쌍용건설)_LGMART 남양주점견적2차(조정)_LGMART 남양주점견적2차(조정)_중형가속기동 수량산출100510 3" xfId="30987" xr:uid="{00000000-0005-0000-0000-0000C3820000}"/>
    <cellStyle name="_집행갑지 _고서담양1공구(쌍용건설)_LGMART 남양주점견적2차(조정)_LGMART 남양주점견적2차(조정)_중형가속기동 수량산출100510 4" xfId="30988" xr:uid="{00000000-0005-0000-0000-0000C4820000}"/>
    <cellStyle name="_집행갑지 _고서담양1공구(쌍용건설)_LGMART 남양주점견적2차(조정)_LGMART 남양주점견적2차(조정)_중형가속기동 수량산출100510 5" xfId="30989" xr:uid="{00000000-0005-0000-0000-0000C5820000}"/>
    <cellStyle name="_집행갑지 _고서담양1공구(쌍용건설)_LGMART 남양주점견적2차(조정)_LGMART 남양주점견적2차(조정)_청림관사 수량산출" xfId="30990" xr:uid="{00000000-0005-0000-0000-0000C6820000}"/>
    <cellStyle name="_집행갑지 _고서담양1공구(쌍용건설)_LGMART 남양주점견적2차(조정)_LGMART 남양주점견적2차(조정)_청림관사 수량산출 2" xfId="30991" xr:uid="{00000000-0005-0000-0000-0000C7820000}"/>
    <cellStyle name="_집행갑지 _고서담양1공구(쌍용건설)_LGMART 남양주점견적2차(조정)_LGMART 남양주점견적2차(조정)_청림관사 수량산출 2 2" xfId="30992" xr:uid="{00000000-0005-0000-0000-0000C8820000}"/>
    <cellStyle name="_집행갑지 _고서담양1공구(쌍용건설)_LGMART 남양주점견적2차(조정)_LGMART 남양주점견적2차(조정)_청림관사 수량산출 3" xfId="30993" xr:uid="{00000000-0005-0000-0000-0000C9820000}"/>
    <cellStyle name="_집행갑지 _고서담양1공구(쌍용건설)_LGMART 남양주점견적2차(조정)_LGMART 남양주점견적2차(조정)_청림관사 수량산출 4" xfId="30994" xr:uid="{00000000-0005-0000-0000-0000CA820000}"/>
    <cellStyle name="_집행갑지 _고서담양1공구(쌍용건설)_LGMART 남양주점견적2차(조정)_LGMART 남양주점견적2차(조정)_청림관사 수량산출 5" xfId="30995" xr:uid="{00000000-0005-0000-0000-0000CB820000}"/>
    <cellStyle name="_집행갑지 _고서담양1공구(쌍용건설)_LGMART 남양주점견적2차(조정)_LGMART 남양주점견적2차(조정)_토공+CIP+LW" xfId="30996" xr:uid="{00000000-0005-0000-0000-0000CC820000}"/>
    <cellStyle name="_집행갑지 _고서담양1공구(쌍용건설)_LGMART 남양주점견적2차(조정)_LGMART 남양주점견적2차(조정)_토공+CIP+LW 2" xfId="30997" xr:uid="{00000000-0005-0000-0000-0000CD820000}"/>
    <cellStyle name="_집행갑지 _고서담양1공구(쌍용건설)_LGMART 남양주점견적2차(조정)_LGMART 남양주점견적2차(조정)_토공+CIP+LW 2 2" xfId="30998" xr:uid="{00000000-0005-0000-0000-0000CE820000}"/>
    <cellStyle name="_집행갑지 _고서담양1공구(쌍용건설)_LGMART 남양주점견적2차(조정)_LGMART 남양주점견적2차(조정)_토공+CIP+LW 3" xfId="30999" xr:uid="{00000000-0005-0000-0000-0000CF820000}"/>
    <cellStyle name="_집행갑지 _고서담양1공구(쌍용건설)_LGMART 남양주점견적2차(조정)_LGMART 남양주점견적2차(조정)_토공+CIP+LW 4" xfId="31000" xr:uid="{00000000-0005-0000-0000-0000D0820000}"/>
    <cellStyle name="_집행갑지 _고서담양1공구(쌍용건설)_LGMART 남양주점견적2차(조정)_LGMART 남양주점견적2차(조정)_토공+CIP+LW 5" xfId="31001" xr:uid="{00000000-0005-0000-0000-0000D1820000}"/>
    <cellStyle name="_집행갑지 _고서담양1공구(쌍용건설)_LGMART 남양주점견적2차(조정)_LGMART 남양주점견적2차(조정)_포천관사수량산출" xfId="31002" xr:uid="{00000000-0005-0000-0000-0000D2820000}"/>
    <cellStyle name="_집행갑지 _고서담양1공구(쌍용건설)_LGMART 남양주점견적2차(조정)_LGMART 남양주점견적2차(조정)_포천관사수량산출 2" xfId="31003" xr:uid="{00000000-0005-0000-0000-0000D3820000}"/>
    <cellStyle name="_집행갑지 _고서담양1공구(쌍용건설)_LGMART 남양주점견적2차(조정)_LGMART 남양주점견적2차(조정)_포천관사수량산출 2 2" xfId="31004" xr:uid="{00000000-0005-0000-0000-0000D4820000}"/>
    <cellStyle name="_집행갑지 _고서담양1공구(쌍용건설)_LGMART 남양주점견적2차(조정)_LGMART 남양주점견적2차(조정)_포천관사수량산출 3" xfId="31005" xr:uid="{00000000-0005-0000-0000-0000D5820000}"/>
    <cellStyle name="_집행갑지 _고서담양1공구(쌍용건설)_LGMART 남양주점견적2차(조정)_LGMART 남양주점견적2차(조정)_포천관사수량산출 4" xfId="31006" xr:uid="{00000000-0005-0000-0000-0000D6820000}"/>
    <cellStyle name="_집행갑지 _고서담양1공구(쌍용건설)_LGMART 남양주점견적2차(조정)_LGMART 남양주점견적2차(조정)_포천관사수량산출 5" xfId="31007" xr:uid="{00000000-0005-0000-0000-0000D7820000}"/>
    <cellStyle name="_집행갑지 _고서담양1공구(쌍용건설)_LGMART 남양주점견적2차(조정)_LGMART 남양주점견적2차(조정)_포항구정 수량산출" xfId="31008" xr:uid="{00000000-0005-0000-0000-0000D8820000}"/>
    <cellStyle name="_집행갑지 _고서담양1공구(쌍용건설)_LGMART 남양주점견적2차(조정)_LGMART 남양주점견적2차(조정)_포항구정 수량산출 2" xfId="31009" xr:uid="{00000000-0005-0000-0000-0000D9820000}"/>
    <cellStyle name="_집행갑지 _고서담양1공구(쌍용건설)_LGMART 남양주점견적2차(조정)_LGMART 남양주점견적2차(조정)_포항구정 수량산출 2 2" xfId="31010" xr:uid="{00000000-0005-0000-0000-0000DA820000}"/>
    <cellStyle name="_집행갑지 _고서담양1공구(쌍용건설)_LGMART 남양주점견적2차(조정)_LGMART 남양주점견적2차(조정)_포항구정 수량산출 3" xfId="31011" xr:uid="{00000000-0005-0000-0000-0000DB820000}"/>
    <cellStyle name="_집행갑지 _고서담양1공구(쌍용건설)_LGMART 남양주점견적2차(조정)_LGMART 남양주점견적2차(조정)_포항구정 수량산출 4" xfId="31012" xr:uid="{00000000-0005-0000-0000-0000DC820000}"/>
    <cellStyle name="_집행갑지 _고서담양1공구(쌍용건설)_LGMART 남양주점견적2차(조정)_LGMART 남양주점견적2차(조정)_포항구정 수량산출 5" xfId="31013" xr:uid="{00000000-0005-0000-0000-0000DD820000}"/>
    <cellStyle name="_집행갑지 _고서담양1공구(쌍용건설)_LGMART 남양주점견적2차(조정)_LGMART 남양주점견적2차(조정)_한남 리버텔 " xfId="31014" xr:uid="{00000000-0005-0000-0000-0000DE820000}"/>
    <cellStyle name="_집행갑지 _고서담양1공구(쌍용건설)_LGMART 남양주점견적2차(조정)_LGMART 남양주점견적2차(조정)_한남 리버텔  2" xfId="31015" xr:uid="{00000000-0005-0000-0000-0000DF820000}"/>
    <cellStyle name="_집행갑지 _고서담양1공구(쌍용건설)_LGMART 남양주점견적2차(조정)_LGMART 남양주점견적2차(조정)_한남 리버텔  2 2" xfId="31016" xr:uid="{00000000-0005-0000-0000-0000E0820000}"/>
    <cellStyle name="_집행갑지 _고서담양1공구(쌍용건설)_LGMART 남양주점견적2차(조정)_LGMART 남양주점견적2차(조정)_한남 리버텔  3" xfId="31017" xr:uid="{00000000-0005-0000-0000-0000E1820000}"/>
    <cellStyle name="_집행갑지 _고서담양1공구(쌍용건설)_LGMART 남양주점견적2차(조정)_LGMART 남양주점견적2차(조정)_한남 리버텔  4" xfId="31018" xr:uid="{00000000-0005-0000-0000-0000E2820000}"/>
    <cellStyle name="_집행갑지 _고서담양1공구(쌍용건설)_LGMART 남양주점견적2차(조정)_LGMART 남양주점견적2차(조정)_한남 리버텔  5" xfId="31019" xr:uid="{00000000-0005-0000-0000-0000E3820000}"/>
    <cellStyle name="_집행갑지 _고서담양1공구(쌍용건설)_LGMART 남양주점견적2차(조정)_LGMART 남양주점견적2차(조정)_한남 리버텔  6" xfId="43408" xr:uid="{00000000-0005-0000-0000-0000E4820000}"/>
    <cellStyle name="_집행갑지 _고서담양1공구(쌍용건설)_LGMART 남양주점견적2차(조정)_LG계약변경2차" xfId="31020" xr:uid="{00000000-0005-0000-0000-0000E5820000}"/>
    <cellStyle name="_집행갑지 _고서담양1공구(쌍용건설)_LGMART 남양주점견적2차(조정)_LG계약변경2차 2" xfId="31021" xr:uid="{00000000-0005-0000-0000-0000E6820000}"/>
    <cellStyle name="_집행갑지 _고서담양1공구(쌍용건설)_LGMART 남양주점견적2차(조정)_LG계약변경2차 2 2" xfId="31022" xr:uid="{00000000-0005-0000-0000-0000E7820000}"/>
    <cellStyle name="_집행갑지 _고서담양1공구(쌍용건설)_LGMART 남양주점견적2차(조정)_LG계약변경2차 3" xfId="31023" xr:uid="{00000000-0005-0000-0000-0000E8820000}"/>
    <cellStyle name="_집행갑지 _고서담양1공구(쌍용건설)_LGMART 남양주점견적2차(조정)_LG계약변경2차 4" xfId="31024" xr:uid="{00000000-0005-0000-0000-0000E9820000}"/>
    <cellStyle name="_집행갑지 _고서담양1공구(쌍용건설)_LGMART 남양주점견적2차(조정)_LG계약변경2차 5" xfId="31025" xr:uid="{00000000-0005-0000-0000-0000EA820000}"/>
    <cellStyle name="_집행갑지 _고서담양1공구(쌍용건설)_LGMART 남양주점견적2차(조정)_LG계약변경2차_10-0120 군산흙막이수량" xfId="31026" xr:uid="{00000000-0005-0000-0000-0000EB820000}"/>
    <cellStyle name="_집행갑지 _고서담양1공구(쌍용건설)_LGMART 남양주점견적2차(조정)_LG계약변경2차_10-0120 군산흙막이수량 2" xfId="31027" xr:uid="{00000000-0005-0000-0000-0000EC820000}"/>
    <cellStyle name="_집행갑지 _고서담양1공구(쌍용건설)_LGMART 남양주점견적2차(조정)_LG계약변경2차_10-0120 군산흙막이수량 2 2" xfId="31028" xr:uid="{00000000-0005-0000-0000-0000ED820000}"/>
    <cellStyle name="_집행갑지 _고서담양1공구(쌍용건설)_LGMART 남양주점견적2차(조정)_LG계약변경2차_10-0120 군산흙막이수량 3" xfId="31029" xr:uid="{00000000-0005-0000-0000-0000EE820000}"/>
    <cellStyle name="_집행갑지 _고서담양1공구(쌍용건설)_LGMART 남양주점견적2차(조정)_LG계약변경2차_10-0120 군산흙막이수량 4" xfId="31030" xr:uid="{00000000-0005-0000-0000-0000EF820000}"/>
    <cellStyle name="_집행갑지 _고서담양1공구(쌍용건설)_LGMART 남양주점견적2차(조정)_LG계약변경2차_10-0120 군산흙막이수량 5" xfId="31031" xr:uid="{00000000-0005-0000-0000-0000F0820000}"/>
    <cellStyle name="_집행갑지 _고서담양1공구(쌍용건설)_LGMART 남양주점견적2차(조정)_LG계약변경2차_10-0121 군산수량(네일)" xfId="31032" xr:uid="{00000000-0005-0000-0000-0000F1820000}"/>
    <cellStyle name="_집행갑지 _고서담양1공구(쌍용건설)_LGMART 남양주점견적2차(조정)_LG계약변경2차_10-0121 군산수량(네일) (version 1)" xfId="31033" xr:uid="{00000000-0005-0000-0000-0000F2820000}"/>
    <cellStyle name="_집행갑지 _고서담양1공구(쌍용건설)_LGMART 남양주점견적2차(조정)_LG계약변경2차_10-0121 군산수량(네일) (version 1) 2" xfId="31034" xr:uid="{00000000-0005-0000-0000-0000F3820000}"/>
    <cellStyle name="_집행갑지 _고서담양1공구(쌍용건설)_LGMART 남양주점견적2차(조정)_LG계약변경2차_10-0121 군산수량(네일) (version 1) 2 2" xfId="31035" xr:uid="{00000000-0005-0000-0000-0000F4820000}"/>
    <cellStyle name="_집행갑지 _고서담양1공구(쌍용건설)_LGMART 남양주점견적2차(조정)_LG계약변경2차_10-0121 군산수량(네일) (version 1) 3" xfId="31036" xr:uid="{00000000-0005-0000-0000-0000F5820000}"/>
    <cellStyle name="_집행갑지 _고서담양1공구(쌍용건설)_LGMART 남양주점견적2차(조정)_LG계약변경2차_10-0121 군산수량(네일) (version 1) 4" xfId="31037" xr:uid="{00000000-0005-0000-0000-0000F6820000}"/>
    <cellStyle name="_집행갑지 _고서담양1공구(쌍용건설)_LGMART 남양주점견적2차(조정)_LG계약변경2차_10-0121 군산수량(네일) (version 1) 5" xfId="31038" xr:uid="{00000000-0005-0000-0000-0000F7820000}"/>
    <cellStyle name="_집행갑지 _고서담양1공구(쌍용건설)_LGMART 남양주점견적2차(조정)_LG계약변경2차_10-0121 군산수량(네일) 10" xfId="31039" xr:uid="{00000000-0005-0000-0000-0000F8820000}"/>
    <cellStyle name="_집행갑지 _고서담양1공구(쌍용건설)_LGMART 남양주점견적2차(조정)_LG계약변경2차_10-0121 군산수량(네일) 11" xfId="31040" xr:uid="{00000000-0005-0000-0000-0000F9820000}"/>
    <cellStyle name="_집행갑지 _고서담양1공구(쌍용건설)_LGMART 남양주점견적2차(조정)_LG계약변경2차_10-0121 군산수량(네일) 12" xfId="31041" xr:uid="{00000000-0005-0000-0000-0000FA820000}"/>
    <cellStyle name="_집행갑지 _고서담양1공구(쌍용건설)_LGMART 남양주점견적2차(조정)_LG계약변경2차_10-0121 군산수량(네일) 13" xfId="31042" xr:uid="{00000000-0005-0000-0000-0000FB820000}"/>
    <cellStyle name="_집행갑지 _고서담양1공구(쌍용건설)_LGMART 남양주점견적2차(조정)_LG계약변경2차_10-0121 군산수량(네일) 14" xfId="31043" xr:uid="{00000000-0005-0000-0000-0000FC820000}"/>
    <cellStyle name="_집행갑지 _고서담양1공구(쌍용건설)_LGMART 남양주점견적2차(조정)_LG계약변경2차_10-0121 군산수량(네일) 15" xfId="31044" xr:uid="{00000000-0005-0000-0000-0000FD820000}"/>
    <cellStyle name="_집행갑지 _고서담양1공구(쌍용건설)_LGMART 남양주점견적2차(조정)_LG계약변경2차_10-0121 군산수량(네일) 16" xfId="31045" xr:uid="{00000000-0005-0000-0000-0000FE820000}"/>
    <cellStyle name="_집행갑지 _고서담양1공구(쌍용건설)_LGMART 남양주점견적2차(조정)_LG계약변경2차_10-0121 군산수량(네일) 17" xfId="31046" xr:uid="{00000000-0005-0000-0000-0000FF820000}"/>
    <cellStyle name="_집행갑지 _고서담양1공구(쌍용건설)_LGMART 남양주점견적2차(조정)_LG계약변경2차_10-0121 군산수량(네일) 2" xfId="31047" xr:uid="{00000000-0005-0000-0000-000000830000}"/>
    <cellStyle name="_집행갑지 _고서담양1공구(쌍용건설)_LGMART 남양주점견적2차(조정)_LG계약변경2차_10-0121 군산수량(네일) 2 2" xfId="31048" xr:uid="{00000000-0005-0000-0000-000001830000}"/>
    <cellStyle name="_집행갑지 _고서담양1공구(쌍용건설)_LGMART 남양주점견적2차(조정)_LG계약변경2차_10-0121 군산수량(네일) 3" xfId="31049" xr:uid="{00000000-0005-0000-0000-000002830000}"/>
    <cellStyle name="_집행갑지 _고서담양1공구(쌍용건설)_LGMART 남양주점견적2차(조정)_LG계약변경2차_10-0121 군산수량(네일) 4" xfId="31050" xr:uid="{00000000-0005-0000-0000-000003830000}"/>
    <cellStyle name="_집행갑지 _고서담양1공구(쌍용건설)_LGMART 남양주점견적2차(조정)_LG계약변경2차_10-0121 군산수량(네일) 5" xfId="31051" xr:uid="{00000000-0005-0000-0000-000004830000}"/>
    <cellStyle name="_집행갑지 _고서담양1공구(쌍용건설)_LGMART 남양주점견적2차(조정)_LG계약변경2차_10-0121 군산수량(네일) 6" xfId="31052" xr:uid="{00000000-0005-0000-0000-000005830000}"/>
    <cellStyle name="_집행갑지 _고서담양1공구(쌍용건설)_LGMART 남양주점견적2차(조정)_LG계약변경2차_10-0121 군산수량(네일) 7" xfId="31053" xr:uid="{00000000-0005-0000-0000-000006830000}"/>
    <cellStyle name="_집행갑지 _고서담양1공구(쌍용건설)_LGMART 남양주점견적2차(조정)_LG계약변경2차_10-0121 군산수량(네일) 8" xfId="31054" xr:uid="{00000000-0005-0000-0000-000007830000}"/>
    <cellStyle name="_집행갑지 _고서담양1공구(쌍용건설)_LGMART 남양주점견적2차(조정)_LG계약변경2차_10-0121 군산수량(네일) 9" xfId="31055" xr:uid="{00000000-0005-0000-0000-000008830000}"/>
    <cellStyle name="_집행갑지 _고서담양1공구(쌍용건설)_LGMART 남양주점견적2차(조정)_LG계약변경2차_10-0226 수량(흙막이)" xfId="31056" xr:uid="{00000000-0005-0000-0000-000009830000}"/>
    <cellStyle name="_집행갑지 _고서담양1공구(쌍용건설)_LGMART 남양주점견적2차(조정)_LG계약변경2차_10-0226 수량(흙막이) 2" xfId="31057" xr:uid="{00000000-0005-0000-0000-00000A830000}"/>
    <cellStyle name="_집행갑지 _고서담양1공구(쌍용건설)_LGMART 남양주점견적2차(조정)_LG계약변경2차_10-0226 수량(흙막이) 2 2" xfId="31058" xr:uid="{00000000-0005-0000-0000-00000B830000}"/>
    <cellStyle name="_집행갑지 _고서담양1공구(쌍용건설)_LGMART 남양주점견적2차(조정)_LG계약변경2차_10-0226 수량(흙막이) 3" xfId="31059" xr:uid="{00000000-0005-0000-0000-00000C830000}"/>
    <cellStyle name="_집행갑지 _고서담양1공구(쌍용건설)_LGMART 남양주점견적2차(조정)_LG계약변경2차_10-0226 수량(흙막이) 4" xfId="31060" xr:uid="{00000000-0005-0000-0000-00000D830000}"/>
    <cellStyle name="_집행갑지 _고서담양1공구(쌍용건설)_LGMART 남양주점견적2차(조정)_LG계약변경2차_10-0226 수량(흙막이) 5" xfId="31061" xr:uid="{00000000-0005-0000-0000-00000E830000}"/>
    <cellStyle name="_집행갑지 _고서담양1공구(쌍용건설)_LGMART 남양주점견적2차(조정)_LG계약변경2차_100311 포항문덕관사 수량산출" xfId="31062" xr:uid="{00000000-0005-0000-0000-00000F830000}"/>
    <cellStyle name="_집행갑지 _고서담양1공구(쌍용건설)_LGMART 남양주점견적2차(조정)_LG계약변경2차_100311 포항문덕관사 수량산출 2" xfId="31063" xr:uid="{00000000-0005-0000-0000-000010830000}"/>
    <cellStyle name="_집행갑지 _고서담양1공구(쌍용건설)_LGMART 남양주점견적2차(조정)_LG계약변경2차_100311 포항문덕관사 수량산출 2 2" xfId="31064" xr:uid="{00000000-0005-0000-0000-000011830000}"/>
    <cellStyle name="_집행갑지 _고서담양1공구(쌍용건설)_LGMART 남양주점견적2차(조정)_LG계약변경2차_100311 포항문덕관사 수량산출 3" xfId="31065" xr:uid="{00000000-0005-0000-0000-000012830000}"/>
    <cellStyle name="_집행갑지 _고서담양1공구(쌍용건설)_LGMART 남양주점견적2차(조정)_LG계약변경2차_100311 포항문덕관사 수량산출 4" xfId="31066" xr:uid="{00000000-0005-0000-0000-000013830000}"/>
    <cellStyle name="_집행갑지 _고서담양1공구(쌍용건설)_LGMART 남양주점견적2차(조정)_LG계약변경2차_100311 포항문덕관사 수량산출 5" xfId="31067" xr:uid="{00000000-0005-0000-0000-000014830000}"/>
    <cellStyle name="_집행갑지 _고서담양1공구(쌍용건설)_LGMART 남양주점견적2차(조정)_LG계약변경2차_cip 수량" xfId="31068" xr:uid="{00000000-0005-0000-0000-000015830000}"/>
    <cellStyle name="_집행갑지 _고서담양1공구(쌍용건설)_LGMART 남양주점견적2차(조정)_LG계약변경2차_cip 수량 2" xfId="31069" xr:uid="{00000000-0005-0000-0000-000016830000}"/>
    <cellStyle name="_집행갑지 _고서담양1공구(쌍용건설)_LGMART 남양주점견적2차(조정)_LG계약변경2차_cip 수량 2 2" xfId="31070" xr:uid="{00000000-0005-0000-0000-000017830000}"/>
    <cellStyle name="_집행갑지 _고서담양1공구(쌍용건설)_LGMART 남양주점견적2차(조정)_LG계약변경2차_cip 수량 3" xfId="31071" xr:uid="{00000000-0005-0000-0000-000018830000}"/>
    <cellStyle name="_집행갑지 _고서담양1공구(쌍용건설)_LGMART 남양주점견적2차(조정)_LG계약변경2차_cip 수량 4" xfId="31072" xr:uid="{00000000-0005-0000-0000-000019830000}"/>
    <cellStyle name="_집행갑지 _고서담양1공구(쌍용건설)_LGMART 남양주점견적2차(조정)_LG계약변경2차_cip 수량 5" xfId="31073" xr:uid="{00000000-0005-0000-0000-00001A830000}"/>
    <cellStyle name="_집행갑지 _고서담양1공구(쌍용건설)_LGMART 남양주점견적2차(조정)_LG계약변경2차_L4연구동 수량산출100419" xfId="31074" xr:uid="{00000000-0005-0000-0000-00001B830000}"/>
    <cellStyle name="_집행갑지 _고서담양1공구(쌍용건설)_LGMART 남양주점견적2차(조정)_LG계약변경2차_L4연구동 수량산출100419 2" xfId="31075" xr:uid="{00000000-0005-0000-0000-00001C830000}"/>
    <cellStyle name="_집행갑지 _고서담양1공구(쌍용건설)_LGMART 남양주점견적2차(조정)_LG계약변경2차_L4연구동 수량산출100419 2 2" xfId="31076" xr:uid="{00000000-0005-0000-0000-00001D830000}"/>
    <cellStyle name="_집행갑지 _고서담양1공구(쌍용건설)_LGMART 남양주점견적2차(조정)_LG계약변경2차_L4연구동 수량산출100419 3" xfId="31077" xr:uid="{00000000-0005-0000-0000-00001E830000}"/>
    <cellStyle name="_집행갑지 _고서담양1공구(쌍용건설)_LGMART 남양주점견적2차(조정)_LG계약변경2차_L4연구동 수량산출100419 4" xfId="31078" xr:uid="{00000000-0005-0000-0000-00001F830000}"/>
    <cellStyle name="_집행갑지 _고서담양1공구(쌍용건설)_LGMART 남양주점견적2차(조정)_LG계약변경2차_L4연구동 수량산출100419 5" xfId="31079" xr:uid="{00000000-0005-0000-0000-000020830000}"/>
    <cellStyle name="_집행갑지 _고서담양1공구(쌍용건설)_LGMART 남양주점견적2차(조정)_LG계약변경2차_갑지" xfId="31080" xr:uid="{00000000-0005-0000-0000-000021830000}"/>
    <cellStyle name="_집행갑지 _고서담양1공구(쌍용건설)_LGMART 남양주점견적2차(조정)_LG계약변경2차_경산도리 수량산출" xfId="31081" xr:uid="{00000000-0005-0000-0000-000022830000}"/>
    <cellStyle name="_집행갑지 _고서담양1공구(쌍용건설)_LGMART 남양주점견적2차(조정)_LG계약변경2차_경산도리 수량산출 2" xfId="31082" xr:uid="{00000000-0005-0000-0000-000023830000}"/>
    <cellStyle name="_집행갑지 _고서담양1공구(쌍용건설)_LGMART 남양주점견적2차(조정)_LG계약변경2차_경산도리 수량산출 2 2" xfId="31083" xr:uid="{00000000-0005-0000-0000-000024830000}"/>
    <cellStyle name="_집행갑지 _고서담양1공구(쌍용건설)_LGMART 남양주점견적2차(조정)_LG계약변경2차_경산도리 수량산출 3" xfId="31084" xr:uid="{00000000-0005-0000-0000-000025830000}"/>
    <cellStyle name="_집행갑지 _고서담양1공구(쌍용건설)_LGMART 남양주점견적2차(조정)_LG계약변경2차_경산도리 수량산출 4" xfId="31085" xr:uid="{00000000-0005-0000-0000-000026830000}"/>
    <cellStyle name="_집행갑지 _고서담양1공구(쌍용건설)_LGMART 남양주점견적2차(조정)_LG계약변경2차_경산도리 수량산출 5" xfId="31086" xr:uid="{00000000-0005-0000-0000-000027830000}"/>
    <cellStyle name="_집행갑지 _고서담양1공구(쌍용건설)_LGMART 남양주점견적2차(조정)_LG계약변경2차_공사비  비교" xfId="31087" xr:uid="{00000000-0005-0000-0000-000028830000}"/>
    <cellStyle name="_집행갑지 _고서담양1공구(쌍용건설)_LGMART 남양주점견적2차(조정)_LG계약변경2차_공사비  비교." xfId="31088" xr:uid="{00000000-0005-0000-0000-000029830000}"/>
    <cellStyle name="_집행갑지 _고서담양1공구(쌍용건설)_LGMART 남양주점견적2차(조정)_LG계약변경2차_공사비비교" xfId="31089" xr:uid="{00000000-0005-0000-0000-00002A830000}"/>
    <cellStyle name="_집행갑지 _고서담양1공구(쌍용건설)_LGMART 남양주점견적2차(조정)_LG계약변경2차_공사비비교 2" xfId="31090" xr:uid="{00000000-0005-0000-0000-00002B830000}"/>
    <cellStyle name="_집행갑지 _고서담양1공구(쌍용건설)_LGMART 남양주점견적2차(조정)_LG계약변경2차_공사비비교 2 2" xfId="31091" xr:uid="{00000000-0005-0000-0000-00002C830000}"/>
    <cellStyle name="_집행갑지 _고서담양1공구(쌍용건설)_LGMART 남양주점견적2차(조정)_LG계약변경2차_공사비비교 3" xfId="31092" xr:uid="{00000000-0005-0000-0000-00002D830000}"/>
    <cellStyle name="_집행갑지 _고서담양1공구(쌍용건설)_LGMART 남양주점견적2차(조정)_LG계약변경2차_공사비비교 4" xfId="31093" xr:uid="{00000000-0005-0000-0000-00002E830000}"/>
    <cellStyle name="_집행갑지 _고서담양1공구(쌍용건설)_LGMART 남양주점견적2차(조정)_LG계약변경2차_공사비비교 5" xfId="31094" xr:uid="{00000000-0005-0000-0000-00002F830000}"/>
    <cellStyle name="_집행갑지 _고서담양1공구(쌍용건설)_LGMART 남양주점견적2차(조정)_LG계약변경2차_공사비비교-광장동" xfId="31095" xr:uid="{00000000-0005-0000-0000-000030830000}"/>
    <cellStyle name="_집행갑지 _고서담양1공구(쌍용건설)_LGMART 남양주점견적2차(조정)_LG계약변경2차_공사비비교-광장동 2" xfId="31096" xr:uid="{00000000-0005-0000-0000-000031830000}"/>
    <cellStyle name="_집행갑지 _고서담양1공구(쌍용건설)_LGMART 남양주점견적2차(조정)_LG계약변경2차_공사비비교-광장동 2 2" xfId="31097" xr:uid="{00000000-0005-0000-0000-000032830000}"/>
    <cellStyle name="_집행갑지 _고서담양1공구(쌍용건설)_LGMART 남양주점견적2차(조정)_LG계약변경2차_공사비비교-광장동 3" xfId="31098" xr:uid="{00000000-0005-0000-0000-000033830000}"/>
    <cellStyle name="_집행갑지 _고서담양1공구(쌍용건설)_LGMART 남양주점견적2차(조정)_LG계약변경2차_공사비비교-광장동 4" xfId="31099" xr:uid="{00000000-0005-0000-0000-000034830000}"/>
    <cellStyle name="_집행갑지 _고서담양1공구(쌍용건설)_LGMART 남양주점견적2차(조정)_LG계약변경2차_공사비비교-광장동 5" xfId="31100" xr:uid="{00000000-0005-0000-0000-000035830000}"/>
    <cellStyle name="_집행갑지 _고서담양1공구(쌍용건설)_LGMART 남양주점견적2차(조정)_LG계약변경2차_관악농협신축공사10차" xfId="31101" xr:uid="{00000000-0005-0000-0000-000036830000}"/>
    <cellStyle name="_집행갑지 _고서담양1공구(쌍용건설)_LGMART 남양주점견적2차(조정)_LG계약변경2차_관악농협신축공사11차-토공바꿈" xfId="31102" xr:uid="{00000000-0005-0000-0000-000037830000}"/>
    <cellStyle name="_집행갑지 _고서담양1공구(쌍용건설)_LGMART 남양주점견적2차(조정)_LG계약변경2차_광장동내역서(발송)" xfId="31103" xr:uid="{00000000-0005-0000-0000-000038830000}"/>
    <cellStyle name="_집행갑지 _고서담양1공구(쌍용건설)_LGMART 남양주점견적2차(조정)_LG계약변경2차_구월동 최종계약" xfId="31104" xr:uid="{00000000-0005-0000-0000-000039830000}"/>
    <cellStyle name="_집행갑지 _고서담양1공구(쌍용건설)_LGMART 남양주점견적2차(조정)_LG계약변경2차_구월동 최종계약 2" xfId="31105" xr:uid="{00000000-0005-0000-0000-00003A830000}"/>
    <cellStyle name="_집행갑지 _고서담양1공구(쌍용건설)_LGMART 남양주점견적2차(조정)_LG계약변경2차_구월동 최종계약 2 2" xfId="31106" xr:uid="{00000000-0005-0000-0000-00003B830000}"/>
    <cellStyle name="_집행갑지 _고서담양1공구(쌍용건설)_LGMART 남양주점견적2차(조정)_LG계약변경2차_구월동 최종계약 3" xfId="31107" xr:uid="{00000000-0005-0000-0000-00003C830000}"/>
    <cellStyle name="_집행갑지 _고서담양1공구(쌍용건설)_LGMART 남양주점견적2차(조정)_LG계약변경2차_구월동 최종계약 4" xfId="31108" xr:uid="{00000000-0005-0000-0000-00003D830000}"/>
    <cellStyle name="_집행갑지 _고서담양1공구(쌍용건설)_LGMART 남양주점견적2차(조정)_LG계약변경2차_구월동 최종계약 5" xfId="31109" xr:uid="{00000000-0005-0000-0000-00003E830000}"/>
    <cellStyle name="_집행갑지 _고서담양1공구(쌍용건설)_LGMART 남양주점견적2차(조정)_LG계약변경2차_구월동 최종수량" xfId="31110" xr:uid="{00000000-0005-0000-0000-00003F830000}"/>
    <cellStyle name="_집행갑지 _고서담양1공구(쌍용건설)_LGMART 남양주점견적2차(조정)_LG계약변경2차_구월동 최종수량 2" xfId="31111" xr:uid="{00000000-0005-0000-0000-000040830000}"/>
    <cellStyle name="_집행갑지 _고서담양1공구(쌍용건설)_LGMART 남양주점견적2차(조정)_LG계약변경2차_구월동 최종수량 2 2" xfId="31112" xr:uid="{00000000-0005-0000-0000-000041830000}"/>
    <cellStyle name="_집행갑지 _고서담양1공구(쌍용건설)_LGMART 남양주점견적2차(조정)_LG계약변경2차_구월동 최종수량 3" xfId="31113" xr:uid="{00000000-0005-0000-0000-000042830000}"/>
    <cellStyle name="_집행갑지 _고서담양1공구(쌍용건설)_LGMART 남양주점견적2차(조정)_LG계약변경2차_구월동 최종수량 4" xfId="31114" xr:uid="{00000000-0005-0000-0000-000043830000}"/>
    <cellStyle name="_집행갑지 _고서담양1공구(쌍용건설)_LGMART 남양주점견적2차(조정)_LG계약변경2차_구월동 최종수량 5" xfId="31115" xr:uid="{00000000-0005-0000-0000-000044830000}"/>
    <cellStyle name="_집행갑지 _고서담양1공구(쌍용건설)_LGMART 남양주점견적2차(조정)_LG계약변경2차_구월동수량" xfId="31116" xr:uid="{00000000-0005-0000-0000-000045830000}"/>
    <cellStyle name="_집행갑지 _고서담양1공구(쌍용건설)_LGMART 남양주점견적2차(조정)_LG계약변경2차_구월동수량 2" xfId="31117" xr:uid="{00000000-0005-0000-0000-000046830000}"/>
    <cellStyle name="_집행갑지 _고서담양1공구(쌍용건설)_LGMART 남양주점견적2차(조정)_LG계약변경2차_구월동수량 2 2" xfId="31118" xr:uid="{00000000-0005-0000-0000-000047830000}"/>
    <cellStyle name="_집행갑지 _고서담양1공구(쌍용건설)_LGMART 남양주점견적2차(조정)_LG계약변경2차_구월동수량 3" xfId="31119" xr:uid="{00000000-0005-0000-0000-000048830000}"/>
    <cellStyle name="_집행갑지 _고서담양1공구(쌍용건설)_LGMART 남양주점견적2차(조정)_LG계약변경2차_구월동수량 4" xfId="31120" xr:uid="{00000000-0005-0000-0000-000049830000}"/>
    <cellStyle name="_집행갑지 _고서담양1공구(쌍용건설)_LGMART 남양주점견적2차(조정)_LG계약변경2차_구월동수량 5" xfId="31121" xr:uid="{00000000-0005-0000-0000-00004A830000}"/>
    <cellStyle name="_집행갑지 _고서담양1공구(쌍용건설)_LGMART 남양주점견적2차(조정)_LG계약변경2차_군산흙막이수량" xfId="31122" xr:uid="{00000000-0005-0000-0000-00004B830000}"/>
    <cellStyle name="_집행갑지 _고서담양1공구(쌍용건설)_LGMART 남양주점견적2차(조정)_LG계약변경2차_군산흙막이수량 2" xfId="31123" xr:uid="{00000000-0005-0000-0000-00004C830000}"/>
    <cellStyle name="_집행갑지 _고서담양1공구(쌍용건설)_LGMART 남양주점견적2차(조정)_LG계약변경2차_군산흙막이수량 2 2" xfId="31124" xr:uid="{00000000-0005-0000-0000-00004D830000}"/>
    <cellStyle name="_집행갑지 _고서담양1공구(쌍용건설)_LGMART 남양주점견적2차(조정)_LG계약변경2차_군산흙막이수량 3" xfId="31125" xr:uid="{00000000-0005-0000-0000-00004E830000}"/>
    <cellStyle name="_집행갑지 _고서담양1공구(쌍용건설)_LGMART 남양주점견적2차(조정)_LG계약변경2차_군산흙막이수량 4" xfId="31126" xr:uid="{00000000-0005-0000-0000-00004F830000}"/>
    <cellStyle name="_집행갑지 _고서담양1공구(쌍용건설)_LGMART 남양주점견적2차(조정)_LG계약변경2차_군산흙막이수량 5" xfId="31127" xr:uid="{00000000-0005-0000-0000-000050830000}"/>
    <cellStyle name="_집행갑지 _고서담양1공구(쌍용건설)_LGMART 남양주점견적2차(조정)_LG계약변경2차_내역서-대안" xfId="31128" xr:uid="{00000000-0005-0000-0000-000051830000}"/>
    <cellStyle name="_집행갑지 _고서담양1공구(쌍용건설)_LGMART 남양주점견적2차(조정)_LG계약변경2차_내역서-원안" xfId="31129" xr:uid="{00000000-0005-0000-0000-000052830000}"/>
    <cellStyle name="_집행갑지 _고서담양1공구(쌍용건설)_LGMART 남양주점견적2차(조정)_LG계약변경2차_내역서-원안 2" xfId="31130" xr:uid="{00000000-0005-0000-0000-000053830000}"/>
    <cellStyle name="_집행갑지 _고서담양1공구(쌍용건설)_LGMART 남양주점견적2차(조정)_LG계약변경2차_내역서-원안 2 2" xfId="31131" xr:uid="{00000000-0005-0000-0000-000054830000}"/>
    <cellStyle name="_집행갑지 _고서담양1공구(쌍용건설)_LGMART 남양주점견적2차(조정)_LG계약변경2차_내역서-원안 3" xfId="31132" xr:uid="{00000000-0005-0000-0000-000055830000}"/>
    <cellStyle name="_집행갑지 _고서담양1공구(쌍용건설)_LGMART 남양주점견적2차(조정)_LG계약변경2차_내역서-원안 4" xfId="31133" xr:uid="{00000000-0005-0000-0000-000056830000}"/>
    <cellStyle name="_집행갑지 _고서담양1공구(쌍용건설)_LGMART 남양주점견적2차(조정)_LG계약변경2차_내역서-원안 5" xfId="31134" xr:uid="{00000000-0005-0000-0000-000057830000}"/>
    <cellStyle name="_집행갑지 _고서담양1공구(쌍용건설)_LGMART 남양주점견적2차(조정)_LG계약변경2차_문덕숙소(NAIL)" xfId="31135" xr:uid="{00000000-0005-0000-0000-000058830000}"/>
    <cellStyle name="_집행갑지 _고서담양1공구(쌍용건설)_LGMART 남양주점견적2차(조정)_LG계약변경2차_문덕숙소(NAIL) 2" xfId="31136" xr:uid="{00000000-0005-0000-0000-000059830000}"/>
    <cellStyle name="_집행갑지 _고서담양1공구(쌍용건설)_LGMART 남양주점견적2차(조정)_LG계약변경2차_문덕숙소(NAIL) 2 2" xfId="31137" xr:uid="{00000000-0005-0000-0000-00005A830000}"/>
    <cellStyle name="_집행갑지 _고서담양1공구(쌍용건설)_LGMART 남양주점견적2차(조정)_LG계약변경2차_문덕숙소(NAIL) 3" xfId="31138" xr:uid="{00000000-0005-0000-0000-00005B830000}"/>
    <cellStyle name="_집행갑지 _고서담양1공구(쌍용건설)_LGMART 남양주점견적2차(조정)_LG계약변경2차_문덕숙소(NAIL) 4" xfId="31139" xr:uid="{00000000-0005-0000-0000-00005C830000}"/>
    <cellStyle name="_집행갑지 _고서담양1공구(쌍용건설)_LGMART 남양주점견적2차(조정)_LG계약변경2차_문덕숙소(NAIL) 5" xfId="31140" xr:uid="{00000000-0005-0000-0000-00005D830000}"/>
    <cellStyle name="_집행갑지 _고서담양1공구(쌍용건설)_LGMART 남양주점견적2차(조정)_LG계약변경2차_물량산출서" xfId="31141" xr:uid="{00000000-0005-0000-0000-00005E830000}"/>
    <cellStyle name="_집행갑지 _고서담양1공구(쌍용건설)_LGMART 남양주점견적2차(조정)_LG계약변경2차_물량산출서-원안" xfId="31142" xr:uid="{00000000-0005-0000-0000-00005F830000}"/>
    <cellStyle name="_집행갑지 _고서담양1공구(쌍용건설)_LGMART 남양주점견적2차(조정)_LG계약변경2차_복공" xfId="31143" xr:uid="{00000000-0005-0000-0000-000060830000}"/>
    <cellStyle name="_집행갑지 _고서담양1공구(쌍용건설)_LGMART 남양주점견적2차(조정)_LG계약변경2차_복공 2" xfId="31144" xr:uid="{00000000-0005-0000-0000-000061830000}"/>
    <cellStyle name="_집행갑지 _고서담양1공구(쌍용건설)_LGMART 남양주점견적2차(조정)_LG계약변경2차_복공 2 2" xfId="31145" xr:uid="{00000000-0005-0000-0000-000062830000}"/>
    <cellStyle name="_집행갑지 _고서담양1공구(쌍용건설)_LGMART 남양주점견적2차(조정)_LG계약변경2차_복공 3" xfId="31146" xr:uid="{00000000-0005-0000-0000-000063830000}"/>
    <cellStyle name="_집행갑지 _고서담양1공구(쌍용건설)_LGMART 남양주점견적2차(조정)_LG계약변경2차_복공 4" xfId="31147" xr:uid="{00000000-0005-0000-0000-000064830000}"/>
    <cellStyle name="_집행갑지 _고서담양1공구(쌍용건설)_LGMART 남양주점견적2차(조정)_LG계약변경2차_복공 5" xfId="31148" xr:uid="{00000000-0005-0000-0000-000065830000}"/>
    <cellStyle name="_집행갑지 _고서담양1공구(쌍용건설)_LGMART 남양주점견적2차(조정)_LG계약변경2차_비교물량" xfId="31149" xr:uid="{00000000-0005-0000-0000-000066830000}"/>
    <cellStyle name="_집행갑지 _고서담양1공구(쌍용건설)_LGMART 남양주점견적2차(조정)_LG계약변경2차_비교물량 2" xfId="31150" xr:uid="{00000000-0005-0000-0000-000067830000}"/>
    <cellStyle name="_집행갑지 _고서담양1공구(쌍용건설)_LGMART 남양주점견적2차(조정)_LG계약변경2차_비교물량 2 2" xfId="31151" xr:uid="{00000000-0005-0000-0000-000068830000}"/>
    <cellStyle name="_집행갑지 _고서담양1공구(쌍용건설)_LGMART 남양주점견적2차(조정)_LG계약변경2차_비교물량 3" xfId="31152" xr:uid="{00000000-0005-0000-0000-000069830000}"/>
    <cellStyle name="_집행갑지 _고서담양1공구(쌍용건설)_LGMART 남양주점견적2차(조정)_LG계약변경2차_비교물량 4" xfId="31153" xr:uid="{00000000-0005-0000-0000-00006A830000}"/>
    <cellStyle name="_집행갑지 _고서담양1공구(쌍용건설)_LGMART 남양주점견적2차(조정)_LG계약변경2차_비교물량 5" xfId="31154" xr:uid="{00000000-0005-0000-0000-00006B830000}"/>
    <cellStyle name="_집행갑지 _고서담양1공구(쌍용건설)_LGMART 남양주점견적2차(조정)_LG계약변경2차_상떼빌I 물량" xfId="31155" xr:uid="{00000000-0005-0000-0000-00006C830000}"/>
    <cellStyle name="_집행갑지 _고서담양1공구(쌍용건설)_LGMART 남양주점견적2차(조정)_LG계약변경2차_수량산출" xfId="31156" xr:uid="{00000000-0005-0000-0000-00006D830000}"/>
    <cellStyle name="_집행갑지 _고서담양1공구(쌍용건설)_LGMART 남양주점견적2차(조정)_LG계약변경2차_수량산출 2" xfId="31157" xr:uid="{00000000-0005-0000-0000-00006E830000}"/>
    <cellStyle name="_집행갑지 _고서담양1공구(쌍용건설)_LGMART 남양주점견적2차(조정)_LG계약변경2차_수량산출 2 2" xfId="31158" xr:uid="{00000000-0005-0000-0000-00006F830000}"/>
    <cellStyle name="_집행갑지 _고서담양1공구(쌍용건설)_LGMART 남양주점견적2차(조정)_LG계약변경2차_수량산출 3" xfId="31159" xr:uid="{00000000-0005-0000-0000-000070830000}"/>
    <cellStyle name="_집행갑지 _고서담양1공구(쌍용건설)_LGMART 남양주점견적2차(조정)_LG계약변경2차_수량산출 4" xfId="31160" xr:uid="{00000000-0005-0000-0000-000071830000}"/>
    <cellStyle name="_집행갑지 _고서담양1공구(쌍용건설)_LGMART 남양주점견적2차(조정)_LG계약변경2차_수량산출 5" xfId="31161" xr:uid="{00000000-0005-0000-0000-000072830000}"/>
    <cellStyle name="_집행갑지 _고서담양1공구(쌍용건설)_LGMART 남양주점견적2차(조정)_LG계약변경2차_수량산출(토공+C.I.P)" xfId="31162" xr:uid="{00000000-0005-0000-0000-000073830000}"/>
    <cellStyle name="_집행갑지 _고서담양1공구(쌍용건설)_LGMART 남양주점견적2차(조정)_LG계약변경2차_수량산출(토공+C.I.P) 2" xfId="31163" xr:uid="{00000000-0005-0000-0000-000074830000}"/>
    <cellStyle name="_집행갑지 _고서담양1공구(쌍용건설)_LGMART 남양주점견적2차(조정)_LG계약변경2차_수량산출(토공+C.I.P) 2 2" xfId="31164" xr:uid="{00000000-0005-0000-0000-000075830000}"/>
    <cellStyle name="_집행갑지 _고서담양1공구(쌍용건설)_LGMART 남양주점견적2차(조정)_LG계약변경2차_수량산출(토공+C.I.P) 3" xfId="31165" xr:uid="{00000000-0005-0000-0000-000076830000}"/>
    <cellStyle name="_집행갑지 _고서담양1공구(쌍용건설)_LGMART 남양주점견적2차(조정)_LG계약변경2차_수량산출(토공+C.I.P) 4" xfId="31166" xr:uid="{00000000-0005-0000-0000-000077830000}"/>
    <cellStyle name="_집행갑지 _고서담양1공구(쌍용건설)_LGMART 남양주점견적2차(조정)_LG계약변경2차_수량산출(토공+C.I.P) 5" xfId="31167" xr:uid="{00000000-0005-0000-0000-000078830000}"/>
    <cellStyle name="_집행갑지 _고서담양1공구(쌍용건설)_LGMART 남양주점견적2차(조정)_LG계약변경2차_수량산출(토공+S.C.W)" xfId="31168" xr:uid="{00000000-0005-0000-0000-000079830000}"/>
    <cellStyle name="_집행갑지 _고서담양1공구(쌍용건설)_LGMART 남양주점견적2차(조정)_LG계약변경2차_수량산출(토공+S.C.W) 2" xfId="31169" xr:uid="{00000000-0005-0000-0000-00007A830000}"/>
    <cellStyle name="_집행갑지 _고서담양1공구(쌍용건설)_LGMART 남양주점견적2차(조정)_LG계약변경2차_수량산출(토공+S.C.W) 2 2" xfId="31170" xr:uid="{00000000-0005-0000-0000-00007B830000}"/>
    <cellStyle name="_집행갑지 _고서담양1공구(쌍용건설)_LGMART 남양주점견적2차(조정)_LG계약변경2차_수량산출(토공+S.C.W) 3" xfId="31171" xr:uid="{00000000-0005-0000-0000-00007C830000}"/>
    <cellStyle name="_집행갑지 _고서담양1공구(쌍용건설)_LGMART 남양주점견적2차(조정)_LG계약변경2차_수량산출(토공+S.C.W) 4" xfId="31172" xr:uid="{00000000-0005-0000-0000-00007D830000}"/>
    <cellStyle name="_집행갑지 _고서담양1공구(쌍용건설)_LGMART 남양주점견적2차(조정)_LG계약변경2차_수량산출(토공+S.C.W) 5" xfId="31173" xr:uid="{00000000-0005-0000-0000-00007E830000}"/>
    <cellStyle name="_집행갑지 _고서담양1공구(쌍용건설)_LGMART 남양주점견적2차(조정)_LG계약변경2차_수량산출,내역서" xfId="31174" xr:uid="{00000000-0005-0000-0000-00007F830000}"/>
    <cellStyle name="_집행갑지 _고서담양1공구(쌍용건설)_LGMART 남양주점견적2차(조정)_LG계약변경2차_수량산출,내역서 2" xfId="31175" xr:uid="{00000000-0005-0000-0000-000080830000}"/>
    <cellStyle name="_집행갑지 _고서담양1공구(쌍용건설)_LGMART 남양주점견적2차(조정)_LG계약변경2차_수량산출,내역서 2 2" xfId="31176" xr:uid="{00000000-0005-0000-0000-000081830000}"/>
    <cellStyle name="_집행갑지 _고서담양1공구(쌍용건설)_LGMART 남양주점견적2차(조정)_LG계약변경2차_수량산출,내역서 3" xfId="31177" xr:uid="{00000000-0005-0000-0000-000082830000}"/>
    <cellStyle name="_집행갑지 _고서담양1공구(쌍용건설)_LGMART 남양주점견적2차(조정)_LG계약변경2차_수량산출,내역서 4" xfId="31178" xr:uid="{00000000-0005-0000-0000-000083830000}"/>
    <cellStyle name="_집행갑지 _고서담양1공구(쌍용건설)_LGMART 남양주점견적2차(조정)_LG계약변경2차_수량산출,내역서 5" xfId="31179" xr:uid="{00000000-0005-0000-0000-000084830000}"/>
    <cellStyle name="_집행갑지 _고서담양1공구(쌍용건설)_LGMART 남양주점견적2차(조정)_LG계약변경2차_수량산출,내역서(시공용)" xfId="31180" xr:uid="{00000000-0005-0000-0000-000085830000}"/>
    <cellStyle name="_집행갑지 _고서담양1공구(쌍용건설)_LGMART 남양주점견적2차(조정)_LG계약변경2차_수량산출,내역서(시공용) 2" xfId="31181" xr:uid="{00000000-0005-0000-0000-000086830000}"/>
    <cellStyle name="_집행갑지 _고서담양1공구(쌍용건설)_LGMART 남양주점견적2차(조정)_LG계약변경2차_수량산출,내역서(시공용) 2 2" xfId="31182" xr:uid="{00000000-0005-0000-0000-000087830000}"/>
    <cellStyle name="_집행갑지 _고서담양1공구(쌍용건설)_LGMART 남양주점견적2차(조정)_LG계약변경2차_수량산출,내역서(시공용) 3" xfId="31183" xr:uid="{00000000-0005-0000-0000-000088830000}"/>
    <cellStyle name="_집행갑지 _고서담양1공구(쌍용건설)_LGMART 남양주점견적2차(조정)_LG계약변경2차_수량산출,내역서(시공용) 4" xfId="31184" xr:uid="{00000000-0005-0000-0000-000089830000}"/>
    <cellStyle name="_집행갑지 _고서담양1공구(쌍용건설)_LGMART 남양주점견적2차(조정)_LG계약변경2차_수량산출,내역서(시공용) 5" xfId="31185" xr:uid="{00000000-0005-0000-0000-00008A830000}"/>
    <cellStyle name="_집행갑지 _고서담양1공구(쌍용건설)_LGMART 남양주점견적2차(조정)_LG계약변경2차_수량산출1" xfId="31186" xr:uid="{00000000-0005-0000-0000-00008B830000}"/>
    <cellStyle name="_집행갑지 _고서담양1공구(쌍용건설)_LGMART 남양주점견적2차(조정)_LG계약변경2차_수량산출1 2" xfId="31187" xr:uid="{00000000-0005-0000-0000-00008C830000}"/>
    <cellStyle name="_집행갑지 _고서담양1공구(쌍용건설)_LGMART 남양주점견적2차(조정)_LG계약변경2차_수량산출1 2 2" xfId="31188" xr:uid="{00000000-0005-0000-0000-00008D830000}"/>
    <cellStyle name="_집행갑지 _고서담양1공구(쌍용건설)_LGMART 남양주점견적2차(조정)_LG계약변경2차_수량산출1 3" xfId="31189" xr:uid="{00000000-0005-0000-0000-00008E830000}"/>
    <cellStyle name="_집행갑지 _고서담양1공구(쌍용건설)_LGMART 남양주점견적2차(조정)_LG계약변경2차_수량산출1 4" xfId="31190" xr:uid="{00000000-0005-0000-0000-00008F830000}"/>
    <cellStyle name="_집행갑지 _고서담양1공구(쌍용건설)_LGMART 남양주점견적2차(조정)_LG계약변경2차_수량산출1 5" xfId="31191" xr:uid="{00000000-0005-0000-0000-000090830000}"/>
    <cellStyle name="_집행갑지 _고서담양1공구(쌍용건설)_LGMART 남양주점견적2차(조정)_LG계약변경2차_수량산출-양식" xfId="31192" xr:uid="{00000000-0005-0000-0000-000091830000}"/>
    <cellStyle name="_집행갑지 _고서담양1공구(쌍용건설)_LGMART 남양주점견적2차(조정)_LG계약변경2차_수량산출-양식 2" xfId="31193" xr:uid="{00000000-0005-0000-0000-000092830000}"/>
    <cellStyle name="_집행갑지 _고서담양1공구(쌍용건설)_LGMART 남양주점견적2차(조정)_LG계약변경2차_수량산출-양식 2 2" xfId="31194" xr:uid="{00000000-0005-0000-0000-000093830000}"/>
    <cellStyle name="_집행갑지 _고서담양1공구(쌍용건설)_LGMART 남양주점견적2차(조정)_LG계약변경2차_수량산출-양식 3" xfId="31195" xr:uid="{00000000-0005-0000-0000-000094830000}"/>
    <cellStyle name="_집행갑지 _고서담양1공구(쌍용건설)_LGMART 남양주점견적2차(조정)_LG계약변경2차_수량산출-양식 4" xfId="31196" xr:uid="{00000000-0005-0000-0000-000095830000}"/>
    <cellStyle name="_집행갑지 _고서담양1공구(쌍용건설)_LGMART 남양주점견적2차(조정)_LG계약변경2차_수량산출-양식 5" xfId="31197" xr:uid="{00000000-0005-0000-0000-000096830000}"/>
    <cellStyle name="_집행갑지 _고서담양1공구(쌍용건설)_LGMART 남양주점견적2차(조정)_LG계약변경2차_수색수량산출(PHC포함)" xfId="31198" xr:uid="{00000000-0005-0000-0000-000097830000}"/>
    <cellStyle name="_집행갑지 _고서담양1공구(쌍용건설)_LGMART 남양주점견적2차(조정)_LG계약변경2차_오창온천신축공사(CIP+토류판)" xfId="31199" xr:uid="{00000000-0005-0000-0000-000098830000}"/>
    <cellStyle name="_집행갑지 _고서담양1공구(쌍용건설)_LGMART 남양주점견적2차(조정)_LG계약변경2차_오창온천신축공사(STRUT)" xfId="31200" xr:uid="{00000000-0005-0000-0000-000099830000}"/>
    <cellStyle name="_집행갑지 _고서담양1공구(쌍용건설)_LGMART 남양주점견적2차(조정)_LG계약변경2차_오창온천신축공사(STRUT+PS)" xfId="31201" xr:uid="{00000000-0005-0000-0000-00009A830000}"/>
    <cellStyle name="_집행갑지 _고서담양1공구(쌍용건설)_LGMART 남양주점견적2차(조정)_LG계약변경2차_용인상현근린공원조성사업실시설계 가시설수량" xfId="31202" xr:uid="{00000000-0005-0000-0000-00009B830000}"/>
    <cellStyle name="_집행갑지 _고서담양1공구(쌍용건설)_LGMART 남양주점견적2차(조정)_LG계약변경2차_용인상현근린공원조성사업실시설계 가시설수량 2" xfId="31203" xr:uid="{00000000-0005-0000-0000-00009C830000}"/>
    <cellStyle name="_집행갑지 _고서담양1공구(쌍용건설)_LGMART 남양주점견적2차(조정)_LG계약변경2차_용인상현근린공원조성사업실시설계 가시설수량 2 2" xfId="31204" xr:uid="{00000000-0005-0000-0000-00009D830000}"/>
    <cellStyle name="_집행갑지 _고서담양1공구(쌍용건설)_LGMART 남양주점견적2차(조정)_LG계약변경2차_용인상현근린공원조성사업실시설계 가시설수량 3" xfId="31205" xr:uid="{00000000-0005-0000-0000-00009E830000}"/>
    <cellStyle name="_집행갑지 _고서담양1공구(쌍용건설)_LGMART 남양주점견적2차(조정)_LG계약변경2차_용인상현근린공원조성사업실시설계 가시설수량 4" xfId="31206" xr:uid="{00000000-0005-0000-0000-00009F830000}"/>
    <cellStyle name="_집행갑지 _고서담양1공구(쌍용건설)_LGMART 남양주점견적2차(조정)_LG계약변경2차_용인상현근린공원조성사업실시설계 가시설수량 5" xfId="31207" xr:uid="{00000000-0005-0000-0000-0000A0830000}"/>
    <cellStyle name="_집행갑지 _고서담양1공구(쌍용건설)_LGMART 남양주점견적2차(조정)_LG계약변경2차_울산남외동내역서(6차)" xfId="31208" xr:uid="{00000000-0005-0000-0000-0000A1830000}"/>
    <cellStyle name="_집행갑지 _고서담양1공구(쌍용건설)_LGMART 남양주점견적2차(조정)_LG계약변경2차_울산남외동내역서(8차raker)" xfId="31209" xr:uid="{00000000-0005-0000-0000-0000A2830000}"/>
    <cellStyle name="_집행갑지 _고서담양1공구(쌍용건설)_LGMART 남양주점견적2차(조정)_LG계약변경2차_유나이트무역공장및 냉동창고 신축공사" xfId="31210" xr:uid="{00000000-0005-0000-0000-0000A3830000}"/>
    <cellStyle name="_집행갑지 _고서담양1공구(쌍용건설)_LGMART 남양주점견적2차(조정)_LG계약변경2차_중형가속기동 수량산출100315" xfId="31211" xr:uid="{00000000-0005-0000-0000-0000A4830000}"/>
    <cellStyle name="_집행갑지 _고서담양1공구(쌍용건설)_LGMART 남양주점견적2차(조정)_LG계약변경2차_중형가속기동 수량산출100315 2" xfId="31212" xr:uid="{00000000-0005-0000-0000-0000A5830000}"/>
    <cellStyle name="_집행갑지 _고서담양1공구(쌍용건설)_LGMART 남양주점견적2차(조정)_LG계약변경2차_중형가속기동 수량산출100315 2 2" xfId="31213" xr:uid="{00000000-0005-0000-0000-0000A6830000}"/>
    <cellStyle name="_집행갑지 _고서담양1공구(쌍용건설)_LGMART 남양주점견적2차(조정)_LG계약변경2차_중형가속기동 수량산출100315 3" xfId="31214" xr:uid="{00000000-0005-0000-0000-0000A7830000}"/>
    <cellStyle name="_집행갑지 _고서담양1공구(쌍용건설)_LGMART 남양주점견적2차(조정)_LG계약변경2차_중형가속기동 수량산출100315 4" xfId="31215" xr:uid="{00000000-0005-0000-0000-0000A8830000}"/>
    <cellStyle name="_집행갑지 _고서담양1공구(쌍용건설)_LGMART 남양주점견적2차(조정)_LG계약변경2차_중형가속기동 수량산출100315 5" xfId="31216" xr:uid="{00000000-0005-0000-0000-0000A9830000}"/>
    <cellStyle name="_집행갑지 _고서담양1공구(쌍용건설)_LGMART 남양주점견적2차(조정)_LG계약변경2차_중형가속기동 수량산출100322" xfId="31217" xr:uid="{00000000-0005-0000-0000-0000AA830000}"/>
    <cellStyle name="_집행갑지 _고서담양1공구(쌍용건설)_LGMART 남양주점견적2차(조정)_LG계약변경2차_중형가속기동 수량산출100322 2" xfId="31218" xr:uid="{00000000-0005-0000-0000-0000AB830000}"/>
    <cellStyle name="_집행갑지 _고서담양1공구(쌍용건설)_LGMART 남양주점견적2차(조정)_LG계약변경2차_중형가속기동 수량산출100322 2 2" xfId="31219" xr:uid="{00000000-0005-0000-0000-0000AC830000}"/>
    <cellStyle name="_집행갑지 _고서담양1공구(쌍용건설)_LGMART 남양주점견적2차(조정)_LG계약변경2차_중형가속기동 수량산출100322 3" xfId="31220" xr:uid="{00000000-0005-0000-0000-0000AD830000}"/>
    <cellStyle name="_집행갑지 _고서담양1공구(쌍용건설)_LGMART 남양주점견적2차(조정)_LG계약변경2차_중형가속기동 수량산출100322 4" xfId="31221" xr:uid="{00000000-0005-0000-0000-0000AE830000}"/>
    <cellStyle name="_집행갑지 _고서담양1공구(쌍용건설)_LGMART 남양주점견적2차(조정)_LG계약변경2차_중형가속기동 수량산출100322 5" xfId="31222" xr:uid="{00000000-0005-0000-0000-0000AF830000}"/>
    <cellStyle name="_집행갑지 _고서담양1공구(쌍용건설)_LGMART 남양주점견적2차(조정)_LG계약변경2차_중형가속기동 수량산출100323(건물이동포함)" xfId="31223" xr:uid="{00000000-0005-0000-0000-0000B0830000}"/>
    <cellStyle name="_집행갑지 _고서담양1공구(쌍용건설)_LGMART 남양주점견적2차(조정)_LG계약변경2차_중형가속기동 수량산출100323(건물이동포함) 2" xfId="31224" xr:uid="{00000000-0005-0000-0000-0000B1830000}"/>
    <cellStyle name="_집행갑지 _고서담양1공구(쌍용건설)_LGMART 남양주점견적2차(조정)_LG계약변경2차_중형가속기동 수량산출100323(건물이동포함) 2 2" xfId="31225" xr:uid="{00000000-0005-0000-0000-0000B2830000}"/>
    <cellStyle name="_집행갑지 _고서담양1공구(쌍용건설)_LGMART 남양주점견적2차(조정)_LG계약변경2차_중형가속기동 수량산출100323(건물이동포함) 3" xfId="31226" xr:uid="{00000000-0005-0000-0000-0000B3830000}"/>
    <cellStyle name="_집행갑지 _고서담양1공구(쌍용건설)_LGMART 남양주점견적2차(조정)_LG계약변경2차_중형가속기동 수량산출100323(건물이동포함) 4" xfId="31227" xr:uid="{00000000-0005-0000-0000-0000B4830000}"/>
    <cellStyle name="_집행갑지 _고서담양1공구(쌍용건설)_LGMART 남양주점견적2차(조정)_LG계약변경2차_중형가속기동 수량산출100323(건물이동포함) 5" xfId="31228" xr:uid="{00000000-0005-0000-0000-0000B5830000}"/>
    <cellStyle name="_집행갑지 _고서담양1공구(쌍용건설)_LGMART 남양주점견적2차(조정)_LG계약변경2차_중형가속기동 수량산출100510" xfId="31229" xr:uid="{00000000-0005-0000-0000-0000B6830000}"/>
    <cellStyle name="_집행갑지 _고서담양1공구(쌍용건설)_LGMART 남양주점견적2차(조정)_LG계약변경2차_중형가속기동 수량산출100510 2" xfId="31230" xr:uid="{00000000-0005-0000-0000-0000B7830000}"/>
    <cellStyle name="_집행갑지 _고서담양1공구(쌍용건설)_LGMART 남양주점견적2차(조정)_LG계약변경2차_중형가속기동 수량산출100510 2 2" xfId="31231" xr:uid="{00000000-0005-0000-0000-0000B8830000}"/>
    <cellStyle name="_집행갑지 _고서담양1공구(쌍용건설)_LGMART 남양주점견적2차(조정)_LG계약변경2차_중형가속기동 수량산출100510 3" xfId="31232" xr:uid="{00000000-0005-0000-0000-0000B9830000}"/>
    <cellStyle name="_집행갑지 _고서담양1공구(쌍용건설)_LGMART 남양주점견적2차(조정)_LG계약변경2차_중형가속기동 수량산출100510 4" xfId="31233" xr:uid="{00000000-0005-0000-0000-0000BA830000}"/>
    <cellStyle name="_집행갑지 _고서담양1공구(쌍용건설)_LGMART 남양주점견적2차(조정)_LG계약변경2차_중형가속기동 수량산출100510 5" xfId="31234" xr:uid="{00000000-0005-0000-0000-0000BB830000}"/>
    <cellStyle name="_집행갑지 _고서담양1공구(쌍용건설)_LGMART 남양주점견적2차(조정)_LG계약변경2차_청림관사 수량산출" xfId="31235" xr:uid="{00000000-0005-0000-0000-0000BC830000}"/>
    <cellStyle name="_집행갑지 _고서담양1공구(쌍용건설)_LGMART 남양주점견적2차(조정)_LG계약변경2차_청림관사 수량산출 2" xfId="31236" xr:uid="{00000000-0005-0000-0000-0000BD830000}"/>
    <cellStyle name="_집행갑지 _고서담양1공구(쌍용건설)_LGMART 남양주점견적2차(조정)_LG계약변경2차_청림관사 수량산출 2 2" xfId="31237" xr:uid="{00000000-0005-0000-0000-0000BE830000}"/>
    <cellStyle name="_집행갑지 _고서담양1공구(쌍용건설)_LGMART 남양주점견적2차(조정)_LG계약변경2차_청림관사 수량산출 3" xfId="31238" xr:uid="{00000000-0005-0000-0000-0000BF830000}"/>
    <cellStyle name="_집행갑지 _고서담양1공구(쌍용건설)_LGMART 남양주점견적2차(조정)_LG계약변경2차_청림관사 수량산출 4" xfId="31239" xr:uid="{00000000-0005-0000-0000-0000C0830000}"/>
    <cellStyle name="_집행갑지 _고서담양1공구(쌍용건설)_LGMART 남양주점견적2차(조정)_LG계약변경2차_청림관사 수량산출 5" xfId="31240" xr:uid="{00000000-0005-0000-0000-0000C1830000}"/>
    <cellStyle name="_집행갑지 _고서담양1공구(쌍용건설)_LGMART 남양주점견적2차(조정)_LG계약변경2차_토공+CIP+LW" xfId="31241" xr:uid="{00000000-0005-0000-0000-0000C2830000}"/>
    <cellStyle name="_집행갑지 _고서담양1공구(쌍용건설)_LGMART 남양주점견적2차(조정)_LG계약변경2차_토공+CIP+LW 2" xfId="31242" xr:uid="{00000000-0005-0000-0000-0000C3830000}"/>
    <cellStyle name="_집행갑지 _고서담양1공구(쌍용건설)_LGMART 남양주점견적2차(조정)_LG계약변경2차_토공+CIP+LW 2 2" xfId="31243" xr:uid="{00000000-0005-0000-0000-0000C4830000}"/>
    <cellStyle name="_집행갑지 _고서담양1공구(쌍용건설)_LGMART 남양주점견적2차(조정)_LG계약변경2차_토공+CIP+LW 3" xfId="31244" xr:uid="{00000000-0005-0000-0000-0000C5830000}"/>
    <cellStyle name="_집행갑지 _고서담양1공구(쌍용건설)_LGMART 남양주점견적2차(조정)_LG계약변경2차_토공+CIP+LW 4" xfId="31245" xr:uid="{00000000-0005-0000-0000-0000C6830000}"/>
    <cellStyle name="_집행갑지 _고서담양1공구(쌍용건설)_LGMART 남양주점견적2차(조정)_LG계약변경2차_토공+CIP+LW 5" xfId="31246" xr:uid="{00000000-0005-0000-0000-0000C7830000}"/>
    <cellStyle name="_집행갑지 _고서담양1공구(쌍용건설)_LGMART 남양주점견적2차(조정)_LG계약변경2차_포천관사수량산출" xfId="31247" xr:uid="{00000000-0005-0000-0000-0000C8830000}"/>
    <cellStyle name="_집행갑지 _고서담양1공구(쌍용건설)_LGMART 남양주점견적2차(조정)_LG계약변경2차_포천관사수량산출 2" xfId="31248" xr:uid="{00000000-0005-0000-0000-0000C9830000}"/>
    <cellStyle name="_집행갑지 _고서담양1공구(쌍용건설)_LGMART 남양주점견적2차(조정)_LG계약변경2차_포천관사수량산출 2 2" xfId="31249" xr:uid="{00000000-0005-0000-0000-0000CA830000}"/>
    <cellStyle name="_집행갑지 _고서담양1공구(쌍용건설)_LGMART 남양주점견적2차(조정)_LG계약변경2차_포천관사수량산출 3" xfId="31250" xr:uid="{00000000-0005-0000-0000-0000CB830000}"/>
    <cellStyle name="_집행갑지 _고서담양1공구(쌍용건설)_LGMART 남양주점견적2차(조정)_LG계약변경2차_포천관사수량산출 4" xfId="31251" xr:uid="{00000000-0005-0000-0000-0000CC830000}"/>
    <cellStyle name="_집행갑지 _고서담양1공구(쌍용건설)_LGMART 남양주점견적2차(조정)_LG계약변경2차_포천관사수량산출 5" xfId="31252" xr:uid="{00000000-0005-0000-0000-0000CD830000}"/>
    <cellStyle name="_집행갑지 _고서담양1공구(쌍용건설)_LGMART 남양주점견적2차(조정)_LG계약변경2차_포항구정 수량산출" xfId="31253" xr:uid="{00000000-0005-0000-0000-0000CE830000}"/>
    <cellStyle name="_집행갑지 _고서담양1공구(쌍용건설)_LGMART 남양주점견적2차(조정)_LG계약변경2차_포항구정 수량산출 2" xfId="31254" xr:uid="{00000000-0005-0000-0000-0000CF830000}"/>
    <cellStyle name="_집행갑지 _고서담양1공구(쌍용건설)_LGMART 남양주점견적2차(조정)_LG계약변경2차_포항구정 수량산출 2 2" xfId="31255" xr:uid="{00000000-0005-0000-0000-0000D0830000}"/>
    <cellStyle name="_집행갑지 _고서담양1공구(쌍용건설)_LGMART 남양주점견적2차(조정)_LG계약변경2차_포항구정 수량산출 3" xfId="31256" xr:uid="{00000000-0005-0000-0000-0000D1830000}"/>
    <cellStyle name="_집행갑지 _고서담양1공구(쌍용건설)_LGMART 남양주점견적2차(조정)_LG계약변경2차_포항구정 수량산출 4" xfId="31257" xr:uid="{00000000-0005-0000-0000-0000D2830000}"/>
    <cellStyle name="_집행갑지 _고서담양1공구(쌍용건설)_LGMART 남양주점견적2차(조정)_LG계약변경2차_포항구정 수량산출 5" xfId="31258" xr:uid="{00000000-0005-0000-0000-0000D3830000}"/>
    <cellStyle name="_집행갑지 _고서담양1공구(쌍용건설)_LGMART 남양주점견적2차(조정)_LG계약변경2차_한남 리버텔 " xfId="31259" xr:uid="{00000000-0005-0000-0000-0000D4830000}"/>
    <cellStyle name="_집행갑지 _고서담양1공구(쌍용건설)_LGMART 남양주점견적2차(조정)_LG계약변경2차_한남 리버텔  2" xfId="31260" xr:uid="{00000000-0005-0000-0000-0000D5830000}"/>
    <cellStyle name="_집행갑지 _고서담양1공구(쌍용건설)_LGMART 남양주점견적2차(조정)_LG계약변경2차_한남 리버텔  2 2" xfId="31261" xr:uid="{00000000-0005-0000-0000-0000D6830000}"/>
    <cellStyle name="_집행갑지 _고서담양1공구(쌍용건설)_LGMART 남양주점견적2차(조정)_LG계약변경2차_한남 리버텔  3" xfId="31262" xr:uid="{00000000-0005-0000-0000-0000D7830000}"/>
    <cellStyle name="_집행갑지 _고서담양1공구(쌍용건설)_LGMART 남양주점견적2차(조정)_LG계약변경2차_한남 리버텔  4" xfId="31263" xr:uid="{00000000-0005-0000-0000-0000D8830000}"/>
    <cellStyle name="_집행갑지 _고서담양1공구(쌍용건설)_LGMART 남양주점견적2차(조정)_LG계약변경2차_한남 리버텔  5" xfId="31264" xr:uid="{00000000-0005-0000-0000-0000D9830000}"/>
    <cellStyle name="_집행갑지 _고서담양1공구(쌍용건설)_LGMART 남양주점견적2차(조정)_LG계약변경2차_한남 리버텔  6" xfId="43409" xr:uid="{00000000-0005-0000-0000-0000DA830000}"/>
    <cellStyle name="_집행갑지 _고서담양1공구(쌍용건설)_LGMART 남양주점견적2차(조정)_갑지" xfId="31265" xr:uid="{00000000-0005-0000-0000-0000DB830000}"/>
    <cellStyle name="_집행갑지 _고서담양1공구(쌍용건설)_LGMART 남양주점견적2차(조정)_경산도리 수량산출" xfId="31266" xr:uid="{00000000-0005-0000-0000-0000DC830000}"/>
    <cellStyle name="_집행갑지 _고서담양1공구(쌍용건설)_LGMART 남양주점견적2차(조정)_경산도리 수량산출 2" xfId="31267" xr:uid="{00000000-0005-0000-0000-0000DD830000}"/>
    <cellStyle name="_집행갑지 _고서담양1공구(쌍용건설)_LGMART 남양주점견적2차(조정)_경산도리 수량산출 2 2" xfId="31268" xr:uid="{00000000-0005-0000-0000-0000DE830000}"/>
    <cellStyle name="_집행갑지 _고서담양1공구(쌍용건설)_LGMART 남양주점견적2차(조정)_경산도리 수량산출 3" xfId="31269" xr:uid="{00000000-0005-0000-0000-0000DF830000}"/>
    <cellStyle name="_집행갑지 _고서담양1공구(쌍용건설)_LGMART 남양주점견적2차(조정)_경산도리 수량산출 4" xfId="31270" xr:uid="{00000000-0005-0000-0000-0000E0830000}"/>
    <cellStyle name="_집행갑지 _고서담양1공구(쌍용건설)_LGMART 남양주점견적2차(조정)_경산도리 수량산출 5" xfId="31271" xr:uid="{00000000-0005-0000-0000-0000E1830000}"/>
    <cellStyle name="_집행갑지 _고서담양1공구(쌍용건설)_LGMART 남양주점견적2차(조정)_공사비  비교" xfId="31272" xr:uid="{00000000-0005-0000-0000-0000E2830000}"/>
    <cellStyle name="_집행갑지 _고서담양1공구(쌍용건설)_LGMART 남양주점견적2차(조정)_공사비  비교." xfId="31273" xr:uid="{00000000-0005-0000-0000-0000E3830000}"/>
    <cellStyle name="_집행갑지 _고서담양1공구(쌍용건설)_LGMART 남양주점견적2차(조정)_공사비비교" xfId="31274" xr:uid="{00000000-0005-0000-0000-0000E4830000}"/>
    <cellStyle name="_집행갑지 _고서담양1공구(쌍용건설)_LGMART 남양주점견적2차(조정)_공사비비교 2" xfId="31275" xr:uid="{00000000-0005-0000-0000-0000E5830000}"/>
    <cellStyle name="_집행갑지 _고서담양1공구(쌍용건설)_LGMART 남양주점견적2차(조정)_공사비비교 2 2" xfId="31276" xr:uid="{00000000-0005-0000-0000-0000E6830000}"/>
    <cellStyle name="_집행갑지 _고서담양1공구(쌍용건설)_LGMART 남양주점견적2차(조정)_공사비비교 3" xfId="31277" xr:uid="{00000000-0005-0000-0000-0000E7830000}"/>
    <cellStyle name="_집행갑지 _고서담양1공구(쌍용건설)_LGMART 남양주점견적2차(조정)_공사비비교 4" xfId="31278" xr:uid="{00000000-0005-0000-0000-0000E8830000}"/>
    <cellStyle name="_집행갑지 _고서담양1공구(쌍용건설)_LGMART 남양주점견적2차(조정)_공사비비교 5" xfId="31279" xr:uid="{00000000-0005-0000-0000-0000E9830000}"/>
    <cellStyle name="_집행갑지 _고서담양1공구(쌍용건설)_LGMART 남양주점견적2차(조정)_공사비비교-광장동" xfId="31280" xr:uid="{00000000-0005-0000-0000-0000EA830000}"/>
    <cellStyle name="_집행갑지 _고서담양1공구(쌍용건설)_LGMART 남양주점견적2차(조정)_공사비비교-광장동 2" xfId="31281" xr:uid="{00000000-0005-0000-0000-0000EB830000}"/>
    <cellStyle name="_집행갑지 _고서담양1공구(쌍용건설)_LGMART 남양주점견적2차(조정)_공사비비교-광장동 2 2" xfId="31282" xr:uid="{00000000-0005-0000-0000-0000EC830000}"/>
    <cellStyle name="_집행갑지 _고서담양1공구(쌍용건설)_LGMART 남양주점견적2차(조정)_공사비비교-광장동 3" xfId="31283" xr:uid="{00000000-0005-0000-0000-0000ED830000}"/>
    <cellStyle name="_집행갑지 _고서담양1공구(쌍용건설)_LGMART 남양주점견적2차(조정)_공사비비교-광장동 4" xfId="31284" xr:uid="{00000000-0005-0000-0000-0000EE830000}"/>
    <cellStyle name="_집행갑지 _고서담양1공구(쌍용건설)_LGMART 남양주점견적2차(조정)_공사비비교-광장동 5" xfId="31285" xr:uid="{00000000-0005-0000-0000-0000EF830000}"/>
    <cellStyle name="_집행갑지 _고서담양1공구(쌍용건설)_LGMART 남양주점견적2차(조정)_관악농협신축공사10차" xfId="31286" xr:uid="{00000000-0005-0000-0000-0000F0830000}"/>
    <cellStyle name="_집행갑지 _고서담양1공구(쌍용건설)_LGMART 남양주점견적2차(조정)_관악농협신축공사11차-토공바꿈" xfId="31287" xr:uid="{00000000-0005-0000-0000-0000F1830000}"/>
    <cellStyle name="_집행갑지 _고서담양1공구(쌍용건설)_LGMART 남양주점견적2차(조정)_광장동내역서(발송)" xfId="31288" xr:uid="{00000000-0005-0000-0000-0000F2830000}"/>
    <cellStyle name="_집행갑지 _고서담양1공구(쌍용건설)_LGMART 남양주점견적2차(조정)_구월동 최종계약" xfId="31289" xr:uid="{00000000-0005-0000-0000-0000F3830000}"/>
    <cellStyle name="_집행갑지 _고서담양1공구(쌍용건설)_LGMART 남양주점견적2차(조정)_구월동 최종계약 2" xfId="31290" xr:uid="{00000000-0005-0000-0000-0000F4830000}"/>
    <cellStyle name="_집행갑지 _고서담양1공구(쌍용건설)_LGMART 남양주점견적2차(조정)_구월동 최종계약 2 2" xfId="31291" xr:uid="{00000000-0005-0000-0000-0000F5830000}"/>
    <cellStyle name="_집행갑지 _고서담양1공구(쌍용건설)_LGMART 남양주점견적2차(조정)_구월동 최종계약 3" xfId="31292" xr:uid="{00000000-0005-0000-0000-0000F6830000}"/>
    <cellStyle name="_집행갑지 _고서담양1공구(쌍용건설)_LGMART 남양주점견적2차(조정)_구월동 최종계약 4" xfId="31293" xr:uid="{00000000-0005-0000-0000-0000F7830000}"/>
    <cellStyle name="_집행갑지 _고서담양1공구(쌍용건설)_LGMART 남양주점견적2차(조정)_구월동 최종계약 5" xfId="31294" xr:uid="{00000000-0005-0000-0000-0000F8830000}"/>
    <cellStyle name="_집행갑지 _고서담양1공구(쌍용건설)_LGMART 남양주점견적2차(조정)_구월동 최종수량" xfId="31295" xr:uid="{00000000-0005-0000-0000-0000F9830000}"/>
    <cellStyle name="_집행갑지 _고서담양1공구(쌍용건설)_LGMART 남양주점견적2차(조정)_구월동 최종수량 2" xfId="31296" xr:uid="{00000000-0005-0000-0000-0000FA830000}"/>
    <cellStyle name="_집행갑지 _고서담양1공구(쌍용건설)_LGMART 남양주점견적2차(조정)_구월동 최종수량 2 2" xfId="31297" xr:uid="{00000000-0005-0000-0000-0000FB830000}"/>
    <cellStyle name="_집행갑지 _고서담양1공구(쌍용건설)_LGMART 남양주점견적2차(조정)_구월동 최종수량 3" xfId="31298" xr:uid="{00000000-0005-0000-0000-0000FC830000}"/>
    <cellStyle name="_집행갑지 _고서담양1공구(쌍용건설)_LGMART 남양주점견적2차(조정)_구월동 최종수량 4" xfId="31299" xr:uid="{00000000-0005-0000-0000-0000FD830000}"/>
    <cellStyle name="_집행갑지 _고서담양1공구(쌍용건설)_LGMART 남양주점견적2차(조정)_구월동 최종수량 5" xfId="31300" xr:uid="{00000000-0005-0000-0000-0000FE830000}"/>
    <cellStyle name="_집행갑지 _고서담양1공구(쌍용건설)_LGMART 남양주점견적2차(조정)_구월동수량" xfId="31301" xr:uid="{00000000-0005-0000-0000-0000FF830000}"/>
    <cellStyle name="_집행갑지 _고서담양1공구(쌍용건설)_LGMART 남양주점견적2차(조정)_구월동수량 2" xfId="31302" xr:uid="{00000000-0005-0000-0000-000000840000}"/>
    <cellStyle name="_집행갑지 _고서담양1공구(쌍용건설)_LGMART 남양주점견적2차(조정)_구월동수량 2 2" xfId="31303" xr:uid="{00000000-0005-0000-0000-000001840000}"/>
    <cellStyle name="_집행갑지 _고서담양1공구(쌍용건설)_LGMART 남양주점견적2차(조정)_구월동수량 3" xfId="31304" xr:uid="{00000000-0005-0000-0000-000002840000}"/>
    <cellStyle name="_집행갑지 _고서담양1공구(쌍용건설)_LGMART 남양주점견적2차(조정)_구월동수량 4" xfId="31305" xr:uid="{00000000-0005-0000-0000-000003840000}"/>
    <cellStyle name="_집행갑지 _고서담양1공구(쌍용건설)_LGMART 남양주점견적2차(조정)_구월동수량 5" xfId="31306" xr:uid="{00000000-0005-0000-0000-000004840000}"/>
    <cellStyle name="_집행갑지 _고서담양1공구(쌍용건설)_LGMART 남양주점견적2차(조정)_군산흙막이수량" xfId="31307" xr:uid="{00000000-0005-0000-0000-000005840000}"/>
    <cellStyle name="_집행갑지 _고서담양1공구(쌍용건설)_LGMART 남양주점견적2차(조정)_군산흙막이수량 2" xfId="31308" xr:uid="{00000000-0005-0000-0000-000006840000}"/>
    <cellStyle name="_집행갑지 _고서담양1공구(쌍용건설)_LGMART 남양주점견적2차(조정)_군산흙막이수량 2 2" xfId="31309" xr:uid="{00000000-0005-0000-0000-000007840000}"/>
    <cellStyle name="_집행갑지 _고서담양1공구(쌍용건설)_LGMART 남양주점견적2차(조정)_군산흙막이수량 3" xfId="31310" xr:uid="{00000000-0005-0000-0000-000008840000}"/>
    <cellStyle name="_집행갑지 _고서담양1공구(쌍용건설)_LGMART 남양주점견적2차(조정)_군산흙막이수량 4" xfId="31311" xr:uid="{00000000-0005-0000-0000-000009840000}"/>
    <cellStyle name="_집행갑지 _고서담양1공구(쌍용건설)_LGMART 남양주점견적2차(조정)_군산흙막이수량 5" xfId="31312" xr:uid="{00000000-0005-0000-0000-00000A840000}"/>
    <cellStyle name="_집행갑지 _고서담양1공구(쌍용건설)_LGMART 남양주점견적2차(조정)_내역서-대안" xfId="31313" xr:uid="{00000000-0005-0000-0000-00000B840000}"/>
    <cellStyle name="_집행갑지 _고서담양1공구(쌍용건설)_LGMART 남양주점견적2차(조정)_내역서-원안" xfId="31314" xr:uid="{00000000-0005-0000-0000-00000C840000}"/>
    <cellStyle name="_집행갑지 _고서담양1공구(쌍용건설)_LGMART 남양주점견적2차(조정)_내역서-원안 2" xfId="31315" xr:uid="{00000000-0005-0000-0000-00000D840000}"/>
    <cellStyle name="_집행갑지 _고서담양1공구(쌍용건설)_LGMART 남양주점견적2차(조정)_내역서-원안 2 2" xfId="31316" xr:uid="{00000000-0005-0000-0000-00000E840000}"/>
    <cellStyle name="_집행갑지 _고서담양1공구(쌍용건설)_LGMART 남양주점견적2차(조정)_내역서-원안 3" xfId="31317" xr:uid="{00000000-0005-0000-0000-00000F840000}"/>
    <cellStyle name="_집행갑지 _고서담양1공구(쌍용건설)_LGMART 남양주점견적2차(조정)_내역서-원안 4" xfId="31318" xr:uid="{00000000-0005-0000-0000-000010840000}"/>
    <cellStyle name="_집행갑지 _고서담양1공구(쌍용건설)_LGMART 남양주점견적2차(조정)_내역서-원안 5" xfId="31319" xr:uid="{00000000-0005-0000-0000-000011840000}"/>
    <cellStyle name="_집행갑지 _고서담양1공구(쌍용건설)_LGMART 남양주점견적2차(조정)_문덕숙소(NAIL)" xfId="31320" xr:uid="{00000000-0005-0000-0000-000012840000}"/>
    <cellStyle name="_집행갑지 _고서담양1공구(쌍용건설)_LGMART 남양주점견적2차(조정)_문덕숙소(NAIL) 2" xfId="31321" xr:uid="{00000000-0005-0000-0000-000013840000}"/>
    <cellStyle name="_집행갑지 _고서담양1공구(쌍용건설)_LGMART 남양주점견적2차(조정)_문덕숙소(NAIL) 2 2" xfId="31322" xr:uid="{00000000-0005-0000-0000-000014840000}"/>
    <cellStyle name="_집행갑지 _고서담양1공구(쌍용건설)_LGMART 남양주점견적2차(조정)_문덕숙소(NAIL) 3" xfId="31323" xr:uid="{00000000-0005-0000-0000-000015840000}"/>
    <cellStyle name="_집행갑지 _고서담양1공구(쌍용건설)_LGMART 남양주점견적2차(조정)_문덕숙소(NAIL) 4" xfId="31324" xr:uid="{00000000-0005-0000-0000-000016840000}"/>
    <cellStyle name="_집행갑지 _고서담양1공구(쌍용건설)_LGMART 남양주점견적2차(조정)_문덕숙소(NAIL) 5" xfId="31325" xr:uid="{00000000-0005-0000-0000-000017840000}"/>
    <cellStyle name="_집행갑지 _고서담양1공구(쌍용건설)_LGMART 남양주점견적2차(조정)_물량산출서" xfId="31326" xr:uid="{00000000-0005-0000-0000-000018840000}"/>
    <cellStyle name="_집행갑지 _고서담양1공구(쌍용건설)_LGMART 남양주점견적2차(조정)_물량산출서-원안" xfId="31327" xr:uid="{00000000-0005-0000-0000-000019840000}"/>
    <cellStyle name="_집행갑지 _고서담양1공구(쌍용건설)_LGMART 남양주점견적2차(조정)_복공" xfId="31328" xr:uid="{00000000-0005-0000-0000-00001A840000}"/>
    <cellStyle name="_집행갑지 _고서담양1공구(쌍용건설)_LGMART 남양주점견적2차(조정)_복공 2" xfId="31329" xr:uid="{00000000-0005-0000-0000-00001B840000}"/>
    <cellStyle name="_집행갑지 _고서담양1공구(쌍용건설)_LGMART 남양주점견적2차(조정)_복공 2 2" xfId="31330" xr:uid="{00000000-0005-0000-0000-00001C840000}"/>
    <cellStyle name="_집행갑지 _고서담양1공구(쌍용건설)_LGMART 남양주점견적2차(조정)_복공 3" xfId="31331" xr:uid="{00000000-0005-0000-0000-00001D840000}"/>
    <cellStyle name="_집행갑지 _고서담양1공구(쌍용건설)_LGMART 남양주점견적2차(조정)_복공 4" xfId="31332" xr:uid="{00000000-0005-0000-0000-00001E840000}"/>
    <cellStyle name="_집행갑지 _고서담양1공구(쌍용건설)_LGMART 남양주점견적2차(조정)_복공 5" xfId="31333" xr:uid="{00000000-0005-0000-0000-00001F840000}"/>
    <cellStyle name="_집행갑지 _고서담양1공구(쌍용건설)_LGMART 남양주점견적2차(조정)_비교물량" xfId="31334" xr:uid="{00000000-0005-0000-0000-000020840000}"/>
    <cellStyle name="_집행갑지 _고서담양1공구(쌍용건설)_LGMART 남양주점견적2차(조정)_비교물량 2" xfId="31335" xr:uid="{00000000-0005-0000-0000-000021840000}"/>
    <cellStyle name="_집행갑지 _고서담양1공구(쌍용건설)_LGMART 남양주점견적2차(조정)_비교물량 2 2" xfId="31336" xr:uid="{00000000-0005-0000-0000-000022840000}"/>
    <cellStyle name="_집행갑지 _고서담양1공구(쌍용건설)_LGMART 남양주점견적2차(조정)_비교물량 3" xfId="31337" xr:uid="{00000000-0005-0000-0000-000023840000}"/>
    <cellStyle name="_집행갑지 _고서담양1공구(쌍용건설)_LGMART 남양주점견적2차(조정)_비교물량 4" xfId="31338" xr:uid="{00000000-0005-0000-0000-000024840000}"/>
    <cellStyle name="_집행갑지 _고서담양1공구(쌍용건설)_LGMART 남양주점견적2차(조정)_비교물량 5" xfId="31339" xr:uid="{00000000-0005-0000-0000-000025840000}"/>
    <cellStyle name="_집행갑지 _고서담양1공구(쌍용건설)_LGMART 남양주점견적2차(조정)_상떼빌I 물량" xfId="31340" xr:uid="{00000000-0005-0000-0000-000026840000}"/>
    <cellStyle name="_집행갑지 _고서담양1공구(쌍용건설)_LGMART 남양주점견적2차(조정)_수량산출" xfId="31341" xr:uid="{00000000-0005-0000-0000-000027840000}"/>
    <cellStyle name="_집행갑지 _고서담양1공구(쌍용건설)_LGMART 남양주점견적2차(조정)_수량산출 2" xfId="31342" xr:uid="{00000000-0005-0000-0000-000028840000}"/>
    <cellStyle name="_집행갑지 _고서담양1공구(쌍용건설)_LGMART 남양주점견적2차(조정)_수량산출 2 2" xfId="31343" xr:uid="{00000000-0005-0000-0000-000029840000}"/>
    <cellStyle name="_집행갑지 _고서담양1공구(쌍용건설)_LGMART 남양주점견적2차(조정)_수량산출 3" xfId="31344" xr:uid="{00000000-0005-0000-0000-00002A840000}"/>
    <cellStyle name="_집행갑지 _고서담양1공구(쌍용건설)_LGMART 남양주점견적2차(조정)_수량산출 4" xfId="31345" xr:uid="{00000000-0005-0000-0000-00002B840000}"/>
    <cellStyle name="_집행갑지 _고서담양1공구(쌍용건설)_LGMART 남양주점견적2차(조정)_수량산출 5" xfId="31346" xr:uid="{00000000-0005-0000-0000-00002C840000}"/>
    <cellStyle name="_집행갑지 _고서담양1공구(쌍용건설)_LGMART 남양주점견적2차(조정)_수량산출(토공+C.I.P)" xfId="31347" xr:uid="{00000000-0005-0000-0000-00002D840000}"/>
    <cellStyle name="_집행갑지 _고서담양1공구(쌍용건설)_LGMART 남양주점견적2차(조정)_수량산출(토공+C.I.P) 2" xfId="31348" xr:uid="{00000000-0005-0000-0000-00002E840000}"/>
    <cellStyle name="_집행갑지 _고서담양1공구(쌍용건설)_LGMART 남양주점견적2차(조정)_수량산출(토공+C.I.P) 2 2" xfId="31349" xr:uid="{00000000-0005-0000-0000-00002F840000}"/>
    <cellStyle name="_집행갑지 _고서담양1공구(쌍용건설)_LGMART 남양주점견적2차(조정)_수량산출(토공+C.I.P) 3" xfId="31350" xr:uid="{00000000-0005-0000-0000-000030840000}"/>
    <cellStyle name="_집행갑지 _고서담양1공구(쌍용건설)_LGMART 남양주점견적2차(조정)_수량산출(토공+C.I.P) 4" xfId="31351" xr:uid="{00000000-0005-0000-0000-000031840000}"/>
    <cellStyle name="_집행갑지 _고서담양1공구(쌍용건설)_LGMART 남양주점견적2차(조정)_수량산출(토공+C.I.P) 5" xfId="31352" xr:uid="{00000000-0005-0000-0000-000032840000}"/>
    <cellStyle name="_집행갑지 _고서담양1공구(쌍용건설)_LGMART 남양주점견적2차(조정)_수량산출(토공+S.C.W)" xfId="31353" xr:uid="{00000000-0005-0000-0000-000033840000}"/>
    <cellStyle name="_집행갑지 _고서담양1공구(쌍용건설)_LGMART 남양주점견적2차(조정)_수량산출(토공+S.C.W) 2" xfId="31354" xr:uid="{00000000-0005-0000-0000-000034840000}"/>
    <cellStyle name="_집행갑지 _고서담양1공구(쌍용건설)_LGMART 남양주점견적2차(조정)_수량산출(토공+S.C.W) 2 2" xfId="31355" xr:uid="{00000000-0005-0000-0000-000035840000}"/>
    <cellStyle name="_집행갑지 _고서담양1공구(쌍용건설)_LGMART 남양주점견적2차(조정)_수량산출(토공+S.C.W) 3" xfId="31356" xr:uid="{00000000-0005-0000-0000-000036840000}"/>
    <cellStyle name="_집행갑지 _고서담양1공구(쌍용건설)_LGMART 남양주점견적2차(조정)_수량산출(토공+S.C.W) 4" xfId="31357" xr:uid="{00000000-0005-0000-0000-000037840000}"/>
    <cellStyle name="_집행갑지 _고서담양1공구(쌍용건설)_LGMART 남양주점견적2차(조정)_수량산출(토공+S.C.W) 5" xfId="31358" xr:uid="{00000000-0005-0000-0000-000038840000}"/>
    <cellStyle name="_집행갑지 _고서담양1공구(쌍용건설)_LGMART 남양주점견적2차(조정)_수량산출,내역서" xfId="31359" xr:uid="{00000000-0005-0000-0000-000039840000}"/>
    <cellStyle name="_집행갑지 _고서담양1공구(쌍용건설)_LGMART 남양주점견적2차(조정)_수량산출,내역서 2" xfId="31360" xr:uid="{00000000-0005-0000-0000-00003A840000}"/>
    <cellStyle name="_집행갑지 _고서담양1공구(쌍용건설)_LGMART 남양주점견적2차(조정)_수량산출,내역서 2 2" xfId="31361" xr:uid="{00000000-0005-0000-0000-00003B840000}"/>
    <cellStyle name="_집행갑지 _고서담양1공구(쌍용건설)_LGMART 남양주점견적2차(조정)_수량산출,내역서 3" xfId="31362" xr:uid="{00000000-0005-0000-0000-00003C840000}"/>
    <cellStyle name="_집행갑지 _고서담양1공구(쌍용건설)_LGMART 남양주점견적2차(조정)_수량산출,내역서 4" xfId="31363" xr:uid="{00000000-0005-0000-0000-00003D840000}"/>
    <cellStyle name="_집행갑지 _고서담양1공구(쌍용건설)_LGMART 남양주점견적2차(조정)_수량산출,내역서 5" xfId="31364" xr:uid="{00000000-0005-0000-0000-00003E840000}"/>
    <cellStyle name="_집행갑지 _고서담양1공구(쌍용건설)_LGMART 남양주점견적2차(조정)_수량산출,내역서(시공용)" xfId="31365" xr:uid="{00000000-0005-0000-0000-00003F840000}"/>
    <cellStyle name="_집행갑지 _고서담양1공구(쌍용건설)_LGMART 남양주점견적2차(조정)_수량산출,내역서(시공용) 2" xfId="31366" xr:uid="{00000000-0005-0000-0000-000040840000}"/>
    <cellStyle name="_집행갑지 _고서담양1공구(쌍용건설)_LGMART 남양주점견적2차(조정)_수량산출,내역서(시공용) 2 2" xfId="31367" xr:uid="{00000000-0005-0000-0000-000041840000}"/>
    <cellStyle name="_집행갑지 _고서담양1공구(쌍용건설)_LGMART 남양주점견적2차(조정)_수량산출,내역서(시공용) 3" xfId="31368" xr:uid="{00000000-0005-0000-0000-000042840000}"/>
    <cellStyle name="_집행갑지 _고서담양1공구(쌍용건설)_LGMART 남양주점견적2차(조정)_수량산출,내역서(시공용) 4" xfId="31369" xr:uid="{00000000-0005-0000-0000-000043840000}"/>
    <cellStyle name="_집행갑지 _고서담양1공구(쌍용건설)_LGMART 남양주점견적2차(조정)_수량산출,내역서(시공용) 5" xfId="31370" xr:uid="{00000000-0005-0000-0000-000044840000}"/>
    <cellStyle name="_집행갑지 _고서담양1공구(쌍용건설)_LGMART 남양주점견적2차(조정)_수량산출1" xfId="31371" xr:uid="{00000000-0005-0000-0000-000045840000}"/>
    <cellStyle name="_집행갑지 _고서담양1공구(쌍용건설)_LGMART 남양주점견적2차(조정)_수량산출1 2" xfId="31372" xr:uid="{00000000-0005-0000-0000-000046840000}"/>
    <cellStyle name="_집행갑지 _고서담양1공구(쌍용건설)_LGMART 남양주점견적2차(조정)_수량산출1 2 2" xfId="31373" xr:uid="{00000000-0005-0000-0000-000047840000}"/>
    <cellStyle name="_집행갑지 _고서담양1공구(쌍용건설)_LGMART 남양주점견적2차(조정)_수량산출1 3" xfId="31374" xr:uid="{00000000-0005-0000-0000-000048840000}"/>
    <cellStyle name="_집행갑지 _고서담양1공구(쌍용건설)_LGMART 남양주점견적2차(조정)_수량산출1 4" xfId="31375" xr:uid="{00000000-0005-0000-0000-000049840000}"/>
    <cellStyle name="_집행갑지 _고서담양1공구(쌍용건설)_LGMART 남양주점견적2차(조정)_수량산출1 5" xfId="31376" xr:uid="{00000000-0005-0000-0000-00004A840000}"/>
    <cellStyle name="_집행갑지 _고서담양1공구(쌍용건설)_LGMART 남양주점견적2차(조정)_수량산출-양식" xfId="31377" xr:uid="{00000000-0005-0000-0000-00004B840000}"/>
    <cellStyle name="_집행갑지 _고서담양1공구(쌍용건설)_LGMART 남양주점견적2차(조정)_수량산출-양식 2" xfId="31378" xr:uid="{00000000-0005-0000-0000-00004C840000}"/>
    <cellStyle name="_집행갑지 _고서담양1공구(쌍용건설)_LGMART 남양주점견적2차(조정)_수량산출-양식 2 2" xfId="31379" xr:uid="{00000000-0005-0000-0000-00004D840000}"/>
    <cellStyle name="_집행갑지 _고서담양1공구(쌍용건설)_LGMART 남양주점견적2차(조정)_수량산출-양식 3" xfId="31380" xr:uid="{00000000-0005-0000-0000-00004E840000}"/>
    <cellStyle name="_집행갑지 _고서담양1공구(쌍용건설)_LGMART 남양주점견적2차(조정)_수량산출-양식 4" xfId="31381" xr:uid="{00000000-0005-0000-0000-00004F840000}"/>
    <cellStyle name="_집행갑지 _고서담양1공구(쌍용건설)_LGMART 남양주점견적2차(조정)_수량산출-양식 5" xfId="31382" xr:uid="{00000000-0005-0000-0000-000050840000}"/>
    <cellStyle name="_집행갑지 _고서담양1공구(쌍용건설)_LGMART 남양주점견적2차(조정)_수색수량산출(PHC포함)" xfId="31383" xr:uid="{00000000-0005-0000-0000-000051840000}"/>
    <cellStyle name="_집행갑지 _고서담양1공구(쌍용건설)_LGMART 남양주점견적2차(조정)_오창온천신축공사(CIP+토류판)" xfId="31384" xr:uid="{00000000-0005-0000-0000-000052840000}"/>
    <cellStyle name="_집행갑지 _고서담양1공구(쌍용건설)_LGMART 남양주점견적2차(조정)_오창온천신축공사(STRUT)" xfId="31385" xr:uid="{00000000-0005-0000-0000-000053840000}"/>
    <cellStyle name="_집행갑지 _고서담양1공구(쌍용건설)_LGMART 남양주점견적2차(조정)_오창온천신축공사(STRUT+PS)" xfId="31386" xr:uid="{00000000-0005-0000-0000-000054840000}"/>
    <cellStyle name="_집행갑지 _고서담양1공구(쌍용건설)_LGMART 남양주점견적2차(조정)_용인상현근린공원조성사업실시설계 가시설수량" xfId="31387" xr:uid="{00000000-0005-0000-0000-000055840000}"/>
    <cellStyle name="_집행갑지 _고서담양1공구(쌍용건설)_LGMART 남양주점견적2차(조정)_용인상현근린공원조성사업실시설계 가시설수량 2" xfId="31388" xr:uid="{00000000-0005-0000-0000-000056840000}"/>
    <cellStyle name="_집행갑지 _고서담양1공구(쌍용건설)_LGMART 남양주점견적2차(조정)_용인상현근린공원조성사업실시설계 가시설수량 2 2" xfId="31389" xr:uid="{00000000-0005-0000-0000-000057840000}"/>
    <cellStyle name="_집행갑지 _고서담양1공구(쌍용건설)_LGMART 남양주점견적2차(조정)_용인상현근린공원조성사업실시설계 가시설수량 3" xfId="31390" xr:uid="{00000000-0005-0000-0000-000058840000}"/>
    <cellStyle name="_집행갑지 _고서담양1공구(쌍용건설)_LGMART 남양주점견적2차(조정)_용인상현근린공원조성사업실시설계 가시설수량 4" xfId="31391" xr:uid="{00000000-0005-0000-0000-000059840000}"/>
    <cellStyle name="_집행갑지 _고서담양1공구(쌍용건설)_LGMART 남양주점견적2차(조정)_용인상현근린공원조성사업실시설계 가시설수량 5" xfId="31392" xr:uid="{00000000-0005-0000-0000-00005A840000}"/>
    <cellStyle name="_집행갑지 _고서담양1공구(쌍용건설)_LGMART 남양주점견적2차(조정)_울산남외동내역서(6차)" xfId="31393" xr:uid="{00000000-0005-0000-0000-00005B840000}"/>
    <cellStyle name="_집행갑지 _고서담양1공구(쌍용건설)_LGMART 남양주점견적2차(조정)_울산남외동내역서(8차raker)" xfId="31394" xr:uid="{00000000-0005-0000-0000-00005C840000}"/>
    <cellStyle name="_집행갑지 _고서담양1공구(쌍용건설)_LGMART 남양주점견적2차(조정)_유나이트무역공장및 냉동창고 신축공사" xfId="31395" xr:uid="{00000000-0005-0000-0000-00005D840000}"/>
    <cellStyle name="_집행갑지 _고서담양1공구(쌍용건설)_LGMART 남양주점견적2차(조정)_중형가속기동 수량산출100315" xfId="31396" xr:uid="{00000000-0005-0000-0000-00005E840000}"/>
    <cellStyle name="_집행갑지 _고서담양1공구(쌍용건설)_LGMART 남양주점견적2차(조정)_중형가속기동 수량산출100315 2" xfId="31397" xr:uid="{00000000-0005-0000-0000-00005F840000}"/>
    <cellStyle name="_집행갑지 _고서담양1공구(쌍용건설)_LGMART 남양주점견적2차(조정)_중형가속기동 수량산출100315 2 2" xfId="31398" xr:uid="{00000000-0005-0000-0000-000060840000}"/>
    <cellStyle name="_집행갑지 _고서담양1공구(쌍용건설)_LGMART 남양주점견적2차(조정)_중형가속기동 수량산출100315 3" xfId="31399" xr:uid="{00000000-0005-0000-0000-000061840000}"/>
    <cellStyle name="_집행갑지 _고서담양1공구(쌍용건설)_LGMART 남양주점견적2차(조정)_중형가속기동 수량산출100315 4" xfId="31400" xr:uid="{00000000-0005-0000-0000-000062840000}"/>
    <cellStyle name="_집행갑지 _고서담양1공구(쌍용건설)_LGMART 남양주점견적2차(조정)_중형가속기동 수량산출100315 5" xfId="31401" xr:uid="{00000000-0005-0000-0000-000063840000}"/>
    <cellStyle name="_집행갑지 _고서담양1공구(쌍용건설)_LGMART 남양주점견적2차(조정)_중형가속기동 수량산출100322" xfId="31402" xr:uid="{00000000-0005-0000-0000-000064840000}"/>
    <cellStyle name="_집행갑지 _고서담양1공구(쌍용건설)_LGMART 남양주점견적2차(조정)_중형가속기동 수량산출100322 2" xfId="31403" xr:uid="{00000000-0005-0000-0000-000065840000}"/>
    <cellStyle name="_집행갑지 _고서담양1공구(쌍용건설)_LGMART 남양주점견적2차(조정)_중형가속기동 수량산출100322 2 2" xfId="31404" xr:uid="{00000000-0005-0000-0000-000066840000}"/>
    <cellStyle name="_집행갑지 _고서담양1공구(쌍용건설)_LGMART 남양주점견적2차(조정)_중형가속기동 수량산출100322 3" xfId="31405" xr:uid="{00000000-0005-0000-0000-000067840000}"/>
    <cellStyle name="_집행갑지 _고서담양1공구(쌍용건설)_LGMART 남양주점견적2차(조정)_중형가속기동 수량산출100322 4" xfId="31406" xr:uid="{00000000-0005-0000-0000-000068840000}"/>
    <cellStyle name="_집행갑지 _고서담양1공구(쌍용건설)_LGMART 남양주점견적2차(조정)_중형가속기동 수량산출100322 5" xfId="31407" xr:uid="{00000000-0005-0000-0000-000069840000}"/>
    <cellStyle name="_집행갑지 _고서담양1공구(쌍용건설)_LGMART 남양주점견적2차(조정)_중형가속기동 수량산출100323(건물이동포함)" xfId="31408" xr:uid="{00000000-0005-0000-0000-00006A840000}"/>
    <cellStyle name="_집행갑지 _고서담양1공구(쌍용건설)_LGMART 남양주점견적2차(조정)_중형가속기동 수량산출100323(건물이동포함) 2" xfId="31409" xr:uid="{00000000-0005-0000-0000-00006B840000}"/>
    <cellStyle name="_집행갑지 _고서담양1공구(쌍용건설)_LGMART 남양주점견적2차(조정)_중형가속기동 수량산출100323(건물이동포함) 2 2" xfId="31410" xr:uid="{00000000-0005-0000-0000-00006C840000}"/>
    <cellStyle name="_집행갑지 _고서담양1공구(쌍용건설)_LGMART 남양주점견적2차(조정)_중형가속기동 수량산출100323(건물이동포함) 3" xfId="31411" xr:uid="{00000000-0005-0000-0000-00006D840000}"/>
    <cellStyle name="_집행갑지 _고서담양1공구(쌍용건설)_LGMART 남양주점견적2차(조정)_중형가속기동 수량산출100323(건물이동포함) 4" xfId="31412" xr:uid="{00000000-0005-0000-0000-00006E840000}"/>
    <cellStyle name="_집행갑지 _고서담양1공구(쌍용건설)_LGMART 남양주점견적2차(조정)_중형가속기동 수량산출100323(건물이동포함) 5" xfId="31413" xr:uid="{00000000-0005-0000-0000-00006F840000}"/>
    <cellStyle name="_집행갑지 _고서담양1공구(쌍용건설)_LGMART 남양주점견적2차(조정)_중형가속기동 수량산출100510" xfId="31414" xr:uid="{00000000-0005-0000-0000-000070840000}"/>
    <cellStyle name="_집행갑지 _고서담양1공구(쌍용건설)_LGMART 남양주점견적2차(조정)_중형가속기동 수량산출100510 2" xfId="31415" xr:uid="{00000000-0005-0000-0000-000071840000}"/>
    <cellStyle name="_집행갑지 _고서담양1공구(쌍용건설)_LGMART 남양주점견적2차(조정)_중형가속기동 수량산출100510 2 2" xfId="31416" xr:uid="{00000000-0005-0000-0000-000072840000}"/>
    <cellStyle name="_집행갑지 _고서담양1공구(쌍용건설)_LGMART 남양주점견적2차(조정)_중형가속기동 수량산출100510 3" xfId="31417" xr:uid="{00000000-0005-0000-0000-000073840000}"/>
    <cellStyle name="_집행갑지 _고서담양1공구(쌍용건설)_LGMART 남양주점견적2차(조정)_중형가속기동 수량산출100510 4" xfId="31418" xr:uid="{00000000-0005-0000-0000-000074840000}"/>
    <cellStyle name="_집행갑지 _고서담양1공구(쌍용건설)_LGMART 남양주점견적2차(조정)_중형가속기동 수량산출100510 5" xfId="31419" xr:uid="{00000000-0005-0000-0000-000075840000}"/>
    <cellStyle name="_집행갑지 _고서담양1공구(쌍용건설)_LGMART 남양주점견적2차(조정)_청림관사 수량산출" xfId="31420" xr:uid="{00000000-0005-0000-0000-000076840000}"/>
    <cellStyle name="_집행갑지 _고서담양1공구(쌍용건설)_LGMART 남양주점견적2차(조정)_청림관사 수량산출 2" xfId="31421" xr:uid="{00000000-0005-0000-0000-000077840000}"/>
    <cellStyle name="_집행갑지 _고서담양1공구(쌍용건설)_LGMART 남양주점견적2차(조정)_청림관사 수량산출 2 2" xfId="31422" xr:uid="{00000000-0005-0000-0000-000078840000}"/>
    <cellStyle name="_집행갑지 _고서담양1공구(쌍용건설)_LGMART 남양주점견적2차(조정)_청림관사 수량산출 3" xfId="31423" xr:uid="{00000000-0005-0000-0000-000079840000}"/>
    <cellStyle name="_집행갑지 _고서담양1공구(쌍용건설)_LGMART 남양주점견적2차(조정)_청림관사 수량산출 4" xfId="31424" xr:uid="{00000000-0005-0000-0000-00007A840000}"/>
    <cellStyle name="_집행갑지 _고서담양1공구(쌍용건설)_LGMART 남양주점견적2차(조정)_청림관사 수량산출 5" xfId="31425" xr:uid="{00000000-0005-0000-0000-00007B840000}"/>
    <cellStyle name="_집행갑지 _고서담양1공구(쌍용건설)_LGMART 남양주점견적2차(조정)_토공+CIP+LW" xfId="31426" xr:uid="{00000000-0005-0000-0000-00007C840000}"/>
    <cellStyle name="_집행갑지 _고서담양1공구(쌍용건설)_LGMART 남양주점견적2차(조정)_토공+CIP+LW 2" xfId="31427" xr:uid="{00000000-0005-0000-0000-00007D840000}"/>
    <cellStyle name="_집행갑지 _고서담양1공구(쌍용건설)_LGMART 남양주점견적2차(조정)_토공+CIP+LW 2 2" xfId="31428" xr:uid="{00000000-0005-0000-0000-00007E840000}"/>
    <cellStyle name="_집행갑지 _고서담양1공구(쌍용건설)_LGMART 남양주점견적2차(조정)_토공+CIP+LW 3" xfId="31429" xr:uid="{00000000-0005-0000-0000-00007F840000}"/>
    <cellStyle name="_집행갑지 _고서담양1공구(쌍용건설)_LGMART 남양주점견적2차(조정)_토공+CIP+LW 4" xfId="31430" xr:uid="{00000000-0005-0000-0000-000080840000}"/>
    <cellStyle name="_집행갑지 _고서담양1공구(쌍용건설)_LGMART 남양주점견적2차(조정)_토공+CIP+LW 5" xfId="31431" xr:uid="{00000000-0005-0000-0000-000081840000}"/>
    <cellStyle name="_집행갑지 _고서담양1공구(쌍용건설)_LGMART 남양주점견적2차(조정)_포천관사수량산출" xfId="31432" xr:uid="{00000000-0005-0000-0000-000082840000}"/>
    <cellStyle name="_집행갑지 _고서담양1공구(쌍용건설)_LGMART 남양주점견적2차(조정)_포천관사수량산출 2" xfId="31433" xr:uid="{00000000-0005-0000-0000-000083840000}"/>
    <cellStyle name="_집행갑지 _고서담양1공구(쌍용건설)_LGMART 남양주점견적2차(조정)_포천관사수량산출 2 2" xfId="31434" xr:uid="{00000000-0005-0000-0000-000084840000}"/>
    <cellStyle name="_집행갑지 _고서담양1공구(쌍용건설)_LGMART 남양주점견적2차(조정)_포천관사수량산출 3" xfId="31435" xr:uid="{00000000-0005-0000-0000-000085840000}"/>
    <cellStyle name="_집행갑지 _고서담양1공구(쌍용건설)_LGMART 남양주점견적2차(조정)_포천관사수량산출 4" xfId="31436" xr:uid="{00000000-0005-0000-0000-000086840000}"/>
    <cellStyle name="_집행갑지 _고서담양1공구(쌍용건설)_LGMART 남양주점견적2차(조정)_포천관사수량산출 5" xfId="31437" xr:uid="{00000000-0005-0000-0000-000087840000}"/>
    <cellStyle name="_집행갑지 _고서담양1공구(쌍용건설)_LGMART 남양주점견적2차(조정)_포항구정 수량산출" xfId="31438" xr:uid="{00000000-0005-0000-0000-000088840000}"/>
    <cellStyle name="_집행갑지 _고서담양1공구(쌍용건설)_LGMART 남양주점견적2차(조정)_포항구정 수량산출 2" xfId="31439" xr:uid="{00000000-0005-0000-0000-000089840000}"/>
    <cellStyle name="_집행갑지 _고서담양1공구(쌍용건설)_LGMART 남양주점견적2차(조정)_포항구정 수량산출 2 2" xfId="31440" xr:uid="{00000000-0005-0000-0000-00008A840000}"/>
    <cellStyle name="_집행갑지 _고서담양1공구(쌍용건설)_LGMART 남양주점견적2차(조정)_포항구정 수량산출 3" xfId="31441" xr:uid="{00000000-0005-0000-0000-00008B840000}"/>
    <cellStyle name="_집행갑지 _고서담양1공구(쌍용건설)_LGMART 남양주점견적2차(조정)_포항구정 수량산출 4" xfId="31442" xr:uid="{00000000-0005-0000-0000-00008C840000}"/>
    <cellStyle name="_집행갑지 _고서담양1공구(쌍용건설)_LGMART 남양주점견적2차(조정)_포항구정 수량산출 5" xfId="31443" xr:uid="{00000000-0005-0000-0000-00008D840000}"/>
    <cellStyle name="_집행갑지 _고서담양1공구(쌍용건설)_LGMART 남양주점견적2차(조정)_한남 리버텔 " xfId="31444" xr:uid="{00000000-0005-0000-0000-00008E840000}"/>
    <cellStyle name="_집행갑지 _고서담양1공구(쌍용건설)_LGMART 남양주점견적2차(조정)_한남 리버텔  2" xfId="31445" xr:uid="{00000000-0005-0000-0000-00008F840000}"/>
    <cellStyle name="_집행갑지 _고서담양1공구(쌍용건설)_LGMART 남양주점견적2차(조정)_한남 리버텔  2 2" xfId="31446" xr:uid="{00000000-0005-0000-0000-000090840000}"/>
    <cellStyle name="_집행갑지 _고서담양1공구(쌍용건설)_LGMART 남양주점견적2차(조정)_한남 리버텔  3" xfId="31447" xr:uid="{00000000-0005-0000-0000-000091840000}"/>
    <cellStyle name="_집행갑지 _고서담양1공구(쌍용건설)_LGMART 남양주점견적2차(조정)_한남 리버텔  4" xfId="31448" xr:uid="{00000000-0005-0000-0000-000092840000}"/>
    <cellStyle name="_집행갑지 _고서담양1공구(쌍용건설)_LGMART 남양주점견적2차(조정)_한남 리버텔  5" xfId="31449" xr:uid="{00000000-0005-0000-0000-000093840000}"/>
    <cellStyle name="_집행갑지 _고서담양1공구(쌍용건설)_LGMART 남양주점견적2차(조정)_한남 리버텔  6" xfId="43410" xr:uid="{00000000-0005-0000-0000-000094840000}"/>
    <cellStyle name="_집행갑지 _고서담양1공구(쌍용건설)_갑지" xfId="31450" xr:uid="{00000000-0005-0000-0000-000095840000}"/>
    <cellStyle name="_집행갑지 _고서담양1공구(쌍용건설)_경산도리 수량산출" xfId="31451" xr:uid="{00000000-0005-0000-0000-000096840000}"/>
    <cellStyle name="_집행갑지 _고서담양1공구(쌍용건설)_경산도리 수량산출 2" xfId="31452" xr:uid="{00000000-0005-0000-0000-000097840000}"/>
    <cellStyle name="_집행갑지 _고서담양1공구(쌍용건설)_경산도리 수량산출 2 2" xfId="31453" xr:uid="{00000000-0005-0000-0000-000098840000}"/>
    <cellStyle name="_집행갑지 _고서담양1공구(쌍용건설)_경산도리 수량산출 3" xfId="31454" xr:uid="{00000000-0005-0000-0000-000099840000}"/>
    <cellStyle name="_집행갑지 _고서담양1공구(쌍용건설)_경산도리 수량산출 4" xfId="31455" xr:uid="{00000000-0005-0000-0000-00009A840000}"/>
    <cellStyle name="_집행갑지 _고서담양1공구(쌍용건설)_경산도리 수량산출 5" xfId="31456" xr:uid="{00000000-0005-0000-0000-00009B840000}"/>
    <cellStyle name="_집행갑지 _고서담양1공구(쌍용건설)_공사비  비교" xfId="31457" xr:uid="{00000000-0005-0000-0000-00009C840000}"/>
    <cellStyle name="_집행갑지 _고서담양1공구(쌍용건설)_공사비  비교." xfId="31458" xr:uid="{00000000-0005-0000-0000-00009D840000}"/>
    <cellStyle name="_집행갑지 _고서담양1공구(쌍용건설)_공사비비교" xfId="31459" xr:uid="{00000000-0005-0000-0000-00009E840000}"/>
    <cellStyle name="_집행갑지 _고서담양1공구(쌍용건설)_공사비비교 2" xfId="31460" xr:uid="{00000000-0005-0000-0000-00009F840000}"/>
    <cellStyle name="_집행갑지 _고서담양1공구(쌍용건설)_공사비비교 2 2" xfId="31461" xr:uid="{00000000-0005-0000-0000-0000A0840000}"/>
    <cellStyle name="_집행갑지 _고서담양1공구(쌍용건설)_공사비비교 3" xfId="31462" xr:uid="{00000000-0005-0000-0000-0000A1840000}"/>
    <cellStyle name="_집행갑지 _고서담양1공구(쌍용건설)_공사비비교 4" xfId="31463" xr:uid="{00000000-0005-0000-0000-0000A2840000}"/>
    <cellStyle name="_집행갑지 _고서담양1공구(쌍용건설)_공사비비교 5" xfId="31464" xr:uid="{00000000-0005-0000-0000-0000A3840000}"/>
    <cellStyle name="_집행갑지 _고서담양1공구(쌍용건설)_공사비비교-광장동" xfId="31465" xr:uid="{00000000-0005-0000-0000-0000A4840000}"/>
    <cellStyle name="_집행갑지 _고서담양1공구(쌍용건설)_공사비비교-광장동 2" xfId="31466" xr:uid="{00000000-0005-0000-0000-0000A5840000}"/>
    <cellStyle name="_집행갑지 _고서담양1공구(쌍용건설)_공사비비교-광장동 2 2" xfId="31467" xr:uid="{00000000-0005-0000-0000-0000A6840000}"/>
    <cellStyle name="_집행갑지 _고서담양1공구(쌍용건설)_공사비비교-광장동 3" xfId="31468" xr:uid="{00000000-0005-0000-0000-0000A7840000}"/>
    <cellStyle name="_집행갑지 _고서담양1공구(쌍용건설)_공사비비교-광장동 4" xfId="31469" xr:uid="{00000000-0005-0000-0000-0000A8840000}"/>
    <cellStyle name="_집행갑지 _고서담양1공구(쌍용건설)_공사비비교-광장동 5" xfId="31470" xr:uid="{00000000-0005-0000-0000-0000A9840000}"/>
    <cellStyle name="_집행갑지 _고서담양1공구(쌍용건설)_관악농협신축공사10차" xfId="31471" xr:uid="{00000000-0005-0000-0000-0000AA840000}"/>
    <cellStyle name="_집행갑지 _고서담양1공구(쌍용건설)_관악농협신축공사11차-토공바꿈" xfId="31472" xr:uid="{00000000-0005-0000-0000-0000AB840000}"/>
    <cellStyle name="_집행갑지 _고서담양1공구(쌍용건설)_광장동내역서(발송)" xfId="31473" xr:uid="{00000000-0005-0000-0000-0000AC840000}"/>
    <cellStyle name="_집행갑지 _고서담양1공구(쌍용건설)_구월동 최종계약" xfId="31474" xr:uid="{00000000-0005-0000-0000-0000AD840000}"/>
    <cellStyle name="_집행갑지 _고서담양1공구(쌍용건설)_구월동 최종계약 2" xfId="31475" xr:uid="{00000000-0005-0000-0000-0000AE840000}"/>
    <cellStyle name="_집행갑지 _고서담양1공구(쌍용건설)_구월동 최종계약 2 2" xfId="31476" xr:uid="{00000000-0005-0000-0000-0000AF840000}"/>
    <cellStyle name="_집행갑지 _고서담양1공구(쌍용건설)_구월동 최종계약 3" xfId="31477" xr:uid="{00000000-0005-0000-0000-0000B0840000}"/>
    <cellStyle name="_집행갑지 _고서담양1공구(쌍용건설)_구월동 최종계약 4" xfId="31478" xr:uid="{00000000-0005-0000-0000-0000B1840000}"/>
    <cellStyle name="_집행갑지 _고서담양1공구(쌍용건설)_구월동 최종계약 5" xfId="31479" xr:uid="{00000000-0005-0000-0000-0000B2840000}"/>
    <cellStyle name="_집행갑지 _고서담양1공구(쌍용건설)_구월동 최종수량" xfId="31480" xr:uid="{00000000-0005-0000-0000-0000B3840000}"/>
    <cellStyle name="_집행갑지 _고서담양1공구(쌍용건설)_구월동 최종수량 2" xfId="31481" xr:uid="{00000000-0005-0000-0000-0000B4840000}"/>
    <cellStyle name="_집행갑지 _고서담양1공구(쌍용건설)_구월동 최종수량 2 2" xfId="31482" xr:uid="{00000000-0005-0000-0000-0000B5840000}"/>
    <cellStyle name="_집행갑지 _고서담양1공구(쌍용건설)_구월동 최종수량 3" xfId="31483" xr:uid="{00000000-0005-0000-0000-0000B6840000}"/>
    <cellStyle name="_집행갑지 _고서담양1공구(쌍용건설)_구월동 최종수량 4" xfId="31484" xr:uid="{00000000-0005-0000-0000-0000B7840000}"/>
    <cellStyle name="_집행갑지 _고서담양1공구(쌍용건설)_구월동 최종수량 5" xfId="31485" xr:uid="{00000000-0005-0000-0000-0000B8840000}"/>
    <cellStyle name="_집행갑지 _고서담양1공구(쌍용건설)_구월동수량" xfId="31486" xr:uid="{00000000-0005-0000-0000-0000B9840000}"/>
    <cellStyle name="_집행갑지 _고서담양1공구(쌍용건설)_구월동수량 2" xfId="31487" xr:uid="{00000000-0005-0000-0000-0000BA840000}"/>
    <cellStyle name="_집행갑지 _고서담양1공구(쌍용건설)_구월동수량 2 2" xfId="31488" xr:uid="{00000000-0005-0000-0000-0000BB840000}"/>
    <cellStyle name="_집행갑지 _고서담양1공구(쌍용건설)_구월동수량 3" xfId="31489" xr:uid="{00000000-0005-0000-0000-0000BC840000}"/>
    <cellStyle name="_집행갑지 _고서담양1공구(쌍용건설)_구월동수량 4" xfId="31490" xr:uid="{00000000-0005-0000-0000-0000BD840000}"/>
    <cellStyle name="_집행갑지 _고서담양1공구(쌍용건설)_구월동수량 5" xfId="31491" xr:uid="{00000000-0005-0000-0000-0000BE840000}"/>
    <cellStyle name="_집행갑지 _고서담양1공구(쌍용건설)_군산흙막이수량" xfId="31492" xr:uid="{00000000-0005-0000-0000-0000BF840000}"/>
    <cellStyle name="_집행갑지 _고서담양1공구(쌍용건설)_군산흙막이수량 2" xfId="31493" xr:uid="{00000000-0005-0000-0000-0000C0840000}"/>
    <cellStyle name="_집행갑지 _고서담양1공구(쌍용건설)_군산흙막이수량 2 2" xfId="31494" xr:uid="{00000000-0005-0000-0000-0000C1840000}"/>
    <cellStyle name="_집행갑지 _고서담양1공구(쌍용건설)_군산흙막이수량 3" xfId="31495" xr:uid="{00000000-0005-0000-0000-0000C2840000}"/>
    <cellStyle name="_집행갑지 _고서담양1공구(쌍용건설)_군산흙막이수량 4" xfId="31496" xr:uid="{00000000-0005-0000-0000-0000C3840000}"/>
    <cellStyle name="_집행갑지 _고서담양1공구(쌍용건설)_군산흙막이수량 5" xfId="31497" xr:uid="{00000000-0005-0000-0000-0000C4840000}"/>
    <cellStyle name="_집행갑지 _고서담양1공구(쌍용건설)_내역서-대안" xfId="31498" xr:uid="{00000000-0005-0000-0000-0000C5840000}"/>
    <cellStyle name="_집행갑지 _고서담양1공구(쌍용건설)_내역서-원안" xfId="31499" xr:uid="{00000000-0005-0000-0000-0000C6840000}"/>
    <cellStyle name="_집행갑지 _고서담양1공구(쌍용건설)_내역서-원안 2" xfId="31500" xr:uid="{00000000-0005-0000-0000-0000C7840000}"/>
    <cellStyle name="_집행갑지 _고서담양1공구(쌍용건설)_내역서-원안 2 2" xfId="31501" xr:uid="{00000000-0005-0000-0000-0000C8840000}"/>
    <cellStyle name="_집행갑지 _고서담양1공구(쌍용건설)_내역서-원안 3" xfId="31502" xr:uid="{00000000-0005-0000-0000-0000C9840000}"/>
    <cellStyle name="_집행갑지 _고서담양1공구(쌍용건설)_내역서-원안 4" xfId="31503" xr:uid="{00000000-0005-0000-0000-0000CA840000}"/>
    <cellStyle name="_집행갑지 _고서담양1공구(쌍용건설)_내역서-원안 5" xfId="31504" xr:uid="{00000000-0005-0000-0000-0000CB840000}"/>
    <cellStyle name="_집행갑지 _고서담양1공구(쌍용건설)_문덕숙소(NAIL)" xfId="31505" xr:uid="{00000000-0005-0000-0000-0000CC840000}"/>
    <cellStyle name="_집행갑지 _고서담양1공구(쌍용건설)_문덕숙소(NAIL) 2" xfId="31506" xr:uid="{00000000-0005-0000-0000-0000CD840000}"/>
    <cellStyle name="_집행갑지 _고서담양1공구(쌍용건설)_문덕숙소(NAIL) 2 2" xfId="31507" xr:uid="{00000000-0005-0000-0000-0000CE840000}"/>
    <cellStyle name="_집행갑지 _고서담양1공구(쌍용건설)_문덕숙소(NAIL) 3" xfId="31508" xr:uid="{00000000-0005-0000-0000-0000CF840000}"/>
    <cellStyle name="_집행갑지 _고서담양1공구(쌍용건설)_문덕숙소(NAIL) 4" xfId="31509" xr:uid="{00000000-0005-0000-0000-0000D0840000}"/>
    <cellStyle name="_집행갑지 _고서담양1공구(쌍용건설)_문덕숙소(NAIL) 5" xfId="31510" xr:uid="{00000000-0005-0000-0000-0000D1840000}"/>
    <cellStyle name="_집행갑지 _고서담양1공구(쌍용건설)_물량산출서" xfId="31511" xr:uid="{00000000-0005-0000-0000-0000D2840000}"/>
    <cellStyle name="_집행갑지 _고서담양1공구(쌍용건설)_물량산출서-원안" xfId="31512" xr:uid="{00000000-0005-0000-0000-0000D3840000}"/>
    <cellStyle name="_집행갑지 _고서담양1공구(쌍용건설)_복공" xfId="31513" xr:uid="{00000000-0005-0000-0000-0000D4840000}"/>
    <cellStyle name="_집행갑지 _고서담양1공구(쌍용건설)_복공 2" xfId="31514" xr:uid="{00000000-0005-0000-0000-0000D5840000}"/>
    <cellStyle name="_집행갑지 _고서담양1공구(쌍용건설)_복공 2 2" xfId="31515" xr:uid="{00000000-0005-0000-0000-0000D6840000}"/>
    <cellStyle name="_집행갑지 _고서담양1공구(쌍용건설)_복공 3" xfId="31516" xr:uid="{00000000-0005-0000-0000-0000D7840000}"/>
    <cellStyle name="_집행갑지 _고서담양1공구(쌍용건설)_복공 4" xfId="31517" xr:uid="{00000000-0005-0000-0000-0000D8840000}"/>
    <cellStyle name="_집행갑지 _고서담양1공구(쌍용건설)_복공 5" xfId="31518" xr:uid="{00000000-0005-0000-0000-0000D9840000}"/>
    <cellStyle name="_집행갑지 _고서담양1공구(쌍용건설)_비교물량" xfId="31519" xr:uid="{00000000-0005-0000-0000-0000DA840000}"/>
    <cellStyle name="_집행갑지 _고서담양1공구(쌍용건설)_비교물량 2" xfId="31520" xr:uid="{00000000-0005-0000-0000-0000DB840000}"/>
    <cellStyle name="_집행갑지 _고서담양1공구(쌍용건설)_비교물량 2 2" xfId="31521" xr:uid="{00000000-0005-0000-0000-0000DC840000}"/>
    <cellStyle name="_집행갑지 _고서담양1공구(쌍용건설)_비교물량 3" xfId="31522" xr:uid="{00000000-0005-0000-0000-0000DD840000}"/>
    <cellStyle name="_집행갑지 _고서담양1공구(쌍용건설)_비교물량 4" xfId="31523" xr:uid="{00000000-0005-0000-0000-0000DE840000}"/>
    <cellStyle name="_집행갑지 _고서담양1공구(쌍용건설)_비교물량 5" xfId="31524" xr:uid="{00000000-0005-0000-0000-0000DF840000}"/>
    <cellStyle name="_집행갑지 _고서담양1공구(쌍용건설)_상떼빌I 물량" xfId="31525" xr:uid="{00000000-0005-0000-0000-0000E0840000}"/>
    <cellStyle name="_집행갑지 _고서담양1공구(쌍용건설)_수량산출" xfId="31526" xr:uid="{00000000-0005-0000-0000-0000E1840000}"/>
    <cellStyle name="_집행갑지 _고서담양1공구(쌍용건설)_수량산출 2" xfId="31527" xr:uid="{00000000-0005-0000-0000-0000E2840000}"/>
    <cellStyle name="_집행갑지 _고서담양1공구(쌍용건설)_수량산출 2 2" xfId="31528" xr:uid="{00000000-0005-0000-0000-0000E3840000}"/>
    <cellStyle name="_집행갑지 _고서담양1공구(쌍용건설)_수량산출 3" xfId="31529" xr:uid="{00000000-0005-0000-0000-0000E4840000}"/>
    <cellStyle name="_집행갑지 _고서담양1공구(쌍용건설)_수량산출 4" xfId="31530" xr:uid="{00000000-0005-0000-0000-0000E5840000}"/>
    <cellStyle name="_집행갑지 _고서담양1공구(쌍용건설)_수량산출 5" xfId="31531" xr:uid="{00000000-0005-0000-0000-0000E6840000}"/>
    <cellStyle name="_집행갑지 _고서담양1공구(쌍용건설)_수량산출(토공+C.I.P)" xfId="31532" xr:uid="{00000000-0005-0000-0000-0000E7840000}"/>
    <cellStyle name="_집행갑지 _고서담양1공구(쌍용건설)_수량산출(토공+C.I.P) 2" xfId="31533" xr:uid="{00000000-0005-0000-0000-0000E8840000}"/>
    <cellStyle name="_집행갑지 _고서담양1공구(쌍용건설)_수량산출(토공+C.I.P) 2 2" xfId="31534" xr:uid="{00000000-0005-0000-0000-0000E9840000}"/>
    <cellStyle name="_집행갑지 _고서담양1공구(쌍용건설)_수량산출(토공+C.I.P) 3" xfId="31535" xr:uid="{00000000-0005-0000-0000-0000EA840000}"/>
    <cellStyle name="_집행갑지 _고서담양1공구(쌍용건설)_수량산출(토공+C.I.P) 4" xfId="31536" xr:uid="{00000000-0005-0000-0000-0000EB840000}"/>
    <cellStyle name="_집행갑지 _고서담양1공구(쌍용건설)_수량산출(토공+C.I.P) 5" xfId="31537" xr:uid="{00000000-0005-0000-0000-0000EC840000}"/>
    <cellStyle name="_집행갑지 _고서담양1공구(쌍용건설)_수량산출(토공+S.C.W)" xfId="31538" xr:uid="{00000000-0005-0000-0000-0000ED840000}"/>
    <cellStyle name="_집행갑지 _고서담양1공구(쌍용건설)_수량산출(토공+S.C.W) 2" xfId="31539" xr:uid="{00000000-0005-0000-0000-0000EE840000}"/>
    <cellStyle name="_집행갑지 _고서담양1공구(쌍용건설)_수량산출(토공+S.C.W) 2 2" xfId="31540" xr:uid="{00000000-0005-0000-0000-0000EF840000}"/>
    <cellStyle name="_집행갑지 _고서담양1공구(쌍용건설)_수량산출(토공+S.C.W) 3" xfId="31541" xr:uid="{00000000-0005-0000-0000-0000F0840000}"/>
    <cellStyle name="_집행갑지 _고서담양1공구(쌍용건설)_수량산출(토공+S.C.W) 4" xfId="31542" xr:uid="{00000000-0005-0000-0000-0000F1840000}"/>
    <cellStyle name="_집행갑지 _고서담양1공구(쌍용건설)_수량산출(토공+S.C.W) 5" xfId="31543" xr:uid="{00000000-0005-0000-0000-0000F2840000}"/>
    <cellStyle name="_집행갑지 _고서담양1공구(쌍용건설)_수량산출,내역서" xfId="31544" xr:uid="{00000000-0005-0000-0000-0000F3840000}"/>
    <cellStyle name="_집행갑지 _고서담양1공구(쌍용건설)_수량산출,내역서 2" xfId="31545" xr:uid="{00000000-0005-0000-0000-0000F4840000}"/>
    <cellStyle name="_집행갑지 _고서담양1공구(쌍용건설)_수량산출,내역서 2 2" xfId="31546" xr:uid="{00000000-0005-0000-0000-0000F5840000}"/>
    <cellStyle name="_집행갑지 _고서담양1공구(쌍용건설)_수량산출,내역서 3" xfId="31547" xr:uid="{00000000-0005-0000-0000-0000F6840000}"/>
    <cellStyle name="_집행갑지 _고서담양1공구(쌍용건설)_수량산출,내역서 4" xfId="31548" xr:uid="{00000000-0005-0000-0000-0000F7840000}"/>
    <cellStyle name="_집행갑지 _고서담양1공구(쌍용건설)_수량산출,내역서 5" xfId="31549" xr:uid="{00000000-0005-0000-0000-0000F8840000}"/>
    <cellStyle name="_집행갑지 _고서담양1공구(쌍용건설)_수량산출,내역서(시공용)" xfId="31550" xr:uid="{00000000-0005-0000-0000-0000F9840000}"/>
    <cellStyle name="_집행갑지 _고서담양1공구(쌍용건설)_수량산출,내역서(시공용) 2" xfId="31551" xr:uid="{00000000-0005-0000-0000-0000FA840000}"/>
    <cellStyle name="_집행갑지 _고서담양1공구(쌍용건설)_수량산출,내역서(시공용) 2 2" xfId="31552" xr:uid="{00000000-0005-0000-0000-0000FB840000}"/>
    <cellStyle name="_집행갑지 _고서담양1공구(쌍용건설)_수량산출,내역서(시공용) 3" xfId="31553" xr:uid="{00000000-0005-0000-0000-0000FC840000}"/>
    <cellStyle name="_집행갑지 _고서담양1공구(쌍용건설)_수량산출,내역서(시공용) 4" xfId="31554" xr:uid="{00000000-0005-0000-0000-0000FD840000}"/>
    <cellStyle name="_집행갑지 _고서담양1공구(쌍용건설)_수량산출,내역서(시공용) 5" xfId="31555" xr:uid="{00000000-0005-0000-0000-0000FE840000}"/>
    <cellStyle name="_집행갑지 _고서담양1공구(쌍용건설)_수량산출1" xfId="31556" xr:uid="{00000000-0005-0000-0000-0000FF840000}"/>
    <cellStyle name="_집행갑지 _고서담양1공구(쌍용건설)_수량산출1 2" xfId="31557" xr:uid="{00000000-0005-0000-0000-000000850000}"/>
    <cellStyle name="_집행갑지 _고서담양1공구(쌍용건설)_수량산출1 2 2" xfId="31558" xr:uid="{00000000-0005-0000-0000-000001850000}"/>
    <cellStyle name="_집행갑지 _고서담양1공구(쌍용건설)_수량산출1 3" xfId="31559" xr:uid="{00000000-0005-0000-0000-000002850000}"/>
    <cellStyle name="_집행갑지 _고서담양1공구(쌍용건설)_수량산출1 4" xfId="31560" xr:uid="{00000000-0005-0000-0000-000003850000}"/>
    <cellStyle name="_집행갑지 _고서담양1공구(쌍용건설)_수량산출1 5" xfId="31561" xr:uid="{00000000-0005-0000-0000-000004850000}"/>
    <cellStyle name="_집행갑지 _고서담양1공구(쌍용건설)_수량산출-양식" xfId="31562" xr:uid="{00000000-0005-0000-0000-000005850000}"/>
    <cellStyle name="_집행갑지 _고서담양1공구(쌍용건설)_수량산출-양식 2" xfId="31563" xr:uid="{00000000-0005-0000-0000-000006850000}"/>
    <cellStyle name="_집행갑지 _고서담양1공구(쌍용건설)_수량산출-양식 2 2" xfId="31564" xr:uid="{00000000-0005-0000-0000-000007850000}"/>
    <cellStyle name="_집행갑지 _고서담양1공구(쌍용건설)_수량산출-양식 3" xfId="31565" xr:uid="{00000000-0005-0000-0000-000008850000}"/>
    <cellStyle name="_집행갑지 _고서담양1공구(쌍용건설)_수량산출-양식 4" xfId="31566" xr:uid="{00000000-0005-0000-0000-000009850000}"/>
    <cellStyle name="_집행갑지 _고서담양1공구(쌍용건설)_수량산출-양식 5" xfId="31567" xr:uid="{00000000-0005-0000-0000-00000A850000}"/>
    <cellStyle name="_집행갑지 _고서담양1공구(쌍용건설)_수색수량산출(PHC포함)" xfId="31568" xr:uid="{00000000-0005-0000-0000-00000B850000}"/>
    <cellStyle name="_집행갑지 _고서담양1공구(쌍용건설)_오창온천신축공사(CIP+토류판)" xfId="31569" xr:uid="{00000000-0005-0000-0000-00000C850000}"/>
    <cellStyle name="_집행갑지 _고서담양1공구(쌍용건설)_오창온천신축공사(STRUT)" xfId="31570" xr:uid="{00000000-0005-0000-0000-00000D850000}"/>
    <cellStyle name="_집행갑지 _고서담양1공구(쌍용건설)_오창온천신축공사(STRUT+PS)" xfId="31571" xr:uid="{00000000-0005-0000-0000-00000E850000}"/>
    <cellStyle name="_집행갑지 _고서담양1공구(쌍용건설)_용인상현근린공원조성사업실시설계 가시설수량" xfId="31572" xr:uid="{00000000-0005-0000-0000-00000F850000}"/>
    <cellStyle name="_집행갑지 _고서담양1공구(쌍용건설)_용인상현근린공원조성사업실시설계 가시설수량 2" xfId="31573" xr:uid="{00000000-0005-0000-0000-000010850000}"/>
    <cellStyle name="_집행갑지 _고서담양1공구(쌍용건설)_용인상현근린공원조성사업실시설계 가시설수량 2 2" xfId="31574" xr:uid="{00000000-0005-0000-0000-000011850000}"/>
    <cellStyle name="_집행갑지 _고서담양1공구(쌍용건설)_용인상현근린공원조성사업실시설계 가시설수량 3" xfId="31575" xr:uid="{00000000-0005-0000-0000-000012850000}"/>
    <cellStyle name="_집행갑지 _고서담양1공구(쌍용건설)_용인상현근린공원조성사업실시설계 가시설수량 4" xfId="31576" xr:uid="{00000000-0005-0000-0000-000013850000}"/>
    <cellStyle name="_집행갑지 _고서담양1공구(쌍용건설)_용인상현근린공원조성사업실시설계 가시설수량 5" xfId="31577" xr:uid="{00000000-0005-0000-0000-000014850000}"/>
    <cellStyle name="_집행갑지 _고서담양1공구(쌍용건설)_울산남외동내역서(6차)" xfId="31578" xr:uid="{00000000-0005-0000-0000-000015850000}"/>
    <cellStyle name="_집행갑지 _고서담양1공구(쌍용건설)_울산남외동내역서(8차raker)" xfId="31579" xr:uid="{00000000-0005-0000-0000-000016850000}"/>
    <cellStyle name="_집행갑지 _고서담양1공구(쌍용건설)_유나이트무역공장및 냉동창고 신축공사" xfId="31580" xr:uid="{00000000-0005-0000-0000-000017850000}"/>
    <cellStyle name="_집행갑지 _고서담양1공구(쌍용건설)_중형가속기동 수량산출100315" xfId="31581" xr:uid="{00000000-0005-0000-0000-000018850000}"/>
    <cellStyle name="_집행갑지 _고서담양1공구(쌍용건설)_중형가속기동 수량산출100315 2" xfId="31582" xr:uid="{00000000-0005-0000-0000-000019850000}"/>
    <cellStyle name="_집행갑지 _고서담양1공구(쌍용건설)_중형가속기동 수량산출100315 2 2" xfId="31583" xr:uid="{00000000-0005-0000-0000-00001A850000}"/>
    <cellStyle name="_집행갑지 _고서담양1공구(쌍용건설)_중형가속기동 수량산출100315 3" xfId="31584" xr:uid="{00000000-0005-0000-0000-00001B850000}"/>
    <cellStyle name="_집행갑지 _고서담양1공구(쌍용건설)_중형가속기동 수량산출100315 4" xfId="31585" xr:uid="{00000000-0005-0000-0000-00001C850000}"/>
    <cellStyle name="_집행갑지 _고서담양1공구(쌍용건설)_중형가속기동 수량산출100315 5" xfId="31586" xr:uid="{00000000-0005-0000-0000-00001D850000}"/>
    <cellStyle name="_집행갑지 _고서담양1공구(쌍용건설)_중형가속기동 수량산출100322" xfId="31587" xr:uid="{00000000-0005-0000-0000-00001E850000}"/>
    <cellStyle name="_집행갑지 _고서담양1공구(쌍용건설)_중형가속기동 수량산출100322 2" xfId="31588" xr:uid="{00000000-0005-0000-0000-00001F850000}"/>
    <cellStyle name="_집행갑지 _고서담양1공구(쌍용건설)_중형가속기동 수량산출100322 2 2" xfId="31589" xr:uid="{00000000-0005-0000-0000-000020850000}"/>
    <cellStyle name="_집행갑지 _고서담양1공구(쌍용건설)_중형가속기동 수량산출100322 3" xfId="31590" xr:uid="{00000000-0005-0000-0000-000021850000}"/>
    <cellStyle name="_집행갑지 _고서담양1공구(쌍용건설)_중형가속기동 수량산출100322 4" xfId="31591" xr:uid="{00000000-0005-0000-0000-000022850000}"/>
    <cellStyle name="_집행갑지 _고서담양1공구(쌍용건설)_중형가속기동 수량산출100322 5" xfId="31592" xr:uid="{00000000-0005-0000-0000-000023850000}"/>
    <cellStyle name="_집행갑지 _고서담양1공구(쌍용건설)_중형가속기동 수량산출100323(건물이동포함)" xfId="31593" xr:uid="{00000000-0005-0000-0000-000024850000}"/>
    <cellStyle name="_집행갑지 _고서담양1공구(쌍용건설)_중형가속기동 수량산출100323(건물이동포함) 2" xfId="31594" xr:uid="{00000000-0005-0000-0000-000025850000}"/>
    <cellStyle name="_집행갑지 _고서담양1공구(쌍용건설)_중형가속기동 수량산출100323(건물이동포함) 2 2" xfId="31595" xr:uid="{00000000-0005-0000-0000-000026850000}"/>
    <cellStyle name="_집행갑지 _고서담양1공구(쌍용건설)_중형가속기동 수량산출100323(건물이동포함) 3" xfId="31596" xr:uid="{00000000-0005-0000-0000-000027850000}"/>
    <cellStyle name="_집행갑지 _고서담양1공구(쌍용건설)_중형가속기동 수량산출100323(건물이동포함) 4" xfId="31597" xr:uid="{00000000-0005-0000-0000-000028850000}"/>
    <cellStyle name="_집행갑지 _고서담양1공구(쌍용건설)_중형가속기동 수량산출100323(건물이동포함) 5" xfId="31598" xr:uid="{00000000-0005-0000-0000-000029850000}"/>
    <cellStyle name="_집행갑지 _고서담양1공구(쌍용건설)_중형가속기동 수량산출100510" xfId="31599" xr:uid="{00000000-0005-0000-0000-00002A850000}"/>
    <cellStyle name="_집행갑지 _고서담양1공구(쌍용건설)_중형가속기동 수량산출100510 2" xfId="31600" xr:uid="{00000000-0005-0000-0000-00002B850000}"/>
    <cellStyle name="_집행갑지 _고서담양1공구(쌍용건설)_중형가속기동 수량산출100510 2 2" xfId="31601" xr:uid="{00000000-0005-0000-0000-00002C850000}"/>
    <cellStyle name="_집행갑지 _고서담양1공구(쌍용건설)_중형가속기동 수량산출100510 3" xfId="31602" xr:uid="{00000000-0005-0000-0000-00002D850000}"/>
    <cellStyle name="_집행갑지 _고서담양1공구(쌍용건설)_중형가속기동 수량산출100510 4" xfId="31603" xr:uid="{00000000-0005-0000-0000-00002E850000}"/>
    <cellStyle name="_집행갑지 _고서담양1공구(쌍용건설)_중형가속기동 수량산출100510 5" xfId="31604" xr:uid="{00000000-0005-0000-0000-00002F850000}"/>
    <cellStyle name="_집행갑지 _고서담양1공구(쌍용건설)_청림관사 수량산출" xfId="31605" xr:uid="{00000000-0005-0000-0000-000030850000}"/>
    <cellStyle name="_집행갑지 _고서담양1공구(쌍용건설)_청림관사 수량산출 2" xfId="31606" xr:uid="{00000000-0005-0000-0000-000031850000}"/>
    <cellStyle name="_집행갑지 _고서담양1공구(쌍용건설)_청림관사 수량산출 2 2" xfId="31607" xr:uid="{00000000-0005-0000-0000-000032850000}"/>
    <cellStyle name="_집행갑지 _고서담양1공구(쌍용건설)_청림관사 수량산출 3" xfId="31608" xr:uid="{00000000-0005-0000-0000-000033850000}"/>
    <cellStyle name="_집행갑지 _고서담양1공구(쌍용건설)_청림관사 수량산출 4" xfId="31609" xr:uid="{00000000-0005-0000-0000-000034850000}"/>
    <cellStyle name="_집행갑지 _고서담양1공구(쌍용건설)_청림관사 수량산출 5" xfId="31610" xr:uid="{00000000-0005-0000-0000-000035850000}"/>
    <cellStyle name="_집행갑지 _고서담양1공구(쌍용건설)_토공+CIP+LW" xfId="31611" xr:uid="{00000000-0005-0000-0000-000036850000}"/>
    <cellStyle name="_집행갑지 _고서담양1공구(쌍용건설)_토공+CIP+LW 2" xfId="31612" xr:uid="{00000000-0005-0000-0000-000037850000}"/>
    <cellStyle name="_집행갑지 _고서담양1공구(쌍용건설)_토공+CIP+LW 2 2" xfId="31613" xr:uid="{00000000-0005-0000-0000-000038850000}"/>
    <cellStyle name="_집행갑지 _고서담양1공구(쌍용건설)_토공+CIP+LW 3" xfId="31614" xr:uid="{00000000-0005-0000-0000-000039850000}"/>
    <cellStyle name="_집행갑지 _고서담양1공구(쌍용건설)_토공+CIP+LW 4" xfId="31615" xr:uid="{00000000-0005-0000-0000-00003A850000}"/>
    <cellStyle name="_집행갑지 _고서담양1공구(쌍용건설)_토공+CIP+LW 5" xfId="31616" xr:uid="{00000000-0005-0000-0000-00003B850000}"/>
    <cellStyle name="_집행갑지 _고서담양1공구(쌍용건설)_포천관사수량산출" xfId="31617" xr:uid="{00000000-0005-0000-0000-00003C850000}"/>
    <cellStyle name="_집행갑지 _고서담양1공구(쌍용건설)_포천관사수량산출 2" xfId="31618" xr:uid="{00000000-0005-0000-0000-00003D850000}"/>
    <cellStyle name="_집행갑지 _고서담양1공구(쌍용건설)_포천관사수량산출 2 2" xfId="31619" xr:uid="{00000000-0005-0000-0000-00003E850000}"/>
    <cellStyle name="_집행갑지 _고서담양1공구(쌍용건설)_포천관사수량산출 3" xfId="31620" xr:uid="{00000000-0005-0000-0000-00003F850000}"/>
    <cellStyle name="_집행갑지 _고서담양1공구(쌍용건설)_포천관사수량산출 4" xfId="31621" xr:uid="{00000000-0005-0000-0000-000040850000}"/>
    <cellStyle name="_집행갑지 _고서담양1공구(쌍용건설)_포천관사수량산출 5" xfId="31622" xr:uid="{00000000-0005-0000-0000-000041850000}"/>
    <cellStyle name="_집행갑지 _고서담양1공구(쌍용건설)_포항구정 수량산출" xfId="31623" xr:uid="{00000000-0005-0000-0000-000042850000}"/>
    <cellStyle name="_집행갑지 _고서담양1공구(쌍용건설)_포항구정 수량산출 2" xfId="31624" xr:uid="{00000000-0005-0000-0000-000043850000}"/>
    <cellStyle name="_집행갑지 _고서담양1공구(쌍용건설)_포항구정 수량산출 2 2" xfId="31625" xr:uid="{00000000-0005-0000-0000-000044850000}"/>
    <cellStyle name="_집행갑지 _고서담양1공구(쌍용건설)_포항구정 수량산출 3" xfId="31626" xr:uid="{00000000-0005-0000-0000-000045850000}"/>
    <cellStyle name="_집행갑지 _고서담양1공구(쌍용건설)_포항구정 수량산출 4" xfId="31627" xr:uid="{00000000-0005-0000-0000-000046850000}"/>
    <cellStyle name="_집행갑지 _고서담양1공구(쌍용건설)_포항구정 수량산출 5" xfId="31628" xr:uid="{00000000-0005-0000-0000-000047850000}"/>
    <cellStyle name="_집행갑지 _고서담양1공구(쌍용건설)_한남 리버텔 " xfId="31629" xr:uid="{00000000-0005-0000-0000-000048850000}"/>
    <cellStyle name="_집행갑지 _고서담양1공구(쌍용건설)_한남 리버텔  2" xfId="31630" xr:uid="{00000000-0005-0000-0000-000049850000}"/>
    <cellStyle name="_집행갑지 _고서담양1공구(쌍용건설)_한남 리버텔  2 2" xfId="31631" xr:uid="{00000000-0005-0000-0000-00004A850000}"/>
    <cellStyle name="_집행갑지 _고서담양1공구(쌍용건설)_한남 리버텔  3" xfId="31632" xr:uid="{00000000-0005-0000-0000-00004B850000}"/>
    <cellStyle name="_집행갑지 _고서담양1공구(쌍용건설)_한남 리버텔  4" xfId="31633" xr:uid="{00000000-0005-0000-0000-00004C850000}"/>
    <cellStyle name="_집행갑지 _고서담양1공구(쌍용건설)_한남 리버텔  5" xfId="31634" xr:uid="{00000000-0005-0000-0000-00004D850000}"/>
    <cellStyle name="_집행갑지 _고서담양1공구(쌍용건설)_한남 리버텔  6" xfId="43411" xr:uid="{00000000-0005-0000-0000-00004E850000}"/>
    <cellStyle name="_집행갑지 _공사비  비교" xfId="31635" xr:uid="{00000000-0005-0000-0000-00004F850000}"/>
    <cellStyle name="_집행갑지 _공사비  비교." xfId="31636" xr:uid="{00000000-0005-0000-0000-000050850000}"/>
    <cellStyle name="_집행갑지 _공사비비교" xfId="31637" xr:uid="{00000000-0005-0000-0000-000051850000}"/>
    <cellStyle name="_집행갑지 _공사비비교 2" xfId="31638" xr:uid="{00000000-0005-0000-0000-000052850000}"/>
    <cellStyle name="_집행갑지 _공사비비교 2 2" xfId="31639" xr:uid="{00000000-0005-0000-0000-000053850000}"/>
    <cellStyle name="_집행갑지 _공사비비교 3" xfId="31640" xr:uid="{00000000-0005-0000-0000-000054850000}"/>
    <cellStyle name="_집행갑지 _공사비비교 4" xfId="31641" xr:uid="{00000000-0005-0000-0000-000055850000}"/>
    <cellStyle name="_집행갑지 _공사비비교 5" xfId="31642" xr:uid="{00000000-0005-0000-0000-000056850000}"/>
    <cellStyle name="_집행갑지 _공사비비교-광장동" xfId="31643" xr:uid="{00000000-0005-0000-0000-000057850000}"/>
    <cellStyle name="_집행갑지 _공사비비교-광장동 2" xfId="31644" xr:uid="{00000000-0005-0000-0000-000058850000}"/>
    <cellStyle name="_집행갑지 _공사비비교-광장동 2 2" xfId="31645" xr:uid="{00000000-0005-0000-0000-000059850000}"/>
    <cellStyle name="_집행갑지 _공사비비교-광장동 3" xfId="31646" xr:uid="{00000000-0005-0000-0000-00005A850000}"/>
    <cellStyle name="_집행갑지 _공사비비교-광장동 4" xfId="31647" xr:uid="{00000000-0005-0000-0000-00005B850000}"/>
    <cellStyle name="_집행갑지 _공사비비교-광장동 5" xfId="31648" xr:uid="{00000000-0005-0000-0000-00005C850000}"/>
    <cellStyle name="_집행갑지 _관악농협신축공사10차" xfId="31649" xr:uid="{00000000-0005-0000-0000-00005D850000}"/>
    <cellStyle name="_집행갑지 _관악농협신축공사11차-토공바꿈" xfId="31650" xr:uid="{00000000-0005-0000-0000-00005E850000}"/>
    <cellStyle name="_집행갑지 _광장동내역서(발송)" xfId="31651" xr:uid="{00000000-0005-0000-0000-00005F850000}"/>
    <cellStyle name="_집행갑지 _광주평동투찰" xfId="9376" xr:uid="{00000000-0005-0000-0000-000060850000}"/>
    <cellStyle name="_집행갑지 _광주평동투찰_삽교천개수공사(03.30)" xfId="42952" xr:uid="{00000000-0005-0000-0000-000061850000}"/>
    <cellStyle name="_집행갑지 _광주평동투찰_삽교천개수공사(03.30)_구일초(06.17)-부대" xfId="42953" xr:uid="{00000000-0005-0000-0000-000062850000}"/>
    <cellStyle name="_집행갑지 _광주평동투찰_삽교천개수공사(03.30)_남성지구(05.26)" xfId="42954" xr:uid="{00000000-0005-0000-0000-000063850000}"/>
    <cellStyle name="_집행갑지 _광주평동투찰_삽교천개수공사(03.30)_동산초(06.1)" xfId="42955" xr:uid="{00000000-0005-0000-0000-000064850000}"/>
    <cellStyle name="_집행갑지 _광주평동투찰_삽교천개수공사(03.30)_삽교천개수공사(03.30)" xfId="42956" xr:uid="{00000000-0005-0000-0000-000065850000}"/>
    <cellStyle name="_집행갑지 _광주평동투찰_삽교천개수공사(03.30)_안산남부경찰서(06.16)-부대" xfId="42957" xr:uid="{00000000-0005-0000-0000-000066850000}"/>
    <cellStyle name="_집행갑지 _광주평동투찰_삽교천개수공사(03.30)_제주제성교(05.27)" xfId="42958" xr:uid="{00000000-0005-0000-0000-000067850000}"/>
    <cellStyle name="_집행갑지 _광주평동투찰_삽교천개수공사(03.30)_행목지구하천환경(05.25)" xfId="42959" xr:uid="{00000000-0005-0000-0000-000068850000}"/>
    <cellStyle name="_집행갑지 _광주평동품의1" xfId="9377" xr:uid="{00000000-0005-0000-0000-000069850000}"/>
    <cellStyle name="_집행갑지 _광주평동품의1_삽교천개수공사(03.30)" xfId="42960" xr:uid="{00000000-0005-0000-0000-00006A850000}"/>
    <cellStyle name="_집행갑지 _광주평동품의1_삽교천개수공사(03.30)_구일초(06.17)-부대" xfId="42961" xr:uid="{00000000-0005-0000-0000-00006B850000}"/>
    <cellStyle name="_집행갑지 _광주평동품의1_삽교천개수공사(03.30)_남성지구(05.26)" xfId="42962" xr:uid="{00000000-0005-0000-0000-00006C850000}"/>
    <cellStyle name="_집행갑지 _광주평동품의1_삽교천개수공사(03.30)_동산초(06.1)" xfId="42963" xr:uid="{00000000-0005-0000-0000-00006D850000}"/>
    <cellStyle name="_집행갑지 _광주평동품의1_삽교천개수공사(03.30)_삽교천개수공사(03.30)" xfId="42964" xr:uid="{00000000-0005-0000-0000-00006E850000}"/>
    <cellStyle name="_집행갑지 _광주평동품의1_삽교천개수공사(03.30)_안산남부경찰서(06.16)-부대" xfId="42965" xr:uid="{00000000-0005-0000-0000-00006F850000}"/>
    <cellStyle name="_집행갑지 _광주평동품의1_삽교천개수공사(03.30)_제주제성교(05.27)" xfId="42966" xr:uid="{00000000-0005-0000-0000-000070850000}"/>
    <cellStyle name="_집행갑지 _광주평동품의1_삽교천개수공사(03.30)_행목지구하천환경(05.25)" xfId="42967" xr:uid="{00000000-0005-0000-0000-000071850000}"/>
    <cellStyle name="_집행갑지 _구월동 최종계약" xfId="31652" xr:uid="{00000000-0005-0000-0000-000072850000}"/>
    <cellStyle name="_집행갑지 _구월동 최종계약 2" xfId="31653" xr:uid="{00000000-0005-0000-0000-000073850000}"/>
    <cellStyle name="_집행갑지 _구월동 최종계약 2 2" xfId="31654" xr:uid="{00000000-0005-0000-0000-000074850000}"/>
    <cellStyle name="_집행갑지 _구월동 최종계약 3" xfId="31655" xr:uid="{00000000-0005-0000-0000-000075850000}"/>
    <cellStyle name="_집행갑지 _구월동 최종계약 4" xfId="31656" xr:uid="{00000000-0005-0000-0000-000076850000}"/>
    <cellStyle name="_집행갑지 _구월동 최종계약 5" xfId="31657" xr:uid="{00000000-0005-0000-0000-000077850000}"/>
    <cellStyle name="_집행갑지 _구월동 최종수량" xfId="31658" xr:uid="{00000000-0005-0000-0000-000078850000}"/>
    <cellStyle name="_집행갑지 _구월동 최종수량 2" xfId="31659" xr:uid="{00000000-0005-0000-0000-000079850000}"/>
    <cellStyle name="_집행갑지 _구월동 최종수량 2 2" xfId="31660" xr:uid="{00000000-0005-0000-0000-00007A850000}"/>
    <cellStyle name="_집행갑지 _구월동 최종수량 3" xfId="31661" xr:uid="{00000000-0005-0000-0000-00007B850000}"/>
    <cellStyle name="_집행갑지 _구월동 최종수량 4" xfId="31662" xr:uid="{00000000-0005-0000-0000-00007C850000}"/>
    <cellStyle name="_집행갑지 _구월동 최종수량 5" xfId="31663" xr:uid="{00000000-0005-0000-0000-00007D850000}"/>
    <cellStyle name="_집행갑지 _구월동수량" xfId="31664" xr:uid="{00000000-0005-0000-0000-00007E850000}"/>
    <cellStyle name="_집행갑지 _구월동수량 2" xfId="31665" xr:uid="{00000000-0005-0000-0000-00007F850000}"/>
    <cellStyle name="_집행갑지 _구월동수량 2 2" xfId="31666" xr:uid="{00000000-0005-0000-0000-000080850000}"/>
    <cellStyle name="_집행갑지 _구월동수량 3" xfId="31667" xr:uid="{00000000-0005-0000-0000-000081850000}"/>
    <cellStyle name="_집행갑지 _구월동수량 4" xfId="31668" xr:uid="{00000000-0005-0000-0000-000082850000}"/>
    <cellStyle name="_집행갑지 _구월동수량 5" xfId="31669" xr:uid="{00000000-0005-0000-0000-000083850000}"/>
    <cellStyle name="_집행갑지 _군산흙막이수량" xfId="31670" xr:uid="{00000000-0005-0000-0000-000084850000}"/>
    <cellStyle name="_집행갑지 _군산흙막이수량 2" xfId="31671" xr:uid="{00000000-0005-0000-0000-000085850000}"/>
    <cellStyle name="_집행갑지 _군산흙막이수량 2 2" xfId="31672" xr:uid="{00000000-0005-0000-0000-000086850000}"/>
    <cellStyle name="_집행갑지 _군산흙막이수량 3" xfId="31673" xr:uid="{00000000-0005-0000-0000-000087850000}"/>
    <cellStyle name="_집행갑지 _군산흙막이수량 4" xfId="31674" xr:uid="{00000000-0005-0000-0000-000088850000}"/>
    <cellStyle name="_집행갑지 _군산흙막이수량 5" xfId="31675" xr:uid="{00000000-0005-0000-0000-000089850000}"/>
    <cellStyle name="_집행갑지 _내역서-대안" xfId="31676" xr:uid="{00000000-0005-0000-0000-00008A850000}"/>
    <cellStyle name="_집행갑지 _내역서-원안" xfId="31677" xr:uid="{00000000-0005-0000-0000-00008B850000}"/>
    <cellStyle name="_집행갑지 _내역서-원안 2" xfId="31678" xr:uid="{00000000-0005-0000-0000-00008C850000}"/>
    <cellStyle name="_집행갑지 _내역서-원안 2 2" xfId="31679" xr:uid="{00000000-0005-0000-0000-00008D850000}"/>
    <cellStyle name="_집행갑지 _내역서-원안 3" xfId="31680" xr:uid="{00000000-0005-0000-0000-00008E850000}"/>
    <cellStyle name="_집행갑지 _내역서-원안 4" xfId="31681" xr:uid="{00000000-0005-0000-0000-00008F850000}"/>
    <cellStyle name="_집행갑지 _내역서-원안 5" xfId="31682" xr:uid="{00000000-0005-0000-0000-000090850000}"/>
    <cellStyle name="_집행갑지 _문덕숙소(NAIL)" xfId="31683" xr:uid="{00000000-0005-0000-0000-000091850000}"/>
    <cellStyle name="_집행갑지 _문덕숙소(NAIL) 2" xfId="31684" xr:uid="{00000000-0005-0000-0000-000092850000}"/>
    <cellStyle name="_집행갑지 _문덕숙소(NAIL) 2 2" xfId="31685" xr:uid="{00000000-0005-0000-0000-000093850000}"/>
    <cellStyle name="_집행갑지 _문덕숙소(NAIL) 3" xfId="31686" xr:uid="{00000000-0005-0000-0000-000094850000}"/>
    <cellStyle name="_집행갑지 _문덕숙소(NAIL) 4" xfId="31687" xr:uid="{00000000-0005-0000-0000-000095850000}"/>
    <cellStyle name="_집행갑지 _문덕숙소(NAIL) 5" xfId="31688" xr:uid="{00000000-0005-0000-0000-000096850000}"/>
    <cellStyle name="_집행갑지 _물량산출서" xfId="31689" xr:uid="{00000000-0005-0000-0000-000097850000}"/>
    <cellStyle name="_집행갑지 _물량산출서-원안" xfId="31690" xr:uid="{00000000-0005-0000-0000-000098850000}"/>
    <cellStyle name="_집행갑지 _미탄상수도 이전 및 확장공사" xfId="42968" xr:uid="{00000000-0005-0000-0000-000099850000}"/>
    <cellStyle name="_집행갑지 _미탄상수도 이전 및 확장공사_미탄상수도-토목기초" xfId="42969" xr:uid="{00000000-0005-0000-0000-00009A850000}"/>
    <cellStyle name="_집행갑지 _미탄상수도-토목기초" xfId="42970" xr:uid="{00000000-0005-0000-0000-00009B850000}"/>
    <cellStyle name="_집행갑지 _변경1차분내역" xfId="5200" xr:uid="{00000000-0005-0000-0000-00009C850000}"/>
    <cellStyle name="_집행갑지 _변경1차분내역_Book2" xfId="5201" xr:uid="{00000000-0005-0000-0000-00009D850000}"/>
    <cellStyle name="_집행갑지 _변경1차분내역_Book2_갑지양식" xfId="5202" xr:uid="{00000000-0005-0000-0000-00009E850000}"/>
    <cellStyle name="_집행갑지 _변경1차분내역_Book2_견적서" xfId="5203" xr:uid="{00000000-0005-0000-0000-00009F850000}"/>
    <cellStyle name="_집행갑지 _변경1차분내역_Book2_견적서표지" xfId="5204" xr:uid="{00000000-0005-0000-0000-0000A0850000}"/>
    <cellStyle name="_집행갑지 _변경1차분내역_Book2_견적서표지_갑지양식" xfId="5205" xr:uid="{00000000-0005-0000-0000-0000A1850000}"/>
    <cellStyle name="_집행갑지 _변경1차분내역_Book2_견적서표지_견적서" xfId="5206" xr:uid="{00000000-0005-0000-0000-0000A2850000}"/>
    <cellStyle name="_집행갑지 _변경1차분내역_갑지양식" xfId="5207" xr:uid="{00000000-0005-0000-0000-0000A3850000}"/>
    <cellStyle name="_집행갑지 _변경1차분내역_견적서" xfId="5208" xr:uid="{00000000-0005-0000-0000-0000A4850000}"/>
    <cellStyle name="_집행갑지 _변경1차분내역_견적서표지" xfId="5209" xr:uid="{00000000-0005-0000-0000-0000A5850000}"/>
    <cellStyle name="_집행갑지 _변경1차분내역_견적서표지_갑지양식" xfId="5210" xr:uid="{00000000-0005-0000-0000-0000A6850000}"/>
    <cellStyle name="_집행갑지 _변경1차분내역_견적서표지_견적서" xfId="5211" xr:uid="{00000000-0005-0000-0000-0000A7850000}"/>
    <cellStyle name="_집행갑지 _변경1차분내역_총괄설계내역서" xfId="5212" xr:uid="{00000000-0005-0000-0000-0000A8850000}"/>
    <cellStyle name="_집행갑지 _변경1차분내역_총괄설계내역서_Book2" xfId="5213" xr:uid="{00000000-0005-0000-0000-0000A9850000}"/>
    <cellStyle name="_집행갑지 _변경1차분내역_총괄설계내역서_Book2_갑지양식" xfId="5214" xr:uid="{00000000-0005-0000-0000-0000AA850000}"/>
    <cellStyle name="_집행갑지 _변경1차분내역_총괄설계내역서_Book2_견적서" xfId="5215" xr:uid="{00000000-0005-0000-0000-0000AB850000}"/>
    <cellStyle name="_집행갑지 _변경1차분내역_총괄설계내역서_Book2_견적서표지" xfId="5216" xr:uid="{00000000-0005-0000-0000-0000AC850000}"/>
    <cellStyle name="_집행갑지 _변경1차분내역_총괄설계내역서_Book2_견적서표지_갑지양식" xfId="5217" xr:uid="{00000000-0005-0000-0000-0000AD850000}"/>
    <cellStyle name="_집행갑지 _변경1차분내역_총괄설계내역서_Book2_견적서표지_견적서" xfId="5218" xr:uid="{00000000-0005-0000-0000-0000AE850000}"/>
    <cellStyle name="_집행갑지 _변경1차분내역_총괄설계내역서_갑지양식" xfId="5219" xr:uid="{00000000-0005-0000-0000-0000AF850000}"/>
    <cellStyle name="_집행갑지 _변경1차분내역_총괄설계내역서_견적서" xfId="5220" xr:uid="{00000000-0005-0000-0000-0000B0850000}"/>
    <cellStyle name="_집행갑지 _변경1차분내역_총괄설계내역서_견적서표지" xfId="5221" xr:uid="{00000000-0005-0000-0000-0000B1850000}"/>
    <cellStyle name="_집행갑지 _변경1차분내역_총괄설계내역서_견적서표지_갑지양식" xfId="5222" xr:uid="{00000000-0005-0000-0000-0000B2850000}"/>
    <cellStyle name="_집행갑지 _변경1차분내역_총괄설계내역서_견적서표지_견적서" xfId="5223" xr:uid="{00000000-0005-0000-0000-0000B3850000}"/>
    <cellStyle name="_집행갑지 _복공" xfId="31691" xr:uid="{00000000-0005-0000-0000-0000B4850000}"/>
    <cellStyle name="_집행갑지 _복공 2" xfId="31692" xr:uid="{00000000-0005-0000-0000-0000B5850000}"/>
    <cellStyle name="_집행갑지 _복공 2 2" xfId="31693" xr:uid="{00000000-0005-0000-0000-0000B6850000}"/>
    <cellStyle name="_집행갑지 _복공 3" xfId="31694" xr:uid="{00000000-0005-0000-0000-0000B7850000}"/>
    <cellStyle name="_집행갑지 _복공 4" xfId="31695" xr:uid="{00000000-0005-0000-0000-0000B8850000}"/>
    <cellStyle name="_집행갑지 _복공 5" xfId="31696" xr:uid="{00000000-0005-0000-0000-0000B9850000}"/>
    <cellStyle name="_집행갑지 _비교물량" xfId="31697" xr:uid="{00000000-0005-0000-0000-0000BA850000}"/>
    <cellStyle name="_집행갑지 _비교물량 2" xfId="31698" xr:uid="{00000000-0005-0000-0000-0000BB850000}"/>
    <cellStyle name="_집행갑지 _비교물량 2 2" xfId="31699" xr:uid="{00000000-0005-0000-0000-0000BC850000}"/>
    <cellStyle name="_집행갑지 _비교물량 3" xfId="31700" xr:uid="{00000000-0005-0000-0000-0000BD850000}"/>
    <cellStyle name="_집행갑지 _비교물량 4" xfId="31701" xr:uid="{00000000-0005-0000-0000-0000BE850000}"/>
    <cellStyle name="_집행갑지 _비교물량 5" xfId="31702" xr:uid="{00000000-0005-0000-0000-0000BF850000}"/>
    <cellStyle name="_집행갑지 _삽교천개수공사(03.30)" xfId="42971" xr:uid="{00000000-0005-0000-0000-0000C0850000}"/>
    <cellStyle name="_집행갑지 _삽교천개수공사(03.30)_구일초(06.17)-부대" xfId="42972" xr:uid="{00000000-0005-0000-0000-0000C1850000}"/>
    <cellStyle name="_집행갑지 _삽교천개수공사(03.30)_남성지구(05.26)" xfId="42973" xr:uid="{00000000-0005-0000-0000-0000C2850000}"/>
    <cellStyle name="_집행갑지 _삽교천개수공사(03.30)_동산초(06.1)" xfId="42974" xr:uid="{00000000-0005-0000-0000-0000C3850000}"/>
    <cellStyle name="_집행갑지 _삽교천개수공사(03.30)_삽교천개수공사(03.30)" xfId="42975" xr:uid="{00000000-0005-0000-0000-0000C4850000}"/>
    <cellStyle name="_집행갑지 _삽교천개수공사(03.30)_안산남부경찰서(06.16)-부대" xfId="42976" xr:uid="{00000000-0005-0000-0000-0000C5850000}"/>
    <cellStyle name="_집행갑지 _삽교천개수공사(03.30)_제주제성교(05.27)" xfId="42977" xr:uid="{00000000-0005-0000-0000-0000C6850000}"/>
    <cellStyle name="_집행갑지 _삽교천개수공사(03.30)_행목지구하천환경(05.25)" xfId="42978" xr:uid="{00000000-0005-0000-0000-0000C7850000}"/>
    <cellStyle name="_집행갑지 _상떼빌I 물량" xfId="31703" xr:uid="{00000000-0005-0000-0000-0000C8850000}"/>
    <cellStyle name="_집행갑지 _송학하수품의(설계넣고)" xfId="9378" xr:uid="{00000000-0005-0000-0000-0000C9850000}"/>
    <cellStyle name="_집행갑지 _송학하수품의(설계넣고)_삽교천개수공사(03.30)" xfId="42979" xr:uid="{00000000-0005-0000-0000-0000CA850000}"/>
    <cellStyle name="_집행갑지 _송학하수품의(설계넣고)_삽교천개수공사(03.30)_구일초(06.17)-부대" xfId="42980" xr:uid="{00000000-0005-0000-0000-0000CB850000}"/>
    <cellStyle name="_집행갑지 _송학하수품의(설계넣고)_삽교천개수공사(03.30)_남성지구(05.26)" xfId="42981" xr:uid="{00000000-0005-0000-0000-0000CC850000}"/>
    <cellStyle name="_집행갑지 _송학하수품의(설계넣고)_삽교천개수공사(03.30)_동산초(06.1)" xfId="42982" xr:uid="{00000000-0005-0000-0000-0000CD850000}"/>
    <cellStyle name="_집행갑지 _송학하수품의(설계넣고)_삽교천개수공사(03.30)_삽교천개수공사(03.30)" xfId="42983" xr:uid="{00000000-0005-0000-0000-0000CE850000}"/>
    <cellStyle name="_집행갑지 _송학하수품의(설계넣고)_삽교천개수공사(03.30)_안산남부경찰서(06.16)-부대" xfId="42984" xr:uid="{00000000-0005-0000-0000-0000CF850000}"/>
    <cellStyle name="_집행갑지 _송학하수품의(설계넣고)_삽교천개수공사(03.30)_제주제성교(05.27)" xfId="42985" xr:uid="{00000000-0005-0000-0000-0000D0850000}"/>
    <cellStyle name="_집행갑지 _송학하수품의(설계넣고)_삽교천개수공사(03.30)_행목지구하천환경(05.25)" xfId="42986" xr:uid="{00000000-0005-0000-0000-0000D1850000}"/>
    <cellStyle name="_집행갑지 _수량산출" xfId="31704" xr:uid="{00000000-0005-0000-0000-0000D2850000}"/>
    <cellStyle name="_집행갑지 _수량산출 2" xfId="31705" xr:uid="{00000000-0005-0000-0000-0000D3850000}"/>
    <cellStyle name="_집행갑지 _수량산출 2 2" xfId="31706" xr:uid="{00000000-0005-0000-0000-0000D4850000}"/>
    <cellStyle name="_집행갑지 _수량산출 3" xfId="31707" xr:uid="{00000000-0005-0000-0000-0000D5850000}"/>
    <cellStyle name="_집행갑지 _수량산출 4" xfId="31708" xr:uid="{00000000-0005-0000-0000-0000D6850000}"/>
    <cellStyle name="_집행갑지 _수량산출 5" xfId="31709" xr:uid="{00000000-0005-0000-0000-0000D7850000}"/>
    <cellStyle name="_집행갑지 _수량산출(토공+C.I.P)" xfId="31710" xr:uid="{00000000-0005-0000-0000-0000D8850000}"/>
    <cellStyle name="_집행갑지 _수량산출(토공+C.I.P) 2" xfId="31711" xr:uid="{00000000-0005-0000-0000-0000D9850000}"/>
    <cellStyle name="_집행갑지 _수량산출(토공+C.I.P) 2 2" xfId="31712" xr:uid="{00000000-0005-0000-0000-0000DA850000}"/>
    <cellStyle name="_집행갑지 _수량산출(토공+C.I.P) 3" xfId="31713" xr:uid="{00000000-0005-0000-0000-0000DB850000}"/>
    <cellStyle name="_집행갑지 _수량산출(토공+C.I.P) 4" xfId="31714" xr:uid="{00000000-0005-0000-0000-0000DC850000}"/>
    <cellStyle name="_집행갑지 _수량산출(토공+C.I.P) 5" xfId="31715" xr:uid="{00000000-0005-0000-0000-0000DD850000}"/>
    <cellStyle name="_집행갑지 _수량산출(토공+S.C.W)" xfId="31716" xr:uid="{00000000-0005-0000-0000-0000DE850000}"/>
    <cellStyle name="_집행갑지 _수량산출(토공+S.C.W) 2" xfId="31717" xr:uid="{00000000-0005-0000-0000-0000DF850000}"/>
    <cellStyle name="_집행갑지 _수량산출(토공+S.C.W) 2 2" xfId="31718" xr:uid="{00000000-0005-0000-0000-0000E0850000}"/>
    <cellStyle name="_집행갑지 _수량산출(토공+S.C.W) 3" xfId="31719" xr:uid="{00000000-0005-0000-0000-0000E1850000}"/>
    <cellStyle name="_집행갑지 _수량산출(토공+S.C.W) 4" xfId="31720" xr:uid="{00000000-0005-0000-0000-0000E2850000}"/>
    <cellStyle name="_집행갑지 _수량산출(토공+S.C.W) 5" xfId="31721" xr:uid="{00000000-0005-0000-0000-0000E3850000}"/>
    <cellStyle name="_집행갑지 _수량산출,내역서" xfId="31722" xr:uid="{00000000-0005-0000-0000-0000E4850000}"/>
    <cellStyle name="_집행갑지 _수량산출,내역서 2" xfId="31723" xr:uid="{00000000-0005-0000-0000-0000E5850000}"/>
    <cellStyle name="_집행갑지 _수량산출,내역서 2 2" xfId="31724" xr:uid="{00000000-0005-0000-0000-0000E6850000}"/>
    <cellStyle name="_집행갑지 _수량산출,내역서 3" xfId="31725" xr:uid="{00000000-0005-0000-0000-0000E7850000}"/>
    <cellStyle name="_집행갑지 _수량산출,내역서 4" xfId="31726" xr:uid="{00000000-0005-0000-0000-0000E8850000}"/>
    <cellStyle name="_집행갑지 _수량산출,내역서 5" xfId="31727" xr:uid="{00000000-0005-0000-0000-0000E9850000}"/>
    <cellStyle name="_집행갑지 _수량산출,내역서(시공용)" xfId="31728" xr:uid="{00000000-0005-0000-0000-0000EA850000}"/>
    <cellStyle name="_집행갑지 _수량산출,내역서(시공용) 2" xfId="31729" xr:uid="{00000000-0005-0000-0000-0000EB850000}"/>
    <cellStyle name="_집행갑지 _수량산출,내역서(시공용) 2 2" xfId="31730" xr:uid="{00000000-0005-0000-0000-0000EC850000}"/>
    <cellStyle name="_집행갑지 _수량산출,내역서(시공용) 3" xfId="31731" xr:uid="{00000000-0005-0000-0000-0000ED850000}"/>
    <cellStyle name="_집행갑지 _수량산출,내역서(시공용) 4" xfId="31732" xr:uid="{00000000-0005-0000-0000-0000EE850000}"/>
    <cellStyle name="_집행갑지 _수량산출,내역서(시공용) 5" xfId="31733" xr:uid="{00000000-0005-0000-0000-0000EF850000}"/>
    <cellStyle name="_집행갑지 _수량산출1" xfId="31734" xr:uid="{00000000-0005-0000-0000-0000F0850000}"/>
    <cellStyle name="_집행갑지 _수량산출1 2" xfId="31735" xr:uid="{00000000-0005-0000-0000-0000F1850000}"/>
    <cellStyle name="_집행갑지 _수량산출1 2 2" xfId="31736" xr:uid="{00000000-0005-0000-0000-0000F2850000}"/>
    <cellStyle name="_집행갑지 _수량산출1 3" xfId="31737" xr:uid="{00000000-0005-0000-0000-0000F3850000}"/>
    <cellStyle name="_집행갑지 _수량산출1 4" xfId="31738" xr:uid="{00000000-0005-0000-0000-0000F4850000}"/>
    <cellStyle name="_집행갑지 _수량산출1 5" xfId="31739" xr:uid="{00000000-0005-0000-0000-0000F5850000}"/>
    <cellStyle name="_집행갑지 _수량산출-양식" xfId="31740" xr:uid="{00000000-0005-0000-0000-0000F6850000}"/>
    <cellStyle name="_집행갑지 _수량산출-양식 2" xfId="31741" xr:uid="{00000000-0005-0000-0000-0000F7850000}"/>
    <cellStyle name="_집행갑지 _수량산출-양식 2 2" xfId="31742" xr:uid="{00000000-0005-0000-0000-0000F8850000}"/>
    <cellStyle name="_집행갑지 _수량산출-양식 3" xfId="31743" xr:uid="{00000000-0005-0000-0000-0000F9850000}"/>
    <cellStyle name="_집행갑지 _수량산출-양식 4" xfId="31744" xr:uid="{00000000-0005-0000-0000-0000FA850000}"/>
    <cellStyle name="_집행갑지 _수량산출-양식 5" xfId="31745" xr:uid="{00000000-0005-0000-0000-0000FB850000}"/>
    <cellStyle name="_집행갑지 _수색수량산출(PHC포함)" xfId="31746" xr:uid="{00000000-0005-0000-0000-0000FC850000}"/>
    <cellStyle name="_집행갑지 _실행내역서(4차변경수정)" xfId="42987" xr:uid="{00000000-0005-0000-0000-0000FD850000}"/>
    <cellStyle name="_집행갑지 _실행내역서(4차변경수정)_실행내역서(4차변경수정)" xfId="42988" xr:uid="{00000000-0005-0000-0000-0000FE850000}"/>
    <cellStyle name="_집행갑지 _실행예산서" xfId="5224" xr:uid="{00000000-0005-0000-0000-0000FF850000}"/>
    <cellStyle name="_집행갑지 _실행예산서(3공구)" xfId="5225" xr:uid="{00000000-0005-0000-0000-000000860000}"/>
    <cellStyle name="_집행갑지 _실행예산서(3공구)_030902 아산154KV 관로 전기공사" xfId="5226" xr:uid="{00000000-0005-0000-0000-000001860000}"/>
    <cellStyle name="_집행갑지 _실행예산서(3공구)_030902 아산154KV 관로 전기공사_오창견적" xfId="5227" xr:uid="{00000000-0005-0000-0000-000002860000}"/>
    <cellStyle name="_집행갑지 _실행예산서(3공구)_오창견적" xfId="5228" xr:uid="{00000000-0005-0000-0000-000003860000}"/>
    <cellStyle name="_집행갑지 _실행예산서(문산IC)" xfId="5229" xr:uid="{00000000-0005-0000-0000-000004860000}"/>
    <cellStyle name="_집행갑지 _실행예산서(문산IC)_030902 아산154KV 관로 전기공사" xfId="5230" xr:uid="{00000000-0005-0000-0000-000005860000}"/>
    <cellStyle name="_집행갑지 _실행예산서(문산IC)_030902 아산154KV 관로 전기공사_오창견적" xfId="5231" xr:uid="{00000000-0005-0000-0000-000006860000}"/>
    <cellStyle name="_집행갑지 _실행예산서(문산IC)_1" xfId="5232" xr:uid="{00000000-0005-0000-0000-000007860000}"/>
    <cellStyle name="_집행갑지 _실행예산서(문산IC)_1_030902 아산154KV 관로 전기공사" xfId="5233" xr:uid="{00000000-0005-0000-0000-000008860000}"/>
    <cellStyle name="_집행갑지 _실행예산서(문산IC)_1_030902 아산154KV 관로 전기공사_오창견적" xfId="5234" xr:uid="{00000000-0005-0000-0000-000009860000}"/>
    <cellStyle name="_집행갑지 _실행예산서(문산IC)_1_오창견적" xfId="5235" xr:uid="{00000000-0005-0000-0000-00000A860000}"/>
    <cellStyle name="_집행갑지 _실행예산서(문산IC)_실행예산서" xfId="5236" xr:uid="{00000000-0005-0000-0000-00000B860000}"/>
    <cellStyle name="_집행갑지 _실행예산서(문산IC)_실행예산서(3공구)" xfId="5237" xr:uid="{00000000-0005-0000-0000-00000C860000}"/>
    <cellStyle name="_집행갑지 _실행예산서(문산IC)_실행예산서(3공구)_030902 아산154KV 관로 전기공사" xfId="5238" xr:uid="{00000000-0005-0000-0000-00000D860000}"/>
    <cellStyle name="_집행갑지 _실행예산서(문산IC)_실행예산서(3공구)_030902 아산154KV 관로 전기공사_오창견적" xfId="5239" xr:uid="{00000000-0005-0000-0000-00000E860000}"/>
    <cellStyle name="_집행갑지 _실행예산서(문산IC)_실행예산서(3공구)_오창견적" xfId="5240" xr:uid="{00000000-0005-0000-0000-00000F860000}"/>
    <cellStyle name="_집행갑지 _실행예산서(문산IC)_실행예산서(문산IC)" xfId="5241" xr:uid="{00000000-0005-0000-0000-000010860000}"/>
    <cellStyle name="_집행갑지 _실행예산서(문산IC)_실행예산서(문산IC)_030902 아산154KV 관로 전기공사" xfId="5242" xr:uid="{00000000-0005-0000-0000-000011860000}"/>
    <cellStyle name="_집행갑지 _실행예산서(문산IC)_실행예산서(문산IC)_030902 아산154KV 관로 전기공사_오창견적" xfId="5243" xr:uid="{00000000-0005-0000-0000-000012860000}"/>
    <cellStyle name="_집행갑지 _실행예산서(문산IC)_실행예산서(문산IC)_오창견적" xfId="5244" xr:uid="{00000000-0005-0000-0000-000013860000}"/>
    <cellStyle name="_집행갑지 _실행예산서(문산IC)_실행예산서_030902 아산154KV 관로 전기공사" xfId="5245" xr:uid="{00000000-0005-0000-0000-000014860000}"/>
    <cellStyle name="_집행갑지 _실행예산서(문산IC)_실행예산서_030902 아산154KV 관로 전기공사_오창견적" xfId="5246" xr:uid="{00000000-0005-0000-0000-000015860000}"/>
    <cellStyle name="_집행갑지 _실행예산서(문산IC)_실행예산서_오창견적" xfId="5247" xr:uid="{00000000-0005-0000-0000-000016860000}"/>
    <cellStyle name="_집행갑지 _실행예산서(문산IC)_오창견적" xfId="5248" xr:uid="{00000000-0005-0000-0000-000017860000}"/>
    <cellStyle name="_집행갑지 _실행예산서_030902 아산154KV 관로 전기공사" xfId="5249" xr:uid="{00000000-0005-0000-0000-000018860000}"/>
    <cellStyle name="_집행갑지 _실행예산서_030902 아산154KV 관로 전기공사_오창견적" xfId="5250" xr:uid="{00000000-0005-0000-0000-000019860000}"/>
    <cellStyle name="_집행갑지 _실행예산서_오창견적" xfId="5251" xr:uid="{00000000-0005-0000-0000-00001A860000}"/>
    <cellStyle name="_집행갑지 _오창견적" xfId="5252" xr:uid="{00000000-0005-0000-0000-00001B860000}"/>
    <cellStyle name="_집행갑지 _오창온천신축공사(CIP+토류판)" xfId="31747" xr:uid="{00000000-0005-0000-0000-00001C860000}"/>
    <cellStyle name="_집행갑지 _오창온천신축공사(STRUT)" xfId="31748" xr:uid="{00000000-0005-0000-0000-00001D860000}"/>
    <cellStyle name="_집행갑지 _오창온천신축공사(STRUT+PS)" xfId="31749" xr:uid="{00000000-0005-0000-0000-00001E860000}"/>
    <cellStyle name="_집행갑지 _용인상현근린공원조성사업실시설계 가시설수량" xfId="31750" xr:uid="{00000000-0005-0000-0000-00001F860000}"/>
    <cellStyle name="_집행갑지 _용인상현근린공원조성사업실시설계 가시설수량 2" xfId="31751" xr:uid="{00000000-0005-0000-0000-000020860000}"/>
    <cellStyle name="_집행갑지 _용인상현근린공원조성사업실시설계 가시설수량 2 2" xfId="31752" xr:uid="{00000000-0005-0000-0000-000021860000}"/>
    <cellStyle name="_집행갑지 _용인상현근린공원조성사업실시설계 가시설수량 3" xfId="31753" xr:uid="{00000000-0005-0000-0000-000022860000}"/>
    <cellStyle name="_집행갑지 _용인상현근린공원조성사업실시설계 가시설수량 4" xfId="31754" xr:uid="{00000000-0005-0000-0000-000023860000}"/>
    <cellStyle name="_집행갑지 _용인상현근린공원조성사업실시설계 가시설수량 5" xfId="31755" xr:uid="{00000000-0005-0000-0000-000024860000}"/>
    <cellStyle name="_집행갑지 _울산남외동내역서(6차)" xfId="31756" xr:uid="{00000000-0005-0000-0000-000025860000}"/>
    <cellStyle name="_집행갑지 _울산남외동내역서(8차raker)" xfId="31757" xr:uid="{00000000-0005-0000-0000-000026860000}"/>
    <cellStyle name="_집행갑지 _유나이트무역공장및 냉동창고 신축공사" xfId="31758" xr:uid="{00000000-0005-0000-0000-000027860000}"/>
    <cellStyle name="_집행갑지 _중형가속기동 수량산출100315" xfId="31759" xr:uid="{00000000-0005-0000-0000-000028860000}"/>
    <cellStyle name="_집행갑지 _중형가속기동 수량산출100315 2" xfId="31760" xr:uid="{00000000-0005-0000-0000-000029860000}"/>
    <cellStyle name="_집행갑지 _중형가속기동 수량산출100315 2 2" xfId="31761" xr:uid="{00000000-0005-0000-0000-00002A860000}"/>
    <cellStyle name="_집행갑지 _중형가속기동 수량산출100315 3" xfId="31762" xr:uid="{00000000-0005-0000-0000-00002B860000}"/>
    <cellStyle name="_집행갑지 _중형가속기동 수량산출100315 4" xfId="31763" xr:uid="{00000000-0005-0000-0000-00002C860000}"/>
    <cellStyle name="_집행갑지 _중형가속기동 수량산출100315 5" xfId="31764" xr:uid="{00000000-0005-0000-0000-00002D860000}"/>
    <cellStyle name="_집행갑지 _중형가속기동 수량산출100322" xfId="31765" xr:uid="{00000000-0005-0000-0000-00002E860000}"/>
    <cellStyle name="_집행갑지 _중형가속기동 수량산출100322 2" xfId="31766" xr:uid="{00000000-0005-0000-0000-00002F860000}"/>
    <cellStyle name="_집행갑지 _중형가속기동 수량산출100322 2 2" xfId="31767" xr:uid="{00000000-0005-0000-0000-000030860000}"/>
    <cellStyle name="_집행갑지 _중형가속기동 수량산출100322 3" xfId="31768" xr:uid="{00000000-0005-0000-0000-000031860000}"/>
    <cellStyle name="_집행갑지 _중형가속기동 수량산출100322 4" xfId="31769" xr:uid="{00000000-0005-0000-0000-000032860000}"/>
    <cellStyle name="_집행갑지 _중형가속기동 수량산출100322 5" xfId="31770" xr:uid="{00000000-0005-0000-0000-000033860000}"/>
    <cellStyle name="_집행갑지 _중형가속기동 수량산출100323(건물이동포함)" xfId="31771" xr:uid="{00000000-0005-0000-0000-000034860000}"/>
    <cellStyle name="_집행갑지 _중형가속기동 수량산출100323(건물이동포함) 2" xfId="31772" xr:uid="{00000000-0005-0000-0000-000035860000}"/>
    <cellStyle name="_집행갑지 _중형가속기동 수량산출100323(건물이동포함) 2 2" xfId="31773" xr:uid="{00000000-0005-0000-0000-000036860000}"/>
    <cellStyle name="_집행갑지 _중형가속기동 수량산출100323(건물이동포함) 3" xfId="31774" xr:uid="{00000000-0005-0000-0000-000037860000}"/>
    <cellStyle name="_집행갑지 _중형가속기동 수량산출100323(건물이동포함) 4" xfId="31775" xr:uid="{00000000-0005-0000-0000-000038860000}"/>
    <cellStyle name="_집행갑지 _중형가속기동 수량산출100323(건물이동포함) 5" xfId="31776" xr:uid="{00000000-0005-0000-0000-000039860000}"/>
    <cellStyle name="_집행갑지 _중형가속기동 수량산출100510" xfId="31777" xr:uid="{00000000-0005-0000-0000-00003A860000}"/>
    <cellStyle name="_집행갑지 _중형가속기동 수량산출100510 2" xfId="31778" xr:uid="{00000000-0005-0000-0000-00003B860000}"/>
    <cellStyle name="_집행갑지 _중형가속기동 수량산출100510 2 2" xfId="31779" xr:uid="{00000000-0005-0000-0000-00003C860000}"/>
    <cellStyle name="_집행갑지 _중형가속기동 수량산출100510 3" xfId="31780" xr:uid="{00000000-0005-0000-0000-00003D860000}"/>
    <cellStyle name="_집행갑지 _중형가속기동 수량산출100510 4" xfId="31781" xr:uid="{00000000-0005-0000-0000-00003E860000}"/>
    <cellStyle name="_집행갑지 _중형가속기동 수량산출100510 5" xfId="31782" xr:uid="{00000000-0005-0000-0000-00003F860000}"/>
    <cellStyle name="_집행갑지 _청담동임시전력300KW" xfId="42989" xr:uid="{00000000-0005-0000-0000-000040860000}"/>
    <cellStyle name="_집행갑지 _청림관사 수량산출" xfId="31783" xr:uid="{00000000-0005-0000-0000-000041860000}"/>
    <cellStyle name="_집행갑지 _청림관사 수량산출 2" xfId="31784" xr:uid="{00000000-0005-0000-0000-000042860000}"/>
    <cellStyle name="_집행갑지 _청림관사 수량산출 2 2" xfId="31785" xr:uid="{00000000-0005-0000-0000-000043860000}"/>
    <cellStyle name="_집행갑지 _청림관사 수량산출 3" xfId="31786" xr:uid="{00000000-0005-0000-0000-000044860000}"/>
    <cellStyle name="_집행갑지 _청림관사 수량산출 4" xfId="31787" xr:uid="{00000000-0005-0000-0000-000045860000}"/>
    <cellStyle name="_집행갑지 _청림관사 수량산출 5" xfId="31788" xr:uid="{00000000-0005-0000-0000-000046860000}"/>
    <cellStyle name="_집행갑지 _총괄설계내역서" xfId="5253" xr:uid="{00000000-0005-0000-0000-000047860000}"/>
    <cellStyle name="_집행갑지 _총괄설계내역서_Book2" xfId="5254" xr:uid="{00000000-0005-0000-0000-000048860000}"/>
    <cellStyle name="_집행갑지 _총괄설계내역서_Book2_갑지양식" xfId="5255" xr:uid="{00000000-0005-0000-0000-000049860000}"/>
    <cellStyle name="_집행갑지 _총괄설계내역서_Book2_견적서" xfId="5256" xr:uid="{00000000-0005-0000-0000-00004A860000}"/>
    <cellStyle name="_집행갑지 _총괄설계내역서_Book2_견적서표지" xfId="5257" xr:uid="{00000000-0005-0000-0000-00004B860000}"/>
    <cellStyle name="_집행갑지 _총괄설계내역서_Book2_견적서표지_갑지양식" xfId="5258" xr:uid="{00000000-0005-0000-0000-00004C860000}"/>
    <cellStyle name="_집행갑지 _총괄설계내역서_Book2_견적서표지_견적서" xfId="5259" xr:uid="{00000000-0005-0000-0000-00004D860000}"/>
    <cellStyle name="_집행갑지 _총괄설계내역서_갑지양식" xfId="5260" xr:uid="{00000000-0005-0000-0000-00004E860000}"/>
    <cellStyle name="_집행갑지 _총괄설계내역서_견적서" xfId="5261" xr:uid="{00000000-0005-0000-0000-00004F860000}"/>
    <cellStyle name="_집행갑지 _총괄설계내역서_견적서표지" xfId="5262" xr:uid="{00000000-0005-0000-0000-000050860000}"/>
    <cellStyle name="_집행갑지 _총괄설계내역서_견적서표지_갑지양식" xfId="5263" xr:uid="{00000000-0005-0000-0000-000051860000}"/>
    <cellStyle name="_집행갑지 _총괄설계내역서_견적서표지_견적서" xfId="5264" xr:uid="{00000000-0005-0000-0000-000052860000}"/>
    <cellStyle name="_집행갑지 _토공+CIP+LW" xfId="31789" xr:uid="{00000000-0005-0000-0000-000053860000}"/>
    <cellStyle name="_집행갑지 _토공+CIP+LW 2" xfId="31790" xr:uid="{00000000-0005-0000-0000-000054860000}"/>
    <cellStyle name="_집행갑지 _토공+CIP+LW 2 2" xfId="31791" xr:uid="{00000000-0005-0000-0000-000055860000}"/>
    <cellStyle name="_집행갑지 _토공+CIP+LW 3" xfId="31792" xr:uid="{00000000-0005-0000-0000-000056860000}"/>
    <cellStyle name="_집행갑지 _토공+CIP+LW 4" xfId="31793" xr:uid="{00000000-0005-0000-0000-000057860000}"/>
    <cellStyle name="_집행갑지 _토공+CIP+LW 5" xfId="31794" xr:uid="{00000000-0005-0000-0000-000058860000}"/>
    <cellStyle name="_집행갑지 _포천관사수량산출" xfId="31795" xr:uid="{00000000-0005-0000-0000-000059860000}"/>
    <cellStyle name="_집행갑지 _포천관사수량산출 2" xfId="31796" xr:uid="{00000000-0005-0000-0000-00005A860000}"/>
    <cellStyle name="_집행갑지 _포천관사수량산출 2 2" xfId="31797" xr:uid="{00000000-0005-0000-0000-00005B860000}"/>
    <cellStyle name="_집행갑지 _포천관사수량산출 3" xfId="31798" xr:uid="{00000000-0005-0000-0000-00005C860000}"/>
    <cellStyle name="_집행갑지 _포천관사수량산출 4" xfId="31799" xr:uid="{00000000-0005-0000-0000-00005D860000}"/>
    <cellStyle name="_집행갑지 _포천관사수량산출 5" xfId="31800" xr:uid="{00000000-0005-0000-0000-00005E860000}"/>
    <cellStyle name="_집행갑지 _포항구정 수량산출" xfId="31801" xr:uid="{00000000-0005-0000-0000-00005F860000}"/>
    <cellStyle name="_집행갑지 _포항구정 수량산출 2" xfId="31802" xr:uid="{00000000-0005-0000-0000-000060860000}"/>
    <cellStyle name="_집행갑지 _포항구정 수량산출 2 2" xfId="31803" xr:uid="{00000000-0005-0000-0000-000061860000}"/>
    <cellStyle name="_집행갑지 _포항구정 수량산출 3" xfId="31804" xr:uid="{00000000-0005-0000-0000-000062860000}"/>
    <cellStyle name="_집행갑지 _포항구정 수량산출 4" xfId="31805" xr:uid="{00000000-0005-0000-0000-000063860000}"/>
    <cellStyle name="_집행갑지 _포항구정 수량산출 5" xfId="31806" xr:uid="{00000000-0005-0000-0000-000064860000}"/>
    <cellStyle name="_집행갑지 _한남 리버텔 " xfId="31807" xr:uid="{00000000-0005-0000-0000-000065860000}"/>
    <cellStyle name="_집행갑지 _한남 리버텔  2" xfId="31808" xr:uid="{00000000-0005-0000-0000-000066860000}"/>
    <cellStyle name="_집행갑지 _한남 리버텔  2 2" xfId="31809" xr:uid="{00000000-0005-0000-0000-000067860000}"/>
    <cellStyle name="_집행갑지 _한남 리버텔  3" xfId="31810" xr:uid="{00000000-0005-0000-0000-000068860000}"/>
    <cellStyle name="_집행갑지 _한남 리버텔  4" xfId="31811" xr:uid="{00000000-0005-0000-0000-000069860000}"/>
    <cellStyle name="_집행갑지 _한남 리버텔  5" xfId="31812" xr:uid="{00000000-0005-0000-0000-00006A860000}"/>
    <cellStyle name="_집행갑지 _한남 리버텔  6" xfId="43412" xr:uid="{00000000-0005-0000-0000-00006B860000}"/>
    <cellStyle name="_집행갑지 _흥산-구룡" xfId="5265" xr:uid="{00000000-0005-0000-0000-00006C860000}"/>
    <cellStyle name="_집행갑지 _흥산-구룡_030902 아산154KV 관로 전기공사" xfId="5266" xr:uid="{00000000-0005-0000-0000-00006D860000}"/>
    <cellStyle name="_집행갑지 _흥산-구룡_030902 아산154KV 관로 전기공사_오창견적" xfId="5267" xr:uid="{00000000-0005-0000-0000-00006E860000}"/>
    <cellStyle name="_집행갑지 _흥산-구룡_실행예산서" xfId="5268" xr:uid="{00000000-0005-0000-0000-00006F860000}"/>
    <cellStyle name="_집행갑지 _흥산-구룡_실행예산서(3공구)" xfId="5269" xr:uid="{00000000-0005-0000-0000-000070860000}"/>
    <cellStyle name="_집행갑지 _흥산-구룡_실행예산서(3공구)_030902 아산154KV 관로 전기공사" xfId="5270" xr:uid="{00000000-0005-0000-0000-000071860000}"/>
    <cellStyle name="_집행갑지 _흥산-구룡_실행예산서(3공구)_030902 아산154KV 관로 전기공사_오창견적" xfId="5271" xr:uid="{00000000-0005-0000-0000-000072860000}"/>
    <cellStyle name="_집행갑지 _흥산-구룡_실행예산서(3공구)_오창견적" xfId="5272" xr:uid="{00000000-0005-0000-0000-000073860000}"/>
    <cellStyle name="_집행갑지 _흥산-구룡_실행예산서(문산IC)" xfId="5273" xr:uid="{00000000-0005-0000-0000-000074860000}"/>
    <cellStyle name="_집행갑지 _흥산-구룡_실행예산서(문산IC)_030902 아산154KV 관로 전기공사" xfId="5274" xr:uid="{00000000-0005-0000-0000-000075860000}"/>
    <cellStyle name="_집행갑지 _흥산-구룡_실행예산서(문산IC)_030902 아산154KV 관로 전기공사_오창견적" xfId="5275" xr:uid="{00000000-0005-0000-0000-000076860000}"/>
    <cellStyle name="_집행갑지 _흥산-구룡_실행예산서(문산IC)_오창견적" xfId="5276" xr:uid="{00000000-0005-0000-0000-000077860000}"/>
    <cellStyle name="_집행갑지 _흥산-구룡_실행예산서_030902 아산154KV 관로 전기공사" xfId="5277" xr:uid="{00000000-0005-0000-0000-000078860000}"/>
    <cellStyle name="_집행갑지 _흥산-구룡_실행예산서_030902 아산154KV 관로 전기공사_오창견적" xfId="5278" xr:uid="{00000000-0005-0000-0000-000079860000}"/>
    <cellStyle name="_집행갑지 _흥산-구룡_실행예산서_오창견적" xfId="5279" xr:uid="{00000000-0005-0000-0000-00007A860000}"/>
    <cellStyle name="_집행갑지 _흥산-구룡_오창견적" xfId="5280" xr:uid="{00000000-0005-0000-0000-00007B860000}"/>
    <cellStyle name="_집행계획" xfId="9379" xr:uid="{00000000-0005-0000-0000-00007C860000}"/>
    <cellStyle name="_집행예정원가(03년집행예정)" xfId="42990" xr:uid="{00000000-0005-0000-0000-00007D860000}"/>
    <cellStyle name="_집행예정원가최종판백데이터(030224)" xfId="42991" xr:uid="{00000000-0005-0000-0000-00007E860000}"/>
    <cellStyle name="_차드" xfId="6717" xr:uid="{00000000-0005-0000-0000-00007F860000}"/>
    <cellStyle name="_차량기지설계변경내역서(대명최종)-1" xfId="5281" xr:uid="{00000000-0005-0000-0000-000080860000}"/>
    <cellStyle name="_차선도색" xfId="45806" xr:uid="{00000000-0005-0000-0000-000081860000}"/>
    <cellStyle name="_차선도색_06차선도색" xfId="45807" xr:uid="{00000000-0005-0000-0000-000082860000}"/>
    <cellStyle name="_차선도색_06차선도색_004.차선도색" xfId="45808" xr:uid="{00000000-0005-0000-0000-000083860000}"/>
    <cellStyle name="_차선도색_06차선도색_L형측구" xfId="45809" xr:uid="{00000000-0005-0000-0000-000084860000}"/>
    <cellStyle name="_차선도색_06차선도색_노면표시" xfId="45810" xr:uid="{00000000-0005-0000-0000-000085860000}"/>
    <cellStyle name="_차선도색_06차선도색_보차도경계석" xfId="45811" xr:uid="{00000000-0005-0000-0000-000086860000}"/>
    <cellStyle name="_차선도색_09차선도색" xfId="45812" xr:uid="{00000000-0005-0000-0000-000087860000}"/>
    <cellStyle name="_차선도색_09차선도색_004.차선도색" xfId="45813" xr:uid="{00000000-0005-0000-0000-000088860000}"/>
    <cellStyle name="_차선도색_09차선도색_L형측구" xfId="45814" xr:uid="{00000000-0005-0000-0000-000089860000}"/>
    <cellStyle name="_차선도색_09차선도색_노면표시" xfId="45815" xr:uid="{00000000-0005-0000-0000-00008A860000}"/>
    <cellStyle name="_차선도색_09차선도색_보차도경계석" xfId="45816" xr:uid="{00000000-0005-0000-0000-00008B860000}"/>
    <cellStyle name="_차선도색_차선도색" xfId="45817" xr:uid="{00000000-0005-0000-0000-00008C860000}"/>
    <cellStyle name="_차선도색_차선도색(부대)" xfId="45818" xr:uid="{00000000-0005-0000-0000-00008D860000}"/>
    <cellStyle name="_차선도색_차선도색(부대)_004.차선도색" xfId="45819" xr:uid="{00000000-0005-0000-0000-00008E860000}"/>
    <cellStyle name="_차선도색_차선도색(부대)_L형측구" xfId="45820" xr:uid="{00000000-0005-0000-0000-00008F860000}"/>
    <cellStyle name="_차선도색_차선도색(부대)_노면표시" xfId="45821" xr:uid="{00000000-0005-0000-0000-000090860000}"/>
    <cellStyle name="_차선도색_차선도색(부대)_보차도경계석" xfId="45822" xr:uid="{00000000-0005-0000-0000-000091860000}"/>
    <cellStyle name="_차선도색_차선도색_004.차선도색" xfId="45823" xr:uid="{00000000-0005-0000-0000-000092860000}"/>
    <cellStyle name="_차선도색_차선도색_L형측구" xfId="45824" xr:uid="{00000000-0005-0000-0000-000093860000}"/>
    <cellStyle name="_차선도색_차선도색_노면표시" xfId="45825" xr:uid="{00000000-0005-0000-0000-000094860000}"/>
    <cellStyle name="_차선도색_차선도색_보차도경계석" xfId="45826" xr:uid="{00000000-0005-0000-0000-000095860000}"/>
    <cellStyle name="_차선지우기" xfId="45827" xr:uid="{00000000-0005-0000-0000-000096860000}"/>
    <cellStyle name="_차수벽" xfId="31813" xr:uid="{00000000-0005-0000-0000-000097860000}"/>
    <cellStyle name="_차수벽 2" xfId="31814" xr:uid="{00000000-0005-0000-0000-000098860000}"/>
    <cellStyle name="_차수벽 2 2" xfId="31815" xr:uid="{00000000-0005-0000-0000-000099860000}"/>
    <cellStyle name="_차수벽 3" xfId="31816" xr:uid="{00000000-0005-0000-0000-00009A860000}"/>
    <cellStyle name="_차수벽 4" xfId="31817" xr:uid="{00000000-0005-0000-0000-00009B860000}"/>
    <cellStyle name="_차수벽 5" xfId="31818" xr:uid="{00000000-0005-0000-0000-00009C860000}"/>
    <cellStyle name="_창호공사LIST" xfId="42992" xr:uid="{00000000-0005-0000-0000-00009D860000}"/>
    <cellStyle name="_철거공사계약(동양공전)" xfId="42993" xr:uid="{00000000-0005-0000-0000-00009E860000}"/>
    <cellStyle name="_철골비교" xfId="9380" xr:uid="{00000000-0005-0000-0000-00009F860000}"/>
    <cellStyle name="_철골철거사진(기존외철작업장)" xfId="42994" xr:uid="{00000000-0005-0000-0000-0000A0860000}"/>
    <cellStyle name="_철콘하도선정통보" xfId="9381" xr:uid="{00000000-0005-0000-0000-0000A1860000}"/>
    <cellStyle name="_철콘하도선정통보_Book2" xfId="9382" xr:uid="{00000000-0005-0000-0000-0000A2860000}"/>
    <cellStyle name="_철콘하도선정통보_Book2_견적서" xfId="9383" xr:uid="{00000000-0005-0000-0000-0000A3860000}"/>
    <cellStyle name="_철콘하도선정통보_Book2_견적서_견적서-ver4.0" xfId="9384" xr:uid="{00000000-0005-0000-0000-0000A4860000}"/>
    <cellStyle name="_철콘하도선정통보_Book2_부분실행 (견적서)" xfId="9385" xr:uid="{00000000-0005-0000-0000-0000A5860000}"/>
    <cellStyle name="_철콘하도선정통보_Book2_부분실행 (견적서)_견적서-ver4.0" xfId="9386" xr:uid="{00000000-0005-0000-0000-0000A6860000}"/>
    <cellStyle name="_철콘하도선정통보_Book2_실행" xfId="9387" xr:uid="{00000000-0005-0000-0000-0000A7860000}"/>
    <cellStyle name="_철콘하도선정통보_Book2_실행_견적서" xfId="9388" xr:uid="{00000000-0005-0000-0000-0000A8860000}"/>
    <cellStyle name="_철콘하도선정통보_Book2_실행_견적서_견적서-ver4.0" xfId="9389" xr:uid="{00000000-0005-0000-0000-0000A9860000}"/>
    <cellStyle name="_철콘하도선정통보_Book2_실행_부분실행 (견적서)" xfId="9390" xr:uid="{00000000-0005-0000-0000-0000AA860000}"/>
    <cellStyle name="_철콘하도선정통보_Book2_실행_부분실행 (견적서)_견적서-ver4.0" xfId="9391" xr:uid="{00000000-0005-0000-0000-0000AB860000}"/>
    <cellStyle name="_철콘하도선정통보_Book2_전도금노무비10월" xfId="9392" xr:uid="{00000000-0005-0000-0000-0000AC860000}"/>
    <cellStyle name="_철콘하도선정통보_Book2_전도금노무비10월_견적서" xfId="9393" xr:uid="{00000000-0005-0000-0000-0000AD860000}"/>
    <cellStyle name="_철콘하도선정통보_Book2_전도금노무비10월_견적서_견적서-ver4.0" xfId="9394" xr:uid="{00000000-0005-0000-0000-0000AE860000}"/>
    <cellStyle name="_철콘하도선정통보_Book2_전도금노무비10월_부분실행 (견적서)" xfId="9395" xr:uid="{00000000-0005-0000-0000-0000AF860000}"/>
    <cellStyle name="_철콘하도선정통보_Book2_전도금노무비10월_부분실행 (견적서)_견적서-ver4.0" xfId="9396" xr:uid="{00000000-0005-0000-0000-0000B0860000}"/>
    <cellStyle name="_철콘하도선정통보_Book2_전도금노무비10월_실행" xfId="9397" xr:uid="{00000000-0005-0000-0000-0000B1860000}"/>
    <cellStyle name="_철콘하도선정통보_Book2_전도금노무비10월_실행_견적서" xfId="9398" xr:uid="{00000000-0005-0000-0000-0000B2860000}"/>
    <cellStyle name="_철콘하도선정통보_Book2_전도금노무비10월_실행_견적서_견적서-ver4.0" xfId="9399" xr:uid="{00000000-0005-0000-0000-0000B3860000}"/>
    <cellStyle name="_철콘하도선정통보_Book2_전도금노무비10월_실행_부분실행 (견적서)" xfId="9400" xr:uid="{00000000-0005-0000-0000-0000B4860000}"/>
    <cellStyle name="_철콘하도선정통보_Book2_전도금노무비10월_실행_부분실행 (견적서)_견적서-ver4.0" xfId="9401" xr:uid="{00000000-0005-0000-0000-0000B5860000}"/>
    <cellStyle name="_철콘하도선정통보_견적서" xfId="9402" xr:uid="{00000000-0005-0000-0000-0000B6860000}"/>
    <cellStyle name="_철콘하도선정통보_견적서_견적서-ver4.0" xfId="9403" xr:uid="{00000000-0005-0000-0000-0000B7860000}"/>
    <cellStyle name="_철콘하도선정통보_부분실행 (견적서)" xfId="9404" xr:uid="{00000000-0005-0000-0000-0000B8860000}"/>
    <cellStyle name="_철콘하도선정통보_부분실행 (견적서)_견적서-ver4.0" xfId="9405" xr:uid="{00000000-0005-0000-0000-0000B9860000}"/>
    <cellStyle name="_철콘하도선정통보_실행" xfId="9406" xr:uid="{00000000-0005-0000-0000-0000BA860000}"/>
    <cellStyle name="_철콘하도선정통보_실행_견적서" xfId="9407" xr:uid="{00000000-0005-0000-0000-0000BB860000}"/>
    <cellStyle name="_철콘하도선정통보_실행_견적서_견적서-ver4.0" xfId="9408" xr:uid="{00000000-0005-0000-0000-0000BC860000}"/>
    <cellStyle name="_철콘하도선정통보_실행_부분실행 (견적서)" xfId="9409" xr:uid="{00000000-0005-0000-0000-0000BD860000}"/>
    <cellStyle name="_철콘하도선정통보_실행_부분실행 (견적서)_견적서-ver4.0" xfId="9410" xr:uid="{00000000-0005-0000-0000-0000BE860000}"/>
    <cellStyle name="_철콘하도선정통보_일보" xfId="9411" xr:uid="{00000000-0005-0000-0000-0000BF860000}"/>
    <cellStyle name="_철콘하도선정통보_일보_견적서" xfId="9412" xr:uid="{00000000-0005-0000-0000-0000C0860000}"/>
    <cellStyle name="_철콘하도선정통보_일보_견적서_견적서-ver4.0" xfId="9413" xr:uid="{00000000-0005-0000-0000-0000C1860000}"/>
    <cellStyle name="_철콘하도선정통보_일보_부분실행 (견적서)" xfId="9414" xr:uid="{00000000-0005-0000-0000-0000C2860000}"/>
    <cellStyle name="_철콘하도선정통보_일보_부분실행 (견적서)_견적서-ver4.0" xfId="9415" xr:uid="{00000000-0005-0000-0000-0000C3860000}"/>
    <cellStyle name="_철콘하도선정통보_일보_실행" xfId="9416" xr:uid="{00000000-0005-0000-0000-0000C4860000}"/>
    <cellStyle name="_철콘하도선정통보_일보_실행_견적서" xfId="9417" xr:uid="{00000000-0005-0000-0000-0000C5860000}"/>
    <cellStyle name="_철콘하도선정통보_일보_실행_견적서_견적서-ver4.0" xfId="9418" xr:uid="{00000000-0005-0000-0000-0000C6860000}"/>
    <cellStyle name="_철콘하도선정통보_일보_실행_부분실행 (견적서)" xfId="9419" xr:uid="{00000000-0005-0000-0000-0000C7860000}"/>
    <cellStyle name="_철콘하도선정통보_일보_실행_부분실행 (견적서)_견적서-ver4.0" xfId="9420" xr:uid="{00000000-0005-0000-0000-0000C8860000}"/>
    <cellStyle name="_철콘하도선정통보_일보_전도금노무비10월" xfId="9421" xr:uid="{00000000-0005-0000-0000-0000C9860000}"/>
    <cellStyle name="_철콘하도선정통보_일보_전도금노무비10월_견적서" xfId="9422" xr:uid="{00000000-0005-0000-0000-0000CA860000}"/>
    <cellStyle name="_철콘하도선정통보_일보_전도금노무비10월_견적서_견적서-ver4.0" xfId="9423" xr:uid="{00000000-0005-0000-0000-0000CB860000}"/>
    <cellStyle name="_철콘하도선정통보_일보_전도금노무비10월_부분실행 (견적서)" xfId="9424" xr:uid="{00000000-0005-0000-0000-0000CC860000}"/>
    <cellStyle name="_철콘하도선정통보_일보_전도금노무비10월_부분실행 (견적서)_견적서-ver4.0" xfId="9425" xr:uid="{00000000-0005-0000-0000-0000CD860000}"/>
    <cellStyle name="_철콘하도선정통보_일보_전도금노무비10월_실행" xfId="9426" xr:uid="{00000000-0005-0000-0000-0000CE860000}"/>
    <cellStyle name="_철콘하도선정통보_일보_전도금노무비10월_실행_견적서" xfId="9427" xr:uid="{00000000-0005-0000-0000-0000CF860000}"/>
    <cellStyle name="_철콘하도선정통보_일보_전도금노무비10월_실행_견적서_견적서-ver4.0" xfId="9428" xr:uid="{00000000-0005-0000-0000-0000D0860000}"/>
    <cellStyle name="_철콘하도선정통보_일보_전도금노무비10월_실행_부분실행 (견적서)" xfId="9429" xr:uid="{00000000-0005-0000-0000-0000D1860000}"/>
    <cellStyle name="_철콘하도선정통보_일보_전도금노무비10월_실행_부분실행 (견적서)_견적서-ver4.0" xfId="9430" xr:uid="{00000000-0005-0000-0000-0000D2860000}"/>
    <cellStyle name="_철콘하도선정통보_전도금노무비-1" xfId="9431" xr:uid="{00000000-0005-0000-0000-0000D3860000}"/>
    <cellStyle name="_철콘하도선정통보_전도금노무비-1_견적서" xfId="9432" xr:uid="{00000000-0005-0000-0000-0000D4860000}"/>
    <cellStyle name="_철콘하도선정통보_전도금노무비-1_견적서_견적서-ver4.0" xfId="9433" xr:uid="{00000000-0005-0000-0000-0000D5860000}"/>
    <cellStyle name="_철콘하도선정통보_전도금노무비-1_부분실행 (견적서)" xfId="9434" xr:uid="{00000000-0005-0000-0000-0000D6860000}"/>
    <cellStyle name="_철콘하도선정통보_전도금노무비-1_부분실행 (견적서)_견적서-ver4.0" xfId="9435" xr:uid="{00000000-0005-0000-0000-0000D7860000}"/>
    <cellStyle name="_철콘하도선정통보_전도금노무비-1_실행" xfId="9436" xr:uid="{00000000-0005-0000-0000-0000D8860000}"/>
    <cellStyle name="_철콘하도선정통보_전도금노무비-1_실행_견적서" xfId="9437" xr:uid="{00000000-0005-0000-0000-0000D9860000}"/>
    <cellStyle name="_철콘하도선정통보_전도금노무비-1_실행_견적서_견적서-ver4.0" xfId="9438" xr:uid="{00000000-0005-0000-0000-0000DA860000}"/>
    <cellStyle name="_철콘하도선정통보_전도금노무비-1_실행_부분실행 (견적서)" xfId="9439" xr:uid="{00000000-0005-0000-0000-0000DB860000}"/>
    <cellStyle name="_철콘하도선정통보_전도금노무비-1_실행_부분실행 (견적서)_견적서-ver4.0" xfId="9440" xr:uid="{00000000-0005-0000-0000-0000DC860000}"/>
    <cellStyle name="_철콘하도선정통보_전도금노무비-1_전도금노무비10월" xfId="9441" xr:uid="{00000000-0005-0000-0000-0000DD860000}"/>
    <cellStyle name="_철콘하도선정통보_전도금노무비-1_전도금노무비10월_견적서" xfId="9442" xr:uid="{00000000-0005-0000-0000-0000DE860000}"/>
    <cellStyle name="_철콘하도선정통보_전도금노무비-1_전도금노무비10월_견적서_견적서-ver4.0" xfId="9443" xr:uid="{00000000-0005-0000-0000-0000DF860000}"/>
    <cellStyle name="_철콘하도선정통보_전도금노무비-1_전도금노무비10월_부분실행 (견적서)" xfId="9444" xr:uid="{00000000-0005-0000-0000-0000E0860000}"/>
    <cellStyle name="_철콘하도선정통보_전도금노무비-1_전도금노무비10월_부분실행 (견적서)_견적서-ver4.0" xfId="9445" xr:uid="{00000000-0005-0000-0000-0000E1860000}"/>
    <cellStyle name="_철콘하도선정통보_전도금노무비-1_전도금노무비10월_실행" xfId="9446" xr:uid="{00000000-0005-0000-0000-0000E2860000}"/>
    <cellStyle name="_철콘하도선정통보_전도금노무비-1_전도금노무비10월_실행_견적서" xfId="9447" xr:uid="{00000000-0005-0000-0000-0000E3860000}"/>
    <cellStyle name="_철콘하도선정통보_전도금노무비-1_전도금노무비10월_실행_견적서_견적서-ver4.0" xfId="9448" xr:uid="{00000000-0005-0000-0000-0000E4860000}"/>
    <cellStyle name="_철콘하도선정통보_전도금노무비-1_전도금노무비10월_실행_부분실행 (견적서)" xfId="9449" xr:uid="{00000000-0005-0000-0000-0000E5860000}"/>
    <cellStyle name="_철콘하도선정통보_전도금노무비-1_전도금노무비10월_실행_부분실행 (견적서)_견적서-ver4.0" xfId="9450" xr:uid="{00000000-0005-0000-0000-0000E6860000}"/>
    <cellStyle name="_철콘하도선정통보_전도금노무비-2" xfId="9451" xr:uid="{00000000-0005-0000-0000-0000E7860000}"/>
    <cellStyle name="_철콘하도선정통보_전도금노무비-2_견적서" xfId="9452" xr:uid="{00000000-0005-0000-0000-0000E8860000}"/>
    <cellStyle name="_철콘하도선정통보_전도금노무비-2_견적서_견적서-ver4.0" xfId="9453" xr:uid="{00000000-0005-0000-0000-0000E9860000}"/>
    <cellStyle name="_철콘하도선정통보_전도금노무비-2_부분실행 (견적서)" xfId="9454" xr:uid="{00000000-0005-0000-0000-0000EA860000}"/>
    <cellStyle name="_철콘하도선정통보_전도금노무비-2_부분실행 (견적서)_견적서-ver4.0" xfId="9455" xr:uid="{00000000-0005-0000-0000-0000EB860000}"/>
    <cellStyle name="_철콘하도선정통보_전도금노무비-2_실행" xfId="9456" xr:uid="{00000000-0005-0000-0000-0000EC860000}"/>
    <cellStyle name="_철콘하도선정통보_전도금노무비-2_실행_견적서" xfId="9457" xr:uid="{00000000-0005-0000-0000-0000ED860000}"/>
    <cellStyle name="_철콘하도선정통보_전도금노무비-2_실행_견적서_견적서-ver4.0" xfId="9458" xr:uid="{00000000-0005-0000-0000-0000EE860000}"/>
    <cellStyle name="_철콘하도선정통보_전도금노무비-2_실행_부분실행 (견적서)" xfId="9459" xr:uid="{00000000-0005-0000-0000-0000EF860000}"/>
    <cellStyle name="_철콘하도선정통보_전도금노무비-2_실행_부분실행 (견적서)_견적서-ver4.0" xfId="9460" xr:uid="{00000000-0005-0000-0000-0000F0860000}"/>
    <cellStyle name="_철콘하도선정통보_전도금노무비-2_전도금노무비10월" xfId="9461" xr:uid="{00000000-0005-0000-0000-0000F1860000}"/>
    <cellStyle name="_철콘하도선정통보_전도금노무비-2_전도금노무비10월_견적서" xfId="9462" xr:uid="{00000000-0005-0000-0000-0000F2860000}"/>
    <cellStyle name="_철콘하도선정통보_전도금노무비-2_전도금노무비10월_견적서_견적서-ver4.0" xfId="9463" xr:uid="{00000000-0005-0000-0000-0000F3860000}"/>
    <cellStyle name="_철콘하도선정통보_전도금노무비-2_전도금노무비10월_부분실행 (견적서)" xfId="9464" xr:uid="{00000000-0005-0000-0000-0000F4860000}"/>
    <cellStyle name="_철콘하도선정통보_전도금노무비-2_전도금노무비10월_부분실행 (견적서)_견적서-ver4.0" xfId="9465" xr:uid="{00000000-0005-0000-0000-0000F5860000}"/>
    <cellStyle name="_철콘하도선정통보_전도금노무비-2_전도금노무비10월_실행" xfId="9466" xr:uid="{00000000-0005-0000-0000-0000F6860000}"/>
    <cellStyle name="_철콘하도선정통보_전도금노무비-2_전도금노무비10월_실행_견적서" xfId="9467" xr:uid="{00000000-0005-0000-0000-0000F7860000}"/>
    <cellStyle name="_철콘하도선정통보_전도금노무비-2_전도금노무비10월_실행_견적서_견적서-ver4.0" xfId="9468" xr:uid="{00000000-0005-0000-0000-0000F8860000}"/>
    <cellStyle name="_철콘하도선정통보_전도금노무비-2_전도금노무비10월_실행_부분실행 (견적서)" xfId="9469" xr:uid="{00000000-0005-0000-0000-0000F9860000}"/>
    <cellStyle name="_철콘하도선정통보_전도금노무비-2_전도금노무비10월_실행_부분실행 (견적서)_견적서-ver4.0" xfId="9470" xr:uid="{00000000-0005-0000-0000-0000FA860000}"/>
    <cellStyle name="_철탑이설보상비실정보고" xfId="5282" xr:uid="{00000000-0005-0000-0000-0000FB860000}"/>
    <cellStyle name="_첨단실행" xfId="31819" xr:uid="{00000000-0005-0000-0000-0000FC860000}"/>
    <cellStyle name="_첨단실행 2" xfId="31820" xr:uid="{00000000-0005-0000-0000-0000FD860000}"/>
    <cellStyle name="_첨단실행 2 2" xfId="31821" xr:uid="{00000000-0005-0000-0000-0000FE860000}"/>
    <cellStyle name="_첨단실행 3" xfId="31822" xr:uid="{00000000-0005-0000-0000-0000FF860000}"/>
    <cellStyle name="_첨단실행 4" xfId="31823" xr:uid="{00000000-0005-0000-0000-000000870000}"/>
    <cellStyle name="_첨단실행 5" xfId="31824" xr:uid="{00000000-0005-0000-0000-000001870000}"/>
    <cellStyle name="_첨단실행_A-1BL 가시설수량A,B-(숏크리트구간)" xfId="31825" xr:uid="{00000000-0005-0000-0000-000002870000}"/>
    <cellStyle name="_첨단실행_A-1BL 가시설수량A,B-(숏크리트구간) 2" xfId="31826" xr:uid="{00000000-0005-0000-0000-000003870000}"/>
    <cellStyle name="_첨단실행_A-1BL 가시설수량A,B-(숏크리트구간)_1.토공 수량(C2-2BL)" xfId="31827" xr:uid="{00000000-0005-0000-0000-000004870000}"/>
    <cellStyle name="_첨단실행_A-1BL 가시설수량A,B-(숏크리트구간)_1.토공 수량(C2-2BL) 2" xfId="31828" xr:uid="{00000000-0005-0000-0000-000005870000}"/>
    <cellStyle name="_첨단실행_A-1BL 가시설수량A,B-(숏크리트구간)_1.토공 수량(C2-2BL)_미림" xfId="31829" xr:uid="{00000000-0005-0000-0000-000006870000}"/>
    <cellStyle name="_첨단실행_A-1BL 가시설수량A,B-(숏크리트구간)_1.토공 수량(C2-2BL)_미림 2" xfId="31830" xr:uid="{00000000-0005-0000-0000-000007870000}"/>
    <cellStyle name="_첨단실행_A-1BL 가시설수량A,B-(숏크리트구간)_토공+가시설수량산출서" xfId="31831" xr:uid="{00000000-0005-0000-0000-000008870000}"/>
    <cellStyle name="_첨단실행_A-1BL 가시설수량A,B-(숏크리트구간)_토공+가시설수량산출서 2" xfId="31832" xr:uid="{00000000-0005-0000-0000-000009870000}"/>
    <cellStyle name="_첨단실행_A-1BL 가시설수량A,B-(숏크리트구간)_토공산출서" xfId="31833" xr:uid="{00000000-0005-0000-0000-00000A870000}"/>
    <cellStyle name="_첨단실행_A-2BL 가시설수량 D-(앵커구간)" xfId="31834" xr:uid="{00000000-0005-0000-0000-00000B870000}"/>
    <cellStyle name="_첨단실행_A-2BL 가시설수량 D-(앵커구간) 2" xfId="31835" xr:uid="{00000000-0005-0000-0000-00000C870000}"/>
    <cellStyle name="_첨단실행_A-2BL 가시설수량 D-(앵커구간)_1.토공 수량(C2-2BL)" xfId="31836" xr:uid="{00000000-0005-0000-0000-00000D870000}"/>
    <cellStyle name="_첨단실행_A-2BL 가시설수량 D-(앵커구간)_1.토공 수량(C2-2BL) 2" xfId="31837" xr:uid="{00000000-0005-0000-0000-00000E870000}"/>
    <cellStyle name="_첨단실행_A-2BL 가시설수량 D-(앵커구간)_1.토공 수량(C2-2BL)_미림" xfId="31838" xr:uid="{00000000-0005-0000-0000-00000F870000}"/>
    <cellStyle name="_첨단실행_A-2BL 가시설수량 D-(앵커구간)_1.토공 수량(C2-2BL)_미림 2" xfId="31839" xr:uid="{00000000-0005-0000-0000-000010870000}"/>
    <cellStyle name="_첨단실행_A-2BL 가시설수량 D-(앵커구간)_토공+가시설수량산출서" xfId="31840" xr:uid="{00000000-0005-0000-0000-000011870000}"/>
    <cellStyle name="_첨단실행_A-2BL 가시설수량 D-(앵커구간)_토공+가시설수량산출서 2" xfId="31841" xr:uid="{00000000-0005-0000-0000-000012870000}"/>
    <cellStyle name="_첨단실행_A-2BL 가시설수량 D-(앵커구간)_토공산출서" xfId="31842" xr:uid="{00000000-0005-0000-0000-000013870000}"/>
    <cellStyle name="_첨단실행_가시설산근" xfId="31843" xr:uid="{00000000-0005-0000-0000-000014870000}"/>
    <cellStyle name="_청계천_철거상부가실행" xfId="6718" xr:uid="{00000000-0005-0000-0000-000015870000}"/>
    <cellStyle name="_청계천_철거상부가실행_견적서-풍림산업(판교)0516" xfId="6719" xr:uid="{00000000-0005-0000-0000-000016870000}"/>
    <cellStyle name="_청담동임시전력300KW" xfId="42995" xr:uid="{00000000-0005-0000-0000-000017870000}"/>
    <cellStyle name="_청주관광호텔-대안입찰 내역서(02.10.10)" xfId="31844" xr:uid="{00000000-0005-0000-0000-000018870000}"/>
    <cellStyle name="_초과사유" xfId="42996" xr:uid="{00000000-0005-0000-0000-000019870000}"/>
    <cellStyle name="_초과사유(타일)" xfId="42997" xr:uid="{00000000-0005-0000-0000-00001A870000}"/>
    <cellStyle name="_초당3교토공" xfId="31845" xr:uid="{00000000-0005-0000-0000-00001B870000}"/>
    <cellStyle name="_초평기성1" xfId="42998" xr:uid="{00000000-0005-0000-0000-00001C870000}"/>
    <cellStyle name="_총괄 집계표" xfId="6720" xr:uid="{00000000-0005-0000-0000-00001D870000}"/>
    <cellStyle name="_총괄 집계표_01-03시설물공수량산출" xfId="6721" xr:uid="{00000000-0005-0000-0000-00001E870000}"/>
    <cellStyle name="_총괄 집계표_04FJ구간내가한거" xfId="9471" xr:uid="{00000000-0005-0000-0000-00001F870000}"/>
    <cellStyle name="_총괄 집계표_04FJ구간내가한거_복사본 수량산출서(오산세교)" xfId="31846" xr:uid="{00000000-0005-0000-0000-000020870000}"/>
    <cellStyle name="_총괄 집계표_04FJ구간내가한거_토공대청수량산출서" xfId="31847" xr:uid="{00000000-0005-0000-0000-000021870000}"/>
    <cellStyle name="_총괄 집계표_복사본 수량산출서(오산세교)" xfId="31848" xr:uid="{00000000-0005-0000-0000-000022870000}"/>
    <cellStyle name="_총괄 집계표_토공대청수량산출서" xfId="31849" xr:uid="{00000000-0005-0000-0000-000023870000}"/>
    <cellStyle name="_총괄 집계표_표지" xfId="9472" xr:uid="{00000000-0005-0000-0000-000024870000}"/>
    <cellStyle name="_총괄 집계표_표지_04FJ구간내가한거" xfId="9473" xr:uid="{00000000-0005-0000-0000-000025870000}"/>
    <cellStyle name="_총괄 집계표_표지_04FJ구간내가한거_복사본 수량산출서(오산세교)" xfId="31850" xr:uid="{00000000-0005-0000-0000-000026870000}"/>
    <cellStyle name="_총괄 집계표_표지_04FJ구간내가한거_토공대청수량산출서" xfId="31851" xr:uid="{00000000-0005-0000-0000-000027870000}"/>
    <cellStyle name="_총괄 집계표_표지_복사본 수량산출서(오산세교)" xfId="31852" xr:uid="{00000000-0005-0000-0000-000028870000}"/>
    <cellStyle name="_총괄 집계표_표지_토공대청수량산출서" xfId="31853" xr:uid="{00000000-0005-0000-0000-000029870000}"/>
    <cellStyle name="_총괄공사내역서(오수펌프장).xls(효성이)" xfId="42999" xr:uid="{00000000-0005-0000-0000-00002A870000}"/>
    <cellStyle name="_총괄공사대갑 " xfId="9474" xr:uid="{00000000-0005-0000-0000-00002B870000}"/>
    <cellStyle name="_총괄내역서" xfId="9475" xr:uid="{00000000-0005-0000-0000-00002C870000}"/>
    <cellStyle name="_총괄대갑내역서(0327)" xfId="9476" xr:uid="{00000000-0005-0000-0000-00002D870000}"/>
    <cellStyle name="_총괄설계내역서" xfId="5283" xr:uid="{00000000-0005-0000-0000-00002E870000}"/>
    <cellStyle name="_총괄설계내역서_Book2" xfId="5284" xr:uid="{00000000-0005-0000-0000-00002F870000}"/>
    <cellStyle name="_총괄설계내역서_Book2_갑지양식" xfId="5285" xr:uid="{00000000-0005-0000-0000-000030870000}"/>
    <cellStyle name="_총괄설계내역서_Book2_견적서" xfId="5286" xr:uid="{00000000-0005-0000-0000-000031870000}"/>
    <cellStyle name="_총괄설계내역서_Book2_견적서표지" xfId="5287" xr:uid="{00000000-0005-0000-0000-000032870000}"/>
    <cellStyle name="_총괄설계내역서_Book2_견적서표지_갑지양식" xfId="5288" xr:uid="{00000000-0005-0000-0000-000033870000}"/>
    <cellStyle name="_총괄설계내역서_Book2_견적서표지_견적서" xfId="5289" xr:uid="{00000000-0005-0000-0000-000034870000}"/>
    <cellStyle name="_총괄설계내역서_갑지양식" xfId="5290" xr:uid="{00000000-0005-0000-0000-000035870000}"/>
    <cellStyle name="_총괄설계내역서_견적서" xfId="5291" xr:uid="{00000000-0005-0000-0000-000036870000}"/>
    <cellStyle name="_총괄설계내역서_견적서표지" xfId="5292" xr:uid="{00000000-0005-0000-0000-000037870000}"/>
    <cellStyle name="_총괄설계내역서_견적서표지_갑지양식" xfId="5293" xr:uid="{00000000-0005-0000-0000-000038870000}"/>
    <cellStyle name="_총괄설계내역서_견적서표지_견적서" xfId="5294" xr:uid="{00000000-0005-0000-0000-000039870000}"/>
    <cellStyle name="_총괄자재집(4.13)" xfId="31854" xr:uid="{00000000-0005-0000-0000-00003A870000}"/>
    <cellStyle name="_총집계및수량산출(단지내,차집관로)" xfId="31855" xr:uid="{00000000-0005-0000-0000-00003B870000}"/>
    <cellStyle name="_총집계및수량산출(단지내,차집관로) 2" xfId="31856" xr:uid="{00000000-0005-0000-0000-00003C870000}"/>
    <cellStyle name="_총집계및수량산출(단지내,차집관로) 2 2" xfId="31857" xr:uid="{00000000-0005-0000-0000-00003D870000}"/>
    <cellStyle name="_총집계및수량산출(단지내,차집관로) 3" xfId="31858" xr:uid="{00000000-0005-0000-0000-00003E870000}"/>
    <cellStyle name="_총집계및수량산출(단지내,차집관로) 4" xfId="31859" xr:uid="{00000000-0005-0000-0000-00003F870000}"/>
    <cellStyle name="_총집계및수량산출(단지내,차집관로) 5" xfId="31860" xr:uid="{00000000-0005-0000-0000-000040870000}"/>
    <cellStyle name="_최종12차공사단가조사엘지기공" xfId="9477" xr:uid="{00000000-0005-0000-0000-000041870000}"/>
    <cellStyle name="_최종Boq" xfId="45828" xr:uid="{00000000-0005-0000-0000-000042870000}"/>
    <cellStyle name="_최종Boq_BOQ" xfId="45829" xr:uid="{00000000-0005-0000-0000-000043870000}"/>
    <cellStyle name="_최종Boq_BOQ_가시설(초정-1)" xfId="45830" xr:uid="{00000000-0005-0000-0000-000044870000}"/>
    <cellStyle name="_최종Boq_가시설(초정-1)" xfId="45831" xr:uid="{00000000-0005-0000-0000-000045870000}"/>
    <cellStyle name="_최종Boq_최종Boq" xfId="45832" xr:uid="{00000000-0005-0000-0000-000046870000}"/>
    <cellStyle name="_최종Boq_최종Boq_가시설(초정-1)" xfId="45833" xr:uid="{00000000-0005-0000-0000-000047870000}"/>
    <cellStyle name="_최종수량및내역" xfId="31861" xr:uid="{00000000-0005-0000-0000-000048870000}"/>
    <cellStyle name="_최종수량및내역_가시설구간수량집계" xfId="31862" xr:uid="{00000000-0005-0000-0000-000049870000}"/>
    <cellStyle name="_최종수량및내역_가시설구간수량집계_Book1" xfId="31863" xr:uid="{00000000-0005-0000-0000-00004A870000}"/>
    <cellStyle name="_최종수량및내역_가시설구간수량집계_Book2" xfId="31864" xr:uid="{00000000-0005-0000-0000-00004B870000}"/>
    <cellStyle name="_최종수량및내역_가시설구간수량집계_가시설구간수량집계(73대형~주민복지관)" xfId="31865" xr:uid="{00000000-0005-0000-0000-00004C870000}"/>
    <cellStyle name="_최종수량및내역_가시설구간수량집계_가시설수량" xfId="31866" xr:uid="{00000000-0005-0000-0000-00004D870000}"/>
    <cellStyle name="_최종수량및내역_가시설구간수량집계_가시설수량(앵커)" xfId="31867" xr:uid="{00000000-0005-0000-0000-00004E870000}"/>
    <cellStyle name="_최종수로암거" xfId="43000" xr:uid="{00000000-0005-0000-0000-00004F870000}"/>
    <cellStyle name="_최종수로암거_05.부대공" xfId="45834" xr:uid="{00000000-0005-0000-0000-000050870000}"/>
    <cellStyle name="_최종수로암거_05.부대공(소1-75호선)" xfId="45835" xr:uid="{00000000-0005-0000-0000-000051870000}"/>
    <cellStyle name="_최종수로암거_05.포장공(소2-567호선)" xfId="45836" xr:uid="{00000000-0005-0000-0000-000052870000}"/>
    <cellStyle name="_최종수로암거_06.부대공" xfId="45837" xr:uid="{00000000-0005-0000-0000-000053870000}"/>
    <cellStyle name="_최종수로암거_2구간측구" xfId="43001" xr:uid="{00000000-0005-0000-0000-000054870000}"/>
    <cellStyle name="_최종수로암거_2구간측구_보경로설치" xfId="43002" xr:uid="{00000000-0005-0000-0000-000055870000}"/>
    <cellStyle name="_최종수로암거_2구간측구_참고서" xfId="43003" xr:uid="{00000000-0005-0000-0000-000056870000}"/>
    <cellStyle name="_최종수로암거_xxx배수공횡배수관수량" xfId="45838" xr:uid="{00000000-0005-0000-0000-000057870000}"/>
    <cellStyle name="_최종수로암거_보경로설치" xfId="43004" xr:uid="{00000000-0005-0000-0000-000058870000}"/>
    <cellStyle name="_최종수로암거_참고서" xfId="43005" xr:uid="{00000000-0005-0000-0000-000059870000}"/>
    <cellStyle name="_최종수로암거_최종수로암거" xfId="43006" xr:uid="{00000000-0005-0000-0000-00005A870000}"/>
    <cellStyle name="_최종수로암거_최종수로암거_05.부대공" xfId="45839" xr:uid="{00000000-0005-0000-0000-00005B870000}"/>
    <cellStyle name="_최종수로암거_최종수로암거_05.부대공(소1-75호선)" xfId="45840" xr:uid="{00000000-0005-0000-0000-00005C870000}"/>
    <cellStyle name="_최종수로암거_최종수로암거_05.포장공(소2-567호선)" xfId="45841" xr:uid="{00000000-0005-0000-0000-00005D870000}"/>
    <cellStyle name="_최종수로암거_최종수로암거_06.부대공" xfId="45842" xr:uid="{00000000-0005-0000-0000-00005E870000}"/>
    <cellStyle name="_최종수로암거_최종수로암거_2구간측구" xfId="43007" xr:uid="{00000000-0005-0000-0000-00005F870000}"/>
    <cellStyle name="_최종수로암거_최종수로암거_2구간측구_보경로설치" xfId="43008" xr:uid="{00000000-0005-0000-0000-000060870000}"/>
    <cellStyle name="_최종수로암거_최종수로암거_2구간측구_참고서" xfId="43009" xr:uid="{00000000-0005-0000-0000-000061870000}"/>
    <cellStyle name="_최종수로암거_최종수로암거_xxx배수공횡배수관수량" xfId="45843" xr:uid="{00000000-0005-0000-0000-000062870000}"/>
    <cellStyle name="_최종수로암거_최종수로암거_보경로설치" xfId="43010" xr:uid="{00000000-0005-0000-0000-000063870000}"/>
    <cellStyle name="_최종수로암거_최종수로암거_참고서" xfId="43011" xr:uid="{00000000-0005-0000-0000-000064870000}"/>
    <cellStyle name="_최종-착수결의서(본사승인)-030620 수정완료분" xfId="31868" xr:uid="{00000000-0005-0000-0000-000065870000}"/>
    <cellStyle name="_최종-착수결의서(본사승인)-030620 수정완료분 2" xfId="31869" xr:uid="{00000000-0005-0000-0000-000066870000}"/>
    <cellStyle name="_최종-착수결의서(본사승인)-030620 수정완료분 2 2" xfId="31870" xr:uid="{00000000-0005-0000-0000-000067870000}"/>
    <cellStyle name="_최종-착수결의서(본사승인)-030620 수정완료분 3" xfId="31871" xr:uid="{00000000-0005-0000-0000-000068870000}"/>
    <cellStyle name="_최종-착수결의서(본사승인)-030620 수정완료분 4" xfId="31872" xr:uid="{00000000-0005-0000-0000-000069870000}"/>
    <cellStyle name="_최종-착수결의서(본사승인)-030620 수정완료분 5" xfId="31873" xr:uid="{00000000-0005-0000-0000-00006A870000}"/>
    <cellStyle name="_최종-청계천 복원공사 동원계획" xfId="31874" xr:uid="{00000000-0005-0000-0000-00006B870000}"/>
    <cellStyle name="_최종-청계천 복원공사 동원계획 2" xfId="31875" xr:uid="{00000000-0005-0000-0000-00006C870000}"/>
    <cellStyle name="_최종-청계천 복원공사 동원계획 2 2" xfId="31876" xr:uid="{00000000-0005-0000-0000-00006D870000}"/>
    <cellStyle name="_최종-청계천 복원공사 동원계획 3" xfId="31877" xr:uid="{00000000-0005-0000-0000-00006E870000}"/>
    <cellStyle name="_최종-청계천 복원공사 동원계획 4" xfId="31878" xr:uid="{00000000-0005-0000-0000-00006F870000}"/>
    <cellStyle name="_최종-청계천 복원공사 동원계획 5" xfId="31879" xr:uid="{00000000-0005-0000-0000-000070870000}"/>
    <cellStyle name="_최종투찰(오창증평)" xfId="6722" xr:uid="{00000000-0005-0000-0000-000071870000}"/>
    <cellStyle name="_최종투찰(오창증평)_견적서-풍림산업(판교)0516" xfId="6723" xr:uid="{00000000-0005-0000-0000-000072870000}"/>
    <cellStyle name="_추가견적서" xfId="9478" xr:uid="{00000000-0005-0000-0000-000073870000}"/>
    <cellStyle name="_추곡" xfId="853" xr:uid="{00000000-0005-0000-0000-000074870000}"/>
    <cellStyle name="_추곡_내역서-최종0223" xfId="854" xr:uid="{00000000-0005-0000-0000-000075870000}"/>
    <cellStyle name="_추곡_내역서-최종0223_삼척건지수량산출서" xfId="855" xr:uid="{00000000-0005-0000-0000-000076870000}"/>
    <cellStyle name="_추곡_내역서-최종0223_수량산출서-유민" xfId="856" xr:uid="{00000000-0005-0000-0000-000077870000}"/>
    <cellStyle name="_추곡_내역서-최종0223_진해자은수량산출서(단지내)" xfId="857" xr:uid="{00000000-0005-0000-0000-000078870000}"/>
    <cellStyle name="_추곡_내역서-최종0223_진해자은수량산출서(단지내) 0621" xfId="858" xr:uid="{00000000-0005-0000-0000-000079870000}"/>
    <cellStyle name="_추곡_내역서-최종0223_진해자은수량산출서(단지내) 0621_삼척건지수량산출서" xfId="859" xr:uid="{00000000-0005-0000-0000-00007A870000}"/>
    <cellStyle name="_추곡_내역서-최종0223_진해자은수량산출서(단지내) 0621_수량산출서(1공구)" xfId="860" xr:uid="{00000000-0005-0000-0000-00007B870000}"/>
    <cellStyle name="_추곡_내역서-최종0223_진해자은수량산출서(단지내) 0621_수량산출서(2공구)" xfId="861" xr:uid="{00000000-0005-0000-0000-00007C870000}"/>
    <cellStyle name="_추곡_내역서-최종0223_진해자은수량산출서(단지내)_진해자은수량산출서(단지내) 0621" xfId="862" xr:uid="{00000000-0005-0000-0000-00007D870000}"/>
    <cellStyle name="_추곡_내역서-최종0223_진해자은수량산출서(단지내)_진해자은수량산출서(단지내) 0621_수량산출서(2공구)" xfId="863" xr:uid="{00000000-0005-0000-0000-00007E870000}"/>
    <cellStyle name="_추곡_내역서-최종0223_진해자은수량산출서(단지내)_진해자은수량산출서(도시기반)0621" xfId="864" xr:uid="{00000000-0005-0000-0000-00007F870000}"/>
    <cellStyle name="_추곡_내역서-최종0223_진해자은수량산출서(단지내)_진해자은수량산출서(도시기반)0621_진해자은수량산출서(단지내) 0621" xfId="865" xr:uid="{00000000-0005-0000-0000-000080870000}"/>
    <cellStyle name="_추곡_내역서-최종0223_진해자은수량산출서(단지내)_진해자은수량산출서(도시기반)0621_진해자은수량산출서(단지내) 0621_수량산출서(2공구)" xfId="866" xr:uid="{00000000-0005-0000-0000-000081870000}"/>
    <cellStyle name="_추곡_삼척건지수량산출서" xfId="867" xr:uid="{00000000-0005-0000-0000-000082870000}"/>
    <cellStyle name="_추곡_수량산출서-유민" xfId="868" xr:uid="{00000000-0005-0000-0000-000083870000}"/>
    <cellStyle name="_추곡_신흥3동조경내역" xfId="43012" xr:uid="{00000000-0005-0000-0000-000084870000}"/>
    <cellStyle name="_추곡_신흥3동조경내역_신흥3동조경일위단산" xfId="43013" xr:uid="{00000000-0005-0000-0000-000085870000}"/>
    <cellStyle name="_추곡_신흥3동조경일위단산" xfId="43014" xr:uid="{00000000-0005-0000-0000-000086870000}"/>
    <cellStyle name="_추곡_신흥3동조경일위단산_신흥3동조경일위단산" xfId="43015" xr:uid="{00000000-0005-0000-0000-000087870000}"/>
    <cellStyle name="_추곡_율동자연공원내 화장실 보수 및 도색공사" xfId="869" xr:uid="{00000000-0005-0000-0000-000088870000}"/>
    <cellStyle name="_추곡_율동자연공원내 화장실 보수 및 도색공사_내역서-최종0223" xfId="870" xr:uid="{00000000-0005-0000-0000-000089870000}"/>
    <cellStyle name="_추곡_율동자연공원내 화장실 보수 및 도색공사_내역서-최종0223_삼척건지수량산출서" xfId="871" xr:uid="{00000000-0005-0000-0000-00008A870000}"/>
    <cellStyle name="_추곡_율동자연공원내 화장실 보수 및 도색공사_내역서-최종0223_수량산출서-유민" xfId="872" xr:uid="{00000000-0005-0000-0000-00008B870000}"/>
    <cellStyle name="_추곡_율동자연공원내 화장실 보수 및 도색공사_내역서-최종0223_진해자은수량산출서(단지내)" xfId="873" xr:uid="{00000000-0005-0000-0000-00008C870000}"/>
    <cellStyle name="_추곡_율동자연공원내 화장실 보수 및 도색공사_내역서-최종0223_진해자은수량산출서(단지내) 0621" xfId="874" xr:uid="{00000000-0005-0000-0000-00008D870000}"/>
    <cellStyle name="_추곡_율동자연공원내 화장실 보수 및 도색공사_내역서-최종0223_진해자은수량산출서(단지내) 0621_삼척건지수량산출서" xfId="875" xr:uid="{00000000-0005-0000-0000-00008E870000}"/>
    <cellStyle name="_추곡_율동자연공원내 화장실 보수 및 도색공사_내역서-최종0223_진해자은수량산출서(단지내) 0621_수량산출서(1공구)" xfId="876" xr:uid="{00000000-0005-0000-0000-00008F870000}"/>
    <cellStyle name="_추곡_율동자연공원내 화장실 보수 및 도색공사_내역서-최종0223_진해자은수량산출서(단지내) 0621_수량산출서(2공구)" xfId="877" xr:uid="{00000000-0005-0000-0000-000090870000}"/>
    <cellStyle name="_추곡_율동자연공원내 화장실 보수 및 도색공사_내역서-최종0223_진해자은수량산출서(단지내)_진해자은수량산출서(단지내) 0621" xfId="878" xr:uid="{00000000-0005-0000-0000-000091870000}"/>
    <cellStyle name="_추곡_율동자연공원내 화장실 보수 및 도색공사_내역서-최종0223_진해자은수량산출서(단지내)_진해자은수량산출서(단지내) 0621_수량산출서(2공구)" xfId="879" xr:uid="{00000000-0005-0000-0000-000092870000}"/>
    <cellStyle name="_추곡_율동자연공원내 화장실 보수 및 도색공사_내역서-최종0223_진해자은수량산출서(단지내)_진해자은수량산출서(도시기반)0621" xfId="880" xr:uid="{00000000-0005-0000-0000-000093870000}"/>
    <cellStyle name="_추곡_율동자연공원내 화장실 보수 및 도색공사_내역서-최종0223_진해자은수량산출서(단지내)_진해자은수량산출서(도시기반)0621_진해자은수량산출서(단지내) 0621" xfId="881" xr:uid="{00000000-0005-0000-0000-000094870000}"/>
    <cellStyle name="_추곡_율동자연공원내 화장실 보수 및 도색공사_내역서-최종0223_진해자은수량산출서(단지내)_진해자은수량산출서(도시기반)0621_진해자은수량산출서(단지내) 0621_수량산출서(2공구)" xfId="882" xr:uid="{00000000-0005-0000-0000-000095870000}"/>
    <cellStyle name="_추곡_율동자연공원내 화장실 보수 및 도색공사_삼척건지수량산출서" xfId="883" xr:uid="{00000000-0005-0000-0000-000096870000}"/>
    <cellStyle name="_추곡_율동자연공원내 화장실 보수 및 도색공사_수량산출서-유민" xfId="884" xr:uid="{00000000-0005-0000-0000-000097870000}"/>
    <cellStyle name="_추곡_율동자연공원내 화장실 보수 및 도색공사_진해자은수량산출서(단지내)" xfId="885" xr:uid="{00000000-0005-0000-0000-000098870000}"/>
    <cellStyle name="_추곡_율동자연공원내 화장실 보수 및 도색공사_진해자은수량산출서(단지내) 0621" xfId="886" xr:uid="{00000000-0005-0000-0000-000099870000}"/>
    <cellStyle name="_추곡_율동자연공원내 화장실 보수 및 도색공사_진해자은수량산출서(단지내) 0621_삼척건지수량산출서" xfId="887" xr:uid="{00000000-0005-0000-0000-00009A870000}"/>
    <cellStyle name="_추곡_율동자연공원내 화장실 보수 및 도색공사_진해자은수량산출서(단지내) 0621_수량산출서(1공구)" xfId="888" xr:uid="{00000000-0005-0000-0000-00009B870000}"/>
    <cellStyle name="_추곡_율동자연공원내 화장실 보수 및 도색공사_진해자은수량산출서(단지내) 0621_수량산출서(2공구)" xfId="889" xr:uid="{00000000-0005-0000-0000-00009C870000}"/>
    <cellStyle name="_추곡_율동자연공원내 화장실 보수 및 도색공사_진해자은수량산출서(단지내)_진해자은수량산출서(단지내) 0621" xfId="890" xr:uid="{00000000-0005-0000-0000-00009D870000}"/>
    <cellStyle name="_추곡_율동자연공원내 화장실 보수 및 도색공사_진해자은수량산출서(단지내)_진해자은수량산출서(단지내) 0621_수량산출서(2공구)" xfId="891" xr:uid="{00000000-0005-0000-0000-00009E870000}"/>
    <cellStyle name="_추곡_율동자연공원내 화장실 보수 및 도색공사_진해자은수량산출서(단지내)_진해자은수량산출서(도시기반)0621" xfId="892" xr:uid="{00000000-0005-0000-0000-00009F870000}"/>
    <cellStyle name="_추곡_율동자연공원내 화장실 보수 및 도색공사_진해자은수량산출서(단지내)_진해자은수량산출서(도시기반)0621_진해자은수량산출서(단지내) 0621" xfId="893" xr:uid="{00000000-0005-0000-0000-0000A0870000}"/>
    <cellStyle name="_추곡_율동자연공원내 화장실 보수 및 도색공사_진해자은수량산출서(단지내)_진해자은수량산출서(도시기반)0621_진해자은수량산출서(단지내) 0621_수량산출서(2공구)" xfId="894" xr:uid="{00000000-0005-0000-0000-0000A1870000}"/>
    <cellStyle name="_추곡_율동자연공원내 휴게편의점 도색작업-할증-천정면적추가" xfId="895" xr:uid="{00000000-0005-0000-0000-0000A2870000}"/>
    <cellStyle name="_추곡_율동자연공원내 휴게편의점 도색작업-할증-천정면적추가_내역서-최종0223" xfId="896" xr:uid="{00000000-0005-0000-0000-0000A3870000}"/>
    <cellStyle name="_추곡_율동자연공원내 휴게편의점 도색작업-할증-천정면적추가_내역서-최종0223_삼척건지수량산출서" xfId="897" xr:uid="{00000000-0005-0000-0000-0000A4870000}"/>
    <cellStyle name="_추곡_율동자연공원내 휴게편의점 도색작업-할증-천정면적추가_내역서-최종0223_수량산출서-유민" xfId="898" xr:uid="{00000000-0005-0000-0000-0000A5870000}"/>
    <cellStyle name="_추곡_율동자연공원내 휴게편의점 도색작업-할증-천정면적추가_내역서-최종0223_진해자은수량산출서(단지내)" xfId="899" xr:uid="{00000000-0005-0000-0000-0000A6870000}"/>
    <cellStyle name="_추곡_율동자연공원내 휴게편의점 도색작업-할증-천정면적추가_내역서-최종0223_진해자은수량산출서(단지내) 0621" xfId="900" xr:uid="{00000000-0005-0000-0000-0000A7870000}"/>
    <cellStyle name="_추곡_율동자연공원내 휴게편의점 도색작업-할증-천정면적추가_내역서-최종0223_진해자은수량산출서(단지내) 0621_삼척건지수량산출서" xfId="901" xr:uid="{00000000-0005-0000-0000-0000A8870000}"/>
    <cellStyle name="_추곡_율동자연공원내 휴게편의점 도색작업-할증-천정면적추가_내역서-최종0223_진해자은수량산출서(단지내) 0621_수량산출서(1공구)" xfId="902" xr:uid="{00000000-0005-0000-0000-0000A9870000}"/>
    <cellStyle name="_추곡_율동자연공원내 휴게편의점 도색작업-할증-천정면적추가_내역서-최종0223_진해자은수량산출서(단지내) 0621_수량산출서(2공구)" xfId="903" xr:uid="{00000000-0005-0000-0000-0000AA870000}"/>
    <cellStyle name="_추곡_율동자연공원내 휴게편의점 도색작업-할증-천정면적추가_내역서-최종0223_진해자은수량산출서(단지내)_진해자은수량산출서(단지내) 0621" xfId="904" xr:uid="{00000000-0005-0000-0000-0000AB870000}"/>
    <cellStyle name="_추곡_율동자연공원내 휴게편의점 도색작업-할증-천정면적추가_내역서-최종0223_진해자은수량산출서(단지내)_진해자은수량산출서(단지내) 0621_수량산출서(2공구)" xfId="905" xr:uid="{00000000-0005-0000-0000-0000AC870000}"/>
    <cellStyle name="_추곡_율동자연공원내 휴게편의점 도색작업-할증-천정면적추가_내역서-최종0223_진해자은수량산출서(단지내)_진해자은수량산출서(도시기반)0621" xfId="906" xr:uid="{00000000-0005-0000-0000-0000AD870000}"/>
    <cellStyle name="_추곡_율동자연공원내 휴게편의점 도색작업-할증-천정면적추가_내역서-최종0223_진해자은수량산출서(단지내)_진해자은수량산출서(도시기반)0621_진해자은수량산출서(단지내) 0621" xfId="907" xr:uid="{00000000-0005-0000-0000-0000AE870000}"/>
    <cellStyle name="_추곡_율동자연공원내 휴게편의점 도색작업-할증-천정면적추가_내역서-최종0223_진해자은수량산출서(단지내)_진해자은수량산출서(도시기반)0621_진해자은수량산출서(단지내) 0621_수량산출서(2공구)" xfId="908" xr:uid="{00000000-0005-0000-0000-0000AF870000}"/>
    <cellStyle name="_추곡_율동자연공원내 휴게편의점 도색작업-할증-천정면적추가_삼척건지수량산출서" xfId="909" xr:uid="{00000000-0005-0000-0000-0000B0870000}"/>
    <cellStyle name="_추곡_율동자연공원내 휴게편의점 도색작업-할증-천정면적추가_수량산출서-유민" xfId="910" xr:uid="{00000000-0005-0000-0000-0000B1870000}"/>
    <cellStyle name="_추곡_율동자연공원내 휴게편의점 도색작업-할증-천정면적추가_진해자은수량산출서(단지내)" xfId="911" xr:uid="{00000000-0005-0000-0000-0000B2870000}"/>
    <cellStyle name="_추곡_율동자연공원내 휴게편의점 도색작업-할증-천정면적추가_진해자은수량산출서(단지내) 0621" xfId="912" xr:uid="{00000000-0005-0000-0000-0000B3870000}"/>
    <cellStyle name="_추곡_율동자연공원내 휴게편의점 도색작업-할증-천정면적추가_진해자은수량산출서(단지내) 0621_삼척건지수량산출서" xfId="913" xr:uid="{00000000-0005-0000-0000-0000B4870000}"/>
    <cellStyle name="_추곡_율동자연공원내 휴게편의점 도색작업-할증-천정면적추가_진해자은수량산출서(단지내) 0621_수량산출서(1공구)" xfId="914" xr:uid="{00000000-0005-0000-0000-0000B5870000}"/>
    <cellStyle name="_추곡_율동자연공원내 휴게편의점 도색작업-할증-천정면적추가_진해자은수량산출서(단지내) 0621_수량산출서(2공구)" xfId="915" xr:uid="{00000000-0005-0000-0000-0000B6870000}"/>
    <cellStyle name="_추곡_율동자연공원내 휴게편의점 도색작업-할증-천정면적추가_진해자은수량산출서(단지내)_진해자은수량산출서(단지내) 0621" xfId="916" xr:uid="{00000000-0005-0000-0000-0000B7870000}"/>
    <cellStyle name="_추곡_율동자연공원내 휴게편의점 도색작업-할증-천정면적추가_진해자은수량산출서(단지내)_진해자은수량산출서(단지내) 0621_수량산출서(2공구)" xfId="917" xr:uid="{00000000-0005-0000-0000-0000B8870000}"/>
    <cellStyle name="_추곡_율동자연공원내 휴게편의점 도색작업-할증-천정면적추가_진해자은수량산출서(단지내)_진해자은수량산출서(도시기반)0621" xfId="918" xr:uid="{00000000-0005-0000-0000-0000B9870000}"/>
    <cellStyle name="_추곡_율동자연공원내 휴게편의점 도색작업-할증-천정면적추가_진해자은수량산출서(단지내)_진해자은수량산출서(도시기반)0621_진해자은수량산출서(단지내) 0621" xfId="919" xr:uid="{00000000-0005-0000-0000-0000BA870000}"/>
    <cellStyle name="_추곡_율동자연공원내 휴게편의점 도색작업-할증-천정면적추가_진해자은수량산출서(단지내)_진해자은수량산출서(도시기반)0621_진해자은수량산출서(단지내) 0621_수량산출서(2공구)" xfId="920" xr:uid="{00000000-0005-0000-0000-0000BB870000}"/>
    <cellStyle name="_추곡_진해자은수량산출서(단지내)" xfId="921" xr:uid="{00000000-0005-0000-0000-0000BC870000}"/>
    <cellStyle name="_추곡_진해자은수량산출서(단지내) 0621" xfId="922" xr:uid="{00000000-0005-0000-0000-0000BD870000}"/>
    <cellStyle name="_추곡_진해자은수량산출서(단지내) 0621_삼척건지수량산출서" xfId="923" xr:uid="{00000000-0005-0000-0000-0000BE870000}"/>
    <cellStyle name="_추곡_진해자은수량산출서(단지내) 0621_수량산출서(1공구)" xfId="924" xr:uid="{00000000-0005-0000-0000-0000BF870000}"/>
    <cellStyle name="_추곡_진해자은수량산출서(단지내) 0621_수량산출서(2공구)" xfId="925" xr:uid="{00000000-0005-0000-0000-0000C0870000}"/>
    <cellStyle name="_추곡_진해자은수량산출서(단지내)_진해자은수량산출서(단지내) 0621" xfId="926" xr:uid="{00000000-0005-0000-0000-0000C1870000}"/>
    <cellStyle name="_추곡_진해자은수량산출서(단지내)_진해자은수량산출서(단지내) 0621_수량산출서(2공구)" xfId="927" xr:uid="{00000000-0005-0000-0000-0000C2870000}"/>
    <cellStyle name="_추곡_진해자은수량산출서(단지내)_진해자은수량산출서(도시기반)0621" xfId="928" xr:uid="{00000000-0005-0000-0000-0000C3870000}"/>
    <cellStyle name="_추곡_진해자은수량산출서(단지내)_진해자은수량산출서(도시기반)0621_진해자은수량산출서(단지내) 0621" xfId="929" xr:uid="{00000000-0005-0000-0000-0000C4870000}"/>
    <cellStyle name="_추곡_진해자은수량산출서(단지내)_진해자은수량산출서(도시기반)0621_진해자은수량산출서(단지내) 0621_수량산출서(2공구)" xfId="930" xr:uid="{00000000-0005-0000-0000-0000C5870000}"/>
    <cellStyle name="_추곡_추곡" xfId="931" xr:uid="{00000000-0005-0000-0000-0000C6870000}"/>
    <cellStyle name="_추곡_추곡_내역서-최종0223" xfId="932" xr:uid="{00000000-0005-0000-0000-0000C7870000}"/>
    <cellStyle name="_추곡_추곡_내역서-최종0223_삼척건지수량산출서" xfId="933" xr:uid="{00000000-0005-0000-0000-0000C8870000}"/>
    <cellStyle name="_추곡_추곡_내역서-최종0223_수량산출서-유민" xfId="934" xr:uid="{00000000-0005-0000-0000-0000C9870000}"/>
    <cellStyle name="_추곡_추곡_내역서-최종0223_진해자은수량산출서(단지내)" xfId="935" xr:uid="{00000000-0005-0000-0000-0000CA870000}"/>
    <cellStyle name="_추곡_추곡_내역서-최종0223_진해자은수량산출서(단지내) 0621" xfId="936" xr:uid="{00000000-0005-0000-0000-0000CB870000}"/>
    <cellStyle name="_추곡_추곡_내역서-최종0223_진해자은수량산출서(단지내) 0621_삼척건지수량산출서" xfId="937" xr:uid="{00000000-0005-0000-0000-0000CC870000}"/>
    <cellStyle name="_추곡_추곡_내역서-최종0223_진해자은수량산출서(단지내) 0621_수량산출서(1공구)" xfId="938" xr:uid="{00000000-0005-0000-0000-0000CD870000}"/>
    <cellStyle name="_추곡_추곡_내역서-최종0223_진해자은수량산출서(단지내) 0621_수량산출서(2공구)" xfId="939" xr:uid="{00000000-0005-0000-0000-0000CE870000}"/>
    <cellStyle name="_추곡_추곡_내역서-최종0223_진해자은수량산출서(단지내)_진해자은수량산출서(단지내) 0621" xfId="940" xr:uid="{00000000-0005-0000-0000-0000CF870000}"/>
    <cellStyle name="_추곡_추곡_내역서-최종0223_진해자은수량산출서(단지내)_진해자은수량산출서(단지내) 0621_수량산출서(2공구)" xfId="941" xr:uid="{00000000-0005-0000-0000-0000D0870000}"/>
    <cellStyle name="_추곡_추곡_내역서-최종0223_진해자은수량산출서(단지내)_진해자은수량산출서(도시기반)0621" xfId="942" xr:uid="{00000000-0005-0000-0000-0000D1870000}"/>
    <cellStyle name="_추곡_추곡_내역서-최종0223_진해자은수량산출서(단지내)_진해자은수량산출서(도시기반)0621_진해자은수량산출서(단지내) 0621" xfId="943" xr:uid="{00000000-0005-0000-0000-0000D2870000}"/>
    <cellStyle name="_추곡_추곡_내역서-최종0223_진해자은수량산출서(단지내)_진해자은수량산출서(도시기반)0621_진해자은수량산출서(단지내) 0621_수량산출서(2공구)" xfId="944" xr:uid="{00000000-0005-0000-0000-0000D3870000}"/>
    <cellStyle name="_추곡_추곡_삼척건지수량산출서" xfId="945" xr:uid="{00000000-0005-0000-0000-0000D4870000}"/>
    <cellStyle name="_추곡_추곡_수량산출서-유민" xfId="946" xr:uid="{00000000-0005-0000-0000-0000D5870000}"/>
    <cellStyle name="_추곡_추곡_신흥3동조경내역" xfId="43016" xr:uid="{00000000-0005-0000-0000-0000D6870000}"/>
    <cellStyle name="_추곡_추곡_신흥3동조경내역_신흥3동조경일위단산" xfId="43017" xr:uid="{00000000-0005-0000-0000-0000D7870000}"/>
    <cellStyle name="_추곡_추곡_신흥3동조경일위단산" xfId="43018" xr:uid="{00000000-0005-0000-0000-0000D8870000}"/>
    <cellStyle name="_추곡_추곡_신흥3동조경일위단산_신흥3동조경일위단산" xfId="43019" xr:uid="{00000000-0005-0000-0000-0000D9870000}"/>
    <cellStyle name="_추곡_추곡_율동자연공원내 화장실 보수 및 도색공사" xfId="947" xr:uid="{00000000-0005-0000-0000-0000DA870000}"/>
    <cellStyle name="_추곡_추곡_율동자연공원내 화장실 보수 및 도색공사_내역서-최종0223" xfId="948" xr:uid="{00000000-0005-0000-0000-0000DB870000}"/>
    <cellStyle name="_추곡_추곡_율동자연공원내 화장실 보수 및 도색공사_내역서-최종0223_삼척건지수량산출서" xfId="949" xr:uid="{00000000-0005-0000-0000-0000DC870000}"/>
    <cellStyle name="_추곡_추곡_율동자연공원내 화장실 보수 및 도색공사_내역서-최종0223_수량산출서-유민" xfId="950" xr:uid="{00000000-0005-0000-0000-0000DD870000}"/>
    <cellStyle name="_추곡_추곡_율동자연공원내 화장실 보수 및 도색공사_내역서-최종0223_진해자은수량산출서(단지내)" xfId="951" xr:uid="{00000000-0005-0000-0000-0000DE870000}"/>
    <cellStyle name="_추곡_추곡_율동자연공원내 화장실 보수 및 도색공사_내역서-최종0223_진해자은수량산출서(단지내) 0621" xfId="952" xr:uid="{00000000-0005-0000-0000-0000DF870000}"/>
    <cellStyle name="_추곡_추곡_율동자연공원내 화장실 보수 및 도색공사_내역서-최종0223_진해자은수량산출서(단지내) 0621_삼척건지수량산출서" xfId="953" xr:uid="{00000000-0005-0000-0000-0000E0870000}"/>
    <cellStyle name="_추곡_추곡_율동자연공원내 화장실 보수 및 도색공사_내역서-최종0223_진해자은수량산출서(단지내) 0621_수량산출서(1공구)" xfId="954" xr:uid="{00000000-0005-0000-0000-0000E1870000}"/>
    <cellStyle name="_추곡_추곡_율동자연공원내 화장실 보수 및 도색공사_내역서-최종0223_진해자은수량산출서(단지내) 0621_수량산출서(2공구)" xfId="955" xr:uid="{00000000-0005-0000-0000-0000E2870000}"/>
    <cellStyle name="_추곡_추곡_율동자연공원내 화장실 보수 및 도색공사_내역서-최종0223_진해자은수량산출서(단지내)_진해자은수량산출서(단지내) 0621" xfId="956" xr:uid="{00000000-0005-0000-0000-0000E3870000}"/>
    <cellStyle name="_추곡_추곡_율동자연공원내 화장실 보수 및 도색공사_내역서-최종0223_진해자은수량산출서(단지내)_진해자은수량산출서(단지내) 0621_수량산출서(2공구)" xfId="957" xr:uid="{00000000-0005-0000-0000-0000E4870000}"/>
    <cellStyle name="_추곡_추곡_율동자연공원내 화장실 보수 및 도색공사_내역서-최종0223_진해자은수량산출서(단지내)_진해자은수량산출서(도시기반)0621" xfId="958" xr:uid="{00000000-0005-0000-0000-0000E5870000}"/>
    <cellStyle name="_추곡_추곡_율동자연공원내 화장실 보수 및 도색공사_내역서-최종0223_진해자은수량산출서(단지내)_진해자은수량산출서(도시기반)0621_진해자은수량산출서(단지내) 0621" xfId="959" xr:uid="{00000000-0005-0000-0000-0000E6870000}"/>
    <cellStyle name="_추곡_추곡_율동자연공원내 화장실 보수 및 도색공사_내역서-최종0223_진해자은수량산출서(단지내)_진해자은수량산출서(도시기반)0621_진해자은수량산출서(단지내) 0621_수량산출서(2공구)" xfId="960" xr:uid="{00000000-0005-0000-0000-0000E7870000}"/>
    <cellStyle name="_추곡_추곡_율동자연공원내 화장실 보수 및 도색공사_삼척건지수량산출서" xfId="961" xr:uid="{00000000-0005-0000-0000-0000E8870000}"/>
    <cellStyle name="_추곡_추곡_율동자연공원내 화장실 보수 및 도색공사_수량산출서-유민" xfId="962" xr:uid="{00000000-0005-0000-0000-0000E9870000}"/>
    <cellStyle name="_추곡_추곡_율동자연공원내 화장실 보수 및 도색공사_진해자은수량산출서(단지내)" xfId="963" xr:uid="{00000000-0005-0000-0000-0000EA870000}"/>
    <cellStyle name="_추곡_추곡_율동자연공원내 화장실 보수 및 도색공사_진해자은수량산출서(단지내) 0621" xfId="964" xr:uid="{00000000-0005-0000-0000-0000EB870000}"/>
    <cellStyle name="_추곡_추곡_율동자연공원내 화장실 보수 및 도색공사_진해자은수량산출서(단지내) 0621_삼척건지수량산출서" xfId="965" xr:uid="{00000000-0005-0000-0000-0000EC870000}"/>
    <cellStyle name="_추곡_추곡_율동자연공원내 화장실 보수 및 도색공사_진해자은수량산출서(단지내) 0621_수량산출서(1공구)" xfId="966" xr:uid="{00000000-0005-0000-0000-0000ED870000}"/>
    <cellStyle name="_추곡_추곡_율동자연공원내 화장실 보수 및 도색공사_진해자은수량산출서(단지내) 0621_수량산출서(2공구)" xfId="967" xr:uid="{00000000-0005-0000-0000-0000EE870000}"/>
    <cellStyle name="_추곡_추곡_율동자연공원내 화장실 보수 및 도색공사_진해자은수량산출서(단지내)_진해자은수량산출서(단지내) 0621" xfId="968" xr:uid="{00000000-0005-0000-0000-0000EF870000}"/>
    <cellStyle name="_추곡_추곡_율동자연공원내 화장실 보수 및 도색공사_진해자은수량산출서(단지내)_진해자은수량산출서(단지내) 0621_수량산출서(2공구)" xfId="969" xr:uid="{00000000-0005-0000-0000-0000F0870000}"/>
    <cellStyle name="_추곡_추곡_율동자연공원내 화장실 보수 및 도색공사_진해자은수량산출서(단지내)_진해자은수량산출서(도시기반)0621" xfId="970" xr:uid="{00000000-0005-0000-0000-0000F1870000}"/>
    <cellStyle name="_추곡_추곡_율동자연공원내 화장실 보수 및 도색공사_진해자은수량산출서(단지내)_진해자은수량산출서(도시기반)0621_진해자은수량산출서(단지내) 0621" xfId="971" xr:uid="{00000000-0005-0000-0000-0000F2870000}"/>
    <cellStyle name="_추곡_추곡_율동자연공원내 화장실 보수 및 도색공사_진해자은수량산출서(단지내)_진해자은수량산출서(도시기반)0621_진해자은수량산출서(단지내) 0621_수량산출서(2공구)" xfId="972" xr:uid="{00000000-0005-0000-0000-0000F3870000}"/>
    <cellStyle name="_추곡_추곡_율동자연공원내 휴게편의점 도색작업-할증-천정면적추가" xfId="973" xr:uid="{00000000-0005-0000-0000-0000F4870000}"/>
    <cellStyle name="_추곡_추곡_율동자연공원내 휴게편의점 도색작업-할증-천정면적추가_내역서-최종0223" xfId="974" xr:uid="{00000000-0005-0000-0000-0000F5870000}"/>
    <cellStyle name="_추곡_추곡_율동자연공원내 휴게편의점 도색작업-할증-천정면적추가_내역서-최종0223_삼척건지수량산출서" xfId="975" xr:uid="{00000000-0005-0000-0000-0000F6870000}"/>
    <cellStyle name="_추곡_추곡_율동자연공원내 휴게편의점 도색작업-할증-천정면적추가_내역서-최종0223_수량산출서-유민" xfId="976" xr:uid="{00000000-0005-0000-0000-0000F7870000}"/>
    <cellStyle name="_추곡_추곡_율동자연공원내 휴게편의점 도색작업-할증-천정면적추가_내역서-최종0223_진해자은수량산출서(단지내)" xfId="977" xr:uid="{00000000-0005-0000-0000-0000F8870000}"/>
    <cellStyle name="_추곡_추곡_율동자연공원내 휴게편의점 도색작업-할증-천정면적추가_내역서-최종0223_진해자은수량산출서(단지내) 0621" xfId="978" xr:uid="{00000000-0005-0000-0000-0000F9870000}"/>
    <cellStyle name="_추곡_추곡_율동자연공원내 휴게편의점 도색작업-할증-천정면적추가_내역서-최종0223_진해자은수량산출서(단지내) 0621_삼척건지수량산출서" xfId="979" xr:uid="{00000000-0005-0000-0000-0000FA870000}"/>
    <cellStyle name="_추곡_추곡_율동자연공원내 휴게편의점 도색작업-할증-천정면적추가_내역서-최종0223_진해자은수량산출서(단지내) 0621_수량산출서(1공구)" xfId="980" xr:uid="{00000000-0005-0000-0000-0000FB870000}"/>
    <cellStyle name="_추곡_추곡_율동자연공원내 휴게편의점 도색작업-할증-천정면적추가_내역서-최종0223_진해자은수량산출서(단지내) 0621_수량산출서(2공구)" xfId="981" xr:uid="{00000000-0005-0000-0000-0000FC870000}"/>
    <cellStyle name="_추곡_추곡_율동자연공원내 휴게편의점 도색작업-할증-천정면적추가_내역서-최종0223_진해자은수량산출서(단지내)_진해자은수량산출서(단지내) 0621" xfId="982" xr:uid="{00000000-0005-0000-0000-0000FD870000}"/>
    <cellStyle name="_추곡_추곡_율동자연공원내 휴게편의점 도색작업-할증-천정면적추가_내역서-최종0223_진해자은수량산출서(단지내)_진해자은수량산출서(단지내) 0621_수량산출서(2공구)" xfId="983" xr:uid="{00000000-0005-0000-0000-0000FE870000}"/>
    <cellStyle name="_추곡_추곡_율동자연공원내 휴게편의점 도색작업-할증-천정면적추가_내역서-최종0223_진해자은수량산출서(단지내)_진해자은수량산출서(도시기반)0621" xfId="984" xr:uid="{00000000-0005-0000-0000-0000FF870000}"/>
    <cellStyle name="_추곡_추곡_율동자연공원내 휴게편의점 도색작업-할증-천정면적추가_내역서-최종0223_진해자은수량산출서(단지내)_진해자은수량산출서(도시기반)0621_진해자은수량산출서(단지내) 0621" xfId="985" xr:uid="{00000000-0005-0000-0000-000000880000}"/>
    <cellStyle name="_추곡_추곡_율동자연공원내 휴게편의점 도색작업-할증-천정면적추가_내역서-최종0223_진해자은수량산출서(단지내)_진해자은수량산출서(도시기반)0621_진해자은수량산출서(단지내) 0621_수량산출서(2공구)" xfId="986" xr:uid="{00000000-0005-0000-0000-000001880000}"/>
    <cellStyle name="_추곡_추곡_율동자연공원내 휴게편의점 도색작업-할증-천정면적추가_삼척건지수량산출서" xfId="987" xr:uid="{00000000-0005-0000-0000-000002880000}"/>
    <cellStyle name="_추곡_추곡_율동자연공원내 휴게편의점 도색작업-할증-천정면적추가_수량산출서-유민" xfId="988" xr:uid="{00000000-0005-0000-0000-000003880000}"/>
    <cellStyle name="_추곡_추곡_율동자연공원내 휴게편의점 도색작업-할증-천정면적추가_진해자은수량산출서(단지내)" xfId="989" xr:uid="{00000000-0005-0000-0000-000004880000}"/>
    <cellStyle name="_추곡_추곡_율동자연공원내 휴게편의점 도색작업-할증-천정면적추가_진해자은수량산출서(단지내) 0621" xfId="990" xr:uid="{00000000-0005-0000-0000-000005880000}"/>
    <cellStyle name="_추곡_추곡_율동자연공원내 휴게편의점 도색작업-할증-천정면적추가_진해자은수량산출서(단지내) 0621_삼척건지수량산출서" xfId="991" xr:uid="{00000000-0005-0000-0000-000006880000}"/>
    <cellStyle name="_추곡_추곡_율동자연공원내 휴게편의점 도색작업-할증-천정면적추가_진해자은수량산출서(단지내) 0621_수량산출서(1공구)" xfId="992" xr:uid="{00000000-0005-0000-0000-000007880000}"/>
    <cellStyle name="_추곡_추곡_율동자연공원내 휴게편의점 도색작업-할증-천정면적추가_진해자은수량산출서(단지내) 0621_수량산출서(2공구)" xfId="993" xr:uid="{00000000-0005-0000-0000-000008880000}"/>
    <cellStyle name="_추곡_추곡_율동자연공원내 휴게편의점 도색작업-할증-천정면적추가_진해자은수량산출서(단지내)_진해자은수량산출서(단지내) 0621" xfId="994" xr:uid="{00000000-0005-0000-0000-000009880000}"/>
    <cellStyle name="_추곡_추곡_율동자연공원내 휴게편의점 도색작업-할증-천정면적추가_진해자은수량산출서(단지내)_진해자은수량산출서(단지내) 0621_수량산출서(2공구)" xfId="995" xr:uid="{00000000-0005-0000-0000-00000A880000}"/>
    <cellStyle name="_추곡_추곡_율동자연공원내 휴게편의점 도색작업-할증-천정면적추가_진해자은수량산출서(단지내)_진해자은수량산출서(도시기반)0621" xfId="996" xr:uid="{00000000-0005-0000-0000-00000B880000}"/>
    <cellStyle name="_추곡_추곡_율동자연공원내 휴게편의점 도색작업-할증-천정면적추가_진해자은수량산출서(단지내)_진해자은수량산출서(도시기반)0621_진해자은수량산출서(단지내) 0621" xfId="997" xr:uid="{00000000-0005-0000-0000-00000C880000}"/>
    <cellStyle name="_추곡_추곡_율동자연공원내 휴게편의점 도색작업-할증-천정면적추가_진해자은수량산출서(단지내)_진해자은수량산출서(도시기반)0621_진해자은수량산출서(단지내) 0621_수량산출서(2공구)" xfId="998" xr:uid="{00000000-0005-0000-0000-00000D880000}"/>
    <cellStyle name="_추곡_추곡_진해자은수량산출서(단지내)" xfId="999" xr:uid="{00000000-0005-0000-0000-00000E880000}"/>
    <cellStyle name="_추곡_추곡_진해자은수량산출서(단지내) 0621" xfId="1000" xr:uid="{00000000-0005-0000-0000-00000F880000}"/>
    <cellStyle name="_추곡_추곡_진해자은수량산출서(단지내) 0621_삼척건지수량산출서" xfId="1001" xr:uid="{00000000-0005-0000-0000-000010880000}"/>
    <cellStyle name="_추곡_추곡_진해자은수량산출서(단지내) 0621_수량산출서(1공구)" xfId="1002" xr:uid="{00000000-0005-0000-0000-000011880000}"/>
    <cellStyle name="_추곡_추곡_진해자은수량산출서(단지내) 0621_수량산출서(2공구)" xfId="1003" xr:uid="{00000000-0005-0000-0000-000012880000}"/>
    <cellStyle name="_추곡_추곡_진해자은수량산출서(단지내)_진해자은수량산출서(단지내) 0621" xfId="1004" xr:uid="{00000000-0005-0000-0000-000013880000}"/>
    <cellStyle name="_추곡_추곡_진해자은수량산출서(단지내)_진해자은수량산출서(단지내) 0621_수량산출서(2공구)" xfId="1005" xr:uid="{00000000-0005-0000-0000-000014880000}"/>
    <cellStyle name="_추곡_추곡_진해자은수량산출서(단지내)_진해자은수량산출서(도시기반)0621" xfId="1006" xr:uid="{00000000-0005-0000-0000-000015880000}"/>
    <cellStyle name="_추곡_추곡_진해자은수량산출서(단지내)_진해자은수량산출서(도시기반)0621_진해자은수량산출서(단지내) 0621" xfId="1007" xr:uid="{00000000-0005-0000-0000-000016880000}"/>
    <cellStyle name="_추곡_추곡_진해자은수량산출서(단지내)_진해자은수량산출서(도시기반)0621_진해자은수량산출서(단지내) 0621_수량산출서(2공구)" xfId="1008" xr:uid="{00000000-0005-0000-0000-000017880000}"/>
    <cellStyle name="_축도복개시공수량(구)" xfId="31880" xr:uid="{00000000-0005-0000-0000-000018880000}"/>
    <cellStyle name="_축도복개시공수량(구) 2" xfId="31881" xr:uid="{00000000-0005-0000-0000-000019880000}"/>
    <cellStyle name="_축도복개시공수량(구) 2 2" xfId="31882" xr:uid="{00000000-0005-0000-0000-00001A880000}"/>
    <cellStyle name="_축도복개시공수량(구) 3" xfId="31883" xr:uid="{00000000-0005-0000-0000-00001B880000}"/>
    <cellStyle name="_축도복개시공수량(구) 4" xfId="31884" xr:uid="{00000000-0005-0000-0000-00001C880000}"/>
    <cellStyle name="_축도복개시공수량(구) 5" xfId="31885" xr:uid="{00000000-0005-0000-0000-00001D880000}"/>
    <cellStyle name="_춘천2교" xfId="45844" xr:uid="{00000000-0005-0000-0000-00001E880000}"/>
    <cellStyle name="_춘천2교토공수량" xfId="45845" xr:uid="{00000000-0005-0000-0000-00001F880000}"/>
    <cellStyle name="_충북지방경찰청" xfId="9479" xr:uid="{00000000-0005-0000-0000-000020880000}"/>
    <cellStyle name="_충정실행" xfId="31886" xr:uid="{00000000-0005-0000-0000-000021880000}"/>
    <cellStyle name="_충정실행 2" xfId="31887" xr:uid="{00000000-0005-0000-0000-000022880000}"/>
    <cellStyle name="_충정실행 2 2" xfId="31888" xr:uid="{00000000-0005-0000-0000-000023880000}"/>
    <cellStyle name="_충정실행 3" xfId="31889" xr:uid="{00000000-0005-0000-0000-000024880000}"/>
    <cellStyle name="_충정실행 4" xfId="31890" xr:uid="{00000000-0005-0000-0000-000025880000}"/>
    <cellStyle name="_충정실행 5" xfId="31891" xr:uid="{00000000-0005-0000-0000-000026880000}"/>
    <cellStyle name="_충정실행_의왕실행" xfId="31892" xr:uid="{00000000-0005-0000-0000-000027880000}"/>
    <cellStyle name="_충정실행_의왕실행 2" xfId="31893" xr:uid="{00000000-0005-0000-0000-000028880000}"/>
    <cellStyle name="_충정실행_의왕실행 2 2" xfId="31894" xr:uid="{00000000-0005-0000-0000-000029880000}"/>
    <cellStyle name="_충정실행_의왕실행 3" xfId="31895" xr:uid="{00000000-0005-0000-0000-00002A880000}"/>
    <cellStyle name="_충정실행_의왕실행 4" xfId="31896" xr:uid="{00000000-0005-0000-0000-00002B880000}"/>
    <cellStyle name="_충정실행_의왕실행 5" xfId="31897" xr:uid="{00000000-0005-0000-0000-00002C880000}"/>
    <cellStyle name="_측  구" xfId="31898" xr:uid="{00000000-0005-0000-0000-00002D880000}"/>
    <cellStyle name="_측  구 2" xfId="31899" xr:uid="{00000000-0005-0000-0000-00002E880000}"/>
    <cellStyle name="_측  구 2 2" xfId="31900" xr:uid="{00000000-0005-0000-0000-00002F880000}"/>
    <cellStyle name="_측  구 3" xfId="31901" xr:uid="{00000000-0005-0000-0000-000030880000}"/>
    <cellStyle name="_측  구 4" xfId="31902" xr:uid="{00000000-0005-0000-0000-000031880000}"/>
    <cellStyle name="_측  구 5" xfId="31903" xr:uid="{00000000-0005-0000-0000-000032880000}"/>
    <cellStyle name="_측  구_1-4.가시설공" xfId="31904" xr:uid="{00000000-0005-0000-0000-000033880000}"/>
    <cellStyle name="_측  구_1-4.가시설공 2" xfId="31905" xr:uid="{00000000-0005-0000-0000-000034880000}"/>
    <cellStyle name="_측  구_1-4.가시설공 2 2" xfId="31906" xr:uid="{00000000-0005-0000-0000-000035880000}"/>
    <cellStyle name="_측  구_1-4.가시설공 3" xfId="31907" xr:uid="{00000000-0005-0000-0000-000036880000}"/>
    <cellStyle name="_측  구_1-4.가시설공 4" xfId="31908" xr:uid="{00000000-0005-0000-0000-000037880000}"/>
    <cellStyle name="_측  구_1-4.가시설공 5" xfId="31909" xr:uid="{00000000-0005-0000-0000-000038880000}"/>
    <cellStyle name="_측  구_1-4.가시설공_1-4.가시설공" xfId="31910" xr:uid="{00000000-0005-0000-0000-000039880000}"/>
    <cellStyle name="_측  구_1-4.가시설공_1-4.가시설공 2" xfId="31911" xr:uid="{00000000-0005-0000-0000-00003A880000}"/>
    <cellStyle name="_측  구_1-4.가시설공_1-4.가시설공 2 2" xfId="31912" xr:uid="{00000000-0005-0000-0000-00003B880000}"/>
    <cellStyle name="_측  구_1-4.가시설공_1-4.가시설공 3" xfId="31913" xr:uid="{00000000-0005-0000-0000-00003C880000}"/>
    <cellStyle name="_측  구_1-4.가시설공_1-4.가시설공 4" xfId="31914" xr:uid="{00000000-0005-0000-0000-00003D880000}"/>
    <cellStyle name="_측  구_1-4.가시설공_1-4.가시설공 5" xfId="31915" xr:uid="{00000000-0005-0000-0000-00003E880000}"/>
    <cellStyle name="_측  구_2.포장공(제1지구)" xfId="31916" xr:uid="{00000000-0005-0000-0000-00003F880000}"/>
    <cellStyle name="_측  구_2.포장공(제1지구) 2" xfId="31917" xr:uid="{00000000-0005-0000-0000-000040880000}"/>
    <cellStyle name="_측  구_2.포장공(제1지구) 2 2" xfId="31918" xr:uid="{00000000-0005-0000-0000-000041880000}"/>
    <cellStyle name="_측  구_2.포장공(제1지구) 3" xfId="31919" xr:uid="{00000000-0005-0000-0000-000042880000}"/>
    <cellStyle name="_측  구_2.포장공(제1지구) 4" xfId="31920" xr:uid="{00000000-0005-0000-0000-000043880000}"/>
    <cellStyle name="_측  구_2.포장공(제1지구) 5" xfId="31921" xr:uid="{00000000-0005-0000-0000-000044880000}"/>
    <cellStyle name="_측  구_2.포장공(제1지구)_1-4.가시설공" xfId="31922" xr:uid="{00000000-0005-0000-0000-000045880000}"/>
    <cellStyle name="_측  구_2.포장공(제1지구)_1-4.가시설공 2" xfId="31923" xr:uid="{00000000-0005-0000-0000-000046880000}"/>
    <cellStyle name="_측  구_2.포장공(제1지구)_1-4.가시설공 2 2" xfId="31924" xr:uid="{00000000-0005-0000-0000-000047880000}"/>
    <cellStyle name="_측  구_2.포장공(제1지구)_1-4.가시설공 3" xfId="31925" xr:uid="{00000000-0005-0000-0000-000048880000}"/>
    <cellStyle name="_측  구_2.포장공(제1지구)_1-4.가시설공 4" xfId="31926" xr:uid="{00000000-0005-0000-0000-000049880000}"/>
    <cellStyle name="_측  구_2.포장공(제1지구)_1-4.가시설공 5" xfId="31927" xr:uid="{00000000-0005-0000-0000-00004A880000}"/>
    <cellStyle name="_측  구_2.포장공(제1지구)_1-4.가시설공_1-4.가시설공" xfId="31928" xr:uid="{00000000-0005-0000-0000-00004B880000}"/>
    <cellStyle name="_측  구_2.포장공(제1지구)_1-4.가시설공_1-4.가시설공 2" xfId="31929" xr:uid="{00000000-0005-0000-0000-00004C880000}"/>
    <cellStyle name="_측  구_2.포장공(제1지구)_1-4.가시설공_1-4.가시설공 2 2" xfId="31930" xr:uid="{00000000-0005-0000-0000-00004D880000}"/>
    <cellStyle name="_측  구_2.포장공(제1지구)_1-4.가시설공_1-4.가시설공 3" xfId="31931" xr:uid="{00000000-0005-0000-0000-00004E880000}"/>
    <cellStyle name="_측  구_2.포장공(제1지구)_1-4.가시설공_1-4.가시설공 4" xfId="31932" xr:uid="{00000000-0005-0000-0000-00004F880000}"/>
    <cellStyle name="_측  구_2.포장공(제1지구)_1-4.가시설공_1-4.가시설공 5" xfId="31933" xr:uid="{00000000-0005-0000-0000-000050880000}"/>
    <cellStyle name="_측  구_토공(3지구)" xfId="31934" xr:uid="{00000000-0005-0000-0000-000051880000}"/>
    <cellStyle name="_측  구_토공(3지구)_토공(4지구)" xfId="31935" xr:uid="{00000000-0005-0000-0000-000052880000}"/>
    <cellStyle name="_측  구_토공(3지구)_토공(4지구)_토공(4지구)" xfId="31936" xr:uid="{00000000-0005-0000-0000-000053880000}"/>
    <cellStyle name="_측  구_토공(4지구)" xfId="31937" xr:uid="{00000000-0005-0000-0000-000054880000}"/>
    <cellStyle name="_측  구_토공(4지구)_토공(4지구)" xfId="31938" xr:uid="{00000000-0005-0000-0000-000055880000}"/>
    <cellStyle name="_측  구_토공(4지구)_토공(4지구)_토공(3지구)" xfId="31939" xr:uid="{00000000-0005-0000-0000-000056880000}"/>
    <cellStyle name="_측  구_토공(4지구)_토공(4지구)_토공(3지구)_토공(4지구)" xfId="31940" xr:uid="{00000000-0005-0000-0000-000057880000}"/>
    <cellStyle name="_측  구_토공(4지구)_토공(4지구)_토공(3지구)_토공(4지구)_토공(4지구)" xfId="31941" xr:uid="{00000000-0005-0000-0000-000058880000}"/>
    <cellStyle name="_측  구_토공(4지구)_토공(4지구)_토공(4지구)" xfId="31942" xr:uid="{00000000-0005-0000-0000-000059880000}"/>
    <cellStyle name="_측구공" xfId="31943" xr:uid="{00000000-0005-0000-0000-00005A880000}"/>
    <cellStyle name="_측구공 2" xfId="31944" xr:uid="{00000000-0005-0000-0000-00005B880000}"/>
    <cellStyle name="_측구공 2 2" xfId="31945" xr:uid="{00000000-0005-0000-0000-00005C880000}"/>
    <cellStyle name="_측구공 3" xfId="31946" xr:uid="{00000000-0005-0000-0000-00005D880000}"/>
    <cellStyle name="_측구공 4" xfId="31947" xr:uid="{00000000-0005-0000-0000-00005E880000}"/>
    <cellStyle name="_측구공 5" xfId="31948" xr:uid="{00000000-0005-0000-0000-00005F880000}"/>
    <cellStyle name="_측구공_1-4.가시설공" xfId="31949" xr:uid="{00000000-0005-0000-0000-000060880000}"/>
    <cellStyle name="_측구공_1-4.가시설공 2" xfId="31950" xr:uid="{00000000-0005-0000-0000-000061880000}"/>
    <cellStyle name="_측구공_1-4.가시설공 2 2" xfId="31951" xr:uid="{00000000-0005-0000-0000-000062880000}"/>
    <cellStyle name="_측구공_1-4.가시설공 3" xfId="31952" xr:uid="{00000000-0005-0000-0000-000063880000}"/>
    <cellStyle name="_측구공_1-4.가시설공 4" xfId="31953" xr:uid="{00000000-0005-0000-0000-000064880000}"/>
    <cellStyle name="_측구공_1-4.가시설공 5" xfId="31954" xr:uid="{00000000-0005-0000-0000-000065880000}"/>
    <cellStyle name="_측구공_1-4.가시설공_1-4.가시설공" xfId="31955" xr:uid="{00000000-0005-0000-0000-000066880000}"/>
    <cellStyle name="_측구공_1-4.가시설공_1-4.가시설공 2" xfId="31956" xr:uid="{00000000-0005-0000-0000-000067880000}"/>
    <cellStyle name="_측구공_1-4.가시설공_1-4.가시설공 2 2" xfId="31957" xr:uid="{00000000-0005-0000-0000-000068880000}"/>
    <cellStyle name="_측구공_1-4.가시설공_1-4.가시설공 3" xfId="31958" xr:uid="{00000000-0005-0000-0000-000069880000}"/>
    <cellStyle name="_측구공_1-4.가시설공_1-4.가시설공 4" xfId="31959" xr:uid="{00000000-0005-0000-0000-00006A880000}"/>
    <cellStyle name="_측구공_1-4.가시설공_1-4.가시설공 5" xfId="31960" xr:uid="{00000000-0005-0000-0000-00006B880000}"/>
    <cellStyle name="_측구공_2.포장공(제1지구)" xfId="31961" xr:uid="{00000000-0005-0000-0000-00006C880000}"/>
    <cellStyle name="_측구공_2.포장공(제1지구) 2" xfId="31962" xr:uid="{00000000-0005-0000-0000-00006D880000}"/>
    <cellStyle name="_측구공_2.포장공(제1지구) 2 2" xfId="31963" xr:uid="{00000000-0005-0000-0000-00006E880000}"/>
    <cellStyle name="_측구공_2.포장공(제1지구) 3" xfId="31964" xr:uid="{00000000-0005-0000-0000-00006F880000}"/>
    <cellStyle name="_측구공_2.포장공(제1지구) 4" xfId="31965" xr:uid="{00000000-0005-0000-0000-000070880000}"/>
    <cellStyle name="_측구공_2.포장공(제1지구) 5" xfId="31966" xr:uid="{00000000-0005-0000-0000-000071880000}"/>
    <cellStyle name="_측구공_2.포장공(제1지구)_1-4.가시설공" xfId="31967" xr:uid="{00000000-0005-0000-0000-000072880000}"/>
    <cellStyle name="_측구공_2.포장공(제1지구)_1-4.가시설공 2" xfId="31968" xr:uid="{00000000-0005-0000-0000-000073880000}"/>
    <cellStyle name="_측구공_2.포장공(제1지구)_1-4.가시설공 2 2" xfId="31969" xr:uid="{00000000-0005-0000-0000-000074880000}"/>
    <cellStyle name="_측구공_2.포장공(제1지구)_1-4.가시설공 3" xfId="31970" xr:uid="{00000000-0005-0000-0000-000075880000}"/>
    <cellStyle name="_측구공_2.포장공(제1지구)_1-4.가시설공 4" xfId="31971" xr:uid="{00000000-0005-0000-0000-000076880000}"/>
    <cellStyle name="_측구공_2.포장공(제1지구)_1-4.가시설공 5" xfId="31972" xr:uid="{00000000-0005-0000-0000-000077880000}"/>
    <cellStyle name="_측구공_2.포장공(제1지구)_1-4.가시설공_1-4.가시설공" xfId="31973" xr:uid="{00000000-0005-0000-0000-000078880000}"/>
    <cellStyle name="_측구공_2.포장공(제1지구)_1-4.가시설공_1-4.가시설공 2" xfId="31974" xr:uid="{00000000-0005-0000-0000-000079880000}"/>
    <cellStyle name="_측구공_2.포장공(제1지구)_1-4.가시설공_1-4.가시설공 2 2" xfId="31975" xr:uid="{00000000-0005-0000-0000-00007A880000}"/>
    <cellStyle name="_측구공_2.포장공(제1지구)_1-4.가시설공_1-4.가시설공 3" xfId="31976" xr:uid="{00000000-0005-0000-0000-00007B880000}"/>
    <cellStyle name="_측구공_2.포장공(제1지구)_1-4.가시설공_1-4.가시설공 4" xfId="31977" xr:uid="{00000000-0005-0000-0000-00007C880000}"/>
    <cellStyle name="_측구공_2.포장공(제1지구)_1-4.가시설공_1-4.가시설공 5" xfId="31978" xr:uid="{00000000-0005-0000-0000-00007D880000}"/>
    <cellStyle name="_측구공_금산제수량(전체최종)" xfId="31979" xr:uid="{00000000-0005-0000-0000-00007E880000}"/>
    <cellStyle name="_측구공_금산제수량(전체최종) 2" xfId="31980" xr:uid="{00000000-0005-0000-0000-00007F880000}"/>
    <cellStyle name="_측구공_금산제수량(전체최종) 2 2" xfId="31981" xr:uid="{00000000-0005-0000-0000-000080880000}"/>
    <cellStyle name="_측구공_금산제수량(전체최종) 3" xfId="31982" xr:uid="{00000000-0005-0000-0000-000081880000}"/>
    <cellStyle name="_측구공_금산제수량(전체최종) 4" xfId="31983" xr:uid="{00000000-0005-0000-0000-000082880000}"/>
    <cellStyle name="_측구공_금산제수량(전체최종) 5" xfId="31984" xr:uid="{00000000-0005-0000-0000-000083880000}"/>
    <cellStyle name="_측구공_금산제수량(전체최종)_1-4.가시설공" xfId="31985" xr:uid="{00000000-0005-0000-0000-000084880000}"/>
    <cellStyle name="_측구공_금산제수량(전체최종)_1-4.가시설공 2" xfId="31986" xr:uid="{00000000-0005-0000-0000-000085880000}"/>
    <cellStyle name="_측구공_금산제수량(전체최종)_1-4.가시설공 2 2" xfId="31987" xr:uid="{00000000-0005-0000-0000-000086880000}"/>
    <cellStyle name="_측구공_금산제수량(전체최종)_1-4.가시설공 3" xfId="31988" xr:uid="{00000000-0005-0000-0000-000087880000}"/>
    <cellStyle name="_측구공_금산제수량(전체최종)_1-4.가시설공 4" xfId="31989" xr:uid="{00000000-0005-0000-0000-000088880000}"/>
    <cellStyle name="_측구공_금산제수량(전체최종)_1-4.가시설공 5" xfId="31990" xr:uid="{00000000-0005-0000-0000-000089880000}"/>
    <cellStyle name="_측구공_금산제수량(전체최종)_1-4.가시설공_1-4.가시설공" xfId="31991" xr:uid="{00000000-0005-0000-0000-00008A880000}"/>
    <cellStyle name="_측구공_금산제수량(전체최종)_1-4.가시설공_1-4.가시설공 2" xfId="31992" xr:uid="{00000000-0005-0000-0000-00008B880000}"/>
    <cellStyle name="_측구공_금산제수량(전체최종)_1-4.가시설공_1-4.가시설공 2 2" xfId="31993" xr:uid="{00000000-0005-0000-0000-00008C880000}"/>
    <cellStyle name="_측구공_금산제수량(전체최종)_1-4.가시설공_1-4.가시설공 3" xfId="31994" xr:uid="{00000000-0005-0000-0000-00008D880000}"/>
    <cellStyle name="_측구공_금산제수량(전체최종)_1-4.가시설공_1-4.가시설공 4" xfId="31995" xr:uid="{00000000-0005-0000-0000-00008E880000}"/>
    <cellStyle name="_측구공_금산제수량(전체최종)_1-4.가시설공_1-4.가시설공 5" xfId="31996" xr:uid="{00000000-0005-0000-0000-00008F880000}"/>
    <cellStyle name="_측구공_금산제수량(전체최종)_2.포장공(제1지구)" xfId="31997" xr:uid="{00000000-0005-0000-0000-000090880000}"/>
    <cellStyle name="_측구공_금산제수량(전체최종)_2.포장공(제1지구) 2" xfId="31998" xr:uid="{00000000-0005-0000-0000-000091880000}"/>
    <cellStyle name="_측구공_금산제수량(전체최종)_2.포장공(제1지구) 2 2" xfId="31999" xr:uid="{00000000-0005-0000-0000-000092880000}"/>
    <cellStyle name="_측구공_금산제수량(전체최종)_2.포장공(제1지구) 3" xfId="32000" xr:uid="{00000000-0005-0000-0000-000093880000}"/>
    <cellStyle name="_측구공_금산제수량(전체최종)_2.포장공(제1지구) 4" xfId="32001" xr:uid="{00000000-0005-0000-0000-000094880000}"/>
    <cellStyle name="_측구공_금산제수량(전체최종)_2.포장공(제1지구) 5" xfId="32002" xr:uid="{00000000-0005-0000-0000-000095880000}"/>
    <cellStyle name="_측구공_금산제수량(전체최종)_2.포장공(제1지구)_1-4.가시설공" xfId="32003" xr:uid="{00000000-0005-0000-0000-000096880000}"/>
    <cellStyle name="_측구공_금산제수량(전체최종)_2.포장공(제1지구)_1-4.가시설공 2" xfId="32004" xr:uid="{00000000-0005-0000-0000-000097880000}"/>
    <cellStyle name="_측구공_금산제수량(전체최종)_2.포장공(제1지구)_1-4.가시설공 2 2" xfId="32005" xr:uid="{00000000-0005-0000-0000-000098880000}"/>
    <cellStyle name="_측구공_금산제수량(전체최종)_2.포장공(제1지구)_1-4.가시설공 3" xfId="32006" xr:uid="{00000000-0005-0000-0000-000099880000}"/>
    <cellStyle name="_측구공_금산제수량(전체최종)_2.포장공(제1지구)_1-4.가시설공 4" xfId="32007" xr:uid="{00000000-0005-0000-0000-00009A880000}"/>
    <cellStyle name="_측구공_금산제수량(전체최종)_2.포장공(제1지구)_1-4.가시설공 5" xfId="32008" xr:uid="{00000000-0005-0000-0000-00009B880000}"/>
    <cellStyle name="_측구공_금산제수량(전체최종)_2.포장공(제1지구)_1-4.가시설공_1-4.가시설공" xfId="32009" xr:uid="{00000000-0005-0000-0000-00009C880000}"/>
    <cellStyle name="_측구공_금산제수량(전체최종)_2.포장공(제1지구)_1-4.가시설공_1-4.가시설공 2" xfId="32010" xr:uid="{00000000-0005-0000-0000-00009D880000}"/>
    <cellStyle name="_측구공_금산제수량(전체최종)_2.포장공(제1지구)_1-4.가시설공_1-4.가시설공 2 2" xfId="32011" xr:uid="{00000000-0005-0000-0000-00009E880000}"/>
    <cellStyle name="_측구공_금산제수량(전체최종)_2.포장공(제1지구)_1-4.가시설공_1-4.가시설공 3" xfId="32012" xr:uid="{00000000-0005-0000-0000-00009F880000}"/>
    <cellStyle name="_측구공_금산제수량(전체최종)_2.포장공(제1지구)_1-4.가시설공_1-4.가시설공 4" xfId="32013" xr:uid="{00000000-0005-0000-0000-0000A0880000}"/>
    <cellStyle name="_측구공_금산제수량(전체최종)_2.포장공(제1지구)_1-4.가시설공_1-4.가시설공 5" xfId="32014" xr:uid="{00000000-0005-0000-0000-0000A1880000}"/>
    <cellStyle name="_측구공_금산제수량(전체최종)_토공(3지구)" xfId="32015" xr:uid="{00000000-0005-0000-0000-0000A2880000}"/>
    <cellStyle name="_측구공_금산제수량(전체최종)_토공(3지구)_토공(4지구)" xfId="32016" xr:uid="{00000000-0005-0000-0000-0000A3880000}"/>
    <cellStyle name="_측구공_금산제수량(전체최종)_토공(3지구)_토공(4지구)_토공(4지구)" xfId="32017" xr:uid="{00000000-0005-0000-0000-0000A4880000}"/>
    <cellStyle name="_측구공_금산제수량(전체최종)_토공(4지구)" xfId="32018" xr:uid="{00000000-0005-0000-0000-0000A5880000}"/>
    <cellStyle name="_측구공_금산제수량(전체최종)_토공(4지구)_토공(4지구)" xfId="32019" xr:uid="{00000000-0005-0000-0000-0000A6880000}"/>
    <cellStyle name="_측구공_금산제수량(전체최종)_토공(4지구)_토공(4지구)_토공(3지구)" xfId="32020" xr:uid="{00000000-0005-0000-0000-0000A7880000}"/>
    <cellStyle name="_측구공_금산제수량(전체최종)_토공(4지구)_토공(4지구)_토공(3지구)_토공(4지구)" xfId="32021" xr:uid="{00000000-0005-0000-0000-0000A8880000}"/>
    <cellStyle name="_측구공_금산제수량(전체최종)_토공(4지구)_토공(4지구)_토공(3지구)_토공(4지구)_토공(4지구)" xfId="32022" xr:uid="{00000000-0005-0000-0000-0000A9880000}"/>
    <cellStyle name="_측구공_금산제수량(전체최종)_토공(4지구)_토공(4지구)_토공(4지구)" xfId="32023" xr:uid="{00000000-0005-0000-0000-0000AA880000}"/>
    <cellStyle name="_측구공_토공(3지구)" xfId="32024" xr:uid="{00000000-0005-0000-0000-0000AB880000}"/>
    <cellStyle name="_측구공_토공(3지구)_토공(4지구)" xfId="32025" xr:uid="{00000000-0005-0000-0000-0000AC880000}"/>
    <cellStyle name="_측구공_토공(3지구)_토공(4지구)_토공(4지구)" xfId="32026" xr:uid="{00000000-0005-0000-0000-0000AD880000}"/>
    <cellStyle name="_측구공_토공(4지구)" xfId="32027" xr:uid="{00000000-0005-0000-0000-0000AE880000}"/>
    <cellStyle name="_측구공_토공(4지구)_토공(4지구)" xfId="32028" xr:uid="{00000000-0005-0000-0000-0000AF880000}"/>
    <cellStyle name="_측구공_토공(4지구)_토공(4지구)_토공(3지구)" xfId="32029" xr:uid="{00000000-0005-0000-0000-0000B0880000}"/>
    <cellStyle name="_측구공_토공(4지구)_토공(4지구)_토공(3지구)_토공(4지구)" xfId="32030" xr:uid="{00000000-0005-0000-0000-0000B1880000}"/>
    <cellStyle name="_측구공_토공(4지구)_토공(4지구)_토공(3지구)_토공(4지구)_토공(4지구)" xfId="32031" xr:uid="{00000000-0005-0000-0000-0000B2880000}"/>
    <cellStyle name="_측구공_토공(4지구)_토공(4지구)_토공(4지구)" xfId="32032" xr:uid="{00000000-0005-0000-0000-0000B3880000}"/>
    <cellStyle name="_칠곡실행 갑지 " xfId="43020" xr:uid="{00000000-0005-0000-0000-0000B4880000}"/>
    <cellStyle name="_카톨릭병원" xfId="9480" xr:uid="{00000000-0005-0000-0000-0000B5880000}"/>
    <cellStyle name="_코올오타운spc월도보고9월" xfId="5295" xr:uid="{00000000-0005-0000-0000-0000B6880000}"/>
    <cellStyle name="_콘크리트 타설 현황 및 잔량" xfId="43021" xr:uid="{00000000-0005-0000-0000-0000B7880000}"/>
    <cellStyle name="_타견적서(삼우,두원)" xfId="9481" xr:uid="{00000000-0005-0000-0000-0000B8880000}"/>
    <cellStyle name="_타공종이월수량(교량공)-던지고" xfId="32033" xr:uid="{00000000-0005-0000-0000-0000B9880000}"/>
    <cellStyle name="_타워설치해체임대" xfId="43022" xr:uid="{00000000-0005-0000-0000-0000BA880000}"/>
    <cellStyle name="_타워팰리스3" xfId="43023" xr:uid="{00000000-0005-0000-0000-0000BB880000}"/>
    <cellStyle name="_타워팰리스3현장 FINAL NEGO" xfId="43024" xr:uid="{00000000-0005-0000-0000-0000BC880000}"/>
    <cellStyle name="_태평동(수량)" xfId="32034" xr:uid="{00000000-0005-0000-0000-0000BD880000}"/>
    <cellStyle name="_태평동(수량) 2" xfId="32035" xr:uid="{00000000-0005-0000-0000-0000BE880000}"/>
    <cellStyle name="_태평동(수량) 2 2" xfId="32036" xr:uid="{00000000-0005-0000-0000-0000BF880000}"/>
    <cellStyle name="_태평동(수량) 3" xfId="32037" xr:uid="{00000000-0005-0000-0000-0000C0880000}"/>
    <cellStyle name="_태평동(수량) 4" xfId="32038" xr:uid="{00000000-0005-0000-0000-0000C1880000}"/>
    <cellStyle name="_태평동(수량) 5" xfId="32039" xr:uid="{00000000-0005-0000-0000-0000C2880000}"/>
    <cellStyle name="_터파기수량산출서(수정)" xfId="43025" xr:uid="{00000000-0005-0000-0000-0000C3880000}"/>
    <cellStyle name="_토 공-04" xfId="9482" xr:uid="{00000000-0005-0000-0000-0000C4880000}"/>
    <cellStyle name="_토 공-04_05.집수정1" xfId="45846" xr:uid="{00000000-0005-0000-0000-0000C5880000}"/>
    <cellStyle name="_토 공-04_2공구토공" xfId="9483" xr:uid="{00000000-0005-0000-0000-0000C6880000}"/>
    <cellStyle name="_토 공-04_토공" xfId="9484" xr:uid="{00000000-0005-0000-0000-0000C7880000}"/>
    <cellStyle name="_토 공-04_토공(주례)" xfId="9485" xr:uid="{00000000-0005-0000-0000-0000C8880000}"/>
    <cellStyle name="_토 공-04_토공(초읍)" xfId="9486" xr:uid="{00000000-0005-0000-0000-0000C9880000}"/>
    <cellStyle name="_토공" xfId="9487" xr:uid="{00000000-0005-0000-0000-0000CA880000}"/>
    <cellStyle name="_토공 2" xfId="32040" xr:uid="{00000000-0005-0000-0000-0000CB880000}"/>
    <cellStyle name="_토공 2 2" xfId="32041" xr:uid="{00000000-0005-0000-0000-0000CC880000}"/>
    <cellStyle name="_토공 3" xfId="32042" xr:uid="{00000000-0005-0000-0000-0000CD880000}"/>
    <cellStyle name="_토공 3 2" xfId="32043" xr:uid="{00000000-0005-0000-0000-0000CE880000}"/>
    <cellStyle name="_토공 4" xfId="32044" xr:uid="{00000000-0005-0000-0000-0000CF880000}"/>
    <cellStyle name="_토공 5" xfId="32045" xr:uid="{00000000-0005-0000-0000-0000D0880000}"/>
    <cellStyle name="_토공(3지구)" xfId="32046" xr:uid="{00000000-0005-0000-0000-0000D1880000}"/>
    <cellStyle name="_토공(3지구)_토공(3지구)" xfId="32047" xr:uid="{00000000-0005-0000-0000-0000D2880000}"/>
    <cellStyle name="_토공(3지구)_토공(3지구)_토공(3지구)" xfId="32048" xr:uid="{00000000-0005-0000-0000-0000D3880000}"/>
    <cellStyle name="_토공(3지구)_토공(3지구)_토공(3지구)_토공(4지구)" xfId="32049" xr:uid="{00000000-0005-0000-0000-0000D4880000}"/>
    <cellStyle name="_토공(3지구)_토공(3지구)_토공(3지구)_토공(4지구)_토공(4지구)" xfId="32050" xr:uid="{00000000-0005-0000-0000-0000D5880000}"/>
    <cellStyle name="_토공(3지구)_토공(3지구)_토공(4지구)" xfId="32051" xr:uid="{00000000-0005-0000-0000-0000D6880000}"/>
    <cellStyle name="_토공(3지구)_토공(4지구)" xfId="32052" xr:uid="{00000000-0005-0000-0000-0000D7880000}"/>
    <cellStyle name="_토공(3지구)_토공(4지구)_토공(3지구)" xfId="32053" xr:uid="{00000000-0005-0000-0000-0000D8880000}"/>
    <cellStyle name="_토공(3지구)_토공(4지구)_토공(3지구)_토공(4지구)" xfId="32054" xr:uid="{00000000-0005-0000-0000-0000D9880000}"/>
    <cellStyle name="_토공(3지구)_토공(4지구)_토공(3지구)_토공(4지구)_토공(4지구)" xfId="32055" xr:uid="{00000000-0005-0000-0000-0000DA880000}"/>
    <cellStyle name="_토공(3지구)_토공(4지구)_토공(4지구)" xfId="32056" xr:uid="{00000000-0005-0000-0000-0000DB880000}"/>
    <cellStyle name="_토공(4지구)" xfId="32057" xr:uid="{00000000-0005-0000-0000-0000DC880000}"/>
    <cellStyle name="_토공(4지구)_토공(4지구)" xfId="32058" xr:uid="{00000000-0005-0000-0000-0000DD880000}"/>
    <cellStyle name="_토공(4지구)_토공(4지구)_토공(3지구)" xfId="32059" xr:uid="{00000000-0005-0000-0000-0000DE880000}"/>
    <cellStyle name="_토공(4지구)_토공(4지구)_토공(3지구)_토공(4지구)" xfId="32060" xr:uid="{00000000-0005-0000-0000-0000DF880000}"/>
    <cellStyle name="_토공(4지구)_토공(4지구)_토공(3지구)_토공(4지구)_토공(4지구)" xfId="32061" xr:uid="{00000000-0005-0000-0000-0000E0880000}"/>
    <cellStyle name="_토공(4지구)_토공(4지구)_토공(4지구)" xfId="32062" xr:uid="{00000000-0005-0000-0000-0000E1880000}"/>
    <cellStyle name="_토공(주례)" xfId="9488" xr:uid="{00000000-0005-0000-0000-0000E2880000}"/>
    <cellStyle name="_토공(초읍)" xfId="9489" xr:uid="{00000000-0005-0000-0000-0000E3880000}"/>
    <cellStyle name="_토공_1-4.가시설공" xfId="32063" xr:uid="{00000000-0005-0000-0000-0000E4880000}"/>
    <cellStyle name="_토공_1-4.가시설공 2" xfId="32064" xr:uid="{00000000-0005-0000-0000-0000E5880000}"/>
    <cellStyle name="_토공_1-4.가시설공 2 2" xfId="32065" xr:uid="{00000000-0005-0000-0000-0000E6880000}"/>
    <cellStyle name="_토공_1-4.가시설공 3" xfId="32066" xr:uid="{00000000-0005-0000-0000-0000E7880000}"/>
    <cellStyle name="_토공_1-4.가시설공 4" xfId="32067" xr:uid="{00000000-0005-0000-0000-0000E8880000}"/>
    <cellStyle name="_토공_1-4.가시설공 5" xfId="32068" xr:uid="{00000000-0005-0000-0000-0000E9880000}"/>
    <cellStyle name="_토공_1-4.가시설공_1-4.가시설공" xfId="32069" xr:uid="{00000000-0005-0000-0000-0000EA880000}"/>
    <cellStyle name="_토공_1-4.가시설공_1-4.가시설공 2" xfId="32070" xr:uid="{00000000-0005-0000-0000-0000EB880000}"/>
    <cellStyle name="_토공_1-4.가시설공_1-4.가시설공 2 2" xfId="32071" xr:uid="{00000000-0005-0000-0000-0000EC880000}"/>
    <cellStyle name="_토공_1-4.가시설공_1-4.가시설공 3" xfId="32072" xr:uid="{00000000-0005-0000-0000-0000ED880000}"/>
    <cellStyle name="_토공_1-4.가시설공_1-4.가시설공 4" xfId="32073" xr:uid="{00000000-0005-0000-0000-0000EE880000}"/>
    <cellStyle name="_토공_1-4.가시설공_1-4.가시설공 5" xfId="32074" xr:uid="{00000000-0005-0000-0000-0000EF880000}"/>
    <cellStyle name="_토공_2.포장공(제1지구)" xfId="32075" xr:uid="{00000000-0005-0000-0000-0000F0880000}"/>
    <cellStyle name="_토공_2.포장공(제1지구) 2" xfId="32076" xr:uid="{00000000-0005-0000-0000-0000F1880000}"/>
    <cellStyle name="_토공_2.포장공(제1지구) 2 2" xfId="32077" xr:uid="{00000000-0005-0000-0000-0000F2880000}"/>
    <cellStyle name="_토공_2.포장공(제1지구) 3" xfId="32078" xr:uid="{00000000-0005-0000-0000-0000F3880000}"/>
    <cellStyle name="_토공_2.포장공(제1지구) 4" xfId="32079" xr:uid="{00000000-0005-0000-0000-0000F4880000}"/>
    <cellStyle name="_토공_2.포장공(제1지구) 5" xfId="32080" xr:uid="{00000000-0005-0000-0000-0000F5880000}"/>
    <cellStyle name="_토공_2.포장공(제1지구)_1-4.가시설공" xfId="32081" xr:uid="{00000000-0005-0000-0000-0000F6880000}"/>
    <cellStyle name="_토공_2.포장공(제1지구)_1-4.가시설공 2" xfId="32082" xr:uid="{00000000-0005-0000-0000-0000F7880000}"/>
    <cellStyle name="_토공_2.포장공(제1지구)_1-4.가시설공 2 2" xfId="32083" xr:uid="{00000000-0005-0000-0000-0000F8880000}"/>
    <cellStyle name="_토공_2.포장공(제1지구)_1-4.가시설공 3" xfId="32084" xr:uid="{00000000-0005-0000-0000-0000F9880000}"/>
    <cellStyle name="_토공_2.포장공(제1지구)_1-4.가시설공 4" xfId="32085" xr:uid="{00000000-0005-0000-0000-0000FA880000}"/>
    <cellStyle name="_토공_2.포장공(제1지구)_1-4.가시설공 5" xfId="32086" xr:uid="{00000000-0005-0000-0000-0000FB880000}"/>
    <cellStyle name="_토공_2.포장공(제1지구)_1-4.가시설공_1-4.가시설공" xfId="32087" xr:uid="{00000000-0005-0000-0000-0000FC880000}"/>
    <cellStyle name="_토공_2.포장공(제1지구)_1-4.가시설공_1-4.가시설공 2" xfId="32088" xr:uid="{00000000-0005-0000-0000-0000FD880000}"/>
    <cellStyle name="_토공_2.포장공(제1지구)_1-4.가시설공_1-4.가시설공 2 2" xfId="32089" xr:uid="{00000000-0005-0000-0000-0000FE880000}"/>
    <cellStyle name="_토공_2.포장공(제1지구)_1-4.가시설공_1-4.가시설공 3" xfId="32090" xr:uid="{00000000-0005-0000-0000-0000FF880000}"/>
    <cellStyle name="_토공_2.포장공(제1지구)_1-4.가시설공_1-4.가시설공 4" xfId="32091" xr:uid="{00000000-0005-0000-0000-000000890000}"/>
    <cellStyle name="_토공_2.포장공(제1지구)_1-4.가시설공_1-4.가시설공 5" xfId="32092" xr:uid="{00000000-0005-0000-0000-000001890000}"/>
    <cellStyle name="_토공_금산제수량(전체최종)" xfId="32093" xr:uid="{00000000-0005-0000-0000-000002890000}"/>
    <cellStyle name="_토공_금산제수량(전체최종) 2" xfId="32094" xr:uid="{00000000-0005-0000-0000-000003890000}"/>
    <cellStyle name="_토공_금산제수량(전체최종) 2 2" xfId="32095" xr:uid="{00000000-0005-0000-0000-000004890000}"/>
    <cellStyle name="_토공_금산제수량(전체최종) 3" xfId="32096" xr:uid="{00000000-0005-0000-0000-000005890000}"/>
    <cellStyle name="_토공_금산제수량(전체최종) 4" xfId="32097" xr:uid="{00000000-0005-0000-0000-000006890000}"/>
    <cellStyle name="_토공_금산제수량(전체최종) 5" xfId="32098" xr:uid="{00000000-0005-0000-0000-000007890000}"/>
    <cellStyle name="_토공_금산제수량(전체최종)_1-4.가시설공" xfId="32099" xr:uid="{00000000-0005-0000-0000-000008890000}"/>
    <cellStyle name="_토공_금산제수량(전체최종)_1-4.가시설공 2" xfId="32100" xr:uid="{00000000-0005-0000-0000-000009890000}"/>
    <cellStyle name="_토공_금산제수량(전체최종)_1-4.가시설공 2 2" xfId="32101" xr:uid="{00000000-0005-0000-0000-00000A890000}"/>
    <cellStyle name="_토공_금산제수량(전체최종)_1-4.가시설공 3" xfId="32102" xr:uid="{00000000-0005-0000-0000-00000B890000}"/>
    <cellStyle name="_토공_금산제수량(전체최종)_1-4.가시설공 4" xfId="32103" xr:uid="{00000000-0005-0000-0000-00000C890000}"/>
    <cellStyle name="_토공_금산제수량(전체최종)_1-4.가시설공 5" xfId="32104" xr:uid="{00000000-0005-0000-0000-00000D890000}"/>
    <cellStyle name="_토공_금산제수량(전체최종)_1-4.가시설공_1-4.가시설공" xfId="32105" xr:uid="{00000000-0005-0000-0000-00000E890000}"/>
    <cellStyle name="_토공_금산제수량(전체최종)_1-4.가시설공_1-4.가시설공 2" xfId="32106" xr:uid="{00000000-0005-0000-0000-00000F890000}"/>
    <cellStyle name="_토공_금산제수량(전체최종)_1-4.가시설공_1-4.가시설공 2 2" xfId="32107" xr:uid="{00000000-0005-0000-0000-000010890000}"/>
    <cellStyle name="_토공_금산제수량(전체최종)_1-4.가시설공_1-4.가시설공 3" xfId="32108" xr:uid="{00000000-0005-0000-0000-000011890000}"/>
    <cellStyle name="_토공_금산제수량(전체최종)_1-4.가시설공_1-4.가시설공 4" xfId="32109" xr:uid="{00000000-0005-0000-0000-000012890000}"/>
    <cellStyle name="_토공_금산제수량(전체최종)_1-4.가시설공_1-4.가시설공 5" xfId="32110" xr:uid="{00000000-0005-0000-0000-000013890000}"/>
    <cellStyle name="_토공_금산제수량(전체최종)_2.포장공(제1지구)" xfId="32111" xr:uid="{00000000-0005-0000-0000-000014890000}"/>
    <cellStyle name="_토공_금산제수량(전체최종)_2.포장공(제1지구) 2" xfId="32112" xr:uid="{00000000-0005-0000-0000-000015890000}"/>
    <cellStyle name="_토공_금산제수량(전체최종)_2.포장공(제1지구) 2 2" xfId="32113" xr:uid="{00000000-0005-0000-0000-000016890000}"/>
    <cellStyle name="_토공_금산제수량(전체최종)_2.포장공(제1지구) 3" xfId="32114" xr:uid="{00000000-0005-0000-0000-000017890000}"/>
    <cellStyle name="_토공_금산제수량(전체최종)_2.포장공(제1지구) 4" xfId="32115" xr:uid="{00000000-0005-0000-0000-000018890000}"/>
    <cellStyle name="_토공_금산제수량(전체최종)_2.포장공(제1지구) 5" xfId="32116" xr:uid="{00000000-0005-0000-0000-000019890000}"/>
    <cellStyle name="_토공_금산제수량(전체최종)_2.포장공(제1지구)_1-4.가시설공" xfId="32117" xr:uid="{00000000-0005-0000-0000-00001A890000}"/>
    <cellStyle name="_토공_금산제수량(전체최종)_2.포장공(제1지구)_1-4.가시설공 2" xfId="32118" xr:uid="{00000000-0005-0000-0000-00001B890000}"/>
    <cellStyle name="_토공_금산제수량(전체최종)_2.포장공(제1지구)_1-4.가시설공 2 2" xfId="32119" xr:uid="{00000000-0005-0000-0000-00001C890000}"/>
    <cellStyle name="_토공_금산제수량(전체최종)_2.포장공(제1지구)_1-4.가시설공 3" xfId="32120" xr:uid="{00000000-0005-0000-0000-00001D890000}"/>
    <cellStyle name="_토공_금산제수량(전체최종)_2.포장공(제1지구)_1-4.가시설공 4" xfId="32121" xr:uid="{00000000-0005-0000-0000-00001E890000}"/>
    <cellStyle name="_토공_금산제수량(전체최종)_2.포장공(제1지구)_1-4.가시설공 5" xfId="32122" xr:uid="{00000000-0005-0000-0000-00001F890000}"/>
    <cellStyle name="_토공_금산제수량(전체최종)_2.포장공(제1지구)_1-4.가시설공_1-4.가시설공" xfId="32123" xr:uid="{00000000-0005-0000-0000-000020890000}"/>
    <cellStyle name="_토공_금산제수량(전체최종)_2.포장공(제1지구)_1-4.가시설공_1-4.가시설공 2" xfId="32124" xr:uid="{00000000-0005-0000-0000-000021890000}"/>
    <cellStyle name="_토공_금산제수량(전체최종)_2.포장공(제1지구)_1-4.가시설공_1-4.가시설공 2 2" xfId="32125" xr:uid="{00000000-0005-0000-0000-000022890000}"/>
    <cellStyle name="_토공_금산제수량(전체최종)_2.포장공(제1지구)_1-4.가시설공_1-4.가시설공 3" xfId="32126" xr:uid="{00000000-0005-0000-0000-000023890000}"/>
    <cellStyle name="_토공_금산제수량(전체최종)_2.포장공(제1지구)_1-4.가시설공_1-4.가시설공 4" xfId="32127" xr:uid="{00000000-0005-0000-0000-000024890000}"/>
    <cellStyle name="_토공_금산제수량(전체최종)_2.포장공(제1지구)_1-4.가시설공_1-4.가시설공 5" xfId="32128" xr:uid="{00000000-0005-0000-0000-000025890000}"/>
    <cellStyle name="_토공_금산제수량(전체최종)_토공(3지구)" xfId="32129" xr:uid="{00000000-0005-0000-0000-000026890000}"/>
    <cellStyle name="_토공_금산제수량(전체최종)_토공(3지구)_토공(4지구)" xfId="32130" xr:uid="{00000000-0005-0000-0000-000027890000}"/>
    <cellStyle name="_토공_금산제수량(전체최종)_토공(3지구)_토공(4지구)_토공(4지구)" xfId="32131" xr:uid="{00000000-0005-0000-0000-000028890000}"/>
    <cellStyle name="_토공_금산제수량(전체최종)_토공(4지구)" xfId="32132" xr:uid="{00000000-0005-0000-0000-000029890000}"/>
    <cellStyle name="_토공_금산제수량(전체최종)_토공(4지구)_토공(4지구)" xfId="32133" xr:uid="{00000000-0005-0000-0000-00002A890000}"/>
    <cellStyle name="_토공_금산제수량(전체최종)_토공(4지구)_토공(4지구)_토공(3지구)" xfId="32134" xr:uid="{00000000-0005-0000-0000-00002B890000}"/>
    <cellStyle name="_토공_금산제수량(전체최종)_토공(4지구)_토공(4지구)_토공(3지구)_토공(4지구)" xfId="32135" xr:uid="{00000000-0005-0000-0000-00002C890000}"/>
    <cellStyle name="_토공_금산제수량(전체최종)_토공(4지구)_토공(4지구)_토공(3지구)_토공(4지구)_토공(4지구)" xfId="32136" xr:uid="{00000000-0005-0000-0000-00002D890000}"/>
    <cellStyle name="_토공_금산제수량(전체최종)_토공(4지구)_토공(4지구)_토공(4지구)" xfId="32137" xr:uid="{00000000-0005-0000-0000-00002E890000}"/>
    <cellStyle name="_토공_토공(3지구)" xfId="32138" xr:uid="{00000000-0005-0000-0000-00002F890000}"/>
    <cellStyle name="_토공_토공(3지구)_토공(4지구)" xfId="32139" xr:uid="{00000000-0005-0000-0000-000030890000}"/>
    <cellStyle name="_토공_토공(3지구)_토공(4지구)_토공(4지구)" xfId="32140" xr:uid="{00000000-0005-0000-0000-000031890000}"/>
    <cellStyle name="_토공_토공(4지구)" xfId="32141" xr:uid="{00000000-0005-0000-0000-000032890000}"/>
    <cellStyle name="_토공_토공(4지구)_토공(4지구)" xfId="32142" xr:uid="{00000000-0005-0000-0000-000033890000}"/>
    <cellStyle name="_토공_토공(4지구)_토공(4지구)_토공(3지구)" xfId="32143" xr:uid="{00000000-0005-0000-0000-000034890000}"/>
    <cellStyle name="_토공_토공(4지구)_토공(4지구)_토공(3지구)_토공(4지구)" xfId="32144" xr:uid="{00000000-0005-0000-0000-000035890000}"/>
    <cellStyle name="_토공_토공(4지구)_토공(4지구)_토공(3지구)_토공(4지구)_토공(4지구)" xfId="32145" xr:uid="{00000000-0005-0000-0000-000036890000}"/>
    <cellStyle name="_토공_토공(4지구)_토공(4지구)_토공(4지구)" xfId="32146" xr:uid="{00000000-0005-0000-0000-000037890000}"/>
    <cellStyle name="_토공+CIP+LW" xfId="32147" xr:uid="{00000000-0005-0000-0000-000038890000}"/>
    <cellStyle name="_토공+CIP+LW 2" xfId="32148" xr:uid="{00000000-0005-0000-0000-000039890000}"/>
    <cellStyle name="_토공+CIP+LW 2 2" xfId="32149" xr:uid="{00000000-0005-0000-0000-00003A890000}"/>
    <cellStyle name="_토공+CIP+LW 3" xfId="32150" xr:uid="{00000000-0005-0000-0000-00003B890000}"/>
    <cellStyle name="_토공+CIP+LW 4" xfId="32151" xr:uid="{00000000-0005-0000-0000-00003C890000}"/>
    <cellStyle name="_토공+CIP+LW 5" xfId="32152" xr:uid="{00000000-0005-0000-0000-00003D890000}"/>
    <cellStyle name="_토공0" xfId="9490" xr:uid="{00000000-0005-0000-0000-00003E890000}"/>
    <cellStyle name="_토공1" xfId="9491" xr:uid="{00000000-0005-0000-0000-00003F890000}"/>
    <cellStyle name="_토공4.2" xfId="43026" xr:uid="{00000000-0005-0000-0000-000040890000}"/>
    <cellStyle name="_토공4.2_2구간측구" xfId="43027" xr:uid="{00000000-0005-0000-0000-000041890000}"/>
    <cellStyle name="_토공4.2_2구간측구_보경로설치" xfId="43028" xr:uid="{00000000-0005-0000-0000-000042890000}"/>
    <cellStyle name="_토공4.2_2구간측구_참고서" xfId="43029" xr:uid="{00000000-0005-0000-0000-000043890000}"/>
    <cellStyle name="_토공4.2_보경로설치" xfId="43030" xr:uid="{00000000-0005-0000-0000-000044890000}"/>
    <cellStyle name="_토공4.2_참고서" xfId="43031" xr:uid="{00000000-0005-0000-0000-000045890000}"/>
    <cellStyle name="_토공산출서" xfId="32153" xr:uid="{00000000-0005-0000-0000-000046890000}"/>
    <cellStyle name="_토공수량" xfId="32154" xr:uid="{00000000-0005-0000-0000-000047890000}"/>
    <cellStyle name="_토공수량집계표" xfId="32155" xr:uid="{00000000-0005-0000-0000-000048890000}"/>
    <cellStyle name="_토공수량집계표 2" xfId="32156" xr:uid="{00000000-0005-0000-0000-000049890000}"/>
    <cellStyle name="_토공수량집계표 2 2" xfId="32157" xr:uid="{00000000-0005-0000-0000-00004A890000}"/>
    <cellStyle name="_토공수량집계표 3" xfId="32158" xr:uid="{00000000-0005-0000-0000-00004B890000}"/>
    <cellStyle name="_토공수량집계표 4" xfId="32159" xr:uid="{00000000-0005-0000-0000-00004C890000}"/>
    <cellStyle name="_토공수량집계표 5" xfId="32160" xr:uid="{00000000-0005-0000-0000-00004D890000}"/>
    <cellStyle name="_토목공내역서" xfId="43032" xr:uid="{00000000-0005-0000-0000-00004E890000}"/>
    <cellStyle name="_토목발주내역서(Rev02-07.08.13)" xfId="5296" xr:uid="{00000000-0005-0000-0000-00004F890000}"/>
    <cellStyle name="_토목설변총괄" xfId="9492" xr:uid="{00000000-0005-0000-0000-000050890000}"/>
    <cellStyle name="_토목환경(02)" xfId="5297" xr:uid="{00000000-0005-0000-0000-000051890000}"/>
    <cellStyle name="_토적표2" xfId="45847" xr:uid="{00000000-0005-0000-0000-000052890000}"/>
    <cellStyle name="_토적표실정보고" xfId="32161" xr:uid="{00000000-0005-0000-0000-000053890000}"/>
    <cellStyle name="_토적표실정보고 2" xfId="32162" xr:uid="{00000000-0005-0000-0000-000054890000}"/>
    <cellStyle name="_토적표실정보고 2 2" xfId="32163" xr:uid="{00000000-0005-0000-0000-000055890000}"/>
    <cellStyle name="_토적표실정보고 3" xfId="32164" xr:uid="{00000000-0005-0000-0000-000056890000}"/>
    <cellStyle name="_토적표실정보고 4" xfId="32165" xr:uid="{00000000-0005-0000-0000-000057890000}"/>
    <cellStyle name="_토적표실정보고 5" xfId="32166" xr:uid="{00000000-0005-0000-0000-000058890000}"/>
    <cellStyle name="_토취장실정보고(제4&amp;5토취장)" xfId="6724" xr:uid="{00000000-0005-0000-0000-000059890000}"/>
    <cellStyle name="_토취장실정보고(제4&amp;5토취장)_견적서-풍림산업(판교)0516" xfId="6725" xr:uid="{00000000-0005-0000-0000-00005A890000}"/>
    <cellStyle name="_토취장정산(제1&amp;3토취장)" xfId="6726" xr:uid="{00000000-0005-0000-0000-00005B890000}"/>
    <cellStyle name="_토취장정산(제1&amp;3토취장)_견적서-풍림산업(판교)0516" xfId="6727" xr:uid="{00000000-0005-0000-0000-00005C890000}"/>
    <cellStyle name="_토취장정산(제1&amp;3토취장)_토취장실정보고(제5토치장)" xfId="6728" xr:uid="{00000000-0005-0000-0000-00005D890000}"/>
    <cellStyle name="_토취장정산(제1&amp;3토취장)_토취장실정보고(제5토치장)_견적서-풍림산업(판교)0516" xfId="6729" xr:uid="{00000000-0005-0000-0000-00005E890000}"/>
    <cellStyle name="_토취장정산(제1&amp;3토취장)_토취장실정보고(제6토치장)" xfId="6730" xr:uid="{00000000-0005-0000-0000-00005F890000}"/>
    <cellStyle name="_토취장정산(제1&amp;3토취장)_토취장실정보고(제6토치장)_견적서-풍림산업(판교)0516" xfId="6731" xr:uid="{00000000-0005-0000-0000-000060890000}"/>
    <cellStyle name="_통광 폐수처리장(2002.5.24)" xfId="5298" xr:uid="{00000000-0005-0000-0000-000061890000}"/>
    <cellStyle name="_통광정문공사(2002.5.22)" xfId="5299" xr:uid="{00000000-0005-0000-0000-000062890000}"/>
    <cellStyle name="_투입비(저도)-4월111" xfId="1009" xr:uid="{00000000-0005-0000-0000-000063890000}"/>
    <cellStyle name="_투입비(저도)-7월" xfId="1010" xr:uid="{00000000-0005-0000-0000-000064890000}"/>
    <cellStyle name="_투입비(저도)-9월" xfId="1011" xr:uid="{00000000-0005-0000-0000-000065890000}"/>
    <cellStyle name="_투찰(안덕대정)" xfId="6732" xr:uid="{00000000-0005-0000-0000-000066890000}"/>
    <cellStyle name="_투찰(안덕대정)_견적" xfId="6733" xr:uid="{00000000-0005-0000-0000-000067890000}"/>
    <cellStyle name="_투찰(안덕대정)_견적_견적서-풍림산업(판교)0516" xfId="6734" xr:uid="{00000000-0005-0000-0000-000068890000}"/>
    <cellStyle name="_투찰(안덕대정)_견적서-풍림산업(판교)0516" xfId="6735" xr:uid="{00000000-0005-0000-0000-000069890000}"/>
    <cellStyle name="_투찰(안덕대정)_단가승인양식" xfId="6736" xr:uid="{00000000-0005-0000-0000-00006A890000}"/>
    <cellStyle name="_투찰(안덕대정)_단가승인양식_견적서-풍림산업(판교)0516" xfId="6737" xr:uid="{00000000-0005-0000-0000-00006B890000}"/>
    <cellStyle name="_투찰(안덕대정)_배전변경실행" xfId="6738" xr:uid="{00000000-0005-0000-0000-00006C890000}"/>
    <cellStyle name="_투찰(안덕대정)_배전변경실행_견적서-풍림산업(판교)0516" xfId="6739" xr:uid="{00000000-0005-0000-0000-00006D890000}"/>
    <cellStyle name="_투찰(안덕대정)_본실행_매립" xfId="6740" xr:uid="{00000000-0005-0000-0000-00006E890000}"/>
    <cellStyle name="_투찰(안덕대정)_본실행_매립_견적서-풍림산업(판교)0516" xfId="6741" xr:uid="{00000000-0005-0000-0000-00006F890000}"/>
    <cellStyle name="_투찰(안덕대정)_산근" xfId="6742" xr:uid="{00000000-0005-0000-0000-000070890000}"/>
    <cellStyle name="_투찰(안덕대정)_산근_견적서-풍림산업(판교)0516" xfId="6743" xr:uid="{00000000-0005-0000-0000-000071890000}"/>
    <cellStyle name="_투찰(안덕대정)_실행변경(예상)보고서" xfId="6744" xr:uid="{00000000-0005-0000-0000-000072890000}"/>
    <cellStyle name="_투찰(안덕대정)_실행변경(예상)보고서_견적서-풍림산업(판교)0516" xfId="6745" xr:uid="{00000000-0005-0000-0000-000073890000}"/>
    <cellStyle name="_투찰(안덕대정)_실행변경(예상)보고서_단가승인양식" xfId="6746" xr:uid="{00000000-0005-0000-0000-000074890000}"/>
    <cellStyle name="_투찰(안덕대정)_실행변경(예상)보고서_단가승인양식_견적서-풍림산업(판교)0516" xfId="6747" xr:uid="{00000000-0005-0000-0000-000075890000}"/>
    <cellStyle name="_투찰(안덕대정)_실행예산(변경)" xfId="6748" xr:uid="{00000000-0005-0000-0000-000076890000}"/>
    <cellStyle name="_투찰(안덕대정)_실행예산(변경)_견적서-풍림산업(판교)0516" xfId="6749" xr:uid="{00000000-0005-0000-0000-000077890000}"/>
    <cellStyle name="_투찰(안덕대정)_투찰_대둔산" xfId="6750" xr:uid="{00000000-0005-0000-0000-000078890000}"/>
    <cellStyle name="_투찰(안덕대정)_투찰_대둔산_견적서-풍림산업(판교)0516" xfId="6751" xr:uid="{00000000-0005-0000-0000-000079890000}"/>
    <cellStyle name="_투찰(안덕대정)1" xfId="6752" xr:uid="{00000000-0005-0000-0000-00007A890000}"/>
    <cellStyle name="_투찰(안덕대정)1_견적" xfId="6753" xr:uid="{00000000-0005-0000-0000-00007B890000}"/>
    <cellStyle name="_투찰(안덕대정)1_견적_견적서-풍림산업(판교)0516" xfId="6754" xr:uid="{00000000-0005-0000-0000-00007C890000}"/>
    <cellStyle name="_투찰(안덕대정)1_견적서-풍림산업(판교)0516" xfId="6755" xr:uid="{00000000-0005-0000-0000-00007D890000}"/>
    <cellStyle name="_투찰(안덕대정)1_단가승인양식" xfId="6756" xr:uid="{00000000-0005-0000-0000-00007E890000}"/>
    <cellStyle name="_투찰(안덕대정)1_단가승인양식_견적서-풍림산업(판교)0516" xfId="6757" xr:uid="{00000000-0005-0000-0000-00007F890000}"/>
    <cellStyle name="_투찰(안덕대정)1_배전변경실행" xfId="6758" xr:uid="{00000000-0005-0000-0000-000080890000}"/>
    <cellStyle name="_투찰(안덕대정)1_배전변경실행_견적서-풍림산업(판교)0516" xfId="6759" xr:uid="{00000000-0005-0000-0000-000081890000}"/>
    <cellStyle name="_투찰(안덕대정)1_본실행_매립" xfId="6760" xr:uid="{00000000-0005-0000-0000-000082890000}"/>
    <cellStyle name="_투찰(안덕대정)1_본실행_매립_견적서-풍림산업(판교)0516" xfId="6761" xr:uid="{00000000-0005-0000-0000-000083890000}"/>
    <cellStyle name="_투찰(안덕대정)1_산근" xfId="6762" xr:uid="{00000000-0005-0000-0000-000084890000}"/>
    <cellStyle name="_투찰(안덕대정)1_산근_견적서-풍림산업(판교)0516" xfId="6763" xr:uid="{00000000-0005-0000-0000-000085890000}"/>
    <cellStyle name="_투찰(안덕대정)1_실행변경(예상)보고서" xfId="6764" xr:uid="{00000000-0005-0000-0000-000086890000}"/>
    <cellStyle name="_투찰(안덕대정)1_실행변경(예상)보고서_견적서-풍림산업(판교)0516" xfId="6765" xr:uid="{00000000-0005-0000-0000-000087890000}"/>
    <cellStyle name="_투찰(안덕대정)1_실행변경(예상)보고서_단가승인양식" xfId="6766" xr:uid="{00000000-0005-0000-0000-000088890000}"/>
    <cellStyle name="_투찰(안덕대정)1_실행변경(예상)보고서_단가승인양식_견적서-풍림산업(판교)0516" xfId="6767" xr:uid="{00000000-0005-0000-0000-000089890000}"/>
    <cellStyle name="_투찰(안덕대정)1_실행예산(변경)" xfId="6768" xr:uid="{00000000-0005-0000-0000-00008A890000}"/>
    <cellStyle name="_투찰(안덕대정)1_실행예산(변경)_견적서-풍림산업(판교)0516" xfId="6769" xr:uid="{00000000-0005-0000-0000-00008B890000}"/>
    <cellStyle name="_투찰(안덕대정)1_투찰_대둔산" xfId="6770" xr:uid="{00000000-0005-0000-0000-00008C890000}"/>
    <cellStyle name="_투찰(안덕대정)1_투찰_대둔산_견적서-풍림산업(판교)0516" xfId="6771" xr:uid="{00000000-0005-0000-0000-00008D890000}"/>
    <cellStyle name="_투찰8" xfId="6772" xr:uid="{00000000-0005-0000-0000-00008E890000}"/>
    <cellStyle name="_투찰8_견적서-풍림산업(판교)0516" xfId="6773" xr:uid="{00000000-0005-0000-0000-00008F890000}"/>
    <cellStyle name="_투찰결과" xfId="43033" xr:uid="{00000000-0005-0000-0000-000090890000}"/>
    <cellStyle name="_투찰내역" xfId="6774" xr:uid="{00000000-0005-0000-0000-000091890000}"/>
    <cellStyle name="_투찰내역_견적서-풍림산업(판교)0516" xfId="6775" xr:uid="{00000000-0005-0000-0000-000092890000}"/>
    <cellStyle name="_투찰내역R1" xfId="6776" xr:uid="{00000000-0005-0000-0000-000093890000}"/>
    <cellStyle name="_투찰내역R1_견적서-풍림산업(판교)0516" xfId="6777" xr:uid="{00000000-0005-0000-0000-000094890000}"/>
    <cellStyle name="_특화(설비1)" xfId="43034" xr:uid="{00000000-0005-0000-0000-000095890000}"/>
    <cellStyle name="_특화상이사항(파주)" xfId="43035" xr:uid="{00000000-0005-0000-0000-000096890000}"/>
    <cellStyle name="_특화상이사항(파주)1" xfId="43036" xr:uid="{00000000-0005-0000-0000-000097890000}"/>
    <cellStyle name="_특화품의서양식" xfId="43037" xr:uid="{00000000-0005-0000-0000-000098890000}"/>
    <cellStyle name="_파스텔공내역" xfId="43038" xr:uid="{00000000-0005-0000-0000-000099890000}"/>
    <cellStyle name="_파일공사(양산,T-4)" xfId="43039" xr:uid="{00000000-0005-0000-0000-00009A890000}"/>
    <cellStyle name="_펌프장" xfId="5300" xr:uid="{00000000-0005-0000-0000-00009B890000}"/>
    <cellStyle name="_페어견적" xfId="9493" xr:uid="{00000000-0005-0000-0000-00009C890000}"/>
    <cellStyle name="_평창하이테크-제출" xfId="9494" xr:uid="{00000000-0005-0000-0000-00009D890000}"/>
    <cellStyle name="_평촌예산" xfId="43040" xr:uid="{00000000-0005-0000-0000-00009E890000}"/>
    <cellStyle name="_평화의댐내역서최종(OLD)" xfId="43041" xr:uid="{00000000-0005-0000-0000-00009F890000}"/>
    <cellStyle name="_폐기물유용" xfId="6778" xr:uid="{00000000-0005-0000-0000-0000A0890000}"/>
    <cellStyle name="_폐기물유용_견적서-풍림산업(판교)0516" xfId="6779" xr:uid="{00000000-0005-0000-0000-0000A1890000}"/>
    <cellStyle name="_폐기물유용_임목폐" xfId="6780" xr:uid="{00000000-0005-0000-0000-0000A2890000}"/>
    <cellStyle name="_폐기물유용_임목폐_견적서-풍림산업(판교)0516" xfId="6781" xr:uid="{00000000-0005-0000-0000-0000A3890000}"/>
    <cellStyle name="_폐기물유용_임목폐기물(1+340~1+446)" xfId="6782" xr:uid="{00000000-0005-0000-0000-0000A4890000}"/>
    <cellStyle name="_폐기물유용_임목폐기물(1+340~1+446)_견적서-풍림산업(판교)0516" xfId="6783" xr:uid="{00000000-0005-0000-0000-0000A5890000}"/>
    <cellStyle name="_폐기물유용_임목폐기물(신창교차로)" xfId="6784" xr:uid="{00000000-0005-0000-0000-0000A6890000}"/>
    <cellStyle name="_폐기물유용_임목폐기물(신창교차로)_견적서-풍림산업(판교)0516" xfId="6785" xr:uid="{00000000-0005-0000-0000-0000A7890000}"/>
    <cellStyle name="_폐수 정산 제출분1" xfId="5301" xr:uid="{00000000-0005-0000-0000-0000A8890000}"/>
    <cellStyle name="_포장" xfId="32167" xr:uid="{00000000-0005-0000-0000-0000A9890000}"/>
    <cellStyle name="_포장공" xfId="5302" xr:uid="{00000000-0005-0000-0000-0000AA890000}"/>
    <cellStyle name="_포장공 2" xfId="9495" xr:uid="{00000000-0005-0000-0000-0000AB890000}"/>
    <cellStyle name="_포장공 2 2" xfId="32168" xr:uid="{00000000-0005-0000-0000-0000AC890000}"/>
    <cellStyle name="_포장공 3" xfId="32169" xr:uid="{00000000-0005-0000-0000-0000AD890000}"/>
    <cellStyle name="_포장공 4" xfId="32170" xr:uid="{00000000-0005-0000-0000-0000AE890000}"/>
    <cellStyle name="_포장공 5" xfId="32171" xr:uid="{00000000-0005-0000-0000-0000AF890000}"/>
    <cellStyle name="_포장공." xfId="32172" xr:uid="{00000000-0005-0000-0000-0000B0890000}"/>
    <cellStyle name="_포장공. 2" xfId="32173" xr:uid="{00000000-0005-0000-0000-0000B1890000}"/>
    <cellStyle name="_포장공. 2 2" xfId="32174" xr:uid="{00000000-0005-0000-0000-0000B2890000}"/>
    <cellStyle name="_포장공. 3" xfId="32175" xr:uid="{00000000-0005-0000-0000-0000B3890000}"/>
    <cellStyle name="_포장공. 4" xfId="32176" xr:uid="{00000000-0005-0000-0000-0000B4890000}"/>
    <cellStyle name="_포장공. 5" xfId="32177" xr:uid="{00000000-0005-0000-0000-0000B5890000}"/>
    <cellStyle name="_포장공_2공구토공" xfId="9496" xr:uid="{00000000-0005-0000-0000-0000B6890000}"/>
    <cellStyle name="_포장공_토공" xfId="9497" xr:uid="{00000000-0005-0000-0000-0000B7890000}"/>
    <cellStyle name="_포장공_토공(주례)" xfId="9498" xr:uid="{00000000-0005-0000-0000-0000B8890000}"/>
    <cellStyle name="_포장공_토공(초읍)" xfId="9499" xr:uid="{00000000-0005-0000-0000-0000B9890000}"/>
    <cellStyle name="_포장공-000-포장공수량집계" xfId="32178" xr:uid="{00000000-0005-0000-0000-0000BA890000}"/>
    <cellStyle name="_포장수량산출" xfId="6786" xr:uid="{00000000-0005-0000-0000-0000BB890000}"/>
    <cellStyle name="_포항실행견적내역" xfId="5303" xr:uid="{00000000-0005-0000-0000-0000BC890000}"/>
    <cellStyle name="_포항실행견적내역_견적내역" xfId="5304" xr:uid="{00000000-0005-0000-0000-0000BD890000}"/>
    <cellStyle name="_포항실행견적내역_기흥TN내역" xfId="5305" xr:uid="{00000000-0005-0000-0000-0000BE890000}"/>
    <cellStyle name="_포항실행견적내역_기흥TN설비전기BM" xfId="5306" xr:uid="{00000000-0005-0000-0000-0000BF890000}"/>
    <cellStyle name="_포항실행견적내역_변경계약" xfId="5307" xr:uid="{00000000-0005-0000-0000-0000C0890000}"/>
    <cellStyle name="_포항실행견적내역_설계변경물량산출근거" xfId="5308" xr:uid="{00000000-0005-0000-0000-0000C1890000}"/>
    <cellStyle name="_포항실행견적내역_잠원동2차아파트내역" xfId="5309" xr:uid="{00000000-0005-0000-0000-0000C2890000}"/>
    <cellStyle name="_표지" xfId="32179" xr:uid="{00000000-0005-0000-0000-0000C3890000}"/>
    <cellStyle name="_표지및원가계산" xfId="32180" xr:uid="{00000000-0005-0000-0000-0000C4890000}"/>
    <cellStyle name="_표지병" xfId="45848" xr:uid="{00000000-0005-0000-0000-0000C5890000}"/>
    <cellStyle name="_표지판시설물 (version 1)" xfId="32181" xr:uid="{00000000-0005-0000-0000-0000C6890000}"/>
    <cellStyle name="_품의서" xfId="43042" xr:uid="{00000000-0005-0000-0000-0000C7890000}"/>
    <cellStyle name="_품의서_용인동백지구 연립주택 신축공사 부대토목" xfId="43043" xr:uid="{00000000-0005-0000-0000-0000C8890000}"/>
    <cellStyle name="_품의서_용인동백지구 연립주택 신축공사 부대토목_10-금호동 쌍용예가아파트 신축공사 - 2007.03.14" xfId="43044" xr:uid="{00000000-0005-0000-0000-0000C9890000}"/>
    <cellStyle name="_품의서_용인동백지구 연립주택 신축공사 부대토목_Devis Tower 신축공사 수량산출 - 2007.01.09" xfId="43045" xr:uid="{00000000-0005-0000-0000-0000CA890000}"/>
    <cellStyle name="_품의서_용인동백지구 연립주택 신축공사 부대토목_금호동 쌍용예가아파트 신축공사 수량산출서 - 2007.03.14" xfId="43046" xr:uid="{00000000-0005-0000-0000-0000CB890000}"/>
    <cellStyle name="_품의서_용인동백지구 연립주택 신축공사 부대토목_기존토공,가시설공사수량산출서(2006.07.01)-이사님" xfId="43047" xr:uid="{00000000-0005-0000-0000-0000CC890000}"/>
    <cellStyle name="_품의서_용인동백지구 연립주택 신축공사 부대토목_김해 장유 2차 아파트 수량산출서-2006.04.25" xfId="43048" xr:uid="{00000000-0005-0000-0000-0000CD890000}"/>
    <cellStyle name="_품의서_용인동백지구 연립주택 신축공사 부대토목_김해 장유 2차 아파트 수량산출서-2006.04.28" xfId="43049" xr:uid="{00000000-0005-0000-0000-0000CE890000}"/>
    <cellStyle name="_품의서_용인동백지구 연립주택 신축공사 부대토목_김해진영좌곤리 동창원아파트 부대토목공사 수량산출서 - 2006.06.21" xfId="43050" xr:uid="{00000000-0005-0000-0000-0000CF890000}"/>
    <cellStyle name="_품의서_용인동백지구 연립주택 신축공사 부대토목_농협중앙회 평택물류센터 신축공사 -2007.05.18" xfId="43051" xr:uid="{00000000-0005-0000-0000-0000D0890000}"/>
    <cellStyle name="_품의서_용인동백지구 연립주택 신축공사 부대토목_당산평화리모델링공사 - 2007.05.03" xfId="43052" xr:uid="{00000000-0005-0000-0000-0000D1890000}"/>
    <cellStyle name="_품의서_용인동백지구 연립주택 신축공사 부대토목_변경토공,가시설공사수량산출서(2006.07.04)-이사님" xfId="43053" xr:uid="{00000000-0005-0000-0000-0000D2890000}"/>
    <cellStyle name="_품의서_용인동백지구 연립주택 신축공사 부대토목_부산 구서동 쌍용예가아파트 신축공사 수량산출 - 2007.03.15" xfId="43054" xr:uid="{00000000-0005-0000-0000-0000D3890000}"/>
    <cellStyle name="_품의서_용인동백지구 연립주택 신축공사 부대토목_부산 구서동 아파트 토목공사" xfId="43055" xr:uid="{00000000-0005-0000-0000-0000D4890000}"/>
    <cellStyle name="_품의서_용인동백지구 연립주택 신축공사 부대토목_부산 구포동 아파트 현장" xfId="43056" xr:uid="{00000000-0005-0000-0000-0000D5890000}"/>
    <cellStyle name="_품의서_용인동백지구 연립주택 신축공사 부대토목_부산 구포동 아파트 현장-2007.04.12(목)" xfId="43057" xr:uid="{00000000-0005-0000-0000-0000D6890000}"/>
    <cellStyle name="_품의서_용인동백지구 연립주택 신축공사 부대토목_수원오목천동 도시계획도로" xfId="43058" xr:uid="{00000000-0005-0000-0000-0000D7890000}"/>
    <cellStyle name="_품의서_용인동백지구 연립주택 신축공사 부대토목_신도림동 복합빌딩 신축공사 - 2006.11.21" xfId="43059" xr:uid="{00000000-0005-0000-0000-0000D8890000}"/>
    <cellStyle name="_품의서_용인동백지구 연립주택 신축공사 부대토목_양재동 스포타임 복합시설 증축공사 - 2006.09.14" xfId="43060" xr:uid="{00000000-0005-0000-0000-0000D9890000}"/>
    <cellStyle name="_품의서_용인동백지구 연립주택 신축공사 부대토목_양재동 스포타임 복합시설 증축공사(부대토목공사) - 2006.09.14" xfId="43061" xr:uid="{00000000-0005-0000-0000-0000DA890000}"/>
    <cellStyle name="_품의서_용인동백지구 연립주택 신축공사 부대토목_용인 성복지구 새한아파트 건설공사 수량산출서 - 2006.11.01" xfId="43062" xr:uid="{00000000-0005-0000-0000-0000DB890000}"/>
    <cellStyle name="_품의서_용인동백지구 연립주택 신축공사 부대토목_용인동백지구견적내역서(2006.04.07)" xfId="43063" xr:uid="{00000000-0005-0000-0000-0000DC890000}"/>
    <cellStyle name="_품의서_용인동백지구 연립주택 신축공사 부대토목_중구 회현동 신축공사 수량산출서 - 2007.03.02" xfId="43064" xr:uid="{00000000-0005-0000-0000-0000DD890000}"/>
    <cellStyle name="_품의서_용인동백지구 연립주택 신축공사 부대토목_진주 평거동 주상복합 건설공사 - 2006.10.25" xfId="43065" xr:uid="{00000000-0005-0000-0000-0000DE890000}"/>
    <cellStyle name="_품의서_용인동백지구 연립주택 신축공사 부대토목_포항 양덕지구 아파트 신축공사 - 2006.10.26" xfId="43066" xr:uid="{00000000-0005-0000-0000-0000DF890000}"/>
    <cellStyle name="_품의서_용인동백지구 연립주택 신축공사 부대토목_화성봉담와우리 쌍용아파트 신축공사 - 2006.06.14" xfId="43067" xr:uid="{00000000-0005-0000-0000-0000E0890000}"/>
    <cellStyle name="_품의서_토공사견적의뢰용" xfId="43068" xr:uid="{00000000-0005-0000-0000-0000E1890000}"/>
    <cellStyle name="_품의서_토공사견적의뢰용_용인동백지구 연립주택 신축공사 부대토목" xfId="43069" xr:uid="{00000000-0005-0000-0000-0000E2890000}"/>
    <cellStyle name="_품의서_토공사견적의뢰용_용인동백지구 연립주택 신축공사 부대토목_10-금호동 쌍용예가아파트 신축공사 - 2007.03.14" xfId="43070" xr:uid="{00000000-0005-0000-0000-0000E3890000}"/>
    <cellStyle name="_품의서_토공사견적의뢰용_용인동백지구 연립주택 신축공사 부대토목_Devis Tower 신축공사 수량산출 - 2007.01.09" xfId="43071" xr:uid="{00000000-0005-0000-0000-0000E4890000}"/>
    <cellStyle name="_품의서_토공사견적의뢰용_용인동백지구 연립주택 신축공사 부대토목_금호동 쌍용예가아파트 신축공사 수량산출서 - 2007.03.14" xfId="43072" xr:uid="{00000000-0005-0000-0000-0000E5890000}"/>
    <cellStyle name="_품의서_토공사견적의뢰용_용인동백지구 연립주택 신축공사 부대토목_기존토공,가시설공사수량산출서(2006.07.01)-이사님" xfId="43073" xr:uid="{00000000-0005-0000-0000-0000E6890000}"/>
    <cellStyle name="_품의서_토공사견적의뢰용_용인동백지구 연립주택 신축공사 부대토목_김해 장유 2차 아파트 수량산출서-2006.04.25" xfId="43074" xr:uid="{00000000-0005-0000-0000-0000E7890000}"/>
    <cellStyle name="_품의서_토공사견적의뢰용_용인동백지구 연립주택 신축공사 부대토목_김해 장유 2차 아파트 수량산출서-2006.04.28" xfId="43075" xr:uid="{00000000-0005-0000-0000-0000E8890000}"/>
    <cellStyle name="_품의서_토공사견적의뢰용_용인동백지구 연립주택 신축공사 부대토목_김해진영좌곤리 동창원아파트 부대토목공사 수량산출서 - 2006.06.21" xfId="43076" xr:uid="{00000000-0005-0000-0000-0000E9890000}"/>
    <cellStyle name="_품의서_토공사견적의뢰용_용인동백지구 연립주택 신축공사 부대토목_농협중앙회 평택물류센터 신축공사 -2007.05.18" xfId="43077" xr:uid="{00000000-0005-0000-0000-0000EA890000}"/>
    <cellStyle name="_품의서_토공사견적의뢰용_용인동백지구 연립주택 신축공사 부대토목_당산평화리모델링공사 - 2007.05.03" xfId="43078" xr:uid="{00000000-0005-0000-0000-0000EB890000}"/>
    <cellStyle name="_품의서_토공사견적의뢰용_용인동백지구 연립주택 신축공사 부대토목_변경토공,가시설공사수량산출서(2006.07.04)-이사님" xfId="43079" xr:uid="{00000000-0005-0000-0000-0000EC890000}"/>
    <cellStyle name="_품의서_토공사견적의뢰용_용인동백지구 연립주택 신축공사 부대토목_부산 구서동 쌍용예가아파트 신축공사 수량산출 - 2007.03.15" xfId="43080" xr:uid="{00000000-0005-0000-0000-0000ED890000}"/>
    <cellStyle name="_품의서_토공사견적의뢰용_용인동백지구 연립주택 신축공사 부대토목_부산 구서동 아파트 토목공사" xfId="43081" xr:uid="{00000000-0005-0000-0000-0000EE890000}"/>
    <cellStyle name="_품의서_토공사견적의뢰용_용인동백지구 연립주택 신축공사 부대토목_부산 구포동 아파트 현장" xfId="43082" xr:uid="{00000000-0005-0000-0000-0000EF890000}"/>
    <cellStyle name="_품의서_토공사견적의뢰용_용인동백지구 연립주택 신축공사 부대토목_부산 구포동 아파트 현장-2007.04.12(목)" xfId="43083" xr:uid="{00000000-0005-0000-0000-0000F0890000}"/>
    <cellStyle name="_품의서_토공사견적의뢰용_용인동백지구 연립주택 신축공사 부대토목_수원오목천동 도시계획도로" xfId="43084" xr:uid="{00000000-0005-0000-0000-0000F1890000}"/>
    <cellStyle name="_품의서_토공사견적의뢰용_용인동백지구 연립주택 신축공사 부대토목_신도림동 복합빌딩 신축공사 - 2006.11.21" xfId="43085" xr:uid="{00000000-0005-0000-0000-0000F2890000}"/>
    <cellStyle name="_품의서_토공사견적의뢰용_용인동백지구 연립주택 신축공사 부대토목_양재동 스포타임 복합시설 증축공사 - 2006.09.14" xfId="43086" xr:uid="{00000000-0005-0000-0000-0000F3890000}"/>
    <cellStyle name="_품의서_토공사견적의뢰용_용인동백지구 연립주택 신축공사 부대토목_양재동 스포타임 복합시설 증축공사(부대토목공사) - 2006.09.14" xfId="43087" xr:uid="{00000000-0005-0000-0000-0000F4890000}"/>
    <cellStyle name="_품의서_토공사견적의뢰용_용인동백지구 연립주택 신축공사 부대토목_용인 성복지구 새한아파트 건설공사 수량산출서 - 2006.11.01" xfId="43088" xr:uid="{00000000-0005-0000-0000-0000F5890000}"/>
    <cellStyle name="_품의서_토공사견적의뢰용_용인동백지구 연립주택 신축공사 부대토목_용인동백지구견적내역서(2006.04.07)" xfId="43089" xr:uid="{00000000-0005-0000-0000-0000F6890000}"/>
    <cellStyle name="_품의서_토공사견적의뢰용_용인동백지구 연립주택 신축공사 부대토목_중구 회현동 신축공사 수량산출서 - 2007.03.02" xfId="43090" xr:uid="{00000000-0005-0000-0000-0000F7890000}"/>
    <cellStyle name="_품의서_토공사견적의뢰용_용인동백지구 연립주택 신축공사 부대토목_진주 평거동 주상복합 건설공사 - 2006.10.25" xfId="43091" xr:uid="{00000000-0005-0000-0000-0000F8890000}"/>
    <cellStyle name="_품의서_토공사견적의뢰용_용인동백지구 연립주택 신축공사 부대토목_포항 양덕지구 아파트 신축공사 - 2006.10.26" xfId="43092" xr:uid="{00000000-0005-0000-0000-0000F9890000}"/>
    <cellStyle name="_품의서_토공사견적의뢰용_용인동백지구 연립주택 신축공사 부대토목_화성봉담와우리 쌍용아파트 신축공사 - 2006.06.14" xfId="43093" xr:uid="{00000000-0005-0000-0000-0000FA890000}"/>
    <cellStyle name="_플랜트부문6월CF_변경분-2003612" xfId="5310" xr:uid="{00000000-0005-0000-0000-0000FB890000}"/>
    <cellStyle name="_플랜트부문7월CF-200378" xfId="5311" xr:uid="{00000000-0005-0000-0000-0000FC890000}"/>
    <cellStyle name="_피뢰침견적" xfId="9500" xr:uid="{00000000-0005-0000-0000-0000FD890000}"/>
    <cellStyle name="_하도계획서" xfId="5312" xr:uid="{00000000-0005-0000-0000-0000FE890000}"/>
    <cellStyle name="_하도급분할" xfId="6787" xr:uid="{00000000-0005-0000-0000-0000FF890000}"/>
    <cellStyle name="_하도급분할_견적서-풍림산업(판교)0516" xfId="6788" xr:uid="{00000000-0005-0000-0000-0000008A0000}"/>
    <cellStyle name="_하도급율" xfId="6789" xr:uid="{00000000-0005-0000-0000-0000018A0000}"/>
    <cellStyle name="_하도급율_견적서-풍림산업(판교)0516" xfId="6790" xr:uid="{00000000-0005-0000-0000-0000028A0000}"/>
    <cellStyle name="_하도급정산내역서(03.02)" xfId="32182" xr:uid="{00000000-0005-0000-0000-0000038A0000}"/>
    <cellStyle name="_하도급정산내역서(03.02) 2" xfId="32183" xr:uid="{00000000-0005-0000-0000-0000048A0000}"/>
    <cellStyle name="_하도급정산내역서(03.02) 2 2" xfId="32184" xr:uid="{00000000-0005-0000-0000-0000058A0000}"/>
    <cellStyle name="_하도급정산내역서(03.02) 3" xfId="32185" xr:uid="{00000000-0005-0000-0000-0000068A0000}"/>
    <cellStyle name="_하도급정산내역서(03.02) 4" xfId="32186" xr:uid="{00000000-0005-0000-0000-0000078A0000}"/>
    <cellStyle name="_하도급정산내역서(03.02) 5" xfId="32187" xr:uid="{00000000-0005-0000-0000-0000088A0000}"/>
    <cellStyle name="_하도급정산내역서2(03.02)" xfId="32188" xr:uid="{00000000-0005-0000-0000-0000098A0000}"/>
    <cellStyle name="_하도급정산내역서2(03.02) 2" xfId="32189" xr:uid="{00000000-0005-0000-0000-00000A8A0000}"/>
    <cellStyle name="_하도급정산내역서2(03.02) 2 2" xfId="32190" xr:uid="{00000000-0005-0000-0000-00000B8A0000}"/>
    <cellStyle name="_하도급정산내역서2(03.02) 3" xfId="32191" xr:uid="{00000000-0005-0000-0000-00000C8A0000}"/>
    <cellStyle name="_하도급정산내역서2(03.02) 4" xfId="32192" xr:uid="{00000000-0005-0000-0000-00000D8A0000}"/>
    <cellStyle name="_하도급정산내역서2(03.02) 5" xfId="32193" xr:uid="{00000000-0005-0000-0000-00000E8A0000}"/>
    <cellStyle name="_하도기성2회" xfId="5313" xr:uid="{00000000-0005-0000-0000-00000F8A0000}"/>
    <cellStyle name="_하도기성2회_1" xfId="5314" xr:uid="{00000000-0005-0000-0000-0000108A0000}"/>
    <cellStyle name="_하도기성2회_2" xfId="5315" xr:uid="{00000000-0005-0000-0000-0000118A0000}"/>
    <cellStyle name="_하도기성2회_3" xfId="5316" xr:uid="{00000000-0005-0000-0000-0000128A0000}"/>
    <cellStyle name="_하도기성2회_4" xfId="5317" xr:uid="{00000000-0005-0000-0000-0000138A0000}"/>
    <cellStyle name="_하도기성2회_5" xfId="5318" xr:uid="{00000000-0005-0000-0000-0000148A0000}"/>
    <cellStyle name="_하도기성2회_6" xfId="5319" xr:uid="{00000000-0005-0000-0000-0000158A0000}"/>
    <cellStyle name="_하도기성2회_6 2" xfId="43094" xr:uid="{00000000-0005-0000-0000-0000168A0000}"/>
    <cellStyle name="_하도기성2회_7" xfId="5320" xr:uid="{00000000-0005-0000-0000-0000178A0000}"/>
    <cellStyle name="_하도기성2회_8" xfId="5321" xr:uid="{00000000-0005-0000-0000-0000188A0000}"/>
    <cellStyle name="_하도기성2회_9" xfId="5322" xr:uid="{00000000-0005-0000-0000-0000198A0000}"/>
    <cellStyle name="_하도변경현황" xfId="6791" xr:uid="{00000000-0005-0000-0000-00001A8A0000}"/>
    <cellStyle name="_하도변경현황_견적서-풍림산업(판교)0516" xfId="6792" xr:uid="{00000000-0005-0000-0000-00001B8A0000}"/>
    <cellStyle name="_하마1교-수량" xfId="32194" xr:uid="{00000000-0005-0000-0000-00001C8A0000}"/>
    <cellStyle name="_하마1교-수량 2" xfId="32195" xr:uid="{00000000-0005-0000-0000-00001D8A0000}"/>
    <cellStyle name="_하마1교-수량 2 2" xfId="32196" xr:uid="{00000000-0005-0000-0000-00001E8A0000}"/>
    <cellStyle name="_하마1교-수량 2 2 2" xfId="32197" xr:uid="{00000000-0005-0000-0000-00001F8A0000}"/>
    <cellStyle name="_하마1교-수량 2 3" xfId="32198" xr:uid="{00000000-0005-0000-0000-0000208A0000}"/>
    <cellStyle name="_하마1교-수량 2 4" xfId="32199" xr:uid="{00000000-0005-0000-0000-0000218A0000}"/>
    <cellStyle name="_하마1교-수량 2 5" xfId="32200" xr:uid="{00000000-0005-0000-0000-0000228A0000}"/>
    <cellStyle name="_하마1교-수량 3" xfId="32201" xr:uid="{00000000-0005-0000-0000-0000238A0000}"/>
    <cellStyle name="_하마1교-수량 3 2" xfId="32202" xr:uid="{00000000-0005-0000-0000-0000248A0000}"/>
    <cellStyle name="_하마1교-수량 4" xfId="32203" xr:uid="{00000000-0005-0000-0000-0000258A0000}"/>
    <cellStyle name="_하마1교-수량 5" xfId="32204" xr:uid="{00000000-0005-0000-0000-0000268A0000}"/>
    <cellStyle name="_하마1교-수량 6" xfId="32205" xr:uid="{00000000-0005-0000-0000-0000278A0000}"/>
    <cellStyle name="_하마1교-수량_옹벽집계표" xfId="32206" xr:uid="{00000000-0005-0000-0000-0000288A0000}"/>
    <cellStyle name="_하마1교-수량_옹벽집계표 2" xfId="32207" xr:uid="{00000000-0005-0000-0000-0000298A0000}"/>
    <cellStyle name="_하마1교-수량_옹벽집계표 2 2" xfId="32208" xr:uid="{00000000-0005-0000-0000-00002A8A0000}"/>
    <cellStyle name="_하마1교-수량_옹벽집계표 3" xfId="32209" xr:uid="{00000000-0005-0000-0000-00002B8A0000}"/>
    <cellStyle name="_하마1교-수량_옹벽집계표 4" xfId="32210" xr:uid="{00000000-0005-0000-0000-00002C8A0000}"/>
    <cellStyle name="_하마1교-수량_옹벽집계표 5" xfId="32211" xr:uid="{00000000-0005-0000-0000-00002D8A0000}"/>
    <cellStyle name="_하마1교-수량_옹벽집계표_옹벽집계표" xfId="32212" xr:uid="{00000000-0005-0000-0000-00002E8A0000}"/>
    <cellStyle name="_하마1교-수량_옹벽집계표_옹벽집계표 2" xfId="32213" xr:uid="{00000000-0005-0000-0000-00002F8A0000}"/>
    <cellStyle name="_하마1교-수량_옹벽집계표_옹벽집계표 2 2" xfId="32214" xr:uid="{00000000-0005-0000-0000-0000308A0000}"/>
    <cellStyle name="_하마1교-수량_옹벽집계표_옹벽집계표 3" xfId="32215" xr:uid="{00000000-0005-0000-0000-0000318A0000}"/>
    <cellStyle name="_하마1교-수량_옹벽집계표_옹벽집계표 4" xfId="32216" xr:uid="{00000000-0005-0000-0000-0000328A0000}"/>
    <cellStyle name="_하마1교-수량_옹벽집계표_옹벽집계표 5" xfId="32217" xr:uid="{00000000-0005-0000-0000-0000338A0000}"/>
    <cellStyle name="_하마2교-수량" xfId="32218" xr:uid="{00000000-0005-0000-0000-0000348A0000}"/>
    <cellStyle name="_하마2교-수량 2" xfId="32219" xr:uid="{00000000-0005-0000-0000-0000358A0000}"/>
    <cellStyle name="_하마2교-수량 2 2" xfId="32220" xr:uid="{00000000-0005-0000-0000-0000368A0000}"/>
    <cellStyle name="_하마2교-수량 2 2 2" xfId="32221" xr:uid="{00000000-0005-0000-0000-0000378A0000}"/>
    <cellStyle name="_하마2교-수량 2 3" xfId="32222" xr:uid="{00000000-0005-0000-0000-0000388A0000}"/>
    <cellStyle name="_하마2교-수량 2 4" xfId="32223" xr:uid="{00000000-0005-0000-0000-0000398A0000}"/>
    <cellStyle name="_하마2교-수량 2 5" xfId="32224" xr:uid="{00000000-0005-0000-0000-00003A8A0000}"/>
    <cellStyle name="_하마2교-수량 3" xfId="32225" xr:uid="{00000000-0005-0000-0000-00003B8A0000}"/>
    <cellStyle name="_하마2교-수량 3 2" xfId="32226" xr:uid="{00000000-0005-0000-0000-00003C8A0000}"/>
    <cellStyle name="_하마2교-수량 4" xfId="32227" xr:uid="{00000000-0005-0000-0000-00003D8A0000}"/>
    <cellStyle name="_하마2교-수량 5" xfId="32228" xr:uid="{00000000-0005-0000-0000-00003E8A0000}"/>
    <cellStyle name="_하마2교-수량 6" xfId="32229" xr:uid="{00000000-0005-0000-0000-00003F8A0000}"/>
    <cellStyle name="_하마2교-수량_옹벽집계표" xfId="32230" xr:uid="{00000000-0005-0000-0000-0000408A0000}"/>
    <cellStyle name="_하마2교-수량_옹벽집계표 2" xfId="32231" xr:uid="{00000000-0005-0000-0000-0000418A0000}"/>
    <cellStyle name="_하마2교-수량_옹벽집계표 2 2" xfId="32232" xr:uid="{00000000-0005-0000-0000-0000428A0000}"/>
    <cellStyle name="_하마2교-수량_옹벽집계표 3" xfId="32233" xr:uid="{00000000-0005-0000-0000-0000438A0000}"/>
    <cellStyle name="_하마2교-수량_옹벽집계표 4" xfId="32234" xr:uid="{00000000-0005-0000-0000-0000448A0000}"/>
    <cellStyle name="_하마2교-수량_옹벽집계표 5" xfId="32235" xr:uid="{00000000-0005-0000-0000-0000458A0000}"/>
    <cellStyle name="_하마2교-수량_옹벽집계표_옹벽집계표" xfId="32236" xr:uid="{00000000-0005-0000-0000-0000468A0000}"/>
    <cellStyle name="_하마2교-수량_옹벽집계표_옹벽집계표 2" xfId="32237" xr:uid="{00000000-0005-0000-0000-0000478A0000}"/>
    <cellStyle name="_하마2교-수량_옹벽집계표_옹벽집계표 2 2" xfId="32238" xr:uid="{00000000-0005-0000-0000-0000488A0000}"/>
    <cellStyle name="_하마2교-수량_옹벽집계표_옹벽집계표 3" xfId="32239" xr:uid="{00000000-0005-0000-0000-0000498A0000}"/>
    <cellStyle name="_하마2교-수량_옹벽집계표_옹벽집계표 4" xfId="32240" xr:uid="{00000000-0005-0000-0000-00004A8A0000}"/>
    <cellStyle name="_하마2교-수량_옹벽집계표_옹벽집계표 5" xfId="32241" xr:uid="{00000000-0005-0000-0000-00004B8A0000}"/>
    <cellStyle name="_하마읍3교대" xfId="32242" xr:uid="{00000000-0005-0000-0000-00004C8A0000}"/>
    <cellStyle name="_하마읍3교대 2" xfId="32243" xr:uid="{00000000-0005-0000-0000-00004D8A0000}"/>
    <cellStyle name="_하마읍3교대 2 2" xfId="32244" xr:uid="{00000000-0005-0000-0000-00004E8A0000}"/>
    <cellStyle name="_하마읍3교대 2 2 2" xfId="32245" xr:uid="{00000000-0005-0000-0000-00004F8A0000}"/>
    <cellStyle name="_하마읍3교대 2 3" xfId="32246" xr:uid="{00000000-0005-0000-0000-0000508A0000}"/>
    <cellStyle name="_하마읍3교대 2 4" xfId="32247" xr:uid="{00000000-0005-0000-0000-0000518A0000}"/>
    <cellStyle name="_하마읍3교대 2 5" xfId="32248" xr:uid="{00000000-0005-0000-0000-0000528A0000}"/>
    <cellStyle name="_하마읍3교대 3" xfId="32249" xr:uid="{00000000-0005-0000-0000-0000538A0000}"/>
    <cellStyle name="_하마읍3교대 3 2" xfId="32250" xr:uid="{00000000-0005-0000-0000-0000548A0000}"/>
    <cellStyle name="_하마읍3교대 4" xfId="32251" xr:uid="{00000000-0005-0000-0000-0000558A0000}"/>
    <cellStyle name="_하마읍3교대 5" xfId="32252" xr:uid="{00000000-0005-0000-0000-0000568A0000}"/>
    <cellStyle name="_하마읍3교대 6" xfId="32253" xr:uid="{00000000-0005-0000-0000-0000578A0000}"/>
    <cellStyle name="_하마읍3교대_옹벽집계표" xfId="32254" xr:uid="{00000000-0005-0000-0000-0000588A0000}"/>
    <cellStyle name="_하마읍3교대_옹벽집계표 2" xfId="32255" xr:uid="{00000000-0005-0000-0000-0000598A0000}"/>
    <cellStyle name="_하마읍3교대_옹벽집계표 2 2" xfId="32256" xr:uid="{00000000-0005-0000-0000-00005A8A0000}"/>
    <cellStyle name="_하마읍3교대_옹벽집계표 3" xfId="32257" xr:uid="{00000000-0005-0000-0000-00005B8A0000}"/>
    <cellStyle name="_하마읍3교대_옹벽집계표 4" xfId="32258" xr:uid="{00000000-0005-0000-0000-00005C8A0000}"/>
    <cellStyle name="_하마읍3교대_옹벽집계표 5" xfId="32259" xr:uid="{00000000-0005-0000-0000-00005D8A0000}"/>
    <cellStyle name="_하마읍3교대_옹벽집계표_옹벽집계표" xfId="32260" xr:uid="{00000000-0005-0000-0000-00005E8A0000}"/>
    <cellStyle name="_하마읍3교대_옹벽집계표_옹벽집계표 2" xfId="32261" xr:uid="{00000000-0005-0000-0000-00005F8A0000}"/>
    <cellStyle name="_하마읍3교대_옹벽집계표_옹벽집계표 2 2" xfId="32262" xr:uid="{00000000-0005-0000-0000-0000608A0000}"/>
    <cellStyle name="_하마읍3교대_옹벽집계표_옹벽집계표 3" xfId="32263" xr:uid="{00000000-0005-0000-0000-0000618A0000}"/>
    <cellStyle name="_하마읍3교대_옹벽집계표_옹벽집계표 4" xfId="32264" xr:uid="{00000000-0005-0000-0000-0000628A0000}"/>
    <cellStyle name="_하마읍3교대_옹벽집계표_옹벽집계표 5" xfId="32265" xr:uid="{00000000-0005-0000-0000-0000638A0000}"/>
    <cellStyle name="_하마읍3교토공" xfId="32266" xr:uid="{00000000-0005-0000-0000-0000648A0000}"/>
    <cellStyle name="_하마읍3교토공 2" xfId="32267" xr:uid="{00000000-0005-0000-0000-0000658A0000}"/>
    <cellStyle name="_하마읍3교토공 2 2" xfId="32268" xr:uid="{00000000-0005-0000-0000-0000668A0000}"/>
    <cellStyle name="_하마읍3교토공 2 2 2" xfId="32269" xr:uid="{00000000-0005-0000-0000-0000678A0000}"/>
    <cellStyle name="_하마읍3교토공 2 3" xfId="32270" xr:uid="{00000000-0005-0000-0000-0000688A0000}"/>
    <cellStyle name="_하마읍3교토공 2 4" xfId="32271" xr:uid="{00000000-0005-0000-0000-0000698A0000}"/>
    <cellStyle name="_하마읍3교토공 2 5" xfId="32272" xr:uid="{00000000-0005-0000-0000-00006A8A0000}"/>
    <cellStyle name="_하마읍3교토공 3" xfId="32273" xr:uid="{00000000-0005-0000-0000-00006B8A0000}"/>
    <cellStyle name="_하마읍3교토공 3 2" xfId="32274" xr:uid="{00000000-0005-0000-0000-00006C8A0000}"/>
    <cellStyle name="_하마읍3교토공 4" xfId="32275" xr:uid="{00000000-0005-0000-0000-00006D8A0000}"/>
    <cellStyle name="_하마읍3교토공 5" xfId="32276" xr:uid="{00000000-0005-0000-0000-00006E8A0000}"/>
    <cellStyle name="_하마읍3교토공 6" xfId="32277" xr:uid="{00000000-0005-0000-0000-00006F8A0000}"/>
    <cellStyle name="_하마읍3교토공_옹벽집계표" xfId="32278" xr:uid="{00000000-0005-0000-0000-0000708A0000}"/>
    <cellStyle name="_하마읍3교토공_옹벽집계표 2" xfId="32279" xr:uid="{00000000-0005-0000-0000-0000718A0000}"/>
    <cellStyle name="_하마읍3교토공_옹벽집계표 2 2" xfId="32280" xr:uid="{00000000-0005-0000-0000-0000728A0000}"/>
    <cellStyle name="_하마읍3교토공_옹벽집계표 3" xfId="32281" xr:uid="{00000000-0005-0000-0000-0000738A0000}"/>
    <cellStyle name="_하마읍3교토공_옹벽집계표 4" xfId="32282" xr:uid="{00000000-0005-0000-0000-0000748A0000}"/>
    <cellStyle name="_하마읍3교토공_옹벽집계표 5" xfId="32283" xr:uid="{00000000-0005-0000-0000-0000758A0000}"/>
    <cellStyle name="_하마읍3교토공_옹벽집계표_옹벽집계표" xfId="32284" xr:uid="{00000000-0005-0000-0000-0000768A0000}"/>
    <cellStyle name="_하마읍3교토공_옹벽집계표_옹벽집계표 2" xfId="32285" xr:uid="{00000000-0005-0000-0000-0000778A0000}"/>
    <cellStyle name="_하마읍3교토공_옹벽집계표_옹벽집계표 2 2" xfId="32286" xr:uid="{00000000-0005-0000-0000-0000788A0000}"/>
    <cellStyle name="_하마읍3교토공_옹벽집계표_옹벽집계표 3" xfId="32287" xr:uid="{00000000-0005-0000-0000-0000798A0000}"/>
    <cellStyle name="_하마읍3교토공_옹벽집계표_옹벽집계표 4" xfId="32288" xr:uid="{00000000-0005-0000-0000-00007A8A0000}"/>
    <cellStyle name="_하마읍3교토공_옹벽집계표_옹벽집계표 5" xfId="32289" xr:uid="{00000000-0005-0000-0000-00007B8A0000}"/>
    <cellStyle name="_하사항" xfId="43095" xr:uid="{00000000-0005-0000-0000-00007C8A0000}"/>
    <cellStyle name="_하사항_청담동임시전력300KW" xfId="43096" xr:uid="{00000000-0005-0000-0000-00007D8A0000}"/>
    <cellStyle name="_하수급업체(교량점검로)선정의뢰" xfId="5323" xr:uid="{00000000-0005-0000-0000-00007E8A0000}"/>
    <cellStyle name="_하수급업체(교량점검로)선정의뢰_골재야적량산출" xfId="5324" xr:uid="{00000000-0005-0000-0000-00007F8A0000}"/>
    <cellStyle name="_하수급업체선정의뢰(교량점검로)" xfId="5325" xr:uid="{00000000-0005-0000-0000-0000808A0000}"/>
    <cellStyle name="_하수급업체선정의뢰(교량점검로)_골재야적량산출" xfId="5326" xr:uid="{00000000-0005-0000-0000-0000818A0000}"/>
    <cellStyle name="_하자보증서목록(매호동)" xfId="43097" xr:uid="{00000000-0005-0000-0000-0000828A0000}"/>
    <cellStyle name="_하판2,3교 초기점검 용역" xfId="6793" xr:uid="{00000000-0005-0000-0000-0000838A0000}"/>
    <cellStyle name="_학산교철근집계표" xfId="32290" xr:uid="{00000000-0005-0000-0000-0000848A0000}"/>
    <cellStyle name="_학생동아리방(설비)" xfId="9501" xr:uid="{00000000-0005-0000-0000-0000858A0000}"/>
    <cellStyle name="_한강하류권제2공구도급(일위대가및산근)-수정계약분-최종분5" xfId="32291" xr:uid="{00000000-0005-0000-0000-0000868A0000}"/>
    <cellStyle name="_한강하류권제2공구도급(일위대가및산근)-수정계약분-최종분5 2" xfId="32292" xr:uid="{00000000-0005-0000-0000-0000878A0000}"/>
    <cellStyle name="_한강하류권제2공구도급(일위대가및산근)-수정계약분-최종분5 2 2" xfId="32293" xr:uid="{00000000-0005-0000-0000-0000888A0000}"/>
    <cellStyle name="_한강하류권제2공구도급(일위대가및산근)-수정계약분-최종분5 3" xfId="32294" xr:uid="{00000000-0005-0000-0000-0000898A0000}"/>
    <cellStyle name="_한강하류권제2공구도급(일위대가및산근)-수정계약분-최종분5 4" xfId="32295" xr:uid="{00000000-0005-0000-0000-00008A8A0000}"/>
    <cellStyle name="_한강하류권제2공구도급(일위대가및산근)-수정계약분-최종분5 5" xfId="32296" xr:uid="{00000000-0005-0000-0000-00008B8A0000}"/>
    <cellStyle name="_한국생활환경시험연구원리모델링전기공사(견적-수정)" xfId="9502" xr:uid="{00000000-0005-0000-0000-00008C8A0000}"/>
    <cellStyle name="_한남 리버텔 " xfId="32297" xr:uid="{00000000-0005-0000-0000-00008D8A0000}"/>
    <cellStyle name="_한남 리버텔  2" xfId="32298" xr:uid="{00000000-0005-0000-0000-00008E8A0000}"/>
    <cellStyle name="_한남 리버텔  2 2" xfId="32299" xr:uid="{00000000-0005-0000-0000-00008F8A0000}"/>
    <cellStyle name="_한남 리버텔  3" xfId="32300" xr:uid="{00000000-0005-0000-0000-0000908A0000}"/>
    <cellStyle name="_한남 리버텔  4" xfId="32301" xr:uid="{00000000-0005-0000-0000-0000918A0000}"/>
    <cellStyle name="_한남 리버텔  5" xfId="32302" xr:uid="{00000000-0005-0000-0000-0000928A0000}"/>
    <cellStyle name="_한남 리버텔  6" xfId="43413" xr:uid="{00000000-0005-0000-0000-0000938A0000}"/>
    <cellStyle name="_한전연구견적" xfId="9503" xr:uid="{00000000-0005-0000-0000-0000948A0000}"/>
    <cellStyle name="_한천(1공구)수량산출서" xfId="32303" xr:uid="{00000000-0005-0000-0000-0000958A0000}"/>
    <cellStyle name="_한천(1공구)수량산출서 2" xfId="32304" xr:uid="{00000000-0005-0000-0000-0000968A0000}"/>
    <cellStyle name="_한천(1공구)수량산출서 2 2" xfId="32305" xr:uid="{00000000-0005-0000-0000-0000978A0000}"/>
    <cellStyle name="_한천(1공구)수량산출서 3" xfId="32306" xr:uid="{00000000-0005-0000-0000-0000988A0000}"/>
    <cellStyle name="_한천(1공구)수량산출서 4" xfId="32307" xr:uid="{00000000-0005-0000-0000-0000998A0000}"/>
    <cellStyle name="_한천(1공구)수량산출서 5" xfId="32308" xr:uid="{00000000-0005-0000-0000-00009A8A0000}"/>
    <cellStyle name="_한천(1공구)수량산출서_1-4.가시설공" xfId="32309" xr:uid="{00000000-0005-0000-0000-00009B8A0000}"/>
    <cellStyle name="_한천(1공구)수량산출서_1-4.가시설공 2" xfId="32310" xr:uid="{00000000-0005-0000-0000-00009C8A0000}"/>
    <cellStyle name="_한천(1공구)수량산출서_1-4.가시설공 2 2" xfId="32311" xr:uid="{00000000-0005-0000-0000-00009D8A0000}"/>
    <cellStyle name="_한천(1공구)수량산출서_1-4.가시설공 3" xfId="32312" xr:uid="{00000000-0005-0000-0000-00009E8A0000}"/>
    <cellStyle name="_한천(1공구)수량산출서_1-4.가시설공 4" xfId="32313" xr:uid="{00000000-0005-0000-0000-00009F8A0000}"/>
    <cellStyle name="_한천(1공구)수량산출서_1-4.가시설공 5" xfId="32314" xr:uid="{00000000-0005-0000-0000-0000A08A0000}"/>
    <cellStyle name="_한천(1공구)수량산출서_1-4.가시설공_1-4.가시설공" xfId="32315" xr:uid="{00000000-0005-0000-0000-0000A18A0000}"/>
    <cellStyle name="_한천(1공구)수량산출서_1-4.가시설공_1-4.가시설공 2" xfId="32316" xr:uid="{00000000-0005-0000-0000-0000A28A0000}"/>
    <cellStyle name="_한천(1공구)수량산출서_1-4.가시설공_1-4.가시설공 2 2" xfId="32317" xr:uid="{00000000-0005-0000-0000-0000A38A0000}"/>
    <cellStyle name="_한천(1공구)수량산출서_1-4.가시설공_1-4.가시설공 3" xfId="32318" xr:uid="{00000000-0005-0000-0000-0000A48A0000}"/>
    <cellStyle name="_한천(1공구)수량산출서_1-4.가시설공_1-4.가시설공 4" xfId="32319" xr:uid="{00000000-0005-0000-0000-0000A58A0000}"/>
    <cellStyle name="_한천(1공구)수량산출서_1-4.가시설공_1-4.가시설공 5" xfId="32320" xr:uid="{00000000-0005-0000-0000-0000A68A0000}"/>
    <cellStyle name="_한천(1공구)수량산출서_2.포장공(제1지구)" xfId="32321" xr:uid="{00000000-0005-0000-0000-0000A78A0000}"/>
    <cellStyle name="_한천(1공구)수량산출서_2.포장공(제1지구) 2" xfId="32322" xr:uid="{00000000-0005-0000-0000-0000A88A0000}"/>
    <cellStyle name="_한천(1공구)수량산출서_2.포장공(제1지구) 2 2" xfId="32323" xr:uid="{00000000-0005-0000-0000-0000A98A0000}"/>
    <cellStyle name="_한천(1공구)수량산출서_2.포장공(제1지구) 3" xfId="32324" xr:uid="{00000000-0005-0000-0000-0000AA8A0000}"/>
    <cellStyle name="_한천(1공구)수량산출서_2.포장공(제1지구) 4" xfId="32325" xr:uid="{00000000-0005-0000-0000-0000AB8A0000}"/>
    <cellStyle name="_한천(1공구)수량산출서_2.포장공(제1지구) 5" xfId="32326" xr:uid="{00000000-0005-0000-0000-0000AC8A0000}"/>
    <cellStyle name="_한천(1공구)수량산출서_2.포장공(제1지구)_1-4.가시설공" xfId="32327" xr:uid="{00000000-0005-0000-0000-0000AD8A0000}"/>
    <cellStyle name="_한천(1공구)수량산출서_2.포장공(제1지구)_1-4.가시설공 2" xfId="32328" xr:uid="{00000000-0005-0000-0000-0000AE8A0000}"/>
    <cellStyle name="_한천(1공구)수량산출서_2.포장공(제1지구)_1-4.가시설공 2 2" xfId="32329" xr:uid="{00000000-0005-0000-0000-0000AF8A0000}"/>
    <cellStyle name="_한천(1공구)수량산출서_2.포장공(제1지구)_1-4.가시설공 3" xfId="32330" xr:uid="{00000000-0005-0000-0000-0000B08A0000}"/>
    <cellStyle name="_한천(1공구)수량산출서_2.포장공(제1지구)_1-4.가시설공 4" xfId="32331" xr:uid="{00000000-0005-0000-0000-0000B18A0000}"/>
    <cellStyle name="_한천(1공구)수량산출서_2.포장공(제1지구)_1-4.가시설공 5" xfId="32332" xr:uid="{00000000-0005-0000-0000-0000B28A0000}"/>
    <cellStyle name="_한천(1공구)수량산출서_2.포장공(제1지구)_1-4.가시설공_1-4.가시설공" xfId="32333" xr:uid="{00000000-0005-0000-0000-0000B38A0000}"/>
    <cellStyle name="_한천(1공구)수량산출서_2.포장공(제1지구)_1-4.가시설공_1-4.가시설공 2" xfId="32334" xr:uid="{00000000-0005-0000-0000-0000B48A0000}"/>
    <cellStyle name="_한천(1공구)수량산출서_2.포장공(제1지구)_1-4.가시설공_1-4.가시설공 2 2" xfId="32335" xr:uid="{00000000-0005-0000-0000-0000B58A0000}"/>
    <cellStyle name="_한천(1공구)수량산출서_2.포장공(제1지구)_1-4.가시설공_1-4.가시설공 3" xfId="32336" xr:uid="{00000000-0005-0000-0000-0000B68A0000}"/>
    <cellStyle name="_한천(1공구)수량산출서_2.포장공(제1지구)_1-4.가시설공_1-4.가시설공 4" xfId="32337" xr:uid="{00000000-0005-0000-0000-0000B78A0000}"/>
    <cellStyle name="_한천(1공구)수량산출서_2.포장공(제1지구)_1-4.가시설공_1-4.가시설공 5" xfId="32338" xr:uid="{00000000-0005-0000-0000-0000B88A0000}"/>
    <cellStyle name="_한천(1공구)수량산출서_토공(3지구)" xfId="32339" xr:uid="{00000000-0005-0000-0000-0000B98A0000}"/>
    <cellStyle name="_한천(1공구)수량산출서_토공(3지구)_토공(4지구)" xfId="32340" xr:uid="{00000000-0005-0000-0000-0000BA8A0000}"/>
    <cellStyle name="_한천(1공구)수량산출서_토공(3지구)_토공(4지구)_토공(4지구)" xfId="32341" xr:uid="{00000000-0005-0000-0000-0000BB8A0000}"/>
    <cellStyle name="_한천(1공구)수량산출서_토공(4지구)" xfId="32342" xr:uid="{00000000-0005-0000-0000-0000BC8A0000}"/>
    <cellStyle name="_한천(1공구)수량산출서_토공(4지구)_토공(4지구)" xfId="32343" xr:uid="{00000000-0005-0000-0000-0000BD8A0000}"/>
    <cellStyle name="_한천(1공구)수량산출서_토공(4지구)_토공(4지구)_토공(3지구)" xfId="32344" xr:uid="{00000000-0005-0000-0000-0000BE8A0000}"/>
    <cellStyle name="_한천(1공구)수량산출서_토공(4지구)_토공(4지구)_토공(3지구)_토공(4지구)" xfId="32345" xr:uid="{00000000-0005-0000-0000-0000BF8A0000}"/>
    <cellStyle name="_한천(1공구)수량산출서_토공(4지구)_토공(4지구)_토공(3지구)_토공(4지구)_토공(4지구)" xfId="32346" xr:uid="{00000000-0005-0000-0000-0000C08A0000}"/>
    <cellStyle name="_한천(1공구)수량산출서_토공(4지구)_토공(4지구)_토공(4지구)" xfId="32347" xr:uid="{00000000-0005-0000-0000-0000C18A0000}"/>
    <cellStyle name="_합숙소앞 도로 및 침수지역(최종)" xfId="45849" xr:uid="{00000000-0005-0000-0000-0000C28A0000}"/>
    <cellStyle name="_합숙소앞 도로 및 침수지역(최종)_05.집수정1" xfId="45850" xr:uid="{00000000-0005-0000-0000-0000C38A0000}"/>
    <cellStyle name="_합의서" xfId="32348" xr:uid="{00000000-0005-0000-0000-0000C48A0000}"/>
    <cellStyle name="_합의서_선정안(삼산)" xfId="32349" xr:uid="{00000000-0005-0000-0000-0000C58A0000}"/>
    <cellStyle name="_합의서_추풍령" xfId="32350" xr:uid="{00000000-0005-0000-0000-0000C68A0000}"/>
    <cellStyle name="_합의서_추풍령-1" xfId="32351" xr:uid="{00000000-0005-0000-0000-0000C78A0000}"/>
    <cellStyle name="_항타본사보고" xfId="43098" xr:uid="{00000000-0005-0000-0000-0000C88A0000}"/>
    <cellStyle name="_허가기간연장신청공정표" xfId="5327" xr:uid="{00000000-0005-0000-0000-0000C98A0000}"/>
    <cellStyle name="_현설내역서(전기)" xfId="5328" xr:uid="{00000000-0005-0000-0000-0000CA8A0000}"/>
    <cellStyle name="_현설내역서(전기)_030902 아산154KV 관로 전기공사" xfId="5329" xr:uid="{00000000-0005-0000-0000-0000CB8A0000}"/>
    <cellStyle name="_현설내역서(전기)_030902 아산154KV 관로 전기공사_오창견적" xfId="5330" xr:uid="{00000000-0005-0000-0000-0000CC8A0000}"/>
    <cellStyle name="_현설내역서(전기)_오창견적" xfId="5331" xr:uid="{00000000-0005-0000-0000-0000CD8A0000}"/>
    <cellStyle name="_현설용내역(0416)" xfId="32352" xr:uid="{00000000-0005-0000-0000-0000CE8A0000}"/>
    <cellStyle name="_현장(실행)" xfId="6794" xr:uid="{00000000-0005-0000-0000-0000CF8A0000}"/>
    <cellStyle name="_현장(실행)_견적서-풍림산업(판교)0516" xfId="6795" xr:uid="{00000000-0005-0000-0000-0000D08A0000}"/>
    <cellStyle name="_현장경상비" xfId="6796" xr:uid="{00000000-0005-0000-0000-0000D18A0000}"/>
    <cellStyle name="_현장경상비_견적서-풍림산업(판교)0516" xfId="6797" xr:uid="{00000000-0005-0000-0000-0000D28A0000}"/>
    <cellStyle name="_현장관리비(05-1)" xfId="5332" xr:uid="{00000000-0005-0000-0000-0000D38A0000}"/>
    <cellStyle name="_현장관리비1" xfId="5333" xr:uid="{00000000-0005-0000-0000-0000D48A0000}"/>
    <cellStyle name="_현장관리비1_030902 아산154KV 관로 전기공사" xfId="5334" xr:uid="{00000000-0005-0000-0000-0000D58A0000}"/>
    <cellStyle name="_현장관리비1_030902 아산154KV 관로 전기공사_오창견적" xfId="5335" xr:uid="{00000000-0005-0000-0000-0000D68A0000}"/>
    <cellStyle name="_현장관리비1_실행예산서" xfId="5336" xr:uid="{00000000-0005-0000-0000-0000D78A0000}"/>
    <cellStyle name="_현장관리비1_실행예산서(3공구)" xfId="5337" xr:uid="{00000000-0005-0000-0000-0000D88A0000}"/>
    <cellStyle name="_현장관리비1_실행예산서(3공구)_030902 아산154KV 관로 전기공사" xfId="5338" xr:uid="{00000000-0005-0000-0000-0000D98A0000}"/>
    <cellStyle name="_현장관리비1_실행예산서(3공구)_030902 아산154KV 관로 전기공사_오창견적" xfId="5339" xr:uid="{00000000-0005-0000-0000-0000DA8A0000}"/>
    <cellStyle name="_현장관리비1_실행예산서(3공구)_오창견적" xfId="5340" xr:uid="{00000000-0005-0000-0000-0000DB8A0000}"/>
    <cellStyle name="_현장관리비1_실행예산서(문산IC)" xfId="5341" xr:uid="{00000000-0005-0000-0000-0000DC8A0000}"/>
    <cellStyle name="_현장관리비1_실행예산서(문산IC)_030902 아산154KV 관로 전기공사" xfId="5342" xr:uid="{00000000-0005-0000-0000-0000DD8A0000}"/>
    <cellStyle name="_현장관리비1_실행예산서(문산IC)_030902 아산154KV 관로 전기공사_오창견적" xfId="5343" xr:uid="{00000000-0005-0000-0000-0000DE8A0000}"/>
    <cellStyle name="_현장관리비1_실행예산서(문산IC)_1" xfId="5344" xr:uid="{00000000-0005-0000-0000-0000DF8A0000}"/>
    <cellStyle name="_현장관리비1_실행예산서(문산IC)_1_030902 아산154KV 관로 전기공사" xfId="5345" xr:uid="{00000000-0005-0000-0000-0000E08A0000}"/>
    <cellStyle name="_현장관리비1_실행예산서(문산IC)_1_030902 아산154KV 관로 전기공사_오창견적" xfId="5346" xr:uid="{00000000-0005-0000-0000-0000E18A0000}"/>
    <cellStyle name="_현장관리비1_실행예산서(문산IC)_1_오창견적" xfId="5347" xr:uid="{00000000-0005-0000-0000-0000E28A0000}"/>
    <cellStyle name="_현장관리비1_실행예산서(문산IC)_실행예산서" xfId="5348" xr:uid="{00000000-0005-0000-0000-0000E38A0000}"/>
    <cellStyle name="_현장관리비1_실행예산서(문산IC)_실행예산서(3공구)" xfId="5349" xr:uid="{00000000-0005-0000-0000-0000E48A0000}"/>
    <cellStyle name="_현장관리비1_실행예산서(문산IC)_실행예산서(3공구)_030902 아산154KV 관로 전기공사" xfId="5350" xr:uid="{00000000-0005-0000-0000-0000E58A0000}"/>
    <cellStyle name="_현장관리비1_실행예산서(문산IC)_실행예산서(3공구)_030902 아산154KV 관로 전기공사_오창견적" xfId="5351" xr:uid="{00000000-0005-0000-0000-0000E68A0000}"/>
    <cellStyle name="_현장관리비1_실행예산서(문산IC)_실행예산서(3공구)_오창견적" xfId="5352" xr:uid="{00000000-0005-0000-0000-0000E78A0000}"/>
    <cellStyle name="_현장관리비1_실행예산서(문산IC)_실행예산서(문산IC)" xfId="5353" xr:uid="{00000000-0005-0000-0000-0000E88A0000}"/>
    <cellStyle name="_현장관리비1_실행예산서(문산IC)_실행예산서(문산IC)_030902 아산154KV 관로 전기공사" xfId="5354" xr:uid="{00000000-0005-0000-0000-0000E98A0000}"/>
    <cellStyle name="_현장관리비1_실행예산서(문산IC)_실행예산서(문산IC)_030902 아산154KV 관로 전기공사_오창견적" xfId="5355" xr:uid="{00000000-0005-0000-0000-0000EA8A0000}"/>
    <cellStyle name="_현장관리비1_실행예산서(문산IC)_실행예산서(문산IC)_오창견적" xfId="5356" xr:uid="{00000000-0005-0000-0000-0000EB8A0000}"/>
    <cellStyle name="_현장관리비1_실행예산서(문산IC)_실행예산서_030902 아산154KV 관로 전기공사" xfId="5357" xr:uid="{00000000-0005-0000-0000-0000EC8A0000}"/>
    <cellStyle name="_현장관리비1_실행예산서(문산IC)_실행예산서_030902 아산154KV 관로 전기공사_오창견적" xfId="5358" xr:uid="{00000000-0005-0000-0000-0000ED8A0000}"/>
    <cellStyle name="_현장관리비1_실행예산서(문산IC)_실행예산서_오창견적" xfId="5359" xr:uid="{00000000-0005-0000-0000-0000EE8A0000}"/>
    <cellStyle name="_현장관리비1_실행예산서(문산IC)_오창견적" xfId="5360" xr:uid="{00000000-0005-0000-0000-0000EF8A0000}"/>
    <cellStyle name="_현장관리비1_실행예산서_030902 아산154KV 관로 전기공사" xfId="5361" xr:uid="{00000000-0005-0000-0000-0000F08A0000}"/>
    <cellStyle name="_현장관리비1_실행예산서_030902 아산154KV 관로 전기공사_오창견적" xfId="5362" xr:uid="{00000000-0005-0000-0000-0000F18A0000}"/>
    <cellStyle name="_현장관리비1_실행예산서_오창견적" xfId="5363" xr:uid="{00000000-0005-0000-0000-0000F28A0000}"/>
    <cellStyle name="_현장관리비1_오창견적" xfId="5364" xr:uid="{00000000-0005-0000-0000-0000F38A0000}"/>
    <cellStyle name="_현장관리비1_흥산-구룡" xfId="5365" xr:uid="{00000000-0005-0000-0000-0000F48A0000}"/>
    <cellStyle name="_현장관리비1_흥산-구룡_030902 아산154KV 관로 전기공사" xfId="5366" xr:uid="{00000000-0005-0000-0000-0000F58A0000}"/>
    <cellStyle name="_현장관리비1_흥산-구룡_030902 아산154KV 관로 전기공사_오창견적" xfId="5367" xr:uid="{00000000-0005-0000-0000-0000F68A0000}"/>
    <cellStyle name="_현장관리비1_흥산-구룡_실행예산서" xfId="5368" xr:uid="{00000000-0005-0000-0000-0000F78A0000}"/>
    <cellStyle name="_현장관리비1_흥산-구룡_실행예산서(3공구)" xfId="5369" xr:uid="{00000000-0005-0000-0000-0000F88A0000}"/>
    <cellStyle name="_현장관리비1_흥산-구룡_실행예산서(3공구)_030902 아산154KV 관로 전기공사" xfId="5370" xr:uid="{00000000-0005-0000-0000-0000F98A0000}"/>
    <cellStyle name="_현장관리비1_흥산-구룡_실행예산서(3공구)_030902 아산154KV 관로 전기공사_오창견적" xfId="5371" xr:uid="{00000000-0005-0000-0000-0000FA8A0000}"/>
    <cellStyle name="_현장관리비1_흥산-구룡_실행예산서(3공구)_오창견적" xfId="5372" xr:uid="{00000000-0005-0000-0000-0000FB8A0000}"/>
    <cellStyle name="_현장관리비1_흥산-구룡_실행예산서(문산IC)" xfId="5373" xr:uid="{00000000-0005-0000-0000-0000FC8A0000}"/>
    <cellStyle name="_현장관리비1_흥산-구룡_실행예산서(문산IC)_030902 아산154KV 관로 전기공사" xfId="5374" xr:uid="{00000000-0005-0000-0000-0000FD8A0000}"/>
    <cellStyle name="_현장관리비1_흥산-구룡_실행예산서(문산IC)_030902 아산154KV 관로 전기공사_오창견적" xfId="5375" xr:uid="{00000000-0005-0000-0000-0000FE8A0000}"/>
    <cellStyle name="_현장관리비1_흥산-구룡_실행예산서(문산IC)_오창견적" xfId="5376" xr:uid="{00000000-0005-0000-0000-0000FF8A0000}"/>
    <cellStyle name="_현장관리비1_흥산-구룡_실행예산서_030902 아산154KV 관로 전기공사" xfId="5377" xr:uid="{00000000-0005-0000-0000-0000008B0000}"/>
    <cellStyle name="_현장관리비1_흥산-구룡_실행예산서_030902 아산154KV 관로 전기공사_오창견적" xfId="5378" xr:uid="{00000000-0005-0000-0000-0000018B0000}"/>
    <cellStyle name="_현장관리비1_흥산-구룡_실행예산서_오창견적" xfId="5379" xr:uid="{00000000-0005-0000-0000-0000028B0000}"/>
    <cellStyle name="_현장관리비1_흥산-구룡_오창견적" xfId="5380" xr:uid="{00000000-0005-0000-0000-0000038B0000}"/>
    <cellStyle name="_현장문제점" xfId="6798" xr:uid="{00000000-0005-0000-0000-0000048B0000}"/>
    <cellStyle name="_현장문제점_2002경영전략회의" xfId="6799" xr:uid="{00000000-0005-0000-0000-0000058B0000}"/>
    <cellStyle name="_현장문제점_2002경영전략회의_견적서-풍림산업(판교)0516" xfId="6800" xr:uid="{00000000-0005-0000-0000-0000068B0000}"/>
    <cellStyle name="_현장문제점_2002년도경영계획" xfId="6801" xr:uid="{00000000-0005-0000-0000-0000078B0000}"/>
    <cellStyle name="_현장문제점_2002년도경영계획_견적서-풍림산업(판교)0516" xfId="6802" xr:uid="{00000000-0005-0000-0000-0000088B0000}"/>
    <cellStyle name="_현장문제점_견적서-풍림산업(판교)0516" xfId="6803" xr:uid="{00000000-0005-0000-0000-0000098B0000}"/>
    <cellStyle name="_현장문제점_생산성2002" xfId="6804" xr:uid="{00000000-0005-0000-0000-00000A8B0000}"/>
    <cellStyle name="_현장문제점_생산성2002_견적서-풍림산업(판교)0516" xfId="6805" xr:uid="{00000000-0005-0000-0000-00000B8B0000}"/>
    <cellStyle name="_현장문제점_현장공사현황" xfId="6806" xr:uid="{00000000-0005-0000-0000-00000C8B0000}"/>
    <cellStyle name="_현장문제점_현장공사현황(공동사)" xfId="6807" xr:uid="{00000000-0005-0000-0000-00000D8B0000}"/>
    <cellStyle name="_현장문제점_현장공사현황(공동사)_견적서-풍림산업(판교)0516" xfId="6808" xr:uid="{00000000-0005-0000-0000-00000E8B0000}"/>
    <cellStyle name="_현장문제점_현장공사현황(대내)" xfId="6809" xr:uid="{00000000-0005-0000-0000-00000F8B0000}"/>
    <cellStyle name="_현장문제점_현장공사현황(대내)_견적서-풍림산업(판교)0516" xfId="6810" xr:uid="{00000000-0005-0000-0000-0000108B0000}"/>
    <cellStyle name="_현장문제점_현장공사현황_2002년도경영계획" xfId="6811" xr:uid="{00000000-0005-0000-0000-0000118B0000}"/>
    <cellStyle name="_현장문제점_현장공사현황_2002년도경영계획_견적서-풍림산업(판교)0516" xfId="6812" xr:uid="{00000000-0005-0000-0000-0000128B0000}"/>
    <cellStyle name="_현장문제점_현장공사현황_견적서-풍림산업(판교)0516" xfId="6813" xr:uid="{00000000-0005-0000-0000-0000138B0000}"/>
    <cellStyle name="_현장문제점_현장조직표" xfId="6814" xr:uid="{00000000-0005-0000-0000-0000148B0000}"/>
    <cellStyle name="_현장문제점_현장조직표_2002년도경영계획" xfId="6815" xr:uid="{00000000-0005-0000-0000-0000158B0000}"/>
    <cellStyle name="_현장문제점_현장조직표_2002년도경영계획_견적서-풍림산업(판교)0516" xfId="6816" xr:uid="{00000000-0005-0000-0000-0000168B0000}"/>
    <cellStyle name="_현장문제점_현장조직표_견적서-풍림산업(판교)0516" xfId="6817" xr:uid="{00000000-0005-0000-0000-0000178B0000}"/>
    <cellStyle name="_현장문제점_현장현황(공동사)" xfId="6818" xr:uid="{00000000-0005-0000-0000-0000188B0000}"/>
    <cellStyle name="_현장문제점_현장현황(공동사)_견적서-풍림산업(판교)0516" xfId="6819" xr:uid="{00000000-0005-0000-0000-0000198B0000}"/>
    <cellStyle name="_현장문제점_현장현황(사장님)" xfId="6820" xr:uid="{00000000-0005-0000-0000-00001A8B0000}"/>
    <cellStyle name="_현장문제점_현장현황(사장님)_견적서-풍림산업(판교)0516" xfId="6821" xr:uid="{00000000-0005-0000-0000-00001B8B0000}"/>
    <cellStyle name="_현장미지급금서식" xfId="1012" xr:uid="{00000000-0005-0000-0000-00001C8B0000}"/>
    <cellStyle name="_현장미지급금서식(본사서식)" xfId="1013" xr:uid="{00000000-0005-0000-0000-00001D8B0000}"/>
    <cellStyle name="_현장설명서-내역서" xfId="43099" xr:uid="{00000000-0005-0000-0000-00001E8B0000}"/>
    <cellStyle name="_현장인원투입현황" xfId="32353" xr:uid="{00000000-0005-0000-0000-00001F8B0000}"/>
    <cellStyle name="_현황" xfId="6822" xr:uid="{00000000-0005-0000-0000-0000208B0000}"/>
    <cellStyle name="_현황_2002경영전략회의" xfId="6823" xr:uid="{00000000-0005-0000-0000-0000218B0000}"/>
    <cellStyle name="_현황_2002경영전략회의_견적서-풍림산업(판교)0516" xfId="6824" xr:uid="{00000000-0005-0000-0000-0000228B0000}"/>
    <cellStyle name="_현황_2002년도경영계획" xfId="6825" xr:uid="{00000000-0005-0000-0000-0000238B0000}"/>
    <cellStyle name="_현황_2002년도경영계획_견적서-풍림산업(판교)0516" xfId="6826" xr:uid="{00000000-0005-0000-0000-0000248B0000}"/>
    <cellStyle name="_현황_견적서-풍림산업(판교)0516" xfId="6827" xr:uid="{00000000-0005-0000-0000-0000258B0000}"/>
    <cellStyle name="_현황_생산성2002" xfId="6828" xr:uid="{00000000-0005-0000-0000-0000268B0000}"/>
    <cellStyle name="_현황_생산성2002_견적서-풍림산업(판교)0516" xfId="6829" xr:uid="{00000000-0005-0000-0000-0000278B0000}"/>
    <cellStyle name="_현황_현장공사현황" xfId="6830" xr:uid="{00000000-0005-0000-0000-0000288B0000}"/>
    <cellStyle name="_현황_현장공사현황(공동사)" xfId="6831" xr:uid="{00000000-0005-0000-0000-0000298B0000}"/>
    <cellStyle name="_현황_현장공사현황(공동사)_견적서-풍림산업(판교)0516" xfId="6832" xr:uid="{00000000-0005-0000-0000-00002A8B0000}"/>
    <cellStyle name="_현황_현장공사현황(대내)" xfId="6833" xr:uid="{00000000-0005-0000-0000-00002B8B0000}"/>
    <cellStyle name="_현황_현장공사현황(대내)_견적서-풍림산업(판교)0516" xfId="6834" xr:uid="{00000000-0005-0000-0000-00002C8B0000}"/>
    <cellStyle name="_현황_현장공사현황_2002년도경영계획" xfId="6835" xr:uid="{00000000-0005-0000-0000-00002D8B0000}"/>
    <cellStyle name="_현황_현장공사현황_2002년도경영계획_견적서-풍림산업(판교)0516" xfId="6836" xr:uid="{00000000-0005-0000-0000-00002E8B0000}"/>
    <cellStyle name="_현황_현장공사현황_견적서-풍림산업(판교)0516" xfId="6837" xr:uid="{00000000-0005-0000-0000-00002F8B0000}"/>
    <cellStyle name="_현황_현장조직표" xfId="6838" xr:uid="{00000000-0005-0000-0000-0000308B0000}"/>
    <cellStyle name="_현황_현장조직표_2002년도경영계획" xfId="6839" xr:uid="{00000000-0005-0000-0000-0000318B0000}"/>
    <cellStyle name="_현황_현장조직표_2002년도경영계획_견적서-풍림산업(판교)0516" xfId="6840" xr:uid="{00000000-0005-0000-0000-0000328B0000}"/>
    <cellStyle name="_현황_현장조직표_견적서-풍림산업(판교)0516" xfId="6841" xr:uid="{00000000-0005-0000-0000-0000338B0000}"/>
    <cellStyle name="_현황_현장현황(공동사)" xfId="6842" xr:uid="{00000000-0005-0000-0000-0000348B0000}"/>
    <cellStyle name="_현황_현장현황(공동사)_견적서-풍림산업(판교)0516" xfId="6843" xr:uid="{00000000-0005-0000-0000-0000358B0000}"/>
    <cellStyle name="_현황_현장현황(사장님)" xfId="6844" xr:uid="{00000000-0005-0000-0000-0000368B0000}"/>
    <cellStyle name="_현황_현장현황(사장님)_견적서-풍림산업(판교)0516" xfId="6845" xr:uid="{00000000-0005-0000-0000-0000378B0000}"/>
    <cellStyle name="_현황보고('04.07.15)" xfId="5381" xr:uid="{00000000-0005-0000-0000-0000388B0000}"/>
    <cellStyle name="_협력업체list" xfId="5382" xr:uid="{00000000-0005-0000-0000-0000398B0000}"/>
    <cellStyle name="_협력업체list_견적내역" xfId="5383" xr:uid="{00000000-0005-0000-0000-00003A8B0000}"/>
    <cellStyle name="_협력업체list_기흥TN내역" xfId="5384" xr:uid="{00000000-0005-0000-0000-00003B8B0000}"/>
    <cellStyle name="_협력업체list_기흥TN설비전기BM" xfId="5385" xr:uid="{00000000-0005-0000-0000-00003C8B0000}"/>
    <cellStyle name="_협력업체list_변경계약" xfId="5386" xr:uid="{00000000-0005-0000-0000-00003D8B0000}"/>
    <cellStyle name="_협력업체list_설계변경물량산출근거" xfId="5387" xr:uid="{00000000-0005-0000-0000-00003E8B0000}"/>
    <cellStyle name="_협력업체list_잠원동2차아파트내역" xfId="5388" xr:uid="{00000000-0005-0000-0000-00003F8B0000}"/>
    <cellStyle name="_호남선두계역외2개소연결통로" xfId="9504" xr:uid="{00000000-0005-0000-0000-0000408B0000}"/>
    <cellStyle name="_호남선전철화송정리역사111" xfId="9505" xr:uid="{00000000-0005-0000-0000-0000418B0000}"/>
    <cellStyle name="_호안블럭" xfId="32354" xr:uid="{00000000-0005-0000-0000-0000428B0000}"/>
    <cellStyle name="_호안블럭 2" xfId="32355" xr:uid="{00000000-0005-0000-0000-0000438B0000}"/>
    <cellStyle name="_호안블럭 2 2" xfId="32356" xr:uid="{00000000-0005-0000-0000-0000448B0000}"/>
    <cellStyle name="_호안블럭 3" xfId="32357" xr:uid="{00000000-0005-0000-0000-0000458B0000}"/>
    <cellStyle name="_호안블럭 4" xfId="32358" xr:uid="{00000000-0005-0000-0000-0000468B0000}"/>
    <cellStyle name="_호안블럭 5" xfId="32359" xr:uid="{00000000-0005-0000-0000-0000478B0000}"/>
    <cellStyle name="_호안블럭_1-4.가시설공" xfId="32360" xr:uid="{00000000-0005-0000-0000-0000488B0000}"/>
    <cellStyle name="_호안블럭_1-4.가시설공 2" xfId="32361" xr:uid="{00000000-0005-0000-0000-0000498B0000}"/>
    <cellStyle name="_호안블럭_1-4.가시설공 2 2" xfId="32362" xr:uid="{00000000-0005-0000-0000-00004A8B0000}"/>
    <cellStyle name="_호안블럭_1-4.가시설공 3" xfId="32363" xr:uid="{00000000-0005-0000-0000-00004B8B0000}"/>
    <cellStyle name="_호안블럭_1-4.가시설공 4" xfId="32364" xr:uid="{00000000-0005-0000-0000-00004C8B0000}"/>
    <cellStyle name="_호안블럭_1-4.가시설공 5" xfId="32365" xr:uid="{00000000-0005-0000-0000-00004D8B0000}"/>
    <cellStyle name="_호안블럭_1-4.가시설공_1-4.가시설공" xfId="32366" xr:uid="{00000000-0005-0000-0000-00004E8B0000}"/>
    <cellStyle name="_호안블럭_1-4.가시설공_1-4.가시설공 2" xfId="32367" xr:uid="{00000000-0005-0000-0000-00004F8B0000}"/>
    <cellStyle name="_호안블럭_1-4.가시설공_1-4.가시설공 2 2" xfId="32368" xr:uid="{00000000-0005-0000-0000-0000508B0000}"/>
    <cellStyle name="_호안블럭_1-4.가시설공_1-4.가시설공 3" xfId="32369" xr:uid="{00000000-0005-0000-0000-0000518B0000}"/>
    <cellStyle name="_호안블럭_1-4.가시설공_1-4.가시설공 4" xfId="32370" xr:uid="{00000000-0005-0000-0000-0000528B0000}"/>
    <cellStyle name="_호안블럭_1-4.가시설공_1-4.가시설공 5" xfId="32371" xr:uid="{00000000-0005-0000-0000-0000538B0000}"/>
    <cellStyle name="_호안블럭_2.포장공(제1지구)" xfId="32372" xr:uid="{00000000-0005-0000-0000-0000548B0000}"/>
    <cellStyle name="_호안블럭_2.포장공(제1지구) 2" xfId="32373" xr:uid="{00000000-0005-0000-0000-0000558B0000}"/>
    <cellStyle name="_호안블럭_2.포장공(제1지구) 2 2" xfId="32374" xr:uid="{00000000-0005-0000-0000-0000568B0000}"/>
    <cellStyle name="_호안블럭_2.포장공(제1지구) 3" xfId="32375" xr:uid="{00000000-0005-0000-0000-0000578B0000}"/>
    <cellStyle name="_호안블럭_2.포장공(제1지구) 4" xfId="32376" xr:uid="{00000000-0005-0000-0000-0000588B0000}"/>
    <cellStyle name="_호안블럭_2.포장공(제1지구) 5" xfId="32377" xr:uid="{00000000-0005-0000-0000-0000598B0000}"/>
    <cellStyle name="_호안블럭_2.포장공(제1지구)_1-4.가시설공" xfId="32378" xr:uid="{00000000-0005-0000-0000-00005A8B0000}"/>
    <cellStyle name="_호안블럭_2.포장공(제1지구)_1-4.가시설공 2" xfId="32379" xr:uid="{00000000-0005-0000-0000-00005B8B0000}"/>
    <cellStyle name="_호안블럭_2.포장공(제1지구)_1-4.가시설공 2 2" xfId="32380" xr:uid="{00000000-0005-0000-0000-00005C8B0000}"/>
    <cellStyle name="_호안블럭_2.포장공(제1지구)_1-4.가시설공 3" xfId="32381" xr:uid="{00000000-0005-0000-0000-00005D8B0000}"/>
    <cellStyle name="_호안블럭_2.포장공(제1지구)_1-4.가시설공 4" xfId="32382" xr:uid="{00000000-0005-0000-0000-00005E8B0000}"/>
    <cellStyle name="_호안블럭_2.포장공(제1지구)_1-4.가시설공 5" xfId="32383" xr:uid="{00000000-0005-0000-0000-00005F8B0000}"/>
    <cellStyle name="_호안블럭_2.포장공(제1지구)_1-4.가시설공_1-4.가시설공" xfId="32384" xr:uid="{00000000-0005-0000-0000-0000608B0000}"/>
    <cellStyle name="_호안블럭_2.포장공(제1지구)_1-4.가시설공_1-4.가시설공 2" xfId="32385" xr:uid="{00000000-0005-0000-0000-0000618B0000}"/>
    <cellStyle name="_호안블럭_2.포장공(제1지구)_1-4.가시설공_1-4.가시설공 2 2" xfId="32386" xr:uid="{00000000-0005-0000-0000-0000628B0000}"/>
    <cellStyle name="_호안블럭_2.포장공(제1지구)_1-4.가시설공_1-4.가시설공 3" xfId="32387" xr:uid="{00000000-0005-0000-0000-0000638B0000}"/>
    <cellStyle name="_호안블럭_2.포장공(제1지구)_1-4.가시설공_1-4.가시설공 4" xfId="32388" xr:uid="{00000000-0005-0000-0000-0000648B0000}"/>
    <cellStyle name="_호안블럭_2.포장공(제1지구)_1-4.가시설공_1-4.가시설공 5" xfId="32389" xr:uid="{00000000-0005-0000-0000-0000658B0000}"/>
    <cellStyle name="_호안블럭_토공(3지구)" xfId="32390" xr:uid="{00000000-0005-0000-0000-0000668B0000}"/>
    <cellStyle name="_호안블럭_토공(3지구)_토공(4지구)" xfId="32391" xr:uid="{00000000-0005-0000-0000-0000678B0000}"/>
    <cellStyle name="_호안블럭_토공(3지구)_토공(4지구)_토공(4지구)" xfId="32392" xr:uid="{00000000-0005-0000-0000-0000688B0000}"/>
    <cellStyle name="_호안블럭_토공(4지구)" xfId="32393" xr:uid="{00000000-0005-0000-0000-0000698B0000}"/>
    <cellStyle name="_호안블럭_토공(4지구)_토공(4지구)" xfId="32394" xr:uid="{00000000-0005-0000-0000-00006A8B0000}"/>
    <cellStyle name="_호안블럭_토공(4지구)_토공(4지구)_토공(3지구)" xfId="32395" xr:uid="{00000000-0005-0000-0000-00006B8B0000}"/>
    <cellStyle name="_호안블럭_토공(4지구)_토공(4지구)_토공(3지구)_토공(4지구)" xfId="32396" xr:uid="{00000000-0005-0000-0000-00006C8B0000}"/>
    <cellStyle name="_호안블럭_토공(4지구)_토공(4지구)_토공(3지구)_토공(4지구)_토공(4지구)" xfId="32397" xr:uid="{00000000-0005-0000-0000-00006D8B0000}"/>
    <cellStyle name="_호안블럭_토공(4지구)_토공(4지구)_토공(4지구)" xfId="32398" xr:uid="{00000000-0005-0000-0000-00006E8B0000}"/>
    <cellStyle name="_호안블럭수량" xfId="32399" xr:uid="{00000000-0005-0000-0000-00006F8B0000}"/>
    <cellStyle name="_호이스트 임대계획" xfId="43100" xr:uid="{00000000-0005-0000-0000-0000708B0000}"/>
    <cellStyle name="_호이스트공사내역서" xfId="43101" xr:uid="{00000000-0005-0000-0000-0000718B0000}"/>
    <cellStyle name="_호텔약전전기공사(1공구)-발의" xfId="9506" xr:uid="{00000000-0005-0000-0000-0000728B0000}"/>
    <cellStyle name="_홍대,화정견적" xfId="5389" xr:uid="{00000000-0005-0000-0000-0000738B0000}"/>
    <cellStyle name="_홍천(노천1지구)-1공구" xfId="32400" xr:uid="{00000000-0005-0000-0000-0000748B0000}"/>
    <cellStyle name="_홍천(노천1지구)-1공구 2" xfId="32401" xr:uid="{00000000-0005-0000-0000-0000758B0000}"/>
    <cellStyle name="_홍천(노천1지구)-1공구 2 2" xfId="32402" xr:uid="{00000000-0005-0000-0000-0000768B0000}"/>
    <cellStyle name="_홍천(노천1지구)-1공구 2 2 2" xfId="32403" xr:uid="{00000000-0005-0000-0000-0000778B0000}"/>
    <cellStyle name="_홍천(노천1지구)-1공구 2 3" xfId="32404" xr:uid="{00000000-0005-0000-0000-0000788B0000}"/>
    <cellStyle name="_홍천(노천1지구)-1공구 2 4" xfId="32405" xr:uid="{00000000-0005-0000-0000-0000798B0000}"/>
    <cellStyle name="_홍천(노천1지구)-1공구 2 5" xfId="32406" xr:uid="{00000000-0005-0000-0000-00007A8B0000}"/>
    <cellStyle name="_홍천(노천1지구)-1공구 3" xfId="32407" xr:uid="{00000000-0005-0000-0000-00007B8B0000}"/>
    <cellStyle name="_홍천(노천1지구)-1공구 3 2" xfId="32408" xr:uid="{00000000-0005-0000-0000-00007C8B0000}"/>
    <cellStyle name="_홍천(노천1지구)-1공구 4" xfId="32409" xr:uid="{00000000-0005-0000-0000-00007D8B0000}"/>
    <cellStyle name="_홍천(노천1지구)-1공구 5" xfId="32410" xr:uid="{00000000-0005-0000-0000-00007E8B0000}"/>
    <cellStyle name="_홍천(노천1지구)-1공구 6" xfId="32411" xr:uid="{00000000-0005-0000-0000-00007F8B0000}"/>
    <cellStyle name="_홍천(노천1지구)-1공구_사본 - 하마2교-수량" xfId="32412" xr:uid="{00000000-0005-0000-0000-0000808B0000}"/>
    <cellStyle name="_홍천(노천1지구)-1공구_사본 - 하마2교-수량 2" xfId="32413" xr:uid="{00000000-0005-0000-0000-0000818B0000}"/>
    <cellStyle name="_홍천(노천1지구)-1공구_사본 - 하마2교-수량 2 2" xfId="32414" xr:uid="{00000000-0005-0000-0000-0000828B0000}"/>
    <cellStyle name="_홍천(노천1지구)-1공구_사본 - 하마2교-수량 2 2 2" xfId="32415" xr:uid="{00000000-0005-0000-0000-0000838B0000}"/>
    <cellStyle name="_홍천(노천1지구)-1공구_사본 - 하마2교-수량 2 3" xfId="32416" xr:uid="{00000000-0005-0000-0000-0000848B0000}"/>
    <cellStyle name="_홍천(노천1지구)-1공구_사본 - 하마2교-수량 2 4" xfId="32417" xr:uid="{00000000-0005-0000-0000-0000858B0000}"/>
    <cellStyle name="_홍천(노천1지구)-1공구_사본 - 하마2교-수량 2 5" xfId="32418" xr:uid="{00000000-0005-0000-0000-0000868B0000}"/>
    <cellStyle name="_홍천(노천1지구)-1공구_사본 - 하마2교-수량 3" xfId="32419" xr:uid="{00000000-0005-0000-0000-0000878B0000}"/>
    <cellStyle name="_홍천(노천1지구)-1공구_사본 - 하마2교-수량 3 2" xfId="32420" xr:uid="{00000000-0005-0000-0000-0000888B0000}"/>
    <cellStyle name="_홍천(노천1지구)-1공구_사본 - 하마2교-수량 4" xfId="32421" xr:uid="{00000000-0005-0000-0000-0000898B0000}"/>
    <cellStyle name="_홍천(노천1지구)-1공구_사본 - 하마2교-수량 5" xfId="32422" xr:uid="{00000000-0005-0000-0000-00008A8B0000}"/>
    <cellStyle name="_홍천(노천1지구)-1공구_사본 - 하마2교-수량 6" xfId="32423" xr:uid="{00000000-0005-0000-0000-00008B8B0000}"/>
    <cellStyle name="_홍천(노천1지구)-1공구_사본 - 하마2교-수량_옹벽집계표" xfId="32424" xr:uid="{00000000-0005-0000-0000-00008C8B0000}"/>
    <cellStyle name="_홍천(노천1지구)-1공구_사본 - 하마2교-수량_옹벽집계표 2" xfId="32425" xr:uid="{00000000-0005-0000-0000-00008D8B0000}"/>
    <cellStyle name="_홍천(노천1지구)-1공구_사본 - 하마2교-수량_옹벽집계표 2 2" xfId="32426" xr:uid="{00000000-0005-0000-0000-00008E8B0000}"/>
    <cellStyle name="_홍천(노천1지구)-1공구_사본 - 하마2교-수량_옹벽집계표 3" xfId="32427" xr:uid="{00000000-0005-0000-0000-00008F8B0000}"/>
    <cellStyle name="_홍천(노천1지구)-1공구_사본 - 하마2교-수량_옹벽집계표 4" xfId="32428" xr:uid="{00000000-0005-0000-0000-0000908B0000}"/>
    <cellStyle name="_홍천(노천1지구)-1공구_사본 - 하마2교-수량_옹벽집계표 5" xfId="32429" xr:uid="{00000000-0005-0000-0000-0000918B0000}"/>
    <cellStyle name="_홍천(노천1지구)-1공구_사본 - 하마2교-수량_옹벽집계표_옹벽집계표" xfId="32430" xr:uid="{00000000-0005-0000-0000-0000928B0000}"/>
    <cellStyle name="_홍천(노천1지구)-1공구_사본 - 하마2교-수량_옹벽집계표_옹벽집계표 2" xfId="32431" xr:uid="{00000000-0005-0000-0000-0000938B0000}"/>
    <cellStyle name="_홍천(노천1지구)-1공구_사본 - 하마2교-수량_옹벽집계표_옹벽집계표 2 2" xfId="32432" xr:uid="{00000000-0005-0000-0000-0000948B0000}"/>
    <cellStyle name="_홍천(노천1지구)-1공구_사본 - 하마2교-수량_옹벽집계표_옹벽집계표 3" xfId="32433" xr:uid="{00000000-0005-0000-0000-0000958B0000}"/>
    <cellStyle name="_홍천(노천1지구)-1공구_사본 - 하마2교-수량_옹벽집계표_옹벽집계표 4" xfId="32434" xr:uid="{00000000-0005-0000-0000-0000968B0000}"/>
    <cellStyle name="_홍천(노천1지구)-1공구_사본 - 하마2교-수량_옹벽집계표_옹벽집계표 5" xfId="32435" xr:uid="{00000000-0005-0000-0000-0000978B0000}"/>
    <cellStyle name="_홍천(노천1지구)-1공구_옹벽집계표" xfId="32436" xr:uid="{00000000-0005-0000-0000-0000988B0000}"/>
    <cellStyle name="_홍천(노천1지구)-1공구_옹벽집계표 2" xfId="32437" xr:uid="{00000000-0005-0000-0000-0000998B0000}"/>
    <cellStyle name="_홍천(노천1지구)-1공구_옹벽집계표 2 2" xfId="32438" xr:uid="{00000000-0005-0000-0000-00009A8B0000}"/>
    <cellStyle name="_홍천(노천1지구)-1공구_옹벽집계표 3" xfId="32439" xr:uid="{00000000-0005-0000-0000-00009B8B0000}"/>
    <cellStyle name="_홍천(노천1지구)-1공구_옹벽집계표 4" xfId="32440" xr:uid="{00000000-0005-0000-0000-00009C8B0000}"/>
    <cellStyle name="_홍천(노천1지구)-1공구_옹벽집계표 5" xfId="32441" xr:uid="{00000000-0005-0000-0000-00009D8B0000}"/>
    <cellStyle name="_홍천(노천1지구)-1공구_옹벽집계표_옹벽집계표" xfId="32442" xr:uid="{00000000-0005-0000-0000-00009E8B0000}"/>
    <cellStyle name="_홍천(노천1지구)-1공구_옹벽집계표_옹벽집계표 2" xfId="32443" xr:uid="{00000000-0005-0000-0000-00009F8B0000}"/>
    <cellStyle name="_홍천(노천1지구)-1공구_옹벽집계표_옹벽집계표 2 2" xfId="32444" xr:uid="{00000000-0005-0000-0000-0000A08B0000}"/>
    <cellStyle name="_홍천(노천1지구)-1공구_옹벽집계표_옹벽집계표 3" xfId="32445" xr:uid="{00000000-0005-0000-0000-0000A18B0000}"/>
    <cellStyle name="_홍천(노천1지구)-1공구_옹벽집계표_옹벽집계표 4" xfId="32446" xr:uid="{00000000-0005-0000-0000-0000A28B0000}"/>
    <cellStyle name="_홍천(노천1지구)-1공구_옹벽집계표_옹벽집계표 5" xfId="32447" xr:uid="{00000000-0005-0000-0000-0000A38B0000}"/>
    <cellStyle name="_홍천(노천1지구)-1공구_하마1교-수량" xfId="32448" xr:uid="{00000000-0005-0000-0000-0000A48B0000}"/>
    <cellStyle name="_홍천(노천1지구)-1공구_하마1교-수량 2" xfId="32449" xr:uid="{00000000-0005-0000-0000-0000A58B0000}"/>
    <cellStyle name="_홍천(노천1지구)-1공구_하마1교-수량 2 2" xfId="32450" xr:uid="{00000000-0005-0000-0000-0000A68B0000}"/>
    <cellStyle name="_홍천(노천1지구)-1공구_하마1교-수량 2 2 2" xfId="32451" xr:uid="{00000000-0005-0000-0000-0000A78B0000}"/>
    <cellStyle name="_홍천(노천1지구)-1공구_하마1교-수량 2 3" xfId="32452" xr:uid="{00000000-0005-0000-0000-0000A88B0000}"/>
    <cellStyle name="_홍천(노천1지구)-1공구_하마1교-수량 2 4" xfId="32453" xr:uid="{00000000-0005-0000-0000-0000A98B0000}"/>
    <cellStyle name="_홍천(노천1지구)-1공구_하마1교-수량 2 5" xfId="32454" xr:uid="{00000000-0005-0000-0000-0000AA8B0000}"/>
    <cellStyle name="_홍천(노천1지구)-1공구_하마1교-수량 3" xfId="32455" xr:uid="{00000000-0005-0000-0000-0000AB8B0000}"/>
    <cellStyle name="_홍천(노천1지구)-1공구_하마1교-수량 3 2" xfId="32456" xr:uid="{00000000-0005-0000-0000-0000AC8B0000}"/>
    <cellStyle name="_홍천(노천1지구)-1공구_하마1교-수량 4" xfId="32457" xr:uid="{00000000-0005-0000-0000-0000AD8B0000}"/>
    <cellStyle name="_홍천(노천1지구)-1공구_하마1교-수량 5" xfId="32458" xr:uid="{00000000-0005-0000-0000-0000AE8B0000}"/>
    <cellStyle name="_홍천(노천1지구)-1공구_하마1교-수량 6" xfId="32459" xr:uid="{00000000-0005-0000-0000-0000AF8B0000}"/>
    <cellStyle name="_홍천(노천1지구)-1공구_하마1교-수량_옹벽집계표" xfId="32460" xr:uid="{00000000-0005-0000-0000-0000B08B0000}"/>
    <cellStyle name="_홍천(노천1지구)-1공구_하마1교-수량_옹벽집계표 2" xfId="32461" xr:uid="{00000000-0005-0000-0000-0000B18B0000}"/>
    <cellStyle name="_홍천(노천1지구)-1공구_하마1교-수량_옹벽집계표 2 2" xfId="32462" xr:uid="{00000000-0005-0000-0000-0000B28B0000}"/>
    <cellStyle name="_홍천(노천1지구)-1공구_하마1교-수량_옹벽집계표 3" xfId="32463" xr:uid="{00000000-0005-0000-0000-0000B38B0000}"/>
    <cellStyle name="_홍천(노천1지구)-1공구_하마1교-수량_옹벽집계표 4" xfId="32464" xr:uid="{00000000-0005-0000-0000-0000B48B0000}"/>
    <cellStyle name="_홍천(노천1지구)-1공구_하마1교-수량_옹벽집계표 5" xfId="32465" xr:uid="{00000000-0005-0000-0000-0000B58B0000}"/>
    <cellStyle name="_홍천(노천1지구)-1공구_하마1교-수량_옹벽집계표_옹벽집계표" xfId="32466" xr:uid="{00000000-0005-0000-0000-0000B68B0000}"/>
    <cellStyle name="_홍천(노천1지구)-1공구_하마1교-수량_옹벽집계표_옹벽집계표 2" xfId="32467" xr:uid="{00000000-0005-0000-0000-0000B78B0000}"/>
    <cellStyle name="_홍천(노천1지구)-1공구_하마1교-수량_옹벽집계표_옹벽집계표 2 2" xfId="32468" xr:uid="{00000000-0005-0000-0000-0000B88B0000}"/>
    <cellStyle name="_홍천(노천1지구)-1공구_하마1교-수량_옹벽집계표_옹벽집계표 3" xfId="32469" xr:uid="{00000000-0005-0000-0000-0000B98B0000}"/>
    <cellStyle name="_홍천(노천1지구)-1공구_하마1교-수량_옹벽집계표_옹벽집계표 4" xfId="32470" xr:uid="{00000000-0005-0000-0000-0000BA8B0000}"/>
    <cellStyle name="_홍천(노천1지구)-1공구_하마1교-수량_옹벽집계표_옹벽집계표 5" xfId="32471" xr:uid="{00000000-0005-0000-0000-0000BB8B0000}"/>
    <cellStyle name="_홍천(노천1지구)-1공구_하마2교-수량" xfId="32472" xr:uid="{00000000-0005-0000-0000-0000BC8B0000}"/>
    <cellStyle name="_홍천(노천1지구)-1공구_하마2교-수량 2" xfId="32473" xr:uid="{00000000-0005-0000-0000-0000BD8B0000}"/>
    <cellStyle name="_홍천(노천1지구)-1공구_하마2교-수량 2 2" xfId="32474" xr:uid="{00000000-0005-0000-0000-0000BE8B0000}"/>
    <cellStyle name="_홍천(노천1지구)-1공구_하마2교-수량 2 2 2" xfId="32475" xr:uid="{00000000-0005-0000-0000-0000BF8B0000}"/>
    <cellStyle name="_홍천(노천1지구)-1공구_하마2교-수량 2 3" xfId="32476" xr:uid="{00000000-0005-0000-0000-0000C08B0000}"/>
    <cellStyle name="_홍천(노천1지구)-1공구_하마2교-수량 2 4" xfId="32477" xr:uid="{00000000-0005-0000-0000-0000C18B0000}"/>
    <cellStyle name="_홍천(노천1지구)-1공구_하마2교-수량 2 5" xfId="32478" xr:uid="{00000000-0005-0000-0000-0000C28B0000}"/>
    <cellStyle name="_홍천(노천1지구)-1공구_하마2교-수량 3" xfId="32479" xr:uid="{00000000-0005-0000-0000-0000C38B0000}"/>
    <cellStyle name="_홍천(노천1지구)-1공구_하마2교-수량 3 2" xfId="32480" xr:uid="{00000000-0005-0000-0000-0000C48B0000}"/>
    <cellStyle name="_홍천(노천1지구)-1공구_하마2교-수량 4" xfId="32481" xr:uid="{00000000-0005-0000-0000-0000C58B0000}"/>
    <cellStyle name="_홍천(노천1지구)-1공구_하마2교-수량 5" xfId="32482" xr:uid="{00000000-0005-0000-0000-0000C68B0000}"/>
    <cellStyle name="_홍천(노천1지구)-1공구_하마2교-수량 6" xfId="32483" xr:uid="{00000000-0005-0000-0000-0000C78B0000}"/>
    <cellStyle name="_홍천(노천1지구)-1공구_하마2교-수량_옹벽집계표" xfId="32484" xr:uid="{00000000-0005-0000-0000-0000C88B0000}"/>
    <cellStyle name="_홍천(노천1지구)-1공구_하마2교-수량_옹벽집계표 2" xfId="32485" xr:uid="{00000000-0005-0000-0000-0000C98B0000}"/>
    <cellStyle name="_홍천(노천1지구)-1공구_하마2교-수량_옹벽집계표 2 2" xfId="32486" xr:uid="{00000000-0005-0000-0000-0000CA8B0000}"/>
    <cellStyle name="_홍천(노천1지구)-1공구_하마2교-수량_옹벽집계표 3" xfId="32487" xr:uid="{00000000-0005-0000-0000-0000CB8B0000}"/>
    <cellStyle name="_홍천(노천1지구)-1공구_하마2교-수량_옹벽집계표 4" xfId="32488" xr:uid="{00000000-0005-0000-0000-0000CC8B0000}"/>
    <cellStyle name="_홍천(노천1지구)-1공구_하마2교-수량_옹벽집계표 5" xfId="32489" xr:uid="{00000000-0005-0000-0000-0000CD8B0000}"/>
    <cellStyle name="_홍천(노천1지구)-1공구_하마2교-수량_옹벽집계표_옹벽집계표" xfId="32490" xr:uid="{00000000-0005-0000-0000-0000CE8B0000}"/>
    <cellStyle name="_홍천(노천1지구)-1공구_하마2교-수량_옹벽집계표_옹벽집계표 2" xfId="32491" xr:uid="{00000000-0005-0000-0000-0000CF8B0000}"/>
    <cellStyle name="_홍천(노천1지구)-1공구_하마2교-수량_옹벽집계표_옹벽집계표 2 2" xfId="32492" xr:uid="{00000000-0005-0000-0000-0000D08B0000}"/>
    <cellStyle name="_홍천(노천1지구)-1공구_하마2교-수량_옹벽집계표_옹벽집계표 3" xfId="32493" xr:uid="{00000000-0005-0000-0000-0000D18B0000}"/>
    <cellStyle name="_홍천(노천1지구)-1공구_하마2교-수량_옹벽집계표_옹벽집계표 4" xfId="32494" xr:uid="{00000000-0005-0000-0000-0000D28B0000}"/>
    <cellStyle name="_홍천(노천1지구)-1공구_하마2교-수량_옹벽집계표_옹벽집계표 5" xfId="32495" xr:uid="{00000000-0005-0000-0000-0000D38B0000}"/>
    <cellStyle name="_홍천(노천1지구)-1공구_하마읍3교대" xfId="32496" xr:uid="{00000000-0005-0000-0000-0000D48B0000}"/>
    <cellStyle name="_홍천(노천1지구)-1공구_하마읍3교대 2" xfId="32497" xr:uid="{00000000-0005-0000-0000-0000D58B0000}"/>
    <cellStyle name="_홍천(노천1지구)-1공구_하마읍3교대 2 2" xfId="32498" xr:uid="{00000000-0005-0000-0000-0000D68B0000}"/>
    <cellStyle name="_홍천(노천1지구)-1공구_하마읍3교대 2 2 2" xfId="32499" xr:uid="{00000000-0005-0000-0000-0000D78B0000}"/>
    <cellStyle name="_홍천(노천1지구)-1공구_하마읍3교대 2 3" xfId="32500" xr:uid="{00000000-0005-0000-0000-0000D88B0000}"/>
    <cellStyle name="_홍천(노천1지구)-1공구_하마읍3교대 2 4" xfId="32501" xr:uid="{00000000-0005-0000-0000-0000D98B0000}"/>
    <cellStyle name="_홍천(노천1지구)-1공구_하마읍3교대 2 5" xfId="32502" xr:uid="{00000000-0005-0000-0000-0000DA8B0000}"/>
    <cellStyle name="_홍천(노천1지구)-1공구_하마읍3교대 3" xfId="32503" xr:uid="{00000000-0005-0000-0000-0000DB8B0000}"/>
    <cellStyle name="_홍천(노천1지구)-1공구_하마읍3교대 3 2" xfId="32504" xr:uid="{00000000-0005-0000-0000-0000DC8B0000}"/>
    <cellStyle name="_홍천(노천1지구)-1공구_하마읍3교대 4" xfId="32505" xr:uid="{00000000-0005-0000-0000-0000DD8B0000}"/>
    <cellStyle name="_홍천(노천1지구)-1공구_하마읍3교대 5" xfId="32506" xr:uid="{00000000-0005-0000-0000-0000DE8B0000}"/>
    <cellStyle name="_홍천(노천1지구)-1공구_하마읍3교대 6" xfId="32507" xr:uid="{00000000-0005-0000-0000-0000DF8B0000}"/>
    <cellStyle name="_홍천(노천1지구)-1공구_하마읍3교대_옹벽집계표" xfId="32508" xr:uid="{00000000-0005-0000-0000-0000E08B0000}"/>
    <cellStyle name="_홍천(노천1지구)-1공구_하마읍3교대_옹벽집계표 2" xfId="32509" xr:uid="{00000000-0005-0000-0000-0000E18B0000}"/>
    <cellStyle name="_홍천(노천1지구)-1공구_하마읍3교대_옹벽집계표 2 2" xfId="32510" xr:uid="{00000000-0005-0000-0000-0000E28B0000}"/>
    <cellStyle name="_홍천(노천1지구)-1공구_하마읍3교대_옹벽집계표 3" xfId="32511" xr:uid="{00000000-0005-0000-0000-0000E38B0000}"/>
    <cellStyle name="_홍천(노천1지구)-1공구_하마읍3교대_옹벽집계표 4" xfId="32512" xr:uid="{00000000-0005-0000-0000-0000E48B0000}"/>
    <cellStyle name="_홍천(노천1지구)-1공구_하마읍3교대_옹벽집계표 5" xfId="32513" xr:uid="{00000000-0005-0000-0000-0000E58B0000}"/>
    <cellStyle name="_홍천(노천1지구)-1공구_하마읍3교대_옹벽집계표_옹벽집계표" xfId="32514" xr:uid="{00000000-0005-0000-0000-0000E68B0000}"/>
    <cellStyle name="_홍천(노천1지구)-1공구_하마읍3교대_옹벽집계표_옹벽집계표 2" xfId="32515" xr:uid="{00000000-0005-0000-0000-0000E78B0000}"/>
    <cellStyle name="_홍천(노천1지구)-1공구_하마읍3교대_옹벽집계표_옹벽집계표 2 2" xfId="32516" xr:uid="{00000000-0005-0000-0000-0000E88B0000}"/>
    <cellStyle name="_홍천(노천1지구)-1공구_하마읍3교대_옹벽집계표_옹벽집계표 3" xfId="32517" xr:uid="{00000000-0005-0000-0000-0000E98B0000}"/>
    <cellStyle name="_홍천(노천1지구)-1공구_하마읍3교대_옹벽집계표_옹벽집계표 4" xfId="32518" xr:uid="{00000000-0005-0000-0000-0000EA8B0000}"/>
    <cellStyle name="_홍천(노천1지구)-1공구_하마읍3교대_옹벽집계표_옹벽집계표 5" xfId="32519" xr:uid="{00000000-0005-0000-0000-0000EB8B0000}"/>
    <cellStyle name="_홍천(노천1지구)-1공구_하마읍3교토공" xfId="32520" xr:uid="{00000000-0005-0000-0000-0000EC8B0000}"/>
    <cellStyle name="_홍천(노천1지구)-1공구_하마읍3교토공 2" xfId="32521" xr:uid="{00000000-0005-0000-0000-0000ED8B0000}"/>
    <cellStyle name="_홍천(노천1지구)-1공구_하마읍3교토공 2 2" xfId="32522" xr:uid="{00000000-0005-0000-0000-0000EE8B0000}"/>
    <cellStyle name="_홍천(노천1지구)-1공구_하마읍3교토공 2 2 2" xfId="32523" xr:uid="{00000000-0005-0000-0000-0000EF8B0000}"/>
    <cellStyle name="_홍천(노천1지구)-1공구_하마읍3교토공 2 3" xfId="32524" xr:uid="{00000000-0005-0000-0000-0000F08B0000}"/>
    <cellStyle name="_홍천(노천1지구)-1공구_하마읍3교토공 2 4" xfId="32525" xr:uid="{00000000-0005-0000-0000-0000F18B0000}"/>
    <cellStyle name="_홍천(노천1지구)-1공구_하마읍3교토공 2 5" xfId="32526" xr:uid="{00000000-0005-0000-0000-0000F28B0000}"/>
    <cellStyle name="_홍천(노천1지구)-1공구_하마읍3교토공 3" xfId="32527" xr:uid="{00000000-0005-0000-0000-0000F38B0000}"/>
    <cellStyle name="_홍천(노천1지구)-1공구_하마읍3교토공 3 2" xfId="32528" xr:uid="{00000000-0005-0000-0000-0000F48B0000}"/>
    <cellStyle name="_홍천(노천1지구)-1공구_하마읍3교토공 4" xfId="32529" xr:uid="{00000000-0005-0000-0000-0000F58B0000}"/>
    <cellStyle name="_홍천(노천1지구)-1공구_하마읍3교토공 5" xfId="32530" xr:uid="{00000000-0005-0000-0000-0000F68B0000}"/>
    <cellStyle name="_홍천(노천1지구)-1공구_하마읍3교토공 6" xfId="32531" xr:uid="{00000000-0005-0000-0000-0000F78B0000}"/>
    <cellStyle name="_홍천(노천1지구)-1공구_하마읍3교토공_옹벽집계표" xfId="32532" xr:uid="{00000000-0005-0000-0000-0000F88B0000}"/>
    <cellStyle name="_홍천(노천1지구)-1공구_하마읍3교토공_옹벽집계표 2" xfId="32533" xr:uid="{00000000-0005-0000-0000-0000F98B0000}"/>
    <cellStyle name="_홍천(노천1지구)-1공구_하마읍3교토공_옹벽집계표 2 2" xfId="32534" xr:uid="{00000000-0005-0000-0000-0000FA8B0000}"/>
    <cellStyle name="_홍천(노천1지구)-1공구_하마읍3교토공_옹벽집계표 3" xfId="32535" xr:uid="{00000000-0005-0000-0000-0000FB8B0000}"/>
    <cellStyle name="_홍천(노천1지구)-1공구_하마읍3교토공_옹벽집계표 4" xfId="32536" xr:uid="{00000000-0005-0000-0000-0000FC8B0000}"/>
    <cellStyle name="_홍천(노천1지구)-1공구_하마읍3교토공_옹벽집계표 5" xfId="32537" xr:uid="{00000000-0005-0000-0000-0000FD8B0000}"/>
    <cellStyle name="_홍천(노천1지구)-1공구_하마읍3교토공_옹벽집계표_옹벽집계표" xfId="32538" xr:uid="{00000000-0005-0000-0000-0000FE8B0000}"/>
    <cellStyle name="_홍천(노천1지구)-1공구_하마읍3교토공_옹벽집계표_옹벽집계표 2" xfId="32539" xr:uid="{00000000-0005-0000-0000-0000FF8B0000}"/>
    <cellStyle name="_홍천(노천1지구)-1공구_하마읍3교토공_옹벽집계표_옹벽집계표 2 2" xfId="32540" xr:uid="{00000000-0005-0000-0000-0000008C0000}"/>
    <cellStyle name="_홍천(노천1지구)-1공구_하마읍3교토공_옹벽집계표_옹벽집계표 3" xfId="32541" xr:uid="{00000000-0005-0000-0000-0000018C0000}"/>
    <cellStyle name="_홍천(노천1지구)-1공구_하마읍3교토공_옹벽집계표_옹벽집계표 4" xfId="32542" xr:uid="{00000000-0005-0000-0000-0000028C0000}"/>
    <cellStyle name="_홍천(노천1지구)-1공구_하마읍3교토공_옹벽집계표_옹벽집계표 5" xfId="32543" xr:uid="{00000000-0005-0000-0000-0000038C0000}"/>
    <cellStyle name="_화곡동 apt(제출)" xfId="43102" xr:uid="{00000000-0005-0000-0000-0000048C0000}"/>
    <cellStyle name="_화성태안아파트" xfId="32544" xr:uid="{00000000-0005-0000-0000-0000058C0000}"/>
    <cellStyle name="_확인보링" xfId="6846" xr:uid="{00000000-0005-0000-0000-0000068C0000}"/>
    <cellStyle name="_환기구(용산선)" xfId="45851" xr:uid="{00000000-0005-0000-0000-0000078C0000}"/>
    <cellStyle name="_환기구10S(최종)" xfId="45852" xr:uid="{00000000-0005-0000-0000-0000088C0000}"/>
    <cellStyle name="_환기구11E(0501)" xfId="45853" xr:uid="{00000000-0005-0000-0000-0000098C0000}"/>
    <cellStyle name="_환기구11E(0501)_5E(R)" xfId="45854" xr:uid="{00000000-0005-0000-0000-00000A8C0000}"/>
    <cellStyle name="_환기구11E(0501)_7S(0624)" xfId="45855" xr:uid="{00000000-0005-0000-0000-00000B8C0000}"/>
    <cellStyle name="_환기구11E(0501)_7S(0804)" xfId="45856" xr:uid="{00000000-0005-0000-0000-00000C8C0000}"/>
    <cellStyle name="_환기구11E(0501)_9E(최종)" xfId="45857" xr:uid="{00000000-0005-0000-0000-00000D8C0000}"/>
    <cellStyle name="_환기구11E(0501)_환기구10S(0801)" xfId="45858" xr:uid="{00000000-0005-0000-0000-00000E8C0000}"/>
    <cellStyle name="_환기구11E(0501)_환기구10S(최종)" xfId="45859" xr:uid="{00000000-0005-0000-0000-00000F8C0000}"/>
    <cellStyle name="_환기구11E(0501)_환기구11E(0503)" xfId="45860" xr:uid="{00000000-0005-0000-0000-0000108C0000}"/>
    <cellStyle name="_환기구11E(0501)_환기구6E(A)(0701)" xfId="45861" xr:uid="{00000000-0005-0000-0000-0000118C0000}"/>
    <cellStyle name="_환기구11E(0501)_환기구6E(B)-최종" xfId="45862" xr:uid="{00000000-0005-0000-0000-0000128C0000}"/>
    <cellStyle name="_환기구11E(0501)_환기구6E(B)-최종1" xfId="45863" xr:uid="{00000000-0005-0000-0000-0000138C0000}"/>
    <cellStyle name="_환기구11E(0503)" xfId="45864" xr:uid="{00000000-0005-0000-0000-0000148C0000}"/>
    <cellStyle name="_환기구6E(B)(0701)" xfId="45865" xr:uid="{00000000-0005-0000-0000-0000158C0000}"/>
    <cellStyle name="_환기구6E(B)-최종1" xfId="45866" xr:uid="{00000000-0005-0000-0000-0000168C0000}"/>
    <cellStyle name="_환기구8E" xfId="45867" xr:uid="{00000000-0005-0000-0000-0000178C0000}"/>
    <cellStyle name="_환기구8E(0625)" xfId="45868" xr:uid="{00000000-0005-0000-0000-0000188C0000}"/>
    <cellStyle name="_환기구8E_5E(R)" xfId="45869" xr:uid="{00000000-0005-0000-0000-0000198C0000}"/>
    <cellStyle name="_환기구8E_7S(0624)" xfId="45870" xr:uid="{00000000-0005-0000-0000-00001A8C0000}"/>
    <cellStyle name="_환기구8E_7S(0804)" xfId="45871" xr:uid="{00000000-0005-0000-0000-00001B8C0000}"/>
    <cellStyle name="_환기구8E_9E(최종)" xfId="45872" xr:uid="{00000000-0005-0000-0000-00001C8C0000}"/>
    <cellStyle name="_환기구8E_환기구10S(0801)" xfId="45873" xr:uid="{00000000-0005-0000-0000-00001D8C0000}"/>
    <cellStyle name="_환기구8E_환기구10S(최종)" xfId="45874" xr:uid="{00000000-0005-0000-0000-00001E8C0000}"/>
    <cellStyle name="_환기구8E_환기구11E(0503)" xfId="45875" xr:uid="{00000000-0005-0000-0000-00001F8C0000}"/>
    <cellStyle name="_환기구8E_환기구6E(A)(0701)" xfId="45876" xr:uid="{00000000-0005-0000-0000-0000208C0000}"/>
    <cellStyle name="_환기구8E_환기구6E(B)-최종" xfId="45877" xr:uid="{00000000-0005-0000-0000-0000218C0000}"/>
    <cellStyle name="_환기구8E_환기구6E(B)-최종1" xfId="45878" xr:uid="{00000000-0005-0000-0000-0000228C0000}"/>
    <cellStyle name="_황산교회" xfId="32545" xr:uid="{00000000-0005-0000-0000-0000238C0000}"/>
    <cellStyle name="_황새울1교" xfId="32546" xr:uid="{00000000-0005-0000-0000-0000248C0000}"/>
    <cellStyle name="_황새울1교 2" xfId="32547" xr:uid="{00000000-0005-0000-0000-0000258C0000}"/>
    <cellStyle name="_황새울1교 2 2" xfId="32548" xr:uid="{00000000-0005-0000-0000-0000268C0000}"/>
    <cellStyle name="_황새울1교 2 2 2" xfId="32549" xr:uid="{00000000-0005-0000-0000-0000278C0000}"/>
    <cellStyle name="_황새울1교 2 3" xfId="32550" xr:uid="{00000000-0005-0000-0000-0000288C0000}"/>
    <cellStyle name="_황새울1교 2 4" xfId="32551" xr:uid="{00000000-0005-0000-0000-0000298C0000}"/>
    <cellStyle name="_황새울1교 2 5" xfId="32552" xr:uid="{00000000-0005-0000-0000-00002A8C0000}"/>
    <cellStyle name="_황새울1교 3" xfId="32553" xr:uid="{00000000-0005-0000-0000-00002B8C0000}"/>
    <cellStyle name="_황새울1교 3 2" xfId="32554" xr:uid="{00000000-0005-0000-0000-00002C8C0000}"/>
    <cellStyle name="_황새울1교 4" xfId="32555" xr:uid="{00000000-0005-0000-0000-00002D8C0000}"/>
    <cellStyle name="_황새울1교 5" xfId="32556" xr:uid="{00000000-0005-0000-0000-00002E8C0000}"/>
    <cellStyle name="_황새울1교 6" xfId="32557" xr:uid="{00000000-0005-0000-0000-00002F8C0000}"/>
    <cellStyle name="_회현교상부" xfId="45879" xr:uid="{00000000-0005-0000-0000-0000308C0000}"/>
    <cellStyle name="_회현교상부_가시설(초정-1)" xfId="45880" xr:uid="{00000000-0005-0000-0000-0000318C0000}"/>
    <cellStyle name="_회현교상부_대천(하행)상부수량" xfId="45881" xr:uid="{00000000-0005-0000-0000-0000328C0000}"/>
    <cellStyle name="_회현교상부_대천(하행)상부수량_가시설(초정-1)" xfId="45882" xr:uid="{00000000-0005-0000-0000-0000338C0000}"/>
    <cellStyle name="_회현교상부_대천(하행)상부수량_죽전1교boq" xfId="45883" xr:uid="{00000000-0005-0000-0000-0000348C0000}"/>
    <cellStyle name="_회현교상부_대천(하행)상부수량_죽전1교boq_BOQ" xfId="45884" xr:uid="{00000000-0005-0000-0000-0000358C0000}"/>
    <cellStyle name="_회현교상부_대천(하행)상부수량_죽전1교boq_BOQ_가시설(초정-1)" xfId="45885" xr:uid="{00000000-0005-0000-0000-0000368C0000}"/>
    <cellStyle name="_회현교상부_대천(하행)상부수량_죽전1교boq_가시설(초정-1)" xfId="45886" xr:uid="{00000000-0005-0000-0000-0000378C0000}"/>
    <cellStyle name="_회현교상부_대천(하행)상부수량_죽전1교boq_최종Boq" xfId="45887" xr:uid="{00000000-0005-0000-0000-0000388C0000}"/>
    <cellStyle name="_회현교상부_대천(하행)상부수량_죽전1교boq_최종Boq_가시설(초정-1)" xfId="45888" xr:uid="{00000000-0005-0000-0000-0000398C0000}"/>
    <cellStyle name="_회현교상부_대천(하행)상부수량_죽전2교boq" xfId="45889" xr:uid="{00000000-0005-0000-0000-00003A8C0000}"/>
    <cellStyle name="_회현교상부_대천(하행)상부수량_죽전2교boq_BOQ" xfId="45890" xr:uid="{00000000-0005-0000-0000-00003B8C0000}"/>
    <cellStyle name="_회현교상부_대천(하행)상부수량_죽전2교boq_BOQ_가시설(초정-1)" xfId="45891" xr:uid="{00000000-0005-0000-0000-00003C8C0000}"/>
    <cellStyle name="_회현교상부_대천(하행)상부수량_죽전2교boq_가시설(초정-1)" xfId="45892" xr:uid="{00000000-0005-0000-0000-00003D8C0000}"/>
    <cellStyle name="_회현교상부_대천(하행)상부수량_죽전2교boq_최종Boq" xfId="45893" xr:uid="{00000000-0005-0000-0000-00003E8C0000}"/>
    <cellStyle name="_회현교상부_대천(하행)상부수량_죽전2교boq_최종Boq_가시설(초정-1)" xfId="45894" xr:uid="{00000000-0005-0000-0000-00003F8C0000}"/>
    <cellStyle name="_회현교상부_대천(하행)상부수량_최종Boq" xfId="45895" xr:uid="{00000000-0005-0000-0000-0000408C0000}"/>
    <cellStyle name="_회현교상부_대천(하행)상부수량_최종Boq_BOQ" xfId="45896" xr:uid="{00000000-0005-0000-0000-0000418C0000}"/>
    <cellStyle name="_회현교상부_대천(하행)상부수량_최종Boq_BOQ_가시설(초정-1)" xfId="45897" xr:uid="{00000000-0005-0000-0000-0000428C0000}"/>
    <cellStyle name="_회현교상부_대천(하행)상부수량_최종Boq_가시설(초정-1)" xfId="45898" xr:uid="{00000000-0005-0000-0000-0000438C0000}"/>
    <cellStyle name="_회현교상부_대천(하행)상부수량_최종Boq_최종Boq" xfId="45899" xr:uid="{00000000-0005-0000-0000-0000448C0000}"/>
    <cellStyle name="_회현교상부_대천(하행)상부수량_최종Boq_최종Boq_가시설(초정-1)" xfId="45900" xr:uid="{00000000-0005-0000-0000-0000458C0000}"/>
    <cellStyle name="_회현교상부_대천상부수량" xfId="45901" xr:uid="{00000000-0005-0000-0000-0000468C0000}"/>
    <cellStyle name="_회현교상부_대천상부수량_가시설(초정-1)" xfId="45902" xr:uid="{00000000-0005-0000-0000-0000478C0000}"/>
    <cellStyle name="_회현교상부_대천상부수량_죽전1교boq" xfId="45903" xr:uid="{00000000-0005-0000-0000-0000488C0000}"/>
    <cellStyle name="_회현교상부_대천상부수량_죽전1교boq_BOQ" xfId="45904" xr:uid="{00000000-0005-0000-0000-0000498C0000}"/>
    <cellStyle name="_회현교상부_대천상부수량_죽전1교boq_BOQ_가시설(초정-1)" xfId="45905" xr:uid="{00000000-0005-0000-0000-00004A8C0000}"/>
    <cellStyle name="_회현교상부_대천상부수량_죽전1교boq_가시설(초정-1)" xfId="45906" xr:uid="{00000000-0005-0000-0000-00004B8C0000}"/>
    <cellStyle name="_회현교상부_대천상부수량_죽전1교boq_최종Boq" xfId="45907" xr:uid="{00000000-0005-0000-0000-00004C8C0000}"/>
    <cellStyle name="_회현교상부_대천상부수량_죽전1교boq_최종Boq_가시설(초정-1)" xfId="45908" xr:uid="{00000000-0005-0000-0000-00004D8C0000}"/>
    <cellStyle name="_회현교상부_대천상부수량_죽전2교boq" xfId="45909" xr:uid="{00000000-0005-0000-0000-00004E8C0000}"/>
    <cellStyle name="_회현교상부_대천상부수량_죽전2교boq_BOQ" xfId="45910" xr:uid="{00000000-0005-0000-0000-00004F8C0000}"/>
    <cellStyle name="_회현교상부_대천상부수량_죽전2교boq_BOQ_가시설(초정-1)" xfId="45911" xr:uid="{00000000-0005-0000-0000-0000508C0000}"/>
    <cellStyle name="_회현교상부_대천상부수량_죽전2교boq_가시설(초정-1)" xfId="45912" xr:uid="{00000000-0005-0000-0000-0000518C0000}"/>
    <cellStyle name="_회현교상부_대천상부수량_죽전2교boq_최종Boq" xfId="45913" xr:uid="{00000000-0005-0000-0000-0000528C0000}"/>
    <cellStyle name="_회현교상부_대천상부수량_죽전2교boq_최종Boq_가시설(초정-1)" xfId="45914" xr:uid="{00000000-0005-0000-0000-0000538C0000}"/>
    <cellStyle name="_회현교상부_대천상부수량_최종Boq" xfId="45915" xr:uid="{00000000-0005-0000-0000-0000548C0000}"/>
    <cellStyle name="_회현교상부_대천상부수량_최종Boq_BOQ" xfId="45916" xr:uid="{00000000-0005-0000-0000-0000558C0000}"/>
    <cellStyle name="_회현교상부_대천상부수량_최종Boq_BOQ_가시설(초정-1)" xfId="45917" xr:uid="{00000000-0005-0000-0000-0000568C0000}"/>
    <cellStyle name="_회현교상부_대천상부수량_최종Boq_가시설(초정-1)" xfId="45918" xr:uid="{00000000-0005-0000-0000-0000578C0000}"/>
    <cellStyle name="_회현교상부_대천상부수량_최종Boq_최종Boq" xfId="45919" xr:uid="{00000000-0005-0000-0000-0000588C0000}"/>
    <cellStyle name="_회현교상부_대천상부수량_최종Boq_최종Boq_가시설(초정-1)" xfId="45920" xr:uid="{00000000-0005-0000-0000-0000598C0000}"/>
    <cellStyle name="_회현교상부_상부수량" xfId="45921" xr:uid="{00000000-0005-0000-0000-00005A8C0000}"/>
    <cellStyle name="_회현교상부_상부수량_가시설(초정-1)" xfId="45922" xr:uid="{00000000-0005-0000-0000-00005B8C0000}"/>
    <cellStyle name="_회현교상부_상부수량_죽전1교boq" xfId="45923" xr:uid="{00000000-0005-0000-0000-00005C8C0000}"/>
    <cellStyle name="_회현교상부_상부수량_죽전1교boq_BOQ" xfId="45924" xr:uid="{00000000-0005-0000-0000-00005D8C0000}"/>
    <cellStyle name="_회현교상부_상부수량_죽전1교boq_BOQ_가시설(초정-1)" xfId="45925" xr:uid="{00000000-0005-0000-0000-00005E8C0000}"/>
    <cellStyle name="_회현교상부_상부수량_죽전1교boq_가시설(초정-1)" xfId="45926" xr:uid="{00000000-0005-0000-0000-00005F8C0000}"/>
    <cellStyle name="_회현교상부_상부수량_죽전1교boq_최종Boq" xfId="45927" xr:uid="{00000000-0005-0000-0000-0000608C0000}"/>
    <cellStyle name="_회현교상부_상부수량_죽전1교boq_최종Boq_가시설(초정-1)" xfId="45928" xr:uid="{00000000-0005-0000-0000-0000618C0000}"/>
    <cellStyle name="_회현교상부_상부수량_죽전2교boq" xfId="45929" xr:uid="{00000000-0005-0000-0000-0000628C0000}"/>
    <cellStyle name="_회현교상부_상부수량_죽전2교boq_BOQ" xfId="45930" xr:uid="{00000000-0005-0000-0000-0000638C0000}"/>
    <cellStyle name="_회현교상부_상부수량_죽전2교boq_BOQ_가시설(초정-1)" xfId="45931" xr:uid="{00000000-0005-0000-0000-0000648C0000}"/>
    <cellStyle name="_회현교상부_상부수량_죽전2교boq_가시설(초정-1)" xfId="45932" xr:uid="{00000000-0005-0000-0000-0000658C0000}"/>
    <cellStyle name="_회현교상부_상부수량_죽전2교boq_최종Boq" xfId="45933" xr:uid="{00000000-0005-0000-0000-0000668C0000}"/>
    <cellStyle name="_회현교상부_상부수량_죽전2교boq_최종Boq_가시설(초정-1)" xfId="45934" xr:uid="{00000000-0005-0000-0000-0000678C0000}"/>
    <cellStyle name="_회현교상부_상부수량_최종Boq" xfId="45935" xr:uid="{00000000-0005-0000-0000-0000688C0000}"/>
    <cellStyle name="_회현교상부_상부수량_최종Boq_BOQ" xfId="45936" xr:uid="{00000000-0005-0000-0000-0000698C0000}"/>
    <cellStyle name="_회현교상부_상부수량_최종Boq_BOQ_가시설(초정-1)" xfId="45937" xr:uid="{00000000-0005-0000-0000-00006A8C0000}"/>
    <cellStyle name="_회현교상부_상부수량_최종Boq_가시설(초정-1)" xfId="45938" xr:uid="{00000000-0005-0000-0000-00006B8C0000}"/>
    <cellStyle name="_회현교상부_상부수량_최종Boq_최종Boq" xfId="45939" xr:uid="{00000000-0005-0000-0000-00006C8C0000}"/>
    <cellStyle name="_회현교상부_상부수량_최종Boq_최종Boq_가시설(초정-1)" xfId="45940" xr:uid="{00000000-0005-0000-0000-00006D8C0000}"/>
    <cellStyle name="_회현교상부_죽전1교boq" xfId="45941" xr:uid="{00000000-0005-0000-0000-00006E8C0000}"/>
    <cellStyle name="_회현교상부_죽전1교boq_BOQ" xfId="45942" xr:uid="{00000000-0005-0000-0000-00006F8C0000}"/>
    <cellStyle name="_회현교상부_죽전1교boq_BOQ_가시설(초정-1)" xfId="45943" xr:uid="{00000000-0005-0000-0000-0000708C0000}"/>
    <cellStyle name="_회현교상부_죽전1교boq_가시설(초정-1)" xfId="45944" xr:uid="{00000000-0005-0000-0000-0000718C0000}"/>
    <cellStyle name="_회현교상부_죽전1교boq_최종Boq" xfId="45945" xr:uid="{00000000-0005-0000-0000-0000728C0000}"/>
    <cellStyle name="_회현교상부_죽전1교boq_최종Boq_가시설(초정-1)" xfId="45946" xr:uid="{00000000-0005-0000-0000-0000738C0000}"/>
    <cellStyle name="_회현교상부_죽전2교boq" xfId="45947" xr:uid="{00000000-0005-0000-0000-0000748C0000}"/>
    <cellStyle name="_회현교상부_죽전2교boq_BOQ" xfId="45948" xr:uid="{00000000-0005-0000-0000-0000758C0000}"/>
    <cellStyle name="_회현교상부_죽전2교boq_BOQ_가시설(초정-1)" xfId="45949" xr:uid="{00000000-0005-0000-0000-0000768C0000}"/>
    <cellStyle name="_회현교상부_죽전2교boq_가시설(초정-1)" xfId="45950" xr:uid="{00000000-0005-0000-0000-0000778C0000}"/>
    <cellStyle name="_회현교상부_죽전2교boq_최종Boq" xfId="45951" xr:uid="{00000000-0005-0000-0000-0000788C0000}"/>
    <cellStyle name="_회현교상부_죽전2교boq_최종Boq_가시설(초정-1)" xfId="45952" xr:uid="{00000000-0005-0000-0000-0000798C0000}"/>
    <cellStyle name="_회현교상부_최종Boq" xfId="45953" xr:uid="{00000000-0005-0000-0000-00007A8C0000}"/>
    <cellStyle name="_회현교상부_최종Boq_BOQ" xfId="45954" xr:uid="{00000000-0005-0000-0000-00007B8C0000}"/>
    <cellStyle name="_회현교상부_최종Boq_BOQ_가시설(초정-1)" xfId="45955" xr:uid="{00000000-0005-0000-0000-00007C8C0000}"/>
    <cellStyle name="_회현교상부_최종Boq_가시설(초정-1)" xfId="45956" xr:uid="{00000000-0005-0000-0000-00007D8C0000}"/>
    <cellStyle name="_회현교상부_최종Boq_최종Boq" xfId="45957" xr:uid="{00000000-0005-0000-0000-00007E8C0000}"/>
    <cellStyle name="_회현교상부_최종Boq_최종Boq_가시설(초정-1)" xfId="45958" xr:uid="{00000000-0005-0000-0000-00007F8C0000}"/>
    <cellStyle name="_회현교상부_회현교상부" xfId="45959" xr:uid="{00000000-0005-0000-0000-0000808C0000}"/>
    <cellStyle name="_회현교상부_회현교상부_가시설(초정-1)" xfId="45960" xr:uid="{00000000-0005-0000-0000-0000818C0000}"/>
    <cellStyle name="_회현교상부_회현교상부_죽전1교boq" xfId="45961" xr:uid="{00000000-0005-0000-0000-0000828C0000}"/>
    <cellStyle name="_회현교상부_회현교상부_죽전1교boq_BOQ" xfId="45962" xr:uid="{00000000-0005-0000-0000-0000838C0000}"/>
    <cellStyle name="_회현교상부_회현교상부_죽전1교boq_BOQ_가시설(초정-1)" xfId="45963" xr:uid="{00000000-0005-0000-0000-0000848C0000}"/>
    <cellStyle name="_회현교상부_회현교상부_죽전1교boq_가시설(초정-1)" xfId="45964" xr:uid="{00000000-0005-0000-0000-0000858C0000}"/>
    <cellStyle name="_회현교상부_회현교상부_죽전1교boq_최종Boq" xfId="45965" xr:uid="{00000000-0005-0000-0000-0000868C0000}"/>
    <cellStyle name="_회현교상부_회현교상부_죽전1교boq_최종Boq_가시설(초정-1)" xfId="45966" xr:uid="{00000000-0005-0000-0000-0000878C0000}"/>
    <cellStyle name="_회현교상부_회현교상부_죽전2교boq" xfId="45967" xr:uid="{00000000-0005-0000-0000-0000888C0000}"/>
    <cellStyle name="_회현교상부_회현교상부_죽전2교boq_BOQ" xfId="45968" xr:uid="{00000000-0005-0000-0000-0000898C0000}"/>
    <cellStyle name="_회현교상부_회현교상부_죽전2교boq_BOQ_가시설(초정-1)" xfId="45969" xr:uid="{00000000-0005-0000-0000-00008A8C0000}"/>
    <cellStyle name="_회현교상부_회현교상부_죽전2교boq_가시설(초정-1)" xfId="45970" xr:uid="{00000000-0005-0000-0000-00008B8C0000}"/>
    <cellStyle name="_회현교상부_회현교상부_죽전2교boq_최종Boq" xfId="45971" xr:uid="{00000000-0005-0000-0000-00008C8C0000}"/>
    <cellStyle name="_회현교상부_회현교상부_죽전2교boq_최종Boq_가시설(초정-1)" xfId="45972" xr:uid="{00000000-0005-0000-0000-00008D8C0000}"/>
    <cellStyle name="_회현교상부_회현교상부_최종Boq" xfId="45973" xr:uid="{00000000-0005-0000-0000-00008E8C0000}"/>
    <cellStyle name="_회현교상부_회현교상부_최종Boq_BOQ" xfId="45974" xr:uid="{00000000-0005-0000-0000-00008F8C0000}"/>
    <cellStyle name="_회현교상부_회현교상부_최종Boq_BOQ_가시설(초정-1)" xfId="45975" xr:uid="{00000000-0005-0000-0000-0000908C0000}"/>
    <cellStyle name="_회현교상부_회현교상부_최종Boq_가시설(초정-1)" xfId="45976" xr:uid="{00000000-0005-0000-0000-0000918C0000}"/>
    <cellStyle name="_회현교상부_회현교상부_최종Boq_최종Boq" xfId="45977" xr:uid="{00000000-0005-0000-0000-0000928C0000}"/>
    <cellStyle name="_회현교상부_회현교상부_최종Boq_최종Boq_가시설(초정-1)" xfId="45978" xr:uid="{00000000-0005-0000-0000-0000938C0000}"/>
    <cellStyle name="_횡배수관" xfId="32558" xr:uid="{00000000-0005-0000-0000-0000948C0000}"/>
    <cellStyle name="_횡배수관 2" xfId="32559" xr:uid="{00000000-0005-0000-0000-0000958C0000}"/>
    <cellStyle name="_횡배수관 2 2" xfId="32560" xr:uid="{00000000-0005-0000-0000-0000968C0000}"/>
    <cellStyle name="_횡배수관 3" xfId="32561" xr:uid="{00000000-0005-0000-0000-0000978C0000}"/>
    <cellStyle name="_횡배수관 4" xfId="32562" xr:uid="{00000000-0005-0000-0000-0000988C0000}"/>
    <cellStyle name="_횡배수관 5" xfId="32563" xr:uid="{00000000-0005-0000-0000-0000998C0000}"/>
    <cellStyle name="_횡배수관(1000)" xfId="6847" xr:uid="{00000000-0005-0000-0000-00009A8C0000}"/>
    <cellStyle name="_횡배수관(1000)_견적서-풍림산업(판교)0516" xfId="6848" xr:uid="{00000000-0005-0000-0000-00009B8C0000}"/>
    <cellStyle name="_횡배수관_1-4.가시설공" xfId="32564" xr:uid="{00000000-0005-0000-0000-00009C8C0000}"/>
    <cellStyle name="_횡배수관_1-4.가시설공 2" xfId="32565" xr:uid="{00000000-0005-0000-0000-00009D8C0000}"/>
    <cellStyle name="_횡배수관_1-4.가시설공 2 2" xfId="32566" xr:uid="{00000000-0005-0000-0000-00009E8C0000}"/>
    <cellStyle name="_횡배수관_1-4.가시설공 3" xfId="32567" xr:uid="{00000000-0005-0000-0000-00009F8C0000}"/>
    <cellStyle name="_횡배수관_1-4.가시설공 4" xfId="32568" xr:uid="{00000000-0005-0000-0000-0000A08C0000}"/>
    <cellStyle name="_횡배수관_1-4.가시설공 5" xfId="32569" xr:uid="{00000000-0005-0000-0000-0000A18C0000}"/>
    <cellStyle name="_횡배수관_1-4.가시설공_1-4.가시설공" xfId="32570" xr:uid="{00000000-0005-0000-0000-0000A28C0000}"/>
    <cellStyle name="_횡배수관_1-4.가시설공_1-4.가시설공 2" xfId="32571" xr:uid="{00000000-0005-0000-0000-0000A38C0000}"/>
    <cellStyle name="_횡배수관_1-4.가시설공_1-4.가시설공 2 2" xfId="32572" xr:uid="{00000000-0005-0000-0000-0000A48C0000}"/>
    <cellStyle name="_횡배수관_1-4.가시설공_1-4.가시설공 3" xfId="32573" xr:uid="{00000000-0005-0000-0000-0000A58C0000}"/>
    <cellStyle name="_횡배수관_1-4.가시설공_1-4.가시설공 4" xfId="32574" xr:uid="{00000000-0005-0000-0000-0000A68C0000}"/>
    <cellStyle name="_횡배수관_1-4.가시설공_1-4.가시설공 5" xfId="32575" xr:uid="{00000000-0005-0000-0000-0000A78C0000}"/>
    <cellStyle name="_횡배수관_2.포장공(제1지구)" xfId="32576" xr:uid="{00000000-0005-0000-0000-0000A88C0000}"/>
    <cellStyle name="_횡배수관_2.포장공(제1지구) 2" xfId="32577" xr:uid="{00000000-0005-0000-0000-0000A98C0000}"/>
    <cellStyle name="_횡배수관_2.포장공(제1지구) 2 2" xfId="32578" xr:uid="{00000000-0005-0000-0000-0000AA8C0000}"/>
    <cellStyle name="_횡배수관_2.포장공(제1지구) 3" xfId="32579" xr:uid="{00000000-0005-0000-0000-0000AB8C0000}"/>
    <cellStyle name="_횡배수관_2.포장공(제1지구) 4" xfId="32580" xr:uid="{00000000-0005-0000-0000-0000AC8C0000}"/>
    <cellStyle name="_횡배수관_2.포장공(제1지구) 5" xfId="32581" xr:uid="{00000000-0005-0000-0000-0000AD8C0000}"/>
    <cellStyle name="_횡배수관_2.포장공(제1지구)_1-4.가시설공" xfId="32582" xr:uid="{00000000-0005-0000-0000-0000AE8C0000}"/>
    <cellStyle name="_횡배수관_2.포장공(제1지구)_1-4.가시설공 2" xfId="32583" xr:uid="{00000000-0005-0000-0000-0000AF8C0000}"/>
    <cellStyle name="_횡배수관_2.포장공(제1지구)_1-4.가시설공 2 2" xfId="32584" xr:uid="{00000000-0005-0000-0000-0000B08C0000}"/>
    <cellStyle name="_횡배수관_2.포장공(제1지구)_1-4.가시설공 3" xfId="32585" xr:uid="{00000000-0005-0000-0000-0000B18C0000}"/>
    <cellStyle name="_횡배수관_2.포장공(제1지구)_1-4.가시설공 4" xfId="32586" xr:uid="{00000000-0005-0000-0000-0000B28C0000}"/>
    <cellStyle name="_횡배수관_2.포장공(제1지구)_1-4.가시설공 5" xfId="32587" xr:uid="{00000000-0005-0000-0000-0000B38C0000}"/>
    <cellStyle name="_횡배수관_2.포장공(제1지구)_1-4.가시설공_1-4.가시설공" xfId="32588" xr:uid="{00000000-0005-0000-0000-0000B48C0000}"/>
    <cellStyle name="_횡배수관_2.포장공(제1지구)_1-4.가시설공_1-4.가시설공 2" xfId="32589" xr:uid="{00000000-0005-0000-0000-0000B58C0000}"/>
    <cellStyle name="_횡배수관_2.포장공(제1지구)_1-4.가시설공_1-4.가시설공 2 2" xfId="32590" xr:uid="{00000000-0005-0000-0000-0000B68C0000}"/>
    <cellStyle name="_횡배수관_2.포장공(제1지구)_1-4.가시설공_1-4.가시설공 3" xfId="32591" xr:uid="{00000000-0005-0000-0000-0000B78C0000}"/>
    <cellStyle name="_횡배수관_2.포장공(제1지구)_1-4.가시설공_1-4.가시설공 4" xfId="32592" xr:uid="{00000000-0005-0000-0000-0000B88C0000}"/>
    <cellStyle name="_횡배수관_2.포장공(제1지구)_1-4.가시설공_1-4.가시설공 5" xfId="32593" xr:uid="{00000000-0005-0000-0000-0000B98C0000}"/>
    <cellStyle name="_횡배수관_금산제수량(전체최종)" xfId="32594" xr:uid="{00000000-0005-0000-0000-0000BA8C0000}"/>
    <cellStyle name="_횡배수관_금산제수량(전체최종) 2" xfId="32595" xr:uid="{00000000-0005-0000-0000-0000BB8C0000}"/>
    <cellStyle name="_횡배수관_금산제수량(전체최종) 2 2" xfId="32596" xr:uid="{00000000-0005-0000-0000-0000BC8C0000}"/>
    <cellStyle name="_횡배수관_금산제수량(전체최종) 3" xfId="32597" xr:uid="{00000000-0005-0000-0000-0000BD8C0000}"/>
    <cellStyle name="_횡배수관_금산제수량(전체최종) 4" xfId="32598" xr:uid="{00000000-0005-0000-0000-0000BE8C0000}"/>
    <cellStyle name="_횡배수관_금산제수량(전체최종) 5" xfId="32599" xr:uid="{00000000-0005-0000-0000-0000BF8C0000}"/>
    <cellStyle name="_횡배수관_금산제수량(전체최종)_1-4.가시설공" xfId="32600" xr:uid="{00000000-0005-0000-0000-0000C08C0000}"/>
    <cellStyle name="_횡배수관_금산제수량(전체최종)_1-4.가시설공 2" xfId="32601" xr:uid="{00000000-0005-0000-0000-0000C18C0000}"/>
    <cellStyle name="_횡배수관_금산제수량(전체최종)_1-4.가시설공 2 2" xfId="32602" xr:uid="{00000000-0005-0000-0000-0000C28C0000}"/>
    <cellStyle name="_횡배수관_금산제수량(전체최종)_1-4.가시설공 3" xfId="32603" xr:uid="{00000000-0005-0000-0000-0000C38C0000}"/>
    <cellStyle name="_횡배수관_금산제수량(전체최종)_1-4.가시설공 4" xfId="32604" xr:uid="{00000000-0005-0000-0000-0000C48C0000}"/>
    <cellStyle name="_횡배수관_금산제수량(전체최종)_1-4.가시설공 5" xfId="32605" xr:uid="{00000000-0005-0000-0000-0000C58C0000}"/>
    <cellStyle name="_횡배수관_금산제수량(전체최종)_1-4.가시설공_1-4.가시설공" xfId="32606" xr:uid="{00000000-0005-0000-0000-0000C68C0000}"/>
    <cellStyle name="_횡배수관_금산제수량(전체최종)_1-4.가시설공_1-4.가시설공 2" xfId="32607" xr:uid="{00000000-0005-0000-0000-0000C78C0000}"/>
    <cellStyle name="_횡배수관_금산제수량(전체최종)_1-4.가시설공_1-4.가시설공 2 2" xfId="32608" xr:uid="{00000000-0005-0000-0000-0000C88C0000}"/>
    <cellStyle name="_횡배수관_금산제수량(전체최종)_1-4.가시설공_1-4.가시설공 3" xfId="32609" xr:uid="{00000000-0005-0000-0000-0000C98C0000}"/>
    <cellStyle name="_횡배수관_금산제수량(전체최종)_1-4.가시설공_1-4.가시설공 4" xfId="32610" xr:uid="{00000000-0005-0000-0000-0000CA8C0000}"/>
    <cellStyle name="_횡배수관_금산제수량(전체최종)_1-4.가시설공_1-4.가시설공 5" xfId="32611" xr:uid="{00000000-0005-0000-0000-0000CB8C0000}"/>
    <cellStyle name="_횡배수관_금산제수량(전체최종)_2.포장공(제1지구)" xfId="32612" xr:uid="{00000000-0005-0000-0000-0000CC8C0000}"/>
    <cellStyle name="_횡배수관_금산제수량(전체최종)_2.포장공(제1지구) 2" xfId="32613" xr:uid="{00000000-0005-0000-0000-0000CD8C0000}"/>
    <cellStyle name="_횡배수관_금산제수량(전체최종)_2.포장공(제1지구) 2 2" xfId="32614" xr:uid="{00000000-0005-0000-0000-0000CE8C0000}"/>
    <cellStyle name="_횡배수관_금산제수량(전체최종)_2.포장공(제1지구) 3" xfId="32615" xr:uid="{00000000-0005-0000-0000-0000CF8C0000}"/>
    <cellStyle name="_횡배수관_금산제수량(전체최종)_2.포장공(제1지구) 4" xfId="32616" xr:uid="{00000000-0005-0000-0000-0000D08C0000}"/>
    <cellStyle name="_횡배수관_금산제수량(전체최종)_2.포장공(제1지구) 5" xfId="32617" xr:uid="{00000000-0005-0000-0000-0000D18C0000}"/>
    <cellStyle name="_횡배수관_금산제수량(전체최종)_2.포장공(제1지구)_1-4.가시설공" xfId="32618" xr:uid="{00000000-0005-0000-0000-0000D28C0000}"/>
    <cellStyle name="_횡배수관_금산제수량(전체최종)_2.포장공(제1지구)_1-4.가시설공 2" xfId="32619" xr:uid="{00000000-0005-0000-0000-0000D38C0000}"/>
    <cellStyle name="_횡배수관_금산제수량(전체최종)_2.포장공(제1지구)_1-4.가시설공 2 2" xfId="32620" xr:uid="{00000000-0005-0000-0000-0000D48C0000}"/>
    <cellStyle name="_횡배수관_금산제수량(전체최종)_2.포장공(제1지구)_1-4.가시설공 3" xfId="32621" xr:uid="{00000000-0005-0000-0000-0000D58C0000}"/>
    <cellStyle name="_횡배수관_금산제수량(전체최종)_2.포장공(제1지구)_1-4.가시설공 4" xfId="32622" xr:uid="{00000000-0005-0000-0000-0000D68C0000}"/>
    <cellStyle name="_횡배수관_금산제수량(전체최종)_2.포장공(제1지구)_1-4.가시설공 5" xfId="32623" xr:uid="{00000000-0005-0000-0000-0000D78C0000}"/>
    <cellStyle name="_횡배수관_금산제수량(전체최종)_2.포장공(제1지구)_1-4.가시설공_1-4.가시설공" xfId="32624" xr:uid="{00000000-0005-0000-0000-0000D88C0000}"/>
    <cellStyle name="_횡배수관_금산제수량(전체최종)_2.포장공(제1지구)_1-4.가시설공_1-4.가시설공 2" xfId="32625" xr:uid="{00000000-0005-0000-0000-0000D98C0000}"/>
    <cellStyle name="_횡배수관_금산제수량(전체최종)_2.포장공(제1지구)_1-4.가시설공_1-4.가시설공 2 2" xfId="32626" xr:uid="{00000000-0005-0000-0000-0000DA8C0000}"/>
    <cellStyle name="_횡배수관_금산제수량(전체최종)_2.포장공(제1지구)_1-4.가시설공_1-4.가시설공 3" xfId="32627" xr:uid="{00000000-0005-0000-0000-0000DB8C0000}"/>
    <cellStyle name="_횡배수관_금산제수량(전체최종)_2.포장공(제1지구)_1-4.가시설공_1-4.가시설공 4" xfId="32628" xr:uid="{00000000-0005-0000-0000-0000DC8C0000}"/>
    <cellStyle name="_횡배수관_금산제수량(전체최종)_2.포장공(제1지구)_1-4.가시설공_1-4.가시설공 5" xfId="32629" xr:uid="{00000000-0005-0000-0000-0000DD8C0000}"/>
    <cellStyle name="_횡배수관_금산제수량(전체최종)_토공(3지구)" xfId="32630" xr:uid="{00000000-0005-0000-0000-0000DE8C0000}"/>
    <cellStyle name="_횡배수관_금산제수량(전체최종)_토공(3지구)_토공(4지구)" xfId="32631" xr:uid="{00000000-0005-0000-0000-0000DF8C0000}"/>
    <cellStyle name="_횡배수관_금산제수량(전체최종)_토공(3지구)_토공(4지구)_토공(4지구)" xfId="32632" xr:uid="{00000000-0005-0000-0000-0000E08C0000}"/>
    <cellStyle name="_횡배수관_금산제수량(전체최종)_토공(4지구)" xfId="32633" xr:uid="{00000000-0005-0000-0000-0000E18C0000}"/>
    <cellStyle name="_횡배수관_금산제수량(전체최종)_토공(4지구)_토공(4지구)" xfId="32634" xr:uid="{00000000-0005-0000-0000-0000E28C0000}"/>
    <cellStyle name="_횡배수관_금산제수량(전체최종)_토공(4지구)_토공(4지구)_토공(3지구)" xfId="32635" xr:uid="{00000000-0005-0000-0000-0000E38C0000}"/>
    <cellStyle name="_횡배수관_금산제수량(전체최종)_토공(4지구)_토공(4지구)_토공(3지구)_토공(4지구)" xfId="32636" xr:uid="{00000000-0005-0000-0000-0000E48C0000}"/>
    <cellStyle name="_횡배수관_금산제수량(전체최종)_토공(4지구)_토공(4지구)_토공(3지구)_토공(4지구)_토공(4지구)" xfId="32637" xr:uid="{00000000-0005-0000-0000-0000E58C0000}"/>
    <cellStyle name="_횡배수관_금산제수량(전체최종)_토공(4지구)_토공(4지구)_토공(4지구)" xfId="32638" xr:uid="{00000000-0005-0000-0000-0000E68C0000}"/>
    <cellStyle name="_횡배수관_토공(3지구)" xfId="32639" xr:uid="{00000000-0005-0000-0000-0000E78C0000}"/>
    <cellStyle name="_횡배수관_토공(3지구)_토공(4지구)" xfId="32640" xr:uid="{00000000-0005-0000-0000-0000E88C0000}"/>
    <cellStyle name="_횡배수관_토공(3지구)_토공(4지구)_토공(4지구)" xfId="32641" xr:uid="{00000000-0005-0000-0000-0000E98C0000}"/>
    <cellStyle name="_횡배수관_토공(4지구)" xfId="32642" xr:uid="{00000000-0005-0000-0000-0000EA8C0000}"/>
    <cellStyle name="_횡배수관_토공(4지구)_토공(4지구)" xfId="32643" xr:uid="{00000000-0005-0000-0000-0000EB8C0000}"/>
    <cellStyle name="_횡배수관_토공(4지구)_토공(4지구)_토공(3지구)" xfId="32644" xr:uid="{00000000-0005-0000-0000-0000EC8C0000}"/>
    <cellStyle name="_횡배수관_토공(4지구)_토공(4지구)_토공(3지구)_토공(4지구)" xfId="32645" xr:uid="{00000000-0005-0000-0000-0000ED8C0000}"/>
    <cellStyle name="_횡배수관_토공(4지구)_토공(4지구)_토공(3지구)_토공(4지구)_토공(4지구)" xfId="32646" xr:uid="{00000000-0005-0000-0000-0000EE8C0000}"/>
    <cellStyle name="_횡배수관_토공(4지구)_토공(4지구)_토공(4지구)" xfId="32647" xr:uid="{00000000-0005-0000-0000-0000EF8C0000}"/>
    <cellStyle name="_횡배수관수량" xfId="45979" xr:uid="{00000000-0005-0000-0000-0000F08C0000}"/>
    <cellStyle name="_효돈천교-상부" xfId="32648" xr:uid="{00000000-0005-0000-0000-0000F18C0000}"/>
    <cellStyle name="_효돈천교-상부 2" xfId="32649" xr:uid="{00000000-0005-0000-0000-0000F28C0000}"/>
    <cellStyle name="_효돈천교-상부 2 2" xfId="32650" xr:uid="{00000000-0005-0000-0000-0000F38C0000}"/>
    <cellStyle name="_효돈천교-상부 3" xfId="32651" xr:uid="{00000000-0005-0000-0000-0000F48C0000}"/>
    <cellStyle name="_효돈천교-상부 4" xfId="32652" xr:uid="{00000000-0005-0000-0000-0000F58C0000}"/>
    <cellStyle name="_효돈천교-상부 5" xfId="32653" xr:uid="{00000000-0005-0000-0000-0000F68C0000}"/>
    <cellStyle name="_후경리" xfId="6849" xr:uid="{00000000-0005-0000-0000-0000F78C0000}"/>
    <cellStyle name="_후경리_견적서-풍림산업(판교)0516" xfId="6850" xr:uid="{00000000-0005-0000-0000-0000F88C0000}"/>
    <cellStyle name="_후경리_단가승인양식" xfId="6851" xr:uid="{00000000-0005-0000-0000-0000F98C0000}"/>
    <cellStyle name="_후경리_단가승인양식_견적서-풍림산업(판교)0516" xfId="6852" xr:uid="{00000000-0005-0000-0000-0000FA8C0000}"/>
    <cellStyle name="_흄관수량총괄집계표" xfId="45980" xr:uid="{00000000-0005-0000-0000-0000FB8C0000}"/>
    <cellStyle name="_흙막이공" xfId="32654" xr:uid="{00000000-0005-0000-0000-0000FC8C0000}"/>
    <cellStyle name="_흙막이공 2" xfId="32655" xr:uid="{00000000-0005-0000-0000-0000FD8C0000}"/>
    <cellStyle name="_흙막이공 2 2" xfId="32656" xr:uid="{00000000-0005-0000-0000-0000FE8C0000}"/>
    <cellStyle name="_흙막이공 3" xfId="32657" xr:uid="{00000000-0005-0000-0000-0000FF8C0000}"/>
    <cellStyle name="_흙막이공 4" xfId="32658" xr:uid="{00000000-0005-0000-0000-0000008D0000}"/>
    <cellStyle name="_흙막이공 5" xfId="32659" xr:uid="{00000000-0005-0000-0000-0000018D0000}"/>
    <cellStyle name="_흙막이공(0523)" xfId="32660" xr:uid="{00000000-0005-0000-0000-0000028D0000}"/>
    <cellStyle name="_흙막이공(0523) 2" xfId="32661" xr:uid="{00000000-0005-0000-0000-0000038D0000}"/>
    <cellStyle name="_흙막이공(0523) 2 2" xfId="32662" xr:uid="{00000000-0005-0000-0000-0000048D0000}"/>
    <cellStyle name="_흙막이공(0523) 3" xfId="32663" xr:uid="{00000000-0005-0000-0000-0000058D0000}"/>
    <cellStyle name="_흙막이공(0523) 4" xfId="32664" xr:uid="{00000000-0005-0000-0000-0000068D0000}"/>
    <cellStyle name="_흙막이공(0523) 5" xfId="32665" xr:uid="{00000000-0005-0000-0000-0000078D0000}"/>
    <cellStyle name="_흙막이공(0702)" xfId="32666" xr:uid="{00000000-0005-0000-0000-0000088D0000}"/>
    <cellStyle name="_흙막이공(0702) 2" xfId="32667" xr:uid="{00000000-0005-0000-0000-0000098D0000}"/>
    <cellStyle name="_흙막이공(0702) 2 2" xfId="32668" xr:uid="{00000000-0005-0000-0000-00000A8D0000}"/>
    <cellStyle name="_흙막이공(0702) 3" xfId="32669" xr:uid="{00000000-0005-0000-0000-00000B8D0000}"/>
    <cellStyle name="_흙막이공(0702) 4" xfId="32670" xr:uid="{00000000-0005-0000-0000-00000C8D0000}"/>
    <cellStyle name="_흙막이공(0702) 5" xfId="32671" xr:uid="{00000000-0005-0000-0000-00000D8D0000}"/>
    <cellStyle name="¡¾¨u￠￢ⓒ÷A¨u," xfId="5390" xr:uid="{00000000-0005-0000-0000-00000E8D0000}"/>
    <cellStyle name="´þ" xfId="43103" xr:uid="{00000000-0005-0000-0000-00000F8D0000}"/>
    <cellStyle name="´Þ·¯" xfId="5391" xr:uid="{00000000-0005-0000-0000-0000108D0000}"/>
    <cellStyle name="’E‰Y [0.00]_laroux" xfId="1023" xr:uid="{00000000-0005-0000-0000-0000118D0000}"/>
    <cellStyle name="’Ê‰Ý_guyan" xfId="32672" xr:uid="{00000000-0005-0000-0000-0000128D0000}"/>
    <cellStyle name="’E‰Y_laroux" xfId="1024" xr:uid="{00000000-0005-0000-0000-0000138D0000}"/>
    <cellStyle name="¤@?e_TEST-1 " xfId="1028" xr:uid="{00000000-0005-0000-0000-0000148D0000}"/>
    <cellStyle name="\MNPREF32.DLL&amp;" xfId="32673" xr:uid="{00000000-0005-0000-0000-0000158D0000}"/>
    <cellStyle name="\MNPREF32.DLL&amp; 2" xfId="32674" xr:uid="{00000000-0005-0000-0000-0000168D0000}"/>
    <cellStyle name="\MNPREF32.DLL&amp; 2 2" xfId="32675" xr:uid="{00000000-0005-0000-0000-0000178D0000}"/>
    <cellStyle name="\MNPREF32.DLL&amp; 3" xfId="32676" xr:uid="{00000000-0005-0000-0000-0000188D0000}"/>
    <cellStyle name="\MNPREF32.DLL&amp; 4" xfId="32677" xr:uid="{00000000-0005-0000-0000-0000198D0000}"/>
    <cellStyle name="\MNPREF32.DLL&amp; 5" xfId="32678" xr:uid="{00000000-0005-0000-0000-00001A8D0000}"/>
    <cellStyle name="+,-,0" xfId="1025" xr:uid="{00000000-0005-0000-0000-00001B8D0000}"/>
    <cellStyle name="+,-,0 2" xfId="5392" xr:uid="{00000000-0005-0000-0000-00001C8D0000}"/>
    <cellStyle name="+,-,0 2 2" xfId="32679" xr:uid="{00000000-0005-0000-0000-00001D8D0000}"/>
    <cellStyle name="+,-,0 3" xfId="32680" xr:uid="{00000000-0005-0000-0000-00001E8D0000}"/>
    <cellStyle name="+,-,0 4" xfId="32681" xr:uid="{00000000-0005-0000-0000-00001F8D0000}"/>
    <cellStyle name="+,-,0 5" xfId="32682" xr:uid="{00000000-0005-0000-0000-0000208D0000}"/>
    <cellStyle name="+,-,0 6" xfId="32683" xr:uid="{00000000-0005-0000-0000-0000218D0000}"/>
    <cellStyle name="+,-,0 7" xfId="32684" xr:uid="{00000000-0005-0000-0000-0000228D0000}"/>
    <cellStyle name="+,-,0 8" xfId="32685" xr:uid="{00000000-0005-0000-0000-0000238D0000}"/>
    <cellStyle name="△ []" xfId="1026" xr:uid="{00000000-0005-0000-0000-0000248D0000}"/>
    <cellStyle name="△ [] 2" xfId="5393" xr:uid="{00000000-0005-0000-0000-0000258D0000}"/>
    <cellStyle name="△ [] 2 2" xfId="32686" xr:uid="{00000000-0005-0000-0000-0000268D0000}"/>
    <cellStyle name="△ [] 3" xfId="32687" xr:uid="{00000000-0005-0000-0000-0000278D0000}"/>
    <cellStyle name="△ [] 4" xfId="32688" xr:uid="{00000000-0005-0000-0000-0000288D0000}"/>
    <cellStyle name="△ [] 5" xfId="32689" xr:uid="{00000000-0005-0000-0000-0000298D0000}"/>
    <cellStyle name="△ [] 6" xfId="32690" xr:uid="{00000000-0005-0000-0000-00002A8D0000}"/>
    <cellStyle name="△ [] 7" xfId="32691" xr:uid="{00000000-0005-0000-0000-00002B8D0000}"/>
    <cellStyle name="△ [] 8" xfId="32692" xr:uid="{00000000-0005-0000-0000-00002C8D0000}"/>
    <cellStyle name="△ [0]" xfId="1027" xr:uid="{00000000-0005-0000-0000-00002D8D0000}"/>
    <cellStyle name="△ [0] 2" xfId="5394" xr:uid="{00000000-0005-0000-0000-00002E8D0000}"/>
    <cellStyle name="△ [0] 2 2" xfId="32693" xr:uid="{00000000-0005-0000-0000-00002F8D0000}"/>
    <cellStyle name="△ [0] 3" xfId="32694" xr:uid="{00000000-0005-0000-0000-0000308D0000}"/>
    <cellStyle name="△ [0] 4" xfId="32695" xr:uid="{00000000-0005-0000-0000-0000318D0000}"/>
    <cellStyle name="△ [0] 5" xfId="32696" xr:uid="{00000000-0005-0000-0000-0000328D0000}"/>
    <cellStyle name="△ [0] 6" xfId="32697" xr:uid="{00000000-0005-0000-0000-0000338D0000}"/>
    <cellStyle name="△ [0] 7" xfId="32698" xr:uid="{00000000-0005-0000-0000-0000348D0000}"/>
    <cellStyle name="△ [0] 8" xfId="32699" xr:uid="{00000000-0005-0000-0000-0000358D0000}"/>
    <cellStyle name="△백분율" xfId="9507" xr:uid="{00000000-0005-0000-0000-0000368D0000}"/>
    <cellStyle name="△콤마" xfId="9508" xr:uid="{00000000-0005-0000-0000-0000378D0000}"/>
    <cellStyle name="●" xfId="43104" xr:uid="{00000000-0005-0000-0000-0000388D0000}"/>
    <cellStyle name="°ia¤¼o " xfId="32700" xr:uid="{00000000-0005-0000-0000-0000398D0000}"/>
    <cellStyle name="°ia¤¼o  2" xfId="32701" xr:uid="{00000000-0005-0000-0000-00003A8D0000}"/>
    <cellStyle name="°ia¤¼o  2 2" xfId="32702" xr:uid="{00000000-0005-0000-0000-00003B8D0000}"/>
    <cellStyle name="°ia¤¼o  2 2 2" xfId="32703" xr:uid="{00000000-0005-0000-0000-00003C8D0000}"/>
    <cellStyle name="°ia¤¼o  2 3" xfId="32704" xr:uid="{00000000-0005-0000-0000-00003D8D0000}"/>
    <cellStyle name="°ia¤¼o  2 4" xfId="32705" xr:uid="{00000000-0005-0000-0000-00003E8D0000}"/>
    <cellStyle name="°ia¤¼o  2 5" xfId="32706" xr:uid="{00000000-0005-0000-0000-00003F8D0000}"/>
    <cellStyle name="°ia¤¼o  3" xfId="32707" xr:uid="{00000000-0005-0000-0000-0000408D0000}"/>
    <cellStyle name="°ia¤¼o  3 2" xfId="32708" xr:uid="{00000000-0005-0000-0000-0000418D0000}"/>
    <cellStyle name="°ia¤¼o  3 2 2" xfId="32709" xr:uid="{00000000-0005-0000-0000-0000428D0000}"/>
    <cellStyle name="°ia¤¼o  3 3" xfId="32710" xr:uid="{00000000-0005-0000-0000-0000438D0000}"/>
    <cellStyle name="°ia¤¼o  3 4" xfId="32711" xr:uid="{00000000-0005-0000-0000-0000448D0000}"/>
    <cellStyle name="°ia¤¼o  3 5" xfId="32712" xr:uid="{00000000-0005-0000-0000-0000458D0000}"/>
    <cellStyle name="°ia¤¼o  4" xfId="32713" xr:uid="{00000000-0005-0000-0000-0000468D0000}"/>
    <cellStyle name="°ia¤¼o  4 2" xfId="32714" xr:uid="{00000000-0005-0000-0000-0000478D0000}"/>
    <cellStyle name="°ia¤¼o  5" xfId="32715" xr:uid="{00000000-0005-0000-0000-0000488D0000}"/>
    <cellStyle name="°ia¤¼o  6" xfId="32716" xr:uid="{00000000-0005-0000-0000-0000498D0000}"/>
    <cellStyle name="°ia¤¼o  7" xfId="32717" xr:uid="{00000000-0005-0000-0000-00004A8D0000}"/>
    <cellStyle name="°íÁ¤¼Ò¼ýÁ¡" xfId="5395" xr:uid="{00000000-0005-0000-0000-00004B8D0000}"/>
    <cellStyle name="°ia¤aa " xfId="32718" xr:uid="{00000000-0005-0000-0000-00004C8D0000}"/>
    <cellStyle name="°ia¤aa  2" xfId="32719" xr:uid="{00000000-0005-0000-0000-00004D8D0000}"/>
    <cellStyle name="°ia¤aa  2 2" xfId="32720" xr:uid="{00000000-0005-0000-0000-00004E8D0000}"/>
    <cellStyle name="°ia¤aa  2 2 2" xfId="32721" xr:uid="{00000000-0005-0000-0000-00004F8D0000}"/>
    <cellStyle name="°ia¤aa  2 3" xfId="32722" xr:uid="{00000000-0005-0000-0000-0000508D0000}"/>
    <cellStyle name="°ia¤aa  2 4" xfId="32723" xr:uid="{00000000-0005-0000-0000-0000518D0000}"/>
    <cellStyle name="°ia¤aa  2 5" xfId="32724" xr:uid="{00000000-0005-0000-0000-0000528D0000}"/>
    <cellStyle name="°ia¤aa  3" xfId="32725" xr:uid="{00000000-0005-0000-0000-0000538D0000}"/>
    <cellStyle name="°ia¤aa  3 2" xfId="32726" xr:uid="{00000000-0005-0000-0000-0000548D0000}"/>
    <cellStyle name="°ia¤aa  3 2 2" xfId="32727" xr:uid="{00000000-0005-0000-0000-0000558D0000}"/>
    <cellStyle name="°ia¤aa  3 3" xfId="32728" xr:uid="{00000000-0005-0000-0000-0000568D0000}"/>
    <cellStyle name="°ia¤aa  3 4" xfId="32729" xr:uid="{00000000-0005-0000-0000-0000578D0000}"/>
    <cellStyle name="°ia¤aa  3 5" xfId="32730" xr:uid="{00000000-0005-0000-0000-0000588D0000}"/>
    <cellStyle name="°ia¤aa  4" xfId="32731" xr:uid="{00000000-0005-0000-0000-0000598D0000}"/>
    <cellStyle name="°ia¤aa  4 2" xfId="32732" xr:uid="{00000000-0005-0000-0000-00005A8D0000}"/>
    <cellStyle name="°ia¤aa  5" xfId="32733" xr:uid="{00000000-0005-0000-0000-00005B8D0000}"/>
    <cellStyle name="°ia¤aa  6" xfId="32734" xr:uid="{00000000-0005-0000-0000-00005C8D0000}"/>
    <cellStyle name="°ia¤aa  7" xfId="32735" xr:uid="{00000000-0005-0000-0000-00005D8D0000}"/>
    <cellStyle name="°íÁ¤Ãâ·Â1" xfId="5396" xr:uid="{00000000-0005-0000-0000-00005E8D0000}"/>
    <cellStyle name="°íÁ¤Ãâ·Â2" xfId="5397" xr:uid="{00000000-0005-0000-0000-00005F8D0000}"/>
    <cellStyle name="µÚ¿¡ ¿À´Â ÇÏÀÌÆÛ¸µÅ©" xfId="9509" xr:uid="{00000000-0005-0000-0000-0000608D0000}"/>
    <cellStyle name="•W_Fem.Pro" xfId="32736" xr:uid="{00000000-0005-0000-0000-0000618D0000}"/>
    <cellStyle name="æØè [0.00]_NT Server " xfId="5398" xr:uid="{00000000-0005-0000-0000-0000628D0000}"/>
    <cellStyle name="æØè_NT Server " xfId="5399" xr:uid="{00000000-0005-0000-0000-0000638D0000}"/>
    <cellStyle name="ÊÝ [0.00]_NT Server " xfId="5400" xr:uid="{00000000-0005-0000-0000-0000648D0000}"/>
    <cellStyle name="ÊÝ_NT Server " xfId="5401" xr:uid="{00000000-0005-0000-0000-0000658D0000}"/>
    <cellStyle name="W?_½RmF¼° " xfId="5402" xr:uid="{00000000-0005-0000-0000-0000668D0000}"/>
    <cellStyle name="W_Pacific Region P&amp;L" xfId="5403" xr:uid="{00000000-0005-0000-0000-0000678D0000}"/>
    <cellStyle name="0" xfId="1029" xr:uid="{00000000-0005-0000-0000-0000688D0000}"/>
    <cellStyle name="0 2" xfId="32737" xr:uid="{00000000-0005-0000-0000-0000698D0000}"/>
    <cellStyle name="0 2 2" xfId="32738" xr:uid="{00000000-0005-0000-0000-00006A8D0000}"/>
    <cellStyle name="0 2 3" xfId="32739" xr:uid="{00000000-0005-0000-0000-00006B8D0000}"/>
    <cellStyle name="0 2 4" xfId="32740" xr:uid="{00000000-0005-0000-0000-00006C8D0000}"/>
    <cellStyle name="0 2 5" xfId="32741" xr:uid="{00000000-0005-0000-0000-00006D8D0000}"/>
    <cellStyle name="0 2 6" xfId="32742" xr:uid="{00000000-0005-0000-0000-00006E8D0000}"/>
    <cellStyle name="0 2 7" xfId="32743" xr:uid="{00000000-0005-0000-0000-00006F8D0000}"/>
    <cellStyle name="0 2 8" xfId="32744" xr:uid="{00000000-0005-0000-0000-0000708D0000}"/>
    <cellStyle name="0 3" xfId="32745" xr:uid="{00000000-0005-0000-0000-0000718D0000}"/>
    <cellStyle name="0 3 2" xfId="32746" xr:uid="{00000000-0005-0000-0000-0000728D0000}"/>
    <cellStyle name="0 3 3" xfId="32747" xr:uid="{00000000-0005-0000-0000-0000738D0000}"/>
    <cellStyle name="0 3 4" xfId="32748" xr:uid="{00000000-0005-0000-0000-0000748D0000}"/>
    <cellStyle name="0 3 5" xfId="32749" xr:uid="{00000000-0005-0000-0000-0000758D0000}"/>
    <cellStyle name="0 3 6" xfId="32750" xr:uid="{00000000-0005-0000-0000-0000768D0000}"/>
    <cellStyle name="0 3 7" xfId="32751" xr:uid="{00000000-0005-0000-0000-0000778D0000}"/>
    <cellStyle name="0 4" xfId="32752" xr:uid="{00000000-0005-0000-0000-0000788D0000}"/>
    <cellStyle name="0 4 2" xfId="32753" xr:uid="{00000000-0005-0000-0000-0000798D0000}"/>
    <cellStyle name="0 4 3" xfId="32754" xr:uid="{00000000-0005-0000-0000-00007A8D0000}"/>
    <cellStyle name="0 4 4" xfId="32755" xr:uid="{00000000-0005-0000-0000-00007B8D0000}"/>
    <cellStyle name="0 4 5" xfId="32756" xr:uid="{00000000-0005-0000-0000-00007C8D0000}"/>
    <cellStyle name="0 4 6" xfId="32757" xr:uid="{00000000-0005-0000-0000-00007D8D0000}"/>
    <cellStyle name="0 4 7" xfId="32758" xr:uid="{00000000-0005-0000-0000-00007E8D0000}"/>
    <cellStyle name="0 5" xfId="32759" xr:uid="{00000000-0005-0000-0000-00007F8D0000}"/>
    <cellStyle name="0 5 2" xfId="32760" xr:uid="{00000000-0005-0000-0000-0000808D0000}"/>
    <cellStyle name="0 5 3" xfId="32761" xr:uid="{00000000-0005-0000-0000-0000818D0000}"/>
    <cellStyle name="0 5 4" xfId="32762" xr:uid="{00000000-0005-0000-0000-0000828D0000}"/>
    <cellStyle name="0 5 5" xfId="32763" xr:uid="{00000000-0005-0000-0000-0000838D0000}"/>
    <cellStyle name="0 5 6" xfId="32764" xr:uid="{00000000-0005-0000-0000-0000848D0000}"/>
    <cellStyle name="0 5 7" xfId="32765" xr:uid="{00000000-0005-0000-0000-0000858D0000}"/>
    <cellStyle name="0,0_x000d__x000a_NA_x000d__x000a_" xfId="9510" xr:uid="{00000000-0005-0000-0000-0000868D0000}"/>
    <cellStyle name="0,0_x000d__x000a_NA_x000d__x000a_ 2" xfId="43105" xr:uid="{00000000-0005-0000-0000-0000878D0000}"/>
    <cellStyle name="0.0" xfId="1030" xr:uid="{00000000-0005-0000-0000-0000888D0000}"/>
    <cellStyle name="0.0 2" xfId="32766" xr:uid="{00000000-0005-0000-0000-0000898D0000}"/>
    <cellStyle name="0.0 2 2" xfId="32767" xr:uid="{00000000-0005-0000-0000-00008A8D0000}"/>
    <cellStyle name="0.0 2 3" xfId="32768" xr:uid="{00000000-0005-0000-0000-00008B8D0000}"/>
    <cellStyle name="0.0 2 4" xfId="32769" xr:uid="{00000000-0005-0000-0000-00008C8D0000}"/>
    <cellStyle name="0.0 2 5" xfId="32770" xr:uid="{00000000-0005-0000-0000-00008D8D0000}"/>
    <cellStyle name="0.0 2 6" xfId="32771" xr:uid="{00000000-0005-0000-0000-00008E8D0000}"/>
    <cellStyle name="0.0 2 7" xfId="32772" xr:uid="{00000000-0005-0000-0000-00008F8D0000}"/>
    <cellStyle name="0.0 2 8" xfId="32773" xr:uid="{00000000-0005-0000-0000-0000908D0000}"/>
    <cellStyle name="0.0 3" xfId="32774" xr:uid="{00000000-0005-0000-0000-0000918D0000}"/>
    <cellStyle name="0.0 3 2" xfId="32775" xr:uid="{00000000-0005-0000-0000-0000928D0000}"/>
    <cellStyle name="0.0 3 3" xfId="32776" xr:uid="{00000000-0005-0000-0000-0000938D0000}"/>
    <cellStyle name="0.0 3 4" xfId="32777" xr:uid="{00000000-0005-0000-0000-0000948D0000}"/>
    <cellStyle name="0.0 3 5" xfId="32778" xr:uid="{00000000-0005-0000-0000-0000958D0000}"/>
    <cellStyle name="0.0 3 6" xfId="32779" xr:uid="{00000000-0005-0000-0000-0000968D0000}"/>
    <cellStyle name="0.0 3 7" xfId="32780" xr:uid="{00000000-0005-0000-0000-0000978D0000}"/>
    <cellStyle name="0.0 4" xfId="32781" xr:uid="{00000000-0005-0000-0000-0000988D0000}"/>
    <cellStyle name="0.0 4 2" xfId="32782" xr:uid="{00000000-0005-0000-0000-0000998D0000}"/>
    <cellStyle name="0.0 4 3" xfId="32783" xr:uid="{00000000-0005-0000-0000-00009A8D0000}"/>
    <cellStyle name="0.0 4 4" xfId="32784" xr:uid="{00000000-0005-0000-0000-00009B8D0000}"/>
    <cellStyle name="0.0 4 5" xfId="32785" xr:uid="{00000000-0005-0000-0000-00009C8D0000}"/>
    <cellStyle name="0.0 4 6" xfId="32786" xr:uid="{00000000-0005-0000-0000-00009D8D0000}"/>
    <cellStyle name="0.0 4 7" xfId="32787" xr:uid="{00000000-0005-0000-0000-00009E8D0000}"/>
    <cellStyle name="0.0 5" xfId="32788" xr:uid="{00000000-0005-0000-0000-00009F8D0000}"/>
    <cellStyle name="0.0 5 2" xfId="32789" xr:uid="{00000000-0005-0000-0000-0000A08D0000}"/>
    <cellStyle name="0.0 5 3" xfId="32790" xr:uid="{00000000-0005-0000-0000-0000A18D0000}"/>
    <cellStyle name="0.0 5 4" xfId="32791" xr:uid="{00000000-0005-0000-0000-0000A28D0000}"/>
    <cellStyle name="0.0 5 5" xfId="32792" xr:uid="{00000000-0005-0000-0000-0000A38D0000}"/>
    <cellStyle name="0.0 5 6" xfId="32793" xr:uid="{00000000-0005-0000-0000-0000A48D0000}"/>
    <cellStyle name="0.0 5 7" xfId="32794" xr:uid="{00000000-0005-0000-0000-0000A58D0000}"/>
    <cellStyle name="0.00" xfId="1031" xr:uid="{00000000-0005-0000-0000-0000A68D0000}"/>
    <cellStyle name="0.00 2" xfId="32795" xr:uid="{00000000-0005-0000-0000-0000A78D0000}"/>
    <cellStyle name="0.00 2 2" xfId="32796" xr:uid="{00000000-0005-0000-0000-0000A88D0000}"/>
    <cellStyle name="0.00 2 3" xfId="32797" xr:uid="{00000000-0005-0000-0000-0000A98D0000}"/>
    <cellStyle name="0.00 2 4" xfId="32798" xr:uid="{00000000-0005-0000-0000-0000AA8D0000}"/>
    <cellStyle name="0.00 2 5" xfId="32799" xr:uid="{00000000-0005-0000-0000-0000AB8D0000}"/>
    <cellStyle name="0.00 2 6" xfId="32800" xr:uid="{00000000-0005-0000-0000-0000AC8D0000}"/>
    <cellStyle name="0.00 2 7" xfId="32801" xr:uid="{00000000-0005-0000-0000-0000AD8D0000}"/>
    <cellStyle name="0.00 2 8" xfId="32802" xr:uid="{00000000-0005-0000-0000-0000AE8D0000}"/>
    <cellStyle name="0.00 3" xfId="32803" xr:uid="{00000000-0005-0000-0000-0000AF8D0000}"/>
    <cellStyle name="0.00 3 2" xfId="32804" xr:uid="{00000000-0005-0000-0000-0000B08D0000}"/>
    <cellStyle name="0.00 3 3" xfId="32805" xr:uid="{00000000-0005-0000-0000-0000B18D0000}"/>
    <cellStyle name="0.00 3 4" xfId="32806" xr:uid="{00000000-0005-0000-0000-0000B28D0000}"/>
    <cellStyle name="0.00 3 5" xfId="32807" xr:uid="{00000000-0005-0000-0000-0000B38D0000}"/>
    <cellStyle name="0.00 3 6" xfId="32808" xr:uid="{00000000-0005-0000-0000-0000B48D0000}"/>
    <cellStyle name="0.00 3 7" xfId="32809" xr:uid="{00000000-0005-0000-0000-0000B58D0000}"/>
    <cellStyle name="0.00 4" xfId="32810" xr:uid="{00000000-0005-0000-0000-0000B68D0000}"/>
    <cellStyle name="0.00 4 2" xfId="32811" xr:uid="{00000000-0005-0000-0000-0000B78D0000}"/>
    <cellStyle name="0.00 4 3" xfId="32812" xr:uid="{00000000-0005-0000-0000-0000B88D0000}"/>
    <cellStyle name="0.00 4 4" xfId="32813" xr:uid="{00000000-0005-0000-0000-0000B98D0000}"/>
    <cellStyle name="0.00 4 5" xfId="32814" xr:uid="{00000000-0005-0000-0000-0000BA8D0000}"/>
    <cellStyle name="0.00 4 6" xfId="32815" xr:uid="{00000000-0005-0000-0000-0000BB8D0000}"/>
    <cellStyle name="0.00 4 7" xfId="32816" xr:uid="{00000000-0005-0000-0000-0000BC8D0000}"/>
    <cellStyle name="0.00 5" xfId="32817" xr:uid="{00000000-0005-0000-0000-0000BD8D0000}"/>
    <cellStyle name="0.00 5 2" xfId="32818" xr:uid="{00000000-0005-0000-0000-0000BE8D0000}"/>
    <cellStyle name="0.00 5 3" xfId="32819" xr:uid="{00000000-0005-0000-0000-0000BF8D0000}"/>
    <cellStyle name="0.00 5 4" xfId="32820" xr:uid="{00000000-0005-0000-0000-0000C08D0000}"/>
    <cellStyle name="0.00 5 5" xfId="32821" xr:uid="{00000000-0005-0000-0000-0000C18D0000}"/>
    <cellStyle name="0.00 5 6" xfId="32822" xr:uid="{00000000-0005-0000-0000-0000C28D0000}"/>
    <cellStyle name="0.00 5 7" xfId="32823" xr:uid="{00000000-0005-0000-0000-0000C38D0000}"/>
    <cellStyle name="0.01" xfId="9511" xr:uid="{00000000-0005-0000-0000-0000C48D0000}"/>
    <cellStyle name="0.01 2" xfId="10037" xr:uid="{00000000-0005-0000-0000-0000C58D0000}"/>
    <cellStyle name="0]_laroux_1_PLDT" xfId="5404" xr:uid="{00000000-0005-0000-0000-0000C68D0000}"/>
    <cellStyle name="0_견적서" xfId="43106" xr:uid="{00000000-0005-0000-0000-0000C78D0000}"/>
    <cellStyle name="0_견적서 2" xfId="43107" xr:uid="{00000000-0005-0000-0000-0000C88D0000}"/>
    <cellStyle name="00" xfId="1032" xr:uid="{00000000-0005-0000-0000-0000C98D0000}"/>
    <cellStyle name="00 2" xfId="6853" xr:uid="{00000000-0005-0000-0000-0000CA8D0000}"/>
    <cellStyle name="00 2 2" xfId="32824" xr:uid="{00000000-0005-0000-0000-0000CB8D0000}"/>
    <cellStyle name="00 3" xfId="32825" xr:uid="{00000000-0005-0000-0000-0000CC8D0000}"/>
    <cellStyle name="00 4" xfId="32826" xr:uid="{00000000-0005-0000-0000-0000CD8D0000}"/>
    <cellStyle name="00 5" xfId="32827" xr:uid="{00000000-0005-0000-0000-0000CE8D0000}"/>
    <cellStyle name="000" xfId="32828" xr:uid="{00000000-0005-0000-0000-0000CF8D0000}"/>
    <cellStyle name="¼ýÀÚ(R)" xfId="5405" xr:uid="{00000000-0005-0000-0000-0000D08D0000}"/>
    <cellStyle name="¾E°CE¸°e¹yAI" xfId="43108" xr:uid="{00000000-0005-0000-0000-0000D18D0000}"/>
    <cellStyle name="¾È°ÇÈ¸°è¹ýÀÎ" xfId="32829" xr:uid="{00000000-0005-0000-0000-0000D28D0000}"/>
    <cellStyle name="1" xfId="1033" xr:uid="{00000000-0005-0000-0000-0000D38D0000}"/>
    <cellStyle name="1 2" xfId="5406" xr:uid="{00000000-0005-0000-0000-0000D48D0000}"/>
    <cellStyle name="1 2 2" xfId="32830" xr:uid="{00000000-0005-0000-0000-0000D58D0000}"/>
    <cellStyle name="1 3" xfId="6854" xr:uid="{00000000-0005-0000-0000-0000D68D0000}"/>
    <cellStyle name="1 4" xfId="32831" xr:uid="{00000000-0005-0000-0000-0000D78D0000}"/>
    <cellStyle name="1 5" xfId="32832" xr:uid="{00000000-0005-0000-0000-0000D88D0000}"/>
    <cellStyle name="1)" xfId="32833" xr:uid="{00000000-0005-0000-0000-0000D98D0000}"/>
    <cellStyle name="1) 2" xfId="32834" xr:uid="{00000000-0005-0000-0000-0000DA8D0000}"/>
    <cellStyle name="1) 2 2" xfId="32835" xr:uid="{00000000-0005-0000-0000-0000DB8D0000}"/>
    <cellStyle name="1) 2 3" xfId="32836" xr:uid="{00000000-0005-0000-0000-0000DC8D0000}"/>
    <cellStyle name="1) 2 4" xfId="32837" xr:uid="{00000000-0005-0000-0000-0000DD8D0000}"/>
    <cellStyle name="1) 2 5" xfId="32838" xr:uid="{00000000-0005-0000-0000-0000DE8D0000}"/>
    <cellStyle name="1) 2 6" xfId="32839" xr:uid="{00000000-0005-0000-0000-0000DF8D0000}"/>
    <cellStyle name="1) 2 7" xfId="32840" xr:uid="{00000000-0005-0000-0000-0000E08D0000}"/>
    <cellStyle name="1) 2 8" xfId="32841" xr:uid="{00000000-0005-0000-0000-0000E18D0000}"/>
    <cellStyle name="1) 3" xfId="32842" xr:uid="{00000000-0005-0000-0000-0000E28D0000}"/>
    <cellStyle name="1) 3 2" xfId="32843" xr:uid="{00000000-0005-0000-0000-0000E38D0000}"/>
    <cellStyle name="1) 3 3" xfId="32844" xr:uid="{00000000-0005-0000-0000-0000E48D0000}"/>
    <cellStyle name="1) 3 4" xfId="32845" xr:uid="{00000000-0005-0000-0000-0000E58D0000}"/>
    <cellStyle name="1) 3 5" xfId="32846" xr:uid="{00000000-0005-0000-0000-0000E68D0000}"/>
    <cellStyle name="1) 3 6" xfId="32847" xr:uid="{00000000-0005-0000-0000-0000E78D0000}"/>
    <cellStyle name="1) 3 7" xfId="32848" xr:uid="{00000000-0005-0000-0000-0000E88D0000}"/>
    <cellStyle name="1) 4" xfId="32849" xr:uid="{00000000-0005-0000-0000-0000E98D0000}"/>
    <cellStyle name="1) 4 2" xfId="32850" xr:uid="{00000000-0005-0000-0000-0000EA8D0000}"/>
    <cellStyle name="1) 4 3" xfId="32851" xr:uid="{00000000-0005-0000-0000-0000EB8D0000}"/>
    <cellStyle name="1) 4 4" xfId="32852" xr:uid="{00000000-0005-0000-0000-0000EC8D0000}"/>
    <cellStyle name="1) 4 5" xfId="32853" xr:uid="{00000000-0005-0000-0000-0000ED8D0000}"/>
    <cellStyle name="1) 4 6" xfId="32854" xr:uid="{00000000-0005-0000-0000-0000EE8D0000}"/>
    <cellStyle name="1) 4 7" xfId="32855" xr:uid="{00000000-0005-0000-0000-0000EF8D0000}"/>
    <cellStyle name="1) 5" xfId="32856" xr:uid="{00000000-0005-0000-0000-0000F08D0000}"/>
    <cellStyle name="1) 5 2" xfId="32857" xr:uid="{00000000-0005-0000-0000-0000F18D0000}"/>
    <cellStyle name="1) 5 3" xfId="32858" xr:uid="{00000000-0005-0000-0000-0000F28D0000}"/>
    <cellStyle name="1) 5 4" xfId="32859" xr:uid="{00000000-0005-0000-0000-0000F38D0000}"/>
    <cellStyle name="1) 5 5" xfId="32860" xr:uid="{00000000-0005-0000-0000-0000F48D0000}"/>
    <cellStyle name="1) 5 6" xfId="32861" xr:uid="{00000000-0005-0000-0000-0000F58D0000}"/>
    <cellStyle name="1) 5 7" xfId="32862" xr:uid="{00000000-0005-0000-0000-0000F68D0000}"/>
    <cellStyle name="1) 6" xfId="32863" xr:uid="{00000000-0005-0000-0000-0000F78D0000}"/>
    <cellStyle name="1." xfId="32864" xr:uid="{00000000-0005-0000-0000-0000F88D0000}"/>
    <cellStyle name="1. 2" xfId="32865" xr:uid="{00000000-0005-0000-0000-0000F98D0000}"/>
    <cellStyle name="1. 2 2" xfId="32866" xr:uid="{00000000-0005-0000-0000-0000FA8D0000}"/>
    <cellStyle name="1. 3" xfId="32867" xr:uid="{00000000-0005-0000-0000-0000FB8D0000}"/>
    <cellStyle name="1. 4" xfId="32868" xr:uid="{00000000-0005-0000-0000-0000FC8D0000}"/>
    <cellStyle name="1. 5" xfId="32869" xr:uid="{00000000-0005-0000-0000-0000FD8D0000}"/>
    <cellStyle name="¹?ºÐ?²_±¸¸?³³±?" xfId="9512" xr:uid="{00000000-0005-0000-0000-0000FE8D0000}"/>
    <cellStyle name="1_00-집계표" xfId="32870" xr:uid="{00000000-0005-0000-0000-0000FF8D0000}"/>
    <cellStyle name="1_1호점손익계획" xfId="9513" xr:uid="{00000000-0005-0000-0000-0000008E0000}"/>
    <cellStyle name="1_2. 우수공(흄관)" xfId="32871" xr:uid="{00000000-0005-0000-0000-0000018E0000}"/>
    <cellStyle name="1_2.3 버팀보 및 기타" xfId="32872" xr:uid="{00000000-0005-0000-0000-0000028E0000}"/>
    <cellStyle name="1_2.3 버팀보 및 기타 2" xfId="32873" xr:uid="{00000000-0005-0000-0000-0000038E0000}"/>
    <cellStyle name="1_2.3 버팀보 및 기타 2 2" xfId="32874" xr:uid="{00000000-0005-0000-0000-0000048E0000}"/>
    <cellStyle name="1_2.3 버팀보 및 기타 3" xfId="32875" xr:uid="{00000000-0005-0000-0000-0000058E0000}"/>
    <cellStyle name="1_2.3 버팀보 및 기타 4" xfId="32876" xr:uid="{00000000-0005-0000-0000-0000068E0000}"/>
    <cellStyle name="1_2.3 버팀보 및 기타 5" xfId="32877" xr:uid="{00000000-0005-0000-0000-0000078E0000}"/>
    <cellStyle name="1_2007신흥3동내역서(일위단산포함)" xfId="43109" xr:uid="{00000000-0005-0000-0000-0000088E0000}"/>
    <cellStyle name="1_22bl3lot수량산출" xfId="1035" xr:uid="{00000000-0005-0000-0000-0000098E0000}"/>
    <cellStyle name="1_22수량산출서(총괄)" xfId="1034" xr:uid="{00000000-0005-0000-0000-00000A8E0000}"/>
    <cellStyle name="1_5.오수공." xfId="32878" xr:uid="{00000000-0005-0000-0000-00000B8E0000}"/>
    <cellStyle name="1_8회 기성조서내역(개산급)" xfId="43110" xr:uid="{00000000-0005-0000-0000-00000C8E0000}"/>
    <cellStyle name="1_A22-1BL 7회기성조서" xfId="43111" xr:uid="{00000000-0005-0000-0000-00000D8E0000}"/>
    <cellStyle name="1_Book1" xfId="1036" xr:uid="{00000000-0005-0000-0000-00000E8E0000}"/>
    <cellStyle name="1_book1 2" xfId="9514" xr:uid="{00000000-0005-0000-0000-00000F8E0000}"/>
    <cellStyle name="1_C2-2토적표" xfId="32879" xr:uid="{00000000-0005-0000-0000-0000108E0000}"/>
    <cellStyle name="1_C2-2토적표 2" xfId="32880" xr:uid="{00000000-0005-0000-0000-0000118E0000}"/>
    <cellStyle name="1_H001 거제조선 종합사무동 신축공사" xfId="5407" xr:uid="{00000000-0005-0000-0000-0000128E0000}"/>
    <cellStyle name="1_laroux" xfId="6855" xr:uid="{00000000-0005-0000-0000-0000138E0000}"/>
    <cellStyle name="1_laroux 2" xfId="32881" xr:uid="{00000000-0005-0000-0000-0000148E0000}"/>
    <cellStyle name="1_laroux 2 2" xfId="32882" xr:uid="{00000000-0005-0000-0000-0000158E0000}"/>
    <cellStyle name="1_laroux 3" xfId="32883" xr:uid="{00000000-0005-0000-0000-0000168E0000}"/>
    <cellStyle name="1_laroux 4" xfId="32884" xr:uid="{00000000-0005-0000-0000-0000178E0000}"/>
    <cellStyle name="1_laroux 5" xfId="32885" xr:uid="{00000000-0005-0000-0000-0000188E0000}"/>
    <cellStyle name="1_laroux_ATC-YOON1" xfId="6856" xr:uid="{00000000-0005-0000-0000-0000198E0000}"/>
    <cellStyle name="1_laroux_ATC-YOON1 2" xfId="32886" xr:uid="{00000000-0005-0000-0000-00001A8E0000}"/>
    <cellStyle name="1_laroux_ATC-YOON1 2 2" xfId="32887" xr:uid="{00000000-0005-0000-0000-00001B8E0000}"/>
    <cellStyle name="1_laroux_ATC-YOON1 3" xfId="32888" xr:uid="{00000000-0005-0000-0000-00001C8E0000}"/>
    <cellStyle name="1_laroux_ATC-YOON1 4" xfId="32889" xr:uid="{00000000-0005-0000-0000-00001D8E0000}"/>
    <cellStyle name="1_laroux_ATC-YOON1 5" xfId="32890" xr:uid="{00000000-0005-0000-0000-00001E8E0000}"/>
    <cellStyle name="1_total" xfId="1037" xr:uid="{00000000-0005-0000-0000-00001F8E0000}"/>
    <cellStyle name="1_total_10.24종합" xfId="32891" xr:uid="{00000000-0005-0000-0000-0000208E0000}"/>
    <cellStyle name="1_total_10.24종합_NEW단위수량-주산" xfId="32892" xr:uid="{00000000-0005-0000-0000-0000218E0000}"/>
    <cellStyle name="1_total_10.24종합_남대천단위수량" xfId="32893" xr:uid="{00000000-0005-0000-0000-0000228E0000}"/>
    <cellStyle name="1_total_10.24종합_단위수량" xfId="32894" xr:uid="{00000000-0005-0000-0000-0000238E0000}"/>
    <cellStyle name="1_total_10.24종합_단위수량1" xfId="32895" xr:uid="{00000000-0005-0000-0000-0000248E0000}"/>
    <cellStyle name="1_total_10.24종합_단위수량15" xfId="32896" xr:uid="{00000000-0005-0000-0000-0000258E0000}"/>
    <cellStyle name="1_total_10.24종합_단위수량산출" xfId="32897" xr:uid="{00000000-0005-0000-0000-0000268E0000}"/>
    <cellStyle name="1_total_10.24종합_도곡단위수량" xfId="32898" xr:uid="{00000000-0005-0000-0000-0000278E0000}"/>
    <cellStyle name="1_total_10.24종합_수량산출서-11.25" xfId="32899" xr:uid="{00000000-0005-0000-0000-0000288E0000}"/>
    <cellStyle name="1_total_10.24종합_수량산출서-11.25_NEW단위수량-주산" xfId="32900" xr:uid="{00000000-0005-0000-0000-0000298E0000}"/>
    <cellStyle name="1_total_10.24종합_수량산출서-11.25_남대천단위수량" xfId="32901" xr:uid="{00000000-0005-0000-0000-00002A8E0000}"/>
    <cellStyle name="1_total_10.24종합_수량산출서-11.25_단위수량" xfId="32902" xr:uid="{00000000-0005-0000-0000-00002B8E0000}"/>
    <cellStyle name="1_total_10.24종합_수량산출서-11.25_단위수량1" xfId="32903" xr:uid="{00000000-0005-0000-0000-00002C8E0000}"/>
    <cellStyle name="1_total_10.24종합_수량산출서-11.25_단위수량15" xfId="32904" xr:uid="{00000000-0005-0000-0000-00002D8E0000}"/>
    <cellStyle name="1_total_10.24종합_수량산출서-11.25_단위수량산출" xfId="32905" xr:uid="{00000000-0005-0000-0000-00002E8E0000}"/>
    <cellStyle name="1_total_10.24종합_수량산출서-11.25_도곡단위수량" xfId="32906" xr:uid="{00000000-0005-0000-0000-00002F8E0000}"/>
    <cellStyle name="1_total_10.24종합_수량산출서-11.25_철거단위수량" xfId="32907" xr:uid="{00000000-0005-0000-0000-0000308E0000}"/>
    <cellStyle name="1_total_10.24종합_수량산출서-11.25_철거수량" xfId="32908" xr:uid="{00000000-0005-0000-0000-0000318E0000}"/>
    <cellStyle name="1_total_10.24종합_수량산출서-11.25_한수단위수량" xfId="32909" xr:uid="{00000000-0005-0000-0000-0000328E0000}"/>
    <cellStyle name="1_total_10.24종합_수량산출서-1201" xfId="32910" xr:uid="{00000000-0005-0000-0000-0000338E0000}"/>
    <cellStyle name="1_total_10.24종합_수량산출서-1201_NEW단위수량-주산" xfId="32911" xr:uid="{00000000-0005-0000-0000-0000348E0000}"/>
    <cellStyle name="1_total_10.24종합_수량산출서-1201_남대천단위수량" xfId="32912" xr:uid="{00000000-0005-0000-0000-0000358E0000}"/>
    <cellStyle name="1_total_10.24종합_수량산출서-1201_단위수량" xfId="32913" xr:uid="{00000000-0005-0000-0000-0000368E0000}"/>
    <cellStyle name="1_total_10.24종합_수량산출서-1201_단위수량1" xfId="32914" xr:uid="{00000000-0005-0000-0000-0000378E0000}"/>
    <cellStyle name="1_total_10.24종합_수량산출서-1201_단위수량15" xfId="32915" xr:uid="{00000000-0005-0000-0000-0000388E0000}"/>
    <cellStyle name="1_total_10.24종합_수량산출서-1201_단위수량산출" xfId="32916" xr:uid="{00000000-0005-0000-0000-0000398E0000}"/>
    <cellStyle name="1_total_10.24종합_수량산출서-1201_도곡단위수량" xfId="32917" xr:uid="{00000000-0005-0000-0000-00003A8E0000}"/>
    <cellStyle name="1_total_10.24종합_수량산출서-1201_철거단위수량" xfId="32918" xr:uid="{00000000-0005-0000-0000-00003B8E0000}"/>
    <cellStyle name="1_total_10.24종합_수량산출서-1201_철거수량" xfId="32919" xr:uid="{00000000-0005-0000-0000-00003C8E0000}"/>
    <cellStyle name="1_total_10.24종합_수량산출서-1201_한수단위수량" xfId="32920" xr:uid="{00000000-0005-0000-0000-00003D8E0000}"/>
    <cellStyle name="1_total_10.24종합_시설물단위수량" xfId="32921" xr:uid="{00000000-0005-0000-0000-00003E8E0000}"/>
    <cellStyle name="1_total_10.24종합_시설물단위수량1" xfId="32922" xr:uid="{00000000-0005-0000-0000-00003F8E0000}"/>
    <cellStyle name="1_total_10.24종합_시설물단위수량1_시설물단위수량" xfId="32923" xr:uid="{00000000-0005-0000-0000-0000408E0000}"/>
    <cellStyle name="1_total_10.24종합_오창수량산출서" xfId="32924" xr:uid="{00000000-0005-0000-0000-0000418E0000}"/>
    <cellStyle name="1_total_10.24종합_오창수량산출서_NEW단위수량-주산" xfId="32925" xr:uid="{00000000-0005-0000-0000-0000428E0000}"/>
    <cellStyle name="1_total_10.24종합_오창수량산출서_남대천단위수량" xfId="32926" xr:uid="{00000000-0005-0000-0000-0000438E0000}"/>
    <cellStyle name="1_total_10.24종합_오창수량산출서_단위수량" xfId="32927" xr:uid="{00000000-0005-0000-0000-0000448E0000}"/>
    <cellStyle name="1_total_10.24종합_오창수량산출서_단위수량1" xfId="32928" xr:uid="{00000000-0005-0000-0000-0000458E0000}"/>
    <cellStyle name="1_total_10.24종합_오창수량산출서_단위수량15" xfId="32929" xr:uid="{00000000-0005-0000-0000-0000468E0000}"/>
    <cellStyle name="1_total_10.24종합_오창수량산출서_단위수량산출" xfId="32930" xr:uid="{00000000-0005-0000-0000-0000478E0000}"/>
    <cellStyle name="1_total_10.24종합_오창수량산출서_도곡단위수량" xfId="32931" xr:uid="{00000000-0005-0000-0000-0000488E0000}"/>
    <cellStyle name="1_total_10.24종합_오창수량산출서_수량산출서-11.25" xfId="32932" xr:uid="{00000000-0005-0000-0000-0000498E0000}"/>
    <cellStyle name="1_total_10.24종합_오창수량산출서_수량산출서-11.25_NEW단위수량-주산" xfId="32933" xr:uid="{00000000-0005-0000-0000-00004A8E0000}"/>
    <cellStyle name="1_total_10.24종합_오창수량산출서_수량산출서-11.25_남대천단위수량" xfId="32934" xr:uid="{00000000-0005-0000-0000-00004B8E0000}"/>
    <cellStyle name="1_total_10.24종합_오창수량산출서_수량산출서-11.25_단위수량" xfId="32935" xr:uid="{00000000-0005-0000-0000-00004C8E0000}"/>
    <cellStyle name="1_total_10.24종합_오창수량산출서_수량산출서-11.25_단위수량1" xfId="32936" xr:uid="{00000000-0005-0000-0000-00004D8E0000}"/>
    <cellStyle name="1_total_10.24종합_오창수량산출서_수량산출서-11.25_단위수량15" xfId="32937" xr:uid="{00000000-0005-0000-0000-00004E8E0000}"/>
    <cellStyle name="1_total_10.24종합_오창수량산출서_수량산출서-11.25_단위수량산출" xfId="32938" xr:uid="{00000000-0005-0000-0000-00004F8E0000}"/>
    <cellStyle name="1_total_10.24종합_오창수량산출서_수량산출서-11.25_도곡단위수량" xfId="32939" xr:uid="{00000000-0005-0000-0000-0000508E0000}"/>
    <cellStyle name="1_total_10.24종합_오창수량산출서_수량산출서-11.25_철거단위수량" xfId="32940" xr:uid="{00000000-0005-0000-0000-0000518E0000}"/>
    <cellStyle name="1_total_10.24종합_오창수량산출서_수량산출서-11.25_철거수량" xfId="32941" xr:uid="{00000000-0005-0000-0000-0000528E0000}"/>
    <cellStyle name="1_total_10.24종합_오창수량산출서_수량산출서-11.25_한수단위수량" xfId="32942" xr:uid="{00000000-0005-0000-0000-0000538E0000}"/>
    <cellStyle name="1_total_10.24종합_오창수량산출서_수량산출서-1201" xfId="32943" xr:uid="{00000000-0005-0000-0000-0000548E0000}"/>
    <cellStyle name="1_total_10.24종합_오창수량산출서_수량산출서-1201_NEW단위수량-주산" xfId="32944" xr:uid="{00000000-0005-0000-0000-0000558E0000}"/>
    <cellStyle name="1_total_10.24종합_오창수량산출서_수량산출서-1201_남대천단위수량" xfId="32945" xr:uid="{00000000-0005-0000-0000-0000568E0000}"/>
    <cellStyle name="1_total_10.24종합_오창수량산출서_수량산출서-1201_단위수량" xfId="32946" xr:uid="{00000000-0005-0000-0000-0000578E0000}"/>
    <cellStyle name="1_total_10.24종합_오창수량산출서_수량산출서-1201_단위수량1" xfId="32947" xr:uid="{00000000-0005-0000-0000-0000588E0000}"/>
    <cellStyle name="1_total_10.24종합_오창수량산출서_수량산출서-1201_단위수량15" xfId="32948" xr:uid="{00000000-0005-0000-0000-0000598E0000}"/>
    <cellStyle name="1_total_10.24종합_오창수량산출서_수량산출서-1201_단위수량산출" xfId="32949" xr:uid="{00000000-0005-0000-0000-00005A8E0000}"/>
    <cellStyle name="1_total_10.24종합_오창수량산출서_수량산출서-1201_도곡단위수량" xfId="32950" xr:uid="{00000000-0005-0000-0000-00005B8E0000}"/>
    <cellStyle name="1_total_10.24종합_오창수량산출서_수량산출서-1201_철거단위수량" xfId="32951" xr:uid="{00000000-0005-0000-0000-00005C8E0000}"/>
    <cellStyle name="1_total_10.24종합_오창수량산출서_수량산출서-1201_철거수량" xfId="32952" xr:uid="{00000000-0005-0000-0000-00005D8E0000}"/>
    <cellStyle name="1_total_10.24종합_오창수량산출서_수량산출서-1201_한수단위수량" xfId="32953" xr:uid="{00000000-0005-0000-0000-00005E8E0000}"/>
    <cellStyle name="1_total_10.24종합_오창수량산출서_시설물단위수량" xfId="32954" xr:uid="{00000000-0005-0000-0000-00005F8E0000}"/>
    <cellStyle name="1_total_10.24종합_오창수량산출서_시설물단위수량1" xfId="32955" xr:uid="{00000000-0005-0000-0000-0000608E0000}"/>
    <cellStyle name="1_total_10.24종합_오창수량산출서_시설물단위수량1_시설물단위수량" xfId="32956" xr:uid="{00000000-0005-0000-0000-0000618E0000}"/>
    <cellStyle name="1_total_10.24종합_오창수량산출서_철거단위수량" xfId="32957" xr:uid="{00000000-0005-0000-0000-0000628E0000}"/>
    <cellStyle name="1_total_10.24종합_오창수량산출서_철거수량" xfId="32958" xr:uid="{00000000-0005-0000-0000-0000638E0000}"/>
    <cellStyle name="1_total_10.24종합_오창수량산출서_한수단위수량" xfId="32959" xr:uid="{00000000-0005-0000-0000-0000648E0000}"/>
    <cellStyle name="1_total_10.24종합_철거단위수량" xfId="32960" xr:uid="{00000000-0005-0000-0000-0000658E0000}"/>
    <cellStyle name="1_total_10.24종합_철거수량" xfId="32961" xr:uid="{00000000-0005-0000-0000-0000668E0000}"/>
    <cellStyle name="1_total_10.24종합_한수단위수량" xfId="32962" xr:uid="{00000000-0005-0000-0000-0000678E0000}"/>
    <cellStyle name="1_total_NEW단위수량" xfId="32963" xr:uid="{00000000-0005-0000-0000-0000688E0000}"/>
    <cellStyle name="1_total_NEW단위수량-영동" xfId="32964" xr:uid="{00000000-0005-0000-0000-0000698E0000}"/>
    <cellStyle name="1_total_NEW단위수량-전남" xfId="32965" xr:uid="{00000000-0005-0000-0000-00006A8E0000}"/>
    <cellStyle name="1_total_NEW단위수량-주산" xfId="32966" xr:uid="{00000000-0005-0000-0000-00006B8E0000}"/>
    <cellStyle name="1_total_NEW단위수량-진안" xfId="32967" xr:uid="{00000000-0005-0000-0000-00006C8E0000}"/>
    <cellStyle name="1_total_NEW단위수량-행당" xfId="32968" xr:uid="{00000000-0005-0000-0000-00006D8E0000}"/>
    <cellStyle name="1_total_관로시설물" xfId="32969" xr:uid="{00000000-0005-0000-0000-00006E8E0000}"/>
    <cellStyle name="1_total_관로시설물_NEW단위수량-주산" xfId="32970" xr:uid="{00000000-0005-0000-0000-00006F8E0000}"/>
    <cellStyle name="1_total_관로시설물_남대천단위수량" xfId="32971" xr:uid="{00000000-0005-0000-0000-0000708E0000}"/>
    <cellStyle name="1_total_관로시설물_단위수량" xfId="32972" xr:uid="{00000000-0005-0000-0000-0000718E0000}"/>
    <cellStyle name="1_total_관로시설물_단위수량1" xfId="32973" xr:uid="{00000000-0005-0000-0000-0000728E0000}"/>
    <cellStyle name="1_total_관로시설물_단위수량15" xfId="32974" xr:uid="{00000000-0005-0000-0000-0000738E0000}"/>
    <cellStyle name="1_total_관로시설물_단위수량산출" xfId="32975" xr:uid="{00000000-0005-0000-0000-0000748E0000}"/>
    <cellStyle name="1_total_관로시설물_도곡단위수량" xfId="32976" xr:uid="{00000000-0005-0000-0000-0000758E0000}"/>
    <cellStyle name="1_total_관로시설물_수량산출서-11.25" xfId="32977" xr:uid="{00000000-0005-0000-0000-0000768E0000}"/>
    <cellStyle name="1_total_관로시설물_수량산출서-11.25_NEW단위수량-주산" xfId="32978" xr:uid="{00000000-0005-0000-0000-0000778E0000}"/>
    <cellStyle name="1_total_관로시설물_수량산출서-11.25_남대천단위수량" xfId="32979" xr:uid="{00000000-0005-0000-0000-0000788E0000}"/>
    <cellStyle name="1_total_관로시설물_수량산출서-11.25_단위수량" xfId="32980" xr:uid="{00000000-0005-0000-0000-0000798E0000}"/>
    <cellStyle name="1_total_관로시설물_수량산출서-11.25_단위수량1" xfId="32981" xr:uid="{00000000-0005-0000-0000-00007A8E0000}"/>
    <cellStyle name="1_total_관로시설물_수량산출서-11.25_단위수량15" xfId="32982" xr:uid="{00000000-0005-0000-0000-00007B8E0000}"/>
    <cellStyle name="1_total_관로시설물_수량산출서-11.25_단위수량산출" xfId="32983" xr:uid="{00000000-0005-0000-0000-00007C8E0000}"/>
    <cellStyle name="1_total_관로시설물_수량산출서-11.25_도곡단위수량" xfId="32984" xr:uid="{00000000-0005-0000-0000-00007D8E0000}"/>
    <cellStyle name="1_total_관로시설물_수량산출서-11.25_철거단위수량" xfId="32985" xr:uid="{00000000-0005-0000-0000-00007E8E0000}"/>
    <cellStyle name="1_total_관로시설물_수량산출서-11.25_철거수량" xfId="32986" xr:uid="{00000000-0005-0000-0000-00007F8E0000}"/>
    <cellStyle name="1_total_관로시설물_수량산출서-11.25_한수단위수량" xfId="32987" xr:uid="{00000000-0005-0000-0000-0000808E0000}"/>
    <cellStyle name="1_total_관로시설물_수량산출서-1201" xfId="32988" xr:uid="{00000000-0005-0000-0000-0000818E0000}"/>
    <cellStyle name="1_total_관로시설물_수량산출서-1201_NEW단위수량-주산" xfId="32989" xr:uid="{00000000-0005-0000-0000-0000828E0000}"/>
    <cellStyle name="1_total_관로시설물_수량산출서-1201_남대천단위수량" xfId="32990" xr:uid="{00000000-0005-0000-0000-0000838E0000}"/>
    <cellStyle name="1_total_관로시설물_수량산출서-1201_단위수량" xfId="32991" xr:uid="{00000000-0005-0000-0000-0000848E0000}"/>
    <cellStyle name="1_total_관로시설물_수량산출서-1201_단위수량1" xfId="32992" xr:uid="{00000000-0005-0000-0000-0000858E0000}"/>
    <cellStyle name="1_total_관로시설물_수량산출서-1201_단위수량15" xfId="32993" xr:uid="{00000000-0005-0000-0000-0000868E0000}"/>
    <cellStyle name="1_total_관로시설물_수량산출서-1201_단위수량산출" xfId="32994" xr:uid="{00000000-0005-0000-0000-0000878E0000}"/>
    <cellStyle name="1_total_관로시설물_수량산출서-1201_도곡단위수량" xfId="32995" xr:uid="{00000000-0005-0000-0000-0000888E0000}"/>
    <cellStyle name="1_total_관로시설물_수량산출서-1201_철거단위수량" xfId="32996" xr:uid="{00000000-0005-0000-0000-0000898E0000}"/>
    <cellStyle name="1_total_관로시설물_수량산출서-1201_철거수량" xfId="32997" xr:uid="{00000000-0005-0000-0000-00008A8E0000}"/>
    <cellStyle name="1_total_관로시설물_수량산출서-1201_한수단위수량" xfId="32998" xr:uid="{00000000-0005-0000-0000-00008B8E0000}"/>
    <cellStyle name="1_total_관로시설물_시설물단위수량" xfId="32999" xr:uid="{00000000-0005-0000-0000-00008C8E0000}"/>
    <cellStyle name="1_total_관로시설물_시설물단위수량1" xfId="33000" xr:uid="{00000000-0005-0000-0000-00008D8E0000}"/>
    <cellStyle name="1_total_관로시설물_시설물단위수량1_시설물단위수량" xfId="33001" xr:uid="{00000000-0005-0000-0000-00008E8E0000}"/>
    <cellStyle name="1_total_관로시설물_오창수량산출서" xfId="33002" xr:uid="{00000000-0005-0000-0000-00008F8E0000}"/>
    <cellStyle name="1_total_관로시설물_오창수량산출서_NEW단위수량-주산" xfId="33003" xr:uid="{00000000-0005-0000-0000-0000908E0000}"/>
    <cellStyle name="1_total_관로시설물_오창수량산출서_남대천단위수량" xfId="33004" xr:uid="{00000000-0005-0000-0000-0000918E0000}"/>
    <cellStyle name="1_total_관로시설물_오창수량산출서_단위수량" xfId="33005" xr:uid="{00000000-0005-0000-0000-0000928E0000}"/>
    <cellStyle name="1_total_관로시설물_오창수량산출서_단위수량1" xfId="33006" xr:uid="{00000000-0005-0000-0000-0000938E0000}"/>
    <cellStyle name="1_total_관로시설물_오창수량산출서_단위수량15" xfId="33007" xr:uid="{00000000-0005-0000-0000-0000948E0000}"/>
    <cellStyle name="1_total_관로시설물_오창수량산출서_단위수량산출" xfId="33008" xr:uid="{00000000-0005-0000-0000-0000958E0000}"/>
    <cellStyle name="1_total_관로시설물_오창수량산출서_도곡단위수량" xfId="33009" xr:uid="{00000000-0005-0000-0000-0000968E0000}"/>
    <cellStyle name="1_total_관로시설물_오창수량산출서_수량산출서-11.25" xfId="33010" xr:uid="{00000000-0005-0000-0000-0000978E0000}"/>
    <cellStyle name="1_total_관로시설물_오창수량산출서_수량산출서-11.25_NEW단위수량-주산" xfId="33011" xr:uid="{00000000-0005-0000-0000-0000988E0000}"/>
    <cellStyle name="1_total_관로시설물_오창수량산출서_수량산출서-11.25_남대천단위수량" xfId="33012" xr:uid="{00000000-0005-0000-0000-0000998E0000}"/>
    <cellStyle name="1_total_관로시설물_오창수량산출서_수량산출서-11.25_단위수량" xfId="33013" xr:uid="{00000000-0005-0000-0000-00009A8E0000}"/>
    <cellStyle name="1_total_관로시설물_오창수량산출서_수량산출서-11.25_단위수량1" xfId="33014" xr:uid="{00000000-0005-0000-0000-00009B8E0000}"/>
    <cellStyle name="1_total_관로시설물_오창수량산출서_수량산출서-11.25_단위수량15" xfId="33015" xr:uid="{00000000-0005-0000-0000-00009C8E0000}"/>
    <cellStyle name="1_total_관로시설물_오창수량산출서_수량산출서-11.25_단위수량산출" xfId="33016" xr:uid="{00000000-0005-0000-0000-00009D8E0000}"/>
    <cellStyle name="1_total_관로시설물_오창수량산출서_수량산출서-11.25_도곡단위수량" xfId="33017" xr:uid="{00000000-0005-0000-0000-00009E8E0000}"/>
    <cellStyle name="1_total_관로시설물_오창수량산출서_수량산출서-11.25_철거단위수량" xfId="33018" xr:uid="{00000000-0005-0000-0000-00009F8E0000}"/>
    <cellStyle name="1_total_관로시설물_오창수량산출서_수량산출서-11.25_철거수량" xfId="33019" xr:uid="{00000000-0005-0000-0000-0000A08E0000}"/>
    <cellStyle name="1_total_관로시설물_오창수량산출서_수량산출서-11.25_한수단위수량" xfId="33020" xr:uid="{00000000-0005-0000-0000-0000A18E0000}"/>
    <cellStyle name="1_total_관로시설물_오창수량산출서_수량산출서-1201" xfId="33021" xr:uid="{00000000-0005-0000-0000-0000A28E0000}"/>
    <cellStyle name="1_total_관로시설물_오창수량산출서_수량산출서-1201_NEW단위수량-주산" xfId="33022" xr:uid="{00000000-0005-0000-0000-0000A38E0000}"/>
    <cellStyle name="1_total_관로시설물_오창수량산출서_수량산출서-1201_남대천단위수량" xfId="33023" xr:uid="{00000000-0005-0000-0000-0000A48E0000}"/>
    <cellStyle name="1_total_관로시설물_오창수량산출서_수량산출서-1201_단위수량" xfId="33024" xr:uid="{00000000-0005-0000-0000-0000A58E0000}"/>
    <cellStyle name="1_total_관로시설물_오창수량산출서_수량산출서-1201_단위수량1" xfId="33025" xr:uid="{00000000-0005-0000-0000-0000A68E0000}"/>
    <cellStyle name="1_total_관로시설물_오창수량산출서_수량산출서-1201_단위수량15" xfId="33026" xr:uid="{00000000-0005-0000-0000-0000A78E0000}"/>
    <cellStyle name="1_total_관로시설물_오창수량산출서_수량산출서-1201_단위수량산출" xfId="33027" xr:uid="{00000000-0005-0000-0000-0000A88E0000}"/>
    <cellStyle name="1_total_관로시설물_오창수량산출서_수량산출서-1201_도곡단위수량" xfId="33028" xr:uid="{00000000-0005-0000-0000-0000A98E0000}"/>
    <cellStyle name="1_total_관로시설물_오창수량산출서_수량산출서-1201_철거단위수량" xfId="33029" xr:uid="{00000000-0005-0000-0000-0000AA8E0000}"/>
    <cellStyle name="1_total_관로시설물_오창수량산출서_수량산출서-1201_철거수량" xfId="33030" xr:uid="{00000000-0005-0000-0000-0000AB8E0000}"/>
    <cellStyle name="1_total_관로시설물_오창수량산출서_수량산출서-1201_한수단위수량" xfId="33031" xr:uid="{00000000-0005-0000-0000-0000AC8E0000}"/>
    <cellStyle name="1_total_관로시설물_오창수량산출서_시설물단위수량" xfId="33032" xr:uid="{00000000-0005-0000-0000-0000AD8E0000}"/>
    <cellStyle name="1_total_관로시설물_오창수량산출서_시설물단위수량1" xfId="33033" xr:uid="{00000000-0005-0000-0000-0000AE8E0000}"/>
    <cellStyle name="1_total_관로시설물_오창수량산출서_시설물단위수량1_시설물단위수량" xfId="33034" xr:uid="{00000000-0005-0000-0000-0000AF8E0000}"/>
    <cellStyle name="1_total_관로시설물_오창수량산출서_철거단위수량" xfId="33035" xr:uid="{00000000-0005-0000-0000-0000B08E0000}"/>
    <cellStyle name="1_total_관로시설물_오창수량산출서_철거수량" xfId="33036" xr:uid="{00000000-0005-0000-0000-0000B18E0000}"/>
    <cellStyle name="1_total_관로시설물_오창수량산출서_한수단위수량" xfId="33037" xr:uid="{00000000-0005-0000-0000-0000B28E0000}"/>
    <cellStyle name="1_total_관로시설물_철거단위수량" xfId="33038" xr:uid="{00000000-0005-0000-0000-0000B38E0000}"/>
    <cellStyle name="1_total_관로시설물_철거수량" xfId="33039" xr:uid="{00000000-0005-0000-0000-0000B48E0000}"/>
    <cellStyle name="1_total_관로시설물_한수단위수량" xfId="33040" xr:uid="{00000000-0005-0000-0000-0000B58E0000}"/>
    <cellStyle name="1_total_구로리총괄내역" xfId="1038" xr:uid="{00000000-0005-0000-0000-0000B68E0000}"/>
    <cellStyle name="1_total_구로리총괄내역_구로리설계예산서1029" xfId="1039" xr:uid="{00000000-0005-0000-0000-0000B78E0000}"/>
    <cellStyle name="1_total_구로리총괄내역_구로리설계예산서1029_삼척건지수량산출서" xfId="1040" xr:uid="{00000000-0005-0000-0000-0000B88E0000}"/>
    <cellStyle name="1_total_구로리총괄내역_구로리설계예산서1029_수량산출서-유민" xfId="1041" xr:uid="{00000000-0005-0000-0000-0000B98E0000}"/>
    <cellStyle name="1_total_구로리총괄내역_구로리설계예산서1029_진해자은수량산출서(단지내)" xfId="1042" xr:uid="{00000000-0005-0000-0000-0000BA8E0000}"/>
    <cellStyle name="1_total_구로리총괄내역_구로리설계예산서1029_진해자은수량산출서(단지내) 0621" xfId="1043" xr:uid="{00000000-0005-0000-0000-0000BB8E0000}"/>
    <cellStyle name="1_total_구로리총괄내역_구로리설계예산서1029_진해자은수량산출서(단지내) 0621_삼척건지수량산출서" xfId="1044" xr:uid="{00000000-0005-0000-0000-0000BC8E0000}"/>
    <cellStyle name="1_total_구로리총괄내역_구로리설계예산서1029_진해자은수량산출서(단지내) 0621_수량산출서(1공구)" xfId="1045" xr:uid="{00000000-0005-0000-0000-0000BD8E0000}"/>
    <cellStyle name="1_total_구로리총괄내역_구로리설계예산서1029_진해자은수량산출서(단지내) 0621_수량산출서(2공구)" xfId="1046" xr:uid="{00000000-0005-0000-0000-0000BE8E0000}"/>
    <cellStyle name="1_total_구로리총괄내역_구로리설계예산서1029_진해자은수량산출서(단지내)_진해자은수량산출서(단지내) 0621" xfId="1047" xr:uid="{00000000-0005-0000-0000-0000BF8E0000}"/>
    <cellStyle name="1_total_구로리총괄내역_구로리설계예산서1029_진해자은수량산출서(단지내)_진해자은수량산출서(단지내) 0621_수량산출서(2공구)" xfId="1048" xr:uid="{00000000-0005-0000-0000-0000C08E0000}"/>
    <cellStyle name="1_total_구로리총괄내역_구로리설계예산서1029_진해자은수량산출서(단지내)_진해자은수량산출서(도시기반)0621" xfId="1049" xr:uid="{00000000-0005-0000-0000-0000C18E0000}"/>
    <cellStyle name="1_total_구로리총괄내역_구로리설계예산서1029_진해자은수량산출서(단지내)_진해자은수량산출서(도시기반)0621_진해자은수량산출서(단지내) 0621" xfId="1050" xr:uid="{00000000-0005-0000-0000-0000C28E0000}"/>
    <cellStyle name="1_total_구로리총괄내역_구로리설계예산서1029_진해자은수량산출서(단지내)_진해자은수량산출서(도시기반)0621_진해자은수량산출서(단지내) 0621_수량산출서(2공구)" xfId="1051" xr:uid="{00000000-0005-0000-0000-0000C38E0000}"/>
    <cellStyle name="1_total_구로리총괄내역_구로리설계예산서1118준공" xfId="1052" xr:uid="{00000000-0005-0000-0000-0000C48E0000}"/>
    <cellStyle name="1_total_구로리총괄내역_구로리설계예산서1118준공_삼척건지수량산출서" xfId="1053" xr:uid="{00000000-0005-0000-0000-0000C58E0000}"/>
    <cellStyle name="1_total_구로리총괄내역_구로리설계예산서1118준공_수량산출서-유민" xfId="1054" xr:uid="{00000000-0005-0000-0000-0000C68E0000}"/>
    <cellStyle name="1_total_구로리총괄내역_구로리설계예산서1118준공_진해자은수량산출서(단지내)" xfId="1055" xr:uid="{00000000-0005-0000-0000-0000C78E0000}"/>
    <cellStyle name="1_total_구로리총괄내역_구로리설계예산서1118준공_진해자은수량산출서(단지내) 0621" xfId="1056" xr:uid="{00000000-0005-0000-0000-0000C88E0000}"/>
    <cellStyle name="1_total_구로리총괄내역_구로리설계예산서1118준공_진해자은수량산출서(단지내) 0621_삼척건지수량산출서" xfId="1057" xr:uid="{00000000-0005-0000-0000-0000C98E0000}"/>
    <cellStyle name="1_total_구로리총괄내역_구로리설계예산서1118준공_진해자은수량산출서(단지내) 0621_수량산출서(1공구)" xfId="1058" xr:uid="{00000000-0005-0000-0000-0000CA8E0000}"/>
    <cellStyle name="1_total_구로리총괄내역_구로리설계예산서1118준공_진해자은수량산출서(단지내) 0621_수량산출서(2공구)" xfId="1059" xr:uid="{00000000-0005-0000-0000-0000CB8E0000}"/>
    <cellStyle name="1_total_구로리총괄내역_구로리설계예산서1118준공_진해자은수량산출서(단지내)_진해자은수량산출서(단지내) 0621" xfId="1060" xr:uid="{00000000-0005-0000-0000-0000CC8E0000}"/>
    <cellStyle name="1_total_구로리총괄내역_구로리설계예산서1118준공_진해자은수량산출서(단지내)_진해자은수량산출서(단지내) 0621_수량산출서(2공구)" xfId="1061" xr:uid="{00000000-0005-0000-0000-0000CD8E0000}"/>
    <cellStyle name="1_total_구로리총괄내역_구로리설계예산서1118준공_진해자은수량산출서(단지내)_진해자은수량산출서(도시기반)0621" xfId="1062" xr:uid="{00000000-0005-0000-0000-0000CE8E0000}"/>
    <cellStyle name="1_total_구로리총괄내역_구로리설계예산서1118준공_진해자은수량산출서(단지내)_진해자은수량산출서(도시기반)0621_진해자은수량산출서(단지내) 0621" xfId="1063" xr:uid="{00000000-0005-0000-0000-0000CF8E0000}"/>
    <cellStyle name="1_total_구로리총괄내역_구로리설계예산서1118준공_진해자은수량산출서(단지내)_진해자은수량산출서(도시기반)0621_진해자은수량산출서(단지내) 0621_수량산출서(2공구)" xfId="1064" xr:uid="{00000000-0005-0000-0000-0000D08E0000}"/>
    <cellStyle name="1_total_구로리총괄내역_구로리설계예산서조경" xfId="1065" xr:uid="{00000000-0005-0000-0000-0000D18E0000}"/>
    <cellStyle name="1_total_구로리총괄내역_구로리설계예산서조경_삼척건지수량산출서" xfId="1066" xr:uid="{00000000-0005-0000-0000-0000D28E0000}"/>
    <cellStyle name="1_total_구로리총괄내역_구로리설계예산서조경_수량산출서-유민" xfId="1067" xr:uid="{00000000-0005-0000-0000-0000D38E0000}"/>
    <cellStyle name="1_total_구로리총괄내역_구로리설계예산서조경_진해자은수량산출서(단지내)" xfId="1068" xr:uid="{00000000-0005-0000-0000-0000D48E0000}"/>
    <cellStyle name="1_total_구로리총괄내역_구로리설계예산서조경_진해자은수량산출서(단지내) 0621" xfId="1069" xr:uid="{00000000-0005-0000-0000-0000D58E0000}"/>
    <cellStyle name="1_total_구로리총괄내역_구로리설계예산서조경_진해자은수량산출서(단지내) 0621_삼척건지수량산출서" xfId="1070" xr:uid="{00000000-0005-0000-0000-0000D68E0000}"/>
    <cellStyle name="1_total_구로리총괄내역_구로리설계예산서조경_진해자은수량산출서(단지내) 0621_수량산출서(1공구)" xfId="1071" xr:uid="{00000000-0005-0000-0000-0000D78E0000}"/>
    <cellStyle name="1_total_구로리총괄내역_구로리설계예산서조경_진해자은수량산출서(단지내) 0621_수량산출서(2공구)" xfId="1072" xr:uid="{00000000-0005-0000-0000-0000D88E0000}"/>
    <cellStyle name="1_total_구로리총괄내역_구로리설계예산서조경_진해자은수량산출서(단지내)_진해자은수량산출서(단지내) 0621" xfId="1073" xr:uid="{00000000-0005-0000-0000-0000D98E0000}"/>
    <cellStyle name="1_total_구로리총괄내역_구로리설계예산서조경_진해자은수량산출서(단지내)_진해자은수량산출서(단지내) 0621_수량산출서(2공구)" xfId="1074" xr:uid="{00000000-0005-0000-0000-0000DA8E0000}"/>
    <cellStyle name="1_total_구로리총괄내역_구로리설계예산서조경_진해자은수량산출서(단지내)_진해자은수량산출서(도시기반)0621" xfId="1075" xr:uid="{00000000-0005-0000-0000-0000DB8E0000}"/>
    <cellStyle name="1_total_구로리총괄내역_구로리설계예산서조경_진해자은수량산출서(단지내)_진해자은수량산출서(도시기반)0621_진해자은수량산출서(단지내) 0621" xfId="1076" xr:uid="{00000000-0005-0000-0000-0000DC8E0000}"/>
    <cellStyle name="1_total_구로리총괄내역_구로리설계예산서조경_진해자은수량산출서(단지내)_진해자은수량산출서(도시기반)0621_진해자은수량산출서(단지내) 0621_수량산출서(2공구)" xfId="1077" xr:uid="{00000000-0005-0000-0000-0000DD8E0000}"/>
    <cellStyle name="1_total_구로리총괄내역_구로리어린이공원예산서(조경)1125" xfId="1078" xr:uid="{00000000-0005-0000-0000-0000DE8E0000}"/>
    <cellStyle name="1_total_구로리총괄내역_구로리어린이공원예산서(조경)1125_삼척건지수량산출서" xfId="1079" xr:uid="{00000000-0005-0000-0000-0000DF8E0000}"/>
    <cellStyle name="1_total_구로리총괄내역_구로리어린이공원예산서(조경)1125_수량산출서-유민" xfId="1080" xr:uid="{00000000-0005-0000-0000-0000E08E0000}"/>
    <cellStyle name="1_total_구로리총괄내역_구로리어린이공원예산서(조경)1125_진해자은수량산출서(단지내)" xfId="1081" xr:uid="{00000000-0005-0000-0000-0000E18E0000}"/>
    <cellStyle name="1_total_구로리총괄내역_구로리어린이공원예산서(조경)1125_진해자은수량산출서(단지내) 0621" xfId="1082" xr:uid="{00000000-0005-0000-0000-0000E28E0000}"/>
    <cellStyle name="1_total_구로리총괄내역_구로리어린이공원예산서(조경)1125_진해자은수량산출서(단지내) 0621_삼척건지수량산출서" xfId="1083" xr:uid="{00000000-0005-0000-0000-0000E38E0000}"/>
    <cellStyle name="1_total_구로리총괄내역_구로리어린이공원예산서(조경)1125_진해자은수량산출서(단지내) 0621_수량산출서(1공구)" xfId="1084" xr:uid="{00000000-0005-0000-0000-0000E48E0000}"/>
    <cellStyle name="1_total_구로리총괄내역_구로리어린이공원예산서(조경)1125_진해자은수량산출서(단지내) 0621_수량산출서(2공구)" xfId="1085" xr:uid="{00000000-0005-0000-0000-0000E58E0000}"/>
    <cellStyle name="1_total_구로리총괄내역_구로리어린이공원예산서(조경)1125_진해자은수량산출서(단지내)_진해자은수량산출서(단지내) 0621" xfId="1086" xr:uid="{00000000-0005-0000-0000-0000E68E0000}"/>
    <cellStyle name="1_total_구로리총괄내역_구로리어린이공원예산서(조경)1125_진해자은수량산출서(단지내)_진해자은수량산출서(단지내) 0621_수량산출서(2공구)" xfId="1087" xr:uid="{00000000-0005-0000-0000-0000E78E0000}"/>
    <cellStyle name="1_total_구로리총괄내역_구로리어린이공원예산서(조경)1125_진해자은수량산출서(단지내)_진해자은수량산출서(도시기반)0621" xfId="1088" xr:uid="{00000000-0005-0000-0000-0000E88E0000}"/>
    <cellStyle name="1_total_구로리총괄내역_구로리어린이공원예산서(조경)1125_진해자은수량산출서(단지내)_진해자은수량산출서(도시기반)0621_진해자은수량산출서(단지내) 0621" xfId="1089" xr:uid="{00000000-0005-0000-0000-0000E98E0000}"/>
    <cellStyle name="1_total_구로리총괄내역_구로리어린이공원예산서(조경)1125_진해자은수량산출서(단지내)_진해자은수량산출서(도시기반)0621_진해자은수량산출서(단지내) 0621_수량산출서(2공구)" xfId="1090" xr:uid="{00000000-0005-0000-0000-0000EA8E0000}"/>
    <cellStyle name="1_total_구로리총괄내역_내역서" xfId="1091" xr:uid="{00000000-0005-0000-0000-0000EB8E0000}"/>
    <cellStyle name="1_total_구로리총괄내역_내역서_삼척건지수량산출서" xfId="1092" xr:uid="{00000000-0005-0000-0000-0000EC8E0000}"/>
    <cellStyle name="1_total_구로리총괄내역_내역서_수량산출서-유민" xfId="1093" xr:uid="{00000000-0005-0000-0000-0000ED8E0000}"/>
    <cellStyle name="1_total_구로리총괄내역_내역서_진해자은수량산출서(단지내)" xfId="1094" xr:uid="{00000000-0005-0000-0000-0000EE8E0000}"/>
    <cellStyle name="1_total_구로리총괄내역_내역서_진해자은수량산출서(단지내) 0621" xfId="1095" xr:uid="{00000000-0005-0000-0000-0000EF8E0000}"/>
    <cellStyle name="1_total_구로리총괄내역_내역서_진해자은수량산출서(단지내) 0621_삼척건지수량산출서" xfId="1096" xr:uid="{00000000-0005-0000-0000-0000F08E0000}"/>
    <cellStyle name="1_total_구로리총괄내역_내역서_진해자은수량산출서(단지내) 0621_수량산출서(1공구)" xfId="1097" xr:uid="{00000000-0005-0000-0000-0000F18E0000}"/>
    <cellStyle name="1_total_구로리총괄내역_내역서_진해자은수량산출서(단지내) 0621_수량산출서(2공구)" xfId="1098" xr:uid="{00000000-0005-0000-0000-0000F28E0000}"/>
    <cellStyle name="1_total_구로리총괄내역_내역서_진해자은수량산출서(단지내)_진해자은수량산출서(단지내) 0621" xfId="1099" xr:uid="{00000000-0005-0000-0000-0000F38E0000}"/>
    <cellStyle name="1_total_구로리총괄내역_내역서_진해자은수량산출서(단지내)_진해자은수량산출서(단지내) 0621_수량산출서(2공구)" xfId="1100" xr:uid="{00000000-0005-0000-0000-0000F48E0000}"/>
    <cellStyle name="1_total_구로리총괄내역_내역서_진해자은수량산출서(단지내)_진해자은수량산출서(도시기반)0621" xfId="1101" xr:uid="{00000000-0005-0000-0000-0000F58E0000}"/>
    <cellStyle name="1_total_구로리총괄내역_내역서_진해자은수량산출서(단지내)_진해자은수량산출서(도시기반)0621_진해자은수량산출서(단지내) 0621" xfId="1102" xr:uid="{00000000-0005-0000-0000-0000F68E0000}"/>
    <cellStyle name="1_total_구로리총괄내역_내역서_진해자은수량산출서(단지내)_진해자은수량산출서(도시기반)0621_진해자은수량산출서(단지내) 0621_수량산출서(2공구)" xfId="1103" xr:uid="{00000000-0005-0000-0000-0000F78E0000}"/>
    <cellStyle name="1_total_구로리총괄내역_노임단가표" xfId="1104" xr:uid="{00000000-0005-0000-0000-0000F88E0000}"/>
    <cellStyle name="1_total_구로리총괄내역_노임단가표_삼척건지수량산출서" xfId="1105" xr:uid="{00000000-0005-0000-0000-0000F98E0000}"/>
    <cellStyle name="1_total_구로리총괄내역_노임단가표_수량산출서-유민" xfId="1106" xr:uid="{00000000-0005-0000-0000-0000FA8E0000}"/>
    <cellStyle name="1_total_구로리총괄내역_노임단가표_진해자은수량산출서(단지내)" xfId="1107" xr:uid="{00000000-0005-0000-0000-0000FB8E0000}"/>
    <cellStyle name="1_total_구로리총괄내역_노임단가표_진해자은수량산출서(단지내) 0621" xfId="1108" xr:uid="{00000000-0005-0000-0000-0000FC8E0000}"/>
    <cellStyle name="1_total_구로리총괄내역_노임단가표_진해자은수량산출서(단지내) 0621_삼척건지수량산출서" xfId="1109" xr:uid="{00000000-0005-0000-0000-0000FD8E0000}"/>
    <cellStyle name="1_total_구로리총괄내역_노임단가표_진해자은수량산출서(단지내) 0621_수량산출서(1공구)" xfId="1110" xr:uid="{00000000-0005-0000-0000-0000FE8E0000}"/>
    <cellStyle name="1_total_구로리총괄내역_노임단가표_진해자은수량산출서(단지내) 0621_수량산출서(2공구)" xfId="1111" xr:uid="{00000000-0005-0000-0000-0000FF8E0000}"/>
    <cellStyle name="1_total_구로리총괄내역_노임단가표_진해자은수량산출서(단지내)_진해자은수량산출서(단지내) 0621" xfId="1112" xr:uid="{00000000-0005-0000-0000-0000008F0000}"/>
    <cellStyle name="1_total_구로리총괄내역_노임단가표_진해자은수량산출서(단지내)_진해자은수량산출서(단지내) 0621_수량산출서(2공구)" xfId="1113" xr:uid="{00000000-0005-0000-0000-0000018F0000}"/>
    <cellStyle name="1_total_구로리총괄내역_노임단가표_진해자은수량산출서(단지내)_진해자은수량산출서(도시기반)0621" xfId="1114" xr:uid="{00000000-0005-0000-0000-0000028F0000}"/>
    <cellStyle name="1_total_구로리총괄내역_노임단가표_진해자은수량산출서(단지내)_진해자은수량산출서(도시기반)0621_진해자은수량산출서(단지내) 0621" xfId="1115" xr:uid="{00000000-0005-0000-0000-0000038F0000}"/>
    <cellStyle name="1_total_구로리총괄내역_노임단가표_진해자은수량산출서(단지내)_진해자은수량산출서(도시기반)0621_진해자은수량산출서(단지내) 0621_수량산출서(2공구)" xfId="1116" xr:uid="{00000000-0005-0000-0000-0000048F0000}"/>
    <cellStyle name="1_total_구로리총괄내역_삼척건지수량산출서" xfId="1117" xr:uid="{00000000-0005-0000-0000-0000058F0000}"/>
    <cellStyle name="1_total_구로리총괄내역_수도권매립지" xfId="1118" xr:uid="{00000000-0005-0000-0000-0000068F0000}"/>
    <cellStyle name="1_total_구로리총괄내역_수도권매립지_삼척건지수량산출서" xfId="1119" xr:uid="{00000000-0005-0000-0000-0000078F0000}"/>
    <cellStyle name="1_total_구로리총괄내역_수도권매립지_수량산출서-유민" xfId="1120" xr:uid="{00000000-0005-0000-0000-0000088F0000}"/>
    <cellStyle name="1_total_구로리총괄내역_수도권매립지_진해자은수량산출서(단지내)" xfId="1121" xr:uid="{00000000-0005-0000-0000-0000098F0000}"/>
    <cellStyle name="1_total_구로리총괄내역_수도권매립지_진해자은수량산출서(단지내) 0621" xfId="1122" xr:uid="{00000000-0005-0000-0000-00000A8F0000}"/>
    <cellStyle name="1_total_구로리총괄내역_수도권매립지_진해자은수량산출서(단지내) 0621_삼척건지수량산출서" xfId="1123" xr:uid="{00000000-0005-0000-0000-00000B8F0000}"/>
    <cellStyle name="1_total_구로리총괄내역_수도권매립지_진해자은수량산출서(단지내) 0621_수량산출서(1공구)" xfId="1124" xr:uid="{00000000-0005-0000-0000-00000C8F0000}"/>
    <cellStyle name="1_total_구로리총괄내역_수도권매립지_진해자은수량산출서(단지내) 0621_수량산출서(2공구)" xfId="1125" xr:uid="{00000000-0005-0000-0000-00000D8F0000}"/>
    <cellStyle name="1_total_구로리총괄내역_수도권매립지_진해자은수량산출서(단지내)_진해자은수량산출서(단지내) 0621" xfId="1126" xr:uid="{00000000-0005-0000-0000-00000E8F0000}"/>
    <cellStyle name="1_total_구로리총괄내역_수도권매립지_진해자은수량산출서(단지내)_진해자은수량산출서(단지내) 0621_수량산출서(2공구)" xfId="1127" xr:uid="{00000000-0005-0000-0000-00000F8F0000}"/>
    <cellStyle name="1_total_구로리총괄내역_수도권매립지_진해자은수량산출서(단지내)_진해자은수량산출서(도시기반)0621" xfId="1128" xr:uid="{00000000-0005-0000-0000-0000108F0000}"/>
    <cellStyle name="1_total_구로리총괄내역_수도권매립지_진해자은수량산출서(단지내)_진해자은수량산출서(도시기반)0621_진해자은수량산출서(단지내) 0621" xfId="1129" xr:uid="{00000000-0005-0000-0000-0000118F0000}"/>
    <cellStyle name="1_total_구로리총괄내역_수도권매립지_진해자은수량산출서(단지내)_진해자은수량산출서(도시기반)0621_진해자은수량산출서(단지내) 0621_수량산출서(2공구)" xfId="1130" xr:uid="{00000000-0005-0000-0000-0000128F0000}"/>
    <cellStyle name="1_total_구로리총괄내역_수도권매립지1004(발주용)" xfId="1131" xr:uid="{00000000-0005-0000-0000-0000138F0000}"/>
    <cellStyle name="1_total_구로리총괄내역_수도권매립지1004(발주용)_삼척건지수량산출서" xfId="1132" xr:uid="{00000000-0005-0000-0000-0000148F0000}"/>
    <cellStyle name="1_total_구로리총괄내역_수도권매립지1004(발주용)_수량산출서-유민" xfId="1133" xr:uid="{00000000-0005-0000-0000-0000158F0000}"/>
    <cellStyle name="1_total_구로리총괄내역_수도권매립지1004(발주용)_진해자은수량산출서(단지내)" xfId="1134" xr:uid="{00000000-0005-0000-0000-0000168F0000}"/>
    <cellStyle name="1_total_구로리총괄내역_수도권매립지1004(발주용)_진해자은수량산출서(단지내) 0621" xfId="1135" xr:uid="{00000000-0005-0000-0000-0000178F0000}"/>
    <cellStyle name="1_total_구로리총괄내역_수도권매립지1004(발주용)_진해자은수량산출서(단지내) 0621_삼척건지수량산출서" xfId="1136" xr:uid="{00000000-0005-0000-0000-0000188F0000}"/>
    <cellStyle name="1_total_구로리총괄내역_수도권매립지1004(발주용)_진해자은수량산출서(단지내) 0621_수량산출서(1공구)" xfId="1137" xr:uid="{00000000-0005-0000-0000-0000198F0000}"/>
    <cellStyle name="1_total_구로리총괄내역_수도권매립지1004(발주용)_진해자은수량산출서(단지내) 0621_수량산출서(2공구)" xfId="1138" xr:uid="{00000000-0005-0000-0000-00001A8F0000}"/>
    <cellStyle name="1_total_구로리총괄내역_수도권매립지1004(발주용)_진해자은수량산출서(단지내)_진해자은수량산출서(단지내) 0621" xfId="1139" xr:uid="{00000000-0005-0000-0000-00001B8F0000}"/>
    <cellStyle name="1_total_구로리총괄내역_수도권매립지1004(발주용)_진해자은수량산출서(단지내)_진해자은수량산출서(단지내) 0621_수량산출서(2공구)" xfId="1140" xr:uid="{00000000-0005-0000-0000-00001C8F0000}"/>
    <cellStyle name="1_total_구로리총괄내역_수도권매립지1004(발주용)_진해자은수량산출서(단지내)_진해자은수량산출서(도시기반)0621" xfId="1141" xr:uid="{00000000-0005-0000-0000-00001D8F0000}"/>
    <cellStyle name="1_total_구로리총괄내역_수도권매립지1004(발주용)_진해자은수량산출서(단지내)_진해자은수량산출서(도시기반)0621_진해자은수량산출서(단지내) 0621" xfId="1142" xr:uid="{00000000-0005-0000-0000-00001E8F0000}"/>
    <cellStyle name="1_total_구로리총괄내역_수도권매립지1004(발주용)_진해자은수량산출서(단지내)_진해자은수량산출서(도시기반)0621_진해자은수량산출서(단지내) 0621_수량산출서(2공구)" xfId="1143" xr:uid="{00000000-0005-0000-0000-00001F8F0000}"/>
    <cellStyle name="1_total_구로리총괄내역_수량산출서-유민" xfId="1144" xr:uid="{00000000-0005-0000-0000-0000208F0000}"/>
    <cellStyle name="1_total_구로리총괄내역_일신건영설계예산서(0211)" xfId="1145" xr:uid="{00000000-0005-0000-0000-0000218F0000}"/>
    <cellStyle name="1_total_구로리총괄내역_일신건영설계예산서(0211)_삼척건지수량산출서" xfId="1146" xr:uid="{00000000-0005-0000-0000-0000228F0000}"/>
    <cellStyle name="1_total_구로리총괄내역_일신건영설계예산서(0211)_수량산출서-유민" xfId="1147" xr:uid="{00000000-0005-0000-0000-0000238F0000}"/>
    <cellStyle name="1_total_구로리총괄내역_일신건영설계예산서(0211)_진해자은수량산출서(단지내)" xfId="1148" xr:uid="{00000000-0005-0000-0000-0000248F0000}"/>
    <cellStyle name="1_total_구로리총괄내역_일신건영설계예산서(0211)_진해자은수량산출서(단지내) 0621" xfId="1149" xr:uid="{00000000-0005-0000-0000-0000258F0000}"/>
    <cellStyle name="1_total_구로리총괄내역_일신건영설계예산서(0211)_진해자은수량산출서(단지내) 0621_삼척건지수량산출서" xfId="1150" xr:uid="{00000000-0005-0000-0000-0000268F0000}"/>
    <cellStyle name="1_total_구로리총괄내역_일신건영설계예산서(0211)_진해자은수량산출서(단지내) 0621_수량산출서(1공구)" xfId="1151" xr:uid="{00000000-0005-0000-0000-0000278F0000}"/>
    <cellStyle name="1_total_구로리총괄내역_일신건영설계예산서(0211)_진해자은수량산출서(단지내) 0621_수량산출서(2공구)" xfId="1152" xr:uid="{00000000-0005-0000-0000-0000288F0000}"/>
    <cellStyle name="1_total_구로리총괄내역_일신건영설계예산서(0211)_진해자은수량산출서(단지내)_진해자은수량산출서(단지내) 0621" xfId="1153" xr:uid="{00000000-0005-0000-0000-0000298F0000}"/>
    <cellStyle name="1_total_구로리총괄내역_일신건영설계예산서(0211)_진해자은수량산출서(단지내)_진해자은수량산출서(단지내) 0621_수량산출서(2공구)" xfId="1154" xr:uid="{00000000-0005-0000-0000-00002A8F0000}"/>
    <cellStyle name="1_total_구로리총괄내역_일신건영설계예산서(0211)_진해자은수량산출서(단지내)_진해자은수량산출서(도시기반)0621" xfId="1155" xr:uid="{00000000-0005-0000-0000-00002B8F0000}"/>
    <cellStyle name="1_total_구로리총괄내역_일신건영설계예산서(0211)_진해자은수량산출서(단지내)_진해자은수량산출서(도시기반)0621_진해자은수량산출서(단지내) 0621" xfId="1156" xr:uid="{00000000-0005-0000-0000-00002C8F0000}"/>
    <cellStyle name="1_total_구로리총괄내역_일신건영설계예산서(0211)_진해자은수량산출서(단지내)_진해자은수량산출서(도시기반)0621_진해자은수량산출서(단지내) 0621_수량산출서(2공구)" xfId="1157" xr:uid="{00000000-0005-0000-0000-00002D8F0000}"/>
    <cellStyle name="1_total_구로리총괄내역_일위대가" xfId="1158" xr:uid="{00000000-0005-0000-0000-00002E8F0000}"/>
    <cellStyle name="1_total_구로리총괄내역_일위대가_삼척건지수량산출서" xfId="1159" xr:uid="{00000000-0005-0000-0000-00002F8F0000}"/>
    <cellStyle name="1_total_구로리총괄내역_일위대가_수량산출서-유민" xfId="1160" xr:uid="{00000000-0005-0000-0000-0000308F0000}"/>
    <cellStyle name="1_total_구로리총괄내역_일위대가_진해자은수량산출서(단지내)" xfId="1161" xr:uid="{00000000-0005-0000-0000-0000318F0000}"/>
    <cellStyle name="1_total_구로리총괄내역_일위대가_진해자은수량산출서(단지내) 0621" xfId="1162" xr:uid="{00000000-0005-0000-0000-0000328F0000}"/>
    <cellStyle name="1_total_구로리총괄내역_일위대가_진해자은수량산출서(단지내) 0621_삼척건지수량산출서" xfId="1163" xr:uid="{00000000-0005-0000-0000-0000338F0000}"/>
    <cellStyle name="1_total_구로리총괄내역_일위대가_진해자은수량산출서(단지내) 0621_수량산출서(1공구)" xfId="1164" xr:uid="{00000000-0005-0000-0000-0000348F0000}"/>
    <cellStyle name="1_total_구로리총괄내역_일위대가_진해자은수량산출서(단지내) 0621_수량산출서(2공구)" xfId="1165" xr:uid="{00000000-0005-0000-0000-0000358F0000}"/>
    <cellStyle name="1_total_구로리총괄내역_일위대가_진해자은수량산출서(단지내)_진해자은수량산출서(단지내) 0621" xfId="1166" xr:uid="{00000000-0005-0000-0000-0000368F0000}"/>
    <cellStyle name="1_total_구로리총괄내역_일위대가_진해자은수량산출서(단지내)_진해자은수량산출서(단지내) 0621_수량산출서(2공구)" xfId="1167" xr:uid="{00000000-0005-0000-0000-0000378F0000}"/>
    <cellStyle name="1_total_구로리총괄내역_일위대가_진해자은수량산출서(단지내)_진해자은수량산출서(도시기반)0621" xfId="1168" xr:uid="{00000000-0005-0000-0000-0000388F0000}"/>
    <cellStyle name="1_total_구로리총괄내역_일위대가_진해자은수량산출서(단지내)_진해자은수량산출서(도시기반)0621_진해자은수량산출서(단지내) 0621" xfId="1169" xr:uid="{00000000-0005-0000-0000-0000398F0000}"/>
    <cellStyle name="1_total_구로리총괄내역_일위대가_진해자은수량산출서(단지내)_진해자은수량산출서(도시기반)0621_진해자은수량산출서(단지내) 0621_수량산출서(2공구)" xfId="1170" xr:uid="{00000000-0005-0000-0000-00003A8F0000}"/>
    <cellStyle name="1_total_구로리총괄내역_자재단가표" xfId="1171" xr:uid="{00000000-0005-0000-0000-00003B8F0000}"/>
    <cellStyle name="1_total_구로리총괄내역_자재단가표_삼척건지수량산출서" xfId="1172" xr:uid="{00000000-0005-0000-0000-00003C8F0000}"/>
    <cellStyle name="1_total_구로리총괄내역_자재단가표_수량산출서-유민" xfId="1173" xr:uid="{00000000-0005-0000-0000-00003D8F0000}"/>
    <cellStyle name="1_total_구로리총괄내역_자재단가표_진해자은수량산출서(단지내)" xfId="1174" xr:uid="{00000000-0005-0000-0000-00003E8F0000}"/>
    <cellStyle name="1_total_구로리총괄내역_자재단가표_진해자은수량산출서(단지내) 0621" xfId="1175" xr:uid="{00000000-0005-0000-0000-00003F8F0000}"/>
    <cellStyle name="1_total_구로리총괄내역_자재단가표_진해자은수량산출서(단지내) 0621_삼척건지수량산출서" xfId="1176" xr:uid="{00000000-0005-0000-0000-0000408F0000}"/>
    <cellStyle name="1_total_구로리총괄내역_자재단가표_진해자은수량산출서(단지내) 0621_수량산출서(1공구)" xfId="1177" xr:uid="{00000000-0005-0000-0000-0000418F0000}"/>
    <cellStyle name="1_total_구로리총괄내역_자재단가표_진해자은수량산출서(단지내) 0621_수량산출서(2공구)" xfId="1178" xr:uid="{00000000-0005-0000-0000-0000428F0000}"/>
    <cellStyle name="1_total_구로리총괄내역_자재단가표_진해자은수량산출서(단지내)_진해자은수량산출서(단지내) 0621" xfId="1179" xr:uid="{00000000-0005-0000-0000-0000438F0000}"/>
    <cellStyle name="1_total_구로리총괄내역_자재단가표_진해자은수량산출서(단지내)_진해자은수량산출서(단지내) 0621_수량산출서(2공구)" xfId="1180" xr:uid="{00000000-0005-0000-0000-0000448F0000}"/>
    <cellStyle name="1_total_구로리총괄내역_자재단가표_진해자은수량산출서(단지내)_진해자은수량산출서(도시기반)0621" xfId="1181" xr:uid="{00000000-0005-0000-0000-0000458F0000}"/>
    <cellStyle name="1_total_구로리총괄내역_자재단가표_진해자은수량산출서(단지내)_진해자은수량산출서(도시기반)0621_진해자은수량산출서(단지내) 0621" xfId="1182" xr:uid="{00000000-0005-0000-0000-0000468F0000}"/>
    <cellStyle name="1_total_구로리총괄내역_자재단가표_진해자은수량산출서(단지내)_진해자은수량산출서(도시기반)0621_진해자은수량산출서(단지내) 0621_수량산출서(2공구)" xfId="1183" xr:uid="{00000000-0005-0000-0000-0000478F0000}"/>
    <cellStyle name="1_total_구로리총괄내역_장안초등학교내역0814" xfId="1184" xr:uid="{00000000-0005-0000-0000-0000488F0000}"/>
    <cellStyle name="1_total_구로리총괄내역_장안초등학교내역0814_삼척건지수량산출서" xfId="1185" xr:uid="{00000000-0005-0000-0000-0000498F0000}"/>
    <cellStyle name="1_total_구로리총괄내역_장안초등학교내역0814_수량산출서-유민" xfId="1186" xr:uid="{00000000-0005-0000-0000-00004A8F0000}"/>
    <cellStyle name="1_total_구로리총괄내역_장안초등학교내역0814_진해자은수량산출서(단지내)" xfId="1187" xr:uid="{00000000-0005-0000-0000-00004B8F0000}"/>
    <cellStyle name="1_total_구로리총괄내역_장안초등학교내역0814_진해자은수량산출서(단지내) 0621" xfId="1188" xr:uid="{00000000-0005-0000-0000-00004C8F0000}"/>
    <cellStyle name="1_total_구로리총괄내역_장안초등학교내역0814_진해자은수량산출서(단지내) 0621_삼척건지수량산출서" xfId="1189" xr:uid="{00000000-0005-0000-0000-00004D8F0000}"/>
    <cellStyle name="1_total_구로리총괄내역_장안초등학교내역0814_진해자은수량산출서(단지내) 0621_수량산출서(1공구)" xfId="1190" xr:uid="{00000000-0005-0000-0000-00004E8F0000}"/>
    <cellStyle name="1_total_구로리총괄내역_장안초등학교내역0814_진해자은수량산출서(단지내) 0621_수량산출서(2공구)" xfId="1191" xr:uid="{00000000-0005-0000-0000-00004F8F0000}"/>
    <cellStyle name="1_total_구로리총괄내역_장안초등학교내역0814_진해자은수량산출서(단지내)_진해자은수량산출서(단지내) 0621" xfId="1192" xr:uid="{00000000-0005-0000-0000-0000508F0000}"/>
    <cellStyle name="1_total_구로리총괄내역_장안초등학교내역0814_진해자은수량산출서(단지내)_진해자은수량산출서(단지내) 0621_수량산출서(2공구)" xfId="1193" xr:uid="{00000000-0005-0000-0000-0000518F0000}"/>
    <cellStyle name="1_total_구로리총괄내역_장안초등학교내역0814_진해자은수량산출서(단지내)_진해자은수량산출서(도시기반)0621" xfId="1194" xr:uid="{00000000-0005-0000-0000-0000528F0000}"/>
    <cellStyle name="1_total_구로리총괄내역_장안초등학교내역0814_진해자은수량산출서(단지내)_진해자은수량산출서(도시기반)0621_진해자은수량산출서(단지내) 0621" xfId="1195" xr:uid="{00000000-0005-0000-0000-0000538F0000}"/>
    <cellStyle name="1_total_구로리총괄내역_장안초등학교내역0814_진해자은수량산출서(단지내)_진해자은수량산출서(도시기반)0621_진해자은수량산출서(단지내) 0621_수량산출서(2공구)" xfId="1196" xr:uid="{00000000-0005-0000-0000-0000548F0000}"/>
    <cellStyle name="1_total_구로리총괄내역_진해자은수량산출서(단지내)" xfId="1197" xr:uid="{00000000-0005-0000-0000-0000558F0000}"/>
    <cellStyle name="1_total_구로리총괄내역_진해자은수량산출서(단지내) 0621" xfId="1198" xr:uid="{00000000-0005-0000-0000-0000568F0000}"/>
    <cellStyle name="1_total_구로리총괄내역_진해자은수량산출서(단지내) 0621_삼척건지수량산출서" xfId="1199" xr:uid="{00000000-0005-0000-0000-0000578F0000}"/>
    <cellStyle name="1_total_구로리총괄내역_진해자은수량산출서(단지내) 0621_수량산출서(1공구)" xfId="1200" xr:uid="{00000000-0005-0000-0000-0000588F0000}"/>
    <cellStyle name="1_total_구로리총괄내역_진해자은수량산출서(단지내) 0621_수량산출서(2공구)" xfId="1201" xr:uid="{00000000-0005-0000-0000-0000598F0000}"/>
    <cellStyle name="1_total_구로리총괄내역_진해자은수량산출서(단지내)_진해자은수량산출서(단지내) 0621" xfId="1202" xr:uid="{00000000-0005-0000-0000-00005A8F0000}"/>
    <cellStyle name="1_total_구로리총괄내역_진해자은수량산출서(단지내)_진해자은수량산출서(단지내) 0621_수량산출서(2공구)" xfId="1203" xr:uid="{00000000-0005-0000-0000-00005B8F0000}"/>
    <cellStyle name="1_total_구로리총괄내역_진해자은수량산출서(단지내)_진해자은수량산출서(도시기반)0621" xfId="1204" xr:uid="{00000000-0005-0000-0000-00005C8F0000}"/>
    <cellStyle name="1_total_구로리총괄내역_진해자은수량산출서(단지내)_진해자은수량산출서(도시기반)0621_진해자은수량산출서(단지내) 0621" xfId="1205" xr:uid="{00000000-0005-0000-0000-00005D8F0000}"/>
    <cellStyle name="1_total_구로리총괄내역_진해자은수량산출서(단지내)_진해자은수량산출서(도시기반)0621_진해자은수량산출서(단지내) 0621_수량산출서(2공구)" xfId="1206" xr:uid="{00000000-0005-0000-0000-00005E8F0000}"/>
    <cellStyle name="1_total_구조물,조형물,수목보호" xfId="33041" xr:uid="{00000000-0005-0000-0000-00005F8F0000}"/>
    <cellStyle name="1_total_구조물,조형물,수목보호_NEW단위수량-주산" xfId="33042" xr:uid="{00000000-0005-0000-0000-0000608F0000}"/>
    <cellStyle name="1_total_구조물,조형물,수목보호_남대천단위수량" xfId="33043" xr:uid="{00000000-0005-0000-0000-0000618F0000}"/>
    <cellStyle name="1_total_구조물,조형물,수목보호_단위수량" xfId="33044" xr:uid="{00000000-0005-0000-0000-0000628F0000}"/>
    <cellStyle name="1_total_구조물,조형물,수목보호_단위수량1" xfId="33045" xr:uid="{00000000-0005-0000-0000-0000638F0000}"/>
    <cellStyle name="1_total_구조물,조형물,수목보호_단위수량15" xfId="33046" xr:uid="{00000000-0005-0000-0000-0000648F0000}"/>
    <cellStyle name="1_total_구조물,조형물,수목보호_단위수량산출" xfId="33047" xr:uid="{00000000-0005-0000-0000-0000658F0000}"/>
    <cellStyle name="1_total_구조물,조형물,수목보호_도곡단위수량" xfId="33048" xr:uid="{00000000-0005-0000-0000-0000668F0000}"/>
    <cellStyle name="1_total_구조물,조형물,수목보호_수량산출서-11.25" xfId="33049" xr:uid="{00000000-0005-0000-0000-0000678F0000}"/>
    <cellStyle name="1_total_구조물,조형물,수목보호_수량산출서-11.25_NEW단위수량-주산" xfId="33050" xr:uid="{00000000-0005-0000-0000-0000688F0000}"/>
    <cellStyle name="1_total_구조물,조형물,수목보호_수량산출서-11.25_남대천단위수량" xfId="33051" xr:uid="{00000000-0005-0000-0000-0000698F0000}"/>
    <cellStyle name="1_total_구조물,조형물,수목보호_수량산출서-11.25_단위수량" xfId="33052" xr:uid="{00000000-0005-0000-0000-00006A8F0000}"/>
    <cellStyle name="1_total_구조물,조형물,수목보호_수량산출서-11.25_단위수량1" xfId="33053" xr:uid="{00000000-0005-0000-0000-00006B8F0000}"/>
    <cellStyle name="1_total_구조물,조형물,수목보호_수량산출서-11.25_단위수량15" xfId="33054" xr:uid="{00000000-0005-0000-0000-00006C8F0000}"/>
    <cellStyle name="1_total_구조물,조형물,수목보호_수량산출서-11.25_단위수량산출" xfId="33055" xr:uid="{00000000-0005-0000-0000-00006D8F0000}"/>
    <cellStyle name="1_total_구조물,조형물,수목보호_수량산출서-11.25_도곡단위수량" xfId="33056" xr:uid="{00000000-0005-0000-0000-00006E8F0000}"/>
    <cellStyle name="1_total_구조물,조형물,수목보호_수량산출서-11.25_철거단위수량" xfId="33057" xr:uid="{00000000-0005-0000-0000-00006F8F0000}"/>
    <cellStyle name="1_total_구조물,조형물,수목보호_수량산출서-11.25_철거수량" xfId="33058" xr:uid="{00000000-0005-0000-0000-0000708F0000}"/>
    <cellStyle name="1_total_구조물,조형물,수목보호_수량산출서-11.25_한수단위수량" xfId="33059" xr:uid="{00000000-0005-0000-0000-0000718F0000}"/>
    <cellStyle name="1_total_구조물,조형물,수목보호_수량산출서-1201" xfId="33060" xr:uid="{00000000-0005-0000-0000-0000728F0000}"/>
    <cellStyle name="1_total_구조물,조형물,수목보호_수량산출서-1201_NEW단위수량-주산" xfId="33061" xr:uid="{00000000-0005-0000-0000-0000738F0000}"/>
    <cellStyle name="1_total_구조물,조형물,수목보호_수량산출서-1201_남대천단위수량" xfId="33062" xr:uid="{00000000-0005-0000-0000-0000748F0000}"/>
    <cellStyle name="1_total_구조물,조형물,수목보호_수량산출서-1201_단위수량" xfId="33063" xr:uid="{00000000-0005-0000-0000-0000758F0000}"/>
    <cellStyle name="1_total_구조물,조형물,수목보호_수량산출서-1201_단위수량1" xfId="33064" xr:uid="{00000000-0005-0000-0000-0000768F0000}"/>
    <cellStyle name="1_total_구조물,조형물,수목보호_수량산출서-1201_단위수량15" xfId="33065" xr:uid="{00000000-0005-0000-0000-0000778F0000}"/>
    <cellStyle name="1_total_구조물,조형물,수목보호_수량산출서-1201_단위수량산출" xfId="33066" xr:uid="{00000000-0005-0000-0000-0000788F0000}"/>
    <cellStyle name="1_total_구조물,조형물,수목보호_수량산출서-1201_도곡단위수량" xfId="33067" xr:uid="{00000000-0005-0000-0000-0000798F0000}"/>
    <cellStyle name="1_total_구조물,조형물,수목보호_수량산출서-1201_철거단위수량" xfId="33068" xr:uid="{00000000-0005-0000-0000-00007A8F0000}"/>
    <cellStyle name="1_total_구조물,조형물,수목보호_수량산출서-1201_철거수량" xfId="33069" xr:uid="{00000000-0005-0000-0000-00007B8F0000}"/>
    <cellStyle name="1_total_구조물,조형물,수목보호_수량산출서-1201_한수단위수량" xfId="33070" xr:uid="{00000000-0005-0000-0000-00007C8F0000}"/>
    <cellStyle name="1_total_구조물,조형물,수목보호_시설물단위수량" xfId="33071" xr:uid="{00000000-0005-0000-0000-00007D8F0000}"/>
    <cellStyle name="1_total_구조물,조형물,수목보호_시설물단위수량1" xfId="33072" xr:uid="{00000000-0005-0000-0000-00007E8F0000}"/>
    <cellStyle name="1_total_구조물,조형물,수목보호_시설물단위수량1_시설물단위수량" xfId="33073" xr:uid="{00000000-0005-0000-0000-00007F8F0000}"/>
    <cellStyle name="1_total_구조물,조형물,수목보호_오창수량산출서" xfId="33074" xr:uid="{00000000-0005-0000-0000-0000808F0000}"/>
    <cellStyle name="1_total_구조물,조형물,수목보호_오창수량산출서_NEW단위수량-주산" xfId="33075" xr:uid="{00000000-0005-0000-0000-0000818F0000}"/>
    <cellStyle name="1_total_구조물,조형물,수목보호_오창수량산출서_남대천단위수량" xfId="33076" xr:uid="{00000000-0005-0000-0000-0000828F0000}"/>
    <cellStyle name="1_total_구조물,조형물,수목보호_오창수량산출서_단위수량" xfId="33077" xr:uid="{00000000-0005-0000-0000-0000838F0000}"/>
    <cellStyle name="1_total_구조물,조형물,수목보호_오창수량산출서_단위수량1" xfId="33078" xr:uid="{00000000-0005-0000-0000-0000848F0000}"/>
    <cellStyle name="1_total_구조물,조형물,수목보호_오창수량산출서_단위수량15" xfId="33079" xr:uid="{00000000-0005-0000-0000-0000858F0000}"/>
    <cellStyle name="1_total_구조물,조형물,수목보호_오창수량산출서_단위수량산출" xfId="33080" xr:uid="{00000000-0005-0000-0000-0000868F0000}"/>
    <cellStyle name="1_total_구조물,조형물,수목보호_오창수량산출서_도곡단위수량" xfId="33081" xr:uid="{00000000-0005-0000-0000-0000878F0000}"/>
    <cellStyle name="1_total_구조물,조형물,수목보호_오창수량산출서_수량산출서-11.25" xfId="33082" xr:uid="{00000000-0005-0000-0000-0000888F0000}"/>
    <cellStyle name="1_total_구조물,조형물,수목보호_오창수량산출서_수량산출서-11.25_NEW단위수량-주산" xfId="33083" xr:uid="{00000000-0005-0000-0000-0000898F0000}"/>
    <cellStyle name="1_total_구조물,조형물,수목보호_오창수량산출서_수량산출서-11.25_남대천단위수량" xfId="33084" xr:uid="{00000000-0005-0000-0000-00008A8F0000}"/>
    <cellStyle name="1_total_구조물,조형물,수목보호_오창수량산출서_수량산출서-11.25_단위수량" xfId="33085" xr:uid="{00000000-0005-0000-0000-00008B8F0000}"/>
    <cellStyle name="1_total_구조물,조형물,수목보호_오창수량산출서_수량산출서-11.25_단위수량1" xfId="33086" xr:uid="{00000000-0005-0000-0000-00008C8F0000}"/>
    <cellStyle name="1_total_구조물,조형물,수목보호_오창수량산출서_수량산출서-11.25_단위수량15" xfId="33087" xr:uid="{00000000-0005-0000-0000-00008D8F0000}"/>
    <cellStyle name="1_total_구조물,조형물,수목보호_오창수량산출서_수량산출서-11.25_단위수량산출" xfId="33088" xr:uid="{00000000-0005-0000-0000-00008E8F0000}"/>
    <cellStyle name="1_total_구조물,조형물,수목보호_오창수량산출서_수량산출서-11.25_도곡단위수량" xfId="33089" xr:uid="{00000000-0005-0000-0000-00008F8F0000}"/>
    <cellStyle name="1_total_구조물,조형물,수목보호_오창수량산출서_수량산출서-11.25_철거단위수량" xfId="33090" xr:uid="{00000000-0005-0000-0000-0000908F0000}"/>
    <cellStyle name="1_total_구조물,조형물,수목보호_오창수량산출서_수량산출서-11.25_철거수량" xfId="33091" xr:uid="{00000000-0005-0000-0000-0000918F0000}"/>
    <cellStyle name="1_total_구조물,조형물,수목보호_오창수량산출서_수량산출서-11.25_한수단위수량" xfId="33092" xr:uid="{00000000-0005-0000-0000-0000928F0000}"/>
    <cellStyle name="1_total_구조물,조형물,수목보호_오창수량산출서_수량산출서-1201" xfId="33093" xr:uid="{00000000-0005-0000-0000-0000938F0000}"/>
    <cellStyle name="1_total_구조물,조형물,수목보호_오창수량산출서_수량산출서-1201_NEW단위수량-주산" xfId="33094" xr:uid="{00000000-0005-0000-0000-0000948F0000}"/>
    <cellStyle name="1_total_구조물,조형물,수목보호_오창수량산출서_수량산출서-1201_남대천단위수량" xfId="33095" xr:uid="{00000000-0005-0000-0000-0000958F0000}"/>
    <cellStyle name="1_total_구조물,조형물,수목보호_오창수량산출서_수량산출서-1201_단위수량" xfId="33096" xr:uid="{00000000-0005-0000-0000-0000968F0000}"/>
    <cellStyle name="1_total_구조물,조형물,수목보호_오창수량산출서_수량산출서-1201_단위수량1" xfId="33097" xr:uid="{00000000-0005-0000-0000-0000978F0000}"/>
    <cellStyle name="1_total_구조물,조형물,수목보호_오창수량산출서_수량산출서-1201_단위수량15" xfId="33098" xr:uid="{00000000-0005-0000-0000-0000988F0000}"/>
    <cellStyle name="1_total_구조물,조형물,수목보호_오창수량산출서_수량산출서-1201_단위수량산출" xfId="33099" xr:uid="{00000000-0005-0000-0000-0000998F0000}"/>
    <cellStyle name="1_total_구조물,조형물,수목보호_오창수량산출서_수량산출서-1201_도곡단위수량" xfId="33100" xr:uid="{00000000-0005-0000-0000-00009A8F0000}"/>
    <cellStyle name="1_total_구조물,조형물,수목보호_오창수량산출서_수량산출서-1201_철거단위수량" xfId="33101" xr:uid="{00000000-0005-0000-0000-00009B8F0000}"/>
    <cellStyle name="1_total_구조물,조형물,수목보호_오창수량산출서_수량산출서-1201_철거수량" xfId="33102" xr:uid="{00000000-0005-0000-0000-00009C8F0000}"/>
    <cellStyle name="1_total_구조물,조형물,수목보호_오창수량산출서_수량산출서-1201_한수단위수량" xfId="33103" xr:uid="{00000000-0005-0000-0000-00009D8F0000}"/>
    <cellStyle name="1_total_구조물,조형물,수목보호_오창수량산출서_시설물단위수량" xfId="33104" xr:uid="{00000000-0005-0000-0000-00009E8F0000}"/>
    <cellStyle name="1_total_구조물,조형물,수목보호_오창수량산출서_시설물단위수량1" xfId="33105" xr:uid="{00000000-0005-0000-0000-00009F8F0000}"/>
    <cellStyle name="1_total_구조물,조형물,수목보호_오창수량산출서_시설물단위수량1_시설물단위수량" xfId="33106" xr:uid="{00000000-0005-0000-0000-0000A08F0000}"/>
    <cellStyle name="1_total_구조물,조형물,수목보호_오창수량산출서_철거단위수량" xfId="33107" xr:uid="{00000000-0005-0000-0000-0000A18F0000}"/>
    <cellStyle name="1_total_구조물,조형물,수목보호_오창수량산출서_철거수량" xfId="33108" xr:uid="{00000000-0005-0000-0000-0000A28F0000}"/>
    <cellStyle name="1_total_구조물,조형물,수목보호_오창수량산출서_한수단위수량" xfId="33109" xr:uid="{00000000-0005-0000-0000-0000A38F0000}"/>
    <cellStyle name="1_total_구조물,조형물,수목보호_철거단위수량" xfId="33110" xr:uid="{00000000-0005-0000-0000-0000A48F0000}"/>
    <cellStyle name="1_total_구조물,조형물,수목보호_철거수량" xfId="33111" xr:uid="{00000000-0005-0000-0000-0000A58F0000}"/>
    <cellStyle name="1_total_구조물,조형물,수목보호_한수단위수량" xfId="33112" xr:uid="{00000000-0005-0000-0000-0000A68F0000}"/>
    <cellStyle name="1_total_남대천단위수량" xfId="33113" xr:uid="{00000000-0005-0000-0000-0000A78F0000}"/>
    <cellStyle name="1_total_단위1" xfId="33114" xr:uid="{00000000-0005-0000-0000-0000A88F0000}"/>
    <cellStyle name="1_total_단위수량" xfId="33115" xr:uid="{00000000-0005-0000-0000-0000A98F0000}"/>
    <cellStyle name="1_total_단위수량1" xfId="33116" xr:uid="{00000000-0005-0000-0000-0000AA8F0000}"/>
    <cellStyle name="1_total_단위수량15" xfId="33117" xr:uid="{00000000-0005-0000-0000-0000AB8F0000}"/>
    <cellStyle name="1_total_단위수량산출" xfId="33118" xr:uid="{00000000-0005-0000-0000-0000AC8F0000}"/>
    <cellStyle name="1_total_단위수량산출_1" xfId="33119" xr:uid="{00000000-0005-0000-0000-0000AD8F0000}"/>
    <cellStyle name="1_total_단위수량산출_NEW단위수량-주산" xfId="33120" xr:uid="{00000000-0005-0000-0000-0000AE8F0000}"/>
    <cellStyle name="1_total_단위수량산출_남대천단위수량" xfId="33121" xr:uid="{00000000-0005-0000-0000-0000AF8F0000}"/>
    <cellStyle name="1_total_단위수량산출_단위수량" xfId="33122" xr:uid="{00000000-0005-0000-0000-0000B08F0000}"/>
    <cellStyle name="1_total_단위수량산출_단위수량1" xfId="33123" xr:uid="{00000000-0005-0000-0000-0000B18F0000}"/>
    <cellStyle name="1_total_단위수량산출_단위수량15" xfId="33124" xr:uid="{00000000-0005-0000-0000-0000B28F0000}"/>
    <cellStyle name="1_total_단위수량산출_단위수량산출" xfId="33125" xr:uid="{00000000-0005-0000-0000-0000B38F0000}"/>
    <cellStyle name="1_total_단위수량산출_도곡단위수량" xfId="33126" xr:uid="{00000000-0005-0000-0000-0000B48F0000}"/>
    <cellStyle name="1_total_단위수량산출_수량산출서-11.25" xfId="33127" xr:uid="{00000000-0005-0000-0000-0000B58F0000}"/>
    <cellStyle name="1_total_단위수량산출_수량산출서-11.25_NEW단위수량-주산" xfId="33128" xr:uid="{00000000-0005-0000-0000-0000B68F0000}"/>
    <cellStyle name="1_total_단위수량산출_수량산출서-11.25_남대천단위수량" xfId="33129" xr:uid="{00000000-0005-0000-0000-0000B78F0000}"/>
    <cellStyle name="1_total_단위수량산출_수량산출서-11.25_단위수량" xfId="33130" xr:uid="{00000000-0005-0000-0000-0000B88F0000}"/>
    <cellStyle name="1_total_단위수량산출_수량산출서-11.25_단위수량1" xfId="33131" xr:uid="{00000000-0005-0000-0000-0000B98F0000}"/>
    <cellStyle name="1_total_단위수량산출_수량산출서-11.25_단위수량15" xfId="33132" xr:uid="{00000000-0005-0000-0000-0000BA8F0000}"/>
    <cellStyle name="1_total_단위수량산출_수량산출서-11.25_단위수량산출" xfId="33133" xr:uid="{00000000-0005-0000-0000-0000BB8F0000}"/>
    <cellStyle name="1_total_단위수량산출_수량산출서-11.25_도곡단위수량" xfId="33134" xr:uid="{00000000-0005-0000-0000-0000BC8F0000}"/>
    <cellStyle name="1_total_단위수량산출_수량산출서-11.25_철거단위수량" xfId="33135" xr:uid="{00000000-0005-0000-0000-0000BD8F0000}"/>
    <cellStyle name="1_total_단위수량산출_수량산출서-11.25_철거수량" xfId="33136" xr:uid="{00000000-0005-0000-0000-0000BE8F0000}"/>
    <cellStyle name="1_total_단위수량산출_수량산출서-11.25_한수단위수량" xfId="33137" xr:uid="{00000000-0005-0000-0000-0000BF8F0000}"/>
    <cellStyle name="1_total_단위수량산출_수량산출서-1201" xfId="33138" xr:uid="{00000000-0005-0000-0000-0000C08F0000}"/>
    <cellStyle name="1_total_단위수량산출_수량산출서-1201_NEW단위수량-주산" xfId="33139" xr:uid="{00000000-0005-0000-0000-0000C18F0000}"/>
    <cellStyle name="1_total_단위수량산출_수량산출서-1201_남대천단위수량" xfId="33140" xr:uid="{00000000-0005-0000-0000-0000C28F0000}"/>
    <cellStyle name="1_total_단위수량산출_수량산출서-1201_단위수량" xfId="33141" xr:uid="{00000000-0005-0000-0000-0000C38F0000}"/>
    <cellStyle name="1_total_단위수량산출_수량산출서-1201_단위수량1" xfId="33142" xr:uid="{00000000-0005-0000-0000-0000C48F0000}"/>
    <cellStyle name="1_total_단위수량산출_수량산출서-1201_단위수량15" xfId="33143" xr:uid="{00000000-0005-0000-0000-0000C58F0000}"/>
    <cellStyle name="1_total_단위수량산출_수량산출서-1201_단위수량산출" xfId="33144" xr:uid="{00000000-0005-0000-0000-0000C68F0000}"/>
    <cellStyle name="1_total_단위수량산출_수량산출서-1201_도곡단위수량" xfId="33145" xr:uid="{00000000-0005-0000-0000-0000C78F0000}"/>
    <cellStyle name="1_total_단위수량산출_수량산출서-1201_철거단위수량" xfId="33146" xr:uid="{00000000-0005-0000-0000-0000C88F0000}"/>
    <cellStyle name="1_total_단위수량산출_수량산출서-1201_철거수량" xfId="33147" xr:uid="{00000000-0005-0000-0000-0000C98F0000}"/>
    <cellStyle name="1_total_단위수량산출_수량산출서-1201_한수단위수량" xfId="33148" xr:uid="{00000000-0005-0000-0000-0000CA8F0000}"/>
    <cellStyle name="1_total_단위수량산출_시설물단위수량" xfId="33149" xr:uid="{00000000-0005-0000-0000-0000CB8F0000}"/>
    <cellStyle name="1_total_단위수량산출_시설물단위수량1" xfId="33150" xr:uid="{00000000-0005-0000-0000-0000CC8F0000}"/>
    <cellStyle name="1_total_단위수량산출_시설물단위수량1_시설물단위수량" xfId="33151" xr:uid="{00000000-0005-0000-0000-0000CD8F0000}"/>
    <cellStyle name="1_total_단위수량산출_오창수량산출서" xfId="33152" xr:uid="{00000000-0005-0000-0000-0000CE8F0000}"/>
    <cellStyle name="1_total_단위수량산출_오창수량산출서_NEW단위수량-주산" xfId="33153" xr:uid="{00000000-0005-0000-0000-0000CF8F0000}"/>
    <cellStyle name="1_total_단위수량산출_오창수량산출서_남대천단위수량" xfId="33154" xr:uid="{00000000-0005-0000-0000-0000D08F0000}"/>
    <cellStyle name="1_total_단위수량산출_오창수량산출서_단위수량" xfId="33155" xr:uid="{00000000-0005-0000-0000-0000D18F0000}"/>
    <cellStyle name="1_total_단위수량산출_오창수량산출서_단위수량1" xfId="33156" xr:uid="{00000000-0005-0000-0000-0000D28F0000}"/>
    <cellStyle name="1_total_단위수량산출_오창수량산출서_단위수량15" xfId="33157" xr:uid="{00000000-0005-0000-0000-0000D38F0000}"/>
    <cellStyle name="1_total_단위수량산출_오창수량산출서_단위수량산출" xfId="33158" xr:uid="{00000000-0005-0000-0000-0000D48F0000}"/>
    <cellStyle name="1_total_단위수량산출_오창수량산출서_도곡단위수량" xfId="33159" xr:uid="{00000000-0005-0000-0000-0000D58F0000}"/>
    <cellStyle name="1_total_단위수량산출_오창수량산출서_수량산출서-11.25" xfId="33160" xr:uid="{00000000-0005-0000-0000-0000D68F0000}"/>
    <cellStyle name="1_total_단위수량산출_오창수량산출서_수량산출서-11.25_NEW단위수량-주산" xfId="33161" xr:uid="{00000000-0005-0000-0000-0000D78F0000}"/>
    <cellStyle name="1_total_단위수량산출_오창수량산출서_수량산출서-11.25_남대천단위수량" xfId="33162" xr:uid="{00000000-0005-0000-0000-0000D88F0000}"/>
    <cellStyle name="1_total_단위수량산출_오창수량산출서_수량산출서-11.25_단위수량" xfId="33163" xr:uid="{00000000-0005-0000-0000-0000D98F0000}"/>
    <cellStyle name="1_total_단위수량산출_오창수량산출서_수량산출서-11.25_단위수량1" xfId="33164" xr:uid="{00000000-0005-0000-0000-0000DA8F0000}"/>
    <cellStyle name="1_total_단위수량산출_오창수량산출서_수량산출서-11.25_단위수량15" xfId="33165" xr:uid="{00000000-0005-0000-0000-0000DB8F0000}"/>
    <cellStyle name="1_total_단위수량산출_오창수량산출서_수량산출서-11.25_단위수량산출" xfId="33166" xr:uid="{00000000-0005-0000-0000-0000DC8F0000}"/>
    <cellStyle name="1_total_단위수량산출_오창수량산출서_수량산출서-11.25_도곡단위수량" xfId="33167" xr:uid="{00000000-0005-0000-0000-0000DD8F0000}"/>
    <cellStyle name="1_total_단위수량산출_오창수량산출서_수량산출서-11.25_철거단위수량" xfId="33168" xr:uid="{00000000-0005-0000-0000-0000DE8F0000}"/>
    <cellStyle name="1_total_단위수량산출_오창수량산출서_수량산출서-11.25_철거수량" xfId="33169" xr:uid="{00000000-0005-0000-0000-0000DF8F0000}"/>
    <cellStyle name="1_total_단위수량산출_오창수량산출서_수량산출서-11.25_한수단위수량" xfId="33170" xr:uid="{00000000-0005-0000-0000-0000E08F0000}"/>
    <cellStyle name="1_total_단위수량산출_오창수량산출서_수량산출서-1201" xfId="33171" xr:uid="{00000000-0005-0000-0000-0000E18F0000}"/>
    <cellStyle name="1_total_단위수량산출_오창수량산출서_수량산출서-1201_NEW단위수량-주산" xfId="33172" xr:uid="{00000000-0005-0000-0000-0000E28F0000}"/>
    <cellStyle name="1_total_단위수량산출_오창수량산출서_수량산출서-1201_남대천단위수량" xfId="33173" xr:uid="{00000000-0005-0000-0000-0000E38F0000}"/>
    <cellStyle name="1_total_단위수량산출_오창수량산출서_수량산출서-1201_단위수량" xfId="33174" xr:uid="{00000000-0005-0000-0000-0000E48F0000}"/>
    <cellStyle name="1_total_단위수량산출_오창수량산출서_수량산출서-1201_단위수량1" xfId="33175" xr:uid="{00000000-0005-0000-0000-0000E58F0000}"/>
    <cellStyle name="1_total_단위수량산출_오창수량산출서_수량산출서-1201_단위수량15" xfId="33176" xr:uid="{00000000-0005-0000-0000-0000E68F0000}"/>
    <cellStyle name="1_total_단위수량산출_오창수량산출서_수량산출서-1201_단위수량산출" xfId="33177" xr:uid="{00000000-0005-0000-0000-0000E78F0000}"/>
    <cellStyle name="1_total_단위수량산출_오창수량산출서_수량산출서-1201_도곡단위수량" xfId="33178" xr:uid="{00000000-0005-0000-0000-0000E88F0000}"/>
    <cellStyle name="1_total_단위수량산출_오창수량산출서_수량산출서-1201_철거단위수량" xfId="33179" xr:uid="{00000000-0005-0000-0000-0000E98F0000}"/>
    <cellStyle name="1_total_단위수량산출_오창수량산출서_수량산출서-1201_철거수량" xfId="33180" xr:uid="{00000000-0005-0000-0000-0000EA8F0000}"/>
    <cellStyle name="1_total_단위수량산출_오창수량산출서_수량산출서-1201_한수단위수량" xfId="33181" xr:uid="{00000000-0005-0000-0000-0000EB8F0000}"/>
    <cellStyle name="1_total_단위수량산출_오창수량산출서_시설물단위수량" xfId="33182" xr:uid="{00000000-0005-0000-0000-0000EC8F0000}"/>
    <cellStyle name="1_total_단위수량산출_오창수량산출서_시설물단위수량1" xfId="33183" xr:uid="{00000000-0005-0000-0000-0000ED8F0000}"/>
    <cellStyle name="1_total_단위수량산출_오창수량산출서_시설물단위수량1_시설물단위수량" xfId="33184" xr:uid="{00000000-0005-0000-0000-0000EE8F0000}"/>
    <cellStyle name="1_total_단위수량산출_오창수량산출서_철거단위수량" xfId="33185" xr:uid="{00000000-0005-0000-0000-0000EF8F0000}"/>
    <cellStyle name="1_total_단위수량산출_오창수량산출서_철거수량" xfId="33186" xr:uid="{00000000-0005-0000-0000-0000F08F0000}"/>
    <cellStyle name="1_total_단위수량산출_오창수량산출서_한수단위수량" xfId="33187" xr:uid="{00000000-0005-0000-0000-0000F18F0000}"/>
    <cellStyle name="1_total_단위수량산출_용평단위수량" xfId="33188" xr:uid="{00000000-0005-0000-0000-0000F28F0000}"/>
    <cellStyle name="1_total_단위수량산출_철거단위수량" xfId="33189" xr:uid="{00000000-0005-0000-0000-0000F38F0000}"/>
    <cellStyle name="1_total_단위수량산출_철거수량" xfId="33190" xr:uid="{00000000-0005-0000-0000-0000F48F0000}"/>
    <cellStyle name="1_total_단위수량산출_한수단위수량" xfId="33191" xr:uid="{00000000-0005-0000-0000-0000F58F0000}"/>
    <cellStyle name="1_total_단위수량산출1" xfId="33192" xr:uid="{00000000-0005-0000-0000-0000F68F0000}"/>
    <cellStyle name="1_total_단위수량산출-1" xfId="33193" xr:uid="{00000000-0005-0000-0000-0000F78F0000}"/>
    <cellStyle name="1_total_단위수량산출1_1" xfId="33194" xr:uid="{00000000-0005-0000-0000-0000F88F0000}"/>
    <cellStyle name="1_total_단위수량산출1_NEW단위수량-주산" xfId="33195" xr:uid="{00000000-0005-0000-0000-0000F98F0000}"/>
    <cellStyle name="1_total_단위수량산출-1_NEW단위수량-주산" xfId="33196" xr:uid="{00000000-0005-0000-0000-0000FA8F0000}"/>
    <cellStyle name="1_total_단위수량산출1_남대천단위수량" xfId="33197" xr:uid="{00000000-0005-0000-0000-0000FB8F0000}"/>
    <cellStyle name="1_total_단위수량산출-1_남대천단위수량" xfId="33198" xr:uid="{00000000-0005-0000-0000-0000FC8F0000}"/>
    <cellStyle name="1_total_단위수량산출1_단위수량" xfId="33199" xr:uid="{00000000-0005-0000-0000-0000FD8F0000}"/>
    <cellStyle name="1_total_단위수량산출-1_단위수량" xfId="33200" xr:uid="{00000000-0005-0000-0000-0000FE8F0000}"/>
    <cellStyle name="1_total_단위수량산출1_단위수량1" xfId="33201" xr:uid="{00000000-0005-0000-0000-0000FF8F0000}"/>
    <cellStyle name="1_total_단위수량산출-1_단위수량1" xfId="33202" xr:uid="{00000000-0005-0000-0000-000000900000}"/>
    <cellStyle name="1_total_단위수량산출1_단위수량15" xfId="33203" xr:uid="{00000000-0005-0000-0000-000001900000}"/>
    <cellStyle name="1_total_단위수량산출-1_단위수량15" xfId="33204" xr:uid="{00000000-0005-0000-0000-000002900000}"/>
    <cellStyle name="1_total_단위수량산출1_단위수량산출" xfId="33205" xr:uid="{00000000-0005-0000-0000-000003900000}"/>
    <cellStyle name="1_total_단위수량산출-1_단위수량산출" xfId="33206" xr:uid="{00000000-0005-0000-0000-000004900000}"/>
    <cellStyle name="1_total_단위수량산출1_도곡단위수량" xfId="33207" xr:uid="{00000000-0005-0000-0000-000005900000}"/>
    <cellStyle name="1_total_단위수량산출-1_도곡단위수량" xfId="33208" xr:uid="{00000000-0005-0000-0000-000006900000}"/>
    <cellStyle name="1_total_단위수량산출1_수량산출서-11.25" xfId="33209" xr:uid="{00000000-0005-0000-0000-000007900000}"/>
    <cellStyle name="1_total_단위수량산출-1_수량산출서-11.25" xfId="33210" xr:uid="{00000000-0005-0000-0000-000008900000}"/>
    <cellStyle name="1_total_단위수량산출1_수량산출서-11.25_NEW단위수량-주산" xfId="33211" xr:uid="{00000000-0005-0000-0000-000009900000}"/>
    <cellStyle name="1_total_단위수량산출-1_수량산출서-11.25_NEW단위수량-주산" xfId="33212" xr:uid="{00000000-0005-0000-0000-00000A900000}"/>
    <cellStyle name="1_total_단위수량산출1_수량산출서-11.25_남대천단위수량" xfId="33213" xr:uid="{00000000-0005-0000-0000-00000B900000}"/>
    <cellStyle name="1_total_단위수량산출-1_수량산출서-11.25_남대천단위수량" xfId="33214" xr:uid="{00000000-0005-0000-0000-00000C900000}"/>
    <cellStyle name="1_total_단위수량산출1_수량산출서-11.25_단위수량" xfId="33215" xr:uid="{00000000-0005-0000-0000-00000D900000}"/>
    <cellStyle name="1_total_단위수량산출-1_수량산출서-11.25_단위수량" xfId="33216" xr:uid="{00000000-0005-0000-0000-00000E900000}"/>
    <cellStyle name="1_total_단위수량산출1_수량산출서-11.25_단위수량1" xfId="33217" xr:uid="{00000000-0005-0000-0000-00000F900000}"/>
    <cellStyle name="1_total_단위수량산출-1_수량산출서-11.25_단위수량1" xfId="33218" xr:uid="{00000000-0005-0000-0000-000010900000}"/>
    <cellStyle name="1_total_단위수량산출1_수량산출서-11.25_단위수량15" xfId="33219" xr:uid="{00000000-0005-0000-0000-000011900000}"/>
    <cellStyle name="1_total_단위수량산출-1_수량산출서-11.25_단위수량15" xfId="33220" xr:uid="{00000000-0005-0000-0000-000012900000}"/>
    <cellStyle name="1_total_단위수량산출1_수량산출서-11.25_단위수량산출" xfId="33221" xr:uid="{00000000-0005-0000-0000-000013900000}"/>
    <cellStyle name="1_total_단위수량산출-1_수량산출서-11.25_단위수량산출" xfId="33222" xr:uid="{00000000-0005-0000-0000-000014900000}"/>
    <cellStyle name="1_total_단위수량산출1_수량산출서-11.25_도곡단위수량" xfId="33223" xr:uid="{00000000-0005-0000-0000-000015900000}"/>
    <cellStyle name="1_total_단위수량산출-1_수량산출서-11.25_도곡단위수량" xfId="33224" xr:uid="{00000000-0005-0000-0000-000016900000}"/>
    <cellStyle name="1_total_단위수량산출1_수량산출서-11.25_철거단위수량" xfId="33225" xr:uid="{00000000-0005-0000-0000-000017900000}"/>
    <cellStyle name="1_total_단위수량산출-1_수량산출서-11.25_철거단위수량" xfId="33226" xr:uid="{00000000-0005-0000-0000-000018900000}"/>
    <cellStyle name="1_total_단위수량산출1_수량산출서-11.25_철거수량" xfId="33227" xr:uid="{00000000-0005-0000-0000-000019900000}"/>
    <cellStyle name="1_total_단위수량산출-1_수량산출서-11.25_철거수량" xfId="33228" xr:uid="{00000000-0005-0000-0000-00001A900000}"/>
    <cellStyle name="1_total_단위수량산출1_수량산출서-11.25_한수단위수량" xfId="33229" xr:uid="{00000000-0005-0000-0000-00001B900000}"/>
    <cellStyle name="1_total_단위수량산출-1_수량산출서-11.25_한수단위수량" xfId="33230" xr:uid="{00000000-0005-0000-0000-00001C900000}"/>
    <cellStyle name="1_total_단위수량산출1_수량산출서-1201" xfId="33231" xr:uid="{00000000-0005-0000-0000-00001D900000}"/>
    <cellStyle name="1_total_단위수량산출-1_수량산출서-1201" xfId="33232" xr:uid="{00000000-0005-0000-0000-00001E900000}"/>
    <cellStyle name="1_total_단위수량산출1_수량산출서-1201_NEW단위수량-주산" xfId="33233" xr:uid="{00000000-0005-0000-0000-00001F900000}"/>
    <cellStyle name="1_total_단위수량산출-1_수량산출서-1201_NEW단위수량-주산" xfId="33234" xr:uid="{00000000-0005-0000-0000-000020900000}"/>
    <cellStyle name="1_total_단위수량산출1_수량산출서-1201_남대천단위수량" xfId="33235" xr:uid="{00000000-0005-0000-0000-000021900000}"/>
    <cellStyle name="1_total_단위수량산출-1_수량산출서-1201_남대천단위수량" xfId="33236" xr:uid="{00000000-0005-0000-0000-000022900000}"/>
    <cellStyle name="1_total_단위수량산출1_수량산출서-1201_단위수량" xfId="33237" xr:uid="{00000000-0005-0000-0000-000023900000}"/>
    <cellStyle name="1_total_단위수량산출-1_수량산출서-1201_단위수량" xfId="33238" xr:uid="{00000000-0005-0000-0000-000024900000}"/>
    <cellStyle name="1_total_단위수량산출1_수량산출서-1201_단위수량1" xfId="33239" xr:uid="{00000000-0005-0000-0000-000025900000}"/>
    <cellStyle name="1_total_단위수량산출-1_수량산출서-1201_단위수량1" xfId="33240" xr:uid="{00000000-0005-0000-0000-000026900000}"/>
    <cellStyle name="1_total_단위수량산출1_수량산출서-1201_단위수량15" xfId="33241" xr:uid="{00000000-0005-0000-0000-000027900000}"/>
    <cellStyle name="1_total_단위수량산출-1_수량산출서-1201_단위수량15" xfId="33242" xr:uid="{00000000-0005-0000-0000-000028900000}"/>
    <cellStyle name="1_total_단위수량산출1_수량산출서-1201_단위수량산출" xfId="33243" xr:uid="{00000000-0005-0000-0000-000029900000}"/>
    <cellStyle name="1_total_단위수량산출-1_수량산출서-1201_단위수량산출" xfId="33244" xr:uid="{00000000-0005-0000-0000-00002A900000}"/>
    <cellStyle name="1_total_단위수량산출1_수량산출서-1201_도곡단위수량" xfId="33245" xr:uid="{00000000-0005-0000-0000-00002B900000}"/>
    <cellStyle name="1_total_단위수량산출-1_수량산출서-1201_도곡단위수량" xfId="33246" xr:uid="{00000000-0005-0000-0000-00002C900000}"/>
    <cellStyle name="1_total_단위수량산출1_수량산출서-1201_철거단위수량" xfId="33247" xr:uid="{00000000-0005-0000-0000-00002D900000}"/>
    <cellStyle name="1_total_단위수량산출-1_수량산출서-1201_철거단위수량" xfId="33248" xr:uid="{00000000-0005-0000-0000-00002E900000}"/>
    <cellStyle name="1_total_단위수량산출1_수량산출서-1201_철거수량" xfId="33249" xr:uid="{00000000-0005-0000-0000-00002F900000}"/>
    <cellStyle name="1_total_단위수량산출-1_수량산출서-1201_철거수량" xfId="33250" xr:uid="{00000000-0005-0000-0000-000030900000}"/>
    <cellStyle name="1_total_단위수량산출1_수량산출서-1201_한수단위수량" xfId="33251" xr:uid="{00000000-0005-0000-0000-000031900000}"/>
    <cellStyle name="1_total_단위수량산출-1_수량산출서-1201_한수단위수량" xfId="33252" xr:uid="{00000000-0005-0000-0000-000032900000}"/>
    <cellStyle name="1_total_단위수량산출1_시설물단위수량" xfId="33253" xr:uid="{00000000-0005-0000-0000-000033900000}"/>
    <cellStyle name="1_total_단위수량산출-1_시설물단위수량" xfId="33254" xr:uid="{00000000-0005-0000-0000-000034900000}"/>
    <cellStyle name="1_total_단위수량산출1_시설물단위수량1" xfId="33255" xr:uid="{00000000-0005-0000-0000-000035900000}"/>
    <cellStyle name="1_total_단위수량산출-1_시설물단위수량1" xfId="33256" xr:uid="{00000000-0005-0000-0000-000036900000}"/>
    <cellStyle name="1_total_단위수량산출1_시설물단위수량1_시설물단위수량" xfId="33257" xr:uid="{00000000-0005-0000-0000-000037900000}"/>
    <cellStyle name="1_total_단위수량산출-1_시설물단위수량1_시설물단위수량" xfId="33258" xr:uid="{00000000-0005-0000-0000-000038900000}"/>
    <cellStyle name="1_total_단위수량산출1_오창수량산출서" xfId="33259" xr:uid="{00000000-0005-0000-0000-000039900000}"/>
    <cellStyle name="1_total_단위수량산출-1_오창수량산출서" xfId="33260" xr:uid="{00000000-0005-0000-0000-00003A900000}"/>
    <cellStyle name="1_total_단위수량산출1_오창수량산출서_NEW단위수량-주산" xfId="33261" xr:uid="{00000000-0005-0000-0000-00003B900000}"/>
    <cellStyle name="1_total_단위수량산출-1_오창수량산출서_NEW단위수량-주산" xfId="33262" xr:uid="{00000000-0005-0000-0000-00003C900000}"/>
    <cellStyle name="1_total_단위수량산출1_오창수량산출서_남대천단위수량" xfId="33263" xr:uid="{00000000-0005-0000-0000-00003D900000}"/>
    <cellStyle name="1_total_단위수량산출-1_오창수량산출서_남대천단위수량" xfId="33264" xr:uid="{00000000-0005-0000-0000-00003E900000}"/>
    <cellStyle name="1_total_단위수량산출1_오창수량산출서_단위수량" xfId="33265" xr:uid="{00000000-0005-0000-0000-00003F900000}"/>
    <cellStyle name="1_total_단위수량산출-1_오창수량산출서_단위수량" xfId="33266" xr:uid="{00000000-0005-0000-0000-000040900000}"/>
    <cellStyle name="1_total_단위수량산출1_오창수량산출서_단위수량1" xfId="33267" xr:uid="{00000000-0005-0000-0000-000041900000}"/>
    <cellStyle name="1_total_단위수량산출-1_오창수량산출서_단위수량1" xfId="33268" xr:uid="{00000000-0005-0000-0000-000042900000}"/>
    <cellStyle name="1_total_단위수량산출1_오창수량산출서_단위수량15" xfId="33269" xr:uid="{00000000-0005-0000-0000-000043900000}"/>
    <cellStyle name="1_total_단위수량산출-1_오창수량산출서_단위수량15" xfId="33270" xr:uid="{00000000-0005-0000-0000-000044900000}"/>
    <cellStyle name="1_total_단위수량산출1_오창수량산출서_단위수량산출" xfId="33271" xr:uid="{00000000-0005-0000-0000-000045900000}"/>
    <cellStyle name="1_total_단위수량산출-1_오창수량산출서_단위수량산출" xfId="33272" xr:uid="{00000000-0005-0000-0000-000046900000}"/>
    <cellStyle name="1_total_단위수량산출1_오창수량산출서_도곡단위수량" xfId="33273" xr:uid="{00000000-0005-0000-0000-000047900000}"/>
    <cellStyle name="1_total_단위수량산출-1_오창수량산출서_도곡단위수량" xfId="33274" xr:uid="{00000000-0005-0000-0000-000048900000}"/>
    <cellStyle name="1_total_단위수량산출1_오창수량산출서_수량산출서-11.25" xfId="33275" xr:uid="{00000000-0005-0000-0000-000049900000}"/>
    <cellStyle name="1_total_단위수량산출-1_오창수량산출서_수량산출서-11.25" xfId="33276" xr:uid="{00000000-0005-0000-0000-00004A900000}"/>
    <cellStyle name="1_total_단위수량산출1_오창수량산출서_수량산출서-11.25_NEW단위수량-주산" xfId="33277" xr:uid="{00000000-0005-0000-0000-00004B900000}"/>
    <cellStyle name="1_total_단위수량산출-1_오창수량산출서_수량산출서-11.25_NEW단위수량-주산" xfId="33278" xr:uid="{00000000-0005-0000-0000-00004C900000}"/>
    <cellStyle name="1_total_단위수량산출1_오창수량산출서_수량산출서-11.25_남대천단위수량" xfId="33279" xr:uid="{00000000-0005-0000-0000-00004D900000}"/>
    <cellStyle name="1_total_단위수량산출-1_오창수량산출서_수량산출서-11.25_남대천단위수량" xfId="33280" xr:uid="{00000000-0005-0000-0000-00004E900000}"/>
    <cellStyle name="1_total_단위수량산출1_오창수량산출서_수량산출서-11.25_단위수량" xfId="33281" xr:uid="{00000000-0005-0000-0000-00004F900000}"/>
    <cellStyle name="1_total_단위수량산출-1_오창수량산출서_수량산출서-11.25_단위수량" xfId="33282" xr:uid="{00000000-0005-0000-0000-000050900000}"/>
    <cellStyle name="1_total_단위수량산출1_오창수량산출서_수량산출서-11.25_단위수량1" xfId="33283" xr:uid="{00000000-0005-0000-0000-000051900000}"/>
    <cellStyle name="1_total_단위수량산출-1_오창수량산출서_수량산출서-11.25_단위수량1" xfId="33284" xr:uid="{00000000-0005-0000-0000-000052900000}"/>
    <cellStyle name="1_total_단위수량산출1_오창수량산출서_수량산출서-11.25_단위수량15" xfId="33285" xr:uid="{00000000-0005-0000-0000-000053900000}"/>
    <cellStyle name="1_total_단위수량산출-1_오창수량산출서_수량산출서-11.25_단위수량15" xfId="33286" xr:uid="{00000000-0005-0000-0000-000054900000}"/>
    <cellStyle name="1_total_단위수량산출1_오창수량산출서_수량산출서-11.25_단위수량산출" xfId="33287" xr:uid="{00000000-0005-0000-0000-000055900000}"/>
    <cellStyle name="1_total_단위수량산출-1_오창수량산출서_수량산출서-11.25_단위수량산출" xfId="33288" xr:uid="{00000000-0005-0000-0000-000056900000}"/>
    <cellStyle name="1_total_단위수량산출1_오창수량산출서_수량산출서-11.25_도곡단위수량" xfId="33289" xr:uid="{00000000-0005-0000-0000-000057900000}"/>
    <cellStyle name="1_total_단위수량산출-1_오창수량산출서_수량산출서-11.25_도곡단위수량" xfId="33290" xr:uid="{00000000-0005-0000-0000-000058900000}"/>
    <cellStyle name="1_total_단위수량산출1_오창수량산출서_수량산출서-11.25_철거단위수량" xfId="33291" xr:uid="{00000000-0005-0000-0000-000059900000}"/>
    <cellStyle name="1_total_단위수량산출-1_오창수량산출서_수량산출서-11.25_철거단위수량" xfId="33292" xr:uid="{00000000-0005-0000-0000-00005A900000}"/>
    <cellStyle name="1_total_단위수량산출1_오창수량산출서_수량산출서-11.25_철거수량" xfId="33293" xr:uid="{00000000-0005-0000-0000-00005B900000}"/>
    <cellStyle name="1_total_단위수량산출-1_오창수량산출서_수량산출서-11.25_철거수량" xfId="33294" xr:uid="{00000000-0005-0000-0000-00005C900000}"/>
    <cellStyle name="1_total_단위수량산출1_오창수량산출서_수량산출서-11.25_한수단위수량" xfId="33295" xr:uid="{00000000-0005-0000-0000-00005D900000}"/>
    <cellStyle name="1_total_단위수량산출-1_오창수량산출서_수량산출서-11.25_한수단위수량" xfId="33296" xr:uid="{00000000-0005-0000-0000-00005E900000}"/>
    <cellStyle name="1_total_단위수량산출1_오창수량산출서_수량산출서-1201" xfId="33297" xr:uid="{00000000-0005-0000-0000-00005F900000}"/>
    <cellStyle name="1_total_단위수량산출-1_오창수량산출서_수량산출서-1201" xfId="33298" xr:uid="{00000000-0005-0000-0000-000060900000}"/>
    <cellStyle name="1_total_단위수량산출1_오창수량산출서_수량산출서-1201_NEW단위수량-주산" xfId="33299" xr:uid="{00000000-0005-0000-0000-000061900000}"/>
    <cellStyle name="1_total_단위수량산출-1_오창수량산출서_수량산출서-1201_NEW단위수량-주산" xfId="33300" xr:uid="{00000000-0005-0000-0000-000062900000}"/>
    <cellStyle name="1_total_단위수량산출1_오창수량산출서_수량산출서-1201_남대천단위수량" xfId="33301" xr:uid="{00000000-0005-0000-0000-000063900000}"/>
    <cellStyle name="1_total_단위수량산출-1_오창수량산출서_수량산출서-1201_남대천단위수량" xfId="33302" xr:uid="{00000000-0005-0000-0000-000064900000}"/>
    <cellStyle name="1_total_단위수량산출1_오창수량산출서_수량산출서-1201_단위수량" xfId="33303" xr:uid="{00000000-0005-0000-0000-000065900000}"/>
    <cellStyle name="1_total_단위수량산출-1_오창수량산출서_수량산출서-1201_단위수량" xfId="33304" xr:uid="{00000000-0005-0000-0000-000066900000}"/>
    <cellStyle name="1_total_단위수량산출1_오창수량산출서_수량산출서-1201_단위수량1" xfId="33305" xr:uid="{00000000-0005-0000-0000-000067900000}"/>
    <cellStyle name="1_total_단위수량산출-1_오창수량산출서_수량산출서-1201_단위수량1" xfId="33306" xr:uid="{00000000-0005-0000-0000-000068900000}"/>
    <cellStyle name="1_total_단위수량산출1_오창수량산출서_수량산출서-1201_단위수량15" xfId="33307" xr:uid="{00000000-0005-0000-0000-000069900000}"/>
    <cellStyle name="1_total_단위수량산출-1_오창수량산출서_수량산출서-1201_단위수량15" xfId="33308" xr:uid="{00000000-0005-0000-0000-00006A900000}"/>
    <cellStyle name="1_total_단위수량산출1_오창수량산출서_수량산출서-1201_단위수량산출" xfId="33309" xr:uid="{00000000-0005-0000-0000-00006B900000}"/>
    <cellStyle name="1_total_단위수량산출-1_오창수량산출서_수량산출서-1201_단위수량산출" xfId="33310" xr:uid="{00000000-0005-0000-0000-00006C900000}"/>
    <cellStyle name="1_total_단위수량산출1_오창수량산출서_수량산출서-1201_도곡단위수량" xfId="33311" xr:uid="{00000000-0005-0000-0000-00006D900000}"/>
    <cellStyle name="1_total_단위수량산출-1_오창수량산출서_수량산출서-1201_도곡단위수량" xfId="33312" xr:uid="{00000000-0005-0000-0000-00006E900000}"/>
    <cellStyle name="1_total_단위수량산출1_오창수량산출서_수량산출서-1201_철거단위수량" xfId="33313" xr:uid="{00000000-0005-0000-0000-00006F900000}"/>
    <cellStyle name="1_total_단위수량산출-1_오창수량산출서_수량산출서-1201_철거단위수량" xfId="33314" xr:uid="{00000000-0005-0000-0000-000070900000}"/>
    <cellStyle name="1_total_단위수량산출1_오창수량산출서_수량산출서-1201_철거수량" xfId="33315" xr:uid="{00000000-0005-0000-0000-000071900000}"/>
    <cellStyle name="1_total_단위수량산출-1_오창수량산출서_수량산출서-1201_철거수량" xfId="33316" xr:uid="{00000000-0005-0000-0000-000072900000}"/>
    <cellStyle name="1_total_단위수량산출1_오창수량산출서_수량산출서-1201_한수단위수량" xfId="33317" xr:uid="{00000000-0005-0000-0000-000073900000}"/>
    <cellStyle name="1_total_단위수량산출-1_오창수량산출서_수량산출서-1201_한수단위수량" xfId="33318" xr:uid="{00000000-0005-0000-0000-000074900000}"/>
    <cellStyle name="1_total_단위수량산출1_오창수량산출서_시설물단위수량" xfId="33319" xr:uid="{00000000-0005-0000-0000-000075900000}"/>
    <cellStyle name="1_total_단위수량산출-1_오창수량산출서_시설물단위수량" xfId="33320" xr:uid="{00000000-0005-0000-0000-000076900000}"/>
    <cellStyle name="1_total_단위수량산출1_오창수량산출서_시설물단위수량1" xfId="33321" xr:uid="{00000000-0005-0000-0000-000077900000}"/>
    <cellStyle name="1_total_단위수량산출-1_오창수량산출서_시설물단위수량1" xfId="33322" xr:uid="{00000000-0005-0000-0000-000078900000}"/>
    <cellStyle name="1_total_단위수량산출1_오창수량산출서_시설물단위수량1_시설물단위수량" xfId="33323" xr:uid="{00000000-0005-0000-0000-000079900000}"/>
    <cellStyle name="1_total_단위수량산출-1_오창수량산출서_시설물단위수량1_시설물단위수량" xfId="33324" xr:uid="{00000000-0005-0000-0000-00007A900000}"/>
    <cellStyle name="1_total_단위수량산출1_오창수량산출서_철거단위수량" xfId="33325" xr:uid="{00000000-0005-0000-0000-00007B900000}"/>
    <cellStyle name="1_total_단위수량산출-1_오창수량산출서_철거단위수량" xfId="33326" xr:uid="{00000000-0005-0000-0000-00007C900000}"/>
    <cellStyle name="1_total_단위수량산출1_오창수량산출서_철거수량" xfId="33327" xr:uid="{00000000-0005-0000-0000-00007D900000}"/>
    <cellStyle name="1_total_단위수량산출-1_오창수량산출서_철거수량" xfId="33328" xr:uid="{00000000-0005-0000-0000-00007E900000}"/>
    <cellStyle name="1_total_단위수량산출1_오창수량산출서_한수단위수량" xfId="33329" xr:uid="{00000000-0005-0000-0000-00007F900000}"/>
    <cellStyle name="1_total_단위수량산출-1_오창수량산출서_한수단위수량" xfId="33330" xr:uid="{00000000-0005-0000-0000-000080900000}"/>
    <cellStyle name="1_total_단위수량산출1_용평단위수량" xfId="33331" xr:uid="{00000000-0005-0000-0000-000081900000}"/>
    <cellStyle name="1_total_단위수량산출-1_용평단위수량" xfId="33332" xr:uid="{00000000-0005-0000-0000-000082900000}"/>
    <cellStyle name="1_total_단위수량산출1_철거단위수량" xfId="33333" xr:uid="{00000000-0005-0000-0000-000083900000}"/>
    <cellStyle name="1_total_단위수량산출-1_철거단위수량" xfId="33334" xr:uid="{00000000-0005-0000-0000-000084900000}"/>
    <cellStyle name="1_total_단위수량산출1_철거수량" xfId="33335" xr:uid="{00000000-0005-0000-0000-000085900000}"/>
    <cellStyle name="1_total_단위수량산출-1_철거수량" xfId="33336" xr:uid="{00000000-0005-0000-0000-000086900000}"/>
    <cellStyle name="1_total_단위수량산출1_한수단위수량" xfId="33337" xr:uid="{00000000-0005-0000-0000-000087900000}"/>
    <cellStyle name="1_total_단위수량산출-1_한수단위수량" xfId="33338" xr:uid="{00000000-0005-0000-0000-000088900000}"/>
    <cellStyle name="1_total_단위수량산출2" xfId="33339" xr:uid="{00000000-0005-0000-0000-000089900000}"/>
    <cellStyle name="1_total_단위수량산출2_NEW단위수량-주산" xfId="33340" xr:uid="{00000000-0005-0000-0000-00008A900000}"/>
    <cellStyle name="1_total_단위수량산출2_남대천단위수량" xfId="33341" xr:uid="{00000000-0005-0000-0000-00008B900000}"/>
    <cellStyle name="1_total_단위수량산출2_단위수량" xfId="33342" xr:uid="{00000000-0005-0000-0000-00008C900000}"/>
    <cellStyle name="1_total_단위수량산출2_단위수량1" xfId="33343" xr:uid="{00000000-0005-0000-0000-00008D900000}"/>
    <cellStyle name="1_total_단위수량산출2_단위수량15" xfId="33344" xr:uid="{00000000-0005-0000-0000-00008E900000}"/>
    <cellStyle name="1_total_단위수량산출2_단위수량산출" xfId="33345" xr:uid="{00000000-0005-0000-0000-00008F900000}"/>
    <cellStyle name="1_total_단위수량산출2_도곡단위수량" xfId="33346" xr:uid="{00000000-0005-0000-0000-000090900000}"/>
    <cellStyle name="1_total_단위수량산출2_수량산출서-11.25" xfId="33347" xr:uid="{00000000-0005-0000-0000-000091900000}"/>
    <cellStyle name="1_total_단위수량산출2_수량산출서-11.25_NEW단위수량-주산" xfId="33348" xr:uid="{00000000-0005-0000-0000-000092900000}"/>
    <cellStyle name="1_total_단위수량산출2_수량산출서-11.25_남대천단위수량" xfId="33349" xr:uid="{00000000-0005-0000-0000-000093900000}"/>
    <cellStyle name="1_total_단위수량산출2_수량산출서-11.25_단위수량" xfId="33350" xr:uid="{00000000-0005-0000-0000-000094900000}"/>
    <cellStyle name="1_total_단위수량산출2_수량산출서-11.25_단위수량1" xfId="33351" xr:uid="{00000000-0005-0000-0000-000095900000}"/>
    <cellStyle name="1_total_단위수량산출2_수량산출서-11.25_단위수량15" xfId="33352" xr:uid="{00000000-0005-0000-0000-000096900000}"/>
    <cellStyle name="1_total_단위수량산출2_수량산출서-11.25_단위수량산출" xfId="33353" xr:uid="{00000000-0005-0000-0000-000097900000}"/>
    <cellStyle name="1_total_단위수량산출2_수량산출서-11.25_도곡단위수량" xfId="33354" xr:uid="{00000000-0005-0000-0000-000098900000}"/>
    <cellStyle name="1_total_단위수량산출2_수량산출서-11.25_철거단위수량" xfId="33355" xr:uid="{00000000-0005-0000-0000-000099900000}"/>
    <cellStyle name="1_total_단위수량산출2_수량산출서-11.25_철거수량" xfId="33356" xr:uid="{00000000-0005-0000-0000-00009A900000}"/>
    <cellStyle name="1_total_단위수량산출2_수량산출서-11.25_한수단위수량" xfId="33357" xr:uid="{00000000-0005-0000-0000-00009B900000}"/>
    <cellStyle name="1_total_단위수량산출2_수량산출서-1201" xfId="33358" xr:uid="{00000000-0005-0000-0000-00009C900000}"/>
    <cellStyle name="1_total_단위수량산출2_수량산출서-1201_NEW단위수량-주산" xfId="33359" xr:uid="{00000000-0005-0000-0000-00009D900000}"/>
    <cellStyle name="1_total_단위수량산출2_수량산출서-1201_남대천단위수량" xfId="33360" xr:uid="{00000000-0005-0000-0000-00009E900000}"/>
    <cellStyle name="1_total_단위수량산출2_수량산출서-1201_단위수량" xfId="33361" xr:uid="{00000000-0005-0000-0000-00009F900000}"/>
    <cellStyle name="1_total_단위수량산출2_수량산출서-1201_단위수량1" xfId="33362" xr:uid="{00000000-0005-0000-0000-0000A0900000}"/>
    <cellStyle name="1_total_단위수량산출2_수량산출서-1201_단위수량15" xfId="33363" xr:uid="{00000000-0005-0000-0000-0000A1900000}"/>
    <cellStyle name="1_total_단위수량산출2_수량산출서-1201_단위수량산출" xfId="33364" xr:uid="{00000000-0005-0000-0000-0000A2900000}"/>
    <cellStyle name="1_total_단위수량산출2_수량산출서-1201_도곡단위수량" xfId="33365" xr:uid="{00000000-0005-0000-0000-0000A3900000}"/>
    <cellStyle name="1_total_단위수량산출2_수량산출서-1201_철거단위수량" xfId="33366" xr:uid="{00000000-0005-0000-0000-0000A4900000}"/>
    <cellStyle name="1_total_단위수량산출2_수량산출서-1201_철거수량" xfId="33367" xr:uid="{00000000-0005-0000-0000-0000A5900000}"/>
    <cellStyle name="1_total_단위수량산출2_수량산출서-1201_한수단위수량" xfId="33368" xr:uid="{00000000-0005-0000-0000-0000A6900000}"/>
    <cellStyle name="1_total_단위수량산출2_시설물단위수량" xfId="33369" xr:uid="{00000000-0005-0000-0000-0000A7900000}"/>
    <cellStyle name="1_total_단위수량산출2_시설물단위수량1" xfId="33370" xr:uid="{00000000-0005-0000-0000-0000A8900000}"/>
    <cellStyle name="1_total_단위수량산출2_시설물단위수량1_시설물단위수량" xfId="33371" xr:uid="{00000000-0005-0000-0000-0000A9900000}"/>
    <cellStyle name="1_total_단위수량산출2_오창수량산출서" xfId="33372" xr:uid="{00000000-0005-0000-0000-0000AA900000}"/>
    <cellStyle name="1_total_단위수량산출2_오창수량산출서_NEW단위수량-주산" xfId="33373" xr:uid="{00000000-0005-0000-0000-0000AB900000}"/>
    <cellStyle name="1_total_단위수량산출2_오창수량산출서_남대천단위수량" xfId="33374" xr:uid="{00000000-0005-0000-0000-0000AC900000}"/>
    <cellStyle name="1_total_단위수량산출2_오창수량산출서_단위수량" xfId="33375" xr:uid="{00000000-0005-0000-0000-0000AD900000}"/>
    <cellStyle name="1_total_단위수량산출2_오창수량산출서_단위수량1" xfId="33376" xr:uid="{00000000-0005-0000-0000-0000AE900000}"/>
    <cellStyle name="1_total_단위수량산출2_오창수량산출서_단위수량15" xfId="33377" xr:uid="{00000000-0005-0000-0000-0000AF900000}"/>
    <cellStyle name="1_total_단위수량산출2_오창수량산출서_단위수량산출" xfId="33378" xr:uid="{00000000-0005-0000-0000-0000B0900000}"/>
    <cellStyle name="1_total_단위수량산출2_오창수량산출서_도곡단위수량" xfId="33379" xr:uid="{00000000-0005-0000-0000-0000B1900000}"/>
    <cellStyle name="1_total_단위수량산출2_오창수량산출서_수량산출서-11.25" xfId="33380" xr:uid="{00000000-0005-0000-0000-0000B2900000}"/>
    <cellStyle name="1_total_단위수량산출2_오창수량산출서_수량산출서-11.25_NEW단위수량-주산" xfId="33381" xr:uid="{00000000-0005-0000-0000-0000B3900000}"/>
    <cellStyle name="1_total_단위수량산출2_오창수량산출서_수량산출서-11.25_남대천단위수량" xfId="33382" xr:uid="{00000000-0005-0000-0000-0000B4900000}"/>
    <cellStyle name="1_total_단위수량산출2_오창수량산출서_수량산출서-11.25_단위수량" xfId="33383" xr:uid="{00000000-0005-0000-0000-0000B5900000}"/>
    <cellStyle name="1_total_단위수량산출2_오창수량산출서_수량산출서-11.25_단위수량1" xfId="33384" xr:uid="{00000000-0005-0000-0000-0000B6900000}"/>
    <cellStyle name="1_total_단위수량산출2_오창수량산출서_수량산출서-11.25_단위수량15" xfId="33385" xr:uid="{00000000-0005-0000-0000-0000B7900000}"/>
    <cellStyle name="1_total_단위수량산출2_오창수량산출서_수량산출서-11.25_단위수량산출" xfId="33386" xr:uid="{00000000-0005-0000-0000-0000B8900000}"/>
    <cellStyle name="1_total_단위수량산출2_오창수량산출서_수량산출서-11.25_도곡단위수량" xfId="33387" xr:uid="{00000000-0005-0000-0000-0000B9900000}"/>
    <cellStyle name="1_total_단위수량산출2_오창수량산출서_수량산출서-11.25_철거단위수량" xfId="33388" xr:uid="{00000000-0005-0000-0000-0000BA900000}"/>
    <cellStyle name="1_total_단위수량산출2_오창수량산출서_수량산출서-11.25_철거수량" xfId="33389" xr:uid="{00000000-0005-0000-0000-0000BB900000}"/>
    <cellStyle name="1_total_단위수량산출2_오창수량산출서_수량산출서-11.25_한수단위수량" xfId="33390" xr:uid="{00000000-0005-0000-0000-0000BC900000}"/>
    <cellStyle name="1_total_단위수량산출2_오창수량산출서_수량산출서-1201" xfId="33391" xr:uid="{00000000-0005-0000-0000-0000BD900000}"/>
    <cellStyle name="1_total_단위수량산출2_오창수량산출서_수량산출서-1201_NEW단위수량-주산" xfId="33392" xr:uid="{00000000-0005-0000-0000-0000BE900000}"/>
    <cellStyle name="1_total_단위수량산출2_오창수량산출서_수량산출서-1201_남대천단위수량" xfId="33393" xr:uid="{00000000-0005-0000-0000-0000BF900000}"/>
    <cellStyle name="1_total_단위수량산출2_오창수량산출서_수량산출서-1201_단위수량" xfId="33394" xr:uid="{00000000-0005-0000-0000-0000C0900000}"/>
    <cellStyle name="1_total_단위수량산출2_오창수량산출서_수량산출서-1201_단위수량1" xfId="33395" xr:uid="{00000000-0005-0000-0000-0000C1900000}"/>
    <cellStyle name="1_total_단위수량산출2_오창수량산출서_수량산출서-1201_단위수량15" xfId="33396" xr:uid="{00000000-0005-0000-0000-0000C2900000}"/>
    <cellStyle name="1_total_단위수량산출2_오창수량산출서_수량산출서-1201_단위수량산출" xfId="33397" xr:uid="{00000000-0005-0000-0000-0000C3900000}"/>
    <cellStyle name="1_total_단위수량산출2_오창수량산출서_수량산출서-1201_도곡단위수량" xfId="33398" xr:uid="{00000000-0005-0000-0000-0000C4900000}"/>
    <cellStyle name="1_total_단위수량산출2_오창수량산출서_수량산출서-1201_철거단위수량" xfId="33399" xr:uid="{00000000-0005-0000-0000-0000C5900000}"/>
    <cellStyle name="1_total_단위수량산출2_오창수량산출서_수량산출서-1201_철거수량" xfId="33400" xr:uid="{00000000-0005-0000-0000-0000C6900000}"/>
    <cellStyle name="1_total_단위수량산출2_오창수량산출서_수량산출서-1201_한수단위수량" xfId="33401" xr:uid="{00000000-0005-0000-0000-0000C7900000}"/>
    <cellStyle name="1_total_단위수량산출2_오창수량산출서_시설물단위수량" xfId="33402" xr:uid="{00000000-0005-0000-0000-0000C8900000}"/>
    <cellStyle name="1_total_단위수량산출2_오창수량산출서_시설물단위수량1" xfId="33403" xr:uid="{00000000-0005-0000-0000-0000C9900000}"/>
    <cellStyle name="1_total_단위수량산출2_오창수량산출서_시설물단위수량1_시설물단위수량" xfId="33404" xr:uid="{00000000-0005-0000-0000-0000CA900000}"/>
    <cellStyle name="1_total_단위수량산출2_오창수량산출서_철거단위수량" xfId="33405" xr:uid="{00000000-0005-0000-0000-0000CB900000}"/>
    <cellStyle name="1_total_단위수량산출2_오창수량산출서_철거수량" xfId="33406" xr:uid="{00000000-0005-0000-0000-0000CC900000}"/>
    <cellStyle name="1_total_단위수량산출2_오창수량산출서_한수단위수량" xfId="33407" xr:uid="{00000000-0005-0000-0000-0000CD900000}"/>
    <cellStyle name="1_total_단위수량산출2_철거단위수량" xfId="33408" xr:uid="{00000000-0005-0000-0000-0000CE900000}"/>
    <cellStyle name="1_total_단위수량산출2_철거수량" xfId="33409" xr:uid="{00000000-0005-0000-0000-0000CF900000}"/>
    <cellStyle name="1_total_단위수량산출2_한수단위수량" xfId="33410" xr:uid="{00000000-0005-0000-0000-0000D0900000}"/>
    <cellStyle name="1_total_단위수량산출-개군" xfId="33411" xr:uid="{00000000-0005-0000-0000-0000D1900000}"/>
    <cellStyle name="1_total_단위수량산출-구로중" xfId="33412" xr:uid="{00000000-0005-0000-0000-0000D2900000}"/>
    <cellStyle name="1_total_단위수량산출-동북" xfId="33413" xr:uid="{00000000-0005-0000-0000-0000D3900000}"/>
    <cellStyle name="1_total_단위수량산출-문화" xfId="33414" xr:uid="{00000000-0005-0000-0000-0000D4900000}"/>
    <cellStyle name="1_total_단위수량산출서-1공구" xfId="33415" xr:uid="{00000000-0005-0000-0000-0000D5900000}"/>
    <cellStyle name="1_total_단위수량산출-서현" xfId="33416" xr:uid="{00000000-0005-0000-0000-0000D6900000}"/>
    <cellStyle name="1_total_단위수량산출-충남여고" xfId="33417" xr:uid="{00000000-0005-0000-0000-0000D7900000}"/>
    <cellStyle name="1_total_도곡단위수량" xfId="33418" xr:uid="{00000000-0005-0000-0000-0000D8900000}"/>
    <cellStyle name="1_total_삼척건지수량산출서" xfId="1207" xr:uid="{00000000-0005-0000-0000-0000D9900000}"/>
    <cellStyle name="1_total_수량산출서-11.25" xfId="33419" xr:uid="{00000000-0005-0000-0000-0000DA900000}"/>
    <cellStyle name="1_total_수량산출서-11.25_NEW단위수량-주산" xfId="33420" xr:uid="{00000000-0005-0000-0000-0000DB900000}"/>
    <cellStyle name="1_total_수량산출서-11.25_남대천단위수량" xfId="33421" xr:uid="{00000000-0005-0000-0000-0000DC900000}"/>
    <cellStyle name="1_total_수량산출서-11.25_단위수량" xfId="33422" xr:uid="{00000000-0005-0000-0000-0000DD900000}"/>
    <cellStyle name="1_total_수량산출서-11.25_단위수량1" xfId="33423" xr:uid="{00000000-0005-0000-0000-0000DE900000}"/>
    <cellStyle name="1_total_수량산출서-11.25_단위수량15" xfId="33424" xr:uid="{00000000-0005-0000-0000-0000DF900000}"/>
    <cellStyle name="1_total_수량산출서-11.25_단위수량산출" xfId="33425" xr:uid="{00000000-0005-0000-0000-0000E0900000}"/>
    <cellStyle name="1_total_수량산출서-11.25_도곡단위수량" xfId="33426" xr:uid="{00000000-0005-0000-0000-0000E1900000}"/>
    <cellStyle name="1_total_수량산출서-11.25_철거단위수량" xfId="33427" xr:uid="{00000000-0005-0000-0000-0000E2900000}"/>
    <cellStyle name="1_total_수량산출서-11.25_철거수량" xfId="33428" xr:uid="{00000000-0005-0000-0000-0000E3900000}"/>
    <cellStyle name="1_total_수량산출서-11.25_한수단위수량" xfId="33429" xr:uid="{00000000-0005-0000-0000-0000E4900000}"/>
    <cellStyle name="1_total_수량산출서-1201" xfId="33430" xr:uid="{00000000-0005-0000-0000-0000E5900000}"/>
    <cellStyle name="1_total_수량산출서-1201_NEW단위수량-주산" xfId="33431" xr:uid="{00000000-0005-0000-0000-0000E6900000}"/>
    <cellStyle name="1_total_수량산출서-1201_남대천단위수량" xfId="33432" xr:uid="{00000000-0005-0000-0000-0000E7900000}"/>
    <cellStyle name="1_total_수량산출서-1201_단위수량" xfId="33433" xr:uid="{00000000-0005-0000-0000-0000E8900000}"/>
    <cellStyle name="1_total_수량산출서-1201_단위수량1" xfId="33434" xr:uid="{00000000-0005-0000-0000-0000E9900000}"/>
    <cellStyle name="1_total_수량산출서-1201_단위수량15" xfId="33435" xr:uid="{00000000-0005-0000-0000-0000EA900000}"/>
    <cellStyle name="1_total_수량산출서-1201_단위수량산출" xfId="33436" xr:uid="{00000000-0005-0000-0000-0000EB900000}"/>
    <cellStyle name="1_total_수량산출서-1201_도곡단위수량" xfId="33437" xr:uid="{00000000-0005-0000-0000-0000EC900000}"/>
    <cellStyle name="1_total_수량산출서-1201_철거단위수량" xfId="33438" xr:uid="{00000000-0005-0000-0000-0000ED900000}"/>
    <cellStyle name="1_total_수량산출서-1201_철거수량" xfId="33439" xr:uid="{00000000-0005-0000-0000-0000EE900000}"/>
    <cellStyle name="1_total_수량산출서-1201_한수단위수량" xfId="33440" xr:uid="{00000000-0005-0000-0000-0000EF900000}"/>
    <cellStyle name="1_total_수량산출서-유민" xfId="1208" xr:uid="{00000000-0005-0000-0000-0000F0900000}"/>
    <cellStyle name="1_total_수량산출서-최종" xfId="33441" xr:uid="{00000000-0005-0000-0000-0000F1900000}"/>
    <cellStyle name="1_total_수원변경수량산출" xfId="33442" xr:uid="{00000000-0005-0000-0000-0000F2900000}"/>
    <cellStyle name="1_total_시설물단위수량" xfId="33443" xr:uid="{00000000-0005-0000-0000-0000F3900000}"/>
    <cellStyle name="1_total_시설물단위수량1" xfId="33444" xr:uid="{00000000-0005-0000-0000-0000F4900000}"/>
    <cellStyle name="1_total_시설물단위수량1_시설물단위수량" xfId="33445" xr:uid="{00000000-0005-0000-0000-0000F5900000}"/>
    <cellStyle name="1_total_쌍용" xfId="33446" xr:uid="{00000000-0005-0000-0000-0000F6900000}"/>
    <cellStyle name="1_total_쌍용_NEW단위수량-주산" xfId="33447" xr:uid="{00000000-0005-0000-0000-0000F7900000}"/>
    <cellStyle name="1_total_쌍용_남대천단위수량" xfId="33448" xr:uid="{00000000-0005-0000-0000-0000F8900000}"/>
    <cellStyle name="1_total_쌍용_단위수량" xfId="33449" xr:uid="{00000000-0005-0000-0000-0000F9900000}"/>
    <cellStyle name="1_total_쌍용_단위수량1" xfId="33450" xr:uid="{00000000-0005-0000-0000-0000FA900000}"/>
    <cellStyle name="1_total_쌍용_단위수량15" xfId="33451" xr:uid="{00000000-0005-0000-0000-0000FB900000}"/>
    <cellStyle name="1_total_쌍용_단위수량산출" xfId="33452" xr:uid="{00000000-0005-0000-0000-0000FC900000}"/>
    <cellStyle name="1_total_쌍용_도곡단위수량" xfId="33453" xr:uid="{00000000-0005-0000-0000-0000FD900000}"/>
    <cellStyle name="1_total_쌍용_수량산출서-11.25" xfId="33454" xr:uid="{00000000-0005-0000-0000-0000FE900000}"/>
    <cellStyle name="1_total_쌍용_수량산출서-11.25_NEW단위수량-주산" xfId="33455" xr:uid="{00000000-0005-0000-0000-0000FF900000}"/>
    <cellStyle name="1_total_쌍용_수량산출서-11.25_남대천단위수량" xfId="33456" xr:uid="{00000000-0005-0000-0000-000000910000}"/>
    <cellStyle name="1_total_쌍용_수량산출서-11.25_단위수량" xfId="33457" xr:uid="{00000000-0005-0000-0000-000001910000}"/>
    <cellStyle name="1_total_쌍용_수량산출서-11.25_단위수량1" xfId="33458" xr:uid="{00000000-0005-0000-0000-000002910000}"/>
    <cellStyle name="1_total_쌍용_수량산출서-11.25_단위수량15" xfId="33459" xr:uid="{00000000-0005-0000-0000-000003910000}"/>
    <cellStyle name="1_total_쌍용_수량산출서-11.25_단위수량산출" xfId="33460" xr:uid="{00000000-0005-0000-0000-000004910000}"/>
    <cellStyle name="1_total_쌍용_수량산출서-11.25_도곡단위수량" xfId="33461" xr:uid="{00000000-0005-0000-0000-000005910000}"/>
    <cellStyle name="1_total_쌍용_수량산출서-11.25_철거단위수량" xfId="33462" xr:uid="{00000000-0005-0000-0000-000006910000}"/>
    <cellStyle name="1_total_쌍용_수량산출서-11.25_철거수량" xfId="33463" xr:uid="{00000000-0005-0000-0000-000007910000}"/>
    <cellStyle name="1_total_쌍용_수량산출서-11.25_한수단위수량" xfId="33464" xr:uid="{00000000-0005-0000-0000-000008910000}"/>
    <cellStyle name="1_total_쌍용_수량산출서-1201" xfId="33465" xr:uid="{00000000-0005-0000-0000-000009910000}"/>
    <cellStyle name="1_total_쌍용_수량산출서-1201_NEW단위수량-주산" xfId="33466" xr:uid="{00000000-0005-0000-0000-00000A910000}"/>
    <cellStyle name="1_total_쌍용_수량산출서-1201_남대천단위수량" xfId="33467" xr:uid="{00000000-0005-0000-0000-00000B910000}"/>
    <cellStyle name="1_total_쌍용_수량산출서-1201_단위수량" xfId="33468" xr:uid="{00000000-0005-0000-0000-00000C910000}"/>
    <cellStyle name="1_total_쌍용_수량산출서-1201_단위수량1" xfId="33469" xr:uid="{00000000-0005-0000-0000-00000D910000}"/>
    <cellStyle name="1_total_쌍용_수량산출서-1201_단위수량15" xfId="33470" xr:uid="{00000000-0005-0000-0000-00000E910000}"/>
    <cellStyle name="1_total_쌍용_수량산출서-1201_단위수량산출" xfId="33471" xr:uid="{00000000-0005-0000-0000-00000F910000}"/>
    <cellStyle name="1_total_쌍용_수량산출서-1201_도곡단위수량" xfId="33472" xr:uid="{00000000-0005-0000-0000-000010910000}"/>
    <cellStyle name="1_total_쌍용_수량산출서-1201_철거단위수량" xfId="33473" xr:uid="{00000000-0005-0000-0000-000011910000}"/>
    <cellStyle name="1_total_쌍용_수량산출서-1201_철거수량" xfId="33474" xr:uid="{00000000-0005-0000-0000-000012910000}"/>
    <cellStyle name="1_total_쌍용_수량산출서-1201_한수단위수량" xfId="33475" xr:uid="{00000000-0005-0000-0000-000013910000}"/>
    <cellStyle name="1_total_쌍용_시설물단위수량" xfId="33476" xr:uid="{00000000-0005-0000-0000-000014910000}"/>
    <cellStyle name="1_total_쌍용_시설물단위수량1" xfId="33477" xr:uid="{00000000-0005-0000-0000-000015910000}"/>
    <cellStyle name="1_total_쌍용_시설물단위수량1_시설물단위수량" xfId="33478" xr:uid="{00000000-0005-0000-0000-000016910000}"/>
    <cellStyle name="1_total_쌍용_오창수량산출서" xfId="33479" xr:uid="{00000000-0005-0000-0000-000017910000}"/>
    <cellStyle name="1_total_쌍용_오창수량산출서_NEW단위수량-주산" xfId="33480" xr:uid="{00000000-0005-0000-0000-000018910000}"/>
    <cellStyle name="1_total_쌍용_오창수량산출서_남대천단위수량" xfId="33481" xr:uid="{00000000-0005-0000-0000-000019910000}"/>
    <cellStyle name="1_total_쌍용_오창수량산출서_단위수량" xfId="33482" xr:uid="{00000000-0005-0000-0000-00001A910000}"/>
    <cellStyle name="1_total_쌍용_오창수량산출서_단위수량1" xfId="33483" xr:uid="{00000000-0005-0000-0000-00001B910000}"/>
    <cellStyle name="1_total_쌍용_오창수량산출서_단위수량15" xfId="33484" xr:uid="{00000000-0005-0000-0000-00001C910000}"/>
    <cellStyle name="1_total_쌍용_오창수량산출서_단위수량산출" xfId="33485" xr:uid="{00000000-0005-0000-0000-00001D910000}"/>
    <cellStyle name="1_total_쌍용_오창수량산출서_도곡단위수량" xfId="33486" xr:uid="{00000000-0005-0000-0000-00001E910000}"/>
    <cellStyle name="1_total_쌍용_오창수량산출서_수량산출서-11.25" xfId="33487" xr:uid="{00000000-0005-0000-0000-00001F910000}"/>
    <cellStyle name="1_total_쌍용_오창수량산출서_수량산출서-11.25_NEW단위수량-주산" xfId="33488" xr:uid="{00000000-0005-0000-0000-000020910000}"/>
    <cellStyle name="1_total_쌍용_오창수량산출서_수량산출서-11.25_남대천단위수량" xfId="33489" xr:uid="{00000000-0005-0000-0000-000021910000}"/>
    <cellStyle name="1_total_쌍용_오창수량산출서_수량산출서-11.25_단위수량" xfId="33490" xr:uid="{00000000-0005-0000-0000-000022910000}"/>
    <cellStyle name="1_total_쌍용_오창수량산출서_수량산출서-11.25_단위수량1" xfId="33491" xr:uid="{00000000-0005-0000-0000-000023910000}"/>
    <cellStyle name="1_total_쌍용_오창수량산출서_수량산출서-11.25_단위수량15" xfId="33492" xr:uid="{00000000-0005-0000-0000-000024910000}"/>
    <cellStyle name="1_total_쌍용_오창수량산출서_수량산출서-11.25_단위수량산출" xfId="33493" xr:uid="{00000000-0005-0000-0000-000025910000}"/>
    <cellStyle name="1_total_쌍용_오창수량산출서_수량산출서-11.25_도곡단위수량" xfId="33494" xr:uid="{00000000-0005-0000-0000-000026910000}"/>
    <cellStyle name="1_total_쌍용_오창수량산출서_수량산출서-11.25_철거단위수량" xfId="33495" xr:uid="{00000000-0005-0000-0000-000027910000}"/>
    <cellStyle name="1_total_쌍용_오창수량산출서_수량산출서-11.25_철거수량" xfId="33496" xr:uid="{00000000-0005-0000-0000-000028910000}"/>
    <cellStyle name="1_total_쌍용_오창수량산출서_수량산출서-11.25_한수단위수량" xfId="33497" xr:uid="{00000000-0005-0000-0000-000029910000}"/>
    <cellStyle name="1_total_쌍용_오창수량산출서_수량산출서-1201" xfId="33498" xr:uid="{00000000-0005-0000-0000-00002A910000}"/>
    <cellStyle name="1_total_쌍용_오창수량산출서_수량산출서-1201_NEW단위수량-주산" xfId="33499" xr:uid="{00000000-0005-0000-0000-00002B910000}"/>
    <cellStyle name="1_total_쌍용_오창수량산출서_수량산출서-1201_남대천단위수량" xfId="33500" xr:uid="{00000000-0005-0000-0000-00002C910000}"/>
    <cellStyle name="1_total_쌍용_오창수량산출서_수량산출서-1201_단위수량" xfId="33501" xr:uid="{00000000-0005-0000-0000-00002D910000}"/>
    <cellStyle name="1_total_쌍용_오창수량산출서_수량산출서-1201_단위수량1" xfId="33502" xr:uid="{00000000-0005-0000-0000-00002E910000}"/>
    <cellStyle name="1_total_쌍용_오창수량산출서_수량산출서-1201_단위수량15" xfId="33503" xr:uid="{00000000-0005-0000-0000-00002F910000}"/>
    <cellStyle name="1_total_쌍용_오창수량산출서_수량산출서-1201_단위수량산출" xfId="33504" xr:uid="{00000000-0005-0000-0000-000030910000}"/>
    <cellStyle name="1_total_쌍용_오창수량산출서_수량산출서-1201_도곡단위수량" xfId="33505" xr:uid="{00000000-0005-0000-0000-000031910000}"/>
    <cellStyle name="1_total_쌍용_오창수량산출서_수량산출서-1201_철거단위수량" xfId="33506" xr:uid="{00000000-0005-0000-0000-000032910000}"/>
    <cellStyle name="1_total_쌍용_오창수량산출서_수량산출서-1201_철거수량" xfId="33507" xr:uid="{00000000-0005-0000-0000-000033910000}"/>
    <cellStyle name="1_total_쌍용_오창수량산출서_수량산출서-1201_한수단위수량" xfId="33508" xr:uid="{00000000-0005-0000-0000-000034910000}"/>
    <cellStyle name="1_total_쌍용_오창수량산출서_시설물단위수량" xfId="33509" xr:uid="{00000000-0005-0000-0000-000035910000}"/>
    <cellStyle name="1_total_쌍용_오창수량산출서_시설물단위수량1" xfId="33510" xr:uid="{00000000-0005-0000-0000-000036910000}"/>
    <cellStyle name="1_total_쌍용_오창수량산출서_시설물단위수량1_시설물단위수량" xfId="33511" xr:uid="{00000000-0005-0000-0000-000037910000}"/>
    <cellStyle name="1_total_쌍용_오창수량산출서_철거단위수량" xfId="33512" xr:uid="{00000000-0005-0000-0000-000038910000}"/>
    <cellStyle name="1_total_쌍용_오창수량산출서_철거수량" xfId="33513" xr:uid="{00000000-0005-0000-0000-000039910000}"/>
    <cellStyle name="1_total_쌍용_오창수량산출서_한수단위수량" xfId="33514" xr:uid="{00000000-0005-0000-0000-00003A910000}"/>
    <cellStyle name="1_total_쌍용_철거단위수량" xfId="33515" xr:uid="{00000000-0005-0000-0000-00003B910000}"/>
    <cellStyle name="1_total_쌍용_철거수량" xfId="33516" xr:uid="{00000000-0005-0000-0000-00003C910000}"/>
    <cellStyle name="1_total_쌍용_한수단위수량" xfId="33517" xr:uid="{00000000-0005-0000-0000-00003D910000}"/>
    <cellStyle name="1_total_안동수량산출" xfId="33518" xr:uid="{00000000-0005-0000-0000-00003E910000}"/>
    <cellStyle name="1_total_안동수량산출최종" xfId="33519" xr:uid="{00000000-0005-0000-0000-00003F910000}"/>
    <cellStyle name="1_total_오창수량산출서" xfId="33520" xr:uid="{00000000-0005-0000-0000-000040910000}"/>
    <cellStyle name="1_total_오창수량산출서_NEW단위수량-주산" xfId="33521" xr:uid="{00000000-0005-0000-0000-000041910000}"/>
    <cellStyle name="1_total_오창수량산출서_남대천단위수량" xfId="33522" xr:uid="{00000000-0005-0000-0000-000042910000}"/>
    <cellStyle name="1_total_오창수량산출서_단위수량" xfId="33523" xr:uid="{00000000-0005-0000-0000-000043910000}"/>
    <cellStyle name="1_total_오창수량산출서_단위수량1" xfId="33524" xr:uid="{00000000-0005-0000-0000-000044910000}"/>
    <cellStyle name="1_total_오창수량산출서_단위수량15" xfId="33525" xr:uid="{00000000-0005-0000-0000-000045910000}"/>
    <cellStyle name="1_total_오창수량산출서_단위수량산출" xfId="33526" xr:uid="{00000000-0005-0000-0000-000046910000}"/>
    <cellStyle name="1_total_오창수량산출서_도곡단위수량" xfId="33527" xr:uid="{00000000-0005-0000-0000-000047910000}"/>
    <cellStyle name="1_total_오창수량산출서_수량산출서-11.25" xfId="33528" xr:uid="{00000000-0005-0000-0000-000048910000}"/>
    <cellStyle name="1_total_오창수량산출서_수량산출서-11.25_NEW단위수량-주산" xfId="33529" xr:uid="{00000000-0005-0000-0000-000049910000}"/>
    <cellStyle name="1_total_오창수량산출서_수량산출서-11.25_남대천단위수량" xfId="33530" xr:uid="{00000000-0005-0000-0000-00004A910000}"/>
    <cellStyle name="1_total_오창수량산출서_수량산출서-11.25_단위수량" xfId="33531" xr:uid="{00000000-0005-0000-0000-00004B910000}"/>
    <cellStyle name="1_total_오창수량산출서_수량산출서-11.25_단위수량1" xfId="33532" xr:uid="{00000000-0005-0000-0000-00004C910000}"/>
    <cellStyle name="1_total_오창수량산출서_수량산출서-11.25_단위수량15" xfId="33533" xr:uid="{00000000-0005-0000-0000-00004D910000}"/>
    <cellStyle name="1_total_오창수량산출서_수량산출서-11.25_단위수량산출" xfId="33534" xr:uid="{00000000-0005-0000-0000-00004E910000}"/>
    <cellStyle name="1_total_오창수량산출서_수량산출서-11.25_도곡단위수량" xfId="33535" xr:uid="{00000000-0005-0000-0000-00004F910000}"/>
    <cellStyle name="1_total_오창수량산출서_수량산출서-11.25_철거단위수량" xfId="33536" xr:uid="{00000000-0005-0000-0000-000050910000}"/>
    <cellStyle name="1_total_오창수량산출서_수량산출서-11.25_철거수량" xfId="33537" xr:uid="{00000000-0005-0000-0000-000051910000}"/>
    <cellStyle name="1_total_오창수량산출서_수량산출서-11.25_한수단위수량" xfId="33538" xr:uid="{00000000-0005-0000-0000-000052910000}"/>
    <cellStyle name="1_total_오창수량산출서_수량산출서-1201" xfId="33539" xr:uid="{00000000-0005-0000-0000-000053910000}"/>
    <cellStyle name="1_total_오창수량산출서_수량산출서-1201_NEW단위수량-주산" xfId="33540" xr:uid="{00000000-0005-0000-0000-000054910000}"/>
    <cellStyle name="1_total_오창수량산출서_수량산출서-1201_남대천단위수량" xfId="33541" xr:uid="{00000000-0005-0000-0000-000055910000}"/>
    <cellStyle name="1_total_오창수량산출서_수량산출서-1201_단위수량" xfId="33542" xr:uid="{00000000-0005-0000-0000-000056910000}"/>
    <cellStyle name="1_total_오창수량산출서_수량산출서-1201_단위수량1" xfId="33543" xr:uid="{00000000-0005-0000-0000-000057910000}"/>
    <cellStyle name="1_total_오창수량산출서_수량산출서-1201_단위수량15" xfId="33544" xr:uid="{00000000-0005-0000-0000-000058910000}"/>
    <cellStyle name="1_total_오창수량산출서_수량산출서-1201_단위수량산출" xfId="33545" xr:uid="{00000000-0005-0000-0000-000059910000}"/>
    <cellStyle name="1_total_오창수량산출서_수량산출서-1201_도곡단위수량" xfId="33546" xr:uid="{00000000-0005-0000-0000-00005A910000}"/>
    <cellStyle name="1_total_오창수량산출서_수량산출서-1201_철거단위수량" xfId="33547" xr:uid="{00000000-0005-0000-0000-00005B910000}"/>
    <cellStyle name="1_total_오창수량산출서_수량산출서-1201_철거수량" xfId="33548" xr:uid="{00000000-0005-0000-0000-00005C910000}"/>
    <cellStyle name="1_total_오창수량산출서_수량산출서-1201_한수단위수량" xfId="33549" xr:uid="{00000000-0005-0000-0000-00005D910000}"/>
    <cellStyle name="1_total_오창수량산출서_시설물단위수량" xfId="33550" xr:uid="{00000000-0005-0000-0000-00005E910000}"/>
    <cellStyle name="1_total_오창수량산출서_시설물단위수량1" xfId="33551" xr:uid="{00000000-0005-0000-0000-00005F910000}"/>
    <cellStyle name="1_total_오창수량산출서_시설물단위수량1_시설물단위수량" xfId="33552" xr:uid="{00000000-0005-0000-0000-000060910000}"/>
    <cellStyle name="1_total_오창수량산출서_철거단위수량" xfId="33553" xr:uid="{00000000-0005-0000-0000-000061910000}"/>
    <cellStyle name="1_total_오창수량산출서_철거수량" xfId="33554" xr:uid="{00000000-0005-0000-0000-000062910000}"/>
    <cellStyle name="1_total_오창수량산출서_한수단위수량" xfId="33555" xr:uid="{00000000-0005-0000-0000-000063910000}"/>
    <cellStyle name="1_total_용평단위수량" xfId="33556" xr:uid="{00000000-0005-0000-0000-000064910000}"/>
    <cellStyle name="1_total_운동장단위수량" xfId="33557" xr:uid="{00000000-0005-0000-0000-000065910000}"/>
    <cellStyle name="1_total_은파단위수량" xfId="33558" xr:uid="{00000000-0005-0000-0000-000066910000}"/>
    <cellStyle name="1_total_은파단위수량_NEW단위수량-주산" xfId="33559" xr:uid="{00000000-0005-0000-0000-000067910000}"/>
    <cellStyle name="1_total_은파단위수량_남대천단위수량" xfId="33560" xr:uid="{00000000-0005-0000-0000-000068910000}"/>
    <cellStyle name="1_total_은파단위수량_단위수량" xfId="33561" xr:uid="{00000000-0005-0000-0000-000069910000}"/>
    <cellStyle name="1_total_은파단위수량_단위수량1" xfId="33562" xr:uid="{00000000-0005-0000-0000-00006A910000}"/>
    <cellStyle name="1_total_은파단위수량_단위수량15" xfId="33563" xr:uid="{00000000-0005-0000-0000-00006B910000}"/>
    <cellStyle name="1_total_은파단위수량_단위수량산출" xfId="33564" xr:uid="{00000000-0005-0000-0000-00006C910000}"/>
    <cellStyle name="1_total_은파단위수량_도곡단위수량" xfId="33565" xr:uid="{00000000-0005-0000-0000-00006D910000}"/>
    <cellStyle name="1_total_은파단위수량_수량산출서-11.25" xfId="33566" xr:uid="{00000000-0005-0000-0000-00006E910000}"/>
    <cellStyle name="1_total_은파단위수량_수량산출서-11.25_NEW단위수량-주산" xfId="33567" xr:uid="{00000000-0005-0000-0000-00006F910000}"/>
    <cellStyle name="1_total_은파단위수량_수량산출서-11.25_남대천단위수량" xfId="33568" xr:uid="{00000000-0005-0000-0000-000070910000}"/>
    <cellStyle name="1_total_은파단위수량_수량산출서-11.25_단위수량" xfId="33569" xr:uid="{00000000-0005-0000-0000-000071910000}"/>
    <cellStyle name="1_total_은파단위수량_수량산출서-11.25_단위수량1" xfId="33570" xr:uid="{00000000-0005-0000-0000-000072910000}"/>
    <cellStyle name="1_total_은파단위수량_수량산출서-11.25_단위수량15" xfId="33571" xr:uid="{00000000-0005-0000-0000-000073910000}"/>
    <cellStyle name="1_total_은파단위수량_수량산출서-11.25_단위수량산출" xfId="33572" xr:uid="{00000000-0005-0000-0000-000074910000}"/>
    <cellStyle name="1_total_은파단위수량_수량산출서-11.25_도곡단위수량" xfId="33573" xr:uid="{00000000-0005-0000-0000-000075910000}"/>
    <cellStyle name="1_total_은파단위수량_수량산출서-11.25_철거단위수량" xfId="33574" xr:uid="{00000000-0005-0000-0000-000076910000}"/>
    <cellStyle name="1_total_은파단위수량_수량산출서-11.25_철거수량" xfId="33575" xr:uid="{00000000-0005-0000-0000-000077910000}"/>
    <cellStyle name="1_total_은파단위수량_수량산출서-11.25_한수단위수량" xfId="33576" xr:uid="{00000000-0005-0000-0000-000078910000}"/>
    <cellStyle name="1_total_은파단위수량_수량산출서-1201" xfId="33577" xr:uid="{00000000-0005-0000-0000-000079910000}"/>
    <cellStyle name="1_total_은파단위수량_수량산출서-1201_NEW단위수량-주산" xfId="33578" xr:uid="{00000000-0005-0000-0000-00007A910000}"/>
    <cellStyle name="1_total_은파단위수량_수량산출서-1201_남대천단위수량" xfId="33579" xr:uid="{00000000-0005-0000-0000-00007B910000}"/>
    <cellStyle name="1_total_은파단위수량_수량산출서-1201_단위수량" xfId="33580" xr:uid="{00000000-0005-0000-0000-00007C910000}"/>
    <cellStyle name="1_total_은파단위수량_수량산출서-1201_단위수량1" xfId="33581" xr:uid="{00000000-0005-0000-0000-00007D910000}"/>
    <cellStyle name="1_total_은파단위수량_수량산출서-1201_단위수량15" xfId="33582" xr:uid="{00000000-0005-0000-0000-00007E910000}"/>
    <cellStyle name="1_total_은파단위수량_수량산출서-1201_단위수량산출" xfId="33583" xr:uid="{00000000-0005-0000-0000-00007F910000}"/>
    <cellStyle name="1_total_은파단위수량_수량산출서-1201_도곡단위수량" xfId="33584" xr:uid="{00000000-0005-0000-0000-000080910000}"/>
    <cellStyle name="1_total_은파단위수량_수량산출서-1201_철거단위수량" xfId="33585" xr:uid="{00000000-0005-0000-0000-000081910000}"/>
    <cellStyle name="1_total_은파단위수량_수량산출서-1201_철거수량" xfId="33586" xr:uid="{00000000-0005-0000-0000-000082910000}"/>
    <cellStyle name="1_total_은파단위수량_수량산출서-1201_한수단위수량" xfId="33587" xr:uid="{00000000-0005-0000-0000-000083910000}"/>
    <cellStyle name="1_total_은파단위수량_시설물단위수량" xfId="33588" xr:uid="{00000000-0005-0000-0000-000084910000}"/>
    <cellStyle name="1_total_은파단위수량_시설물단위수량1" xfId="33589" xr:uid="{00000000-0005-0000-0000-000085910000}"/>
    <cellStyle name="1_total_은파단위수량_시설물단위수량1_시설물단위수량" xfId="33590" xr:uid="{00000000-0005-0000-0000-000086910000}"/>
    <cellStyle name="1_total_은파단위수량_오창수량산출서" xfId="33591" xr:uid="{00000000-0005-0000-0000-000087910000}"/>
    <cellStyle name="1_total_은파단위수량_오창수량산출서_NEW단위수량-주산" xfId="33592" xr:uid="{00000000-0005-0000-0000-000088910000}"/>
    <cellStyle name="1_total_은파단위수량_오창수량산출서_남대천단위수량" xfId="33593" xr:uid="{00000000-0005-0000-0000-000089910000}"/>
    <cellStyle name="1_total_은파단위수량_오창수량산출서_단위수량" xfId="33594" xr:uid="{00000000-0005-0000-0000-00008A910000}"/>
    <cellStyle name="1_total_은파단위수량_오창수량산출서_단위수량1" xfId="33595" xr:uid="{00000000-0005-0000-0000-00008B910000}"/>
    <cellStyle name="1_total_은파단위수량_오창수량산출서_단위수량15" xfId="33596" xr:uid="{00000000-0005-0000-0000-00008C910000}"/>
    <cellStyle name="1_total_은파단위수량_오창수량산출서_단위수량산출" xfId="33597" xr:uid="{00000000-0005-0000-0000-00008D910000}"/>
    <cellStyle name="1_total_은파단위수량_오창수량산출서_도곡단위수량" xfId="33598" xr:uid="{00000000-0005-0000-0000-00008E910000}"/>
    <cellStyle name="1_total_은파단위수량_오창수량산출서_수량산출서-11.25" xfId="33599" xr:uid="{00000000-0005-0000-0000-00008F910000}"/>
    <cellStyle name="1_total_은파단위수량_오창수량산출서_수량산출서-11.25_NEW단위수량-주산" xfId="33600" xr:uid="{00000000-0005-0000-0000-000090910000}"/>
    <cellStyle name="1_total_은파단위수량_오창수량산출서_수량산출서-11.25_남대천단위수량" xfId="33601" xr:uid="{00000000-0005-0000-0000-000091910000}"/>
    <cellStyle name="1_total_은파단위수량_오창수량산출서_수량산출서-11.25_단위수량" xfId="33602" xr:uid="{00000000-0005-0000-0000-000092910000}"/>
    <cellStyle name="1_total_은파단위수량_오창수량산출서_수량산출서-11.25_단위수량1" xfId="33603" xr:uid="{00000000-0005-0000-0000-000093910000}"/>
    <cellStyle name="1_total_은파단위수량_오창수량산출서_수량산출서-11.25_단위수량15" xfId="33604" xr:uid="{00000000-0005-0000-0000-000094910000}"/>
    <cellStyle name="1_total_은파단위수량_오창수량산출서_수량산출서-11.25_단위수량산출" xfId="33605" xr:uid="{00000000-0005-0000-0000-000095910000}"/>
    <cellStyle name="1_total_은파단위수량_오창수량산출서_수량산출서-11.25_도곡단위수량" xfId="33606" xr:uid="{00000000-0005-0000-0000-000096910000}"/>
    <cellStyle name="1_total_은파단위수량_오창수량산출서_수량산출서-11.25_철거단위수량" xfId="33607" xr:uid="{00000000-0005-0000-0000-000097910000}"/>
    <cellStyle name="1_total_은파단위수량_오창수량산출서_수량산출서-11.25_철거수량" xfId="33608" xr:uid="{00000000-0005-0000-0000-000098910000}"/>
    <cellStyle name="1_total_은파단위수량_오창수량산출서_수량산출서-11.25_한수단위수량" xfId="33609" xr:uid="{00000000-0005-0000-0000-000099910000}"/>
    <cellStyle name="1_total_은파단위수량_오창수량산출서_수량산출서-1201" xfId="33610" xr:uid="{00000000-0005-0000-0000-00009A910000}"/>
    <cellStyle name="1_total_은파단위수량_오창수량산출서_수량산출서-1201_NEW단위수량-주산" xfId="33611" xr:uid="{00000000-0005-0000-0000-00009B910000}"/>
    <cellStyle name="1_total_은파단위수량_오창수량산출서_수량산출서-1201_남대천단위수량" xfId="33612" xr:uid="{00000000-0005-0000-0000-00009C910000}"/>
    <cellStyle name="1_total_은파단위수량_오창수량산출서_수량산출서-1201_단위수량" xfId="33613" xr:uid="{00000000-0005-0000-0000-00009D910000}"/>
    <cellStyle name="1_total_은파단위수량_오창수량산출서_수량산출서-1201_단위수량1" xfId="33614" xr:uid="{00000000-0005-0000-0000-00009E910000}"/>
    <cellStyle name="1_total_은파단위수량_오창수량산출서_수량산출서-1201_단위수량15" xfId="33615" xr:uid="{00000000-0005-0000-0000-00009F910000}"/>
    <cellStyle name="1_total_은파단위수량_오창수량산출서_수량산출서-1201_단위수량산출" xfId="33616" xr:uid="{00000000-0005-0000-0000-0000A0910000}"/>
    <cellStyle name="1_total_은파단위수량_오창수량산출서_수량산출서-1201_도곡단위수량" xfId="33617" xr:uid="{00000000-0005-0000-0000-0000A1910000}"/>
    <cellStyle name="1_total_은파단위수량_오창수량산출서_수량산출서-1201_철거단위수량" xfId="33618" xr:uid="{00000000-0005-0000-0000-0000A2910000}"/>
    <cellStyle name="1_total_은파단위수량_오창수량산출서_수량산출서-1201_철거수량" xfId="33619" xr:uid="{00000000-0005-0000-0000-0000A3910000}"/>
    <cellStyle name="1_total_은파단위수량_오창수량산출서_수량산출서-1201_한수단위수량" xfId="33620" xr:uid="{00000000-0005-0000-0000-0000A4910000}"/>
    <cellStyle name="1_total_은파단위수량_오창수량산출서_시설물단위수량" xfId="33621" xr:uid="{00000000-0005-0000-0000-0000A5910000}"/>
    <cellStyle name="1_total_은파단위수량_오창수량산출서_시설물단위수량1" xfId="33622" xr:uid="{00000000-0005-0000-0000-0000A6910000}"/>
    <cellStyle name="1_total_은파단위수량_오창수량산출서_시설물단위수량1_시설물단위수량" xfId="33623" xr:uid="{00000000-0005-0000-0000-0000A7910000}"/>
    <cellStyle name="1_total_은파단위수량_오창수량산출서_철거단위수량" xfId="33624" xr:uid="{00000000-0005-0000-0000-0000A8910000}"/>
    <cellStyle name="1_total_은파단위수량_오창수량산출서_철거수량" xfId="33625" xr:uid="{00000000-0005-0000-0000-0000A9910000}"/>
    <cellStyle name="1_total_은파단위수량_오창수량산출서_한수단위수량" xfId="33626" xr:uid="{00000000-0005-0000-0000-0000AA910000}"/>
    <cellStyle name="1_total_은파단위수량_용평단위수량" xfId="33627" xr:uid="{00000000-0005-0000-0000-0000AB910000}"/>
    <cellStyle name="1_total_은파단위수량_철거단위수량" xfId="33628" xr:uid="{00000000-0005-0000-0000-0000AC910000}"/>
    <cellStyle name="1_total_은파단위수량_철거수량" xfId="33629" xr:uid="{00000000-0005-0000-0000-0000AD910000}"/>
    <cellStyle name="1_total_은파단위수량_한수단위수량" xfId="33630" xr:uid="{00000000-0005-0000-0000-0000AE910000}"/>
    <cellStyle name="1_total_조경포장,관로시설" xfId="33631" xr:uid="{00000000-0005-0000-0000-0000AF910000}"/>
    <cellStyle name="1_total_조경포장,관로시설_NEW단위수량-주산" xfId="33632" xr:uid="{00000000-0005-0000-0000-0000B0910000}"/>
    <cellStyle name="1_total_조경포장,관로시설_남대천단위수량" xfId="33633" xr:uid="{00000000-0005-0000-0000-0000B1910000}"/>
    <cellStyle name="1_total_조경포장,관로시설_단위수량" xfId="33634" xr:uid="{00000000-0005-0000-0000-0000B2910000}"/>
    <cellStyle name="1_total_조경포장,관로시설_단위수량1" xfId="33635" xr:uid="{00000000-0005-0000-0000-0000B3910000}"/>
    <cellStyle name="1_total_조경포장,관로시설_단위수량15" xfId="33636" xr:uid="{00000000-0005-0000-0000-0000B4910000}"/>
    <cellStyle name="1_total_조경포장,관로시설_단위수량산출" xfId="33637" xr:uid="{00000000-0005-0000-0000-0000B5910000}"/>
    <cellStyle name="1_total_조경포장,관로시설_도곡단위수량" xfId="33638" xr:uid="{00000000-0005-0000-0000-0000B6910000}"/>
    <cellStyle name="1_total_조경포장,관로시설_수량산출서-11.25" xfId="33639" xr:uid="{00000000-0005-0000-0000-0000B7910000}"/>
    <cellStyle name="1_total_조경포장,관로시설_수량산출서-11.25_NEW단위수량-주산" xfId="33640" xr:uid="{00000000-0005-0000-0000-0000B8910000}"/>
    <cellStyle name="1_total_조경포장,관로시설_수량산출서-11.25_남대천단위수량" xfId="33641" xr:uid="{00000000-0005-0000-0000-0000B9910000}"/>
    <cellStyle name="1_total_조경포장,관로시설_수량산출서-11.25_단위수량" xfId="33642" xr:uid="{00000000-0005-0000-0000-0000BA910000}"/>
    <cellStyle name="1_total_조경포장,관로시설_수량산출서-11.25_단위수량1" xfId="33643" xr:uid="{00000000-0005-0000-0000-0000BB910000}"/>
    <cellStyle name="1_total_조경포장,관로시설_수량산출서-11.25_단위수량15" xfId="33644" xr:uid="{00000000-0005-0000-0000-0000BC910000}"/>
    <cellStyle name="1_total_조경포장,관로시설_수량산출서-11.25_단위수량산출" xfId="33645" xr:uid="{00000000-0005-0000-0000-0000BD910000}"/>
    <cellStyle name="1_total_조경포장,관로시설_수량산출서-11.25_도곡단위수량" xfId="33646" xr:uid="{00000000-0005-0000-0000-0000BE910000}"/>
    <cellStyle name="1_total_조경포장,관로시설_수량산출서-11.25_철거단위수량" xfId="33647" xr:uid="{00000000-0005-0000-0000-0000BF910000}"/>
    <cellStyle name="1_total_조경포장,관로시설_수량산출서-11.25_철거수량" xfId="33648" xr:uid="{00000000-0005-0000-0000-0000C0910000}"/>
    <cellStyle name="1_total_조경포장,관로시설_수량산출서-11.25_한수단위수량" xfId="33649" xr:uid="{00000000-0005-0000-0000-0000C1910000}"/>
    <cellStyle name="1_total_조경포장,관로시설_수량산출서-1201" xfId="33650" xr:uid="{00000000-0005-0000-0000-0000C2910000}"/>
    <cellStyle name="1_total_조경포장,관로시설_수량산출서-1201_NEW단위수량-주산" xfId="33651" xr:uid="{00000000-0005-0000-0000-0000C3910000}"/>
    <cellStyle name="1_total_조경포장,관로시설_수량산출서-1201_남대천단위수량" xfId="33652" xr:uid="{00000000-0005-0000-0000-0000C4910000}"/>
    <cellStyle name="1_total_조경포장,관로시설_수량산출서-1201_단위수량" xfId="33653" xr:uid="{00000000-0005-0000-0000-0000C5910000}"/>
    <cellStyle name="1_total_조경포장,관로시설_수량산출서-1201_단위수량1" xfId="33654" xr:uid="{00000000-0005-0000-0000-0000C6910000}"/>
    <cellStyle name="1_total_조경포장,관로시설_수량산출서-1201_단위수량15" xfId="33655" xr:uid="{00000000-0005-0000-0000-0000C7910000}"/>
    <cellStyle name="1_total_조경포장,관로시설_수량산출서-1201_단위수량산출" xfId="33656" xr:uid="{00000000-0005-0000-0000-0000C8910000}"/>
    <cellStyle name="1_total_조경포장,관로시설_수량산출서-1201_도곡단위수량" xfId="33657" xr:uid="{00000000-0005-0000-0000-0000C9910000}"/>
    <cellStyle name="1_total_조경포장,관로시설_수량산출서-1201_철거단위수량" xfId="33658" xr:uid="{00000000-0005-0000-0000-0000CA910000}"/>
    <cellStyle name="1_total_조경포장,관로시설_수량산출서-1201_철거수량" xfId="33659" xr:uid="{00000000-0005-0000-0000-0000CB910000}"/>
    <cellStyle name="1_total_조경포장,관로시설_수량산출서-1201_한수단위수량" xfId="33660" xr:uid="{00000000-0005-0000-0000-0000CC910000}"/>
    <cellStyle name="1_total_조경포장,관로시설_시설물단위수량" xfId="33661" xr:uid="{00000000-0005-0000-0000-0000CD910000}"/>
    <cellStyle name="1_total_조경포장,관로시설_시설물단위수량1" xfId="33662" xr:uid="{00000000-0005-0000-0000-0000CE910000}"/>
    <cellStyle name="1_total_조경포장,관로시설_시설물단위수량1_시설물단위수량" xfId="33663" xr:uid="{00000000-0005-0000-0000-0000CF910000}"/>
    <cellStyle name="1_total_조경포장,관로시설_오창수량산출서" xfId="33664" xr:uid="{00000000-0005-0000-0000-0000D0910000}"/>
    <cellStyle name="1_total_조경포장,관로시설_오창수량산출서_NEW단위수량-주산" xfId="33665" xr:uid="{00000000-0005-0000-0000-0000D1910000}"/>
    <cellStyle name="1_total_조경포장,관로시설_오창수량산출서_남대천단위수량" xfId="33666" xr:uid="{00000000-0005-0000-0000-0000D2910000}"/>
    <cellStyle name="1_total_조경포장,관로시설_오창수량산출서_단위수량" xfId="33667" xr:uid="{00000000-0005-0000-0000-0000D3910000}"/>
    <cellStyle name="1_total_조경포장,관로시설_오창수량산출서_단위수량1" xfId="33668" xr:uid="{00000000-0005-0000-0000-0000D4910000}"/>
    <cellStyle name="1_total_조경포장,관로시설_오창수량산출서_단위수량15" xfId="33669" xr:uid="{00000000-0005-0000-0000-0000D5910000}"/>
    <cellStyle name="1_total_조경포장,관로시설_오창수량산출서_단위수량산출" xfId="33670" xr:uid="{00000000-0005-0000-0000-0000D6910000}"/>
    <cellStyle name="1_total_조경포장,관로시설_오창수량산출서_도곡단위수량" xfId="33671" xr:uid="{00000000-0005-0000-0000-0000D7910000}"/>
    <cellStyle name="1_total_조경포장,관로시설_오창수량산출서_수량산출서-11.25" xfId="33672" xr:uid="{00000000-0005-0000-0000-0000D8910000}"/>
    <cellStyle name="1_total_조경포장,관로시설_오창수량산출서_수량산출서-11.25_NEW단위수량-주산" xfId="33673" xr:uid="{00000000-0005-0000-0000-0000D9910000}"/>
    <cellStyle name="1_total_조경포장,관로시설_오창수량산출서_수량산출서-11.25_남대천단위수량" xfId="33674" xr:uid="{00000000-0005-0000-0000-0000DA910000}"/>
    <cellStyle name="1_total_조경포장,관로시설_오창수량산출서_수량산출서-11.25_단위수량" xfId="33675" xr:uid="{00000000-0005-0000-0000-0000DB910000}"/>
    <cellStyle name="1_total_조경포장,관로시설_오창수량산출서_수량산출서-11.25_단위수량1" xfId="33676" xr:uid="{00000000-0005-0000-0000-0000DC910000}"/>
    <cellStyle name="1_total_조경포장,관로시설_오창수량산출서_수량산출서-11.25_단위수량15" xfId="33677" xr:uid="{00000000-0005-0000-0000-0000DD910000}"/>
    <cellStyle name="1_total_조경포장,관로시설_오창수량산출서_수량산출서-11.25_단위수량산출" xfId="33678" xr:uid="{00000000-0005-0000-0000-0000DE910000}"/>
    <cellStyle name="1_total_조경포장,관로시설_오창수량산출서_수량산출서-11.25_도곡단위수량" xfId="33679" xr:uid="{00000000-0005-0000-0000-0000DF910000}"/>
    <cellStyle name="1_total_조경포장,관로시설_오창수량산출서_수량산출서-11.25_철거단위수량" xfId="33680" xr:uid="{00000000-0005-0000-0000-0000E0910000}"/>
    <cellStyle name="1_total_조경포장,관로시설_오창수량산출서_수량산출서-11.25_철거수량" xfId="33681" xr:uid="{00000000-0005-0000-0000-0000E1910000}"/>
    <cellStyle name="1_total_조경포장,관로시설_오창수량산출서_수량산출서-11.25_한수단위수량" xfId="33682" xr:uid="{00000000-0005-0000-0000-0000E2910000}"/>
    <cellStyle name="1_total_조경포장,관로시설_오창수량산출서_수량산출서-1201" xfId="33683" xr:uid="{00000000-0005-0000-0000-0000E3910000}"/>
    <cellStyle name="1_total_조경포장,관로시설_오창수량산출서_수량산출서-1201_NEW단위수량-주산" xfId="33684" xr:uid="{00000000-0005-0000-0000-0000E4910000}"/>
    <cellStyle name="1_total_조경포장,관로시설_오창수량산출서_수량산출서-1201_남대천단위수량" xfId="33685" xr:uid="{00000000-0005-0000-0000-0000E5910000}"/>
    <cellStyle name="1_total_조경포장,관로시설_오창수량산출서_수량산출서-1201_단위수량" xfId="33686" xr:uid="{00000000-0005-0000-0000-0000E6910000}"/>
    <cellStyle name="1_total_조경포장,관로시설_오창수량산출서_수량산출서-1201_단위수량1" xfId="33687" xr:uid="{00000000-0005-0000-0000-0000E7910000}"/>
    <cellStyle name="1_total_조경포장,관로시설_오창수량산출서_수량산출서-1201_단위수량15" xfId="33688" xr:uid="{00000000-0005-0000-0000-0000E8910000}"/>
    <cellStyle name="1_total_조경포장,관로시설_오창수량산출서_수량산출서-1201_단위수량산출" xfId="33689" xr:uid="{00000000-0005-0000-0000-0000E9910000}"/>
    <cellStyle name="1_total_조경포장,관로시설_오창수량산출서_수량산출서-1201_도곡단위수량" xfId="33690" xr:uid="{00000000-0005-0000-0000-0000EA910000}"/>
    <cellStyle name="1_total_조경포장,관로시설_오창수량산출서_수량산출서-1201_철거단위수량" xfId="33691" xr:uid="{00000000-0005-0000-0000-0000EB910000}"/>
    <cellStyle name="1_total_조경포장,관로시설_오창수량산출서_수량산출서-1201_철거수량" xfId="33692" xr:uid="{00000000-0005-0000-0000-0000EC910000}"/>
    <cellStyle name="1_total_조경포장,관로시설_오창수량산출서_수량산출서-1201_한수단위수량" xfId="33693" xr:uid="{00000000-0005-0000-0000-0000ED910000}"/>
    <cellStyle name="1_total_조경포장,관로시설_오창수량산출서_시설물단위수량" xfId="33694" xr:uid="{00000000-0005-0000-0000-0000EE910000}"/>
    <cellStyle name="1_total_조경포장,관로시설_오창수량산출서_시설물단위수량1" xfId="33695" xr:uid="{00000000-0005-0000-0000-0000EF910000}"/>
    <cellStyle name="1_total_조경포장,관로시설_오창수량산출서_시설물단위수량1_시설물단위수량" xfId="33696" xr:uid="{00000000-0005-0000-0000-0000F0910000}"/>
    <cellStyle name="1_total_조경포장,관로시설_오창수량산출서_철거단위수량" xfId="33697" xr:uid="{00000000-0005-0000-0000-0000F1910000}"/>
    <cellStyle name="1_total_조경포장,관로시설_오창수량산출서_철거수량" xfId="33698" xr:uid="{00000000-0005-0000-0000-0000F2910000}"/>
    <cellStyle name="1_total_조경포장,관로시설_오창수량산출서_한수단위수량" xfId="33699" xr:uid="{00000000-0005-0000-0000-0000F3910000}"/>
    <cellStyle name="1_total_조경포장,관로시설_철거단위수량" xfId="33700" xr:uid="{00000000-0005-0000-0000-0000F4910000}"/>
    <cellStyle name="1_total_조경포장,관로시설_철거수량" xfId="33701" xr:uid="{00000000-0005-0000-0000-0000F5910000}"/>
    <cellStyle name="1_total_조경포장,관로시설_한수단위수량" xfId="33702" xr:uid="{00000000-0005-0000-0000-0000F6910000}"/>
    <cellStyle name="1_total_진해자은수량산출서(단지내)" xfId="1209" xr:uid="{00000000-0005-0000-0000-0000F7910000}"/>
    <cellStyle name="1_total_진해자은수량산출서(단지내) 0621" xfId="1210" xr:uid="{00000000-0005-0000-0000-0000F8910000}"/>
    <cellStyle name="1_total_진해자은수량산출서(단지내) 0621_삼척건지수량산출서" xfId="1211" xr:uid="{00000000-0005-0000-0000-0000F9910000}"/>
    <cellStyle name="1_total_진해자은수량산출서(단지내) 0621_수량산출서(1공구)" xfId="1212" xr:uid="{00000000-0005-0000-0000-0000FA910000}"/>
    <cellStyle name="1_total_진해자은수량산출서(단지내) 0621_수량산출서(2공구)" xfId="1213" xr:uid="{00000000-0005-0000-0000-0000FB910000}"/>
    <cellStyle name="1_total_진해자은수량산출서(단지내)_진해자은수량산출서(단지내) 0621" xfId="1214" xr:uid="{00000000-0005-0000-0000-0000FC910000}"/>
    <cellStyle name="1_total_진해자은수량산출서(단지내)_진해자은수량산출서(단지내) 0621_수량산출서(2공구)" xfId="1215" xr:uid="{00000000-0005-0000-0000-0000FD910000}"/>
    <cellStyle name="1_total_진해자은수량산출서(단지내)_진해자은수량산출서(도시기반)0621" xfId="1216" xr:uid="{00000000-0005-0000-0000-0000FE910000}"/>
    <cellStyle name="1_total_진해자은수량산출서(단지내)_진해자은수량산출서(도시기반)0621_진해자은수량산출서(단지내) 0621" xfId="1217" xr:uid="{00000000-0005-0000-0000-0000FF910000}"/>
    <cellStyle name="1_total_진해자은수량산출서(단지내)_진해자은수량산출서(도시기반)0621_진해자은수량산출서(단지내) 0621_수량산출서(2공구)" xfId="1218" xr:uid="{00000000-0005-0000-0000-000000920000}"/>
    <cellStyle name="1_total_철거단위수량" xfId="33703" xr:uid="{00000000-0005-0000-0000-000001920000}"/>
    <cellStyle name="1_total_철거수량" xfId="33704" xr:uid="{00000000-0005-0000-0000-000002920000}"/>
    <cellStyle name="1_total_총괄내역0518" xfId="1219" xr:uid="{00000000-0005-0000-0000-000003920000}"/>
    <cellStyle name="1_total_총괄내역0518_구로리설계예산서1029" xfId="1220" xr:uid="{00000000-0005-0000-0000-000004920000}"/>
    <cellStyle name="1_total_총괄내역0518_구로리설계예산서1029_삼척건지수량산출서" xfId="1221" xr:uid="{00000000-0005-0000-0000-000005920000}"/>
    <cellStyle name="1_total_총괄내역0518_구로리설계예산서1029_수량산출서-유민" xfId="1222" xr:uid="{00000000-0005-0000-0000-000006920000}"/>
    <cellStyle name="1_total_총괄내역0518_구로리설계예산서1029_진해자은수량산출서(단지내)" xfId="1223" xr:uid="{00000000-0005-0000-0000-000007920000}"/>
    <cellStyle name="1_total_총괄내역0518_구로리설계예산서1029_진해자은수량산출서(단지내) 0621" xfId="1224" xr:uid="{00000000-0005-0000-0000-000008920000}"/>
    <cellStyle name="1_total_총괄내역0518_구로리설계예산서1029_진해자은수량산출서(단지내) 0621_삼척건지수량산출서" xfId="1225" xr:uid="{00000000-0005-0000-0000-000009920000}"/>
    <cellStyle name="1_total_총괄내역0518_구로리설계예산서1029_진해자은수량산출서(단지내) 0621_수량산출서(1공구)" xfId="1226" xr:uid="{00000000-0005-0000-0000-00000A920000}"/>
    <cellStyle name="1_total_총괄내역0518_구로리설계예산서1029_진해자은수량산출서(단지내) 0621_수량산출서(2공구)" xfId="1227" xr:uid="{00000000-0005-0000-0000-00000B920000}"/>
    <cellStyle name="1_total_총괄내역0518_구로리설계예산서1029_진해자은수량산출서(단지내)_진해자은수량산출서(단지내) 0621" xfId="1228" xr:uid="{00000000-0005-0000-0000-00000C920000}"/>
    <cellStyle name="1_total_총괄내역0518_구로리설계예산서1029_진해자은수량산출서(단지내)_진해자은수량산출서(단지내) 0621_수량산출서(2공구)" xfId="1229" xr:uid="{00000000-0005-0000-0000-00000D920000}"/>
    <cellStyle name="1_total_총괄내역0518_구로리설계예산서1029_진해자은수량산출서(단지내)_진해자은수량산출서(도시기반)0621" xfId="1230" xr:uid="{00000000-0005-0000-0000-00000E920000}"/>
    <cellStyle name="1_total_총괄내역0518_구로리설계예산서1029_진해자은수량산출서(단지내)_진해자은수량산출서(도시기반)0621_진해자은수량산출서(단지내) 0621" xfId="1231" xr:uid="{00000000-0005-0000-0000-00000F920000}"/>
    <cellStyle name="1_total_총괄내역0518_구로리설계예산서1029_진해자은수량산출서(단지내)_진해자은수량산출서(도시기반)0621_진해자은수량산출서(단지내) 0621_수량산출서(2공구)" xfId="1232" xr:uid="{00000000-0005-0000-0000-000010920000}"/>
    <cellStyle name="1_total_총괄내역0518_구로리설계예산서1118준공" xfId="1233" xr:uid="{00000000-0005-0000-0000-000011920000}"/>
    <cellStyle name="1_total_총괄내역0518_구로리설계예산서1118준공_삼척건지수량산출서" xfId="1234" xr:uid="{00000000-0005-0000-0000-000012920000}"/>
    <cellStyle name="1_total_총괄내역0518_구로리설계예산서1118준공_수량산출서-유민" xfId="1235" xr:uid="{00000000-0005-0000-0000-000013920000}"/>
    <cellStyle name="1_total_총괄내역0518_구로리설계예산서1118준공_진해자은수량산출서(단지내)" xfId="1236" xr:uid="{00000000-0005-0000-0000-000014920000}"/>
    <cellStyle name="1_total_총괄내역0518_구로리설계예산서1118준공_진해자은수량산출서(단지내) 0621" xfId="1237" xr:uid="{00000000-0005-0000-0000-000015920000}"/>
    <cellStyle name="1_total_총괄내역0518_구로리설계예산서1118준공_진해자은수량산출서(단지내) 0621_삼척건지수량산출서" xfId="1238" xr:uid="{00000000-0005-0000-0000-000016920000}"/>
    <cellStyle name="1_total_총괄내역0518_구로리설계예산서1118준공_진해자은수량산출서(단지내) 0621_수량산출서(1공구)" xfId="1239" xr:uid="{00000000-0005-0000-0000-000017920000}"/>
    <cellStyle name="1_total_총괄내역0518_구로리설계예산서1118준공_진해자은수량산출서(단지내) 0621_수량산출서(2공구)" xfId="1240" xr:uid="{00000000-0005-0000-0000-000018920000}"/>
    <cellStyle name="1_total_총괄내역0518_구로리설계예산서1118준공_진해자은수량산출서(단지내)_진해자은수량산출서(단지내) 0621" xfId="1241" xr:uid="{00000000-0005-0000-0000-000019920000}"/>
    <cellStyle name="1_total_총괄내역0518_구로리설계예산서1118준공_진해자은수량산출서(단지내)_진해자은수량산출서(단지내) 0621_수량산출서(2공구)" xfId="1242" xr:uid="{00000000-0005-0000-0000-00001A920000}"/>
    <cellStyle name="1_total_총괄내역0518_구로리설계예산서1118준공_진해자은수량산출서(단지내)_진해자은수량산출서(도시기반)0621" xfId="1243" xr:uid="{00000000-0005-0000-0000-00001B920000}"/>
    <cellStyle name="1_total_총괄내역0518_구로리설계예산서1118준공_진해자은수량산출서(단지내)_진해자은수량산출서(도시기반)0621_진해자은수량산출서(단지내) 0621" xfId="1244" xr:uid="{00000000-0005-0000-0000-00001C920000}"/>
    <cellStyle name="1_total_총괄내역0518_구로리설계예산서1118준공_진해자은수량산출서(단지내)_진해자은수량산출서(도시기반)0621_진해자은수량산출서(단지내) 0621_수량산출서(2공구)" xfId="1245" xr:uid="{00000000-0005-0000-0000-00001D920000}"/>
    <cellStyle name="1_total_총괄내역0518_구로리설계예산서조경" xfId="1246" xr:uid="{00000000-0005-0000-0000-00001E920000}"/>
    <cellStyle name="1_total_총괄내역0518_구로리설계예산서조경_삼척건지수량산출서" xfId="1247" xr:uid="{00000000-0005-0000-0000-00001F920000}"/>
    <cellStyle name="1_total_총괄내역0518_구로리설계예산서조경_수량산출서-유민" xfId="1248" xr:uid="{00000000-0005-0000-0000-000020920000}"/>
    <cellStyle name="1_total_총괄내역0518_구로리설계예산서조경_진해자은수량산출서(단지내)" xfId="1249" xr:uid="{00000000-0005-0000-0000-000021920000}"/>
    <cellStyle name="1_total_총괄내역0518_구로리설계예산서조경_진해자은수량산출서(단지내) 0621" xfId="1250" xr:uid="{00000000-0005-0000-0000-000022920000}"/>
    <cellStyle name="1_total_총괄내역0518_구로리설계예산서조경_진해자은수량산출서(단지내) 0621_삼척건지수량산출서" xfId="1251" xr:uid="{00000000-0005-0000-0000-000023920000}"/>
    <cellStyle name="1_total_총괄내역0518_구로리설계예산서조경_진해자은수량산출서(단지내) 0621_수량산출서(1공구)" xfId="1252" xr:uid="{00000000-0005-0000-0000-000024920000}"/>
    <cellStyle name="1_total_총괄내역0518_구로리설계예산서조경_진해자은수량산출서(단지내) 0621_수량산출서(2공구)" xfId="1253" xr:uid="{00000000-0005-0000-0000-000025920000}"/>
    <cellStyle name="1_total_총괄내역0518_구로리설계예산서조경_진해자은수량산출서(단지내)_진해자은수량산출서(단지내) 0621" xfId="1254" xr:uid="{00000000-0005-0000-0000-000026920000}"/>
    <cellStyle name="1_total_총괄내역0518_구로리설계예산서조경_진해자은수량산출서(단지내)_진해자은수량산출서(단지내) 0621_수량산출서(2공구)" xfId="1255" xr:uid="{00000000-0005-0000-0000-000027920000}"/>
    <cellStyle name="1_total_총괄내역0518_구로리설계예산서조경_진해자은수량산출서(단지내)_진해자은수량산출서(도시기반)0621" xfId="1256" xr:uid="{00000000-0005-0000-0000-000028920000}"/>
    <cellStyle name="1_total_총괄내역0518_구로리설계예산서조경_진해자은수량산출서(단지내)_진해자은수량산출서(도시기반)0621_진해자은수량산출서(단지내) 0621" xfId="1257" xr:uid="{00000000-0005-0000-0000-000029920000}"/>
    <cellStyle name="1_total_총괄내역0518_구로리설계예산서조경_진해자은수량산출서(단지내)_진해자은수량산출서(도시기반)0621_진해자은수량산출서(단지내) 0621_수량산출서(2공구)" xfId="1258" xr:uid="{00000000-0005-0000-0000-00002A920000}"/>
    <cellStyle name="1_total_총괄내역0518_구로리어린이공원예산서(조경)1125" xfId="1259" xr:uid="{00000000-0005-0000-0000-00002B920000}"/>
    <cellStyle name="1_total_총괄내역0518_구로리어린이공원예산서(조경)1125_삼척건지수량산출서" xfId="1260" xr:uid="{00000000-0005-0000-0000-00002C920000}"/>
    <cellStyle name="1_total_총괄내역0518_구로리어린이공원예산서(조경)1125_수량산출서-유민" xfId="1261" xr:uid="{00000000-0005-0000-0000-00002D920000}"/>
    <cellStyle name="1_total_총괄내역0518_구로리어린이공원예산서(조경)1125_진해자은수량산출서(단지내)" xfId="1262" xr:uid="{00000000-0005-0000-0000-00002E920000}"/>
    <cellStyle name="1_total_총괄내역0518_구로리어린이공원예산서(조경)1125_진해자은수량산출서(단지내) 0621" xfId="1263" xr:uid="{00000000-0005-0000-0000-00002F920000}"/>
    <cellStyle name="1_total_총괄내역0518_구로리어린이공원예산서(조경)1125_진해자은수량산출서(단지내) 0621_삼척건지수량산출서" xfId="1264" xr:uid="{00000000-0005-0000-0000-000030920000}"/>
    <cellStyle name="1_total_총괄내역0518_구로리어린이공원예산서(조경)1125_진해자은수량산출서(단지내) 0621_수량산출서(1공구)" xfId="1265" xr:uid="{00000000-0005-0000-0000-000031920000}"/>
    <cellStyle name="1_total_총괄내역0518_구로리어린이공원예산서(조경)1125_진해자은수량산출서(단지내) 0621_수량산출서(2공구)" xfId="1266" xr:uid="{00000000-0005-0000-0000-000032920000}"/>
    <cellStyle name="1_total_총괄내역0518_구로리어린이공원예산서(조경)1125_진해자은수량산출서(단지내)_진해자은수량산출서(단지내) 0621" xfId="1267" xr:uid="{00000000-0005-0000-0000-000033920000}"/>
    <cellStyle name="1_total_총괄내역0518_구로리어린이공원예산서(조경)1125_진해자은수량산출서(단지내)_진해자은수량산출서(단지내) 0621_수량산출서(2공구)" xfId="1268" xr:uid="{00000000-0005-0000-0000-000034920000}"/>
    <cellStyle name="1_total_총괄내역0518_구로리어린이공원예산서(조경)1125_진해자은수량산출서(단지내)_진해자은수량산출서(도시기반)0621" xfId="1269" xr:uid="{00000000-0005-0000-0000-000035920000}"/>
    <cellStyle name="1_total_총괄내역0518_구로리어린이공원예산서(조경)1125_진해자은수량산출서(단지내)_진해자은수량산출서(도시기반)0621_진해자은수량산출서(단지내) 0621" xfId="1270" xr:uid="{00000000-0005-0000-0000-000036920000}"/>
    <cellStyle name="1_total_총괄내역0518_구로리어린이공원예산서(조경)1125_진해자은수량산출서(단지내)_진해자은수량산출서(도시기반)0621_진해자은수량산출서(단지내) 0621_수량산출서(2공구)" xfId="1271" xr:uid="{00000000-0005-0000-0000-000037920000}"/>
    <cellStyle name="1_total_총괄내역0518_내역서" xfId="1272" xr:uid="{00000000-0005-0000-0000-000038920000}"/>
    <cellStyle name="1_total_총괄내역0518_내역서_삼척건지수량산출서" xfId="1273" xr:uid="{00000000-0005-0000-0000-000039920000}"/>
    <cellStyle name="1_total_총괄내역0518_내역서_수량산출서-유민" xfId="1274" xr:uid="{00000000-0005-0000-0000-00003A920000}"/>
    <cellStyle name="1_total_총괄내역0518_내역서_진해자은수량산출서(단지내)" xfId="1275" xr:uid="{00000000-0005-0000-0000-00003B920000}"/>
    <cellStyle name="1_total_총괄내역0518_내역서_진해자은수량산출서(단지내) 0621" xfId="1276" xr:uid="{00000000-0005-0000-0000-00003C920000}"/>
    <cellStyle name="1_total_총괄내역0518_내역서_진해자은수량산출서(단지내) 0621_삼척건지수량산출서" xfId="1277" xr:uid="{00000000-0005-0000-0000-00003D920000}"/>
    <cellStyle name="1_total_총괄내역0518_내역서_진해자은수량산출서(단지내) 0621_수량산출서(1공구)" xfId="1278" xr:uid="{00000000-0005-0000-0000-00003E920000}"/>
    <cellStyle name="1_total_총괄내역0518_내역서_진해자은수량산출서(단지내) 0621_수량산출서(2공구)" xfId="1279" xr:uid="{00000000-0005-0000-0000-00003F920000}"/>
    <cellStyle name="1_total_총괄내역0518_내역서_진해자은수량산출서(단지내)_진해자은수량산출서(단지내) 0621" xfId="1280" xr:uid="{00000000-0005-0000-0000-000040920000}"/>
    <cellStyle name="1_total_총괄내역0518_내역서_진해자은수량산출서(단지내)_진해자은수량산출서(단지내) 0621_수량산출서(2공구)" xfId="1281" xr:uid="{00000000-0005-0000-0000-000041920000}"/>
    <cellStyle name="1_total_총괄내역0518_내역서_진해자은수량산출서(단지내)_진해자은수량산출서(도시기반)0621" xfId="1282" xr:uid="{00000000-0005-0000-0000-000042920000}"/>
    <cellStyle name="1_total_총괄내역0518_내역서_진해자은수량산출서(단지내)_진해자은수량산출서(도시기반)0621_진해자은수량산출서(단지내) 0621" xfId="1283" xr:uid="{00000000-0005-0000-0000-000043920000}"/>
    <cellStyle name="1_total_총괄내역0518_내역서_진해자은수량산출서(단지내)_진해자은수량산출서(도시기반)0621_진해자은수량산출서(단지내) 0621_수량산출서(2공구)" xfId="1284" xr:uid="{00000000-0005-0000-0000-000044920000}"/>
    <cellStyle name="1_total_총괄내역0518_노임단가표" xfId="1285" xr:uid="{00000000-0005-0000-0000-000045920000}"/>
    <cellStyle name="1_total_총괄내역0518_노임단가표_삼척건지수량산출서" xfId="1286" xr:uid="{00000000-0005-0000-0000-000046920000}"/>
    <cellStyle name="1_total_총괄내역0518_노임단가표_수량산출서-유민" xfId="1287" xr:uid="{00000000-0005-0000-0000-000047920000}"/>
    <cellStyle name="1_total_총괄내역0518_노임단가표_진해자은수량산출서(단지내)" xfId="1288" xr:uid="{00000000-0005-0000-0000-000048920000}"/>
    <cellStyle name="1_total_총괄내역0518_노임단가표_진해자은수량산출서(단지내) 0621" xfId="1289" xr:uid="{00000000-0005-0000-0000-000049920000}"/>
    <cellStyle name="1_total_총괄내역0518_노임단가표_진해자은수량산출서(단지내) 0621_삼척건지수량산출서" xfId="1290" xr:uid="{00000000-0005-0000-0000-00004A920000}"/>
    <cellStyle name="1_total_총괄내역0518_노임단가표_진해자은수량산출서(단지내) 0621_수량산출서(1공구)" xfId="1291" xr:uid="{00000000-0005-0000-0000-00004B920000}"/>
    <cellStyle name="1_total_총괄내역0518_노임단가표_진해자은수량산출서(단지내) 0621_수량산출서(2공구)" xfId="1292" xr:uid="{00000000-0005-0000-0000-00004C920000}"/>
    <cellStyle name="1_total_총괄내역0518_노임단가표_진해자은수량산출서(단지내)_진해자은수량산출서(단지내) 0621" xfId="1293" xr:uid="{00000000-0005-0000-0000-00004D920000}"/>
    <cellStyle name="1_total_총괄내역0518_노임단가표_진해자은수량산출서(단지내)_진해자은수량산출서(단지내) 0621_수량산출서(2공구)" xfId="1294" xr:uid="{00000000-0005-0000-0000-00004E920000}"/>
    <cellStyle name="1_total_총괄내역0518_노임단가표_진해자은수량산출서(단지내)_진해자은수량산출서(도시기반)0621" xfId="1295" xr:uid="{00000000-0005-0000-0000-00004F920000}"/>
    <cellStyle name="1_total_총괄내역0518_노임단가표_진해자은수량산출서(단지내)_진해자은수량산출서(도시기반)0621_진해자은수량산출서(단지내) 0621" xfId="1296" xr:uid="{00000000-0005-0000-0000-000050920000}"/>
    <cellStyle name="1_total_총괄내역0518_노임단가표_진해자은수량산출서(단지내)_진해자은수량산출서(도시기반)0621_진해자은수량산출서(단지내) 0621_수량산출서(2공구)" xfId="1297" xr:uid="{00000000-0005-0000-0000-000051920000}"/>
    <cellStyle name="1_total_총괄내역0518_삼척건지수량산출서" xfId="1298" xr:uid="{00000000-0005-0000-0000-000052920000}"/>
    <cellStyle name="1_total_총괄내역0518_수도권매립지" xfId="1299" xr:uid="{00000000-0005-0000-0000-000053920000}"/>
    <cellStyle name="1_total_총괄내역0518_수도권매립지_삼척건지수량산출서" xfId="1300" xr:uid="{00000000-0005-0000-0000-000054920000}"/>
    <cellStyle name="1_total_총괄내역0518_수도권매립지_수량산출서-유민" xfId="1301" xr:uid="{00000000-0005-0000-0000-000055920000}"/>
    <cellStyle name="1_total_총괄내역0518_수도권매립지_진해자은수량산출서(단지내)" xfId="1302" xr:uid="{00000000-0005-0000-0000-000056920000}"/>
    <cellStyle name="1_total_총괄내역0518_수도권매립지_진해자은수량산출서(단지내) 0621" xfId="1303" xr:uid="{00000000-0005-0000-0000-000057920000}"/>
    <cellStyle name="1_total_총괄내역0518_수도권매립지_진해자은수량산출서(단지내) 0621_삼척건지수량산출서" xfId="1304" xr:uid="{00000000-0005-0000-0000-000058920000}"/>
    <cellStyle name="1_total_총괄내역0518_수도권매립지_진해자은수량산출서(단지내) 0621_수량산출서(1공구)" xfId="1305" xr:uid="{00000000-0005-0000-0000-000059920000}"/>
    <cellStyle name="1_total_총괄내역0518_수도권매립지_진해자은수량산출서(단지내) 0621_수량산출서(2공구)" xfId="1306" xr:uid="{00000000-0005-0000-0000-00005A920000}"/>
    <cellStyle name="1_total_총괄내역0518_수도권매립지_진해자은수량산출서(단지내)_진해자은수량산출서(단지내) 0621" xfId="1307" xr:uid="{00000000-0005-0000-0000-00005B920000}"/>
    <cellStyle name="1_total_총괄내역0518_수도권매립지_진해자은수량산출서(단지내)_진해자은수량산출서(단지내) 0621_수량산출서(2공구)" xfId="1308" xr:uid="{00000000-0005-0000-0000-00005C920000}"/>
    <cellStyle name="1_total_총괄내역0518_수도권매립지_진해자은수량산출서(단지내)_진해자은수량산출서(도시기반)0621" xfId="1309" xr:uid="{00000000-0005-0000-0000-00005D920000}"/>
    <cellStyle name="1_total_총괄내역0518_수도권매립지_진해자은수량산출서(단지내)_진해자은수량산출서(도시기반)0621_진해자은수량산출서(단지내) 0621" xfId="1310" xr:uid="{00000000-0005-0000-0000-00005E920000}"/>
    <cellStyle name="1_total_총괄내역0518_수도권매립지_진해자은수량산출서(단지내)_진해자은수량산출서(도시기반)0621_진해자은수량산출서(단지내) 0621_수량산출서(2공구)" xfId="1311" xr:uid="{00000000-0005-0000-0000-00005F920000}"/>
    <cellStyle name="1_total_총괄내역0518_수도권매립지1004(발주용)" xfId="1312" xr:uid="{00000000-0005-0000-0000-000060920000}"/>
    <cellStyle name="1_total_총괄내역0518_수도권매립지1004(발주용)_삼척건지수량산출서" xfId="1313" xr:uid="{00000000-0005-0000-0000-000061920000}"/>
    <cellStyle name="1_total_총괄내역0518_수도권매립지1004(발주용)_수량산출서-유민" xfId="1314" xr:uid="{00000000-0005-0000-0000-000062920000}"/>
    <cellStyle name="1_total_총괄내역0518_수도권매립지1004(발주용)_진해자은수량산출서(단지내)" xfId="1315" xr:uid="{00000000-0005-0000-0000-000063920000}"/>
    <cellStyle name="1_total_총괄내역0518_수도권매립지1004(발주용)_진해자은수량산출서(단지내) 0621" xfId="1316" xr:uid="{00000000-0005-0000-0000-000064920000}"/>
    <cellStyle name="1_total_총괄내역0518_수도권매립지1004(발주용)_진해자은수량산출서(단지내) 0621_삼척건지수량산출서" xfId="1317" xr:uid="{00000000-0005-0000-0000-000065920000}"/>
    <cellStyle name="1_total_총괄내역0518_수도권매립지1004(발주용)_진해자은수량산출서(단지내) 0621_수량산출서(1공구)" xfId="1318" xr:uid="{00000000-0005-0000-0000-000066920000}"/>
    <cellStyle name="1_total_총괄내역0518_수도권매립지1004(발주용)_진해자은수량산출서(단지내) 0621_수량산출서(2공구)" xfId="1319" xr:uid="{00000000-0005-0000-0000-000067920000}"/>
    <cellStyle name="1_total_총괄내역0518_수도권매립지1004(발주용)_진해자은수량산출서(단지내)_진해자은수량산출서(단지내) 0621" xfId="1320" xr:uid="{00000000-0005-0000-0000-000068920000}"/>
    <cellStyle name="1_total_총괄내역0518_수도권매립지1004(발주용)_진해자은수량산출서(단지내)_진해자은수량산출서(단지내) 0621_수량산출서(2공구)" xfId="1321" xr:uid="{00000000-0005-0000-0000-000069920000}"/>
    <cellStyle name="1_total_총괄내역0518_수도권매립지1004(발주용)_진해자은수량산출서(단지내)_진해자은수량산출서(도시기반)0621" xfId="1322" xr:uid="{00000000-0005-0000-0000-00006A920000}"/>
    <cellStyle name="1_total_총괄내역0518_수도권매립지1004(발주용)_진해자은수량산출서(단지내)_진해자은수량산출서(도시기반)0621_진해자은수량산출서(단지내) 0621" xfId="1323" xr:uid="{00000000-0005-0000-0000-00006B920000}"/>
    <cellStyle name="1_total_총괄내역0518_수도권매립지1004(발주용)_진해자은수량산출서(단지내)_진해자은수량산출서(도시기반)0621_진해자은수량산출서(단지내) 0621_수량산출서(2공구)" xfId="1324" xr:uid="{00000000-0005-0000-0000-00006C920000}"/>
    <cellStyle name="1_total_총괄내역0518_수량산출서-유민" xfId="1325" xr:uid="{00000000-0005-0000-0000-00006D920000}"/>
    <cellStyle name="1_total_총괄내역0518_일신건영설계예산서(0211)" xfId="1326" xr:uid="{00000000-0005-0000-0000-00006E920000}"/>
    <cellStyle name="1_total_총괄내역0518_일신건영설계예산서(0211)_삼척건지수량산출서" xfId="1327" xr:uid="{00000000-0005-0000-0000-00006F920000}"/>
    <cellStyle name="1_total_총괄내역0518_일신건영설계예산서(0211)_수량산출서-유민" xfId="1328" xr:uid="{00000000-0005-0000-0000-000070920000}"/>
    <cellStyle name="1_total_총괄내역0518_일신건영설계예산서(0211)_진해자은수량산출서(단지내)" xfId="1329" xr:uid="{00000000-0005-0000-0000-000071920000}"/>
    <cellStyle name="1_total_총괄내역0518_일신건영설계예산서(0211)_진해자은수량산출서(단지내) 0621" xfId="1330" xr:uid="{00000000-0005-0000-0000-000072920000}"/>
    <cellStyle name="1_total_총괄내역0518_일신건영설계예산서(0211)_진해자은수량산출서(단지내) 0621_삼척건지수량산출서" xfId="1331" xr:uid="{00000000-0005-0000-0000-000073920000}"/>
    <cellStyle name="1_total_총괄내역0518_일신건영설계예산서(0211)_진해자은수량산출서(단지내) 0621_수량산출서(1공구)" xfId="1332" xr:uid="{00000000-0005-0000-0000-000074920000}"/>
    <cellStyle name="1_total_총괄내역0518_일신건영설계예산서(0211)_진해자은수량산출서(단지내) 0621_수량산출서(2공구)" xfId="1333" xr:uid="{00000000-0005-0000-0000-000075920000}"/>
    <cellStyle name="1_total_총괄내역0518_일신건영설계예산서(0211)_진해자은수량산출서(단지내)_진해자은수량산출서(단지내) 0621" xfId="1334" xr:uid="{00000000-0005-0000-0000-000076920000}"/>
    <cellStyle name="1_total_총괄내역0518_일신건영설계예산서(0211)_진해자은수량산출서(단지내)_진해자은수량산출서(단지내) 0621_수량산출서(2공구)" xfId="1335" xr:uid="{00000000-0005-0000-0000-000077920000}"/>
    <cellStyle name="1_total_총괄내역0518_일신건영설계예산서(0211)_진해자은수량산출서(단지내)_진해자은수량산출서(도시기반)0621" xfId="1336" xr:uid="{00000000-0005-0000-0000-000078920000}"/>
    <cellStyle name="1_total_총괄내역0518_일신건영설계예산서(0211)_진해자은수량산출서(단지내)_진해자은수량산출서(도시기반)0621_진해자은수량산출서(단지내) 0621" xfId="1337" xr:uid="{00000000-0005-0000-0000-000079920000}"/>
    <cellStyle name="1_total_총괄내역0518_일신건영설계예산서(0211)_진해자은수량산출서(단지내)_진해자은수량산출서(도시기반)0621_진해자은수량산출서(단지내) 0621_수량산출서(2공구)" xfId="1338" xr:uid="{00000000-0005-0000-0000-00007A920000}"/>
    <cellStyle name="1_total_총괄내역0518_일위대가" xfId="1339" xr:uid="{00000000-0005-0000-0000-00007B920000}"/>
    <cellStyle name="1_total_총괄내역0518_일위대가_삼척건지수량산출서" xfId="1340" xr:uid="{00000000-0005-0000-0000-00007C920000}"/>
    <cellStyle name="1_total_총괄내역0518_일위대가_수량산출서-유민" xfId="1341" xr:uid="{00000000-0005-0000-0000-00007D920000}"/>
    <cellStyle name="1_total_총괄내역0518_일위대가_진해자은수량산출서(단지내)" xfId="1342" xr:uid="{00000000-0005-0000-0000-00007E920000}"/>
    <cellStyle name="1_total_총괄내역0518_일위대가_진해자은수량산출서(단지내) 0621" xfId="1343" xr:uid="{00000000-0005-0000-0000-00007F920000}"/>
    <cellStyle name="1_total_총괄내역0518_일위대가_진해자은수량산출서(단지내) 0621_삼척건지수량산출서" xfId="1344" xr:uid="{00000000-0005-0000-0000-000080920000}"/>
    <cellStyle name="1_total_총괄내역0518_일위대가_진해자은수량산출서(단지내) 0621_수량산출서(1공구)" xfId="1345" xr:uid="{00000000-0005-0000-0000-000081920000}"/>
    <cellStyle name="1_total_총괄내역0518_일위대가_진해자은수량산출서(단지내) 0621_수량산출서(2공구)" xfId="1346" xr:uid="{00000000-0005-0000-0000-000082920000}"/>
    <cellStyle name="1_total_총괄내역0518_일위대가_진해자은수량산출서(단지내)_진해자은수량산출서(단지내) 0621" xfId="1347" xr:uid="{00000000-0005-0000-0000-000083920000}"/>
    <cellStyle name="1_total_총괄내역0518_일위대가_진해자은수량산출서(단지내)_진해자은수량산출서(단지내) 0621_수량산출서(2공구)" xfId="1348" xr:uid="{00000000-0005-0000-0000-000084920000}"/>
    <cellStyle name="1_total_총괄내역0518_일위대가_진해자은수량산출서(단지내)_진해자은수량산출서(도시기반)0621" xfId="1349" xr:uid="{00000000-0005-0000-0000-000085920000}"/>
    <cellStyle name="1_total_총괄내역0518_일위대가_진해자은수량산출서(단지내)_진해자은수량산출서(도시기반)0621_진해자은수량산출서(단지내) 0621" xfId="1350" xr:uid="{00000000-0005-0000-0000-000086920000}"/>
    <cellStyle name="1_total_총괄내역0518_일위대가_진해자은수량산출서(단지내)_진해자은수량산출서(도시기반)0621_진해자은수량산출서(단지내) 0621_수량산출서(2공구)" xfId="1351" xr:uid="{00000000-0005-0000-0000-000087920000}"/>
    <cellStyle name="1_total_총괄내역0518_자재단가표" xfId="1352" xr:uid="{00000000-0005-0000-0000-000088920000}"/>
    <cellStyle name="1_total_총괄내역0518_자재단가표_삼척건지수량산출서" xfId="1353" xr:uid="{00000000-0005-0000-0000-000089920000}"/>
    <cellStyle name="1_total_총괄내역0518_자재단가표_수량산출서-유민" xfId="1354" xr:uid="{00000000-0005-0000-0000-00008A920000}"/>
    <cellStyle name="1_total_총괄내역0518_자재단가표_진해자은수량산출서(단지내)" xfId="1355" xr:uid="{00000000-0005-0000-0000-00008B920000}"/>
    <cellStyle name="1_total_총괄내역0518_자재단가표_진해자은수량산출서(단지내) 0621" xfId="1356" xr:uid="{00000000-0005-0000-0000-00008C920000}"/>
    <cellStyle name="1_total_총괄내역0518_자재단가표_진해자은수량산출서(단지내) 0621_삼척건지수량산출서" xfId="1357" xr:uid="{00000000-0005-0000-0000-00008D920000}"/>
    <cellStyle name="1_total_총괄내역0518_자재단가표_진해자은수량산출서(단지내) 0621_수량산출서(1공구)" xfId="1358" xr:uid="{00000000-0005-0000-0000-00008E920000}"/>
    <cellStyle name="1_total_총괄내역0518_자재단가표_진해자은수량산출서(단지내) 0621_수량산출서(2공구)" xfId="1359" xr:uid="{00000000-0005-0000-0000-00008F920000}"/>
    <cellStyle name="1_total_총괄내역0518_자재단가표_진해자은수량산출서(단지내)_진해자은수량산출서(단지내) 0621" xfId="1360" xr:uid="{00000000-0005-0000-0000-000090920000}"/>
    <cellStyle name="1_total_총괄내역0518_자재단가표_진해자은수량산출서(단지내)_진해자은수량산출서(단지내) 0621_수량산출서(2공구)" xfId="1361" xr:uid="{00000000-0005-0000-0000-000091920000}"/>
    <cellStyle name="1_total_총괄내역0518_자재단가표_진해자은수량산출서(단지내)_진해자은수량산출서(도시기반)0621" xfId="1362" xr:uid="{00000000-0005-0000-0000-000092920000}"/>
    <cellStyle name="1_total_총괄내역0518_자재단가표_진해자은수량산출서(단지내)_진해자은수량산출서(도시기반)0621_진해자은수량산출서(단지내) 0621" xfId="1363" xr:uid="{00000000-0005-0000-0000-000093920000}"/>
    <cellStyle name="1_total_총괄내역0518_자재단가표_진해자은수량산출서(단지내)_진해자은수량산출서(도시기반)0621_진해자은수량산출서(단지내) 0621_수량산출서(2공구)" xfId="1364" xr:uid="{00000000-0005-0000-0000-000094920000}"/>
    <cellStyle name="1_total_총괄내역0518_장안초등학교내역0814" xfId="1365" xr:uid="{00000000-0005-0000-0000-000095920000}"/>
    <cellStyle name="1_total_총괄내역0518_장안초등학교내역0814_삼척건지수량산출서" xfId="1366" xr:uid="{00000000-0005-0000-0000-000096920000}"/>
    <cellStyle name="1_total_총괄내역0518_장안초등학교내역0814_수량산출서-유민" xfId="1367" xr:uid="{00000000-0005-0000-0000-000097920000}"/>
    <cellStyle name="1_total_총괄내역0518_장안초등학교내역0814_진해자은수량산출서(단지내)" xfId="1368" xr:uid="{00000000-0005-0000-0000-000098920000}"/>
    <cellStyle name="1_total_총괄내역0518_장안초등학교내역0814_진해자은수량산출서(단지내) 0621" xfId="1369" xr:uid="{00000000-0005-0000-0000-000099920000}"/>
    <cellStyle name="1_total_총괄내역0518_장안초등학교내역0814_진해자은수량산출서(단지내) 0621_삼척건지수량산출서" xfId="1370" xr:uid="{00000000-0005-0000-0000-00009A920000}"/>
    <cellStyle name="1_total_총괄내역0518_장안초등학교내역0814_진해자은수량산출서(단지내) 0621_수량산출서(1공구)" xfId="1371" xr:uid="{00000000-0005-0000-0000-00009B920000}"/>
    <cellStyle name="1_total_총괄내역0518_장안초등학교내역0814_진해자은수량산출서(단지내) 0621_수량산출서(2공구)" xfId="1372" xr:uid="{00000000-0005-0000-0000-00009C920000}"/>
    <cellStyle name="1_total_총괄내역0518_장안초등학교내역0814_진해자은수량산출서(단지내)_진해자은수량산출서(단지내) 0621" xfId="1373" xr:uid="{00000000-0005-0000-0000-00009D920000}"/>
    <cellStyle name="1_total_총괄내역0518_장안초등학교내역0814_진해자은수량산출서(단지내)_진해자은수량산출서(단지내) 0621_수량산출서(2공구)" xfId="1374" xr:uid="{00000000-0005-0000-0000-00009E920000}"/>
    <cellStyle name="1_total_총괄내역0518_장안초등학교내역0814_진해자은수량산출서(단지내)_진해자은수량산출서(도시기반)0621" xfId="1375" xr:uid="{00000000-0005-0000-0000-00009F920000}"/>
    <cellStyle name="1_total_총괄내역0518_장안초등학교내역0814_진해자은수량산출서(단지내)_진해자은수량산출서(도시기반)0621_진해자은수량산출서(단지내) 0621" xfId="1376" xr:uid="{00000000-0005-0000-0000-0000A0920000}"/>
    <cellStyle name="1_total_총괄내역0518_장안초등학교내역0814_진해자은수량산출서(단지내)_진해자은수량산출서(도시기반)0621_진해자은수량산출서(단지내) 0621_수량산출서(2공구)" xfId="1377" xr:uid="{00000000-0005-0000-0000-0000A1920000}"/>
    <cellStyle name="1_total_총괄내역0518_진해자은수량산출서(단지내)" xfId="1378" xr:uid="{00000000-0005-0000-0000-0000A2920000}"/>
    <cellStyle name="1_total_총괄내역0518_진해자은수량산출서(단지내) 0621" xfId="1379" xr:uid="{00000000-0005-0000-0000-0000A3920000}"/>
    <cellStyle name="1_total_총괄내역0518_진해자은수량산출서(단지내) 0621_삼척건지수량산출서" xfId="1380" xr:uid="{00000000-0005-0000-0000-0000A4920000}"/>
    <cellStyle name="1_total_총괄내역0518_진해자은수량산출서(단지내) 0621_수량산출서(1공구)" xfId="1381" xr:uid="{00000000-0005-0000-0000-0000A5920000}"/>
    <cellStyle name="1_total_총괄내역0518_진해자은수량산출서(단지내) 0621_수량산출서(2공구)" xfId="1382" xr:uid="{00000000-0005-0000-0000-0000A6920000}"/>
    <cellStyle name="1_total_총괄내역0518_진해자은수량산출서(단지내)_진해자은수량산출서(단지내) 0621" xfId="1383" xr:uid="{00000000-0005-0000-0000-0000A7920000}"/>
    <cellStyle name="1_total_총괄내역0518_진해자은수량산출서(단지내)_진해자은수량산출서(단지내) 0621_수량산출서(2공구)" xfId="1384" xr:uid="{00000000-0005-0000-0000-0000A8920000}"/>
    <cellStyle name="1_total_총괄내역0518_진해자은수량산출서(단지내)_진해자은수량산출서(도시기반)0621" xfId="1385" xr:uid="{00000000-0005-0000-0000-0000A9920000}"/>
    <cellStyle name="1_total_총괄내역0518_진해자은수량산출서(단지내)_진해자은수량산출서(도시기반)0621_진해자은수량산출서(단지내) 0621" xfId="1386" xr:uid="{00000000-0005-0000-0000-0000AA920000}"/>
    <cellStyle name="1_total_총괄내역0518_진해자은수량산출서(단지내)_진해자은수량산출서(도시기반)0621_진해자은수량산출서(단지내) 0621_수량산출서(2공구)" xfId="1387" xr:uid="{00000000-0005-0000-0000-0000AB920000}"/>
    <cellStyle name="1_total_충남대단위수량" xfId="33705" xr:uid="{00000000-0005-0000-0000-0000AC920000}"/>
    <cellStyle name="1_total_터미널1" xfId="33706" xr:uid="{00000000-0005-0000-0000-0000AD920000}"/>
    <cellStyle name="1_total_한수단위수량" xfId="33707" xr:uid="{00000000-0005-0000-0000-0000AE920000}"/>
    <cellStyle name="1_total_휴게시설" xfId="33708" xr:uid="{00000000-0005-0000-0000-0000AF920000}"/>
    <cellStyle name="1_total_휴게시설_NEW단위수량-주산" xfId="33709" xr:uid="{00000000-0005-0000-0000-0000B0920000}"/>
    <cellStyle name="1_total_휴게시설_남대천단위수량" xfId="33710" xr:uid="{00000000-0005-0000-0000-0000B1920000}"/>
    <cellStyle name="1_total_휴게시설_단위수량" xfId="33711" xr:uid="{00000000-0005-0000-0000-0000B2920000}"/>
    <cellStyle name="1_total_휴게시설_단위수량1" xfId="33712" xr:uid="{00000000-0005-0000-0000-0000B3920000}"/>
    <cellStyle name="1_total_휴게시설_단위수량15" xfId="33713" xr:uid="{00000000-0005-0000-0000-0000B4920000}"/>
    <cellStyle name="1_total_휴게시설_단위수량산출" xfId="33714" xr:uid="{00000000-0005-0000-0000-0000B5920000}"/>
    <cellStyle name="1_total_휴게시설_도곡단위수량" xfId="33715" xr:uid="{00000000-0005-0000-0000-0000B6920000}"/>
    <cellStyle name="1_total_휴게시설_수량산출서-11.25" xfId="33716" xr:uid="{00000000-0005-0000-0000-0000B7920000}"/>
    <cellStyle name="1_total_휴게시설_수량산출서-11.25_NEW단위수량-주산" xfId="33717" xr:uid="{00000000-0005-0000-0000-0000B8920000}"/>
    <cellStyle name="1_total_휴게시설_수량산출서-11.25_남대천단위수량" xfId="33718" xr:uid="{00000000-0005-0000-0000-0000B9920000}"/>
    <cellStyle name="1_total_휴게시설_수량산출서-11.25_단위수량" xfId="33719" xr:uid="{00000000-0005-0000-0000-0000BA920000}"/>
    <cellStyle name="1_total_휴게시설_수량산출서-11.25_단위수량1" xfId="33720" xr:uid="{00000000-0005-0000-0000-0000BB920000}"/>
    <cellStyle name="1_total_휴게시설_수량산출서-11.25_단위수량15" xfId="33721" xr:uid="{00000000-0005-0000-0000-0000BC920000}"/>
    <cellStyle name="1_total_휴게시설_수량산출서-11.25_단위수량산출" xfId="33722" xr:uid="{00000000-0005-0000-0000-0000BD920000}"/>
    <cellStyle name="1_total_휴게시설_수량산출서-11.25_도곡단위수량" xfId="33723" xr:uid="{00000000-0005-0000-0000-0000BE920000}"/>
    <cellStyle name="1_total_휴게시설_수량산출서-11.25_철거단위수량" xfId="33724" xr:uid="{00000000-0005-0000-0000-0000BF920000}"/>
    <cellStyle name="1_total_휴게시설_수량산출서-11.25_철거수량" xfId="33725" xr:uid="{00000000-0005-0000-0000-0000C0920000}"/>
    <cellStyle name="1_total_휴게시설_수량산출서-11.25_한수단위수량" xfId="33726" xr:uid="{00000000-0005-0000-0000-0000C1920000}"/>
    <cellStyle name="1_total_휴게시설_수량산출서-1201" xfId="33727" xr:uid="{00000000-0005-0000-0000-0000C2920000}"/>
    <cellStyle name="1_total_휴게시설_수량산출서-1201_NEW단위수량-주산" xfId="33728" xr:uid="{00000000-0005-0000-0000-0000C3920000}"/>
    <cellStyle name="1_total_휴게시설_수량산출서-1201_남대천단위수량" xfId="33729" xr:uid="{00000000-0005-0000-0000-0000C4920000}"/>
    <cellStyle name="1_total_휴게시설_수량산출서-1201_단위수량" xfId="33730" xr:uid="{00000000-0005-0000-0000-0000C5920000}"/>
    <cellStyle name="1_total_휴게시설_수량산출서-1201_단위수량1" xfId="33731" xr:uid="{00000000-0005-0000-0000-0000C6920000}"/>
    <cellStyle name="1_total_휴게시설_수량산출서-1201_단위수량15" xfId="33732" xr:uid="{00000000-0005-0000-0000-0000C7920000}"/>
    <cellStyle name="1_total_휴게시설_수량산출서-1201_단위수량산출" xfId="33733" xr:uid="{00000000-0005-0000-0000-0000C8920000}"/>
    <cellStyle name="1_total_휴게시설_수량산출서-1201_도곡단위수량" xfId="33734" xr:uid="{00000000-0005-0000-0000-0000C9920000}"/>
    <cellStyle name="1_total_휴게시설_수량산출서-1201_철거단위수량" xfId="33735" xr:uid="{00000000-0005-0000-0000-0000CA920000}"/>
    <cellStyle name="1_total_휴게시설_수량산출서-1201_철거수량" xfId="33736" xr:uid="{00000000-0005-0000-0000-0000CB920000}"/>
    <cellStyle name="1_total_휴게시설_수량산출서-1201_한수단위수량" xfId="33737" xr:uid="{00000000-0005-0000-0000-0000CC920000}"/>
    <cellStyle name="1_total_휴게시설_시설물단위수량" xfId="33738" xr:uid="{00000000-0005-0000-0000-0000CD920000}"/>
    <cellStyle name="1_total_휴게시설_시설물단위수량1" xfId="33739" xr:uid="{00000000-0005-0000-0000-0000CE920000}"/>
    <cellStyle name="1_total_휴게시설_시설물단위수량1_시설물단위수량" xfId="33740" xr:uid="{00000000-0005-0000-0000-0000CF920000}"/>
    <cellStyle name="1_total_휴게시설_오창수량산출서" xfId="33741" xr:uid="{00000000-0005-0000-0000-0000D0920000}"/>
    <cellStyle name="1_total_휴게시설_오창수량산출서_NEW단위수량-주산" xfId="33742" xr:uid="{00000000-0005-0000-0000-0000D1920000}"/>
    <cellStyle name="1_total_휴게시설_오창수량산출서_남대천단위수량" xfId="33743" xr:uid="{00000000-0005-0000-0000-0000D2920000}"/>
    <cellStyle name="1_total_휴게시설_오창수량산출서_단위수량" xfId="33744" xr:uid="{00000000-0005-0000-0000-0000D3920000}"/>
    <cellStyle name="1_total_휴게시설_오창수량산출서_단위수량1" xfId="33745" xr:uid="{00000000-0005-0000-0000-0000D4920000}"/>
    <cellStyle name="1_total_휴게시설_오창수량산출서_단위수량15" xfId="33746" xr:uid="{00000000-0005-0000-0000-0000D5920000}"/>
    <cellStyle name="1_total_휴게시설_오창수량산출서_단위수량산출" xfId="33747" xr:uid="{00000000-0005-0000-0000-0000D6920000}"/>
    <cellStyle name="1_total_휴게시설_오창수량산출서_도곡단위수량" xfId="33748" xr:uid="{00000000-0005-0000-0000-0000D7920000}"/>
    <cellStyle name="1_total_휴게시설_오창수량산출서_수량산출서-11.25" xfId="33749" xr:uid="{00000000-0005-0000-0000-0000D8920000}"/>
    <cellStyle name="1_total_휴게시설_오창수량산출서_수량산출서-11.25_NEW단위수량-주산" xfId="33750" xr:uid="{00000000-0005-0000-0000-0000D9920000}"/>
    <cellStyle name="1_total_휴게시설_오창수량산출서_수량산출서-11.25_남대천단위수량" xfId="33751" xr:uid="{00000000-0005-0000-0000-0000DA920000}"/>
    <cellStyle name="1_total_휴게시설_오창수량산출서_수량산출서-11.25_단위수량" xfId="33752" xr:uid="{00000000-0005-0000-0000-0000DB920000}"/>
    <cellStyle name="1_total_휴게시설_오창수량산출서_수량산출서-11.25_단위수량1" xfId="33753" xr:uid="{00000000-0005-0000-0000-0000DC920000}"/>
    <cellStyle name="1_total_휴게시설_오창수량산출서_수량산출서-11.25_단위수량15" xfId="33754" xr:uid="{00000000-0005-0000-0000-0000DD920000}"/>
    <cellStyle name="1_total_휴게시설_오창수량산출서_수량산출서-11.25_단위수량산출" xfId="33755" xr:uid="{00000000-0005-0000-0000-0000DE920000}"/>
    <cellStyle name="1_total_휴게시설_오창수량산출서_수량산출서-11.25_도곡단위수량" xfId="33756" xr:uid="{00000000-0005-0000-0000-0000DF920000}"/>
    <cellStyle name="1_total_휴게시설_오창수량산출서_수량산출서-11.25_철거단위수량" xfId="33757" xr:uid="{00000000-0005-0000-0000-0000E0920000}"/>
    <cellStyle name="1_total_휴게시설_오창수량산출서_수량산출서-11.25_철거수량" xfId="33758" xr:uid="{00000000-0005-0000-0000-0000E1920000}"/>
    <cellStyle name="1_total_휴게시설_오창수량산출서_수량산출서-11.25_한수단위수량" xfId="33759" xr:uid="{00000000-0005-0000-0000-0000E2920000}"/>
    <cellStyle name="1_total_휴게시설_오창수량산출서_수량산출서-1201" xfId="33760" xr:uid="{00000000-0005-0000-0000-0000E3920000}"/>
    <cellStyle name="1_total_휴게시설_오창수량산출서_수량산출서-1201_NEW단위수량-주산" xfId="33761" xr:uid="{00000000-0005-0000-0000-0000E4920000}"/>
    <cellStyle name="1_total_휴게시설_오창수량산출서_수량산출서-1201_남대천단위수량" xfId="33762" xr:uid="{00000000-0005-0000-0000-0000E5920000}"/>
    <cellStyle name="1_total_휴게시설_오창수량산출서_수량산출서-1201_단위수량" xfId="33763" xr:uid="{00000000-0005-0000-0000-0000E6920000}"/>
    <cellStyle name="1_total_휴게시설_오창수량산출서_수량산출서-1201_단위수량1" xfId="33764" xr:uid="{00000000-0005-0000-0000-0000E7920000}"/>
    <cellStyle name="1_total_휴게시설_오창수량산출서_수량산출서-1201_단위수량15" xfId="33765" xr:uid="{00000000-0005-0000-0000-0000E8920000}"/>
    <cellStyle name="1_total_휴게시설_오창수량산출서_수량산출서-1201_단위수량산출" xfId="33766" xr:uid="{00000000-0005-0000-0000-0000E9920000}"/>
    <cellStyle name="1_total_휴게시설_오창수량산출서_수량산출서-1201_도곡단위수량" xfId="33767" xr:uid="{00000000-0005-0000-0000-0000EA920000}"/>
    <cellStyle name="1_total_휴게시설_오창수량산출서_수량산출서-1201_철거단위수량" xfId="33768" xr:uid="{00000000-0005-0000-0000-0000EB920000}"/>
    <cellStyle name="1_total_휴게시설_오창수량산출서_수량산출서-1201_철거수량" xfId="33769" xr:uid="{00000000-0005-0000-0000-0000EC920000}"/>
    <cellStyle name="1_total_휴게시설_오창수량산출서_수량산출서-1201_한수단위수량" xfId="33770" xr:uid="{00000000-0005-0000-0000-0000ED920000}"/>
    <cellStyle name="1_total_휴게시설_오창수량산출서_시설물단위수량" xfId="33771" xr:uid="{00000000-0005-0000-0000-0000EE920000}"/>
    <cellStyle name="1_total_휴게시설_오창수량산출서_시설물단위수량1" xfId="33772" xr:uid="{00000000-0005-0000-0000-0000EF920000}"/>
    <cellStyle name="1_total_휴게시설_오창수량산출서_시설물단위수량1_시설물단위수량" xfId="33773" xr:uid="{00000000-0005-0000-0000-0000F0920000}"/>
    <cellStyle name="1_total_휴게시설_오창수량산출서_철거단위수량" xfId="33774" xr:uid="{00000000-0005-0000-0000-0000F1920000}"/>
    <cellStyle name="1_total_휴게시설_오창수량산출서_철거수량" xfId="33775" xr:uid="{00000000-0005-0000-0000-0000F2920000}"/>
    <cellStyle name="1_total_휴게시설_오창수량산출서_한수단위수량" xfId="33776" xr:uid="{00000000-0005-0000-0000-0000F3920000}"/>
    <cellStyle name="1_total_휴게시설_철거단위수량" xfId="33777" xr:uid="{00000000-0005-0000-0000-0000F4920000}"/>
    <cellStyle name="1_total_휴게시설_철거수량" xfId="33778" xr:uid="{00000000-0005-0000-0000-0000F5920000}"/>
    <cellStyle name="1_total_휴게시설_한수단위수량" xfId="33779" xr:uid="{00000000-0005-0000-0000-0000F6920000}"/>
    <cellStyle name="1_tree" xfId="1388" xr:uid="{00000000-0005-0000-0000-0000F7920000}"/>
    <cellStyle name="1_tree_10.24종합" xfId="33780" xr:uid="{00000000-0005-0000-0000-0000F8920000}"/>
    <cellStyle name="1_tree_10.24종합_NEW단위수량-주산" xfId="33781" xr:uid="{00000000-0005-0000-0000-0000F9920000}"/>
    <cellStyle name="1_tree_10.24종합_남대천단위수량" xfId="33782" xr:uid="{00000000-0005-0000-0000-0000FA920000}"/>
    <cellStyle name="1_tree_10.24종합_단위수량" xfId="33783" xr:uid="{00000000-0005-0000-0000-0000FB920000}"/>
    <cellStyle name="1_tree_10.24종합_단위수량1" xfId="33784" xr:uid="{00000000-0005-0000-0000-0000FC920000}"/>
    <cellStyle name="1_tree_10.24종합_단위수량15" xfId="33785" xr:uid="{00000000-0005-0000-0000-0000FD920000}"/>
    <cellStyle name="1_tree_10.24종합_단위수량산출" xfId="33786" xr:uid="{00000000-0005-0000-0000-0000FE920000}"/>
    <cellStyle name="1_tree_10.24종합_도곡단위수량" xfId="33787" xr:uid="{00000000-0005-0000-0000-0000FF920000}"/>
    <cellStyle name="1_tree_10.24종합_수량산출서-11.25" xfId="33788" xr:uid="{00000000-0005-0000-0000-000000930000}"/>
    <cellStyle name="1_tree_10.24종합_수량산출서-11.25_NEW단위수량-주산" xfId="33789" xr:uid="{00000000-0005-0000-0000-000001930000}"/>
    <cellStyle name="1_tree_10.24종합_수량산출서-11.25_남대천단위수량" xfId="33790" xr:uid="{00000000-0005-0000-0000-000002930000}"/>
    <cellStyle name="1_tree_10.24종합_수량산출서-11.25_단위수량" xfId="33791" xr:uid="{00000000-0005-0000-0000-000003930000}"/>
    <cellStyle name="1_tree_10.24종합_수량산출서-11.25_단위수량1" xfId="33792" xr:uid="{00000000-0005-0000-0000-000004930000}"/>
    <cellStyle name="1_tree_10.24종합_수량산출서-11.25_단위수량15" xfId="33793" xr:uid="{00000000-0005-0000-0000-000005930000}"/>
    <cellStyle name="1_tree_10.24종합_수량산출서-11.25_단위수량산출" xfId="33794" xr:uid="{00000000-0005-0000-0000-000006930000}"/>
    <cellStyle name="1_tree_10.24종합_수량산출서-11.25_도곡단위수량" xfId="33795" xr:uid="{00000000-0005-0000-0000-000007930000}"/>
    <cellStyle name="1_tree_10.24종합_수량산출서-11.25_철거단위수량" xfId="33796" xr:uid="{00000000-0005-0000-0000-000008930000}"/>
    <cellStyle name="1_tree_10.24종합_수량산출서-11.25_철거수량" xfId="33797" xr:uid="{00000000-0005-0000-0000-000009930000}"/>
    <cellStyle name="1_tree_10.24종합_수량산출서-11.25_한수단위수량" xfId="33798" xr:uid="{00000000-0005-0000-0000-00000A930000}"/>
    <cellStyle name="1_tree_10.24종합_수량산출서-1201" xfId="33799" xr:uid="{00000000-0005-0000-0000-00000B930000}"/>
    <cellStyle name="1_tree_10.24종합_수량산출서-1201_NEW단위수량-주산" xfId="33800" xr:uid="{00000000-0005-0000-0000-00000C930000}"/>
    <cellStyle name="1_tree_10.24종합_수량산출서-1201_남대천단위수량" xfId="33801" xr:uid="{00000000-0005-0000-0000-00000D930000}"/>
    <cellStyle name="1_tree_10.24종합_수량산출서-1201_단위수량" xfId="33802" xr:uid="{00000000-0005-0000-0000-00000E930000}"/>
    <cellStyle name="1_tree_10.24종합_수량산출서-1201_단위수량1" xfId="33803" xr:uid="{00000000-0005-0000-0000-00000F930000}"/>
    <cellStyle name="1_tree_10.24종합_수량산출서-1201_단위수량15" xfId="33804" xr:uid="{00000000-0005-0000-0000-000010930000}"/>
    <cellStyle name="1_tree_10.24종합_수량산출서-1201_단위수량산출" xfId="33805" xr:uid="{00000000-0005-0000-0000-000011930000}"/>
    <cellStyle name="1_tree_10.24종합_수량산출서-1201_도곡단위수량" xfId="33806" xr:uid="{00000000-0005-0000-0000-000012930000}"/>
    <cellStyle name="1_tree_10.24종합_수량산출서-1201_철거단위수량" xfId="33807" xr:uid="{00000000-0005-0000-0000-000013930000}"/>
    <cellStyle name="1_tree_10.24종합_수량산출서-1201_철거수량" xfId="33808" xr:uid="{00000000-0005-0000-0000-000014930000}"/>
    <cellStyle name="1_tree_10.24종합_수량산출서-1201_한수단위수량" xfId="33809" xr:uid="{00000000-0005-0000-0000-000015930000}"/>
    <cellStyle name="1_tree_10.24종합_시설물단위수량" xfId="33810" xr:uid="{00000000-0005-0000-0000-000016930000}"/>
    <cellStyle name="1_tree_10.24종합_시설물단위수량1" xfId="33811" xr:uid="{00000000-0005-0000-0000-000017930000}"/>
    <cellStyle name="1_tree_10.24종합_시설물단위수량1_시설물단위수량" xfId="33812" xr:uid="{00000000-0005-0000-0000-000018930000}"/>
    <cellStyle name="1_tree_10.24종합_오창수량산출서" xfId="33813" xr:uid="{00000000-0005-0000-0000-000019930000}"/>
    <cellStyle name="1_tree_10.24종합_오창수량산출서_NEW단위수량-주산" xfId="33814" xr:uid="{00000000-0005-0000-0000-00001A930000}"/>
    <cellStyle name="1_tree_10.24종합_오창수량산출서_남대천단위수량" xfId="33815" xr:uid="{00000000-0005-0000-0000-00001B930000}"/>
    <cellStyle name="1_tree_10.24종합_오창수량산출서_단위수량" xfId="33816" xr:uid="{00000000-0005-0000-0000-00001C930000}"/>
    <cellStyle name="1_tree_10.24종합_오창수량산출서_단위수량1" xfId="33817" xr:uid="{00000000-0005-0000-0000-00001D930000}"/>
    <cellStyle name="1_tree_10.24종합_오창수량산출서_단위수량15" xfId="33818" xr:uid="{00000000-0005-0000-0000-00001E930000}"/>
    <cellStyle name="1_tree_10.24종합_오창수량산출서_단위수량산출" xfId="33819" xr:uid="{00000000-0005-0000-0000-00001F930000}"/>
    <cellStyle name="1_tree_10.24종합_오창수량산출서_도곡단위수량" xfId="33820" xr:uid="{00000000-0005-0000-0000-000020930000}"/>
    <cellStyle name="1_tree_10.24종합_오창수량산출서_수량산출서-11.25" xfId="33821" xr:uid="{00000000-0005-0000-0000-000021930000}"/>
    <cellStyle name="1_tree_10.24종합_오창수량산출서_수량산출서-11.25_NEW단위수량-주산" xfId="33822" xr:uid="{00000000-0005-0000-0000-000022930000}"/>
    <cellStyle name="1_tree_10.24종합_오창수량산출서_수량산출서-11.25_남대천단위수량" xfId="33823" xr:uid="{00000000-0005-0000-0000-000023930000}"/>
    <cellStyle name="1_tree_10.24종합_오창수량산출서_수량산출서-11.25_단위수량" xfId="33824" xr:uid="{00000000-0005-0000-0000-000024930000}"/>
    <cellStyle name="1_tree_10.24종합_오창수량산출서_수량산출서-11.25_단위수량1" xfId="33825" xr:uid="{00000000-0005-0000-0000-000025930000}"/>
    <cellStyle name="1_tree_10.24종합_오창수량산출서_수량산출서-11.25_단위수량15" xfId="33826" xr:uid="{00000000-0005-0000-0000-000026930000}"/>
    <cellStyle name="1_tree_10.24종합_오창수량산출서_수량산출서-11.25_단위수량산출" xfId="33827" xr:uid="{00000000-0005-0000-0000-000027930000}"/>
    <cellStyle name="1_tree_10.24종합_오창수량산출서_수량산출서-11.25_도곡단위수량" xfId="33828" xr:uid="{00000000-0005-0000-0000-000028930000}"/>
    <cellStyle name="1_tree_10.24종합_오창수량산출서_수량산출서-11.25_철거단위수량" xfId="33829" xr:uid="{00000000-0005-0000-0000-000029930000}"/>
    <cellStyle name="1_tree_10.24종합_오창수량산출서_수량산출서-11.25_철거수량" xfId="33830" xr:uid="{00000000-0005-0000-0000-00002A930000}"/>
    <cellStyle name="1_tree_10.24종합_오창수량산출서_수량산출서-11.25_한수단위수량" xfId="33831" xr:uid="{00000000-0005-0000-0000-00002B930000}"/>
    <cellStyle name="1_tree_10.24종합_오창수량산출서_수량산출서-1201" xfId="33832" xr:uid="{00000000-0005-0000-0000-00002C930000}"/>
    <cellStyle name="1_tree_10.24종합_오창수량산출서_수량산출서-1201_NEW단위수량-주산" xfId="33833" xr:uid="{00000000-0005-0000-0000-00002D930000}"/>
    <cellStyle name="1_tree_10.24종합_오창수량산출서_수량산출서-1201_남대천단위수량" xfId="33834" xr:uid="{00000000-0005-0000-0000-00002E930000}"/>
    <cellStyle name="1_tree_10.24종합_오창수량산출서_수량산출서-1201_단위수량" xfId="33835" xr:uid="{00000000-0005-0000-0000-00002F930000}"/>
    <cellStyle name="1_tree_10.24종합_오창수량산출서_수량산출서-1201_단위수량1" xfId="33836" xr:uid="{00000000-0005-0000-0000-000030930000}"/>
    <cellStyle name="1_tree_10.24종합_오창수량산출서_수량산출서-1201_단위수량15" xfId="33837" xr:uid="{00000000-0005-0000-0000-000031930000}"/>
    <cellStyle name="1_tree_10.24종합_오창수량산출서_수량산출서-1201_단위수량산출" xfId="33838" xr:uid="{00000000-0005-0000-0000-000032930000}"/>
    <cellStyle name="1_tree_10.24종합_오창수량산출서_수량산출서-1201_도곡단위수량" xfId="33839" xr:uid="{00000000-0005-0000-0000-000033930000}"/>
    <cellStyle name="1_tree_10.24종합_오창수량산출서_수량산출서-1201_철거단위수량" xfId="33840" xr:uid="{00000000-0005-0000-0000-000034930000}"/>
    <cellStyle name="1_tree_10.24종합_오창수량산출서_수량산출서-1201_철거수량" xfId="33841" xr:uid="{00000000-0005-0000-0000-000035930000}"/>
    <cellStyle name="1_tree_10.24종합_오창수량산출서_수량산출서-1201_한수단위수량" xfId="33842" xr:uid="{00000000-0005-0000-0000-000036930000}"/>
    <cellStyle name="1_tree_10.24종합_오창수량산출서_시설물단위수량" xfId="33843" xr:uid="{00000000-0005-0000-0000-000037930000}"/>
    <cellStyle name="1_tree_10.24종합_오창수량산출서_시설물단위수량1" xfId="33844" xr:uid="{00000000-0005-0000-0000-000038930000}"/>
    <cellStyle name="1_tree_10.24종합_오창수량산출서_시설물단위수량1_시설물단위수량" xfId="33845" xr:uid="{00000000-0005-0000-0000-000039930000}"/>
    <cellStyle name="1_tree_10.24종합_오창수량산출서_철거단위수량" xfId="33846" xr:uid="{00000000-0005-0000-0000-00003A930000}"/>
    <cellStyle name="1_tree_10.24종합_오창수량산출서_철거수량" xfId="33847" xr:uid="{00000000-0005-0000-0000-00003B930000}"/>
    <cellStyle name="1_tree_10.24종합_오창수량산출서_한수단위수량" xfId="33848" xr:uid="{00000000-0005-0000-0000-00003C930000}"/>
    <cellStyle name="1_tree_10.24종합_철거단위수량" xfId="33849" xr:uid="{00000000-0005-0000-0000-00003D930000}"/>
    <cellStyle name="1_tree_10.24종합_철거수량" xfId="33850" xr:uid="{00000000-0005-0000-0000-00003E930000}"/>
    <cellStyle name="1_tree_10.24종합_한수단위수량" xfId="33851" xr:uid="{00000000-0005-0000-0000-00003F930000}"/>
    <cellStyle name="1_tree_NEW단위수량" xfId="33852" xr:uid="{00000000-0005-0000-0000-000040930000}"/>
    <cellStyle name="1_tree_NEW단위수량-영동" xfId="33853" xr:uid="{00000000-0005-0000-0000-000041930000}"/>
    <cellStyle name="1_tree_NEW단위수량-전남" xfId="33854" xr:uid="{00000000-0005-0000-0000-000042930000}"/>
    <cellStyle name="1_tree_NEW단위수량-주산" xfId="33855" xr:uid="{00000000-0005-0000-0000-000043930000}"/>
    <cellStyle name="1_tree_NEW단위수량-진안" xfId="33856" xr:uid="{00000000-0005-0000-0000-000044930000}"/>
    <cellStyle name="1_tree_NEW단위수량-행당" xfId="33857" xr:uid="{00000000-0005-0000-0000-000045930000}"/>
    <cellStyle name="1_tree_관로시설물" xfId="33858" xr:uid="{00000000-0005-0000-0000-000046930000}"/>
    <cellStyle name="1_tree_관로시설물_NEW단위수량-주산" xfId="33859" xr:uid="{00000000-0005-0000-0000-000047930000}"/>
    <cellStyle name="1_tree_관로시설물_남대천단위수량" xfId="33860" xr:uid="{00000000-0005-0000-0000-000048930000}"/>
    <cellStyle name="1_tree_관로시설물_단위수량" xfId="33861" xr:uid="{00000000-0005-0000-0000-000049930000}"/>
    <cellStyle name="1_tree_관로시설물_단위수량1" xfId="33862" xr:uid="{00000000-0005-0000-0000-00004A930000}"/>
    <cellStyle name="1_tree_관로시설물_단위수량15" xfId="33863" xr:uid="{00000000-0005-0000-0000-00004B930000}"/>
    <cellStyle name="1_tree_관로시설물_단위수량산출" xfId="33864" xr:uid="{00000000-0005-0000-0000-00004C930000}"/>
    <cellStyle name="1_tree_관로시설물_도곡단위수량" xfId="33865" xr:uid="{00000000-0005-0000-0000-00004D930000}"/>
    <cellStyle name="1_tree_관로시설물_수량산출서-11.25" xfId="33866" xr:uid="{00000000-0005-0000-0000-00004E930000}"/>
    <cellStyle name="1_tree_관로시설물_수량산출서-11.25_NEW단위수량-주산" xfId="33867" xr:uid="{00000000-0005-0000-0000-00004F930000}"/>
    <cellStyle name="1_tree_관로시설물_수량산출서-11.25_남대천단위수량" xfId="33868" xr:uid="{00000000-0005-0000-0000-000050930000}"/>
    <cellStyle name="1_tree_관로시설물_수량산출서-11.25_단위수량" xfId="33869" xr:uid="{00000000-0005-0000-0000-000051930000}"/>
    <cellStyle name="1_tree_관로시설물_수량산출서-11.25_단위수량1" xfId="33870" xr:uid="{00000000-0005-0000-0000-000052930000}"/>
    <cellStyle name="1_tree_관로시설물_수량산출서-11.25_단위수량15" xfId="33871" xr:uid="{00000000-0005-0000-0000-000053930000}"/>
    <cellStyle name="1_tree_관로시설물_수량산출서-11.25_단위수량산출" xfId="33872" xr:uid="{00000000-0005-0000-0000-000054930000}"/>
    <cellStyle name="1_tree_관로시설물_수량산출서-11.25_도곡단위수량" xfId="33873" xr:uid="{00000000-0005-0000-0000-000055930000}"/>
    <cellStyle name="1_tree_관로시설물_수량산출서-11.25_철거단위수량" xfId="33874" xr:uid="{00000000-0005-0000-0000-000056930000}"/>
    <cellStyle name="1_tree_관로시설물_수량산출서-11.25_철거수량" xfId="33875" xr:uid="{00000000-0005-0000-0000-000057930000}"/>
    <cellStyle name="1_tree_관로시설물_수량산출서-11.25_한수단위수량" xfId="33876" xr:uid="{00000000-0005-0000-0000-000058930000}"/>
    <cellStyle name="1_tree_관로시설물_수량산출서-1201" xfId="33877" xr:uid="{00000000-0005-0000-0000-000059930000}"/>
    <cellStyle name="1_tree_관로시설물_수량산출서-1201_NEW단위수량-주산" xfId="33878" xr:uid="{00000000-0005-0000-0000-00005A930000}"/>
    <cellStyle name="1_tree_관로시설물_수량산출서-1201_남대천단위수량" xfId="33879" xr:uid="{00000000-0005-0000-0000-00005B930000}"/>
    <cellStyle name="1_tree_관로시설물_수량산출서-1201_단위수량" xfId="33880" xr:uid="{00000000-0005-0000-0000-00005C930000}"/>
    <cellStyle name="1_tree_관로시설물_수량산출서-1201_단위수량1" xfId="33881" xr:uid="{00000000-0005-0000-0000-00005D930000}"/>
    <cellStyle name="1_tree_관로시설물_수량산출서-1201_단위수량15" xfId="33882" xr:uid="{00000000-0005-0000-0000-00005E930000}"/>
    <cellStyle name="1_tree_관로시설물_수량산출서-1201_단위수량산출" xfId="33883" xr:uid="{00000000-0005-0000-0000-00005F930000}"/>
    <cellStyle name="1_tree_관로시설물_수량산출서-1201_도곡단위수량" xfId="33884" xr:uid="{00000000-0005-0000-0000-000060930000}"/>
    <cellStyle name="1_tree_관로시설물_수량산출서-1201_철거단위수량" xfId="33885" xr:uid="{00000000-0005-0000-0000-000061930000}"/>
    <cellStyle name="1_tree_관로시설물_수량산출서-1201_철거수량" xfId="33886" xr:uid="{00000000-0005-0000-0000-000062930000}"/>
    <cellStyle name="1_tree_관로시설물_수량산출서-1201_한수단위수량" xfId="33887" xr:uid="{00000000-0005-0000-0000-000063930000}"/>
    <cellStyle name="1_tree_관로시설물_시설물단위수량" xfId="33888" xr:uid="{00000000-0005-0000-0000-000064930000}"/>
    <cellStyle name="1_tree_관로시설물_시설물단위수량1" xfId="33889" xr:uid="{00000000-0005-0000-0000-000065930000}"/>
    <cellStyle name="1_tree_관로시설물_시설물단위수량1_시설물단위수량" xfId="33890" xr:uid="{00000000-0005-0000-0000-000066930000}"/>
    <cellStyle name="1_tree_관로시설물_오창수량산출서" xfId="33891" xr:uid="{00000000-0005-0000-0000-000067930000}"/>
    <cellStyle name="1_tree_관로시설물_오창수량산출서_NEW단위수량-주산" xfId="33892" xr:uid="{00000000-0005-0000-0000-000068930000}"/>
    <cellStyle name="1_tree_관로시설물_오창수량산출서_남대천단위수량" xfId="33893" xr:uid="{00000000-0005-0000-0000-000069930000}"/>
    <cellStyle name="1_tree_관로시설물_오창수량산출서_단위수량" xfId="33894" xr:uid="{00000000-0005-0000-0000-00006A930000}"/>
    <cellStyle name="1_tree_관로시설물_오창수량산출서_단위수량1" xfId="33895" xr:uid="{00000000-0005-0000-0000-00006B930000}"/>
    <cellStyle name="1_tree_관로시설물_오창수량산출서_단위수량15" xfId="33896" xr:uid="{00000000-0005-0000-0000-00006C930000}"/>
    <cellStyle name="1_tree_관로시설물_오창수량산출서_단위수량산출" xfId="33897" xr:uid="{00000000-0005-0000-0000-00006D930000}"/>
    <cellStyle name="1_tree_관로시설물_오창수량산출서_도곡단위수량" xfId="33898" xr:uid="{00000000-0005-0000-0000-00006E930000}"/>
    <cellStyle name="1_tree_관로시설물_오창수량산출서_수량산출서-11.25" xfId="33899" xr:uid="{00000000-0005-0000-0000-00006F930000}"/>
    <cellStyle name="1_tree_관로시설물_오창수량산출서_수량산출서-11.25_NEW단위수량-주산" xfId="33900" xr:uid="{00000000-0005-0000-0000-000070930000}"/>
    <cellStyle name="1_tree_관로시설물_오창수량산출서_수량산출서-11.25_남대천단위수량" xfId="33901" xr:uid="{00000000-0005-0000-0000-000071930000}"/>
    <cellStyle name="1_tree_관로시설물_오창수량산출서_수량산출서-11.25_단위수량" xfId="33902" xr:uid="{00000000-0005-0000-0000-000072930000}"/>
    <cellStyle name="1_tree_관로시설물_오창수량산출서_수량산출서-11.25_단위수량1" xfId="33903" xr:uid="{00000000-0005-0000-0000-000073930000}"/>
    <cellStyle name="1_tree_관로시설물_오창수량산출서_수량산출서-11.25_단위수량15" xfId="33904" xr:uid="{00000000-0005-0000-0000-000074930000}"/>
    <cellStyle name="1_tree_관로시설물_오창수량산출서_수량산출서-11.25_단위수량산출" xfId="33905" xr:uid="{00000000-0005-0000-0000-000075930000}"/>
    <cellStyle name="1_tree_관로시설물_오창수량산출서_수량산출서-11.25_도곡단위수량" xfId="33906" xr:uid="{00000000-0005-0000-0000-000076930000}"/>
    <cellStyle name="1_tree_관로시설물_오창수량산출서_수량산출서-11.25_철거단위수량" xfId="33907" xr:uid="{00000000-0005-0000-0000-000077930000}"/>
    <cellStyle name="1_tree_관로시설물_오창수량산출서_수량산출서-11.25_철거수량" xfId="33908" xr:uid="{00000000-0005-0000-0000-000078930000}"/>
    <cellStyle name="1_tree_관로시설물_오창수량산출서_수량산출서-11.25_한수단위수량" xfId="33909" xr:uid="{00000000-0005-0000-0000-000079930000}"/>
    <cellStyle name="1_tree_관로시설물_오창수량산출서_수량산출서-1201" xfId="33910" xr:uid="{00000000-0005-0000-0000-00007A930000}"/>
    <cellStyle name="1_tree_관로시설물_오창수량산출서_수량산출서-1201_NEW단위수량-주산" xfId="33911" xr:uid="{00000000-0005-0000-0000-00007B930000}"/>
    <cellStyle name="1_tree_관로시설물_오창수량산출서_수량산출서-1201_남대천단위수량" xfId="33912" xr:uid="{00000000-0005-0000-0000-00007C930000}"/>
    <cellStyle name="1_tree_관로시설물_오창수량산출서_수량산출서-1201_단위수량" xfId="33913" xr:uid="{00000000-0005-0000-0000-00007D930000}"/>
    <cellStyle name="1_tree_관로시설물_오창수량산출서_수량산출서-1201_단위수량1" xfId="33914" xr:uid="{00000000-0005-0000-0000-00007E930000}"/>
    <cellStyle name="1_tree_관로시설물_오창수량산출서_수량산출서-1201_단위수량15" xfId="33915" xr:uid="{00000000-0005-0000-0000-00007F930000}"/>
    <cellStyle name="1_tree_관로시설물_오창수량산출서_수량산출서-1201_단위수량산출" xfId="33916" xr:uid="{00000000-0005-0000-0000-000080930000}"/>
    <cellStyle name="1_tree_관로시설물_오창수량산출서_수량산출서-1201_도곡단위수량" xfId="33917" xr:uid="{00000000-0005-0000-0000-000081930000}"/>
    <cellStyle name="1_tree_관로시설물_오창수량산출서_수량산출서-1201_철거단위수량" xfId="33918" xr:uid="{00000000-0005-0000-0000-000082930000}"/>
    <cellStyle name="1_tree_관로시설물_오창수량산출서_수량산출서-1201_철거수량" xfId="33919" xr:uid="{00000000-0005-0000-0000-000083930000}"/>
    <cellStyle name="1_tree_관로시설물_오창수량산출서_수량산출서-1201_한수단위수량" xfId="33920" xr:uid="{00000000-0005-0000-0000-000084930000}"/>
    <cellStyle name="1_tree_관로시설물_오창수량산출서_시설물단위수량" xfId="33921" xr:uid="{00000000-0005-0000-0000-000085930000}"/>
    <cellStyle name="1_tree_관로시설물_오창수량산출서_시설물단위수량1" xfId="33922" xr:uid="{00000000-0005-0000-0000-000086930000}"/>
    <cellStyle name="1_tree_관로시설물_오창수량산출서_시설물단위수량1_시설물단위수량" xfId="33923" xr:uid="{00000000-0005-0000-0000-000087930000}"/>
    <cellStyle name="1_tree_관로시설물_오창수량산출서_철거단위수량" xfId="33924" xr:uid="{00000000-0005-0000-0000-000088930000}"/>
    <cellStyle name="1_tree_관로시설물_오창수량산출서_철거수량" xfId="33925" xr:uid="{00000000-0005-0000-0000-000089930000}"/>
    <cellStyle name="1_tree_관로시설물_오창수량산출서_한수단위수량" xfId="33926" xr:uid="{00000000-0005-0000-0000-00008A930000}"/>
    <cellStyle name="1_tree_관로시설물_철거단위수량" xfId="33927" xr:uid="{00000000-0005-0000-0000-00008B930000}"/>
    <cellStyle name="1_tree_관로시설물_철거수량" xfId="33928" xr:uid="{00000000-0005-0000-0000-00008C930000}"/>
    <cellStyle name="1_tree_관로시설물_한수단위수량" xfId="33929" xr:uid="{00000000-0005-0000-0000-00008D930000}"/>
    <cellStyle name="1_tree_구로리총괄내역" xfId="1389" xr:uid="{00000000-0005-0000-0000-00008E930000}"/>
    <cellStyle name="1_tree_구로리총괄내역_구로리설계예산서1029" xfId="1390" xr:uid="{00000000-0005-0000-0000-00008F930000}"/>
    <cellStyle name="1_tree_구로리총괄내역_구로리설계예산서1029_삼척건지수량산출서" xfId="1391" xr:uid="{00000000-0005-0000-0000-000090930000}"/>
    <cellStyle name="1_tree_구로리총괄내역_구로리설계예산서1029_수량산출서-유민" xfId="1392" xr:uid="{00000000-0005-0000-0000-000091930000}"/>
    <cellStyle name="1_tree_구로리총괄내역_구로리설계예산서1029_진해자은수량산출서(단지내)" xfId="1393" xr:uid="{00000000-0005-0000-0000-000092930000}"/>
    <cellStyle name="1_tree_구로리총괄내역_구로리설계예산서1029_진해자은수량산출서(단지내) 0621" xfId="1394" xr:uid="{00000000-0005-0000-0000-000093930000}"/>
    <cellStyle name="1_tree_구로리총괄내역_구로리설계예산서1029_진해자은수량산출서(단지내) 0621_삼척건지수량산출서" xfId="1395" xr:uid="{00000000-0005-0000-0000-000094930000}"/>
    <cellStyle name="1_tree_구로리총괄내역_구로리설계예산서1029_진해자은수량산출서(단지내) 0621_수량산출서(1공구)" xfId="1396" xr:uid="{00000000-0005-0000-0000-000095930000}"/>
    <cellStyle name="1_tree_구로리총괄내역_구로리설계예산서1029_진해자은수량산출서(단지내) 0621_수량산출서(2공구)" xfId="1397" xr:uid="{00000000-0005-0000-0000-000096930000}"/>
    <cellStyle name="1_tree_구로리총괄내역_구로리설계예산서1029_진해자은수량산출서(단지내)_진해자은수량산출서(단지내) 0621" xfId="1398" xr:uid="{00000000-0005-0000-0000-000097930000}"/>
    <cellStyle name="1_tree_구로리총괄내역_구로리설계예산서1029_진해자은수량산출서(단지내)_진해자은수량산출서(단지내) 0621_수량산출서(2공구)" xfId="1399" xr:uid="{00000000-0005-0000-0000-000098930000}"/>
    <cellStyle name="1_tree_구로리총괄내역_구로리설계예산서1029_진해자은수량산출서(단지내)_진해자은수량산출서(도시기반)0621" xfId="1400" xr:uid="{00000000-0005-0000-0000-000099930000}"/>
    <cellStyle name="1_tree_구로리총괄내역_구로리설계예산서1029_진해자은수량산출서(단지내)_진해자은수량산출서(도시기반)0621_진해자은수량산출서(단지내) 0621" xfId="1401" xr:uid="{00000000-0005-0000-0000-00009A930000}"/>
    <cellStyle name="1_tree_구로리총괄내역_구로리설계예산서1029_진해자은수량산출서(단지내)_진해자은수량산출서(도시기반)0621_진해자은수량산출서(단지내) 0621_수량산출서(2공구)" xfId="1402" xr:uid="{00000000-0005-0000-0000-00009B930000}"/>
    <cellStyle name="1_tree_구로리총괄내역_구로리설계예산서1118준공" xfId="1403" xr:uid="{00000000-0005-0000-0000-00009C930000}"/>
    <cellStyle name="1_tree_구로리총괄내역_구로리설계예산서1118준공_삼척건지수량산출서" xfId="1404" xr:uid="{00000000-0005-0000-0000-00009D930000}"/>
    <cellStyle name="1_tree_구로리총괄내역_구로리설계예산서1118준공_수량산출서-유민" xfId="1405" xr:uid="{00000000-0005-0000-0000-00009E930000}"/>
    <cellStyle name="1_tree_구로리총괄내역_구로리설계예산서1118준공_진해자은수량산출서(단지내)" xfId="1406" xr:uid="{00000000-0005-0000-0000-00009F930000}"/>
    <cellStyle name="1_tree_구로리총괄내역_구로리설계예산서1118준공_진해자은수량산출서(단지내) 0621" xfId="1407" xr:uid="{00000000-0005-0000-0000-0000A0930000}"/>
    <cellStyle name="1_tree_구로리총괄내역_구로리설계예산서1118준공_진해자은수량산출서(단지내) 0621_삼척건지수량산출서" xfId="1408" xr:uid="{00000000-0005-0000-0000-0000A1930000}"/>
    <cellStyle name="1_tree_구로리총괄내역_구로리설계예산서1118준공_진해자은수량산출서(단지내) 0621_수량산출서(1공구)" xfId="1409" xr:uid="{00000000-0005-0000-0000-0000A2930000}"/>
    <cellStyle name="1_tree_구로리총괄내역_구로리설계예산서1118준공_진해자은수량산출서(단지내) 0621_수량산출서(2공구)" xfId="1410" xr:uid="{00000000-0005-0000-0000-0000A3930000}"/>
    <cellStyle name="1_tree_구로리총괄내역_구로리설계예산서1118준공_진해자은수량산출서(단지내)_진해자은수량산출서(단지내) 0621" xfId="1411" xr:uid="{00000000-0005-0000-0000-0000A4930000}"/>
    <cellStyle name="1_tree_구로리총괄내역_구로리설계예산서1118준공_진해자은수량산출서(단지내)_진해자은수량산출서(단지내) 0621_수량산출서(2공구)" xfId="1412" xr:uid="{00000000-0005-0000-0000-0000A5930000}"/>
    <cellStyle name="1_tree_구로리총괄내역_구로리설계예산서1118준공_진해자은수량산출서(단지내)_진해자은수량산출서(도시기반)0621" xfId="1413" xr:uid="{00000000-0005-0000-0000-0000A6930000}"/>
    <cellStyle name="1_tree_구로리총괄내역_구로리설계예산서1118준공_진해자은수량산출서(단지내)_진해자은수량산출서(도시기반)0621_진해자은수량산출서(단지내) 0621" xfId="1414" xr:uid="{00000000-0005-0000-0000-0000A7930000}"/>
    <cellStyle name="1_tree_구로리총괄내역_구로리설계예산서1118준공_진해자은수량산출서(단지내)_진해자은수량산출서(도시기반)0621_진해자은수량산출서(단지내) 0621_수량산출서(2공구)" xfId="1415" xr:uid="{00000000-0005-0000-0000-0000A8930000}"/>
    <cellStyle name="1_tree_구로리총괄내역_구로리설계예산서조경" xfId="1416" xr:uid="{00000000-0005-0000-0000-0000A9930000}"/>
    <cellStyle name="1_tree_구로리총괄내역_구로리설계예산서조경_삼척건지수량산출서" xfId="1417" xr:uid="{00000000-0005-0000-0000-0000AA930000}"/>
    <cellStyle name="1_tree_구로리총괄내역_구로리설계예산서조경_수량산출서-유민" xfId="1418" xr:uid="{00000000-0005-0000-0000-0000AB930000}"/>
    <cellStyle name="1_tree_구로리총괄내역_구로리설계예산서조경_진해자은수량산출서(단지내)" xfId="1419" xr:uid="{00000000-0005-0000-0000-0000AC930000}"/>
    <cellStyle name="1_tree_구로리총괄내역_구로리설계예산서조경_진해자은수량산출서(단지내) 0621" xfId="1420" xr:uid="{00000000-0005-0000-0000-0000AD930000}"/>
    <cellStyle name="1_tree_구로리총괄내역_구로리설계예산서조경_진해자은수량산출서(단지내) 0621_삼척건지수량산출서" xfId="1421" xr:uid="{00000000-0005-0000-0000-0000AE930000}"/>
    <cellStyle name="1_tree_구로리총괄내역_구로리설계예산서조경_진해자은수량산출서(단지내) 0621_수량산출서(1공구)" xfId="1422" xr:uid="{00000000-0005-0000-0000-0000AF930000}"/>
    <cellStyle name="1_tree_구로리총괄내역_구로리설계예산서조경_진해자은수량산출서(단지내) 0621_수량산출서(2공구)" xfId="1423" xr:uid="{00000000-0005-0000-0000-0000B0930000}"/>
    <cellStyle name="1_tree_구로리총괄내역_구로리설계예산서조경_진해자은수량산출서(단지내)_진해자은수량산출서(단지내) 0621" xfId="1424" xr:uid="{00000000-0005-0000-0000-0000B1930000}"/>
    <cellStyle name="1_tree_구로리총괄내역_구로리설계예산서조경_진해자은수량산출서(단지내)_진해자은수량산출서(단지내) 0621_수량산출서(2공구)" xfId="1425" xr:uid="{00000000-0005-0000-0000-0000B2930000}"/>
    <cellStyle name="1_tree_구로리총괄내역_구로리설계예산서조경_진해자은수량산출서(단지내)_진해자은수량산출서(도시기반)0621" xfId="1426" xr:uid="{00000000-0005-0000-0000-0000B3930000}"/>
    <cellStyle name="1_tree_구로리총괄내역_구로리설계예산서조경_진해자은수량산출서(단지내)_진해자은수량산출서(도시기반)0621_진해자은수량산출서(단지내) 0621" xfId="1427" xr:uid="{00000000-0005-0000-0000-0000B4930000}"/>
    <cellStyle name="1_tree_구로리총괄내역_구로리설계예산서조경_진해자은수량산출서(단지내)_진해자은수량산출서(도시기반)0621_진해자은수량산출서(단지내) 0621_수량산출서(2공구)" xfId="1428" xr:uid="{00000000-0005-0000-0000-0000B5930000}"/>
    <cellStyle name="1_tree_구로리총괄내역_구로리어린이공원예산서(조경)1125" xfId="1429" xr:uid="{00000000-0005-0000-0000-0000B6930000}"/>
    <cellStyle name="1_tree_구로리총괄내역_구로리어린이공원예산서(조경)1125_삼척건지수량산출서" xfId="1430" xr:uid="{00000000-0005-0000-0000-0000B7930000}"/>
    <cellStyle name="1_tree_구로리총괄내역_구로리어린이공원예산서(조경)1125_수량산출서-유민" xfId="1431" xr:uid="{00000000-0005-0000-0000-0000B8930000}"/>
    <cellStyle name="1_tree_구로리총괄내역_구로리어린이공원예산서(조경)1125_진해자은수량산출서(단지내)" xfId="1432" xr:uid="{00000000-0005-0000-0000-0000B9930000}"/>
    <cellStyle name="1_tree_구로리총괄내역_구로리어린이공원예산서(조경)1125_진해자은수량산출서(단지내) 0621" xfId="1433" xr:uid="{00000000-0005-0000-0000-0000BA930000}"/>
    <cellStyle name="1_tree_구로리총괄내역_구로리어린이공원예산서(조경)1125_진해자은수량산출서(단지내) 0621_삼척건지수량산출서" xfId="1434" xr:uid="{00000000-0005-0000-0000-0000BB930000}"/>
    <cellStyle name="1_tree_구로리총괄내역_구로리어린이공원예산서(조경)1125_진해자은수량산출서(단지내) 0621_수량산출서(1공구)" xfId="1435" xr:uid="{00000000-0005-0000-0000-0000BC930000}"/>
    <cellStyle name="1_tree_구로리총괄내역_구로리어린이공원예산서(조경)1125_진해자은수량산출서(단지내) 0621_수량산출서(2공구)" xfId="1436" xr:uid="{00000000-0005-0000-0000-0000BD930000}"/>
    <cellStyle name="1_tree_구로리총괄내역_구로리어린이공원예산서(조경)1125_진해자은수량산출서(단지내)_진해자은수량산출서(단지내) 0621" xfId="1437" xr:uid="{00000000-0005-0000-0000-0000BE930000}"/>
    <cellStyle name="1_tree_구로리총괄내역_구로리어린이공원예산서(조경)1125_진해자은수량산출서(단지내)_진해자은수량산출서(단지내) 0621_수량산출서(2공구)" xfId="1438" xr:uid="{00000000-0005-0000-0000-0000BF930000}"/>
    <cellStyle name="1_tree_구로리총괄내역_구로리어린이공원예산서(조경)1125_진해자은수량산출서(단지내)_진해자은수량산출서(도시기반)0621" xfId="1439" xr:uid="{00000000-0005-0000-0000-0000C0930000}"/>
    <cellStyle name="1_tree_구로리총괄내역_구로리어린이공원예산서(조경)1125_진해자은수량산출서(단지내)_진해자은수량산출서(도시기반)0621_진해자은수량산출서(단지내) 0621" xfId="1440" xr:uid="{00000000-0005-0000-0000-0000C1930000}"/>
    <cellStyle name="1_tree_구로리총괄내역_구로리어린이공원예산서(조경)1125_진해자은수량산출서(단지내)_진해자은수량산출서(도시기반)0621_진해자은수량산출서(단지내) 0621_수량산출서(2공구)" xfId="1441" xr:uid="{00000000-0005-0000-0000-0000C2930000}"/>
    <cellStyle name="1_tree_구로리총괄내역_내역서" xfId="1442" xr:uid="{00000000-0005-0000-0000-0000C3930000}"/>
    <cellStyle name="1_tree_구로리총괄내역_내역서_삼척건지수량산출서" xfId="1443" xr:uid="{00000000-0005-0000-0000-0000C4930000}"/>
    <cellStyle name="1_tree_구로리총괄내역_내역서_수량산출서-유민" xfId="1444" xr:uid="{00000000-0005-0000-0000-0000C5930000}"/>
    <cellStyle name="1_tree_구로리총괄내역_내역서_진해자은수량산출서(단지내)" xfId="1445" xr:uid="{00000000-0005-0000-0000-0000C6930000}"/>
    <cellStyle name="1_tree_구로리총괄내역_내역서_진해자은수량산출서(단지내) 0621" xfId="1446" xr:uid="{00000000-0005-0000-0000-0000C7930000}"/>
    <cellStyle name="1_tree_구로리총괄내역_내역서_진해자은수량산출서(단지내) 0621_삼척건지수량산출서" xfId="1447" xr:uid="{00000000-0005-0000-0000-0000C8930000}"/>
    <cellStyle name="1_tree_구로리총괄내역_내역서_진해자은수량산출서(단지내) 0621_수량산출서(1공구)" xfId="1448" xr:uid="{00000000-0005-0000-0000-0000C9930000}"/>
    <cellStyle name="1_tree_구로리총괄내역_내역서_진해자은수량산출서(단지내) 0621_수량산출서(2공구)" xfId="1449" xr:uid="{00000000-0005-0000-0000-0000CA930000}"/>
    <cellStyle name="1_tree_구로리총괄내역_내역서_진해자은수량산출서(단지내)_진해자은수량산출서(단지내) 0621" xfId="1450" xr:uid="{00000000-0005-0000-0000-0000CB930000}"/>
    <cellStyle name="1_tree_구로리총괄내역_내역서_진해자은수량산출서(단지내)_진해자은수량산출서(단지내) 0621_수량산출서(2공구)" xfId="1451" xr:uid="{00000000-0005-0000-0000-0000CC930000}"/>
    <cellStyle name="1_tree_구로리총괄내역_내역서_진해자은수량산출서(단지내)_진해자은수량산출서(도시기반)0621" xfId="1452" xr:uid="{00000000-0005-0000-0000-0000CD930000}"/>
    <cellStyle name="1_tree_구로리총괄내역_내역서_진해자은수량산출서(단지내)_진해자은수량산출서(도시기반)0621_진해자은수량산출서(단지내) 0621" xfId="1453" xr:uid="{00000000-0005-0000-0000-0000CE930000}"/>
    <cellStyle name="1_tree_구로리총괄내역_내역서_진해자은수량산출서(단지내)_진해자은수량산출서(도시기반)0621_진해자은수량산출서(단지내) 0621_수량산출서(2공구)" xfId="1454" xr:uid="{00000000-0005-0000-0000-0000CF930000}"/>
    <cellStyle name="1_tree_구로리총괄내역_노임단가표" xfId="1455" xr:uid="{00000000-0005-0000-0000-0000D0930000}"/>
    <cellStyle name="1_tree_구로리총괄내역_노임단가표_삼척건지수량산출서" xfId="1456" xr:uid="{00000000-0005-0000-0000-0000D1930000}"/>
    <cellStyle name="1_tree_구로리총괄내역_노임단가표_수량산출서-유민" xfId="1457" xr:uid="{00000000-0005-0000-0000-0000D2930000}"/>
    <cellStyle name="1_tree_구로리총괄내역_노임단가표_진해자은수량산출서(단지내)" xfId="1458" xr:uid="{00000000-0005-0000-0000-0000D3930000}"/>
    <cellStyle name="1_tree_구로리총괄내역_노임단가표_진해자은수량산출서(단지내) 0621" xfId="1459" xr:uid="{00000000-0005-0000-0000-0000D4930000}"/>
    <cellStyle name="1_tree_구로리총괄내역_노임단가표_진해자은수량산출서(단지내) 0621_삼척건지수량산출서" xfId="1460" xr:uid="{00000000-0005-0000-0000-0000D5930000}"/>
    <cellStyle name="1_tree_구로리총괄내역_노임단가표_진해자은수량산출서(단지내) 0621_수량산출서(1공구)" xfId="1461" xr:uid="{00000000-0005-0000-0000-0000D6930000}"/>
    <cellStyle name="1_tree_구로리총괄내역_노임단가표_진해자은수량산출서(단지내) 0621_수량산출서(2공구)" xfId="1462" xr:uid="{00000000-0005-0000-0000-0000D7930000}"/>
    <cellStyle name="1_tree_구로리총괄내역_노임단가표_진해자은수량산출서(단지내)_진해자은수량산출서(단지내) 0621" xfId="1463" xr:uid="{00000000-0005-0000-0000-0000D8930000}"/>
    <cellStyle name="1_tree_구로리총괄내역_노임단가표_진해자은수량산출서(단지내)_진해자은수량산출서(단지내) 0621_수량산출서(2공구)" xfId="1464" xr:uid="{00000000-0005-0000-0000-0000D9930000}"/>
    <cellStyle name="1_tree_구로리총괄내역_노임단가표_진해자은수량산출서(단지내)_진해자은수량산출서(도시기반)0621" xfId="1465" xr:uid="{00000000-0005-0000-0000-0000DA930000}"/>
    <cellStyle name="1_tree_구로리총괄내역_노임단가표_진해자은수량산출서(단지내)_진해자은수량산출서(도시기반)0621_진해자은수량산출서(단지내) 0621" xfId="1466" xr:uid="{00000000-0005-0000-0000-0000DB930000}"/>
    <cellStyle name="1_tree_구로리총괄내역_노임단가표_진해자은수량산출서(단지내)_진해자은수량산출서(도시기반)0621_진해자은수량산출서(단지내) 0621_수량산출서(2공구)" xfId="1467" xr:uid="{00000000-0005-0000-0000-0000DC930000}"/>
    <cellStyle name="1_tree_구로리총괄내역_삼척건지수량산출서" xfId="1468" xr:uid="{00000000-0005-0000-0000-0000DD930000}"/>
    <cellStyle name="1_tree_구로리총괄내역_수도권매립지" xfId="1469" xr:uid="{00000000-0005-0000-0000-0000DE930000}"/>
    <cellStyle name="1_tree_구로리총괄내역_수도권매립지_삼척건지수량산출서" xfId="1470" xr:uid="{00000000-0005-0000-0000-0000DF930000}"/>
    <cellStyle name="1_tree_구로리총괄내역_수도권매립지_수량산출서-유민" xfId="1471" xr:uid="{00000000-0005-0000-0000-0000E0930000}"/>
    <cellStyle name="1_tree_구로리총괄내역_수도권매립지_진해자은수량산출서(단지내)" xfId="1472" xr:uid="{00000000-0005-0000-0000-0000E1930000}"/>
    <cellStyle name="1_tree_구로리총괄내역_수도권매립지_진해자은수량산출서(단지내) 0621" xfId="1473" xr:uid="{00000000-0005-0000-0000-0000E2930000}"/>
    <cellStyle name="1_tree_구로리총괄내역_수도권매립지_진해자은수량산출서(단지내) 0621_삼척건지수량산출서" xfId="1474" xr:uid="{00000000-0005-0000-0000-0000E3930000}"/>
    <cellStyle name="1_tree_구로리총괄내역_수도권매립지_진해자은수량산출서(단지내) 0621_수량산출서(1공구)" xfId="1475" xr:uid="{00000000-0005-0000-0000-0000E4930000}"/>
    <cellStyle name="1_tree_구로리총괄내역_수도권매립지_진해자은수량산출서(단지내) 0621_수량산출서(2공구)" xfId="1476" xr:uid="{00000000-0005-0000-0000-0000E5930000}"/>
    <cellStyle name="1_tree_구로리총괄내역_수도권매립지_진해자은수량산출서(단지내)_진해자은수량산출서(단지내) 0621" xfId="1477" xr:uid="{00000000-0005-0000-0000-0000E6930000}"/>
    <cellStyle name="1_tree_구로리총괄내역_수도권매립지_진해자은수량산출서(단지내)_진해자은수량산출서(단지내) 0621_수량산출서(2공구)" xfId="1478" xr:uid="{00000000-0005-0000-0000-0000E7930000}"/>
    <cellStyle name="1_tree_구로리총괄내역_수도권매립지_진해자은수량산출서(단지내)_진해자은수량산출서(도시기반)0621" xfId="1479" xr:uid="{00000000-0005-0000-0000-0000E8930000}"/>
    <cellStyle name="1_tree_구로리총괄내역_수도권매립지_진해자은수량산출서(단지내)_진해자은수량산출서(도시기반)0621_진해자은수량산출서(단지내) 0621" xfId="1480" xr:uid="{00000000-0005-0000-0000-0000E9930000}"/>
    <cellStyle name="1_tree_구로리총괄내역_수도권매립지_진해자은수량산출서(단지내)_진해자은수량산출서(도시기반)0621_진해자은수량산출서(단지내) 0621_수량산출서(2공구)" xfId="1481" xr:uid="{00000000-0005-0000-0000-0000EA930000}"/>
    <cellStyle name="1_tree_구로리총괄내역_수도권매립지1004(발주용)" xfId="1482" xr:uid="{00000000-0005-0000-0000-0000EB930000}"/>
    <cellStyle name="1_tree_구로리총괄내역_수도권매립지1004(발주용)_삼척건지수량산출서" xfId="1483" xr:uid="{00000000-0005-0000-0000-0000EC930000}"/>
    <cellStyle name="1_tree_구로리총괄내역_수도권매립지1004(발주용)_수량산출서-유민" xfId="1484" xr:uid="{00000000-0005-0000-0000-0000ED930000}"/>
    <cellStyle name="1_tree_구로리총괄내역_수도권매립지1004(발주용)_진해자은수량산출서(단지내)" xfId="1485" xr:uid="{00000000-0005-0000-0000-0000EE930000}"/>
    <cellStyle name="1_tree_구로리총괄내역_수도권매립지1004(발주용)_진해자은수량산출서(단지내) 0621" xfId="1486" xr:uid="{00000000-0005-0000-0000-0000EF930000}"/>
    <cellStyle name="1_tree_구로리총괄내역_수도권매립지1004(발주용)_진해자은수량산출서(단지내) 0621_삼척건지수량산출서" xfId="1487" xr:uid="{00000000-0005-0000-0000-0000F0930000}"/>
    <cellStyle name="1_tree_구로리총괄내역_수도권매립지1004(발주용)_진해자은수량산출서(단지내) 0621_수량산출서(1공구)" xfId="1488" xr:uid="{00000000-0005-0000-0000-0000F1930000}"/>
    <cellStyle name="1_tree_구로리총괄내역_수도권매립지1004(발주용)_진해자은수량산출서(단지내) 0621_수량산출서(2공구)" xfId="1489" xr:uid="{00000000-0005-0000-0000-0000F2930000}"/>
    <cellStyle name="1_tree_구로리총괄내역_수도권매립지1004(발주용)_진해자은수량산출서(단지내)_진해자은수량산출서(단지내) 0621" xfId="1490" xr:uid="{00000000-0005-0000-0000-0000F3930000}"/>
    <cellStyle name="1_tree_구로리총괄내역_수도권매립지1004(발주용)_진해자은수량산출서(단지내)_진해자은수량산출서(단지내) 0621_수량산출서(2공구)" xfId="1491" xr:uid="{00000000-0005-0000-0000-0000F4930000}"/>
    <cellStyle name="1_tree_구로리총괄내역_수도권매립지1004(발주용)_진해자은수량산출서(단지내)_진해자은수량산출서(도시기반)0621" xfId="1492" xr:uid="{00000000-0005-0000-0000-0000F5930000}"/>
    <cellStyle name="1_tree_구로리총괄내역_수도권매립지1004(발주용)_진해자은수량산출서(단지내)_진해자은수량산출서(도시기반)0621_진해자은수량산출서(단지내) 0621" xfId="1493" xr:uid="{00000000-0005-0000-0000-0000F6930000}"/>
    <cellStyle name="1_tree_구로리총괄내역_수도권매립지1004(발주용)_진해자은수량산출서(단지내)_진해자은수량산출서(도시기반)0621_진해자은수량산출서(단지내) 0621_수량산출서(2공구)" xfId="1494" xr:uid="{00000000-0005-0000-0000-0000F7930000}"/>
    <cellStyle name="1_tree_구로리총괄내역_수량산출서-유민" xfId="1495" xr:uid="{00000000-0005-0000-0000-0000F8930000}"/>
    <cellStyle name="1_tree_구로리총괄내역_일신건영설계예산서(0211)" xfId="1496" xr:uid="{00000000-0005-0000-0000-0000F9930000}"/>
    <cellStyle name="1_tree_구로리총괄내역_일신건영설계예산서(0211)_삼척건지수량산출서" xfId="1497" xr:uid="{00000000-0005-0000-0000-0000FA930000}"/>
    <cellStyle name="1_tree_구로리총괄내역_일신건영설계예산서(0211)_수량산출서-유민" xfId="1498" xr:uid="{00000000-0005-0000-0000-0000FB930000}"/>
    <cellStyle name="1_tree_구로리총괄내역_일신건영설계예산서(0211)_진해자은수량산출서(단지내)" xfId="1499" xr:uid="{00000000-0005-0000-0000-0000FC930000}"/>
    <cellStyle name="1_tree_구로리총괄내역_일신건영설계예산서(0211)_진해자은수량산출서(단지내) 0621" xfId="1500" xr:uid="{00000000-0005-0000-0000-0000FD930000}"/>
    <cellStyle name="1_tree_구로리총괄내역_일신건영설계예산서(0211)_진해자은수량산출서(단지내) 0621_삼척건지수량산출서" xfId="1501" xr:uid="{00000000-0005-0000-0000-0000FE930000}"/>
    <cellStyle name="1_tree_구로리총괄내역_일신건영설계예산서(0211)_진해자은수량산출서(단지내) 0621_수량산출서(1공구)" xfId="1502" xr:uid="{00000000-0005-0000-0000-0000FF930000}"/>
    <cellStyle name="1_tree_구로리총괄내역_일신건영설계예산서(0211)_진해자은수량산출서(단지내) 0621_수량산출서(2공구)" xfId="1503" xr:uid="{00000000-0005-0000-0000-000000940000}"/>
    <cellStyle name="1_tree_구로리총괄내역_일신건영설계예산서(0211)_진해자은수량산출서(단지내)_진해자은수량산출서(단지내) 0621" xfId="1504" xr:uid="{00000000-0005-0000-0000-000001940000}"/>
    <cellStyle name="1_tree_구로리총괄내역_일신건영설계예산서(0211)_진해자은수량산출서(단지내)_진해자은수량산출서(단지내) 0621_수량산출서(2공구)" xfId="1505" xr:uid="{00000000-0005-0000-0000-000002940000}"/>
    <cellStyle name="1_tree_구로리총괄내역_일신건영설계예산서(0211)_진해자은수량산출서(단지내)_진해자은수량산출서(도시기반)0621" xfId="1506" xr:uid="{00000000-0005-0000-0000-000003940000}"/>
    <cellStyle name="1_tree_구로리총괄내역_일신건영설계예산서(0211)_진해자은수량산출서(단지내)_진해자은수량산출서(도시기반)0621_진해자은수량산출서(단지내) 0621" xfId="1507" xr:uid="{00000000-0005-0000-0000-000004940000}"/>
    <cellStyle name="1_tree_구로리총괄내역_일신건영설계예산서(0211)_진해자은수량산출서(단지내)_진해자은수량산출서(도시기반)0621_진해자은수량산출서(단지내) 0621_수량산출서(2공구)" xfId="1508" xr:uid="{00000000-0005-0000-0000-000005940000}"/>
    <cellStyle name="1_tree_구로리총괄내역_일위대가" xfId="1509" xr:uid="{00000000-0005-0000-0000-000006940000}"/>
    <cellStyle name="1_tree_구로리총괄내역_일위대가_삼척건지수량산출서" xfId="1510" xr:uid="{00000000-0005-0000-0000-000007940000}"/>
    <cellStyle name="1_tree_구로리총괄내역_일위대가_수량산출서-유민" xfId="1511" xr:uid="{00000000-0005-0000-0000-000008940000}"/>
    <cellStyle name="1_tree_구로리총괄내역_일위대가_진해자은수량산출서(단지내)" xfId="1512" xr:uid="{00000000-0005-0000-0000-000009940000}"/>
    <cellStyle name="1_tree_구로리총괄내역_일위대가_진해자은수량산출서(단지내) 0621" xfId="1513" xr:uid="{00000000-0005-0000-0000-00000A940000}"/>
    <cellStyle name="1_tree_구로리총괄내역_일위대가_진해자은수량산출서(단지내) 0621_삼척건지수량산출서" xfId="1514" xr:uid="{00000000-0005-0000-0000-00000B940000}"/>
    <cellStyle name="1_tree_구로리총괄내역_일위대가_진해자은수량산출서(단지내) 0621_수량산출서(1공구)" xfId="1515" xr:uid="{00000000-0005-0000-0000-00000C940000}"/>
    <cellStyle name="1_tree_구로리총괄내역_일위대가_진해자은수량산출서(단지내) 0621_수량산출서(2공구)" xfId="1516" xr:uid="{00000000-0005-0000-0000-00000D940000}"/>
    <cellStyle name="1_tree_구로리총괄내역_일위대가_진해자은수량산출서(단지내)_진해자은수량산출서(단지내) 0621" xfId="1517" xr:uid="{00000000-0005-0000-0000-00000E940000}"/>
    <cellStyle name="1_tree_구로리총괄내역_일위대가_진해자은수량산출서(단지내)_진해자은수량산출서(단지내) 0621_수량산출서(2공구)" xfId="1518" xr:uid="{00000000-0005-0000-0000-00000F940000}"/>
    <cellStyle name="1_tree_구로리총괄내역_일위대가_진해자은수량산출서(단지내)_진해자은수량산출서(도시기반)0621" xfId="1519" xr:uid="{00000000-0005-0000-0000-000010940000}"/>
    <cellStyle name="1_tree_구로리총괄내역_일위대가_진해자은수량산출서(단지내)_진해자은수량산출서(도시기반)0621_진해자은수량산출서(단지내) 0621" xfId="1520" xr:uid="{00000000-0005-0000-0000-000011940000}"/>
    <cellStyle name="1_tree_구로리총괄내역_일위대가_진해자은수량산출서(단지내)_진해자은수량산출서(도시기반)0621_진해자은수량산출서(단지내) 0621_수량산출서(2공구)" xfId="1521" xr:uid="{00000000-0005-0000-0000-000012940000}"/>
    <cellStyle name="1_tree_구로리총괄내역_자재단가표" xfId="1522" xr:uid="{00000000-0005-0000-0000-000013940000}"/>
    <cellStyle name="1_tree_구로리총괄내역_자재단가표_삼척건지수량산출서" xfId="1523" xr:uid="{00000000-0005-0000-0000-000014940000}"/>
    <cellStyle name="1_tree_구로리총괄내역_자재단가표_수량산출서-유민" xfId="1524" xr:uid="{00000000-0005-0000-0000-000015940000}"/>
    <cellStyle name="1_tree_구로리총괄내역_자재단가표_진해자은수량산출서(단지내)" xfId="1525" xr:uid="{00000000-0005-0000-0000-000016940000}"/>
    <cellStyle name="1_tree_구로리총괄내역_자재단가표_진해자은수량산출서(단지내) 0621" xfId="1526" xr:uid="{00000000-0005-0000-0000-000017940000}"/>
    <cellStyle name="1_tree_구로리총괄내역_자재단가표_진해자은수량산출서(단지내) 0621_삼척건지수량산출서" xfId="1527" xr:uid="{00000000-0005-0000-0000-000018940000}"/>
    <cellStyle name="1_tree_구로리총괄내역_자재단가표_진해자은수량산출서(단지내) 0621_수량산출서(1공구)" xfId="1528" xr:uid="{00000000-0005-0000-0000-000019940000}"/>
    <cellStyle name="1_tree_구로리총괄내역_자재단가표_진해자은수량산출서(단지내) 0621_수량산출서(2공구)" xfId="1529" xr:uid="{00000000-0005-0000-0000-00001A940000}"/>
    <cellStyle name="1_tree_구로리총괄내역_자재단가표_진해자은수량산출서(단지내)_진해자은수량산출서(단지내) 0621" xfId="1530" xr:uid="{00000000-0005-0000-0000-00001B940000}"/>
    <cellStyle name="1_tree_구로리총괄내역_자재단가표_진해자은수량산출서(단지내)_진해자은수량산출서(단지내) 0621_수량산출서(2공구)" xfId="1531" xr:uid="{00000000-0005-0000-0000-00001C940000}"/>
    <cellStyle name="1_tree_구로리총괄내역_자재단가표_진해자은수량산출서(단지내)_진해자은수량산출서(도시기반)0621" xfId="1532" xr:uid="{00000000-0005-0000-0000-00001D940000}"/>
    <cellStyle name="1_tree_구로리총괄내역_자재단가표_진해자은수량산출서(단지내)_진해자은수량산출서(도시기반)0621_진해자은수량산출서(단지내) 0621" xfId="1533" xr:uid="{00000000-0005-0000-0000-00001E940000}"/>
    <cellStyle name="1_tree_구로리총괄내역_자재단가표_진해자은수량산출서(단지내)_진해자은수량산출서(도시기반)0621_진해자은수량산출서(단지내) 0621_수량산출서(2공구)" xfId="1534" xr:uid="{00000000-0005-0000-0000-00001F940000}"/>
    <cellStyle name="1_tree_구로리총괄내역_장안초등학교내역0814" xfId="1535" xr:uid="{00000000-0005-0000-0000-000020940000}"/>
    <cellStyle name="1_tree_구로리총괄내역_장안초등학교내역0814_삼척건지수량산출서" xfId="1536" xr:uid="{00000000-0005-0000-0000-000021940000}"/>
    <cellStyle name="1_tree_구로리총괄내역_장안초등학교내역0814_수량산출서-유민" xfId="1537" xr:uid="{00000000-0005-0000-0000-000022940000}"/>
    <cellStyle name="1_tree_구로리총괄내역_장안초등학교내역0814_진해자은수량산출서(단지내)" xfId="1538" xr:uid="{00000000-0005-0000-0000-000023940000}"/>
    <cellStyle name="1_tree_구로리총괄내역_장안초등학교내역0814_진해자은수량산출서(단지내) 0621" xfId="1539" xr:uid="{00000000-0005-0000-0000-000024940000}"/>
    <cellStyle name="1_tree_구로리총괄내역_장안초등학교내역0814_진해자은수량산출서(단지내) 0621_삼척건지수량산출서" xfId="1540" xr:uid="{00000000-0005-0000-0000-000025940000}"/>
    <cellStyle name="1_tree_구로리총괄내역_장안초등학교내역0814_진해자은수량산출서(단지내) 0621_수량산출서(1공구)" xfId="1541" xr:uid="{00000000-0005-0000-0000-000026940000}"/>
    <cellStyle name="1_tree_구로리총괄내역_장안초등학교내역0814_진해자은수량산출서(단지내) 0621_수량산출서(2공구)" xfId="1542" xr:uid="{00000000-0005-0000-0000-000027940000}"/>
    <cellStyle name="1_tree_구로리총괄내역_장안초등학교내역0814_진해자은수량산출서(단지내)_진해자은수량산출서(단지내) 0621" xfId="1543" xr:uid="{00000000-0005-0000-0000-000028940000}"/>
    <cellStyle name="1_tree_구로리총괄내역_장안초등학교내역0814_진해자은수량산출서(단지내)_진해자은수량산출서(단지내) 0621_수량산출서(2공구)" xfId="1544" xr:uid="{00000000-0005-0000-0000-000029940000}"/>
    <cellStyle name="1_tree_구로리총괄내역_장안초등학교내역0814_진해자은수량산출서(단지내)_진해자은수량산출서(도시기반)0621" xfId="1545" xr:uid="{00000000-0005-0000-0000-00002A940000}"/>
    <cellStyle name="1_tree_구로리총괄내역_장안초등학교내역0814_진해자은수량산출서(단지내)_진해자은수량산출서(도시기반)0621_진해자은수량산출서(단지내) 0621" xfId="1546" xr:uid="{00000000-0005-0000-0000-00002B940000}"/>
    <cellStyle name="1_tree_구로리총괄내역_장안초등학교내역0814_진해자은수량산출서(단지내)_진해자은수량산출서(도시기반)0621_진해자은수량산출서(단지내) 0621_수량산출서(2공구)" xfId="1547" xr:uid="{00000000-0005-0000-0000-00002C940000}"/>
    <cellStyle name="1_tree_구로리총괄내역_진해자은수량산출서(단지내)" xfId="1548" xr:uid="{00000000-0005-0000-0000-00002D940000}"/>
    <cellStyle name="1_tree_구로리총괄내역_진해자은수량산출서(단지내) 0621" xfId="1549" xr:uid="{00000000-0005-0000-0000-00002E940000}"/>
    <cellStyle name="1_tree_구로리총괄내역_진해자은수량산출서(단지내) 0621_삼척건지수량산출서" xfId="1550" xr:uid="{00000000-0005-0000-0000-00002F940000}"/>
    <cellStyle name="1_tree_구로리총괄내역_진해자은수량산출서(단지내) 0621_수량산출서(1공구)" xfId="1551" xr:uid="{00000000-0005-0000-0000-000030940000}"/>
    <cellStyle name="1_tree_구로리총괄내역_진해자은수량산출서(단지내) 0621_수량산출서(2공구)" xfId="1552" xr:uid="{00000000-0005-0000-0000-000031940000}"/>
    <cellStyle name="1_tree_구로리총괄내역_진해자은수량산출서(단지내)_진해자은수량산출서(단지내) 0621" xfId="1553" xr:uid="{00000000-0005-0000-0000-000032940000}"/>
    <cellStyle name="1_tree_구로리총괄내역_진해자은수량산출서(단지내)_진해자은수량산출서(단지내) 0621_수량산출서(2공구)" xfId="1554" xr:uid="{00000000-0005-0000-0000-000033940000}"/>
    <cellStyle name="1_tree_구로리총괄내역_진해자은수량산출서(단지내)_진해자은수량산출서(도시기반)0621" xfId="1555" xr:uid="{00000000-0005-0000-0000-000034940000}"/>
    <cellStyle name="1_tree_구로리총괄내역_진해자은수량산출서(단지내)_진해자은수량산출서(도시기반)0621_진해자은수량산출서(단지내) 0621" xfId="1556" xr:uid="{00000000-0005-0000-0000-000035940000}"/>
    <cellStyle name="1_tree_구로리총괄내역_진해자은수량산출서(단지내)_진해자은수량산출서(도시기반)0621_진해자은수량산출서(단지내) 0621_수량산출서(2공구)" xfId="1557" xr:uid="{00000000-0005-0000-0000-000036940000}"/>
    <cellStyle name="1_tree_구조물,조형물,수목보호" xfId="33930" xr:uid="{00000000-0005-0000-0000-000037940000}"/>
    <cellStyle name="1_tree_구조물,조형물,수목보호_NEW단위수량-주산" xfId="33931" xr:uid="{00000000-0005-0000-0000-000038940000}"/>
    <cellStyle name="1_tree_구조물,조형물,수목보호_남대천단위수량" xfId="33932" xr:uid="{00000000-0005-0000-0000-000039940000}"/>
    <cellStyle name="1_tree_구조물,조형물,수목보호_단위수량" xfId="33933" xr:uid="{00000000-0005-0000-0000-00003A940000}"/>
    <cellStyle name="1_tree_구조물,조형물,수목보호_단위수량1" xfId="33934" xr:uid="{00000000-0005-0000-0000-00003B940000}"/>
    <cellStyle name="1_tree_구조물,조형물,수목보호_단위수량15" xfId="33935" xr:uid="{00000000-0005-0000-0000-00003C940000}"/>
    <cellStyle name="1_tree_구조물,조형물,수목보호_단위수량산출" xfId="33936" xr:uid="{00000000-0005-0000-0000-00003D940000}"/>
    <cellStyle name="1_tree_구조물,조형물,수목보호_도곡단위수량" xfId="33937" xr:uid="{00000000-0005-0000-0000-00003E940000}"/>
    <cellStyle name="1_tree_구조물,조형물,수목보호_수량산출서-11.25" xfId="33938" xr:uid="{00000000-0005-0000-0000-00003F940000}"/>
    <cellStyle name="1_tree_구조물,조형물,수목보호_수량산출서-11.25_NEW단위수량-주산" xfId="33939" xr:uid="{00000000-0005-0000-0000-000040940000}"/>
    <cellStyle name="1_tree_구조물,조형물,수목보호_수량산출서-11.25_남대천단위수량" xfId="33940" xr:uid="{00000000-0005-0000-0000-000041940000}"/>
    <cellStyle name="1_tree_구조물,조형물,수목보호_수량산출서-11.25_단위수량" xfId="33941" xr:uid="{00000000-0005-0000-0000-000042940000}"/>
    <cellStyle name="1_tree_구조물,조형물,수목보호_수량산출서-11.25_단위수량1" xfId="33942" xr:uid="{00000000-0005-0000-0000-000043940000}"/>
    <cellStyle name="1_tree_구조물,조형물,수목보호_수량산출서-11.25_단위수량15" xfId="33943" xr:uid="{00000000-0005-0000-0000-000044940000}"/>
    <cellStyle name="1_tree_구조물,조형물,수목보호_수량산출서-11.25_단위수량산출" xfId="33944" xr:uid="{00000000-0005-0000-0000-000045940000}"/>
    <cellStyle name="1_tree_구조물,조형물,수목보호_수량산출서-11.25_도곡단위수량" xfId="33945" xr:uid="{00000000-0005-0000-0000-000046940000}"/>
    <cellStyle name="1_tree_구조물,조형물,수목보호_수량산출서-11.25_철거단위수량" xfId="33946" xr:uid="{00000000-0005-0000-0000-000047940000}"/>
    <cellStyle name="1_tree_구조물,조형물,수목보호_수량산출서-11.25_철거수량" xfId="33947" xr:uid="{00000000-0005-0000-0000-000048940000}"/>
    <cellStyle name="1_tree_구조물,조형물,수목보호_수량산출서-11.25_한수단위수량" xfId="33948" xr:uid="{00000000-0005-0000-0000-000049940000}"/>
    <cellStyle name="1_tree_구조물,조형물,수목보호_수량산출서-1201" xfId="33949" xr:uid="{00000000-0005-0000-0000-00004A940000}"/>
    <cellStyle name="1_tree_구조물,조형물,수목보호_수량산출서-1201_NEW단위수량-주산" xfId="33950" xr:uid="{00000000-0005-0000-0000-00004B940000}"/>
    <cellStyle name="1_tree_구조물,조형물,수목보호_수량산출서-1201_남대천단위수량" xfId="33951" xr:uid="{00000000-0005-0000-0000-00004C940000}"/>
    <cellStyle name="1_tree_구조물,조형물,수목보호_수량산출서-1201_단위수량" xfId="33952" xr:uid="{00000000-0005-0000-0000-00004D940000}"/>
    <cellStyle name="1_tree_구조물,조형물,수목보호_수량산출서-1201_단위수량1" xfId="33953" xr:uid="{00000000-0005-0000-0000-00004E940000}"/>
    <cellStyle name="1_tree_구조물,조형물,수목보호_수량산출서-1201_단위수량15" xfId="33954" xr:uid="{00000000-0005-0000-0000-00004F940000}"/>
    <cellStyle name="1_tree_구조물,조형물,수목보호_수량산출서-1201_단위수량산출" xfId="33955" xr:uid="{00000000-0005-0000-0000-000050940000}"/>
    <cellStyle name="1_tree_구조물,조형물,수목보호_수량산출서-1201_도곡단위수량" xfId="33956" xr:uid="{00000000-0005-0000-0000-000051940000}"/>
    <cellStyle name="1_tree_구조물,조형물,수목보호_수량산출서-1201_철거단위수량" xfId="33957" xr:uid="{00000000-0005-0000-0000-000052940000}"/>
    <cellStyle name="1_tree_구조물,조형물,수목보호_수량산출서-1201_철거수량" xfId="33958" xr:uid="{00000000-0005-0000-0000-000053940000}"/>
    <cellStyle name="1_tree_구조물,조형물,수목보호_수량산출서-1201_한수단위수량" xfId="33959" xr:uid="{00000000-0005-0000-0000-000054940000}"/>
    <cellStyle name="1_tree_구조물,조형물,수목보호_시설물단위수량" xfId="33960" xr:uid="{00000000-0005-0000-0000-000055940000}"/>
    <cellStyle name="1_tree_구조물,조형물,수목보호_시설물단위수량1" xfId="33961" xr:uid="{00000000-0005-0000-0000-000056940000}"/>
    <cellStyle name="1_tree_구조물,조형물,수목보호_시설물단위수량1_시설물단위수량" xfId="33962" xr:uid="{00000000-0005-0000-0000-000057940000}"/>
    <cellStyle name="1_tree_구조물,조형물,수목보호_오창수량산출서" xfId="33963" xr:uid="{00000000-0005-0000-0000-000058940000}"/>
    <cellStyle name="1_tree_구조물,조형물,수목보호_오창수량산출서_NEW단위수량-주산" xfId="33964" xr:uid="{00000000-0005-0000-0000-000059940000}"/>
    <cellStyle name="1_tree_구조물,조형물,수목보호_오창수량산출서_남대천단위수량" xfId="33965" xr:uid="{00000000-0005-0000-0000-00005A940000}"/>
    <cellStyle name="1_tree_구조물,조형물,수목보호_오창수량산출서_단위수량" xfId="33966" xr:uid="{00000000-0005-0000-0000-00005B940000}"/>
    <cellStyle name="1_tree_구조물,조형물,수목보호_오창수량산출서_단위수량1" xfId="33967" xr:uid="{00000000-0005-0000-0000-00005C940000}"/>
    <cellStyle name="1_tree_구조물,조형물,수목보호_오창수량산출서_단위수량15" xfId="33968" xr:uid="{00000000-0005-0000-0000-00005D940000}"/>
    <cellStyle name="1_tree_구조물,조형물,수목보호_오창수량산출서_단위수량산출" xfId="33969" xr:uid="{00000000-0005-0000-0000-00005E940000}"/>
    <cellStyle name="1_tree_구조물,조형물,수목보호_오창수량산출서_도곡단위수량" xfId="33970" xr:uid="{00000000-0005-0000-0000-00005F940000}"/>
    <cellStyle name="1_tree_구조물,조형물,수목보호_오창수량산출서_수량산출서-11.25" xfId="33971" xr:uid="{00000000-0005-0000-0000-000060940000}"/>
    <cellStyle name="1_tree_구조물,조형물,수목보호_오창수량산출서_수량산출서-11.25_NEW단위수량-주산" xfId="33972" xr:uid="{00000000-0005-0000-0000-000061940000}"/>
    <cellStyle name="1_tree_구조물,조형물,수목보호_오창수량산출서_수량산출서-11.25_남대천단위수량" xfId="33973" xr:uid="{00000000-0005-0000-0000-000062940000}"/>
    <cellStyle name="1_tree_구조물,조형물,수목보호_오창수량산출서_수량산출서-11.25_단위수량" xfId="33974" xr:uid="{00000000-0005-0000-0000-000063940000}"/>
    <cellStyle name="1_tree_구조물,조형물,수목보호_오창수량산출서_수량산출서-11.25_단위수량1" xfId="33975" xr:uid="{00000000-0005-0000-0000-000064940000}"/>
    <cellStyle name="1_tree_구조물,조형물,수목보호_오창수량산출서_수량산출서-11.25_단위수량15" xfId="33976" xr:uid="{00000000-0005-0000-0000-000065940000}"/>
    <cellStyle name="1_tree_구조물,조형물,수목보호_오창수량산출서_수량산출서-11.25_단위수량산출" xfId="33977" xr:uid="{00000000-0005-0000-0000-000066940000}"/>
    <cellStyle name="1_tree_구조물,조형물,수목보호_오창수량산출서_수량산출서-11.25_도곡단위수량" xfId="33978" xr:uid="{00000000-0005-0000-0000-000067940000}"/>
    <cellStyle name="1_tree_구조물,조형물,수목보호_오창수량산출서_수량산출서-11.25_철거단위수량" xfId="33979" xr:uid="{00000000-0005-0000-0000-000068940000}"/>
    <cellStyle name="1_tree_구조물,조형물,수목보호_오창수량산출서_수량산출서-11.25_철거수량" xfId="33980" xr:uid="{00000000-0005-0000-0000-000069940000}"/>
    <cellStyle name="1_tree_구조물,조형물,수목보호_오창수량산출서_수량산출서-11.25_한수단위수량" xfId="33981" xr:uid="{00000000-0005-0000-0000-00006A940000}"/>
    <cellStyle name="1_tree_구조물,조형물,수목보호_오창수량산출서_수량산출서-1201" xfId="33982" xr:uid="{00000000-0005-0000-0000-00006B940000}"/>
    <cellStyle name="1_tree_구조물,조형물,수목보호_오창수량산출서_수량산출서-1201_NEW단위수량-주산" xfId="33983" xr:uid="{00000000-0005-0000-0000-00006C940000}"/>
    <cellStyle name="1_tree_구조물,조형물,수목보호_오창수량산출서_수량산출서-1201_남대천단위수량" xfId="33984" xr:uid="{00000000-0005-0000-0000-00006D940000}"/>
    <cellStyle name="1_tree_구조물,조형물,수목보호_오창수량산출서_수량산출서-1201_단위수량" xfId="33985" xr:uid="{00000000-0005-0000-0000-00006E940000}"/>
    <cellStyle name="1_tree_구조물,조형물,수목보호_오창수량산출서_수량산출서-1201_단위수량1" xfId="33986" xr:uid="{00000000-0005-0000-0000-00006F940000}"/>
    <cellStyle name="1_tree_구조물,조형물,수목보호_오창수량산출서_수량산출서-1201_단위수량15" xfId="33987" xr:uid="{00000000-0005-0000-0000-000070940000}"/>
    <cellStyle name="1_tree_구조물,조형물,수목보호_오창수량산출서_수량산출서-1201_단위수량산출" xfId="33988" xr:uid="{00000000-0005-0000-0000-000071940000}"/>
    <cellStyle name="1_tree_구조물,조형물,수목보호_오창수량산출서_수량산출서-1201_도곡단위수량" xfId="33989" xr:uid="{00000000-0005-0000-0000-000072940000}"/>
    <cellStyle name="1_tree_구조물,조형물,수목보호_오창수량산출서_수량산출서-1201_철거단위수량" xfId="33990" xr:uid="{00000000-0005-0000-0000-000073940000}"/>
    <cellStyle name="1_tree_구조물,조형물,수목보호_오창수량산출서_수량산출서-1201_철거수량" xfId="33991" xr:uid="{00000000-0005-0000-0000-000074940000}"/>
    <cellStyle name="1_tree_구조물,조형물,수목보호_오창수량산출서_수량산출서-1201_한수단위수량" xfId="33992" xr:uid="{00000000-0005-0000-0000-000075940000}"/>
    <cellStyle name="1_tree_구조물,조형물,수목보호_오창수량산출서_시설물단위수량" xfId="33993" xr:uid="{00000000-0005-0000-0000-000076940000}"/>
    <cellStyle name="1_tree_구조물,조형물,수목보호_오창수량산출서_시설물단위수량1" xfId="33994" xr:uid="{00000000-0005-0000-0000-000077940000}"/>
    <cellStyle name="1_tree_구조물,조형물,수목보호_오창수량산출서_시설물단위수량1_시설물단위수량" xfId="33995" xr:uid="{00000000-0005-0000-0000-000078940000}"/>
    <cellStyle name="1_tree_구조물,조형물,수목보호_오창수량산출서_철거단위수량" xfId="33996" xr:uid="{00000000-0005-0000-0000-000079940000}"/>
    <cellStyle name="1_tree_구조물,조형물,수목보호_오창수량산출서_철거수량" xfId="33997" xr:uid="{00000000-0005-0000-0000-00007A940000}"/>
    <cellStyle name="1_tree_구조물,조형물,수목보호_오창수량산출서_한수단위수량" xfId="33998" xr:uid="{00000000-0005-0000-0000-00007B940000}"/>
    <cellStyle name="1_tree_구조물,조형물,수목보호_철거단위수량" xfId="33999" xr:uid="{00000000-0005-0000-0000-00007C940000}"/>
    <cellStyle name="1_tree_구조물,조형물,수목보호_철거수량" xfId="34000" xr:uid="{00000000-0005-0000-0000-00007D940000}"/>
    <cellStyle name="1_tree_구조물,조형물,수목보호_한수단위수량" xfId="34001" xr:uid="{00000000-0005-0000-0000-00007E940000}"/>
    <cellStyle name="1_tree_남대천단위수량" xfId="34002" xr:uid="{00000000-0005-0000-0000-00007F940000}"/>
    <cellStyle name="1_tree_단위1" xfId="34003" xr:uid="{00000000-0005-0000-0000-000080940000}"/>
    <cellStyle name="1_tree_단위수량" xfId="34004" xr:uid="{00000000-0005-0000-0000-000081940000}"/>
    <cellStyle name="1_tree_단위수량1" xfId="34005" xr:uid="{00000000-0005-0000-0000-000082940000}"/>
    <cellStyle name="1_tree_단위수량15" xfId="34006" xr:uid="{00000000-0005-0000-0000-000083940000}"/>
    <cellStyle name="1_tree_단위수량산출" xfId="34007" xr:uid="{00000000-0005-0000-0000-000084940000}"/>
    <cellStyle name="1_tree_단위수량산출_1" xfId="34008" xr:uid="{00000000-0005-0000-0000-000085940000}"/>
    <cellStyle name="1_tree_단위수량산출_NEW단위수량-주산" xfId="34009" xr:uid="{00000000-0005-0000-0000-000086940000}"/>
    <cellStyle name="1_tree_단위수량산출_남대천단위수량" xfId="34010" xr:uid="{00000000-0005-0000-0000-000087940000}"/>
    <cellStyle name="1_tree_단위수량산출_단위수량" xfId="34011" xr:uid="{00000000-0005-0000-0000-000088940000}"/>
    <cellStyle name="1_tree_단위수량산출_단위수량1" xfId="34012" xr:uid="{00000000-0005-0000-0000-000089940000}"/>
    <cellStyle name="1_tree_단위수량산출_단위수량15" xfId="34013" xr:uid="{00000000-0005-0000-0000-00008A940000}"/>
    <cellStyle name="1_tree_단위수량산출_단위수량산출" xfId="34014" xr:uid="{00000000-0005-0000-0000-00008B940000}"/>
    <cellStyle name="1_tree_단위수량산출_도곡단위수량" xfId="34015" xr:uid="{00000000-0005-0000-0000-00008C940000}"/>
    <cellStyle name="1_tree_단위수량산출_수량산출서-11.25" xfId="34016" xr:uid="{00000000-0005-0000-0000-00008D940000}"/>
    <cellStyle name="1_tree_단위수량산출_수량산출서-11.25_NEW단위수량-주산" xfId="34017" xr:uid="{00000000-0005-0000-0000-00008E940000}"/>
    <cellStyle name="1_tree_단위수량산출_수량산출서-11.25_남대천단위수량" xfId="34018" xr:uid="{00000000-0005-0000-0000-00008F940000}"/>
    <cellStyle name="1_tree_단위수량산출_수량산출서-11.25_단위수량" xfId="34019" xr:uid="{00000000-0005-0000-0000-000090940000}"/>
    <cellStyle name="1_tree_단위수량산출_수량산출서-11.25_단위수량1" xfId="34020" xr:uid="{00000000-0005-0000-0000-000091940000}"/>
    <cellStyle name="1_tree_단위수량산출_수량산출서-11.25_단위수량15" xfId="34021" xr:uid="{00000000-0005-0000-0000-000092940000}"/>
    <cellStyle name="1_tree_단위수량산출_수량산출서-11.25_단위수량산출" xfId="34022" xr:uid="{00000000-0005-0000-0000-000093940000}"/>
    <cellStyle name="1_tree_단위수량산출_수량산출서-11.25_도곡단위수량" xfId="34023" xr:uid="{00000000-0005-0000-0000-000094940000}"/>
    <cellStyle name="1_tree_단위수량산출_수량산출서-11.25_철거단위수량" xfId="34024" xr:uid="{00000000-0005-0000-0000-000095940000}"/>
    <cellStyle name="1_tree_단위수량산출_수량산출서-11.25_철거수량" xfId="34025" xr:uid="{00000000-0005-0000-0000-000096940000}"/>
    <cellStyle name="1_tree_단위수량산출_수량산출서-11.25_한수단위수량" xfId="34026" xr:uid="{00000000-0005-0000-0000-000097940000}"/>
    <cellStyle name="1_tree_단위수량산출_수량산출서-1201" xfId="34027" xr:uid="{00000000-0005-0000-0000-000098940000}"/>
    <cellStyle name="1_tree_단위수량산출_수량산출서-1201_NEW단위수량-주산" xfId="34028" xr:uid="{00000000-0005-0000-0000-000099940000}"/>
    <cellStyle name="1_tree_단위수량산출_수량산출서-1201_남대천단위수량" xfId="34029" xr:uid="{00000000-0005-0000-0000-00009A940000}"/>
    <cellStyle name="1_tree_단위수량산출_수량산출서-1201_단위수량" xfId="34030" xr:uid="{00000000-0005-0000-0000-00009B940000}"/>
    <cellStyle name="1_tree_단위수량산출_수량산출서-1201_단위수량1" xfId="34031" xr:uid="{00000000-0005-0000-0000-00009C940000}"/>
    <cellStyle name="1_tree_단위수량산출_수량산출서-1201_단위수량15" xfId="34032" xr:uid="{00000000-0005-0000-0000-00009D940000}"/>
    <cellStyle name="1_tree_단위수량산출_수량산출서-1201_단위수량산출" xfId="34033" xr:uid="{00000000-0005-0000-0000-00009E940000}"/>
    <cellStyle name="1_tree_단위수량산출_수량산출서-1201_도곡단위수량" xfId="34034" xr:uid="{00000000-0005-0000-0000-00009F940000}"/>
    <cellStyle name="1_tree_단위수량산출_수량산출서-1201_철거단위수량" xfId="34035" xr:uid="{00000000-0005-0000-0000-0000A0940000}"/>
    <cellStyle name="1_tree_단위수량산출_수량산출서-1201_철거수량" xfId="34036" xr:uid="{00000000-0005-0000-0000-0000A1940000}"/>
    <cellStyle name="1_tree_단위수량산출_수량산출서-1201_한수단위수량" xfId="34037" xr:uid="{00000000-0005-0000-0000-0000A2940000}"/>
    <cellStyle name="1_tree_단위수량산출_시설물단위수량" xfId="34038" xr:uid="{00000000-0005-0000-0000-0000A3940000}"/>
    <cellStyle name="1_tree_단위수량산출_시설물단위수량1" xfId="34039" xr:uid="{00000000-0005-0000-0000-0000A4940000}"/>
    <cellStyle name="1_tree_단위수량산출_시설물단위수량1_시설물단위수량" xfId="34040" xr:uid="{00000000-0005-0000-0000-0000A5940000}"/>
    <cellStyle name="1_tree_단위수량산출_오창수량산출서" xfId="34041" xr:uid="{00000000-0005-0000-0000-0000A6940000}"/>
    <cellStyle name="1_tree_단위수량산출_오창수량산출서_NEW단위수량-주산" xfId="34042" xr:uid="{00000000-0005-0000-0000-0000A7940000}"/>
    <cellStyle name="1_tree_단위수량산출_오창수량산출서_남대천단위수량" xfId="34043" xr:uid="{00000000-0005-0000-0000-0000A8940000}"/>
    <cellStyle name="1_tree_단위수량산출_오창수량산출서_단위수량" xfId="34044" xr:uid="{00000000-0005-0000-0000-0000A9940000}"/>
    <cellStyle name="1_tree_단위수량산출_오창수량산출서_단위수량1" xfId="34045" xr:uid="{00000000-0005-0000-0000-0000AA940000}"/>
    <cellStyle name="1_tree_단위수량산출_오창수량산출서_단위수량15" xfId="34046" xr:uid="{00000000-0005-0000-0000-0000AB940000}"/>
    <cellStyle name="1_tree_단위수량산출_오창수량산출서_단위수량산출" xfId="34047" xr:uid="{00000000-0005-0000-0000-0000AC940000}"/>
    <cellStyle name="1_tree_단위수량산출_오창수량산출서_도곡단위수량" xfId="34048" xr:uid="{00000000-0005-0000-0000-0000AD940000}"/>
    <cellStyle name="1_tree_단위수량산출_오창수량산출서_수량산출서-11.25" xfId="34049" xr:uid="{00000000-0005-0000-0000-0000AE940000}"/>
    <cellStyle name="1_tree_단위수량산출_오창수량산출서_수량산출서-11.25_NEW단위수량-주산" xfId="34050" xr:uid="{00000000-0005-0000-0000-0000AF940000}"/>
    <cellStyle name="1_tree_단위수량산출_오창수량산출서_수량산출서-11.25_남대천단위수량" xfId="34051" xr:uid="{00000000-0005-0000-0000-0000B0940000}"/>
    <cellStyle name="1_tree_단위수량산출_오창수량산출서_수량산출서-11.25_단위수량" xfId="34052" xr:uid="{00000000-0005-0000-0000-0000B1940000}"/>
    <cellStyle name="1_tree_단위수량산출_오창수량산출서_수량산출서-11.25_단위수량1" xfId="34053" xr:uid="{00000000-0005-0000-0000-0000B2940000}"/>
    <cellStyle name="1_tree_단위수량산출_오창수량산출서_수량산출서-11.25_단위수량15" xfId="34054" xr:uid="{00000000-0005-0000-0000-0000B3940000}"/>
    <cellStyle name="1_tree_단위수량산출_오창수량산출서_수량산출서-11.25_단위수량산출" xfId="34055" xr:uid="{00000000-0005-0000-0000-0000B4940000}"/>
    <cellStyle name="1_tree_단위수량산출_오창수량산출서_수량산출서-11.25_도곡단위수량" xfId="34056" xr:uid="{00000000-0005-0000-0000-0000B5940000}"/>
    <cellStyle name="1_tree_단위수량산출_오창수량산출서_수량산출서-11.25_철거단위수량" xfId="34057" xr:uid="{00000000-0005-0000-0000-0000B6940000}"/>
    <cellStyle name="1_tree_단위수량산출_오창수량산출서_수량산출서-11.25_철거수량" xfId="34058" xr:uid="{00000000-0005-0000-0000-0000B7940000}"/>
    <cellStyle name="1_tree_단위수량산출_오창수량산출서_수량산출서-11.25_한수단위수량" xfId="34059" xr:uid="{00000000-0005-0000-0000-0000B8940000}"/>
    <cellStyle name="1_tree_단위수량산출_오창수량산출서_수량산출서-1201" xfId="34060" xr:uid="{00000000-0005-0000-0000-0000B9940000}"/>
    <cellStyle name="1_tree_단위수량산출_오창수량산출서_수량산출서-1201_NEW단위수량-주산" xfId="34061" xr:uid="{00000000-0005-0000-0000-0000BA940000}"/>
    <cellStyle name="1_tree_단위수량산출_오창수량산출서_수량산출서-1201_남대천단위수량" xfId="34062" xr:uid="{00000000-0005-0000-0000-0000BB940000}"/>
    <cellStyle name="1_tree_단위수량산출_오창수량산출서_수량산출서-1201_단위수량" xfId="34063" xr:uid="{00000000-0005-0000-0000-0000BC940000}"/>
    <cellStyle name="1_tree_단위수량산출_오창수량산출서_수량산출서-1201_단위수량1" xfId="34064" xr:uid="{00000000-0005-0000-0000-0000BD940000}"/>
    <cellStyle name="1_tree_단위수량산출_오창수량산출서_수량산출서-1201_단위수량15" xfId="34065" xr:uid="{00000000-0005-0000-0000-0000BE940000}"/>
    <cellStyle name="1_tree_단위수량산출_오창수량산출서_수량산출서-1201_단위수량산출" xfId="34066" xr:uid="{00000000-0005-0000-0000-0000BF940000}"/>
    <cellStyle name="1_tree_단위수량산출_오창수량산출서_수량산출서-1201_도곡단위수량" xfId="34067" xr:uid="{00000000-0005-0000-0000-0000C0940000}"/>
    <cellStyle name="1_tree_단위수량산출_오창수량산출서_수량산출서-1201_철거단위수량" xfId="34068" xr:uid="{00000000-0005-0000-0000-0000C1940000}"/>
    <cellStyle name="1_tree_단위수량산출_오창수량산출서_수량산출서-1201_철거수량" xfId="34069" xr:uid="{00000000-0005-0000-0000-0000C2940000}"/>
    <cellStyle name="1_tree_단위수량산출_오창수량산출서_수량산출서-1201_한수단위수량" xfId="34070" xr:uid="{00000000-0005-0000-0000-0000C3940000}"/>
    <cellStyle name="1_tree_단위수량산출_오창수량산출서_시설물단위수량" xfId="34071" xr:uid="{00000000-0005-0000-0000-0000C4940000}"/>
    <cellStyle name="1_tree_단위수량산출_오창수량산출서_시설물단위수량1" xfId="34072" xr:uid="{00000000-0005-0000-0000-0000C5940000}"/>
    <cellStyle name="1_tree_단위수량산출_오창수량산출서_시설물단위수량1_시설물단위수량" xfId="34073" xr:uid="{00000000-0005-0000-0000-0000C6940000}"/>
    <cellStyle name="1_tree_단위수량산출_오창수량산출서_철거단위수량" xfId="34074" xr:uid="{00000000-0005-0000-0000-0000C7940000}"/>
    <cellStyle name="1_tree_단위수량산출_오창수량산출서_철거수량" xfId="34075" xr:uid="{00000000-0005-0000-0000-0000C8940000}"/>
    <cellStyle name="1_tree_단위수량산출_오창수량산출서_한수단위수량" xfId="34076" xr:uid="{00000000-0005-0000-0000-0000C9940000}"/>
    <cellStyle name="1_tree_단위수량산출_용평단위수량" xfId="34077" xr:uid="{00000000-0005-0000-0000-0000CA940000}"/>
    <cellStyle name="1_tree_단위수량산출_철거단위수량" xfId="34078" xr:uid="{00000000-0005-0000-0000-0000CB940000}"/>
    <cellStyle name="1_tree_단위수량산출_철거수량" xfId="34079" xr:uid="{00000000-0005-0000-0000-0000CC940000}"/>
    <cellStyle name="1_tree_단위수량산출_한수단위수량" xfId="34080" xr:uid="{00000000-0005-0000-0000-0000CD940000}"/>
    <cellStyle name="1_tree_단위수량산출1" xfId="34081" xr:uid="{00000000-0005-0000-0000-0000CE940000}"/>
    <cellStyle name="1_tree_단위수량산출-1" xfId="34082" xr:uid="{00000000-0005-0000-0000-0000CF940000}"/>
    <cellStyle name="1_tree_단위수량산출1_1" xfId="34083" xr:uid="{00000000-0005-0000-0000-0000D0940000}"/>
    <cellStyle name="1_tree_단위수량산출1_NEW단위수량-주산" xfId="34084" xr:uid="{00000000-0005-0000-0000-0000D1940000}"/>
    <cellStyle name="1_tree_단위수량산출-1_NEW단위수량-주산" xfId="34085" xr:uid="{00000000-0005-0000-0000-0000D2940000}"/>
    <cellStyle name="1_tree_단위수량산출1_남대천단위수량" xfId="34086" xr:uid="{00000000-0005-0000-0000-0000D3940000}"/>
    <cellStyle name="1_tree_단위수량산출-1_남대천단위수량" xfId="34087" xr:uid="{00000000-0005-0000-0000-0000D4940000}"/>
    <cellStyle name="1_tree_단위수량산출1_단위수량" xfId="34088" xr:uid="{00000000-0005-0000-0000-0000D5940000}"/>
    <cellStyle name="1_tree_단위수량산출-1_단위수량" xfId="34089" xr:uid="{00000000-0005-0000-0000-0000D6940000}"/>
    <cellStyle name="1_tree_단위수량산출1_단위수량1" xfId="34090" xr:uid="{00000000-0005-0000-0000-0000D7940000}"/>
    <cellStyle name="1_tree_단위수량산출-1_단위수량1" xfId="34091" xr:uid="{00000000-0005-0000-0000-0000D8940000}"/>
    <cellStyle name="1_tree_단위수량산출1_단위수량15" xfId="34092" xr:uid="{00000000-0005-0000-0000-0000D9940000}"/>
    <cellStyle name="1_tree_단위수량산출-1_단위수량15" xfId="34093" xr:uid="{00000000-0005-0000-0000-0000DA940000}"/>
    <cellStyle name="1_tree_단위수량산출1_단위수량산출" xfId="34094" xr:uid="{00000000-0005-0000-0000-0000DB940000}"/>
    <cellStyle name="1_tree_단위수량산출-1_단위수량산출" xfId="34095" xr:uid="{00000000-0005-0000-0000-0000DC940000}"/>
    <cellStyle name="1_tree_단위수량산출1_도곡단위수량" xfId="34096" xr:uid="{00000000-0005-0000-0000-0000DD940000}"/>
    <cellStyle name="1_tree_단위수량산출-1_도곡단위수량" xfId="34097" xr:uid="{00000000-0005-0000-0000-0000DE940000}"/>
    <cellStyle name="1_tree_단위수량산출1_수량산출서-11.25" xfId="34098" xr:uid="{00000000-0005-0000-0000-0000DF940000}"/>
    <cellStyle name="1_tree_단위수량산출-1_수량산출서-11.25" xfId="34099" xr:uid="{00000000-0005-0000-0000-0000E0940000}"/>
    <cellStyle name="1_tree_단위수량산출1_수량산출서-11.25_NEW단위수량-주산" xfId="34100" xr:uid="{00000000-0005-0000-0000-0000E1940000}"/>
    <cellStyle name="1_tree_단위수량산출-1_수량산출서-11.25_NEW단위수량-주산" xfId="34101" xr:uid="{00000000-0005-0000-0000-0000E2940000}"/>
    <cellStyle name="1_tree_단위수량산출1_수량산출서-11.25_남대천단위수량" xfId="34102" xr:uid="{00000000-0005-0000-0000-0000E3940000}"/>
    <cellStyle name="1_tree_단위수량산출-1_수량산출서-11.25_남대천단위수량" xfId="34103" xr:uid="{00000000-0005-0000-0000-0000E4940000}"/>
    <cellStyle name="1_tree_단위수량산출1_수량산출서-11.25_단위수량" xfId="34104" xr:uid="{00000000-0005-0000-0000-0000E5940000}"/>
    <cellStyle name="1_tree_단위수량산출-1_수량산출서-11.25_단위수량" xfId="34105" xr:uid="{00000000-0005-0000-0000-0000E6940000}"/>
    <cellStyle name="1_tree_단위수량산출1_수량산출서-11.25_단위수량1" xfId="34106" xr:uid="{00000000-0005-0000-0000-0000E7940000}"/>
    <cellStyle name="1_tree_단위수량산출-1_수량산출서-11.25_단위수량1" xfId="34107" xr:uid="{00000000-0005-0000-0000-0000E8940000}"/>
    <cellStyle name="1_tree_단위수량산출1_수량산출서-11.25_단위수량15" xfId="34108" xr:uid="{00000000-0005-0000-0000-0000E9940000}"/>
    <cellStyle name="1_tree_단위수량산출-1_수량산출서-11.25_단위수량15" xfId="34109" xr:uid="{00000000-0005-0000-0000-0000EA940000}"/>
    <cellStyle name="1_tree_단위수량산출1_수량산출서-11.25_단위수량산출" xfId="34110" xr:uid="{00000000-0005-0000-0000-0000EB940000}"/>
    <cellStyle name="1_tree_단위수량산출-1_수량산출서-11.25_단위수량산출" xfId="34111" xr:uid="{00000000-0005-0000-0000-0000EC940000}"/>
    <cellStyle name="1_tree_단위수량산출1_수량산출서-11.25_도곡단위수량" xfId="34112" xr:uid="{00000000-0005-0000-0000-0000ED940000}"/>
    <cellStyle name="1_tree_단위수량산출-1_수량산출서-11.25_도곡단위수량" xfId="34113" xr:uid="{00000000-0005-0000-0000-0000EE940000}"/>
    <cellStyle name="1_tree_단위수량산출1_수량산출서-11.25_철거단위수량" xfId="34114" xr:uid="{00000000-0005-0000-0000-0000EF940000}"/>
    <cellStyle name="1_tree_단위수량산출-1_수량산출서-11.25_철거단위수량" xfId="34115" xr:uid="{00000000-0005-0000-0000-0000F0940000}"/>
    <cellStyle name="1_tree_단위수량산출1_수량산출서-11.25_철거수량" xfId="34116" xr:uid="{00000000-0005-0000-0000-0000F1940000}"/>
    <cellStyle name="1_tree_단위수량산출-1_수량산출서-11.25_철거수량" xfId="34117" xr:uid="{00000000-0005-0000-0000-0000F2940000}"/>
    <cellStyle name="1_tree_단위수량산출1_수량산출서-11.25_한수단위수량" xfId="34118" xr:uid="{00000000-0005-0000-0000-0000F3940000}"/>
    <cellStyle name="1_tree_단위수량산출-1_수량산출서-11.25_한수단위수량" xfId="34119" xr:uid="{00000000-0005-0000-0000-0000F4940000}"/>
    <cellStyle name="1_tree_단위수량산출1_수량산출서-1201" xfId="34120" xr:uid="{00000000-0005-0000-0000-0000F5940000}"/>
    <cellStyle name="1_tree_단위수량산출-1_수량산출서-1201" xfId="34121" xr:uid="{00000000-0005-0000-0000-0000F6940000}"/>
    <cellStyle name="1_tree_단위수량산출1_수량산출서-1201_NEW단위수량-주산" xfId="34122" xr:uid="{00000000-0005-0000-0000-0000F7940000}"/>
    <cellStyle name="1_tree_단위수량산출-1_수량산출서-1201_NEW단위수량-주산" xfId="34123" xr:uid="{00000000-0005-0000-0000-0000F8940000}"/>
    <cellStyle name="1_tree_단위수량산출1_수량산출서-1201_남대천단위수량" xfId="34124" xr:uid="{00000000-0005-0000-0000-0000F9940000}"/>
    <cellStyle name="1_tree_단위수량산출-1_수량산출서-1201_남대천단위수량" xfId="34125" xr:uid="{00000000-0005-0000-0000-0000FA940000}"/>
    <cellStyle name="1_tree_단위수량산출1_수량산출서-1201_단위수량" xfId="34126" xr:uid="{00000000-0005-0000-0000-0000FB940000}"/>
    <cellStyle name="1_tree_단위수량산출-1_수량산출서-1201_단위수량" xfId="34127" xr:uid="{00000000-0005-0000-0000-0000FC940000}"/>
    <cellStyle name="1_tree_단위수량산출1_수량산출서-1201_단위수량1" xfId="34128" xr:uid="{00000000-0005-0000-0000-0000FD940000}"/>
    <cellStyle name="1_tree_단위수량산출-1_수량산출서-1201_단위수량1" xfId="34129" xr:uid="{00000000-0005-0000-0000-0000FE940000}"/>
    <cellStyle name="1_tree_단위수량산출1_수량산출서-1201_단위수량15" xfId="34130" xr:uid="{00000000-0005-0000-0000-0000FF940000}"/>
    <cellStyle name="1_tree_단위수량산출-1_수량산출서-1201_단위수량15" xfId="34131" xr:uid="{00000000-0005-0000-0000-000000950000}"/>
    <cellStyle name="1_tree_단위수량산출1_수량산출서-1201_단위수량산출" xfId="34132" xr:uid="{00000000-0005-0000-0000-000001950000}"/>
    <cellStyle name="1_tree_단위수량산출-1_수량산출서-1201_단위수량산출" xfId="34133" xr:uid="{00000000-0005-0000-0000-000002950000}"/>
    <cellStyle name="1_tree_단위수량산출1_수량산출서-1201_도곡단위수량" xfId="34134" xr:uid="{00000000-0005-0000-0000-000003950000}"/>
    <cellStyle name="1_tree_단위수량산출-1_수량산출서-1201_도곡단위수량" xfId="34135" xr:uid="{00000000-0005-0000-0000-000004950000}"/>
    <cellStyle name="1_tree_단위수량산출1_수량산출서-1201_철거단위수량" xfId="34136" xr:uid="{00000000-0005-0000-0000-000005950000}"/>
    <cellStyle name="1_tree_단위수량산출-1_수량산출서-1201_철거단위수량" xfId="34137" xr:uid="{00000000-0005-0000-0000-000006950000}"/>
    <cellStyle name="1_tree_단위수량산출1_수량산출서-1201_철거수량" xfId="34138" xr:uid="{00000000-0005-0000-0000-000007950000}"/>
    <cellStyle name="1_tree_단위수량산출-1_수량산출서-1201_철거수량" xfId="34139" xr:uid="{00000000-0005-0000-0000-000008950000}"/>
    <cellStyle name="1_tree_단위수량산출1_수량산출서-1201_한수단위수량" xfId="34140" xr:uid="{00000000-0005-0000-0000-000009950000}"/>
    <cellStyle name="1_tree_단위수량산출-1_수량산출서-1201_한수단위수량" xfId="34141" xr:uid="{00000000-0005-0000-0000-00000A950000}"/>
    <cellStyle name="1_tree_단위수량산출1_시설물단위수량" xfId="34142" xr:uid="{00000000-0005-0000-0000-00000B950000}"/>
    <cellStyle name="1_tree_단위수량산출-1_시설물단위수량" xfId="34143" xr:uid="{00000000-0005-0000-0000-00000C950000}"/>
    <cellStyle name="1_tree_단위수량산출1_시설물단위수량1" xfId="34144" xr:uid="{00000000-0005-0000-0000-00000D950000}"/>
    <cellStyle name="1_tree_단위수량산출-1_시설물단위수량1" xfId="34145" xr:uid="{00000000-0005-0000-0000-00000E950000}"/>
    <cellStyle name="1_tree_단위수량산출1_시설물단위수량1_시설물단위수량" xfId="34146" xr:uid="{00000000-0005-0000-0000-00000F950000}"/>
    <cellStyle name="1_tree_단위수량산출-1_시설물단위수량1_시설물단위수량" xfId="34147" xr:uid="{00000000-0005-0000-0000-000010950000}"/>
    <cellStyle name="1_tree_단위수량산출1_오창수량산출서" xfId="34148" xr:uid="{00000000-0005-0000-0000-000011950000}"/>
    <cellStyle name="1_tree_단위수량산출-1_오창수량산출서" xfId="34149" xr:uid="{00000000-0005-0000-0000-000012950000}"/>
    <cellStyle name="1_tree_단위수량산출1_오창수량산출서_NEW단위수량-주산" xfId="34150" xr:uid="{00000000-0005-0000-0000-000013950000}"/>
    <cellStyle name="1_tree_단위수량산출-1_오창수량산출서_NEW단위수량-주산" xfId="34151" xr:uid="{00000000-0005-0000-0000-000014950000}"/>
    <cellStyle name="1_tree_단위수량산출1_오창수량산출서_남대천단위수량" xfId="34152" xr:uid="{00000000-0005-0000-0000-000015950000}"/>
    <cellStyle name="1_tree_단위수량산출-1_오창수량산출서_남대천단위수량" xfId="34153" xr:uid="{00000000-0005-0000-0000-000016950000}"/>
    <cellStyle name="1_tree_단위수량산출1_오창수량산출서_단위수량" xfId="34154" xr:uid="{00000000-0005-0000-0000-000017950000}"/>
    <cellStyle name="1_tree_단위수량산출-1_오창수량산출서_단위수량" xfId="34155" xr:uid="{00000000-0005-0000-0000-000018950000}"/>
    <cellStyle name="1_tree_단위수량산출1_오창수량산출서_단위수량1" xfId="34156" xr:uid="{00000000-0005-0000-0000-000019950000}"/>
    <cellStyle name="1_tree_단위수량산출-1_오창수량산출서_단위수량1" xfId="34157" xr:uid="{00000000-0005-0000-0000-00001A950000}"/>
    <cellStyle name="1_tree_단위수량산출1_오창수량산출서_단위수량15" xfId="34158" xr:uid="{00000000-0005-0000-0000-00001B950000}"/>
    <cellStyle name="1_tree_단위수량산출-1_오창수량산출서_단위수량15" xfId="34159" xr:uid="{00000000-0005-0000-0000-00001C950000}"/>
    <cellStyle name="1_tree_단위수량산출1_오창수량산출서_단위수량산출" xfId="34160" xr:uid="{00000000-0005-0000-0000-00001D950000}"/>
    <cellStyle name="1_tree_단위수량산출-1_오창수량산출서_단위수량산출" xfId="34161" xr:uid="{00000000-0005-0000-0000-00001E950000}"/>
    <cellStyle name="1_tree_단위수량산출1_오창수량산출서_도곡단위수량" xfId="34162" xr:uid="{00000000-0005-0000-0000-00001F950000}"/>
    <cellStyle name="1_tree_단위수량산출-1_오창수량산출서_도곡단위수량" xfId="34163" xr:uid="{00000000-0005-0000-0000-000020950000}"/>
    <cellStyle name="1_tree_단위수량산출1_오창수량산출서_수량산출서-11.25" xfId="34164" xr:uid="{00000000-0005-0000-0000-000021950000}"/>
    <cellStyle name="1_tree_단위수량산출-1_오창수량산출서_수량산출서-11.25" xfId="34165" xr:uid="{00000000-0005-0000-0000-000022950000}"/>
    <cellStyle name="1_tree_단위수량산출1_오창수량산출서_수량산출서-11.25_NEW단위수량-주산" xfId="34166" xr:uid="{00000000-0005-0000-0000-000023950000}"/>
    <cellStyle name="1_tree_단위수량산출-1_오창수량산출서_수량산출서-11.25_NEW단위수량-주산" xfId="34167" xr:uid="{00000000-0005-0000-0000-000024950000}"/>
    <cellStyle name="1_tree_단위수량산출1_오창수량산출서_수량산출서-11.25_남대천단위수량" xfId="34168" xr:uid="{00000000-0005-0000-0000-000025950000}"/>
    <cellStyle name="1_tree_단위수량산출-1_오창수량산출서_수량산출서-11.25_남대천단위수량" xfId="34169" xr:uid="{00000000-0005-0000-0000-000026950000}"/>
    <cellStyle name="1_tree_단위수량산출1_오창수량산출서_수량산출서-11.25_단위수량" xfId="34170" xr:uid="{00000000-0005-0000-0000-000027950000}"/>
    <cellStyle name="1_tree_단위수량산출-1_오창수량산출서_수량산출서-11.25_단위수량" xfId="34171" xr:uid="{00000000-0005-0000-0000-000028950000}"/>
    <cellStyle name="1_tree_단위수량산출1_오창수량산출서_수량산출서-11.25_단위수량1" xfId="34172" xr:uid="{00000000-0005-0000-0000-000029950000}"/>
    <cellStyle name="1_tree_단위수량산출-1_오창수량산출서_수량산출서-11.25_단위수량1" xfId="34173" xr:uid="{00000000-0005-0000-0000-00002A950000}"/>
    <cellStyle name="1_tree_단위수량산출1_오창수량산출서_수량산출서-11.25_단위수량15" xfId="34174" xr:uid="{00000000-0005-0000-0000-00002B950000}"/>
    <cellStyle name="1_tree_단위수량산출-1_오창수량산출서_수량산출서-11.25_단위수량15" xfId="34175" xr:uid="{00000000-0005-0000-0000-00002C950000}"/>
    <cellStyle name="1_tree_단위수량산출1_오창수량산출서_수량산출서-11.25_단위수량산출" xfId="34176" xr:uid="{00000000-0005-0000-0000-00002D950000}"/>
    <cellStyle name="1_tree_단위수량산출-1_오창수량산출서_수량산출서-11.25_단위수량산출" xfId="34177" xr:uid="{00000000-0005-0000-0000-00002E950000}"/>
    <cellStyle name="1_tree_단위수량산출1_오창수량산출서_수량산출서-11.25_도곡단위수량" xfId="34178" xr:uid="{00000000-0005-0000-0000-00002F950000}"/>
    <cellStyle name="1_tree_단위수량산출-1_오창수량산출서_수량산출서-11.25_도곡단위수량" xfId="34179" xr:uid="{00000000-0005-0000-0000-000030950000}"/>
    <cellStyle name="1_tree_단위수량산출1_오창수량산출서_수량산출서-11.25_철거단위수량" xfId="34180" xr:uid="{00000000-0005-0000-0000-000031950000}"/>
    <cellStyle name="1_tree_단위수량산출-1_오창수량산출서_수량산출서-11.25_철거단위수량" xfId="34181" xr:uid="{00000000-0005-0000-0000-000032950000}"/>
    <cellStyle name="1_tree_단위수량산출1_오창수량산출서_수량산출서-11.25_철거수량" xfId="34182" xr:uid="{00000000-0005-0000-0000-000033950000}"/>
    <cellStyle name="1_tree_단위수량산출-1_오창수량산출서_수량산출서-11.25_철거수량" xfId="34183" xr:uid="{00000000-0005-0000-0000-000034950000}"/>
    <cellStyle name="1_tree_단위수량산출1_오창수량산출서_수량산출서-11.25_한수단위수량" xfId="34184" xr:uid="{00000000-0005-0000-0000-000035950000}"/>
    <cellStyle name="1_tree_단위수량산출-1_오창수량산출서_수량산출서-11.25_한수단위수량" xfId="34185" xr:uid="{00000000-0005-0000-0000-000036950000}"/>
    <cellStyle name="1_tree_단위수량산출1_오창수량산출서_수량산출서-1201" xfId="34186" xr:uid="{00000000-0005-0000-0000-000037950000}"/>
    <cellStyle name="1_tree_단위수량산출-1_오창수량산출서_수량산출서-1201" xfId="34187" xr:uid="{00000000-0005-0000-0000-000038950000}"/>
    <cellStyle name="1_tree_단위수량산출1_오창수량산출서_수량산출서-1201_NEW단위수량-주산" xfId="34188" xr:uid="{00000000-0005-0000-0000-000039950000}"/>
    <cellStyle name="1_tree_단위수량산출-1_오창수량산출서_수량산출서-1201_NEW단위수량-주산" xfId="34189" xr:uid="{00000000-0005-0000-0000-00003A950000}"/>
    <cellStyle name="1_tree_단위수량산출1_오창수량산출서_수량산출서-1201_남대천단위수량" xfId="34190" xr:uid="{00000000-0005-0000-0000-00003B950000}"/>
    <cellStyle name="1_tree_단위수량산출-1_오창수량산출서_수량산출서-1201_남대천단위수량" xfId="34191" xr:uid="{00000000-0005-0000-0000-00003C950000}"/>
    <cellStyle name="1_tree_단위수량산출1_오창수량산출서_수량산출서-1201_단위수량" xfId="34192" xr:uid="{00000000-0005-0000-0000-00003D950000}"/>
    <cellStyle name="1_tree_단위수량산출-1_오창수량산출서_수량산출서-1201_단위수량" xfId="34193" xr:uid="{00000000-0005-0000-0000-00003E950000}"/>
    <cellStyle name="1_tree_단위수량산출1_오창수량산출서_수량산출서-1201_단위수량1" xfId="34194" xr:uid="{00000000-0005-0000-0000-00003F950000}"/>
    <cellStyle name="1_tree_단위수량산출-1_오창수량산출서_수량산출서-1201_단위수량1" xfId="34195" xr:uid="{00000000-0005-0000-0000-000040950000}"/>
    <cellStyle name="1_tree_단위수량산출1_오창수량산출서_수량산출서-1201_단위수량15" xfId="34196" xr:uid="{00000000-0005-0000-0000-000041950000}"/>
    <cellStyle name="1_tree_단위수량산출-1_오창수량산출서_수량산출서-1201_단위수량15" xfId="34197" xr:uid="{00000000-0005-0000-0000-000042950000}"/>
    <cellStyle name="1_tree_단위수량산출1_오창수량산출서_수량산출서-1201_단위수량산출" xfId="34198" xr:uid="{00000000-0005-0000-0000-000043950000}"/>
    <cellStyle name="1_tree_단위수량산출-1_오창수량산출서_수량산출서-1201_단위수량산출" xfId="34199" xr:uid="{00000000-0005-0000-0000-000044950000}"/>
    <cellStyle name="1_tree_단위수량산출1_오창수량산출서_수량산출서-1201_도곡단위수량" xfId="34200" xr:uid="{00000000-0005-0000-0000-000045950000}"/>
    <cellStyle name="1_tree_단위수량산출-1_오창수량산출서_수량산출서-1201_도곡단위수량" xfId="34201" xr:uid="{00000000-0005-0000-0000-000046950000}"/>
    <cellStyle name="1_tree_단위수량산출1_오창수량산출서_수량산출서-1201_철거단위수량" xfId="34202" xr:uid="{00000000-0005-0000-0000-000047950000}"/>
    <cellStyle name="1_tree_단위수량산출-1_오창수량산출서_수량산출서-1201_철거단위수량" xfId="34203" xr:uid="{00000000-0005-0000-0000-000048950000}"/>
    <cellStyle name="1_tree_단위수량산출1_오창수량산출서_수량산출서-1201_철거수량" xfId="34204" xr:uid="{00000000-0005-0000-0000-000049950000}"/>
    <cellStyle name="1_tree_단위수량산출-1_오창수량산출서_수량산출서-1201_철거수량" xfId="34205" xr:uid="{00000000-0005-0000-0000-00004A950000}"/>
    <cellStyle name="1_tree_단위수량산출1_오창수량산출서_수량산출서-1201_한수단위수량" xfId="34206" xr:uid="{00000000-0005-0000-0000-00004B950000}"/>
    <cellStyle name="1_tree_단위수량산출-1_오창수량산출서_수량산출서-1201_한수단위수량" xfId="34207" xr:uid="{00000000-0005-0000-0000-00004C950000}"/>
    <cellStyle name="1_tree_단위수량산출1_오창수량산출서_시설물단위수량" xfId="34208" xr:uid="{00000000-0005-0000-0000-00004D950000}"/>
    <cellStyle name="1_tree_단위수량산출-1_오창수량산출서_시설물단위수량" xfId="34209" xr:uid="{00000000-0005-0000-0000-00004E950000}"/>
    <cellStyle name="1_tree_단위수량산출1_오창수량산출서_시설물단위수량1" xfId="34210" xr:uid="{00000000-0005-0000-0000-00004F950000}"/>
    <cellStyle name="1_tree_단위수량산출-1_오창수량산출서_시설물단위수량1" xfId="34211" xr:uid="{00000000-0005-0000-0000-000050950000}"/>
    <cellStyle name="1_tree_단위수량산출1_오창수량산출서_시설물단위수량1_시설물단위수량" xfId="34212" xr:uid="{00000000-0005-0000-0000-000051950000}"/>
    <cellStyle name="1_tree_단위수량산출-1_오창수량산출서_시설물단위수량1_시설물단위수량" xfId="34213" xr:uid="{00000000-0005-0000-0000-000052950000}"/>
    <cellStyle name="1_tree_단위수량산출1_오창수량산출서_철거단위수량" xfId="34214" xr:uid="{00000000-0005-0000-0000-000053950000}"/>
    <cellStyle name="1_tree_단위수량산출-1_오창수량산출서_철거단위수량" xfId="34215" xr:uid="{00000000-0005-0000-0000-000054950000}"/>
    <cellStyle name="1_tree_단위수량산출1_오창수량산출서_철거수량" xfId="34216" xr:uid="{00000000-0005-0000-0000-000055950000}"/>
    <cellStyle name="1_tree_단위수량산출-1_오창수량산출서_철거수량" xfId="34217" xr:uid="{00000000-0005-0000-0000-000056950000}"/>
    <cellStyle name="1_tree_단위수량산출1_오창수량산출서_한수단위수량" xfId="34218" xr:uid="{00000000-0005-0000-0000-000057950000}"/>
    <cellStyle name="1_tree_단위수량산출-1_오창수량산출서_한수단위수량" xfId="34219" xr:uid="{00000000-0005-0000-0000-000058950000}"/>
    <cellStyle name="1_tree_단위수량산출1_용평단위수량" xfId="34220" xr:uid="{00000000-0005-0000-0000-000059950000}"/>
    <cellStyle name="1_tree_단위수량산출-1_용평단위수량" xfId="34221" xr:uid="{00000000-0005-0000-0000-00005A950000}"/>
    <cellStyle name="1_tree_단위수량산출1_철거단위수량" xfId="34222" xr:uid="{00000000-0005-0000-0000-00005B950000}"/>
    <cellStyle name="1_tree_단위수량산출-1_철거단위수량" xfId="34223" xr:uid="{00000000-0005-0000-0000-00005C950000}"/>
    <cellStyle name="1_tree_단위수량산출1_철거수량" xfId="34224" xr:uid="{00000000-0005-0000-0000-00005D950000}"/>
    <cellStyle name="1_tree_단위수량산출-1_철거수량" xfId="34225" xr:uid="{00000000-0005-0000-0000-00005E950000}"/>
    <cellStyle name="1_tree_단위수량산출1_한수단위수량" xfId="34226" xr:uid="{00000000-0005-0000-0000-00005F950000}"/>
    <cellStyle name="1_tree_단위수량산출-1_한수단위수량" xfId="34227" xr:uid="{00000000-0005-0000-0000-000060950000}"/>
    <cellStyle name="1_tree_단위수량산출2" xfId="34228" xr:uid="{00000000-0005-0000-0000-000061950000}"/>
    <cellStyle name="1_tree_단위수량산출2_NEW단위수량-주산" xfId="34229" xr:uid="{00000000-0005-0000-0000-000062950000}"/>
    <cellStyle name="1_tree_단위수량산출2_남대천단위수량" xfId="34230" xr:uid="{00000000-0005-0000-0000-000063950000}"/>
    <cellStyle name="1_tree_단위수량산출2_단위수량" xfId="34231" xr:uid="{00000000-0005-0000-0000-000064950000}"/>
    <cellStyle name="1_tree_단위수량산출2_단위수량1" xfId="34232" xr:uid="{00000000-0005-0000-0000-000065950000}"/>
    <cellStyle name="1_tree_단위수량산출2_단위수량15" xfId="34233" xr:uid="{00000000-0005-0000-0000-000066950000}"/>
    <cellStyle name="1_tree_단위수량산출2_단위수량산출" xfId="34234" xr:uid="{00000000-0005-0000-0000-000067950000}"/>
    <cellStyle name="1_tree_단위수량산출2_도곡단위수량" xfId="34235" xr:uid="{00000000-0005-0000-0000-000068950000}"/>
    <cellStyle name="1_tree_단위수량산출2_수량산출서-11.25" xfId="34236" xr:uid="{00000000-0005-0000-0000-000069950000}"/>
    <cellStyle name="1_tree_단위수량산출2_수량산출서-11.25_NEW단위수량-주산" xfId="34237" xr:uid="{00000000-0005-0000-0000-00006A950000}"/>
    <cellStyle name="1_tree_단위수량산출2_수량산출서-11.25_남대천단위수량" xfId="34238" xr:uid="{00000000-0005-0000-0000-00006B950000}"/>
    <cellStyle name="1_tree_단위수량산출2_수량산출서-11.25_단위수량" xfId="34239" xr:uid="{00000000-0005-0000-0000-00006C950000}"/>
    <cellStyle name="1_tree_단위수량산출2_수량산출서-11.25_단위수량1" xfId="34240" xr:uid="{00000000-0005-0000-0000-00006D950000}"/>
    <cellStyle name="1_tree_단위수량산출2_수량산출서-11.25_단위수량15" xfId="34241" xr:uid="{00000000-0005-0000-0000-00006E950000}"/>
    <cellStyle name="1_tree_단위수량산출2_수량산출서-11.25_단위수량산출" xfId="34242" xr:uid="{00000000-0005-0000-0000-00006F950000}"/>
    <cellStyle name="1_tree_단위수량산출2_수량산출서-11.25_도곡단위수량" xfId="34243" xr:uid="{00000000-0005-0000-0000-000070950000}"/>
    <cellStyle name="1_tree_단위수량산출2_수량산출서-11.25_철거단위수량" xfId="34244" xr:uid="{00000000-0005-0000-0000-000071950000}"/>
    <cellStyle name="1_tree_단위수량산출2_수량산출서-11.25_철거수량" xfId="34245" xr:uid="{00000000-0005-0000-0000-000072950000}"/>
    <cellStyle name="1_tree_단위수량산출2_수량산출서-11.25_한수단위수량" xfId="34246" xr:uid="{00000000-0005-0000-0000-000073950000}"/>
    <cellStyle name="1_tree_단위수량산출2_수량산출서-1201" xfId="34247" xr:uid="{00000000-0005-0000-0000-000074950000}"/>
    <cellStyle name="1_tree_단위수량산출2_수량산출서-1201_NEW단위수량-주산" xfId="34248" xr:uid="{00000000-0005-0000-0000-000075950000}"/>
    <cellStyle name="1_tree_단위수량산출2_수량산출서-1201_남대천단위수량" xfId="34249" xr:uid="{00000000-0005-0000-0000-000076950000}"/>
    <cellStyle name="1_tree_단위수량산출2_수량산출서-1201_단위수량" xfId="34250" xr:uid="{00000000-0005-0000-0000-000077950000}"/>
    <cellStyle name="1_tree_단위수량산출2_수량산출서-1201_단위수량1" xfId="34251" xr:uid="{00000000-0005-0000-0000-000078950000}"/>
    <cellStyle name="1_tree_단위수량산출2_수량산출서-1201_단위수량15" xfId="34252" xr:uid="{00000000-0005-0000-0000-000079950000}"/>
    <cellStyle name="1_tree_단위수량산출2_수량산출서-1201_단위수량산출" xfId="34253" xr:uid="{00000000-0005-0000-0000-00007A950000}"/>
    <cellStyle name="1_tree_단위수량산출2_수량산출서-1201_도곡단위수량" xfId="34254" xr:uid="{00000000-0005-0000-0000-00007B950000}"/>
    <cellStyle name="1_tree_단위수량산출2_수량산출서-1201_철거단위수량" xfId="34255" xr:uid="{00000000-0005-0000-0000-00007C950000}"/>
    <cellStyle name="1_tree_단위수량산출2_수량산출서-1201_철거수량" xfId="34256" xr:uid="{00000000-0005-0000-0000-00007D950000}"/>
    <cellStyle name="1_tree_단위수량산출2_수량산출서-1201_한수단위수량" xfId="34257" xr:uid="{00000000-0005-0000-0000-00007E950000}"/>
    <cellStyle name="1_tree_단위수량산출2_시설물단위수량" xfId="34258" xr:uid="{00000000-0005-0000-0000-00007F950000}"/>
    <cellStyle name="1_tree_단위수량산출2_시설물단위수량1" xfId="34259" xr:uid="{00000000-0005-0000-0000-000080950000}"/>
    <cellStyle name="1_tree_단위수량산출2_시설물단위수량1_시설물단위수량" xfId="34260" xr:uid="{00000000-0005-0000-0000-000081950000}"/>
    <cellStyle name="1_tree_단위수량산출2_오창수량산출서" xfId="34261" xr:uid="{00000000-0005-0000-0000-000082950000}"/>
    <cellStyle name="1_tree_단위수량산출2_오창수량산출서_NEW단위수량-주산" xfId="34262" xr:uid="{00000000-0005-0000-0000-000083950000}"/>
    <cellStyle name="1_tree_단위수량산출2_오창수량산출서_남대천단위수량" xfId="34263" xr:uid="{00000000-0005-0000-0000-000084950000}"/>
    <cellStyle name="1_tree_단위수량산출2_오창수량산출서_단위수량" xfId="34264" xr:uid="{00000000-0005-0000-0000-000085950000}"/>
    <cellStyle name="1_tree_단위수량산출2_오창수량산출서_단위수량1" xfId="34265" xr:uid="{00000000-0005-0000-0000-000086950000}"/>
    <cellStyle name="1_tree_단위수량산출2_오창수량산출서_단위수량15" xfId="34266" xr:uid="{00000000-0005-0000-0000-000087950000}"/>
    <cellStyle name="1_tree_단위수량산출2_오창수량산출서_단위수량산출" xfId="34267" xr:uid="{00000000-0005-0000-0000-000088950000}"/>
    <cellStyle name="1_tree_단위수량산출2_오창수량산출서_도곡단위수량" xfId="34268" xr:uid="{00000000-0005-0000-0000-000089950000}"/>
    <cellStyle name="1_tree_단위수량산출2_오창수량산출서_수량산출서-11.25" xfId="34269" xr:uid="{00000000-0005-0000-0000-00008A950000}"/>
    <cellStyle name="1_tree_단위수량산출2_오창수량산출서_수량산출서-11.25_NEW단위수량-주산" xfId="34270" xr:uid="{00000000-0005-0000-0000-00008B950000}"/>
    <cellStyle name="1_tree_단위수량산출2_오창수량산출서_수량산출서-11.25_남대천단위수량" xfId="34271" xr:uid="{00000000-0005-0000-0000-00008C950000}"/>
    <cellStyle name="1_tree_단위수량산출2_오창수량산출서_수량산출서-11.25_단위수량" xfId="34272" xr:uid="{00000000-0005-0000-0000-00008D950000}"/>
    <cellStyle name="1_tree_단위수량산출2_오창수량산출서_수량산출서-11.25_단위수량1" xfId="34273" xr:uid="{00000000-0005-0000-0000-00008E950000}"/>
    <cellStyle name="1_tree_단위수량산출2_오창수량산출서_수량산출서-11.25_단위수량15" xfId="34274" xr:uid="{00000000-0005-0000-0000-00008F950000}"/>
    <cellStyle name="1_tree_단위수량산출2_오창수량산출서_수량산출서-11.25_단위수량산출" xfId="34275" xr:uid="{00000000-0005-0000-0000-000090950000}"/>
    <cellStyle name="1_tree_단위수량산출2_오창수량산출서_수량산출서-11.25_도곡단위수량" xfId="34276" xr:uid="{00000000-0005-0000-0000-000091950000}"/>
    <cellStyle name="1_tree_단위수량산출2_오창수량산출서_수량산출서-11.25_철거단위수량" xfId="34277" xr:uid="{00000000-0005-0000-0000-000092950000}"/>
    <cellStyle name="1_tree_단위수량산출2_오창수량산출서_수량산출서-11.25_철거수량" xfId="34278" xr:uid="{00000000-0005-0000-0000-000093950000}"/>
    <cellStyle name="1_tree_단위수량산출2_오창수량산출서_수량산출서-11.25_한수단위수량" xfId="34279" xr:uid="{00000000-0005-0000-0000-000094950000}"/>
    <cellStyle name="1_tree_단위수량산출2_오창수량산출서_수량산출서-1201" xfId="34280" xr:uid="{00000000-0005-0000-0000-000095950000}"/>
    <cellStyle name="1_tree_단위수량산출2_오창수량산출서_수량산출서-1201_NEW단위수량-주산" xfId="34281" xr:uid="{00000000-0005-0000-0000-000096950000}"/>
    <cellStyle name="1_tree_단위수량산출2_오창수량산출서_수량산출서-1201_남대천단위수량" xfId="34282" xr:uid="{00000000-0005-0000-0000-000097950000}"/>
    <cellStyle name="1_tree_단위수량산출2_오창수량산출서_수량산출서-1201_단위수량" xfId="34283" xr:uid="{00000000-0005-0000-0000-000098950000}"/>
    <cellStyle name="1_tree_단위수량산출2_오창수량산출서_수량산출서-1201_단위수량1" xfId="34284" xr:uid="{00000000-0005-0000-0000-000099950000}"/>
    <cellStyle name="1_tree_단위수량산출2_오창수량산출서_수량산출서-1201_단위수량15" xfId="34285" xr:uid="{00000000-0005-0000-0000-00009A950000}"/>
    <cellStyle name="1_tree_단위수량산출2_오창수량산출서_수량산출서-1201_단위수량산출" xfId="34286" xr:uid="{00000000-0005-0000-0000-00009B950000}"/>
    <cellStyle name="1_tree_단위수량산출2_오창수량산출서_수량산출서-1201_도곡단위수량" xfId="34287" xr:uid="{00000000-0005-0000-0000-00009C950000}"/>
    <cellStyle name="1_tree_단위수량산출2_오창수량산출서_수량산출서-1201_철거단위수량" xfId="34288" xr:uid="{00000000-0005-0000-0000-00009D950000}"/>
    <cellStyle name="1_tree_단위수량산출2_오창수량산출서_수량산출서-1201_철거수량" xfId="34289" xr:uid="{00000000-0005-0000-0000-00009E950000}"/>
    <cellStyle name="1_tree_단위수량산출2_오창수량산출서_수량산출서-1201_한수단위수량" xfId="34290" xr:uid="{00000000-0005-0000-0000-00009F950000}"/>
    <cellStyle name="1_tree_단위수량산출2_오창수량산출서_시설물단위수량" xfId="34291" xr:uid="{00000000-0005-0000-0000-0000A0950000}"/>
    <cellStyle name="1_tree_단위수량산출2_오창수량산출서_시설물단위수량1" xfId="34292" xr:uid="{00000000-0005-0000-0000-0000A1950000}"/>
    <cellStyle name="1_tree_단위수량산출2_오창수량산출서_시설물단위수량1_시설물단위수량" xfId="34293" xr:uid="{00000000-0005-0000-0000-0000A2950000}"/>
    <cellStyle name="1_tree_단위수량산출2_오창수량산출서_철거단위수량" xfId="34294" xr:uid="{00000000-0005-0000-0000-0000A3950000}"/>
    <cellStyle name="1_tree_단위수량산출2_오창수량산출서_철거수량" xfId="34295" xr:uid="{00000000-0005-0000-0000-0000A4950000}"/>
    <cellStyle name="1_tree_단위수량산출2_오창수량산출서_한수단위수량" xfId="34296" xr:uid="{00000000-0005-0000-0000-0000A5950000}"/>
    <cellStyle name="1_tree_단위수량산출2_철거단위수량" xfId="34297" xr:uid="{00000000-0005-0000-0000-0000A6950000}"/>
    <cellStyle name="1_tree_단위수량산출2_철거수량" xfId="34298" xr:uid="{00000000-0005-0000-0000-0000A7950000}"/>
    <cellStyle name="1_tree_단위수량산출2_한수단위수량" xfId="34299" xr:uid="{00000000-0005-0000-0000-0000A8950000}"/>
    <cellStyle name="1_tree_단위수량산출-개군" xfId="34300" xr:uid="{00000000-0005-0000-0000-0000A9950000}"/>
    <cellStyle name="1_tree_단위수량산출-구로중" xfId="34301" xr:uid="{00000000-0005-0000-0000-0000AA950000}"/>
    <cellStyle name="1_tree_단위수량산출-동북" xfId="34302" xr:uid="{00000000-0005-0000-0000-0000AB950000}"/>
    <cellStyle name="1_tree_단위수량산출-문화" xfId="34303" xr:uid="{00000000-0005-0000-0000-0000AC950000}"/>
    <cellStyle name="1_tree_단위수량산출서-1공구" xfId="34304" xr:uid="{00000000-0005-0000-0000-0000AD950000}"/>
    <cellStyle name="1_tree_단위수량산출-서현" xfId="34305" xr:uid="{00000000-0005-0000-0000-0000AE950000}"/>
    <cellStyle name="1_tree_단위수량산출-충남여고" xfId="34306" xr:uid="{00000000-0005-0000-0000-0000AF950000}"/>
    <cellStyle name="1_tree_도곡단위수량" xfId="34307" xr:uid="{00000000-0005-0000-0000-0000B0950000}"/>
    <cellStyle name="1_tree_삼척건지수량산출서" xfId="1558" xr:uid="{00000000-0005-0000-0000-0000B1950000}"/>
    <cellStyle name="1_tree_수량산출" xfId="1559" xr:uid="{00000000-0005-0000-0000-0000B2950000}"/>
    <cellStyle name="1_tree_수량산출_구로리총괄내역" xfId="1560" xr:uid="{00000000-0005-0000-0000-0000B3950000}"/>
    <cellStyle name="1_tree_수량산출_구로리총괄내역_구로리설계예산서1029" xfId="1561" xr:uid="{00000000-0005-0000-0000-0000B4950000}"/>
    <cellStyle name="1_tree_수량산출_구로리총괄내역_구로리설계예산서1029_삼척건지수량산출서" xfId="1562" xr:uid="{00000000-0005-0000-0000-0000B5950000}"/>
    <cellStyle name="1_tree_수량산출_구로리총괄내역_구로리설계예산서1029_수량산출서-유민" xfId="1563" xr:uid="{00000000-0005-0000-0000-0000B6950000}"/>
    <cellStyle name="1_tree_수량산출_구로리총괄내역_구로리설계예산서1029_진해자은수량산출서(단지내)" xfId="1564" xr:uid="{00000000-0005-0000-0000-0000B7950000}"/>
    <cellStyle name="1_tree_수량산출_구로리총괄내역_구로리설계예산서1029_진해자은수량산출서(단지내) 0621" xfId="1565" xr:uid="{00000000-0005-0000-0000-0000B8950000}"/>
    <cellStyle name="1_tree_수량산출_구로리총괄내역_구로리설계예산서1029_진해자은수량산출서(단지내) 0621_삼척건지수량산출서" xfId="1566" xr:uid="{00000000-0005-0000-0000-0000B9950000}"/>
    <cellStyle name="1_tree_수량산출_구로리총괄내역_구로리설계예산서1029_진해자은수량산출서(단지내) 0621_수량산출서(1공구)" xfId="1567" xr:uid="{00000000-0005-0000-0000-0000BA950000}"/>
    <cellStyle name="1_tree_수량산출_구로리총괄내역_구로리설계예산서1029_진해자은수량산출서(단지내) 0621_수량산출서(2공구)" xfId="1568" xr:uid="{00000000-0005-0000-0000-0000BB950000}"/>
    <cellStyle name="1_tree_수량산출_구로리총괄내역_구로리설계예산서1029_진해자은수량산출서(단지내)_진해자은수량산출서(단지내) 0621" xfId="1569" xr:uid="{00000000-0005-0000-0000-0000BC950000}"/>
    <cellStyle name="1_tree_수량산출_구로리총괄내역_구로리설계예산서1029_진해자은수량산출서(단지내)_진해자은수량산출서(단지내) 0621_수량산출서(2공구)" xfId="1570" xr:uid="{00000000-0005-0000-0000-0000BD950000}"/>
    <cellStyle name="1_tree_수량산출_구로리총괄내역_구로리설계예산서1029_진해자은수량산출서(단지내)_진해자은수량산출서(도시기반)0621" xfId="1571" xr:uid="{00000000-0005-0000-0000-0000BE950000}"/>
    <cellStyle name="1_tree_수량산출_구로리총괄내역_구로리설계예산서1029_진해자은수량산출서(단지내)_진해자은수량산출서(도시기반)0621_진해자은수량산출서(단지내) 0621" xfId="1572" xr:uid="{00000000-0005-0000-0000-0000BF950000}"/>
    <cellStyle name="1_tree_수량산출_구로리총괄내역_구로리설계예산서1029_진해자은수량산출서(단지내)_진해자은수량산출서(도시기반)0621_진해자은수량산출서(단지내) 0621_수량산출서(2공구)" xfId="1573" xr:uid="{00000000-0005-0000-0000-0000C0950000}"/>
    <cellStyle name="1_tree_수량산출_구로리총괄내역_구로리설계예산서1118준공" xfId="1574" xr:uid="{00000000-0005-0000-0000-0000C1950000}"/>
    <cellStyle name="1_tree_수량산출_구로리총괄내역_구로리설계예산서1118준공_삼척건지수량산출서" xfId="1575" xr:uid="{00000000-0005-0000-0000-0000C2950000}"/>
    <cellStyle name="1_tree_수량산출_구로리총괄내역_구로리설계예산서1118준공_수량산출서-유민" xfId="1576" xr:uid="{00000000-0005-0000-0000-0000C3950000}"/>
    <cellStyle name="1_tree_수량산출_구로리총괄내역_구로리설계예산서1118준공_진해자은수량산출서(단지내)" xfId="1577" xr:uid="{00000000-0005-0000-0000-0000C4950000}"/>
    <cellStyle name="1_tree_수량산출_구로리총괄내역_구로리설계예산서1118준공_진해자은수량산출서(단지내) 0621" xfId="1578" xr:uid="{00000000-0005-0000-0000-0000C5950000}"/>
    <cellStyle name="1_tree_수량산출_구로리총괄내역_구로리설계예산서1118준공_진해자은수량산출서(단지내) 0621_삼척건지수량산출서" xfId="1579" xr:uid="{00000000-0005-0000-0000-0000C6950000}"/>
    <cellStyle name="1_tree_수량산출_구로리총괄내역_구로리설계예산서1118준공_진해자은수량산출서(단지내) 0621_수량산출서(1공구)" xfId="1580" xr:uid="{00000000-0005-0000-0000-0000C7950000}"/>
    <cellStyle name="1_tree_수량산출_구로리총괄내역_구로리설계예산서1118준공_진해자은수량산출서(단지내) 0621_수량산출서(2공구)" xfId="1581" xr:uid="{00000000-0005-0000-0000-0000C8950000}"/>
    <cellStyle name="1_tree_수량산출_구로리총괄내역_구로리설계예산서1118준공_진해자은수량산출서(단지내)_진해자은수량산출서(단지내) 0621" xfId="1582" xr:uid="{00000000-0005-0000-0000-0000C9950000}"/>
    <cellStyle name="1_tree_수량산출_구로리총괄내역_구로리설계예산서1118준공_진해자은수량산출서(단지내)_진해자은수량산출서(단지내) 0621_수량산출서(2공구)" xfId="1583" xr:uid="{00000000-0005-0000-0000-0000CA950000}"/>
    <cellStyle name="1_tree_수량산출_구로리총괄내역_구로리설계예산서1118준공_진해자은수량산출서(단지내)_진해자은수량산출서(도시기반)0621" xfId="1584" xr:uid="{00000000-0005-0000-0000-0000CB950000}"/>
    <cellStyle name="1_tree_수량산출_구로리총괄내역_구로리설계예산서1118준공_진해자은수량산출서(단지내)_진해자은수량산출서(도시기반)0621_진해자은수량산출서(단지내) 0621" xfId="1585" xr:uid="{00000000-0005-0000-0000-0000CC950000}"/>
    <cellStyle name="1_tree_수량산출_구로리총괄내역_구로리설계예산서1118준공_진해자은수량산출서(단지내)_진해자은수량산출서(도시기반)0621_진해자은수량산출서(단지내) 0621_수량산출서(2공구)" xfId="1586" xr:uid="{00000000-0005-0000-0000-0000CD950000}"/>
    <cellStyle name="1_tree_수량산출_구로리총괄내역_구로리설계예산서조경" xfId="1587" xr:uid="{00000000-0005-0000-0000-0000CE950000}"/>
    <cellStyle name="1_tree_수량산출_구로리총괄내역_구로리설계예산서조경_삼척건지수량산출서" xfId="1588" xr:uid="{00000000-0005-0000-0000-0000CF950000}"/>
    <cellStyle name="1_tree_수량산출_구로리총괄내역_구로리설계예산서조경_수량산출서-유민" xfId="1589" xr:uid="{00000000-0005-0000-0000-0000D0950000}"/>
    <cellStyle name="1_tree_수량산출_구로리총괄내역_구로리설계예산서조경_진해자은수량산출서(단지내)" xfId="1590" xr:uid="{00000000-0005-0000-0000-0000D1950000}"/>
    <cellStyle name="1_tree_수량산출_구로리총괄내역_구로리설계예산서조경_진해자은수량산출서(단지내) 0621" xfId="1591" xr:uid="{00000000-0005-0000-0000-0000D2950000}"/>
    <cellStyle name="1_tree_수량산출_구로리총괄내역_구로리설계예산서조경_진해자은수량산출서(단지내) 0621_삼척건지수량산출서" xfId="1592" xr:uid="{00000000-0005-0000-0000-0000D3950000}"/>
    <cellStyle name="1_tree_수량산출_구로리총괄내역_구로리설계예산서조경_진해자은수량산출서(단지내) 0621_수량산출서(1공구)" xfId="1593" xr:uid="{00000000-0005-0000-0000-0000D4950000}"/>
    <cellStyle name="1_tree_수량산출_구로리총괄내역_구로리설계예산서조경_진해자은수량산출서(단지내) 0621_수량산출서(2공구)" xfId="1594" xr:uid="{00000000-0005-0000-0000-0000D5950000}"/>
    <cellStyle name="1_tree_수량산출_구로리총괄내역_구로리설계예산서조경_진해자은수량산출서(단지내)_진해자은수량산출서(단지내) 0621" xfId="1595" xr:uid="{00000000-0005-0000-0000-0000D6950000}"/>
    <cellStyle name="1_tree_수량산출_구로리총괄내역_구로리설계예산서조경_진해자은수량산출서(단지내)_진해자은수량산출서(단지내) 0621_수량산출서(2공구)" xfId="1596" xr:uid="{00000000-0005-0000-0000-0000D7950000}"/>
    <cellStyle name="1_tree_수량산출_구로리총괄내역_구로리설계예산서조경_진해자은수량산출서(단지내)_진해자은수량산출서(도시기반)0621" xfId="1597" xr:uid="{00000000-0005-0000-0000-0000D8950000}"/>
    <cellStyle name="1_tree_수량산출_구로리총괄내역_구로리설계예산서조경_진해자은수량산출서(단지내)_진해자은수량산출서(도시기반)0621_진해자은수량산출서(단지내) 0621" xfId="1598" xr:uid="{00000000-0005-0000-0000-0000D9950000}"/>
    <cellStyle name="1_tree_수량산출_구로리총괄내역_구로리설계예산서조경_진해자은수량산출서(단지내)_진해자은수량산출서(도시기반)0621_진해자은수량산출서(단지내) 0621_수량산출서(2공구)" xfId="1599" xr:uid="{00000000-0005-0000-0000-0000DA950000}"/>
    <cellStyle name="1_tree_수량산출_구로리총괄내역_구로리어린이공원예산서(조경)1125" xfId="1600" xr:uid="{00000000-0005-0000-0000-0000DB950000}"/>
    <cellStyle name="1_tree_수량산출_구로리총괄내역_구로리어린이공원예산서(조경)1125_삼척건지수량산출서" xfId="1601" xr:uid="{00000000-0005-0000-0000-0000DC950000}"/>
    <cellStyle name="1_tree_수량산출_구로리총괄내역_구로리어린이공원예산서(조경)1125_수량산출서-유민" xfId="1602" xr:uid="{00000000-0005-0000-0000-0000DD950000}"/>
    <cellStyle name="1_tree_수량산출_구로리총괄내역_구로리어린이공원예산서(조경)1125_진해자은수량산출서(단지내)" xfId="1603" xr:uid="{00000000-0005-0000-0000-0000DE950000}"/>
    <cellStyle name="1_tree_수량산출_구로리총괄내역_구로리어린이공원예산서(조경)1125_진해자은수량산출서(단지내) 0621" xfId="1604" xr:uid="{00000000-0005-0000-0000-0000DF950000}"/>
    <cellStyle name="1_tree_수량산출_구로리총괄내역_구로리어린이공원예산서(조경)1125_진해자은수량산출서(단지내) 0621_삼척건지수량산출서" xfId="1605" xr:uid="{00000000-0005-0000-0000-0000E0950000}"/>
    <cellStyle name="1_tree_수량산출_구로리총괄내역_구로리어린이공원예산서(조경)1125_진해자은수량산출서(단지내) 0621_수량산출서(1공구)" xfId="1606" xr:uid="{00000000-0005-0000-0000-0000E1950000}"/>
    <cellStyle name="1_tree_수량산출_구로리총괄내역_구로리어린이공원예산서(조경)1125_진해자은수량산출서(단지내) 0621_수량산출서(2공구)" xfId="1607" xr:uid="{00000000-0005-0000-0000-0000E2950000}"/>
    <cellStyle name="1_tree_수량산출_구로리총괄내역_구로리어린이공원예산서(조경)1125_진해자은수량산출서(단지내)_진해자은수량산출서(단지내) 0621" xfId="1608" xr:uid="{00000000-0005-0000-0000-0000E3950000}"/>
    <cellStyle name="1_tree_수량산출_구로리총괄내역_구로리어린이공원예산서(조경)1125_진해자은수량산출서(단지내)_진해자은수량산출서(단지내) 0621_수량산출서(2공구)" xfId="1609" xr:uid="{00000000-0005-0000-0000-0000E4950000}"/>
    <cellStyle name="1_tree_수량산출_구로리총괄내역_구로리어린이공원예산서(조경)1125_진해자은수량산출서(단지내)_진해자은수량산출서(도시기반)0621" xfId="1610" xr:uid="{00000000-0005-0000-0000-0000E5950000}"/>
    <cellStyle name="1_tree_수량산출_구로리총괄내역_구로리어린이공원예산서(조경)1125_진해자은수량산출서(단지내)_진해자은수량산출서(도시기반)0621_진해자은수량산출서(단지내) 0621" xfId="1611" xr:uid="{00000000-0005-0000-0000-0000E6950000}"/>
    <cellStyle name="1_tree_수량산출_구로리총괄내역_구로리어린이공원예산서(조경)1125_진해자은수량산출서(단지내)_진해자은수량산출서(도시기반)0621_진해자은수량산출서(단지내) 0621_수량산출서(2공구)" xfId="1612" xr:uid="{00000000-0005-0000-0000-0000E7950000}"/>
    <cellStyle name="1_tree_수량산출_구로리총괄내역_내역서" xfId="1613" xr:uid="{00000000-0005-0000-0000-0000E8950000}"/>
    <cellStyle name="1_tree_수량산출_구로리총괄내역_내역서_삼척건지수량산출서" xfId="1614" xr:uid="{00000000-0005-0000-0000-0000E9950000}"/>
    <cellStyle name="1_tree_수량산출_구로리총괄내역_내역서_수량산출서-유민" xfId="1615" xr:uid="{00000000-0005-0000-0000-0000EA950000}"/>
    <cellStyle name="1_tree_수량산출_구로리총괄내역_내역서_진해자은수량산출서(단지내)" xfId="1616" xr:uid="{00000000-0005-0000-0000-0000EB950000}"/>
    <cellStyle name="1_tree_수량산출_구로리총괄내역_내역서_진해자은수량산출서(단지내) 0621" xfId="1617" xr:uid="{00000000-0005-0000-0000-0000EC950000}"/>
    <cellStyle name="1_tree_수량산출_구로리총괄내역_내역서_진해자은수량산출서(단지내) 0621_삼척건지수량산출서" xfId="1618" xr:uid="{00000000-0005-0000-0000-0000ED950000}"/>
    <cellStyle name="1_tree_수량산출_구로리총괄내역_내역서_진해자은수량산출서(단지내) 0621_수량산출서(1공구)" xfId="1619" xr:uid="{00000000-0005-0000-0000-0000EE950000}"/>
    <cellStyle name="1_tree_수량산출_구로리총괄내역_내역서_진해자은수량산출서(단지내) 0621_수량산출서(2공구)" xfId="1620" xr:uid="{00000000-0005-0000-0000-0000EF950000}"/>
    <cellStyle name="1_tree_수량산출_구로리총괄내역_내역서_진해자은수량산출서(단지내)_진해자은수량산출서(단지내) 0621" xfId="1621" xr:uid="{00000000-0005-0000-0000-0000F0950000}"/>
    <cellStyle name="1_tree_수량산출_구로리총괄내역_내역서_진해자은수량산출서(단지내)_진해자은수량산출서(단지내) 0621_수량산출서(2공구)" xfId="1622" xr:uid="{00000000-0005-0000-0000-0000F1950000}"/>
    <cellStyle name="1_tree_수량산출_구로리총괄내역_내역서_진해자은수량산출서(단지내)_진해자은수량산출서(도시기반)0621" xfId="1623" xr:uid="{00000000-0005-0000-0000-0000F2950000}"/>
    <cellStyle name="1_tree_수량산출_구로리총괄내역_내역서_진해자은수량산출서(단지내)_진해자은수량산출서(도시기반)0621_진해자은수량산출서(단지내) 0621" xfId="1624" xr:uid="{00000000-0005-0000-0000-0000F3950000}"/>
    <cellStyle name="1_tree_수량산출_구로리총괄내역_내역서_진해자은수량산출서(단지내)_진해자은수량산출서(도시기반)0621_진해자은수량산출서(단지내) 0621_수량산출서(2공구)" xfId="1625" xr:uid="{00000000-0005-0000-0000-0000F4950000}"/>
    <cellStyle name="1_tree_수량산출_구로리총괄내역_노임단가표" xfId="1626" xr:uid="{00000000-0005-0000-0000-0000F5950000}"/>
    <cellStyle name="1_tree_수량산출_구로리총괄내역_노임단가표_삼척건지수량산출서" xfId="1627" xr:uid="{00000000-0005-0000-0000-0000F6950000}"/>
    <cellStyle name="1_tree_수량산출_구로리총괄내역_노임단가표_수량산출서-유민" xfId="1628" xr:uid="{00000000-0005-0000-0000-0000F7950000}"/>
    <cellStyle name="1_tree_수량산출_구로리총괄내역_노임단가표_진해자은수량산출서(단지내)" xfId="1629" xr:uid="{00000000-0005-0000-0000-0000F8950000}"/>
    <cellStyle name="1_tree_수량산출_구로리총괄내역_노임단가표_진해자은수량산출서(단지내) 0621" xfId="1630" xr:uid="{00000000-0005-0000-0000-0000F9950000}"/>
    <cellStyle name="1_tree_수량산출_구로리총괄내역_노임단가표_진해자은수량산출서(단지내) 0621_삼척건지수량산출서" xfId="1631" xr:uid="{00000000-0005-0000-0000-0000FA950000}"/>
    <cellStyle name="1_tree_수량산출_구로리총괄내역_노임단가표_진해자은수량산출서(단지내) 0621_수량산출서(1공구)" xfId="1632" xr:uid="{00000000-0005-0000-0000-0000FB950000}"/>
    <cellStyle name="1_tree_수량산출_구로리총괄내역_노임단가표_진해자은수량산출서(단지내) 0621_수량산출서(2공구)" xfId="1633" xr:uid="{00000000-0005-0000-0000-0000FC950000}"/>
    <cellStyle name="1_tree_수량산출_구로리총괄내역_노임단가표_진해자은수량산출서(단지내)_진해자은수량산출서(단지내) 0621" xfId="1634" xr:uid="{00000000-0005-0000-0000-0000FD950000}"/>
    <cellStyle name="1_tree_수량산출_구로리총괄내역_노임단가표_진해자은수량산출서(단지내)_진해자은수량산출서(단지내) 0621_수량산출서(2공구)" xfId="1635" xr:uid="{00000000-0005-0000-0000-0000FE950000}"/>
    <cellStyle name="1_tree_수량산출_구로리총괄내역_노임단가표_진해자은수량산출서(단지내)_진해자은수량산출서(도시기반)0621" xfId="1636" xr:uid="{00000000-0005-0000-0000-0000FF950000}"/>
    <cellStyle name="1_tree_수량산출_구로리총괄내역_노임단가표_진해자은수량산출서(단지내)_진해자은수량산출서(도시기반)0621_진해자은수량산출서(단지내) 0621" xfId="1637" xr:uid="{00000000-0005-0000-0000-000000960000}"/>
    <cellStyle name="1_tree_수량산출_구로리총괄내역_노임단가표_진해자은수량산출서(단지내)_진해자은수량산출서(도시기반)0621_진해자은수량산출서(단지내) 0621_수량산출서(2공구)" xfId="1638" xr:uid="{00000000-0005-0000-0000-000001960000}"/>
    <cellStyle name="1_tree_수량산출_구로리총괄내역_삼척건지수량산출서" xfId="1639" xr:uid="{00000000-0005-0000-0000-000002960000}"/>
    <cellStyle name="1_tree_수량산출_구로리총괄내역_수도권매립지" xfId="1640" xr:uid="{00000000-0005-0000-0000-000003960000}"/>
    <cellStyle name="1_tree_수량산출_구로리총괄내역_수도권매립지_삼척건지수량산출서" xfId="1641" xr:uid="{00000000-0005-0000-0000-000004960000}"/>
    <cellStyle name="1_tree_수량산출_구로리총괄내역_수도권매립지_수량산출서-유민" xfId="1642" xr:uid="{00000000-0005-0000-0000-000005960000}"/>
    <cellStyle name="1_tree_수량산출_구로리총괄내역_수도권매립지_진해자은수량산출서(단지내)" xfId="1643" xr:uid="{00000000-0005-0000-0000-000006960000}"/>
    <cellStyle name="1_tree_수량산출_구로리총괄내역_수도권매립지_진해자은수량산출서(단지내) 0621" xfId="1644" xr:uid="{00000000-0005-0000-0000-000007960000}"/>
    <cellStyle name="1_tree_수량산출_구로리총괄내역_수도권매립지_진해자은수량산출서(단지내) 0621_삼척건지수량산출서" xfId="1645" xr:uid="{00000000-0005-0000-0000-000008960000}"/>
    <cellStyle name="1_tree_수량산출_구로리총괄내역_수도권매립지_진해자은수량산출서(단지내) 0621_수량산출서(1공구)" xfId="1646" xr:uid="{00000000-0005-0000-0000-000009960000}"/>
    <cellStyle name="1_tree_수량산출_구로리총괄내역_수도권매립지_진해자은수량산출서(단지내) 0621_수량산출서(2공구)" xfId="1647" xr:uid="{00000000-0005-0000-0000-00000A960000}"/>
    <cellStyle name="1_tree_수량산출_구로리총괄내역_수도권매립지_진해자은수량산출서(단지내)_진해자은수량산출서(단지내) 0621" xfId="1648" xr:uid="{00000000-0005-0000-0000-00000B960000}"/>
    <cellStyle name="1_tree_수량산출_구로리총괄내역_수도권매립지_진해자은수량산출서(단지내)_진해자은수량산출서(단지내) 0621_수량산출서(2공구)" xfId="1649" xr:uid="{00000000-0005-0000-0000-00000C960000}"/>
    <cellStyle name="1_tree_수량산출_구로리총괄내역_수도권매립지_진해자은수량산출서(단지내)_진해자은수량산출서(도시기반)0621" xfId="1650" xr:uid="{00000000-0005-0000-0000-00000D960000}"/>
    <cellStyle name="1_tree_수량산출_구로리총괄내역_수도권매립지_진해자은수량산출서(단지내)_진해자은수량산출서(도시기반)0621_진해자은수량산출서(단지내) 0621" xfId="1651" xr:uid="{00000000-0005-0000-0000-00000E960000}"/>
    <cellStyle name="1_tree_수량산출_구로리총괄내역_수도권매립지_진해자은수량산출서(단지내)_진해자은수량산출서(도시기반)0621_진해자은수량산출서(단지내) 0621_수량산출서(2공구)" xfId="1652" xr:uid="{00000000-0005-0000-0000-00000F960000}"/>
    <cellStyle name="1_tree_수량산출_구로리총괄내역_수도권매립지1004(발주용)" xfId="1653" xr:uid="{00000000-0005-0000-0000-000010960000}"/>
    <cellStyle name="1_tree_수량산출_구로리총괄내역_수도권매립지1004(발주용)_삼척건지수량산출서" xfId="1654" xr:uid="{00000000-0005-0000-0000-000011960000}"/>
    <cellStyle name="1_tree_수량산출_구로리총괄내역_수도권매립지1004(발주용)_수량산출서-유민" xfId="1655" xr:uid="{00000000-0005-0000-0000-000012960000}"/>
    <cellStyle name="1_tree_수량산출_구로리총괄내역_수도권매립지1004(발주용)_진해자은수량산출서(단지내)" xfId="1656" xr:uid="{00000000-0005-0000-0000-000013960000}"/>
    <cellStyle name="1_tree_수량산출_구로리총괄내역_수도권매립지1004(발주용)_진해자은수량산출서(단지내) 0621" xfId="1657" xr:uid="{00000000-0005-0000-0000-000014960000}"/>
    <cellStyle name="1_tree_수량산출_구로리총괄내역_수도권매립지1004(발주용)_진해자은수량산출서(단지내) 0621_삼척건지수량산출서" xfId="1658" xr:uid="{00000000-0005-0000-0000-000015960000}"/>
    <cellStyle name="1_tree_수량산출_구로리총괄내역_수도권매립지1004(발주용)_진해자은수량산출서(단지내) 0621_수량산출서(1공구)" xfId="1659" xr:uid="{00000000-0005-0000-0000-000016960000}"/>
    <cellStyle name="1_tree_수량산출_구로리총괄내역_수도권매립지1004(발주용)_진해자은수량산출서(단지내) 0621_수량산출서(2공구)" xfId="1660" xr:uid="{00000000-0005-0000-0000-000017960000}"/>
    <cellStyle name="1_tree_수량산출_구로리총괄내역_수도권매립지1004(발주용)_진해자은수량산출서(단지내)_진해자은수량산출서(단지내) 0621" xfId="1661" xr:uid="{00000000-0005-0000-0000-000018960000}"/>
    <cellStyle name="1_tree_수량산출_구로리총괄내역_수도권매립지1004(발주용)_진해자은수량산출서(단지내)_진해자은수량산출서(단지내) 0621_수량산출서(2공구)" xfId="1662" xr:uid="{00000000-0005-0000-0000-000019960000}"/>
    <cellStyle name="1_tree_수량산출_구로리총괄내역_수도권매립지1004(발주용)_진해자은수량산출서(단지내)_진해자은수량산출서(도시기반)0621" xfId="1663" xr:uid="{00000000-0005-0000-0000-00001A960000}"/>
    <cellStyle name="1_tree_수량산출_구로리총괄내역_수도권매립지1004(발주용)_진해자은수량산출서(단지내)_진해자은수량산출서(도시기반)0621_진해자은수량산출서(단지내) 0621" xfId="1664" xr:uid="{00000000-0005-0000-0000-00001B960000}"/>
    <cellStyle name="1_tree_수량산출_구로리총괄내역_수도권매립지1004(발주용)_진해자은수량산출서(단지내)_진해자은수량산출서(도시기반)0621_진해자은수량산출서(단지내) 0621_수량산출서(2공구)" xfId="1665" xr:uid="{00000000-0005-0000-0000-00001C960000}"/>
    <cellStyle name="1_tree_수량산출_구로리총괄내역_수량산출서-유민" xfId="1666" xr:uid="{00000000-0005-0000-0000-00001D960000}"/>
    <cellStyle name="1_tree_수량산출_구로리총괄내역_일신건영설계예산서(0211)" xfId="1667" xr:uid="{00000000-0005-0000-0000-00001E960000}"/>
    <cellStyle name="1_tree_수량산출_구로리총괄내역_일신건영설계예산서(0211)_삼척건지수량산출서" xfId="1668" xr:uid="{00000000-0005-0000-0000-00001F960000}"/>
    <cellStyle name="1_tree_수량산출_구로리총괄내역_일신건영설계예산서(0211)_수량산출서-유민" xfId="1669" xr:uid="{00000000-0005-0000-0000-000020960000}"/>
    <cellStyle name="1_tree_수량산출_구로리총괄내역_일신건영설계예산서(0211)_진해자은수량산출서(단지내)" xfId="1670" xr:uid="{00000000-0005-0000-0000-000021960000}"/>
    <cellStyle name="1_tree_수량산출_구로리총괄내역_일신건영설계예산서(0211)_진해자은수량산출서(단지내) 0621" xfId="1671" xr:uid="{00000000-0005-0000-0000-000022960000}"/>
    <cellStyle name="1_tree_수량산출_구로리총괄내역_일신건영설계예산서(0211)_진해자은수량산출서(단지내) 0621_삼척건지수량산출서" xfId="1672" xr:uid="{00000000-0005-0000-0000-000023960000}"/>
    <cellStyle name="1_tree_수량산출_구로리총괄내역_일신건영설계예산서(0211)_진해자은수량산출서(단지내) 0621_수량산출서(1공구)" xfId="1673" xr:uid="{00000000-0005-0000-0000-000024960000}"/>
    <cellStyle name="1_tree_수량산출_구로리총괄내역_일신건영설계예산서(0211)_진해자은수량산출서(단지내) 0621_수량산출서(2공구)" xfId="1674" xr:uid="{00000000-0005-0000-0000-000025960000}"/>
    <cellStyle name="1_tree_수량산출_구로리총괄내역_일신건영설계예산서(0211)_진해자은수량산출서(단지내)_진해자은수량산출서(단지내) 0621" xfId="1675" xr:uid="{00000000-0005-0000-0000-000026960000}"/>
    <cellStyle name="1_tree_수량산출_구로리총괄내역_일신건영설계예산서(0211)_진해자은수량산출서(단지내)_진해자은수량산출서(단지내) 0621_수량산출서(2공구)" xfId="1676" xr:uid="{00000000-0005-0000-0000-000027960000}"/>
    <cellStyle name="1_tree_수량산출_구로리총괄내역_일신건영설계예산서(0211)_진해자은수량산출서(단지내)_진해자은수량산출서(도시기반)0621" xfId="1677" xr:uid="{00000000-0005-0000-0000-000028960000}"/>
    <cellStyle name="1_tree_수량산출_구로리총괄내역_일신건영설계예산서(0211)_진해자은수량산출서(단지내)_진해자은수량산출서(도시기반)0621_진해자은수량산출서(단지내) 0621" xfId="1678" xr:uid="{00000000-0005-0000-0000-000029960000}"/>
    <cellStyle name="1_tree_수량산출_구로리총괄내역_일신건영설계예산서(0211)_진해자은수량산출서(단지내)_진해자은수량산출서(도시기반)0621_진해자은수량산출서(단지내) 0621_수량산출서(2공구)" xfId="1679" xr:uid="{00000000-0005-0000-0000-00002A960000}"/>
    <cellStyle name="1_tree_수량산출_구로리총괄내역_일위대가" xfId="1680" xr:uid="{00000000-0005-0000-0000-00002B960000}"/>
    <cellStyle name="1_tree_수량산출_구로리총괄내역_일위대가_삼척건지수량산출서" xfId="1681" xr:uid="{00000000-0005-0000-0000-00002C960000}"/>
    <cellStyle name="1_tree_수량산출_구로리총괄내역_일위대가_수량산출서-유민" xfId="1682" xr:uid="{00000000-0005-0000-0000-00002D960000}"/>
    <cellStyle name="1_tree_수량산출_구로리총괄내역_일위대가_진해자은수량산출서(단지내)" xfId="1683" xr:uid="{00000000-0005-0000-0000-00002E960000}"/>
    <cellStyle name="1_tree_수량산출_구로리총괄내역_일위대가_진해자은수량산출서(단지내) 0621" xfId="1684" xr:uid="{00000000-0005-0000-0000-00002F960000}"/>
    <cellStyle name="1_tree_수량산출_구로리총괄내역_일위대가_진해자은수량산출서(단지내) 0621_삼척건지수량산출서" xfId="1685" xr:uid="{00000000-0005-0000-0000-000030960000}"/>
    <cellStyle name="1_tree_수량산출_구로리총괄내역_일위대가_진해자은수량산출서(단지내) 0621_수량산출서(1공구)" xfId="1686" xr:uid="{00000000-0005-0000-0000-000031960000}"/>
    <cellStyle name="1_tree_수량산출_구로리총괄내역_일위대가_진해자은수량산출서(단지내) 0621_수량산출서(2공구)" xfId="1687" xr:uid="{00000000-0005-0000-0000-000032960000}"/>
    <cellStyle name="1_tree_수량산출_구로리총괄내역_일위대가_진해자은수량산출서(단지내)_진해자은수량산출서(단지내) 0621" xfId="1688" xr:uid="{00000000-0005-0000-0000-000033960000}"/>
    <cellStyle name="1_tree_수량산출_구로리총괄내역_일위대가_진해자은수량산출서(단지내)_진해자은수량산출서(단지내) 0621_수량산출서(2공구)" xfId="1689" xr:uid="{00000000-0005-0000-0000-000034960000}"/>
    <cellStyle name="1_tree_수량산출_구로리총괄내역_일위대가_진해자은수량산출서(단지내)_진해자은수량산출서(도시기반)0621" xfId="1690" xr:uid="{00000000-0005-0000-0000-000035960000}"/>
    <cellStyle name="1_tree_수량산출_구로리총괄내역_일위대가_진해자은수량산출서(단지내)_진해자은수량산출서(도시기반)0621_진해자은수량산출서(단지내) 0621" xfId="1691" xr:uid="{00000000-0005-0000-0000-000036960000}"/>
    <cellStyle name="1_tree_수량산출_구로리총괄내역_일위대가_진해자은수량산출서(단지내)_진해자은수량산출서(도시기반)0621_진해자은수량산출서(단지내) 0621_수량산출서(2공구)" xfId="1692" xr:uid="{00000000-0005-0000-0000-000037960000}"/>
    <cellStyle name="1_tree_수량산출_구로리총괄내역_자재단가표" xfId="1693" xr:uid="{00000000-0005-0000-0000-000038960000}"/>
    <cellStyle name="1_tree_수량산출_구로리총괄내역_자재단가표_삼척건지수량산출서" xfId="1694" xr:uid="{00000000-0005-0000-0000-000039960000}"/>
    <cellStyle name="1_tree_수량산출_구로리총괄내역_자재단가표_수량산출서-유민" xfId="1695" xr:uid="{00000000-0005-0000-0000-00003A960000}"/>
    <cellStyle name="1_tree_수량산출_구로리총괄내역_자재단가표_진해자은수량산출서(단지내)" xfId="1696" xr:uid="{00000000-0005-0000-0000-00003B960000}"/>
    <cellStyle name="1_tree_수량산출_구로리총괄내역_자재단가표_진해자은수량산출서(단지내) 0621" xfId="1697" xr:uid="{00000000-0005-0000-0000-00003C960000}"/>
    <cellStyle name="1_tree_수량산출_구로리총괄내역_자재단가표_진해자은수량산출서(단지내) 0621_삼척건지수량산출서" xfId="1698" xr:uid="{00000000-0005-0000-0000-00003D960000}"/>
    <cellStyle name="1_tree_수량산출_구로리총괄내역_자재단가표_진해자은수량산출서(단지내) 0621_수량산출서(1공구)" xfId="1699" xr:uid="{00000000-0005-0000-0000-00003E960000}"/>
    <cellStyle name="1_tree_수량산출_구로리총괄내역_자재단가표_진해자은수량산출서(단지내) 0621_수량산출서(2공구)" xfId="1700" xr:uid="{00000000-0005-0000-0000-00003F960000}"/>
    <cellStyle name="1_tree_수량산출_구로리총괄내역_자재단가표_진해자은수량산출서(단지내)_진해자은수량산출서(단지내) 0621" xfId="1701" xr:uid="{00000000-0005-0000-0000-000040960000}"/>
    <cellStyle name="1_tree_수량산출_구로리총괄내역_자재단가표_진해자은수량산출서(단지내)_진해자은수량산출서(단지내) 0621_수량산출서(2공구)" xfId="1702" xr:uid="{00000000-0005-0000-0000-000041960000}"/>
    <cellStyle name="1_tree_수량산출_구로리총괄내역_자재단가표_진해자은수량산출서(단지내)_진해자은수량산출서(도시기반)0621" xfId="1703" xr:uid="{00000000-0005-0000-0000-000042960000}"/>
    <cellStyle name="1_tree_수량산출_구로리총괄내역_자재단가표_진해자은수량산출서(단지내)_진해자은수량산출서(도시기반)0621_진해자은수량산출서(단지내) 0621" xfId="1704" xr:uid="{00000000-0005-0000-0000-000043960000}"/>
    <cellStyle name="1_tree_수량산출_구로리총괄내역_자재단가표_진해자은수량산출서(단지내)_진해자은수량산출서(도시기반)0621_진해자은수량산출서(단지내) 0621_수량산출서(2공구)" xfId="1705" xr:uid="{00000000-0005-0000-0000-000044960000}"/>
    <cellStyle name="1_tree_수량산출_구로리총괄내역_장안초등학교내역0814" xfId="1706" xr:uid="{00000000-0005-0000-0000-000045960000}"/>
    <cellStyle name="1_tree_수량산출_구로리총괄내역_장안초등학교내역0814_삼척건지수량산출서" xfId="1707" xr:uid="{00000000-0005-0000-0000-000046960000}"/>
    <cellStyle name="1_tree_수량산출_구로리총괄내역_장안초등학교내역0814_수량산출서-유민" xfId="1708" xr:uid="{00000000-0005-0000-0000-000047960000}"/>
    <cellStyle name="1_tree_수량산출_구로리총괄내역_장안초등학교내역0814_진해자은수량산출서(단지내)" xfId="1709" xr:uid="{00000000-0005-0000-0000-000048960000}"/>
    <cellStyle name="1_tree_수량산출_구로리총괄내역_장안초등학교내역0814_진해자은수량산출서(단지내) 0621" xfId="1710" xr:uid="{00000000-0005-0000-0000-000049960000}"/>
    <cellStyle name="1_tree_수량산출_구로리총괄내역_장안초등학교내역0814_진해자은수량산출서(단지내) 0621_삼척건지수량산출서" xfId="1711" xr:uid="{00000000-0005-0000-0000-00004A960000}"/>
    <cellStyle name="1_tree_수량산출_구로리총괄내역_장안초등학교내역0814_진해자은수량산출서(단지내) 0621_수량산출서(1공구)" xfId="1712" xr:uid="{00000000-0005-0000-0000-00004B960000}"/>
    <cellStyle name="1_tree_수량산출_구로리총괄내역_장안초등학교내역0814_진해자은수량산출서(단지내) 0621_수량산출서(2공구)" xfId="1713" xr:uid="{00000000-0005-0000-0000-00004C960000}"/>
    <cellStyle name="1_tree_수량산출_구로리총괄내역_장안초등학교내역0814_진해자은수량산출서(단지내)_진해자은수량산출서(단지내) 0621" xfId="1714" xr:uid="{00000000-0005-0000-0000-00004D960000}"/>
    <cellStyle name="1_tree_수량산출_구로리총괄내역_장안초등학교내역0814_진해자은수량산출서(단지내)_진해자은수량산출서(단지내) 0621_수량산출서(2공구)" xfId="1715" xr:uid="{00000000-0005-0000-0000-00004E960000}"/>
    <cellStyle name="1_tree_수량산출_구로리총괄내역_장안초등학교내역0814_진해자은수량산출서(단지내)_진해자은수량산출서(도시기반)0621" xfId="1716" xr:uid="{00000000-0005-0000-0000-00004F960000}"/>
    <cellStyle name="1_tree_수량산출_구로리총괄내역_장안초등학교내역0814_진해자은수량산출서(단지내)_진해자은수량산출서(도시기반)0621_진해자은수량산출서(단지내) 0621" xfId="1717" xr:uid="{00000000-0005-0000-0000-000050960000}"/>
    <cellStyle name="1_tree_수량산출_구로리총괄내역_장안초등학교내역0814_진해자은수량산출서(단지내)_진해자은수량산출서(도시기반)0621_진해자은수량산출서(단지내) 0621_수량산출서(2공구)" xfId="1718" xr:uid="{00000000-0005-0000-0000-000051960000}"/>
    <cellStyle name="1_tree_수량산출_구로리총괄내역_진해자은수량산출서(단지내)" xfId="1719" xr:uid="{00000000-0005-0000-0000-000052960000}"/>
    <cellStyle name="1_tree_수량산출_구로리총괄내역_진해자은수량산출서(단지내) 0621" xfId="1720" xr:uid="{00000000-0005-0000-0000-000053960000}"/>
    <cellStyle name="1_tree_수량산출_구로리총괄내역_진해자은수량산출서(단지내) 0621_삼척건지수량산출서" xfId="1721" xr:uid="{00000000-0005-0000-0000-000054960000}"/>
    <cellStyle name="1_tree_수량산출_구로리총괄내역_진해자은수량산출서(단지내) 0621_수량산출서(1공구)" xfId="1722" xr:uid="{00000000-0005-0000-0000-000055960000}"/>
    <cellStyle name="1_tree_수량산출_구로리총괄내역_진해자은수량산출서(단지내) 0621_수량산출서(2공구)" xfId="1723" xr:uid="{00000000-0005-0000-0000-000056960000}"/>
    <cellStyle name="1_tree_수량산출_구로리총괄내역_진해자은수량산출서(단지내)_진해자은수량산출서(단지내) 0621" xfId="1724" xr:uid="{00000000-0005-0000-0000-000057960000}"/>
    <cellStyle name="1_tree_수량산출_구로리총괄내역_진해자은수량산출서(단지내)_진해자은수량산출서(단지내) 0621_수량산출서(2공구)" xfId="1725" xr:uid="{00000000-0005-0000-0000-000058960000}"/>
    <cellStyle name="1_tree_수량산출_구로리총괄내역_진해자은수량산출서(단지내)_진해자은수량산출서(도시기반)0621" xfId="1726" xr:uid="{00000000-0005-0000-0000-000059960000}"/>
    <cellStyle name="1_tree_수량산출_구로리총괄내역_진해자은수량산출서(단지내)_진해자은수량산출서(도시기반)0621_진해자은수량산출서(단지내) 0621" xfId="1727" xr:uid="{00000000-0005-0000-0000-00005A960000}"/>
    <cellStyle name="1_tree_수량산출_구로리총괄내역_진해자은수량산출서(단지내)_진해자은수량산출서(도시기반)0621_진해자은수량산출서(단지내) 0621_수량산출서(2공구)" xfId="1728" xr:uid="{00000000-0005-0000-0000-00005B960000}"/>
    <cellStyle name="1_tree_수량산출_삼척건지수량산출서" xfId="1729" xr:uid="{00000000-0005-0000-0000-00005C960000}"/>
    <cellStyle name="1_tree_수량산출_수량산출서-유민" xfId="1730" xr:uid="{00000000-0005-0000-0000-00005D960000}"/>
    <cellStyle name="1_tree_수량산출_진해자은수량산출서(단지내)" xfId="1731" xr:uid="{00000000-0005-0000-0000-00005E960000}"/>
    <cellStyle name="1_tree_수량산출_진해자은수량산출서(단지내) 0621" xfId="1732" xr:uid="{00000000-0005-0000-0000-00005F960000}"/>
    <cellStyle name="1_tree_수량산출_진해자은수량산출서(단지내) 0621_삼척건지수량산출서" xfId="1733" xr:uid="{00000000-0005-0000-0000-000060960000}"/>
    <cellStyle name="1_tree_수량산출_진해자은수량산출서(단지내) 0621_수량산출서(1공구)" xfId="1734" xr:uid="{00000000-0005-0000-0000-000061960000}"/>
    <cellStyle name="1_tree_수량산출_진해자은수량산출서(단지내) 0621_수량산출서(2공구)" xfId="1735" xr:uid="{00000000-0005-0000-0000-000062960000}"/>
    <cellStyle name="1_tree_수량산출_진해자은수량산출서(단지내)_진해자은수량산출서(단지내) 0621" xfId="1736" xr:uid="{00000000-0005-0000-0000-000063960000}"/>
    <cellStyle name="1_tree_수량산출_진해자은수량산출서(단지내)_진해자은수량산출서(단지내) 0621_수량산출서(2공구)" xfId="1737" xr:uid="{00000000-0005-0000-0000-000064960000}"/>
    <cellStyle name="1_tree_수량산출_진해자은수량산출서(단지내)_진해자은수량산출서(도시기반)0621" xfId="1738" xr:uid="{00000000-0005-0000-0000-000065960000}"/>
    <cellStyle name="1_tree_수량산출_진해자은수량산출서(단지내)_진해자은수량산출서(도시기반)0621_진해자은수량산출서(단지내) 0621" xfId="1739" xr:uid="{00000000-0005-0000-0000-000066960000}"/>
    <cellStyle name="1_tree_수량산출_진해자은수량산출서(단지내)_진해자은수량산출서(도시기반)0621_진해자은수량산출서(단지내) 0621_수량산출서(2공구)" xfId="1740" xr:uid="{00000000-0005-0000-0000-000067960000}"/>
    <cellStyle name="1_tree_수량산출_총괄내역0518" xfId="1741" xr:uid="{00000000-0005-0000-0000-000068960000}"/>
    <cellStyle name="1_tree_수량산출_총괄내역0518_구로리설계예산서1029" xfId="1742" xr:uid="{00000000-0005-0000-0000-000069960000}"/>
    <cellStyle name="1_tree_수량산출_총괄내역0518_구로리설계예산서1029_삼척건지수량산출서" xfId="1743" xr:uid="{00000000-0005-0000-0000-00006A960000}"/>
    <cellStyle name="1_tree_수량산출_총괄내역0518_구로리설계예산서1029_수량산출서-유민" xfId="1744" xr:uid="{00000000-0005-0000-0000-00006B960000}"/>
    <cellStyle name="1_tree_수량산출_총괄내역0518_구로리설계예산서1029_진해자은수량산출서(단지내)" xfId="1745" xr:uid="{00000000-0005-0000-0000-00006C960000}"/>
    <cellStyle name="1_tree_수량산출_총괄내역0518_구로리설계예산서1029_진해자은수량산출서(단지내) 0621" xfId="1746" xr:uid="{00000000-0005-0000-0000-00006D960000}"/>
    <cellStyle name="1_tree_수량산출_총괄내역0518_구로리설계예산서1029_진해자은수량산출서(단지내) 0621_삼척건지수량산출서" xfId="1747" xr:uid="{00000000-0005-0000-0000-00006E960000}"/>
    <cellStyle name="1_tree_수량산출_총괄내역0518_구로리설계예산서1029_진해자은수량산출서(단지내) 0621_수량산출서(1공구)" xfId="1748" xr:uid="{00000000-0005-0000-0000-00006F960000}"/>
    <cellStyle name="1_tree_수량산출_총괄내역0518_구로리설계예산서1029_진해자은수량산출서(단지내) 0621_수량산출서(2공구)" xfId="1749" xr:uid="{00000000-0005-0000-0000-000070960000}"/>
    <cellStyle name="1_tree_수량산출_총괄내역0518_구로리설계예산서1029_진해자은수량산출서(단지내)_진해자은수량산출서(단지내) 0621" xfId="1750" xr:uid="{00000000-0005-0000-0000-000071960000}"/>
    <cellStyle name="1_tree_수량산출_총괄내역0518_구로리설계예산서1029_진해자은수량산출서(단지내)_진해자은수량산출서(단지내) 0621_수량산출서(2공구)" xfId="1751" xr:uid="{00000000-0005-0000-0000-000072960000}"/>
    <cellStyle name="1_tree_수량산출_총괄내역0518_구로리설계예산서1029_진해자은수량산출서(단지내)_진해자은수량산출서(도시기반)0621" xfId="1752" xr:uid="{00000000-0005-0000-0000-000073960000}"/>
    <cellStyle name="1_tree_수량산출_총괄내역0518_구로리설계예산서1029_진해자은수량산출서(단지내)_진해자은수량산출서(도시기반)0621_진해자은수량산출서(단지내) 0621" xfId="1753" xr:uid="{00000000-0005-0000-0000-000074960000}"/>
    <cellStyle name="1_tree_수량산출_총괄내역0518_구로리설계예산서1029_진해자은수량산출서(단지내)_진해자은수량산출서(도시기반)0621_진해자은수량산출서(단지내) 0621_수량산출서(2공구)" xfId="1754" xr:uid="{00000000-0005-0000-0000-000075960000}"/>
    <cellStyle name="1_tree_수량산출_총괄내역0518_구로리설계예산서1118준공" xfId="1755" xr:uid="{00000000-0005-0000-0000-000076960000}"/>
    <cellStyle name="1_tree_수량산출_총괄내역0518_구로리설계예산서1118준공_삼척건지수량산출서" xfId="1756" xr:uid="{00000000-0005-0000-0000-000077960000}"/>
    <cellStyle name="1_tree_수량산출_총괄내역0518_구로리설계예산서1118준공_수량산출서-유민" xfId="1757" xr:uid="{00000000-0005-0000-0000-000078960000}"/>
    <cellStyle name="1_tree_수량산출_총괄내역0518_구로리설계예산서1118준공_진해자은수량산출서(단지내)" xfId="1758" xr:uid="{00000000-0005-0000-0000-000079960000}"/>
    <cellStyle name="1_tree_수량산출_총괄내역0518_구로리설계예산서1118준공_진해자은수량산출서(단지내) 0621" xfId="1759" xr:uid="{00000000-0005-0000-0000-00007A960000}"/>
    <cellStyle name="1_tree_수량산출_총괄내역0518_구로리설계예산서1118준공_진해자은수량산출서(단지내) 0621_삼척건지수량산출서" xfId="1760" xr:uid="{00000000-0005-0000-0000-00007B960000}"/>
    <cellStyle name="1_tree_수량산출_총괄내역0518_구로리설계예산서1118준공_진해자은수량산출서(단지내) 0621_수량산출서(1공구)" xfId="1761" xr:uid="{00000000-0005-0000-0000-00007C960000}"/>
    <cellStyle name="1_tree_수량산출_총괄내역0518_구로리설계예산서1118준공_진해자은수량산출서(단지내) 0621_수량산출서(2공구)" xfId="1762" xr:uid="{00000000-0005-0000-0000-00007D960000}"/>
    <cellStyle name="1_tree_수량산출_총괄내역0518_구로리설계예산서1118준공_진해자은수량산출서(단지내)_진해자은수량산출서(단지내) 0621" xfId="1763" xr:uid="{00000000-0005-0000-0000-00007E960000}"/>
    <cellStyle name="1_tree_수량산출_총괄내역0518_구로리설계예산서1118준공_진해자은수량산출서(단지내)_진해자은수량산출서(단지내) 0621_수량산출서(2공구)" xfId="1764" xr:uid="{00000000-0005-0000-0000-00007F960000}"/>
    <cellStyle name="1_tree_수량산출_총괄내역0518_구로리설계예산서1118준공_진해자은수량산출서(단지내)_진해자은수량산출서(도시기반)0621" xfId="1765" xr:uid="{00000000-0005-0000-0000-000080960000}"/>
    <cellStyle name="1_tree_수량산출_총괄내역0518_구로리설계예산서1118준공_진해자은수량산출서(단지내)_진해자은수량산출서(도시기반)0621_진해자은수량산출서(단지내) 0621" xfId="1766" xr:uid="{00000000-0005-0000-0000-000081960000}"/>
    <cellStyle name="1_tree_수량산출_총괄내역0518_구로리설계예산서1118준공_진해자은수량산출서(단지내)_진해자은수량산출서(도시기반)0621_진해자은수량산출서(단지내) 0621_수량산출서(2공구)" xfId="1767" xr:uid="{00000000-0005-0000-0000-000082960000}"/>
    <cellStyle name="1_tree_수량산출_총괄내역0518_구로리설계예산서조경" xfId="1768" xr:uid="{00000000-0005-0000-0000-000083960000}"/>
    <cellStyle name="1_tree_수량산출_총괄내역0518_구로리설계예산서조경_삼척건지수량산출서" xfId="1769" xr:uid="{00000000-0005-0000-0000-000084960000}"/>
    <cellStyle name="1_tree_수량산출_총괄내역0518_구로리설계예산서조경_수량산출서-유민" xfId="1770" xr:uid="{00000000-0005-0000-0000-000085960000}"/>
    <cellStyle name="1_tree_수량산출_총괄내역0518_구로리설계예산서조경_진해자은수량산출서(단지내)" xfId="1771" xr:uid="{00000000-0005-0000-0000-000086960000}"/>
    <cellStyle name="1_tree_수량산출_총괄내역0518_구로리설계예산서조경_진해자은수량산출서(단지내) 0621" xfId="1772" xr:uid="{00000000-0005-0000-0000-000087960000}"/>
    <cellStyle name="1_tree_수량산출_총괄내역0518_구로리설계예산서조경_진해자은수량산출서(단지내) 0621_삼척건지수량산출서" xfId="1773" xr:uid="{00000000-0005-0000-0000-000088960000}"/>
    <cellStyle name="1_tree_수량산출_총괄내역0518_구로리설계예산서조경_진해자은수량산출서(단지내) 0621_수량산출서(1공구)" xfId="1774" xr:uid="{00000000-0005-0000-0000-000089960000}"/>
    <cellStyle name="1_tree_수량산출_총괄내역0518_구로리설계예산서조경_진해자은수량산출서(단지내) 0621_수량산출서(2공구)" xfId="1775" xr:uid="{00000000-0005-0000-0000-00008A960000}"/>
    <cellStyle name="1_tree_수량산출_총괄내역0518_구로리설계예산서조경_진해자은수량산출서(단지내)_진해자은수량산출서(단지내) 0621" xfId="1776" xr:uid="{00000000-0005-0000-0000-00008B960000}"/>
    <cellStyle name="1_tree_수량산출_총괄내역0518_구로리설계예산서조경_진해자은수량산출서(단지내)_진해자은수량산출서(단지내) 0621_수량산출서(2공구)" xfId="1777" xr:uid="{00000000-0005-0000-0000-00008C960000}"/>
    <cellStyle name="1_tree_수량산출_총괄내역0518_구로리설계예산서조경_진해자은수량산출서(단지내)_진해자은수량산출서(도시기반)0621" xfId="1778" xr:uid="{00000000-0005-0000-0000-00008D960000}"/>
    <cellStyle name="1_tree_수량산출_총괄내역0518_구로리설계예산서조경_진해자은수량산출서(단지내)_진해자은수량산출서(도시기반)0621_진해자은수량산출서(단지내) 0621" xfId="1779" xr:uid="{00000000-0005-0000-0000-00008E960000}"/>
    <cellStyle name="1_tree_수량산출_총괄내역0518_구로리설계예산서조경_진해자은수량산출서(단지내)_진해자은수량산출서(도시기반)0621_진해자은수량산출서(단지내) 0621_수량산출서(2공구)" xfId="1780" xr:uid="{00000000-0005-0000-0000-00008F960000}"/>
    <cellStyle name="1_tree_수량산출_총괄내역0518_구로리어린이공원예산서(조경)1125" xfId="1781" xr:uid="{00000000-0005-0000-0000-000090960000}"/>
    <cellStyle name="1_tree_수량산출_총괄내역0518_구로리어린이공원예산서(조경)1125_삼척건지수량산출서" xfId="1782" xr:uid="{00000000-0005-0000-0000-000091960000}"/>
    <cellStyle name="1_tree_수량산출_총괄내역0518_구로리어린이공원예산서(조경)1125_수량산출서-유민" xfId="1783" xr:uid="{00000000-0005-0000-0000-000092960000}"/>
    <cellStyle name="1_tree_수량산출_총괄내역0518_구로리어린이공원예산서(조경)1125_진해자은수량산출서(단지내)" xfId="1784" xr:uid="{00000000-0005-0000-0000-000093960000}"/>
    <cellStyle name="1_tree_수량산출_총괄내역0518_구로리어린이공원예산서(조경)1125_진해자은수량산출서(단지내) 0621" xfId="1785" xr:uid="{00000000-0005-0000-0000-000094960000}"/>
    <cellStyle name="1_tree_수량산출_총괄내역0518_구로리어린이공원예산서(조경)1125_진해자은수량산출서(단지내) 0621_삼척건지수량산출서" xfId="1786" xr:uid="{00000000-0005-0000-0000-000095960000}"/>
    <cellStyle name="1_tree_수량산출_총괄내역0518_구로리어린이공원예산서(조경)1125_진해자은수량산출서(단지내) 0621_수량산출서(1공구)" xfId="1787" xr:uid="{00000000-0005-0000-0000-000096960000}"/>
    <cellStyle name="1_tree_수량산출_총괄내역0518_구로리어린이공원예산서(조경)1125_진해자은수량산출서(단지내) 0621_수량산출서(2공구)" xfId="1788" xr:uid="{00000000-0005-0000-0000-000097960000}"/>
    <cellStyle name="1_tree_수량산출_총괄내역0518_구로리어린이공원예산서(조경)1125_진해자은수량산출서(단지내)_진해자은수량산출서(단지내) 0621" xfId="1789" xr:uid="{00000000-0005-0000-0000-000098960000}"/>
    <cellStyle name="1_tree_수량산출_총괄내역0518_구로리어린이공원예산서(조경)1125_진해자은수량산출서(단지내)_진해자은수량산출서(단지내) 0621_수량산출서(2공구)" xfId="1790" xr:uid="{00000000-0005-0000-0000-000099960000}"/>
    <cellStyle name="1_tree_수량산출_총괄내역0518_구로리어린이공원예산서(조경)1125_진해자은수량산출서(단지내)_진해자은수량산출서(도시기반)0621" xfId="1791" xr:uid="{00000000-0005-0000-0000-00009A960000}"/>
    <cellStyle name="1_tree_수량산출_총괄내역0518_구로리어린이공원예산서(조경)1125_진해자은수량산출서(단지내)_진해자은수량산출서(도시기반)0621_진해자은수량산출서(단지내) 0621" xfId="1792" xr:uid="{00000000-0005-0000-0000-00009B960000}"/>
    <cellStyle name="1_tree_수량산출_총괄내역0518_구로리어린이공원예산서(조경)1125_진해자은수량산출서(단지내)_진해자은수량산출서(도시기반)0621_진해자은수량산출서(단지내) 0621_수량산출서(2공구)" xfId="1793" xr:uid="{00000000-0005-0000-0000-00009C960000}"/>
    <cellStyle name="1_tree_수량산출_총괄내역0518_내역서" xfId="1794" xr:uid="{00000000-0005-0000-0000-00009D960000}"/>
    <cellStyle name="1_tree_수량산출_총괄내역0518_내역서_삼척건지수량산출서" xfId="1795" xr:uid="{00000000-0005-0000-0000-00009E960000}"/>
    <cellStyle name="1_tree_수량산출_총괄내역0518_내역서_수량산출서-유민" xfId="1796" xr:uid="{00000000-0005-0000-0000-00009F960000}"/>
    <cellStyle name="1_tree_수량산출_총괄내역0518_내역서_진해자은수량산출서(단지내)" xfId="1797" xr:uid="{00000000-0005-0000-0000-0000A0960000}"/>
    <cellStyle name="1_tree_수량산출_총괄내역0518_내역서_진해자은수량산출서(단지내) 0621" xfId="1798" xr:uid="{00000000-0005-0000-0000-0000A1960000}"/>
    <cellStyle name="1_tree_수량산출_총괄내역0518_내역서_진해자은수량산출서(단지내) 0621_삼척건지수량산출서" xfId="1799" xr:uid="{00000000-0005-0000-0000-0000A2960000}"/>
    <cellStyle name="1_tree_수량산출_총괄내역0518_내역서_진해자은수량산출서(단지내) 0621_수량산출서(1공구)" xfId="1800" xr:uid="{00000000-0005-0000-0000-0000A3960000}"/>
    <cellStyle name="1_tree_수량산출_총괄내역0518_내역서_진해자은수량산출서(단지내) 0621_수량산출서(2공구)" xfId="1801" xr:uid="{00000000-0005-0000-0000-0000A4960000}"/>
    <cellStyle name="1_tree_수량산출_총괄내역0518_내역서_진해자은수량산출서(단지내)_진해자은수량산출서(단지내) 0621" xfId="1802" xr:uid="{00000000-0005-0000-0000-0000A5960000}"/>
    <cellStyle name="1_tree_수량산출_총괄내역0518_내역서_진해자은수량산출서(단지내)_진해자은수량산출서(단지내) 0621_수량산출서(2공구)" xfId="1803" xr:uid="{00000000-0005-0000-0000-0000A6960000}"/>
    <cellStyle name="1_tree_수량산출_총괄내역0518_내역서_진해자은수량산출서(단지내)_진해자은수량산출서(도시기반)0621" xfId="1804" xr:uid="{00000000-0005-0000-0000-0000A7960000}"/>
    <cellStyle name="1_tree_수량산출_총괄내역0518_내역서_진해자은수량산출서(단지내)_진해자은수량산출서(도시기반)0621_진해자은수량산출서(단지내) 0621" xfId="1805" xr:uid="{00000000-0005-0000-0000-0000A8960000}"/>
    <cellStyle name="1_tree_수량산출_총괄내역0518_내역서_진해자은수량산출서(단지내)_진해자은수량산출서(도시기반)0621_진해자은수량산출서(단지내) 0621_수량산출서(2공구)" xfId="1806" xr:uid="{00000000-0005-0000-0000-0000A9960000}"/>
    <cellStyle name="1_tree_수량산출_총괄내역0518_노임단가표" xfId="1807" xr:uid="{00000000-0005-0000-0000-0000AA960000}"/>
    <cellStyle name="1_tree_수량산출_총괄내역0518_노임단가표_삼척건지수량산출서" xfId="1808" xr:uid="{00000000-0005-0000-0000-0000AB960000}"/>
    <cellStyle name="1_tree_수량산출_총괄내역0518_노임단가표_수량산출서-유민" xfId="1809" xr:uid="{00000000-0005-0000-0000-0000AC960000}"/>
    <cellStyle name="1_tree_수량산출_총괄내역0518_노임단가표_진해자은수량산출서(단지내)" xfId="1810" xr:uid="{00000000-0005-0000-0000-0000AD960000}"/>
    <cellStyle name="1_tree_수량산출_총괄내역0518_노임단가표_진해자은수량산출서(단지내) 0621" xfId="1811" xr:uid="{00000000-0005-0000-0000-0000AE960000}"/>
    <cellStyle name="1_tree_수량산출_총괄내역0518_노임단가표_진해자은수량산출서(단지내) 0621_삼척건지수량산출서" xfId="1812" xr:uid="{00000000-0005-0000-0000-0000AF960000}"/>
    <cellStyle name="1_tree_수량산출_총괄내역0518_노임단가표_진해자은수량산출서(단지내) 0621_수량산출서(1공구)" xfId="1813" xr:uid="{00000000-0005-0000-0000-0000B0960000}"/>
    <cellStyle name="1_tree_수량산출_총괄내역0518_노임단가표_진해자은수량산출서(단지내) 0621_수량산출서(2공구)" xfId="1814" xr:uid="{00000000-0005-0000-0000-0000B1960000}"/>
    <cellStyle name="1_tree_수량산출_총괄내역0518_노임단가표_진해자은수량산출서(단지내)_진해자은수량산출서(단지내) 0621" xfId="1815" xr:uid="{00000000-0005-0000-0000-0000B2960000}"/>
    <cellStyle name="1_tree_수량산출_총괄내역0518_노임단가표_진해자은수량산출서(단지내)_진해자은수량산출서(단지내) 0621_수량산출서(2공구)" xfId="1816" xr:uid="{00000000-0005-0000-0000-0000B3960000}"/>
    <cellStyle name="1_tree_수량산출_총괄내역0518_노임단가표_진해자은수량산출서(단지내)_진해자은수량산출서(도시기반)0621" xfId="1817" xr:uid="{00000000-0005-0000-0000-0000B4960000}"/>
    <cellStyle name="1_tree_수량산출_총괄내역0518_노임단가표_진해자은수량산출서(단지내)_진해자은수량산출서(도시기반)0621_진해자은수량산출서(단지내) 0621" xfId="1818" xr:uid="{00000000-0005-0000-0000-0000B5960000}"/>
    <cellStyle name="1_tree_수량산출_총괄내역0518_노임단가표_진해자은수량산출서(단지내)_진해자은수량산출서(도시기반)0621_진해자은수량산출서(단지내) 0621_수량산출서(2공구)" xfId="1819" xr:uid="{00000000-0005-0000-0000-0000B6960000}"/>
    <cellStyle name="1_tree_수량산출_총괄내역0518_삼척건지수량산출서" xfId="1820" xr:uid="{00000000-0005-0000-0000-0000B7960000}"/>
    <cellStyle name="1_tree_수량산출_총괄내역0518_수도권매립지" xfId="1821" xr:uid="{00000000-0005-0000-0000-0000B8960000}"/>
    <cellStyle name="1_tree_수량산출_총괄내역0518_수도권매립지_삼척건지수량산출서" xfId="1822" xr:uid="{00000000-0005-0000-0000-0000B9960000}"/>
    <cellStyle name="1_tree_수량산출_총괄내역0518_수도권매립지_수량산출서-유민" xfId="1823" xr:uid="{00000000-0005-0000-0000-0000BA960000}"/>
    <cellStyle name="1_tree_수량산출_총괄내역0518_수도권매립지_진해자은수량산출서(단지내)" xfId="1824" xr:uid="{00000000-0005-0000-0000-0000BB960000}"/>
    <cellStyle name="1_tree_수량산출_총괄내역0518_수도권매립지_진해자은수량산출서(단지내) 0621" xfId="1825" xr:uid="{00000000-0005-0000-0000-0000BC960000}"/>
    <cellStyle name="1_tree_수량산출_총괄내역0518_수도권매립지_진해자은수량산출서(단지내) 0621_삼척건지수량산출서" xfId="1826" xr:uid="{00000000-0005-0000-0000-0000BD960000}"/>
    <cellStyle name="1_tree_수량산출_총괄내역0518_수도권매립지_진해자은수량산출서(단지내) 0621_수량산출서(1공구)" xfId="1827" xr:uid="{00000000-0005-0000-0000-0000BE960000}"/>
    <cellStyle name="1_tree_수량산출_총괄내역0518_수도권매립지_진해자은수량산출서(단지내) 0621_수량산출서(2공구)" xfId="1828" xr:uid="{00000000-0005-0000-0000-0000BF960000}"/>
    <cellStyle name="1_tree_수량산출_총괄내역0518_수도권매립지_진해자은수량산출서(단지내)_진해자은수량산출서(단지내) 0621" xfId="1829" xr:uid="{00000000-0005-0000-0000-0000C0960000}"/>
    <cellStyle name="1_tree_수량산출_총괄내역0518_수도권매립지_진해자은수량산출서(단지내)_진해자은수량산출서(단지내) 0621_수량산출서(2공구)" xfId="1830" xr:uid="{00000000-0005-0000-0000-0000C1960000}"/>
    <cellStyle name="1_tree_수량산출_총괄내역0518_수도권매립지_진해자은수량산출서(단지내)_진해자은수량산출서(도시기반)0621" xfId="1831" xr:uid="{00000000-0005-0000-0000-0000C2960000}"/>
    <cellStyle name="1_tree_수량산출_총괄내역0518_수도권매립지_진해자은수량산출서(단지내)_진해자은수량산출서(도시기반)0621_진해자은수량산출서(단지내) 0621" xfId="1832" xr:uid="{00000000-0005-0000-0000-0000C3960000}"/>
    <cellStyle name="1_tree_수량산출_총괄내역0518_수도권매립지_진해자은수량산출서(단지내)_진해자은수량산출서(도시기반)0621_진해자은수량산출서(단지내) 0621_수량산출서(2공구)" xfId="1833" xr:uid="{00000000-0005-0000-0000-0000C4960000}"/>
    <cellStyle name="1_tree_수량산출_총괄내역0518_수도권매립지1004(발주용)" xfId="1834" xr:uid="{00000000-0005-0000-0000-0000C5960000}"/>
    <cellStyle name="1_tree_수량산출_총괄내역0518_수도권매립지1004(발주용)_삼척건지수량산출서" xfId="1835" xr:uid="{00000000-0005-0000-0000-0000C6960000}"/>
    <cellStyle name="1_tree_수량산출_총괄내역0518_수도권매립지1004(발주용)_수량산출서-유민" xfId="1836" xr:uid="{00000000-0005-0000-0000-0000C7960000}"/>
    <cellStyle name="1_tree_수량산출_총괄내역0518_수도권매립지1004(발주용)_진해자은수량산출서(단지내)" xfId="1837" xr:uid="{00000000-0005-0000-0000-0000C8960000}"/>
    <cellStyle name="1_tree_수량산출_총괄내역0518_수도권매립지1004(발주용)_진해자은수량산출서(단지내) 0621" xfId="1838" xr:uid="{00000000-0005-0000-0000-0000C9960000}"/>
    <cellStyle name="1_tree_수량산출_총괄내역0518_수도권매립지1004(발주용)_진해자은수량산출서(단지내) 0621_삼척건지수량산출서" xfId="1839" xr:uid="{00000000-0005-0000-0000-0000CA960000}"/>
    <cellStyle name="1_tree_수량산출_총괄내역0518_수도권매립지1004(발주용)_진해자은수량산출서(단지내) 0621_수량산출서(1공구)" xfId="1840" xr:uid="{00000000-0005-0000-0000-0000CB960000}"/>
    <cellStyle name="1_tree_수량산출_총괄내역0518_수도권매립지1004(발주용)_진해자은수량산출서(단지내) 0621_수량산출서(2공구)" xfId="1841" xr:uid="{00000000-0005-0000-0000-0000CC960000}"/>
    <cellStyle name="1_tree_수량산출_총괄내역0518_수도권매립지1004(발주용)_진해자은수량산출서(단지내)_진해자은수량산출서(단지내) 0621" xfId="1842" xr:uid="{00000000-0005-0000-0000-0000CD960000}"/>
    <cellStyle name="1_tree_수량산출_총괄내역0518_수도권매립지1004(발주용)_진해자은수량산출서(단지내)_진해자은수량산출서(단지내) 0621_수량산출서(2공구)" xfId="1843" xr:uid="{00000000-0005-0000-0000-0000CE960000}"/>
    <cellStyle name="1_tree_수량산출_총괄내역0518_수도권매립지1004(발주용)_진해자은수량산출서(단지내)_진해자은수량산출서(도시기반)0621" xfId="1844" xr:uid="{00000000-0005-0000-0000-0000CF960000}"/>
    <cellStyle name="1_tree_수량산출_총괄내역0518_수도권매립지1004(발주용)_진해자은수량산출서(단지내)_진해자은수량산출서(도시기반)0621_진해자은수량산출서(단지내) 0621" xfId="1845" xr:uid="{00000000-0005-0000-0000-0000D0960000}"/>
    <cellStyle name="1_tree_수량산출_총괄내역0518_수도권매립지1004(발주용)_진해자은수량산출서(단지내)_진해자은수량산출서(도시기반)0621_진해자은수량산출서(단지내) 0621_수량산출서(2공구)" xfId="1846" xr:uid="{00000000-0005-0000-0000-0000D1960000}"/>
    <cellStyle name="1_tree_수량산출_총괄내역0518_수량산출서-유민" xfId="1847" xr:uid="{00000000-0005-0000-0000-0000D2960000}"/>
    <cellStyle name="1_tree_수량산출_총괄내역0518_일신건영설계예산서(0211)" xfId="1848" xr:uid="{00000000-0005-0000-0000-0000D3960000}"/>
    <cellStyle name="1_tree_수량산출_총괄내역0518_일신건영설계예산서(0211)_삼척건지수량산출서" xfId="1849" xr:uid="{00000000-0005-0000-0000-0000D4960000}"/>
    <cellStyle name="1_tree_수량산출_총괄내역0518_일신건영설계예산서(0211)_수량산출서-유민" xfId="1850" xr:uid="{00000000-0005-0000-0000-0000D5960000}"/>
    <cellStyle name="1_tree_수량산출_총괄내역0518_일신건영설계예산서(0211)_진해자은수량산출서(단지내)" xfId="1851" xr:uid="{00000000-0005-0000-0000-0000D6960000}"/>
    <cellStyle name="1_tree_수량산출_총괄내역0518_일신건영설계예산서(0211)_진해자은수량산출서(단지내) 0621" xfId="1852" xr:uid="{00000000-0005-0000-0000-0000D7960000}"/>
    <cellStyle name="1_tree_수량산출_총괄내역0518_일신건영설계예산서(0211)_진해자은수량산출서(단지내) 0621_삼척건지수량산출서" xfId="1853" xr:uid="{00000000-0005-0000-0000-0000D8960000}"/>
    <cellStyle name="1_tree_수량산출_총괄내역0518_일신건영설계예산서(0211)_진해자은수량산출서(단지내) 0621_수량산출서(1공구)" xfId="1854" xr:uid="{00000000-0005-0000-0000-0000D9960000}"/>
    <cellStyle name="1_tree_수량산출_총괄내역0518_일신건영설계예산서(0211)_진해자은수량산출서(단지내) 0621_수량산출서(2공구)" xfId="1855" xr:uid="{00000000-0005-0000-0000-0000DA960000}"/>
    <cellStyle name="1_tree_수량산출_총괄내역0518_일신건영설계예산서(0211)_진해자은수량산출서(단지내)_진해자은수량산출서(단지내) 0621" xfId="1856" xr:uid="{00000000-0005-0000-0000-0000DB960000}"/>
    <cellStyle name="1_tree_수량산출_총괄내역0518_일신건영설계예산서(0211)_진해자은수량산출서(단지내)_진해자은수량산출서(단지내) 0621_수량산출서(2공구)" xfId="1857" xr:uid="{00000000-0005-0000-0000-0000DC960000}"/>
    <cellStyle name="1_tree_수량산출_총괄내역0518_일신건영설계예산서(0211)_진해자은수량산출서(단지내)_진해자은수량산출서(도시기반)0621" xfId="1858" xr:uid="{00000000-0005-0000-0000-0000DD960000}"/>
    <cellStyle name="1_tree_수량산출_총괄내역0518_일신건영설계예산서(0211)_진해자은수량산출서(단지내)_진해자은수량산출서(도시기반)0621_진해자은수량산출서(단지내) 0621" xfId="1859" xr:uid="{00000000-0005-0000-0000-0000DE960000}"/>
    <cellStyle name="1_tree_수량산출_총괄내역0518_일신건영설계예산서(0211)_진해자은수량산출서(단지내)_진해자은수량산출서(도시기반)0621_진해자은수량산출서(단지내) 0621_수량산출서(2공구)" xfId="1860" xr:uid="{00000000-0005-0000-0000-0000DF960000}"/>
    <cellStyle name="1_tree_수량산출_총괄내역0518_일위대가" xfId="1861" xr:uid="{00000000-0005-0000-0000-0000E0960000}"/>
    <cellStyle name="1_tree_수량산출_총괄내역0518_일위대가_삼척건지수량산출서" xfId="1862" xr:uid="{00000000-0005-0000-0000-0000E1960000}"/>
    <cellStyle name="1_tree_수량산출_총괄내역0518_일위대가_수량산출서-유민" xfId="1863" xr:uid="{00000000-0005-0000-0000-0000E2960000}"/>
    <cellStyle name="1_tree_수량산출_총괄내역0518_일위대가_진해자은수량산출서(단지내)" xfId="1864" xr:uid="{00000000-0005-0000-0000-0000E3960000}"/>
    <cellStyle name="1_tree_수량산출_총괄내역0518_일위대가_진해자은수량산출서(단지내) 0621" xfId="1865" xr:uid="{00000000-0005-0000-0000-0000E4960000}"/>
    <cellStyle name="1_tree_수량산출_총괄내역0518_일위대가_진해자은수량산출서(단지내) 0621_삼척건지수량산출서" xfId="1866" xr:uid="{00000000-0005-0000-0000-0000E5960000}"/>
    <cellStyle name="1_tree_수량산출_총괄내역0518_일위대가_진해자은수량산출서(단지내) 0621_수량산출서(1공구)" xfId="1867" xr:uid="{00000000-0005-0000-0000-0000E6960000}"/>
    <cellStyle name="1_tree_수량산출_총괄내역0518_일위대가_진해자은수량산출서(단지내) 0621_수량산출서(2공구)" xfId="1868" xr:uid="{00000000-0005-0000-0000-0000E7960000}"/>
    <cellStyle name="1_tree_수량산출_총괄내역0518_일위대가_진해자은수량산출서(단지내)_진해자은수량산출서(단지내) 0621" xfId="1869" xr:uid="{00000000-0005-0000-0000-0000E8960000}"/>
    <cellStyle name="1_tree_수량산출_총괄내역0518_일위대가_진해자은수량산출서(단지내)_진해자은수량산출서(단지내) 0621_수량산출서(2공구)" xfId="1870" xr:uid="{00000000-0005-0000-0000-0000E9960000}"/>
    <cellStyle name="1_tree_수량산출_총괄내역0518_일위대가_진해자은수량산출서(단지내)_진해자은수량산출서(도시기반)0621" xfId="1871" xr:uid="{00000000-0005-0000-0000-0000EA960000}"/>
    <cellStyle name="1_tree_수량산출_총괄내역0518_일위대가_진해자은수량산출서(단지내)_진해자은수량산출서(도시기반)0621_진해자은수량산출서(단지내) 0621" xfId="1872" xr:uid="{00000000-0005-0000-0000-0000EB960000}"/>
    <cellStyle name="1_tree_수량산출_총괄내역0518_일위대가_진해자은수량산출서(단지내)_진해자은수량산출서(도시기반)0621_진해자은수량산출서(단지내) 0621_수량산출서(2공구)" xfId="1873" xr:uid="{00000000-0005-0000-0000-0000EC960000}"/>
    <cellStyle name="1_tree_수량산출_총괄내역0518_자재단가표" xfId="1874" xr:uid="{00000000-0005-0000-0000-0000ED960000}"/>
    <cellStyle name="1_tree_수량산출_총괄내역0518_자재단가표_삼척건지수량산출서" xfId="1875" xr:uid="{00000000-0005-0000-0000-0000EE960000}"/>
    <cellStyle name="1_tree_수량산출_총괄내역0518_자재단가표_수량산출서-유민" xfId="1876" xr:uid="{00000000-0005-0000-0000-0000EF960000}"/>
    <cellStyle name="1_tree_수량산출_총괄내역0518_자재단가표_진해자은수량산출서(단지내)" xfId="1877" xr:uid="{00000000-0005-0000-0000-0000F0960000}"/>
    <cellStyle name="1_tree_수량산출_총괄내역0518_자재단가표_진해자은수량산출서(단지내) 0621" xfId="1878" xr:uid="{00000000-0005-0000-0000-0000F1960000}"/>
    <cellStyle name="1_tree_수량산출_총괄내역0518_자재단가표_진해자은수량산출서(단지내) 0621_삼척건지수량산출서" xfId="1879" xr:uid="{00000000-0005-0000-0000-0000F2960000}"/>
    <cellStyle name="1_tree_수량산출_총괄내역0518_자재단가표_진해자은수량산출서(단지내) 0621_수량산출서(1공구)" xfId="1880" xr:uid="{00000000-0005-0000-0000-0000F3960000}"/>
    <cellStyle name="1_tree_수량산출_총괄내역0518_자재단가표_진해자은수량산출서(단지내) 0621_수량산출서(2공구)" xfId="1881" xr:uid="{00000000-0005-0000-0000-0000F4960000}"/>
    <cellStyle name="1_tree_수량산출_총괄내역0518_자재단가표_진해자은수량산출서(단지내)_진해자은수량산출서(단지내) 0621" xfId="1882" xr:uid="{00000000-0005-0000-0000-0000F5960000}"/>
    <cellStyle name="1_tree_수량산출_총괄내역0518_자재단가표_진해자은수량산출서(단지내)_진해자은수량산출서(단지내) 0621_수량산출서(2공구)" xfId="1883" xr:uid="{00000000-0005-0000-0000-0000F6960000}"/>
    <cellStyle name="1_tree_수량산출_총괄내역0518_자재단가표_진해자은수량산출서(단지내)_진해자은수량산출서(도시기반)0621" xfId="1884" xr:uid="{00000000-0005-0000-0000-0000F7960000}"/>
    <cellStyle name="1_tree_수량산출_총괄내역0518_자재단가표_진해자은수량산출서(단지내)_진해자은수량산출서(도시기반)0621_진해자은수량산출서(단지내) 0621" xfId="1885" xr:uid="{00000000-0005-0000-0000-0000F8960000}"/>
    <cellStyle name="1_tree_수량산출_총괄내역0518_자재단가표_진해자은수량산출서(단지내)_진해자은수량산출서(도시기반)0621_진해자은수량산출서(단지내) 0621_수량산출서(2공구)" xfId="1886" xr:uid="{00000000-0005-0000-0000-0000F9960000}"/>
    <cellStyle name="1_tree_수량산출_총괄내역0518_장안초등학교내역0814" xfId="1887" xr:uid="{00000000-0005-0000-0000-0000FA960000}"/>
    <cellStyle name="1_tree_수량산출_총괄내역0518_장안초등학교내역0814_삼척건지수량산출서" xfId="1888" xr:uid="{00000000-0005-0000-0000-0000FB960000}"/>
    <cellStyle name="1_tree_수량산출_총괄내역0518_장안초등학교내역0814_수량산출서-유민" xfId="1889" xr:uid="{00000000-0005-0000-0000-0000FC960000}"/>
    <cellStyle name="1_tree_수량산출_총괄내역0518_장안초등학교내역0814_진해자은수량산출서(단지내)" xfId="1890" xr:uid="{00000000-0005-0000-0000-0000FD960000}"/>
    <cellStyle name="1_tree_수량산출_총괄내역0518_장안초등학교내역0814_진해자은수량산출서(단지내) 0621" xfId="1891" xr:uid="{00000000-0005-0000-0000-0000FE960000}"/>
    <cellStyle name="1_tree_수량산출_총괄내역0518_장안초등학교내역0814_진해자은수량산출서(단지내) 0621_삼척건지수량산출서" xfId="1892" xr:uid="{00000000-0005-0000-0000-0000FF960000}"/>
    <cellStyle name="1_tree_수량산출_총괄내역0518_장안초등학교내역0814_진해자은수량산출서(단지내) 0621_수량산출서(1공구)" xfId="1893" xr:uid="{00000000-0005-0000-0000-000000970000}"/>
    <cellStyle name="1_tree_수량산출_총괄내역0518_장안초등학교내역0814_진해자은수량산출서(단지내) 0621_수량산출서(2공구)" xfId="1894" xr:uid="{00000000-0005-0000-0000-000001970000}"/>
    <cellStyle name="1_tree_수량산출_총괄내역0518_장안초등학교내역0814_진해자은수량산출서(단지내)_진해자은수량산출서(단지내) 0621" xfId="1895" xr:uid="{00000000-0005-0000-0000-000002970000}"/>
    <cellStyle name="1_tree_수량산출_총괄내역0518_장안초등학교내역0814_진해자은수량산출서(단지내)_진해자은수량산출서(단지내) 0621_수량산출서(2공구)" xfId="1896" xr:uid="{00000000-0005-0000-0000-000003970000}"/>
    <cellStyle name="1_tree_수량산출_총괄내역0518_장안초등학교내역0814_진해자은수량산출서(단지내)_진해자은수량산출서(도시기반)0621" xfId="1897" xr:uid="{00000000-0005-0000-0000-000004970000}"/>
    <cellStyle name="1_tree_수량산출_총괄내역0518_장안초등학교내역0814_진해자은수량산출서(단지내)_진해자은수량산출서(도시기반)0621_진해자은수량산출서(단지내) 0621" xfId="1898" xr:uid="{00000000-0005-0000-0000-000005970000}"/>
    <cellStyle name="1_tree_수량산출_총괄내역0518_장안초등학교내역0814_진해자은수량산출서(단지내)_진해자은수량산출서(도시기반)0621_진해자은수량산출서(단지내) 0621_수량산출서(2공구)" xfId="1899" xr:uid="{00000000-0005-0000-0000-000006970000}"/>
    <cellStyle name="1_tree_수량산출_총괄내역0518_진해자은수량산출서(단지내)" xfId="1900" xr:uid="{00000000-0005-0000-0000-000007970000}"/>
    <cellStyle name="1_tree_수량산출_총괄내역0518_진해자은수량산출서(단지내) 0621" xfId="1901" xr:uid="{00000000-0005-0000-0000-000008970000}"/>
    <cellStyle name="1_tree_수량산출_총괄내역0518_진해자은수량산출서(단지내) 0621_삼척건지수량산출서" xfId="1902" xr:uid="{00000000-0005-0000-0000-000009970000}"/>
    <cellStyle name="1_tree_수량산출_총괄내역0518_진해자은수량산출서(단지내) 0621_수량산출서(1공구)" xfId="1903" xr:uid="{00000000-0005-0000-0000-00000A970000}"/>
    <cellStyle name="1_tree_수량산출_총괄내역0518_진해자은수량산출서(단지내) 0621_수량산출서(2공구)" xfId="1904" xr:uid="{00000000-0005-0000-0000-00000B970000}"/>
    <cellStyle name="1_tree_수량산출_총괄내역0518_진해자은수량산출서(단지내)_진해자은수량산출서(단지내) 0621" xfId="1905" xr:uid="{00000000-0005-0000-0000-00000C970000}"/>
    <cellStyle name="1_tree_수량산출_총괄내역0518_진해자은수량산출서(단지내)_진해자은수량산출서(단지내) 0621_수량산출서(2공구)" xfId="1906" xr:uid="{00000000-0005-0000-0000-00000D970000}"/>
    <cellStyle name="1_tree_수량산출_총괄내역0518_진해자은수량산출서(단지내)_진해자은수량산출서(도시기반)0621" xfId="1907" xr:uid="{00000000-0005-0000-0000-00000E970000}"/>
    <cellStyle name="1_tree_수량산출_총괄내역0518_진해자은수량산출서(단지내)_진해자은수량산출서(도시기반)0621_진해자은수량산출서(단지내) 0621" xfId="1908" xr:uid="{00000000-0005-0000-0000-00000F970000}"/>
    <cellStyle name="1_tree_수량산출_총괄내역0518_진해자은수량산출서(단지내)_진해자은수량산출서(도시기반)0621_진해자은수량산출서(단지내) 0621_수량산출서(2공구)" xfId="1909" xr:uid="{00000000-0005-0000-0000-000010970000}"/>
    <cellStyle name="1_tree_수량산출서-11.25" xfId="34308" xr:uid="{00000000-0005-0000-0000-000011970000}"/>
    <cellStyle name="1_tree_수량산출서-11.25_NEW단위수량-주산" xfId="34309" xr:uid="{00000000-0005-0000-0000-000012970000}"/>
    <cellStyle name="1_tree_수량산출서-11.25_남대천단위수량" xfId="34310" xr:uid="{00000000-0005-0000-0000-000013970000}"/>
    <cellStyle name="1_tree_수량산출서-11.25_단위수량" xfId="34311" xr:uid="{00000000-0005-0000-0000-000014970000}"/>
    <cellStyle name="1_tree_수량산출서-11.25_단위수량1" xfId="34312" xr:uid="{00000000-0005-0000-0000-000015970000}"/>
    <cellStyle name="1_tree_수량산출서-11.25_단위수량15" xfId="34313" xr:uid="{00000000-0005-0000-0000-000016970000}"/>
    <cellStyle name="1_tree_수량산출서-11.25_단위수량산출" xfId="34314" xr:uid="{00000000-0005-0000-0000-000017970000}"/>
    <cellStyle name="1_tree_수량산출서-11.25_도곡단위수량" xfId="34315" xr:uid="{00000000-0005-0000-0000-000018970000}"/>
    <cellStyle name="1_tree_수량산출서-11.25_철거단위수량" xfId="34316" xr:uid="{00000000-0005-0000-0000-000019970000}"/>
    <cellStyle name="1_tree_수량산출서-11.25_철거수량" xfId="34317" xr:uid="{00000000-0005-0000-0000-00001A970000}"/>
    <cellStyle name="1_tree_수량산출서-11.25_한수단위수량" xfId="34318" xr:uid="{00000000-0005-0000-0000-00001B970000}"/>
    <cellStyle name="1_tree_수량산출서-1201" xfId="34319" xr:uid="{00000000-0005-0000-0000-00001C970000}"/>
    <cellStyle name="1_tree_수량산출서-1201_NEW단위수량-주산" xfId="34320" xr:uid="{00000000-0005-0000-0000-00001D970000}"/>
    <cellStyle name="1_tree_수량산출서-1201_남대천단위수량" xfId="34321" xr:uid="{00000000-0005-0000-0000-00001E970000}"/>
    <cellStyle name="1_tree_수량산출서-1201_단위수량" xfId="34322" xr:uid="{00000000-0005-0000-0000-00001F970000}"/>
    <cellStyle name="1_tree_수량산출서-1201_단위수량1" xfId="34323" xr:uid="{00000000-0005-0000-0000-000020970000}"/>
    <cellStyle name="1_tree_수량산출서-1201_단위수량15" xfId="34324" xr:uid="{00000000-0005-0000-0000-000021970000}"/>
    <cellStyle name="1_tree_수량산출서-1201_단위수량산출" xfId="34325" xr:uid="{00000000-0005-0000-0000-000022970000}"/>
    <cellStyle name="1_tree_수량산출서-1201_도곡단위수량" xfId="34326" xr:uid="{00000000-0005-0000-0000-000023970000}"/>
    <cellStyle name="1_tree_수량산출서-1201_철거단위수량" xfId="34327" xr:uid="{00000000-0005-0000-0000-000024970000}"/>
    <cellStyle name="1_tree_수량산출서-1201_철거수량" xfId="34328" xr:uid="{00000000-0005-0000-0000-000025970000}"/>
    <cellStyle name="1_tree_수량산출서-1201_한수단위수량" xfId="34329" xr:uid="{00000000-0005-0000-0000-000026970000}"/>
    <cellStyle name="1_tree_수량산출서-유민" xfId="1910" xr:uid="{00000000-0005-0000-0000-000027970000}"/>
    <cellStyle name="1_tree_수량산출서-최종" xfId="34330" xr:uid="{00000000-0005-0000-0000-000028970000}"/>
    <cellStyle name="1_tree_수원변경수량산출" xfId="34331" xr:uid="{00000000-0005-0000-0000-000029970000}"/>
    <cellStyle name="1_tree_시설물단위수량" xfId="34332" xr:uid="{00000000-0005-0000-0000-00002A970000}"/>
    <cellStyle name="1_tree_시설물단위수량1" xfId="34333" xr:uid="{00000000-0005-0000-0000-00002B970000}"/>
    <cellStyle name="1_tree_시설물단위수량1_시설물단위수량" xfId="34334" xr:uid="{00000000-0005-0000-0000-00002C970000}"/>
    <cellStyle name="1_tree_쌍용" xfId="34335" xr:uid="{00000000-0005-0000-0000-00002D970000}"/>
    <cellStyle name="1_tree_쌍용_NEW단위수량-주산" xfId="34336" xr:uid="{00000000-0005-0000-0000-00002E970000}"/>
    <cellStyle name="1_tree_쌍용_남대천단위수량" xfId="34337" xr:uid="{00000000-0005-0000-0000-00002F970000}"/>
    <cellStyle name="1_tree_쌍용_단위수량" xfId="34338" xr:uid="{00000000-0005-0000-0000-000030970000}"/>
    <cellStyle name="1_tree_쌍용_단위수량1" xfId="34339" xr:uid="{00000000-0005-0000-0000-000031970000}"/>
    <cellStyle name="1_tree_쌍용_단위수량15" xfId="34340" xr:uid="{00000000-0005-0000-0000-000032970000}"/>
    <cellStyle name="1_tree_쌍용_단위수량산출" xfId="34341" xr:uid="{00000000-0005-0000-0000-000033970000}"/>
    <cellStyle name="1_tree_쌍용_도곡단위수량" xfId="34342" xr:uid="{00000000-0005-0000-0000-000034970000}"/>
    <cellStyle name="1_tree_쌍용_수량산출서-11.25" xfId="34343" xr:uid="{00000000-0005-0000-0000-000035970000}"/>
    <cellStyle name="1_tree_쌍용_수량산출서-11.25_NEW단위수량-주산" xfId="34344" xr:uid="{00000000-0005-0000-0000-000036970000}"/>
    <cellStyle name="1_tree_쌍용_수량산출서-11.25_남대천단위수량" xfId="34345" xr:uid="{00000000-0005-0000-0000-000037970000}"/>
    <cellStyle name="1_tree_쌍용_수량산출서-11.25_단위수량" xfId="34346" xr:uid="{00000000-0005-0000-0000-000038970000}"/>
    <cellStyle name="1_tree_쌍용_수량산출서-11.25_단위수량1" xfId="34347" xr:uid="{00000000-0005-0000-0000-000039970000}"/>
    <cellStyle name="1_tree_쌍용_수량산출서-11.25_단위수량15" xfId="34348" xr:uid="{00000000-0005-0000-0000-00003A970000}"/>
    <cellStyle name="1_tree_쌍용_수량산출서-11.25_단위수량산출" xfId="34349" xr:uid="{00000000-0005-0000-0000-00003B970000}"/>
    <cellStyle name="1_tree_쌍용_수량산출서-11.25_도곡단위수량" xfId="34350" xr:uid="{00000000-0005-0000-0000-00003C970000}"/>
    <cellStyle name="1_tree_쌍용_수량산출서-11.25_철거단위수량" xfId="34351" xr:uid="{00000000-0005-0000-0000-00003D970000}"/>
    <cellStyle name="1_tree_쌍용_수량산출서-11.25_철거수량" xfId="34352" xr:uid="{00000000-0005-0000-0000-00003E970000}"/>
    <cellStyle name="1_tree_쌍용_수량산출서-11.25_한수단위수량" xfId="34353" xr:uid="{00000000-0005-0000-0000-00003F970000}"/>
    <cellStyle name="1_tree_쌍용_수량산출서-1201" xfId="34354" xr:uid="{00000000-0005-0000-0000-000040970000}"/>
    <cellStyle name="1_tree_쌍용_수량산출서-1201_NEW단위수량-주산" xfId="34355" xr:uid="{00000000-0005-0000-0000-000041970000}"/>
    <cellStyle name="1_tree_쌍용_수량산출서-1201_남대천단위수량" xfId="34356" xr:uid="{00000000-0005-0000-0000-000042970000}"/>
    <cellStyle name="1_tree_쌍용_수량산출서-1201_단위수량" xfId="34357" xr:uid="{00000000-0005-0000-0000-000043970000}"/>
    <cellStyle name="1_tree_쌍용_수량산출서-1201_단위수량1" xfId="34358" xr:uid="{00000000-0005-0000-0000-000044970000}"/>
    <cellStyle name="1_tree_쌍용_수량산출서-1201_단위수량15" xfId="34359" xr:uid="{00000000-0005-0000-0000-000045970000}"/>
    <cellStyle name="1_tree_쌍용_수량산출서-1201_단위수량산출" xfId="34360" xr:uid="{00000000-0005-0000-0000-000046970000}"/>
    <cellStyle name="1_tree_쌍용_수량산출서-1201_도곡단위수량" xfId="34361" xr:uid="{00000000-0005-0000-0000-000047970000}"/>
    <cellStyle name="1_tree_쌍용_수량산출서-1201_철거단위수량" xfId="34362" xr:uid="{00000000-0005-0000-0000-000048970000}"/>
    <cellStyle name="1_tree_쌍용_수량산출서-1201_철거수량" xfId="34363" xr:uid="{00000000-0005-0000-0000-000049970000}"/>
    <cellStyle name="1_tree_쌍용_수량산출서-1201_한수단위수량" xfId="34364" xr:uid="{00000000-0005-0000-0000-00004A970000}"/>
    <cellStyle name="1_tree_쌍용_시설물단위수량" xfId="34365" xr:uid="{00000000-0005-0000-0000-00004B970000}"/>
    <cellStyle name="1_tree_쌍용_시설물단위수량1" xfId="34366" xr:uid="{00000000-0005-0000-0000-00004C970000}"/>
    <cellStyle name="1_tree_쌍용_시설물단위수량1_시설물단위수량" xfId="34367" xr:uid="{00000000-0005-0000-0000-00004D970000}"/>
    <cellStyle name="1_tree_쌍용_오창수량산출서" xfId="34368" xr:uid="{00000000-0005-0000-0000-00004E970000}"/>
    <cellStyle name="1_tree_쌍용_오창수량산출서_NEW단위수량-주산" xfId="34369" xr:uid="{00000000-0005-0000-0000-00004F970000}"/>
    <cellStyle name="1_tree_쌍용_오창수량산출서_남대천단위수량" xfId="34370" xr:uid="{00000000-0005-0000-0000-000050970000}"/>
    <cellStyle name="1_tree_쌍용_오창수량산출서_단위수량" xfId="34371" xr:uid="{00000000-0005-0000-0000-000051970000}"/>
    <cellStyle name="1_tree_쌍용_오창수량산출서_단위수량1" xfId="34372" xr:uid="{00000000-0005-0000-0000-000052970000}"/>
    <cellStyle name="1_tree_쌍용_오창수량산출서_단위수량15" xfId="34373" xr:uid="{00000000-0005-0000-0000-000053970000}"/>
    <cellStyle name="1_tree_쌍용_오창수량산출서_단위수량산출" xfId="34374" xr:uid="{00000000-0005-0000-0000-000054970000}"/>
    <cellStyle name="1_tree_쌍용_오창수량산출서_도곡단위수량" xfId="34375" xr:uid="{00000000-0005-0000-0000-000055970000}"/>
    <cellStyle name="1_tree_쌍용_오창수량산출서_수량산출서-11.25" xfId="34376" xr:uid="{00000000-0005-0000-0000-000056970000}"/>
    <cellStyle name="1_tree_쌍용_오창수량산출서_수량산출서-11.25_NEW단위수량-주산" xfId="34377" xr:uid="{00000000-0005-0000-0000-000057970000}"/>
    <cellStyle name="1_tree_쌍용_오창수량산출서_수량산출서-11.25_남대천단위수량" xfId="34378" xr:uid="{00000000-0005-0000-0000-000058970000}"/>
    <cellStyle name="1_tree_쌍용_오창수량산출서_수량산출서-11.25_단위수량" xfId="34379" xr:uid="{00000000-0005-0000-0000-000059970000}"/>
    <cellStyle name="1_tree_쌍용_오창수량산출서_수량산출서-11.25_단위수량1" xfId="34380" xr:uid="{00000000-0005-0000-0000-00005A970000}"/>
    <cellStyle name="1_tree_쌍용_오창수량산출서_수량산출서-11.25_단위수량15" xfId="34381" xr:uid="{00000000-0005-0000-0000-00005B970000}"/>
    <cellStyle name="1_tree_쌍용_오창수량산출서_수량산출서-11.25_단위수량산출" xfId="34382" xr:uid="{00000000-0005-0000-0000-00005C970000}"/>
    <cellStyle name="1_tree_쌍용_오창수량산출서_수량산출서-11.25_도곡단위수량" xfId="34383" xr:uid="{00000000-0005-0000-0000-00005D970000}"/>
    <cellStyle name="1_tree_쌍용_오창수량산출서_수량산출서-11.25_철거단위수량" xfId="34384" xr:uid="{00000000-0005-0000-0000-00005E970000}"/>
    <cellStyle name="1_tree_쌍용_오창수량산출서_수량산출서-11.25_철거수량" xfId="34385" xr:uid="{00000000-0005-0000-0000-00005F970000}"/>
    <cellStyle name="1_tree_쌍용_오창수량산출서_수량산출서-11.25_한수단위수량" xfId="34386" xr:uid="{00000000-0005-0000-0000-000060970000}"/>
    <cellStyle name="1_tree_쌍용_오창수량산출서_수량산출서-1201" xfId="34387" xr:uid="{00000000-0005-0000-0000-000061970000}"/>
    <cellStyle name="1_tree_쌍용_오창수량산출서_수량산출서-1201_NEW단위수량-주산" xfId="34388" xr:uid="{00000000-0005-0000-0000-000062970000}"/>
    <cellStyle name="1_tree_쌍용_오창수량산출서_수량산출서-1201_남대천단위수량" xfId="34389" xr:uid="{00000000-0005-0000-0000-000063970000}"/>
    <cellStyle name="1_tree_쌍용_오창수량산출서_수량산출서-1201_단위수량" xfId="34390" xr:uid="{00000000-0005-0000-0000-000064970000}"/>
    <cellStyle name="1_tree_쌍용_오창수량산출서_수량산출서-1201_단위수량1" xfId="34391" xr:uid="{00000000-0005-0000-0000-000065970000}"/>
    <cellStyle name="1_tree_쌍용_오창수량산출서_수량산출서-1201_단위수량15" xfId="34392" xr:uid="{00000000-0005-0000-0000-000066970000}"/>
    <cellStyle name="1_tree_쌍용_오창수량산출서_수량산출서-1201_단위수량산출" xfId="34393" xr:uid="{00000000-0005-0000-0000-000067970000}"/>
    <cellStyle name="1_tree_쌍용_오창수량산출서_수량산출서-1201_도곡단위수량" xfId="34394" xr:uid="{00000000-0005-0000-0000-000068970000}"/>
    <cellStyle name="1_tree_쌍용_오창수량산출서_수량산출서-1201_철거단위수량" xfId="34395" xr:uid="{00000000-0005-0000-0000-000069970000}"/>
    <cellStyle name="1_tree_쌍용_오창수량산출서_수량산출서-1201_철거수량" xfId="34396" xr:uid="{00000000-0005-0000-0000-00006A970000}"/>
    <cellStyle name="1_tree_쌍용_오창수량산출서_수량산출서-1201_한수단위수량" xfId="34397" xr:uid="{00000000-0005-0000-0000-00006B970000}"/>
    <cellStyle name="1_tree_쌍용_오창수량산출서_시설물단위수량" xfId="34398" xr:uid="{00000000-0005-0000-0000-00006C970000}"/>
    <cellStyle name="1_tree_쌍용_오창수량산출서_시설물단위수량1" xfId="34399" xr:uid="{00000000-0005-0000-0000-00006D970000}"/>
    <cellStyle name="1_tree_쌍용_오창수량산출서_시설물단위수량1_시설물단위수량" xfId="34400" xr:uid="{00000000-0005-0000-0000-00006E970000}"/>
    <cellStyle name="1_tree_쌍용_오창수량산출서_철거단위수량" xfId="34401" xr:uid="{00000000-0005-0000-0000-00006F970000}"/>
    <cellStyle name="1_tree_쌍용_오창수량산출서_철거수량" xfId="34402" xr:uid="{00000000-0005-0000-0000-000070970000}"/>
    <cellStyle name="1_tree_쌍용_오창수량산출서_한수단위수량" xfId="34403" xr:uid="{00000000-0005-0000-0000-000071970000}"/>
    <cellStyle name="1_tree_쌍용_철거단위수량" xfId="34404" xr:uid="{00000000-0005-0000-0000-000072970000}"/>
    <cellStyle name="1_tree_쌍용_철거수량" xfId="34405" xr:uid="{00000000-0005-0000-0000-000073970000}"/>
    <cellStyle name="1_tree_쌍용_한수단위수량" xfId="34406" xr:uid="{00000000-0005-0000-0000-000074970000}"/>
    <cellStyle name="1_tree_안동수량산출" xfId="34407" xr:uid="{00000000-0005-0000-0000-000075970000}"/>
    <cellStyle name="1_tree_안동수량산출최종" xfId="34408" xr:uid="{00000000-0005-0000-0000-000076970000}"/>
    <cellStyle name="1_tree_오창수량산출서" xfId="34409" xr:uid="{00000000-0005-0000-0000-000077970000}"/>
    <cellStyle name="1_tree_오창수량산출서_NEW단위수량-주산" xfId="34410" xr:uid="{00000000-0005-0000-0000-000078970000}"/>
    <cellStyle name="1_tree_오창수량산출서_남대천단위수량" xfId="34411" xr:uid="{00000000-0005-0000-0000-000079970000}"/>
    <cellStyle name="1_tree_오창수량산출서_단위수량" xfId="34412" xr:uid="{00000000-0005-0000-0000-00007A970000}"/>
    <cellStyle name="1_tree_오창수량산출서_단위수량1" xfId="34413" xr:uid="{00000000-0005-0000-0000-00007B970000}"/>
    <cellStyle name="1_tree_오창수량산출서_단위수량15" xfId="34414" xr:uid="{00000000-0005-0000-0000-00007C970000}"/>
    <cellStyle name="1_tree_오창수량산출서_단위수량산출" xfId="34415" xr:uid="{00000000-0005-0000-0000-00007D970000}"/>
    <cellStyle name="1_tree_오창수량산출서_도곡단위수량" xfId="34416" xr:uid="{00000000-0005-0000-0000-00007E970000}"/>
    <cellStyle name="1_tree_오창수량산출서_수량산출서-11.25" xfId="34417" xr:uid="{00000000-0005-0000-0000-00007F970000}"/>
    <cellStyle name="1_tree_오창수량산출서_수량산출서-11.25_NEW단위수량-주산" xfId="34418" xr:uid="{00000000-0005-0000-0000-000080970000}"/>
    <cellStyle name="1_tree_오창수량산출서_수량산출서-11.25_남대천단위수량" xfId="34419" xr:uid="{00000000-0005-0000-0000-000081970000}"/>
    <cellStyle name="1_tree_오창수량산출서_수량산출서-11.25_단위수량" xfId="34420" xr:uid="{00000000-0005-0000-0000-000082970000}"/>
    <cellStyle name="1_tree_오창수량산출서_수량산출서-11.25_단위수량1" xfId="34421" xr:uid="{00000000-0005-0000-0000-000083970000}"/>
    <cellStyle name="1_tree_오창수량산출서_수량산출서-11.25_단위수량15" xfId="34422" xr:uid="{00000000-0005-0000-0000-000084970000}"/>
    <cellStyle name="1_tree_오창수량산출서_수량산출서-11.25_단위수량산출" xfId="34423" xr:uid="{00000000-0005-0000-0000-000085970000}"/>
    <cellStyle name="1_tree_오창수량산출서_수량산출서-11.25_도곡단위수량" xfId="34424" xr:uid="{00000000-0005-0000-0000-000086970000}"/>
    <cellStyle name="1_tree_오창수량산출서_수량산출서-11.25_철거단위수량" xfId="34425" xr:uid="{00000000-0005-0000-0000-000087970000}"/>
    <cellStyle name="1_tree_오창수량산출서_수량산출서-11.25_철거수량" xfId="34426" xr:uid="{00000000-0005-0000-0000-000088970000}"/>
    <cellStyle name="1_tree_오창수량산출서_수량산출서-11.25_한수단위수량" xfId="34427" xr:uid="{00000000-0005-0000-0000-000089970000}"/>
    <cellStyle name="1_tree_오창수량산출서_수량산출서-1201" xfId="34428" xr:uid="{00000000-0005-0000-0000-00008A970000}"/>
    <cellStyle name="1_tree_오창수량산출서_수량산출서-1201_NEW단위수량-주산" xfId="34429" xr:uid="{00000000-0005-0000-0000-00008B970000}"/>
    <cellStyle name="1_tree_오창수량산출서_수량산출서-1201_남대천단위수량" xfId="34430" xr:uid="{00000000-0005-0000-0000-00008C970000}"/>
    <cellStyle name="1_tree_오창수량산출서_수량산출서-1201_단위수량" xfId="34431" xr:uid="{00000000-0005-0000-0000-00008D970000}"/>
    <cellStyle name="1_tree_오창수량산출서_수량산출서-1201_단위수량1" xfId="34432" xr:uid="{00000000-0005-0000-0000-00008E970000}"/>
    <cellStyle name="1_tree_오창수량산출서_수량산출서-1201_단위수량15" xfId="34433" xr:uid="{00000000-0005-0000-0000-00008F970000}"/>
    <cellStyle name="1_tree_오창수량산출서_수량산출서-1201_단위수량산출" xfId="34434" xr:uid="{00000000-0005-0000-0000-000090970000}"/>
    <cellStyle name="1_tree_오창수량산출서_수량산출서-1201_도곡단위수량" xfId="34435" xr:uid="{00000000-0005-0000-0000-000091970000}"/>
    <cellStyle name="1_tree_오창수량산출서_수량산출서-1201_철거단위수량" xfId="34436" xr:uid="{00000000-0005-0000-0000-000092970000}"/>
    <cellStyle name="1_tree_오창수량산출서_수량산출서-1201_철거수량" xfId="34437" xr:uid="{00000000-0005-0000-0000-000093970000}"/>
    <cellStyle name="1_tree_오창수량산출서_수량산출서-1201_한수단위수량" xfId="34438" xr:uid="{00000000-0005-0000-0000-000094970000}"/>
    <cellStyle name="1_tree_오창수량산출서_시설물단위수량" xfId="34439" xr:uid="{00000000-0005-0000-0000-000095970000}"/>
    <cellStyle name="1_tree_오창수량산출서_시설물단위수량1" xfId="34440" xr:uid="{00000000-0005-0000-0000-000096970000}"/>
    <cellStyle name="1_tree_오창수량산출서_시설물단위수량1_시설물단위수량" xfId="34441" xr:uid="{00000000-0005-0000-0000-000097970000}"/>
    <cellStyle name="1_tree_오창수량산출서_철거단위수량" xfId="34442" xr:uid="{00000000-0005-0000-0000-000098970000}"/>
    <cellStyle name="1_tree_오창수량산출서_철거수량" xfId="34443" xr:uid="{00000000-0005-0000-0000-000099970000}"/>
    <cellStyle name="1_tree_오창수량산출서_한수단위수량" xfId="34444" xr:uid="{00000000-0005-0000-0000-00009A970000}"/>
    <cellStyle name="1_tree_용평단위수량" xfId="34445" xr:uid="{00000000-0005-0000-0000-00009B970000}"/>
    <cellStyle name="1_tree_운동장단위수량" xfId="34446" xr:uid="{00000000-0005-0000-0000-00009C970000}"/>
    <cellStyle name="1_tree_은파단위수량" xfId="34447" xr:uid="{00000000-0005-0000-0000-00009D970000}"/>
    <cellStyle name="1_tree_은파단위수량_NEW단위수량-주산" xfId="34448" xr:uid="{00000000-0005-0000-0000-00009E970000}"/>
    <cellStyle name="1_tree_은파단위수량_남대천단위수량" xfId="34449" xr:uid="{00000000-0005-0000-0000-00009F970000}"/>
    <cellStyle name="1_tree_은파단위수량_단위수량" xfId="34450" xr:uid="{00000000-0005-0000-0000-0000A0970000}"/>
    <cellStyle name="1_tree_은파단위수량_단위수량1" xfId="34451" xr:uid="{00000000-0005-0000-0000-0000A1970000}"/>
    <cellStyle name="1_tree_은파단위수량_단위수량15" xfId="34452" xr:uid="{00000000-0005-0000-0000-0000A2970000}"/>
    <cellStyle name="1_tree_은파단위수량_단위수량산출" xfId="34453" xr:uid="{00000000-0005-0000-0000-0000A3970000}"/>
    <cellStyle name="1_tree_은파단위수량_도곡단위수량" xfId="34454" xr:uid="{00000000-0005-0000-0000-0000A4970000}"/>
    <cellStyle name="1_tree_은파단위수량_수량산출서-11.25" xfId="34455" xr:uid="{00000000-0005-0000-0000-0000A5970000}"/>
    <cellStyle name="1_tree_은파단위수량_수량산출서-11.25_NEW단위수량-주산" xfId="34456" xr:uid="{00000000-0005-0000-0000-0000A6970000}"/>
    <cellStyle name="1_tree_은파단위수량_수량산출서-11.25_남대천단위수량" xfId="34457" xr:uid="{00000000-0005-0000-0000-0000A7970000}"/>
    <cellStyle name="1_tree_은파단위수량_수량산출서-11.25_단위수량" xfId="34458" xr:uid="{00000000-0005-0000-0000-0000A8970000}"/>
    <cellStyle name="1_tree_은파단위수량_수량산출서-11.25_단위수량1" xfId="34459" xr:uid="{00000000-0005-0000-0000-0000A9970000}"/>
    <cellStyle name="1_tree_은파단위수량_수량산출서-11.25_단위수량15" xfId="34460" xr:uid="{00000000-0005-0000-0000-0000AA970000}"/>
    <cellStyle name="1_tree_은파단위수량_수량산출서-11.25_단위수량산출" xfId="34461" xr:uid="{00000000-0005-0000-0000-0000AB970000}"/>
    <cellStyle name="1_tree_은파단위수량_수량산출서-11.25_도곡단위수량" xfId="34462" xr:uid="{00000000-0005-0000-0000-0000AC970000}"/>
    <cellStyle name="1_tree_은파단위수량_수량산출서-11.25_철거단위수량" xfId="34463" xr:uid="{00000000-0005-0000-0000-0000AD970000}"/>
    <cellStyle name="1_tree_은파단위수량_수량산출서-11.25_철거수량" xfId="34464" xr:uid="{00000000-0005-0000-0000-0000AE970000}"/>
    <cellStyle name="1_tree_은파단위수량_수량산출서-11.25_한수단위수량" xfId="34465" xr:uid="{00000000-0005-0000-0000-0000AF970000}"/>
    <cellStyle name="1_tree_은파단위수량_수량산출서-1201" xfId="34466" xr:uid="{00000000-0005-0000-0000-0000B0970000}"/>
    <cellStyle name="1_tree_은파단위수량_수량산출서-1201_NEW단위수량-주산" xfId="34467" xr:uid="{00000000-0005-0000-0000-0000B1970000}"/>
    <cellStyle name="1_tree_은파단위수량_수량산출서-1201_남대천단위수량" xfId="34468" xr:uid="{00000000-0005-0000-0000-0000B2970000}"/>
    <cellStyle name="1_tree_은파단위수량_수량산출서-1201_단위수량" xfId="34469" xr:uid="{00000000-0005-0000-0000-0000B3970000}"/>
    <cellStyle name="1_tree_은파단위수량_수량산출서-1201_단위수량1" xfId="34470" xr:uid="{00000000-0005-0000-0000-0000B4970000}"/>
    <cellStyle name="1_tree_은파단위수량_수량산출서-1201_단위수량15" xfId="34471" xr:uid="{00000000-0005-0000-0000-0000B5970000}"/>
    <cellStyle name="1_tree_은파단위수량_수량산출서-1201_단위수량산출" xfId="34472" xr:uid="{00000000-0005-0000-0000-0000B6970000}"/>
    <cellStyle name="1_tree_은파단위수량_수량산출서-1201_도곡단위수량" xfId="34473" xr:uid="{00000000-0005-0000-0000-0000B7970000}"/>
    <cellStyle name="1_tree_은파단위수량_수량산출서-1201_철거단위수량" xfId="34474" xr:uid="{00000000-0005-0000-0000-0000B8970000}"/>
    <cellStyle name="1_tree_은파단위수량_수량산출서-1201_철거수량" xfId="34475" xr:uid="{00000000-0005-0000-0000-0000B9970000}"/>
    <cellStyle name="1_tree_은파단위수량_수량산출서-1201_한수단위수량" xfId="34476" xr:uid="{00000000-0005-0000-0000-0000BA970000}"/>
    <cellStyle name="1_tree_은파단위수량_시설물단위수량" xfId="34477" xr:uid="{00000000-0005-0000-0000-0000BB970000}"/>
    <cellStyle name="1_tree_은파단위수량_시설물단위수량1" xfId="34478" xr:uid="{00000000-0005-0000-0000-0000BC970000}"/>
    <cellStyle name="1_tree_은파단위수량_시설물단위수량1_시설물단위수량" xfId="34479" xr:uid="{00000000-0005-0000-0000-0000BD970000}"/>
    <cellStyle name="1_tree_은파단위수량_오창수량산출서" xfId="34480" xr:uid="{00000000-0005-0000-0000-0000BE970000}"/>
    <cellStyle name="1_tree_은파단위수량_오창수량산출서_NEW단위수량-주산" xfId="34481" xr:uid="{00000000-0005-0000-0000-0000BF970000}"/>
    <cellStyle name="1_tree_은파단위수량_오창수량산출서_남대천단위수량" xfId="34482" xr:uid="{00000000-0005-0000-0000-0000C0970000}"/>
    <cellStyle name="1_tree_은파단위수량_오창수량산출서_단위수량" xfId="34483" xr:uid="{00000000-0005-0000-0000-0000C1970000}"/>
    <cellStyle name="1_tree_은파단위수량_오창수량산출서_단위수량1" xfId="34484" xr:uid="{00000000-0005-0000-0000-0000C2970000}"/>
    <cellStyle name="1_tree_은파단위수량_오창수량산출서_단위수량15" xfId="34485" xr:uid="{00000000-0005-0000-0000-0000C3970000}"/>
    <cellStyle name="1_tree_은파단위수량_오창수량산출서_단위수량산출" xfId="34486" xr:uid="{00000000-0005-0000-0000-0000C4970000}"/>
    <cellStyle name="1_tree_은파단위수량_오창수량산출서_도곡단위수량" xfId="34487" xr:uid="{00000000-0005-0000-0000-0000C5970000}"/>
    <cellStyle name="1_tree_은파단위수량_오창수량산출서_수량산출서-11.25" xfId="34488" xr:uid="{00000000-0005-0000-0000-0000C6970000}"/>
    <cellStyle name="1_tree_은파단위수량_오창수량산출서_수량산출서-11.25_NEW단위수량-주산" xfId="34489" xr:uid="{00000000-0005-0000-0000-0000C7970000}"/>
    <cellStyle name="1_tree_은파단위수량_오창수량산출서_수량산출서-11.25_남대천단위수량" xfId="34490" xr:uid="{00000000-0005-0000-0000-0000C8970000}"/>
    <cellStyle name="1_tree_은파단위수량_오창수량산출서_수량산출서-11.25_단위수량" xfId="34491" xr:uid="{00000000-0005-0000-0000-0000C9970000}"/>
    <cellStyle name="1_tree_은파단위수량_오창수량산출서_수량산출서-11.25_단위수량1" xfId="34492" xr:uid="{00000000-0005-0000-0000-0000CA970000}"/>
    <cellStyle name="1_tree_은파단위수량_오창수량산출서_수량산출서-11.25_단위수량15" xfId="34493" xr:uid="{00000000-0005-0000-0000-0000CB970000}"/>
    <cellStyle name="1_tree_은파단위수량_오창수량산출서_수량산출서-11.25_단위수량산출" xfId="34494" xr:uid="{00000000-0005-0000-0000-0000CC970000}"/>
    <cellStyle name="1_tree_은파단위수량_오창수량산출서_수량산출서-11.25_도곡단위수량" xfId="34495" xr:uid="{00000000-0005-0000-0000-0000CD970000}"/>
    <cellStyle name="1_tree_은파단위수량_오창수량산출서_수량산출서-11.25_철거단위수량" xfId="34496" xr:uid="{00000000-0005-0000-0000-0000CE970000}"/>
    <cellStyle name="1_tree_은파단위수량_오창수량산출서_수량산출서-11.25_철거수량" xfId="34497" xr:uid="{00000000-0005-0000-0000-0000CF970000}"/>
    <cellStyle name="1_tree_은파단위수량_오창수량산출서_수량산출서-11.25_한수단위수량" xfId="34498" xr:uid="{00000000-0005-0000-0000-0000D0970000}"/>
    <cellStyle name="1_tree_은파단위수량_오창수량산출서_수량산출서-1201" xfId="34499" xr:uid="{00000000-0005-0000-0000-0000D1970000}"/>
    <cellStyle name="1_tree_은파단위수량_오창수량산출서_수량산출서-1201_NEW단위수량-주산" xfId="34500" xr:uid="{00000000-0005-0000-0000-0000D2970000}"/>
    <cellStyle name="1_tree_은파단위수량_오창수량산출서_수량산출서-1201_남대천단위수량" xfId="34501" xr:uid="{00000000-0005-0000-0000-0000D3970000}"/>
    <cellStyle name="1_tree_은파단위수량_오창수량산출서_수량산출서-1201_단위수량" xfId="34502" xr:uid="{00000000-0005-0000-0000-0000D4970000}"/>
    <cellStyle name="1_tree_은파단위수량_오창수량산출서_수량산출서-1201_단위수량1" xfId="34503" xr:uid="{00000000-0005-0000-0000-0000D5970000}"/>
    <cellStyle name="1_tree_은파단위수량_오창수량산출서_수량산출서-1201_단위수량15" xfId="34504" xr:uid="{00000000-0005-0000-0000-0000D6970000}"/>
    <cellStyle name="1_tree_은파단위수량_오창수량산출서_수량산출서-1201_단위수량산출" xfId="34505" xr:uid="{00000000-0005-0000-0000-0000D7970000}"/>
    <cellStyle name="1_tree_은파단위수량_오창수량산출서_수량산출서-1201_도곡단위수량" xfId="34506" xr:uid="{00000000-0005-0000-0000-0000D8970000}"/>
    <cellStyle name="1_tree_은파단위수량_오창수량산출서_수량산출서-1201_철거단위수량" xfId="34507" xr:uid="{00000000-0005-0000-0000-0000D9970000}"/>
    <cellStyle name="1_tree_은파단위수량_오창수량산출서_수량산출서-1201_철거수량" xfId="34508" xr:uid="{00000000-0005-0000-0000-0000DA970000}"/>
    <cellStyle name="1_tree_은파단위수량_오창수량산출서_수량산출서-1201_한수단위수량" xfId="34509" xr:uid="{00000000-0005-0000-0000-0000DB970000}"/>
    <cellStyle name="1_tree_은파단위수량_오창수량산출서_시설물단위수량" xfId="34510" xr:uid="{00000000-0005-0000-0000-0000DC970000}"/>
    <cellStyle name="1_tree_은파단위수량_오창수량산출서_시설물단위수량1" xfId="34511" xr:uid="{00000000-0005-0000-0000-0000DD970000}"/>
    <cellStyle name="1_tree_은파단위수량_오창수량산출서_시설물단위수량1_시설물단위수량" xfId="34512" xr:uid="{00000000-0005-0000-0000-0000DE970000}"/>
    <cellStyle name="1_tree_은파단위수량_오창수량산출서_철거단위수량" xfId="34513" xr:uid="{00000000-0005-0000-0000-0000DF970000}"/>
    <cellStyle name="1_tree_은파단위수량_오창수량산출서_철거수량" xfId="34514" xr:uid="{00000000-0005-0000-0000-0000E0970000}"/>
    <cellStyle name="1_tree_은파단위수량_오창수량산출서_한수단위수량" xfId="34515" xr:uid="{00000000-0005-0000-0000-0000E1970000}"/>
    <cellStyle name="1_tree_은파단위수량_용평단위수량" xfId="34516" xr:uid="{00000000-0005-0000-0000-0000E2970000}"/>
    <cellStyle name="1_tree_은파단위수량_철거단위수량" xfId="34517" xr:uid="{00000000-0005-0000-0000-0000E3970000}"/>
    <cellStyle name="1_tree_은파단위수량_철거수량" xfId="34518" xr:uid="{00000000-0005-0000-0000-0000E4970000}"/>
    <cellStyle name="1_tree_은파단위수량_한수단위수량" xfId="34519" xr:uid="{00000000-0005-0000-0000-0000E5970000}"/>
    <cellStyle name="1_tree_조경포장,관로시설" xfId="34520" xr:uid="{00000000-0005-0000-0000-0000E6970000}"/>
    <cellStyle name="1_tree_조경포장,관로시설_NEW단위수량-주산" xfId="34521" xr:uid="{00000000-0005-0000-0000-0000E7970000}"/>
    <cellStyle name="1_tree_조경포장,관로시설_남대천단위수량" xfId="34522" xr:uid="{00000000-0005-0000-0000-0000E8970000}"/>
    <cellStyle name="1_tree_조경포장,관로시설_단위수량" xfId="34523" xr:uid="{00000000-0005-0000-0000-0000E9970000}"/>
    <cellStyle name="1_tree_조경포장,관로시설_단위수량1" xfId="34524" xr:uid="{00000000-0005-0000-0000-0000EA970000}"/>
    <cellStyle name="1_tree_조경포장,관로시설_단위수량15" xfId="34525" xr:uid="{00000000-0005-0000-0000-0000EB970000}"/>
    <cellStyle name="1_tree_조경포장,관로시설_단위수량산출" xfId="34526" xr:uid="{00000000-0005-0000-0000-0000EC970000}"/>
    <cellStyle name="1_tree_조경포장,관로시설_도곡단위수량" xfId="34527" xr:uid="{00000000-0005-0000-0000-0000ED970000}"/>
    <cellStyle name="1_tree_조경포장,관로시설_수량산출서-11.25" xfId="34528" xr:uid="{00000000-0005-0000-0000-0000EE970000}"/>
    <cellStyle name="1_tree_조경포장,관로시설_수량산출서-11.25_NEW단위수량-주산" xfId="34529" xr:uid="{00000000-0005-0000-0000-0000EF970000}"/>
    <cellStyle name="1_tree_조경포장,관로시설_수량산출서-11.25_남대천단위수량" xfId="34530" xr:uid="{00000000-0005-0000-0000-0000F0970000}"/>
    <cellStyle name="1_tree_조경포장,관로시설_수량산출서-11.25_단위수량" xfId="34531" xr:uid="{00000000-0005-0000-0000-0000F1970000}"/>
    <cellStyle name="1_tree_조경포장,관로시설_수량산출서-11.25_단위수량1" xfId="34532" xr:uid="{00000000-0005-0000-0000-0000F2970000}"/>
    <cellStyle name="1_tree_조경포장,관로시설_수량산출서-11.25_단위수량15" xfId="34533" xr:uid="{00000000-0005-0000-0000-0000F3970000}"/>
    <cellStyle name="1_tree_조경포장,관로시설_수량산출서-11.25_단위수량산출" xfId="34534" xr:uid="{00000000-0005-0000-0000-0000F4970000}"/>
    <cellStyle name="1_tree_조경포장,관로시설_수량산출서-11.25_도곡단위수량" xfId="34535" xr:uid="{00000000-0005-0000-0000-0000F5970000}"/>
    <cellStyle name="1_tree_조경포장,관로시설_수량산출서-11.25_철거단위수량" xfId="34536" xr:uid="{00000000-0005-0000-0000-0000F6970000}"/>
    <cellStyle name="1_tree_조경포장,관로시설_수량산출서-11.25_철거수량" xfId="34537" xr:uid="{00000000-0005-0000-0000-0000F7970000}"/>
    <cellStyle name="1_tree_조경포장,관로시설_수량산출서-11.25_한수단위수량" xfId="34538" xr:uid="{00000000-0005-0000-0000-0000F8970000}"/>
    <cellStyle name="1_tree_조경포장,관로시설_수량산출서-1201" xfId="34539" xr:uid="{00000000-0005-0000-0000-0000F9970000}"/>
    <cellStyle name="1_tree_조경포장,관로시설_수량산출서-1201_NEW단위수량-주산" xfId="34540" xr:uid="{00000000-0005-0000-0000-0000FA970000}"/>
    <cellStyle name="1_tree_조경포장,관로시설_수량산출서-1201_남대천단위수량" xfId="34541" xr:uid="{00000000-0005-0000-0000-0000FB970000}"/>
    <cellStyle name="1_tree_조경포장,관로시설_수량산출서-1201_단위수량" xfId="34542" xr:uid="{00000000-0005-0000-0000-0000FC970000}"/>
    <cellStyle name="1_tree_조경포장,관로시설_수량산출서-1201_단위수량1" xfId="34543" xr:uid="{00000000-0005-0000-0000-0000FD970000}"/>
    <cellStyle name="1_tree_조경포장,관로시설_수량산출서-1201_단위수량15" xfId="34544" xr:uid="{00000000-0005-0000-0000-0000FE970000}"/>
    <cellStyle name="1_tree_조경포장,관로시설_수량산출서-1201_단위수량산출" xfId="34545" xr:uid="{00000000-0005-0000-0000-0000FF970000}"/>
    <cellStyle name="1_tree_조경포장,관로시설_수량산출서-1201_도곡단위수량" xfId="34546" xr:uid="{00000000-0005-0000-0000-000000980000}"/>
    <cellStyle name="1_tree_조경포장,관로시설_수량산출서-1201_철거단위수량" xfId="34547" xr:uid="{00000000-0005-0000-0000-000001980000}"/>
    <cellStyle name="1_tree_조경포장,관로시설_수량산출서-1201_철거수량" xfId="34548" xr:uid="{00000000-0005-0000-0000-000002980000}"/>
    <cellStyle name="1_tree_조경포장,관로시설_수량산출서-1201_한수단위수량" xfId="34549" xr:uid="{00000000-0005-0000-0000-000003980000}"/>
    <cellStyle name="1_tree_조경포장,관로시설_시설물단위수량" xfId="34550" xr:uid="{00000000-0005-0000-0000-000004980000}"/>
    <cellStyle name="1_tree_조경포장,관로시설_시설물단위수량1" xfId="34551" xr:uid="{00000000-0005-0000-0000-000005980000}"/>
    <cellStyle name="1_tree_조경포장,관로시설_시설물단위수량1_시설물단위수량" xfId="34552" xr:uid="{00000000-0005-0000-0000-000006980000}"/>
    <cellStyle name="1_tree_조경포장,관로시설_오창수량산출서" xfId="34553" xr:uid="{00000000-0005-0000-0000-000007980000}"/>
    <cellStyle name="1_tree_조경포장,관로시설_오창수량산출서_NEW단위수량-주산" xfId="34554" xr:uid="{00000000-0005-0000-0000-000008980000}"/>
    <cellStyle name="1_tree_조경포장,관로시설_오창수량산출서_남대천단위수량" xfId="34555" xr:uid="{00000000-0005-0000-0000-000009980000}"/>
    <cellStyle name="1_tree_조경포장,관로시설_오창수량산출서_단위수량" xfId="34556" xr:uid="{00000000-0005-0000-0000-00000A980000}"/>
    <cellStyle name="1_tree_조경포장,관로시설_오창수량산출서_단위수량1" xfId="34557" xr:uid="{00000000-0005-0000-0000-00000B980000}"/>
    <cellStyle name="1_tree_조경포장,관로시설_오창수량산출서_단위수량15" xfId="34558" xr:uid="{00000000-0005-0000-0000-00000C980000}"/>
    <cellStyle name="1_tree_조경포장,관로시설_오창수량산출서_단위수량산출" xfId="34559" xr:uid="{00000000-0005-0000-0000-00000D980000}"/>
    <cellStyle name="1_tree_조경포장,관로시설_오창수량산출서_도곡단위수량" xfId="34560" xr:uid="{00000000-0005-0000-0000-00000E980000}"/>
    <cellStyle name="1_tree_조경포장,관로시설_오창수량산출서_수량산출서-11.25" xfId="34561" xr:uid="{00000000-0005-0000-0000-00000F980000}"/>
    <cellStyle name="1_tree_조경포장,관로시설_오창수량산출서_수량산출서-11.25_NEW단위수량-주산" xfId="34562" xr:uid="{00000000-0005-0000-0000-000010980000}"/>
    <cellStyle name="1_tree_조경포장,관로시설_오창수량산출서_수량산출서-11.25_남대천단위수량" xfId="34563" xr:uid="{00000000-0005-0000-0000-000011980000}"/>
    <cellStyle name="1_tree_조경포장,관로시설_오창수량산출서_수량산출서-11.25_단위수량" xfId="34564" xr:uid="{00000000-0005-0000-0000-000012980000}"/>
    <cellStyle name="1_tree_조경포장,관로시설_오창수량산출서_수량산출서-11.25_단위수량1" xfId="34565" xr:uid="{00000000-0005-0000-0000-000013980000}"/>
    <cellStyle name="1_tree_조경포장,관로시설_오창수량산출서_수량산출서-11.25_단위수량15" xfId="34566" xr:uid="{00000000-0005-0000-0000-000014980000}"/>
    <cellStyle name="1_tree_조경포장,관로시설_오창수량산출서_수량산출서-11.25_단위수량산출" xfId="34567" xr:uid="{00000000-0005-0000-0000-000015980000}"/>
    <cellStyle name="1_tree_조경포장,관로시설_오창수량산출서_수량산출서-11.25_도곡단위수량" xfId="34568" xr:uid="{00000000-0005-0000-0000-000016980000}"/>
    <cellStyle name="1_tree_조경포장,관로시설_오창수량산출서_수량산출서-11.25_철거단위수량" xfId="34569" xr:uid="{00000000-0005-0000-0000-000017980000}"/>
    <cellStyle name="1_tree_조경포장,관로시설_오창수량산출서_수량산출서-11.25_철거수량" xfId="34570" xr:uid="{00000000-0005-0000-0000-000018980000}"/>
    <cellStyle name="1_tree_조경포장,관로시설_오창수량산출서_수량산출서-11.25_한수단위수량" xfId="34571" xr:uid="{00000000-0005-0000-0000-000019980000}"/>
    <cellStyle name="1_tree_조경포장,관로시설_오창수량산출서_수량산출서-1201" xfId="34572" xr:uid="{00000000-0005-0000-0000-00001A980000}"/>
    <cellStyle name="1_tree_조경포장,관로시설_오창수량산출서_수량산출서-1201_NEW단위수량-주산" xfId="34573" xr:uid="{00000000-0005-0000-0000-00001B980000}"/>
    <cellStyle name="1_tree_조경포장,관로시설_오창수량산출서_수량산출서-1201_남대천단위수량" xfId="34574" xr:uid="{00000000-0005-0000-0000-00001C980000}"/>
    <cellStyle name="1_tree_조경포장,관로시설_오창수량산출서_수량산출서-1201_단위수량" xfId="34575" xr:uid="{00000000-0005-0000-0000-00001D980000}"/>
    <cellStyle name="1_tree_조경포장,관로시설_오창수량산출서_수량산출서-1201_단위수량1" xfId="34576" xr:uid="{00000000-0005-0000-0000-00001E980000}"/>
    <cellStyle name="1_tree_조경포장,관로시설_오창수량산출서_수량산출서-1201_단위수량15" xfId="34577" xr:uid="{00000000-0005-0000-0000-00001F980000}"/>
    <cellStyle name="1_tree_조경포장,관로시설_오창수량산출서_수량산출서-1201_단위수량산출" xfId="34578" xr:uid="{00000000-0005-0000-0000-000020980000}"/>
    <cellStyle name="1_tree_조경포장,관로시설_오창수량산출서_수량산출서-1201_도곡단위수량" xfId="34579" xr:uid="{00000000-0005-0000-0000-000021980000}"/>
    <cellStyle name="1_tree_조경포장,관로시설_오창수량산출서_수량산출서-1201_철거단위수량" xfId="34580" xr:uid="{00000000-0005-0000-0000-000022980000}"/>
    <cellStyle name="1_tree_조경포장,관로시설_오창수량산출서_수량산출서-1201_철거수량" xfId="34581" xr:uid="{00000000-0005-0000-0000-000023980000}"/>
    <cellStyle name="1_tree_조경포장,관로시설_오창수량산출서_수량산출서-1201_한수단위수량" xfId="34582" xr:uid="{00000000-0005-0000-0000-000024980000}"/>
    <cellStyle name="1_tree_조경포장,관로시설_오창수량산출서_시설물단위수량" xfId="34583" xr:uid="{00000000-0005-0000-0000-000025980000}"/>
    <cellStyle name="1_tree_조경포장,관로시설_오창수량산출서_시설물단위수량1" xfId="34584" xr:uid="{00000000-0005-0000-0000-000026980000}"/>
    <cellStyle name="1_tree_조경포장,관로시설_오창수량산출서_시설물단위수량1_시설물단위수량" xfId="34585" xr:uid="{00000000-0005-0000-0000-000027980000}"/>
    <cellStyle name="1_tree_조경포장,관로시설_오창수량산출서_철거단위수량" xfId="34586" xr:uid="{00000000-0005-0000-0000-000028980000}"/>
    <cellStyle name="1_tree_조경포장,관로시설_오창수량산출서_철거수량" xfId="34587" xr:uid="{00000000-0005-0000-0000-000029980000}"/>
    <cellStyle name="1_tree_조경포장,관로시설_오창수량산출서_한수단위수량" xfId="34588" xr:uid="{00000000-0005-0000-0000-00002A980000}"/>
    <cellStyle name="1_tree_조경포장,관로시설_철거단위수량" xfId="34589" xr:uid="{00000000-0005-0000-0000-00002B980000}"/>
    <cellStyle name="1_tree_조경포장,관로시설_철거수량" xfId="34590" xr:uid="{00000000-0005-0000-0000-00002C980000}"/>
    <cellStyle name="1_tree_조경포장,관로시설_한수단위수량" xfId="34591" xr:uid="{00000000-0005-0000-0000-00002D980000}"/>
    <cellStyle name="1_tree_진해자은수량산출서(단지내)" xfId="1911" xr:uid="{00000000-0005-0000-0000-00002E980000}"/>
    <cellStyle name="1_tree_진해자은수량산출서(단지내) 0621" xfId="1912" xr:uid="{00000000-0005-0000-0000-00002F980000}"/>
    <cellStyle name="1_tree_진해자은수량산출서(단지내) 0621_삼척건지수량산출서" xfId="1913" xr:uid="{00000000-0005-0000-0000-000030980000}"/>
    <cellStyle name="1_tree_진해자은수량산출서(단지내) 0621_수량산출서(1공구)" xfId="1914" xr:uid="{00000000-0005-0000-0000-000031980000}"/>
    <cellStyle name="1_tree_진해자은수량산출서(단지내) 0621_수량산출서(2공구)" xfId="1915" xr:uid="{00000000-0005-0000-0000-000032980000}"/>
    <cellStyle name="1_tree_진해자은수량산출서(단지내)_진해자은수량산출서(단지내) 0621" xfId="1916" xr:uid="{00000000-0005-0000-0000-000033980000}"/>
    <cellStyle name="1_tree_진해자은수량산출서(단지내)_진해자은수량산출서(단지내) 0621_수량산출서(2공구)" xfId="1917" xr:uid="{00000000-0005-0000-0000-000034980000}"/>
    <cellStyle name="1_tree_진해자은수량산출서(단지내)_진해자은수량산출서(도시기반)0621" xfId="1918" xr:uid="{00000000-0005-0000-0000-000035980000}"/>
    <cellStyle name="1_tree_진해자은수량산출서(단지내)_진해자은수량산출서(도시기반)0621_진해자은수량산출서(단지내) 0621" xfId="1919" xr:uid="{00000000-0005-0000-0000-000036980000}"/>
    <cellStyle name="1_tree_진해자은수량산출서(단지내)_진해자은수량산출서(도시기반)0621_진해자은수량산출서(단지내) 0621_수량산출서(2공구)" xfId="1920" xr:uid="{00000000-0005-0000-0000-000037980000}"/>
    <cellStyle name="1_tree_철거단위수량" xfId="34592" xr:uid="{00000000-0005-0000-0000-000038980000}"/>
    <cellStyle name="1_tree_철거수량" xfId="34593" xr:uid="{00000000-0005-0000-0000-000039980000}"/>
    <cellStyle name="1_tree_총괄" xfId="34594" xr:uid="{00000000-0005-0000-0000-00003A980000}"/>
    <cellStyle name="1_tree_총괄내역0518" xfId="1921" xr:uid="{00000000-0005-0000-0000-00003B980000}"/>
    <cellStyle name="1_tree_총괄내역0518_구로리설계예산서1029" xfId="1922" xr:uid="{00000000-0005-0000-0000-00003C980000}"/>
    <cellStyle name="1_tree_총괄내역0518_구로리설계예산서1029_삼척건지수량산출서" xfId="1923" xr:uid="{00000000-0005-0000-0000-00003D980000}"/>
    <cellStyle name="1_tree_총괄내역0518_구로리설계예산서1029_수량산출서-유민" xfId="1924" xr:uid="{00000000-0005-0000-0000-00003E980000}"/>
    <cellStyle name="1_tree_총괄내역0518_구로리설계예산서1029_진해자은수량산출서(단지내)" xfId="1925" xr:uid="{00000000-0005-0000-0000-00003F980000}"/>
    <cellStyle name="1_tree_총괄내역0518_구로리설계예산서1029_진해자은수량산출서(단지내) 0621" xfId="1926" xr:uid="{00000000-0005-0000-0000-000040980000}"/>
    <cellStyle name="1_tree_총괄내역0518_구로리설계예산서1029_진해자은수량산출서(단지내) 0621_삼척건지수량산출서" xfId="1927" xr:uid="{00000000-0005-0000-0000-000041980000}"/>
    <cellStyle name="1_tree_총괄내역0518_구로리설계예산서1029_진해자은수량산출서(단지내) 0621_수량산출서(1공구)" xfId="1928" xr:uid="{00000000-0005-0000-0000-000042980000}"/>
    <cellStyle name="1_tree_총괄내역0518_구로리설계예산서1029_진해자은수량산출서(단지내) 0621_수량산출서(2공구)" xfId="1929" xr:uid="{00000000-0005-0000-0000-000043980000}"/>
    <cellStyle name="1_tree_총괄내역0518_구로리설계예산서1029_진해자은수량산출서(단지내)_진해자은수량산출서(단지내) 0621" xfId="1930" xr:uid="{00000000-0005-0000-0000-000044980000}"/>
    <cellStyle name="1_tree_총괄내역0518_구로리설계예산서1029_진해자은수량산출서(단지내)_진해자은수량산출서(단지내) 0621_수량산출서(2공구)" xfId="1931" xr:uid="{00000000-0005-0000-0000-000045980000}"/>
    <cellStyle name="1_tree_총괄내역0518_구로리설계예산서1029_진해자은수량산출서(단지내)_진해자은수량산출서(도시기반)0621" xfId="1932" xr:uid="{00000000-0005-0000-0000-000046980000}"/>
    <cellStyle name="1_tree_총괄내역0518_구로리설계예산서1029_진해자은수량산출서(단지내)_진해자은수량산출서(도시기반)0621_진해자은수량산출서(단지내) 0621" xfId="1933" xr:uid="{00000000-0005-0000-0000-000047980000}"/>
    <cellStyle name="1_tree_총괄내역0518_구로리설계예산서1029_진해자은수량산출서(단지내)_진해자은수량산출서(도시기반)0621_진해자은수량산출서(단지내) 0621_수량산출서(2공구)" xfId="1934" xr:uid="{00000000-0005-0000-0000-000048980000}"/>
    <cellStyle name="1_tree_총괄내역0518_구로리설계예산서1118준공" xfId="1935" xr:uid="{00000000-0005-0000-0000-000049980000}"/>
    <cellStyle name="1_tree_총괄내역0518_구로리설계예산서1118준공_삼척건지수량산출서" xfId="1936" xr:uid="{00000000-0005-0000-0000-00004A980000}"/>
    <cellStyle name="1_tree_총괄내역0518_구로리설계예산서1118준공_수량산출서-유민" xfId="1937" xr:uid="{00000000-0005-0000-0000-00004B980000}"/>
    <cellStyle name="1_tree_총괄내역0518_구로리설계예산서1118준공_진해자은수량산출서(단지내)" xfId="1938" xr:uid="{00000000-0005-0000-0000-00004C980000}"/>
    <cellStyle name="1_tree_총괄내역0518_구로리설계예산서1118준공_진해자은수량산출서(단지내) 0621" xfId="1939" xr:uid="{00000000-0005-0000-0000-00004D980000}"/>
    <cellStyle name="1_tree_총괄내역0518_구로리설계예산서1118준공_진해자은수량산출서(단지내) 0621_삼척건지수량산출서" xfId="1940" xr:uid="{00000000-0005-0000-0000-00004E980000}"/>
    <cellStyle name="1_tree_총괄내역0518_구로리설계예산서1118준공_진해자은수량산출서(단지내) 0621_수량산출서(1공구)" xfId="1941" xr:uid="{00000000-0005-0000-0000-00004F980000}"/>
    <cellStyle name="1_tree_총괄내역0518_구로리설계예산서1118준공_진해자은수량산출서(단지내) 0621_수량산출서(2공구)" xfId="1942" xr:uid="{00000000-0005-0000-0000-000050980000}"/>
    <cellStyle name="1_tree_총괄내역0518_구로리설계예산서1118준공_진해자은수량산출서(단지내)_진해자은수량산출서(단지내) 0621" xfId="1943" xr:uid="{00000000-0005-0000-0000-000051980000}"/>
    <cellStyle name="1_tree_총괄내역0518_구로리설계예산서1118준공_진해자은수량산출서(단지내)_진해자은수량산출서(단지내) 0621_수량산출서(2공구)" xfId="1944" xr:uid="{00000000-0005-0000-0000-000052980000}"/>
    <cellStyle name="1_tree_총괄내역0518_구로리설계예산서1118준공_진해자은수량산출서(단지내)_진해자은수량산출서(도시기반)0621" xfId="1945" xr:uid="{00000000-0005-0000-0000-000053980000}"/>
    <cellStyle name="1_tree_총괄내역0518_구로리설계예산서1118준공_진해자은수량산출서(단지내)_진해자은수량산출서(도시기반)0621_진해자은수량산출서(단지내) 0621" xfId="1946" xr:uid="{00000000-0005-0000-0000-000054980000}"/>
    <cellStyle name="1_tree_총괄내역0518_구로리설계예산서1118준공_진해자은수량산출서(단지내)_진해자은수량산출서(도시기반)0621_진해자은수량산출서(단지내) 0621_수량산출서(2공구)" xfId="1947" xr:uid="{00000000-0005-0000-0000-000055980000}"/>
    <cellStyle name="1_tree_총괄내역0518_구로리설계예산서조경" xfId="1948" xr:uid="{00000000-0005-0000-0000-000056980000}"/>
    <cellStyle name="1_tree_총괄내역0518_구로리설계예산서조경_삼척건지수량산출서" xfId="1949" xr:uid="{00000000-0005-0000-0000-000057980000}"/>
    <cellStyle name="1_tree_총괄내역0518_구로리설계예산서조경_수량산출서-유민" xfId="1950" xr:uid="{00000000-0005-0000-0000-000058980000}"/>
    <cellStyle name="1_tree_총괄내역0518_구로리설계예산서조경_진해자은수량산출서(단지내)" xfId="1951" xr:uid="{00000000-0005-0000-0000-000059980000}"/>
    <cellStyle name="1_tree_총괄내역0518_구로리설계예산서조경_진해자은수량산출서(단지내) 0621" xfId="1952" xr:uid="{00000000-0005-0000-0000-00005A980000}"/>
    <cellStyle name="1_tree_총괄내역0518_구로리설계예산서조경_진해자은수량산출서(단지내) 0621_삼척건지수량산출서" xfId="1953" xr:uid="{00000000-0005-0000-0000-00005B980000}"/>
    <cellStyle name="1_tree_총괄내역0518_구로리설계예산서조경_진해자은수량산출서(단지내) 0621_수량산출서(1공구)" xfId="1954" xr:uid="{00000000-0005-0000-0000-00005C980000}"/>
    <cellStyle name="1_tree_총괄내역0518_구로리설계예산서조경_진해자은수량산출서(단지내) 0621_수량산출서(2공구)" xfId="1955" xr:uid="{00000000-0005-0000-0000-00005D980000}"/>
    <cellStyle name="1_tree_총괄내역0518_구로리설계예산서조경_진해자은수량산출서(단지내)_진해자은수량산출서(단지내) 0621" xfId="1956" xr:uid="{00000000-0005-0000-0000-00005E980000}"/>
    <cellStyle name="1_tree_총괄내역0518_구로리설계예산서조경_진해자은수량산출서(단지내)_진해자은수량산출서(단지내) 0621_수량산출서(2공구)" xfId="1957" xr:uid="{00000000-0005-0000-0000-00005F980000}"/>
    <cellStyle name="1_tree_총괄내역0518_구로리설계예산서조경_진해자은수량산출서(단지내)_진해자은수량산출서(도시기반)0621" xfId="1958" xr:uid="{00000000-0005-0000-0000-000060980000}"/>
    <cellStyle name="1_tree_총괄내역0518_구로리설계예산서조경_진해자은수량산출서(단지내)_진해자은수량산출서(도시기반)0621_진해자은수량산출서(단지내) 0621" xfId="1959" xr:uid="{00000000-0005-0000-0000-000061980000}"/>
    <cellStyle name="1_tree_총괄내역0518_구로리설계예산서조경_진해자은수량산출서(단지내)_진해자은수량산출서(도시기반)0621_진해자은수량산출서(단지내) 0621_수량산출서(2공구)" xfId="1960" xr:uid="{00000000-0005-0000-0000-000062980000}"/>
    <cellStyle name="1_tree_총괄내역0518_구로리어린이공원예산서(조경)1125" xfId="1961" xr:uid="{00000000-0005-0000-0000-000063980000}"/>
    <cellStyle name="1_tree_총괄내역0518_구로리어린이공원예산서(조경)1125_삼척건지수량산출서" xfId="1962" xr:uid="{00000000-0005-0000-0000-000064980000}"/>
    <cellStyle name="1_tree_총괄내역0518_구로리어린이공원예산서(조경)1125_수량산출서-유민" xfId="1963" xr:uid="{00000000-0005-0000-0000-000065980000}"/>
    <cellStyle name="1_tree_총괄내역0518_구로리어린이공원예산서(조경)1125_진해자은수량산출서(단지내)" xfId="1964" xr:uid="{00000000-0005-0000-0000-000066980000}"/>
    <cellStyle name="1_tree_총괄내역0518_구로리어린이공원예산서(조경)1125_진해자은수량산출서(단지내) 0621" xfId="1965" xr:uid="{00000000-0005-0000-0000-000067980000}"/>
    <cellStyle name="1_tree_총괄내역0518_구로리어린이공원예산서(조경)1125_진해자은수량산출서(단지내) 0621_삼척건지수량산출서" xfId="1966" xr:uid="{00000000-0005-0000-0000-000068980000}"/>
    <cellStyle name="1_tree_총괄내역0518_구로리어린이공원예산서(조경)1125_진해자은수량산출서(단지내) 0621_수량산출서(1공구)" xfId="1967" xr:uid="{00000000-0005-0000-0000-000069980000}"/>
    <cellStyle name="1_tree_총괄내역0518_구로리어린이공원예산서(조경)1125_진해자은수량산출서(단지내) 0621_수량산출서(2공구)" xfId="1968" xr:uid="{00000000-0005-0000-0000-00006A980000}"/>
    <cellStyle name="1_tree_총괄내역0518_구로리어린이공원예산서(조경)1125_진해자은수량산출서(단지내)_진해자은수량산출서(단지내) 0621" xfId="1969" xr:uid="{00000000-0005-0000-0000-00006B980000}"/>
    <cellStyle name="1_tree_총괄내역0518_구로리어린이공원예산서(조경)1125_진해자은수량산출서(단지내)_진해자은수량산출서(단지내) 0621_수량산출서(2공구)" xfId="1970" xr:uid="{00000000-0005-0000-0000-00006C980000}"/>
    <cellStyle name="1_tree_총괄내역0518_구로리어린이공원예산서(조경)1125_진해자은수량산출서(단지내)_진해자은수량산출서(도시기반)0621" xfId="1971" xr:uid="{00000000-0005-0000-0000-00006D980000}"/>
    <cellStyle name="1_tree_총괄내역0518_구로리어린이공원예산서(조경)1125_진해자은수량산출서(단지내)_진해자은수량산출서(도시기반)0621_진해자은수량산출서(단지내) 0621" xfId="1972" xr:uid="{00000000-0005-0000-0000-00006E980000}"/>
    <cellStyle name="1_tree_총괄내역0518_구로리어린이공원예산서(조경)1125_진해자은수량산출서(단지내)_진해자은수량산출서(도시기반)0621_진해자은수량산출서(단지내) 0621_수량산출서(2공구)" xfId="1973" xr:uid="{00000000-0005-0000-0000-00006F980000}"/>
    <cellStyle name="1_tree_총괄내역0518_내역서" xfId="1974" xr:uid="{00000000-0005-0000-0000-000070980000}"/>
    <cellStyle name="1_tree_총괄내역0518_내역서_삼척건지수량산출서" xfId="1975" xr:uid="{00000000-0005-0000-0000-000071980000}"/>
    <cellStyle name="1_tree_총괄내역0518_내역서_수량산출서-유민" xfId="1976" xr:uid="{00000000-0005-0000-0000-000072980000}"/>
    <cellStyle name="1_tree_총괄내역0518_내역서_진해자은수량산출서(단지내)" xfId="1977" xr:uid="{00000000-0005-0000-0000-000073980000}"/>
    <cellStyle name="1_tree_총괄내역0518_내역서_진해자은수량산출서(단지내) 0621" xfId="1978" xr:uid="{00000000-0005-0000-0000-000074980000}"/>
    <cellStyle name="1_tree_총괄내역0518_내역서_진해자은수량산출서(단지내) 0621_삼척건지수량산출서" xfId="1979" xr:uid="{00000000-0005-0000-0000-000075980000}"/>
    <cellStyle name="1_tree_총괄내역0518_내역서_진해자은수량산출서(단지내) 0621_수량산출서(1공구)" xfId="1980" xr:uid="{00000000-0005-0000-0000-000076980000}"/>
    <cellStyle name="1_tree_총괄내역0518_내역서_진해자은수량산출서(단지내) 0621_수량산출서(2공구)" xfId="1981" xr:uid="{00000000-0005-0000-0000-000077980000}"/>
    <cellStyle name="1_tree_총괄내역0518_내역서_진해자은수량산출서(단지내)_진해자은수량산출서(단지내) 0621" xfId="1982" xr:uid="{00000000-0005-0000-0000-000078980000}"/>
    <cellStyle name="1_tree_총괄내역0518_내역서_진해자은수량산출서(단지내)_진해자은수량산출서(단지내) 0621_수량산출서(2공구)" xfId="1983" xr:uid="{00000000-0005-0000-0000-000079980000}"/>
    <cellStyle name="1_tree_총괄내역0518_내역서_진해자은수량산출서(단지내)_진해자은수량산출서(도시기반)0621" xfId="1984" xr:uid="{00000000-0005-0000-0000-00007A980000}"/>
    <cellStyle name="1_tree_총괄내역0518_내역서_진해자은수량산출서(단지내)_진해자은수량산출서(도시기반)0621_진해자은수량산출서(단지내) 0621" xfId="1985" xr:uid="{00000000-0005-0000-0000-00007B980000}"/>
    <cellStyle name="1_tree_총괄내역0518_내역서_진해자은수량산출서(단지내)_진해자은수량산출서(도시기반)0621_진해자은수량산출서(단지내) 0621_수량산출서(2공구)" xfId="1986" xr:uid="{00000000-0005-0000-0000-00007C980000}"/>
    <cellStyle name="1_tree_총괄내역0518_노임단가표" xfId="1987" xr:uid="{00000000-0005-0000-0000-00007D980000}"/>
    <cellStyle name="1_tree_총괄내역0518_노임단가표_삼척건지수량산출서" xfId="1988" xr:uid="{00000000-0005-0000-0000-00007E980000}"/>
    <cellStyle name="1_tree_총괄내역0518_노임단가표_수량산출서-유민" xfId="1989" xr:uid="{00000000-0005-0000-0000-00007F980000}"/>
    <cellStyle name="1_tree_총괄내역0518_노임단가표_진해자은수량산출서(단지내)" xfId="1990" xr:uid="{00000000-0005-0000-0000-000080980000}"/>
    <cellStyle name="1_tree_총괄내역0518_노임단가표_진해자은수량산출서(단지내) 0621" xfId="1991" xr:uid="{00000000-0005-0000-0000-000081980000}"/>
    <cellStyle name="1_tree_총괄내역0518_노임단가표_진해자은수량산출서(단지내) 0621_삼척건지수량산출서" xfId="1992" xr:uid="{00000000-0005-0000-0000-000082980000}"/>
    <cellStyle name="1_tree_총괄내역0518_노임단가표_진해자은수량산출서(단지내) 0621_수량산출서(1공구)" xfId="1993" xr:uid="{00000000-0005-0000-0000-000083980000}"/>
    <cellStyle name="1_tree_총괄내역0518_노임단가표_진해자은수량산출서(단지내) 0621_수량산출서(2공구)" xfId="1994" xr:uid="{00000000-0005-0000-0000-000084980000}"/>
    <cellStyle name="1_tree_총괄내역0518_노임단가표_진해자은수량산출서(단지내)_진해자은수량산출서(단지내) 0621" xfId="1995" xr:uid="{00000000-0005-0000-0000-000085980000}"/>
    <cellStyle name="1_tree_총괄내역0518_노임단가표_진해자은수량산출서(단지내)_진해자은수량산출서(단지내) 0621_수량산출서(2공구)" xfId="1996" xr:uid="{00000000-0005-0000-0000-000086980000}"/>
    <cellStyle name="1_tree_총괄내역0518_노임단가표_진해자은수량산출서(단지내)_진해자은수량산출서(도시기반)0621" xfId="1997" xr:uid="{00000000-0005-0000-0000-000087980000}"/>
    <cellStyle name="1_tree_총괄내역0518_노임단가표_진해자은수량산출서(단지내)_진해자은수량산출서(도시기반)0621_진해자은수량산출서(단지내) 0621" xfId="1998" xr:uid="{00000000-0005-0000-0000-000088980000}"/>
    <cellStyle name="1_tree_총괄내역0518_노임단가표_진해자은수량산출서(단지내)_진해자은수량산출서(도시기반)0621_진해자은수량산출서(단지내) 0621_수량산출서(2공구)" xfId="1999" xr:uid="{00000000-0005-0000-0000-000089980000}"/>
    <cellStyle name="1_tree_총괄내역0518_삼척건지수량산출서" xfId="2000" xr:uid="{00000000-0005-0000-0000-00008A980000}"/>
    <cellStyle name="1_tree_총괄내역0518_수도권매립지" xfId="2001" xr:uid="{00000000-0005-0000-0000-00008B980000}"/>
    <cellStyle name="1_tree_총괄내역0518_수도권매립지_삼척건지수량산출서" xfId="2002" xr:uid="{00000000-0005-0000-0000-00008C980000}"/>
    <cellStyle name="1_tree_총괄내역0518_수도권매립지_수량산출서-유민" xfId="2003" xr:uid="{00000000-0005-0000-0000-00008D980000}"/>
    <cellStyle name="1_tree_총괄내역0518_수도권매립지_진해자은수량산출서(단지내)" xfId="2004" xr:uid="{00000000-0005-0000-0000-00008E980000}"/>
    <cellStyle name="1_tree_총괄내역0518_수도권매립지_진해자은수량산출서(단지내) 0621" xfId="2005" xr:uid="{00000000-0005-0000-0000-00008F980000}"/>
    <cellStyle name="1_tree_총괄내역0518_수도권매립지_진해자은수량산출서(단지내) 0621_삼척건지수량산출서" xfId="2006" xr:uid="{00000000-0005-0000-0000-000090980000}"/>
    <cellStyle name="1_tree_총괄내역0518_수도권매립지_진해자은수량산출서(단지내) 0621_수량산출서(1공구)" xfId="2007" xr:uid="{00000000-0005-0000-0000-000091980000}"/>
    <cellStyle name="1_tree_총괄내역0518_수도권매립지_진해자은수량산출서(단지내) 0621_수량산출서(2공구)" xfId="2008" xr:uid="{00000000-0005-0000-0000-000092980000}"/>
    <cellStyle name="1_tree_총괄내역0518_수도권매립지_진해자은수량산출서(단지내)_진해자은수량산출서(단지내) 0621" xfId="2009" xr:uid="{00000000-0005-0000-0000-000093980000}"/>
    <cellStyle name="1_tree_총괄내역0518_수도권매립지_진해자은수량산출서(단지내)_진해자은수량산출서(단지내) 0621_수량산출서(2공구)" xfId="2010" xr:uid="{00000000-0005-0000-0000-000094980000}"/>
    <cellStyle name="1_tree_총괄내역0518_수도권매립지_진해자은수량산출서(단지내)_진해자은수량산출서(도시기반)0621" xfId="2011" xr:uid="{00000000-0005-0000-0000-000095980000}"/>
    <cellStyle name="1_tree_총괄내역0518_수도권매립지_진해자은수량산출서(단지내)_진해자은수량산출서(도시기반)0621_진해자은수량산출서(단지내) 0621" xfId="2012" xr:uid="{00000000-0005-0000-0000-000096980000}"/>
    <cellStyle name="1_tree_총괄내역0518_수도권매립지_진해자은수량산출서(단지내)_진해자은수량산출서(도시기반)0621_진해자은수량산출서(단지내) 0621_수량산출서(2공구)" xfId="2013" xr:uid="{00000000-0005-0000-0000-000097980000}"/>
    <cellStyle name="1_tree_총괄내역0518_수도권매립지1004(발주용)" xfId="2014" xr:uid="{00000000-0005-0000-0000-000098980000}"/>
    <cellStyle name="1_tree_총괄내역0518_수도권매립지1004(발주용)_삼척건지수량산출서" xfId="2015" xr:uid="{00000000-0005-0000-0000-000099980000}"/>
    <cellStyle name="1_tree_총괄내역0518_수도권매립지1004(발주용)_수량산출서-유민" xfId="2016" xr:uid="{00000000-0005-0000-0000-00009A980000}"/>
    <cellStyle name="1_tree_총괄내역0518_수도권매립지1004(발주용)_진해자은수량산출서(단지내)" xfId="2017" xr:uid="{00000000-0005-0000-0000-00009B980000}"/>
    <cellStyle name="1_tree_총괄내역0518_수도권매립지1004(발주용)_진해자은수량산출서(단지내) 0621" xfId="2018" xr:uid="{00000000-0005-0000-0000-00009C980000}"/>
    <cellStyle name="1_tree_총괄내역0518_수도권매립지1004(발주용)_진해자은수량산출서(단지내) 0621_삼척건지수량산출서" xfId="2019" xr:uid="{00000000-0005-0000-0000-00009D980000}"/>
    <cellStyle name="1_tree_총괄내역0518_수도권매립지1004(발주용)_진해자은수량산출서(단지내) 0621_수량산출서(1공구)" xfId="2020" xr:uid="{00000000-0005-0000-0000-00009E980000}"/>
    <cellStyle name="1_tree_총괄내역0518_수도권매립지1004(발주용)_진해자은수량산출서(단지내) 0621_수량산출서(2공구)" xfId="2021" xr:uid="{00000000-0005-0000-0000-00009F980000}"/>
    <cellStyle name="1_tree_총괄내역0518_수도권매립지1004(발주용)_진해자은수량산출서(단지내)_진해자은수량산출서(단지내) 0621" xfId="2022" xr:uid="{00000000-0005-0000-0000-0000A0980000}"/>
    <cellStyle name="1_tree_총괄내역0518_수도권매립지1004(발주용)_진해자은수량산출서(단지내)_진해자은수량산출서(단지내) 0621_수량산출서(2공구)" xfId="2023" xr:uid="{00000000-0005-0000-0000-0000A1980000}"/>
    <cellStyle name="1_tree_총괄내역0518_수도권매립지1004(발주용)_진해자은수량산출서(단지내)_진해자은수량산출서(도시기반)0621" xfId="2024" xr:uid="{00000000-0005-0000-0000-0000A2980000}"/>
    <cellStyle name="1_tree_총괄내역0518_수도권매립지1004(발주용)_진해자은수량산출서(단지내)_진해자은수량산출서(도시기반)0621_진해자은수량산출서(단지내) 0621" xfId="2025" xr:uid="{00000000-0005-0000-0000-0000A3980000}"/>
    <cellStyle name="1_tree_총괄내역0518_수도권매립지1004(발주용)_진해자은수량산출서(단지내)_진해자은수량산출서(도시기반)0621_진해자은수량산출서(단지내) 0621_수량산출서(2공구)" xfId="2026" xr:uid="{00000000-0005-0000-0000-0000A4980000}"/>
    <cellStyle name="1_tree_총괄내역0518_수량산출서-유민" xfId="2027" xr:uid="{00000000-0005-0000-0000-0000A5980000}"/>
    <cellStyle name="1_tree_총괄내역0518_일신건영설계예산서(0211)" xfId="2028" xr:uid="{00000000-0005-0000-0000-0000A6980000}"/>
    <cellStyle name="1_tree_총괄내역0518_일신건영설계예산서(0211)_삼척건지수량산출서" xfId="2029" xr:uid="{00000000-0005-0000-0000-0000A7980000}"/>
    <cellStyle name="1_tree_총괄내역0518_일신건영설계예산서(0211)_수량산출서-유민" xfId="2030" xr:uid="{00000000-0005-0000-0000-0000A8980000}"/>
    <cellStyle name="1_tree_총괄내역0518_일신건영설계예산서(0211)_진해자은수량산출서(단지내)" xfId="2031" xr:uid="{00000000-0005-0000-0000-0000A9980000}"/>
    <cellStyle name="1_tree_총괄내역0518_일신건영설계예산서(0211)_진해자은수량산출서(단지내) 0621" xfId="2032" xr:uid="{00000000-0005-0000-0000-0000AA980000}"/>
    <cellStyle name="1_tree_총괄내역0518_일신건영설계예산서(0211)_진해자은수량산출서(단지내) 0621_삼척건지수량산출서" xfId="2033" xr:uid="{00000000-0005-0000-0000-0000AB980000}"/>
    <cellStyle name="1_tree_총괄내역0518_일신건영설계예산서(0211)_진해자은수량산출서(단지내) 0621_수량산출서(1공구)" xfId="2034" xr:uid="{00000000-0005-0000-0000-0000AC980000}"/>
    <cellStyle name="1_tree_총괄내역0518_일신건영설계예산서(0211)_진해자은수량산출서(단지내) 0621_수량산출서(2공구)" xfId="2035" xr:uid="{00000000-0005-0000-0000-0000AD980000}"/>
    <cellStyle name="1_tree_총괄내역0518_일신건영설계예산서(0211)_진해자은수량산출서(단지내)_진해자은수량산출서(단지내) 0621" xfId="2036" xr:uid="{00000000-0005-0000-0000-0000AE980000}"/>
    <cellStyle name="1_tree_총괄내역0518_일신건영설계예산서(0211)_진해자은수량산출서(단지내)_진해자은수량산출서(단지내) 0621_수량산출서(2공구)" xfId="2037" xr:uid="{00000000-0005-0000-0000-0000AF980000}"/>
    <cellStyle name="1_tree_총괄내역0518_일신건영설계예산서(0211)_진해자은수량산출서(단지내)_진해자은수량산출서(도시기반)0621" xfId="2038" xr:uid="{00000000-0005-0000-0000-0000B0980000}"/>
    <cellStyle name="1_tree_총괄내역0518_일신건영설계예산서(0211)_진해자은수량산출서(단지내)_진해자은수량산출서(도시기반)0621_진해자은수량산출서(단지내) 0621" xfId="2039" xr:uid="{00000000-0005-0000-0000-0000B1980000}"/>
    <cellStyle name="1_tree_총괄내역0518_일신건영설계예산서(0211)_진해자은수량산출서(단지내)_진해자은수량산출서(도시기반)0621_진해자은수량산출서(단지내) 0621_수량산출서(2공구)" xfId="2040" xr:uid="{00000000-0005-0000-0000-0000B2980000}"/>
    <cellStyle name="1_tree_총괄내역0518_일위대가" xfId="2041" xr:uid="{00000000-0005-0000-0000-0000B3980000}"/>
    <cellStyle name="1_tree_총괄내역0518_일위대가_삼척건지수량산출서" xfId="2042" xr:uid="{00000000-0005-0000-0000-0000B4980000}"/>
    <cellStyle name="1_tree_총괄내역0518_일위대가_수량산출서-유민" xfId="2043" xr:uid="{00000000-0005-0000-0000-0000B5980000}"/>
    <cellStyle name="1_tree_총괄내역0518_일위대가_진해자은수량산출서(단지내)" xfId="2044" xr:uid="{00000000-0005-0000-0000-0000B6980000}"/>
    <cellStyle name="1_tree_총괄내역0518_일위대가_진해자은수량산출서(단지내) 0621" xfId="2045" xr:uid="{00000000-0005-0000-0000-0000B7980000}"/>
    <cellStyle name="1_tree_총괄내역0518_일위대가_진해자은수량산출서(단지내) 0621_삼척건지수량산출서" xfId="2046" xr:uid="{00000000-0005-0000-0000-0000B8980000}"/>
    <cellStyle name="1_tree_총괄내역0518_일위대가_진해자은수량산출서(단지내) 0621_수량산출서(1공구)" xfId="2047" xr:uid="{00000000-0005-0000-0000-0000B9980000}"/>
    <cellStyle name="1_tree_총괄내역0518_일위대가_진해자은수량산출서(단지내) 0621_수량산출서(2공구)" xfId="2048" xr:uid="{00000000-0005-0000-0000-0000BA980000}"/>
    <cellStyle name="1_tree_총괄내역0518_일위대가_진해자은수량산출서(단지내)_진해자은수량산출서(단지내) 0621" xfId="2049" xr:uid="{00000000-0005-0000-0000-0000BB980000}"/>
    <cellStyle name="1_tree_총괄내역0518_일위대가_진해자은수량산출서(단지내)_진해자은수량산출서(단지내) 0621_수량산출서(2공구)" xfId="2050" xr:uid="{00000000-0005-0000-0000-0000BC980000}"/>
    <cellStyle name="1_tree_총괄내역0518_일위대가_진해자은수량산출서(단지내)_진해자은수량산출서(도시기반)0621" xfId="2051" xr:uid="{00000000-0005-0000-0000-0000BD980000}"/>
    <cellStyle name="1_tree_총괄내역0518_일위대가_진해자은수량산출서(단지내)_진해자은수량산출서(도시기반)0621_진해자은수량산출서(단지내) 0621" xfId="2052" xr:uid="{00000000-0005-0000-0000-0000BE980000}"/>
    <cellStyle name="1_tree_총괄내역0518_일위대가_진해자은수량산출서(단지내)_진해자은수량산출서(도시기반)0621_진해자은수량산출서(단지내) 0621_수량산출서(2공구)" xfId="2053" xr:uid="{00000000-0005-0000-0000-0000BF980000}"/>
    <cellStyle name="1_tree_총괄내역0518_자재단가표" xfId="2054" xr:uid="{00000000-0005-0000-0000-0000C0980000}"/>
    <cellStyle name="1_tree_총괄내역0518_자재단가표_삼척건지수량산출서" xfId="2055" xr:uid="{00000000-0005-0000-0000-0000C1980000}"/>
    <cellStyle name="1_tree_총괄내역0518_자재단가표_수량산출서-유민" xfId="2056" xr:uid="{00000000-0005-0000-0000-0000C2980000}"/>
    <cellStyle name="1_tree_총괄내역0518_자재단가표_진해자은수량산출서(단지내)" xfId="2057" xr:uid="{00000000-0005-0000-0000-0000C3980000}"/>
    <cellStyle name="1_tree_총괄내역0518_자재단가표_진해자은수량산출서(단지내) 0621" xfId="2058" xr:uid="{00000000-0005-0000-0000-0000C4980000}"/>
    <cellStyle name="1_tree_총괄내역0518_자재단가표_진해자은수량산출서(단지내) 0621_삼척건지수량산출서" xfId="2059" xr:uid="{00000000-0005-0000-0000-0000C5980000}"/>
    <cellStyle name="1_tree_총괄내역0518_자재단가표_진해자은수량산출서(단지내) 0621_수량산출서(1공구)" xfId="2060" xr:uid="{00000000-0005-0000-0000-0000C6980000}"/>
    <cellStyle name="1_tree_총괄내역0518_자재단가표_진해자은수량산출서(단지내) 0621_수량산출서(2공구)" xfId="2061" xr:uid="{00000000-0005-0000-0000-0000C7980000}"/>
    <cellStyle name="1_tree_총괄내역0518_자재단가표_진해자은수량산출서(단지내)_진해자은수량산출서(단지내) 0621" xfId="2062" xr:uid="{00000000-0005-0000-0000-0000C8980000}"/>
    <cellStyle name="1_tree_총괄내역0518_자재단가표_진해자은수량산출서(단지내)_진해자은수량산출서(단지내) 0621_수량산출서(2공구)" xfId="2063" xr:uid="{00000000-0005-0000-0000-0000C9980000}"/>
    <cellStyle name="1_tree_총괄내역0518_자재단가표_진해자은수량산출서(단지내)_진해자은수량산출서(도시기반)0621" xfId="2064" xr:uid="{00000000-0005-0000-0000-0000CA980000}"/>
    <cellStyle name="1_tree_총괄내역0518_자재단가표_진해자은수량산출서(단지내)_진해자은수량산출서(도시기반)0621_진해자은수량산출서(단지내) 0621" xfId="2065" xr:uid="{00000000-0005-0000-0000-0000CB980000}"/>
    <cellStyle name="1_tree_총괄내역0518_자재단가표_진해자은수량산출서(단지내)_진해자은수량산출서(도시기반)0621_진해자은수량산출서(단지내) 0621_수량산출서(2공구)" xfId="2066" xr:uid="{00000000-0005-0000-0000-0000CC980000}"/>
    <cellStyle name="1_tree_총괄내역0518_장안초등학교내역0814" xfId="2067" xr:uid="{00000000-0005-0000-0000-0000CD980000}"/>
    <cellStyle name="1_tree_총괄내역0518_장안초등학교내역0814_삼척건지수량산출서" xfId="2068" xr:uid="{00000000-0005-0000-0000-0000CE980000}"/>
    <cellStyle name="1_tree_총괄내역0518_장안초등학교내역0814_수량산출서-유민" xfId="2069" xr:uid="{00000000-0005-0000-0000-0000CF980000}"/>
    <cellStyle name="1_tree_총괄내역0518_장안초등학교내역0814_진해자은수량산출서(단지내)" xfId="2070" xr:uid="{00000000-0005-0000-0000-0000D0980000}"/>
    <cellStyle name="1_tree_총괄내역0518_장안초등학교내역0814_진해자은수량산출서(단지내) 0621" xfId="2071" xr:uid="{00000000-0005-0000-0000-0000D1980000}"/>
    <cellStyle name="1_tree_총괄내역0518_장안초등학교내역0814_진해자은수량산출서(단지내) 0621_삼척건지수량산출서" xfId="2072" xr:uid="{00000000-0005-0000-0000-0000D2980000}"/>
    <cellStyle name="1_tree_총괄내역0518_장안초등학교내역0814_진해자은수량산출서(단지내) 0621_수량산출서(1공구)" xfId="2073" xr:uid="{00000000-0005-0000-0000-0000D3980000}"/>
    <cellStyle name="1_tree_총괄내역0518_장안초등학교내역0814_진해자은수량산출서(단지내) 0621_수량산출서(2공구)" xfId="2074" xr:uid="{00000000-0005-0000-0000-0000D4980000}"/>
    <cellStyle name="1_tree_총괄내역0518_장안초등학교내역0814_진해자은수량산출서(단지내)_진해자은수량산출서(단지내) 0621" xfId="2075" xr:uid="{00000000-0005-0000-0000-0000D5980000}"/>
    <cellStyle name="1_tree_총괄내역0518_장안초등학교내역0814_진해자은수량산출서(단지내)_진해자은수량산출서(단지내) 0621_수량산출서(2공구)" xfId="2076" xr:uid="{00000000-0005-0000-0000-0000D6980000}"/>
    <cellStyle name="1_tree_총괄내역0518_장안초등학교내역0814_진해자은수량산출서(단지내)_진해자은수량산출서(도시기반)0621" xfId="2077" xr:uid="{00000000-0005-0000-0000-0000D7980000}"/>
    <cellStyle name="1_tree_총괄내역0518_장안초등학교내역0814_진해자은수량산출서(단지내)_진해자은수량산출서(도시기반)0621_진해자은수량산출서(단지내) 0621" xfId="2078" xr:uid="{00000000-0005-0000-0000-0000D8980000}"/>
    <cellStyle name="1_tree_총괄내역0518_장안초등학교내역0814_진해자은수량산출서(단지내)_진해자은수량산출서(도시기반)0621_진해자은수량산출서(단지내) 0621_수량산출서(2공구)" xfId="2079" xr:uid="{00000000-0005-0000-0000-0000D9980000}"/>
    <cellStyle name="1_tree_총괄내역0518_진해자은수량산출서(단지내)" xfId="2080" xr:uid="{00000000-0005-0000-0000-0000DA980000}"/>
    <cellStyle name="1_tree_총괄내역0518_진해자은수량산출서(단지내) 0621" xfId="2081" xr:uid="{00000000-0005-0000-0000-0000DB980000}"/>
    <cellStyle name="1_tree_총괄내역0518_진해자은수량산출서(단지내) 0621_삼척건지수량산출서" xfId="2082" xr:uid="{00000000-0005-0000-0000-0000DC980000}"/>
    <cellStyle name="1_tree_총괄내역0518_진해자은수량산출서(단지내) 0621_수량산출서(1공구)" xfId="2083" xr:uid="{00000000-0005-0000-0000-0000DD980000}"/>
    <cellStyle name="1_tree_총괄내역0518_진해자은수량산출서(단지내) 0621_수량산출서(2공구)" xfId="2084" xr:uid="{00000000-0005-0000-0000-0000DE980000}"/>
    <cellStyle name="1_tree_총괄내역0518_진해자은수량산출서(단지내)_진해자은수량산출서(단지내) 0621" xfId="2085" xr:uid="{00000000-0005-0000-0000-0000DF980000}"/>
    <cellStyle name="1_tree_총괄내역0518_진해자은수량산출서(단지내)_진해자은수량산출서(단지내) 0621_수량산출서(2공구)" xfId="2086" xr:uid="{00000000-0005-0000-0000-0000E0980000}"/>
    <cellStyle name="1_tree_총괄내역0518_진해자은수량산출서(단지내)_진해자은수량산출서(도시기반)0621" xfId="2087" xr:uid="{00000000-0005-0000-0000-0000E1980000}"/>
    <cellStyle name="1_tree_총괄내역0518_진해자은수량산출서(단지내)_진해자은수량산출서(도시기반)0621_진해자은수량산출서(단지내) 0621" xfId="2088" xr:uid="{00000000-0005-0000-0000-0000E2980000}"/>
    <cellStyle name="1_tree_총괄내역0518_진해자은수량산출서(단지내)_진해자은수량산출서(도시기반)0621_진해자은수량산출서(단지내) 0621_수량산출서(2공구)" xfId="2089" xr:uid="{00000000-0005-0000-0000-0000E3980000}"/>
    <cellStyle name="1_tree_충남대단위수량" xfId="34595" xr:uid="{00000000-0005-0000-0000-0000E4980000}"/>
    <cellStyle name="1_tree_터미널1" xfId="34596" xr:uid="{00000000-0005-0000-0000-0000E5980000}"/>
    <cellStyle name="1_tree_터미널1_1" xfId="34597" xr:uid="{00000000-0005-0000-0000-0000E6980000}"/>
    <cellStyle name="1_tree_한수단위수량" xfId="34598" xr:uid="{00000000-0005-0000-0000-0000E7980000}"/>
    <cellStyle name="1_tree_한풍집계" xfId="34599" xr:uid="{00000000-0005-0000-0000-0000E8980000}"/>
    <cellStyle name="1_tree_한풍집계_터미널1" xfId="34600" xr:uid="{00000000-0005-0000-0000-0000E9980000}"/>
    <cellStyle name="1_tree_한풍집계_터미널1_1" xfId="34601" xr:uid="{00000000-0005-0000-0000-0000EA980000}"/>
    <cellStyle name="1_tree_휴게시설" xfId="34602" xr:uid="{00000000-0005-0000-0000-0000EB980000}"/>
    <cellStyle name="1_tree_휴게시설_NEW단위수량-주산" xfId="34603" xr:uid="{00000000-0005-0000-0000-0000EC980000}"/>
    <cellStyle name="1_tree_휴게시설_남대천단위수량" xfId="34604" xr:uid="{00000000-0005-0000-0000-0000ED980000}"/>
    <cellStyle name="1_tree_휴게시설_단위수량" xfId="34605" xr:uid="{00000000-0005-0000-0000-0000EE980000}"/>
    <cellStyle name="1_tree_휴게시설_단위수량1" xfId="34606" xr:uid="{00000000-0005-0000-0000-0000EF980000}"/>
    <cellStyle name="1_tree_휴게시설_단위수량15" xfId="34607" xr:uid="{00000000-0005-0000-0000-0000F0980000}"/>
    <cellStyle name="1_tree_휴게시설_단위수량산출" xfId="34608" xr:uid="{00000000-0005-0000-0000-0000F1980000}"/>
    <cellStyle name="1_tree_휴게시설_도곡단위수량" xfId="34609" xr:uid="{00000000-0005-0000-0000-0000F2980000}"/>
    <cellStyle name="1_tree_휴게시설_수량산출서-11.25" xfId="34610" xr:uid="{00000000-0005-0000-0000-0000F3980000}"/>
    <cellStyle name="1_tree_휴게시설_수량산출서-11.25_NEW단위수량-주산" xfId="34611" xr:uid="{00000000-0005-0000-0000-0000F4980000}"/>
    <cellStyle name="1_tree_휴게시설_수량산출서-11.25_남대천단위수량" xfId="34612" xr:uid="{00000000-0005-0000-0000-0000F5980000}"/>
    <cellStyle name="1_tree_휴게시설_수량산출서-11.25_단위수량" xfId="34613" xr:uid="{00000000-0005-0000-0000-0000F6980000}"/>
    <cellStyle name="1_tree_휴게시설_수량산출서-11.25_단위수량1" xfId="34614" xr:uid="{00000000-0005-0000-0000-0000F7980000}"/>
    <cellStyle name="1_tree_휴게시설_수량산출서-11.25_단위수량15" xfId="34615" xr:uid="{00000000-0005-0000-0000-0000F8980000}"/>
    <cellStyle name="1_tree_휴게시설_수량산출서-11.25_단위수량산출" xfId="34616" xr:uid="{00000000-0005-0000-0000-0000F9980000}"/>
    <cellStyle name="1_tree_휴게시설_수량산출서-11.25_도곡단위수량" xfId="34617" xr:uid="{00000000-0005-0000-0000-0000FA980000}"/>
    <cellStyle name="1_tree_휴게시설_수량산출서-11.25_철거단위수량" xfId="34618" xr:uid="{00000000-0005-0000-0000-0000FB980000}"/>
    <cellStyle name="1_tree_휴게시설_수량산출서-11.25_철거수량" xfId="34619" xr:uid="{00000000-0005-0000-0000-0000FC980000}"/>
    <cellStyle name="1_tree_휴게시설_수량산출서-11.25_한수단위수량" xfId="34620" xr:uid="{00000000-0005-0000-0000-0000FD980000}"/>
    <cellStyle name="1_tree_휴게시설_수량산출서-1201" xfId="34621" xr:uid="{00000000-0005-0000-0000-0000FE980000}"/>
    <cellStyle name="1_tree_휴게시설_수량산출서-1201_NEW단위수량-주산" xfId="34622" xr:uid="{00000000-0005-0000-0000-0000FF980000}"/>
    <cellStyle name="1_tree_휴게시설_수량산출서-1201_남대천단위수량" xfId="34623" xr:uid="{00000000-0005-0000-0000-000000990000}"/>
    <cellStyle name="1_tree_휴게시설_수량산출서-1201_단위수량" xfId="34624" xr:uid="{00000000-0005-0000-0000-000001990000}"/>
    <cellStyle name="1_tree_휴게시설_수량산출서-1201_단위수량1" xfId="34625" xr:uid="{00000000-0005-0000-0000-000002990000}"/>
    <cellStyle name="1_tree_휴게시설_수량산출서-1201_단위수량15" xfId="34626" xr:uid="{00000000-0005-0000-0000-000003990000}"/>
    <cellStyle name="1_tree_휴게시설_수량산출서-1201_단위수량산출" xfId="34627" xr:uid="{00000000-0005-0000-0000-000004990000}"/>
    <cellStyle name="1_tree_휴게시설_수량산출서-1201_도곡단위수량" xfId="34628" xr:uid="{00000000-0005-0000-0000-000005990000}"/>
    <cellStyle name="1_tree_휴게시설_수량산출서-1201_철거단위수량" xfId="34629" xr:uid="{00000000-0005-0000-0000-000006990000}"/>
    <cellStyle name="1_tree_휴게시설_수량산출서-1201_철거수량" xfId="34630" xr:uid="{00000000-0005-0000-0000-000007990000}"/>
    <cellStyle name="1_tree_휴게시설_수량산출서-1201_한수단위수량" xfId="34631" xr:uid="{00000000-0005-0000-0000-000008990000}"/>
    <cellStyle name="1_tree_휴게시설_시설물단위수량" xfId="34632" xr:uid="{00000000-0005-0000-0000-000009990000}"/>
    <cellStyle name="1_tree_휴게시설_시설물단위수량1" xfId="34633" xr:uid="{00000000-0005-0000-0000-00000A990000}"/>
    <cellStyle name="1_tree_휴게시설_시설물단위수량1_시설물단위수량" xfId="34634" xr:uid="{00000000-0005-0000-0000-00000B990000}"/>
    <cellStyle name="1_tree_휴게시설_오창수량산출서" xfId="34635" xr:uid="{00000000-0005-0000-0000-00000C990000}"/>
    <cellStyle name="1_tree_휴게시설_오창수량산출서_NEW단위수량-주산" xfId="34636" xr:uid="{00000000-0005-0000-0000-00000D990000}"/>
    <cellStyle name="1_tree_휴게시설_오창수량산출서_남대천단위수량" xfId="34637" xr:uid="{00000000-0005-0000-0000-00000E990000}"/>
    <cellStyle name="1_tree_휴게시설_오창수량산출서_단위수량" xfId="34638" xr:uid="{00000000-0005-0000-0000-00000F990000}"/>
    <cellStyle name="1_tree_휴게시설_오창수량산출서_단위수량1" xfId="34639" xr:uid="{00000000-0005-0000-0000-000010990000}"/>
    <cellStyle name="1_tree_휴게시설_오창수량산출서_단위수량15" xfId="34640" xr:uid="{00000000-0005-0000-0000-000011990000}"/>
    <cellStyle name="1_tree_휴게시설_오창수량산출서_단위수량산출" xfId="34641" xr:uid="{00000000-0005-0000-0000-000012990000}"/>
    <cellStyle name="1_tree_휴게시설_오창수량산출서_도곡단위수량" xfId="34642" xr:uid="{00000000-0005-0000-0000-000013990000}"/>
    <cellStyle name="1_tree_휴게시설_오창수량산출서_수량산출서-11.25" xfId="34643" xr:uid="{00000000-0005-0000-0000-000014990000}"/>
    <cellStyle name="1_tree_휴게시설_오창수량산출서_수량산출서-11.25_NEW단위수량-주산" xfId="34644" xr:uid="{00000000-0005-0000-0000-000015990000}"/>
    <cellStyle name="1_tree_휴게시설_오창수량산출서_수량산출서-11.25_남대천단위수량" xfId="34645" xr:uid="{00000000-0005-0000-0000-000016990000}"/>
    <cellStyle name="1_tree_휴게시설_오창수량산출서_수량산출서-11.25_단위수량" xfId="34646" xr:uid="{00000000-0005-0000-0000-000017990000}"/>
    <cellStyle name="1_tree_휴게시설_오창수량산출서_수량산출서-11.25_단위수량1" xfId="34647" xr:uid="{00000000-0005-0000-0000-000018990000}"/>
    <cellStyle name="1_tree_휴게시설_오창수량산출서_수량산출서-11.25_단위수량15" xfId="34648" xr:uid="{00000000-0005-0000-0000-000019990000}"/>
    <cellStyle name="1_tree_휴게시설_오창수량산출서_수량산출서-11.25_단위수량산출" xfId="34649" xr:uid="{00000000-0005-0000-0000-00001A990000}"/>
    <cellStyle name="1_tree_휴게시설_오창수량산출서_수량산출서-11.25_도곡단위수량" xfId="34650" xr:uid="{00000000-0005-0000-0000-00001B990000}"/>
    <cellStyle name="1_tree_휴게시설_오창수량산출서_수량산출서-11.25_철거단위수량" xfId="34651" xr:uid="{00000000-0005-0000-0000-00001C990000}"/>
    <cellStyle name="1_tree_휴게시설_오창수량산출서_수량산출서-11.25_철거수량" xfId="34652" xr:uid="{00000000-0005-0000-0000-00001D990000}"/>
    <cellStyle name="1_tree_휴게시설_오창수량산출서_수량산출서-11.25_한수단위수량" xfId="34653" xr:uid="{00000000-0005-0000-0000-00001E990000}"/>
    <cellStyle name="1_tree_휴게시설_오창수량산출서_수량산출서-1201" xfId="34654" xr:uid="{00000000-0005-0000-0000-00001F990000}"/>
    <cellStyle name="1_tree_휴게시설_오창수량산출서_수량산출서-1201_NEW단위수량-주산" xfId="34655" xr:uid="{00000000-0005-0000-0000-000020990000}"/>
    <cellStyle name="1_tree_휴게시설_오창수량산출서_수량산출서-1201_남대천단위수량" xfId="34656" xr:uid="{00000000-0005-0000-0000-000021990000}"/>
    <cellStyle name="1_tree_휴게시설_오창수량산출서_수량산출서-1201_단위수량" xfId="34657" xr:uid="{00000000-0005-0000-0000-000022990000}"/>
    <cellStyle name="1_tree_휴게시설_오창수량산출서_수량산출서-1201_단위수량1" xfId="34658" xr:uid="{00000000-0005-0000-0000-000023990000}"/>
    <cellStyle name="1_tree_휴게시설_오창수량산출서_수량산출서-1201_단위수량15" xfId="34659" xr:uid="{00000000-0005-0000-0000-000024990000}"/>
    <cellStyle name="1_tree_휴게시설_오창수량산출서_수량산출서-1201_단위수량산출" xfId="34660" xr:uid="{00000000-0005-0000-0000-000025990000}"/>
    <cellStyle name="1_tree_휴게시설_오창수량산출서_수량산출서-1201_도곡단위수량" xfId="34661" xr:uid="{00000000-0005-0000-0000-000026990000}"/>
    <cellStyle name="1_tree_휴게시설_오창수량산출서_수량산출서-1201_철거단위수량" xfId="34662" xr:uid="{00000000-0005-0000-0000-000027990000}"/>
    <cellStyle name="1_tree_휴게시설_오창수량산출서_수량산출서-1201_철거수량" xfId="34663" xr:uid="{00000000-0005-0000-0000-000028990000}"/>
    <cellStyle name="1_tree_휴게시설_오창수량산출서_수량산출서-1201_한수단위수량" xfId="34664" xr:uid="{00000000-0005-0000-0000-000029990000}"/>
    <cellStyle name="1_tree_휴게시설_오창수량산출서_시설물단위수량" xfId="34665" xr:uid="{00000000-0005-0000-0000-00002A990000}"/>
    <cellStyle name="1_tree_휴게시설_오창수량산출서_시설물단위수량1" xfId="34666" xr:uid="{00000000-0005-0000-0000-00002B990000}"/>
    <cellStyle name="1_tree_휴게시설_오창수량산출서_시설물단위수량1_시설물단위수량" xfId="34667" xr:uid="{00000000-0005-0000-0000-00002C990000}"/>
    <cellStyle name="1_tree_휴게시설_오창수량산출서_철거단위수량" xfId="34668" xr:uid="{00000000-0005-0000-0000-00002D990000}"/>
    <cellStyle name="1_tree_휴게시설_오창수량산출서_철거수량" xfId="34669" xr:uid="{00000000-0005-0000-0000-00002E990000}"/>
    <cellStyle name="1_tree_휴게시설_오창수량산출서_한수단위수량" xfId="34670" xr:uid="{00000000-0005-0000-0000-00002F990000}"/>
    <cellStyle name="1_tree_휴게시설_철거단위수량" xfId="34671" xr:uid="{00000000-0005-0000-0000-000030990000}"/>
    <cellStyle name="1_tree_휴게시설_철거수량" xfId="34672" xr:uid="{00000000-0005-0000-0000-000031990000}"/>
    <cellStyle name="1_tree_휴게시설_한수단위수량" xfId="34673" xr:uid="{00000000-0005-0000-0000-000032990000}"/>
    <cellStyle name="1_가월리배수펌프(04.23)" xfId="9515" xr:uid="{00000000-0005-0000-0000-000033990000}"/>
    <cellStyle name="1_건축1회 기초설계변경" xfId="43112" xr:uid="{00000000-0005-0000-0000-000034990000}"/>
    <cellStyle name="1_견적서" xfId="43113" xr:uid="{00000000-0005-0000-0000-000035990000}"/>
    <cellStyle name="1_계수대로" xfId="9516" xr:uid="{00000000-0005-0000-0000-000036990000}"/>
    <cellStyle name="1_고속철도 승무사무소 신축기타공사(원가제출)" xfId="9517" xr:uid="{00000000-0005-0000-0000-000037990000}"/>
    <cellStyle name="1_광양항공동물류센터(09.26)" xfId="43114" xr:uid="{00000000-0005-0000-0000-000038990000}"/>
    <cellStyle name="1_금강상류 천내제 하천개수공사(8.25)" xfId="43115" xr:uid="{00000000-0005-0000-0000-000039990000}"/>
    <cellStyle name="1_기성검사원(11월분)" xfId="9518" xr:uid="{00000000-0005-0000-0000-00003A990000}"/>
    <cellStyle name="1_단가조사표" xfId="5408" xr:uid="{00000000-0005-0000-0000-00003B990000}"/>
    <cellStyle name="1_단가조사표 2" xfId="34674" xr:uid="{00000000-0005-0000-0000-00003C990000}"/>
    <cellStyle name="1_단가조사표 2 2" xfId="34675" xr:uid="{00000000-0005-0000-0000-00003D990000}"/>
    <cellStyle name="1_단가조사표 3" xfId="34676" xr:uid="{00000000-0005-0000-0000-00003E990000}"/>
    <cellStyle name="1_단가조사표 4" xfId="34677" xr:uid="{00000000-0005-0000-0000-00003F990000}"/>
    <cellStyle name="1_단가조사표 5" xfId="34678" xr:uid="{00000000-0005-0000-0000-000040990000}"/>
    <cellStyle name="1_단가조사표_1011소각" xfId="6857" xr:uid="{00000000-0005-0000-0000-000041990000}"/>
    <cellStyle name="1_단가조사표_1011소각 2" xfId="34679" xr:uid="{00000000-0005-0000-0000-000042990000}"/>
    <cellStyle name="1_단가조사표_1011소각 2 2" xfId="34680" xr:uid="{00000000-0005-0000-0000-000043990000}"/>
    <cellStyle name="1_단가조사표_1011소각 3" xfId="34681" xr:uid="{00000000-0005-0000-0000-000044990000}"/>
    <cellStyle name="1_단가조사표_1011소각 4" xfId="34682" xr:uid="{00000000-0005-0000-0000-000045990000}"/>
    <cellStyle name="1_단가조사표_1011소각 5" xfId="34683" xr:uid="{00000000-0005-0000-0000-000046990000}"/>
    <cellStyle name="1_단가조사표_1113교~1" xfId="6858" xr:uid="{00000000-0005-0000-0000-000047990000}"/>
    <cellStyle name="1_단가조사표_1113교~1 2" xfId="34684" xr:uid="{00000000-0005-0000-0000-000048990000}"/>
    <cellStyle name="1_단가조사표_1113교~1 2 2" xfId="34685" xr:uid="{00000000-0005-0000-0000-000049990000}"/>
    <cellStyle name="1_단가조사표_1113교~1 3" xfId="34686" xr:uid="{00000000-0005-0000-0000-00004A990000}"/>
    <cellStyle name="1_단가조사표_1113교~1 4" xfId="34687" xr:uid="{00000000-0005-0000-0000-00004B990000}"/>
    <cellStyle name="1_단가조사표_1113교~1 5" xfId="34688" xr:uid="{00000000-0005-0000-0000-00004C990000}"/>
    <cellStyle name="1_단가조사표_121내역" xfId="6859" xr:uid="{00000000-0005-0000-0000-00004D990000}"/>
    <cellStyle name="1_단가조사표_121내역 2" xfId="34689" xr:uid="{00000000-0005-0000-0000-00004E990000}"/>
    <cellStyle name="1_단가조사표_121내역 2 2" xfId="34690" xr:uid="{00000000-0005-0000-0000-00004F990000}"/>
    <cellStyle name="1_단가조사표_121내역 3" xfId="34691" xr:uid="{00000000-0005-0000-0000-000050990000}"/>
    <cellStyle name="1_단가조사표_121내역 4" xfId="34692" xr:uid="{00000000-0005-0000-0000-000051990000}"/>
    <cellStyle name="1_단가조사표_121내역 5" xfId="34693" xr:uid="{00000000-0005-0000-0000-000052990000}"/>
    <cellStyle name="1_단가조사표_객토량" xfId="6860" xr:uid="{00000000-0005-0000-0000-000053990000}"/>
    <cellStyle name="1_단가조사표_객토량 2" xfId="34694" xr:uid="{00000000-0005-0000-0000-000054990000}"/>
    <cellStyle name="1_단가조사표_객토량 2 2" xfId="34695" xr:uid="{00000000-0005-0000-0000-000055990000}"/>
    <cellStyle name="1_단가조사표_객토량 3" xfId="34696" xr:uid="{00000000-0005-0000-0000-000056990000}"/>
    <cellStyle name="1_단가조사표_객토량 4" xfId="34697" xr:uid="{00000000-0005-0000-0000-000057990000}"/>
    <cellStyle name="1_단가조사표_객토량 5" xfId="34698" xr:uid="{00000000-0005-0000-0000-000058990000}"/>
    <cellStyle name="1_단가조사표_교통센~1" xfId="6861" xr:uid="{00000000-0005-0000-0000-000059990000}"/>
    <cellStyle name="1_단가조사표_교통센~1 2" xfId="34699" xr:uid="{00000000-0005-0000-0000-00005A990000}"/>
    <cellStyle name="1_단가조사표_교통센~1 2 2" xfId="34700" xr:uid="{00000000-0005-0000-0000-00005B990000}"/>
    <cellStyle name="1_단가조사표_교통센~1 3" xfId="34701" xr:uid="{00000000-0005-0000-0000-00005C990000}"/>
    <cellStyle name="1_단가조사표_교통센~1 4" xfId="34702" xr:uid="{00000000-0005-0000-0000-00005D990000}"/>
    <cellStyle name="1_단가조사표_교통센~1 5" xfId="34703" xr:uid="{00000000-0005-0000-0000-00005E990000}"/>
    <cellStyle name="1_단가조사표_교통센터412" xfId="6862" xr:uid="{00000000-0005-0000-0000-00005F990000}"/>
    <cellStyle name="1_단가조사표_교통센터412 2" xfId="34704" xr:uid="{00000000-0005-0000-0000-000060990000}"/>
    <cellStyle name="1_단가조사표_교통센터412 2 2" xfId="34705" xr:uid="{00000000-0005-0000-0000-000061990000}"/>
    <cellStyle name="1_단가조사표_교통센터412 3" xfId="34706" xr:uid="{00000000-0005-0000-0000-000062990000}"/>
    <cellStyle name="1_단가조사표_교통센터412 4" xfId="34707" xr:uid="{00000000-0005-0000-0000-000063990000}"/>
    <cellStyle name="1_단가조사표_교통센터412 5" xfId="34708" xr:uid="{00000000-0005-0000-0000-000064990000}"/>
    <cellStyle name="1_단가조사표_교통수" xfId="6863" xr:uid="{00000000-0005-0000-0000-000065990000}"/>
    <cellStyle name="1_단가조사표_교통수 2" xfId="34709" xr:uid="{00000000-0005-0000-0000-000066990000}"/>
    <cellStyle name="1_단가조사표_교통수 2 2" xfId="34710" xr:uid="{00000000-0005-0000-0000-000067990000}"/>
    <cellStyle name="1_단가조사표_교통수 3" xfId="34711" xr:uid="{00000000-0005-0000-0000-000068990000}"/>
    <cellStyle name="1_단가조사표_교통수 4" xfId="34712" xr:uid="{00000000-0005-0000-0000-000069990000}"/>
    <cellStyle name="1_단가조사표_교통수 5" xfId="34713" xr:uid="{00000000-0005-0000-0000-00006A990000}"/>
    <cellStyle name="1_단가조사표_교통수량산출서" xfId="6864" xr:uid="{00000000-0005-0000-0000-00006B990000}"/>
    <cellStyle name="1_단가조사표_교통수량산출서 2" xfId="34714" xr:uid="{00000000-0005-0000-0000-00006C990000}"/>
    <cellStyle name="1_단가조사표_교통수량산출서 2 2" xfId="34715" xr:uid="{00000000-0005-0000-0000-00006D990000}"/>
    <cellStyle name="1_단가조사표_교통수량산출서 3" xfId="34716" xr:uid="{00000000-0005-0000-0000-00006E990000}"/>
    <cellStyle name="1_단가조사표_교통수량산출서 4" xfId="34717" xr:uid="{00000000-0005-0000-0000-00006F990000}"/>
    <cellStyle name="1_단가조사표_교통수량산출서 5" xfId="34718" xr:uid="{00000000-0005-0000-0000-000070990000}"/>
    <cellStyle name="1_단가조사표_구조물대가 (2)" xfId="6865" xr:uid="{00000000-0005-0000-0000-000071990000}"/>
    <cellStyle name="1_단가조사표_구조물대가 (2) 2" xfId="34719" xr:uid="{00000000-0005-0000-0000-000072990000}"/>
    <cellStyle name="1_단가조사표_구조물대가 (2) 2 2" xfId="34720" xr:uid="{00000000-0005-0000-0000-000073990000}"/>
    <cellStyle name="1_단가조사표_구조물대가 (2) 3" xfId="34721" xr:uid="{00000000-0005-0000-0000-000074990000}"/>
    <cellStyle name="1_단가조사표_구조물대가 (2) 4" xfId="34722" xr:uid="{00000000-0005-0000-0000-000075990000}"/>
    <cellStyle name="1_단가조사표_구조물대가 (2) 5" xfId="34723" xr:uid="{00000000-0005-0000-0000-000076990000}"/>
    <cellStyle name="1_단가조사표_내역서 (2)" xfId="6866" xr:uid="{00000000-0005-0000-0000-000077990000}"/>
    <cellStyle name="1_단가조사표_내역서 (2) 2" xfId="34724" xr:uid="{00000000-0005-0000-0000-000078990000}"/>
    <cellStyle name="1_단가조사표_내역서 (2) 2 2" xfId="34725" xr:uid="{00000000-0005-0000-0000-000079990000}"/>
    <cellStyle name="1_단가조사표_내역서 (2) 3" xfId="34726" xr:uid="{00000000-0005-0000-0000-00007A990000}"/>
    <cellStyle name="1_단가조사표_내역서 (2) 4" xfId="34727" xr:uid="{00000000-0005-0000-0000-00007B990000}"/>
    <cellStyle name="1_단가조사표_내역서 (2) 5" xfId="34728" xr:uid="{00000000-0005-0000-0000-00007C990000}"/>
    <cellStyle name="1_단가조사표_대전관저지구" xfId="6867" xr:uid="{00000000-0005-0000-0000-00007D990000}"/>
    <cellStyle name="1_단가조사표_대전관저지구 2" xfId="34729" xr:uid="{00000000-0005-0000-0000-00007E990000}"/>
    <cellStyle name="1_단가조사표_대전관저지구 2 2" xfId="34730" xr:uid="{00000000-0005-0000-0000-00007F990000}"/>
    <cellStyle name="1_단가조사표_대전관저지구 3" xfId="34731" xr:uid="{00000000-0005-0000-0000-000080990000}"/>
    <cellStyle name="1_단가조사표_대전관저지구 4" xfId="34732" xr:uid="{00000000-0005-0000-0000-000081990000}"/>
    <cellStyle name="1_단가조사표_대전관저지구 5" xfId="34733" xr:uid="{00000000-0005-0000-0000-000082990000}"/>
    <cellStyle name="1_단가조사표_동측지~1" xfId="6868" xr:uid="{00000000-0005-0000-0000-000083990000}"/>
    <cellStyle name="1_단가조사표_동측지~1 2" xfId="34734" xr:uid="{00000000-0005-0000-0000-000084990000}"/>
    <cellStyle name="1_단가조사표_동측지~1 2 2" xfId="34735" xr:uid="{00000000-0005-0000-0000-000085990000}"/>
    <cellStyle name="1_단가조사표_동측지~1 3" xfId="34736" xr:uid="{00000000-0005-0000-0000-000086990000}"/>
    <cellStyle name="1_단가조사표_동측지~1 4" xfId="34737" xr:uid="{00000000-0005-0000-0000-000087990000}"/>
    <cellStyle name="1_단가조사표_동측지~1 5" xfId="34738" xr:uid="{00000000-0005-0000-0000-000088990000}"/>
    <cellStyle name="1_단가조사표_동측지원422" xfId="6869" xr:uid="{00000000-0005-0000-0000-000089990000}"/>
    <cellStyle name="1_단가조사표_동측지원422 2" xfId="34739" xr:uid="{00000000-0005-0000-0000-00008A990000}"/>
    <cellStyle name="1_단가조사표_동측지원422 2 2" xfId="34740" xr:uid="{00000000-0005-0000-0000-00008B990000}"/>
    <cellStyle name="1_단가조사표_동측지원422 3" xfId="34741" xr:uid="{00000000-0005-0000-0000-00008C990000}"/>
    <cellStyle name="1_단가조사표_동측지원422 4" xfId="34742" xr:uid="{00000000-0005-0000-0000-00008D990000}"/>
    <cellStyle name="1_단가조사표_동측지원422 5" xfId="34743" xr:uid="{00000000-0005-0000-0000-00008E990000}"/>
    <cellStyle name="1_단가조사표_동측지원512" xfId="6870" xr:uid="{00000000-0005-0000-0000-00008F990000}"/>
    <cellStyle name="1_단가조사표_동측지원512 2" xfId="34744" xr:uid="{00000000-0005-0000-0000-000090990000}"/>
    <cellStyle name="1_단가조사표_동측지원512 2 2" xfId="34745" xr:uid="{00000000-0005-0000-0000-000091990000}"/>
    <cellStyle name="1_단가조사표_동측지원512 3" xfId="34746" xr:uid="{00000000-0005-0000-0000-000092990000}"/>
    <cellStyle name="1_단가조사표_동측지원512 4" xfId="34747" xr:uid="{00000000-0005-0000-0000-000093990000}"/>
    <cellStyle name="1_단가조사표_동측지원512 5" xfId="34748" xr:uid="{00000000-0005-0000-0000-000094990000}"/>
    <cellStyle name="1_단가조사표_동측지원524" xfId="6871" xr:uid="{00000000-0005-0000-0000-000095990000}"/>
    <cellStyle name="1_단가조사표_동측지원524 2" xfId="34749" xr:uid="{00000000-0005-0000-0000-000096990000}"/>
    <cellStyle name="1_단가조사표_동측지원524 2 2" xfId="34750" xr:uid="{00000000-0005-0000-0000-000097990000}"/>
    <cellStyle name="1_단가조사표_동측지원524 3" xfId="34751" xr:uid="{00000000-0005-0000-0000-000098990000}"/>
    <cellStyle name="1_단가조사표_동측지원524 4" xfId="34752" xr:uid="{00000000-0005-0000-0000-000099990000}"/>
    <cellStyle name="1_단가조사표_동측지원524 5" xfId="34753" xr:uid="{00000000-0005-0000-0000-00009A990000}"/>
    <cellStyle name="1_단가조사표_부대422" xfId="6872" xr:uid="{00000000-0005-0000-0000-00009B990000}"/>
    <cellStyle name="1_단가조사표_부대422 2" xfId="34754" xr:uid="{00000000-0005-0000-0000-00009C990000}"/>
    <cellStyle name="1_단가조사표_부대422 2 2" xfId="34755" xr:uid="{00000000-0005-0000-0000-00009D990000}"/>
    <cellStyle name="1_단가조사표_부대422 3" xfId="34756" xr:uid="{00000000-0005-0000-0000-00009E990000}"/>
    <cellStyle name="1_단가조사표_부대422 4" xfId="34757" xr:uid="{00000000-0005-0000-0000-00009F990000}"/>
    <cellStyle name="1_단가조사표_부대422 5" xfId="34758" xr:uid="{00000000-0005-0000-0000-0000A0990000}"/>
    <cellStyle name="1_단가조사표_부대시설" xfId="6873" xr:uid="{00000000-0005-0000-0000-0000A1990000}"/>
    <cellStyle name="1_단가조사표_부대시설 2" xfId="34759" xr:uid="{00000000-0005-0000-0000-0000A2990000}"/>
    <cellStyle name="1_단가조사표_부대시설 2 2" xfId="34760" xr:uid="{00000000-0005-0000-0000-0000A3990000}"/>
    <cellStyle name="1_단가조사표_부대시설 3" xfId="34761" xr:uid="{00000000-0005-0000-0000-0000A4990000}"/>
    <cellStyle name="1_단가조사표_부대시설 4" xfId="34762" xr:uid="{00000000-0005-0000-0000-0000A5990000}"/>
    <cellStyle name="1_단가조사표_부대시설 5" xfId="34763" xr:uid="{00000000-0005-0000-0000-0000A6990000}"/>
    <cellStyle name="1_단가조사표_소각수~1" xfId="6874" xr:uid="{00000000-0005-0000-0000-0000A7990000}"/>
    <cellStyle name="1_단가조사표_소각수~1 2" xfId="34764" xr:uid="{00000000-0005-0000-0000-0000A8990000}"/>
    <cellStyle name="1_단가조사표_소각수~1 2 2" xfId="34765" xr:uid="{00000000-0005-0000-0000-0000A9990000}"/>
    <cellStyle name="1_단가조사표_소각수~1 3" xfId="34766" xr:uid="{00000000-0005-0000-0000-0000AA990000}"/>
    <cellStyle name="1_단가조사표_소각수~1 4" xfId="34767" xr:uid="{00000000-0005-0000-0000-0000AB990000}"/>
    <cellStyle name="1_단가조사표_소각수~1 5" xfId="34768" xr:uid="{00000000-0005-0000-0000-0000AC990000}"/>
    <cellStyle name="1_단가조사표_소각수내역서" xfId="6875" xr:uid="{00000000-0005-0000-0000-0000AD990000}"/>
    <cellStyle name="1_단가조사표_소각수내역서 2" xfId="34769" xr:uid="{00000000-0005-0000-0000-0000AE990000}"/>
    <cellStyle name="1_단가조사표_소각수내역서 2 2" xfId="34770" xr:uid="{00000000-0005-0000-0000-0000AF990000}"/>
    <cellStyle name="1_단가조사표_소각수내역서 3" xfId="34771" xr:uid="{00000000-0005-0000-0000-0000B0990000}"/>
    <cellStyle name="1_단가조사표_소각수내역서 4" xfId="34772" xr:uid="{00000000-0005-0000-0000-0000B1990000}"/>
    <cellStyle name="1_단가조사표_소각수내역서 5" xfId="34773" xr:uid="{00000000-0005-0000-0000-0000B2990000}"/>
    <cellStyle name="1_단가조사표_소각수목2" xfId="6876" xr:uid="{00000000-0005-0000-0000-0000B3990000}"/>
    <cellStyle name="1_단가조사표_소각수목2 2" xfId="34774" xr:uid="{00000000-0005-0000-0000-0000B4990000}"/>
    <cellStyle name="1_단가조사표_소각수목2 2 2" xfId="34775" xr:uid="{00000000-0005-0000-0000-0000B5990000}"/>
    <cellStyle name="1_단가조사표_소각수목2 3" xfId="34776" xr:uid="{00000000-0005-0000-0000-0000B6990000}"/>
    <cellStyle name="1_단가조사표_소각수목2 4" xfId="34777" xr:uid="{00000000-0005-0000-0000-0000B7990000}"/>
    <cellStyle name="1_단가조사표_소각수목2 5" xfId="34778" xr:uid="{00000000-0005-0000-0000-0000B8990000}"/>
    <cellStyle name="1_단가조사표_수량산출서 (2)" xfId="6877" xr:uid="{00000000-0005-0000-0000-0000B9990000}"/>
    <cellStyle name="1_단가조사표_수량산출서 (2) 2" xfId="34779" xr:uid="{00000000-0005-0000-0000-0000BA990000}"/>
    <cellStyle name="1_단가조사표_수량산출서 (2) 2 2" xfId="34780" xr:uid="{00000000-0005-0000-0000-0000BB990000}"/>
    <cellStyle name="1_단가조사표_수량산출서 (2) 3" xfId="34781" xr:uid="{00000000-0005-0000-0000-0000BC990000}"/>
    <cellStyle name="1_단가조사표_수량산출서 (2) 4" xfId="34782" xr:uid="{00000000-0005-0000-0000-0000BD990000}"/>
    <cellStyle name="1_단가조사표_수량산출서 (2) 5" xfId="34783" xr:uid="{00000000-0005-0000-0000-0000BE990000}"/>
    <cellStyle name="1_단가조사표_엑스포~1" xfId="6878" xr:uid="{00000000-0005-0000-0000-0000BF990000}"/>
    <cellStyle name="1_단가조사표_엑스포~1 2" xfId="34784" xr:uid="{00000000-0005-0000-0000-0000C0990000}"/>
    <cellStyle name="1_단가조사표_엑스포~1 2 2" xfId="34785" xr:uid="{00000000-0005-0000-0000-0000C1990000}"/>
    <cellStyle name="1_단가조사표_엑스포~1 3" xfId="34786" xr:uid="{00000000-0005-0000-0000-0000C2990000}"/>
    <cellStyle name="1_단가조사표_엑스포~1 4" xfId="34787" xr:uid="{00000000-0005-0000-0000-0000C3990000}"/>
    <cellStyle name="1_단가조사표_엑스포~1 5" xfId="34788" xr:uid="{00000000-0005-0000-0000-0000C4990000}"/>
    <cellStyle name="1_단가조사표_엑스포한빛1" xfId="6879" xr:uid="{00000000-0005-0000-0000-0000C5990000}"/>
    <cellStyle name="1_단가조사표_엑스포한빛1 2" xfId="34789" xr:uid="{00000000-0005-0000-0000-0000C6990000}"/>
    <cellStyle name="1_단가조사표_엑스포한빛1 2 2" xfId="34790" xr:uid="{00000000-0005-0000-0000-0000C7990000}"/>
    <cellStyle name="1_단가조사표_엑스포한빛1 3" xfId="34791" xr:uid="{00000000-0005-0000-0000-0000C8990000}"/>
    <cellStyle name="1_단가조사표_엑스포한빛1 4" xfId="34792" xr:uid="{00000000-0005-0000-0000-0000C9990000}"/>
    <cellStyle name="1_단가조사표_엑스포한빛1 5" xfId="34793" xr:uid="{00000000-0005-0000-0000-0000CA990000}"/>
    <cellStyle name="1_단가조사표_여객터미널331" xfId="6880" xr:uid="{00000000-0005-0000-0000-0000CB990000}"/>
    <cellStyle name="1_단가조사표_여객터미널331 2" xfId="34794" xr:uid="{00000000-0005-0000-0000-0000CC990000}"/>
    <cellStyle name="1_단가조사표_여객터미널331 2 2" xfId="34795" xr:uid="{00000000-0005-0000-0000-0000CD990000}"/>
    <cellStyle name="1_단가조사표_여객터미널331 3" xfId="34796" xr:uid="{00000000-0005-0000-0000-0000CE990000}"/>
    <cellStyle name="1_단가조사표_여객터미널331 4" xfId="34797" xr:uid="{00000000-0005-0000-0000-0000CF990000}"/>
    <cellStyle name="1_단가조사표_여객터미널331 5" xfId="34798" xr:uid="{00000000-0005-0000-0000-0000D0990000}"/>
    <cellStyle name="1_단가조사표_여객터미널513" xfId="6881" xr:uid="{00000000-0005-0000-0000-0000D1990000}"/>
    <cellStyle name="1_단가조사표_여객터미널513 2" xfId="34799" xr:uid="{00000000-0005-0000-0000-0000D2990000}"/>
    <cellStyle name="1_단가조사표_여객터미널513 2 2" xfId="34800" xr:uid="{00000000-0005-0000-0000-0000D3990000}"/>
    <cellStyle name="1_단가조사표_여객터미널513 3" xfId="34801" xr:uid="{00000000-0005-0000-0000-0000D4990000}"/>
    <cellStyle name="1_단가조사표_여객터미널513 4" xfId="34802" xr:uid="{00000000-0005-0000-0000-0000D5990000}"/>
    <cellStyle name="1_단가조사표_여객터미널513 5" xfId="34803" xr:uid="{00000000-0005-0000-0000-0000D6990000}"/>
    <cellStyle name="1_단가조사표_여객터미널629" xfId="6882" xr:uid="{00000000-0005-0000-0000-0000D7990000}"/>
    <cellStyle name="1_단가조사표_여객터미널629 2" xfId="34804" xr:uid="{00000000-0005-0000-0000-0000D8990000}"/>
    <cellStyle name="1_단가조사표_여객터미널629 2 2" xfId="34805" xr:uid="{00000000-0005-0000-0000-0000D9990000}"/>
    <cellStyle name="1_단가조사표_여객터미널629 3" xfId="34806" xr:uid="{00000000-0005-0000-0000-0000DA990000}"/>
    <cellStyle name="1_단가조사표_여객터미널629 4" xfId="34807" xr:uid="{00000000-0005-0000-0000-0000DB990000}"/>
    <cellStyle name="1_단가조사표_여객터미널629 5" xfId="34808" xr:uid="{00000000-0005-0000-0000-0000DC990000}"/>
    <cellStyle name="1_단가조사표_외곽도로616" xfId="6883" xr:uid="{00000000-0005-0000-0000-0000DD990000}"/>
    <cellStyle name="1_단가조사표_외곽도로616 2" xfId="34809" xr:uid="{00000000-0005-0000-0000-0000DE990000}"/>
    <cellStyle name="1_단가조사표_외곽도로616 2 2" xfId="34810" xr:uid="{00000000-0005-0000-0000-0000DF990000}"/>
    <cellStyle name="1_단가조사표_외곽도로616 3" xfId="34811" xr:uid="{00000000-0005-0000-0000-0000E0990000}"/>
    <cellStyle name="1_단가조사표_외곽도로616 4" xfId="34812" xr:uid="{00000000-0005-0000-0000-0000E1990000}"/>
    <cellStyle name="1_단가조사표_외곽도로616 5" xfId="34813" xr:uid="{00000000-0005-0000-0000-0000E2990000}"/>
    <cellStyle name="1_단가조사표_용인죽전수량" xfId="6884" xr:uid="{00000000-0005-0000-0000-0000E3990000}"/>
    <cellStyle name="1_단가조사표_용인죽전수량 2" xfId="34814" xr:uid="{00000000-0005-0000-0000-0000E4990000}"/>
    <cellStyle name="1_단가조사표_용인죽전수량 2 2" xfId="34815" xr:uid="{00000000-0005-0000-0000-0000E5990000}"/>
    <cellStyle name="1_단가조사표_용인죽전수량 3" xfId="34816" xr:uid="{00000000-0005-0000-0000-0000E6990000}"/>
    <cellStyle name="1_단가조사표_용인죽전수량 4" xfId="34817" xr:uid="{00000000-0005-0000-0000-0000E7990000}"/>
    <cellStyle name="1_단가조사표_용인죽전수량 5" xfId="34818" xr:uid="{00000000-0005-0000-0000-0000E8990000}"/>
    <cellStyle name="1_단가조사표_원가계~1" xfId="6885" xr:uid="{00000000-0005-0000-0000-0000E9990000}"/>
    <cellStyle name="1_단가조사표_원가계~1 2" xfId="34819" xr:uid="{00000000-0005-0000-0000-0000EA990000}"/>
    <cellStyle name="1_단가조사표_원가계~1 2 2" xfId="34820" xr:uid="{00000000-0005-0000-0000-0000EB990000}"/>
    <cellStyle name="1_단가조사표_원가계~1 3" xfId="34821" xr:uid="{00000000-0005-0000-0000-0000EC990000}"/>
    <cellStyle name="1_단가조사표_원가계~1 4" xfId="34822" xr:uid="{00000000-0005-0000-0000-0000ED990000}"/>
    <cellStyle name="1_단가조사표_원가계~1 5" xfId="34823" xr:uid="{00000000-0005-0000-0000-0000EE990000}"/>
    <cellStyle name="1_단가조사표_유기질" xfId="6886" xr:uid="{00000000-0005-0000-0000-0000EF990000}"/>
    <cellStyle name="1_단가조사표_유기질 2" xfId="34824" xr:uid="{00000000-0005-0000-0000-0000F0990000}"/>
    <cellStyle name="1_단가조사표_유기질 2 2" xfId="34825" xr:uid="{00000000-0005-0000-0000-0000F1990000}"/>
    <cellStyle name="1_단가조사표_유기질 3" xfId="34826" xr:uid="{00000000-0005-0000-0000-0000F2990000}"/>
    <cellStyle name="1_단가조사표_유기질 4" xfId="34827" xr:uid="{00000000-0005-0000-0000-0000F3990000}"/>
    <cellStyle name="1_단가조사표_유기질 5" xfId="34828" xr:uid="{00000000-0005-0000-0000-0000F4990000}"/>
    <cellStyle name="1_단가조사표_자재조서 (2)" xfId="6887" xr:uid="{00000000-0005-0000-0000-0000F5990000}"/>
    <cellStyle name="1_단가조사표_자재조서 (2) 2" xfId="34829" xr:uid="{00000000-0005-0000-0000-0000F6990000}"/>
    <cellStyle name="1_단가조사표_자재조서 (2) 2 2" xfId="34830" xr:uid="{00000000-0005-0000-0000-0000F7990000}"/>
    <cellStyle name="1_단가조사표_자재조서 (2) 3" xfId="34831" xr:uid="{00000000-0005-0000-0000-0000F8990000}"/>
    <cellStyle name="1_단가조사표_자재조서 (2) 4" xfId="34832" xr:uid="{00000000-0005-0000-0000-0000F9990000}"/>
    <cellStyle name="1_단가조사표_자재조서 (2) 5" xfId="34833" xr:uid="{00000000-0005-0000-0000-0000FA990000}"/>
    <cellStyle name="1_단가조사표_총괄내역" xfId="6888" xr:uid="{00000000-0005-0000-0000-0000FB990000}"/>
    <cellStyle name="1_단가조사표_총괄내역 (2)" xfId="6889" xr:uid="{00000000-0005-0000-0000-0000FC990000}"/>
    <cellStyle name="1_단가조사표_총괄내역 (2) 2" xfId="34834" xr:uid="{00000000-0005-0000-0000-0000FD990000}"/>
    <cellStyle name="1_단가조사표_총괄내역 (2) 2 2" xfId="34835" xr:uid="{00000000-0005-0000-0000-0000FE990000}"/>
    <cellStyle name="1_단가조사표_총괄내역 (2) 3" xfId="34836" xr:uid="{00000000-0005-0000-0000-0000FF990000}"/>
    <cellStyle name="1_단가조사표_총괄내역 (2) 4" xfId="34837" xr:uid="{00000000-0005-0000-0000-0000009A0000}"/>
    <cellStyle name="1_단가조사표_총괄내역 (2) 5" xfId="34838" xr:uid="{00000000-0005-0000-0000-0000019A0000}"/>
    <cellStyle name="1_단가조사표_총괄내역 10" xfId="34839" xr:uid="{00000000-0005-0000-0000-0000029A0000}"/>
    <cellStyle name="1_단가조사표_총괄내역 11" xfId="34840" xr:uid="{00000000-0005-0000-0000-0000039A0000}"/>
    <cellStyle name="1_단가조사표_총괄내역 12" xfId="34841" xr:uid="{00000000-0005-0000-0000-0000049A0000}"/>
    <cellStyle name="1_단가조사표_총괄내역 13" xfId="34842" xr:uid="{00000000-0005-0000-0000-0000059A0000}"/>
    <cellStyle name="1_단가조사표_총괄내역 14" xfId="34843" xr:uid="{00000000-0005-0000-0000-0000069A0000}"/>
    <cellStyle name="1_단가조사표_총괄내역 15" xfId="34844" xr:uid="{00000000-0005-0000-0000-0000079A0000}"/>
    <cellStyle name="1_단가조사표_총괄내역 16" xfId="34845" xr:uid="{00000000-0005-0000-0000-0000089A0000}"/>
    <cellStyle name="1_단가조사표_총괄내역 17" xfId="34846" xr:uid="{00000000-0005-0000-0000-0000099A0000}"/>
    <cellStyle name="1_단가조사표_총괄내역 2" xfId="34847" xr:uid="{00000000-0005-0000-0000-00000A9A0000}"/>
    <cellStyle name="1_단가조사표_총괄내역 2 2" xfId="34848" xr:uid="{00000000-0005-0000-0000-00000B9A0000}"/>
    <cellStyle name="1_단가조사표_총괄내역 3" xfId="34849" xr:uid="{00000000-0005-0000-0000-00000C9A0000}"/>
    <cellStyle name="1_단가조사표_총괄내역 4" xfId="34850" xr:uid="{00000000-0005-0000-0000-00000D9A0000}"/>
    <cellStyle name="1_단가조사표_총괄내역 5" xfId="34851" xr:uid="{00000000-0005-0000-0000-00000E9A0000}"/>
    <cellStyle name="1_단가조사표_총괄내역 6" xfId="34852" xr:uid="{00000000-0005-0000-0000-00000F9A0000}"/>
    <cellStyle name="1_단가조사표_총괄내역 7" xfId="34853" xr:uid="{00000000-0005-0000-0000-0000109A0000}"/>
    <cellStyle name="1_단가조사표_총괄내역 8" xfId="34854" xr:uid="{00000000-0005-0000-0000-0000119A0000}"/>
    <cellStyle name="1_단가조사표_총괄내역 9" xfId="34855" xr:uid="{00000000-0005-0000-0000-0000129A0000}"/>
    <cellStyle name="1_단가조사표_터미널도로403" xfId="6890" xr:uid="{00000000-0005-0000-0000-0000139A0000}"/>
    <cellStyle name="1_단가조사표_터미널도로403 2" xfId="34856" xr:uid="{00000000-0005-0000-0000-0000149A0000}"/>
    <cellStyle name="1_단가조사표_터미널도로403 2 2" xfId="34857" xr:uid="{00000000-0005-0000-0000-0000159A0000}"/>
    <cellStyle name="1_단가조사표_터미널도로403 3" xfId="34858" xr:uid="{00000000-0005-0000-0000-0000169A0000}"/>
    <cellStyle name="1_단가조사표_터미널도로403 4" xfId="34859" xr:uid="{00000000-0005-0000-0000-0000179A0000}"/>
    <cellStyle name="1_단가조사표_터미널도로403 5" xfId="34860" xr:uid="{00000000-0005-0000-0000-0000189A0000}"/>
    <cellStyle name="1_단가조사표_터미널도로429" xfId="6891" xr:uid="{00000000-0005-0000-0000-0000199A0000}"/>
    <cellStyle name="1_단가조사표_터미널도로429 2" xfId="34861" xr:uid="{00000000-0005-0000-0000-00001A9A0000}"/>
    <cellStyle name="1_단가조사표_터미널도로429 2 2" xfId="34862" xr:uid="{00000000-0005-0000-0000-00001B9A0000}"/>
    <cellStyle name="1_단가조사표_터미널도로429 3" xfId="34863" xr:uid="{00000000-0005-0000-0000-00001C9A0000}"/>
    <cellStyle name="1_단가조사표_터미널도로429 4" xfId="34864" xr:uid="{00000000-0005-0000-0000-00001D9A0000}"/>
    <cellStyle name="1_단가조사표_터미널도로429 5" xfId="34865" xr:uid="{00000000-0005-0000-0000-00001E9A0000}"/>
    <cellStyle name="1_단가조사표_포장일위" xfId="6892" xr:uid="{00000000-0005-0000-0000-00001F9A0000}"/>
    <cellStyle name="1_단가조사표_포장일위 2" xfId="34866" xr:uid="{00000000-0005-0000-0000-0000209A0000}"/>
    <cellStyle name="1_단가조사표_포장일위 2 2" xfId="34867" xr:uid="{00000000-0005-0000-0000-0000219A0000}"/>
    <cellStyle name="1_단가조사표_포장일위 3" xfId="34868" xr:uid="{00000000-0005-0000-0000-0000229A0000}"/>
    <cellStyle name="1_단가조사표_포장일위 4" xfId="34869" xr:uid="{00000000-0005-0000-0000-0000239A0000}"/>
    <cellStyle name="1_단가조사표_포장일위 5" xfId="34870" xr:uid="{00000000-0005-0000-0000-0000249A0000}"/>
    <cellStyle name="1_대구지검 안동지청 신축공사(제출)" xfId="43116" xr:uid="{00000000-0005-0000-0000-0000259A0000}"/>
    <cellStyle name="1_도암강진(흥산건설)" xfId="9519" xr:uid="{00000000-0005-0000-0000-0000269A0000}"/>
    <cellStyle name="1_동해병원 진폐전문병동 신축 및 개보수공사(검토)" xfId="9520" xr:uid="{00000000-0005-0000-0000-0000279A0000}"/>
    <cellStyle name="1_모의입찰-작업예시(" xfId="43117" xr:uid="{00000000-0005-0000-0000-0000289A0000}"/>
    <cellStyle name="1_백제큰길내역서" xfId="9521" xr:uid="{00000000-0005-0000-0000-0000299A0000}"/>
    <cellStyle name="1_부안-태인1산출" xfId="9522" xr:uid="{00000000-0005-0000-0000-00002A9A0000}"/>
    <cellStyle name="1_사본 - 하남풍산지구특수구조물(지상경사로등)설치공사(3.15" xfId="43118" xr:uid="{00000000-0005-0000-0000-00002B9A0000}"/>
    <cellStyle name="1_삼융건설(백제큰길)" xfId="9523" xr:uid="{00000000-0005-0000-0000-00002C9A0000}"/>
    <cellStyle name="1_송도1-2공구" xfId="43119" xr:uid="{00000000-0005-0000-0000-00002D9A0000}"/>
    <cellStyle name="1_송도1공구 어민보상용지 기반시설 건설공사 (최저가 입찰내역서)" xfId="43120" xr:uid="{00000000-0005-0000-0000-00002E9A0000}"/>
    <cellStyle name="1_송도1공구1-1(8.30)" xfId="43121" xr:uid="{00000000-0005-0000-0000-00002F9A0000}"/>
    <cellStyle name="1_송도3공구기반시설(3-1)(입찰내역_)" xfId="43122" xr:uid="{00000000-0005-0000-0000-0000309A0000}"/>
    <cellStyle name="1_송정리역사(토목완료林)" xfId="9524" xr:uid="{00000000-0005-0000-0000-0000319A0000}"/>
    <cellStyle name="1_송정리역사(토목완료林)_15사단 홍콩" xfId="9525" xr:uid="{00000000-0005-0000-0000-0000329A0000}"/>
    <cellStyle name="1_송정리역사(토목완료林)_2004-1046" xfId="9526" xr:uid="{00000000-0005-0000-0000-0000339A0000}"/>
    <cellStyle name="1_시민계략공사" xfId="9527" xr:uid="{00000000-0005-0000-0000-0000349A0000}"/>
    <cellStyle name="1_시민계략공사_도암강진(흥산건설)" xfId="9528" xr:uid="{00000000-0005-0000-0000-0000359A0000}"/>
    <cellStyle name="1_시민계략공사_도암강진(흥산건설)_해남내역서" xfId="9529" xr:uid="{00000000-0005-0000-0000-0000369A0000}"/>
    <cellStyle name="1_시민계략공사_부안-태인1산출" xfId="9530" xr:uid="{00000000-0005-0000-0000-0000379A0000}"/>
    <cellStyle name="1_시민계략공사_전기-한남" xfId="9531" xr:uid="{00000000-0005-0000-0000-0000389A0000}"/>
    <cellStyle name="1_시민계략공사_주문진신리교(동일건설)" xfId="9532" xr:uid="{00000000-0005-0000-0000-0000399A0000}"/>
    <cellStyle name="1_시민계략공사_흥한건설(이양능주2공구)" xfId="9533" xr:uid="{00000000-0005-0000-0000-00003A9A0000}"/>
    <cellStyle name="1_입찰내역서갑지양식" xfId="9534" xr:uid="{00000000-0005-0000-0000-00003B9A0000}"/>
    <cellStyle name="1_전자입찰 갑지(양식)" xfId="9535" xr:uid="{00000000-0005-0000-0000-00003C9A0000}"/>
    <cellStyle name="1_전자입찰서식" xfId="9536" xr:uid="{00000000-0005-0000-0000-00003D9A0000}"/>
    <cellStyle name="1_전자입찰원가양식" xfId="9537" xr:uid="{00000000-0005-0000-0000-00003E9A0000}"/>
    <cellStyle name="1_주문진신리교(동일건설)" xfId="9538" xr:uid="{00000000-0005-0000-0000-00003F9A0000}"/>
    <cellStyle name="1_청담2동 문화복지회관 신축공사(검토)" xfId="9539" xr:uid="{00000000-0005-0000-0000-0000409A0000}"/>
    <cellStyle name="1_화명2고등학교" xfId="43123" xr:uid="{00000000-0005-0000-0000-0000419A0000}"/>
    <cellStyle name="1_흥한건설(주)_두창산업폐기물(하도급)" xfId="9540" xr:uid="{00000000-0005-0000-0000-0000429A0000}"/>
    <cellStyle name="10" xfId="2090" xr:uid="{00000000-0005-0000-0000-0000439A0000}"/>
    <cellStyle name="10공/㎥" xfId="34871" xr:uid="{00000000-0005-0000-0000-0000449A0000}"/>
    <cellStyle name="11" xfId="2091" xr:uid="{00000000-0005-0000-0000-0000459A0000}"/>
    <cellStyle name="111" xfId="2092" xr:uid="{00000000-0005-0000-0000-0000469A0000}"/>
    <cellStyle name="111 2" xfId="34872" xr:uid="{00000000-0005-0000-0000-0000479A0000}"/>
    <cellStyle name="111 2 2" xfId="34873" xr:uid="{00000000-0005-0000-0000-0000489A0000}"/>
    <cellStyle name="111 3" xfId="34874" xr:uid="{00000000-0005-0000-0000-0000499A0000}"/>
    <cellStyle name="111 4" xfId="34875" xr:uid="{00000000-0005-0000-0000-00004A9A0000}"/>
    <cellStyle name="111 5" xfId="34876" xr:uid="{00000000-0005-0000-0000-00004B9A0000}"/>
    <cellStyle name="19990216" xfId="9541" xr:uid="{00000000-0005-0000-0000-00004C9A0000}"/>
    <cellStyle name="¹e" xfId="5409" xr:uid="{00000000-0005-0000-0000-00004D9A0000}"/>
    <cellStyle name="¹e 2" xfId="9542" xr:uid="{00000000-0005-0000-0000-00004E9A0000}"/>
    <cellStyle name="¹eº" xfId="45981" xr:uid="{00000000-0005-0000-0000-00004F9A0000}"/>
    <cellStyle name="¹éº" xfId="9543" xr:uid="{00000000-0005-0000-0000-0000509A0000}"/>
    <cellStyle name="¹éº 2" xfId="43124" xr:uid="{00000000-0005-0000-0000-0000519A0000}"/>
    <cellStyle name="¹eºða²" xfId="43125" xr:uid="{00000000-0005-0000-0000-0000529A0000}"/>
    <cellStyle name="¹eºÐA² [0]" xfId="43126" xr:uid="{00000000-0005-0000-0000-0000539A0000}"/>
    <cellStyle name="¹eºÐA² [2]" xfId="43127" xr:uid="{00000000-0005-0000-0000-0000549A0000}"/>
    <cellStyle name="¹éºÐÀ²_±¸¸Å³³±â" xfId="9544" xr:uid="{00000000-0005-0000-0000-0000559A0000}"/>
    <cellStyle name="¹eºÐA²_±aA¸" xfId="43128" xr:uid="{00000000-0005-0000-0000-0000569A0000}"/>
    <cellStyle name="2" xfId="2093" xr:uid="{00000000-0005-0000-0000-0000579A0000}"/>
    <cellStyle name="²" xfId="34877" xr:uid="{00000000-0005-0000-0000-0000589A0000}"/>
    <cellStyle name="2 10" xfId="34878" xr:uid="{00000000-0005-0000-0000-0000599A0000}"/>
    <cellStyle name="2 11" xfId="34879" xr:uid="{00000000-0005-0000-0000-00005A9A0000}"/>
    <cellStyle name="2 12" xfId="34880" xr:uid="{00000000-0005-0000-0000-00005B9A0000}"/>
    <cellStyle name="2 13" xfId="34881" xr:uid="{00000000-0005-0000-0000-00005C9A0000}"/>
    <cellStyle name="2 14" xfId="34882" xr:uid="{00000000-0005-0000-0000-00005D9A0000}"/>
    <cellStyle name="2 15" xfId="34883" xr:uid="{00000000-0005-0000-0000-00005E9A0000}"/>
    <cellStyle name="2 16" xfId="34884" xr:uid="{00000000-0005-0000-0000-00005F9A0000}"/>
    <cellStyle name="2 17" xfId="34885" xr:uid="{00000000-0005-0000-0000-0000609A0000}"/>
    <cellStyle name="2 2" xfId="34886" xr:uid="{00000000-0005-0000-0000-0000619A0000}"/>
    <cellStyle name="2 2 2" xfId="34887" xr:uid="{00000000-0005-0000-0000-0000629A0000}"/>
    <cellStyle name="2 3" xfId="34888" xr:uid="{00000000-0005-0000-0000-0000639A0000}"/>
    <cellStyle name="2 4" xfId="34889" xr:uid="{00000000-0005-0000-0000-0000649A0000}"/>
    <cellStyle name="2 5" xfId="34890" xr:uid="{00000000-0005-0000-0000-0000659A0000}"/>
    <cellStyle name="2 6" xfId="34891" xr:uid="{00000000-0005-0000-0000-0000669A0000}"/>
    <cellStyle name="2 7" xfId="34892" xr:uid="{00000000-0005-0000-0000-0000679A0000}"/>
    <cellStyle name="2 8" xfId="34893" xr:uid="{00000000-0005-0000-0000-0000689A0000}"/>
    <cellStyle name="2 9" xfId="34894" xr:uid="{00000000-0005-0000-0000-0000699A0000}"/>
    <cellStyle name="2)" xfId="5410" xr:uid="{00000000-0005-0000-0000-00006A9A0000}"/>
    <cellStyle name="2) 2" xfId="34895" xr:uid="{00000000-0005-0000-0000-00006B9A0000}"/>
    <cellStyle name="2) 2 2" xfId="34896" xr:uid="{00000000-0005-0000-0000-00006C9A0000}"/>
    <cellStyle name="2) 3" xfId="34897" xr:uid="{00000000-0005-0000-0000-00006D9A0000}"/>
    <cellStyle name="2) 4" xfId="34898" xr:uid="{00000000-0005-0000-0000-00006E9A0000}"/>
    <cellStyle name="2) 5" xfId="34899" xr:uid="{00000000-0005-0000-0000-00006F9A0000}"/>
    <cellStyle name="2_00-집계표" xfId="34900" xr:uid="{00000000-0005-0000-0000-0000709A0000}"/>
    <cellStyle name="2_C2-2토적표" xfId="34901" xr:uid="{00000000-0005-0000-0000-0000719A0000}"/>
    <cellStyle name="2_C2-2토적표 2" xfId="34902" xr:uid="{00000000-0005-0000-0000-0000729A0000}"/>
    <cellStyle name="2_laroux" xfId="6893" xr:uid="{00000000-0005-0000-0000-0000739A0000}"/>
    <cellStyle name="2_laroux 2" xfId="34903" xr:uid="{00000000-0005-0000-0000-0000749A0000}"/>
    <cellStyle name="2_laroux 2 2" xfId="34904" xr:uid="{00000000-0005-0000-0000-0000759A0000}"/>
    <cellStyle name="2_laroux 3" xfId="34905" xr:uid="{00000000-0005-0000-0000-0000769A0000}"/>
    <cellStyle name="2_laroux 4" xfId="34906" xr:uid="{00000000-0005-0000-0000-0000779A0000}"/>
    <cellStyle name="2_laroux 5" xfId="34907" xr:uid="{00000000-0005-0000-0000-0000789A0000}"/>
    <cellStyle name="2_laroux_ATC-YOON1" xfId="6894" xr:uid="{00000000-0005-0000-0000-0000799A0000}"/>
    <cellStyle name="2_laroux_ATC-YOON1 2" xfId="34908" xr:uid="{00000000-0005-0000-0000-00007A9A0000}"/>
    <cellStyle name="2_laroux_ATC-YOON1 2 2" xfId="34909" xr:uid="{00000000-0005-0000-0000-00007B9A0000}"/>
    <cellStyle name="2_laroux_ATC-YOON1 3" xfId="34910" xr:uid="{00000000-0005-0000-0000-00007C9A0000}"/>
    <cellStyle name="2_laroux_ATC-YOON1 4" xfId="34911" xr:uid="{00000000-0005-0000-0000-00007D9A0000}"/>
    <cellStyle name="2_laroux_ATC-YOON1 5" xfId="34912" xr:uid="{00000000-0005-0000-0000-00007E9A0000}"/>
    <cellStyle name="2_견적서" xfId="43129" xr:uid="{00000000-0005-0000-0000-00007F9A0000}"/>
    <cellStyle name="2_기성검사원(11월분)" xfId="9545" xr:uid="{00000000-0005-0000-0000-0000809A0000}"/>
    <cellStyle name="2_단가조사표" xfId="5411" xr:uid="{00000000-0005-0000-0000-0000819A0000}"/>
    <cellStyle name="2_단가조사표 2" xfId="34913" xr:uid="{00000000-0005-0000-0000-0000829A0000}"/>
    <cellStyle name="2_단가조사표 2 2" xfId="34914" xr:uid="{00000000-0005-0000-0000-0000839A0000}"/>
    <cellStyle name="2_단가조사표 3" xfId="34915" xr:uid="{00000000-0005-0000-0000-0000849A0000}"/>
    <cellStyle name="2_단가조사표 4" xfId="34916" xr:uid="{00000000-0005-0000-0000-0000859A0000}"/>
    <cellStyle name="2_단가조사표 5" xfId="34917" xr:uid="{00000000-0005-0000-0000-0000869A0000}"/>
    <cellStyle name="2_단가조사표_1011소각" xfId="6895" xr:uid="{00000000-0005-0000-0000-0000879A0000}"/>
    <cellStyle name="2_단가조사표_1011소각 2" xfId="34918" xr:uid="{00000000-0005-0000-0000-0000889A0000}"/>
    <cellStyle name="2_단가조사표_1011소각 2 2" xfId="34919" xr:uid="{00000000-0005-0000-0000-0000899A0000}"/>
    <cellStyle name="2_단가조사표_1011소각 3" xfId="34920" xr:uid="{00000000-0005-0000-0000-00008A9A0000}"/>
    <cellStyle name="2_단가조사표_1011소각 4" xfId="34921" xr:uid="{00000000-0005-0000-0000-00008B9A0000}"/>
    <cellStyle name="2_단가조사표_1011소각 5" xfId="34922" xr:uid="{00000000-0005-0000-0000-00008C9A0000}"/>
    <cellStyle name="2_단가조사표_1113교~1" xfId="6896" xr:uid="{00000000-0005-0000-0000-00008D9A0000}"/>
    <cellStyle name="2_단가조사표_1113교~1 2" xfId="34923" xr:uid="{00000000-0005-0000-0000-00008E9A0000}"/>
    <cellStyle name="2_단가조사표_1113교~1 2 2" xfId="34924" xr:uid="{00000000-0005-0000-0000-00008F9A0000}"/>
    <cellStyle name="2_단가조사표_1113교~1 3" xfId="34925" xr:uid="{00000000-0005-0000-0000-0000909A0000}"/>
    <cellStyle name="2_단가조사표_1113교~1 4" xfId="34926" xr:uid="{00000000-0005-0000-0000-0000919A0000}"/>
    <cellStyle name="2_단가조사표_1113교~1 5" xfId="34927" xr:uid="{00000000-0005-0000-0000-0000929A0000}"/>
    <cellStyle name="2_단가조사표_121내역" xfId="6897" xr:uid="{00000000-0005-0000-0000-0000939A0000}"/>
    <cellStyle name="2_단가조사표_121내역 2" xfId="34928" xr:uid="{00000000-0005-0000-0000-0000949A0000}"/>
    <cellStyle name="2_단가조사표_121내역 2 2" xfId="34929" xr:uid="{00000000-0005-0000-0000-0000959A0000}"/>
    <cellStyle name="2_단가조사표_121내역 3" xfId="34930" xr:uid="{00000000-0005-0000-0000-0000969A0000}"/>
    <cellStyle name="2_단가조사표_121내역 4" xfId="34931" xr:uid="{00000000-0005-0000-0000-0000979A0000}"/>
    <cellStyle name="2_단가조사표_121내역 5" xfId="34932" xr:uid="{00000000-0005-0000-0000-0000989A0000}"/>
    <cellStyle name="2_단가조사표_객토량" xfId="6898" xr:uid="{00000000-0005-0000-0000-0000999A0000}"/>
    <cellStyle name="2_단가조사표_객토량 2" xfId="34933" xr:uid="{00000000-0005-0000-0000-00009A9A0000}"/>
    <cellStyle name="2_단가조사표_객토량 2 2" xfId="34934" xr:uid="{00000000-0005-0000-0000-00009B9A0000}"/>
    <cellStyle name="2_단가조사표_객토량 3" xfId="34935" xr:uid="{00000000-0005-0000-0000-00009C9A0000}"/>
    <cellStyle name="2_단가조사표_객토량 4" xfId="34936" xr:uid="{00000000-0005-0000-0000-00009D9A0000}"/>
    <cellStyle name="2_단가조사표_객토량 5" xfId="34937" xr:uid="{00000000-0005-0000-0000-00009E9A0000}"/>
    <cellStyle name="2_단가조사표_교통센~1" xfId="6899" xr:uid="{00000000-0005-0000-0000-00009F9A0000}"/>
    <cellStyle name="2_단가조사표_교통센~1 2" xfId="34938" xr:uid="{00000000-0005-0000-0000-0000A09A0000}"/>
    <cellStyle name="2_단가조사표_교통센~1 2 2" xfId="34939" xr:uid="{00000000-0005-0000-0000-0000A19A0000}"/>
    <cellStyle name="2_단가조사표_교통센~1 3" xfId="34940" xr:uid="{00000000-0005-0000-0000-0000A29A0000}"/>
    <cellStyle name="2_단가조사표_교통센~1 4" xfId="34941" xr:uid="{00000000-0005-0000-0000-0000A39A0000}"/>
    <cellStyle name="2_단가조사표_교통센~1 5" xfId="34942" xr:uid="{00000000-0005-0000-0000-0000A49A0000}"/>
    <cellStyle name="2_단가조사표_교통센터412" xfId="6900" xr:uid="{00000000-0005-0000-0000-0000A59A0000}"/>
    <cellStyle name="2_단가조사표_교통센터412 2" xfId="34943" xr:uid="{00000000-0005-0000-0000-0000A69A0000}"/>
    <cellStyle name="2_단가조사표_교통센터412 2 2" xfId="34944" xr:uid="{00000000-0005-0000-0000-0000A79A0000}"/>
    <cellStyle name="2_단가조사표_교통센터412 3" xfId="34945" xr:uid="{00000000-0005-0000-0000-0000A89A0000}"/>
    <cellStyle name="2_단가조사표_교통센터412 4" xfId="34946" xr:uid="{00000000-0005-0000-0000-0000A99A0000}"/>
    <cellStyle name="2_단가조사표_교통센터412 5" xfId="34947" xr:uid="{00000000-0005-0000-0000-0000AA9A0000}"/>
    <cellStyle name="2_단가조사표_교통수" xfId="6901" xr:uid="{00000000-0005-0000-0000-0000AB9A0000}"/>
    <cellStyle name="2_단가조사표_교통수 2" xfId="34948" xr:uid="{00000000-0005-0000-0000-0000AC9A0000}"/>
    <cellStyle name="2_단가조사표_교통수 2 2" xfId="34949" xr:uid="{00000000-0005-0000-0000-0000AD9A0000}"/>
    <cellStyle name="2_단가조사표_교통수 3" xfId="34950" xr:uid="{00000000-0005-0000-0000-0000AE9A0000}"/>
    <cellStyle name="2_단가조사표_교통수 4" xfId="34951" xr:uid="{00000000-0005-0000-0000-0000AF9A0000}"/>
    <cellStyle name="2_단가조사표_교통수 5" xfId="34952" xr:uid="{00000000-0005-0000-0000-0000B09A0000}"/>
    <cellStyle name="2_단가조사표_교통수량산출서" xfId="6902" xr:uid="{00000000-0005-0000-0000-0000B19A0000}"/>
    <cellStyle name="2_단가조사표_교통수량산출서 2" xfId="34953" xr:uid="{00000000-0005-0000-0000-0000B29A0000}"/>
    <cellStyle name="2_단가조사표_교통수량산출서 2 2" xfId="34954" xr:uid="{00000000-0005-0000-0000-0000B39A0000}"/>
    <cellStyle name="2_단가조사표_교통수량산출서 3" xfId="34955" xr:uid="{00000000-0005-0000-0000-0000B49A0000}"/>
    <cellStyle name="2_단가조사표_교통수량산출서 4" xfId="34956" xr:uid="{00000000-0005-0000-0000-0000B59A0000}"/>
    <cellStyle name="2_단가조사표_교통수량산출서 5" xfId="34957" xr:uid="{00000000-0005-0000-0000-0000B69A0000}"/>
    <cellStyle name="2_단가조사표_구조물대가 (2)" xfId="6903" xr:uid="{00000000-0005-0000-0000-0000B79A0000}"/>
    <cellStyle name="2_단가조사표_구조물대가 (2) 2" xfId="34958" xr:uid="{00000000-0005-0000-0000-0000B89A0000}"/>
    <cellStyle name="2_단가조사표_구조물대가 (2) 2 2" xfId="34959" xr:uid="{00000000-0005-0000-0000-0000B99A0000}"/>
    <cellStyle name="2_단가조사표_구조물대가 (2) 3" xfId="34960" xr:uid="{00000000-0005-0000-0000-0000BA9A0000}"/>
    <cellStyle name="2_단가조사표_구조물대가 (2) 4" xfId="34961" xr:uid="{00000000-0005-0000-0000-0000BB9A0000}"/>
    <cellStyle name="2_단가조사표_구조물대가 (2) 5" xfId="34962" xr:uid="{00000000-0005-0000-0000-0000BC9A0000}"/>
    <cellStyle name="2_단가조사표_내역서 (2)" xfId="6904" xr:uid="{00000000-0005-0000-0000-0000BD9A0000}"/>
    <cellStyle name="2_단가조사표_내역서 (2) 2" xfId="34963" xr:uid="{00000000-0005-0000-0000-0000BE9A0000}"/>
    <cellStyle name="2_단가조사표_내역서 (2) 2 2" xfId="34964" xr:uid="{00000000-0005-0000-0000-0000BF9A0000}"/>
    <cellStyle name="2_단가조사표_내역서 (2) 3" xfId="34965" xr:uid="{00000000-0005-0000-0000-0000C09A0000}"/>
    <cellStyle name="2_단가조사표_내역서 (2) 4" xfId="34966" xr:uid="{00000000-0005-0000-0000-0000C19A0000}"/>
    <cellStyle name="2_단가조사표_내역서 (2) 5" xfId="34967" xr:uid="{00000000-0005-0000-0000-0000C29A0000}"/>
    <cellStyle name="2_단가조사표_대전관저지구" xfId="6905" xr:uid="{00000000-0005-0000-0000-0000C39A0000}"/>
    <cellStyle name="2_단가조사표_대전관저지구 2" xfId="34968" xr:uid="{00000000-0005-0000-0000-0000C49A0000}"/>
    <cellStyle name="2_단가조사표_대전관저지구 2 2" xfId="34969" xr:uid="{00000000-0005-0000-0000-0000C59A0000}"/>
    <cellStyle name="2_단가조사표_대전관저지구 3" xfId="34970" xr:uid="{00000000-0005-0000-0000-0000C69A0000}"/>
    <cellStyle name="2_단가조사표_대전관저지구 4" xfId="34971" xr:uid="{00000000-0005-0000-0000-0000C79A0000}"/>
    <cellStyle name="2_단가조사표_대전관저지구 5" xfId="34972" xr:uid="{00000000-0005-0000-0000-0000C89A0000}"/>
    <cellStyle name="2_단가조사표_동측지~1" xfId="6906" xr:uid="{00000000-0005-0000-0000-0000C99A0000}"/>
    <cellStyle name="2_단가조사표_동측지~1 2" xfId="34973" xr:uid="{00000000-0005-0000-0000-0000CA9A0000}"/>
    <cellStyle name="2_단가조사표_동측지~1 2 2" xfId="34974" xr:uid="{00000000-0005-0000-0000-0000CB9A0000}"/>
    <cellStyle name="2_단가조사표_동측지~1 3" xfId="34975" xr:uid="{00000000-0005-0000-0000-0000CC9A0000}"/>
    <cellStyle name="2_단가조사표_동측지~1 4" xfId="34976" xr:uid="{00000000-0005-0000-0000-0000CD9A0000}"/>
    <cellStyle name="2_단가조사표_동측지~1 5" xfId="34977" xr:uid="{00000000-0005-0000-0000-0000CE9A0000}"/>
    <cellStyle name="2_단가조사표_동측지원422" xfId="6907" xr:uid="{00000000-0005-0000-0000-0000CF9A0000}"/>
    <cellStyle name="2_단가조사표_동측지원422 2" xfId="34978" xr:uid="{00000000-0005-0000-0000-0000D09A0000}"/>
    <cellStyle name="2_단가조사표_동측지원422 2 2" xfId="34979" xr:uid="{00000000-0005-0000-0000-0000D19A0000}"/>
    <cellStyle name="2_단가조사표_동측지원422 3" xfId="34980" xr:uid="{00000000-0005-0000-0000-0000D29A0000}"/>
    <cellStyle name="2_단가조사표_동측지원422 4" xfId="34981" xr:uid="{00000000-0005-0000-0000-0000D39A0000}"/>
    <cellStyle name="2_단가조사표_동측지원422 5" xfId="34982" xr:uid="{00000000-0005-0000-0000-0000D49A0000}"/>
    <cellStyle name="2_단가조사표_동측지원512" xfId="6908" xr:uid="{00000000-0005-0000-0000-0000D59A0000}"/>
    <cellStyle name="2_단가조사표_동측지원512 2" xfId="34983" xr:uid="{00000000-0005-0000-0000-0000D69A0000}"/>
    <cellStyle name="2_단가조사표_동측지원512 2 2" xfId="34984" xr:uid="{00000000-0005-0000-0000-0000D79A0000}"/>
    <cellStyle name="2_단가조사표_동측지원512 3" xfId="34985" xr:uid="{00000000-0005-0000-0000-0000D89A0000}"/>
    <cellStyle name="2_단가조사표_동측지원512 4" xfId="34986" xr:uid="{00000000-0005-0000-0000-0000D99A0000}"/>
    <cellStyle name="2_단가조사표_동측지원512 5" xfId="34987" xr:uid="{00000000-0005-0000-0000-0000DA9A0000}"/>
    <cellStyle name="2_단가조사표_동측지원524" xfId="6909" xr:uid="{00000000-0005-0000-0000-0000DB9A0000}"/>
    <cellStyle name="2_단가조사표_동측지원524 2" xfId="34988" xr:uid="{00000000-0005-0000-0000-0000DC9A0000}"/>
    <cellStyle name="2_단가조사표_동측지원524 2 2" xfId="34989" xr:uid="{00000000-0005-0000-0000-0000DD9A0000}"/>
    <cellStyle name="2_단가조사표_동측지원524 3" xfId="34990" xr:uid="{00000000-0005-0000-0000-0000DE9A0000}"/>
    <cellStyle name="2_단가조사표_동측지원524 4" xfId="34991" xr:uid="{00000000-0005-0000-0000-0000DF9A0000}"/>
    <cellStyle name="2_단가조사표_동측지원524 5" xfId="34992" xr:uid="{00000000-0005-0000-0000-0000E09A0000}"/>
    <cellStyle name="2_단가조사표_부대422" xfId="6910" xr:uid="{00000000-0005-0000-0000-0000E19A0000}"/>
    <cellStyle name="2_단가조사표_부대422 2" xfId="34993" xr:uid="{00000000-0005-0000-0000-0000E29A0000}"/>
    <cellStyle name="2_단가조사표_부대422 2 2" xfId="34994" xr:uid="{00000000-0005-0000-0000-0000E39A0000}"/>
    <cellStyle name="2_단가조사표_부대422 3" xfId="34995" xr:uid="{00000000-0005-0000-0000-0000E49A0000}"/>
    <cellStyle name="2_단가조사표_부대422 4" xfId="34996" xr:uid="{00000000-0005-0000-0000-0000E59A0000}"/>
    <cellStyle name="2_단가조사표_부대422 5" xfId="34997" xr:uid="{00000000-0005-0000-0000-0000E69A0000}"/>
    <cellStyle name="2_단가조사표_부대시설" xfId="6911" xr:uid="{00000000-0005-0000-0000-0000E79A0000}"/>
    <cellStyle name="2_단가조사표_부대시설 2" xfId="34998" xr:uid="{00000000-0005-0000-0000-0000E89A0000}"/>
    <cellStyle name="2_단가조사표_부대시설 2 2" xfId="34999" xr:uid="{00000000-0005-0000-0000-0000E99A0000}"/>
    <cellStyle name="2_단가조사표_부대시설 3" xfId="35000" xr:uid="{00000000-0005-0000-0000-0000EA9A0000}"/>
    <cellStyle name="2_단가조사표_부대시설 4" xfId="35001" xr:uid="{00000000-0005-0000-0000-0000EB9A0000}"/>
    <cellStyle name="2_단가조사표_부대시설 5" xfId="35002" xr:uid="{00000000-0005-0000-0000-0000EC9A0000}"/>
    <cellStyle name="2_단가조사표_소각수~1" xfId="6912" xr:uid="{00000000-0005-0000-0000-0000ED9A0000}"/>
    <cellStyle name="2_단가조사표_소각수~1 2" xfId="35003" xr:uid="{00000000-0005-0000-0000-0000EE9A0000}"/>
    <cellStyle name="2_단가조사표_소각수~1 2 2" xfId="35004" xr:uid="{00000000-0005-0000-0000-0000EF9A0000}"/>
    <cellStyle name="2_단가조사표_소각수~1 3" xfId="35005" xr:uid="{00000000-0005-0000-0000-0000F09A0000}"/>
    <cellStyle name="2_단가조사표_소각수~1 4" xfId="35006" xr:uid="{00000000-0005-0000-0000-0000F19A0000}"/>
    <cellStyle name="2_단가조사표_소각수~1 5" xfId="35007" xr:uid="{00000000-0005-0000-0000-0000F29A0000}"/>
    <cellStyle name="2_단가조사표_소각수내역서" xfId="6913" xr:uid="{00000000-0005-0000-0000-0000F39A0000}"/>
    <cellStyle name="2_단가조사표_소각수내역서 2" xfId="35008" xr:uid="{00000000-0005-0000-0000-0000F49A0000}"/>
    <cellStyle name="2_단가조사표_소각수내역서 2 2" xfId="35009" xr:uid="{00000000-0005-0000-0000-0000F59A0000}"/>
    <cellStyle name="2_단가조사표_소각수내역서 3" xfId="35010" xr:uid="{00000000-0005-0000-0000-0000F69A0000}"/>
    <cellStyle name="2_단가조사표_소각수내역서 4" xfId="35011" xr:uid="{00000000-0005-0000-0000-0000F79A0000}"/>
    <cellStyle name="2_단가조사표_소각수내역서 5" xfId="35012" xr:uid="{00000000-0005-0000-0000-0000F89A0000}"/>
    <cellStyle name="2_단가조사표_소각수목2" xfId="6914" xr:uid="{00000000-0005-0000-0000-0000F99A0000}"/>
    <cellStyle name="2_단가조사표_소각수목2 2" xfId="35013" xr:uid="{00000000-0005-0000-0000-0000FA9A0000}"/>
    <cellStyle name="2_단가조사표_소각수목2 2 2" xfId="35014" xr:uid="{00000000-0005-0000-0000-0000FB9A0000}"/>
    <cellStyle name="2_단가조사표_소각수목2 3" xfId="35015" xr:uid="{00000000-0005-0000-0000-0000FC9A0000}"/>
    <cellStyle name="2_단가조사표_소각수목2 4" xfId="35016" xr:uid="{00000000-0005-0000-0000-0000FD9A0000}"/>
    <cellStyle name="2_단가조사표_소각수목2 5" xfId="35017" xr:uid="{00000000-0005-0000-0000-0000FE9A0000}"/>
    <cellStyle name="2_단가조사표_수량산출서 (2)" xfId="6915" xr:uid="{00000000-0005-0000-0000-0000FF9A0000}"/>
    <cellStyle name="2_단가조사표_수량산출서 (2) 2" xfId="35018" xr:uid="{00000000-0005-0000-0000-0000009B0000}"/>
    <cellStyle name="2_단가조사표_수량산출서 (2) 2 2" xfId="35019" xr:uid="{00000000-0005-0000-0000-0000019B0000}"/>
    <cellStyle name="2_단가조사표_수량산출서 (2) 3" xfId="35020" xr:uid="{00000000-0005-0000-0000-0000029B0000}"/>
    <cellStyle name="2_단가조사표_수량산출서 (2) 4" xfId="35021" xr:uid="{00000000-0005-0000-0000-0000039B0000}"/>
    <cellStyle name="2_단가조사표_수량산출서 (2) 5" xfId="35022" xr:uid="{00000000-0005-0000-0000-0000049B0000}"/>
    <cellStyle name="2_단가조사표_엑스포~1" xfId="6916" xr:uid="{00000000-0005-0000-0000-0000059B0000}"/>
    <cellStyle name="2_단가조사표_엑스포~1 2" xfId="35023" xr:uid="{00000000-0005-0000-0000-0000069B0000}"/>
    <cellStyle name="2_단가조사표_엑스포~1 2 2" xfId="35024" xr:uid="{00000000-0005-0000-0000-0000079B0000}"/>
    <cellStyle name="2_단가조사표_엑스포~1 3" xfId="35025" xr:uid="{00000000-0005-0000-0000-0000089B0000}"/>
    <cellStyle name="2_단가조사표_엑스포~1 4" xfId="35026" xr:uid="{00000000-0005-0000-0000-0000099B0000}"/>
    <cellStyle name="2_단가조사표_엑스포~1 5" xfId="35027" xr:uid="{00000000-0005-0000-0000-00000A9B0000}"/>
    <cellStyle name="2_단가조사표_엑스포한빛1" xfId="6917" xr:uid="{00000000-0005-0000-0000-00000B9B0000}"/>
    <cellStyle name="2_단가조사표_엑스포한빛1 2" xfId="35028" xr:uid="{00000000-0005-0000-0000-00000C9B0000}"/>
    <cellStyle name="2_단가조사표_엑스포한빛1 2 2" xfId="35029" xr:uid="{00000000-0005-0000-0000-00000D9B0000}"/>
    <cellStyle name="2_단가조사표_엑스포한빛1 3" xfId="35030" xr:uid="{00000000-0005-0000-0000-00000E9B0000}"/>
    <cellStyle name="2_단가조사표_엑스포한빛1 4" xfId="35031" xr:uid="{00000000-0005-0000-0000-00000F9B0000}"/>
    <cellStyle name="2_단가조사표_엑스포한빛1 5" xfId="35032" xr:uid="{00000000-0005-0000-0000-0000109B0000}"/>
    <cellStyle name="2_단가조사표_여객터미널331" xfId="6918" xr:uid="{00000000-0005-0000-0000-0000119B0000}"/>
    <cellStyle name="2_단가조사표_여객터미널331 2" xfId="35033" xr:uid="{00000000-0005-0000-0000-0000129B0000}"/>
    <cellStyle name="2_단가조사표_여객터미널331 2 2" xfId="35034" xr:uid="{00000000-0005-0000-0000-0000139B0000}"/>
    <cellStyle name="2_단가조사표_여객터미널331 3" xfId="35035" xr:uid="{00000000-0005-0000-0000-0000149B0000}"/>
    <cellStyle name="2_단가조사표_여객터미널331 4" xfId="35036" xr:uid="{00000000-0005-0000-0000-0000159B0000}"/>
    <cellStyle name="2_단가조사표_여객터미널331 5" xfId="35037" xr:uid="{00000000-0005-0000-0000-0000169B0000}"/>
    <cellStyle name="2_단가조사표_여객터미널513" xfId="6919" xr:uid="{00000000-0005-0000-0000-0000179B0000}"/>
    <cellStyle name="2_단가조사표_여객터미널513 2" xfId="35038" xr:uid="{00000000-0005-0000-0000-0000189B0000}"/>
    <cellStyle name="2_단가조사표_여객터미널513 2 2" xfId="35039" xr:uid="{00000000-0005-0000-0000-0000199B0000}"/>
    <cellStyle name="2_단가조사표_여객터미널513 3" xfId="35040" xr:uid="{00000000-0005-0000-0000-00001A9B0000}"/>
    <cellStyle name="2_단가조사표_여객터미널513 4" xfId="35041" xr:uid="{00000000-0005-0000-0000-00001B9B0000}"/>
    <cellStyle name="2_단가조사표_여객터미널513 5" xfId="35042" xr:uid="{00000000-0005-0000-0000-00001C9B0000}"/>
    <cellStyle name="2_단가조사표_여객터미널629" xfId="6920" xr:uid="{00000000-0005-0000-0000-00001D9B0000}"/>
    <cellStyle name="2_단가조사표_여객터미널629 2" xfId="35043" xr:uid="{00000000-0005-0000-0000-00001E9B0000}"/>
    <cellStyle name="2_단가조사표_여객터미널629 2 2" xfId="35044" xr:uid="{00000000-0005-0000-0000-00001F9B0000}"/>
    <cellStyle name="2_단가조사표_여객터미널629 3" xfId="35045" xr:uid="{00000000-0005-0000-0000-0000209B0000}"/>
    <cellStyle name="2_단가조사표_여객터미널629 4" xfId="35046" xr:uid="{00000000-0005-0000-0000-0000219B0000}"/>
    <cellStyle name="2_단가조사표_여객터미널629 5" xfId="35047" xr:uid="{00000000-0005-0000-0000-0000229B0000}"/>
    <cellStyle name="2_단가조사표_외곽도로616" xfId="6921" xr:uid="{00000000-0005-0000-0000-0000239B0000}"/>
    <cellStyle name="2_단가조사표_외곽도로616 2" xfId="35048" xr:uid="{00000000-0005-0000-0000-0000249B0000}"/>
    <cellStyle name="2_단가조사표_외곽도로616 2 2" xfId="35049" xr:uid="{00000000-0005-0000-0000-0000259B0000}"/>
    <cellStyle name="2_단가조사표_외곽도로616 3" xfId="35050" xr:uid="{00000000-0005-0000-0000-0000269B0000}"/>
    <cellStyle name="2_단가조사표_외곽도로616 4" xfId="35051" xr:uid="{00000000-0005-0000-0000-0000279B0000}"/>
    <cellStyle name="2_단가조사표_외곽도로616 5" xfId="35052" xr:uid="{00000000-0005-0000-0000-0000289B0000}"/>
    <cellStyle name="2_단가조사표_용인죽전수량" xfId="6922" xr:uid="{00000000-0005-0000-0000-0000299B0000}"/>
    <cellStyle name="2_단가조사표_용인죽전수량 2" xfId="35053" xr:uid="{00000000-0005-0000-0000-00002A9B0000}"/>
    <cellStyle name="2_단가조사표_용인죽전수량 2 2" xfId="35054" xr:uid="{00000000-0005-0000-0000-00002B9B0000}"/>
    <cellStyle name="2_단가조사표_용인죽전수량 3" xfId="35055" xr:uid="{00000000-0005-0000-0000-00002C9B0000}"/>
    <cellStyle name="2_단가조사표_용인죽전수량 4" xfId="35056" xr:uid="{00000000-0005-0000-0000-00002D9B0000}"/>
    <cellStyle name="2_단가조사표_용인죽전수량 5" xfId="35057" xr:uid="{00000000-0005-0000-0000-00002E9B0000}"/>
    <cellStyle name="2_단가조사표_원가계~1" xfId="6923" xr:uid="{00000000-0005-0000-0000-00002F9B0000}"/>
    <cellStyle name="2_단가조사표_원가계~1 2" xfId="35058" xr:uid="{00000000-0005-0000-0000-0000309B0000}"/>
    <cellStyle name="2_단가조사표_원가계~1 2 2" xfId="35059" xr:uid="{00000000-0005-0000-0000-0000319B0000}"/>
    <cellStyle name="2_단가조사표_원가계~1 3" xfId="35060" xr:uid="{00000000-0005-0000-0000-0000329B0000}"/>
    <cellStyle name="2_단가조사표_원가계~1 4" xfId="35061" xr:uid="{00000000-0005-0000-0000-0000339B0000}"/>
    <cellStyle name="2_단가조사표_원가계~1 5" xfId="35062" xr:uid="{00000000-0005-0000-0000-0000349B0000}"/>
    <cellStyle name="2_단가조사표_유기질" xfId="6924" xr:uid="{00000000-0005-0000-0000-0000359B0000}"/>
    <cellStyle name="2_단가조사표_유기질 2" xfId="35063" xr:uid="{00000000-0005-0000-0000-0000369B0000}"/>
    <cellStyle name="2_단가조사표_유기질 2 2" xfId="35064" xr:uid="{00000000-0005-0000-0000-0000379B0000}"/>
    <cellStyle name="2_단가조사표_유기질 3" xfId="35065" xr:uid="{00000000-0005-0000-0000-0000389B0000}"/>
    <cellStyle name="2_단가조사표_유기질 4" xfId="35066" xr:uid="{00000000-0005-0000-0000-0000399B0000}"/>
    <cellStyle name="2_단가조사표_유기질 5" xfId="35067" xr:uid="{00000000-0005-0000-0000-00003A9B0000}"/>
    <cellStyle name="2_단가조사표_자재조서 (2)" xfId="6925" xr:uid="{00000000-0005-0000-0000-00003B9B0000}"/>
    <cellStyle name="2_단가조사표_자재조서 (2) 2" xfId="35068" xr:uid="{00000000-0005-0000-0000-00003C9B0000}"/>
    <cellStyle name="2_단가조사표_자재조서 (2) 2 2" xfId="35069" xr:uid="{00000000-0005-0000-0000-00003D9B0000}"/>
    <cellStyle name="2_단가조사표_자재조서 (2) 3" xfId="35070" xr:uid="{00000000-0005-0000-0000-00003E9B0000}"/>
    <cellStyle name="2_단가조사표_자재조서 (2) 4" xfId="35071" xr:uid="{00000000-0005-0000-0000-00003F9B0000}"/>
    <cellStyle name="2_단가조사표_자재조서 (2) 5" xfId="35072" xr:uid="{00000000-0005-0000-0000-0000409B0000}"/>
    <cellStyle name="2_단가조사표_총괄내역" xfId="6926" xr:uid="{00000000-0005-0000-0000-0000419B0000}"/>
    <cellStyle name="2_단가조사표_총괄내역 (2)" xfId="6927" xr:uid="{00000000-0005-0000-0000-0000429B0000}"/>
    <cellStyle name="2_단가조사표_총괄내역 (2) 2" xfId="35073" xr:uid="{00000000-0005-0000-0000-0000439B0000}"/>
    <cellStyle name="2_단가조사표_총괄내역 (2) 2 2" xfId="35074" xr:uid="{00000000-0005-0000-0000-0000449B0000}"/>
    <cellStyle name="2_단가조사표_총괄내역 (2) 3" xfId="35075" xr:uid="{00000000-0005-0000-0000-0000459B0000}"/>
    <cellStyle name="2_단가조사표_총괄내역 (2) 4" xfId="35076" xr:uid="{00000000-0005-0000-0000-0000469B0000}"/>
    <cellStyle name="2_단가조사표_총괄내역 (2) 5" xfId="35077" xr:uid="{00000000-0005-0000-0000-0000479B0000}"/>
    <cellStyle name="2_단가조사표_총괄내역 10" xfId="35078" xr:uid="{00000000-0005-0000-0000-0000489B0000}"/>
    <cellStyle name="2_단가조사표_총괄내역 11" xfId="35079" xr:uid="{00000000-0005-0000-0000-0000499B0000}"/>
    <cellStyle name="2_단가조사표_총괄내역 12" xfId="35080" xr:uid="{00000000-0005-0000-0000-00004A9B0000}"/>
    <cellStyle name="2_단가조사표_총괄내역 13" xfId="35081" xr:uid="{00000000-0005-0000-0000-00004B9B0000}"/>
    <cellStyle name="2_단가조사표_총괄내역 14" xfId="35082" xr:uid="{00000000-0005-0000-0000-00004C9B0000}"/>
    <cellStyle name="2_단가조사표_총괄내역 15" xfId="35083" xr:uid="{00000000-0005-0000-0000-00004D9B0000}"/>
    <cellStyle name="2_단가조사표_총괄내역 16" xfId="35084" xr:uid="{00000000-0005-0000-0000-00004E9B0000}"/>
    <cellStyle name="2_단가조사표_총괄내역 17" xfId="35085" xr:uid="{00000000-0005-0000-0000-00004F9B0000}"/>
    <cellStyle name="2_단가조사표_총괄내역 2" xfId="35086" xr:uid="{00000000-0005-0000-0000-0000509B0000}"/>
    <cellStyle name="2_단가조사표_총괄내역 2 2" xfId="35087" xr:uid="{00000000-0005-0000-0000-0000519B0000}"/>
    <cellStyle name="2_단가조사표_총괄내역 3" xfId="35088" xr:uid="{00000000-0005-0000-0000-0000529B0000}"/>
    <cellStyle name="2_단가조사표_총괄내역 4" xfId="35089" xr:uid="{00000000-0005-0000-0000-0000539B0000}"/>
    <cellStyle name="2_단가조사표_총괄내역 5" xfId="35090" xr:uid="{00000000-0005-0000-0000-0000549B0000}"/>
    <cellStyle name="2_단가조사표_총괄내역 6" xfId="35091" xr:uid="{00000000-0005-0000-0000-0000559B0000}"/>
    <cellStyle name="2_단가조사표_총괄내역 7" xfId="35092" xr:uid="{00000000-0005-0000-0000-0000569B0000}"/>
    <cellStyle name="2_단가조사표_총괄내역 8" xfId="35093" xr:uid="{00000000-0005-0000-0000-0000579B0000}"/>
    <cellStyle name="2_단가조사표_총괄내역 9" xfId="35094" xr:uid="{00000000-0005-0000-0000-0000589B0000}"/>
    <cellStyle name="2_단가조사표_터미널도로403" xfId="6928" xr:uid="{00000000-0005-0000-0000-0000599B0000}"/>
    <cellStyle name="2_단가조사표_터미널도로403 2" xfId="35095" xr:uid="{00000000-0005-0000-0000-00005A9B0000}"/>
    <cellStyle name="2_단가조사표_터미널도로403 2 2" xfId="35096" xr:uid="{00000000-0005-0000-0000-00005B9B0000}"/>
    <cellStyle name="2_단가조사표_터미널도로403 3" xfId="35097" xr:uid="{00000000-0005-0000-0000-00005C9B0000}"/>
    <cellStyle name="2_단가조사표_터미널도로403 4" xfId="35098" xr:uid="{00000000-0005-0000-0000-00005D9B0000}"/>
    <cellStyle name="2_단가조사표_터미널도로403 5" xfId="35099" xr:uid="{00000000-0005-0000-0000-00005E9B0000}"/>
    <cellStyle name="2_단가조사표_터미널도로429" xfId="6929" xr:uid="{00000000-0005-0000-0000-00005F9B0000}"/>
    <cellStyle name="2_단가조사표_터미널도로429 2" xfId="35100" xr:uid="{00000000-0005-0000-0000-0000609B0000}"/>
    <cellStyle name="2_단가조사표_터미널도로429 2 2" xfId="35101" xr:uid="{00000000-0005-0000-0000-0000619B0000}"/>
    <cellStyle name="2_단가조사표_터미널도로429 3" xfId="35102" xr:uid="{00000000-0005-0000-0000-0000629B0000}"/>
    <cellStyle name="2_단가조사표_터미널도로429 4" xfId="35103" xr:uid="{00000000-0005-0000-0000-0000639B0000}"/>
    <cellStyle name="2_단가조사표_터미널도로429 5" xfId="35104" xr:uid="{00000000-0005-0000-0000-0000649B0000}"/>
    <cellStyle name="2_단가조사표_포장일위" xfId="6930" xr:uid="{00000000-0005-0000-0000-0000659B0000}"/>
    <cellStyle name="2_단가조사표_포장일위 2" xfId="35105" xr:uid="{00000000-0005-0000-0000-0000669B0000}"/>
    <cellStyle name="2_단가조사표_포장일위 2 2" xfId="35106" xr:uid="{00000000-0005-0000-0000-0000679B0000}"/>
    <cellStyle name="2_단가조사표_포장일위 3" xfId="35107" xr:uid="{00000000-0005-0000-0000-0000689B0000}"/>
    <cellStyle name="2_단가조사표_포장일위 4" xfId="35108" xr:uid="{00000000-0005-0000-0000-0000699B0000}"/>
    <cellStyle name="2_단가조사표_포장일위 5" xfId="35109" xr:uid="{00000000-0005-0000-0000-00006A9B0000}"/>
    <cellStyle name="20% - Accent1" xfId="35110" xr:uid="{00000000-0005-0000-0000-00006B9B0000}"/>
    <cellStyle name="20% - Accent1 2" xfId="35111" xr:uid="{00000000-0005-0000-0000-00006C9B0000}"/>
    <cellStyle name="20% - Accent1 2 2" xfId="35112" xr:uid="{00000000-0005-0000-0000-00006D9B0000}"/>
    <cellStyle name="20% - Accent1 3" xfId="35113" xr:uid="{00000000-0005-0000-0000-00006E9B0000}"/>
    <cellStyle name="20% - Accent1 4" xfId="35114" xr:uid="{00000000-0005-0000-0000-00006F9B0000}"/>
    <cellStyle name="20% - Accent1 5" xfId="35115" xr:uid="{00000000-0005-0000-0000-0000709B0000}"/>
    <cellStyle name="20% - Accent2" xfId="35116" xr:uid="{00000000-0005-0000-0000-0000719B0000}"/>
    <cellStyle name="20% - Accent2 2" xfId="35117" xr:uid="{00000000-0005-0000-0000-0000729B0000}"/>
    <cellStyle name="20% - Accent2 2 2" xfId="35118" xr:uid="{00000000-0005-0000-0000-0000739B0000}"/>
    <cellStyle name="20% - Accent2 3" xfId="35119" xr:uid="{00000000-0005-0000-0000-0000749B0000}"/>
    <cellStyle name="20% - Accent2 4" xfId="35120" xr:uid="{00000000-0005-0000-0000-0000759B0000}"/>
    <cellStyle name="20% - Accent2 5" xfId="35121" xr:uid="{00000000-0005-0000-0000-0000769B0000}"/>
    <cellStyle name="20% - Accent3" xfId="35122" xr:uid="{00000000-0005-0000-0000-0000779B0000}"/>
    <cellStyle name="20% - Accent3 2" xfId="35123" xr:uid="{00000000-0005-0000-0000-0000789B0000}"/>
    <cellStyle name="20% - Accent3 2 2" xfId="35124" xr:uid="{00000000-0005-0000-0000-0000799B0000}"/>
    <cellStyle name="20% - Accent3 3" xfId="35125" xr:uid="{00000000-0005-0000-0000-00007A9B0000}"/>
    <cellStyle name="20% - Accent3 4" xfId="35126" xr:uid="{00000000-0005-0000-0000-00007B9B0000}"/>
    <cellStyle name="20% - Accent3 5" xfId="35127" xr:uid="{00000000-0005-0000-0000-00007C9B0000}"/>
    <cellStyle name="20% - Accent4" xfId="35128" xr:uid="{00000000-0005-0000-0000-00007D9B0000}"/>
    <cellStyle name="20% - Accent4 2" xfId="35129" xr:uid="{00000000-0005-0000-0000-00007E9B0000}"/>
    <cellStyle name="20% - Accent4 2 2" xfId="35130" xr:uid="{00000000-0005-0000-0000-00007F9B0000}"/>
    <cellStyle name="20% - Accent4 3" xfId="35131" xr:uid="{00000000-0005-0000-0000-0000809B0000}"/>
    <cellStyle name="20% - Accent4 4" xfId="35132" xr:uid="{00000000-0005-0000-0000-0000819B0000}"/>
    <cellStyle name="20% - Accent4 5" xfId="35133" xr:uid="{00000000-0005-0000-0000-0000829B0000}"/>
    <cellStyle name="20% - Accent5" xfId="35134" xr:uid="{00000000-0005-0000-0000-0000839B0000}"/>
    <cellStyle name="20% - Accent5 2" xfId="35135" xr:uid="{00000000-0005-0000-0000-0000849B0000}"/>
    <cellStyle name="20% - Accent5 2 2" xfId="35136" xr:uid="{00000000-0005-0000-0000-0000859B0000}"/>
    <cellStyle name="20% - Accent5 3" xfId="35137" xr:uid="{00000000-0005-0000-0000-0000869B0000}"/>
    <cellStyle name="20% - Accent5 4" xfId="35138" xr:uid="{00000000-0005-0000-0000-0000879B0000}"/>
    <cellStyle name="20% - Accent5 5" xfId="35139" xr:uid="{00000000-0005-0000-0000-0000889B0000}"/>
    <cellStyle name="20% - Accent6" xfId="35140" xr:uid="{00000000-0005-0000-0000-0000899B0000}"/>
    <cellStyle name="20% - Accent6 2" xfId="35141" xr:uid="{00000000-0005-0000-0000-00008A9B0000}"/>
    <cellStyle name="20% - Accent6 2 2" xfId="35142" xr:uid="{00000000-0005-0000-0000-00008B9B0000}"/>
    <cellStyle name="20% - Accent6 3" xfId="35143" xr:uid="{00000000-0005-0000-0000-00008C9B0000}"/>
    <cellStyle name="20% - Accent6 4" xfId="35144" xr:uid="{00000000-0005-0000-0000-00008D9B0000}"/>
    <cellStyle name="20% - Accent6 5" xfId="35145" xr:uid="{00000000-0005-0000-0000-00008E9B0000}"/>
    <cellStyle name="20% - 强调文字颜色 1" xfId="43130" xr:uid="{00000000-0005-0000-0000-00008F9B0000}"/>
    <cellStyle name="20% - 强调文字颜色 2" xfId="43131" xr:uid="{00000000-0005-0000-0000-0000909B0000}"/>
    <cellStyle name="20% - 强调文字颜色 3" xfId="43132" xr:uid="{00000000-0005-0000-0000-0000919B0000}"/>
    <cellStyle name="20% - 强调文字颜色 4" xfId="43133" xr:uid="{00000000-0005-0000-0000-0000929B0000}"/>
    <cellStyle name="20% - 强调文字颜色 5" xfId="43134" xr:uid="{00000000-0005-0000-0000-0000939B0000}"/>
    <cellStyle name="20% - 强调文字颜色 6" xfId="43135" xr:uid="{00000000-0005-0000-0000-0000949B0000}"/>
    <cellStyle name="20% - 강조색1 10" xfId="35146" xr:uid="{00000000-0005-0000-0000-0000959B0000}"/>
    <cellStyle name="20% - 강조색1 10 2" xfId="35147" xr:uid="{00000000-0005-0000-0000-0000969B0000}"/>
    <cellStyle name="20% - 강조색1 10 3" xfId="35148" xr:uid="{00000000-0005-0000-0000-0000979B0000}"/>
    <cellStyle name="20% - 강조색1 10 4" xfId="35149" xr:uid="{00000000-0005-0000-0000-0000989B0000}"/>
    <cellStyle name="20% - 강조색1 10 5" xfId="35150" xr:uid="{00000000-0005-0000-0000-0000999B0000}"/>
    <cellStyle name="20% - 강조색1 10 6" xfId="35151" xr:uid="{00000000-0005-0000-0000-00009A9B0000}"/>
    <cellStyle name="20% - 강조색1 10 7" xfId="35152" xr:uid="{00000000-0005-0000-0000-00009B9B0000}"/>
    <cellStyle name="20% - 강조색1 11" xfId="35153" xr:uid="{00000000-0005-0000-0000-00009C9B0000}"/>
    <cellStyle name="20% - 강조색1 11 2" xfId="35154" xr:uid="{00000000-0005-0000-0000-00009D9B0000}"/>
    <cellStyle name="20% - 강조색1 11 3" xfId="35155" xr:uid="{00000000-0005-0000-0000-00009E9B0000}"/>
    <cellStyle name="20% - 강조색1 11 4" xfId="35156" xr:uid="{00000000-0005-0000-0000-00009F9B0000}"/>
    <cellStyle name="20% - 강조색1 11 5" xfId="35157" xr:uid="{00000000-0005-0000-0000-0000A09B0000}"/>
    <cellStyle name="20% - 강조색1 12" xfId="35158" xr:uid="{00000000-0005-0000-0000-0000A19B0000}"/>
    <cellStyle name="20% - 강조색1 12 2" xfId="35159" xr:uid="{00000000-0005-0000-0000-0000A29B0000}"/>
    <cellStyle name="20% - 강조색1 12 3" xfId="35160" xr:uid="{00000000-0005-0000-0000-0000A39B0000}"/>
    <cellStyle name="20% - 강조색1 12 4" xfId="35161" xr:uid="{00000000-0005-0000-0000-0000A49B0000}"/>
    <cellStyle name="20% - 강조색1 12 5" xfId="35162" xr:uid="{00000000-0005-0000-0000-0000A59B0000}"/>
    <cellStyle name="20% - 강조색1 13" xfId="35163" xr:uid="{00000000-0005-0000-0000-0000A69B0000}"/>
    <cellStyle name="20% - 강조색1 13 2" xfId="35164" xr:uid="{00000000-0005-0000-0000-0000A79B0000}"/>
    <cellStyle name="20% - 강조색1 13 3" xfId="35165" xr:uid="{00000000-0005-0000-0000-0000A89B0000}"/>
    <cellStyle name="20% - 강조색1 13 4" xfId="35166" xr:uid="{00000000-0005-0000-0000-0000A99B0000}"/>
    <cellStyle name="20% - 강조색1 14" xfId="35167" xr:uid="{00000000-0005-0000-0000-0000AA9B0000}"/>
    <cellStyle name="20% - 강조색1 15" xfId="35168" xr:uid="{00000000-0005-0000-0000-0000AB9B0000}"/>
    <cellStyle name="20% - 강조색1 16" xfId="35169" xr:uid="{00000000-0005-0000-0000-0000AC9B0000}"/>
    <cellStyle name="20% - 강조색1 17" xfId="35170" xr:uid="{00000000-0005-0000-0000-0000AD9B0000}"/>
    <cellStyle name="20% - 강조색1 2" xfId="35171" xr:uid="{00000000-0005-0000-0000-0000AE9B0000}"/>
    <cellStyle name="20% - 강조색1 2 10" xfId="35172" xr:uid="{00000000-0005-0000-0000-0000AF9B0000}"/>
    <cellStyle name="20% - 강조색1 2 11" xfId="35173" xr:uid="{00000000-0005-0000-0000-0000B09B0000}"/>
    <cellStyle name="20% - 강조색1 2 12" xfId="35174" xr:uid="{00000000-0005-0000-0000-0000B19B0000}"/>
    <cellStyle name="20% - 강조색1 2 13" xfId="35175" xr:uid="{00000000-0005-0000-0000-0000B29B0000}"/>
    <cellStyle name="20% - 강조색1 2 14" xfId="35176" xr:uid="{00000000-0005-0000-0000-0000B39B0000}"/>
    <cellStyle name="20% - 강조색1 2 15" xfId="35177" xr:uid="{00000000-0005-0000-0000-0000B49B0000}"/>
    <cellStyle name="20% - 강조색1 2 2" xfId="35178" xr:uid="{00000000-0005-0000-0000-0000B59B0000}"/>
    <cellStyle name="20% - 강조색1 2 2 2" xfId="35179" xr:uid="{00000000-0005-0000-0000-0000B69B0000}"/>
    <cellStyle name="20% - 강조색1 2 3" xfId="35180" xr:uid="{00000000-0005-0000-0000-0000B79B0000}"/>
    <cellStyle name="20% - 강조색1 2 3 2" xfId="35181" xr:uid="{00000000-0005-0000-0000-0000B89B0000}"/>
    <cellStyle name="20% - 강조색1 2 4" xfId="35182" xr:uid="{00000000-0005-0000-0000-0000B99B0000}"/>
    <cellStyle name="20% - 강조색1 2 4 2" xfId="35183" xr:uid="{00000000-0005-0000-0000-0000BA9B0000}"/>
    <cellStyle name="20% - 강조색1 2 5" xfId="35184" xr:uid="{00000000-0005-0000-0000-0000BB9B0000}"/>
    <cellStyle name="20% - 강조색1 2 6" xfId="35185" xr:uid="{00000000-0005-0000-0000-0000BC9B0000}"/>
    <cellStyle name="20% - 강조색1 2 7" xfId="35186" xr:uid="{00000000-0005-0000-0000-0000BD9B0000}"/>
    <cellStyle name="20% - 강조색1 2 8" xfId="35187" xr:uid="{00000000-0005-0000-0000-0000BE9B0000}"/>
    <cellStyle name="20% - 강조색1 2 9" xfId="35188" xr:uid="{00000000-0005-0000-0000-0000BF9B0000}"/>
    <cellStyle name="20% - 강조색1 3" xfId="35189" xr:uid="{00000000-0005-0000-0000-0000C09B0000}"/>
    <cellStyle name="20% - 강조색1 3 2" xfId="35190" xr:uid="{00000000-0005-0000-0000-0000C19B0000}"/>
    <cellStyle name="20% - 강조색1 4" xfId="35191" xr:uid="{00000000-0005-0000-0000-0000C29B0000}"/>
    <cellStyle name="20% - 강조색1 5" xfId="35192" xr:uid="{00000000-0005-0000-0000-0000C39B0000}"/>
    <cellStyle name="20% - 강조색1 5 10" xfId="35193" xr:uid="{00000000-0005-0000-0000-0000C49B0000}"/>
    <cellStyle name="20% - 강조색1 5 11" xfId="35194" xr:uid="{00000000-0005-0000-0000-0000C59B0000}"/>
    <cellStyle name="20% - 강조색1 5 12" xfId="35195" xr:uid="{00000000-0005-0000-0000-0000C69B0000}"/>
    <cellStyle name="20% - 강조색1 5 2" xfId="35196" xr:uid="{00000000-0005-0000-0000-0000C79B0000}"/>
    <cellStyle name="20% - 강조색1 5 3" xfId="35197" xr:uid="{00000000-0005-0000-0000-0000C89B0000}"/>
    <cellStyle name="20% - 강조색1 5 4" xfId="35198" xr:uid="{00000000-0005-0000-0000-0000C99B0000}"/>
    <cellStyle name="20% - 강조색1 5 5" xfId="35199" xr:uid="{00000000-0005-0000-0000-0000CA9B0000}"/>
    <cellStyle name="20% - 강조색1 5 6" xfId="35200" xr:uid="{00000000-0005-0000-0000-0000CB9B0000}"/>
    <cellStyle name="20% - 강조색1 5 7" xfId="35201" xr:uid="{00000000-0005-0000-0000-0000CC9B0000}"/>
    <cellStyle name="20% - 강조색1 5 8" xfId="35202" xr:uid="{00000000-0005-0000-0000-0000CD9B0000}"/>
    <cellStyle name="20% - 강조색1 5 9" xfId="35203" xr:uid="{00000000-0005-0000-0000-0000CE9B0000}"/>
    <cellStyle name="20% - 강조색1 6" xfId="35204" xr:uid="{00000000-0005-0000-0000-0000CF9B0000}"/>
    <cellStyle name="20% - 강조색1 6 10" xfId="35205" xr:uid="{00000000-0005-0000-0000-0000D09B0000}"/>
    <cellStyle name="20% - 강조색1 6 11" xfId="35206" xr:uid="{00000000-0005-0000-0000-0000D19B0000}"/>
    <cellStyle name="20% - 강조색1 6 2" xfId="35207" xr:uid="{00000000-0005-0000-0000-0000D29B0000}"/>
    <cellStyle name="20% - 강조색1 6 3" xfId="35208" xr:uid="{00000000-0005-0000-0000-0000D39B0000}"/>
    <cellStyle name="20% - 강조색1 6 4" xfId="35209" xr:uid="{00000000-0005-0000-0000-0000D49B0000}"/>
    <cellStyle name="20% - 강조색1 6 5" xfId="35210" xr:uid="{00000000-0005-0000-0000-0000D59B0000}"/>
    <cellStyle name="20% - 강조색1 6 6" xfId="35211" xr:uid="{00000000-0005-0000-0000-0000D69B0000}"/>
    <cellStyle name="20% - 강조색1 6 7" xfId="35212" xr:uid="{00000000-0005-0000-0000-0000D79B0000}"/>
    <cellStyle name="20% - 강조색1 6 8" xfId="35213" xr:uid="{00000000-0005-0000-0000-0000D89B0000}"/>
    <cellStyle name="20% - 강조색1 6 9" xfId="35214" xr:uid="{00000000-0005-0000-0000-0000D99B0000}"/>
    <cellStyle name="20% - 강조색1 7" xfId="35215" xr:uid="{00000000-0005-0000-0000-0000DA9B0000}"/>
    <cellStyle name="20% - 강조색1 7 2" xfId="35216" xr:uid="{00000000-0005-0000-0000-0000DB9B0000}"/>
    <cellStyle name="20% - 강조색1 7 3" xfId="35217" xr:uid="{00000000-0005-0000-0000-0000DC9B0000}"/>
    <cellStyle name="20% - 강조색1 7 4" xfId="35218" xr:uid="{00000000-0005-0000-0000-0000DD9B0000}"/>
    <cellStyle name="20% - 강조색1 7 5" xfId="35219" xr:uid="{00000000-0005-0000-0000-0000DE9B0000}"/>
    <cellStyle name="20% - 강조색1 7 6" xfId="35220" xr:uid="{00000000-0005-0000-0000-0000DF9B0000}"/>
    <cellStyle name="20% - 강조색1 7 7" xfId="35221" xr:uid="{00000000-0005-0000-0000-0000E09B0000}"/>
    <cellStyle name="20% - 강조색1 7 8" xfId="35222" xr:uid="{00000000-0005-0000-0000-0000E19B0000}"/>
    <cellStyle name="20% - 강조색1 7 9" xfId="35223" xr:uid="{00000000-0005-0000-0000-0000E29B0000}"/>
    <cellStyle name="20% - 강조색1 8" xfId="35224" xr:uid="{00000000-0005-0000-0000-0000E39B0000}"/>
    <cellStyle name="20% - 강조색1 8 2" xfId="35225" xr:uid="{00000000-0005-0000-0000-0000E49B0000}"/>
    <cellStyle name="20% - 강조색1 8 3" xfId="35226" xr:uid="{00000000-0005-0000-0000-0000E59B0000}"/>
    <cellStyle name="20% - 강조색1 8 4" xfId="35227" xr:uid="{00000000-0005-0000-0000-0000E69B0000}"/>
    <cellStyle name="20% - 강조색1 8 5" xfId="35228" xr:uid="{00000000-0005-0000-0000-0000E79B0000}"/>
    <cellStyle name="20% - 강조색1 8 6" xfId="35229" xr:uid="{00000000-0005-0000-0000-0000E89B0000}"/>
    <cellStyle name="20% - 강조색1 8 7" xfId="35230" xr:uid="{00000000-0005-0000-0000-0000E99B0000}"/>
    <cellStyle name="20% - 강조색1 8 8" xfId="35231" xr:uid="{00000000-0005-0000-0000-0000EA9B0000}"/>
    <cellStyle name="20% - 강조색1 8 9" xfId="35232" xr:uid="{00000000-0005-0000-0000-0000EB9B0000}"/>
    <cellStyle name="20% - 강조색1 9" xfId="35233" xr:uid="{00000000-0005-0000-0000-0000EC9B0000}"/>
    <cellStyle name="20% - 강조색1 9 2" xfId="35234" xr:uid="{00000000-0005-0000-0000-0000ED9B0000}"/>
    <cellStyle name="20% - 강조색1 9 3" xfId="35235" xr:uid="{00000000-0005-0000-0000-0000EE9B0000}"/>
    <cellStyle name="20% - 강조색1 9 4" xfId="35236" xr:uid="{00000000-0005-0000-0000-0000EF9B0000}"/>
    <cellStyle name="20% - 강조색1 9 5" xfId="35237" xr:uid="{00000000-0005-0000-0000-0000F09B0000}"/>
    <cellStyle name="20% - 강조색1 9 6" xfId="35238" xr:uid="{00000000-0005-0000-0000-0000F19B0000}"/>
    <cellStyle name="20% - 강조색1 9 7" xfId="35239" xr:uid="{00000000-0005-0000-0000-0000F29B0000}"/>
    <cellStyle name="20% - 강조색1 9 8" xfId="35240" xr:uid="{00000000-0005-0000-0000-0000F39B0000}"/>
    <cellStyle name="20% - 강조색2 10" xfId="35241" xr:uid="{00000000-0005-0000-0000-0000F49B0000}"/>
    <cellStyle name="20% - 강조색2 10 2" xfId="35242" xr:uid="{00000000-0005-0000-0000-0000F59B0000}"/>
    <cellStyle name="20% - 강조색2 10 3" xfId="35243" xr:uid="{00000000-0005-0000-0000-0000F69B0000}"/>
    <cellStyle name="20% - 강조색2 10 4" xfId="35244" xr:uid="{00000000-0005-0000-0000-0000F79B0000}"/>
    <cellStyle name="20% - 강조색2 10 5" xfId="35245" xr:uid="{00000000-0005-0000-0000-0000F89B0000}"/>
    <cellStyle name="20% - 강조색2 10 6" xfId="35246" xr:uid="{00000000-0005-0000-0000-0000F99B0000}"/>
    <cellStyle name="20% - 강조색2 10 7" xfId="35247" xr:uid="{00000000-0005-0000-0000-0000FA9B0000}"/>
    <cellStyle name="20% - 강조색2 11" xfId="35248" xr:uid="{00000000-0005-0000-0000-0000FB9B0000}"/>
    <cellStyle name="20% - 강조색2 11 2" xfId="35249" xr:uid="{00000000-0005-0000-0000-0000FC9B0000}"/>
    <cellStyle name="20% - 강조색2 11 3" xfId="35250" xr:uid="{00000000-0005-0000-0000-0000FD9B0000}"/>
    <cellStyle name="20% - 강조색2 11 4" xfId="35251" xr:uid="{00000000-0005-0000-0000-0000FE9B0000}"/>
    <cellStyle name="20% - 강조색2 11 5" xfId="35252" xr:uid="{00000000-0005-0000-0000-0000FF9B0000}"/>
    <cellStyle name="20% - 강조색2 12" xfId="35253" xr:uid="{00000000-0005-0000-0000-0000009C0000}"/>
    <cellStyle name="20% - 강조색2 12 2" xfId="35254" xr:uid="{00000000-0005-0000-0000-0000019C0000}"/>
    <cellStyle name="20% - 강조색2 12 3" xfId="35255" xr:uid="{00000000-0005-0000-0000-0000029C0000}"/>
    <cellStyle name="20% - 강조색2 12 4" xfId="35256" xr:uid="{00000000-0005-0000-0000-0000039C0000}"/>
    <cellStyle name="20% - 강조색2 12 5" xfId="35257" xr:uid="{00000000-0005-0000-0000-0000049C0000}"/>
    <cellStyle name="20% - 강조색2 13" xfId="35258" xr:uid="{00000000-0005-0000-0000-0000059C0000}"/>
    <cellStyle name="20% - 강조색2 13 2" xfId="35259" xr:uid="{00000000-0005-0000-0000-0000069C0000}"/>
    <cellStyle name="20% - 강조색2 13 3" xfId="35260" xr:uid="{00000000-0005-0000-0000-0000079C0000}"/>
    <cellStyle name="20% - 강조색2 13 4" xfId="35261" xr:uid="{00000000-0005-0000-0000-0000089C0000}"/>
    <cellStyle name="20% - 강조색2 14" xfId="35262" xr:uid="{00000000-0005-0000-0000-0000099C0000}"/>
    <cellStyle name="20% - 강조색2 15" xfId="35263" xr:uid="{00000000-0005-0000-0000-00000A9C0000}"/>
    <cellStyle name="20% - 강조색2 16" xfId="35264" xr:uid="{00000000-0005-0000-0000-00000B9C0000}"/>
    <cellStyle name="20% - 강조색2 17" xfId="35265" xr:uid="{00000000-0005-0000-0000-00000C9C0000}"/>
    <cellStyle name="20% - 강조색2 2" xfId="35266" xr:uid="{00000000-0005-0000-0000-00000D9C0000}"/>
    <cellStyle name="20% - 강조색2 2 10" xfId="35267" xr:uid="{00000000-0005-0000-0000-00000E9C0000}"/>
    <cellStyle name="20% - 강조색2 2 11" xfId="35268" xr:uid="{00000000-0005-0000-0000-00000F9C0000}"/>
    <cellStyle name="20% - 강조색2 2 12" xfId="35269" xr:uid="{00000000-0005-0000-0000-0000109C0000}"/>
    <cellStyle name="20% - 강조색2 2 13" xfId="35270" xr:uid="{00000000-0005-0000-0000-0000119C0000}"/>
    <cellStyle name="20% - 강조색2 2 14" xfId="35271" xr:uid="{00000000-0005-0000-0000-0000129C0000}"/>
    <cellStyle name="20% - 강조색2 2 15" xfId="35272" xr:uid="{00000000-0005-0000-0000-0000139C0000}"/>
    <cellStyle name="20% - 강조색2 2 2" xfId="35273" xr:uid="{00000000-0005-0000-0000-0000149C0000}"/>
    <cellStyle name="20% - 강조색2 2 2 2" xfId="35274" xr:uid="{00000000-0005-0000-0000-0000159C0000}"/>
    <cellStyle name="20% - 강조색2 2 3" xfId="35275" xr:uid="{00000000-0005-0000-0000-0000169C0000}"/>
    <cellStyle name="20% - 강조색2 2 3 2" xfId="35276" xr:uid="{00000000-0005-0000-0000-0000179C0000}"/>
    <cellStyle name="20% - 강조색2 2 4" xfId="35277" xr:uid="{00000000-0005-0000-0000-0000189C0000}"/>
    <cellStyle name="20% - 강조색2 2 4 2" xfId="35278" xr:uid="{00000000-0005-0000-0000-0000199C0000}"/>
    <cellStyle name="20% - 강조색2 2 5" xfId="35279" xr:uid="{00000000-0005-0000-0000-00001A9C0000}"/>
    <cellStyle name="20% - 강조색2 2 6" xfId="35280" xr:uid="{00000000-0005-0000-0000-00001B9C0000}"/>
    <cellStyle name="20% - 강조색2 2 7" xfId="35281" xr:uid="{00000000-0005-0000-0000-00001C9C0000}"/>
    <cellStyle name="20% - 강조색2 2 8" xfId="35282" xr:uid="{00000000-0005-0000-0000-00001D9C0000}"/>
    <cellStyle name="20% - 강조색2 2 9" xfId="35283" xr:uid="{00000000-0005-0000-0000-00001E9C0000}"/>
    <cellStyle name="20% - 강조색2 3" xfId="35284" xr:uid="{00000000-0005-0000-0000-00001F9C0000}"/>
    <cellStyle name="20% - 강조색2 3 2" xfId="35285" xr:uid="{00000000-0005-0000-0000-0000209C0000}"/>
    <cellStyle name="20% - 강조색2 4" xfId="35286" xr:uid="{00000000-0005-0000-0000-0000219C0000}"/>
    <cellStyle name="20% - 강조색2 5" xfId="35287" xr:uid="{00000000-0005-0000-0000-0000229C0000}"/>
    <cellStyle name="20% - 강조색2 5 10" xfId="35288" xr:uid="{00000000-0005-0000-0000-0000239C0000}"/>
    <cellStyle name="20% - 강조색2 5 11" xfId="35289" xr:uid="{00000000-0005-0000-0000-0000249C0000}"/>
    <cellStyle name="20% - 강조색2 5 12" xfId="35290" xr:uid="{00000000-0005-0000-0000-0000259C0000}"/>
    <cellStyle name="20% - 강조색2 5 2" xfId="35291" xr:uid="{00000000-0005-0000-0000-0000269C0000}"/>
    <cellStyle name="20% - 강조색2 5 3" xfId="35292" xr:uid="{00000000-0005-0000-0000-0000279C0000}"/>
    <cellStyle name="20% - 강조색2 5 4" xfId="35293" xr:uid="{00000000-0005-0000-0000-0000289C0000}"/>
    <cellStyle name="20% - 강조색2 5 5" xfId="35294" xr:uid="{00000000-0005-0000-0000-0000299C0000}"/>
    <cellStyle name="20% - 강조색2 5 6" xfId="35295" xr:uid="{00000000-0005-0000-0000-00002A9C0000}"/>
    <cellStyle name="20% - 강조색2 5 7" xfId="35296" xr:uid="{00000000-0005-0000-0000-00002B9C0000}"/>
    <cellStyle name="20% - 강조색2 5 8" xfId="35297" xr:uid="{00000000-0005-0000-0000-00002C9C0000}"/>
    <cellStyle name="20% - 강조색2 5 9" xfId="35298" xr:uid="{00000000-0005-0000-0000-00002D9C0000}"/>
    <cellStyle name="20% - 강조색2 6" xfId="35299" xr:uid="{00000000-0005-0000-0000-00002E9C0000}"/>
    <cellStyle name="20% - 강조색2 6 10" xfId="35300" xr:uid="{00000000-0005-0000-0000-00002F9C0000}"/>
    <cellStyle name="20% - 강조색2 6 11" xfId="35301" xr:uid="{00000000-0005-0000-0000-0000309C0000}"/>
    <cellStyle name="20% - 강조색2 6 2" xfId="35302" xr:uid="{00000000-0005-0000-0000-0000319C0000}"/>
    <cellStyle name="20% - 강조색2 6 3" xfId="35303" xr:uid="{00000000-0005-0000-0000-0000329C0000}"/>
    <cellStyle name="20% - 강조색2 6 4" xfId="35304" xr:uid="{00000000-0005-0000-0000-0000339C0000}"/>
    <cellStyle name="20% - 강조색2 6 5" xfId="35305" xr:uid="{00000000-0005-0000-0000-0000349C0000}"/>
    <cellStyle name="20% - 강조색2 6 6" xfId="35306" xr:uid="{00000000-0005-0000-0000-0000359C0000}"/>
    <cellStyle name="20% - 강조색2 6 7" xfId="35307" xr:uid="{00000000-0005-0000-0000-0000369C0000}"/>
    <cellStyle name="20% - 강조색2 6 8" xfId="35308" xr:uid="{00000000-0005-0000-0000-0000379C0000}"/>
    <cellStyle name="20% - 강조색2 6 9" xfId="35309" xr:uid="{00000000-0005-0000-0000-0000389C0000}"/>
    <cellStyle name="20% - 강조색2 7" xfId="35310" xr:uid="{00000000-0005-0000-0000-0000399C0000}"/>
    <cellStyle name="20% - 강조색2 7 2" xfId="35311" xr:uid="{00000000-0005-0000-0000-00003A9C0000}"/>
    <cellStyle name="20% - 강조색2 7 3" xfId="35312" xr:uid="{00000000-0005-0000-0000-00003B9C0000}"/>
    <cellStyle name="20% - 강조색2 7 4" xfId="35313" xr:uid="{00000000-0005-0000-0000-00003C9C0000}"/>
    <cellStyle name="20% - 강조색2 7 5" xfId="35314" xr:uid="{00000000-0005-0000-0000-00003D9C0000}"/>
    <cellStyle name="20% - 강조색2 7 6" xfId="35315" xr:uid="{00000000-0005-0000-0000-00003E9C0000}"/>
    <cellStyle name="20% - 강조색2 7 7" xfId="35316" xr:uid="{00000000-0005-0000-0000-00003F9C0000}"/>
    <cellStyle name="20% - 강조색2 7 8" xfId="35317" xr:uid="{00000000-0005-0000-0000-0000409C0000}"/>
    <cellStyle name="20% - 강조색2 7 9" xfId="35318" xr:uid="{00000000-0005-0000-0000-0000419C0000}"/>
    <cellStyle name="20% - 강조색2 8" xfId="35319" xr:uid="{00000000-0005-0000-0000-0000429C0000}"/>
    <cellStyle name="20% - 강조색2 8 2" xfId="35320" xr:uid="{00000000-0005-0000-0000-0000439C0000}"/>
    <cellStyle name="20% - 강조색2 8 3" xfId="35321" xr:uid="{00000000-0005-0000-0000-0000449C0000}"/>
    <cellStyle name="20% - 강조색2 8 4" xfId="35322" xr:uid="{00000000-0005-0000-0000-0000459C0000}"/>
    <cellStyle name="20% - 강조색2 8 5" xfId="35323" xr:uid="{00000000-0005-0000-0000-0000469C0000}"/>
    <cellStyle name="20% - 강조색2 8 6" xfId="35324" xr:uid="{00000000-0005-0000-0000-0000479C0000}"/>
    <cellStyle name="20% - 강조색2 8 7" xfId="35325" xr:uid="{00000000-0005-0000-0000-0000489C0000}"/>
    <cellStyle name="20% - 강조색2 8 8" xfId="35326" xr:uid="{00000000-0005-0000-0000-0000499C0000}"/>
    <cellStyle name="20% - 강조색2 8 9" xfId="35327" xr:uid="{00000000-0005-0000-0000-00004A9C0000}"/>
    <cellStyle name="20% - 강조색2 9" xfId="35328" xr:uid="{00000000-0005-0000-0000-00004B9C0000}"/>
    <cellStyle name="20% - 강조색2 9 2" xfId="35329" xr:uid="{00000000-0005-0000-0000-00004C9C0000}"/>
    <cellStyle name="20% - 강조색2 9 3" xfId="35330" xr:uid="{00000000-0005-0000-0000-00004D9C0000}"/>
    <cellStyle name="20% - 강조색2 9 4" xfId="35331" xr:uid="{00000000-0005-0000-0000-00004E9C0000}"/>
    <cellStyle name="20% - 강조색2 9 5" xfId="35332" xr:uid="{00000000-0005-0000-0000-00004F9C0000}"/>
    <cellStyle name="20% - 강조색2 9 6" xfId="35333" xr:uid="{00000000-0005-0000-0000-0000509C0000}"/>
    <cellStyle name="20% - 강조색2 9 7" xfId="35334" xr:uid="{00000000-0005-0000-0000-0000519C0000}"/>
    <cellStyle name="20% - 강조색2 9 8" xfId="35335" xr:uid="{00000000-0005-0000-0000-0000529C0000}"/>
    <cellStyle name="20% - 강조색3 10" xfId="35336" xr:uid="{00000000-0005-0000-0000-0000539C0000}"/>
    <cellStyle name="20% - 강조색3 10 2" xfId="35337" xr:uid="{00000000-0005-0000-0000-0000549C0000}"/>
    <cellStyle name="20% - 강조색3 10 3" xfId="35338" xr:uid="{00000000-0005-0000-0000-0000559C0000}"/>
    <cellStyle name="20% - 강조색3 10 4" xfId="35339" xr:uid="{00000000-0005-0000-0000-0000569C0000}"/>
    <cellStyle name="20% - 강조색3 10 5" xfId="35340" xr:uid="{00000000-0005-0000-0000-0000579C0000}"/>
    <cellStyle name="20% - 강조색3 10 6" xfId="35341" xr:uid="{00000000-0005-0000-0000-0000589C0000}"/>
    <cellStyle name="20% - 강조색3 10 7" xfId="35342" xr:uid="{00000000-0005-0000-0000-0000599C0000}"/>
    <cellStyle name="20% - 강조색3 11" xfId="35343" xr:uid="{00000000-0005-0000-0000-00005A9C0000}"/>
    <cellStyle name="20% - 강조색3 11 2" xfId="35344" xr:uid="{00000000-0005-0000-0000-00005B9C0000}"/>
    <cellStyle name="20% - 강조색3 11 3" xfId="35345" xr:uid="{00000000-0005-0000-0000-00005C9C0000}"/>
    <cellStyle name="20% - 강조색3 11 4" xfId="35346" xr:uid="{00000000-0005-0000-0000-00005D9C0000}"/>
    <cellStyle name="20% - 강조색3 11 5" xfId="35347" xr:uid="{00000000-0005-0000-0000-00005E9C0000}"/>
    <cellStyle name="20% - 강조색3 12" xfId="35348" xr:uid="{00000000-0005-0000-0000-00005F9C0000}"/>
    <cellStyle name="20% - 강조색3 12 2" xfId="35349" xr:uid="{00000000-0005-0000-0000-0000609C0000}"/>
    <cellStyle name="20% - 강조색3 12 3" xfId="35350" xr:uid="{00000000-0005-0000-0000-0000619C0000}"/>
    <cellStyle name="20% - 강조색3 12 4" xfId="35351" xr:uid="{00000000-0005-0000-0000-0000629C0000}"/>
    <cellStyle name="20% - 강조색3 12 5" xfId="35352" xr:uid="{00000000-0005-0000-0000-0000639C0000}"/>
    <cellStyle name="20% - 강조색3 13" xfId="35353" xr:uid="{00000000-0005-0000-0000-0000649C0000}"/>
    <cellStyle name="20% - 강조색3 13 2" xfId="35354" xr:uid="{00000000-0005-0000-0000-0000659C0000}"/>
    <cellStyle name="20% - 강조색3 13 3" xfId="35355" xr:uid="{00000000-0005-0000-0000-0000669C0000}"/>
    <cellStyle name="20% - 강조색3 13 4" xfId="35356" xr:uid="{00000000-0005-0000-0000-0000679C0000}"/>
    <cellStyle name="20% - 강조색3 14" xfId="35357" xr:uid="{00000000-0005-0000-0000-0000689C0000}"/>
    <cellStyle name="20% - 강조색3 15" xfId="35358" xr:uid="{00000000-0005-0000-0000-0000699C0000}"/>
    <cellStyle name="20% - 강조색3 16" xfId="35359" xr:uid="{00000000-0005-0000-0000-00006A9C0000}"/>
    <cellStyle name="20% - 강조색3 17" xfId="35360" xr:uid="{00000000-0005-0000-0000-00006B9C0000}"/>
    <cellStyle name="20% - 강조색3 2" xfId="35361" xr:uid="{00000000-0005-0000-0000-00006C9C0000}"/>
    <cellStyle name="20% - 강조색3 2 10" xfId="35362" xr:uid="{00000000-0005-0000-0000-00006D9C0000}"/>
    <cellStyle name="20% - 강조색3 2 11" xfId="35363" xr:uid="{00000000-0005-0000-0000-00006E9C0000}"/>
    <cellStyle name="20% - 강조색3 2 12" xfId="35364" xr:uid="{00000000-0005-0000-0000-00006F9C0000}"/>
    <cellStyle name="20% - 강조색3 2 13" xfId="35365" xr:uid="{00000000-0005-0000-0000-0000709C0000}"/>
    <cellStyle name="20% - 강조색3 2 14" xfId="35366" xr:uid="{00000000-0005-0000-0000-0000719C0000}"/>
    <cellStyle name="20% - 강조색3 2 15" xfId="35367" xr:uid="{00000000-0005-0000-0000-0000729C0000}"/>
    <cellStyle name="20% - 강조색3 2 2" xfId="35368" xr:uid="{00000000-0005-0000-0000-0000739C0000}"/>
    <cellStyle name="20% - 강조색3 2 2 2" xfId="35369" xr:uid="{00000000-0005-0000-0000-0000749C0000}"/>
    <cellStyle name="20% - 강조색3 2 3" xfId="35370" xr:uid="{00000000-0005-0000-0000-0000759C0000}"/>
    <cellStyle name="20% - 강조색3 2 3 2" xfId="35371" xr:uid="{00000000-0005-0000-0000-0000769C0000}"/>
    <cellStyle name="20% - 강조색3 2 4" xfId="35372" xr:uid="{00000000-0005-0000-0000-0000779C0000}"/>
    <cellStyle name="20% - 강조색3 2 4 2" xfId="35373" xr:uid="{00000000-0005-0000-0000-0000789C0000}"/>
    <cellStyle name="20% - 강조색3 2 5" xfId="35374" xr:uid="{00000000-0005-0000-0000-0000799C0000}"/>
    <cellStyle name="20% - 강조색3 2 6" xfId="35375" xr:uid="{00000000-0005-0000-0000-00007A9C0000}"/>
    <cellStyle name="20% - 강조색3 2 7" xfId="35376" xr:uid="{00000000-0005-0000-0000-00007B9C0000}"/>
    <cellStyle name="20% - 강조색3 2 8" xfId="35377" xr:uid="{00000000-0005-0000-0000-00007C9C0000}"/>
    <cellStyle name="20% - 강조색3 2 9" xfId="35378" xr:uid="{00000000-0005-0000-0000-00007D9C0000}"/>
    <cellStyle name="20% - 강조색3 3" xfId="35379" xr:uid="{00000000-0005-0000-0000-00007E9C0000}"/>
    <cellStyle name="20% - 강조색3 3 2" xfId="35380" xr:uid="{00000000-0005-0000-0000-00007F9C0000}"/>
    <cellStyle name="20% - 강조색3 4" xfId="35381" xr:uid="{00000000-0005-0000-0000-0000809C0000}"/>
    <cellStyle name="20% - 강조색3 5" xfId="35382" xr:uid="{00000000-0005-0000-0000-0000819C0000}"/>
    <cellStyle name="20% - 강조색3 5 10" xfId="35383" xr:uid="{00000000-0005-0000-0000-0000829C0000}"/>
    <cellStyle name="20% - 강조색3 5 11" xfId="35384" xr:uid="{00000000-0005-0000-0000-0000839C0000}"/>
    <cellStyle name="20% - 강조색3 5 12" xfId="35385" xr:uid="{00000000-0005-0000-0000-0000849C0000}"/>
    <cellStyle name="20% - 강조색3 5 2" xfId="35386" xr:uid="{00000000-0005-0000-0000-0000859C0000}"/>
    <cellStyle name="20% - 강조색3 5 3" xfId="35387" xr:uid="{00000000-0005-0000-0000-0000869C0000}"/>
    <cellStyle name="20% - 강조색3 5 4" xfId="35388" xr:uid="{00000000-0005-0000-0000-0000879C0000}"/>
    <cellStyle name="20% - 강조색3 5 5" xfId="35389" xr:uid="{00000000-0005-0000-0000-0000889C0000}"/>
    <cellStyle name="20% - 강조색3 5 6" xfId="35390" xr:uid="{00000000-0005-0000-0000-0000899C0000}"/>
    <cellStyle name="20% - 강조색3 5 7" xfId="35391" xr:uid="{00000000-0005-0000-0000-00008A9C0000}"/>
    <cellStyle name="20% - 강조색3 5 8" xfId="35392" xr:uid="{00000000-0005-0000-0000-00008B9C0000}"/>
    <cellStyle name="20% - 강조색3 5 9" xfId="35393" xr:uid="{00000000-0005-0000-0000-00008C9C0000}"/>
    <cellStyle name="20% - 강조색3 6" xfId="35394" xr:uid="{00000000-0005-0000-0000-00008D9C0000}"/>
    <cellStyle name="20% - 강조색3 6 10" xfId="35395" xr:uid="{00000000-0005-0000-0000-00008E9C0000}"/>
    <cellStyle name="20% - 강조색3 6 11" xfId="35396" xr:uid="{00000000-0005-0000-0000-00008F9C0000}"/>
    <cellStyle name="20% - 강조색3 6 2" xfId="35397" xr:uid="{00000000-0005-0000-0000-0000909C0000}"/>
    <cellStyle name="20% - 강조색3 6 3" xfId="35398" xr:uid="{00000000-0005-0000-0000-0000919C0000}"/>
    <cellStyle name="20% - 강조색3 6 4" xfId="35399" xr:uid="{00000000-0005-0000-0000-0000929C0000}"/>
    <cellStyle name="20% - 강조색3 6 5" xfId="35400" xr:uid="{00000000-0005-0000-0000-0000939C0000}"/>
    <cellStyle name="20% - 강조색3 6 6" xfId="35401" xr:uid="{00000000-0005-0000-0000-0000949C0000}"/>
    <cellStyle name="20% - 강조색3 6 7" xfId="35402" xr:uid="{00000000-0005-0000-0000-0000959C0000}"/>
    <cellStyle name="20% - 강조색3 6 8" xfId="35403" xr:uid="{00000000-0005-0000-0000-0000969C0000}"/>
    <cellStyle name="20% - 강조색3 6 9" xfId="35404" xr:uid="{00000000-0005-0000-0000-0000979C0000}"/>
    <cellStyle name="20% - 강조색3 7" xfId="35405" xr:uid="{00000000-0005-0000-0000-0000989C0000}"/>
    <cellStyle name="20% - 강조색3 7 2" xfId="35406" xr:uid="{00000000-0005-0000-0000-0000999C0000}"/>
    <cellStyle name="20% - 강조색3 7 3" xfId="35407" xr:uid="{00000000-0005-0000-0000-00009A9C0000}"/>
    <cellStyle name="20% - 강조색3 7 4" xfId="35408" xr:uid="{00000000-0005-0000-0000-00009B9C0000}"/>
    <cellStyle name="20% - 강조색3 7 5" xfId="35409" xr:uid="{00000000-0005-0000-0000-00009C9C0000}"/>
    <cellStyle name="20% - 강조색3 7 6" xfId="35410" xr:uid="{00000000-0005-0000-0000-00009D9C0000}"/>
    <cellStyle name="20% - 강조색3 7 7" xfId="35411" xr:uid="{00000000-0005-0000-0000-00009E9C0000}"/>
    <cellStyle name="20% - 강조색3 7 8" xfId="35412" xr:uid="{00000000-0005-0000-0000-00009F9C0000}"/>
    <cellStyle name="20% - 강조색3 7 9" xfId="35413" xr:uid="{00000000-0005-0000-0000-0000A09C0000}"/>
    <cellStyle name="20% - 강조색3 8" xfId="35414" xr:uid="{00000000-0005-0000-0000-0000A19C0000}"/>
    <cellStyle name="20% - 강조색3 8 2" xfId="35415" xr:uid="{00000000-0005-0000-0000-0000A29C0000}"/>
    <cellStyle name="20% - 강조색3 8 3" xfId="35416" xr:uid="{00000000-0005-0000-0000-0000A39C0000}"/>
    <cellStyle name="20% - 강조색3 8 4" xfId="35417" xr:uid="{00000000-0005-0000-0000-0000A49C0000}"/>
    <cellStyle name="20% - 강조색3 8 5" xfId="35418" xr:uid="{00000000-0005-0000-0000-0000A59C0000}"/>
    <cellStyle name="20% - 강조색3 8 6" xfId="35419" xr:uid="{00000000-0005-0000-0000-0000A69C0000}"/>
    <cellStyle name="20% - 강조색3 8 7" xfId="35420" xr:uid="{00000000-0005-0000-0000-0000A79C0000}"/>
    <cellStyle name="20% - 강조색3 8 8" xfId="35421" xr:uid="{00000000-0005-0000-0000-0000A89C0000}"/>
    <cellStyle name="20% - 강조색3 8 9" xfId="35422" xr:uid="{00000000-0005-0000-0000-0000A99C0000}"/>
    <cellStyle name="20% - 강조색3 9" xfId="35423" xr:uid="{00000000-0005-0000-0000-0000AA9C0000}"/>
    <cellStyle name="20% - 강조색3 9 2" xfId="35424" xr:uid="{00000000-0005-0000-0000-0000AB9C0000}"/>
    <cellStyle name="20% - 강조색3 9 3" xfId="35425" xr:uid="{00000000-0005-0000-0000-0000AC9C0000}"/>
    <cellStyle name="20% - 강조색3 9 4" xfId="35426" xr:uid="{00000000-0005-0000-0000-0000AD9C0000}"/>
    <cellStyle name="20% - 강조색3 9 5" xfId="35427" xr:uid="{00000000-0005-0000-0000-0000AE9C0000}"/>
    <cellStyle name="20% - 강조색3 9 6" xfId="35428" xr:uid="{00000000-0005-0000-0000-0000AF9C0000}"/>
    <cellStyle name="20% - 강조색3 9 7" xfId="35429" xr:uid="{00000000-0005-0000-0000-0000B09C0000}"/>
    <cellStyle name="20% - 강조색3 9 8" xfId="35430" xr:uid="{00000000-0005-0000-0000-0000B19C0000}"/>
    <cellStyle name="20% - 강조색4 10" xfId="35431" xr:uid="{00000000-0005-0000-0000-0000B29C0000}"/>
    <cellStyle name="20% - 강조색4 10 2" xfId="35432" xr:uid="{00000000-0005-0000-0000-0000B39C0000}"/>
    <cellStyle name="20% - 강조색4 10 3" xfId="35433" xr:uid="{00000000-0005-0000-0000-0000B49C0000}"/>
    <cellStyle name="20% - 강조색4 10 4" xfId="35434" xr:uid="{00000000-0005-0000-0000-0000B59C0000}"/>
    <cellStyle name="20% - 강조색4 10 5" xfId="35435" xr:uid="{00000000-0005-0000-0000-0000B69C0000}"/>
    <cellStyle name="20% - 강조색4 10 6" xfId="35436" xr:uid="{00000000-0005-0000-0000-0000B79C0000}"/>
    <cellStyle name="20% - 강조색4 10 7" xfId="35437" xr:uid="{00000000-0005-0000-0000-0000B89C0000}"/>
    <cellStyle name="20% - 강조색4 11" xfId="35438" xr:uid="{00000000-0005-0000-0000-0000B99C0000}"/>
    <cellStyle name="20% - 강조색4 11 2" xfId="35439" xr:uid="{00000000-0005-0000-0000-0000BA9C0000}"/>
    <cellStyle name="20% - 강조색4 11 3" xfId="35440" xr:uid="{00000000-0005-0000-0000-0000BB9C0000}"/>
    <cellStyle name="20% - 강조색4 11 4" xfId="35441" xr:uid="{00000000-0005-0000-0000-0000BC9C0000}"/>
    <cellStyle name="20% - 강조색4 11 5" xfId="35442" xr:uid="{00000000-0005-0000-0000-0000BD9C0000}"/>
    <cellStyle name="20% - 강조색4 12" xfId="35443" xr:uid="{00000000-0005-0000-0000-0000BE9C0000}"/>
    <cellStyle name="20% - 강조색4 12 2" xfId="35444" xr:uid="{00000000-0005-0000-0000-0000BF9C0000}"/>
    <cellStyle name="20% - 강조색4 12 3" xfId="35445" xr:uid="{00000000-0005-0000-0000-0000C09C0000}"/>
    <cellStyle name="20% - 강조색4 12 4" xfId="35446" xr:uid="{00000000-0005-0000-0000-0000C19C0000}"/>
    <cellStyle name="20% - 강조색4 12 5" xfId="35447" xr:uid="{00000000-0005-0000-0000-0000C29C0000}"/>
    <cellStyle name="20% - 강조색4 13" xfId="35448" xr:uid="{00000000-0005-0000-0000-0000C39C0000}"/>
    <cellStyle name="20% - 강조색4 13 2" xfId="35449" xr:uid="{00000000-0005-0000-0000-0000C49C0000}"/>
    <cellStyle name="20% - 강조색4 13 3" xfId="35450" xr:uid="{00000000-0005-0000-0000-0000C59C0000}"/>
    <cellStyle name="20% - 강조색4 13 4" xfId="35451" xr:uid="{00000000-0005-0000-0000-0000C69C0000}"/>
    <cellStyle name="20% - 강조색4 14" xfId="35452" xr:uid="{00000000-0005-0000-0000-0000C79C0000}"/>
    <cellStyle name="20% - 강조색4 15" xfId="35453" xr:uid="{00000000-0005-0000-0000-0000C89C0000}"/>
    <cellStyle name="20% - 강조색4 16" xfId="35454" xr:uid="{00000000-0005-0000-0000-0000C99C0000}"/>
    <cellStyle name="20% - 강조색4 17" xfId="35455" xr:uid="{00000000-0005-0000-0000-0000CA9C0000}"/>
    <cellStyle name="20% - 강조색4 2" xfId="35456" xr:uid="{00000000-0005-0000-0000-0000CB9C0000}"/>
    <cellStyle name="20% - 강조색4 2 10" xfId="35457" xr:uid="{00000000-0005-0000-0000-0000CC9C0000}"/>
    <cellStyle name="20% - 강조색4 2 11" xfId="35458" xr:uid="{00000000-0005-0000-0000-0000CD9C0000}"/>
    <cellStyle name="20% - 강조색4 2 12" xfId="35459" xr:uid="{00000000-0005-0000-0000-0000CE9C0000}"/>
    <cellStyle name="20% - 강조색4 2 13" xfId="35460" xr:uid="{00000000-0005-0000-0000-0000CF9C0000}"/>
    <cellStyle name="20% - 강조색4 2 14" xfId="35461" xr:uid="{00000000-0005-0000-0000-0000D09C0000}"/>
    <cellStyle name="20% - 강조색4 2 15" xfId="35462" xr:uid="{00000000-0005-0000-0000-0000D19C0000}"/>
    <cellStyle name="20% - 강조색4 2 2" xfId="35463" xr:uid="{00000000-0005-0000-0000-0000D29C0000}"/>
    <cellStyle name="20% - 강조색4 2 2 2" xfId="35464" xr:uid="{00000000-0005-0000-0000-0000D39C0000}"/>
    <cellStyle name="20% - 강조색4 2 3" xfId="35465" xr:uid="{00000000-0005-0000-0000-0000D49C0000}"/>
    <cellStyle name="20% - 강조색4 2 3 2" xfId="35466" xr:uid="{00000000-0005-0000-0000-0000D59C0000}"/>
    <cellStyle name="20% - 강조색4 2 4" xfId="35467" xr:uid="{00000000-0005-0000-0000-0000D69C0000}"/>
    <cellStyle name="20% - 강조색4 2 4 2" xfId="35468" xr:uid="{00000000-0005-0000-0000-0000D79C0000}"/>
    <cellStyle name="20% - 강조색4 2 5" xfId="35469" xr:uid="{00000000-0005-0000-0000-0000D89C0000}"/>
    <cellStyle name="20% - 강조색4 2 6" xfId="35470" xr:uid="{00000000-0005-0000-0000-0000D99C0000}"/>
    <cellStyle name="20% - 강조색4 2 7" xfId="35471" xr:uid="{00000000-0005-0000-0000-0000DA9C0000}"/>
    <cellStyle name="20% - 강조색4 2 8" xfId="35472" xr:uid="{00000000-0005-0000-0000-0000DB9C0000}"/>
    <cellStyle name="20% - 강조색4 2 9" xfId="35473" xr:uid="{00000000-0005-0000-0000-0000DC9C0000}"/>
    <cellStyle name="20% - 강조색4 3" xfId="35474" xr:uid="{00000000-0005-0000-0000-0000DD9C0000}"/>
    <cellStyle name="20% - 강조색4 3 2" xfId="35475" xr:uid="{00000000-0005-0000-0000-0000DE9C0000}"/>
    <cellStyle name="20% - 강조색4 4" xfId="35476" xr:uid="{00000000-0005-0000-0000-0000DF9C0000}"/>
    <cellStyle name="20% - 강조색4 5" xfId="35477" xr:uid="{00000000-0005-0000-0000-0000E09C0000}"/>
    <cellStyle name="20% - 강조색4 5 10" xfId="35478" xr:uid="{00000000-0005-0000-0000-0000E19C0000}"/>
    <cellStyle name="20% - 강조색4 5 11" xfId="35479" xr:uid="{00000000-0005-0000-0000-0000E29C0000}"/>
    <cellStyle name="20% - 강조색4 5 12" xfId="35480" xr:uid="{00000000-0005-0000-0000-0000E39C0000}"/>
    <cellStyle name="20% - 강조색4 5 2" xfId="35481" xr:uid="{00000000-0005-0000-0000-0000E49C0000}"/>
    <cellStyle name="20% - 강조색4 5 3" xfId="35482" xr:uid="{00000000-0005-0000-0000-0000E59C0000}"/>
    <cellStyle name="20% - 강조색4 5 4" xfId="35483" xr:uid="{00000000-0005-0000-0000-0000E69C0000}"/>
    <cellStyle name="20% - 강조색4 5 5" xfId="35484" xr:uid="{00000000-0005-0000-0000-0000E79C0000}"/>
    <cellStyle name="20% - 강조색4 5 6" xfId="35485" xr:uid="{00000000-0005-0000-0000-0000E89C0000}"/>
    <cellStyle name="20% - 강조색4 5 7" xfId="35486" xr:uid="{00000000-0005-0000-0000-0000E99C0000}"/>
    <cellStyle name="20% - 강조색4 5 8" xfId="35487" xr:uid="{00000000-0005-0000-0000-0000EA9C0000}"/>
    <cellStyle name="20% - 강조색4 5 9" xfId="35488" xr:uid="{00000000-0005-0000-0000-0000EB9C0000}"/>
    <cellStyle name="20% - 강조색4 6" xfId="35489" xr:uid="{00000000-0005-0000-0000-0000EC9C0000}"/>
    <cellStyle name="20% - 강조색4 6 10" xfId="35490" xr:uid="{00000000-0005-0000-0000-0000ED9C0000}"/>
    <cellStyle name="20% - 강조색4 6 11" xfId="35491" xr:uid="{00000000-0005-0000-0000-0000EE9C0000}"/>
    <cellStyle name="20% - 강조색4 6 2" xfId="35492" xr:uid="{00000000-0005-0000-0000-0000EF9C0000}"/>
    <cellStyle name="20% - 강조색4 6 3" xfId="35493" xr:uid="{00000000-0005-0000-0000-0000F09C0000}"/>
    <cellStyle name="20% - 강조색4 6 4" xfId="35494" xr:uid="{00000000-0005-0000-0000-0000F19C0000}"/>
    <cellStyle name="20% - 강조색4 6 5" xfId="35495" xr:uid="{00000000-0005-0000-0000-0000F29C0000}"/>
    <cellStyle name="20% - 강조색4 6 6" xfId="35496" xr:uid="{00000000-0005-0000-0000-0000F39C0000}"/>
    <cellStyle name="20% - 강조색4 6 7" xfId="35497" xr:uid="{00000000-0005-0000-0000-0000F49C0000}"/>
    <cellStyle name="20% - 강조색4 6 8" xfId="35498" xr:uid="{00000000-0005-0000-0000-0000F59C0000}"/>
    <cellStyle name="20% - 강조색4 6 9" xfId="35499" xr:uid="{00000000-0005-0000-0000-0000F69C0000}"/>
    <cellStyle name="20% - 강조색4 7" xfId="35500" xr:uid="{00000000-0005-0000-0000-0000F79C0000}"/>
    <cellStyle name="20% - 강조색4 7 2" xfId="35501" xr:uid="{00000000-0005-0000-0000-0000F89C0000}"/>
    <cellStyle name="20% - 강조색4 7 3" xfId="35502" xr:uid="{00000000-0005-0000-0000-0000F99C0000}"/>
    <cellStyle name="20% - 강조색4 7 4" xfId="35503" xr:uid="{00000000-0005-0000-0000-0000FA9C0000}"/>
    <cellStyle name="20% - 강조색4 7 5" xfId="35504" xr:uid="{00000000-0005-0000-0000-0000FB9C0000}"/>
    <cellStyle name="20% - 강조색4 7 6" xfId="35505" xr:uid="{00000000-0005-0000-0000-0000FC9C0000}"/>
    <cellStyle name="20% - 강조색4 7 7" xfId="35506" xr:uid="{00000000-0005-0000-0000-0000FD9C0000}"/>
    <cellStyle name="20% - 강조색4 7 8" xfId="35507" xr:uid="{00000000-0005-0000-0000-0000FE9C0000}"/>
    <cellStyle name="20% - 강조색4 7 9" xfId="35508" xr:uid="{00000000-0005-0000-0000-0000FF9C0000}"/>
    <cellStyle name="20% - 강조색4 8" xfId="35509" xr:uid="{00000000-0005-0000-0000-0000009D0000}"/>
    <cellStyle name="20% - 강조색4 8 2" xfId="35510" xr:uid="{00000000-0005-0000-0000-0000019D0000}"/>
    <cellStyle name="20% - 강조색4 8 3" xfId="35511" xr:uid="{00000000-0005-0000-0000-0000029D0000}"/>
    <cellStyle name="20% - 강조색4 8 4" xfId="35512" xr:uid="{00000000-0005-0000-0000-0000039D0000}"/>
    <cellStyle name="20% - 강조색4 8 5" xfId="35513" xr:uid="{00000000-0005-0000-0000-0000049D0000}"/>
    <cellStyle name="20% - 강조색4 8 6" xfId="35514" xr:uid="{00000000-0005-0000-0000-0000059D0000}"/>
    <cellStyle name="20% - 강조색4 8 7" xfId="35515" xr:uid="{00000000-0005-0000-0000-0000069D0000}"/>
    <cellStyle name="20% - 강조색4 8 8" xfId="35516" xr:uid="{00000000-0005-0000-0000-0000079D0000}"/>
    <cellStyle name="20% - 강조색4 8 9" xfId="35517" xr:uid="{00000000-0005-0000-0000-0000089D0000}"/>
    <cellStyle name="20% - 강조색4 9" xfId="35518" xr:uid="{00000000-0005-0000-0000-0000099D0000}"/>
    <cellStyle name="20% - 강조색4 9 2" xfId="35519" xr:uid="{00000000-0005-0000-0000-00000A9D0000}"/>
    <cellStyle name="20% - 강조색4 9 3" xfId="35520" xr:uid="{00000000-0005-0000-0000-00000B9D0000}"/>
    <cellStyle name="20% - 강조색4 9 4" xfId="35521" xr:uid="{00000000-0005-0000-0000-00000C9D0000}"/>
    <cellStyle name="20% - 강조색4 9 5" xfId="35522" xr:uid="{00000000-0005-0000-0000-00000D9D0000}"/>
    <cellStyle name="20% - 강조색4 9 6" xfId="35523" xr:uid="{00000000-0005-0000-0000-00000E9D0000}"/>
    <cellStyle name="20% - 강조색4 9 7" xfId="35524" xr:uid="{00000000-0005-0000-0000-00000F9D0000}"/>
    <cellStyle name="20% - 강조색4 9 8" xfId="35525" xr:uid="{00000000-0005-0000-0000-0000109D0000}"/>
    <cellStyle name="20% - 강조색5 10" xfId="35526" xr:uid="{00000000-0005-0000-0000-0000119D0000}"/>
    <cellStyle name="20% - 강조색5 10 2" xfId="35527" xr:uid="{00000000-0005-0000-0000-0000129D0000}"/>
    <cellStyle name="20% - 강조색5 10 3" xfId="35528" xr:uid="{00000000-0005-0000-0000-0000139D0000}"/>
    <cellStyle name="20% - 강조색5 10 4" xfId="35529" xr:uid="{00000000-0005-0000-0000-0000149D0000}"/>
    <cellStyle name="20% - 강조색5 10 5" xfId="35530" xr:uid="{00000000-0005-0000-0000-0000159D0000}"/>
    <cellStyle name="20% - 강조색5 10 6" xfId="35531" xr:uid="{00000000-0005-0000-0000-0000169D0000}"/>
    <cellStyle name="20% - 강조색5 10 7" xfId="35532" xr:uid="{00000000-0005-0000-0000-0000179D0000}"/>
    <cellStyle name="20% - 강조색5 11" xfId="35533" xr:uid="{00000000-0005-0000-0000-0000189D0000}"/>
    <cellStyle name="20% - 강조색5 11 2" xfId="35534" xr:uid="{00000000-0005-0000-0000-0000199D0000}"/>
    <cellStyle name="20% - 강조색5 11 3" xfId="35535" xr:uid="{00000000-0005-0000-0000-00001A9D0000}"/>
    <cellStyle name="20% - 강조색5 11 4" xfId="35536" xr:uid="{00000000-0005-0000-0000-00001B9D0000}"/>
    <cellStyle name="20% - 강조색5 11 5" xfId="35537" xr:uid="{00000000-0005-0000-0000-00001C9D0000}"/>
    <cellStyle name="20% - 강조색5 12" xfId="35538" xr:uid="{00000000-0005-0000-0000-00001D9D0000}"/>
    <cellStyle name="20% - 강조색5 12 2" xfId="35539" xr:uid="{00000000-0005-0000-0000-00001E9D0000}"/>
    <cellStyle name="20% - 강조색5 12 3" xfId="35540" xr:uid="{00000000-0005-0000-0000-00001F9D0000}"/>
    <cellStyle name="20% - 강조색5 12 4" xfId="35541" xr:uid="{00000000-0005-0000-0000-0000209D0000}"/>
    <cellStyle name="20% - 강조색5 12 5" xfId="35542" xr:uid="{00000000-0005-0000-0000-0000219D0000}"/>
    <cellStyle name="20% - 강조색5 13" xfId="35543" xr:uid="{00000000-0005-0000-0000-0000229D0000}"/>
    <cellStyle name="20% - 강조색5 13 2" xfId="35544" xr:uid="{00000000-0005-0000-0000-0000239D0000}"/>
    <cellStyle name="20% - 강조색5 13 3" xfId="35545" xr:uid="{00000000-0005-0000-0000-0000249D0000}"/>
    <cellStyle name="20% - 강조색5 13 4" xfId="35546" xr:uid="{00000000-0005-0000-0000-0000259D0000}"/>
    <cellStyle name="20% - 강조색5 14" xfId="35547" xr:uid="{00000000-0005-0000-0000-0000269D0000}"/>
    <cellStyle name="20% - 강조색5 15" xfId="35548" xr:uid="{00000000-0005-0000-0000-0000279D0000}"/>
    <cellStyle name="20% - 강조색5 16" xfId="35549" xr:uid="{00000000-0005-0000-0000-0000289D0000}"/>
    <cellStyle name="20% - 강조색5 17" xfId="35550" xr:uid="{00000000-0005-0000-0000-0000299D0000}"/>
    <cellStyle name="20% - 강조색5 2" xfId="35551" xr:uid="{00000000-0005-0000-0000-00002A9D0000}"/>
    <cellStyle name="20% - 강조색5 2 10" xfId="35552" xr:uid="{00000000-0005-0000-0000-00002B9D0000}"/>
    <cellStyle name="20% - 강조색5 2 11" xfId="35553" xr:uid="{00000000-0005-0000-0000-00002C9D0000}"/>
    <cellStyle name="20% - 강조색5 2 12" xfId="35554" xr:uid="{00000000-0005-0000-0000-00002D9D0000}"/>
    <cellStyle name="20% - 강조색5 2 13" xfId="35555" xr:uid="{00000000-0005-0000-0000-00002E9D0000}"/>
    <cellStyle name="20% - 강조색5 2 14" xfId="35556" xr:uid="{00000000-0005-0000-0000-00002F9D0000}"/>
    <cellStyle name="20% - 강조색5 2 15" xfId="35557" xr:uid="{00000000-0005-0000-0000-0000309D0000}"/>
    <cellStyle name="20% - 강조색5 2 2" xfId="35558" xr:uid="{00000000-0005-0000-0000-0000319D0000}"/>
    <cellStyle name="20% - 강조색5 2 2 2" xfId="35559" xr:uid="{00000000-0005-0000-0000-0000329D0000}"/>
    <cellStyle name="20% - 강조색5 2 3" xfId="35560" xr:uid="{00000000-0005-0000-0000-0000339D0000}"/>
    <cellStyle name="20% - 강조색5 2 3 2" xfId="35561" xr:uid="{00000000-0005-0000-0000-0000349D0000}"/>
    <cellStyle name="20% - 강조색5 2 4" xfId="35562" xr:uid="{00000000-0005-0000-0000-0000359D0000}"/>
    <cellStyle name="20% - 강조색5 2 4 2" xfId="35563" xr:uid="{00000000-0005-0000-0000-0000369D0000}"/>
    <cellStyle name="20% - 강조색5 2 5" xfId="35564" xr:uid="{00000000-0005-0000-0000-0000379D0000}"/>
    <cellStyle name="20% - 강조색5 2 6" xfId="35565" xr:uid="{00000000-0005-0000-0000-0000389D0000}"/>
    <cellStyle name="20% - 강조색5 2 7" xfId="35566" xr:uid="{00000000-0005-0000-0000-0000399D0000}"/>
    <cellStyle name="20% - 강조색5 2 8" xfId="35567" xr:uid="{00000000-0005-0000-0000-00003A9D0000}"/>
    <cellStyle name="20% - 강조색5 2 9" xfId="35568" xr:uid="{00000000-0005-0000-0000-00003B9D0000}"/>
    <cellStyle name="20% - 강조색5 3" xfId="35569" xr:uid="{00000000-0005-0000-0000-00003C9D0000}"/>
    <cellStyle name="20% - 강조색5 3 2" xfId="35570" xr:uid="{00000000-0005-0000-0000-00003D9D0000}"/>
    <cellStyle name="20% - 강조색5 4" xfId="35571" xr:uid="{00000000-0005-0000-0000-00003E9D0000}"/>
    <cellStyle name="20% - 강조색5 5" xfId="35572" xr:uid="{00000000-0005-0000-0000-00003F9D0000}"/>
    <cellStyle name="20% - 강조색5 5 10" xfId="35573" xr:uid="{00000000-0005-0000-0000-0000409D0000}"/>
    <cellStyle name="20% - 강조색5 5 11" xfId="35574" xr:uid="{00000000-0005-0000-0000-0000419D0000}"/>
    <cellStyle name="20% - 강조색5 5 12" xfId="35575" xr:uid="{00000000-0005-0000-0000-0000429D0000}"/>
    <cellStyle name="20% - 강조색5 5 2" xfId="35576" xr:uid="{00000000-0005-0000-0000-0000439D0000}"/>
    <cellStyle name="20% - 강조색5 5 3" xfId="35577" xr:uid="{00000000-0005-0000-0000-0000449D0000}"/>
    <cellStyle name="20% - 강조색5 5 4" xfId="35578" xr:uid="{00000000-0005-0000-0000-0000459D0000}"/>
    <cellStyle name="20% - 강조색5 5 5" xfId="35579" xr:uid="{00000000-0005-0000-0000-0000469D0000}"/>
    <cellStyle name="20% - 강조색5 5 6" xfId="35580" xr:uid="{00000000-0005-0000-0000-0000479D0000}"/>
    <cellStyle name="20% - 강조색5 5 7" xfId="35581" xr:uid="{00000000-0005-0000-0000-0000489D0000}"/>
    <cellStyle name="20% - 강조색5 5 8" xfId="35582" xr:uid="{00000000-0005-0000-0000-0000499D0000}"/>
    <cellStyle name="20% - 강조색5 5 9" xfId="35583" xr:uid="{00000000-0005-0000-0000-00004A9D0000}"/>
    <cellStyle name="20% - 강조색5 6" xfId="35584" xr:uid="{00000000-0005-0000-0000-00004B9D0000}"/>
    <cellStyle name="20% - 강조색5 6 10" xfId="35585" xr:uid="{00000000-0005-0000-0000-00004C9D0000}"/>
    <cellStyle name="20% - 강조색5 6 11" xfId="35586" xr:uid="{00000000-0005-0000-0000-00004D9D0000}"/>
    <cellStyle name="20% - 강조색5 6 2" xfId="35587" xr:uid="{00000000-0005-0000-0000-00004E9D0000}"/>
    <cellStyle name="20% - 강조색5 6 3" xfId="35588" xr:uid="{00000000-0005-0000-0000-00004F9D0000}"/>
    <cellStyle name="20% - 강조색5 6 4" xfId="35589" xr:uid="{00000000-0005-0000-0000-0000509D0000}"/>
    <cellStyle name="20% - 강조색5 6 5" xfId="35590" xr:uid="{00000000-0005-0000-0000-0000519D0000}"/>
    <cellStyle name="20% - 강조색5 6 6" xfId="35591" xr:uid="{00000000-0005-0000-0000-0000529D0000}"/>
    <cellStyle name="20% - 강조색5 6 7" xfId="35592" xr:uid="{00000000-0005-0000-0000-0000539D0000}"/>
    <cellStyle name="20% - 강조색5 6 8" xfId="35593" xr:uid="{00000000-0005-0000-0000-0000549D0000}"/>
    <cellStyle name="20% - 강조색5 6 9" xfId="35594" xr:uid="{00000000-0005-0000-0000-0000559D0000}"/>
    <cellStyle name="20% - 강조색5 7" xfId="35595" xr:uid="{00000000-0005-0000-0000-0000569D0000}"/>
    <cellStyle name="20% - 강조색5 7 2" xfId="35596" xr:uid="{00000000-0005-0000-0000-0000579D0000}"/>
    <cellStyle name="20% - 강조색5 7 3" xfId="35597" xr:uid="{00000000-0005-0000-0000-0000589D0000}"/>
    <cellStyle name="20% - 강조색5 7 4" xfId="35598" xr:uid="{00000000-0005-0000-0000-0000599D0000}"/>
    <cellStyle name="20% - 강조색5 7 5" xfId="35599" xr:uid="{00000000-0005-0000-0000-00005A9D0000}"/>
    <cellStyle name="20% - 강조색5 7 6" xfId="35600" xr:uid="{00000000-0005-0000-0000-00005B9D0000}"/>
    <cellStyle name="20% - 강조색5 7 7" xfId="35601" xr:uid="{00000000-0005-0000-0000-00005C9D0000}"/>
    <cellStyle name="20% - 강조색5 7 8" xfId="35602" xr:uid="{00000000-0005-0000-0000-00005D9D0000}"/>
    <cellStyle name="20% - 강조색5 7 9" xfId="35603" xr:uid="{00000000-0005-0000-0000-00005E9D0000}"/>
    <cellStyle name="20% - 강조색5 8" xfId="35604" xr:uid="{00000000-0005-0000-0000-00005F9D0000}"/>
    <cellStyle name="20% - 강조색5 8 2" xfId="35605" xr:uid="{00000000-0005-0000-0000-0000609D0000}"/>
    <cellStyle name="20% - 강조색5 8 3" xfId="35606" xr:uid="{00000000-0005-0000-0000-0000619D0000}"/>
    <cellStyle name="20% - 강조색5 8 4" xfId="35607" xr:uid="{00000000-0005-0000-0000-0000629D0000}"/>
    <cellStyle name="20% - 강조색5 8 5" xfId="35608" xr:uid="{00000000-0005-0000-0000-0000639D0000}"/>
    <cellStyle name="20% - 강조색5 8 6" xfId="35609" xr:uid="{00000000-0005-0000-0000-0000649D0000}"/>
    <cellStyle name="20% - 강조색5 8 7" xfId="35610" xr:uid="{00000000-0005-0000-0000-0000659D0000}"/>
    <cellStyle name="20% - 강조색5 8 8" xfId="35611" xr:uid="{00000000-0005-0000-0000-0000669D0000}"/>
    <cellStyle name="20% - 강조색5 8 9" xfId="35612" xr:uid="{00000000-0005-0000-0000-0000679D0000}"/>
    <cellStyle name="20% - 강조색5 9" xfId="35613" xr:uid="{00000000-0005-0000-0000-0000689D0000}"/>
    <cellStyle name="20% - 강조색5 9 2" xfId="35614" xr:uid="{00000000-0005-0000-0000-0000699D0000}"/>
    <cellStyle name="20% - 강조색5 9 3" xfId="35615" xr:uid="{00000000-0005-0000-0000-00006A9D0000}"/>
    <cellStyle name="20% - 강조색5 9 4" xfId="35616" xr:uid="{00000000-0005-0000-0000-00006B9D0000}"/>
    <cellStyle name="20% - 강조색5 9 5" xfId="35617" xr:uid="{00000000-0005-0000-0000-00006C9D0000}"/>
    <cellStyle name="20% - 강조색5 9 6" xfId="35618" xr:uid="{00000000-0005-0000-0000-00006D9D0000}"/>
    <cellStyle name="20% - 강조색5 9 7" xfId="35619" xr:uid="{00000000-0005-0000-0000-00006E9D0000}"/>
    <cellStyle name="20% - 강조색5 9 8" xfId="35620" xr:uid="{00000000-0005-0000-0000-00006F9D0000}"/>
    <cellStyle name="20% - 강조색6 10" xfId="35621" xr:uid="{00000000-0005-0000-0000-0000709D0000}"/>
    <cellStyle name="20% - 강조색6 10 2" xfId="35622" xr:uid="{00000000-0005-0000-0000-0000719D0000}"/>
    <cellStyle name="20% - 강조색6 10 3" xfId="35623" xr:uid="{00000000-0005-0000-0000-0000729D0000}"/>
    <cellStyle name="20% - 강조색6 10 4" xfId="35624" xr:uid="{00000000-0005-0000-0000-0000739D0000}"/>
    <cellStyle name="20% - 강조색6 10 5" xfId="35625" xr:uid="{00000000-0005-0000-0000-0000749D0000}"/>
    <cellStyle name="20% - 강조색6 10 6" xfId="35626" xr:uid="{00000000-0005-0000-0000-0000759D0000}"/>
    <cellStyle name="20% - 강조색6 10 7" xfId="35627" xr:uid="{00000000-0005-0000-0000-0000769D0000}"/>
    <cellStyle name="20% - 강조색6 11" xfId="35628" xr:uid="{00000000-0005-0000-0000-0000779D0000}"/>
    <cellStyle name="20% - 강조색6 11 2" xfId="35629" xr:uid="{00000000-0005-0000-0000-0000789D0000}"/>
    <cellStyle name="20% - 강조색6 11 3" xfId="35630" xr:uid="{00000000-0005-0000-0000-0000799D0000}"/>
    <cellStyle name="20% - 강조색6 11 4" xfId="35631" xr:uid="{00000000-0005-0000-0000-00007A9D0000}"/>
    <cellStyle name="20% - 강조색6 11 5" xfId="35632" xr:uid="{00000000-0005-0000-0000-00007B9D0000}"/>
    <cellStyle name="20% - 강조색6 12" xfId="35633" xr:uid="{00000000-0005-0000-0000-00007C9D0000}"/>
    <cellStyle name="20% - 강조색6 12 2" xfId="35634" xr:uid="{00000000-0005-0000-0000-00007D9D0000}"/>
    <cellStyle name="20% - 강조색6 12 3" xfId="35635" xr:uid="{00000000-0005-0000-0000-00007E9D0000}"/>
    <cellStyle name="20% - 강조색6 12 4" xfId="35636" xr:uid="{00000000-0005-0000-0000-00007F9D0000}"/>
    <cellStyle name="20% - 강조색6 12 5" xfId="35637" xr:uid="{00000000-0005-0000-0000-0000809D0000}"/>
    <cellStyle name="20% - 강조색6 13" xfId="35638" xr:uid="{00000000-0005-0000-0000-0000819D0000}"/>
    <cellStyle name="20% - 강조색6 13 2" xfId="35639" xr:uid="{00000000-0005-0000-0000-0000829D0000}"/>
    <cellStyle name="20% - 강조색6 13 3" xfId="35640" xr:uid="{00000000-0005-0000-0000-0000839D0000}"/>
    <cellStyle name="20% - 강조색6 13 4" xfId="35641" xr:uid="{00000000-0005-0000-0000-0000849D0000}"/>
    <cellStyle name="20% - 강조색6 14" xfId="35642" xr:uid="{00000000-0005-0000-0000-0000859D0000}"/>
    <cellStyle name="20% - 강조색6 15" xfId="35643" xr:uid="{00000000-0005-0000-0000-0000869D0000}"/>
    <cellStyle name="20% - 강조색6 16" xfId="35644" xr:uid="{00000000-0005-0000-0000-0000879D0000}"/>
    <cellStyle name="20% - 강조색6 17" xfId="35645" xr:uid="{00000000-0005-0000-0000-0000889D0000}"/>
    <cellStyle name="20% - 강조색6 2" xfId="35646" xr:uid="{00000000-0005-0000-0000-0000899D0000}"/>
    <cellStyle name="20% - 강조색6 2 10" xfId="35647" xr:uid="{00000000-0005-0000-0000-00008A9D0000}"/>
    <cellStyle name="20% - 강조색6 2 11" xfId="35648" xr:uid="{00000000-0005-0000-0000-00008B9D0000}"/>
    <cellStyle name="20% - 강조색6 2 12" xfId="35649" xr:uid="{00000000-0005-0000-0000-00008C9D0000}"/>
    <cellStyle name="20% - 강조색6 2 13" xfId="35650" xr:uid="{00000000-0005-0000-0000-00008D9D0000}"/>
    <cellStyle name="20% - 강조색6 2 14" xfId="35651" xr:uid="{00000000-0005-0000-0000-00008E9D0000}"/>
    <cellStyle name="20% - 강조색6 2 15" xfId="35652" xr:uid="{00000000-0005-0000-0000-00008F9D0000}"/>
    <cellStyle name="20% - 강조색6 2 2" xfId="35653" xr:uid="{00000000-0005-0000-0000-0000909D0000}"/>
    <cellStyle name="20% - 강조색6 2 2 2" xfId="35654" xr:uid="{00000000-0005-0000-0000-0000919D0000}"/>
    <cellStyle name="20% - 강조색6 2 3" xfId="35655" xr:uid="{00000000-0005-0000-0000-0000929D0000}"/>
    <cellStyle name="20% - 강조색6 2 3 2" xfId="35656" xr:uid="{00000000-0005-0000-0000-0000939D0000}"/>
    <cellStyle name="20% - 강조색6 2 4" xfId="35657" xr:uid="{00000000-0005-0000-0000-0000949D0000}"/>
    <cellStyle name="20% - 강조색6 2 4 2" xfId="35658" xr:uid="{00000000-0005-0000-0000-0000959D0000}"/>
    <cellStyle name="20% - 강조색6 2 5" xfId="35659" xr:uid="{00000000-0005-0000-0000-0000969D0000}"/>
    <cellStyle name="20% - 강조색6 2 6" xfId="35660" xr:uid="{00000000-0005-0000-0000-0000979D0000}"/>
    <cellStyle name="20% - 강조색6 2 7" xfId="35661" xr:uid="{00000000-0005-0000-0000-0000989D0000}"/>
    <cellStyle name="20% - 강조색6 2 8" xfId="35662" xr:uid="{00000000-0005-0000-0000-0000999D0000}"/>
    <cellStyle name="20% - 강조색6 2 9" xfId="35663" xr:uid="{00000000-0005-0000-0000-00009A9D0000}"/>
    <cellStyle name="20% - 강조색6 3" xfId="35664" xr:uid="{00000000-0005-0000-0000-00009B9D0000}"/>
    <cellStyle name="20% - 강조색6 3 2" xfId="35665" xr:uid="{00000000-0005-0000-0000-00009C9D0000}"/>
    <cellStyle name="20% - 강조색6 4" xfId="35666" xr:uid="{00000000-0005-0000-0000-00009D9D0000}"/>
    <cellStyle name="20% - 강조색6 5" xfId="35667" xr:uid="{00000000-0005-0000-0000-00009E9D0000}"/>
    <cellStyle name="20% - 강조색6 5 10" xfId="35668" xr:uid="{00000000-0005-0000-0000-00009F9D0000}"/>
    <cellStyle name="20% - 강조색6 5 11" xfId="35669" xr:uid="{00000000-0005-0000-0000-0000A09D0000}"/>
    <cellStyle name="20% - 강조색6 5 12" xfId="35670" xr:uid="{00000000-0005-0000-0000-0000A19D0000}"/>
    <cellStyle name="20% - 강조색6 5 2" xfId="35671" xr:uid="{00000000-0005-0000-0000-0000A29D0000}"/>
    <cellStyle name="20% - 강조색6 5 3" xfId="35672" xr:uid="{00000000-0005-0000-0000-0000A39D0000}"/>
    <cellStyle name="20% - 강조색6 5 4" xfId="35673" xr:uid="{00000000-0005-0000-0000-0000A49D0000}"/>
    <cellStyle name="20% - 강조색6 5 5" xfId="35674" xr:uid="{00000000-0005-0000-0000-0000A59D0000}"/>
    <cellStyle name="20% - 강조색6 5 6" xfId="35675" xr:uid="{00000000-0005-0000-0000-0000A69D0000}"/>
    <cellStyle name="20% - 강조색6 5 7" xfId="35676" xr:uid="{00000000-0005-0000-0000-0000A79D0000}"/>
    <cellStyle name="20% - 강조색6 5 8" xfId="35677" xr:uid="{00000000-0005-0000-0000-0000A89D0000}"/>
    <cellStyle name="20% - 강조색6 5 9" xfId="35678" xr:uid="{00000000-0005-0000-0000-0000A99D0000}"/>
    <cellStyle name="20% - 강조색6 6" xfId="35679" xr:uid="{00000000-0005-0000-0000-0000AA9D0000}"/>
    <cellStyle name="20% - 강조색6 6 10" xfId="35680" xr:uid="{00000000-0005-0000-0000-0000AB9D0000}"/>
    <cellStyle name="20% - 강조색6 6 11" xfId="35681" xr:uid="{00000000-0005-0000-0000-0000AC9D0000}"/>
    <cellStyle name="20% - 강조색6 6 2" xfId="35682" xr:uid="{00000000-0005-0000-0000-0000AD9D0000}"/>
    <cellStyle name="20% - 강조색6 6 3" xfId="35683" xr:uid="{00000000-0005-0000-0000-0000AE9D0000}"/>
    <cellStyle name="20% - 강조색6 6 4" xfId="35684" xr:uid="{00000000-0005-0000-0000-0000AF9D0000}"/>
    <cellStyle name="20% - 강조색6 6 5" xfId="35685" xr:uid="{00000000-0005-0000-0000-0000B09D0000}"/>
    <cellStyle name="20% - 강조색6 6 6" xfId="35686" xr:uid="{00000000-0005-0000-0000-0000B19D0000}"/>
    <cellStyle name="20% - 강조색6 6 7" xfId="35687" xr:uid="{00000000-0005-0000-0000-0000B29D0000}"/>
    <cellStyle name="20% - 강조색6 6 8" xfId="35688" xr:uid="{00000000-0005-0000-0000-0000B39D0000}"/>
    <cellStyle name="20% - 강조색6 6 9" xfId="35689" xr:uid="{00000000-0005-0000-0000-0000B49D0000}"/>
    <cellStyle name="20% - 강조색6 7" xfId="35690" xr:uid="{00000000-0005-0000-0000-0000B59D0000}"/>
    <cellStyle name="20% - 강조색6 7 2" xfId="35691" xr:uid="{00000000-0005-0000-0000-0000B69D0000}"/>
    <cellStyle name="20% - 강조색6 7 3" xfId="35692" xr:uid="{00000000-0005-0000-0000-0000B79D0000}"/>
    <cellStyle name="20% - 강조색6 7 4" xfId="35693" xr:uid="{00000000-0005-0000-0000-0000B89D0000}"/>
    <cellStyle name="20% - 강조색6 7 5" xfId="35694" xr:uid="{00000000-0005-0000-0000-0000B99D0000}"/>
    <cellStyle name="20% - 강조색6 7 6" xfId="35695" xr:uid="{00000000-0005-0000-0000-0000BA9D0000}"/>
    <cellStyle name="20% - 강조색6 7 7" xfId="35696" xr:uid="{00000000-0005-0000-0000-0000BB9D0000}"/>
    <cellStyle name="20% - 강조색6 7 8" xfId="35697" xr:uid="{00000000-0005-0000-0000-0000BC9D0000}"/>
    <cellStyle name="20% - 강조색6 7 9" xfId="35698" xr:uid="{00000000-0005-0000-0000-0000BD9D0000}"/>
    <cellStyle name="20% - 강조색6 8" xfId="35699" xr:uid="{00000000-0005-0000-0000-0000BE9D0000}"/>
    <cellStyle name="20% - 강조색6 8 2" xfId="35700" xr:uid="{00000000-0005-0000-0000-0000BF9D0000}"/>
    <cellStyle name="20% - 강조색6 8 3" xfId="35701" xr:uid="{00000000-0005-0000-0000-0000C09D0000}"/>
    <cellStyle name="20% - 강조색6 8 4" xfId="35702" xr:uid="{00000000-0005-0000-0000-0000C19D0000}"/>
    <cellStyle name="20% - 강조색6 8 5" xfId="35703" xr:uid="{00000000-0005-0000-0000-0000C29D0000}"/>
    <cellStyle name="20% - 강조색6 8 6" xfId="35704" xr:uid="{00000000-0005-0000-0000-0000C39D0000}"/>
    <cellStyle name="20% - 강조색6 8 7" xfId="35705" xr:uid="{00000000-0005-0000-0000-0000C49D0000}"/>
    <cellStyle name="20% - 강조색6 8 8" xfId="35706" xr:uid="{00000000-0005-0000-0000-0000C59D0000}"/>
    <cellStyle name="20% - 강조색6 8 9" xfId="35707" xr:uid="{00000000-0005-0000-0000-0000C69D0000}"/>
    <cellStyle name="20% - 강조색6 9" xfId="35708" xr:uid="{00000000-0005-0000-0000-0000C79D0000}"/>
    <cellStyle name="20% - 강조색6 9 2" xfId="35709" xr:uid="{00000000-0005-0000-0000-0000C89D0000}"/>
    <cellStyle name="20% - 강조색6 9 3" xfId="35710" xr:uid="{00000000-0005-0000-0000-0000C99D0000}"/>
    <cellStyle name="20% - 강조색6 9 4" xfId="35711" xr:uid="{00000000-0005-0000-0000-0000CA9D0000}"/>
    <cellStyle name="20% - 강조색6 9 5" xfId="35712" xr:uid="{00000000-0005-0000-0000-0000CB9D0000}"/>
    <cellStyle name="20% - 강조색6 9 6" xfId="35713" xr:uid="{00000000-0005-0000-0000-0000CC9D0000}"/>
    <cellStyle name="20% - 강조색6 9 7" xfId="35714" xr:uid="{00000000-0005-0000-0000-0000CD9D0000}"/>
    <cellStyle name="20% - 강조색6 9 8" xfId="35715" xr:uid="{00000000-0005-0000-0000-0000CE9D0000}"/>
    <cellStyle name="290" xfId="43136" xr:uid="{00000000-0005-0000-0000-0000CF9D0000}"/>
    <cellStyle name="2자리" xfId="2094" xr:uid="{00000000-0005-0000-0000-0000D09D0000}"/>
    <cellStyle name="2자리선" xfId="35716" xr:uid="{00000000-0005-0000-0000-0000D19D0000}"/>
    <cellStyle name="3" xfId="35717" xr:uid="{00000000-0005-0000-0000-0000D29D0000}"/>
    <cellStyle name="3 2" xfId="35718" xr:uid="{00000000-0005-0000-0000-0000D39D0000}"/>
    <cellStyle name="³?a" xfId="43137" xr:uid="{00000000-0005-0000-0000-0000D49D0000}"/>
    <cellStyle name="³¯Â¥" xfId="5412" xr:uid="{00000000-0005-0000-0000-0000D59D0000}"/>
    <cellStyle name="30" xfId="43138" xr:uid="{00000000-0005-0000-0000-0000D69D0000}"/>
    <cellStyle name="၃urrency_OTD thru NOR " xfId="35719" xr:uid="{00000000-0005-0000-0000-0000D79D0000}"/>
    <cellStyle name="40% - Accent1" xfId="35720" xr:uid="{00000000-0005-0000-0000-0000D89D0000}"/>
    <cellStyle name="40% - Accent1 2" xfId="35721" xr:uid="{00000000-0005-0000-0000-0000D99D0000}"/>
    <cellStyle name="40% - Accent1 2 2" xfId="35722" xr:uid="{00000000-0005-0000-0000-0000DA9D0000}"/>
    <cellStyle name="40% - Accent1 3" xfId="35723" xr:uid="{00000000-0005-0000-0000-0000DB9D0000}"/>
    <cellStyle name="40% - Accent1 4" xfId="35724" xr:uid="{00000000-0005-0000-0000-0000DC9D0000}"/>
    <cellStyle name="40% - Accent1 5" xfId="35725" xr:uid="{00000000-0005-0000-0000-0000DD9D0000}"/>
    <cellStyle name="40% - Accent2" xfId="35726" xr:uid="{00000000-0005-0000-0000-0000DE9D0000}"/>
    <cellStyle name="40% - Accent2 2" xfId="35727" xr:uid="{00000000-0005-0000-0000-0000DF9D0000}"/>
    <cellStyle name="40% - Accent2 2 2" xfId="35728" xr:uid="{00000000-0005-0000-0000-0000E09D0000}"/>
    <cellStyle name="40% - Accent2 3" xfId="35729" xr:uid="{00000000-0005-0000-0000-0000E19D0000}"/>
    <cellStyle name="40% - Accent2 4" xfId="35730" xr:uid="{00000000-0005-0000-0000-0000E29D0000}"/>
    <cellStyle name="40% - Accent2 5" xfId="35731" xr:uid="{00000000-0005-0000-0000-0000E39D0000}"/>
    <cellStyle name="40% - Accent3" xfId="35732" xr:uid="{00000000-0005-0000-0000-0000E49D0000}"/>
    <cellStyle name="40% - Accent3 2" xfId="35733" xr:uid="{00000000-0005-0000-0000-0000E59D0000}"/>
    <cellStyle name="40% - Accent3 2 2" xfId="35734" xr:uid="{00000000-0005-0000-0000-0000E69D0000}"/>
    <cellStyle name="40% - Accent3 3" xfId="35735" xr:uid="{00000000-0005-0000-0000-0000E79D0000}"/>
    <cellStyle name="40% - Accent3 4" xfId="35736" xr:uid="{00000000-0005-0000-0000-0000E89D0000}"/>
    <cellStyle name="40% - Accent3 5" xfId="35737" xr:uid="{00000000-0005-0000-0000-0000E99D0000}"/>
    <cellStyle name="40% - Accent4" xfId="35738" xr:uid="{00000000-0005-0000-0000-0000EA9D0000}"/>
    <cellStyle name="40% - Accent4 2" xfId="35739" xr:uid="{00000000-0005-0000-0000-0000EB9D0000}"/>
    <cellStyle name="40% - Accent4 2 2" xfId="35740" xr:uid="{00000000-0005-0000-0000-0000EC9D0000}"/>
    <cellStyle name="40% - Accent4 3" xfId="35741" xr:uid="{00000000-0005-0000-0000-0000ED9D0000}"/>
    <cellStyle name="40% - Accent4 4" xfId="35742" xr:uid="{00000000-0005-0000-0000-0000EE9D0000}"/>
    <cellStyle name="40% - Accent4 5" xfId="35743" xr:uid="{00000000-0005-0000-0000-0000EF9D0000}"/>
    <cellStyle name="40% - Accent5" xfId="35744" xr:uid="{00000000-0005-0000-0000-0000F09D0000}"/>
    <cellStyle name="40% - Accent5 2" xfId="35745" xr:uid="{00000000-0005-0000-0000-0000F19D0000}"/>
    <cellStyle name="40% - Accent5 2 2" xfId="35746" xr:uid="{00000000-0005-0000-0000-0000F29D0000}"/>
    <cellStyle name="40% - Accent5 3" xfId="35747" xr:uid="{00000000-0005-0000-0000-0000F39D0000}"/>
    <cellStyle name="40% - Accent5 4" xfId="35748" xr:uid="{00000000-0005-0000-0000-0000F49D0000}"/>
    <cellStyle name="40% - Accent5 5" xfId="35749" xr:uid="{00000000-0005-0000-0000-0000F59D0000}"/>
    <cellStyle name="40% - Accent6" xfId="35750" xr:uid="{00000000-0005-0000-0000-0000F69D0000}"/>
    <cellStyle name="40% - Accent6 2" xfId="35751" xr:uid="{00000000-0005-0000-0000-0000F79D0000}"/>
    <cellStyle name="40% - Accent6 2 2" xfId="35752" xr:uid="{00000000-0005-0000-0000-0000F89D0000}"/>
    <cellStyle name="40% - Accent6 3" xfId="35753" xr:uid="{00000000-0005-0000-0000-0000F99D0000}"/>
    <cellStyle name="40% - Accent6 4" xfId="35754" xr:uid="{00000000-0005-0000-0000-0000FA9D0000}"/>
    <cellStyle name="40% - Accent6 5" xfId="35755" xr:uid="{00000000-0005-0000-0000-0000FB9D0000}"/>
    <cellStyle name="40% - 强调文字颜色 1" xfId="43139" xr:uid="{00000000-0005-0000-0000-0000FC9D0000}"/>
    <cellStyle name="40% - 强调文字颜色 2" xfId="43140" xr:uid="{00000000-0005-0000-0000-0000FD9D0000}"/>
    <cellStyle name="40% - 强调文字颜色 3" xfId="43141" xr:uid="{00000000-0005-0000-0000-0000FE9D0000}"/>
    <cellStyle name="40% - 强调文字颜色 4" xfId="43142" xr:uid="{00000000-0005-0000-0000-0000FF9D0000}"/>
    <cellStyle name="40% - 强调文字颜色 5" xfId="43143" xr:uid="{00000000-0005-0000-0000-0000009E0000}"/>
    <cellStyle name="40% - 强调文字颜色 6" xfId="43144" xr:uid="{00000000-0005-0000-0000-0000019E0000}"/>
    <cellStyle name="40% - 강조색1 10" xfId="35756" xr:uid="{00000000-0005-0000-0000-0000029E0000}"/>
    <cellStyle name="40% - 강조색1 10 2" xfId="35757" xr:uid="{00000000-0005-0000-0000-0000039E0000}"/>
    <cellStyle name="40% - 강조색1 10 3" xfId="35758" xr:uid="{00000000-0005-0000-0000-0000049E0000}"/>
    <cellStyle name="40% - 강조색1 10 4" xfId="35759" xr:uid="{00000000-0005-0000-0000-0000059E0000}"/>
    <cellStyle name="40% - 강조색1 10 5" xfId="35760" xr:uid="{00000000-0005-0000-0000-0000069E0000}"/>
    <cellStyle name="40% - 강조색1 10 6" xfId="35761" xr:uid="{00000000-0005-0000-0000-0000079E0000}"/>
    <cellStyle name="40% - 강조색1 10 7" xfId="35762" xr:uid="{00000000-0005-0000-0000-0000089E0000}"/>
    <cellStyle name="40% - 강조색1 11" xfId="35763" xr:uid="{00000000-0005-0000-0000-0000099E0000}"/>
    <cellStyle name="40% - 강조색1 11 2" xfId="35764" xr:uid="{00000000-0005-0000-0000-00000A9E0000}"/>
    <cellStyle name="40% - 강조색1 11 3" xfId="35765" xr:uid="{00000000-0005-0000-0000-00000B9E0000}"/>
    <cellStyle name="40% - 강조색1 11 4" xfId="35766" xr:uid="{00000000-0005-0000-0000-00000C9E0000}"/>
    <cellStyle name="40% - 강조색1 11 5" xfId="35767" xr:uid="{00000000-0005-0000-0000-00000D9E0000}"/>
    <cellStyle name="40% - 강조색1 12" xfId="35768" xr:uid="{00000000-0005-0000-0000-00000E9E0000}"/>
    <cellStyle name="40% - 강조색1 12 2" xfId="35769" xr:uid="{00000000-0005-0000-0000-00000F9E0000}"/>
    <cellStyle name="40% - 강조색1 12 3" xfId="35770" xr:uid="{00000000-0005-0000-0000-0000109E0000}"/>
    <cellStyle name="40% - 강조색1 12 4" xfId="35771" xr:uid="{00000000-0005-0000-0000-0000119E0000}"/>
    <cellStyle name="40% - 강조색1 12 5" xfId="35772" xr:uid="{00000000-0005-0000-0000-0000129E0000}"/>
    <cellStyle name="40% - 강조색1 13" xfId="35773" xr:uid="{00000000-0005-0000-0000-0000139E0000}"/>
    <cellStyle name="40% - 강조색1 13 2" xfId="35774" xr:uid="{00000000-0005-0000-0000-0000149E0000}"/>
    <cellStyle name="40% - 강조색1 13 3" xfId="35775" xr:uid="{00000000-0005-0000-0000-0000159E0000}"/>
    <cellStyle name="40% - 강조색1 13 4" xfId="35776" xr:uid="{00000000-0005-0000-0000-0000169E0000}"/>
    <cellStyle name="40% - 강조색1 14" xfId="35777" xr:uid="{00000000-0005-0000-0000-0000179E0000}"/>
    <cellStyle name="40% - 강조색1 15" xfId="35778" xr:uid="{00000000-0005-0000-0000-0000189E0000}"/>
    <cellStyle name="40% - 강조색1 16" xfId="35779" xr:uid="{00000000-0005-0000-0000-0000199E0000}"/>
    <cellStyle name="40% - 강조색1 17" xfId="35780" xr:uid="{00000000-0005-0000-0000-00001A9E0000}"/>
    <cellStyle name="40% - 강조색1 2" xfId="35781" xr:uid="{00000000-0005-0000-0000-00001B9E0000}"/>
    <cellStyle name="40% - 강조색1 2 10" xfId="35782" xr:uid="{00000000-0005-0000-0000-00001C9E0000}"/>
    <cellStyle name="40% - 강조색1 2 11" xfId="35783" xr:uid="{00000000-0005-0000-0000-00001D9E0000}"/>
    <cellStyle name="40% - 강조색1 2 12" xfId="35784" xr:uid="{00000000-0005-0000-0000-00001E9E0000}"/>
    <cellStyle name="40% - 강조색1 2 13" xfId="35785" xr:uid="{00000000-0005-0000-0000-00001F9E0000}"/>
    <cellStyle name="40% - 강조색1 2 14" xfId="35786" xr:uid="{00000000-0005-0000-0000-0000209E0000}"/>
    <cellStyle name="40% - 강조색1 2 15" xfId="35787" xr:uid="{00000000-0005-0000-0000-0000219E0000}"/>
    <cellStyle name="40% - 강조색1 2 2" xfId="35788" xr:uid="{00000000-0005-0000-0000-0000229E0000}"/>
    <cellStyle name="40% - 강조색1 2 2 2" xfId="35789" xr:uid="{00000000-0005-0000-0000-0000239E0000}"/>
    <cellStyle name="40% - 강조색1 2 3" xfId="35790" xr:uid="{00000000-0005-0000-0000-0000249E0000}"/>
    <cellStyle name="40% - 강조색1 2 3 2" xfId="35791" xr:uid="{00000000-0005-0000-0000-0000259E0000}"/>
    <cellStyle name="40% - 강조색1 2 4" xfId="35792" xr:uid="{00000000-0005-0000-0000-0000269E0000}"/>
    <cellStyle name="40% - 강조색1 2 4 2" xfId="35793" xr:uid="{00000000-0005-0000-0000-0000279E0000}"/>
    <cellStyle name="40% - 강조색1 2 5" xfId="35794" xr:uid="{00000000-0005-0000-0000-0000289E0000}"/>
    <cellStyle name="40% - 강조색1 2 6" xfId="35795" xr:uid="{00000000-0005-0000-0000-0000299E0000}"/>
    <cellStyle name="40% - 강조색1 2 7" xfId="35796" xr:uid="{00000000-0005-0000-0000-00002A9E0000}"/>
    <cellStyle name="40% - 강조색1 2 8" xfId="35797" xr:uid="{00000000-0005-0000-0000-00002B9E0000}"/>
    <cellStyle name="40% - 강조색1 2 9" xfId="35798" xr:uid="{00000000-0005-0000-0000-00002C9E0000}"/>
    <cellStyle name="40% - 강조색1 3" xfId="35799" xr:uid="{00000000-0005-0000-0000-00002D9E0000}"/>
    <cellStyle name="40% - 강조색1 3 2" xfId="35800" xr:uid="{00000000-0005-0000-0000-00002E9E0000}"/>
    <cellStyle name="40% - 강조색1 4" xfId="35801" xr:uid="{00000000-0005-0000-0000-00002F9E0000}"/>
    <cellStyle name="40% - 강조색1 5" xfId="35802" xr:uid="{00000000-0005-0000-0000-0000309E0000}"/>
    <cellStyle name="40% - 강조색1 5 10" xfId="35803" xr:uid="{00000000-0005-0000-0000-0000319E0000}"/>
    <cellStyle name="40% - 강조색1 5 11" xfId="35804" xr:uid="{00000000-0005-0000-0000-0000329E0000}"/>
    <cellStyle name="40% - 강조색1 5 12" xfId="35805" xr:uid="{00000000-0005-0000-0000-0000339E0000}"/>
    <cellStyle name="40% - 강조색1 5 2" xfId="35806" xr:uid="{00000000-0005-0000-0000-0000349E0000}"/>
    <cellStyle name="40% - 강조색1 5 3" xfId="35807" xr:uid="{00000000-0005-0000-0000-0000359E0000}"/>
    <cellStyle name="40% - 강조색1 5 4" xfId="35808" xr:uid="{00000000-0005-0000-0000-0000369E0000}"/>
    <cellStyle name="40% - 강조색1 5 5" xfId="35809" xr:uid="{00000000-0005-0000-0000-0000379E0000}"/>
    <cellStyle name="40% - 강조색1 5 6" xfId="35810" xr:uid="{00000000-0005-0000-0000-0000389E0000}"/>
    <cellStyle name="40% - 강조색1 5 7" xfId="35811" xr:uid="{00000000-0005-0000-0000-0000399E0000}"/>
    <cellStyle name="40% - 강조색1 5 8" xfId="35812" xr:uid="{00000000-0005-0000-0000-00003A9E0000}"/>
    <cellStyle name="40% - 강조색1 5 9" xfId="35813" xr:uid="{00000000-0005-0000-0000-00003B9E0000}"/>
    <cellStyle name="40% - 강조색1 6" xfId="35814" xr:uid="{00000000-0005-0000-0000-00003C9E0000}"/>
    <cellStyle name="40% - 강조색1 6 10" xfId="35815" xr:uid="{00000000-0005-0000-0000-00003D9E0000}"/>
    <cellStyle name="40% - 강조색1 6 11" xfId="35816" xr:uid="{00000000-0005-0000-0000-00003E9E0000}"/>
    <cellStyle name="40% - 강조색1 6 2" xfId="35817" xr:uid="{00000000-0005-0000-0000-00003F9E0000}"/>
    <cellStyle name="40% - 강조색1 6 3" xfId="35818" xr:uid="{00000000-0005-0000-0000-0000409E0000}"/>
    <cellStyle name="40% - 강조색1 6 4" xfId="35819" xr:uid="{00000000-0005-0000-0000-0000419E0000}"/>
    <cellStyle name="40% - 강조색1 6 5" xfId="35820" xr:uid="{00000000-0005-0000-0000-0000429E0000}"/>
    <cellStyle name="40% - 강조색1 6 6" xfId="35821" xr:uid="{00000000-0005-0000-0000-0000439E0000}"/>
    <cellStyle name="40% - 강조색1 6 7" xfId="35822" xr:uid="{00000000-0005-0000-0000-0000449E0000}"/>
    <cellStyle name="40% - 강조색1 6 8" xfId="35823" xr:uid="{00000000-0005-0000-0000-0000459E0000}"/>
    <cellStyle name="40% - 강조색1 6 9" xfId="35824" xr:uid="{00000000-0005-0000-0000-0000469E0000}"/>
    <cellStyle name="40% - 강조색1 7" xfId="35825" xr:uid="{00000000-0005-0000-0000-0000479E0000}"/>
    <cellStyle name="40% - 강조색1 7 2" xfId="35826" xr:uid="{00000000-0005-0000-0000-0000489E0000}"/>
    <cellStyle name="40% - 강조색1 7 3" xfId="35827" xr:uid="{00000000-0005-0000-0000-0000499E0000}"/>
    <cellStyle name="40% - 강조색1 7 4" xfId="35828" xr:uid="{00000000-0005-0000-0000-00004A9E0000}"/>
    <cellStyle name="40% - 강조색1 7 5" xfId="35829" xr:uid="{00000000-0005-0000-0000-00004B9E0000}"/>
    <cellStyle name="40% - 강조색1 7 6" xfId="35830" xr:uid="{00000000-0005-0000-0000-00004C9E0000}"/>
    <cellStyle name="40% - 강조색1 7 7" xfId="35831" xr:uid="{00000000-0005-0000-0000-00004D9E0000}"/>
    <cellStyle name="40% - 강조색1 7 8" xfId="35832" xr:uid="{00000000-0005-0000-0000-00004E9E0000}"/>
    <cellStyle name="40% - 강조색1 7 9" xfId="35833" xr:uid="{00000000-0005-0000-0000-00004F9E0000}"/>
    <cellStyle name="40% - 강조색1 8" xfId="35834" xr:uid="{00000000-0005-0000-0000-0000509E0000}"/>
    <cellStyle name="40% - 강조색1 8 2" xfId="35835" xr:uid="{00000000-0005-0000-0000-0000519E0000}"/>
    <cellStyle name="40% - 강조색1 8 3" xfId="35836" xr:uid="{00000000-0005-0000-0000-0000529E0000}"/>
    <cellStyle name="40% - 강조색1 8 4" xfId="35837" xr:uid="{00000000-0005-0000-0000-0000539E0000}"/>
    <cellStyle name="40% - 강조색1 8 5" xfId="35838" xr:uid="{00000000-0005-0000-0000-0000549E0000}"/>
    <cellStyle name="40% - 강조색1 8 6" xfId="35839" xr:uid="{00000000-0005-0000-0000-0000559E0000}"/>
    <cellStyle name="40% - 강조색1 8 7" xfId="35840" xr:uid="{00000000-0005-0000-0000-0000569E0000}"/>
    <cellStyle name="40% - 강조색1 8 8" xfId="35841" xr:uid="{00000000-0005-0000-0000-0000579E0000}"/>
    <cellStyle name="40% - 강조색1 8 9" xfId="35842" xr:uid="{00000000-0005-0000-0000-0000589E0000}"/>
    <cellStyle name="40% - 강조색1 9" xfId="35843" xr:uid="{00000000-0005-0000-0000-0000599E0000}"/>
    <cellStyle name="40% - 강조색1 9 2" xfId="35844" xr:uid="{00000000-0005-0000-0000-00005A9E0000}"/>
    <cellStyle name="40% - 강조색1 9 3" xfId="35845" xr:uid="{00000000-0005-0000-0000-00005B9E0000}"/>
    <cellStyle name="40% - 강조색1 9 4" xfId="35846" xr:uid="{00000000-0005-0000-0000-00005C9E0000}"/>
    <cellStyle name="40% - 강조색1 9 5" xfId="35847" xr:uid="{00000000-0005-0000-0000-00005D9E0000}"/>
    <cellStyle name="40% - 강조색1 9 6" xfId="35848" xr:uid="{00000000-0005-0000-0000-00005E9E0000}"/>
    <cellStyle name="40% - 강조색1 9 7" xfId="35849" xr:uid="{00000000-0005-0000-0000-00005F9E0000}"/>
    <cellStyle name="40% - 강조색1 9 8" xfId="35850" xr:uid="{00000000-0005-0000-0000-0000609E0000}"/>
    <cellStyle name="40% - 강조색2 10" xfId="35851" xr:uid="{00000000-0005-0000-0000-0000619E0000}"/>
    <cellStyle name="40% - 강조색2 10 2" xfId="35852" xr:uid="{00000000-0005-0000-0000-0000629E0000}"/>
    <cellStyle name="40% - 강조색2 10 3" xfId="35853" xr:uid="{00000000-0005-0000-0000-0000639E0000}"/>
    <cellStyle name="40% - 강조색2 10 4" xfId="35854" xr:uid="{00000000-0005-0000-0000-0000649E0000}"/>
    <cellStyle name="40% - 강조색2 10 5" xfId="35855" xr:uid="{00000000-0005-0000-0000-0000659E0000}"/>
    <cellStyle name="40% - 강조색2 10 6" xfId="35856" xr:uid="{00000000-0005-0000-0000-0000669E0000}"/>
    <cellStyle name="40% - 강조색2 10 7" xfId="35857" xr:uid="{00000000-0005-0000-0000-0000679E0000}"/>
    <cellStyle name="40% - 강조색2 11" xfId="35858" xr:uid="{00000000-0005-0000-0000-0000689E0000}"/>
    <cellStyle name="40% - 강조색2 11 2" xfId="35859" xr:uid="{00000000-0005-0000-0000-0000699E0000}"/>
    <cellStyle name="40% - 강조색2 11 3" xfId="35860" xr:uid="{00000000-0005-0000-0000-00006A9E0000}"/>
    <cellStyle name="40% - 강조색2 11 4" xfId="35861" xr:uid="{00000000-0005-0000-0000-00006B9E0000}"/>
    <cellStyle name="40% - 강조색2 11 5" xfId="35862" xr:uid="{00000000-0005-0000-0000-00006C9E0000}"/>
    <cellStyle name="40% - 강조색2 12" xfId="35863" xr:uid="{00000000-0005-0000-0000-00006D9E0000}"/>
    <cellStyle name="40% - 강조색2 12 2" xfId="35864" xr:uid="{00000000-0005-0000-0000-00006E9E0000}"/>
    <cellStyle name="40% - 강조색2 12 3" xfId="35865" xr:uid="{00000000-0005-0000-0000-00006F9E0000}"/>
    <cellStyle name="40% - 강조색2 12 4" xfId="35866" xr:uid="{00000000-0005-0000-0000-0000709E0000}"/>
    <cellStyle name="40% - 강조색2 12 5" xfId="35867" xr:uid="{00000000-0005-0000-0000-0000719E0000}"/>
    <cellStyle name="40% - 강조색2 13" xfId="35868" xr:uid="{00000000-0005-0000-0000-0000729E0000}"/>
    <cellStyle name="40% - 강조색2 13 2" xfId="35869" xr:uid="{00000000-0005-0000-0000-0000739E0000}"/>
    <cellStyle name="40% - 강조색2 13 3" xfId="35870" xr:uid="{00000000-0005-0000-0000-0000749E0000}"/>
    <cellStyle name="40% - 강조색2 13 4" xfId="35871" xr:uid="{00000000-0005-0000-0000-0000759E0000}"/>
    <cellStyle name="40% - 강조색2 14" xfId="35872" xr:uid="{00000000-0005-0000-0000-0000769E0000}"/>
    <cellStyle name="40% - 강조색2 15" xfId="35873" xr:uid="{00000000-0005-0000-0000-0000779E0000}"/>
    <cellStyle name="40% - 강조색2 16" xfId="35874" xr:uid="{00000000-0005-0000-0000-0000789E0000}"/>
    <cellStyle name="40% - 강조색2 17" xfId="35875" xr:uid="{00000000-0005-0000-0000-0000799E0000}"/>
    <cellStyle name="40% - 강조색2 2" xfId="35876" xr:uid="{00000000-0005-0000-0000-00007A9E0000}"/>
    <cellStyle name="40% - 강조색2 2 10" xfId="35877" xr:uid="{00000000-0005-0000-0000-00007B9E0000}"/>
    <cellStyle name="40% - 강조색2 2 11" xfId="35878" xr:uid="{00000000-0005-0000-0000-00007C9E0000}"/>
    <cellStyle name="40% - 강조색2 2 12" xfId="35879" xr:uid="{00000000-0005-0000-0000-00007D9E0000}"/>
    <cellStyle name="40% - 강조색2 2 13" xfId="35880" xr:uid="{00000000-0005-0000-0000-00007E9E0000}"/>
    <cellStyle name="40% - 강조색2 2 14" xfId="35881" xr:uid="{00000000-0005-0000-0000-00007F9E0000}"/>
    <cellStyle name="40% - 강조색2 2 15" xfId="35882" xr:uid="{00000000-0005-0000-0000-0000809E0000}"/>
    <cellStyle name="40% - 강조색2 2 2" xfId="35883" xr:uid="{00000000-0005-0000-0000-0000819E0000}"/>
    <cellStyle name="40% - 강조색2 2 2 2" xfId="35884" xr:uid="{00000000-0005-0000-0000-0000829E0000}"/>
    <cellStyle name="40% - 강조색2 2 3" xfId="35885" xr:uid="{00000000-0005-0000-0000-0000839E0000}"/>
    <cellStyle name="40% - 강조색2 2 3 2" xfId="35886" xr:uid="{00000000-0005-0000-0000-0000849E0000}"/>
    <cellStyle name="40% - 강조색2 2 4" xfId="35887" xr:uid="{00000000-0005-0000-0000-0000859E0000}"/>
    <cellStyle name="40% - 강조색2 2 4 2" xfId="35888" xr:uid="{00000000-0005-0000-0000-0000869E0000}"/>
    <cellStyle name="40% - 강조색2 2 5" xfId="35889" xr:uid="{00000000-0005-0000-0000-0000879E0000}"/>
    <cellStyle name="40% - 강조색2 2 6" xfId="35890" xr:uid="{00000000-0005-0000-0000-0000889E0000}"/>
    <cellStyle name="40% - 강조색2 2 7" xfId="35891" xr:uid="{00000000-0005-0000-0000-0000899E0000}"/>
    <cellStyle name="40% - 강조색2 2 8" xfId="35892" xr:uid="{00000000-0005-0000-0000-00008A9E0000}"/>
    <cellStyle name="40% - 강조색2 2 9" xfId="35893" xr:uid="{00000000-0005-0000-0000-00008B9E0000}"/>
    <cellStyle name="40% - 강조색2 3" xfId="35894" xr:uid="{00000000-0005-0000-0000-00008C9E0000}"/>
    <cellStyle name="40% - 강조색2 3 2" xfId="35895" xr:uid="{00000000-0005-0000-0000-00008D9E0000}"/>
    <cellStyle name="40% - 강조색2 4" xfId="35896" xr:uid="{00000000-0005-0000-0000-00008E9E0000}"/>
    <cellStyle name="40% - 강조색2 5" xfId="35897" xr:uid="{00000000-0005-0000-0000-00008F9E0000}"/>
    <cellStyle name="40% - 강조색2 5 10" xfId="35898" xr:uid="{00000000-0005-0000-0000-0000909E0000}"/>
    <cellStyle name="40% - 강조색2 5 11" xfId="35899" xr:uid="{00000000-0005-0000-0000-0000919E0000}"/>
    <cellStyle name="40% - 강조색2 5 12" xfId="35900" xr:uid="{00000000-0005-0000-0000-0000929E0000}"/>
    <cellStyle name="40% - 강조색2 5 2" xfId="35901" xr:uid="{00000000-0005-0000-0000-0000939E0000}"/>
    <cellStyle name="40% - 강조색2 5 3" xfId="35902" xr:uid="{00000000-0005-0000-0000-0000949E0000}"/>
    <cellStyle name="40% - 강조색2 5 4" xfId="35903" xr:uid="{00000000-0005-0000-0000-0000959E0000}"/>
    <cellStyle name="40% - 강조색2 5 5" xfId="35904" xr:uid="{00000000-0005-0000-0000-0000969E0000}"/>
    <cellStyle name="40% - 강조색2 5 6" xfId="35905" xr:uid="{00000000-0005-0000-0000-0000979E0000}"/>
    <cellStyle name="40% - 강조색2 5 7" xfId="35906" xr:uid="{00000000-0005-0000-0000-0000989E0000}"/>
    <cellStyle name="40% - 강조색2 5 8" xfId="35907" xr:uid="{00000000-0005-0000-0000-0000999E0000}"/>
    <cellStyle name="40% - 강조색2 5 9" xfId="35908" xr:uid="{00000000-0005-0000-0000-00009A9E0000}"/>
    <cellStyle name="40% - 강조색2 6" xfId="35909" xr:uid="{00000000-0005-0000-0000-00009B9E0000}"/>
    <cellStyle name="40% - 강조색2 6 10" xfId="35910" xr:uid="{00000000-0005-0000-0000-00009C9E0000}"/>
    <cellStyle name="40% - 강조색2 6 11" xfId="35911" xr:uid="{00000000-0005-0000-0000-00009D9E0000}"/>
    <cellStyle name="40% - 강조색2 6 2" xfId="35912" xr:uid="{00000000-0005-0000-0000-00009E9E0000}"/>
    <cellStyle name="40% - 강조색2 6 3" xfId="35913" xr:uid="{00000000-0005-0000-0000-00009F9E0000}"/>
    <cellStyle name="40% - 강조색2 6 4" xfId="35914" xr:uid="{00000000-0005-0000-0000-0000A09E0000}"/>
    <cellStyle name="40% - 강조색2 6 5" xfId="35915" xr:uid="{00000000-0005-0000-0000-0000A19E0000}"/>
    <cellStyle name="40% - 강조색2 6 6" xfId="35916" xr:uid="{00000000-0005-0000-0000-0000A29E0000}"/>
    <cellStyle name="40% - 강조색2 6 7" xfId="35917" xr:uid="{00000000-0005-0000-0000-0000A39E0000}"/>
    <cellStyle name="40% - 강조색2 6 8" xfId="35918" xr:uid="{00000000-0005-0000-0000-0000A49E0000}"/>
    <cellStyle name="40% - 강조색2 6 9" xfId="35919" xr:uid="{00000000-0005-0000-0000-0000A59E0000}"/>
    <cellStyle name="40% - 강조색2 7" xfId="35920" xr:uid="{00000000-0005-0000-0000-0000A69E0000}"/>
    <cellStyle name="40% - 강조색2 7 2" xfId="35921" xr:uid="{00000000-0005-0000-0000-0000A79E0000}"/>
    <cellStyle name="40% - 강조색2 7 3" xfId="35922" xr:uid="{00000000-0005-0000-0000-0000A89E0000}"/>
    <cellStyle name="40% - 강조색2 7 4" xfId="35923" xr:uid="{00000000-0005-0000-0000-0000A99E0000}"/>
    <cellStyle name="40% - 강조색2 7 5" xfId="35924" xr:uid="{00000000-0005-0000-0000-0000AA9E0000}"/>
    <cellStyle name="40% - 강조색2 7 6" xfId="35925" xr:uid="{00000000-0005-0000-0000-0000AB9E0000}"/>
    <cellStyle name="40% - 강조색2 7 7" xfId="35926" xr:uid="{00000000-0005-0000-0000-0000AC9E0000}"/>
    <cellStyle name="40% - 강조색2 7 8" xfId="35927" xr:uid="{00000000-0005-0000-0000-0000AD9E0000}"/>
    <cellStyle name="40% - 강조색2 7 9" xfId="35928" xr:uid="{00000000-0005-0000-0000-0000AE9E0000}"/>
    <cellStyle name="40% - 강조색2 8" xfId="35929" xr:uid="{00000000-0005-0000-0000-0000AF9E0000}"/>
    <cellStyle name="40% - 강조색2 8 2" xfId="35930" xr:uid="{00000000-0005-0000-0000-0000B09E0000}"/>
    <cellStyle name="40% - 강조색2 8 3" xfId="35931" xr:uid="{00000000-0005-0000-0000-0000B19E0000}"/>
    <cellStyle name="40% - 강조색2 8 4" xfId="35932" xr:uid="{00000000-0005-0000-0000-0000B29E0000}"/>
    <cellStyle name="40% - 강조색2 8 5" xfId="35933" xr:uid="{00000000-0005-0000-0000-0000B39E0000}"/>
    <cellStyle name="40% - 강조색2 8 6" xfId="35934" xr:uid="{00000000-0005-0000-0000-0000B49E0000}"/>
    <cellStyle name="40% - 강조색2 8 7" xfId="35935" xr:uid="{00000000-0005-0000-0000-0000B59E0000}"/>
    <cellStyle name="40% - 강조색2 8 8" xfId="35936" xr:uid="{00000000-0005-0000-0000-0000B69E0000}"/>
    <cellStyle name="40% - 강조색2 8 9" xfId="35937" xr:uid="{00000000-0005-0000-0000-0000B79E0000}"/>
    <cellStyle name="40% - 강조색2 9" xfId="35938" xr:uid="{00000000-0005-0000-0000-0000B89E0000}"/>
    <cellStyle name="40% - 강조색2 9 2" xfId="35939" xr:uid="{00000000-0005-0000-0000-0000B99E0000}"/>
    <cellStyle name="40% - 강조색2 9 3" xfId="35940" xr:uid="{00000000-0005-0000-0000-0000BA9E0000}"/>
    <cellStyle name="40% - 강조색2 9 4" xfId="35941" xr:uid="{00000000-0005-0000-0000-0000BB9E0000}"/>
    <cellStyle name="40% - 강조색2 9 5" xfId="35942" xr:uid="{00000000-0005-0000-0000-0000BC9E0000}"/>
    <cellStyle name="40% - 강조색2 9 6" xfId="35943" xr:uid="{00000000-0005-0000-0000-0000BD9E0000}"/>
    <cellStyle name="40% - 강조색2 9 7" xfId="35944" xr:uid="{00000000-0005-0000-0000-0000BE9E0000}"/>
    <cellStyle name="40% - 강조색2 9 8" xfId="35945" xr:uid="{00000000-0005-0000-0000-0000BF9E0000}"/>
    <cellStyle name="40% - 강조색3 10" xfId="35946" xr:uid="{00000000-0005-0000-0000-0000C09E0000}"/>
    <cellStyle name="40% - 강조색3 10 2" xfId="35947" xr:uid="{00000000-0005-0000-0000-0000C19E0000}"/>
    <cellStyle name="40% - 강조색3 10 3" xfId="35948" xr:uid="{00000000-0005-0000-0000-0000C29E0000}"/>
    <cellStyle name="40% - 강조색3 10 4" xfId="35949" xr:uid="{00000000-0005-0000-0000-0000C39E0000}"/>
    <cellStyle name="40% - 강조색3 10 5" xfId="35950" xr:uid="{00000000-0005-0000-0000-0000C49E0000}"/>
    <cellStyle name="40% - 강조색3 10 6" xfId="35951" xr:uid="{00000000-0005-0000-0000-0000C59E0000}"/>
    <cellStyle name="40% - 강조색3 10 7" xfId="35952" xr:uid="{00000000-0005-0000-0000-0000C69E0000}"/>
    <cellStyle name="40% - 강조색3 11" xfId="35953" xr:uid="{00000000-0005-0000-0000-0000C79E0000}"/>
    <cellStyle name="40% - 강조색3 11 2" xfId="35954" xr:uid="{00000000-0005-0000-0000-0000C89E0000}"/>
    <cellStyle name="40% - 강조색3 11 3" xfId="35955" xr:uid="{00000000-0005-0000-0000-0000C99E0000}"/>
    <cellStyle name="40% - 강조색3 11 4" xfId="35956" xr:uid="{00000000-0005-0000-0000-0000CA9E0000}"/>
    <cellStyle name="40% - 강조색3 11 5" xfId="35957" xr:uid="{00000000-0005-0000-0000-0000CB9E0000}"/>
    <cellStyle name="40% - 강조색3 12" xfId="35958" xr:uid="{00000000-0005-0000-0000-0000CC9E0000}"/>
    <cellStyle name="40% - 강조색3 12 2" xfId="35959" xr:uid="{00000000-0005-0000-0000-0000CD9E0000}"/>
    <cellStyle name="40% - 강조색3 12 3" xfId="35960" xr:uid="{00000000-0005-0000-0000-0000CE9E0000}"/>
    <cellStyle name="40% - 강조색3 12 4" xfId="35961" xr:uid="{00000000-0005-0000-0000-0000CF9E0000}"/>
    <cellStyle name="40% - 강조색3 12 5" xfId="35962" xr:uid="{00000000-0005-0000-0000-0000D09E0000}"/>
    <cellStyle name="40% - 강조색3 13" xfId="35963" xr:uid="{00000000-0005-0000-0000-0000D19E0000}"/>
    <cellStyle name="40% - 강조색3 13 2" xfId="35964" xr:uid="{00000000-0005-0000-0000-0000D29E0000}"/>
    <cellStyle name="40% - 강조색3 13 3" xfId="35965" xr:uid="{00000000-0005-0000-0000-0000D39E0000}"/>
    <cellStyle name="40% - 강조색3 13 4" xfId="35966" xr:uid="{00000000-0005-0000-0000-0000D49E0000}"/>
    <cellStyle name="40% - 강조색3 14" xfId="35967" xr:uid="{00000000-0005-0000-0000-0000D59E0000}"/>
    <cellStyle name="40% - 강조색3 15" xfId="35968" xr:uid="{00000000-0005-0000-0000-0000D69E0000}"/>
    <cellStyle name="40% - 강조색3 16" xfId="35969" xr:uid="{00000000-0005-0000-0000-0000D79E0000}"/>
    <cellStyle name="40% - 강조색3 17" xfId="35970" xr:uid="{00000000-0005-0000-0000-0000D89E0000}"/>
    <cellStyle name="40% - 강조색3 2" xfId="35971" xr:uid="{00000000-0005-0000-0000-0000D99E0000}"/>
    <cellStyle name="40% - 강조색3 2 10" xfId="35972" xr:uid="{00000000-0005-0000-0000-0000DA9E0000}"/>
    <cellStyle name="40% - 강조색3 2 11" xfId="35973" xr:uid="{00000000-0005-0000-0000-0000DB9E0000}"/>
    <cellStyle name="40% - 강조색3 2 12" xfId="35974" xr:uid="{00000000-0005-0000-0000-0000DC9E0000}"/>
    <cellStyle name="40% - 강조색3 2 13" xfId="35975" xr:uid="{00000000-0005-0000-0000-0000DD9E0000}"/>
    <cellStyle name="40% - 강조색3 2 14" xfId="35976" xr:uid="{00000000-0005-0000-0000-0000DE9E0000}"/>
    <cellStyle name="40% - 강조색3 2 15" xfId="35977" xr:uid="{00000000-0005-0000-0000-0000DF9E0000}"/>
    <cellStyle name="40% - 강조색3 2 2" xfId="35978" xr:uid="{00000000-0005-0000-0000-0000E09E0000}"/>
    <cellStyle name="40% - 강조색3 2 2 2" xfId="35979" xr:uid="{00000000-0005-0000-0000-0000E19E0000}"/>
    <cellStyle name="40% - 강조색3 2 3" xfId="35980" xr:uid="{00000000-0005-0000-0000-0000E29E0000}"/>
    <cellStyle name="40% - 강조색3 2 3 2" xfId="35981" xr:uid="{00000000-0005-0000-0000-0000E39E0000}"/>
    <cellStyle name="40% - 강조색3 2 4" xfId="35982" xr:uid="{00000000-0005-0000-0000-0000E49E0000}"/>
    <cellStyle name="40% - 강조색3 2 4 2" xfId="35983" xr:uid="{00000000-0005-0000-0000-0000E59E0000}"/>
    <cellStyle name="40% - 강조색3 2 5" xfId="35984" xr:uid="{00000000-0005-0000-0000-0000E69E0000}"/>
    <cellStyle name="40% - 강조색3 2 6" xfId="35985" xr:uid="{00000000-0005-0000-0000-0000E79E0000}"/>
    <cellStyle name="40% - 강조색3 2 7" xfId="35986" xr:uid="{00000000-0005-0000-0000-0000E89E0000}"/>
    <cellStyle name="40% - 강조색3 2 8" xfId="35987" xr:uid="{00000000-0005-0000-0000-0000E99E0000}"/>
    <cellStyle name="40% - 강조색3 2 9" xfId="35988" xr:uid="{00000000-0005-0000-0000-0000EA9E0000}"/>
    <cellStyle name="40% - 강조색3 3" xfId="35989" xr:uid="{00000000-0005-0000-0000-0000EB9E0000}"/>
    <cellStyle name="40% - 강조색3 3 2" xfId="35990" xr:uid="{00000000-0005-0000-0000-0000EC9E0000}"/>
    <cellStyle name="40% - 강조색3 4" xfId="35991" xr:uid="{00000000-0005-0000-0000-0000ED9E0000}"/>
    <cellStyle name="40% - 강조색3 5" xfId="35992" xr:uid="{00000000-0005-0000-0000-0000EE9E0000}"/>
    <cellStyle name="40% - 강조색3 5 10" xfId="35993" xr:uid="{00000000-0005-0000-0000-0000EF9E0000}"/>
    <cellStyle name="40% - 강조색3 5 11" xfId="35994" xr:uid="{00000000-0005-0000-0000-0000F09E0000}"/>
    <cellStyle name="40% - 강조색3 5 12" xfId="35995" xr:uid="{00000000-0005-0000-0000-0000F19E0000}"/>
    <cellStyle name="40% - 강조색3 5 2" xfId="35996" xr:uid="{00000000-0005-0000-0000-0000F29E0000}"/>
    <cellStyle name="40% - 강조색3 5 3" xfId="35997" xr:uid="{00000000-0005-0000-0000-0000F39E0000}"/>
    <cellStyle name="40% - 강조색3 5 4" xfId="35998" xr:uid="{00000000-0005-0000-0000-0000F49E0000}"/>
    <cellStyle name="40% - 강조색3 5 5" xfId="35999" xr:uid="{00000000-0005-0000-0000-0000F59E0000}"/>
    <cellStyle name="40% - 강조색3 5 6" xfId="36000" xr:uid="{00000000-0005-0000-0000-0000F69E0000}"/>
    <cellStyle name="40% - 강조색3 5 7" xfId="36001" xr:uid="{00000000-0005-0000-0000-0000F79E0000}"/>
    <cellStyle name="40% - 강조색3 5 8" xfId="36002" xr:uid="{00000000-0005-0000-0000-0000F89E0000}"/>
    <cellStyle name="40% - 강조색3 5 9" xfId="36003" xr:uid="{00000000-0005-0000-0000-0000F99E0000}"/>
    <cellStyle name="40% - 강조색3 6" xfId="36004" xr:uid="{00000000-0005-0000-0000-0000FA9E0000}"/>
    <cellStyle name="40% - 강조색3 6 10" xfId="36005" xr:uid="{00000000-0005-0000-0000-0000FB9E0000}"/>
    <cellStyle name="40% - 강조색3 6 11" xfId="36006" xr:uid="{00000000-0005-0000-0000-0000FC9E0000}"/>
    <cellStyle name="40% - 강조색3 6 2" xfId="36007" xr:uid="{00000000-0005-0000-0000-0000FD9E0000}"/>
    <cellStyle name="40% - 강조색3 6 3" xfId="36008" xr:uid="{00000000-0005-0000-0000-0000FE9E0000}"/>
    <cellStyle name="40% - 강조색3 6 4" xfId="36009" xr:uid="{00000000-0005-0000-0000-0000FF9E0000}"/>
    <cellStyle name="40% - 강조색3 6 5" xfId="36010" xr:uid="{00000000-0005-0000-0000-0000009F0000}"/>
    <cellStyle name="40% - 강조색3 6 6" xfId="36011" xr:uid="{00000000-0005-0000-0000-0000019F0000}"/>
    <cellStyle name="40% - 강조색3 6 7" xfId="36012" xr:uid="{00000000-0005-0000-0000-0000029F0000}"/>
    <cellStyle name="40% - 강조색3 6 8" xfId="36013" xr:uid="{00000000-0005-0000-0000-0000039F0000}"/>
    <cellStyle name="40% - 강조색3 6 9" xfId="36014" xr:uid="{00000000-0005-0000-0000-0000049F0000}"/>
    <cellStyle name="40% - 강조색3 7" xfId="36015" xr:uid="{00000000-0005-0000-0000-0000059F0000}"/>
    <cellStyle name="40% - 강조색3 7 2" xfId="36016" xr:uid="{00000000-0005-0000-0000-0000069F0000}"/>
    <cellStyle name="40% - 강조색3 7 3" xfId="36017" xr:uid="{00000000-0005-0000-0000-0000079F0000}"/>
    <cellStyle name="40% - 강조색3 7 4" xfId="36018" xr:uid="{00000000-0005-0000-0000-0000089F0000}"/>
    <cellStyle name="40% - 강조색3 7 5" xfId="36019" xr:uid="{00000000-0005-0000-0000-0000099F0000}"/>
    <cellStyle name="40% - 강조색3 7 6" xfId="36020" xr:uid="{00000000-0005-0000-0000-00000A9F0000}"/>
    <cellStyle name="40% - 강조색3 7 7" xfId="36021" xr:uid="{00000000-0005-0000-0000-00000B9F0000}"/>
    <cellStyle name="40% - 강조색3 7 8" xfId="36022" xr:uid="{00000000-0005-0000-0000-00000C9F0000}"/>
    <cellStyle name="40% - 강조색3 7 9" xfId="36023" xr:uid="{00000000-0005-0000-0000-00000D9F0000}"/>
    <cellStyle name="40% - 강조색3 8" xfId="36024" xr:uid="{00000000-0005-0000-0000-00000E9F0000}"/>
    <cellStyle name="40% - 강조색3 8 2" xfId="36025" xr:uid="{00000000-0005-0000-0000-00000F9F0000}"/>
    <cellStyle name="40% - 강조색3 8 3" xfId="36026" xr:uid="{00000000-0005-0000-0000-0000109F0000}"/>
    <cellStyle name="40% - 강조색3 8 4" xfId="36027" xr:uid="{00000000-0005-0000-0000-0000119F0000}"/>
    <cellStyle name="40% - 강조색3 8 5" xfId="36028" xr:uid="{00000000-0005-0000-0000-0000129F0000}"/>
    <cellStyle name="40% - 강조색3 8 6" xfId="36029" xr:uid="{00000000-0005-0000-0000-0000139F0000}"/>
    <cellStyle name="40% - 강조색3 8 7" xfId="36030" xr:uid="{00000000-0005-0000-0000-0000149F0000}"/>
    <cellStyle name="40% - 강조색3 8 8" xfId="36031" xr:uid="{00000000-0005-0000-0000-0000159F0000}"/>
    <cellStyle name="40% - 강조색3 8 9" xfId="36032" xr:uid="{00000000-0005-0000-0000-0000169F0000}"/>
    <cellStyle name="40% - 강조색3 9" xfId="36033" xr:uid="{00000000-0005-0000-0000-0000179F0000}"/>
    <cellStyle name="40% - 강조색3 9 2" xfId="36034" xr:uid="{00000000-0005-0000-0000-0000189F0000}"/>
    <cellStyle name="40% - 강조색3 9 3" xfId="36035" xr:uid="{00000000-0005-0000-0000-0000199F0000}"/>
    <cellStyle name="40% - 강조색3 9 4" xfId="36036" xr:uid="{00000000-0005-0000-0000-00001A9F0000}"/>
    <cellStyle name="40% - 강조색3 9 5" xfId="36037" xr:uid="{00000000-0005-0000-0000-00001B9F0000}"/>
    <cellStyle name="40% - 강조색3 9 6" xfId="36038" xr:uid="{00000000-0005-0000-0000-00001C9F0000}"/>
    <cellStyle name="40% - 강조색3 9 7" xfId="36039" xr:uid="{00000000-0005-0000-0000-00001D9F0000}"/>
    <cellStyle name="40% - 강조색3 9 8" xfId="36040" xr:uid="{00000000-0005-0000-0000-00001E9F0000}"/>
    <cellStyle name="40% - 강조색4 10" xfId="36041" xr:uid="{00000000-0005-0000-0000-00001F9F0000}"/>
    <cellStyle name="40% - 강조색4 10 2" xfId="36042" xr:uid="{00000000-0005-0000-0000-0000209F0000}"/>
    <cellStyle name="40% - 강조색4 10 3" xfId="36043" xr:uid="{00000000-0005-0000-0000-0000219F0000}"/>
    <cellStyle name="40% - 강조색4 10 4" xfId="36044" xr:uid="{00000000-0005-0000-0000-0000229F0000}"/>
    <cellStyle name="40% - 강조색4 10 5" xfId="36045" xr:uid="{00000000-0005-0000-0000-0000239F0000}"/>
    <cellStyle name="40% - 강조색4 10 6" xfId="36046" xr:uid="{00000000-0005-0000-0000-0000249F0000}"/>
    <cellStyle name="40% - 강조색4 10 7" xfId="36047" xr:uid="{00000000-0005-0000-0000-0000259F0000}"/>
    <cellStyle name="40% - 강조색4 11" xfId="36048" xr:uid="{00000000-0005-0000-0000-0000269F0000}"/>
    <cellStyle name="40% - 강조색4 11 2" xfId="36049" xr:uid="{00000000-0005-0000-0000-0000279F0000}"/>
    <cellStyle name="40% - 강조색4 11 3" xfId="36050" xr:uid="{00000000-0005-0000-0000-0000289F0000}"/>
    <cellStyle name="40% - 강조색4 11 4" xfId="36051" xr:uid="{00000000-0005-0000-0000-0000299F0000}"/>
    <cellStyle name="40% - 강조색4 11 5" xfId="36052" xr:uid="{00000000-0005-0000-0000-00002A9F0000}"/>
    <cellStyle name="40% - 강조색4 12" xfId="36053" xr:uid="{00000000-0005-0000-0000-00002B9F0000}"/>
    <cellStyle name="40% - 강조색4 12 2" xfId="36054" xr:uid="{00000000-0005-0000-0000-00002C9F0000}"/>
    <cellStyle name="40% - 강조색4 12 3" xfId="36055" xr:uid="{00000000-0005-0000-0000-00002D9F0000}"/>
    <cellStyle name="40% - 강조색4 12 4" xfId="36056" xr:uid="{00000000-0005-0000-0000-00002E9F0000}"/>
    <cellStyle name="40% - 강조색4 12 5" xfId="36057" xr:uid="{00000000-0005-0000-0000-00002F9F0000}"/>
    <cellStyle name="40% - 강조색4 13" xfId="36058" xr:uid="{00000000-0005-0000-0000-0000309F0000}"/>
    <cellStyle name="40% - 강조색4 13 2" xfId="36059" xr:uid="{00000000-0005-0000-0000-0000319F0000}"/>
    <cellStyle name="40% - 강조색4 13 3" xfId="36060" xr:uid="{00000000-0005-0000-0000-0000329F0000}"/>
    <cellStyle name="40% - 강조색4 13 4" xfId="36061" xr:uid="{00000000-0005-0000-0000-0000339F0000}"/>
    <cellStyle name="40% - 강조색4 14" xfId="36062" xr:uid="{00000000-0005-0000-0000-0000349F0000}"/>
    <cellStyle name="40% - 강조색4 15" xfId="36063" xr:uid="{00000000-0005-0000-0000-0000359F0000}"/>
    <cellStyle name="40% - 강조색4 16" xfId="36064" xr:uid="{00000000-0005-0000-0000-0000369F0000}"/>
    <cellStyle name="40% - 강조색4 17" xfId="36065" xr:uid="{00000000-0005-0000-0000-0000379F0000}"/>
    <cellStyle name="40% - 강조색4 2" xfId="36066" xr:uid="{00000000-0005-0000-0000-0000389F0000}"/>
    <cellStyle name="40% - 강조색4 2 10" xfId="36067" xr:uid="{00000000-0005-0000-0000-0000399F0000}"/>
    <cellStyle name="40% - 강조색4 2 11" xfId="36068" xr:uid="{00000000-0005-0000-0000-00003A9F0000}"/>
    <cellStyle name="40% - 강조색4 2 12" xfId="36069" xr:uid="{00000000-0005-0000-0000-00003B9F0000}"/>
    <cellStyle name="40% - 강조색4 2 13" xfId="36070" xr:uid="{00000000-0005-0000-0000-00003C9F0000}"/>
    <cellStyle name="40% - 강조색4 2 14" xfId="36071" xr:uid="{00000000-0005-0000-0000-00003D9F0000}"/>
    <cellStyle name="40% - 강조색4 2 15" xfId="36072" xr:uid="{00000000-0005-0000-0000-00003E9F0000}"/>
    <cellStyle name="40% - 강조색4 2 2" xfId="36073" xr:uid="{00000000-0005-0000-0000-00003F9F0000}"/>
    <cellStyle name="40% - 강조색4 2 2 2" xfId="36074" xr:uid="{00000000-0005-0000-0000-0000409F0000}"/>
    <cellStyle name="40% - 강조색4 2 3" xfId="36075" xr:uid="{00000000-0005-0000-0000-0000419F0000}"/>
    <cellStyle name="40% - 강조색4 2 3 2" xfId="36076" xr:uid="{00000000-0005-0000-0000-0000429F0000}"/>
    <cellStyle name="40% - 강조색4 2 4" xfId="36077" xr:uid="{00000000-0005-0000-0000-0000439F0000}"/>
    <cellStyle name="40% - 강조색4 2 4 2" xfId="36078" xr:uid="{00000000-0005-0000-0000-0000449F0000}"/>
    <cellStyle name="40% - 강조색4 2 5" xfId="36079" xr:uid="{00000000-0005-0000-0000-0000459F0000}"/>
    <cellStyle name="40% - 강조색4 2 6" xfId="36080" xr:uid="{00000000-0005-0000-0000-0000469F0000}"/>
    <cellStyle name="40% - 강조색4 2 7" xfId="36081" xr:uid="{00000000-0005-0000-0000-0000479F0000}"/>
    <cellStyle name="40% - 강조색4 2 8" xfId="36082" xr:uid="{00000000-0005-0000-0000-0000489F0000}"/>
    <cellStyle name="40% - 강조색4 2 9" xfId="36083" xr:uid="{00000000-0005-0000-0000-0000499F0000}"/>
    <cellStyle name="40% - 강조색4 3" xfId="36084" xr:uid="{00000000-0005-0000-0000-00004A9F0000}"/>
    <cellStyle name="40% - 강조색4 3 2" xfId="36085" xr:uid="{00000000-0005-0000-0000-00004B9F0000}"/>
    <cellStyle name="40% - 강조색4 4" xfId="36086" xr:uid="{00000000-0005-0000-0000-00004C9F0000}"/>
    <cellStyle name="40% - 강조색4 5" xfId="36087" xr:uid="{00000000-0005-0000-0000-00004D9F0000}"/>
    <cellStyle name="40% - 강조색4 5 10" xfId="36088" xr:uid="{00000000-0005-0000-0000-00004E9F0000}"/>
    <cellStyle name="40% - 강조색4 5 11" xfId="36089" xr:uid="{00000000-0005-0000-0000-00004F9F0000}"/>
    <cellStyle name="40% - 강조색4 5 12" xfId="36090" xr:uid="{00000000-0005-0000-0000-0000509F0000}"/>
    <cellStyle name="40% - 강조색4 5 2" xfId="36091" xr:uid="{00000000-0005-0000-0000-0000519F0000}"/>
    <cellStyle name="40% - 강조색4 5 3" xfId="36092" xr:uid="{00000000-0005-0000-0000-0000529F0000}"/>
    <cellStyle name="40% - 강조색4 5 4" xfId="36093" xr:uid="{00000000-0005-0000-0000-0000539F0000}"/>
    <cellStyle name="40% - 강조색4 5 5" xfId="36094" xr:uid="{00000000-0005-0000-0000-0000549F0000}"/>
    <cellStyle name="40% - 강조색4 5 6" xfId="36095" xr:uid="{00000000-0005-0000-0000-0000559F0000}"/>
    <cellStyle name="40% - 강조색4 5 7" xfId="36096" xr:uid="{00000000-0005-0000-0000-0000569F0000}"/>
    <cellStyle name="40% - 강조색4 5 8" xfId="36097" xr:uid="{00000000-0005-0000-0000-0000579F0000}"/>
    <cellStyle name="40% - 강조색4 5 9" xfId="36098" xr:uid="{00000000-0005-0000-0000-0000589F0000}"/>
    <cellStyle name="40% - 강조색4 6" xfId="36099" xr:uid="{00000000-0005-0000-0000-0000599F0000}"/>
    <cellStyle name="40% - 강조색4 6 10" xfId="36100" xr:uid="{00000000-0005-0000-0000-00005A9F0000}"/>
    <cellStyle name="40% - 강조색4 6 11" xfId="36101" xr:uid="{00000000-0005-0000-0000-00005B9F0000}"/>
    <cellStyle name="40% - 강조색4 6 2" xfId="36102" xr:uid="{00000000-0005-0000-0000-00005C9F0000}"/>
    <cellStyle name="40% - 강조색4 6 3" xfId="36103" xr:uid="{00000000-0005-0000-0000-00005D9F0000}"/>
    <cellStyle name="40% - 강조색4 6 4" xfId="36104" xr:uid="{00000000-0005-0000-0000-00005E9F0000}"/>
    <cellStyle name="40% - 강조색4 6 5" xfId="36105" xr:uid="{00000000-0005-0000-0000-00005F9F0000}"/>
    <cellStyle name="40% - 강조색4 6 6" xfId="36106" xr:uid="{00000000-0005-0000-0000-0000609F0000}"/>
    <cellStyle name="40% - 강조색4 6 7" xfId="36107" xr:uid="{00000000-0005-0000-0000-0000619F0000}"/>
    <cellStyle name="40% - 강조색4 6 8" xfId="36108" xr:uid="{00000000-0005-0000-0000-0000629F0000}"/>
    <cellStyle name="40% - 강조색4 6 9" xfId="36109" xr:uid="{00000000-0005-0000-0000-0000639F0000}"/>
    <cellStyle name="40% - 강조색4 7" xfId="36110" xr:uid="{00000000-0005-0000-0000-0000649F0000}"/>
    <cellStyle name="40% - 강조색4 7 2" xfId="36111" xr:uid="{00000000-0005-0000-0000-0000659F0000}"/>
    <cellStyle name="40% - 강조색4 7 3" xfId="36112" xr:uid="{00000000-0005-0000-0000-0000669F0000}"/>
    <cellStyle name="40% - 강조색4 7 4" xfId="36113" xr:uid="{00000000-0005-0000-0000-0000679F0000}"/>
    <cellStyle name="40% - 강조색4 7 5" xfId="36114" xr:uid="{00000000-0005-0000-0000-0000689F0000}"/>
    <cellStyle name="40% - 강조색4 7 6" xfId="36115" xr:uid="{00000000-0005-0000-0000-0000699F0000}"/>
    <cellStyle name="40% - 강조색4 7 7" xfId="36116" xr:uid="{00000000-0005-0000-0000-00006A9F0000}"/>
    <cellStyle name="40% - 강조색4 7 8" xfId="36117" xr:uid="{00000000-0005-0000-0000-00006B9F0000}"/>
    <cellStyle name="40% - 강조색4 7 9" xfId="36118" xr:uid="{00000000-0005-0000-0000-00006C9F0000}"/>
    <cellStyle name="40% - 강조색4 8" xfId="36119" xr:uid="{00000000-0005-0000-0000-00006D9F0000}"/>
    <cellStyle name="40% - 강조색4 8 2" xfId="36120" xr:uid="{00000000-0005-0000-0000-00006E9F0000}"/>
    <cellStyle name="40% - 강조색4 8 3" xfId="36121" xr:uid="{00000000-0005-0000-0000-00006F9F0000}"/>
    <cellStyle name="40% - 강조색4 8 4" xfId="36122" xr:uid="{00000000-0005-0000-0000-0000709F0000}"/>
    <cellStyle name="40% - 강조색4 8 5" xfId="36123" xr:uid="{00000000-0005-0000-0000-0000719F0000}"/>
    <cellStyle name="40% - 강조색4 8 6" xfId="36124" xr:uid="{00000000-0005-0000-0000-0000729F0000}"/>
    <cellStyle name="40% - 강조색4 8 7" xfId="36125" xr:uid="{00000000-0005-0000-0000-0000739F0000}"/>
    <cellStyle name="40% - 강조색4 8 8" xfId="36126" xr:uid="{00000000-0005-0000-0000-0000749F0000}"/>
    <cellStyle name="40% - 강조색4 8 9" xfId="36127" xr:uid="{00000000-0005-0000-0000-0000759F0000}"/>
    <cellStyle name="40% - 강조색4 9" xfId="36128" xr:uid="{00000000-0005-0000-0000-0000769F0000}"/>
    <cellStyle name="40% - 강조색4 9 2" xfId="36129" xr:uid="{00000000-0005-0000-0000-0000779F0000}"/>
    <cellStyle name="40% - 강조색4 9 3" xfId="36130" xr:uid="{00000000-0005-0000-0000-0000789F0000}"/>
    <cellStyle name="40% - 강조색4 9 4" xfId="36131" xr:uid="{00000000-0005-0000-0000-0000799F0000}"/>
    <cellStyle name="40% - 강조색4 9 5" xfId="36132" xr:uid="{00000000-0005-0000-0000-00007A9F0000}"/>
    <cellStyle name="40% - 강조색4 9 6" xfId="36133" xr:uid="{00000000-0005-0000-0000-00007B9F0000}"/>
    <cellStyle name="40% - 강조색4 9 7" xfId="36134" xr:uid="{00000000-0005-0000-0000-00007C9F0000}"/>
    <cellStyle name="40% - 강조색4 9 8" xfId="36135" xr:uid="{00000000-0005-0000-0000-00007D9F0000}"/>
    <cellStyle name="40% - 강조색5 10" xfId="36136" xr:uid="{00000000-0005-0000-0000-00007E9F0000}"/>
    <cellStyle name="40% - 강조색5 10 2" xfId="36137" xr:uid="{00000000-0005-0000-0000-00007F9F0000}"/>
    <cellStyle name="40% - 강조색5 10 3" xfId="36138" xr:uid="{00000000-0005-0000-0000-0000809F0000}"/>
    <cellStyle name="40% - 강조색5 10 4" xfId="36139" xr:uid="{00000000-0005-0000-0000-0000819F0000}"/>
    <cellStyle name="40% - 강조색5 10 5" xfId="36140" xr:uid="{00000000-0005-0000-0000-0000829F0000}"/>
    <cellStyle name="40% - 강조색5 10 6" xfId="36141" xr:uid="{00000000-0005-0000-0000-0000839F0000}"/>
    <cellStyle name="40% - 강조색5 10 7" xfId="36142" xr:uid="{00000000-0005-0000-0000-0000849F0000}"/>
    <cellStyle name="40% - 강조색5 11" xfId="36143" xr:uid="{00000000-0005-0000-0000-0000859F0000}"/>
    <cellStyle name="40% - 강조색5 11 2" xfId="36144" xr:uid="{00000000-0005-0000-0000-0000869F0000}"/>
    <cellStyle name="40% - 강조색5 11 3" xfId="36145" xr:uid="{00000000-0005-0000-0000-0000879F0000}"/>
    <cellStyle name="40% - 강조색5 11 4" xfId="36146" xr:uid="{00000000-0005-0000-0000-0000889F0000}"/>
    <cellStyle name="40% - 강조색5 11 5" xfId="36147" xr:uid="{00000000-0005-0000-0000-0000899F0000}"/>
    <cellStyle name="40% - 강조색5 12" xfId="36148" xr:uid="{00000000-0005-0000-0000-00008A9F0000}"/>
    <cellStyle name="40% - 강조색5 12 2" xfId="36149" xr:uid="{00000000-0005-0000-0000-00008B9F0000}"/>
    <cellStyle name="40% - 강조색5 12 3" xfId="36150" xr:uid="{00000000-0005-0000-0000-00008C9F0000}"/>
    <cellStyle name="40% - 강조색5 12 4" xfId="36151" xr:uid="{00000000-0005-0000-0000-00008D9F0000}"/>
    <cellStyle name="40% - 강조색5 12 5" xfId="36152" xr:uid="{00000000-0005-0000-0000-00008E9F0000}"/>
    <cellStyle name="40% - 강조색5 13" xfId="36153" xr:uid="{00000000-0005-0000-0000-00008F9F0000}"/>
    <cellStyle name="40% - 강조색5 13 2" xfId="36154" xr:uid="{00000000-0005-0000-0000-0000909F0000}"/>
    <cellStyle name="40% - 강조색5 13 3" xfId="36155" xr:uid="{00000000-0005-0000-0000-0000919F0000}"/>
    <cellStyle name="40% - 강조색5 13 4" xfId="36156" xr:uid="{00000000-0005-0000-0000-0000929F0000}"/>
    <cellStyle name="40% - 강조색5 14" xfId="36157" xr:uid="{00000000-0005-0000-0000-0000939F0000}"/>
    <cellStyle name="40% - 강조색5 15" xfId="36158" xr:uid="{00000000-0005-0000-0000-0000949F0000}"/>
    <cellStyle name="40% - 강조색5 16" xfId="36159" xr:uid="{00000000-0005-0000-0000-0000959F0000}"/>
    <cellStyle name="40% - 강조색5 17" xfId="36160" xr:uid="{00000000-0005-0000-0000-0000969F0000}"/>
    <cellStyle name="40% - 강조색5 2" xfId="36161" xr:uid="{00000000-0005-0000-0000-0000979F0000}"/>
    <cellStyle name="40% - 강조색5 2 10" xfId="36162" xr:uid="{00000000-0005-0000-0000-0000989F0000}"/>
    <cellStyle name="40% - 강조색5 2 11" xfId="36163" xr:uid="{00000000-0005-0000-0000-0000999F0000}"/>
    <cellStyle name="40% - 강조색5 2 12" xfId="36164" xr:uid="{00000000-0005-0000-0000-00009A9F0000}"/>
    <cellStyle name="40% - 강조색5 2 13" xfId="36165" xr:uid="{00000000-0005-0000-0000-00009B9F0000}"/>
    <cellStyle name="40% - 강조색5 2 14" xfId="36166" xr:uid="{00000000-0005-0000-0000-00009C9F0000}"/>
    <cellStyle name="40% - 강조색5 2 15" xfId="36167" xr:uid="{00000000-0005-0000-0000-00009D9F0000}"/>
    <cellStyle name="40% - 강조색5 2 2" xfId="36168" xr:uid="{00000000-0005-0000-0000-00009E9F0000}"/>
    <cellStyle name="40% - 강조색5 2 2 2" xfId="36169" xr:uid="{00000000-0005-0000-0000-00009F9F0000}"/>
    <cellStyle name="40% - 강조색5 2 3" xfId="36170" xr:uid="{00000000-0005-0000-0000-0000A09F0000}"/>
    <cellStyle name="40% - 강조색5 2 3 2" xfId="36171" xr:uid="{00000000-0005-0000-0000-0000A19F0000}"/>
    <cellStyle name="40% - 강조색5 2 4" xfId="36172" xr:uid="{00000000-0005-0000-0000-0000A29F0000}"/>
    <cellStyle name="40% - 강조색5 2 4 2" xfId="36173" xr:uid="{00000000-0005-0000-0000-0000A39F0000}"/>
    <cellStyle name="40% - 강조색5 2 5" xfId="36174" xr:uid="{00000000-0005-0000-0000-0000A49F0000}"/>
    <cellStyle name="40% - 강조색5 2 6" xfId="36175" xr:uid="{00000000-0005-0000-0000-0000A59F0000}"/>
    <cellStyle name="40% - 강조색5 2 7" xfId="36176" xr:uid="{00000000-0005-0000-0000-0000A69F0000}"/>
    <cellStyle name="40% - 강조색5 2 8" xfId="36177" xr:uid="{00000000-0005-0000-0000-0000A79F0000}"/>
    <cellStyle name="40% - 강조색5 2 9" xfId="36178" xr:uid="{00000000-0005-0000-0000-0000A89F0000}"/>
    <cellStyle name="40% - 강조색5 3" xfId="36179" xr:uid="{00000000-0005-0000-0000-0000A99F0000}"/>
    <cellStyle name="40% - 강조색5 3 2" xfId="36180" xr:uid="{00000000-0005-0000-0000-0000AA9F0000}"/>
    <cellStyle name="40% - 강조색5 4" xfId="36181" xr:uid="{00000000-0005-0000-0000-0000AB9F0000}"/>
    <cellStyle name="40% - 강조색5 5" xfId="36182" xr:uid="{00000000-0005-0000-0000-0000AC9F0000}"/>
    <cellStyle name="40% - 강조색5 5 10" xfId="36183" xr:uid="{00000000-0005-0000-0000-0000AD9F0000}"/>
    <cellStyle name="40% - 강조색5 5 11" xfId="36184" xr:uid="{00000000-0005-0000-0000-0000AE9F0000}"/>
    <cellStyle name="40% - 강조색5 5 12" xfId="36185" xr:uid="{00000000-0005-0000-0000-0000AF9F0000}"/>
    <cellStyle name="40% - 강조색5 5 2" xfId="36186" xr:uid="{00000000-0005-0000-0000-0000B09F0000}"/>
    <cellStyle name="40% - 강조색5 5 3" xfId="36187" xr:uid="{00000000-0005-0000-0000-0000B19F0000}"/>
    <cellStyle name="40% - 강조색5 5 4" xfId="36188" xr:uid="{00000000-0005-0000-0000-0000B29F0000}"/>
    <cellStyle name="40% - 강조색5 5 5" xfId="36189" xr:uid="{00000000-0005-0000-0000-0000B39F0000}"/>
    <cellStyle name="40% - 강조색5 5 6" xfId="36190" xr:uid="{00000000-0005-0000-0000-0000B49F0000}"/>
    <cellStyle name="40% - 강조색5 5 7" xfId="36191" xr:uid="{00000000-0005-0000-0000-0000B59F0000}"/>
    <cellStyle name="40% - 강조색5 5 8" xfId="36192" xr:uid="{00000000-0005-0000-0000-0000B69F0000}"/>
    <cellStyle name="40% - 강조색5 5 9" xfId="36193" xr:uid="{00000000-0005-0000-0000-0000B79F0000}"/>
    <cellStyle name="40% - 강조색5 6" xfId="36194" xr:uid="{00000000-0005-0000-0000-0000B89F0000}"/>
    <cellStyle name="40% - 강조색5 6 10" xfId="36195" xr:uid="{00000000-0005-0000-0000-0000B99F0000}"/>
    <cellStyle name="40% - 강조색5 6 11" xfId="36196" xr:uid="{00000000-0005-0000-0000-0000BA9F0000}"/>
    <cellStyle name="40% - 강조색5 6 2" xfId="36197" xr:uid="{00000000-0005-0000-0000-0000BB9F0000}"/>
    <cellStyle name="40% - 강조색5 6 3" xfId="36198" xr:uid="{00000000-0005-0000-0000-0000BC9F0000}"/>
    <cellStyle name="40% - 강조색5 6 4" xfId="36199" xr:uid="{00000000-0005-0000-0000-0000BD9F0000}"/>
    <cellStyle name="40% - 강조색5 6 5" xfId="36200" xr:uid="{00000000-0005-0000-0000-0000BE9F0000}"/>
    <cellStyle name="40% - 강조색5 6 6" xfId="36201" xr:uid="{00000000-0005-0000-0000-0000BF9F0000}"/>
    <cellStyle name="40% - 강조색5 6 7" xfId="36202" xr:uid="{00000000-0005-0000-0000-0000C09F0000}"/>
    <cellStyle name="40% - 강조색5 6 8" xfId="36203" xr:uid="{00000000-0005-0000-0000-0000C19F0000}"/>
    <cellStyle name="40% - 강조색5 6 9" xfId="36204" xr:uid="{00000000-0005-0000-0000-0000C29F0000}"/>
    <cellStyle name="40% - 강조색5 7" xfId="36205" xr:uid="{00000000-0005-0000-0000-0000C39F0000}"/>
    <cellStyle name="40% - 강조색5 7 2" xfId="36206" xr:uid="{00000000-0005-0000-0000-0000C49F0000}"/>
    <cellStyle name="40% - 강조색5 7 3" xfId="36207" xr:uid="{00000000-0005-0000-0000-0000C59F0000}"/>
    <cellStyle name="40% - 강조색5 7 4" xfId="36208" xr:uid="{00000000-0005-0000-0000-0000C69F0000}"/>
    <cellStyle name="40% - 강조색5 7 5" xfId="36209" xr:uid="{00000000-0005-0000-0000-0000C79F0000}"/>
    <cellStyle name="40% - 강조색5 7 6" xfId="36210" xr:uid="{00000000-0005-0000-0000-0000C89F0000}"/>
    <cellStyle name="40% - 강조색5 7 7" xfId="36211" xr:uid="{00000000-0005-0000-0000-0000C99F0000}"/>
    <cellStyle name="40% - 강조색5 7 8" xfId="36212" xr:uid="{00000000-0005-0000-0000-0000CA9F0000}"/>
    <cellStyle name="40% - 강조색5 7 9" xfId="36213" xr:uid="{00000000-0005-0000-0000-0000CB9F0000}"/>
    <cellStyle name="40% - 강조색5 8" xfId="36214" xr:uid="{00000000-0005-0000-0000-0000CC9F0000}"/>
    <cellStyle name="40% - 강조색5 8 2" xfId="36215" xr:uid="{00000000-0005-0000-0000-0000CD9F0000}"/>
    <cellStyle name="40% - 강조색5 8 3" xfId="36216" xr:uid="{00000000-0005-0000-0000-0000CE9F0000}"/>
    <cellStyle name="40% - 강조색5 8 4" xfId="36217" xr:uid="{00000000-0005-0000-0000-0000CF9F0000}"/>
    <cellStyle name="40% - 강조색5 8 5" xfId="36218" xr:uid="{00000000-0005-0000-0000-0000D09F0000}"/>
    <cellStyle name="40% - 강조색5 8 6" xfId="36219" xr:uid="{00000000-0005-0000-0000-0000D19F0000}"/>
    <cellStyle name="40% - 강조색5 8 7" xfId="36220" xr:uid="{00000000-0005-0000-0000-0000D29F0000}"/>
    <cellStyle name="40% - 강조색5 8 8" xfId="36221" xr:uid="{00000000-0005-0000-0000-0000D39F0000}"/>
    <cellStyle name="40% - 강조색5 8 9" xfId="36222" xr:uid="{00000000-0005-0000-0000-0000D49F0000}"/>
    <cellStyle name="40% - 강조색5 9" xfId="36223" xr:uid="{00000000-0005-0000-0000-0000D59F0000}"/>
    <cellStyle name="40% - 강조색5 9 2" xfId="36224" xr:uid="{00000000-0005-0000-0000-0000D69F0000}"/>
    <cellStyle name="40% - 강조색5 9 3" xfId="36225" xr:uid="{00000000-0005-0000-0000-0000D79F0000}"/>
    <cellStyle name="40% - 강조색5 9 4" xfId="36226" xr:uid="{00000000-0005-0000-0000-0000D89F0000}"/>
    <cellStyle name="40% - 강조색5 9 5" xfId="36227" xr:uid="{00000000-0005-0000-0000-0000D99F0000}"/>
    <cellStyle name="40% - 강조색5 9 6" xfId="36228" xr:uid="{00000000-0005-0000-0000-0000DA9F0000}"/>
    <cellStyle name="40% - 강조색5 9 7" xfId="36229" xr:uid="{00000000-0005-0000-0000-0000DB9F0000}"/>
    <cellStyle name="40% - 강조색5 9 8" xfId="36230" xr:uid="{00000000-0005-0000-0000-0000DC9F0000}"/>
    <cellStyle name="40% - 강조색6 10" xfId="36231" xr:uid="{00000000-0005-0000-0000-0000DD9F0000}"/>
    <cellStyle name="40% - 강조색6 10 2" xfId="36232" xr:uid="{00000000-0005-0000-0000-0000DE9F0000}"/>
    <cellStyle name="40% - 강조색6 10 3" xfId="36233" xr:uid="{00000000-0005-0000-0000-0000DF9F0000}"/>
    <cellStyle name="40% - 강조색6 10 4" xfId="36234" xr:uid="{00000000-0005-0000-0000-0000E09F0000}"/>
    <cellStyle name="40% - 강조색6 10 5" xfId="36235" xr:uid="{00000000-0005-0000-0000-0000E19F0000}"/>
    <cellStyle name="40% - 강조색6 10 6" xfId="36236" xr:uid="{00000000-0005-0000-0000-0000E29F0000}"/>
    <cellStyle name="40% - 강조색6 10 7" xfId="36237" xr:uid="{00000000-0005-0000-0000-0000E39F0000}"/>
    <cellStyle name="40% - 강조색6 11" xfId="36238" xr:uid="{00000000-0005-0000-0000-0000E49F0000}"/>
    <cellStyle name="40% - 강조색6 11 2" xfId="36239" xr:uid="{00000000-0005-0000-0000-0000E59F0000}"/>
    <cellStyle name="40% - 강조색6 11 3" xfId="36240" xr:uid="{00000000-0005-0000-0000-0000E69F0000}"/>
    <cellStyle name="40% - 강조색6 11 4" xfId="36241" xr:uid="{00000000-0005-0000-0000-0000E79F0000}"/>
    <cellStyle name="40% - 강조색6 11 5" xfId="36242" xr:uid="{00000000-0005-0000-0000-0000E89F0000}"/>
    <cellStyle name="40% - 강조색6 12" xfId="36243" xr:uid="{00000000-0005-0000-0000-0000E99F0000}"/>
    <cellStyle name="40% - 강조색6 12 2" xfId="36244" xr:uid="{00000000-0005-0000-0000-0000EA9F0000}"/>
    <cellStyle name="40% - 강조색6 12 3" xfId="36245" xr:uid="{00000000-0005-0000-0000-0000EB9F0000}"/>
    <cellStyle name="40% - 강조색6 12 4" xfId="36246" xr:uid="{00000000-0005-0000-0000-0000EC9F0000}"/>
    <cellStyle name="40% - 강조색6 12 5" xfId="36247" xr:uid="{00000000-0005-0000-0000-0000ED9F0000}"/>
    <cellStyle name="40% - 강조색6 13" xfId="36248" xr:uid="{00000000-0005-0000-0000-0000EE9F0000}"/>
    <cellStyle name="40% - 강조색6 13 2" xfId="36249" xr:uid="{00000000-0005-0000-0000-0000EF9F0000}"/>
    <cellStyle name="40% - 강조색6 13 3" xfId="36250" xr:uid="{00000000-0005-0000-0000-0000F09F0000}"/>
    <cellStyle name="40% - 강조색6 13 4" xfId="36251" xr:uid="{00000000-0005-0000-0000-0000F19F0000}"/>
    <cellStyle name="40% - 강조색6 14" xfId="36252" xr:uid="{00000000-0005-0000-0000-0000F29F0000}"/>
    <cellStyle name="40% - 강조색6 15" xfId="36253" xr:uid="{00000000-0005-0000-0000-0000F39F0000}"/>
    <cellStyle name="40% - 강조색6 16" xfId="36254" xr:uid="{00000000-0005-0000-0000-0000F49F0000}"/>
    <cellStyle name="40% - 강조색6 17" xfId="36255" xr:uid="{00000000-0005-0000-0000-0000F59F0000}"/>
    <cellStyle name="40% - 강조색6 2" xfId="36256" xr:uid="{00000000-0005-0000-0000-0000F69F0000}"/>
    <cellStyle name="40% - 강조색6 2 10" xfId="36257" xr:uid="{00000000-0005-0000-0000-0000F79F0000}"/>
    <cellStyle name="40% - 강조색6 2 11" xfId="36258" xr:uid="{00000000-0005-0000-0000-0000F89F0000}"/>
    <cellStyle name="40% - 강조색6 2 12" xfId="36259" xr:uid="{00000000-0005-0000-0000-0000F99F0000}"/>
    <cellStyle name="40% - 강조색6 2 13" xfId="36260" xr:uid="{00000000-0005-0000-0000-0000FA9F0000}"/>
    <cellStyle name="40% - 강조색6 2 14" xfId="36261" xr:uid="{00000000-0005-0000-0000-0000FB9F0000}"/>
    <cellStyle name="40% - 강조색6 2 15" xfId="36262" xr:uid="{00000000-0005-0000-0000-0000FC9F0000}"/>
    <cellStyle name="40% - 강조색6 2 2" xfId="36263" xr:uid="{00000000-0005-0000-0000-0000FD9F0000}"/>
    <cellStyle name="40% - 강조색6 2 2 2" xfId="36264" xr:uid="{00000000-0005-0000-0000-0000FE9F0000}"/>
    <cellStyle name="40% - 강조색6 2 3" xfId="36265" xr:uid="{00000000-0005-0000-0000-0000FF9F0000}"/>
    <cellStyle name="40% - 강조색6 2 3 2" xfId="36266" xr:uid="{00000000-0005-0000-0000-000000A00000}"/>
    <cellStyle name="40% - 강조색6 2 4" xfId="36267" xr:uid="{00000000-0005-0000-0000-000001A00000}"/>
    <cellStyle name="40% - 강조색6 2 4 2" xfId="36268" xr:uid="{00000000-0005-0000-0000-000002A00000}"/>
    <cellStyle name="40% - 강조색6 2 5" xfId="36269" xr:uid="{00000000-0005-0000-0000-000003A00000}"/>
    <cellStyle name="40% - 강조색6 2 6" xfId="36270" xr:uid="{00000000-0005-0000-0000-000004A00000}"/>
    <cellStyle name="40% - 강조색6 2 7" xfId="36271" xr:uid="{00000000-0005-0000-0000-000005A00000}"/>
    <cellStyle name="40% - 강조색6 2 8" xfId="36272" xr:uid="{00000000-0005-0000-0000-000006A00000}"/>
    <cellStyle name="40% - 강조색6 2 9" xfId="36273" xr:uid="{00000000-0005-0000-0000-000007A00000}"/>
    <cellStyle name="40% - 강조색6 3" xfId="36274" xr:uid="{00000000-0005-0000-0000-000008A00000}"/>
    <cellStyle name="40% - 강조색6 3 2" xfId="36275" xr:uid="{00000000-0005-0000-0000-000009A00000}"/>
    <cellStyle name="40% - 강조색6 4" xfId="36276" xr:uid="{00000000-0005-0000-0000-00000AA00000}"/>
    <cellStyle name="40% - 강조색6 5" xfId="36277" xr:uid="{00000000-0005-0000-0000-00000BA00000}"/>
    <cellStyle name="40% - 강조색6 5 10" xfId="36278" xr:uid="{00000000-0005-0000-0000-00000CA00000}"/>
    <cellStyle name="40% - 강조색6 5 11" xfId="36279" xr:uid="{00000000-0005-0000-0000-00000DA00000}"/>
    <cellStyle name="40% - 강조색6 5 12" xfId="36280" xr:uid="{00000000-0005-0000-0000-00000EA00000}"/>
    <cellStyle name="40% - 강조색6 5 2" xfId="36281" xr:uid="{00000000-0005-0000-0000-00000FA00000}"/>
    <cellStyle name="40% - 강조색6 5 3" xfId="36282" xr:uid="{00000000-0005-0000-0000-000010A00000}"/>
    <cellStyle name="40% - 강조색6 5 4" xfId="36283" xr:uid="{00000000-0005-0000-0000-000011A00000}"/>
    <cellStyle name="40% - 강조색6 5 5" xfId="36284" xr:uid="{00000000-0005-0000-0000-000012A00000}"/>
    <cellStyle name="40% - 강조색6 5 6" xfId="36285" xr:uid="{00000000-0005-0000-0000-000013A00000}"/>
    <cellStyle name="40% - 강조색6 5 7" xfId="36286" xr:uid="{00000000-0005-0000-0000-000014A00000}"/>
    <cellStyle name="40% - 강조색6 5 8" xfId="36287" xr:uid="{00000000-0005-0000-0000-000015A00000}"/>
    <cellStyle name="40% - 강조색6 5 9" xfId="36288" xr:uid="{00000000-0005-0000-0000-000016A00000}"/>
    <cellStyle name="40% - 강조색6 6" xfId="36289" xr:uid="{00000000-0005-0000-0000-000017A00000}"/>
    <cellStyle name="40% - 강조색6 6 10" xfId="36290" xr:uid="{00000000-0005-0000-0000-000018A00000}"/>
    <cellStyle name="40% - 강조색6 6 11" xfId="36291" xr:uid="{00000000-0005-0000-0000-000019A00000}"/>
    <cellStyle name="40% - 강조색6 6 2" xfId="36292" xr:uid="{00000000-0005-0000-0000-00001AA00000}"/>
    <cellStyle name="40% - 강조색6 6 3" xfId="36293" xr:uid="{00000000-0005-0000-0000-00001BA00000}"/>
    <cellStyle name="40% - 강조색6 6 4" xfId="36294" xr:uid="{00000000-0005-0000-0000-00001CA00000}"/>
    <cellStyle name="40% - 강조색6 6 5" xfId="36295" xr:uid="{00000000-0005-0000-0000-00001DA00000}"/>
    <cellStyle name="40% - 강조색6 6 6" xfId="36296" xr:uid="{00000000-0005-0000-0000-00001EA00000}"/>
    <cellStyle name="40% - 강조색6 6 7" xfId="36297" xr:uid="{00000000-0005-0000-0000-00001FA00000}"/>
    <cellStyle name="40% - 강조색6 6 8" xfId="36298" xr:uid="{00000000-0005-0000-0000-000020A00000}"/>
    <cellStyle name="40% - 강조색6 6 9" xfId="36299" xr:uid="{00000000-0005-0000-0000-000021A00000}"/>
    <cellStyle name="40% - 강조색6 7" xfId="36300" xr:uid="{00000000-0005-0000-0000-000022A00000}"/>
    <cellStyle name="40% - 강조색6 7 2" xfId="36301" xr:uid="{00000000-0005-0000-0000-000023A00000}"/>
    <cellStyle name="40% - 강조색6 7 3" xfId="36302" xr:uid="{00000000-0005-0000-0000-000024A00000}"/>
    <cellStyle name="40% - 강조색6 7 4" xfId="36303" xr:uid="{00000000-0005-0000-0000-000025A00000}"/>
    <cellStyle name="40% - 강조색6 7 5" xfId="36304" xr:uid="{00000000-0005-0000-0000-000026A00000}"/>
    <cellStyle name="40% - 강조색6 7 6" xfId="36305" xr:uid="{00000000-0005-0000-0000-000027A00000}"/>
    <cellStyle name="40% - 강조색6 7 7" xfId="36306" xr:uid="{00000000-0005-0000-0000-000028A00000}"/>
    <cellStyle name="40% - 강조색6 7 8" xfId="36307" xr:uid="{00000000-0005-0000-0000-000029A00000}"/>
    <cellStyle name="40% - 강조색6 7 9" xfId="36308" xr:uid="{00000000-0005-0000-0000-00002AA00000}"/>
    <cellStyle name="40% - 강조색6 8" xfId="36309" xr:uid="{00000000-0005-0000-0000-00002BA00000}"/>
    <cellStyle name="40% - 강조색6 8 2" xfId="36310" xr:uid="{00000000-0005-0000-0000-00002CA00000}"/>
    <cellStyle name="40% - 강조색6 8 3" xfId="36311" xr:uid="{00000000-0005-0000-0000-00002DA00000}"/>
    <cellStyle name="40% - 강조색6 8 4" xfId="36312" xr:uid="{00000000-0005-0000-0000-00002EA00000}"/>
    <cellStyle name="40% - 강조색6 8 5" xfId="36313" xr:uid="{00000000-0005-0000-0000-00002FA00000}"/>
    <cellStyle name="40% - 강조색6 8 6" xfId="36314" xr:uid="{00000000-0005-0000-0000-000030A00000}"/>
    <cellStyle name="40% - 강조색6 8 7" xfId="36315" xr:uid="{00000000-0005-0000-0000-000031A00000}"/>
    <cellStyle name="40% - 강조색6 8 8" xfId="36316" xr:uid="{00000000-0005-0000-0000-000032A00000}"/>
    <cellStyle name="40% - 강조색6 8 9" xfId="36317" xr:uid="{00000000-0005-0000-0000-000033A00000}"/>
    <cellStyle name="40% - 강조색6 9" xfId="36318" xr:uid="{00000000-0005-0000-0000-000034A00000}"/>
    <cellStyle name="40% - 강조색6 9 2" xfId="36319" xr:uid="{00000000-0005-0000-0000-000035A00000}"/>
    <cellStyle name="40% - 강조색6 9 3" xfId="36320" xr:uid="{00000000-0005-0000-0000-000036A00000}"/>
    <cellStyle name="40% - 강조색6 9 4" xfId="36321" xr:uid="{00000000-0005-0000-0000-000037A00000}"/>
    <cellStyle name="40% - 강조색6 9 5" xfId="36322" xr:uid="{00000000-0005-0000-0000-000038A00000}"/>
    <cellStyle name="40% - 강조색6 9 6" xfId="36323" xr:uid="{00000000-0005-0000-0000-000039A00000}"/>
    <cellStyle name="40% - 강조색6 9 7" xfId="36324" xr:uid="{00000000-0005-0000-0000-00003AA00000}"/>
    <cellStyle name="40% - 강조색6 9 8" xfId="36325" xr:uid="{00000000-0005-0000-0000-00003BA00000}"/>
    <cellStyle name="5" xfId="43145" xr:uid="{00000000-0005-0000-0000-00003CA00000}"/>
    <cellStyle name="5_견적서" xfId="43146" xr:uid="{00000000-0005-0000-0000-00003DA00000}"/>
    <cellStyle name="5_현장연락망" xfId="43147" xr:uid="{00000000-0005-0000-0000-00003EA00000}"/>
    <cellStyle name="5_현장연락망_견적서" xfId="43148" xr:uid="{00000000-0005-0000-0000-00003FA00000}"/>
    <cellStyle name="57" xfId="43149" xr:uid="{00000000-0005-0000-0000-000040A00000}"/>
    <cellStyle name="6" xfId="36326" xr:uid="{00000000-0005-0000-0000-000041A00000}"/>
    <cellStyle name="6 2" xfId="36327" xr:uid="{00000000-0005-0000-0000-000042A00000}"/>
    <cellStyle name="60" xfId="5413" xr:uid="{00000000-0005-0000-0000-000043A00000}"/>
    <cellStyle name="60 2" xfId="36328" xr:uid="{00000000-0005-0000-0000-000044A00000}"/>
    <cellStyle name="60 2 2" xfId="36329" xr:uid="{00000000-0005-0000-0000-000045A00000}"/>
    <cellStyle name="60 3" xfId="36330" xr:uid="{00000000-0005-0000-0000-000046A00000}"/>
    <cellStyle name="60 4" xfId="36331" xr:uid="{00000000-0005-0000-0000-000047A00000}"/>
    <cellStyle name="60 5" xfId="36332" xr:uid="{00000000-0005-0000-0000-000048A00000}"/>
    <cellStyle name="60% - Accent1" xfId="36333" xr:uid="{00000000-0005-0000-0000-000049A00000}"/>
    <cellStyle name="60% - Accent1 2" xfId="36334" xr:uid="{00000000-0005-0000-0000-00004AA00000}"/>
    <cellStyle name="60% - Accent1 2 2" xfId="36335" xr:uid="{00000000-0005-0000-0000-00004BA00000}"/>
    <cellStyle name="60% - Accent1 3" xfId="36336" xr:uid="{00000000-0005-0000-0000-00004CA00000}"/>
    <cellStyle name="60% - Accent1 4" xfId="36337" xr:uid="{00000000-0005-0000-0000-00004DA00000}"/>
    <cellStyle name="60% - Accent1 5" xfId="36338" xr:uid="{00000000-0005-0000-0000-00004EA00000}"/>
    <cellStyle name="60% - Accent2" xfId="36339" xr:uid="{00000000-0005-0000-0000-00004FA00000}"/>
    <cellStyle name="60% - Accent2 2" xfId="36340" xr:uid="{00000000-0005-0000-0000-000050A00000}"/>
    <cellStyle name="60% - Accent2 2 2" xfId="36341" xr:uid="{00000000-0005-0000-0000-000051A00000}"/>
    <cellStyle name="60% - Accent2 3" xfId="36342" xr:uid="{00000000-0005-0000-0000-000052A00000}"/>
    <cellStyle name="60% - Accent2 4" xfId="36343" xr:uid="{00000000-0005-0000-0000-000053A00000}"/>
    <cellStyle name="60% - Accent2 5" xfId="36344" xr:uid="{00000000-0005-0000-0000-000054A00000}"/>
    <cellStyle name="60% - Accent3" xfId="36345" xr:uid="{00000000-0005-0000-0000-000055A00000}"/>
    <cellStyle name="60% - Accent3 2" xfId="36346" xr:uid="{00000000-0005-0000-0000-000056A00000}"/>
    <cellStyle name="60% - Accent3 2 2" xfId="36347" xr:uid="{00000000-0005-0000-0000-000057A00000}"/>
    <cellStyle name="60% - Accent3 3" xfId="36348" xr:uid="{00000000-0005-0000-0000-000058A00000}"/>
    <cellStyle name="60% - Accent3 4" xfId="36349" xr:uid="{00000000-0005-0000-0000-000059A00000}"/>
    <cellStyle name="60% - Accent3 5" xfId="36350" xr:uid="{00000000-0005-0000-0000-00005AA00000}"/>
    <cellStyle name="60% - Accent4" xfId="36351" xr:uid="{00000000-0005-0000-0000-00005BA00000}"/>
    <cellStyle name="60% - Accent4 2" xfId="36352" xr:uid="{00000000-0005-0000-0000-00005CA00000}"/>
    <cellStyle name="60% - Accent4 2 2" xfId="36353" xr:uid="{00000000-0005-0000-0000-00005DA00000}"/>
    <cellStyle name="60% - Accent4 3" xfId="36354" xr:uid="{00000000-0005-0000-0000-00005EA00000}"/>
    <cellStyle name="60% - Accent4 4" xfId="36355" xr:uid="{00000000-0005-0000-0000-00005FA00000}"/>
    <cellStyle name="60% - Accent4 5" xfId="36356" xr:uid="{00000000-0005-0000-0000-000060A00000}"/>
    <cellStyle name="60% - Accent5" xfId="36357" xr:uid="{00000000-0005-0000-0000-000061A00000}"/>
    <cellStyle name="60% - Accent5 2" xfId="36358" xr:uid="{00000000-0005-0000-0000-000062A00000}"/>
    <cellStyle name="60% - Accent5 2 2" xfId="36359" xr:uid="{00000000-0005-0000-0000-000063A00000}"/>
    <cellStyle name="60% - Accent5 3" xfId="36360" xr:uid="{00000000-0005-0000-0000-000064A00000}"/>
    <cellStyle name="60% - Accent5 4" xfId="36361" xr:uid="{00000000-0005-0000-0000-000065A00000}"/>
    <cellStyle name="60% - Accent5 5" xfId="36362" xr:uid="{00000000-0005-0000-0000-000066A00000}"/>
    <cellStyle name="60% - Accent6" xfId="36363" xr:uid="{00000000-0005-0000-0000-000067A00000}"/>
    <cellStyle name="60% - Accent6 2" xfId="36364" xr:uid="{00000000-0005-0000-0000-000068A00000}"/>
    <cellStyle name="60% - Accent6 2 2" xfId="36365" xr:uid="{00000000-0005-0000-0000-000069A00000}"/>
    <cellStyle name="60% - Accent6 3" xfId="36366" xr:uid="{00000000-0005-0000-0000-00006AA00000}"/>
    <cellStyle name="60% - Accent6 4" xfId="36367" xr:uid="{00000000-0005-0000-0000-00006BA00000}"/>
    <cellStyle name="60% - Accent6 5" xfId="36368" xr:uid="{00000000-0005-0000-0000-00006CA00000}"/>
    <cellStyle name="60% - 强调文字颜色 1" xfId="43150" xr:uid="{00000000-0005-0000-0000-00006DA00000}"/>
    <cellStyle name="60% - 强调文字颜色 2" xfId="43151" xr:uid="{00000000-0005-0000-0000-00006EA00000}"/>
    <cellStyle name="60% - 强调文字颜色 3" xfId="43152" xr:uid="{00000000-0005-0000-0000-00006FA00000}"/>
    <cellStyle name="60% - 强调文字颜色 4" xfId="43153" xr:uid="{00000000-0005-0000-0000-000070A00000}"/>
    <cellStyle name="60% - 强调文字颜色 5" xfId="43154" xr:uid="{00000000-0005-0000-0000-000071A00000}"/>
    <cellStyle name="60% - 强调文字颜色 6" xfId="43155" xr:uid="{00000000-0005-0000-0000-000072A00000}"/>
    <cellStyle name="60% - 강조색1 10" xfId="36369" xr:uid="{00000000-0005-0000-0000-000073A00000}"/>
    <cellStyle name="60% - 강조색1 10 2" xfId="36370" xr:uid="{00000000-0005-0000-0000-000074A00000}"/>
    <cellStyle name="60% - 강조색1 10 3" xfId="36371" xr:uid="{00000000-0005-0000-0000-000075A00000}"/>
    <cellStyle name="60% - 강조색1 10 4" xfId="36372" xr:uid="{00000000-0005-0000-0000-000076A00000}"/>
    <cellStyle name="60% - 강조색1 10 5" xfId="36373" xr:uid="{00000000-0005-0000-0000-000077A00000}"/>
    <cellStyle name="60% - 강조색1 10 6" xfId="36374" xr:uid="{00000000-0005-0000-0000-000078A00000}"/>
    <cellStyle name="60% - 강조색1 10 7" xfId="36375" xr:uid="{00000000-0005-0000-0000-000079A00000}"/>
    <cellStyle name="60% - 강조색1 11" xfId="36376" xr:uid="{00000000-0005-0000-0000-00007AA00000}"/>
    <cellStyle name="60% - 강조색1 11 2" xfId="36377" xr:uid="{00000000-0005-0000-0000-00007BA00000}"/>
    <cellStyle name="60% - 강조색1 11 3" xfId="36378" xr:uid="{00000000-0005-0000-0000-00007CA00000}"/>
    <cellStyle name="60% - 강조색1 11 4" xfId="36379" xr:uid="{00000000-0005-0000-0000-00007DA00000}"/>
    <cellStyle name="60% - 강조색1 11 5" xfId="36380" xr:uid="{00000000-0005-0000-0000-00007EA00000}"/>
    <cellStyle name="60% - 강조색1 12" xfId="36381" xr:uid="{00000000-0005-0000-0000-00007FA00000}"/>
    <cellStyle name="60% - 강조색1 12 2" xfId="36382" xr:uid="{00000000-0005-0000-0000-000080A00000}"/>
    <cellStyle name="60% - 강조색1 12 3" xfId="36383" xr:uid="{00000000-0005-0000-0000-000081A00000}"/>
    <cellStyle name="60% - 강조색1 12 4" xfId="36384" xr:uid="{00000000-0005-0000-0000-000082A00000}"/>
    <cellStyle name="60% - 강조색1 12 5" xfId="36385" xr:uid="{00000000-0005-0000-0000-000083A00000}"/>
    <cellStyle name="60% - 강조색1 13" xfId="36386" xr:uid="{00000000-0005-0000-0000-000084A00000}"/>
    <cellStyle name="60% - 강조색1 13 2" xfId="36387" xr:uid="{00000000-0005-0000-0000-000085A00000}"/>
    <cellStyle name="60% - 강조색1 13 3" xfId="36388" xr:uid="{00000000-0005-0000-0000-000086A00000}"/>
    <cellStyle name="60% - 강조색1 13 4" xfId="36389" xr:uid="{00000000-0005-0000-0000-000087A00000}"/>
    <cellStyle name="60% - 강조색1 14" xfId="36390" xr:uid="{00000000-0005-0000-0000-000088A00000}"/>
    <cellStyle name="60% - 강조색1 15" xfId="36391" xr:uid="{00000000-0005-0000-0000-000089A00000}"/>
    <cellStyle name="60% - 강조색1 16" xfId="36392" xr:uid="{00000000-0005-0000-0000-00008AA00000}"/>
    <cellStyle name="60% - 강조색1 17" xfId="36393" xr:uid="{00000000-0005-0000-0000-00008BA00000}"/>
    <cellStyle name="60% - 강조색1 2" xfId="36394" xr:uid="{00000000-0005-0000-0000-00008CA00000}"/>
    <cellStyle name="60% - 강조색1 2 10" xfId="36395" xr:uid="{00000000-0005-0000-0000-00008DA00000}"/>
    <cellStyle name="60% - 강조색1 2 11" xfId="36396" xr:uid="{00000000-0005-0000-0000-00008EA00000}"/>
    <cellStyle name="60% - 강조색1 2 12" xfId="36397" xr:uid="{00000000-0005-0000-0000-00008FA00000}"/>
    <cellStyle name="60% - 강조색1 2 13" xfId="36398" xr:uid="{00000000-0005-0000-0000-000090A00000}"/>
    <cellStyle name="60% - 강조색1 2 14" xfId="36399" xr:uid="{00000000-0005-0000-0000-000091A00000}"/>
    <cellStyle name="60% - 강조색1 2 15" xfId="36400" xr:uid="{00000000-0005-0000-0000-000092A00000}"/>
    <cellStyle name="60% - 강조색1 2 2" xfId="36401" xr:uid="{00000000-0005-0000-0000-000093A00000}"/>
    <cellStyle name="60% - 강조색1 2 2 2" xfId="36402" xr:uid="{00000000-0005-0000-0000-000094A00000}"/>
    <cellStyle name="60% - 강조색1 2 3" xfId="36403" xr:uid="{00000000-0005-0000-0000-000095A00000}"/>
    <cellStyle name="60% - 강조색1 2 3 2" xfId="36404" xr:uid="{00000000-0005-0000-0000-000096A00000}"/>
    <cellStyle name="60% - 강조색1 2 4" xfId="36405" xr:uid="{00000000-0005-0000-0000-000097A00000}"/>
    <cellStyle name="60% - 강조색1 2 4 2" xfId="36406" xr:uid="{00000000-0005-0000-0000-000098A00000}"/>
    <cellStyle name="60% - 강조색1 2 5" xfId="36407" xr:uid="{00000000-0005-0000-0000-000099A00000}"/>
    <cellStyle name="60% - 강조색1 2 6" xfId="36408" xr:uid="{00000000-0005-0000-0000-00009AA00000}"/>
    <cellStyle name="60% - 강조색1 2 7" xfId="36409" xr:uid="{00000000-0005-0000-0000-00009BA00000}"/>
    <cellStyle name="60% - 강조색1 2 8" xfId="36410" xr:uid="{00000000-0005-0000-0000-00009CA00000}"/>
    <cellStyle name="60% - 강조색1 2 9" xfId="36411" xr:uid="{00000000-0005-0000-0000-00009DA00000}"/>
    <cellStyle name="60% - 강조색1 3" xfId="36412" xr:uid="{00000000-0005-0000-0000-00009EA00000}"/>
    <cellStyle name="60% - 강조색1 3 2" xfId="36413" xr:uid="{00000000-0005-0000-0000-00009FA00000}"/>
    <cellStyle name="60% - 강조색1 4" xfId="36414" xr:uid="{00000000-0005-0000-0000-0000A0A00000}"/>
    <cellStyle name="60% - 강조색1 5" xfId="36415" xr:uid="{00000000-0005-0000-0000-0000A1A00000}"/>
    <cellStyle name="60% - 강조색1 5 10" xfId="36416" xr:uid="{00000000-0005-0000-0000-0000A2A00000}"/>
    <cellStyle name="60% - 강조색1 5 11" xfId="36417" xr:uid="{00000000-0005-0000-0000-0000A3A00000}"/>
    <cellStyle name="60% - 강조색1 5 12" xfId="36418" xr:uid="{00000000-0005-0000-0000-0000A4A00000}"/>
    <cellStyle name="60% - 강조색1 5 2" xfId="36419" xr:uid="{00000000-0005-0000-0000-0000A5A00000}"/>
    <cellStyle name="60% - 강조색1 5 3" xfId="36420" xr:uid="{00000000-0005-0000-0000-0000A6A00000}"/>
    <cellStyle name="60% - 강조색1 5 4" xfId="36421" xr:uid="{00000000-0005-0000-0000-0000A7A00000}"/>
    <cellStyle name="60% - 강조색1 5 5" xfId="36422" xr:uid="{00000000-0005-0000-0000-0000A8A00000}"/>
    <cellStyle name="60% - 강조색1 5 6" xfId="36423" xr:uid="{00000000-0005-0000-0000-0000A9A00000}"/>
    <cellStyle name="60% - 강조색1 5 7" xfId="36424" xr:uid="{00000000-0005-0000-0000-0000AAA00000}"/>
    <cellStyle name="60% - 강조색1 5 8" xfId="36425" xr:uid="{00000000-0005-0000-0000-0000ABA00000}"/>
    <cellStyle name="60% - 강조색1 5 9" xfId="36426" xr:uid="{00000000-0005-0000-0000-0000ACA00000}"/>
    <cellStyle name="60% - 강조색1 6" xfId="36427" xr:uid="{00000000-0005-0000-0000-0000ADA00000}"/>
    <cellStyle name="60% - 강조색1 6 10" xfId="36428" xr:uid="{00000000-0005-0000-0000-0000AEA00000}"/>
    <cellStyle name="60% - 강조색1 6 11" xfId="36429" xr:uid="{00000000-0005-0000-0000-0000AFA00000}"/>
    <cellStyle name="60% - 강조색1 6 2" xfId="36430" xr:uid="{00000000-0005-0000-0000-0000B0A00000}"/>
    <cellStyle name="60% - 강조색1 6 3" xfId="36431" xr:uid="{00000000-0005-0000-0000-0000B1A00000}"/>
    <cellStyle name="60% - 강조색1 6 4" xfId="36432" xr:uid="{00000000-0005-0000-0000-0000B2A00000}"/>
    <cellStyle name="60% - 강조색1 6 5" xfId="36433" xr:uid="{00000000-0005-0000-0000-0000B3A00000}"/>
    <cellStyle name="60% - 강조색1 6 6" xfId="36434" xr:uid="{00000000-0005-0000-0000-0000B4A00000}"/>
    <cellStyle name="60% - 강조색1 6 7" xfId="36435" xr:uid="{00000000-0005-0000-0000-0000B5A00000}"/>
    <cellStyle name="60% - 강조색1 6 8" xfId="36436" xr:uid="{00000000-0005-0000-0000-0000B6A00000}"/>
    <cellStyle name="60% - 강조색1 6 9" xfId="36437" xr:uid="{00000000-0005-0000-0000-0000B7A00000}"/>
    <cellStyle name="60% - 강조색1 7" xfId="36438" xr:uid="{00000000-0005-0000-0000-0000B8A00000}"/>
    <cellStyle name="60% - 강조색1 7 2" xfId="36439" xr:uid="{00000000-0005-0000-0000-0000B9A00000}"/>
    <cellStyle name="60% - 강조색1 7 3" xfId="36440" xr:uid="{00000000-0005-0000-0000-0000BAA00000}"/>
    <cellStyle name="60% - 강조색1 7 4" xfId="36441" xr:uid="{00000000-0005-0000-0000-0000BBA00000}"/>
    <cellStyle name="60% - 강조색1 7 5" xfId="36442" xr:uid="{00000000-0005-0000-0000-0000BCA00000}"/>
    <cellStyle name="60% - 강조색1 7 6" xfId="36443" xr:uid="{00000000-0005-0000-0000-0000BDA00000}"/>
    <cellStyle name="60% - 강조색1 7 7" xfId="36444" xr:uid="{00000000-0005-0000-0000-0000BEA00000}"/>
    <cellStyle name="60% - 강조색1 7 8" xfId="36445" xr:uid="{00000000-0005-0000-0000-0000BFA00000}"/>
    <cellStyle name="60% - 강조색1 7 9" xfId="36446" xr:uid="{00000000-0005-0000-0000-0000C0A00000}"/>
    <cellStyle name="60% - 강조색1 8" xfId="36447" xr:uid="{00000000-0005-0000-0000-0000C1A00000}"/>
    <cellStyle name="60% - 강조색1 8 2" xfId="36448" xr:uid="{00000000-0005-0000-0000-0000C2A00000}"/>
    <cellStyle name="60% - 강조색1 8 3" xfId="36449" xr:uid="{00000000-0005-0000-0000-0000C3A00000}"/>
    <cellStyle name="60% - 강조색1 8 4" xfId="36450" xr:uid="{00000000-0005-0000-0000-0000C4A00000}"/>
    <cellStyle name="60% - 강조색1 8 5" xfId="36451" xr:uid="{00000000-0005-0000-0000-0000C5A00000}"/>
    <cellStyle name="60% - 강조색1 8 6" xfId="36452" xr:uid="{00000000-0005-0000-0000-0000C6A00000}"/>
    <cellStyle name="60% - 강조색1 8 7" xfId="36453" xr:uid="{00000000-0005-0000-0000-0000C7A00000}"/>
    <cellStyle name="60% - 강조색1 8 8" xfId="36454" xr:uid="{00000000-0005-0000-0000-0000C8A00000}"/>
    <cellStyle name="60% - 강조색1 8 9" xfId="36455" xr:uid="{00000000-0005-0000-0000-0000C9A00000}"/>
    <cellStyle name="60% - 강조색1 9" xfId="36456" xr:uid="{00000000-0005-0000-0000-0000CAA00000}"/>
    <cellStyle name="60% - 강조색1 9 2" xfId="36457" xr:uid="{00000000-0005-0000-0000-0000CBA00000}"/>
    <cellStyle name="60% - 강조색1 9 3" xfId="36458" xr:uid="{00000000-0005-0000-0000-0000CCA00000}"/>
    <cellStyle name="60% - 강조색1 9 4" xfId="36459" xr:uid="{00000000-0005-0000-0000-0000CDA00000}"/>
    <cellStyle name="60% - 강조색1 9 5" xfId="36460" xr:uid="{00000000-0005-0000-0000-0000CEA00000}"/>
    <cellStyle name="60% - 강조색1 9 6" xfId="36461" xr:uid="{00000000-0005-0000-0000-0000CFA00000}"/>
    <cellStyle name="60% - 강조색1 9 7" xfId="36462" xr:uid="{00000000-0005-0000-0000-0000D0A00000}"/>
    <cellStyle name="60% - 강조색1 9 8" xfId="36463" xr:uid="{00000000-0005-0000-0000-0000D1A00000}"/>
    <cellStyle name="60% - 강조색2 10" xfId="36464" xr:uid="{00000000-0005-0000-0000-0000D2A00000}"/>
    <cellStyle name="60% - 강조색2 10 2" xfId="36465" xr:uid="{00000000-0005-0000-0000-0000D3A00000}"/>
    <cellStyle name="60% - 강조색2 10 3" xfId="36466" xr:uid="{00000000-0005-0000-0000-0000D4A00000}"/>
    <cellStyle name="60% - 강조색2 10 4" xfId="36467" xr:uid="{00000000-0005-0000-0000-0000D5A00000}"/>
    <cellStyle name="60% - 강조색2 10 5" xfId="36468" xr:uid="{00000000-0005-0000-0000-0000D6A00000}"/>
    <cellStyle name="60% - 강조색2 10 6" xfId="36469" xr:uid="{00000000-0005-0000-0000-0000D7A00000}"/>
    <cellStyle name="60% - 강조색2 10 7" xfId="36470" xr:uid="{00000000-0005-0000-0000-0000D8A00000}"/>
    <cellStyle name="60% - 강조색2 11" xfId="36471" xr:uid="{00000000-0005-0000-0000-0000D9A00000}"/>
    <cellStyle name="60% - 강조색2 11 2" xfId="36472" xr:uid="{00000000-0005-0000-0000-0000DAA00000}"/>
    <cellStyle name="60% - 강조색2 11 3" xfId="36473" xr:uid="{00000000-0005-0000-0000-0000DBA00000}"/>
    <cellStyle name="60% - 강조색2 11 4" xfId="36474" xr:uid="{00000000-0005-0000-0000-0000DCA00000}"/>
    <cellStyle name="60% - 강조색2 11 5" xfId="36475" xr:uid="{00000000-0005-0000-0000-0000DDA00000}"/>
    <cellStyle name="60% - 강조색2 12" xfId="36476" xr:uid="{00000000-0005-0000-0000-0000DEA00000}"/>
    <cellStyle name="60% - 강조색2 12 2" xfId="36477" xr:uid="{00000000-0005-0000-0000-0000DFA00000}"/>
    <cellStyle name="60% - 강조색2 12 3" xfId="36478" xr:uid="{00000000-0005-0000-0000-0000E0A00000}"/>
    <cellStyle name="60% - 강조색2 12 4" xfId="36479" xr:uid="{00000000-0005-0000-0000-0000E1A00000}"/>
    <cellStyle name="60% - 강조색2 12 5" xfId="36480" xr:uid="{00000000-0005-0000-0000-0000E2A00000}"/>
    <cellStyle name="60% - 강조색2 13" xfId="36481" xr:uid="{00000000-0005-0000-0000-0000E3A00000}"/>
    <cellStyle name="60% - 강조색2 13 2" xfId="36482" xr:uid="{00000000-0005-0000-0000-0000E4A00000}"/>
    <cellStyle name="60% - 강조색2 13 3" xfId="36483" xr:uid="{00000000-0005-0000-0000-0000E5A00000}"/>
    <cellStyle name="60% - 강조색2 13 4" xfId="36484" xr:uid="{00000000-0005-0000-0000-0000E6A00000}"/>
    <cellStyle name="60% - 강조색2 14" xfId="36485" xr:uid="{00000000-0005-0000-0000-0000E7A00000}"/>
    <cellStyle name="60% - 강조색2 15" xfId="36486" xr:uid="{00000000-0005-0000-0000-0000E8A00000}"/>
    <cellStyle name="60% - 강조색2 16" xfId="36487" xr:uid="{00000000-0005-0000-0000-0000E9A00000}"/>
    <cellStyle name="60% - 강조색2 17" xfId="36488" xr:uid="{00000000-0005-0000-0000-0000EAA00000}"/>
    <cellStyle name="60% - 강조색2 2" xfId="36489" xr:uid="{00000000-0005-0000-0000-0000EBA00000}"/>
    <cellStyle name="60% - 강조색2 2 10" xfId="36490" xr:uid="{00000000-0005-0000-0000-0000ECA00000}"/>
    <cellStyle name="60% - 강조색2 2 11" xfId="36491" xr:uid="{00000000-0005-0000-0000-0000EDA00000}"/>
    <cellStyle name="60% - 강조색2 2 12" xfId="36492" xr:uid="{00000000-0005-0000-0000-0000EEA00000}"/>
    <cellStyle name="60% - 강조색2 2 13" xfId="36493" xr:uid="{00000000-0005-0000-0000-0000EFA00000}"/>
    <cellStyle name="60% - 강조색2 2 14" xfId="36494" xr:uid="{00000000-0005-0000-0000-0000F0A00000}"/>
    <cellStyle name="60% - 강조색2 2 15" xfId="36495" xr:uid="{00000000-0005-0000-0000-0000F1A00000}"/>
    <cellStyle name="60% - 강조색2 2 2" xfId="36496" xr:uid="{00000000-0005-0000-0000-0000F2A00000}"/>
    <cellStyle name="60% - 강조색2 2 2 2" xfId="36497" xr:uid="{00000000-0005-0000-0000-0000F3A00000}"/>
    <cellStyle name="60% - 강조색2 2 3" xfId="36498" xr:uid="{00000000-0005-0000-0000-0000F4A00000}"/>
    <cellStyle name="60% - 강조색2 2 3 2" xfId="36499" xr:uid="{00000000-0005-0000-0000-0000F5A00000}"/>
    <cellStyle name="60% - 강조색2 2 4" xfId="36500" xr:uid="{00000000-0005-0000-0000-0000F6A00000}"/>
    <cellStyle name="60% - 강조색2 2 4 2" xfId="36501" xr:uid="{00000000-0005-0000-0000-0000F7A00000}"/>
    <cellStyle name="60% - 강조색2 2 5" xfId="36502" xr:uid="{00000000-0005-0000-0000-0000F8A00000}"/>
    <cellStyle name="60% - 강조색2 2 6" xfId="36503" xr:uid="{00000000-0005-0000-0000-0000F9A00000}"/>
    <cellStyle name="60% - 강조색2 2 7" xfId="36504" xr:uid="{00000000-0005-0000-0000-0000FAA00000}"/>
    <cellStyle name="60% - 강조색2 2 8" xfId="36505" xr:uid="{00000000-0005-0000-0000-0000FBA00000}"/>
    <cellStyle name="60% - 강조색2 2 9" xfId="36506" xr:uid="{00000000-0005-0000-0000-0000FCA00000}"/>
    <cellStyle name="60% - 강조색2 3" xfId="36507" xr:uid="{00000000-0005-0000-0000-0000FDA00000}"/>
    <cellStyle name="60% - 강조색2 3 2" xfId="36508" xr:uid="{00000000-0005-0000-0000-0000FEA00000}"/>
    <cellStyle name="60% - 강조색2 4" xfId="36509" xr:uid="{00000000-0005-0000-0000-0000FFA00000}"/>
    <cellStyle name="60% - 강조색2 5" xfId="36510" xr:uid="{00000000-0005-0000-0000-000000A10000}"/>
    <cellStyle name="60% - 강조색2 5 10" xfId="36511" xr:uid="{00000000-0005-0000-0000-000001A10000}"/>
    <cellStyle name="60% - 강조색2 5 11" xfId="36512" xr:uid="{00000000-0005-0000-0000-000002A10000}"/>
    <cellStyle name="60% - 강조색2 5 12" xfId="36513" xr:uid="{00000000-0005-0000-0000-000003A10000}"/>
    <cellStyle name="60% - 강조색2 5 2" xfId="36514" xr:uid="{00000000-0005-0000-0000-000004A10000}"/>
    <cellStyle name="60% - 강조색2 5 3" xfId="36515" xr:uid="{00000000-0005-0000-0000-000005A10000}"/>
    <cellStyle name="60% - 강조색2 5 4" xfId="36516" xr:uid="{00000000-0005-0000-0000-000006A10000}"/>
    <cellStyle name="60% - 강조색2 5 5" xfId="36517" xr:uid="{00000000-0005-0000-0000-000007A10000}"/>
    <cellStyle name="60% - 강조색2 5 6" xfId="36518" xr:uid="{00000000-0005-0000-0000-000008A10000}"/>
    <cellStyle name="60% - 강조색2 5 7" xfId="36519" xr:uid="{00000000-0005-0000-0000-000009A10000}"/>
    <cellStyle name="60% - 강조색2 5 8" xfId="36520" xr:uid="{00000000-0005-0000-0000-00000AA10000}"/>
    <cellStyle name="60% - 강조색2 5 9" xfId="36521" xr:uid="{00000000-0005-0000-0000-00000BA10000}"/>
    <cellStyle name="60% - 강조색2 6" xfId="36522" xr:uid="{00000000-0005-0000-0000-00000CA10000}"/>
    <cellStyle name="60% - 강조색2 6 10" xfId="36523" xr:uid="{00000000-0005-0000-0000-00000DA10000}"/>
    <cellStyle name="60% - 강조색2 6 11" xfId="36524" xr:uid="{00000000-0005-0000-0000-00000EA10000}"/>
    <cellStyle name="60% - 강조색2 6 2" xfId="36525" xr:uid="{00000000-0005-0000-0000-00000FA10000}"/>
    <cellStyle name="60% - 강조색2 6 3" xfId="36526" xr:uid="{00000000-0005-0000-0000-000010A10000}"/>
    <cellStyle name="60% - 강조색2 6 4" xfId="36527" xr:uid="{00000000-0005-0000-0000-000011A10000}"/>
    <cellStyle name="60% - 강조색2 6 5" xfId="36528" xr:uid="{00000000-0005-0000-0000-000012A10000}"/>
    <cellStyle name="60% - 강조색2 6 6" xfId="36529" xr:uid="{00000000-0005-0000-0000-000013A10000}"/>
    <cellStyle name="60% - 강조색2 6 7" xfId="36530" xr:uid="{00000000-0005-0000-0000-000014A10000}"/>
    <cellStyle name="60% - 강조색2 6 8" xfId="36531" xr:uid="{00000000-0005-0000-0000-000015A10000}"/>
    <cellStyle name="60% - 강조색2 6 9" xfId="36532" xr:uid="{00000000-0005-0000-0000-000016A10000}"/>
    <cellStyle name="60% - 강조색2 7" xfId="36533" xr:uid="{00000000-0005-0000-0000-000017A10000}"/>
    <cellStyle name="60% - 강조색2 7 2" xfId="36534" xr:uid="{00000000-0005-0000-0000-000018A10000}"/>
    <cellStyle name="60% - 강조색2 7 3" xfId="36535" xr:uid="{00000000-0005-0000-0000-000019A10000}"/>
    <cellStyle name="60% - 강조색2 7 4" xfId="36536" xr:uid="{00000000-0005-0000-0000-00001AA10000}"/>
    <cellStyle name="60% - 강조색2 7 5" xfId="36537" xr:uid="{00000000-0005-0000-0000-00001BA10000}"/>
    <cellStyle name="60% - 강조색2 7 6" xfId="36538" xr:uid="{00000000-0005-0000-0000-00001CA10000}"/>
    <cellStyle name="60% - 강조색2 7 7" xfId="36539" xr:uid="{00000000-0005-0000-0000-00001DA10000}"/>
    <cellStyle name="60% - 강조색2 7 8" xfId="36540" xr:uid="{00000000-0005-0000-0000-00001EA10000}"/>
    <cellStyle name="60% - 강조색2 7 9" xfId="36541" xr:uid="{00000000-0005-0000-0000-00001FA10000}"/>
    <cellStyle name="60% - 강조색2 8" xfId="36542" xr:uid="{00000000-0005-0000-0000-000020A10000}"/>
    <cellStyle name="60% - 강조색2 8 2" xfId="36543" xr:uid="{00000000-0005-0000-0000-000021A10000}"/>
    <cellStyle name="60% - 강조색2 8 3" xfId="36544" xr:uid="{00000000-0005-0000-0000-000022A10000}"/>
    <cellStyle name="60% - 강조색2 8 4" xfId="36545" xr:uid="{00000000-0005-0000-0000-000023A10000}"/>
    <cellStyle name="60% - 강조색2 8 5" xfId="36546" xr:uid="{00000000-0005-0000-0000-000024A10000}"/>
    <cellStyle name="60% - 강조색2 8 6" xfId="36547" xr:uid="{00000000-0005-0000-0000-000025A10000}"/>
    <cellStyle name="60% - 강조색2 8 7" xfId="36548" xr:uid="{00000000-0005-0000-0000-000026A10000}"/>
    <cellStyle name="60% - 강조색2 8 8" xfId="36549" xr:uid="{00000000-0005-0000-0000-000027A10000}"/>
    <cellStyle name="60% - 강조색2 8 9" xfId="36550" xr:uid="{00000000-0005-0000-0000-000028A10000}"/>
    <cellStyle name="60% - 강조색2 9" xfId="36551" xr:uid="{00000000-0005-0000-0000-000029A10000}"/>
    <cellStyle name="60% - 강조색2 9 2" xfId="36552" xr:uid="{00000000-0005-0000-0000-00002AA10000}"/>
    <cellStyle name="60% - 강조색2 9 3" xfId="36553" xr:uid="{00000000-0005-0000-0000-00002BA10000}"/>
    <cellStyle name="60% - 강조색2 9 4" xfId="36554" xr:uid="{00000000-0005-0000-0000-00002CA10000}"/>
    <cellStyle name="60% - 강조색2 9 5" xfId="36555" xr:uid="{00000000-0005-0000-0000-00002DA10000}"/>
    <cellStyle name="60% - 강조색2 9 6" xfId="36556" xr:uid="{00000000-0005-0000-0000-00002EA10000}"/>
    <cellStyle name="60% - 강조색2 9 7" xfId="36557" xr:uid="{00000000-0005-0000-0000-00002FA10000}"/>
    <cellStyle name="60% - 강조색2 9 8" xfId="36558" xr:uid="{00000000-0005-0000-0000-000030A10000}"/>
    <cellStyle name="60% - 강조색3 10" xfId="36559" xr:uid="{00000000-0005-0000-0000-000031A10000}"/>
    <cellStyle name="60% - 강조색3 10 2" xfId="36560" xr:uid="{00000000-0005-0000-0000-000032A10000}"/>
    <cellStyle name="60% - 강조색3 10 3" xfId="36561" xr:uid="{00000000-0005-0000-0000-000033A10000}"/>
    <cellStyle name="60% - 강조색3 10 4" xfId="36562" xr:uid="{00000000-0005-0000-0000-000034A10000}"/>
    <cellStyle name="60% - 강조색3 10 5" xfId="36563" xr:uid="{00000000-0005-0000-0000-000035A10000}"/>
    <cellStyle name="60% - 강조색3 10 6" xfId="36564" xr:uid="{00000000-0005-0000-0000-000036A10000}"/>
    <cellStyle name="60% - 강조색3 10 7" xfId="36565" xr:uid="{00000000-0005-0000-0000-000037A10000}"/>
    <cellStyle name="60% - 강조색3 11" xfId="36566" xr:uid="{00000000-0005-0000-0000-000038A10000}"/>
    <cellStyle name="60% - 강조색3 11 2" xfId="36567" xr:uid="{00000000-0005-0000-0000-000039A10000}"/>
    <cellStyle name="60% - 강조색3 11 3" xfId="36568" xr:uid="{00000000-0005-0000-0000-00003AA10000}"/>
    <cellStyle name="60% - 강조색3 11 4" xfId="36569" xr:uid="{00000000-0005-0000-0000-00003BA10000}"/>
    <cellStyle name="60% - 강조색3 11 5" xfId="36570" xr:uid="{00000000-0005-0000-0000-00003CA10000}"/>
    <cellStyle name="60% - 강조색3 12" xfId="36571" xr:uid="{00000000-0005-0000-0000-00003DA10000}"/>
    <cellStyle name="60% - 강조색3 12 2" xfId="36572" xr:uid="{00000000-0005-0000-0000-00003EA10000}"/>
    <cellStyle name="60% - 강조색3 12 3" xfId="36573" xr:uid="{00000000-0005-0000-0000-00003FA10000}"/>
    <cellStyle name="60% - 강조색3 12 4" xfId="36574" xr:uid="{00000000-0005-0000-0000-000040A10000}"/>
    <cellStyle name="60% - 강조색3 12 5" xfId="36575" xr:uid="{00000000-0005-0000-0000-000041A10000}"/>
    <cellStyle name="60% - 강조색3 13" xfId="36576" xr:uid="{00000000-0005-0000-0000-000042A10000}"/>
    <cellStyle name="60% - 강조색3 13 2" xfId="36577" xr:uid="{00000000-0005-0000-0000-000043A10000}"/>
    <cellStyle name="60% - 강조색3 13 3" xfId="36578" xr:uid="{00000000-0005-0000-0000-000044A10000}"/>
    <cellStyle name="60% - 강조색3 13 4" xfId="36579" xr:uid="{00000000-0005-0000-0000-000045A10000}"/>
    <cellStyle name="60% - 강조색3 14" xfId="36580" xr:uid="{00000000-0005-0000-0000-000046A10000}"/>
    <cellStyle name="60% - 강조색3 15" xfId="36581" xr:uid="{00000000-0005-0000-0000-000047A10000}"/>
    <cellStyle name="60% - 강조색3 16" xfId="36582" xr:uid="{00000000-0005-0000-0000-000048A10000}"/>
    <cellStyle name="60% - 강조색3 17" xfId="36583" xr:uid="{00000000-0005-0000-0000-000049A10000}"/>
    <cellStyle name="60% - 강조색3 2" xfId="36584" xr:uid="{00000000-0005-0000-0000-00004AA10000}"/>
    <cellStyle name="60% - 강조색3 2 10" xfId="36585" xr:uid="{00000000-0005-0000-0000-00004BA10000}"/>
    <cellStyle name="60% - 강조색3 2 11" xfId="36586" xr:uid="{00000000-0005-0000-0000-00004CA10000}"/>
    <cellStyle name="60% - 강조색3 2 12" xfId="36587" xr:uid="{00000000-0005-0000-0000-00004DA10000}"/>
    <cellStyle name="60% - 강조색3 2 13" xfId="36588" xr:uid="{00000000-0005-0000-0000-00004EA10000}"/>
    <cellStyle name="60% - 강조색3 2 14" xfId="36589" xr:uid="{00000000-0005-0000-0000-00004FA10000}"/>
    <cellStyle name="60% - 강조색3 2 15" xfId="36590" xr:uid="{00000000-0005-0000-0000-000050A10000}"/>
    <cellStyle name="60% - 강조색3 2 2" xfId="36591" xr:uid="{00000000-0005-0000-0000-000051A10000}"/>
    <cellStyle name="60% - 강조색3 2 2 2" xfId="36592" xr:uid="{00000000-0005-0000-0000-000052A10000}"/>
    <cellStyle name="60% - 강조색3 2 3" xfId="36593" xr:uid="{00000000-0005-0000-0000-000053A10000}"/>
    <cellStyle name="60% - 강조색3 2 3 2" xfId="36594" xr:uid="{00000000-0005-0000-0000-000054A10000}"/>
    <cellStyle name="60% - 강조색3 2 4" xfId="36595" xr:uid="{00000000-0005-0000-0000-000055A10000}"/>
    <cellStyle name="60% - 강조색3 2 4 2" xfId="36596" xr:uid="{00000000-0005-0000-0000-000056A10000}"/>
    <cellStyle name="60% - 강조색3 2 5" xfId="36597" xr:uid="{00000000-0005-0000-0000-000057A10000}"/>
    <cellStyle name="60% - 강조색3 2 6" xfId="36598" xr:uid="{00000000-0005-0000-0000-000058A10000}"/>
    <cellStyle name="60% - 강조색3 2 7" xfId="36599" xr:uid="{00000000-0005-0000-0000-000059A10000}"/>
    <cellStyle name="60% - 강조색3 2 8" xfId="36600" xr:uid="{00000000-0005-0000-0000-00005AA10000}"/>
    <cellStyle name="60% - 강조색3 2 9" xfId="36601" xr:uid="{00000000-0005-0000-0000-00005BA10000}"/>
    <cellStyle name="60% - 강조색3 3" xfId="36602" xr:uid="{00000000-0005-0000-0000-00005CA10000}"/>
    <cellStyle name="60% - 강조색3 3 2" xfId="36603" xr:uid="{00000000-0005-0000-0000-00005DA10000}"/>
    <cellStyle name="60% - 강조색3 4" xfId="36604" xr:uid="{00000000-0005-0000-0000-00005EA10000}"/>
    <cellStyle name="60% - 강조색3 5" xfId="36605" xr:uid="{00000000-0005-0000-0000-00005FA10000}"/>
    <cellStyle name="60% - 강조색3 5 10" xfId="36606" xr:uid="{00000000-0005-0000-0000-000060A10000}"/>
    <cellStyle name="60% - 강조색3 5 11" xfId="36607" xr:uid="{00000000-0005-0000-0000-000061A10000}"/>
    <cellStyle name="60% - 강조색3 5 12" xfId="36608" xr:uid="{00000000-0005-0000-0000-000062A10000}"/>
    <cellStyle name="60% - 강조색3 5 2" xfId="36609" xr:uid="{00000000-0005-0000-0000-000063A10000}"/>
    <cellStyle name="60% - 강조색3 5 3" xfId="36610" xr:uid="{00000000-0005-0000-0000-000064A10000}"/>
    <cellStyle name="60% - 강조색3 5 4" xfId="36611" xr:uid="{00000000-0005-0000-0000-000065A10000}"/>
    <cellStyle name="60% - 강조색3 5 5" xfId="36612" xr:uid="{00000000-0005-0000-0000-000066A10000}"/>
    <cellStyle name="60% - 강조색3 5 6" xfId="36613" xr:uid="{00000000-0005-0000-0000-000067A10000}"/>
    <cellStyle name="60% - 강조색3 5 7" xfId="36614" xr:uid="{00000000-0005-0000-0000-000068A10000}"/>
    <cellStyle name="60% - 강조색3 5 8" xfId="36615" xr:uid="{00000000-0005-0000-0000-000069A10000}"/>
    <cellStyle name="60% - 강조색3 5 9" xfId="36616" xr:uid="{00000000-0005-0000-0000-00006AA10000}"/>
    <cellStyle name="60% - 강조색3 6" xfId="36617" xr:uid="{00000000-0005-0000-0000-00006BA10000}"/>
    <cellStyle name="60% - 강조색3 6 10" xfId="36618" xr:uid="{00000000-0005-0000-0000-00006CA10000}"/>
    <cellStyle name="60% - 강조색3 6 11" xfId="36619" xr:uid="{00000000-0005-0000-0000-00006DA10000}"/>
    <cellStyle name="60% - 강조색3 6 2" xfId="36620" xr:uid="{00000000-0005-0000-0000-00006EA10000}"/>
    <cellStyle name="60% - 강조색3 6 3" xfId="36621" xr:uid="{00000000-0005-0000-0000-00006FA10000}"/>
    <cellStyle name="60% - 강조색3 6 4" xfId="36622" xr:uid="{00000000-0005-0000-0000-000070A10000}"/>
    <cellStyle name="60% - 강조색3 6 5" xfId="36623" xr:uid="{00000000-0005-0000-0000-000071A10000}"/>
    <cellStyle name="60% - 강조색3 6 6" xfId="36624" xr:uid="{00000000-0005-0000-0000-000072A10000}"/>
    <cellStyle name="60% - 강조색3 6 7" xfId="36625" xr:uid="{00000000-0005-0000-0000-000073A10000}"/>
    <cellStyle name="60% - 강조색3 6 8" xfId="36626" xr:uid="{00000000-0005-0000-0000-000074A10000}"/>
    <cellStyle name="60% - 강조색3 6 9" xfId="36627" xr:uid="{00000000-0005-0000-0000-000075A10000}"/>
    <cellStyle name="60% - 강조색3 7" xfId="36628" xr:uid="{00000000-0005-0000-0000-000076A10000}"/>
    <cellStyle name="60% - 강조색3 7 2" xfId="36629" xr:uid="{00000000-0005-0000-0000-000077A10000}"/>
    <cellStyle name="60% - 강조색3 7 3" xfId="36630" xr:uid="{00000000-0005-0000-0000-000078A10000}"/>
    <cellStyle name="60% - 강조색3 7 4" xfId="36631" xr:uid="{00000000-0005-0000-0000-000079A10000}"/>
    <cellStyle name="60% - 강조색3 7 5" xfId="36632" xr:uid="{00000000-0005-0000-0000-00007AA10000}"/>
    <cellStyle name="60% - 강조색3 7 6" xfId="36633" xr:uid="{00000000-0005-0000-0000-00007BA10000}"/>
    <cellStyle name="60% - 강조색3 7 7" xfId="36634" xr:uid="{00000000-0005-0000-0000-00007CA10000}"/>
    <cellStyle name="60% - 강조색3 7 8" xfId="36635" xr:uid="{00000000-0005-0000-0000-00007DA10000}"/>
    <cellStyle name="60% - 강조색3 7 9" xfId="36636" xr:uid="{00000000-0005-0000-0000-00007EA10000}"/>
    <cellStyle name="60% - 강조색3 8" xfId="36637" xr:uid="{00000000-0005-0000-0000-00007FA10000}"/>
    <cellStyle name="60% - 강조색3 8 2" xfId="36638" xr:uid="{00000000-0005-0000-0000-000080A10000}"/>
    <cellStyle name="60% - 강조색3 8 3" xfId="36639" xr:uid="{00000000-0005-0000-0000-000081A10000}"/>
    <cellStyle name="60% - 강조색3 8 4" xfId="36640" xr:uid="{00000000-0005-0000-0000-000082A10000}"/>
    <cellStyle name="60% - 강조색3 8 5" xfId="36641" xr:uid="{00000000-0005-0000-0000-000083A10000}"/>
    <cellStyle name="60% - 강조색3 8 6" xfId="36642" xr:uid="{00000000-0005-0000-0000-000084A10000}"/>
    <cellStyle name="60% - 강조색3 8 7" xfId="36643" xr:uid="{00000000-0005-0000-0000-000085A10000}"/>
    <cellStyle name="60% - 강조색3 8 8" xfId="36644" xr:uid="{00000000-0005-0000-0000-000086A10000}"/>
    <cellStyle name="60% - 강조색3 8 9" xfId="36645" xr:uid="{00000000-0005-0000-0000-000087A10000}"/>
    <cellStyle name="60% - 강조색3 9" xfId="36646" xr:uid="{00000000-0005-0000-0000-000088A10000}"/>
    <cellStyle name="60% - 강조색3 9 2" xfId="36647" xr:uid="{00000000-0005-0000-0000-000089A10000}"/>
    <cellStyle name="60% - 강조색3 9 3" xfId="36648" xr:uid="{00000000-0005-0000-0000-00008AA10000}"/>
    <cellStyle name="60% - 강조색3 9 4" xfId="36649" xr:uid="{00000000-0005-0000-0000-00008BA10000}"/>
    <cellStyle name="60% - 강조색3 9 5" xfId="36650" xr:uid="{00000000-0005-0000-0000-00008CA10000}"/>
    <cellStyle name="60% - 강조색3 9 6" xfId="36651" xr:uid="{00000000-0005-0000-0000-00008DA10000}"/>
    <cellStyle name="60% - 강조색3 9 7" xfId="36652" xr:uid="{00000000-0005-0000-0000-00008EA10000}"/>
    <cellStyle name="60% - 강조색3 9 8" xfId="36653" xr:uid="{00000000-0005-0000-0000-00008FA10000}"/>
    <cellStyle name="60% - 강조색4 10" xfId="36654" xr:uid="{00000000-0005-0000-0000-000090A10000}"/>
    <cellStyle name="60% - 강조색4 10 2" xfId="36655" xr:uid="{00000000-0005-0000-0000-000091A10000}"/>
    <cellStyle name="60% - 강조색4 10 3" xfId="36656" xr:uid="{00000000-0005-0000-0000-000092A10000}"/>
    <cellStyle name="60% - 강조색4 10 4" xfId="36657" xr:uid="{00000000-0005-0000-0000-000093A10000}"/>
    <cellStyle name="60% - 강조색4 10 5" xfId="36658" xr:uid="{00000000-0005-0000-0000-000094A10000}"/>
    <cellStyle name="60% - 강조색4 10 6" xfId="36659" xr:uid="{00000000-0005-0000-0000-000095A10000}"/>
    <cellStyle name="60% - 강조색4 10 7" xfId="36660" xr:uid="{00000000-0005-0000-0000-000096A10000}"/>
    <cellStyle name="60% - 강조색4 11" xfId="36661" xr:uid="{00000000-0005-0000-0000-000097A10000}"/>
    <cellStyle name="60% - 강조색4 11 2" xfId="36662" xr:uid="{00000000-0005-0000-0000-000098A10000}"/>
    <cellStyle name="60% - 강조색4 11 3" xfId="36663" xr:uid="{00000000-0005-0000-0000-000099A10000}"/>
    <cellStyle name="60% - 강조색4 11 4" xfId="36664" xr:uid="{00000000-0005-0000-0000-00009AA10000}"/>
    <cellStyle name="60% - 강조색4 11 5" xfId="36665" xr:uid="{00000000-0005-0000-0000-00009BA10000}"/>
    <cellStyle name="60% - 강조색4 12" xfId="36666" xr:uid="{00000000-0005-0000-0000-00009CA10000}"/>
    <cellStyle name="60% - 강조색4 12 2" xfId="36667" xr:uid="{00000000-0005-0000-0000-00009DA10000}"/>
    <cellStyle name="60% - 강조색4 12 3" xfId="36668" xr:uid="{00000000-0005-0000-0000-00009EA10000}"/>
    <cellStyle name="60% - 강조색4 12 4" xfId="36669" xr:uid="{00000000-0005-0000-0000-00009FA10000}"/>
    <cellStyle name="60% - 강조색4 12 5" xfId="36670" xr:uid="{00000000-0005-0000-0000-0000A0A10000}"/>
    <cellStyle name="60% - 강조색4 13" xfId="36671" xr:uid="{00000000-0005-0000-0000-0000A1A10000}"/>
    <cellStyle name="60% - 강조색4 13 2" xfId="36672" xr:uid="{00000000-0005-0000-0000-0000A2A10000}"/>
    <cellStyle name="60% - 강조색4 13 3" xfId="36673" xr:uid="{00000000-0005-0000-0000-0000A3A10000}"/>
    <cellStyle name="60% - 강조색4 13 4" xfId="36674" xr:uid="{00000000-0005-0000-0000-0000A4A10000}"/>
    <cellStyle name="60% - 강조색4 14" xfId="36675" xr:uid="{00000000-0005-0000-0000-0000A5A10000}"/>
    <cellStyle name="60% - 강조색4 15" xfId="36676" xr:uid="{00000000-0005-0000-0000-0000A6A10000}"/>
    <cellStyle name="60% - 강조색4 16" xfId="36677" xr:uid="{00000000-0005-0000-0000-0000A7A10000}"/>
    <cellStyle name="60% - 강조색4 17" xfId="36678" xr:uid="{00000000-0005-0000-0000-0000A8A10000}"/>
    <cellStyle name="60% - 강조색4 2" xfId="36679" xr:uid="{00000000-0005-0000-0000-0000A9A10000}"/>
    <cellStyle name="60% - 강조색4 2 10" xfId="36680" xr:uid="{00000000-0005-0000-0000-0000AAA10000}"/>
    <cellStyle name="60% - 강조색4 2 11" xfId="36681" xr:uid="{00000000-0005-0000-0000-0000ABA10000}"/>
    <cellStyle name="60% - 강조색4 2 12" xfId="36682" xr:uid="{00000000-0005-0000-0000-0000ACA10000}"/>
    <cellStyle name="60% - 강조색4 2 13" xfId="36683" xr:uid="{00000000-0005-0000-0000-0000ADA10000}"/>
    <cellStyle name="60% - 강조색4 2 14" xfId="36684" xr:uid="{00000000-0005-0000-0000-0000AEA10000}"/>
    <cellStyle name="60% - 강조색4 2 15" xfId="36685" xr:uid="{00000000-0005-0000-0000-0000AFA10000}"/>
    <cellStyle name="60% - 강조색4 2 2" xfId="36686" xr:uid="{00000000-0005-0000-0000-0000B0A10000}"/>
    <cellStyle name="60% - 강조색4 2 2 2" xfId="36687" xr:uid="{00000000-0005-0000-0000-0000B1A10000}"/>
    <cellStyle name="60% - 강조색4 2 3" xfId="36688" xr:uid="{00000000-0005-0000-0000-0000B2A10000}"/>
    <cellStyle name="60% - 강조색4 2 3 2" xfId="36689" xr:uid="{00000000-0005-0000-0000-0000B3A10000}"/>
    <cellStyle name="60% - 강조색4 2 4" xfId="36690" xr:uid="{00000000-0005-0000-0000-0000B4A10000}"/>
    <cellStyle name="60% - 강조색4 2 4 2" xfId="36691" xr:uid="{00000000-0005-0000-0000-0000B5A10000}"/>
    <cellStyle name="60% - 강조색4 2 5" xfId="36692" xr:uid="{00000000-0005-0000-0000-0000B6A10000}"/>
    <cellStyle name="60% - 강조색4 2 6" xfId="36693" xr:uid="{00000000-0005-0000-0000-0000B7A10000}"/>
    <cellStyle name="60% - 강조색4 2 7" xfId="36694" xr:uid="{00000000-0005-0000-0000-0000B8A10000}"/>
    <cellStyle name="60% - 강조색4 2 8" xfId="36695" xr:uid="{00000000-0005-0000-0000-0000B9A10000}"/>
    <cellStyle name="60% - 강조색4 2 9" xfId="36696" xr:uid="{00000000-0005-0000-0000-0000BAA10000}"/>
    <cellStyle name="60% - 강조색4 3" xfId="36697" xr:uid="{00000000-0005-0000-0000-0000BBA10000}"/>
    <cellStyle name="60% - 강조색4 3 2" xfId="36698" xr:uid="{00000000-0005-0000-0000-0000BCA10000}"/>
    <cellStyle name="60% - 강조색4 4" xfId="36699" xr:uid="{00000000-0005-0000-0000-0000BDA10000}"/>
    <cellStyle name="60% - 강조색4 5" xfId="36700" xr:uid="{00000000-0005-0000-0000-0000BEA10000}"/>
    <cellStyle name="60% - 강조색4 5 10" xfId="36701" xr:uid="{00000000-0005-0000-0000-0000BFA10000}"/>
    <cellStyle name="60% - 강조색4 5 11" xfId="36702" xr:uid="{00000000-0005-0000-0000-0000C0A10000}"/>
    <cellStyle name="60% - 강조색4 5 12" xfId="36703" xr:uid="{00000000-0005-0000-0000-0000C1A10000}"/>
    <cellStyle name="60% - 강조색4 5 2" xfId="36704" xr:uid="{00000000-0005-0000-0000-0000C2A10000}"/>
    <cellStyle name="60% - 강조색4 5 3" xfId="36705" xr:uid="{00000000-0005-0000-0000-0000C3A10000}"/>
    <cellStyle name="60% - 강조색4 5 4" xfId="36706" xr:uid="{00000000-0005-0000-0000-0000C4A10000}"/>
    <cellStyle name="60% - 강조색4 5 5" xfId="36707" xr:uid="{00000000-0005-0000-0000-0000C5A10000}"/>
    <cellStyle name="60% - 강조색4 5 6" xfId="36708" xr:uid="{00000000-0005-0000-0000-0000C6A10000}"/>
    <cellStyle name="60% - 강조색4 5 7" xfId="36709" xr:uid="{00000000-0005-0000-0000-0000C7A10000}"/>
    <cellStyle name="60% - 강조색4 5 8" xfId="36710" xr:uid="{00000000-0005-0000-0000-0000C8A10000}"/>
    <cellStyle name="60% - 강조색4 5 9" xfId="36711" xr:uid="{00000000-0005-0000-0000-0000C9A10000}"/>
    <cellStyle name="60% - 강조색4 6" xfId="36712" xr:uid="{00000000-0005-0000-0000-0000CAA10000}"/>
    <cellStyle name="60% - 강조색4 6 10" xfId="36713" xr:uid="{00000000-0005-0000-0000-0000CBA10000}"/>
    <cellStyle name="60% - 강조색4 6 11" xfId="36714" xr:uid="{00000000-0005-0000-0000-0000CCA10000}"/>
    <cellStyle name="60% - 강조색4 6 2" xfId="36715" xr:uid="{00000000-0005-0000-0000-0000CDA10000}"/>
    <cellStyle name="60% - 강조색4 6 3" xfId="36716" xr:uid="{00000000-0005-0000-0000-0000CEA10000}"/>
    <cellStyle name="60% - 강조색4 6 4" xfId="36717" xr:uid="{00000000-0005-0000-0000-0000CFA10000}"/>
    <cellStyle name="60% - 강조색4 6 5" xfId="36718" xr:uid="{00000000-0005-0000-0000-0000D0A10000}"/>
    <cellStyle name="60% - 강조색4 6 6" xfId="36719" xr:uid="{00000000-0005-0000-0000-0000D1A10000}"/>
    <cellStyle name="60% - 강조색4 6 7" xfId="36720" xr:uid="{00000000-0005-0000-0000-0000D2A10000}"/>
    <cellStyle name="60% - 강조색4 6 8" xfId="36721" xr:uid="{00000000-0005-0000-0000-0000D3A10000}"/>
    <cellStyle name="60% - 강조색4 6 9" xfId="36722" xr:uid="{00000000-0005-0000-0000-0000D4A10000}"/>
    <cellStyle name="60% - 강조색4 7" xfId="36723" xr:uid="{00000000-0005-0000-0000-0000D5A10000}"/>
    <cellStyle name="60% - 강조색4 7 2" xfId="36724" xr:uid="{00000000-0005-0000-0000-0000D6A10000}"/>
    <cellStyle name="60% - 강조색4 7 3" xfId="36725" xr:uid="{00000000-0005-0000-0000-0000D7A10000}"/>
    <cellStyle name="60% - 강조색4 7 4" xfId="36726" xr:uid="{00000000-0005-0000-0000-0000D8A10000}"/>
    <cellStyle name="60% - 강조색4 7 5" xfId="36727" xr:uid="{00000000-0005-0000-0000-0000D9A10000}"/>
    <cellStyle name="60% - 강조색4 7 6" xfId="36728" xr:uid="{00000000-0005-0000-0000-0000DAA10000}"/>
    <cellStyle name="60% - 강조색4 7 7" xfId="36729" xr:uid="{00000000-0005-0000-0000-0000DBA10000}"/>
    <cellStyle name="60% - 강조색4 7 8" xfId="36730" xr:uid="{00000000-0005-0000-0000-0000DCA10000}"/>
    <cellStyle name="60% - 강조색4 7 9" xfId="36731" xr:uid="{00000000-0005-0000-0000-0000DDA10000}"/>
    <cellStyle name="60% - 강조색4 8" xfId="36732" xr:uid="{00000000-0005-0000-0000-0000DEA10000}"/>
    <cellStyle name="60% - 강조색4 8 2" xfId="36733" xr:uid="{00000000-0005-0000-0000-0000DFA10000}"/>
    <cellStyle name="60% - 강조색4 8 3" xfId="36734" xr:uid="{00000000-0005-0000-0000-0000E0A10000}"/>
    <cellStyle name="60% - 강조색4 8 4" xfId="36735" xr:uid="{00000000-0005-0000-0000-0000E1A10000}"/>
    <cellStyle name="60% - 강조색4 8 5" xfId="36736" xr:uid="{00000000-0005-0000-0000-0000E2A10000}"/>
    <cellStyle name="60% - 강조색4 8 6" xfId="36737" xr:uid="{00000000-0005-0000-0000-0000E3A10000}"/>
    <cellStyle name="60% - 강조색4 8 7" xfId="36738" xr:uid="{00000000-0005-0000-0000-0000E4A10000}"/>
    <cellStyle name="60% - 강조색4 8 8" xfId="36739" xr:uid="{00000000-0005-0000-0000-0000E5A10000}"/>
    <cellStyle name="60% - 강조색4 8 9" xfId="36740" xr:uid="{00000000-0005-0000-0000-0000E6A10000}"/>
    <cellStyle name="60% - 강조색4 9" xfId="36741" xr:uid="{00000000-0005-0000-0000-0000E7A10000}"/>
    <cellStyle name="60% - 강조색4 9 2" xfId="36742" xr:uid="{00000000-0005-0000-0000-0000E8A10000}"/>
    <cellStyle name="60% - 강조색4 9 3" xfId="36743" xr:uid="{00000000-0005-0000-0000-0000E9A10000}"/>
    <cellStyle name="60% - 강조색4 9 4" xfId="36744" xr:uid="{00000000-0005-0000-0000-0000EAA10000}"/>
    <cellStyle name="60% - 강조색4 9 5" xfId="36745" xr:uid="{00000000-0005-0000-0000-0000EBA10000}"/>
    <cellStyle name="60% - 강조색4 9 6" xfId="36746" xr:uid="{00000000-0005-0000-0000-0000ECA10000}"/>
    <cellStyle name="60% - 강조색4 9 7" xfId="36747" xr:uid="{00000000-0005-0000-0000-0000EDA10000}"/>
    <cellStyle name="60% - 강조색4 9 8" xfId="36748" xr:uid="{00000000-0005-0000-0000-0000EEA10000}"/>
    <cellStyle name="60% - 강조색5 10" xfId="36749" xr:uid="{00000000-0005-0000-0000-0000EFA10000}"/>
    <cellStyle name="60% - 강조색5 10 2" xfId="36750" xr:uid="{00000000-0005-0000-0000-0000F0A10000}"/>
    <cellStyle name="60% - 강조색5 10 3" xfId="36751" xr:uid="{00000000-0005-0000-0000-0000F1A10000}"/>
    <cellStyle name="60% - 강조색5 10 4" xfId="36752" xr:uid="{00000000-0005-0000-0000-0000F2A10000}"/>
    <cellStyle name="60% - 강조색5 10 5" xfId="36753" xr:uid="{00000000-0005-0000-0000-0000F3A10000}"/>
    <cellStyle name="60% - 강조색5 10 6" xfId="36754" xr:uid="{00000000-0005-0000-0000-0000F4A10000}"/>
    <cellStyle name="60% - 강조색5 10 7" xfId="36755" xr:uid="{00000000-0005-0000-0000-0000F5A10000}"/>
    <cellStyle name="60% - 강조색5 11" xfId="36756" xr:uid="{00000000-0005-0000-0000-0000F6A10000}"/>
    <cellStyle name="60% - 강조색5 11 2" xfId="36757" xr:uid="{00000000-0005-0000-0000-0000F7A10000}"/>
    <cellStyle name="60% - 강조색5 11 3" xfId="36758" xr:uid="{00000000-0005-0000-0000-0000F8A10000}"/>
    <cellStyle name="60% - 강조색5 11 4" xfId="36759" xr:uid="{00000000-0005-0000-0000-0000F9A10000}"/>
    <cellStyle name="60% - 강조색5 11 5" xfId="36760" xr:uid="{00000000-0005-0000-0000-0000FAA10000}"/>
    <cellStyle name="60% - 강조색5 12" xfId="36761" xr:uid="{00000000-0005-0000-0000-0000FBA10000}"/>
    <cellStyle name="60% - 강조색5 12 2" xfId="36762" xr:uid="{00000000-0005-0000-0000-0000FCA10000}"/>
    <cellStyle name="60% - 강조색5 12 3" xfId="36763" xr:uid="{00000000-0005-0000-0000-0000FDA10000}"/>
    <cellStyle name="60% - 강조색5 12 4" xfId="36764" xr:uid="{00000000-0005-0000-0000-0000FEA10000}"/>
    <cellStyle name="60% - 강조색5 12 5" xfId="36765" xr:uid="{00000000-0005-0000-0000-0000FFA10000}"/>
    <cellStyle name="60% - 강조색5 13" xfId="36766" xr:uid="{00000000-0005-0000-0000-000000A20000}"/>
    <cellStyle name="60% - 강조색5 13 2" xfId="36767" xr:uid="{00000000-0005-0000-0000-000001A20000}"/>
    <cellStyle name="60% - 강조색5 13 3" xfId="36768" xr:uid="{00000000-0005-0000-0000-000002A20000}"/>
    <cellStyle name="60% - 강조색5 13 4" xfId="36769" xr:uid="{00000000-0005-0000-0000-000003A20000}"/>
    <cellStyle name="60% - 강조색5 14" xfId="36770" xr:uid="{00000000-0005-0000-0000-000004A20000}"/>
    <cellStyle name="60% - 강조색5 15" xfId="36771" xr:uid="{00000000-0005-0000-0000-000005A20000}"/>
    <cellStyle name="60% - 강조색5 16" xfId="36772" xr:uid="{00000000-0005-0000-0000-000006A20000}"/>
    <cellStyle name="60% - 강조색5 17" xfId="36773" xr:uid="{00000000-0005-0000-0000-000007A20000}"/>
    <cellStyle name="60% - 강조색5 2" xfId="36774" xr:uid="{00000000-0005-0000-0000-000008A20000}"/>
    <cellStyle name="60% - 강조색5 2 10" xfId="36775" xr:uid="{00000000-0005-0000-0000-000009A20000}"/>
    <cellStyle name="60% - 강조색5 2 11" xfId="36776" xr:uid="{00000000-0005-0000-0000-00000AA20000}"/>
    <cellStyle name="60% - 강조색5 2 12" xfId="36777" xr:uid="{00000000-0005-0000-0000-00000BA20000}"/>
    <cellStyle name="60% - 강조색5 2 13" xfId="36778" xr:uid="{00000000-0005-0000-0000-00000CA20000}"/>
    <cellStyle name="60% - 강조색5 2 14" xfId="36779" xr:uid="{00000000-0005-0000-0000-00000DA20000}"/>
    <cellStyle name="60% - 강조색5 2 15" xfId="36780" xr:uid="{00000000-0005-0000-0000-00000EA20000}"/>
    <cellStyle name="60% - 강조색5 2 2" xfId="36781" xr:uid="{00000000-0005-0000-0000-00000FA20000}"/>
    <cellStyle name="60% - 강조색5 2 2 2" xfId="36782" xr:uid="{00000000-0005-0000-0000-000010A20000}"/>
    <cellStyle name="60% - 강조색5 2 3" xfId="36783" xr:uid="{00000000-0005-0000-0000-000011A20000}"/>
    <cellStyle name="60% - 강조색5 2 3 2" xfId="36784" xr:uid="{00000000-0005-0000-0000-000012A20000}"/>
    <cellStyle name="60% - 강조색5 2 4" xfId="36785" xr:uid="{00000000-0005-0000-0000-000013A20000}"/>
    <cellStyle name="60% - 강조색5 2 4 2" xfId="36786" xr:uid="{00000000-0005-0000-0000-000014A20000}"/>
    <cellStyle name="60% - 강조색5 2 5" xfId="36787" xr:uid="{00000000-0005-0000-0000-000015A20000}"/>
    <cellStyle name="60% - 강조색5 2 6" xfId="36788" xr:uid="{00000000-0005-0000-0000-000016A20000}"/>
    <cellStyle name="60% - 강조색5 2 7" xfId="36789" xr:uid="{00000000-0005-0000-0000-000017A20000}"/>
    <cellStyle name="60% - 강조색5 2 8" xfId="36790" xr:uid="{00000000-0005-0000-0000-000018A20000}"/>
    <cellStyle name="60% - 강조색5 2 9" xfId="36791" xr:uid="{00000000-0005-0000-0000-000019A20000}"/>
    <cellStyle name="60% - 강조색5 3" xfId="36792" xr:uid="{00000000-0005-0000-0000-00001AA20000}"/>
    <cellStyle name="60% - 강조색5 3 2" xfId="36793" xr:uid="{00000000-0005-0000-0000-00001BA20000}"/>
    <cellStyle name="60% - 강조색5 4" xfId="36794" xr:uid="{00000000-0005-0000-0000-00001CA20000}"/>
    <cellStyle name="60% - 강조색5 5" xfId="36795" xr:uid="{00000000-0005-0000-0000-00001DA20000}"/>
    <cellStyle name="60% - 강조색5 5 10" xfId="36796" xr:uid="{00000000-0005-0000-0000-00001EA20000}"/>
    <cellStyle name="60% - 강조색5 5 11" xfId="36797" xr:uid="{00000000-0005-0000-0000-00001FA20000}"/>
    <cellStyle name="60% - 강조색5 5 12" xfId="36798" xr:uid="{00000000-0005-0000-0000-000020A20000}"/>
    <cellStyle name="60% - 강조색5 5 2" xfId="36799" xr:uid="{00000000-0005-0000-0000-000021A20000}"/>
    <cellStyle name="60% - 강조색5 5 3" xfId="36800" xr:uid="{00000000-0005-0000-0000-000022A20000}"/>
    <cellStyle name="60% - 강조색5 5 4" xfId="36801" xr:uid="{00000000-0005-0000-0000-000023A20000}"/>
    <cellStyle name="60% - 강조색5 5 5" xfId="36802" xr:uid="{00000000-0005-0000-0000-000024A20000}"/>
    <cellStyle name="60% - 강조색5 5 6" xfId="36803" xr:uid="{00000000-0005-0000-0000-000025A20000}"/>
    <cellStyle name="60% - 강조색5 5 7" xfId="36804" xr:uid="{00000000-0005-0000-0000-000026A20000}"/>
    <cellStyle name="60% - 강조색5 5 8" xfId="36805" xr:uid="{00000000-0005-0000-0000-000027A20000}"/>
    <cellStyle name="60% - 강조색5 5 9" xfId="36806" xr:uid="{00000000-0005-0000-0000-000028A20000}"/>
    <cellStyle name="60% - 강조색5 6" xfId="36807" xr:uid="{00000000-0005-0000-0000-000029A20000}"/>
    <cellStyle name="60% - 강조색5 6 10" xfId="36808" xr:uid="{00000000-0005-0000-0000-00002AA20000}"/>
    <cellStyle name="60% - 강조색5 6 11" xfId="36809" xr:uid="{00000000-0005-0000-0000-00002BA20000}"/>
    <cellStyle name="60% - 강조색5 6 2" xfId="36810" xr:uid="{00000000-0005-0000-0000-00002CA20000}"/>
    <cellStyle name="60% - 강조색5 6 3" xfId="36811" xr:uid="{00000000-0005-0000-0000-00002DA20000}"/>
    <cellStyle name="60% - 강조색5 6 4" xfId="36812" xr:uid="{00000000-0005-0000-0000-00002EA20000}"/>
    <cellStyle name="60% - 강조색5 6 5" xfId="36813" xr:uid="{00000000-0005-0000-0000-00002FA20000}"/>
    <cellStyle name="60% - 강조색5 6 6" xfId="36814" xr:uid="{00000000-0005-0000-0000-000030A20000}"/>
    <cellStyle name="60% - 강조색5 6 7" xfId="36815" xr:uid="{00000000-0005-0000-0000-000031A20000}"/>
    <cellStyle name="60% - 강조색5 6 8" xfId="36816" xr:uid="{00000000-0005-0000-0000-000032A20000}"/>
    <cellStyle name="60% - 강조색5 6 9" xfId="36817" xr:uid="{00000000-0005-0000-0000-000033A20000}"/>
    <cellStyle name="60% - 강조색5 7" xfId="36818" xr:uid="{00000000-0005-0000-0000-000034A20000}"/>
    <cellStyle name="60% - 강조색5 7 2" xfId="36819" xr:uid="{00000000-0005-0000-0000-000035A20000}"/>
    <cellStyle name="60% - 강조색5 7 3" xfId="36820" xr:uid="{00000000-0005-0000-0000-000036A20000}"/>
    <cellStyle name="60% - 강조색5 7 4" xfId="36821" xr:uid="{00000000-0005-0000-0000-000037A20000}"/>
    <cellStyle name="60% - 강조색5 7 5" xfId="36822" xr:uid="{00000000-0005-0000-0000-000038A20000}"/>
    <cellStyle name="60% - 강조색5 7 6" xfId="36823" xr:uid="{00000000-0005-0000-0000-000039A20000}"/>
    <cellStyle name="60% - 강조색5 7 7" xfId="36824" xr:uid="{00000000-0005-0000-0000-00003AA20000}"/>
    <cellStyle name="60% - 강조색5 7 8" xfId="36825" xr:uid="{00000000-0005-0000-0000-00003BA20000}"/>
    <cellStyle name="60% - 강조색5 7 9" xfId="36826" xr:uid="{00000000-0005-0000-0000-00003CA20000}"/>
    <cellStyle name="60% - 강조색5 8" xfId="36827" xr:uid="{00000000-0005-0000-0000-00003DA20000}"/>
    <cellStyle name="60% - 강조색5 8 2" xfId="36828" xr:uid="{00000000-0005-0000-0000-00003EA20000}"/>
    <cellStyle name="60% - 강조색5 8 3" xfId="36829" xr:uid="{00000000-0005-0000-0000-00003FA20000}"/>
    <cellStyle name="60% - 강조색5 8 4" xfId="36830" xr:uid="{00000000-0005-0000-0000-000040A20000}"/>
    <cellStyle name="60% - 강조색5 8 5" xfId="36831" xr:uid="{00000000-0005-0000-0000-000041A20000}"/>
    <cellStyle name="60% - 강조색5 8 6" xfId="36832" xr:uid="{00000000-0005-0000-0000-000042A20000}"/>
    <cellStyle name="60% - 강조색5 8 7" xfId="36833" xr:uid="{00000000-0005-0000-0000-000043A20000}"/>
    <cellStyle name="60% - 강조색5 8 8" xfId="36834" xr:uid="{00000000-0005-0000-0000-000044A20000}"/>
    <cellStyle name="60% - 강조색5 8 9" xfId="36835" xr:uid="{00000000-0005-0000-0000-000045A20000}"/>
    <cellStyle name="60% - 강조색5 9" xfId="36836" xr:uid="{00000000-0005-0000-0000-000046A20000}"/>
    <cellStyle name="60% - 강조색5 9 2" xfId="36837" xr:uid="{00000000-0005-0000-0000-000047A20000}"/>
    <cellStyle name="60% - 강조색5 9 3" xfId="36838" xr:uid="{00000000-0005-0000-0000-000048A20000}"/>
    <cellStyle name="60% - 강조색5 9 4" xfId="36839" xr:uid="{00000000-0005-0000-0000-000049A20000}"/>
    <cellStyle name="60% - 강조색5 9 5" xfId="36840" xr:uid="{00000000-0005-0000-0000-00004AA20000}"/>
    <cellStyle name="60% - 강조색5 9 6" xfId="36841" xr:uid="{00000000-0005-0000-0000-00004BA20000}"/>
    <cellStyle name="60% - 강조색5 9 7" xfId="36842" xr:uid="{00000000-0005-0000-0000-00004CA20000}"/>
    <cellStyle name="60% - 강조색5 9 8" xfId="36843" xr:uid="{00000000-0005-0000-0000-00004DA20000}"/>
    <cellStyle name="60% - 강조색6 10" xfId="36844" xr:uid="{00000000-0005-0000-0000-00004EA20000}"/>
    <cellStyle name="60% - 강조색6 10 2" xfId="36845" xr:uid="{00000000-0005-0000-0000-00004FA20000}"/>
    <cellStyle name="60% - 강조색6 10 3" xfId="36846" xr:uid="{00000000-0005-0000-0000-000050A20000}"/>
    <cellStyle name="60% - 강조색6 10 4" xfId="36847" xr:uid="{00000000-0005-0000-0000-000051A20000}"/>
    <cellStyle name="60% - 강조색6 10 5" xfId="36848" xr:uid="{00000000-0005-0000-0000-000052A20000}"/>
    <cellStyle name="60% - 강조색6 10 6" xfId="36849" xr:uid="{00000000-0005-0000-0000-000053A20000}"/>
    <cellStyle name="60% - 강조색6 10 7" xfId="36850" xr:uid="{00000000-0005-0000-0000-000054A20000}"/>
    <cellStyle name="60% - 강조색6 11" xfId="36851" xr:uid="{00000000-0005-0000-0000-000055A20000}"/>
    <cellStyle name="60% - 강조색6 11 2" xfId="36852" xr:uid="{00000000-0005-0000-0000-000056A20000}"/>
    <cellStyle name="60% - 강조색6 11 3" xfId="36853" xr:uid="{00000000-0005-0000-0000-000057A20000}"/>
    <cellStyle name="60% - 강조색6 11 4" xfId="36854" xr:uid="{00000000-0005-0000-0000-000058A20000}"/>
    <cellStyle name="60% - 강조색6 11 5" xfId="36855" xr:uid="{00000000-0005-0000-0000-000059A20000}"/>
    <cellStyle name="60% - 강조색6 12" xfId="36856" xr:uid="{00000000-0005-0000-0000-00005AA20000}"/>
    <cellStyle name="60% - 강조색6 12 2" xfId="36857" xr:uid="{00000000-0005-0000-0000-00005BA20000}"/>
    <cellStyle name="60% - 강조색6 12 3" xfId="36858" xr:uid="{00000000-0005-0000-0000-00005CA20000}"/>
    <cellStyle name="60% - 강조색6 12 4" xfId="36859" xr:uid="{00000000-0005-0000-0000-00005DA20000}"/>
    <cellStyle name="60% - 강조색6 12 5" xfId="36860" xr:uid="{00000000-0005-0000-0000-00005EA20000}"/>
    <cellStyle name="60% - 강조색6 13" xfId="36861" xr:uid="{00000000-0005-0000-0000-00005FA20000}"/>
    <cellStyle name="60% - 강조색6 13 2" xfId="36862" xr:uid="{00000000-0005-0000-0000-000060A20000}"/>
    <cellStyle name="60% - 강조색6 13 3" xfId="36863" xr:uid="{00000000-0005-0000-0000-000061A20000}"/>
    <cellStyle name="60% - 강조색6 13 4" xfId="36864" xr:uid="{00000000-0005-0000-0000-000062A20000}"/>
    <cellStyle name="60% - 강조색6 14" xfId="36865" xr:uid="{00000000-0005-0000-0000-000063A20000}"/>
    <cellStyle name="60% - 강조색6 15" xfId="36866" xr:uid="{00000000-0005-0000-0000-000064A20000}"/>
    <cellStyle name="60% - 강조색6 16" xfId="36867" xr:uid="{00000000-0005-0000-0000-000065A20000}"/>
    <cellStyle name="60% - 강조색6 17" xfId="36868" xr:uid="{00000000-0005-0000-0000-000066A20000}"/>
    <cellStyle name="60% - 강조색6 2" xfId="36869" xr:uid="{00000000-0005-0000-0000-000067A20000}"/>
    <cellStyle name="60% - 강조색6 2 10" xfId="36870" xr:uid="{00000000-0005-0000-0000-000068A20000}"/>
    <cellStyle name="60% - 강조색6 2 11" xfId="36871" xr:uid="{00000000-0005-0000-0000-000069A20000}"/>
    <cellStyle name="60% - 강조색6 2 12" xfId="36872" xr:uid="{00000000-0005-0000-0000-00006AA20000}"/>
    <cellStyle name="60% - 강조색6 2 13" xfId="36873" xr:uid="{00000000-0005-0000-0000-00006BA20000}"/>
    <cellStyle name="60% - 강조색6 2 14" xfId="36874" xr:uid="{00000000-0005-0000-0000-00006CA20000}"/>
    <cellStyle name="60% - 강조색6 2 15" xfId="36875" xr:uid="{00000000-0005-0000-0000-00006DA20000}"/>
    <cellStyle name="60% - 강조색6 2 2" xfId="36876" xr:uid="{00000000-0005-0000-0000-00006EA20000}"/>
    <cellStyle name="60% - 강조색6 2 2 2" xfId="36877" xr:uid="{00000000-0005-0000-0000-00006FA20000}"/>
    <cellStyle name="60% - 강조색6 2 3" xfId="36878" xr:uid="{00000000-0005-0000-0000-000070A20000}"/>
    <cellStyle name="60% - 강조색6 2 3 2" xfId="36879" xr:uid="{00000000-0005-0000-0000-000071A20000}"/>
    <cellStyle name="60% - 강조색6 2 4" xfId="36880" xr:uid="{00000000-0005-0000-0000-000072A20000}"/>
    <cellStyle name="60% - 강조색6 2 4 2" xfId="36881" xr:uid="{00000000-0005-0000-0000-000073A20000}"/>
    <cellStyle name="60% - 강조색6 2 5" xfId="36882" xr:uid="{00000000-0005-0000-0000-000074A20000}"/>
    <cellStyle name="60% - 강조색6 2 6" xfId="36883" xr:uid="{00000000-0005-0000-0000-000075A20000}"/>
    <cellStyle name="60% - 강조색6 2 7" xfId="36884" xr:uid="{00000000-0005-0000-0000-000076A20000}"/>
    <cellStyle name="60% - 강조색6 2 8" xfId="36885" xr:uid="{00000000-0005-0000-0000-000077A20000}"/>
    <cellStyle name="60% - 강조색6 2 9" xfId="36886" xr:uid="{00000000-0005-0000-0000-000078A20000}"/>
    <cellStyle name="60% - 강조색6 3" xfId="36887" xr:uid="{00000000-0005-0000-0000-000079A20000}"/>
    <cellStyle name="60% - 강조색6 3 2" xfId="36888" xr:uid="{00000000-0005-0000-0000-00007AA20000}"/>
    <cellStyle name="60% - 강조색6 4" xfId="36889" xr:uid="{00000000-0005-0000-0000-00007BA20000}"/>
    <cellStyle name="60% - 강조색6 5" xfId="36890" xr:uid="{00000000-0005-0000-0000-00007CA20000}"/>
    <cellStyle name="60% - 강조색6 5 10" xfId="36891" xr:uid="{00000000-0005-0000-0000-00007DA20000}"/>
    <cellStyle name="60% - 강조색6 5 11" xfId="36892" xr:uid="{00000000-0005-0000-0000-00007EA20000}"/>
    <cellStyle name="60% - 강조색6 5 12" xfId="36893" xr:uid="{00000000-0005-0000-0000-00007FA20000}"/>
    <cellStyle name="60% - 강조색6 5 2" xfId="36894" xr:uid="{00000000-0005-0000-0000-000080A20000}"/>
    <cellStyle name="60% - 강조색6 5 3" xfId="36895" xr:uid="{00000000-0005-0000-0000-000081A20000}"/>
    <cellStyle name="60% - 강조색6 5 4" xfId="36896" xr:uid="{00000000-0005-0000-0000-000082A20000}"/>
    <cellStyle name="60% - 강조색6 5 5" xfId="36897" xr:uid="{00000000-0005-0000-0000-000083A20000}"/>
    <cellStyle name="60% - 강조색6 5 6" xfId="36898" xr:uid="{00000000-0005-0000-0000-000084A20000}"/>
    <cellStyle name="60% - 강조색6 5 7" xfId="36899" xr:uid="{00000000-0005-0000-0000-000085A20000}"/>
    <cellStyle name="60% - 강조색6 5 8" xfId="36900" xr:uid="{00000000-0005-0000-0000-000086A20000}"/>
    <cellStyle name="60% - 강조색6 5 9" xfId="36901" xr:uid="{00000000-0005-0000-0000-000087A20000}"/>
    <cellStyle name="60% - 강조색6 6" xfId="36902" xr:uid="{00000000-0005-0000-0000-000088A20000}"/>
    <cellStyle name="60% - 강조색6 6 10" xfId="36903" xr:uid="{00000000-0005-0000-0000-000089A20000}"/>
    <cellStyle name="60% - 강조색6 6 11" xfId="36904" xr:uid="{00000000-0005-0000-0000-00008AA20000}"/>
    <cellStyle name="60% - 강조색6 6 2" xfId="36905" xr:uid="{00000000-0005-0000-0000-00008BA20000}"/>
    <cellStyle name="60% - 강조색6 6 3" xfId="36906" xr:uid="{00000000-0005-0000-0000-00008CA20000}"/>
    <cellStyle name="60% - 강조색6 6 4" xfId="36907" xr:uid="{00000000-0005-0000-0000-00008DA20000}"/>
    <cellStyle name="60% - 강조색6 6 5" xfId="36908" xr:uid="{00000000-0005-0000-0000-00008EA20000}"/>
    <cellStyle name="60% - 강조색6 6 6" xfId="36909" xr:uid="{00000000-0005-0000-0000-00008FA20000}"/>
    <cellStyle name="60% - 강조색6 6 7" xfId="36910" xr:uid="{00000000-0005-0000-0000-000090A20000}"/>
    <cellStyle name="60% - 강조색6 6 8" xfId="36911" xr:uid="{00000000-0005-0000-0000-000091A20000}"/>
    <cellStyle name="60% - 강조색6 6 9" xfId="36912" xr:uid="{00000000-0005-0000-0000-000092A20000}"/>
    <cellStyle name="60% - 강조색6 7" xfId="36913" xr:uid="{00000000-0005-0000-0000-000093A20000}"/>
    <cellStyle name="60% - 강조색6 7 2" xfId="36914" xr:uid="{00000000-0005-0000-0000-000094A20000}"/>
    <cellStyle name="60% - 강조색6 7 3" xfId="36915" xr:uid="{00000000-0005-0000-0000-000095A20000}"/>
    <cellStyle name="60% - 강조색6 7 4" xfId="36916" xr:uid="{00000000-0005-0000-0000-000096A20000}"/>
    <cellStyle name="60% - 강조색6 7 5" xfId="36917" xr:uid="{00000000-0005-0000-0000-000097A20000}"/>
    <cellStyle name="60% - 강조색6 7 6" xfId="36918" xr:uid="{00000000-0005-0000-0000-000098A20000}"/>
    <cellStyle name="60% - 강조색6 7 7" xfId="36919" xr:uid="{00000000-0005-0000-0000-000099A20000}"/>
    <cellStyle name="60% - 강조색6 7 8" xfId="36920" xr:uid="{00000000-0005-0000-0000-00009AA20000}"/>
    <cellStyle name="60% - 강조색6 7 9" xfId="36921" xr:uid="{00000000-0005-0000-0000-00009BA20000}"/>
    <cellStyle name="60% - 강조색6 8" xfId="36922" xr:uid="{00000000-0005-0000-0000-00009CA20000}"/>
    <cellStyle name="60% - 강조색6 8 2" xfId="36923" xr:uid="{00000000-0005-0000-0000-00009DA20000}"/>
    <cellStyle name="60% - 강조색6 8 3" xfId="36924" xr:uid="{00000000-0005-0000-0000-00009EA20000}"/>
    <cellStyle name="60% - 강조색6 8 4" xfId="36925" xr:uid="{00000000-0005-0000-0000-00009FA20000}"/>
    <cellStyle name="60% - 강조색6 8 5" xfId="36926" xr:uid="{00000000-0005-0000-0000-0000A0A20000}"/>
    <cellStyle name="60% - 강조색6 8 6" xfId="36927" xr:uid="{00000000-0005-0000-0000-0000A1A20000}"/>
    <cellStyle name="60% - 강조색6 8 7" xfId="36928" xr:uid="{00000000-0005-0000-0000-0000A2A20000}"/>
    <cellStyle name="60% - 강조색6 8 8" xfId="36929" xr:uid="{00000000-0005-0000-0000-0000A3A20000}"/>
    <cellStyle name="60% - 강조색6 8 9" xfId="36930" xr:uid="{00000000-0005-0000-0000-0000A4A20000}"/>
    <cellStyle name="60% - 강조색6 9" xfId="36931" xr:uid="{00000000-0005-0000-0000-0000A5A20000}"/>
    <cellStyle name="60% - 강조색6 9 2" xfId="36932" xr:uid="{00000000-0005-0000-0000-0000A6A20000}"/>
    <cellStyle name="60% - 강조색6 9 3" xfId="36933" xr:uid="{00000000-0005-0000-0000-0000A7A20000}"/>
    <cellStyle name="60% - 강조색6 9 4" xfId="36934" xr:uid="{00000000-0005-0000-0000-0000A8A20000}"/>
    <cellStyle name="60% - 강조색6 9 5" xfId="36935" xr:uid="{00000000-0005-0000-0000-0000A9A20000}"/>
    <cellStyle name="60% - 강조색6 9 6" xfId="36936" xr:uid="{00000000-0005-0000-0000-0000AAA20000}"/>
    <cellStyle name="60% - 강조색6 9 7" xfId="36937" xr:uid="{00000000-0005-0000-0000-0000ABA20000}"/>
    <cellStyle name="60% - 강조색6 9 8" xfId="36938" xr:uid="{00000000-0005-0000-0000-0000ACA20000}"/>
    <cellStyle name="6년" xfId="9546" xr:uid="{00000000-0005-0000-0000-0000ADA20000}"/>
    <cellStyle name="_x0014_7." xfId="9547" xr:uid="{00000000-0005-0000-0000-0000AEA20000}"/>
    <cellStyle name="72" xfId="43156" xr:uid="{00000000-0005-0000-0000-0000AFA20000}"/>
    <cellStyle name="82" xfId="5414" xr:uid="{00000000-0005-0000-0000-0000B0A20000}"/>
    <cellStyle name="82 2" xfId="43157" xr:uid="{00000000-0005-0000-0000-0000B1A20000}"/>
    <cellStyle name="9" xfId="36939" xr:uid="{00000000-0005-0000-0000-0000B2A20000}"/>
    <cellStyle name="90" xfId="43158" xr:uid="{00000000-0005-0000-0000-0000B3A20000}"/>
    <cellStyle name="96" xfId="36940" xr:uid="{00000000-0005-0000-0000-0000B4A20000}"/>
    <cellStyle name="96 2" xfId="36941" xr:uid="{00000000-0005-0000-0000-0000B5A20000}"/>
    <cellStyle name="፺bʼōᎊb˜ō᎚b쌼ōᎪb쎄ōᎺb쎨ōᏊb쏄ōᏚb쏜ōᏪb̀ōᏺb̤ōᐊb͔ōᐚb΀ōᐪbΰōᐺb쏸ōᑊb쐨ōᑚb쑀ōᑪb쑜ōᑺb쑸ōᒊbЄōᒚbЬōᒪbјō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 xfId="9548" xr:uid="{00000000-0005-0000-0000-0000B6A20000}"/>
    <cellStyle name="A" xfId="5415" xr:uid="{00000000-0005-0000-0000-0000B7A20000}"/>
    <cellStyle name="a [0]_mud plant bolted" xfId="36942" xr:uid="{00000000-0005-0000-0000-0000B8A20000}"/>
    <cellStyle name="A 2" xfId="9549" xr:uid="{00000000-0005-0000-0000-0000B9A20000}"/>
    <cellStyle name="Ā _x0010_က랐_xdc01_땯_x0001_" xfId="6931" xr:uid="{00000000-0005-0000-0000-0000BAA20000}"/>
    <cellStyle name="a)" xfId="36943" xr:uid="{00000000-0005-0000-0000-0000BBA20000}"/>
    <cellStyle name="a) 2" xfId="36944" xr:uid="{00000000-0005-0000-0000-0000BCA20000}"/>
    <cellStyle name="a_견적샘플-서웅이엔씨-080519" xfId="36945" xr:uid="{00000000-0005-0000-0000-0000BDA20000}"/>
    <cellStyle name="A_견적서양식1" xfId="43159" xr:uid="{00000000-0005-0000-0000-0000BEA20000}"/>
    <cellStyle name="a_금곡동 고령친화 의료 및 주거복지 시설 계획" xfId="36946" xr:uid="{00000000-0005-0000-0000-0000BFA20000}"/>
    <cellStyle name="A_도로" xfId="9550" xr:uid="{00000000-0005-0000-0000-0000C0A20000}"/>
    <cellStyle name="a_방배동 서리풀-080129(다발관 설치)" xfId="36947" xr:uid="{00000000-0005-0000-0000-0000C1A20000}"/>
    <cellStyle name="A_부대초안" xfId="9551" xr:uid="{00000000-0005-0000-0000-0000C2A20000}"/>
    <cellStyle name="A_부대초안_견적의뢰" xfId="9552" xr:uid="{00000000-0005-0000-0000-0000C3A20000}"/>
    <cellStyle name="A_부대초안_견적의뢰_삽교천개수공사(03.30)" xfId="43160" xr:uid="{00000000-0005-0000-0000-0000C4A20000}"/>
    <cellStyle name="A_부대초안_견적의뢰_삽교천개수공사(03.30)_구일초(06.17)-부대" xfId="43161" xr:uid="{00000000-0005-0000-0000-0000C5A20000}"/>
    <cellStyle name="A_부대초안_견적의뢰_삽교천개수공사(03.30)_남성지구(05.26)" xfId="43162" xr:uid="{00000000-0005-0000-0000-0000C6A20000}"/>
    <cellStyle name="A_부대초안_견적의뢰_삽교천개수공사(03.30)_동산초(06.1)" xfId="43163" xr:uid="{00000000-0005-0000-0000-0000C7A20000}"/>
    <cellStyle name="A_부대초안_견적의뢰_삽교천개수공사(03.30)_삽교천개수공사(03.30)" xfId="43164" xr:uid="{00000000-0005-0000-0000-0000C8A20000}"/>
    <cellStyle name="A_부대초안_견적의뢰_삽교천개수공사(03.30)_안산남부경찰서(06.16)-부대" xfId="43165" xr:uid="{00000000-0005-0000-0000-0000C9A20000}"/>
    <cellStyle name="A_부대초안_견적의뢰_삽교천개수공사(03.30)_제주제성교(05.27)" xfId="43166" xr:uid="{00000000-0005-0000-0000-0000CAA20000}"/>
    <cellStyle name="A_부대초안_견적의뢰_삽교천개수공사(03.30)_행목지구하천환경(05.25)" xfId="43167" xr:uid="{00000000-0005-0000-0000-0000CBA20000}"/>
    <cellStyle name="A_부대초안_김포투찰" xfId="9553" xr:uid="{00000000-0005-0000-0000-0000CCA20000}"/>
    <cellStyle name="A_부대초안_김포투찰_견적의뢰" xfId="9554" xr:uid="{00000000-0005-0000-0000-0000CDA20000}"/>
    <cellStyle name="A_부대초안_김포투찰_견적의뢰_삽교천개수공사(03.30)" xfId="43168" xr:uid="{00000000-0005-0000-0000-0000CEA20000}"/>
    <cellStyle name="A_부대초안_김포투찰_견적의뢰_삽교천개수공사(03.30)_구일초(06.17)-부대" xfId="43169" xr:uid="{00000000-0005-0000-0000-0000CFA20000}"/>
    <cellStyle name="A_부대초안_김포투찰_견적의뢰_삽교천개수공사(03.30)_남성지구(05.26)" xfId="43170" xr:uid="{00000000-0005-0000-0000-0000D0A20000}"/>
    <cellStyle name="A_부대초안_김포투찰_견적의뢰_삽교천개수공사(03.30)_동산초(06.1)" xfId="43171" xr:uid="{00000000-0005-0000-0000-0000D1A20000}"/>
    <cellStyle name="A_부대초안_김포투찰_견적의뢰_삽교천개수공사(03.30)_삽교천개수공사(03.30)" xfId="43172" xr:uid="{00000000-0005-0000-0000-0000D2A20000}"/>
    <cellStyle name="A_부대초안_김포투찰_견적의뢰_삽교천개수공사(03.30)_안산남부경찰서(06.16)-부대" xfId="43173" xr:uid="{00000000-0005-0000-0000-0000D3A20000}"/>
    <cellStyle name="A_부대초안_김포투찰_견적의뢰_삽교천개수공사(03.30)_제주제성교(05.27)" xfId="43174" xr:uid="{00000000-0005-0000-0000-0000D4A20000}"/>
    <cellStyle name="A_부대초안_김포투찰_견적의뢰_삽교천개수공사(03.30)_행목지구하천환경(05.25)" xfId="43175" xr:uid="{00000000-0005-0000-0000-0000D5A20000}"/>
    <cellStyle name="A_부대초안_삽교천개수공사(03.30)" xfId="43176" xr:uid="{00000000-0005-0000-0000-0000D6A20000}"/>
    <cellStyle name="A_부대초안_삽교천개수공사(03.30)_구일초(06.17)-부대" xfId="43177" xr:uid="{00000000-0005-0000-0000-0000D7A20000}"/>
    <cellStyle name="A_부대초안_삽교천개수공사(03.30)_남성지구(05.26)" xfId="43178" xr:uid="{00000000-0005-0000-0000-0000D8A20000}"/>
    <cellStyle name="A_부대초안_삽교천개수공사(03.30)_동산초(06.1)" xfId="43179" xr:uid="{00000000-0005-0000-0000-0000D9A20000}"/>
    <cellStyle name="A_부대초안_삽교천개수공사(03.30)_삽교천개수공사(03.30)" xfId="43180" xr:uid="{00000000-0005-0000-0000-0000DAA20000}"/>
    <cellStyle name="A_부대초안_삽교천개수공사(03.30)_안산남부경찰서(06.16)-부대" xfId="43181" xr:uid="{00000000-0005-0000-0000-0000DBA20000}"/>
    <cellStyle name="A_부대초안_삽교천개수공사(03.30)_제주제성교(05.27)" xfId="43182" xr:uid="{00000000-0005-0000-0000-0000DCA20000}"/>
    <cellStyle name="A_부대초안_삽교천개수공사(03.30)_행목지구하천환경(05.25)" xfId="43183" xr:uid="{00000000-0005-0000-0000-0000DDA20000}"/>
    <cellStyle name="A_삽교천개수공사(03.30)" xfId="43184" xr:uid="{00000000-0005-0000-0000-0000DEA20000}"/>
    <cellStyle name="A_삽교천개수공사(03.30)_구일초(06.17)-부대" xfId="43185" xr:uid="{00000000-0005-0000-0000-0000DFA20000}"/>
    <cellStyle name="A_삽교천개수공사(03.30)_남성지구(05.26)" xfId="43186" xr:uid="{00000000-0005-0000-0000-0000E0A20000}"/>
    <cellStyle name="A_삽교천개수공사(03.30)_동산초(06.1)" xfId="43187" xr:uid="{00000000-0005-0000-0000-0000E1A20000}"/>
    <cellStyle name="A_삽교천개수공사(03.30)_삽교천개수공사(03.30)" xfId="43188" xr:uid="{00000000-0005-0000-0000-0000E2A20000}"/>
    <cellStyle name="A_삽교천개수공사(03.30)_안산남부경찰서(06.16)-부대" xfId="43189" xr:uid="{00000000-0005-0000-0000-0000E3A20000}"/>
    <cellStyle name="A_삽교천개수공사(03.30)_제주제성교(05.27)" xfId="43190" xr:uid="{00000000-0005-0000-0000-0000E4A20000}"/>
    <cellStyle name="A_삽교천개수공사(03.30)_행목지구하천환경(05.25)" xfId="43191" xr:uid="{00000000-0005-0000-0000-0000E5A20000}"/>
    <cellStyle name="a_일위대가-081202-7-청량리민자역사" xfId="36948" xr:uid="{00000000-0005-0000-0000-0000E6A20000}"/>
    <cellStyle name="A_토목내역서" xfId="9555" xr:uid="{00000000-0005-0000-0000-0000E7A20000}"/>
    <cellStyle name="A_토목내역서_견적서양식1" xfId="43192" xr:uid="{00000000-0005-0000-0000-0000E8A20000}"/>
    <cellStyle name="A_토목내역서_도로" xfId="9556" xr:uid="{00000000-0005-0000-0000-0000E9A20000}"/>
    <cellStyle name="A_토목내역서_부대초안" xfId="9557" xr:uid="{00000000-0005-0000-0000-0000EAA20000}"/>
    <cellStyle name="A_토목내역서_부대초안_견적의뢰" xfId="9558" xr:uid="{00000000-0005-0000-0000-0000EBA20000}"/>
    <cellStyle name="A_토목내역서_부대초안_견적의뢰_삽교천개수공사(03.30)" xfId="43193" xr:uid="{00000000-0005-0000-0000-0000ECA20000}"/>
    <cellStyle name="A_토목내역서_부대초안_견적의뢰_삽교천개수공사(03.30)_구일초(06.17)-부대" xfId="43194" xr:uid="{00000000-0005-0000-0000-0000EDA20000}"/>
    <cellStyle name="A_토목내역서_부대초안_견적의뢰_삽교천개수공사(03.30)_남성지구(05.26)" xfId="43195" xr:uid="{00000000-0005-0000-0000-0000EEA20000}"/>
    <cellStyle name="A_토목내역서_부대초안_견적의뢰_삽교천개수공사(03.30)_동산초(06.1)" xfId="43196" xr:uid="{00000000-0005-0000-0000-0000EFA20000}"/>
    <cellStyle name="A_토목내역서_부대초안_견적의뢰_삽교천개수공사(03.30)_삽교천개수공사(03.30)" xfId="43197" xr:uid="{00000000-0005-0000-0000-0000F0A20000}"/>
    <cellStyle name="A_토목내역서_부대초안_견적의뢰_삽교천개수공사(03.30)_안산남부경찰서(06.16)-부대" xfId="43198" xr:uid="{00000000-0005-0000-0000-0000F1A20000}"/>
    <cellStyle name="A_토목내역서_부대초안_견적의뢰_삽교천개수공사(03.30)_제주제성교(05.27)" xfId="43199" xr:uid="{00000000-0005-0000-0000-0000F2A20000}"/>
    <cellStyle name="A_토목내역서_부대초안_견적의뢰_삽교천개수공사(03.30)_행목지구하천환경(05.25)" xfId="43200" xr:uid="{00000000-0005-0000-0000-0000F3A20000}"/>
    <cellStyle name="A_토목내역서_부대초안_김포투찰" xfId="9559" xr:uid="{00000000-0005-0000-0000-0000F4A20000}"/>
    <cellStyle name="A_토목내역서_부대초안_김포투찰_견적의뢰" xfId="9560" xr:uid="{00000000-0005-0000-0000-0000F5A20000}"/>
    <cellStyle name="A_토목내역서_부대초안_김포투찰_견적의뢰_삽교천개수공사(03.30)" xfId="43201" xr:uid="{00000000-0005-0000-0000-0000F6A20000}"/>
    <cellStyle name="A_토목내역서_부대초안_김포투찰_견적의뢰_삽교천개수공사(03.30)_구일초(06.17)-부대" xfId="43202" xr:uid="{00000000-0005-0000-0000-0000F7A20000}"/>
    <cellStyle name="A_토목내역서_부대초안_김포투찰_견적의뢰_삽교천개수공사(03.30)_남성지구(05.26)" xfId="43203" xr:uid="{00000000-0005-0000-0000-0000F8A20000}"/>
    <cellStyle name="A_토목내역서_부대초안_김포투찰_견적의뢰_삽교천개수공사(03.30)_동산초(06.1)" xfId="43204" xr:uid="{00000000-0005-0000-0000-0000F9A20000}"/>
    <cellStyle name="A_토목내역서_부대초안_김포투찰_견적의뢰_삽교천개수공사(03.30)_삽교천개수공사(03.30)" xfId="43205" xr:uid="{00000000-0005-0000-0000-0000FAA20000}"/>
    <cellStyle name="A_토목내역서_부대초안_김포투찰_견적의뢰_삽교천개수공사(03.30)_안산남부경찰서(06.16)-부대" xfId="43206" xr:uid="{00000000-0005-0000-0000-0000FBA20000}"/>
    <cellStyle name="A_토목내역서_부대초안_김포투찰_견적의뢰_삽교천개수공사(03.30)_제주제성교(05.27)" xfId="43207" xr:uid="{00000000-0005-0000-0000-0000FCA20000}"/>
    <cellStyle name="A_토목내역서_부대초안_김포투찰_견적의뢰_삽교천개수공사(03.30)_행목지구하천환경(05.25)" xfId="43208" xr:uid="{00000000-0005-0000-0000-0000FDA20000}"/>
    <cellStyle name="A_토목내역서_부대초안_삽교천개수공사(03.30)" xfId="43209" xr:uid="{00000000-0005-0000-0000-0000FEA20000}"/>
    <cellStyle name="A_토목내역서_부대초안_삽교천개수공사(03.30)_구일초(06.17)-부대" xfId="43210" xr:uid="{00000000-0005-0000-0000-0000FFA20000}"/>
    <cellStyle name="A_토목내역서_부대초안_삽교천개수공사(03.30)_남성지구(05.26)" xfId="43211" xr:uid="{00000000-0005-0000-0000-000000A30000}"/>
    <cellStyle name="A_토목내역서_부대초안_삽교천개수공사(03.30)_동산초(06.1)" xfId="43212" xr:uid="{00000000-0005-0000-0000-000001A30000}"/>
    <cellStyle name="A_토목내역서_부대초안_삽교천개수공사(03.30)_삽교천개수공사(03.30)" xfId="43213" xr:uid="{00000000-0005-0000-0000-000002A30000}"/>
    <cellStyle name="A_토목내역서_부대초안_삽교천개수공사(03.30)_안산남부경찰서(06.16)-부대" xfId="43214" xr:uid="{00000000-0005-0000-0000-000003A30000}"/>
    <cellStyle name="A_토목내역서_부대초안_삽교천개수공사(03.30)_제주제성교(05.27)" xfId="43215" xr:uid="{00000000-0005-0000-0000-000004A30000}"/>
    <cellStyle name="A_토목내역서_부대초안_삽교천개수공사(03.30)_행목지구하천환경(05.25)" xfId="43216" xr:uid="{00000000-0005-0000-0000-000005A30000}"/>
    <cellStyle name="A_토목내역서_삽교천개수공사(03.30)" xfId="43217" xr:uid="{00000000-0005-0000-0000-000006A30000}"/>
    <cellStyle name="A_토목내역서_삽교천개수공사(03.30)_구일초(06.17)-부대" xfId="43218" xr:uid="{00000000-0005-0000-0000-000007A30000}"/>
    <cellStyle name="A_토목내역서_삽교천개수공사(03.30)_남성지구(05.26)" xfId="43219" xr:uid="{00000000-0005-0000-0000-000008A30000}"/>
    <cellStyle name="A_토목내역서_삽교천개수공사(03.30)_동산초(06.1)" xfId="43220" xr:uid="{00000000-0005-0000-0000-000009A30000}"/>
    <cellStyle name="A_토목내역서_삽교천개수공사(03.30)_삽교천개수공사(03.30)" xfId="43221" xr:uid="{00000000-0005-0000-0000-00000AA30000}"/>
    <cellStyle name="A_토목내역서_삽교천개수공사(03.30)_안산남부경찰서(06.16)-부대" xfId="43222" xr:uid="{00000000-0005-0000-0000-00000BA30000}"/>
    <cellStyle name="A_토목내역서_삽교천개수공사(03.30)_제주제성교(05.27)" xfId="43223" xr:uid="{00000000-0005-0000-0000-00000CA30000}"/>
    <cellStyle name="A_토목내역서_삽교천개수공사(03.30)_행목지구하천환경(05.25)" xfId="43224" xr:uid="{00000000-0005-0000-0000-00000DA30000}"/>
    <cellStyle name="A¡ER￠R¡¿¡ER¡§I¡ERE¡ER¨I¡ⓒ¡EREO [0]_¡ER￠R¡¿¡ER¨I¡ⓒ?￠RER￠R¡×¡ER￠R¡×I￠RER￠R¡×IoRA￠R¡×I¡§I¡§¡I" xfId="43225" xr:uid="{00000000-0005-0000-0000-00000EA30000}"/>
    <cellStyle name="A¡ER￠R¡¿¡ER¡§I¡ERE¡ER¨I¡ⓒ¡EREO_¡ER￠R¡¿¡ER¨I¡ⓒ?￠RER￠R¡×¡ER￠R¡×I￠RER￠R¡×IoRA￠R¡×I¡§I¡§¡I" xfId="43226" xr:uid="{00000000-0005-0000-0000-00000FA30000}"/>
    <cellStyle name="A¨­???? [0]_INQUIRY ????¨?¡?A??A?ª " xfId="9561" xr:uid="{00000000-0005-0000-0000-000010A30000}"/>
    <cellStyle name="A¨­????_INQUIRY ????¨?¡?A??A?ª " xfId="9562" xr:uid="{00000000-0005-0000-0000-000011A30000}"/>
    <cellStyle name="A¨­￠￢￠O [0]_¡¾ⓒøA¡Æ¨oA¡Æ¡IC¡I " xfId="43227" xr:uid="{00000000-0005-0000-0000-000012A30000}"/>
    <cellStyle name="A¨­¢¬¢Ò [0]_INQUIRY ¢¯¥ì¨ú¡ÀA©¬A©ª " xfId="9563" xr:uid="{00000000-0005-0000-0000-000013A30000}"/>
    <cellStyle name="A¨­￠￢￠O_¡¾ⓒøA¡Æ¨oA¡Æ¡IC¡I " xfId="43228" xr:uid="{00000000-0005-0000-0000-000014A30000}"/>
    <cellStyle name="A¨­¢¬¢Ò_INQUIRY ¢¯¥ì¨ú¡ÀA©¬A©ª " xfId="9564" xr:uid="{00000000-0005-0000-0000-000015A30000}"/>
    <cellStyle name="a-4" xfId="2189" xr:uid="{00000000-0005-0000-0000-000016A30000}"/>
    <cellStyle name="a-4 2" xfId="5416" xr:uid="{00000000-0005-0000-0000-000017A30000}"/>
    <cellStyle name="Aⓒ­" xfId="5417" xr:uid="{00000000-0005-0000-0000-000018A30000}"/>
    <cellStyle name="Aⓒ­ 2" xfId="9565" xr:uid="{00000000-0005-0000-0000-000019A30000}"/>
    <cellStyle name="Aⓒ­￠￢￠" xfId="45982" xr:uid="{00000000-0005-0000-0000-00001AA30000}"/>
    <cellStyle name="Accent1" xfId="36949" xr:uid="{00000000-0005-0000-0000-00001BA30000}"/>
    <cellStyle name="Accent1 2" xfId="36950" xr:uid="{00000000-0005-0000-0000-00001CA30000}"/>
    <cellStyle name="Accent1 2 2" xfId="36951" xr:uid="{00000000-0005-0000-0000-00001DA30000}"/>
    <cellStyle name="Accent1 3" xfId="36952" xr:uid="{00000000-0005-0000-0000-00001EA30000}"/>
    <cellStyle name="Accent1 4" xfId="36953" xr:uid="{00000000-0005-0000-0000-00001FA30000}"/>
    <cellStyle name="Accent1 5" xfId="36954" xr:uid="{00000000-0005-0000-0000-000020A30000}"/>
    <cellStyle name="Accent2" xfId="36955" xr:uid="{00000000-0005-0000-0000-000021A30000}"/>
    <cellStyle name="Accent2 2" xfId="36956" xr:uid="{00000000-0005-0000-0000-000022A30000}"/>
    <cellStyle name="Accent2 2 2" xfId="36957" xr:uid="{00000000-0005-0000-0000-000023A30000}"/>
    <cellStyle name="Accent2 3" xfId="36958" xr:uid="{00000000-0005-0000-0000-000024A30000}"/>
    <cellStyle name="Accent2 4" xfId="36959" xr:uid="{00000000-0005-0000-0000-000025A30000}"/>
    <cellStyle name="Accent2 5" xfId="36960" xr:uid="{00000000-0005-0000-0000-000026A30000}"/>
    <cellStyle name="Accent3" xfId="36961" xr:uid="{00000000-0005-0000-0000-000027A30000}"/>
    <cellStyle name="Accent3 2" xfId="36962" xr:uid="{00000000-0005-0000-0000-000028A30000}"/>
    <cellStyle name="Accent3 2 2" xfId="36963" xr:uid="{00000000-0005-0000-0000-000029A30000}"/>
    <cellStyle name="Accent3 3" xfId="36964" xr:uid="{00000000-0005-0000-0000-00002AA30000}"/>
    <cellStyle name="Accent3 4" xfId="36965" xr:uid="{00000000-0005-0000-0000-00002BA30000}"/>
    <cellStyle name="Accent3 5" xfId="36966" xr:uid="{00000000-0005-0000-0000-00002CA30000}"/>
    <cellStyle name="Accent4" xfId="36967" xr:uid="{00000000-0005-0000-0000-00002DA30000}"/>
    <cellStyle name="Accent4 2" xfId="36968" xr:uid="{00000000-0005-0000-0000-00002EA30000}"/>
    <cellStyle name="Accent4 2 2" xfId="36969" xr:uid="{00000000-0005-0000-0000-00002FA30000}"/>
    <cellStyle name="Accent4 3" xfId="36970" xr:uid="{00000000-0005-0000-0000-000030A30000}"/>
    <cellStyle name="Accent4 4" xfId="36971" xr:uid="{00000000-0005-0000-0000-000031A30000}"/>
    <cellStyle name="Accent4 5" xfId="36972" xr:uid="{00000000-0005-0000-0000-000032A30000}"/>
    <cellStyle name="Accent5" xfId="36973" xr:uid="{00000000-0005-0000-0000-000033A30000}"/>
    <cellStyle name="Accent5 2" xfId="36974" xr:uid="{00000000-0005-0000-0000-000034A30000}"/>
    <cellStyle name="Accent5 2 2" xfId="36975" xr:uid="{00000000-0005-0000-0000-000035A30000}"/>
    <cellStyle name="Accent5 3" xfId="36976" xr:uid="{00000000-0005-0000-0000-000036A30000}"/>
    <cellStyle name="Accent5 4" xfId="36977" xr:uid="{00000000-0005-0000-0000-000037A30000}"/>
    <cellStyle name="Accent5 5" xfId="36978" xr:uid="{00000000-0005-0000-0000-000038A30000}"/>
    <cellStyle name="Accent6" xfId="36979" xr:uid="{00000000-0005-0000-0000-000039A30000}"/>
    <cellStyle name="Accent6 2" xfId="36980" xr:uid="{00000000-0005-0000-0000-00003AA30000}"/>
    <cellStyle name="Accent6 2 2" xfId="36981" xr:uid="{00000000-0005-0000-0000-00003BA30000}"/>
    <cellStyle name="Accent6 3" xfId="36982" xr:uid="{00000000-0005-0000-0000-00003CA30000}"/>
    <cellStyle name="Accent6 4" xfId="36983" xr:uid="{00000000-0005-0000-0000-00003DA30000}"/>
    <cellStyle name="Accent6 5" xfId="36984" xr:uid="{00000000-0005-0000-0000-00003EA30000}"/>
    <cellStyle name="Ae" xfId="5418" xr:uid="{00000000-0005-0000-0000-00003FA30000}"/>
    <cellStyle name="Åë" xfId="9567" xr:uid="{00000000-0005-0000-0000-000040A30000}"/>
    <cellStyle name="Ae 10" xfId="10062" xr:uid="{00000000-0005-0000-0000-000041A30000}"/>
    <cellStyle name="Ae 11" xfId="10046" xr:uid="{00000000-0005-0000-0000-000042A30000}"/>
    <cellStyle name="Ae 12" xfId="10085" xr:uid="{00000000-0005-0000-0000-000043A30000}"/>
    <cellStyle name="Ae 13" xfId="43229" xr:uid="{00000000-0005-0000-0000-000044A30000}"/>
    <cellStyle name="Ae 14" xfId="43230" xr:uid="{00000000-0005-0000-0000-000045A30000}"/>
    <cellStyle name="Ae 15" xfId="43231" xr:uid="{00000000-0005-0000-0000-000046A30000}"/>
    <cellStyle name="Ae 16" xfId="43232" xr:uid="{00000000-0005-0000-0000-000047A30000}"/>
    <cellStyle name="Ae 2" xfId="9566" xr:uid="{00000000-0005-0000-0000-000048A30000}"/>
    <cellStyle name="Åë 2" xfId="43233" xr:uid="{00000000-0005-0000-0000-000049A30000}"/>
    <cellStyle name="Ae 3" xfId="10036" xr:uid="{00000000-0005-0000-0000-00004AA30000}"/>
    <cellStyle name="Åë 3" xfId="43234" xr:uid="{00000000-0005-0000-0000-00004BA30000}"/>
    <cellStyle name="Ae 4" xfId="10038" xr:uid="{00000000-0005-0000-0000-00004CA30000}"/>
    <cellStyle name="Åë 4" xfId="43235" xr:uid="{00000000-0005-0000-0000-00004DA30000}"/>
    <cellStyle name="Ae 5" xfId="10078" xr:uid="{00000000-0005-0000-0000-00004EA30000}"/>
    <cellStyle name="Åë 5" xfId="43236" xr:uid="{00000000-0005-0000-0000-00004FA30000}"/>
    <cellStyle name="Ae 6" xfId="10023" xr:uid="{00000000-0005-0000-0000-000050A30000}"/>
    <cellStyle name="Ae 7" xfId="10042" xr:uid="{00000000-0005-0000-0000-000051A30000}"/>
    <cellStyle name="Ae 8" xfId="10059" xr:uid="{00000000-0005-0000-0000-000052A30000}"/>
    <cellStyle name="Ae 9" xfId="10049" xr:uid="{00000000-0005-0000-0000-000053A30000}"/>
    <cellStyle name="Aee­" xfId="43237" xr:uid="{00000000-0005-0000-0000-000054A30000}"/>
    <cellStyle name="Aee­ " xfId="2190" xr:uid="{00000000-0005-0000-0000-000055A30000}"/>
    <cellStyle name="Aee­  2" xfId="5419" xr:uid="{00000000-0005-0000-0000-000056A30000}"/>
    <cellStyle name="Aee­  2 2" xfId="36985" xr:uid="{00000000-0005-0000-0000-000057A30000}"/>
    <cellStyle name="Aee­  3" xfId="36986" xr:uid="{00000000-0005-0000-0000-000058A30000}"/>
    <cellStyle name="Aee­  4" xfId="36987" xr:uid="{00000000-0005-0000-0000-000059A30000}"/>
    <cellStyle name="Aee­  5" xfId="36988" xr:uid="{00000000-0005-0000-0000-00005AA30000}"/>
    <cellStyle name="Aee­  6" xfId="36989" xr:uid="{00000000-0005-0000-0000-00005BA30000}"/>
    <cellStyle name="Aee­ [" xfId="45983" xr:uid="{00000000-0005-0000-0000-00005CA30000}"/>
    <cellStyle name="Åëè­ [" xfId="9568" xr:uid="{00000000-0005-0000-0000-00005DA30000}"/>
    <cellStyle name="Åëè­ [ 2" xfId="43238" xr:uid="{00000000-0005-0000-0000-00005EA30000}"/>
    <cellStyle name="Aee­ [0]" xfId="43239" xr:uid="{00000000-0005-0000-0000-00005FA30000}"/>
    <cellStyle name="ÅëÈ­ [0]_(type)ÃÑ°ý" xfId="5420" xr:uid="{00000000-0005-0000-0000-000060A30000}"/>
    <cellStyle name="AeE­ [0]_¸¶≫eCI¼oAIA§ " xfId="5421" xr:uid="{00000000-0005-0000-0000-000061A30000}"/>
    <cellStyle name="ÅëÈ­ [0]_¸ÅÃâ" xfId="9569" xr:uid="{00000000-0005-0000-0000-000062A30000}"/>
    <cellStyle name="AeE­ [0]_¿­¸° INT" xfId="9570" xr:uid="{00000000-0005-0000-0000-000063A30000}"/>
    <cellStyle name="ÅëÈ­ [0]_¿µ¾÷ÀÌÀÍÁß°ø¾÷ " xfId="43240" xr:uid="{00000000-0005-0000-0000-000064A30000}"/>
    <cellStyle name="AeE­ [0]_¿i≫eE­·A ±a±¸A¶A÷C￥" xfId="43241" xr:uid="{00000000-0005-0000-0000-000065A30000}"/>
    <cellStyle name="ÅëÈ­ [0]_±³À°ÈÆ·Ãºñ(ºÎ¼­º°)" xfId="43242" xr:uid="{00000000-0005-0000-0000-000066A30000}"/>
    <cellStyle name="AeE­ [0]_°CAaÆoAUAc" xfId="45984" xr:uid="{00000000-0005-0000-0000-000067A30000}"/>
    <cellStyle name="ÅëÈ­ [0]_°ø¹®¾ç½Ä" xfId="9571" xr:uid="{00000000-0005-0000-0000-000068A30000}"/>
    <cellStyle name="AeE­ [0]_°u¸RC×¸n_¾÷A¾º° " xfId="5422" xr:uid="{00000000-0005-0000-0000-000069A30000}"/>
    <cellStyle name="ÅëÈ­ [0]_¼öÀÍ¼º " xfId="9572" xr:uid="{00000000-0005-0000-0000-00006AA30000}"/>
    <cellStyle name="AeE­ [0]_¼oAI¼º  2" xfId="36990" xr:uid="{00000000-0005-0000-0000-00006BA30000}"/>
    <cellStyle name="ÅëÈ­ [0]_Á¤»ê¼­°©Áö" xfId="36991" xr:uid="{00000000-0005-0000-0000-00006CA30000}"/>
    <cellStyle name="AeE­ [0]_A¾CO½A¼³ " xfId="46105" xr:uid="{00000000-0005-0000-0000-00006DA30000}"/>
    <cellStyle name="ÅëÈ­ [0]_FINAL(¿øº») " xfId="9573" xr:uid="{00000000-0005-0000-0000-00006EA30000}"/>
    <cellStyle name="AeE­ [0]_INQUIRY ¿μ¾÷AßAø " xfId="5423" xr:uid="{00000000-0005-0000-0000-00006FA30000}"/>
    <cellStyle name="ÅëÈ­ [0]_kc-elec system check list" xfId="9574" xr:uid="{00000000-0005-0000-0000-000070A30000}"/>
    <cellStyle name="AeE­ [0]_laroux_1" xfId="36992" xr:uid="{00000000-0005-0000-0000-000071A30000}"/>
    <cellStyle name="ÅëÈ­ [0]_laroux_1" xfId="36993" xr:uid="{00000000-0005-0000-0000-000072A30000}"/>
    <cellStyle name="AeE­ [0]_laroux_2" xfId="36994" xr:uid="{00000000-0005-0000-0000-000073A30000}"/>
    <cellStyle name="ÅëÈ­ [0]_laroux_2" xfId="36995" xr:uid="{00000000-0005-0000-0000-000074A30000}"/>
    <cellStyle name="AeE­ [0]_laroux_2_41-06농림16" xfId="36996" xr:uid="{00000000-0005-0000-0000-000075A30000}"/>
    <cellStyle name="ÅëÈ­ [0]_laroux_2_41-06농림16" xfId="36997" xr:uid="{00000000-0005-0000-0000-000076A30000}"/>
    <cellStyle name="AeE­ [0]_laroux_2_41-06농림41" xfId="36998" xr:uid="{00000000-0005-0000-0000-000077A30000}"/>
    <cellStyle name="ÅëÈ­ [0]_laroux_2_41-06농림41" xfId="36999" xr:uid="{00000000-0005-0000-0000-000078A30000}"/>
    <cellStyle name="AeE­ [0]_º≫¼± ±æ¾i±uºI ¼o·R Ay°eC￥ " xfId="5424" xr:uid="{00000000-0005-0000-0000-000079A30000}"/>
    <cellStyle name="ÅëÈ­ [0]_RESULTS" xfId="5425" xr:uid="{00000000-0005-0000-0000-00007AA30000}"/>
    <cellStyle name="Aee­ [0]_견적서" xfId="43243" xr:uid="{00000000-0005-0000-0000-00007BA30000}"/>
    <cellStyle name="Aee­ _021029여천여수실행" xfId="37000" xr:uid="{00000000-0005-0000-0000-00007CA30000}"/>
    <cellStyle name="AeE­_ 2ÆAAþº° " xfId="2191" xr:uid="{00000000-0005-0000-0000-00007DA30000}"/>
    <cellStyle name="ÅëÈ­_(type)ÃÑ°ý" xfId="5426" xr:uid="{00000000-0005-0000-0000-00007EA30000}"/>
    <cellStyle name="AeE­_¸¶≫eCI¼oAIA§ " xfId="5427" xr:uid="{00000000-0005-0000-0000-00007FA30000}"/>
    <cellStyle name="ÅëÈ­_¸ÅÃâ" xfId="9575" xr:uid="{00000000-0005-0000-0000-000080A30000}"/>
    <cellStyle name="AeE­_¿­¸° INT" xfId="9576" xr:uid="{00000000-0005-0000-0000-000081A30000}"/>
    <cellStyle name="ÅëÈ­_¿µ¾÷ÀÌÀÍÁß°ø¾÷ " xfId="43244" xr:uid="{00000000-0005-0000-0000-000082A30000}"/>
    <cellStyle name="AeE­_¿i≫eE­·A ±a±¸A¶A÷C￥" xfId="43245" xr:uid="{00000000-0005-0000-0000-000083A30000}"/>
    <cellStyle name="ÅëÈ­_±³À°ÈÆ·Ãºñ(ºÎ¼­º°)" xfId="43246" xr:uid="{00000000-0005-0000-0000-000084A30000}"/>
    <cellStyle name="AeE­_°CAaÆoAUAc" xfId="45985" xr:uid="{00000000-0005-0000-0000-000085A30000}"/>
    <cellStyle name="ÅëÈ­_°ø¹®¾ç½Ä" xfId="9577" xr:uid="{00000000-0005-0000-0000-000086A30000}"/>
    <cellStyle name="AeE­_°u¸?C×¸n_¾÷A¾º° " xfId="9578" xr:uid="{00000000-0005-0000-0000-000087A30000}"/>
    <cellStyle name="ÅëÈ­_¼öÀÍ¼º " xfId="37001" xr:uid="{00000000-0005-0000-0000-000088A30000}"/>
    <cellStyle name="AeE­_2000¼OER " xfId="37002" xr:uid="{00000000-0005-0000-0000-000089A30000}"/>
    <cellStyle name="ÅëÈ­_Á¤»ê¼­°©Áö" xfId="37003" xr:uid="{00000000-0005-0000-0000-00008AA30000}"/>
    <cellStyle name="AeE­_A¾CO½A¼³ " xfId="46106" xr:uid="{00000000-0005-0000-0000-00008BA30000}"/>
    <cellStyle name="ÅëÈ­_INQUIRY ¿µ¾÷ÃßÁø " xfId="5428" xr:uid="{00000000-0005-0000-0000-00008CA30000}"/>
    <cellStyle name="AeE­_INQUIRY ¿μ¾÷AßAø " xfId="5429" xr:uid="{00000000-0005-0000-0000-00008DA30000}"/>
    <cellStyle name="ÅëÈ­_kc-elec system check list" xfId="9579" xr:uid="{00000000-0005-0000-0000-00008EA30000}"/>
    <cellStyle name="AeE­_laroux_1" xfId="37004" xr:uid="{00000000-0005-0000-0000-00008FA30000}"/>
    <cellStyle name="ÅëÈ­_laroux_1" xfId="37005" xr:uid="{00000000-0005-0000-0000-000090A30000}"/>
    <cellStyle name="AeE­_laroux_2" xfId="37006" xr:uid="{00000000-0005-0000-0000-000091A30000}"/>
    <cellStyle name="ÅëÈ­_laroux_2" xfId="37007" xr:uid="{00000000-0005-0000-0000-000092A30000}"/>
    <cellStyle name="AeE­_laroux_2_41-06농림16" xfId="37008" xr:uid="{00000000-0005-0000-0000-000093A30000}"/>
    <cellStyle name="ÅëÈ­_laroux_2_41-06농림16" xfId="37009" xr:uid="{00000000-0005-0000-0000-000094A30000}"/>
    <cellStyle name="AeE­_laroux_2_41-06농림41" xfId="37010" xr:uid="{00000000-0005-0000-0000-000095A30000}"/>
    <cellStyle name="ÅëÈ­_laroux_2_41-06농림41" xfId="37011" xr:uid="{00000000-0005-0000-0000-000096A30000}"/>
    <cellStyle name="AeE­_º≫¼± ±æ¾i±uºI ¼o·R Ay°eC￥ " xfId="5430" xr:uid="{00000000-0005-0000-0000-000097A30000}"/>
    <cellStyle name="ÅëÈ­_RESULTS" xfId="5431" xr:uid="{00000000-0005-0000-0000-000098A30000}"/>
    <cellStyle name="AeE­_Sheet1_41-06농림16" xfId="37012" xr:uid="{00000000-0005-0000-0000-000099A30000}"/>
    <cellStyle name="ÅëÈ­_Sheet1_41-06농림16" xfId="37013" xr:uid="{00000000-0005-0000-0000-00009AA30000}"/>
    <cellStyle name="AeE­_Sheet1_41-06농림41" xfId="37014" xr:uid="{00000000-0005-0000-0000-00009BA30000}"/>
    <cellStyle name="ÅëÈ­_Sheet1_41-06농림41" xfId="37015" xr:uid="{00000000-0005-0000-0000-00009CA30000}"/>
    <cellStyle name="Aee­_견적서" xfId="43247" xr:uid="{00000000-0005-0000-0000-00009DA30000}"/>
    <cellStyle name="Aee¡" xfId="5432" xr:uid="{00000000-0005-0000-0000-00009EA30000}"/>
    <cellStyle name="Aee¡ 2" xfId="9580" xr:uid="{00000000-0005-0000-0000-00009FA30000}"/>
    <cellStyle name="AeE¡? [0]_INQUIRY ????¨?¡?A??A?ª " xfId="9581" xr:uid="{00000000-0005-0000-0000-0000A0A30000}"/>
    <cellStyle name="AeE¡?_INQUIRY ????¨?¡?A??A?ª " xfId="9582" xr:uid="{00000000-0005-0000-0000-0000A1A30000}"/>
    <cellStyle name="Aee¡© " xfId="2192" xr:uid="{00000000-0005-0000-0000-0000A2A30000}"/>
    <cellStyle name="Aee¡©  2" xfId="37016" xr:uid="{00000000-0005-0000-0000-0000A3A30000}"/>
    <cellStyle name="Aee¡©  2 2" xfId="37017" xr:uid="{00000000-0005-0000-0000-0000A4A30000}"/>
    <cellStyle name="Aee¡©  3" xfId="37018" xr:uid="{00000000-0005-0000-0000-0000A5A30000}"/>
    <cellStyle name="Aee¡©  4" xfId="37019" xr:uid="{00000000-0005-0000-0000-0000A6A30000}"/>
    <cellStyle name="Aee¡©  5" xfId="37020" xr:uid="{00000000-0005-0000-0000-0000A7A30000}"/>
    <cellStyle name="AeE¡© [0]_INQUIRY ¢¯¥ì¨ú¡ÀA©¬A©ª " xfId="9583" xr:uid="{00000000-0005-0000-0000-0000A8A30000}"/>
    <cellStyle name="AeE¡©_INQUIRY ¢¯¥ì¨ú¡ÀA©¬A©ª " xfId="9584" xr:uid="{00000000-0005-0000-0000-0000A9A30000}"/>
    <cellStyle name="Aee¡ⓒ " xfId="37021" xr:uid="{00000000-0005-0000-0000-0000AAA30000}"/>
    <cellStyle name="Aee¡ⓒ  2" xfId="37022" xr:uid="{00000000-0005-0000-0000-0000ABA30000}"/>
    <cellStyle name="Aee¡ⓒ  2 2" xfId="37023" xr:uid="{00000000-0005-0000-0000-0000ACA30000}"/>
    <cellStyle name="Aee¡ⓒ  3" xfId="37024" xr:uid="{00000000-0005-0000-0000-0000ADA30000}"/>
    <cellStyle name="Aee¡ⓒ  4" xfId="37025" xr:uid="{00000000-0005-0000-0000-0000AEA30000}"/>
    <cellStyle name="Aee¡ⓒ  5" xfId="37026" xr:uid="{00000000-0005-0000-0000-0000AFA30000}"/>
    <cellStyle name="AeE¡ⓒ [0]_¡¾ⓒøA¡Æ¨oA¡Æ¡IC¡I " xfId="43248" xr:uid="{00000000-0005-0000-0000-0000B0A30000}"/>
    <cellStyle name="AeE¡ⓒ_¡¾ⓒøA¡Æ¨oA¡Æ¡IC¡I " xfId="43249" xr:uid="{00000000-0005-0000-0000-0000B1A30000}"/>
    <cellStyle name="AeE￠RER￠R¡×I [0]_¡ER￠R¡¿¡ER¨I¡ⓒ?￠RER￠R¡×¡ER￠R¡×I￠RER￠R¡×IoRA￠R¡×I¡§I¡§¡I" xfId="43250" xr:uid="{00000000-0005-0000-0000-0000B2A30000}"/>
    <cellStyle name="AeE￠RER￠R¡×I_¡ER￠R¡¿¡ER¨I¡ⓒ?￠RER￠R¡×¡ER￠R¡×I￠RER￠R¡×IoRA￠R¡×I¡§I¡§¡I" xfId="43251" xr:uid="{00000000-0005-0000-0000-0000B3A30000}"/>
    <cellStyle name="Æu¼ " xfId="37027" xr:uid="{00000000-0005-0000-0000-0000B4A30000}"/>
    <cellStyle name="Æu¼  2" xfId="37028" xr:uid="{00000000-0005-0000-0000-0000B5A30000}"/>
    <cellStyle name="Æu¼  2 2" xfId="37029" xr:uid="{00000000-0005-0000-0000-0000B6A30000}"/>
    <cellStyle name="Æu¼  2 2 2" xfId="37030" xr:uid="{00000000-0005-0000-0000-0000B7A30000}"/>
    <cellStyle name="Æu¼  2 3" xfId="37031" xr:uid="{00000000-0005-0000-0000-0000B8A30000}"/>
    <cellStyle name="Æu¼  2 4" xfId="37032" xr:uid="{00000000-0005-0000-0000-0000B9A30000}"/>
    <cellStyle name="Æu¼  2 5" xfId="37033" xr:uid="{00000000-0005-0000-0000-0000BAA30000}"/>
    <cellStyle name="Æu¼  3" xfId="37034" xr:uid="{00000000-0005-0000-0000-0000BBA30000}"/>
    <cellStyle name="Æu¼  3 2" xfId="37035" xr:uid="{00000000-0005-0000-0000-0000BCA30000}"/>
    <cellStyle name="Æu¼  3 2 2" xfId="37036" xr:uid="{00000000-0005-0000-0000-0000BDA30000}"/>
    <cellStyle name="Æu¼  3 3" xfId="37037" xr:uid="{00000000-0005-0000-0000-0000BEA30000}"/>
    <cellStyle name="Æu¼  3 4" xfId="37038" xr:uid="{00000000-0005-0000-0000-0000BFA30000}"/>
    <cellStyle name="Æu¼  3 5" xfId="37039" xr:uid="{00000000-0005-0000-0000-0000C0A30000}"/>
    <cellStyle name="Æu¼  4" xfId="37040" xr:uid="{00000000-0005-0000-0000-0000C1A30000}"/>
    <cellStyle name="Æu¼  4 2" xfId="37041" xr:uid="{00000000-0005-0000-0000-0000C2A30000}"/>
    <cellStyle name="Æu¼  5" xfId="37042" xr:uid="{00000000-0005-0000-0000-0000C3A30000}"/>
    <cellStyle name="Æu¼  6" xfId="37043" xr:uid="{00000000-0005-0000-0000-0000C4A30000}"/>
    <cellStyle name="Æu¼  7" xfId="37044" xr:uid="{00000000-0005-0000-0000-0000C5A30000}"/>
    <cellStyle name="ÆÛ¼¾Æ®" xfId="5433" xr:uid="{00000000-0005-0000-0000-0000C6A30000}"/>
    <cellStyle name="ALIGNMENT" xfId="2193" xr:uid="{00000000-0005-0000-0000-0000C7A30000}"/>
    <cellStyle name="ALIGNMENT 2" xfId="37045" xr:uid="{00000000-0005-0000-0000-0000C8A30000}"/>
    <cellStyle name="ALIGNMENT 3" xfId="37046" xr:uid="{00000000-0005-0000-0000-0000C9A30000}"/>
    <cellStyle name="ALIGNMENT 4" xfId="37047" xr:uid="{00000000-0005-0000-0000-0000CAA30000}"/>
    <cellStyle name="ALIGNMENT 5" xfId="37048" xr:uid="{00000000-0005-0000-0000-0000CBA30000}"/>
    <cellStyle name="ALIGNMENT 6" xfId="37049" xr:uid="{00000000-0005-0000-0000-0000CCA30000}"/>
    <cellStyle name="AoA¤μCAo ¾EA½" xfId="9585" xr:uid="{00000000-0005-0000-0000-0000CDA30000}"/>
    <cellStyle name="args.style" xfId="5434" xr:uid="{00000000-0005-0000-0000-0000CEA30000}"/>
    <cellStyle name="Aþ" xfId="45986" xr:uid="{00000000-0005-0000-0000-0000CFA30000}"/>
    <cellStyle name="Äþ" xfId="9586" xr:uid="{00000000-0005-0000-0000-0000D0A30000}"/>
    <cellStyle name="Äþ 2" xfId="43252" xr:uid="{00000000-0005-0000-0000-0000D1A30000}"/>
    <cellStyle name="Aþ¸" xfId="5435" xr:uid="{00000000-0005-0000-0000-0000D2A30000}"/>
    <cellStyle name="Aþ¸ 2" xfId="9587" xr:uid="{00000000-0005-0000-0000-0000D3A30000}"/>
    <cellStyle name="Aþ¸¶" xfId="43253" xr:uid="{00000000-0005-0000-0000-0000D4A30000}"/>
    <cellStyle name="Aþ¸¶ [" xfId="45987" xr:uid="{00000000-0005-0000-0000-0000D5A30000}"/>
    <cellStyle name="Äþ¸¶ [" xfId="9588" xr:uid="{00000000-0005-0000-0000-0000D6A30000}"/>
    <cellStyle name="Äþ¸¶ [ 2" xfId="43254" xr:uid="{00000000-0005-0000-0000-0000D7A30000}"/>
    <cellStyle name="Aþ¸¶ [0]" xfId="43255" xr:uid="{00000000-0005-0000-0000-0000D8A30000}"/>
    <cellStyle name="ÄÞ¸¶ [0]_(type)ÃÑ°ý" xfId="5436" xr:uid="{00000000-0005-0000-0000-0000D9A30000}"/>
    <cellStyle name="AÞ¸¶ [0]_¸¶≫eCI¼oAIA§ " xfId="5437" xr:uid="{00000000-0005-0000-0000-0000DAA30000}"/>
    <cellStyle name="ÄÞ¸¶ [0]_¸ÅÃâ" xfId="9589" xr:uid="{00000000-0005-0000-0000-0000DBA30000}"/>
    <cellStyle name="AÞ¸¶ [0]_¿­¸° INT" xfId="9590" xr:uid="{00000000-0005-0000-0000-0000DCA30000}"/>
    <cellStyle name="ÄÞ¸¶ [0]_¿µ¾÷ÀÌÀÍÁß°ø¾÷ " xfId="43256" xr:uid="{00000000-0005-0000-0000-0000DDA30000}"/>
    <cellStyle name="AÞ¸¶ [0]_¿i≫eE­·A ±a±¸A¶A÷C￥" xfId="43257" xr:uid="{00000000-0005-0000-0000-0000DEA30000}"/>
    <cellStyle name="ÄÞ¸¶ [0]_±³À°ÈÆ·Ãºñ(ºÎ¼­º°)" xfId="43258" xr:uid="{00000000-0005-0000-0000-0000DFA30000}"/>
    <cellStyle name="AÞ¸¶ [0]_°¡³ª´U " xfId="37050" xr:uid="{00000000-0005-0000-0000-0000E0A30000}"/>
    <cellStyle name="ÄÞ¸¶ [0]_°ø¹®¾ç½Ä" xfId="9591" xr:uid="{00000000-0005-0000-0000-0000E1A30000}"/>
    <cellStyle name="AÞ¸¶ [0]_°ßAu≫eAa" xfId="9592" xr:uid="{00000000-0005-0000-0000-0000E2A30000}"/>
    <cellStyle name="ÄÞ¸¶ [0]_¼öÀÍ¼º " xfId="37051" xr:uid="{00000000-0005-0000-0000-0000E3A30000}"/>
    <cellStyle name="AÞ¸¶ [0]_3ÆA °³AI " xfId="37052" xr:uid="{00000000-0005-0000-0000-0000E4A30000}"/>
    <cellStyle name="ÄÞ¸¶ [0]_Á¤»ê¼­°©Áö" xfId="37053" xr:uid="{00000000-0005-0000-0000-0000E5A30000}"/>
    <cellStyle name="AÞ¸¶ [0]_A¾CO½A¼³ " xfId="9593" xr:uid="{00000000-0005-0000-0000-0000E6A30000}"/>
    <cellStyle name="ÄÞ¸¶ [0]_FINAL(¿øº») " xfId="9594" xr:uid="{00000000-0005-0000-0000-0000E7A30000}"/>
    <cellStyle name="AÞ¸¶ [0]_INQUIRY ¿μ¾÷AßAø " xfId="5438" xr:uid="{00000000-0005-0000-0000-0000E8A30000}"/>
    <cellStyle name="ÄÞ¸¶ [0]_laroux" xfId="9595" xr:uid="{00000000-0005-0000-0000-0000E9A30000}"/>
    <cellStyle name="AÞ¸¶ [0]_laroux_1" xfId="37054" xr:uid="{00000000-0005-0000-0000-0000EAA30000}"/>
    <cellStyle name="ÄÞ¸¶ [0]_laroux_1" xfId="37055" xr:uid="{00000000-0005-0000-0000-0000EBA30000}"/>
    <cellStyle name="AÞ¸¶ [0]_º≫¼± ±æ¾i±uºI ¼o·R Ay°eC￥ " xfId="5439" xr:uid="{00000000-0005-0000-0000-0000ECA30000}"/>
    <cellStyle name="ÄÞ¸¶ [0]_Sheet1" xfId="9596" xr:uid="{00000000-0005-0000-0000-0000EDA30000}"/>
    <cellStyle name="Aþ¸¶ [0]_견적서" xfId="43259" xr:uid="{00000000-0005-0000-0000-0000EEA30000}"/>
    <cellStyle name="AÞ¸¶ [2]" xfId="43260" xr:uid="{00000000-0005-0000-0000-0000EFA30000}"/>
    <cellStyle name="AÞ¸¶_ 2ÆAAþº° " xfId="2194" xr:uid="{00000000-0005-0000-0000-0000F0A30000}"/>
    <cellStyle name="ÄÞ¸¶_(type)ÃÑ°ý" xfId="5440" xr:uid="{00000000-0005-0000-0000-0000F1A30000}"/>
    <cellStyle name="AÞ¸¶_¸¶≫eCI¼oAIA§ " xfId="5441" xr:uid="{00000000-0005-0000-0000-0000F2A30000}"/>
    <cellStyle name="ÄÞ¸¶_¸ÅÃâ" xfId="9597" xr:uid="{00000000-0005-0000-0000-0000F3A30000}"/>
    <cellStyle name="AÞ¸¶_¿­¸° INT" xfId="9598" xr:uid="{00000000-0005-0000-0000-0000F4A30000}"/>
    <cellStyle name="ÄÞ¸¶_¿µ¾÷ÀÌÀÍÁß°ø¾÷ " xfId="43261" xr:uid="{00000000-0005-0000-0000-0000F5A30000}"/>
    <cellStyle name="AÞ¸¶_¿i≫eE­·A ±a±¸A¶A÷C￥" xfId="43262" xr:uid="{00000000-0005-0000-0000-0000F6A30000}"/>
    <cellStyle name="ÄÞ¸¶_±³À°ÈÆ·Ãºñ(ºÎ¼­º°)" xfId="43263" xr:uid="{00000000-0005-0000-0000-0000F7A30000}"/>
    <cellStyle name="AÞ¸¶_°CAaÆoAUAc" xfId="45988" xr:uid="{00000000-0005-0000-0000-0000F8A30000}"/>
    <cellStyle name="ÄÞ¸¶_°ø¹®¾ç½Ä" xfId="9599" xr:uid="{00000000-0005-0000-0000-0000F9A30000}"/>
    <cellStyle name="AÞ¸¶_°u¸?C×¸n_¾÷A¾º° " xfId="9600" xr:uid="{00000000-0005-0000-0000-0000FAA30000}"/>
    <cellStyle name="ÄÞ¸¶_¼öÀÍ¼º " xfId="37056" xr:uid="{00000000-0005-0000-0000-0000FBA30000}"/>
    <cellStyle name="AÞ¸¶_¼oAI¼º  2" xfId="37057" xr:uid="{00000000-0005-0000-0000-0000FCA30000}"/>
    <cellStyle name="ÄÞ¸¶_½Ã¸à¸ð·¡" xfId="9601" xr:uid="{00000000-0005-0000-0000-0000FDA30000}"/>
    <cellStyle name="AÞ¸¶_95³aAN°y¼o·R " xfId="43264" xr:uid="{00000000-0005-0000-0000-0000FEA30000}"/>
    <cellStyle name="ÄÞ¸¶_INQUIRY ¿µ¾÷ÃßÁø " xfId="5442" xr:uid="{00000000-0005-0000-0000-0000FFA30000}"/>
    <cellStyle name="AÞ¸¶_INQUIRY ¿μ¾÷AßAø " xfId="5443" xr:uid="{00000000-0005-0000-0000-000000A40000}"/>
    <cellStyle name="ÄÞ¸¶_laroux" xfId="9602" xr:uid="{00000000-0005-0000-0000-000001A40000}"/>
    <cellStyle name="AÞ¸¶_laroux_1" xfId="37058" xr:uid="{00000000-0005-0000-0000-000002A40000}"/>
    <cellStyle name="ÄÞ¸¶_laroux_1" xfId="37059" xr:uid="{00000000-0005-0000-0000-000003A40000}"/>
    <cellStyle name="AÞ¸¶_º≫¼± ±æ¾i±uºI ¼o·R Ay°eC￥ " xfId="5444" xr:uid="{00000000-0005-0000-0000-000004A40000}"/>
    <cellStyle name="ÄÞ¸¶_Sheet1" xfId="9603" xr:uid="{00000000-0005-0000-0000-000005A40000}"/>
    <cellStyle name="AÞ¸¶_Sheet1_41-06농림16" xfId="37060" xr:uid="{00000000-0005-0000-0000-000006A40000}"/>
    <cellStyle name="ÄÞ¸¶_Sheet1_41-06농림16" xfId="37061" xr:uid="{00000000-0005-0000-0000-000007A40000}"/>
    <cellStyle name="AÞ¸¶_Sheet1_41-06농림41" xfId="37062" xr:uid="{00000000-0005-0000-0000-000008A40000}"/>
    <cellStyle name="ÄÞ¸¶_Sheet1_41-06농림41" xfId="37063" xr:uid="{00000000-0005-0000-0000-000009A40000}"/>
    <cellStyle name="Aþ¸¶_견적서" xfId="43265" xr:uid="{00000000-0005-0000-0000-00000AA40000}"/>
    <cellStyle name="ÀÚ¸®¼ö" xfId="5445" xr:uid="{00000000-0005-0000-0000-00000BA40000}"/>
    <cellStyle name="ÀÚ¸®¼ö0" xfId="5446" xr:uid="{00000000-0005-0000-0000-00000CA40000}"/>
    <cellStyle name="Au¸r " xfId="37064" xr:uid="{00000000-0005-0000-0000-00000DA40000}"/>
    <cellStyle name="Au¸r  2" xfId="37065" xr:uid="{00000000-0005-0000-0000-00000EA40000}"/>
    <cellStyle name="Au¸r  2 2" xfId="37066" xr:uid="{00000000-0005-0000-0000-00000FA40000}"/>
    <cellStyle name="Au¸r  2 2 2" xfId="37067" xr:uid="{00000000-0005-0000-0000-000010A40000}"/>
    <cellStyle name="Au¸r  2 3" xfId="37068" xr:uid="{00000000-0005-0000-0000-000011A40000}"/>
    <cellStyle name="Au¸r  2 4" xfId="37069" xr:uid="{00000000-0005-0000-0000-000012A40000}"/>
    <cellStyle name="Au¸r  2 5" xfId="37070" xr:uid="{00000000-0005-0000-0000-000013A40000}"/>
    <cellStyle name="Au¸r  3" xfId="37071" xr:uid="{00000000-0005-0000-0000-000014A40000}"/>
    <cellStyle name="Au¸r  3 2" xfId="37072" xr:uid="{00000000-0005-0000-0000-000015A40000}"/>
    <cellStyle name="Au¸r  3 2 2" xfId="37073" xr:uid="{00000000-0005-0000-0000-000016A40000}"/>
    <cellStyle name="Au¸r  3 3" xfId="37074" xr:uid="{00000000-0005-0000-0000-000017A40000}"/>
    <cellStyle name="Au¸r  3 4" xfId="37075" xr:uid="{00000000-0005-0000-0000-000018A40000}"/>
    <cellStyle name="Au¸r  3 5" xfId="37076" xr:uid="{00000000-0005-0000-0000-000019A40000}"/>
    <cellStyle name="Au¸r  4" xfId="37077" xr:uid="{00000000-0005-0000-0000-00001AA40000}"/>
    <cellStyle name="Au¸r  4 2" xfId="37078" xr:uid="{00000000-0005-0000-0000-00001BA40000}"/>
    <cellStyle name="Au¸r  5" xfId="37079" xr:uid="{00000000-0005-0000-0000-00001CA40000}"/>
    <cellStyle name="Au¸r  6" xfId="37080" xr:uid="{00000000-0005-0000-0000-00001DA40000}"/>
    <cellStyle name="Au¸r  7" xfId="37081" xr:uid="{00000000-0005-0000-0000-00001EA40000}"/>
    <cellStyle name="Au¸r¼" xfId="43266" xr:uid="{00000000-0005-0000-0000-00001FA40000}"/>
    <cellStyle name="_x0001_b" xfId="5447" xr:uid="{00000000-0005-0000-0000-000020A40000}"/>
    <cellStyle name="b???L]_경영현안_차입현황" xfId="5448" xr:uid="{00000000-0005-0000-0000-000021A40000}"/>
    <cellStyle name="BA" xfId="6932" xr:uid="{00000000-0005-0000-0000-000022A40000}"/>
    <cellStyle name="BA 2" xfId="37082" xr:uid="{00000000-0005-0000-0000-000023A40000}"/>
    <cellStyle name="BA 2 2" xfId="37083" xr:uid="{00000000-0005-0000-0000-000024A40000}"/>
    <cellStyle name="BA 3" xfId="37084" xr:uid="{00000000-0005-0000-0000-000025A40000}"/>
    <cellStyle name="BA 4" xfId="37085" xr:uid="{00000000-0005-0000-0000-000026A40000}"/>
    <cellStyle name="BA 5" xfId="37086" xr:uid="{00000000-0005-0000-0000-000027A40000}"/>
    <cellStyle name="BA 6" xfId="37087" xr:uid="{00000000-0005-0000-0000-000028A40000}"/>
    <cellStyle name="Background" xfId="37088" xr:uid="{00000000-0005-0000-0000-000029A40000}"/>
    <cellStyle name="Background 2" xfId="37089" xr:uid="{00000000-0005-0000-0000-00002AA40000}"/>
    <cellStyle name="Background 2 2" xfId="37090" xr:uid="{00000000-0005-0000-0000-00002BA40000}"/>
    <cellStyle name="Background 3" xfId="37091" xr:uid="{00000000-0005-0000-0000-00002CA40000}"/>
    <cellStyle name="Background 4" xfId="37092" xr:uid="{00000000-0005-0000-0000-00002DA40000}"/>
    <cellStyle name="Background 5" xfId="37093" xr:uid="{00000000-0005-0000-0000-00002EA40000}"/>
    <cellStyle name="Bad" xfId="37094" xr:uid="{00000000-0005-0000-0000-00002FA40000}"/>
    <cellStyle name="Bad 2" xfId="37095" xr:uid="{00000000-0005-0000-0000-000030A40000}"/>
    <cellStyle name="Bad 2 2" xfId="37096" xr:uid="{00000000-0005-0000-0000-000031A40000}"/>
    <cellStyle name="Bad 3" xfId="37097" xr:uid="{00000000-0005-0000-0000-000032A40000}"/>
    <cellStyle name="Bad 4" xfId="37098" xr:uid="{00000000-0005-0000-0000-000033A40000}"/>
    <cellStyle name="Bad 5" xfId="37099" xr:uid="{00000000-0005-0000-0000-000034A40000}"/>
    <cellStyle name="blank" xfId="5449" xr:uid="{00000000-0005-0000-0000-000035A40000}"/>
    <cellStyle name="blank - Style1" xfId="5450" xr:uid="{00000000-0005-0000-0000-000036A40000}"/>
    <cellStyle name="Body" xfId="5451" xr:uid="{00000000-0005-0000-0000-000037A40000}"/>
    <cellStyle name="body 2" xfId="9604" xr:uid="{00000000-0005-0000-0000-000038A40000}"/>
    <cellStyle name="BoldHdr" xfId="37100" xr:uid="{00000000-0005-0000-0000-000039A40000}"/>
    <cellStyle name="BoldHdr 2" xfId="37101" xr:uid="{00000000-0005-0000-0000-00003AA40000}"/>
    <cellStyle name="BoldHdr 2 2" xfId="37102" xr:uid="{00000000-0005-0000-0000-00003BA40000}"/>
    <cellStyle name="BoldHdr 3" xfId="37103" xr:uid="{00000000-0005-0000-0000-00003CA40000}"/>
    <cellStyle name="BoldHdr 4" xfId="37104" xr:uid="{00000000-0005-0000-0000-00003DA40000}"/>
    <cellStyle name="BoldHdr 5" xfId="37105" xr:uid="{00000000-0005-0000-0000-00003EA40000}"/>
    <cellStyle name="Bridge " xfId="37106" xr:uid="{00000000-0005-0000-0000-00003FA40000}"/>
    <cellStyle name="Bridge  2" xfId="37107" xr:uid="{00000000-0005-0000-0000-000040A40000}"/>
    <cellStyle name="Bridge  2 2" xfId="37108" xr:uid="{00000000-0005-0000-0000-000041A40000}"/>
    <cellStyle name="Bridge  3" xfId="37109" xr:uid="{00000000-0005-0000-0000-000042A40000}"/>
    <cellStyle name="Bridge  4" xfId="37110" xr:uid="{00000000-0005-0000-0000-000043A40000}"/>
    <cellStyle name="Bridge  5" xfId="37111" xr:uid="{00000000-0005-0000-0000-000044A40000}"/>
    <cellStyle name="๺b댜ōຊb댸ōບb뷬ōສb븄ō຺b블ō໊b븨ō໚b븼ō໪b덐ō໺b덠ō༊b델ō༚b뎔ō༪b뎬ō༺b빘ōཊb빰ōཚb뺌ōཪb뻘ōེb뻴ōྊb돌ōྚb돴ōྪb된ōྺb됸ō࿊b둔ō࿚b뼘ō࿪b뼸ō࿺b뽨ōညb뾔ōယb뿄ōဪb뒜ō်b뒸ō၊b듌ōၚb들ōၪb듸ōၺb뿴ōႊb쀐ōႚb쀬ōႪb쁴ōႺb삐ō჊b딐ōლb따ōცb땔ōჺb땬ōᄊb떀ōᄚb산ōᄪb새ōᄺb샘ōᅋb샬ōᅛb샴ōᅪb_x000c_ōᅺb0ōᆊbXōᆚbōᆪb¨ōᆺb섄ōᇊb섰ōᇚb셌ōᇪb셨ōᇺb손ōሊbÌōሚbôōሪbŀōሺbŨōቊbƀōቚb솴ōቪb쇌" xfId="9605" xr:uid="{00000000-0005-0000-0000-000045A40000}"/>
    <cellStyle name="b椬ៜ_x000c_Comma_ODCOS " xfId="37112" xr:uid="{00000000-0005-0000-0000-000046A40000}"/>
    <cellStyle name="B_x000e_통화 [0]_MBO9_x000d_통화 [0]_MST_K1" xfId="5452" xr:uid="{00000000-0005-0000-0000-000047A40000}"/>
    <cellStyle name="C" xfId="5453" xr:uid="{00000000-0005-0000-0000-000048A40000}"/>
    <cellStyle name="C 2" xfId="9606" xr:uid="{00000000-0005-0000-0000-000049A40000}"/>
    <cellStyle name="C_1.LGC 대산VCM견적서(계장,060821,GS네오텍)" xfId="9607" xr:uid="{00000000-0005-0000-0000-00004AA40000}"/>
    <cellStyle name="C_P8집행계획서" xfId="9608" xr:uid="{00000000-0005-0000-0000-00004BA40000}"/>
    <cellStyle name="C_견적서양식1" xfId="43267" xr:uid="{00000000-0005-0000-0000-00004CA40000}"/>
    <cellStyle name="C_견적품의서양식" xfId="9609" xr:uid="{00000000-0005-0000-0000-00004DA40000}"/>
    <cellStyle name="C_대산롯데 계장견적 집행산출(견적품의서)" xfId="9610" xr:uid="{00000000-0005-0000-0000-00004EA40000}"/>
    <cellStyle name="C_대산롯데 계장견적 집행산출(재은)" xfId="9611" xr:uid="{00000000-0005-0000-0000-00004FA40000}"/>
    <cellStyle name="C_도로" xfId="9612" xr:uid="{00000000-0005-0000-0000-000050A40000}"/>
    <cellStyle name="C_부대초안" xfId="9613" xr:uid="{00000000-0005-0000-0000-000051A40000}"/>
    <cellStyle name="C_부대초안_견적의뢰" xfId="9614" xr:uid="{00000000-0005-0000-0000-000052A40000}"/>
    <cellStyle name="C_부대초안_견적의뢰_삽교천개수공사(03.30)" xfId="43268" xr:uid="{00000000-0005-0000-0000-000053A40000}"/>
    <cellStyle name="C_부대초안_견적의뢰_삽교천개수공사(03.30)_구일초(06.17)-부대" xfId="43269" xr:uid="{00000000-0005-0000-0000-000054A40000}"/>
    <cellStyle name="C_부대초안_견적의뢰_삽교천개수공사(03.30)_남성지구(05.26)" xfId="43270" xr:uid="{00000000-0005-0000-0000-000055A40000}"/>
    <cellStyle name="C_부대초안_견적의뢰_삽교천개수공사(03.30)_동산초(06.1)" xfId="43271" xr:uid="{00000000-0005-0000-0000-000056A40000}"/>
    <cellStyle name="C_부대초안_견적의뢰_삽교천개수공사(03.30)_삽교천개수공사(03.30)" xfId="43272" xr:uid="{00000000-0005-0000-0000-000057A40000}"/>
    <cellStyle name="C_부대초안_견적의뢰_삽교천개수공사(03.30)_안산남부경찰서(06.16)-부대" xfId="43273" xr:uid="{00000000-0005-0000-0000-000058A40000}"/>
    <cellStyle name="C_부대초안_견적의뢰_삽교천개수공사(03.30)_제주제성교(05.27)" xfId="43274" xr:uid="{00000000-0005-0000-0000-000059A40000}"/>
    <cellStyle name="C_부대초안_견적의뢰_삽교천개수공사(03.30)_행목지구하천환경(05.25)" xfId="43275" xr:uid="{00000000-0005-0000-0000-00005AA40000}"/>
    <cellStyle name="C_부대초안_김포투찰" xfId="9615" xr:uid="{00000000-0005-0000-0000-00005BA40000}"/>
    <cellStyle name="C_부대초안_김포투찰_견적의뢰" xfId="9616" xr:uid="{00000000-0005-0000-0000-00005CA40000}"/>
    <cellStyle name="C_부대초안_김포투찰_견적의뢰_삽교천개수공사(03.30)" xfId="43276" xr:uid="{00000000-0005-0000-0000-00005DA40000}"/>
    <cellStyle name="C_부대초안_김포투찰_견적의뢰_삽교천개수공사(03.30)_구일초(06.17)-부대" xfId="43277" xr:uid="{00000000-0005-0000-0000-00005EA40000}"/>
    <cellStyle name="C_부대초안_김포투찰_견적의뢰_삽교천개수공사(03.30)_남성지구(05.26)" xfId="43278" xr:uid="{00000000-0005-0000-0000-00005FA40000}"/>
    <cellStyle name="C_부대초안_김포투찰_견적의뢰_삽교천개수공사(03.30)_동산초(06.1)" xfId="43279" xr:uid="{00000000-0005-0000-0000-000060A40000}"/>
    <cellStyle name="C_부대초안_김포투찰_견적의뢰_삽교천개수공사(03.30)_삽교천개수공사(03.30)" xfId="43280" xr:uid="{00000000-0005-0000-0000-000061A40000}"/>
    <cellStyle name="C_부대초안_김포투찰_견적의뢰_삽교천개수공사(03.30)_안산남부경찰서(06.16)-부대" xfId="43281" xr:uid="{00000000-0005-0000-0000-000062A40000}"/>
    <cellStyle name="C_부대초안_김포투찰_견적의뢰_삽교천개수공사(03.30)_제주제성교(05.27)" xfId="43282" xr:uid="{00000000-0005-0000-0000-000063A40000}"/>
    <cellStyle name="C_부대초안_김포투찰_견적의뢰_삽교천개수공사(03.30)_행목지구하천환경(05.25)" xfId="43283" xr:uid="{00000000-0005-0000-0000-000064A40000}"/>
    <cellStyle name="C_부대초안_삽교천개수공사(03.30)" xfId="43284" xr:uid="{00000000-0005-0000-0000-000065A40000}"/>
    <cellStyle name="C_부대초안_삽교천개수공사(03.30)_구일초(06.17)-부대" xfId="43285" xr:uid="{00000000-0005-0000-0000-000066A40000}"/>
    <cellStyle name="C_부대초안_삽교천개수공사(03.30)_남성지구(05.26)" xfId="43286" xr:uid="{00000000-0005-0000-0000-000067A40000}"/>
    <cellStyle name="C_부대초안_삽교천개수공사(03.30)_동산초(06.1)" xfId="43287" xr:uid="{00000000-0005-0000-0000-000068A40000}"/>
    <cellStyle name="C_부대초안_삽교천개수공사(03.30)_삽교천개수공사(03.30)" xfId="43288" xr:uid="{00000000-0005-0000-0000-000069A40000}"/>
    <cellStyle name="C_부대초안_삽교천개수공사(03.30)_안산남부경찰서(06.16)-부대" xfId="43289" xr:uid="{00000000-0005-0000-0000-00006AA40000}"/>
    <cellStyle name="C_부대초안_삽교천개수공사(03.30)_제주제성교(05.27)" xfId="43290" xr:uid="{00000000-0005-0000-0000-00006BA40000}"/>
    <cellStyle name="C_부대초안_삽교천개수공사(03.30)_행목지구하천환경(05.25)" xfId="43291" xr:uid="{00000000-0005-0000-0000-00006CA40000}"/>
    <cellStyle name="C_삽교천개수공사(03.30)" xfId="43292" xr:uid="{00000000-0005-0000-0000-00006DA40000}"/>
    <cellStyle name="C_삽교천개수공사(03.30)_구일초(06.17)-부대" xfId="43293" xr:uid="{00000000-0005-0000-0000-00006EA40000}"/>
    <cellStyle name="C_삽교천개수공사(03.30)_남성지구(05.26)" xfId="43294" xr:uid="{00000000-0005-0000-0000-00006FA40000}"/>
    <cellStyle name="C_삽교천개수공사(03.30)_동산초(06.1)" xfId="43295" xr:uid="{00000000-0005-0000-0000-000070A40000}"/>
    <cellStyle name="C_삽교천개수공사(03.30)_삽교천개수공사(03.30)" xfId="43296" xr:uid="{00000000-0005-0000-0000-000071A40000}"/>
    <cellStyle name="C_삽교천개수공사(03.30)_안산남부경찰서(06.16)-부대" xfId="43297" xr:uid="{00000000-0005-0000-0000-000072A40000}"/>
    <cellStyle name="C_삽교천개수공사(03.30)_제주제성교(05.27)" xfId="43298" xr:uid="{00000000-0005-0000-0000-000073A40000}"/>
    <cellStyle name="C_삽교천개수공사(03.30)_행목지구하천환경(05.25)" xfId="43299" xr:uid="{00000000-0005-0000-0000-000074A40000}"/>
    <cellStyle name="C_소방제출(전기,기계)" xfId="9617" xr:uid="{00000000-0005-0000-0000-000075A40000}"/>
    <cellStyle name="C_전기견적" xfId="9618" xr:uid="{00000000-0005-0000-0000-000076A40000}"/>
    <cellStyle name="C_토목내역서" xfId="9619" xr:uid="{00000000-0005-0000-0000-000077A40000}"/>
    <cellStyle name="C_토목내역서_견적서양식1" xfId="43300" xr:uid="{00000000-0005-0000-0000-000078A40000}"/>
    <cellStyle name="C_토목내역서_도로" xfId="9620" xr:uid="{00000000-0005-0000-0000-000079A40000}"/>
    <cellStyle name="C_토목내역서_부대초안" xfId="9621" xr:uid="{00000000-0005-0000-0000-00007AA40000}"/>
    <cellStyle name="C_토목내역서_부대초안_견적의뢰" xfId="9622" xr:uid="{00000000-0005-0000-0000-00007BA40000}"/>
    <cellStyle name="C_토목내역서_부대초안_견적의뢰_삽교천개수공사(03.30)" xfId="43301" xr:uid="{00000000-0005-0000-0000-00007CA40000}"/>
    <cellStyle name="C_토목내역서_부대초안_견적의뢰_삽교천개수공사(03.30)_구일초(06.17)-부대" xfId="43302" xr:uid="{00000000-0005-0000-0000-00007DA40000}"/>
    <cellStyle name="C_토목내역서_부대초안_견적의뢰_삽교천개수공사(03.30)_남성지구(05.26)" xfId="43303" xr:uid="{00000000-0005-0000-0000-00007EA40000}"/>
    <cellStyle name="C_토목내역서_부대초안_견적의뢰_삽교천개수공사(03.30)_동산초(06.1)" xfId="43304" xr:uid="{00000000-0005-0000-0000-00007FA40000}"/>
    <cellStyle name="C_토목내역서_부대초안_견적의뢰_삽교천개수공사(03.30)_삽교천개수공사(03.30)" xfId="43305" xr:uid="{00000000-0005-0000-0000-000080A40000}"/>
    <cellStyle name="C_토목내역서_부대초안_견적의뢰_삽교천개수공사(03.30)_안산남부경찰서(06.16)-부대" xfId="43306" xr:uid="{00000000-0005-0000-0000-000081A40000}"/>
    <cellStyle name="C_토목내역서_부대초안_견적의뢰_삽교천개수공사(03.30)_제주제성교(05.27)" xfId="43307" xr:uid="{00000000-0005-0000-0000-000082A40000}"/>
    <cellStyle name="C_토목내역서_부대초안_견적의뢰_삽교천개수공사(03.30)_행목지구하천환경(05.25)" xfId="43308" xr:uid="{00000000-0005-0000-0000-000083A40000}"/>
    <cellStyle name="C_토목내역서_부대초안_김포투찰" xfId="9623" xr:uid="{00000000-0005-0000-0000-000084A40000}"/>
    <cellStyle name="C_토목내역서_부대초안_김포투찰_견적의뢰" xfId="9624" xr:uid="{00000000-0005-0000-0000-000085A40000}"/>
    <cellStyle name="C_토목내역서_부대초안_김포투찰_견적의뢰_삽교천개수공사(03.30)" xfId="43309" xr:uid="{00000000-0005-0000-0000-000086A40000}"/>
    <cellStyle name="C_토목내역서_부대초안_김포투찰_견적의뢰_삽교천개수공사(03.30)_구일초(06.17)-부대" xfId="43310" xr:uid="{00000000-0005-0000-0000-000087A40000}"/>
    <cellStyle name="C_토목내역서_부대초안_김포투찰_견적의뢰_삽교천개수공사(03.30)_남성지구(05.26)" xfId="43311" xr:uid="{00000000-0005-0000-0000-000088A40000}"/>
    <cellStyle name="C_토목내역서_부대초안_김포투찰_견적의뢰_삽교천개수공사(03.30)_동산초(06.1)" xfId="43312" xr:uid="{00000000-0005-0000-0000-000089A40000}"/>
    <cellStyle name="C_토목내역서_부대초안_김포투찰_견적의뢰_삽교천개수공사(03.30)_삽교천개수공사(03.30)" xfId="43313" xr:uid="{00000000-0005-0000-0000-00008AA40000}"/>
    <cellStyle name="C_토목내역서_부대초안_김포투찰_견적의뢰_삽교천개수공사(03.30)_안산남부경찰서(06.16)-부대" xfId="43314" xr:uid="{00000000-0005-0000-0000-00008BA40000}"/>
    <cellStyle name="C_토목내역서_부대초안_김포투찰_견적의뢰_삽교천개수공사(03.30)_제주제성교(05.27)" xfId="43315" xr:uid="{00000000-0005-0000-0000-00008CA40000}"/>
    <cellStyle name="C_토목내역서_부대초안_김포투찰_견적의뢰_삽교천개수공사(03.30)_행목지구하천환경(05.25)" xfId="43316" xr:uid="{00000000-0005-0000-0000-00008DA40000}"/>
    <cellStyle name="C_토목내역서_부대초안_삽교천개수공사(03.30)" xfId="43317" xr:uid="{00000000-0005-0000-0000-00008EA40000}"/>
    <cellStyle name="C_토목내역서_부대초안_삽교천개수공사(03.30)_구일초(06.17)-부대" xfId="43318" xr:uid="{00000000-0005-0000-0000-00008FA40000}"/>
    <cellStyle name="C_토목내역서_부대초안_삽교천개수공사(03.30)_남성지구(05.26)" xfId="43319" xr:uid="{00000000-0005-0000-0000-000090A40000}"/>
    <cellStyle name="C_토목내역서_부대초안_삽교천개수공사(03.30)_동산초(06.1)" xfId="43320" xr:uid="{00000000-0005-0000-0000-000091A40000}"/>
    <cellStyle name="C_토목내역서_부대초안_삽교천개수공사(03.30)_삽교천개수공사(03.30)" xfId="43321" xr:uid="{00000000-0005-0000-0000-000092A40000}"/>
    <cellStyle name="C_토목내역서_부대초안_삽교천개수공사(03.30)_안산남부경찰서(06.16)-부대" xfId="43322" xr:uid="{00000000-0005-0000-0000-000093A40000}"/>
    <cellStyle name="C_토목내역서_부대초안_삽교천개수공사(03.30)_제주제성교(05.27)" xfId="43323" xr:uid="{00000000-0005-0000-0000-000094A40000}"/>
    <cellStyle name="C_토목내역서_부대초안_삽교천개수공사(03.30)_행목지구하천환경(05.25)" xfId="43324" xr:uid="{00000000-0005-0000-0000-000095A40000}"/>
    <cellStyle name="C_토목내역서_삽교천개수공사(03.30)" xfId="43325" xr:uid="{00000000-0005-0000-0000-000096A40000}"/>
    <cellStyle name="C_토목내역서_삽교천개수공사(03.30)_구일초(06.17)-부대" xfId="43326" xr:uid="{00000000-0005-0000-0000-000097A40000}"/>
    <cellStyle name="C_토목내역서_삽교천개수공사(03.30)_남성지구(05.26)" xfId="43327" xr:uid="{00000000-0005-0000-0000-000098A40000}"/>
    <cellStyle name="C_토목내역서_삽교천개수공사(03.30)_동산초(06.1)" xfId="43328" xr:uid="{00000000-0005-0000-0000-000099A40000}"/>
    <cellStyle name="C_토목내역서_삽교천개수공사(03.30)_삽교천개수공사(03.30)" xfId="43329" xr:uid="{00000000-0005-0000-0000-00009AA40000}"/>
    <cellStyle name="C_토목내역서_삽교천개수공사(03.30)_안산남부경찰서(06.16)-부대" xfId="43330" xr:uid="{00000000-0005-0000-0000-00009BA40000}"/>
    <cellStyle name="C_토목내역서_삽교천개수공사(03.30)_제주제성교(05.27)" xfId="43331" xr:uid="{00000000-0005-0000-0000-00009CA40000}"/>
    <cellStyle name="C_토목내역서_삽교천개수공사(03.30)_행목지구하천환경(05.25)" xfId="43332" xr:uid="{00000000-0005-0000-0000-00009DA40000}"/>
    <cellStyle name="C¡" xfId="45989" xr:uid="{00000000-0005-0000-0000-00009EA40000}"/>
    <cellStyle name="C¡?A¨ª_¡?c¨?¡?¨?I¨?¡Æ AN¡Æe " xfId="9625" xr:uid="{00000000-0005-0000-0000-00009FA40000}"/>
    <cellStyle name="C¡IA¨ª_  FAB AIA￠´  " xfId="9626" xr:uid="{00000000-0005-0000-0000-0000A0A40000}"/>
    <cellStyle name="C¡ÍA¨ª_¡íc¨ú¡À¨¬I¨¬¡Æ AN¡Æe " xfId="9627" xr:uid="{00000000-0005-0000-0000-0000A1A40000}"/>
    <cellStyle name="C￠RERIA¡ER￠R¡¿￠R¡×￠RI_¡ER￠R¡¿oA¡ERE?e" xfId="43333" xr:uid="{00000000-0005-0000-0000-0000A2A40000}"/>
    <cellStyle name="C￥" xfId="45990" xr:uid="{00000000-0005-0000-0000-0000A3A40000}"/>
    <cellStyle name="Ç¥" xfId="9628" xr:uid="{00000000-0005-0000-0000-0000A4A40000}"/>
    <cellStyle name="Ç¥ 2" xfId="43334" xr:uid="{00000000-0005-0000-0000-0000A5A40000}"/>
    <cellStyle name="C￥aø" xfId="43335" xr:uid="{00000000-0005-0000-0000-0000A6A40000}"/>
    <cellStyle name="Ç¥ÁØ_#3E4¿î»ê" xfId="37113" xr:uid="{00000000-0005-0000-0000-0000A7A40000}"/>
    <cellStyle name="C￥AØ_´eAN°yC￥ " xfId="9629" xr:uid="{00000000-0005-0000-0000-0000A8A40000}"/>
    <cellStyle name="Ç¥ÁØ_´ëºñÇ¥ (2)_1_ºÎ´ëÅä°ø " xfId="5454" xr:uid="{00000000-0005-0000-0000-0000A9A40000}"/>
    <cellStyle name="C￥AØ_´eºnC￥ (2)_ºI´eAa°ø " xfId="5455" xr:uid="{00000000-0005-0000-0000-0000AAA40000}"/>
    <cellStyle name="Ç¥ÁØ_´ëºñÇ¥ (2)_ºÎ´ëÅä°ø " xfId="5456" xr:uid="{00000000-0005-0000-0000-0000ABA40000}"/>
    <cellStyle name="C￥AØ_´eºnC￥ (2)_ºI´eAa°ø _부산-울산4공구 12월실적" xfId="5457" xr:uid="{00000000-0005-0000-0000-0000ACA40000}"/>
    <cellStyle name="Ç¥ÁØ_´ëºñÇ¥ (2)_ºÎ´ëÅä°ø _부산-울산4공구 12월실적" xfId="5458" xr:uid="{00000000-0005-0000-0000-0000ADA40000}"/>
    <cellStyle name="C￥AØ_´eºnC￥ (2)_ºI´eAa°ø _실행1" xfId="5459" xr:uid="{00000000-0005-0000-0000-0000AEA40000}"/>
    <cellStyle name="Ç¥ÁØ_´ëºñÇ¥ (2)_ºÎ´ëÅä°ø _실행1" xfId="5460" xr:uid="{00000000-0005-0000-0000-0000AFA40000}"/>
    <cellStyle name="C￥AØ_´eºnC￥ (2)_ºI´eAa°ø _회의자료(현장20030407,최종)" xfId="5461" xr:uid="{00000000-0005-0000-0000-0000B0A40000}"/>
    <cellStyle name="Ç¥ÁØ_´ëºñÇ¥ (2)_ºÎ´ëÅä°ø _회의자료(현장20030407,최종)" xfId="5462" xr:uid="{00000000-0005-0000-0000-0000B1A40000}"/>
    <cellStyle name="C￥AØ_¸¶≫eCI¼oAIA§ " xfId="5463" xr:uid="{00000000-0005-0000-0000-0000B2A40000}"/>
    <cellStyle name="Ç¥ÁØ_¸ÅÃâ" xfId="9630" xr:uid="{00000000-0005-0000-0000-0000B3A40000}"/>
    <cellStyle name="C￥AØ_¿ø°¡Aoa" xfId="9631" xr:uid="{00000000-0005-0000-0000-0000B4A40000}"/>
    <cellStyle name="Ç¥ÁØ_±¸¸Å³³±â" xfId="9632" xr:uid="{00000000-0005-0000-0000-0000B5A40000}"/>
    <cellStyle name="C￥AØ_≫c¾÷ºIº° AN°e " xfId="2195" xr:uid="{00000000-0005-0000-0000-0000B6A40000}"/>
    <cellStyle name="Ç¥ÁØ_°¡¼³" xfId="37114" xr:uid="{00000000-0005-0000-0000-0000B7A40000}"/>
    <cellStyle name="C￥AØ_°ø≫cºn¿¹≫e¼­ " xfId="9633" xr:uid="{00000000-0005-0000-0000-0000B8A40000}"/>
    <cellStyle name="Ç¥ÁØ_°ø¹®" xfId="9634" xr:uid="{00000000-0005-0000-0000-0000B9A40000}"/>
    <cellStyle name="C￥AØ_0N-HANDLING " xfId="9635" xr:uid="{00000000-0005-0000-0000-0000BAA40000}"/>
    <cellStyle name="Ç¥ÁØ_0N-HANDLING " xfId="9636" xr:uid="{00000000-0005-0000-0000-0000BBA40000}"/>
    <cellStyle name="C￥AØ_¼³°e¿e¿ª" xfId="37115" xr:uid="{00000000-0005-0000-0000-0000BCA40000}"/>
    <cellStyle name="Ç¥ÁØ_¼öÀÍ¼º " xfId="37116" xr:uid="{00000000-0005-0000-0000-0000BDA40000}"/>
    <cellStyle name="C￥AØ_½½·¡ºeA¶±UAy°e " xfId="37117" xr:uid="{00000000-0005-0000-0000-0000BEA40000}"/>
    <cellStyle name="Ç¥ÁØ_½½·¡ºêÃ¶±ÙÁý°è " xfId="37118" xr:uid="{00000000-0005-0000-0000-0000BFA40000}"/>
    <cellStyle name="C￥AØ_¾c½A " xfId="9637" xr:uid="{00000000-0005-0000-0000-0000C0A40000}"/>
    <cellStyle name="Ç¥ÁØ_5-1±¤°í " xfId="6933" xr:uid="{00000000-0005-0000-0000-0000C1A40000}"/>
    <cellStyle name="C￥AØ_5-1±¤°i _견적서" xfId="43336" xr:uid="{00000000-0005-0000-0000-0000C2A40000}"/>
    <cellStyle name="Ç¥ÁØ_5-1±¤°í _견적서" xfId="43337" xr:uid="{00000000-0005-0000-0000-0000C3A40000}"/>
    <cellStyle name="C￥AØ_95³aAN°y¼o·R " xfId="9638" xr:uid="{00000000-0005-0000-0000-0000C4A40000}"/>
    <cellStyle name="Ç¥ÁØ_ÀÏÀ§´ë°¡ (2)" xfId="43338" xr:uid="{00000000-0005-0000-0000-0000C5A40000}"/>
    <cellStyle name="C￥AØ_AN°y(1.25) " xfId="45991" xr:uid="{00000000-0005-0000-0000-0000C6A40000}"/>
    <cellStyle name="Ç¥ÁØ_Áý°èÇ¥(2¿ù) " xfId="45992" xr:uid="{00000000-0005-0000-0000-0000C7A40000}"/>
    <cellStyle name="C￥AØ_C°¼A(AoAO) " xfId="9639" xr:uid="{00000000-0005-0000-0000-0000C8A40000}"/>
    <cellStyle name="Ç¥ÁØ_Ç°¼À(ÁöÀÔ) " xfId="9640" xr:uid="{00000000-0005-0000-0000-0000C9A40000}"/>
    <cellStyle name="C￥AØ_CoAo¹yAI °A¾×¿ⓒ½A " xfId="6934" xr:uid="{00000000-0005-0000-0000-0000CAA40000}"/>
    <cellStyle name="Ç¥ÁØ_ÇöÈ²_¹®Á¦Á¡ " xfId="9641" xr:uid="{00000000-0005-0000-0000-0000CBA40000}"/>
    <cellStyle name="C￥AØ_E¸AaAO½A " xfId="9642" xr:uid="{00000000-0005-0000-0000-0000CCA40000}"/>
    <cellStyle name="Ç¥ÁØ_ÈÞÀÏ±Ù·Î" xfId="9643" xr:uid="{00000000-0005-0000-0000-0000CDA40000}"/>
    <cellStyle name="C￥AØ_FIRE " xfId="9644" xr:uid="{00000000-0005-0000-0000-0000CEA40000}"/>
    <cellStyle name="Ç¥ÁØ_foxz" xfId="9645" xr:uid="{00000000-0005-0000-0000-0000CFA40000}"/>
    <cellStyle name="C￥AØ_laroux_1" xfId="37119" xr:uid="{00000000-0005-0000-0000-0000D0A40000}"/>
    <cellStyle name="Ç¥ÁØ_laroux_1" xfId="37120" xr:uid="{00000000-0005-0000-0000-0000D1A40000}"/>
    <cellStyle name="C￥AØ_laroux_1_Sheet1" xfId="37121" xr:uid="{00000000-0005-0000-0000-0000D2A40000}"/>
    <cellStyle name="Ç¥ÁØ_laroux_1_Sheet1" xfId="37122" xr:uid="{00000000-0005-0000-0000-0000D3A40000}"/>
    <cellStyle name="C￥AØ_laroux_2" xfId="37123" xr:uid="{00000000-0005-0000-0000-0000D4A40000}"/>
    <cellStyle name="Ç¥ÁØ_laroux_2" xfId="37124" xr:uid="{00000000-0005-0000-0000-0000D5A40000}"/>
    <cellStyle name="C￥AØ_laroux_2_Sheet1" xfId="37125" xr:uid="{00000000-0005-0000-0000-0000D6A40000}"/>
    <cellStyle name="Ç¥ÁØ_laroux_2_Sheet1" xfId="37126" xr:uid="{00000000-0005-0000-0000-0000D7A40000}"/>
    <cellStyle name="C￥AØ_laroux_3" xfId="37127" xr:uid="{00000000-0005-0000-0000-0000D8A40000}"/>
    <cellStyle name="Ç¥ÁØ_laroux_3" xfId="37128" xr:uid="{00000000-0005-0000-0000-0000D9A40000}"/>
    <cellStyle name="C￥AØ_laroux_4" xfId="37129" xr:uid="{00000000-0005-0000-0000-0000DAA40000}"/>
    <cellStyle name="Ç¥ÁØ_laroux_4" xfId="37130" xr:uid="{00000000-0005-0000-0000-0000DBA40000}"/>
    <cellStyle name="C￥AØ_laroux_Sheet1" xfId="37131" xr:uid="{00000000-0005-0000-0000-0000DCA40000}"/>
    <cellStyle name="Ç¥ÁØ_laroux_Sheet1" xfId="37132" xr:uid="{00000000-0005-0000-0000-0000DDA40000}"/>
    <cellStyle name="C￥AØ_LIGHTNING " xfId="9646" xr:uid="{00000000-0005-0000-0000-0000DEA40000}"/>
    <cellStyle name="Ç¥ÁØ_º¯°æ(ÃÖÁ¾)" xfId="9647" xr:uid="{00000000-0005-0000-0000-0000DFA40000}"/>
    <cellStyle name="C￥AØ_ºnAO≫eAa" xfId="9648" xr:uid="{00000000-0005-0000-0000-0000E0A40000}"/>
    <cellStyle name="Ç¥ÁØ_RESULTS" xfId="5464" xr:uid="{00000000-0005-0000-0000-0000E1A40000}"/>
    <cellStyle name="C￥AØ_Sheet1_¿μ¾÷CoE² " xfId="37133" xr:uid="{00000000-0005-0000-0000-0000E2A40000}"/>
    <cellStyle name="Ç¥ÁØ_Sheet1_0N-HANDLING " xfId="37134" xr:uid="{00000000-0005-0000-0000-0000E3A40000}"/>
    <cellStyle name="C￥AØ_Sheet1_Ay°eC￥(2¿u) " xfId="37135" xr:uid="{00000000-0005-0000-0000-0000E4A40000}"/>
    <cellStyle name="Ç¥ÁØ_Sheet1_Áý°èÇ¥(2¿ù) " xfId="37136" xr:uid="{00000000-0005-0000-0000-0000E5A40000}"/>
    <cellStyle name="C￥AØ_Sheet1_Ay°eC￥(2¿u)  10" xfId="37137" xr:uid="{00000000-0005-0000-0000-0000E6A40000}"/>
    <cellStyle name="Ç¥ÁØ_Sheet1_Áý°èÇ¥(2¿ù)  10" xfId="37138" xr:uid="{00000000-0005-0000-0000-0000E7A40000}"/>
    <cellStyle name="C￥AØ_Sheet1_Ay°eC￥(2¿u)  11" xfId="37139" xr:uid="{00000000-0005-0000-0000-0000E8A40000}"/>
    <cellStyle name="Ç¥ÁØ_Sheet1_Áý°èÇ¥(2¿ù)  11" xfId="37140" xr:uid="{00000000-0005-0000-0000-0000E9A40000}"/>
    <cellStyle name="C￥AØ_Sheet1_Ay°eC￥(2¿u)  12" xfId="37141" xr:uid="{00000000-0005-0000-0000-0000EAA40000}"/>
    <cellStyle name="Ç¥ÁØ_Sheet1_Áý°èÇ¥(2¿ù)  12" xfId="37142" xr:uid="{00000000-0005-0000-0000-0000EBA40000}"/>
    <cellStyle name="C￥AØ_Sheet1_Ay°eC￥(2¿u)  13" xfId="37143" xr:uid="{00000000-0005-0000-0000-0000ECA40000}"/>
    <cellStyle name="Ç¥ÁØ_Sheet1_Áý°èÇ¥(2¿ù)  13" xfId="37144" xr:uid="{00000000-0005-0000-0000-0000EDA40000}"/>
    <cellStyle name="C￥AØ_Sheet1_Ay°eC￥(2¿u)  14" xfId="37145" xr:uid="{00000000-0005-0000-0000-0000EEA40000}"/>
    <cellStyle name="Ç¥ÁØ_Sheet1_Áý°èÇ¥(2¿ù)  14" xfId="37146" xr:uid="{00000000-0005-0000-0000-0000EFA40000}"/>
    <cellStyle name="C￥AØ_Sheet1_Ay°eC￥(2¿u)  15" xfId="37147" xr:uid="{00000000-0005-0000-0000-0000F0A40000}"/>
    <cellStyle name="Ç¥ÁØ_Sheet1_Áý°èÇ¥(2¿ù)  15" xfId="37148" xr:uid="{00000000-0005-0000-0000-0000F1A40000}"/>
    <cellStyle name="C￥AØ_Sheet1_Ay°eC￥(2¿u)  16" xfId="37149" xr:uid="{00000000-0005-0000-0000-0000F2A40000}"/>
    <cellStyle name="Ç¥ÁØ_Sheet1_Áý°èÇ¥(2¿ù)  16" xfId="37150" xr:uid="{00000000-0005-0000-0000-0000F3A40000}"/>
    <cellStyle name="C￥AØ_Sheet1_Ay°eC￥(2¿u)  17" xfId="37151" xr:uid="{00000000-0005-0000-0000-0000F4A40000}"/>
    <cellStyle name="Ç¥ÁØ_Sheet1_Áý°èÇ¥(2¿ù)  17" xfId="37152" xr:uid="{00000000-0005-0000-0000-0000F5A40000}"/>
    <cellStyle name="C￥AØ_Sheet1_Ay°eC￥(2¿u)  2" xfId="37153" xr:uid="{00000000-0005-0000-0000-0000F6A40000}"/>
    <cellStyle name="Ç¥ÁØ_Sheet1_Áý°èÇ¥(2¿ù)  2" xfId="37154" xr:uid="{00000000-0005-0000-0000-0000F7A40000}"/>
    <cellStyle name="C￥AØ_Sheet1_Ay°eC￥(2¿u)  2 10" xfId="37155" xr:uid="{00000000-0005-0000-0000-0000F8A40000}"/>
    <cellStyle name="Ç¥ÁØ_Sheet1_Áý°èÇ¥(2¿ù)  2 10" xfId="37156" xr:uid="{00000000-0005-0000-0000-0000F9A40000}"/>
    <cellStyle name="C￥AØ_Sheet1_Ay°eC￥(2¿u)  2 11" xfId="37157" xr:uid="{00000000-0005-0000-0000-0000FAA40000}"/>
    <cellStyle name="Ç¥ÁØ_Sheet1_Áý°èÇ¥(2¿ù)  2 11" xfId="37158" xr:uid="{00000000-0005-0000-0000-0000FBA40000}"/>
    <cellStyle name="C￥AØ_Sheet1_Ay°eC￥(2¿u)  2 12" xfId="37159" xr:uid="{00000000-0005-0000-0000-0000FCA40000}"/>
    <cellStyle name="Ç¥ÁØ_Sheet1_Áý°èÇ¥(2¿ù)  2 12" xfId="37160" xr:uid="{00000000-0005-0000-0000-0000FDA40000}"/>
    <cellStyle name="C￥AØ_Sheet1_Ay°eC￥(2¿u)  2 13" xfId="37161" xr:uid="{00000000-0005-0000-0000-0000FEA40000}"/>
    <cellStyle name="Ç¥ÁØ_Sheet1_Áý°èÇ¥(2¿ù)  2 13" xfId="37162" xr:uid="{00000000-0005-0000-0000-0000FFA40000}"/>
    <cellStyle name="C￥AØ_Sheet1_Ay°eC￥(2¿u)  2 14" xfId="37163" xr:uid="{00000000-0005-0000-0000-000000A50000}"/>
    <cellStyle name="Ç¥ÁØ_Sheet1_Áý°èÇ¥(2¿ù)  2 14" xfId="37164" xr:uid="{00000000-0005-0000-0000-000001A50000}"/>
    <cellStyle name="C￥AØ_Sheet1_Ay°eC￥(2¿u)  2 2" xfId="37165" xr:uid="{00000000-0005-0000-0000-000002A50000}"/>
    <cellStyle name="Ç¥ÁØ_Sheet1_Áý°èÇ¥(2¿ù)  2 2" xfId="37166" xr:uid="{00000000-0005-0000-0000-000003A50000}"/>
    <cellStyle name="C￥AØ_Sheet1_Ay°eC￥(2¿u)  2 3" xfId="37167" xr:uid="{00000000-0005-0000-0000-000004A50000}"/>
    <cellStyle name="Ç¥ÁØ_Sheet1_Áý°èÇ¥(2¿ù)  2 3" xfId="37168" xr:uid="{00000000-0005-0000-0000-000005A50000}"/>
    <cellStyle name="C￥AØ_Sheet1_Ay°eC￥(2¿u)  2 4" xfId="37169" xr:uid="{00000000-0005-0000-0000-000006A50000}"/>
    <cellStyle name="Ç¥ÁØ_Sheet1_Áý°èÇ¥(2¿ù)  2 4" xfId="37170" xr:uid="{00000000-0005-0000-0000-000007A50000}"/>
    <cellStyle name="C￥AØ_Sheet1_Ay°eC￥(2¿u)  2 5" xfId="37171" xr:uid="{00000000-0005-0000-0000-000008A50000}"/>
    <cellStyle name="Ç¥ÁØ_Sheet1_Áý°èÇ¥(2¿ù)  2 5" xfId="37172" xr:uid="{00000000-0005-0000-0000-000009A50000}"/>
    <cellStyle name="C￥AØ_Sheet1_Ay°eC￥(2¿u)  2 6" xfId="37173" xr:uid="{00000000-0005-0000-0000-00000AA50000}"/>
    <cellStyle name="Ç¥ÁØ_Sheet1_Áý°èÇ¥(2¿ù)  2 6" xfId="37174" xr:uid="{00000000-0005-0000-0000-00000BA50000}"/>
    <cellStyle name="C￥AØ_Sheet1_Ay°eC￥(2¿u)  2 7" xfId="37175" xr:uid="{00000000-0005-0000-0000-00000CA50000}"/>
    <cellStyle name="Ç¥ÁØ_Sheet1_Áý°èÇ¥(2¿ù)  2 7" xfId="37176" xr:uid="{00000000-0005-0000-0000-00000DA50000}"/>
    <cellStyle name="C￥AØ_Sheet1_Ay°eC￥(2¿u)  2 8" xfId="37177" xr:uid="{00000000-0005-0000-0000-00000EA50000}"/>
    <cellStyle name="Ç¥ÁØ_Sheet1_Áý°èÇ¥(2¿ù)  2 8" xfId="37178" xr:uid="{00000000-0005-0000-0000-00000FA50000}"/>
    <cellStyle name="C￥AØ_Sheet1_Ay°eC￥(2¿u)  2 9" xfId="37179" xr:uid="{00000000-0005-0000-0000-000010A50000}"/>
    <cellStyle name="Ç¥ÁØ_Sheet1_Áý°èÇ¥(2¿ù)  2 9" xfId="37180" xr:uid="{00000000-0005-0000-0000-000011A50000}"/>
    <cellStyle name="C￥AØ_Sheet1_Ay°eC￥(2¿u)  3" xfId="37181" xr:uid="{00000000-0005-0000-0000-000012A50000}"/>
    <cellStyle name="Ç¥ÁØ_Sheet1_Áý°èÇ¥(2¿ù)  3" xfId="37182" xr:uid="{00000000-0005-0000-0000-000013A50000}"/>
    <cellStyle name="C￥AØ_Sheet1_Ay°eC￥(2¿u)  4" xfId="37183" xr:uid="{00000000-0005-0000-0000-000014A50000}"/>
    <cellStyle name="Ç¥ÁØ_Sheet1_Áý°èÇ¥(2¿ù)  4" xfId="37184" xr:uid="{00000000-0005-0000-0000-000015A50000}"/>
    <cellStyle name="C￥AØ_Sheet1_Ay°eC￥(2¿u)  5" xfId="37185" xr:uid="{00000000-0005-0000-0000-000016A50000}"/>
    <cellStyle name="Ç¥ÁØ_Sheet1_Áý°èÇ¥(2¿ù)  5" xfId="37186" xr:uid="{00000000-0005-0000-0000-000017A50000}"/>
    <cellStyle name="C￥AØ_Sheet1_Ay°eC￥(2¿u)  6" xfId="37187" xr:uid="{00000000-0005-0000-0000-000018A50000}"/>
    <cellStyle name="Ç¥ÁØ_Sheet1_Áý°èÇ¥(2¿ù)  6" xfId="37188" xr:uid="{00000000-0005-0000-0000-000019A50000}"/>
    <cellStyle name="C￥AØ_Sheet1_Ay°eC￥(2¿u)  7" xfId="37189" xr:uid="{00000000-0005-0000-0000-00001AA50000}"/>
    <cellStyle name="Ç¥ÁØ_Sheet1_Áý°èÇ¥(2¿ù)  7" xfId="37190" xr:uid="{00000000-0005-0000-0000-00001BA50000}"/>
    <cellStyle name="C￥AØ_Sheet1_Ay°eC￥(2¿u)  8" xfId="37191" xr:uid="{00000000-0005-0000-0000-00001CA50000}"/>
    <cellStyle name="Ç¥ÁØ_Sheet1_Áý°èÇ¥(2¿ù)  8" xfId="37192" xr:uid="{00000000-0005-0000-0000-00001DA50000}"/>
    <cellStyle name="C￥AØ_Sheet1_Ay°eC￥(2¿u)  9" xfId="37193" xr:uid="{00000000-0005-0000-0000-00001EA50000}"/>
    <cellStyle name="Ç¥ÁØ_Sheet1_Áý°èÇ¥(2¿ù)  9" xfId="37194" xr:uid="{00000000-0005-0000-0000-00001FA50000}"/>
    <cellStyle name="C￥AØ_Sheet10" xfId="45993" xr:uid="{00000000-0005-0000-0000-000020A50000}"/>
    <cellStyle name="Calc Currency (0)" xfId="2196" xr:uid="{00000000-0005-0000-0000-000021A50000}"/>
    <cellStyle name="Calc Currency (0) 2" xfId="37195" xr:uid="{00000000-0005-0000-0000-000022A50000}"/>
    <cellStyle name="Calc Currency (0) 2 2" xfId="37196" xr:uid="{00000000-0005-0000-0000-000023A50000}"/>
    <cellStyle name="Calc Currency (0) 3" xfId="37197" xr:uid="{00000000-0005-0000-0000-000024A50000}"/>
    <cellStyle name="Calc Currency (0) 4" xfId="37198" xr:uid="{00000000-0005-0000-0000-000025A50000}"/>
    <cellStyle name="Calc Currency (0) 5" xfId="37199" xr:uid="{00000000-0005-0000-0000-000026A50000}"/>
    <cellStyle name="Calc Currency (0) 6" xfId="37200" xr:uid="{00000000-0005-0000-0000-000027A50000}"/>
    <cellStyle name="Calc Currency (0) 7" xfId="37201" xr:uid="{00000000-0005-0000-0000-000028A50000}"/>
    <cellStyle name="Calc Currency (2)" xfId="5465" xr:uid="{00000000-0005-0000-0000-000029A50000}"/>
    <cellStyle name="Calc Percent (0)" xfId="5466" xr:uid="{00000000-0005-0000-0000-00002AA50000}"/>
    <cellStyle name="Calc Percent (1)" xfId="5467" xr:uid="{00000000-0005-0000-0000-00002BA50000}"/>
    <cellStyle name="Calc Percent (2)" xfId="5468" xr:uid="{00000000-0005-0000-0000-00002CA50000}"/>
    <cellStyle name="Calc Units (0)" xfId="5469" xr:uid="{00000000-0005-0000-0000-00002DA50000}"/>
    <cellStyle name="Calc Units (1)" xfId="5470" xr:uid="{00000000-0005-0000-0000-00002EA50000}"/>
    <cellStyle name="Calc Units (2)" xfId="5471" xr:uid="{00000000-0005-0000-0000-00002FA50000}"/>
    <cellStyle name="Calculation" xfId="37202" xr:uid="{00000000-0005-0000-0000-000030A50000}"/>
    <cellStyle name="Calculation 2" xfId="37203" xr:uid="{00000000-0005-0000-0000-000031A50000}"/>
    <cellStyle name="Calculation 2 2" xfId="37204" xr:uid="{00000000-0005-0000-0000-000032A50000}"/>
    <cellStyle name="Calculation 2 2 2" xfId="37205" xr:uid="{00000000-0005-0000-0000-000033A50000}"/>
    <cellStyle name="Calculation 2 3" xfId="37206" xr:uid="{00000000-0005-0000-0000-000034A50000}"/>
    <cellStyle name="Calculation 2 4" xfId="37207" xr:uid="{00000000-0005-0000-0000-000035A50000}"/>
    <cellStyle name="Calculation 2 5" xfId="37208" xr:uid="{00000000-0005-0000-0000-000036A50000}"/>
    <cellStyle name="Calculation 2 6" xfId="37209" xr:uid="{00000000-0005-0000-0000-000037A50000}"/>
    <cellStyle name="Calculation 2 7" xfId="37210" xr:uid="{00000000-0005-0000-0000-000038A50000}"/>
    <cellStyle name="Calculation 2 8" xfId="37211" xr:uid="{00000000-0005-0000-0000-000039A50000}"/>
    <cellStyle name="Calculation 2 9" xfId="37212" xr:uid="{00000000-0005-0000-0000-00003AA50000}"/>
    <cellStyle name="Calculation 3" xfId="37213" xr:uid="{00000000-0005-0000-0000-00003BA50000}"/>
    <cellStyle name="Calculation 3 2" xfId="37214" xr:uid="{00000000-0005-0000-0000-00003CA50000}"/>
    <cellStyle name="Calculation 3 3" xfId="37215" xr:uid="{00000000-0005-0000-0000-00003DA50000}"/>
    <cellStyle name="Calculation 3 4" xfId="37216" xr:uid="{00000000-0005-0000-0000-00003EA50000}"/>
    <cellStyle name="Calculation 3 5" xfId="37217" xr:uid="{00000000-0005-0000-0000-00003FA50000}"/>
    <cellStyle name="Calculation 3 6" xfId="37218" xr:uid="{00000000-0005-0000-0000-000040A50000}"/>
    <cellStyle name="Calculation 3 7" xfId="37219" xr:uid="{00000000-0005-0000-0000-000041A50000}"/>
    <cellStyle name="Calculation 3 8" xfId="37220" xr:uid="{00000000-0005-0000-0000-000042A50000}"/>
    <cellStyle name="Calculation 4" xfId="37221" xr:uid="{00000000-0005-0000-0000-000043A50000}"/>
    <cellStyle name="Calculation 4 2" xfId="37222" xr:uid="{00000000-0005-0000-0000-000044A50000}"/>
    <cellStyle name="Calculation 4 3" xfId="37223" xr:uid="{00000000-0005-0000-0000-000045A50000}"/>
    <cellStyle name="Calculation 4 4" xfId="37224" xr:uid="{00000000-0005-0000-0000-000046A50000}"/>
    <cellStyle name="Calculation 4 5" xfId="37225" xr:uid="{00000000-0005-0000-0000-000047A50000}"/>
    <cellStyle name="Calculation 4 6" xfId="37226" xr:uid="{00000000-0005-0000-0000-000048A50000}"/>
    <cellStyle name="Calculation 4 7" xfId="37227" xr:uid="{00000000-0005-0000-0000-000049A50000}"/>
    <cellStyle name="Calculation 4 8" xfId="37228" xr:uid="{00000000-0005-0000-0000-00004AA50000}"/>
    <cellStyle name="Calculation 5" xfId="37229" xr:uid="{00000000-0005-0000-0000-00004BA50000}"/>
    <cellStyle name="Calculation 5 2" xfId="37230" xr:uid="{00000000-0005-0000-0000-00004CA50000}"/>
    <cellStyle name="Calculation 5 3" xfId="37231" xr:uid="{00000000-0005-0000-0000-00004DA50000}"/>
    <cellStyle name="Calculation 5 4" xfId="37232" xr:uid="{00000000-0005-0000-0000-00004EA50000}"/>
    <cellStyle name="Calculation 5 5" xfId="37233" xr:uid="{00000000-0005-0000-0000-00004FA50000}"/>
    <cellStyle name="Calculation 5 6" xfId="37234" xr:uid="{00000000-0005-0000-0000-000050A50000}"/>
    <cellStyle name="Calculation 5 7" xfId="37235" xr:uid="{00000000-0005-0000-0000-000051A50000}"/>
    <cellStyle name="Calculation 5 8" xfId="37236" xr:uid="{00000000-0005-0000-0000-000052A50000}"/>
    <cellStyle name="category" xfId="2197" xr:uid="{00000000-0005-0000-0000-000053A50000}"/>
    <cellStyle name="category 2" xfId="37237" xr:uid="{00000000-0005-0000-0000-000054A50000}"/>
    <cellStyle name="category 3" xfId="37238" xr:uid="{00000000-0005-0000-0000-000055A50000}"/>
    <cellStyle name="category 4" xfId="37239" xr:uid="{00000000-0005-0000-0000-000056A50000}"/>
    <cellStyle name="category 5" xfId="37240" xr:uid="{00000000-0005-0000-0000-000057A50000}"/>
    <cellStyle name="category 6" xfId="37241" xr:uid="{00000000-0005-0000-0000-000058A50000}"/>
    <cellStyle name="ce" xfId="5472" xr:uid="{00000000-0005-0000-0000-000059A50000}"/>
    <cellStyle name="Check Cell" xfId="37242" xr:uid="{00000000-0005-0000-0000-00005AA50000}"/>
    <cellStyle name="Check Cell 2" xfId="37243" xr:uid="{00000000-0005-0000-0000-00005BA50000}"/>
    <cellStyle name="Check Cell 2 2" xfId="37244" xr:uid="{00000000-0005-0000-0000-00005CA50000}"/>
    <cellStyle name="Check Cell 3" xfId="37245" xr:uid="{00000000-0005-0000-0000-00005DA50000}"/>
    <cellStyle name="Check Cell 4" xfId="37246" xr:uid="{00000000-0005-0000-0000-00005EA50000}"/>
    <cellStyle name="Check Cell 5" xfId="37247" xr:uid="{00000000-0005-0000-0000-00005FA50000}"/>
    <cellStyle name="ÇÏÀÌÆÛ¸µÅ©" xfId="9649" xr:uid="{00000000-0005-0000-0000-000060A50000}"/>
    <cellStyle name="CIAIÆU¸μAⓒ" xfId="6935" xr:uid="{00000000-0005-0000-0000-000061A50000}"/>
    <cellStyle name="ⓒo" xfId="5473" xr:uid="{00000000-0005-0000-0000-000062A50000}"/>
    <cellStyle name="ⓒo 2" xfId="9650" xr:uid="{00000000-0005-0000-0000-000063A50000}"/>
    <cellStyle name="ÇÕ»ê" xfId="5474" xr:uid="{00000000-0005-0000-0000-000064A50000}"/>
    <cellStyle name="Co≫" xfId="43339" xr:uid="{00000000-0005-0000-0000-000065A50000}"/>
    <cellStyle name="CODE" xfId="37248" xr:uid="{00000000-0005-0000-0000-000066A50000}"/>
    <cellStyle name="CODE 2" xfId="37249" xr:uid="{00000000-0005-0000-0000-000067A50000}"/>
    <cellStyle name="CODE 2 2" xfId="37250" xr:uid="{00000000-0005-0000-0000-000068A50000}"/>
    <cellStyle name="CODE 3" xfId="37251" xr:uid="{00000000-0005-0000-0000-000069A50000}"/>
    <cellStyle name="CODE 4" xfId="37252" xr:uid="{00000000-0005-0000-0000-00006AA50000}"/>
    <cellStyle name="CODE 5" xfId="37253" xr:uid="{00000000-0005-0000-0000-00006BA50000}"/>
    <cellStyle name="CODE 6" xfId="37254" xr:uid="{00000000-0005-0000-0000-00006CA50000}"/>
    <cellStyle name="ⓒoe" xfId="45994" xr:uid="{00000000-0005-0000-0000-00006DA50000}"/>
    <cellStyle name="ColHdr" xfId="37255" xr:uid="{00000000-0005-0000-0000-00006EA50000}"/>
    <cellStyle name="ColHdr 2" xfId="37256" xr:uid="{00000000-0005-0000-0000-00006FA50000}"/>
    <cellStyle name="ColHdr 2 2" xfId="37257" xr:uid="{00000000-0005-0000-0000-000070A50000}"/>
    <cellStyle name="ColHdr 2 3" xfId="37258" xr:uid="{00000000-0005-0000-0000-000071A50000}"/>
    <cellStyle name="ColHdr 2 4" xfId="37259" xr:uid="{00000000-0005-0000-0000-000072A50000}"/>
    <cellStyle name="ColHdr 2 5" xfId="37260" xr:uid="{00000000-0005-0000-0000-000073A50000}"/>
    <cellStyle name="ColHdr 2 6" xfId="37261" xr:uid="{00000000-0005-0000-0000-000074A50000}"/>
    <cellStyle name="ColHdr 2 7" xfId="37262" xr:uid="{00000000-0005-0000-0000-000075A50000}"/>
    <cellStyle name="ColHdr 2 8" xfId="37263" xr:uid="{00000000-0005-0000-0000-000076A50000}"/>
    <cellStyle name="ColHdr 3" xfId="37264" xr:uid="{00000000-0005-0000-0000-000077A50000}"/>
    <cellStyle name="ColHdr 3 2" xfId="37265" xr:uid="{00000000-0005-0000-0000-000078A50000}"/>
    <cellStyle name="ColHdr 3 3" xfId="37266" xr:uid="{00000000-0005-0000-0000-000079A50000}"/>
    <cellStyle name="ColHdr 3 4" xfId="37267" xr:uid="{00000000-0005-0000-0000-00007AA50000}"/>
    <cellStyle name="ColHdr 3 5" xfId="37268" xr:uid="{00000000-0005-0000-0000-00007BA50000}"/>
    <cellStyle name="ColHdr 3 6" xfId="37269" xr:uid="{00000000-0005-0000-0000-00007CA50000}"/>
    <cellStyle name="ColHdr 3 7" xfId="37270" xr:uid="{00000000-0005-0000-0000-00007DA50000}"/>
    <cellStyle name="ColHdr 4" xfId="37271" xr:uid="{00000000-0005-0000-0000-00007EA50000}"/>
    <cellStyle name="ColHdr 4 2" xfId="37272" xr:uid="{00000000-0005-0000-0000-00007FA50000}"/>
    <cellStyle name="ColHdr 4 3" xfId="37273" xr:uid="{00000000-0005-0000-0000-000080A50000}"/>
    <cellStyle name="ColHdr 4 4" xfId="37274" xr:uid="{00000000-0005-0000-0000-000081A50000}"/>
    <cellStyle name="ColHdr 4 5" xfId="37275" xr:uid="{00000000-0005-0000-0000-000082A50000}"/>
    <cellStyle name="ColHdr 4 6" xfId="37276" xr:uid="{00000000-0005-0000-0000-000083A50000}"/>
    <cellStyle name="ColHdr 4 7" xfId="37277" xr:uid="{00000000-0005-0000-0000-000084A50000}"/>
    <cellStyle name="ColHdr 5" xfId="37278" xr:uid="{00000000-0005-0000-0000-000085A50000}"/>
    <cellStyle name="ColHdr 5 2" xfId="37279" xr:uid="{00000000-0005-0000-0000-000086A50000}"/>
    <cellStyle name="ColHdr 5 3" xfId="37280" xr:uid="{00000000-0005-0000-0000-000087A50000}"/>
    <cellStyle name="ColHdr 5 4" xfId="37281" xr:uid="{00000000-0005-0000-0000-000088A50000}"/>
    <cellStyle name="ColHdr 5 5" xfId="37282" xr:uid="{00000000-0005-0000-0000-000089A50000}"/>
    <cellStyle name="ColHdr 5 6" xfId="37283" xr:uid="{00000000-0005-0000-0000-00008AA50000}"/>
    <cellStyle name="ColHdr 5 7" xfId="37284" xr:uid="{00000000-0005-0000-0000-00008BA50000}"/>
    <cellStyle name="Column Heading" xfId="9651" xr:uid="{00000000-0005-0000-0000-00008CA50000}"/>
    <cellStyle name="Column Headings" xfId="37285" xr:uid="{00000000-0005-0000-0000-00008DA50000}"/>
    <cellStyle name="Column Headings 2" xfId="37286" xr:uid="{00000000-0005-0000-0000-00008EA50000}"/>
    <cellStyle name="Column Headings 2 2" xfId="37287" xr:uid="{00000000-0005-0000-0000-00008FA50000}"/>
    <cellStyle name="Column Headings 3" xfId="37288" xr:uid="{00000000-0005-0000-0000-000090A50000}"/>
    <cellStyle name="Column Headings 4" xfId="37289" xr:uid="{00000000-0005-0000-0000-000091A50000}"/>
    <cellStyle name="Column Headings 5" xfId="37290" xr:uid="{00000000-0005-0000-0000-000092A50000}"/>
    <cellStyle name="Column Headings 6" xfId="37291" xr:uid="{00000000-0005-0000-0000-000093A50000}"/>
    <cellStyle name="Comma" xfId="2198" xr:uid="{00000000-0005-0000-0000-000094A50000}"/>
    <cellStyle name="Comma  - Style2" xfId="5476" xr:uid="{00000000-0005-0000-0000-000095A50000}"/>
    <cellStyle name="Comma  - Style3" xfId="5477" xr:uid="{00000000-0005-0000-0000-000096A50000}"/>
    <cellStyle name="Comma  - Style4" xfId="5478" xr:uid="{00000000-0005-0000-0000-000097A50000}"/>
    <cellStyle name="Comma  - Style5" xfId="5479" xr:uid="{00000000-0005-0000-0000-000098A50000}"/>
    <cellStyle name="Comma  - Style6" xfId="5480" xr:uid="{00000000-0005-0000-0000-000099A50000}"/>
    <cellStyle name="Comma  - Style7" xfId="5481" xr:uid="{00000000-0005-0000-0000-00009AA50000}"/>
    <cellStyle name="Comma  - Style8" xfId="5482" xr:uid="{00000000-0005-0000-0000-00009BA50000}"/>
    <cellStyle name="Comma [0]" xfId="2199" xr:uid="{00000000-0005-0000-0000-00009CA50000}"/>
    <cellStyle name="Comma [0] 10" xfId="37292" xr:uid="{00000000-0005-0000-0000-00009DA50000}"/>
    <cellStyle name="Comma [0] 11" xfId="37293" xr:uid="{00000000-0005-0000-0000-00009EA50000}"/>
    <cellStyle name="Comma [0] 12" xfId="37294" xr:uid="{00000000-0005-0000-0000-00009FA50000}"/>
    <cellStyle name="Comma [0] 13" xfId="37295" xr:uid="{00000000-0005-0000-0000-0000A0A50000}"/>
    <cellStyle name="Comma [0] 14" xfId="43414" xr:uid="{00000000-0005-0000-0000-0000A1A50000}"/>
    <cellStyle name="Comma [0] 2" xfId="5483" xr:uid="{00000000-0005-0000-0000-0000A2A50000}"/>
    <cellStyle name="Comma [0] 2 2" xfId="37296" xr:uid="{00000000-0005-0000-0000-0000A3A50000}"/>
    <cellStyle name="Comma [0] 2 2 2" xfId="37297" xr:uid="{00000000-0005-0000-0000-0000A4A50000}"/>
    <cellStyle name="Comma [0] 2 3" xfId="37298" xr:uid="{00000000-0005-0000-0000-0000A5A50000}"/>
    <cellStyle name="Comma [0] 2 4" xfId="37299" xr:uid="{00000000-0005-0000-0000-0000A6A50000}"/>
    <cellStyle name="Comma [0] 2 5" xfId="37300" xr:uid="{00000000-0005-0000-0000-0000A7A50000}"/>
    <cellStyle name="Comma [0] 3" xfId="37301" xr:uid="{00000000-0005-0000-0000-0000A8A50000}"/>
    <cellStyle name="Comma [0] 3 2" xfId="37302" xr:uid="{00000000-0005-0000-0000-0000A9A50000}"/>
    <cellStyle name="Comma [0] 4" xfId="37303" xr:uid="{00000000-0005-0000-0000-0000AAA50000}"/>
    <cellStyle name="Comma [0] 4 2" xfId="37304" xr:uid="{00000000-0005-0000-0000-0000ABA50000}"/>
    <cellStyle name="Comma [0] 5" xfId="37305" xr:uid="{00000000-0005-0000-0000-0000ACA50000}"/>
    <cellStyle name="Comma [0] 6" xfId="37306" xr:uid="{00000000-0005-0000-0000-0000ADA50000}"/>
    <cellStyle name="Comma [0] 7" xfId="37307" xr:uid="{00000000-0005-0000-0000-0000AEA50000}"/>
    <cellStyle name="Comma [0] 8" xfId="37308" xr:uid="{00000000-0005-0000-0000-0000AFA50000}"/>
    <cellStyle name="Comma [0] 9" xfId="37309" xr:uid="{00000000-0005-0000-0000-0000B0A50000}"/>
    <cellStyle name="Comma [0]_ SG&amp;A Bridge " xfId="37310" xr:uid="{00000000-0005-0000-0000-0000B1A50000}"/>
    <cellStyle name="Comma [00]" xfId="5484" xr:uid="{00000000-0005-0000-0000-0000B2A50000}"/>
    <cellStyle name="Comma 10" xfId="37311" xr:uid="{00000000-0005-0000-0000-0000B3A50000}"/>
    <cellStyle name="Comma 11" xfId="37312" xr:uid="{00000000-0005-0000-0000-0000B4A50000}"/>
    <cellStyle name="Comma 12" xfId="37313" xr:uid="{00000000-0005-0000-0000-0000B5A50000}"/>
    <cellStyle name="Comma 13" xfId="37314" xr:uid="{00000000-0005-0000-0000-0000B6A50000}"/>
    <cellStyle name="Comma 14" xfId="37315" xr:uid="{00000000-0005-0000-0000-0000B7A50000}"/>
    <cellStyle name="Comma 15" xfId="37316" xr:uid="{00000000-0005-0000-0000-0000B8A50000}"/>
    <cellStyle name="Comma 16" xfId="37317" xr:uid="{00000000-0005-0000-0000-0000B9A50000}"/>
    <cellStyle name="Comma 17" xfId="37318" xr:uid="{00000000-0005-0000-0000-0000BAA50000}"/>
    <cellStyle name="Comma 18" xfId="37319" xr:uid="{00000000-0005-0000-0000-0000BBA50000}"/>
    <cellStyle name="Comma 19" xfId="37320" xr:uid="{00000000-0005-0000-0000-0000BCA50000}"/>
    <cellStyle name="Comma 2" xfId="5475" xr:uid="{00000000-0005-0000-0000-0000BDA50000}"/>
    <cellStyle name="Comma 2 2" xfId="37321" xr:uid="{00000000-0005-0000-0000-0000BEA50000}"/>
    <cellStyle name="Comma 2 2 2" xfId="37322" xr:uid="{00000000-0005-0000-0000-0000BFA50000}"/>
    <cellStyle name="Comma 2 3" xfId="37323" xr:uid="{00000000-0005-0000-0000-0000C0A50000}"/>
    <cellStyle name="Comma 2 4" xfId="37324" xr:uid="{00000000-0005-0000-0000-0000C1A50000}"/>
    <cellStyle name="Comma 2 5" xfId="37325" xr:uid="{00000000-0005-0000-0000-0000C2A50000}"/>
    <cellStyle name="Comma 20" xfId="37326" xr:uid="{00000000-0005-0000-0000-0000C3A50000}"/>
    <cellStyle name="Comma 21" xfId="37327" xr:uid="{00000000-0005-0000-0000-0000C4A50000}"/>
    <cellStyle name="Comma 22" xfId="37328" xr:uid="{00000000-0005-0000-0000-0000C5A50000}"/>
    <cellStyle name="Comma 23" xfId="37329" xr:uid="{00000000-0005-0000-0000-0000C6A50000}"/>
    <cellStyle name="Comma 24" xfId="37330" xr:uid="{00000000-0005-0000-0000-0000C7A50000}"/>
    <cellStyle name="Comma 25" xfId="37331" xr:uid="{00000000-0005-0000-0000-0000C8A50000}"/>
    <cellStyle name="Comma 26" xfId="37332" xr:uid="{00000000-0005-0000-0000-0000C9A50000}"/>
    <cellStyle name="Comma 27" xfId="37333" xr:uid="{00000000-0005-0000-0000-0000CAA50000}"/>
    <cellStyle name="Comma 28" xfId="37334" xr:uid="{00000000-0005-0000-0000-0000CBA50000}"/>
    <cellStyle name="Comma 29" xfId="43415" xr:uid="{00000000-0005-0000-0000-0000CCA50000}"/>
    <cellStyle name="Comma 3" xfId="5687" xr:uid="{00000000-0005-0000-0000-0000CDA50000}"/>
    <cellStyle name="Comma 3 2" xfId="37335" xr:uid="{00000000-0005-0000-0000-0000CEA50000}"/>
    <cellStyle name="Comma 30" xfId="43416" xr:uid="{00000000-0005-0000-0000-0000CFA50000}"/>
    <cellStyle name="Comma 31" xfId="43417" xr:uid="{00000000-0005-0000-0000-0000D0A50000}"/>
    <cellStyle name="Comma 32" xfId="43418" xr:uid="{00000000-0005-0000-0000-0000D1A50000}"/>
    <cellStyle name="Comma 33" xfId="43419" xr:uid="{00000000-0005-0000-0000-0000D2A50000}"/>
    <cellStyle name="Comma 34" xfId="43420" xr:uid="{00000000-0005-0000-0000-0000D3A50000}"/>
    <cellStyle name="Comma 35" xfId="43421" xr:uid="{00000000-0005-0000-0000-0000D4A50000}"/>
    <cellStyle name="Comma 36" xfId="43422" xr:uid="{00000000-0005-0000-0000-0000D5A50000}"/>
    <cellStyle name="Comma 37" xfId="43423" xr:uid="{00000000-0005-0000-0000-0000D6A50000}"/>
    <cellStyle name="Comma 38" xfId="43424" xr:uid="{00000000-0005-0000-0000-0000D7A50000}"/>
    <cellStyle name="Comma 4" xfId="5686" xr:uid="{00000000-0005-0000-0000-0000D8A50000}"/>
    <cellStyle name="Comma 4 2" xfId="37336" xr:uid="{00000000-0005-0000-0000-0000D9A50000}"/>
    <cellStyle name="Comma 5" xfId="37337" xr:uid="{00000000-0005-0000-0000-0000DAA50000}"/>
    <cellStyle name="Comma 6" xfId="37338" xr:uid="{00000000-0005-0000-0000-0000DBA50000}"/>
    <cellStyle name="Comma 7" xfId="37339" xr:uid="{00000000-0005-0000-0000-0000DCA50000}"/>
    <cellStyle name="Comma 8" xfId="37340" xr:uid="{00000000-0005-0000-0000-0000DDA50000}"/>
    <cellStyle name="Comma 9" xfId="37341" xr:uid="{00000000-0005-0000-0000-0000DEA50000}"/>
    <cellStyle name="comma zerodec" xfId="2200" xr:uid="{00000000-0005-0000-0000-0000DFA50000}"/>
    <cellStyle name="comma zerodec 10" xfId="37342" xr:uid="{00000000-0005-0000-0000-0000E0A50000}"/>
    <cellStyle name="comma zerodec 11" xfId="37343" xr:uid="{00000000-0005-0000-0000-0000E1A50000}"/>
    <cellStyle name="comma zerodec 12" xfId="37344" xr:uid="{00000000-0005-0000-0000-0000E2A50000}"/>
    <cellStyle name="comma zerodec 13" xfId="37345" xr:uid="{00000000-0005-0000-0000-0000E3A50000}"/>
    <cellStyle name="comma zerodec 2" xfId="37346" xr:uid="{00000000-0005-0000-0000-0000E4A50000}"/>
    <cellStyle name="comma zerodec 2 2" xfId="37347" xr:uid="{00000000-0005-0000-0000-0000E5A50000}"/>
    <cellStyle name="comma zerodec 2 2 2" xfId="37348" xr:uid="{00000000-0005-0000-0000-0000E6A50000}"/>
    <cellStyle name="comma zerodec 2 3" xfId="37349" xr:uid="{00000000-0005-0000-0000-0000E7A50000}"/>
    <cellStyle name="comma zerodec 2 4" xfId="37350" xr:uid="{00000000-0005-0000-0000-0000E8A50000}"/>
    <cellStyle name="comma zerodec 2 5" xfId="37351" xr:uid="{00000000-0005-0000-0000-0000E9A50000}"/>
    <cellStyle name="comma zerodec 3" xfId="37352" xr:uid="{00000000-0005-0000-0000-0000EAA50000}"/>
    <cellStyle name="comma zerodec 3 2" xfId="37353" xr:uid="{00000000-0005-0000-0000-0000EBA50000}"/>
    <cellStyle name="comma zerodec 4" xfId="37354" xr:uid="{00000000-0005-0000-0000-0000ECA50000}"/>
    <cellStyle name="comma zerodec 4 2" xfId="37355" xr:uid="{00000000-0005-0000-0000-0000EDA50000}"/>
    <cellStyle name="comma zerodec 5" xfId="37356" xr:uid="{00000000-0005-0000-0000-0000EEA50000}"/>
    <cellStyle name="comma zerodec 6" xfId="37357" xr:uid="{00000000-0005-0000-0000-0000EFA50000}"/>
    <cellStyle name="comma zerodec 7" xfId="37358" xr:uid="{00000000-0005-0000-0000-0000F0A50000}"/>
    <cellStyle name="comma zerodec 8" xfId="37359" xr:uid="{00000000-0005-0000-0000-0000F1A50000}"/>
    <cellStyle name="comma zerodec 9" xfId="37360" xr:uid="{00000000-0005-0000-0000-0000F2A50000}"/>
    <cellStyle name="Comma_ 2003.12.1(최종)-부대 " xfId="43340" xr:uid="{00000000-0005-0000-0000-0000F3A50000}"/>
    <cellStyle name="Comma0" xfId="2201" xr:uid="{00000000-0005-0000-0000-0000F4A50000}"/>
    <cellStyle name="Comma0 10" xfId="37361" xr:uid="{00000000-0005-0000-0000-0000F5A50000}"/>
    <cellStyle name="Comma0 11" xfId="37362" xr:uid="{00000000-0005-0000-0000-0000F6A50000}"/>
    <cellStyle name="Comma0 12" xfId="37363" xr:uid="{00000000-0005-0000-0000-0000F7A50000}"/>
    <cellStyle name="Comma0 13" xfId="37364" xr:uid="{00000000-0005-0000-0000-0000F8A50000}"/>
    <cellStyle name="Comma0 2" xfId="6936" xr:uid="{00000000-0005-0000-0000-0000F9A50000}"/>
    <cellStyle name="Comma0 2 2" xfId="37365" xr:uid="{00000000-0005-0000-0000-0000FAA50000}"/>
    <cellStyle name="Comma0 2 2 2" xfId="37366" xr:uid="{00000000-0005-0000-0000-0000FBA50000}"/>
    <cellStyle name="Comma0 2 3" xfId="37367" xr:uid="{00000000-0005-0000-0000-0000FCA50000}"/>
    <cellStyle name="Comma0 2 4" xfId="37368" xr:uid="{00000000-0005-0000-0000-0000FDA50000}"/>
    <cellStyle name="Comma0 2 5" xfId="37369" xr:uid="{00000000-0005-0000-0000-0000FEA50000}"/>
    <cellStyle name="Comma0 3" xfId="37370" xr:uid="{00000000-0005-0000-0000-0000FFA50000}"/>
    <cellStyle name="Comma0 3 2" xfId="37371" xr:uid="{00000000-0005-0000-0000-000000A60000}"/>
    <cellStyle name="Comma0 4" xfId="37372" xr:uid="{00000000-0005-0000-0000-000001A60000}"/>
    <cellStyle name="Comma0 5" xfId="37373" xr:uid="{00000000-0005-0000-0000-000002A60000}"/>
    <cellStyle name="Comma0 6" xfId="37374" xr:uid="{00000000-0005-0000-0000-000003A60000}"/>
    <cellStyle name="Comma0 7" xfId="37375" xr:uid="{00000000-0005-0000-0000-000004A60000}"/>
    <cellStyle name="Comma0 8" xfId="37376" xr:uid="{00000000-0005-0000-0000-000005A60000}"/>
    <cellStyle name="Comma0 9" xfId="37377" xr:uid="{00000000-0005-0000-0000-000006A60000}"/>
    <cellStyle name="Comm뼬_E&amp;ONW2" xfId="9652" xr:uid="{00000000-0005-0000-0000-000007A60000}"/>
    <cellStyle name="Company Info" xfId="37378" xr:uid="{00000000-0005-0000-0000-000008A60000}"/>
    <cellStyle name="Company Info 2" xfId="37379" xr:uid="{00000000-0005-0000-0000-000009A60000}"/>
    <cellStyle name="Company Info 2 2" xfId="37380" xr:uid="{00000000-0005-0000-0000-00000AA60000}"/>
    <cellStyle name="Company Info 3" xfId="37381" xr:uid="{00000000-0005-0000-0000-00000BA60000}"/>
    <cellStyle name="Company Info 4" xfId="37382" xr:uid="{00000000-0005-0000-0000-00000CA60000}"/>
    <cellStyle name="Company Info 5" xfId="37383" xr:uid="{00000000-0005-0000-0000-00000DA60000}"/>
    <cellStyle name="Contents Heading 1" xfId="37384" xr:uid="{00000000-0005-0000-0000-00000EA60000}"/>
    <cellStyle name="Contents Heading 1 2" xfId="37385" xr:uid="{00000000-0005-0000-0000-00000FA60000}"/>
    <cellStyle name="Contents Heading 1 2 2" xfId="37386" xr:uid="{00000000-0005-0000-0000-000010A60000}"/>
    <cellStyle name="Contents Heading 1 3" xfId="37387" xr:uid="{00000000-0005-0000-0000-000011A60000}"/>
    <cellStyle name="Contents Heading 1 4" xfId="37388" xr:uid="{00000000-0005-0000-0000-000012A60000}"/>
    <cellStyle name="Contents Heading 1 5" xfId="37389" xr:uid="{00000000-0005-0000-0000-000013A60000}"/>
    <cellStyle name="Contents Heading 2" xfId="37390" xr:uid="{00000000-0005-0000-0000-000014A60000}"/>
    <cellStyle name="Contents Heading 2 2" xfId="37391" xr:uid="{00000000-0005-0000-0000-000015A60000}"/>
    <cellStyle name="Contents Heading 2 2 2" xfId="37392" xr:uid="{00000000-0005-0000-0000-000016A60000}"/>
    <cellStyle name="Contents Heading 2 3" xfId="37393" xr:uid="{00000000-0005-0000-0000-000017A60000}"/>
    <cellStyle name="Contents Heading 2 4" xfId="37394" xr:uid="{00000000-0005-0000-0000-000018A60000}"/>
    <cellStyle name="Contents Heading 2 5" xfId="37395" xr:uid="{00000000-0005-0000-0000-000019A60000}"/>
    <cellStyle name="Contents Heading 3" xfId="37396" xr:uid="{00000000-0005-0000-0000-00001AA60000}"/>
    <cellStyle name="Contents Heading 3 2" xfId="37397" xr:uid="{00000000-0005-0000-0000-00001BA60000}"/>
    <cellStyle name="Contents Heading 3 2 2" xfId="37398" xr:uid="{00000000-0005-0000-0000-00001CA60000}"/>
    <cellStyle name="Contents Heading 3 3" xfId="37399" xr:uid="{00000000-0005-0000-0000-00001DA60000}"/>
    <cellStyle name="Contents Heading 3 4" xfId="37400" xr:uid="{00000000-0005-0000-0000-00001EA60000}"/>
    <cellStyle name="Contents Heading 3 5" xfId="37401" xr:uid="{00000000-0005-0000-0000-00001FA60000}"/>
    <cellStyle name="Copied" xfId="2202" xr:uid="{00000000-0005-0000-0000-000020A60000}"/>
    <cellStyle name="Copied 2" xfId="37402" xr:uid="{00000000-0005-0000-0000-000021A60000}"/>
    <cellStyle name="Copied 2 2" xfId="37403" xr:uid="{00000000-0005-0000-0000-000022A60000}"/>
    <cellStyle name="Copied 3" xfId="37404" xr:uid="{00000000-0005-0000-0000-000023A60000}"/>
    <cellStyle name="Copied 4" xfId="37405" xr:uid="{00000000-0005-0000-0000-000024A60000}"/>
    <cellStyle name="Copied 5" xfId="37406" xr:uid="{00000000-0005-0000-0000-000025A60000}"/>
    <cellStyle name="Copied 6" xfId="37407" xr:uid="{00000000-0005-0000-0000-000026A60000}"/>
    <cellStyle name="COST1" xfId="5485" xr:uid="{00000000-0005-0000-0000-000027A60000}"/>
    <cellStyle name="CoverHeadline1" xfId="37408" xr:uid="{00000000-0005-0000-0000-000028A60000}"/>
    <cellStyle name="CoverHeadline1 2" xfId="37409" xr:uid="{00000000-0005-0000-0000-000029A60000}"/>
    <cellStyle name="CoverHeadline1 2 2" xfId="37410" xr:uid="{00000000-0005-0000-0000-00002AA60000}"/>
    <cellStyle name="CoverHeadline1 3" xfId="37411" xr:uid="{00000000-0005-0000-0000-00002BA60000}"/>
    <cellStyle name="CoverHeadline1 4" xfId="37412" xr:uid="{00000000-0005-0000-0000-00002CA60000}"/>
    <cellStyle name="CoverHeadline1 5" xfId="37413" xr:uid="{00000000-0005-0000-0000-00002DA60000}"/>
    <cellStyle name="Curr" xfId="37414" xr:uid="{00000000-0005-0000-0000-00002EA60000}"/>
    <cellStyle name="Curr 2" xfId="37415" xr:uid="{00000000-0005-0000-0000-00002FA60000}"/>
    <cellStyle name="Curr 2 2" xfId="37416" xr:uid="{00000000-0005-0000-0000-000030A60000}"/>
    <cellStyle name="Curr 3" xfId="37417" xr:uid="{00000000-0005-0000-0000-000031A60000}"/>
    <cellStyle name="Curr 3 2" xfId="37418" xr:uid="{00000000-0005-0000-0000-000032A60000}"/>
    <cellStyle name="Curr 3 3" xfId="37419" xr:uid="{00000000-0005-0000-0000-000033A60000}"/>
    <cellStyle name="Curr 3 4" xfId="37420" xr:uid="{00000000-0005-0000-0000-000034A60000}"/>
    <cellStyle name="Curr 4" xfId="37421" xr:uid="{00000000-0005-0000-0000-000035A60000}"/>
    <cellStyle name="Curr 4 2" xfId="37422" xr:uid="{00000000-0005-0000-0000-000036A60000}"/>
    <cellStyle name="Curr 4 3" xfId="37423" xr:uid="{00000000-0005-0000-0000-000037A60000}"/>
    <cellStyle name="Curr 4 4" xfId="37424" xr:uid="{00000000-0005-0000-0000-000038A60000}"/>
    <cellStyle name="Curr 5" xfId="37425" xr:uid="{00000000-0005-0000-0000-000039A60000}"/>
    <cellStyle name="Curr 5 2" xfId="37426" xr:uid="{00000000-0005-0000-0000-00003AA60000}"/>
    <cellStyle name="Curr 5 3" xfId="37427" xr:uid="{00000000-0005-0000-0000-00003BA60000}"/>
    <cellStyle name="Curr 5 4" xfId="37428" xr:uid="{00000000-0005-0000-0000-00003CA60000}"/>
    <cellStyle name="Curr 6" xfId="37429" xr:uid="{00000000-0005-0000-0000-00003DA60000}"/>
    <cellStyle name="Curr 6 10" xfId="37430" xr:uid="{00000000-0005-0000-0000-00003EA60000}"/>
    <cellStyle name="Curr 6 11" xfId="37431" xr:uid="{00000000-0005-0000-0000-00003FA60000}"/>
    <cellStyle name="Curr 6 2" xfId="37432" xr:uid="{00000000-0005-0000-0000-000040A60000}"/>
    <cellStyle name="Curr 6 2 2" xfId="37433" xr:uid="{00000000-0005-0000-0000-000041A60000}"/>
    <cellStyle name="Curr 6 2 2 10" xfId="37434" xr:uid="{00000000-0005-0000-0000-000042A60000}"/>
    <cellStyle name="Curr 6 2 2 2" xfId="37435" xr:uid="{00000000-0005-0000-0000-000043A60000}"/>
    <cellStyle name="Curr 6 2 2 2 2" xfId="37436" xr:uid="{00000000-0005-0000-0000-000044A60000}"/>
    <cellStyle name="Curr 6 2 2 3" xfId="37437" xr:uid="{00000000-0005-0000-0000-000045A60000}"/>
    <cellStyle name="Curr 6 2 2 3 2" xfId="37438" xr:uid="{00000000-0005-0000-0000-000046A60000}"/>
    <cellStyle name="Curr 6 2 2 4" xfId="37439" xr:uid="{00000000-0005-0000-0000-000047A60000}"/>
    <cellStyle name="Curr 6 2 2 4 2" xfId="37440" xr:uid="{00000000-0005-0000-0000-000048A60000}"/>
    <cellStyle name="Curr 6 2 2 5" xfId="37441" xr:uid="{00000000-0005-0000-0000-000049A60000}"/>
    <cellStyle name="Curr 6 2 2 5 2" xfId="37442" xr:uid="{00000000-0005-0000-0000-00004AA60000}"/>
    <cellStyle name="Curr 6 2 2 6" xfId="37443" xr:uid="{00000000-0005-0000-0000-00004BA60000}"/>
    <cellStyle name="Curr 6 2 2 6 2" xfId="37444" xr:uid="{00000000-0005-0000-0000-00004CA60000}"/>
    <cellStyle name="Curr 6 2 2 7" xfId="37445" xr:uid="{00000000-0005-0000-0000-00004DA60000}"/>
    <cellStyle name="Curr 6 2 2 7 2" xfId="37446" xr:uid="{00000000-0005-0000-0000-00004EA60000}"/>
    <cellStyle name="Curr 6 2 2 8" xfId="37447" xr:uid="{00000000-0005-0000-0000-00004FA60000}"/>
    <cellStyle name="Curr 6 2 2 8 2" xfId="37448" xr:uid="{00000000-0005-0000-0000-000050A60000}"/>
    <cellStyle name="Curr 6 2 2 9" xfId="37449" xr:uid="{00000000-0005-0000-0000-000051A60000}"/>
    <cellStyle name="Curr 6 2 3" xfId="37450" xr:uid="{00000000-0005-0000-0000-000052A60000}"/>
    <cellStyle name="Curr 6 2 3 2" xfId="37451" xr:uid="{00000000-0005-0000-0000-000053A60000}"/>
    <cellStyle name="Curr 6 2 3 3" xfId="37452" xr:uid="{00000000-0005-0000-0000-000054A60000}"/>
    <cellStyle name="Curr 6 2 4" xfId="37453" xr:uid="{00000000-0005-0000-0000-000055A60000}"/>
    <cellStyle name="Curr 6 2 4 2" xfId="37454" xr:uid="{00000000-0005-0000-0000-000056A60000}"/>
    <cellStyle name="Curr 6 2 4 3" xfId="37455" xr:uid="{00000000-0005-0000-0000-000057A60000}"/>
    <cellStyle name="Curr 6 2 5" xfId="37456" xr:uid="{00000000-0005-0000-0000-000058A60000}"/>
    <cellStyle name="Curr 6 2 5 2" xfId="37457" xr:uid="{00000000-0005-0000-0000-000059A60000}"/>
    <cellStyle name="Curr 6 2 5 3" xfId="37458" xr:uid="{00000000-0005-0000-0000-00005AA60000}"/>
    <cellStyle name="Curr 6 2 6" xfId="37459" xr:uid="{00000000-0005-0000-0000-00005BA60000}"/>
    <cellStyle name="Curr 6 2 6 2" xfId="37460" xr:uid="{00000000-0005-0000-0000-00005CA60000}"/>
    <cellStyle name="Curr 6 2 6 3" xfId="37461" xr:uid="{00000000-0005-0000-0000-00005DA60000}"/>
    <cellStyle name="Curr 6 2 7" xfId="37462" xr:uid="{00000000-0005-0000-0000-00005EA60000}"/>
    <cellStyle name="Curr 6 2 7 2" xfId="37463" xr:uid="{00000000-0005-0000-0000-00005FA60000}"/>
    <cellStyle name="Curr 6 2 7 3" xfId="37464" xr:uid="{00000000-0005-0000-0000-000060A60000}"/>
    <cellStyle name="Curr 6 3" xfId="37465" xr:uid="{00000000-0005-0000-0000-000061A60000}"/>
    <cellStyle name="Curr 6 3 2" xfId="37466" xr:uid="{00000000-0005-0000-0000-000062A60000}"/>
    <cellStyle name="Curr 6 4" xfId="37467" xr:uid="{00000000-0005-0000-0000-000063A60000}"/>
    <cellStyle name="Curr 6 4 2" xfId="37468" xr:uid="{00000000-0005-0000-0000-000064A60000}"/>
    <cellStyle name="Curr 6 5" xfId="37469" xr:uid="{00000000-0005-0000-0000-000065A60000}"/>
    <cellStyle name="Curr 6 5 2" xfId="37470" xr:uid="{00000000-0005-0000-0000-000066A60000}"/>
    <cellStyle name="Curr 6 6" xfId="37471" xr:uid="{00000000-0005-0000-0000-000067A60000}"/>
    <cellStyle name="Curr 6 6 2" xfId="37472" xr:uid="{00000000-0005-0000-0000-000068A60000}"/>
    <cellStyle name="Curr 6 7" xfId="37473" xr:uid="{00000000-0005-0000-0000-000069A60000}"/>
    <cellStyle name="Curr 6 7 2" xfId="37474" xr:uid="{00000000-0005-0000-0000-00006AA60000}"/>
    <cellStyle name="Curr 6 8" xfId="37475" xr:uid="{00000000-0005-0000-0000-00006BA60000}"/>
    <cellStyle name="Curr 6 8 2" xfId="37476" xr:uid="{00000000-0005-0000-0000-00006CA60000}"/>
    <cellStyle name="Curr 6 9" xfId="37477" xr:uid="{00000000-0005-0000-0000-00006DA60000}"/>
    <cellStyle name="Curr 6 9 2" xfId="37478" xr:uid="{00000000-0005-0000-0000-00006EA60000}"/>
    <cellStyle name="Curre~cy [0]_MATERAL2" xfId="5486" xr:uid="{00000000-0005-0000-0000-00006FA60000}"/>
    <cellStyle name="Curren" xfId="6937" xr:uid="{00000000-0005-0000-0000-000070A60000}"/>
    <cellStyle name="Curren 2" xfId="37479" xr:uid="{00000000-0005-0000-0000-000071A60000}"/>
    <cellStyle name="Curren 2 2" xfId="37480" xr:uid="{00000000-0005-0000-0000-000072A60000}"/>
    <cellStyle name="Curren 3" xfId="37481" xr:uid="{00000000-0005-0000-0000-000073A60000}"/>
    <cellStyle name="Curren 4" xfId="37482" xr:uid="{00000000-0005-0000-0000-000074A60000}"/>
    <cellStyle name="Curren 5" xfId="37483" xr:uid="{00000000-0005-0000-0000-000075A60000}"/>
    <cellStyle name="Curren 6" xfId="37484" xr:uid="{00000000-0005-0000-0000-000076A60000}"/>
    <cellStyle name="Curren?_x0012_퐀_x0017_?" xfId="2203" xr:uid="{00000000-0005-0000-0000-000077A60000}"/>
    <cellStyle name="Curren?_x0012_퐀_x0017_? 2" xfId="37485" xr:uid="{00000000-0005-0000-0000-000078A60000}"/>
    <cellStyle name="Curren?_x0012_퐀_x0017_? 2 2" xfId="37486" xr:uid="{00000000-0005-0000-0000-000079A60000}"/>
    <cellStyle name="Curren?_x0012_퐀_x0017_? 3" xfId="37487" xr:uid="{00000000-0005-0000-0000-00007AA60000}"/>
    <cellStyle name="Curren?_x0012_퐀_x0017_? 4" xfId="37488" xr:uid="{00000000-0005-0000-0000-00007BA60000}"/>
    <cellStyle name="Curren?_x0012_퐀_x0017_? 5" xfId="37489" xr:uid="{00000000-0005-0000-0000-00007CA60000}"/>
    <cellStyle name="Curren?_x0012_퐀_x0017_? 6" xfId="37490" xr:uid="{00000000-0005-0000-0000-00007DA60000}"/>
    <cellStyle name="Currenby_Cash&amp;DSO Chart" xfId="5487" xr:uid="{00000000-0005-0000-0000-00007EA60000}"/>
    <cellStyle name="Currency" xfId="2204" xr:uid="{00000000-0005-0000-0000-00007FA60000}"/>
    <cellStyle name="Currency [0]" xfId="2205" xr:uid="{00000000-0005-0000-0000-000080A60000}"/>
    <cellStyle name="Currency [0] 10" xfId="37491" xr:uid="{00000000-0005-0000-0000-000081A60000}"/>
    <cellStyle name="Currency [0] 11" xfId="37492" xr:uid="{00000000-0005-0000-0000-000082A60000}"/>
    <cellStyle name="Currency [0] 12" xfId="37493" xr:uid="{00000000-0005-0000-0000-000083A60000}"/>
    <cellStyle name="Currency [0] 13" xfId="37494" xr:uid="{00000000-0005-0000-0000-000084A60000}"/>
    <cellStyle name="Currency [0] 14" xfId="43425" xr:uid="{00000000-0005-0000-0000-000085A60000}"/>
    <cellStyle name="Currency [0] 2" xfId="5489" xr:uid="{00000000-0005-0000-0000-000086A60000}"/>
    <cellStyle name="Currency [0] 2 2" xfId="37495" xr:uid="{00000000-0005-0000-0000-000087A60000}"/>
    <cellStyle name="Currency [0] 2 2 2" xfId="37496" xr:uid="{00000000-0005-0000-0000-000088A60000}"/>
    <cellStyle name="Currency [0] 2 3" xfId="37497" xr:uid="{00000000-0005-0000-0000-000089A60000}"/>
    <cellStyle name="Currency [0] 2 4" xfId="37498" xr:uid="{00000000-0005-0000-0000-00008AA60000}"/>
    <cellStyle name="Currency [0] 2 5" xfId="37499" xr:uid="{00000000-0005-0000-0000-00008BA60000}"/>
    <cellStyle name="Currency [0] 3" xfId="6939" xr:uid="{00000000-0005-0000-0000-00008CA60000}"/>
    <cellStyle name="Currency [0] 3 2" xfId="37500" xr:uid="{00000000-0005-0000-0000-00008DA60000}"/>
    <cellStyle name="Currency [0] 4" xfId="37501" xr:uid="{00000000-0005-0000-0000-00008EA60000}"/>
    <cellStyle name="Currency [0] 4 2" xfId="37502" xr:uid="{00000000-0005-0000-0000-00008FA60000}"/>
    <cellStyle name="Currency [0] 5" xfId="37503" xr:uid="{00000000-0005-0000-0000-000090A60000}"/>
    <cellStyle name="Currency [0] 6" xfId="37504" xr:uid="{00000000-0005-0000-0000-000091A60000}"/>
    <cellStyle name="Currency [0] 7" xfId="37505" xr:uid="{00000000-0005-0000-0000-000092A60000}"/>
    <cellStyle name="Currency [0] 8" xfId="37506" xr:uid="{00000000-0005-0000-0000-000093A60000}"/>
    <cellStyle name="Currency [0] 9" xfId="37507" xr:uid="{00000000-0005-0000-0000-000094A60000}"/>
    <cellStyle name="Currency [0]_ SG&amp;A Bridge " xfId="37508" xr:uid="{00000000-0005-0000-0000-000095A60000}"/>
    <cellStyle name="Currency [0]͢laroux_1" xfId="9653" xr:uid="{00000000-0005-0000-0000-000096A60000}"/>
    <cellStyle name="Currency [00]" xfId="5490" xr:uid="{00000000-0005-0000-0000-000097A60000}"/>
    <cellStyle name="Currency [ﺜ]_P&amp;L_laroux" xfId="37509" xr:uid="{00000000-0005-0000-0000-000098A60000}"/>
    <cellStyle name="Currency 10" xfId="10076" xr:uid="{00000000-0005-0000-0000-000099A60000}"/>
    <cellStyle name="Currency 11" xfId="10069" xr:uid="{00000000-0005-0000-0000-00009AA60000}"/>
    <cellStyle name="Currency 12" xfId="10066" xr:uid="{00000000-0005-0000-0000-00009BA60000}"/>
    <cellStyle name="Currency 13" xfId="10045" xr:uid="{00000000-0005-0000-0000-00009CA60000}"/>
    <cellStyle name="Currency 14" xfId="10035" xr:uid="{00000000-0005-0000-0000-00009DA60000}"/>
    <cellStyle name="Currency 15" xfId="10027" xr:uid="{00000000-0005-0000-0000-00009EA60000}"/>
    <cellStyle name="Currency 16" xfId="37510" xr:uid="{00000000-0005-0000-0000-00009FA60000}"/>
    <cellStyle name="Currency 17" xfId="37511" xr:uid="{00000000-0005-0000-0000-0000A0A60000}"/>
    <cellStyle name="Currency 18" xfId="37512" xr:uid="{00000000-0005-0000-0000-0000A1A60000}"/>
    <cellStyle name="Currency 19" xfId="37513" xr:uid="{00000000-0005-0000-0000-0000A2A60000}"/>
    <cellStyle name="Currency 2" xfId="5488" xr:uid="{00000000-0005-0000-0000-0000A3A60000}"/>
    <cellStyle name="Currency 2 2" xfId="37514" xr:uid="{00000000-0005-0000-0000-0000A4A60000}"/>
    <cellStyle name="Currency 2 2 2" xfId="37515" xr:uid="{00000000-0005-0000-0000-0000A5A60000}"/>
    <cellStyle name="Currency 2 3" xfId="37516" xr:uid="{00000000-0005-0000-0000-0000A6A60000}"/>
    <cellStyle name="Currency 2 4" xfId="37517" xr:uid="{00000000-0005-0000-0000-0000A7A60000}"/>
    <cellStyle name="Currency 2 5" xfId="37518" xr:uid="{00000000-0005-0000-0000-0000A8A60000}"/>
    <cellStyle name="Currency 20" xfId="37519" xr:uid="{00000000-0005-0000-0000-0000A9A60000}"/>
    <cellStyle name="Currency 21" xfId="37520" xr:uid="{00000000-0005-0000-0000-0000AAA60000}"/>
    <cellStyle name="Currency 22" xfId="37521" xr:uid="{00000000-0005-0000-0000-0000ABA60000}"/>
    <cellStyle name="Currency 23" xfId="37522" xr:uid="{00000000-0005-0000-0000-0000ACA60000}"/>
    <cellStyle name="Currency 24" xfId="37523" xr:uid="{00000000-0005-0000-0000-0000ADA60000}"/>
    <cellStyle name="Currency 25" xfId="37524" xr:uid="{00000000-0005-0000-0000-0000AEA60000}"/>
    <cellStyle name="Currency 26" xfId="37525" xr:uid="{00000000-0005-0000-0000-0000AFA60000}"/>
    <cellStyle name="Currency 27" xfId="37526" xr:uid="{00000000-0005-0000-0000-0000B0A60000}"/>
    <cellStyle name="Currency 28" xfId="37527" xr:uid="{00000000-0005-0000-0000-0000B1A60000}"/>
    <cellStyle name="Currency 29" xfId="43426" xr:uid="{00000000-0005-0000-0000-0000B2A60000}"/>
    <cellStyle name="Currency 3" xfId="5688" xr:uid="{00000000-0005-0000-0000-0000B3A60000}"/>
    <cellStyle name="Currency 3 2" xfId="37528" xr:uid="{00000000-0005-0000-0000-0000B4A60000}"/>
    <cellStyle name="Currency 30" xfId="43427" xr:uid="{00000000-0005-0000-0000-0000B5A60000}"/>
    <cellStyle name="Currency 31" xfId="43428" xr:uid="{00000000-0005-0000-0000-0000B6A60000}"/>
    <cellStyle name="Currency 32" xfId="43429" xr:uid="{00000000-0005-0000-0000-0000B7A60000}"/>
    <cellStyle name="Currency 33" xfId="43430" xr:uid="{00000000-0005-0000-0000-0000B8A60000}"/>
    <cellStyle name="Currency 34" xfId="43431" xr:uid="{00000000-0005-0000-0000-0000B9A60000}"/>
    <cellStyle name="Currency 35" xfId="43432" xr:uid="{00000000-0005-0000-0000-0000BAA60000}"/>
    <cellStyle name="Currency 36" xfId="43433" xr:uid="{00000000-0005-0000-0000-0000BBA60000}"/>
    <cellStyle name="Currency 37" xfId="43434" xr:uid="{00000000-0005-0000-0000-0000BCA60000}"/>
    <cellStyle name="Currency 38" xfId="43435" xr:uid="{00000000-0005-0000-0000-0000BDA60000}"/>
    <cellStyle name="Currency 4" xfId="5685" xr:uid="{00000000-0005-0000-0000-0000BEA60000}"/>
    <cellStyle name="Currency 4 2" xfId="37529" xr:uid="{00000000-0005-0000-0000-0000BFA60000}"/>
    <cellStyle name="Currency 5" xfId="6938" xr:uid="{00000000-0005-0000-0000-0000C0A60000}"/>
    <cellStyle name="Currency 5 2" xfId="43341" xr:uid="{00000000-0005-0000-0000-0000C1A60000}"/>
    <cellStyle name="Currency 6" xfId="10058" xr:uid="{00000000-0005-0000-0000-0000C2A60000}"/>
    <cellStyle name="Currency 7" xfId="10050" xr:uid="{00000000-0005-0000-0000-0000C3A60000}"/>
    <cellStyle name="Currency 8" xfId="10074" xr:uid="{00000000-0005-0000-0000-0000C4A60000}"/>
    <cellStyle name="Currency 9" xfId="10032" xr:uid="{00000000-0005-0000-0000-0000C5A60000}"/>
    <cellStyle name="currency-$" xfId="5491" xr:uid="{00000000-0005-0000-0000-0000C6A60000}"/>
    <cellStyle name="currency-$ 2" xfId="43342" xr:uid="{00000000-0005-0000-0000-0000C7A60000}"/>
    <cellStyle name="currency-$ 2 2" xfId="43343" xr:uid="{00000000-0005-0000-0000-0000C8A60000}"/>
    <cellStyle name="currency-$ 3" xfId="43344" xr:uid="{00000000-0005-0000-0000-0000C9A60000}"/>
    <cellStyle name="Currency(￦)" xfId="2206" xr:uid="{00000000-0005-0000-0000-0000CAA60000}"/>
    <cellStyle name="Currency_ 2003.12.1(최종)-부대 " xfId="43345" xr:uid="{00000000-0005-0000-0000-0000CBA60000}"/>
    <cellStyle name="Currency0" xfId="2207" xr:uid="{00000000-0005-0000-0000-0000CCA60000}"/>
    <cellStyle name="Currency0 10" xfId="37530" xr:uid="{00000000-0005-0000-0000-0000CDA60000}"/>
    <cellStyle name="Currency0 11" xfId="37531" xr:uid="{00000000-0005-0000-0000-0000CEA60000}"/>
    <cellStyle name="Currency0 12" xfId="37532" xr:uid="{00000000-0005-0000-0000-0000CFA60000}"/>
    <cellStyle name="Currency0 13" xfId="37533" xr:uid="{00000000-0005-0000-0000-0000D0A60000}"/>
    <cellStyle name="Currency0 2" xfId="5492" xr:uid="{00000000-0005-0000-0000-0000D1A60000}"/>
    <cellStyle name="Currency0 2 2" xfId="37534" xr:uid="{00000000-0005-0000-0000-0000D2A60000}"/>
    <cellStyle name="Currency0 2 2 2" xfId="37535" xr:uid="{00000000-0005-0000-0000-0000D3A60000}"/>
    <cellStyle name="Currency0 2 3" xfId="37536" xr:uid="{00000000-0005-0000-0000-0000D4A60000}"/>
    <cellStyle name="Currency0 2 4" xfId="37537" xr:uid="{00000000-0005-0000-0000-0000D5A60000}"/>
    <cellStyle name="Currency0 2 5" xfId="37538" xr:uid="{00000000-0005-0000-0000-0000D6A60000}"/>
    <cellStyle name="Currency0 3" xfId="6940" xr:uid="{00000000-0005-0000-0000-0000D7A60000}"/>
    <cellStyle name="Currency0 3 2" xfId="37539" xr:uid="{00000000-0005-0000-0000-0000D8A60000}"/>
    <cellStyle name="Currency0 4" xfId="37540" xr:uid="{00000000-0005-0000-0000-0000D9A60000}"/>
    <cellStyle name="Currency0 5" xfId="37541" xr:uid="{00000000-0005-0000-0000-0000DAA60000}"/>
    <cellStyle name="Currency0 6" xfId="37542" xr:uid="{00000000-0005-0000-0000-0000DBA60000}"/>
    <cellStyle name="Currency0 7" xfId="37543" xr:uid="{00000000-0005-0000-0000-0000DCA60000}"/>
    <cellStyle name="Currency0 8" xfId="37544" xr:uid="{00000000-0005-0000-0000-0000DDA60000}"/>
    <cellStyle name="Currency0 9" xfId="37545" xr:uid="{00000000-0005-0000-0000-0000DEA60000}"/>
    <cellStyle name="Currency1" xfId="2208" xr:uid="{00000000-0005-0000-0000-0000DFA60000}"/>
    <cellStyle name="Currency1 10" xfId="37546" xr:uid="{00000000-0005-0000-0000-0000E0A60000}"/>
    <cellStyle name="Currency1 11" xfId="37547" xr:uid="{00000000-0005-0000-0000-0000E1A60000}"/>
    <cellStyle name="Currency1 12" xfId="37548" xr:uid="{00000000-0005-0000-0000-0000E2A60000}"/>
    <cellStyle name="Currency1 13" xfId="37549" xr:uid="{00000000-0005-0000-0000-0000E3A60000}"/>
    <cellStyle name="Currency1 14" xfId="43436" xr:uid="{00000000-0005-0000-0000-0000E4A60000}"/>
    <cellStyle name="Currency1 2" xfId="5493" xr:uid="{00000000-0005-0000-0000-0000E5A60000}"/>
    <cellStyle name="Currency1 2 2" xfId="37550" xr:uid="{00000000-0005-0000-0000-0000E6A60000}"/>
    <cellStyle name="Currency1 2 2 2" xfId="37551" xr:uid="{00000000-0005-0000-0000-0000E7A60000}"/>
    <cellStyle name="Currency1 2 3" xfId="37552" xr:uid="{00000000-0005-0000-0000-0000E8A60000}"/>
    <cellStyle name="Currency1 2 4" xfId="37553" xr:uid="{00000000-0005-0000-0000-0000E9A60000}"/>
    <cellStyle name="Currency1 2 5" xfId="37554" xr:uid="{00000000-0005-0000-0000-0000EAA60000}"/>
    <cellStyle name="Currency1 3" xfId="6941" xr:uid="{00000000-0005-0000-0000-0000EBA60000}"/>
    <cellStyle name="Currency1 3 2" xfId="37555" xr:uid="{00000000-0005-0000-0000-0000ECA60000}"/>
    <cellStyle name="Currency1 4" xfId="37556" xr:uid="{00000000-0005-0000-0000-0000EDA60000}"/>
    <cellStyle name="Currency1 4 2" xfId="37557" xr:uid="{00000000-0005-0000-0000-0000EEA60000}"/>
    <cellStyle name="Currency1 5" xfId="37558" xr:uid="{00000000-0005-0000-0000-0000EFA60000}"/>
    <cellStyle name="Currency1 6" xfId="37559" xr:uid="{00000000-0005-0000-0000-0000F0A60000}"/>
    <cellStyle name="Currency1 7" xfId="37560" xr:uid="{00000000-0005-0000-0000-0000F1A60000}"/>
    <cellStyle name="Currency1 8" xfId="37561" xr:uid="{00000000-0005-0000-0000-0000F2A60000}"/>
    <cellStyle name="Currency1 9" xfId="37562" xr:uid="{00000000-0005-0000-0000-0000F3A60000}"/>
    <cellStyle name="Data" xfId="37563" xr:uid="{00000000-0005-0000-0000-0000F4A60000}"/>
    <cellStyle name="Data 2" xfId="37564" xr:uid="{00000000-0005-0000-0000-0000F5A60000}"/>
    <cellStyle name="Data 2 2" xfId="37565" xr:uid="{00000000-0005-0000-0000-0000F6A60000}"/>
    <cellStyle name="Data 3" xfId="37566" xr:uid="{00000000-0005-0000-0000-0000F7A60000}"/>
    <cellStyle name="Data 4" xfId="37567" xr:uid="{00000000-0005-0000-0000-0000F8A60000}"/>
    <cellStyle name="Data 5" xfId="37568" xr:uid="{00000000-0005-0000-0000-0000F9A60000}"/>
    <cellStyle name="Date" xfId="2209" xr:uid="{00000000-0005-0000-0000-0000FAA60000}"/>
    <cellStyle name="Date 2" xfId="5494" xr:uid="{00000000-0005-0000-0000-0000FBA60000}"/>
    <cellStyle name="Date 2 2" xfId="37569" xr:uid="{00000000-0005-0000-0000-0000FCA60000}"/>
    <cellStyle name="Date 2 2 2" xfId="37570" xr:uid="{00000000-0005-0000-0000-0000FDA60000}"/>
    <cellStyle name="Date 2 3" xfId="37571" xr:uid="{00000000-0005-0000-0000-0000FEA60000}"/>
    <cellStyle name="Date 2 4" xfId="37572" xr:uid="{00000000-0005-0000-0000-0000FFA60000}"/>
    <cellStyle name="Date 2 5" xfId="37573" xr:uid="{00000000-0005-0000-0000-000000A70000}"/>
    <cellStyle name="Date 3" xfId="6942" xr:uid="{00000000-0005-0000-0000-000001A70000}"/>
    <cellStyle name="Date 3 2" xfId="37574" xr:uid="{00000000-0005-0000-0000-000002A70000}"/>
    <cellStyle name="Date 4" xfId="37575" xr:uid="{00000000-0005-0000-0000-000003A70000}"/>
    <cellStyle name="Date 4 2" xfId="37576" xr:uid="{00000000-0005-0000-0000-000004A70000}"/>
    <cellStyle name="Date 5" xfId="37577" xr:uid="{00000000-0005-0000-0000-000005A70000}"/>
    <cellStyle name="Date 6" xfId="37578" xr:uid="{00000000-0005-0000-0000-000006A70000}"/>
    <cellStyle name="Date 7" xfId="37579" xr:uid="{00000000-0005-0000-0000-000007A70000}"/>
    <cellStyle name="Date Short" xfId="5495" xr:uid="{00000000-0005-0000-0000-000008A70000}"/>
    <cellStyle name="Date_◎진장마트실행정리(max)" xfId="37580" xr:uid="{00000000-0005-0000-0000-000009A70000}"/>
    <cellStyle name="DD" xfId="6943" xr:uid="{00000000-0005-0000-0000-00000AA70000}"/>
    <cellStyle name="DD 2" xfId="37581" xr:uid="{00000000-0005-0000-0000-00000BA70000}"/>
    <cellStyle name="DD 2 2" xfId="37582" xr:uid="{00000000-0005-0000-0000-00000CA70000}"/>
    <cellStyle name="DD 3" xfId="37583" xr:uid="{00000000-0005-0000-0000-00000DA70000}"/>
    <cellStyle name="DD 3 2" xfId="37584" xr:uid="{00000000-0005-0000-0000-00000EA70000}"/>
    <cellStyle name="DD 3 3" xfId="37585" xr:uid="{00000000-0005-0000-0000-00000FA70000}"/>
    <cellStyle name="DD 3 4" xfId="37586" xr:uid="{00000000-0005-0000-0000-000010A70000}"/>
    <cellStyle name="DD 3 5" xfId="37587" xr:uid="{00000000-0005-0000-0000-000011A70000}"/>
    <cellStyle name="DD 3 6" xfId="37588" xr:uid="{00000000-0005-0000-0000-000012A70000}"/>
    <cellStyle name="DD 3 7" xfId="37589" xr:uid="{00000000-0005-0000-0000-000013A70000}"/>
    <cellStyle name="DD 4" xfId="37590" xr:uid="{00000000-0005-0000-0000-000014A70000}"/>
    <cellStyle name="DD 4 2" xfId="37591" xr:uid="{00000000-0005-0000-0000-000015A70000}"/>
    <cellStyle name="DD 4 3" xfId="37592" xr:uid="{00000000-0005-0000-0000-000016A70000}"/>
    <cellStyle name="DD 4 4" xfId="37593" xr:uid="{00000000-0005-0000-0000-000017A70000}"/>
    <cellStyle name="DD 4 5" xfId="37594" xr:uid="{00000000-0005-0000-0000-000018A70000}"/>
    <cellStyle name="DD 4 6" xfId="37595" xr:uid="{00000000-0005-0000-0000-000019A70000}"/>
    <cellStyle name="DD 4 7" xfId="37596" xr:uid="{00000000-0005-0000-0000-00001AA70000}"/>
    <cellStyle name="DD 5" xfId="37597" xr:uid="{00000000-0005-0000-0000-00001BA70000}"/>
    <cellStyle name="DD 5 2" xfId="37598" xr:uid="{00000000-0005-0000-0000-00001CA70000}"/>
    <cellStyle name="DD 5 3" xfId="37599" xr:uid="{00000000-0005-0000-0000-00001DA70000}"/>
    <cellStyle name="DD 5 4" xfId="37600" xr:uid="{00000000-0005-0000-0000-00001EA70000}"/>
    <cellStyle name="DD 5 5" xfId="37601" xr:uid="{00000000-0005-0000-0000-00001FA70000}"/>
    <cellStyle name="DD 5 6" xfId="37602" xr:uid="{00000000-0005-0000-0000-000020A70000}"/>
    <cellStyle name="DD 5 7" xfId="37603" xr:uid="{00000000-0005-0000-0000-000021A70000}"/>
    <cellStyle name="DD 6" xfId="37604" xr:uid="{00000000-0005-0000-0000-000022A70000}"/>
    <cellStyle name="DD 6 2" xfId="37605" xr:uid="{00000000-0005-0000-0000-000023A70000}"/>
    <cellStyle name="DD 6 3" xfId="37606" xr:uid="{00000000-0005-0000-0000-000024A70000}"/>
    <cellStyle name="DD 6 4" xfId="37607" xr:uid="{00000000-0005-0000-0000-000025A70000}"/>
    <cellStyle name="DD 6 5" xfId="37608" xr:uid="{00000000-0005-0000-0000-000026A70000}"/>
    <cellStyle name="DD 6 6" xfId="37609" xr:uid="{00000000-0005-0000-0000-000027A70000}"/>
    <cellStyle name="DD 6 7" xfId="37610" xr:uid="{00000000-0005-0000-0000-000028A70000}"/>
    <cellStyle name="DD 7" xfId="37611" xr:uid="{00000000-0005-0000-0000-000029A70000}"/>
    <cellStyle name="de" xfId="37612" xr:uid="{00000000-0005-0000-0000-00002AA70000}"/>
    <cellStyle name="de 2" xfId="37613" xr:uid="{00000000-0005-0000-0000-00002BA70000}"/>
    <cellStyle name="DELTA" xfId="5496" xr:uid="{00000000-0005-0000-0000-00002CA70000}"/>
    <cellStyle name="Dezimal [0]_Compiling Utility Macros" xfId="5497" xr:uid="{00000000-0005-0000-0000-00002DA70000}"/>
    <cellStyle name="Dezimal_Compiling Utility Macros" xfId="5498" xr:uid="{00000000-0005-0000-0000-00002EA70000}"/>
    <cellStyle name="Display" xfId="37614" xr:uid="{00000000-0005-0000-0000-00002FA70000}"/>
    <cellStyle name="Display 2" xfId="37615" xr:uid="{00000000-0005-0000-0000-000030A70000}"/>
    <cellStyle name="Display 2 2" xfId="37616" xr:uid="{00000000-0005-0000-0000-000031A70000}"/>
    <cellStyle name="Display 2 2 2" xfId="37617" xr:uid="{00000000-0005-0000-0000-000032A70000}"/>
    <cellStyle name="Display 2 3" xfId="37618" xr:uid="{00000000-0005-0000-0000-000033A70000}"/>
    <cellStyle name="Display 2 4" xfId="37619" xr:uid="{00000000-0005-0000-0000-000034A70000}"/>
    <cellStyle name="Display 2 5" xfId="37620" xr:uid="{00000000-0005-0000-0000-000035A70000}"/>
    <cellStyle name="Display 2 6" xfId="37621" xr:uid="{00000000-0005-0000-0000-000036A70000}"/>
    <cellStyle name="Display 2 7" xfId="37622" xr:uid="{00000000-0005-0000-0000-000037A70000}"/>
    <cellStyle name="Display 2 8" xfId="37623" xr:uid="{00000000-0005-0000-0000-000038A70000}"/>
    <cellStyle name="Display 2 9" xfId="37624" xr:uid="{00000000-0005-0000-0000-000039A70000}"/>
    <cellStyle name="Display 3" xfId="37625" xr:uid="{00000000-0005-0000-0000-00003AA70000}"/>
    <cellStyle name="Display 3 2" xfId="37626" xr:uid="{00000000-0005-0000-0000-00003BA70000}"/>
    <cellStyle name="Display 3 3" xfId="37627" xr:uid="{00000000-0005-0000-0000-00003CA70000}"/>
    <cellStyle name="Display 3 4" xfId="37628" xr:uid="{00000000-0005-0000-0000-00003DA70000}"/>
    <cellStyle name="Display 3 5" xfId="37629" xr:uid="{00000000-0005-0000-0000-00003EA70000}"/>
    <cellStyle name="Display 3 6" xfId="37630" xr:uid="{00000000-0005-0000-0000-00003FA70000}"/>
    <cellStyle name="Display 3 7" xfId="37631" xr:uid="{00000000-0005-0000-0000-000040A70000}"/>
    <cellStyle name="Display 3 8" xfId="37632" xr:uid="{00000000-0005-0000-0000-000041A70000}"/>
    <cellStyle name="Display 4" xfId="37633" xr:uid="{00000000-0005-0000-0000-000042A70000}"/>
    <cellStyle name="Display 4 2" xfId="37634" xr:uid="{00000000-0005-0000-0000-000043A70000}"/>
    <cellStyle name="Display 4 3" xfId="37635" xr:uid="{00000000-0005-0000-0000-000044A70000}"/>
    <cellStyle name="Display 4 4" xfId="37636" xr:uid="{00000000-0005-0000-0000-000045A70000}"/>
    <cellStyle name="Display 4 5" xfId="37637" xr:uid="{00000000-0005-0000-0000-000046A70000}"/>
    <cellStyle name="Display 4 6" xfId="37638" xr:uid="{00000000-0005-0000-0000-000047A70000}"/>
    <cellStyle name="Display 4 7" xfId="37639" xr:uid="{00000000-0005-0000-0000-000048A70000}"/>
    <cellStyle name="Display 4 8" xfId="37640" xr:uid="{00000000-0005-0000-0000-000049A70000}"/>
    <cellStyle name="Display 5" xfId="37641" xr:uid="{00000000-0005-0000-0000-00004AA70000}"/>
    <cellStyle name="Display 5 2" xfId="37642" xr:uid="{00000000-0005-0000-0000-00004BA70000}"/>
    <cellStyle name="Display 5 3" xfId="37643" xr:uid="{00000000-0005-0000-0000-00004CA70000}"/>
    <cellStyle name="Display 5 4" xfId="37644" xr:uid="{00000000-0005-0000-0000-00004DA70000}"/>
    <cellStyle name="Display 5 5" xfId="37645" xr:uid="{00000000-0005-0000-0000-00004EA70000}"/>
    <cellStyle name="Display 5 6" xfId="37646" xr:uid="{00000000-0005-0000-0000-00004FA70000}"/>
    <cellStyle name="Display 5 7" xfId="37647" xr:uid="{00000000-0005-0000-0000-000050A70000}"/>
    <cellStyle name="Display 5 8" xfId="37648" xr:uid="{00000000-0005-0000-0000-000051A70000}"/>
    <cellStyle name="Display Price" xfId="37649" xr:uid="{00000000-0005-0000-0000-000052A70000}"/>
    <cellStyle name="Display Price 2" xfId="37650" xr:uid="{00000000-0005-0000-0000-000053A70000}"/>
    <cellStyle name="Display Price 2 2" xfId="37651" xr:uid="{00000000-0005-0000-0000-000054A70000}"/>
    <cellStyle name="Display Price 2 2 2" xfId="37652" xr:uid="{00000000-0005-0000-0000-000055A70000}"/>
    <cellStyle name="Display Price 2 3" xfId="37653" xr:uid="{00000000-0005-0000-0000-000056A70000}"/>
    <cellStyle name="Display Price 2 4" xfId="37654" xr:uid="{00000000-0005-0000-0000-000057A70000}"/>
    <cellStyle name="Display Price 2 5" xfId="37655" xr:uid="{00000000-0005-0000-0000-000058A70000}"/>
    <cellStyle name="Display Price 2 6" xfId="37656" xr:uid="{00000000-0005-0000-0000-000059A70000}"/>
    <cellStyle name="Display Price 2 7" xfId="37657" xr:uid="{00000000-0005-0000-0000-00005AA70000}"/>
    <cellStyle name="Display Price 2 8" xfId="37658" xr:uid="{00000000-0005-0000-0000-00005BA70000}"/>
    <cellStyle name="Display Price 2 9" xfId="37659" xr:uid="{00000000-0005-0000-0000-00005CA70000}"/>
    <cellStyle name="Display Price 3" xfId="37660" xr:uid="{00000000-0005-0000-0000-00005DA70000}"/>
    <cellStyle name="Display Price 3 2" xfId="37661" xr:uid="{00000000-0005-0000-0000-00005EA70000}"/>
    <cellStyle name="Display Price 3 3" xfId="37662" xr:uid="{00000000-0005-0000-0000-00005FA70000}"/>
    <cellStyle name="Display Price 3 4" xfId="37663" xr:uid="{00000000-0005-0000-0000-000060A70000}"/>
    <cellStyle name="Display Price 3 5" xfId="37664" xr:uid="{00000000-0005-0000-0000-000061A70000}"/>
    <cellStyle name="Display Price 3 6" xfId="37665" xr:uid="{00000000-0005-0000-0000-000062A70000}"/>
    <cellStyle name="Display Price 3 7" xfId="37666" xr:uid="{00000000-0005-0000-0000-000063A70000}"/>
    <cellStyle name="Display Price 3 8" xfId="37667" xr:uid="{00000000-0005-0000-0000-000064A70000}"/>
    <cellStyle name="Display Price 4" xfId="37668" xr:uid="{00000000-0005-0000-0000-000065A70000}"/>
    <cellStyle name="Display Price 4 2" xfId="37669" xr:uid="{00000000-0005-0000-0000-000066A70000}"/>
    <cellStyle name="Display Price 4 3" xfId="37670" xr:uid="{00000000-0005-0000-0000-000067A70000}"/>
    <cellStyle name="Display Price 4 4" xfId="37671" xr:uid="{00000000-0005-0000-0000-000068A70000}"/>
    <cellStyle name="Display Price 4 5" xfId="37672" xr:uid="{00000000-0005-0000-0000-000069A70000}"/>
    <cellStyle name="Display Price 4 6" xfId="37673" xr:uid="{00000000-0005-0000-0000-00006AA70000}"/>
    <cellStyle name="Display Price 4 7" xfId="37674" xr:uid="{00000000-0005-0000-0000-00006BA70000}"/>
    <cellStyle name="Display Price 4 8" xfId="37675" xr:uid="{00000000-0005-0000-0000-00006CA70000}"/>
    <cellStyle name="Display Price 5" xfId="37676" xr:uid="{00000000-0005-0000-0000-00006DA70000}"/>
    <cellStyle name="Display Price 5 2" xfId="37677" xr:uid="{00000000-0005-0000-0000-00006EA70000}"/>
    <cellStyle name="Display Price 5 3" xfId="37678" xr:uid="{00000000-0005-0000-0000-00006FA70000}"/>
    <cellStyle name="Display Price 5 4" xfId="37679" xr:uid="{00000000-0005-0000-0000-000070A70000}"/>
    <cellStyle name="Display Price 5 5" xfId="37680" xr:uid="{00000000-0005-0000-0000-000071A70000}"/>
    <cellStyle name="Display Price 5 6" xfId="37681" xr:uid="{00000000-0005-0000-0000-000072A70000}"/>
    <cellStyle name="Display Price 5 7" xfId="37682" xr:uid="{00000000-0005-0000-0000-000073A70000}"/>
    <cellStyle name="Display Price 5 8" xfId="37683" xr:uid="{00000000-0005-0000-0000-000074A70000}"/>
    <cellStyle name="Dollar (zero dec)" xfId="2210" xr:uid="{00000000-0005-0000-0000-000075A70000}"/>
    <cellStyle name="Dollar (zero dec) 10" xfId="37684" xr:uid="{00000000-0005-0000-0000-000076A70000}"/>
    <cellStyle name="Dollar (zero dec) 11" xfId="37685" xr:uid="{00000000-0005-0000-0000-000077A70000}"/>
    <cellStyle name="Dollar (zero dec) 12" xfId="37686" xr:uid="{00000000-0005-0000-0000-000078A70000}"/>
    <cellStyle name="Dollar (zero dec) 13" xfId="37687" xr:uid="{00000000-0005-0000-0000-000079A70000}"/>
    <cellStyle name="Dollar (zero dec) 2" xfId="5499" xr:uid="{00000000-0005-0000-0000-00007AA70000}"/>
    <cellStyle name="Dollar (zero dec) 2 2" xfId="37688" xr:uid="{00000000-0005-0000-0000-00007BA70000}"/>
    <cellStyle name="Dollar (zero dec) 2 2 2" xfId="37689" xr:uid="{00000000-0005-0000-0000-00007CA70000}"/>
    <cellStyle name="Dollar (zero dec) 2 3" xfId="37690" xr:uid="{00000000-0005-0000-0000-00007DA70000}"/>
    <cellStyle name="Dollar (zero dec) 2 4" xfId="37691" xr:uid="{00000000-0005-0000-0000-00007EA70000}"/>
    <cellStyle name="Dollar (zero dec) 2 5" xfId="37692" xr:uid="{00000000-0005-0000-0000-00007FA70000}"/>
    <cellStyle name="Dollar (zero dec) 3" xfId="6944" xr:uid="{00000000-0005-0000-0000-000080A70000}"/>
    <cellStyle name="Dollar (zero dec) 3 2" xfId="37693" xr:uid="{00000000-0005-0000-0000-000081A70000}"/>
    <cellStyle name="Dollar (zero dec) 4" xfId="37694" xr:uid="{00000000-0005-0000-0000-000082A70000}"/>
    <cellStyle name="Dollar (zero dec) 4 2" xfId="37695" xr:uid="{00000000-0005-0000-0000-000083A70000}"/>
    <cellStyle name="Dollar (zero dec) 5" xfId="37696" xr:uid="{00000000-0005-0000-0000-000084A70000}"/>
    <cellStyle name="Dollar (zero dec) 6" xfId="37697" xr:uid="{00000000-0005-0000-0000-000085A70000}"/>
    <cellStyle name="Dollar (zero dec) 7" xfId="37698" xr:uid="{00000000-0005-0000-0000-000086A70000}"/>
    <cellStyle name="Dollar (zero dec) 8" xfId="37699" xr:uid="{00000000-0005-0000-0000-000087A70000}"/>
    <cellStyle name="Dollar (zero dec) 9" xfId="37700" xr:uid="{00000000-0005-0000-0000-000088A70000}"/>
    <cellStyle name="EA" xfId="2211" xr:uid="{00000000-0005-0000-0000-000089A70000}"/>
    <cellStyle name="EA 2" xfId="6945" xr:uid="{00000000-0005-0000-0000-00008AA70000}"/>
    <cellStyle name="EA 2 2" xfId="37701" xr:uid="{00000000-0005-0000-0000-00008BA70000}"/>
    <cellStyle name="EA 3" xfId="37702" xr:uid="{00000000-0005-0000-0000-00008CA70000}"/>
    <cellStyle name="EA 4" xfId="37703" xr:uid="{00000000-0005-0000-0000-00008DA70000}"/>
    <cellStyle name="EA 5" xfId="37704" xr:uid="{00000000-0005-0000-0000-00008EA70000}"/>
    <cellStyle name="EA 6" xfId="37705" xr:uid="{00000000-0005-0000-0000-00008FA70000}"/>
    <cellStyle name="EA 7" xfId="37706" xr:uid="{00000000-0005-0000-0000-000090A70000}"/>
    <cellStyle name="E­æo±" xfId="43346" xr:uid="{00000000-0005-0000-0000-000091A70000}"/>
    <cellStyle name="E­æo±a" xfId="43347" xr:uid="{00000000-0005-0000-0000-000092A70000}"/>
    <cellStyle name="È­Æó±âÈ£" xfId="5500" xr:uid="{00000000-0005-0000-0000-000093A70000}"/>
    <cellStyle name="È­Æó±âÈ£0" xfId="5501" xr:uid="{00000000-0005-0000-0000-000094A70000}"/>
    <cellStyle name="eet1_Q1" xfId="37707" xr:uid="{00000000-0005-0000-0000-000095A70000}"/>
    <cellStyle name="ency_Q1 FY96_97회비_dimon" xfId="2212" xr:uid="{00000000-0005-0000-0000-000096A70000}"/>
    <cellStyle name="Enter Currency (0)" xfId="5502" xr:uid="{00000000-0005-0000-0000-000097A70000}"/>
    <cellStyle name="Enter Currency (2)" xfId="5503" xr:uid="{00000000-0005-0000-0000-000098A70000}"/>
    <cellStyle name="Enter Units (0)" xfId="5504" xr:uid="{00000000-0005-0000-0000-000099A70000}"/>
    <cellStyle name="Enter Units (1)" xfId="5505" xr:uid="{00000000-0005-0000-0000-00009AA70000}"/>
    <cellStyle name="Enter Units (2)" xfId="5506" xr:uid="{00000000-0005-0000-0000-00009BA70000}"/>
    <cellStyle name="Entered" xfId="2213" xr:uid="{00000000-0005-0000-0000-00009CA70000}"/>
    <cellStyle name="Entered 2" xfId="37708" xr:uid="{00000000-0005-0000-0000-00009DA70000}"/>
    <cellStyle name="Entered 2 2" xfId="37709" xr:uid="{00000000-0005-0000-0000-00009EA70000}"/>
    <cellStyle name="Entered 3" xfId="37710" xr:uid="{00000000-0005-0000-0000-00009FA70000}"/>
    <cellStyle name="Entered 4" xfId="37711" xr:uid="{00000000-0005-0000-0000-0000A0A70000}"/>
    <cellStyle name="Entered 5" xfId="37712" xr:uid="{00000000-0005-0000-0000-0000A1A70000}"/>
    <cellStyle name="Entered 6" xfId="37713" xr:uid="{00000000-0005-0000-0000-0000A2A70000}"/>
    <cellStyle name="Euro" xfId="5507" xr:uid="{00000000-0005-0000-0000-0000A3A70000}"/>
    <cellStyle name="Euro 10" xfId="37714" xr:uid="{00000000-0005-0000-0000-0000A4A70000}"/>
    <cellStyle name="Euro 11" xfId="37715" xr:uid="{00000000-0005-0000-0000-0000A5A70000}"/>
    <cellStyle name="Euro 12" xfId="37716" xr:uid="{00000000-0005-0000-0000-0000A6A70000}"/>
    <cellStyle name="Euro 13" xfId="37717" xr:uid="{00000000-0005-0000-0000-0000A7A70000}"/>
    <cellStyle name="Euro 14" xfId="37718" xr:uid="{00000000-0005-0000-0000-0000A8A70000}"/>
    <cellStyle name="Euro 2" xfId="6946" xr:uid="{00000000-0005-0000-0000-0000A9A70000}"/>
    <cellStyle name="Euro 2 2" xfId="37719" xr:uid="{00000000-0005-0000-0000-0000AAA70000}"/>
    <cellStyle name="Euro 2 2 2" xfId="37720" xr:uid="{00000000-0005-0000-0000-0000ABA70000}"/>
    <cellStyle name="Euro 2 3" xfId="37721" xr:uid="{00000000-0005-0000-0000-0000ACA70000}"/>
    <cellStyle name="Euro 2 4" xfId="37722" xr:uid="{00000000-0005-0000-0000-0000ADA70000}"/>
    <cellStyle name="Euro 2 5" xfId="37723" xr:uid="{00000000-0005-0000-0000-0000AEA70000}"/>
    <cellStyle name="Euro 3" xfId="37724" xr:uid="{00000000-0005-0000-0000-0000AFA70000}"/>
    <cellStyle name="Euro 3 2" xfId="37725" xr:uid="{00000000-0005-0000-0000-0000B0A70000}"/>
    <cellStyle name="Euro 3 2 2" xfId="37726" xr:uid="{00000000-0005-0000-0000-0000B1A70000}"/>
    <cellStyle name="Euro 3 3" xfId="37727" xr:uid="{00000000-0005-0000-0000-0000B2A70000}"/>
    <cellStyle name="Euro 3 4" xfId="37728" xr:uid="{00000000-0005-0000-0000-0000B3A70000}"/>
    <cellStyle name="Euro 3 5" xfId="37729" xr:uid="{00000000-0005-0000-0000-0000B4A70000}"/>
    <cellStyle name="Euro 4" xfId="37730" xr:uid="{00000000-0005-0000-0000-0000B5A70000}"/>
    <cellStyle name="Euro 4 2" xfId="37731" xr:uid="{00000000-0005-0000-0000-0000B6A70000}"/>
    <cellStyle name="Euro 5" xfId="37732" xr:uid="{00000000-0005-0000-0000-0000B7A70000}"/>
    <cellStyle name="Euro 6" xfId="37733" xr:uid="{00000000-0005-0000-0000-0000B8A70000}"/>
    <cellStyle name="Euro 7" xfId="37734" xr:uid="{00000000-0005-0000-0000-0000B9A70000}"/>
    <cellStyle name="Euro 8" xfId="37735" xr:uid="{00000000-0005-0000-0000-0000BAA70000}"/>
    <cellStyle name="Euro 9" xfId="37736" xr:uid="{00000000-0005-0000-0000-0000BBA70000}"/>
    <cellStyle name="Euro_2.3 버팀보 및 기타" xfId="37737" xr:uid="{00000000-0005-0000-0000-0000BCA70000}"/>
    <cellStyle name="Explanatory Text" xfId="37738" xr:uid="{00000000-0005-0000-0000-0000BDA70000}"/>
    <cellStyle name="Explanatory Text 2" xfId="37739" xr:uid="{00000000-0005-0000-0000-0000BEA70000}"/>
    <cellStyle name="Explanatory Text 2 2" xfId="37740" xr:uid="{00000000-0005-0000-0000-0000BFA70000}"/>
    <cellStyle name="Explanatory Text 3" xfId="37741" xr:uid="{00000000-0005-0000-0000-0000C0A70000}"/>
    <cellStyle name="Explanatory Text 4" xfId="37742" xr:uid="{00000000-0005-0000-0000-0000C1A70000}"/>
    <cellStyle name="Explanatory Text 5" xfId="37743" xr:uid="{00000000-0005-0000-0000-0000C2A70000}"/>
    <cellStyle name="F2" xfId="2214" xr:uid="{00000000-0005-0000-0000-0000C3A70000}"/>
    <cellStyle name="F2 2" xfId="37744" xr:uid="{00000000-0005-0000-0000-0000C4A70000}"/>
    <cellStyle name="F2 2 2" xfId="37745" xr:uid="{00000000-0005-0000-0000-0000C5A70000}"/>
    <cellStyle name="F2 3" xfId="37746" xr:uid="{00000000-0005-0000-0000-0000C6A70000}"/>
    <cellStyle name="F2 4" xfId="37747" xr:uid="{00000000-0005-0000-0000-0000C7A70000}"/>
    <cellStyle name="F2 5" xfId="37748" xr:uid="{00000000-0005-0000-0000-0000C8A70000}"/>
    <cellStyle name="F2 5 2" xfId="37749" xr:uid="{00000000-0005-0000-0000-0000C9A70000}"/>
    <cellStyle name="F2 6" xfId="37750" xr:uid="{00000000-0005-0000-0000-0000CAA70000}"/>
    <cellStyle name="F2_총괄집계표" xfId="37751" xr:uid="{00000000-0005-0000-0000-0000CBA70000}"/>
    <cellStyle name="F3" xfId="2215" xr:uid="{00000000-0005-0000-0000-0000CCA70000}"/>
    <cellStyle name="F3 2" xfId="37752" xr:uid="{00000000-0005-0000-0000-0000CDA70000}"/>
    <cellStyle name="F3 2 2" xfId="37753" xr:uid="{00000000-0005-0000-0000-0000CEA70000}"/>
    <cellStyle name="F3 3" xfId="37754" xr:uid="{00000000-0005-0000-0000-0000CFA70000}"/>
    <cellStyle name="F3 4" xfId="37755" xr:uid="{00000000-0005-0000-0000-0000D0A70000}"/>
    <cellStyle name="F3 5" xfId="37756" xr:uid="{00000000-0005-0000-0000-0000D1A70000}"/>
    <cellStyle name="F3 5 2" xfId="37757" xr:uid="{00000000-0005-0000-0000-0000D2A70000}"/>
    <cellStyle name="F3 6" xfId="37758" xr:uid="{00000000-0005-0000-0000-0000D3A70000}"/>
    <cellStyle name="F3_총괄집계표" xfId="37759" xr:uid="{00000000-0005-0000-0000-0000D4A70000}"/>
    <cellStyle name="F4" xfId="2216" xr:uid="{00000000-0005-0000-0000-0000D5A70000}"/>
    <cellStyle name="F4 2" xfId="37760" xr:uid="{00000000-0005-0000-0000-0000D6A70000}"/>
    <cellStyle name="F4 2 2" xfId="37761" xr:uid="{00000000-0005-0000-0000-0000D7A70000}"/>
    <cellStyle name="F4 3" xfId="37762" xr:uid="{00000000-0005-0000-0000-0000D8A70000}"/>
    <cellStyle name="F4 4" xfId="37763" xr:uid="{00000000-0005-0000-0000-0000D9A70000}"/>
    <cellStyle name="F4 5" xfId="37764" xr:uid="{00000000-0005-0000-0000-0000DAA70000}"/>
    <cellStyle name="F4 6" xfId="37765" xr:uid="{00000000-0005-0000-0000-0000DBA70000}"/>
    <cellStyle name="F5" xfId="2217" xr:uid="{00000000-0005-0000-0000-0000DCA70000}"/>
    <cellStyle name="F5 2" xfId="37766" xr:uid="{00000000-0005-0000-0000-0000DDA70000}"/>
    <cellStyle name="F5 2 2" xfId="37767" xr:uid="{00000000-0005-0000-0000-0000DEA70000}"/>
    <cellStyle name="F5 3" xfId="37768" xr:uid="{00000000-0005-0000-0000-0000DFA70000}"/>
    <cellStyle name="F5 4" xfId="37769" xr:uid="{00000000-0005-0000-0000-0000E0A70000}"/>
    <cellStyle name="F5 5" xfId="37770" xr:uid="{00000000-0005-0000-0000-0000E1A70000}"/>
    <cellStyle name="F5 5 2" xfId="37771" xr:uid="{00000000-0005-0000-0000-0000E2A70000}"/>
    <cellStyle name="F5 6" xfId="37772" xr:uid="{00000000-0005-0000-0000-0000E3A70000}"/>
    <cellStyle name="F5_총괄집계표" xfId="37773" xr:uid="{00000000-0005-0000-0000-0000E4A70000}"/>
    <cellStyle name="F6" xfId="2218" xr:uid="{00000000-0005-0000-0000-0000E5A70000}"/>
    <cellStyle name="F6 2" xfId="37774" xr:uid="{00000000-0005-0000-0000-0000E6A70000}"/>
    <cellStyle name="F6 2 2" xfId="37775" xr:uid="{00000000-0005-0000-0000-0000E7A70000}"/>
    <cellStyle name="F6 3" xfId="37776" xr:uid="{00000000-0005-0000-0000-0000E8A70000}"/>
    <cellStyle name="F6 4" xfId="37777" xr:uid="{00000000-0005-0000-0000-0000E9A70000}"/>
    <cellStyle name="F6 5" xfId="37778" xr:uid="{00000000-0005-0000-0000-0000EAA70000}"/>
    <cellStyle name="F6 5 2" xfId="37779" xr:uid="{00000000-0005-0000-0000-0000EBA70000}"/>
    <cellStyle name="F6 6" xfId="37780" xr:uid="{00000000-0005-0000-0000-0000ECA70000}"/>
    <cellStyle name="F6_총괄집계표" xfId="37781" xr:uid="{00000000-0005-0000-0000-0000EDA70000}"/>
    <cellStyle name="F7" xfId="2219" xr:uid="{00000000-0005-0000-0000-0000EEA70000}"/>
    <cellStyle name="F7 2" xfId="37782" xr:uid="{00000000-0005-0000-0000-0000EFA70000}"/>
    <cellStyle name="F7 2 2" xfId="37783" xr:uid="{00000000-0005-0000-0000-0000F0A70000}"/>
    <cellStyle name="F7 3" xfId="37784" xr:uid="{00000000-0005-0000-0000-0000F1A70000}"/>
    <cellStyle name="F7 4" xfId="37785" xr:uid="{00000000-0005-0000-0000-0000F2A70000}"/>
    <cellStyle name="F7 5" xfId="37786" xr:uid="{00000000-0005-0000-0000-0000F3A70000}"/>
    <cellStyle name="F7 5 2" xfId="37787" xr:uid="{00000000-0005-0000-0000-0000F4A70000}"/>
    <cellStyle name="F7 6" xfId="37788" xr:uid="{00000000-0005-0000-0000-0000F5A70000}"/>
    <cellStyle name="F7_총괄집계표" xfId="37789" xr:uid="{00000000-0005-0000-0000-0000F6A70000}"/>
    <cellStyle name="F8" xfId="2220" xr:uid="{00000000-0005-0000-0000-0000F7A70000}"/>
    <cellStyle name="F8 2" xfId="37790" xr:uid="{00000000-0005-0000-0000-0000F8A70000}"/>
    <cellStyle name="F8 2 2" xfId="37791" xr:uid="{00000000-0005-0000-0000-0000F9A70000}"/>
    <cellStyle name="F8 3" xfId="37792" xr:uid="{00000000-0005-0000-0000-0000FAA70000}"/>
    <cellStyle name="F8 4" xfId="37793" xr:uid="{00000000-0005-0000-0000-0000FBA70000}"/>
    <cellStyle name="F8 5" xfId="37794" xr:uid="{00000000-0005-0000-0000-0000FCA70000}"/>
    <cellStyle name="F8 6" xfId="37795" xr:uid="{00000000-0005-0000-0000-0000FDA70000}"/>
    <cellStyle name="FinePrint" xfId="37796" xr:uid="{00000000-0005-0000-0000-0000FEA70000}"/>
    <cellStyle name="FinePrint 2" xfId="37797" xr:uid="{00000000-0005-0000-0000-0000FFA70000}"/>
    <cellStyle name="FinePrint 2 2" xfId="37798" xr:uid="{00000000-0005-0000-0000-000000A80000}"/>
    <cellStyle name="FinePrint 3" xfId="37799" xr:uid="{00000000-0005-0000-0000-000001A80000}"/>
    <cellStyle name="FinePrint 4" xfId="37800" xr:uid="{00000000-0005-0000-0000-000002A80000}"/>
    <cellStyle name="FinePrint 5" xfId="37801" xr:uid="{00000000-0005-0000-0000-000003A80000}"/>
    <cellStyle name="Fixed" xfId="2221" xr:uid="{00000000-0005-0000-0000-000004A80000}"/>
    <cellStyle name="Fixed 2" xfId="5508" xr:uid="{00000000-0005-0000-0000-000005A80000}"/>
    <cellStyle name="Fixed 2 2" xfId="37802" xr:uid="{00000000-0005-0000-0000-000006A80000}"/>
    <cellStyle name="Fixed 2 2 2" xfId="37803" xr:uid="{00000000-0005-0000-0000-000007A80000}"/>
    <cellStyle name="Fixed 2 3" xfId="37804" xr:uid="{00000000-0005-0000-0000-000008A80000}"/>
    <cellStyle name="Fixed 2 4" xfId="37805" xr:uid="{00000000-0005-0000-0000-000009A80000}"/>
    <cellStyle name="Fixed 2 5" xfId="37806" xr:uid="{00000000-0005-0000-0000-00000AA80000}"/>
    <cellStyle name="Fixed 3" xfId="6947" xr:uid="{00000000-0005-0000-0000-00000BA80000}"/>
    <cellStyle name="Fixed 3 2" xfId="37807" xr:uid="{00000000-0005-0000-0000-00000CA80000}"/>
    <cellStyle name="Fixed 4" xfId="37808" xr:uid="{00000000-0005-0000-0000-00000DA80000}"/>
    <cellStyle name="Fixed 4 2" xfId="37809" xr:uid="{00000000-0005-0000-0000-00000EA80000}"/>
    <cellStyle name="Fixed 5" xfId="37810" xr:uid="{00000000-0005-0000-0000-00000FA80000}"/>
    <cellStyle name="Fixed 6" xfId="37811" xr:uid="{00000000-0005-0000-0000-000010A80000}"/>
    <cellStyle name="Fixed 7" xfId="37812" xr:uid="{00000000-0005-0000-0000-000011A80000}"/>
    <cellStyle name="Followed Hyperlink" xfId="5509" xr:uid="{00000000-0005-0000-0000-000012A80000}"/>
    <cellStyle name="Followed Hyperlink 2" xfId="9654" xr:uid="{00000000-0005-0000-0000-000013A80000}"/>
    <cellStyle name="Followed Hyperlink 2 2" xfId="37813" xr:uid="{00000000-0005-0000-0000-000014A80000}"/>
    <cellStyle name="Followed Hyperlink 3" xfId="37814" xr:uid="{00000000-0005-0000-0000-000015A80000}"/>
    <cellStyle name="Followed Hyperlink 4" xfId="37815" xr:uid="{00000000-0005-0000-0000-000016A80000}"/>
    <cellStyle name="Followed Hyperlink 5" xfId="37816" xr:uid="{00000000-0005-0000-0000-000017A80000}"/>
    <cellStyle name="G" xfId="5510" xr:uid="{00000000-0005-0000-0000-000018A80000}"/>
    <cellStyle name="G 2" xfId="37817" xr:uid="{00000000-0005-0000-0000-000019A80000}"/>
    <cellStyle name="g 2 2" xfId="37818" xr:uid="{00000000-0005-0000-0000-00001AA80000}"/>
    <cellStyle name="G 3" xfId="37819" xr:uid="{00000000-0005-0000-0000-00001BA80000}"/>
    <cellStyle name="G 4" xfId="37820" xr:uid="{00000000-0005-0000-0000-00001CA80000}"/>
    <cellStyle name="G 5" xfId="37821" xr:uid="{00000000-0005-0000-0000-00001DA80000}"/>
    <cellStyle name="G 6" xfId="37822" xr:uid="{00000000-0005-0000-0000-00001EA80000}"/>
    <cellStyle name="g 7" xfId="37823" xr:uid="{00000000-0005-0000-0000-00001FA80000}"/>
    <cellStyle name="G/표준" xfId="5511" xr:uid="{00000000-0005-0000-0000-000020A80000}"/>
    <cellStyle name="G10" xfId="5512" xr:uid="{00000000-0005-0000-0000-000021A80000}"/>
    <cellStyle name="Good" xfId="37824" xr:uid="{00000000-0005-0000-0000-000022A80000}"/>
    <cellStyle name="Good 2" xfId="37825" xr:uid="{00000000-0005-0000-0000-000023A80000}"/>
    <cellStyle name="Good 2 2" xfId="37826" xr:uid="{00000000-0005-0000-0000-000024A80000}"/>
    <cellStyle name="Good 3" xfId="37827" xr:uid="{00000000-0005-0000-0000-000025A80000}"/>
    <cellStyle name="Good 4" xfId="37828" xr:uid="{00000000-0005-0000-0000-000026A80000}"/>
    <cellStyle name="Good 5" xfId="37829" xr:uid="{00000000-0005-0000-0000-000027A80000}"/>
    <cellStyle name="Grey" xfId="2222" xr:uid="{00000000-0005-0000-0000-000028A80000}"/>
    <cellStyle name="Grey 10" xfId="37830" xr:uid="{00000000-0005-0000-0000-000029A80000}"/>
    <cellStyle name="Grey 11" xfId="37831" xr:uid="{00000000-0005-0000-0000-00002AA80000}"/>
    <cellStyle name="Grey 12" xfId="37832" xr:uid="{00000000-0005-0000-0000-00002BA80000}"/>
    <cellStyle name="Grey 2" xfId="37833" xr:uid="{00000000-0005-0000-0000-00002CA80000}"/>
    <cellStyle name="Grey 3" xfId="37834" xr:uid="{00000000-0005-0000-0000-00002DA80000}"/>
    <cellStyle name="Grey 4" xfId="37835" xr:uid="{00000000-0005-0000-0000-00002EA80000}"/>
    <cellStyle name="Grey 5" xfId="37836" xr:uid="{00000000-0005-0000-0000-00002FA80000}"/>
    <cellStyle name="Grey 6" xfId="37837" xr:uid="{00000000-0005-0000-0000-000030A80000}"/>
    <cellStyle name="Grey 7" xfId="37838" xr:uid="{00000000-0005-0000-0000-000031A80000}"/>
    <cellStyle name="Grey 8" xfId="37839" xr:uid="{00000000-0005-0000-0000-000032A80000}"/>
    <cellStyle name="Grey 9" xfId="37840" xr:uid="{00000000-0005-0000-0000-000033A80000}"/>
    <cellStyle name="GreyOrWhite" xfId="37841" xr:uid="{00000000-0005-0000-0000-000034A80000}"/>
    <cellStyle name="GreyOrWhite 2" xfId="37842" xr:uid="{00000000-0005-0000-0000-000035A80000}"/>
    <cellStyle name="GreyOrWhite 2 2" xfId="37843" xr:uid="{00000000-0005-0000-0000-000036A80000}"/>
    <cellStyle name="GreyOrWhite 3" xfId="37844" xr:uid="{00000000-0005-0000-0000-000037A80000}"/>
    <cellStyle name="GreyOrWhite 4" xfId="37845" xr:uid="{00000000-0005-0000-0000-000038A80000}"/>
    <cellStyle name="GreyOrWhite 5" xfId="37846" xr:uid="{00000000-0005-0000-0000-000039A80000}"/>
    <cellStyle name="GreyOrWhite 6" xfId="37847" xr:uid="{00000000-0005-0000-0000-00003AA80000}"/>
    <cellStyle name="H1" xfId="2223" xr:uid="{00000000-0005-0000-0000-00003BA80000}"/>
    <cellStyle name="H1 2" xfId="37848" xr:uid="{00000000-0005-0000-0000-00003CA80000}"/>
    <cellStyle name="H1 2 2" xfId="37849" xr:uid="{00000000-0005-0000-0000-00003DA80000}"/>
    <cellStyle name="H1 3" xfId="37850" xr:uid="{00000000-0005-0000-0000-00003EA80000}"/>
    <cellStyle name="H1 4" xfId="37851" xr:uid="{00000000-0005-0000-0000-00003FA80000}"/>
    <cellStyle name="H1 5" xfId="37852" xr:uid="{00000000-0005-0000-0000-000040A80000}"/>
    <cellStyle name="H1 6" xfId="37853" xr:uid="{00000000-0005-0000-0000-000041A80000}"/>
    <cellStyle name="H2" xfId="2224" xr:uid="{00000000-0005-0000-0000-000042A80000}"/>
    <cellStyle name="H2 2" xfId="37854" xr:uid="{00000000-0005-0000-0000-000043A80000}"/>
    <cellStyle name="H2 2 2" xfId="37855" xr:uid="{00000000-0005-0000-0000-000044A80000}"/>
    <cellStyle name="H2 3" xfId="37856" xr:uid="{00000000-0005-0000-0000-000045A80000}"/>
    <cellStyle name="H2 4" xfId="37857" xr:uid="{00000000-0005-0000-0000-000046A80000}"/>
    <cellStyle name="H2 5" xfId="37858" xr:uid="{00000000-0005-0000-0000-000047A80000}"/>
    <cellStyle name="H2 6" xfId="37859" xr:uid="{00000000-0005-0000-0000-000048A80000}"/>
    <cellStyle name="head" xfId="5513" xr:uid="{00000000-0005-0000-0000-000049A80000}"/>
    <cellStyle name="head 1" xfId="5514" xr:uid="{00000000-0005-0000-0000-00004AA80000}"/>
    <cellStyle name="head 1-1" xfId="5515" xr:uid="{00000000-0005-0000-0000-00004BA80000}"/>
    <cellStyle name="HEADER" xfId="2225" xr:uid="{00000000-0005-0000-0000-00004CA80000}"/>
    <cellStyle name="HEADER 2" xfId="37860" xr:uid="{00000000-0005-0000-0000-00004DA80000}"/>
    <cellStyle name="HEADER 2 2" xfId="37861" xr:uid="{00000000-0005-0000-0000-00004EA80000}"/>
    <cellStyle name="HEADER 3" xfId="37862" xr:uid="{00000000-0005-0000-0000-00004FA80000}"/>
    <cellStyle name="HEADER 4" xfId="37863" xr:uid="{00000000-0005-0000-0000-000050A80000}"/>
    <cellStyle name="HEADER 5" xfId="37864" xr:uid="{00000000-0005-0000-0000-000051A80000}"/>
    <cellStyle name="HEADER 6" xfId="37865" xr:uid="{00000000-0005-0000-0000-000052A80000}"/>
    <cellStyle name="Header1" xfId="2226" xr:uid="{00000000-0005-0000-0000-000053A80000}"/>
    <cellStyle name="Header1 2" xfId="37866" xr:uid="{00000000-0005-0000-0000-000054A80000}"/>
    <cellStyle name="Header1 2 2" xfId="37867" xr:uid="{00000000-0005-0000-0000-000055A80000}"/>
    <cellStyle name="Header1 3" xfId="37868" xr:uid="{00000000-0005-0000-0000-000056A80000}"/>
    <cellStyle name="Header1 4" xfId="37869" xr:uid="{00000000-0005-0000-0000-000057A80000}"/>
    <cellStyle name="Header1 5" xfId="37870" xr:uid="{00000000-0005-0000-0000-000058A80000}"/>
    <cellStyle name="Header1 6" xfId="37871" xr:uid="{00000000-0005-0000-0000-000059A80000}"/>
    <cellStyle name="Header2" xfId="2227" xr:uid="{00000000-0005-0000-0000-00005AA80000}"/>
    <cellStyle name="Header2 2" xfId="37872" xr:uid="{00000000-0005-0000-0000-00005BA80000}"/>
    <cellStyle name="Header2 2 2" xfId="37873" xr:uid="{00000000-0005-0000-0000-00005CA80000}"/>
    <cellStyle name="Header2 3" xfId="37874" xr:uid="{00000000-0005-0000-0000-00005DA80000}"/>
    <cellStyle name="Header2 3 2" xfId="37875" xr:uid="{00000000-0005-0000-0000-00005EA80000}"/>
    <cellStyle name="Header2 3 3" xfId="37876" xr:uid="{00000000-0005-0000-0000-00005FA80000}"/>
    <cellStyle name="Header2 3 4" xfId="37877" xr:uid="{00000000-0005-0000-0000-000060A80000}"/>
    <cellStyle name="Header2 3 5" xfId="37878" xr:uid="{00000000-0005-0000-0000-000061A80000}"/>
    <cellStyle name="Header2 3 6" xfId="37879" xr:uid="{00000000-0005-0000-0000-000062A80000}"/>
    <cellStyle name="Header2 3 7" xfId="37880" xr:uid="{00000000-0005-0000-0000-000063A80000}"/>
    <cellStyle name="Header2 3 8" xfId="37881" xr:uid="{00000000-0005-0000-0000-000064A80000}"/>
    <cellStyle name="Header2 4" xfId="37882" xr:uid="{00000000-0005-0000-0000-000065A80000}"/>
    <cellStyle name="Header2 4 2" xfId="37883" xr:uid="{00000000-0005-0000-0000-000066A80000}"/>
    <cellStyle name="Header2 4 3" xfId="37884" xr:uid="{00000000-0005-0000-0000-000067A80000}"/>
    <cellStyle name="Header2 4 4" xfId="37885" xr:uid="{00000000-0005-0000-0000-000068A80000}"/>
    <cellStyle name="Header2 4 5" xfId="37886" xr:uid="{00000000-0005-0000-0000-000069A80000}"/>
    <cellStyle name="Header2 4 6" xfId="37887" xr:uid="{00000000-0005-0000-0000-00006AA80000}"/>
    <cellStyle name="Header2 4 7" xfId="37888" xr:uid="{00000000-0005-0000-0000-00006BA80000}"/>
    <cellStyle name="Header2 4 8" xfId="37889" xr:uid="{00000000-0005-0000-0000-00006CA80000}"/>
    <cellStyle name="Header2 5" xfId="37890" xr:uid="{00000000-0005-0000-0000-00006DA80000}"/>
    <cellStyle name="Header2 5 2" xfId="37891" xr:uid="{00000000-0005-0000-0000-00006EA80000}"/>
    <cellStyle name="Header2 5 3" xfId="37892" xr:uid="{00000000-0005-0000-0000-00006FA80000}"/>
    <cellStyle name="Header2 5 4" xfId="37893" xr:uid="{00000000-0005-0000-0000-000070A80000}"/>
    <cellStyle name="Header2 5 5" xfId="37894" xr:uid="{00000000-0005-0000-0000-000071A80000}"/>
    <cellStyle name="Header2 5 6" xfId="37895" xr:uid="{00000000-0005-0000-0000-000072A80000}"/>
    <cellStyle name="Header2 5 7" xfId="37896" xr:uid="{00000000-0005-0000-0000-000073A80000}"/>
    <cellStyle name="Header2 5 8" xfId="37897" xr:uid="{00000000-0005-0000-0000-000074A80000}"/>
    <cellStyle name="Header2 6" xfId="37898" xr:uid="{00000000-0005-0000-0000-000075A80000}"/>
    <cellStyle name="Header2 6 2" xfId="37899" xr:uid="{00000000-0005-0000-0000-000076A80000}"/>
    <cellStyle name="Header2 6 3" xfId="37900" xr:uid="{00000000-0005-0000-0000-000077A80000}"/>
    <cellStyle name="Header2 6 4" xfId="37901" xr:uid="{00000000-0005-0000-0000-000078A80000}"/>
    <cellStyle name="Header2 6 5" xfId="37902" xr:uid="{00000000-0005-0000-0000-000079A80000}"/>
    <cellStyle name="Header2 6 6" xfId="37903" xr:uid="{00000000-0005-0000-0000-00007AA80000}"/>
    <cellStyle name="Header2 6 7" xfId="37904" xr:uid="{00000000-0005-0000-0000-00007BA80000}"/>
    <cellStyle name="Header2 6 8" xfId="37905" xr:uid="{00000000-0005-0000-0000-00007CA80000}"/>
    <cellStyle name="Heading" xfId="37906" xr:uid="{00000000-0005-0000-0000-00007DA80000}"/>
    <cellStyle name="Heading 1" xfId="2228" xr:uid="{00000000-0005-0000-0000-00007EA80000}"/>
    <cellStyle name="Heading 1 10" xfId="37907" xr:uid="{00000000-0005-0000-0000-00007FA80000}"/>
    <cellStyle name="Heading 1 11" xfId="37908" xr:uid="{00000000-0005-0000-0000-000080A80000}"/>
    <cellStyle name="Heading 1 12" xfId="37909" xr:uid="{00000000-0005-0000-0000-000081A80000}"/>
    <cellStyle name="Heading 1 13" xfId="37910" xr:uid="{00000000-0005-0000-0000-000082A80000}"/>
    <cellStyle name="Heading 1 14" xfId="37911" xr:uid="{00000000-0005-0000-0000-000083A80000}"/>
    <cellStyle name="Heading 1 2" xfId="6948" xr:uid="{00000000-0005-0000-0000-000084A80000}"/>
    <cellStyle name="Heading 1 2 2" xfId="37912" xr:uid="{00000000-0005-0000-0000-000085A80000}"/>
    <cellStyle name="Heading 1 2 2 2" xfId="37913" xr:uid="{00000000-0005-0000-0000-000086A80000}"/>
    <cellStyle name="Heading 1 2 3" xfId="37914" xr:uid="{00000000-0005-0000-0000-000087A80000}"/>
    <cellStyle name="Heading 1 2 4" xfId="37915" xr:uid="{00000000-0005-0000-0000-000088A80000}"/>
    <cellStyle name="Heading 1 2 5" xfId="37916" xr:uid="{00000000-0005-0000-0000-000089A80000}"/>
    <cellStyle name="Heading 1 3" xfId="37917" xr:uid="{00000000-0005-0000-0000-00008AA80000}"/>
    <cellStyle name="Heading 1 3 2" xfId="37918" xr:uid="{00000000-0005-0000-0000-00008BA80000}"/>
    <cellStyle name="Heading 1 4" xfId="37919" xr:uid="{00000000-0005-0000-0000-00008CA80000}"/>
    <cellStyle name="Heading 1 4 2" xfId="37920" xr:uid="{00000000-0005-0000-0000-00008DA80000}"/>
    <cellStyle name="Heading 1 5" xfId="37921" xr:uid="{00000000-0005-0000-0000-00008EA80000}"/>
    <cellStyle name="Heading 1 6" xfId="37922" xr:uid="{00000000-0005-0000-0000-00008FA80000}"/>
    <cellStyle name="Heading 1 7" xfId="37923" xr:uid="{00000000-0005-0000-0000-000090A80000}"/>
    <cellStyle name="Heading 1 8" xfId="37924" xr:uid="{00000000-0005-0000-0000-000091A80000}"/>
    <cellStyle name="Heading 1 9" xfId="37925" xr:uid="{00000000-0005-0000-0000-000092A80000}"/>
    <cellStyle name="Heading 2" xfId="2229" xr:uid="{00000000-0005-0000-0000-000093A80000}"/>
    <cellStyle name="Heading 2 10" xfId="37926" xr:uid="{00000000-0005-0000-0000-000094A80000}"/>
    <cellStyle name="Heading 2 11" xfId="37927" xr:uid="{00000000-0005-0000-0000-000095A80000}"/>
    <cellStyle name="Heading 2 12" xfId="37928" xr:uid="{00000000-0005-0000-0000-000096A80000}"/>
    <cellStyle name="Heading 2 13" xfId="37929" xr:uid="{00000000-0005-0000-0000-000097A80000}"/>
    <cellStyle name="Heading 2 14" xfId="37930" xr:uid="{00000000-0005-0000-0000-000098A80000}"/>
    <cellStyle name="Heading 2 2" xfId="6949" xr:uid="{00000000-0005-0000-0000-000099A80000}"/>
    <cellStyle name="Heading 2 2 2" xfId="37931" xr:uid="{00000000-0005-0000-0000-00009AA80000}"/>
    <cellStyle name="Heading 2 2 2 2" xfId="37932" xr:uid="{00000000-0005-0000-0000-00009BA80000}"/>
    <cellStyle name="Heading 2 2 3" xfId="37933" xr:uid="{00000000-0005-0000-0000-00009CA80000}"/>
    <cellStyle name="Heading 2 2 4" xfId="37934" xr:uid="{00000000-0005-0000-0000-00009DA80000}"/>
    <cellStyle name="Heading 2 2 5" xfId="37935" xr:uid="{00000000-0005-0000-0000-00009EA80000}"/>
    <cellStyle name="Heading 2 3" xfId="37936" xr:uid="{00000000-0005-0000-0000-00009FA80000}"/>
    <cellStyle name="Heading 2 3 2" xfId="37937" xr:uid="{00000000-0005-0000-0000-0000A0A80000}"/>
    <cellStyle name="Heading 2 4" xfId="37938" xr:uid="{00000000-0005-0000-0000-0000A1A80000}"/>
    <cellStyle name="Heading 2 4 2" xfId="37939" xr:uid="{00000000-0005-0000-0000-0000A2A80000}"/>
    <cellStyle name="Heading 2 5" xfId="37940" xr:uid="{00000000-0005-0000-0000-0000A3A80000}"/>
    <cellStyle name="Heading 2 6" xfId="37941" xr:uid="{00000000-0005-0000-0000-0000A4A80000}"/>
    <cellStyle name="Heading 2 7" xfId="37942" xr:uid="{00000000-0005-0000-0000-0000A5A80000}"/>
    <cellStyle name="Heading 2 8" xfId="37943" xr:uid="{00000000-0005-0000-0000-0000A6A80000}"/>
    <cellStyle name="Heading 2 9" xfId="37944" xr:uid="{00000000-0005-0000-0000-0000A7A80000}"/>
    <cellStyle name="Heading 3" xfId="37945" xr:uid="{00000000-0005-0000-0000-0000A8A80000}"/>
    <cellStyle name="Heading 3 2" xfId="37946" xr:uid="{00000000-0005-0000-0000-0000A9A80000}"/>
    <cellStyle name="Heading 3 2 2" xfId="37947" xr:uid="{00000000-0005-0000-0000-0000AAA80000}"/>
    <cellStyle name="Heading 3 3" xfId="37948" xr:uid="{00000000-0005-0000-0000-0000ABA80000}"/>
    <cellStyle name="Heading 3 4" xfId="37949" xr:uid="{00000000-0005-0000-0000-0000ACA80000}"/>
    <cellStyle name="Heading 3 5" xfId="37950" xr:uid="{00000000-0005-0000-0000-0000ADA80000}"/>
    <cellStyle name="Heading 4" xfId="37951" xr:uid="{00000000-0005-0000-0000-0000AEA80000}"/>
    <cellStyle name="Heading 4 2" xfId="37952" xr:uid="{00000000-0005-0000-0000-0000AFA80000}"/>
    <cellStyle name="Heading 4 2 2" xfId="37953" xr:uid="{00000000-0005-0000-0000-0000B0A80000}"/>
    <cellStyle name="Heading 4 3" xfId="37954" xr:uid="{00000000-0005-0000-0000-0000B1A80000}"/>
    <cellStyle name="Heading 4 4" xfId="37955" xr:uid="{00000000-0005-0000-0000-0000B2A80000}"/>
    <cellStyle name="Heading 4 5" xfId="37956" xr:uid="{00000000-0005-0000-0000-0000B3A80000}"/>
    <cellStyle name="Heading 5" xfId="37957" xr:uid="{00000000-0005-0000-0000-0000B4A80000}"/>
    <cellStyle name="Heading 5 2" xfId="37958" xr:uid="{00000000-0005-0000-0000-0000B5A80000}"/>
    <cellStyle name="Heading 5 3" xfId="37959" xr:uid="{00000000-0005-0000-0000-0000B6A80000}"/>
    <cellStyle name="Heading 5 4" xfId="37960" xr:uid="{00000000-0005-0000-0000-0000B7A80000}"/>
    <cellStyle name="Heading 5 5" xfId="37961" xr:uid="{00000000-0005-0000-0000-0000B8A80000}"/>
    <cellStyle name="Heading 5 6" xfId="37962" xr:uid="{00000000-0005-0000-0000-0000B9A80000}"/>
    <cellStyle name="Heading 5 7" xfId="37963" xr:uid="{00000000-0005-0000-0000-0000BAA80000}"/>
    <cellStyle name="Heading 5 8" xfId="37964" xr:uid="{00000000-0005-0000-0000-0000BBA80000}"/>
    <cellStyle name="Heading 5 9" xfId="37965" xr:uid="{00000000-0005-0000-0000-0000BCA80000}"/>
    <cellStyle name="Heading 6" xfId="37966" xr:uid="{00000000-0005-0000-0000-0000BDA80000}"/>
    <cellStyle name="Heading 6 2" xfId="37967" xr:uid="{00000000-0005-0000-0000-0000BEA80000}"/>
    <cellStyle name="Heading 6 3" xfId="37968" xr:uid="{00000000-0005-0000-0000-0000BFA80000}"/>
    <cellStyle name="Heading 6 4" xfId="37969" xr:uid="{00000000-0005-0000-0000-0000C0A80000}"/>
    <cellStyle name="Heading 6 5" xfId="37970" xr:uid="{00000000-0005-0000-0000-0000C1A80000}"/>
    <cellStyle name="Heading 6 6" xfId="37971" xr:uid="{00000000-0005-0000-0000-0000C2A80000}"/>
    <cellStyle name="Heading 6 7" xfId="37972" xr:uid="{00000000-0005-0000-0000-0000C3A80000}"/>
    <cellStyle name="Heading 6 8" xfId="37973" xr:uid="{00000000-0005-0000-0000-0000C4A80000}"/>
    <cellStyle name="Heading 7" xfId="37974" xr:uid="{00000000-0005-0000-0000-0000C5A80000}"/>
    <cellStyle name="Heading 7 2" xfId="37975" xr:uid="{00000000-0005-0000-0000-0000C6A80000}"/>
    <cellStyle name="Heading 7 3" xfId="37976" xr:uid="{00000000-0005-0000-0000-0000C7A80000}"/>
    <cellStyle name="Heading 7 4" xfId="37977" xr:uid="{00000000-0005-0000-0000-0000C8A80000}"/>
    <cellStyle name="Heading 7 5" xfId="37978" xr:uid="{00000000-0005-0000-0000-0000C9A80000}"/>
    <cellStyle name="Heading 7 6" xfId="37979" xr:uid="{00000000-0005-0000-0000-0000CAA80000}"/>
    <cellStyle name="Heading 7 7" xfId="37980" xr:uid="{00000000-0005-0000-0000-0000CBA80000}"/>
    <cellStyle name="Heading 7 8" xfId="37981" xr:uid="{00000000-0005-0000-0000-0000CCA80000}"/>
    <cellStyle name="Heading 8" xfId="37982" xr:uid="{00000000-0005-0000-0000-0000CDA80000}"/>
    <cellStyle name="Heading 8 2" xfId="37983" xr:uid="{00000000-0005-0000-0000-0000CEA80000}"/>
    <cellStyle name="Heading 8 3" xfId="37984" xr:uid="{00000000-0005-0000-0000-0000CFA80000}"/>
    <cellStyle name="Heading 8 4" xfId="37985" xr:uid="{00000000-0005-0000-0000-0000D0A80000}"/>
    <cellStyle name="Heading 8 5" xfId="37986" xr:uid="{00000000-0005-0000-0000-0000D1A80000}"/>
    <cellStyle name="Heading 8 6" xfId="37987" xr:uid="{00000000-0005-0000-0000-0000D2A80000}"/>
    <cellStyle name="Heading 8 7" xfId="37988" xr:uid="{00000000-0005-0000-0000-0000D3A80000}"/>
    <cellStyle name="Heading 8 8" xfId="37989" xr:uid="{00000000-0005-0000-0000-0000D4A80000}"/>
    <cellStyle name="Heading1" xfId="2230" xr:uid="{00000000-0005-0000-0000-0000D5A80000}"/>
    <cellStyle name="HEADING1 10" xfId="10077" xr:uid="{00000000-0005-0000-0000-0000D6A80000}"/>
    <cellStyle name="Heading1 2" xfId="5516" xr:uid="{00000000-0005-0000-0000-0000D7A80000}"/>
    <cellStyle name="Heading1 2 2" xfId="37990" xr:uid="{00000000-0005-0000-0000-0000D8A80000}"/>
    <cellStyle name="Heading1 2 2 2" xfId="37991" xr:uid="{00000000-0005-0000-0000-0000D9A80000}"/>
    <cellStyle name="Heading1 2 3" xfId="37992" xr:uid="{00000000-0005-0000-0000-0000DAA80000}"/>
    <cellStyle name="Heading1 2 4" xfId="37993" xr:uid="{00000000-0005-0000-0000-0000DBA80000}"/>
    <cellStyle name="Heading1 2 5" xfId="37994" xr:uid="{00000000-0005-0000-0000-0000DCA80000}"/>
    <cellStyle name="HEADING1 3" xfId="6950" xr:uid="{00000000-0005-0000-0000-0000DDA80000}"/>
    <cellStyle name="Heading1 3 2" xfId="37995" xr:uid="{00000000-0005-0000-0000-0000DEA80000}"/>
    <cellStyle name="HEADING1 4" xfId="10057" xr:uid="{00000000-0005-0000-0000-0000DFA80000}"/>
    <cellStyle name="Heading1 4 2" xfId="37996" xr:uid="{00000000-0005-0000-0000-0000E0A80000}"/>
    <cellStyle name="HEADING1 5" xfId="10028" xr:uid="{00000000-0005-0000-0000-0000E1A80000}"/>
    <cellStyle name="HEADING1 6" xfId="10041" xr:uid="{00000000-0005-0000-0000-0000E2A80000}"/>
    <cellStyle name="HEADING1 7" xfId="10060" xr:uid="{00000000-0005-0000-0000-0000E3A80000}"/>
    <cellStyle name="HEADING1 8" xfId="10048" xr:uid="{00000000-0005-0000-0000-0000E4A80000}"/>
    <cellStyle name="HEADING1 9" xfId="10053" xr:uid="{00000000-0005-0000-0000-0000E5A80000}"/>
    <cellStyle name="Heading2" xfId="2231" xr:uid="{00000000-0005-0000-0000-0000E6A80000}"/>
    <cellStyle name="HEADING2 10" xfId="10083" xr:uid="{00000000-0005-0000-0000-0000E7A80000}"/>
    <cellStyle name="Heading2 2" xfId="5517" xr:uid="{00000000-0005-0000-0000-0000E8A80000}"/>
    <cellStyle name="Heading2 2 2" xfId="37997" xr:uid="{00000000-0005-0000-0000-0000E9A80000}"/>
    <cellStyle name="Heading2 2 2 2" xfId="37998" xr:uid="{00000000-0005-0000-0000-0000EAA80000}"/>
    <cellStyle name="Heading2 2 3" xfId="37999" xr:uid="{00000000-0005-0000-0000-0000EBA80000}"/>
    <cellStyle name="Heading2 2 4" xfId="38000" xr:uid="{00000000-0005-0000-0000-0000ECA80000}"/>
    <cellStyle name="Heading2 2 5" xfId="38001" xr:uid="{00000000-0005-0000-0000-0000EDA80000}"/>
    <cellStyle name="HEADING2 3" xfId="6951" xr:uid="{00000000-0005-0000-0000-0000EEA80000}"/>
    <cellStyle name="Heading2 3 2" xfId="38002" xr:uid="{00000000-0005-0000-0000-0000EFA80000}"/>
    <cellStyle name="HEADING2 4" xfId="10056" xr:uid="{00000000-0005-0000-0000-0000F0A80000}"/>
    <cellStyle name="Heading2 4 2" xfId="38003" xr:uid="{00000000-0005-0000-0000-0000F1A80000}"/>
    <cellStyle name="HEADING2 5" xfId="10051" xr:uid="{00000000-0005-0000-0000-0000F2A80000}"/>
    <cellStyle name="HEADING2 6" xfId="10040" xr:uid="{00000000-0005-0000-0000-0000F3A80000}"/>
    <cellStyle name="HEADING2 7" xfId="10033" xr:uid="{00000000-0005-0000-0000-0000F4A80000}"/>
    <cellStyle name="HEADING2 8" xfId="10052" xr:uid="{00000000-0005-0000-0000-0000F5A80000}"/>
    <cellStyle name="HEADING2 9" xfId="10081" xr:uid="{00000000-0005-0000-0000-0000F6A80000}"/>
    <cellStyle name="Heading2Divider" xfId="38004" xr:uid="{00000000-0005-0000-0000-0000F7A80000}"/>
    <cellStyle name="Heading2Divider 2" xfId="38005" xr:uid="{00000000-0005-0000-0000-0000F8A80000}"/>
    <cellStyle name="Heading2Divider 2 2" xfId="38006" xr:uid="{00000000-0005-0000-0000-0000F9A80000}"/>
    <cellStyle name="Heading2Divider 2 2 2" xfId="38007" xr:uid="{00000000-0005-0000-0000-0000FAA80000}"/>
    <cellStyle name="Heading2Divider 2 3" xfId="38008" xr:uid="{00000000-0005-0000-0000-0000FBA80000}"/>
    <cellStyle name="Heading2Divider 2 4" xfId="38009" xr:uid="{00000000-0005-0000-0000-0000FCA80000}"/>
    <cellStyle name="Heading2Divider 2 5" xfId="38010" xr:uid="{00000000-0005-0000-0000-0000FDA80000}"/>
    <cellStyle name="Heading2Divider 2 6" xfId="38011" xr:uid="{00000000-0005-0000-0000-0000FEA80000}"/>
    <cellStyle name="Heading2Divider 2 7" xfId="38012" xr:uid="{00000000-0005-0000-0000-0000FFA80000}"/>
    <cellStyle name="Heading2Divider 2 8" xfId="38013" xr:uid="{00000000-0005-0000-0000-000000A90000}"/>
    <cellStyle name="Heading2Divider 2 9" xfId="38014" xr:uid="{00000000-0005-0000-0000-000001A90000}"/>
    <cellStyle name="Heading2Divider 3" xfId="38015" xr:uid="{00000000-0005-0000-0000-000002A90000}"/>
    <cellStyle name="Heading2Divider 3 2" xfId="38016" xr:uid="{00000000-0005-0000-0000-000003A90000}"/>
    <cellStyle name="Heading2Divider 3 3" xfId="38017" xr:uid="{00000000-0005-0000-0000-000004A90000}"/>
    <cellStyle name="Heading2Divider 3 4" xfId="38018" xr:uid="{00000000-0005-0000-0000-000005A90000}"/>
    <cellStyle name="Heading2Divider 3 5" xfId="38019" xr:uid="{00000000-0005-0000-0000-000006A90000}"/>
    <cellStyle name="Heading2Divider 3 6" xfId="38020" xr:uid="{00000000-0005-0000-0000-000007A90000}"/>
    <cellStyle name="Heading2Divider 3 7" xfId="38021" xr:uid="{00000000-0005-0000-0000-000008A90000}"/>
    <cellStyle name="Heading2Divider 3 8" xfId="38022" xr:uid="{00000000-0005-0000-0000-000009A90000}"/>
    <cellStyle name="Heading2Divider 4" xfId="38023" xr:uid="{00000000-0005-0000-0000-00000AA90000}"/>
    <cellStyle name="Heading2Divider 4 2" xfId="38024" xr:uid="{00000000-0005-0000-0000-00000BA90000}"/>
    <cellStyle name="Heading2Divider 4 3" xfId="38025" xr:uid="{00000000-0005-0000-0000-00000CA90000}"/>
    <cellStyle name="Heading2Divider 4 4" xfId="38026" xr:uid="{00000000-0005-0000-0000-00000DA90000}"/>
    <cellStyle name="Heading2Divider 4 5" xfId="38027" xr:uid="{00000000-0005-0000-0000-00000EA90000}"/>
    <cellStyle name="Heading2Divider 4 6" xfId="38028" xr:uid="{00000000-0005-0000-0000-00000FA90000}"/>
    <cellStyle name="Heading2Divider 4 7" xfId="38029" xr:uid="{00000000-0005-0000-0000-000010A90000}"/>
    <cellStyle name="Heading2Divider 4 8" xfId="38030" xr:uid="{00000000-0005-0000-0000-000011A90000}"/>
    <cellStyle name="Heading2Divider 5" xfId="38031" xr:uid="{00000000-0005-0000-0000-000012A90000}"/>
    <cellStyle name="Heading2Divider 5 2" xfId="38032" xr:uid="{00000000-0005-0000-0000-000013A90000}"/>
    <cellStyle name="Heading2Divider 5 3" xfId="38033" xr:uid="{00000000-0005-0000-0000-000014A90000}"/>
    <cellStyle name="Heading2Divider 5 4" xfId="38034" xr:uid="{00000000-0005-0000-0000-000015A90000}"/>
    <cellStyle name="Heading2Divider 5 5" xfId="38035" xr:uid="{00000000-0005-0000-0000-000016A90000}"/>
    <cellStyle name="Heading2Divider 5 6" xfId="38036" xr:uid="{00000000-0005-0000-0000-000017A90000}"/>
    <cellStyle name="Heading2Divider 5 7" xfId="38037" xr:uid="{00000000-0005-0000-0000-000018A90000}"/>
    <cellStyle name="Heading2Divider 5 8" xfId="38038" xr:uid="{00000000-0005-0000-0000-000019A90000}"/>
    <cellStyle name="HEADINGS" xfId="5518" xr:uid="{00000000-0005-0000-0000-00001AA90000}"/>
    <cellStyle name="HEADINGSTOP" xfId="5519" xr:uid="{00000000-0005-0000-0000-00001BA90000}"/>
    <cellStyle name="heet1æꂘß_x0001__x0001__x0010__x0001_ဠ" xfId="5520" xr:uid="{00000000-0005-0000-0000-00001CA90000}"/>
    <cellStyle name="Helv8_PFD4.XLS" xfId="2232" xr:uid="{00000000-0005-0000-0000-00001DA90000}"/>
    <cellStyle name="Hyperlink" xfId="2233" xr:uid="{00000000-0005-0000-0000-00001EA90000}"/>
    <cellStyle name="Hyperlink 2" xfId="5521" xr:uid="{00000000-0005-0000-0000-00001FA90000}"/>
    <cellStyle name="Hyperlink 2 2" xfId="38039" xr:uid="{00000000-0005-0000-0000-000020A90000}"/>
    <cellStyle name="Hyperlink 3" xfId="38040" xr:uid="{00000000-0005-0000-0000-000021A90000}"/>
    <cellStyle name="Hyperlink 4" xfId="38041" xr:uid="{00000000-0005-0000-0000-000022A90000}"/>
    <cellStyle name="Hyperlink 5" xfId="38042" xr:uid="{00000000-0005-0000-0000-000023A90000}"/>
    <cellStyle name="Hyperlink 6" xfId="38043" xr:uid="{00000000-0005-0000-0000-000024A90000}"/>
    <cellStyle name="Hyperlink_NEGS" xfId="38044" xr:uid="{00000000-0005-0000-0000-000025A90000}"/>
    <cellStyle name="h_x0010_통화 [0]_OCT-Price" xfId="5522" xr:uid="{00000000-0005-0000-0000-000026A90000}"/>
    <cellStyle name="Input" xfId="38045" xr:uid="{00000000-0005-0000-0000-000027A90000}"/>
    <cellStyle name="Input [yellow]" xfId="2234" xr:uid="{00000000-0005-0000-0000-000028A90000}"/>
    <cellStyle name="Input [yellow] 10" xfId="38046" xr:uid="{00000000-0005-0000-0000-000029A90000}"/>
    <cellStyle name="Input [yellow] 10 2" xfId="38047" xr:uid="{00000000-0005-0000-0000-00002AA90000}"/>
    <cellStyle name="Input [yellow] 10 3" xfId="38048" xr:uid="{00000000-0005-0000-0000-00002BA90000}"/>
    <cellStyle name="Input [yellow] 10 4" xfId="38049" xr:uid="{00000000-0005-0000-0000-00002CA90000}"/>
    <cellStyle name="Input [yellow] 10 5" xfId="38050" xr:uid="{00000000-0005-0000-0000-00002DA90000}"/>
    <cellStyle name="Input [yellow] 10 6" xfId="38051" xr:uid="{00000000-0005-0000-0000-00002EA90000}"/>
    <cellStyle name="Input [yellow] 10 7" xfId="38052" xr:uid="{00000000-0005-0000-0000-00002FA90000}"/>
    <cellStyle name="Input [yellow] 11" xfId="38053" xr:uid="{00000000-0005-0000-0000-000030A90000}"/>
    <cellStyle name="Input [yellow] 11 2" xfId="38054" xr:uid="{00000000-0005-0000-0000-000031A90000}"/>
    <cellStyle name="Input [yellow] 11 3" xfId="38055" xr:uid="{00000000-0005-0000-0000-000032A90000}"/>
    <cellStyle name="Input [yellow] 11 4" xfId="38056" xr:uid="{00000000-0005-0000-0000-000033A90000}"/>
    <cellStyle name="Input [yellow] 11 5" xfId="38057" xr:uid="{00000000-0005-0000-0000-000034A90000}"/>
    <cellStyle name="Input [yellow] 11 6" xfId="38058" xr:uid="{00000000-0005-0000-0000-000035A90000}"/>
    <cellStyle name="Input [yellow] 11 7" xfId="38059" xr:uid="{00000000-0005-0000-0000-000036A90000}"/>
    <cellStyle name="Input [yellow] 12" xfId="38060" xr:uid="{00000000-0005-0000-0000-000037A90000}"/>
    <cellStyle name="Input [yellow] 12 2" xfId="38061" xr:uid="{00000000-0005-0000-0000-000038A90000}"/>
    <cellStyle name="Input [yellow] 12 3" xfId="38062" xr:uid="{00000000-0005-0000-0000-000039A90000}"/>
    <cellStyle name="Input [yellow] 12 4" xfId="38063" xr:uid="{00000000-0005-0000-0000-00003AA90000}"/>
    <cellStyle name="Input [yellow] 12 5" xfId="38064" xr:uid="{00000000-0005-0000-0000-00003BA90000}"/>
    <cellStyle name="Input [yellow] 12 6" xfId="38065" xr:uid="{00000000-0005-0000-0000-00003CA90000}"/>
    <cellStyle name="Input [yellow] 12 7" xfId="38066" xr:uid="{00000000-0005-0000-0000-00003DA90000}"/>
    <cellStyle name="Input [yellow] 13" xfId="38067" xr:uid="{00000000-0005-0000-0000-00003EA90000}"/>
    <cellStyle name="Input [yellow] 2" xfId="38068" xr:uid="{00000000-0005-0000-0000-00003FA90000}"/>
    <cellStyle name="Input [yellow] 3" xfId="38069" xr:uid="{00000000-0005-0000-0000-000040A90000}"/>
    <cellStyle name="Input [yellow] 4" xfId="38070" xr:uid="{00000000-0005-0000-0000-000041A90000}"/>
    <cellStyle name="Input [yellow] 5" xfId="38071" xr:uid="{00000000-0005-0000-0000-000042A90000}"/>
    <cellStyle name="Input [yellow] 6" xfId="38072" xr:uid="{00000000-0005-0000-0000-000043A90000}"/>
    <cellStyle name="Input [yellow] 7" xfId="38073" xr:uid="{00000000-0005-0000-0000-000044A90000}"/>
    <cellStyle name="Input [yellow] 8" xfId="38074" xr:uid="{00000000-0005-0000-0000-000045A90000}"/>
    <cellStyle name="Input [yellow] 9" xfId="38075" xr:uid="{00000000-0005-0000-0000-000046A90000}"/>
    <cellStyle name="Input [yellow] 9 2" xfId="38076" xr:uid="{00000000-0005-0000-0000-000047A90000}"/>
    <cellStyle name="Input [yellow] 9 3" xfId="38077" xr:uid="{00000000-0005-0000-0000-000048A90000}"/>
    <cellStyle name="Input [yellow] 9 4" xfId="38078" xr:uid="{00000000-0005-0000-0000-000049A90000}"/>
    <cellStyle name="Input [yellow] 9 5" xfId="38079" xr:uid="{00000000-0005-0000-0000-00004AA90000}"/>
    <cellStyle name="Input [yellow] 9 6" xfId="38080" xr:uid="{00000000-0005-0000-0000-00004BA90000}"/>
    <cellStyle name="Input [yellow] 9 7" xfId="38081" xr:uid="{00000000-0005-0000-0000-00004CA90000}"/>
    <cellStyle name="Input 10" xfId="38082" xr:uid="{00000000-0005-0000-0000-00004DA90000}"/>
    <cellStyle name="Input 11" xfId="38083" xr:uid="{00000000-0005-0000-0000-00004EA90000}"/>
    <cellStyle name="Input 12" xfId="38084" xr:uid="{00000000-0005-0000-0000-00004FA90000}"/>
    <cellStyle name="Input 13" xfId="38085" xr:uid="{00000000-0005-0000-0000-000050A90000}"/>
    <cellStyle name="Input 14" xfId="38086" xr:uid="{00000000-0005-0000-0000-000051A90000}"/>
    <cellStyle name="Input 15" xfId="38087" xr:uid="{00000000-0005-0000-0000-000052A90000}"/>
    <cellStyle name="Input 16" xfId="38088" xr:uid="{00000000-0005-0000-0000-000053A90000}"/>
    <cellStyle name="Input 17" xfId="38089" xr:uid="{00000000-0005-0000-0000-000054A90000}"/>
    <cellStyle name="Input 18" xfId="38090" xr:uid="{00000000-0005-0000-0000-000055A90000}"/>
    <cellStyle name="Input 19" xfId="38091" xr:uid="{00000000-0005-0000-0000-000056A90000}"/>
    <cellStyle name="Input 2" xfId="38092" xr:uid="{00000000-0005-0000-0000-000057A90000}"/>
    <cellStyle name="Input 2 2" xfId="38093" xr:uid="{00000000-0005-0000-0000-000058A90000}"/>
    <cellStyle name="Input 2 2 2" xfId="38094" xr:uid="{00000000-0005-0000-0000-000059A90000}"/>
    <cellStyle name="Input 2 3" xfId="38095" xr:uid="{00000000-0005-0000-0000-00005AA90000}"/>
    <cellStyle name="Input 2 4" xfId="38096" xr:uid="{00000000-0005-0000-0000-00005BA90000}"/>
    <cellStyle name="Input 2 5" xfId="38097" xr:uid="{00000000-0005-0000-0000-00005CA90000}"/>
    <cellStyle name="Input 2 6" xfId="38098" xr:uid="{00000000-0005-0000-0000-00005DA90000}"/>
    <cellStyle name="Input 2 7" xfId="38099" xr:uid="{00000000-0005-0000-0000-00005EA90000}"/>
    <cellStyle name="Input 2 8" xfId="38100" xr:uid="{00000000-0005-0000-0000-00005FA90000}"/>
    <cellStyle name="Input 2 9" xfId="38101" xr:uid="{00000000-0005-0000-0000-000060A90000}"/>
    <cellStyle name="Input 3" xfId="38102" xr:uid="{00000000-0005-0000-0000-000061A90000}"/>
    <cellStyle name="Input 3 2" xfId="38103" xr:uid="{00000000-0005-0000-0000-000062A90000}"/>
    <cellStyle name="Input 3 3" xfId="38104" xr:uid="{00000000-0005-0000-0000-000063A90000}"/>
    <cellStyle name="Input 3 4" xfId="38105" xr:uid="{00000000-0005-0000-0000-000064A90000}"/>
    <cellStyle name="Input 3 5" xfId="38106" xr:uid="{00000000-0005-0000-0000-000065A90000}"/>
    <cellStyle name="Input 3 6" xfId="38107" xr:uid="{00000000-0005-0000-0000-000066A90000}"/>
    <cellStyle name="Input 3 7" xfId="38108" xr:uid="{00000000-0005-0000-0000-000067A90000}"/>
    <cellStyle name="Input 3 8" xfId="38109" xr:uid="{00000000-0005-0000-0000-000068A90000}"/>
    <cellStyle name="Input 4" xfId="38110" xr:uid="{00000000-0005-0000-0000-000069A90000}"/>
    <cellStyle name="Input 4 2" xfId="38111" xr:uid="{00000000-0005-0000-0000-00006AA90000}"/>
    <cellStyle name="Input 4 3" xfId="38112" xr:uid="{00000000-0005-0000-0000-00006BA90000}"/>
    <cellStyle name="Input 4 4" xfId="38113" xr:uid="{00000000-0005-0000-0000-00006CA90000}"/>
    <cellStyle name="Input 4 5" xfId="38114" xr:uid="{00000000-0005-0000-0000-00006DA90000}"/>
    <cellStyle name="Input 4 6" xfId="38115" xr:uid="{00000000-0005-0000-0000-00006EA90000}"/>
    <cellStyle name="Input 4 7" xfId="38116" xr:uid="{00000000-0005-0000-0000-00006FA90000}"/>
    <cellStyle name="Input 4 8" xfId="38117" xr:uid="{00000000-0005-0000-0000-000070A90000}"/>
    <cellStyle name="Input 5" xfId="38118" xr:uid="{00000000-0005-0000-0000-000071A90000}"/>
    <cellStyle name="Input 5 2" xfId="38119" xr:uid="{00000000-0005-0000-0000-000072A90000}"/>
    <cellStyle name="Input 5 3" xfId="38120" xr:uid="{00000000-0005-0000-0000-000073A90000}"/>
    <cellStyle name="Input 5 4" xfId="38121" xr:uid="{00000000-0005-0000-0000-000074A90000}"/>
    <cellStyle name="Input 5 5" xfId="38122" xr:uid="{00000000-0005-0000-0000-000075A90000}"/>
    <cellStyle name="Input 5 6" xfId="38123" xr:uid="{00000000-0005-0000-0000-000076A90000}"/>
    <cellStyle name="Input 5 7" xfId="38124" xr:uid="{00000000-0005-0000-0000-000077A90000}"/>
    <cellStyle name="Input 5 8" xfId="38125" xr:uid="{00000000-0005-0000-0000-000078A90000}"/>
    <cellStyle name="Input 6" xfId="38126" xr:uid="{00000000-0005-0000-0000-000079A90000}"/>
    <cellStyle name="Input 7" xfId="38127" xr:uid="{00000000-0005-0000-0000-00007AA90000}"/>
    <cellStyle name="Input 8" xfId="38128" xr:uid="{00000000-0005-0000-0000-00007BA90000}"/>
    <cellStyle name="Input 9" xfId="38129" xr:uid="{00000000-0005-0000-0000-00007CA90000}"/>
    <cellStyle name="Input Cells" xfId="5523" xr:uid="{00000000-0005-0000-0000-00007DA90000}"/>
    <cellStyle name="Input Price" xfId="38130" xr:uid="{00000000-0005-0000-0000-00007EA90000}"/>
    <cellStyle name="Input Price 2" xfId="38131" xr:uid="{00000000-0005-0000-0000-00007FA90000}"/>
    <cellStyle name="Input Price 2 2" xfId="38132" xr:uid="{00000000-0005-0000-0000-000080A90000}"/>
    <cellStyle name="Input Price 3" xfId="38133" xr:uid="{00000000-0005-0000-0000-000081A90000}"/>
    <cellStyle name="Input Price 4" xfId="38134" xr:uid="{00000000-0005-0000-0000-000082A90000}"/>
    <cellStyle name="Input Price 5" xfId="38135" xr:uid="{00000000-0005-0000-0000-000083A90000}"/>
    <cellStyle name="Input Quantity" xfId="38136" xr:uid="{00000000-0005-0000-0000-000084A90000}"/>
    <cellStyle name="Input Quantity 2" xfId="38137" xr:uid="{00000000-0005-0000-0000-000085A90000}"/>
    <cellStyle name="Input Quantity 2 2" xfId="38138" xr:uid="{00000000-0005-0000-0000-000086A90000}"/>
    <cellStyle name="Input Quantity 3" xfId="38139" xr:uid="{00000000-0005-0000-0000-000087A90000}"/>
    <cellStyle name="Input Quantity 4" xfId="38140" xr:uid="{00000000-0005-0000-0000-000088A90000}"/>
    <cellStyle name="Input Quantity 5" xfId="38141" xr:uid="{00000000-0005-0000-0000-000089A90000}"/>
    <cellStyle name="Input Single Cell" xfId="38142" xr:uid="{00000000-0005-0000-0000-00008AA90000}"/>
    <cellStyle name="Input Single Cell 2" xfId="38143" xr:uid="{00000000-0005-0000-0000-00008BA90000}"/>
    <cellStyle name="Input Single Cell 2 2" xfId="38144" xr:uid="{00000000-0005-0000-0000-00008CA90000}"/>
    <cellStyle name="Input Single Cell 2 2 2" xfId="38145" xr:uid="{00000000-0005-0000-0000-00008DA90000}"/>
    <cellStyle name="Input Single Cell 2 3" xfId="38146" xr:uid="{00000000-0005-0000-0000-00008EA90000}"/>
    <cellStyle name="Input Single Cell 2 4" xfId="38147" xr:uid="{00000000-0005-0000-0000-00008FA90000}"/>
    <cellStyle name="Input Single Cell 2 5" xfId="38148" xr:uid="{00000000-0005-0000-0000-000090A90000}"/>
    <cellStyle name="Input Single Cell 2 6" xfId="38149" xr:uid="{00000000-0005-0000-0000-000091A90000}"/>
    <cellStyle name="Input Single Cell 2 7" xfId="38150" xr:uid="{00000000-0005-0000-0000-000092A90000}"/>
    <cellStyle name="Input Single Cell 2 8" xfId="38151" xr:uid="{00000000-0005-0000-0000-000093A90000}"/>
    <cellStyle name="Input Single Cell 2 9" xfId="38152" xr:uid="{00000000-0005-0000-0000-000094A90000}"/>
    <cellStyle name="Input Single Cell 3" xfId="38153" xr:uid="{00000000-0005-0000-0000-000095A90000}"/>
    <cellStyle name="Input Single Cell 3 2" xfId="38154" xr:uid="{00000000-0005-0000-0000-000096A90000}"/>
    <cellStyle name="Input Single Cell 3 3" xfId="38155" xr:uid="{00000000-0005-0000-0000-000097A90000}"/>
    <cellStyle name="Input Single Cell 3 4" xfId="38156" xr:uid="{00000000-0005-0000-0000-000098A90000}"/>
    <cellStyle name="Input Single Cell 3 5" xfId="38157" xr:uid="{00000000-0005-0000-0000-000099A90000}"/>
    <cellStyle name="Input Single Cell 3 6" xfId="38158" xr:uid="{00000000-0005-0000-0000-00009AA90000}"/>
    <cellStyle name="Input Single Cell 3 7" xfId="38159" xr:uid="{00000000-0005-0000-0000-00009BA90000}"/>
    <cellStyle name="Input Single Cell 3 8" xfId="38160" xr:uid="{00000000-0005-0000-0000-00009CA90000}"/>
    <cellStyle name="Input Single Cell 4" xfId="38161" xr:uid="{00000000-0005-0000-0000-00009DA90000}"/>
    <cellStyle name="Input Single Cell 4 2" xfId="38162" xr:uid="{00000000-0005-0000-0000-00009EA90000}"/>
    <cellStyle name="Input Single Cell 4 3" xfId="38163" xr:uid="{00000000-0005-0000-0000-00009FA90000}"/>
    <cellStyle name="Input Single Cell 4 4" xfId="38164" xr:uid="{00000000-0005-0000-0000-0000A0A90000}"/>
    <cellStyle name="Input Single Cell 4 5" xfId="38165" xr:uid="{00000000-0005-0000-0000-0000A1A90000}"/>
    <cellStyle name="Input Single Cell 4 6" xfId="38166" xr:uid="{00000000-0005-0000-0000-0000A2A90000}"/>
    <cellStyle name="Input Single Cell 4 7" xfId="38167" xr:uid="{00000000-0005-0000-0000-0000A3A90000}"/>
    <cellStyle name="Input Single Cell 4 8" xfId="38168" xr:uid="{00000000-0005-0000-0000-0000A4A90000}"/>
    <cellStyle name="Input Single Cell 5" xfId="38169" xr:uid="{00000000-0005-0000-0000-0000A5A90000}"/>
    <cellStyle name="Input Single Cell 5 2" xfId="38170" xr:uid="{00000000-0005-0000-0000-0000A6A90000}"/>
    <cellStyle name="Input Single Cell 5 3" xfId="38171" xr:uid="{00000000-0005-0000-0000-0000A7A90000}"/>
    <cellStyle name="Input Single Cell 5 4" xfId="38172" xr:uid="{00000000-0005-0000-0000-0000A8A90000}"/>
    <cellStyle name="Input Single Cell 5 5" xfId="38173" xr:uid="{00000000-0005-0000-0000-0000A9A90000}"/>
    <cellStyle name="Input Single Cell 5 6" xfId="38174" xr:uid="{00000000-0005-0000-0000-0000AAA90000}"/>
    <cellStyle name="Input Single Cell 5 7" xfId="38175" xr:uid="{00000000-0005-0000-0000-0000ABA90000}"/>
    <cellStyle name="Input Single Cell 5 8" xfId="38176" xr:uid="{00000000-0005-0000-0000-0000ACA90000}"/>
    <cellStyle name="Input_수량산출서 (cip Φ450)" xfId="38177" xr:uid="{00000000-0005-0000-0000-0000ADA90000}"/>
    <cellStyle name="InputBodyCurr" xfId="38178" xr:uid="{00000000-0005-0000-0000-0000AEA90000}"/>
    <cellStyle name="InputBodyCurr 2" xfId="38179" xr:uid="{00000000-0005-0000-0000-0000AFA90000}"/>
    <cellStyle name="InputBodyCurr 2 2" xfId="38180" xr:uid="{00000000-0005-0000-0000-0000B0A90000}"/>
    <cellStyle name="InputBodyCurr 3" xfId="38181" xr:uid="{00000000-0005-0000-0000-0000B1A90000}"/>
    <cellStyle name="InputBodyCurr 4" xfId="38182" xr:uid="{00000000-0005-0000-0000-0000B2A90000}"/>
    <cellStyle name="InputBodyCurr 5" xfId="38183" xr:uid="{00000000-0005-0000-0000-0000B3A90000}"/>
    <cellStyle name="InputBodyDate" xfId="38184" xr:uid="{00000000-0005-0000-0000-0000B4A90000}"/>
    <cellStyle name="InputBodyDate 2" xfId="38185" xr:uid="{00000000-0005-0000-0000-0000B5A90000}"/>
    <cellStyle name="InputBodyDate 2 2" xfId="38186" xr:uid="{00000000-0005-0000-0000-0000B6A90000}"/>
    <cellStyle name="InputBodyDate 3" xfId="38187" xr:uid="{00000000-0005-0000-0000-0000B7A90000}"/>
    <cellStyle name="InputBodyDate 4" xfId="38188" xr:uid="{00000000-0005-0000-0000-0000B8A90000}"/>
    <cellStyle name="InputBodyDate 5" xfId="38189" xr:uid="{00000000-0005-0000-0000-0000B9A90000}"/>
    <cellStyle name="InputBodyText" xfId="38190" xr:uid="{00000000-0005-0000-0000-0000BAA90000}"/>
    <cellStyle name="InputBodyText 2" xfId="38191" xr:uid="{00000000-0005-0000-0000-0000BBA90000}"/>
    <cellStyle name="InputBodyText 2 2" xfId="38192" xr:uid="{00000000-0005-0000-0000-0000BCA90000}"/>
    <cellStyle name="InputBodyText 3" xfId="38193" xr:uid="{00000000-0005-0000-0000-0000BDA90000}"/>
    <cellStyle name="InputBodyText 4" xfId="38194" xr:uid="{00000000-0005-0000-0000-0000BEA90000}"/>
    <cellStyle name="InputBodyText 5" xfId="38195" xr:uid="{00000000-0005-0000-0000-0000BFA90000}"/>
    <cellStyle name="InputColor" xfId="38196" xr:uid="{00000000-0005-0000-0000-0000C0A90000}"/>
    <cellStyle name="InputColor 2" xfId="38197" xr:uid="{00000000-0005-0000-0000-0000C1A90000}"/>
    <cellStyle name="InputColor 2 2" xfId="38198" xr:uid="{00000000-0005-0000-0000-0000C2A90000}"/>
    <cellStyle name="InputColor 2 3" xfId="38199" xr:uid="{00000000-0005-0000-0000-0000C3A90000}"/>
    <cellStyle name="InputColor 2 4" xfId="38200" xr:uid="{00000000-0005-0000-0000-0000C4A90000}"/>
    <cellStyle name="InputColor 2 5" xfId="38201" xr:uid="{00000000-0005-0000-0000-0000C5A90000}"/>
    <cellStyle name="InputColor 2 6" xfId="38202" xr:uid="{00000000-0005-0000-0000-0000C6A90000}"/>
    <cellStyle name="InputColor 2 7" xfId="38203" xr:uid="{00000000-0005-0000-0000-0000C7A90000}"/>
    <cellStyle name="InputColor 2 8" xfId="38204" xr:uid="{00000000-0005-0000-0000-0000C8A90000}"/>
    <cellStyle name="InputColor 3" xfId="38205" xr:uid="{00000000-0005-0000-0000-0000C9A90000}"/>
    <cellStyle name="InputColor 3 2" xfId="38206" xr:uid="{00000000-0005-0000-0000-0000CAA90000}"/>
    <cellStyle name="InputColor 3 3" xfId="38207" xr:uid="{00000000-0005-0000-0000-0000CBA90000}"/>
    <cellStyle name="InputColor 3 4" xfId="38208" xr:uid="{00000000-0005-0000-0000-0000CCA90000}"/>
    <cellStyle name="InputColor 3 5" xfId="38209" xr:uid="{00000000-0005-0000-0000-0000CDA90000}"/>
    <cellStyle name="InputColor 3 6" xfId="38210" xr:uid="{00000000-0005-0000-0000-0000CEA90000}"/>
    <cellStyle name="InputColor 3 7" xfId="38211" xr:uid="{00000000-0005-0000-0000-0000CFA90000}"/>
    <cellStyle name="InputColor 4" xfId="38212" xr:uid="{00000000-0005-0000-0000-0000D0A90000}"/>
    <cellStyle name="InputColor 4 2" xfId="38213" xr:uid="{00000000-0005-0000-0000-0000D1A90000}"/>
    <cellStyle name="InputColor 4 3" xfId="38214" xr:uid="{00000000-0005-0000-0000-0000D2A90000}"/>
    <cellStyle name="InputColor 4 4" xfId="38215" xr:uid="{00000000-0005-0000-0000-0000D3A90000}"/>
    <cellStyle name="InputColor 4 5" xfId="38216" xr:uid="{00000000-0005-0000-0000-0000D4A90000}"/>
    <cellStyle name="InputColor 4 6" xfId="38217" xr:uid="{00000000-0005-0000-0000-0000D5A90000}"/>
    <cellStyle name="InputColor 4 7" xfId="38218" xr:uid="{00000000-0005-0000-0000-0000D6A90000}"/>
    <cellStyle name="InputColor 5" xfId="38219" xr:uid="{00000000-0005-0000-0000-0000D7A90000}"/>
    <cellStyle name="InputColor 5 2" xfId="38220" xr:uid="{00000000-0005-0000-0000-0000D8A90000}"/>
    <cellStyle name="InputColor 5 3" xfId="38221" xr:uid="{00000000-0005-0000-0000-0000D9A90000}"/>
    <cellStyle name="InputColor 5 4" xfId="38222" xr:uid="{00000000-0005-0000-0000-0000DAA90000}"/>
    <cellStyle name="InputColor 5 5" xfId="38223" xr:uid="{00000000-0005-0000-0000-0000DBA90000}"/>
    <cellStyle name="InputColor 5 6" xfId="38224" xr:uid="{00000000-0005-0000-0000-0000DCA90000}"/>
    <cellStyle name="InputColor 5 7" xfId="38225" xr:uid="{00000000-0005-0000-0000-0000DDA90000}"/>
    <cellStyle name="IP" xfId="9655" xr:uid="{00000000-0005-0000-0000-0000DEA90000}"/>
    <cellStyle name="Item" xfId="38226" xr:uid="{00000000-0005-0000-0000-0000DFA90000}"/>
    <cellStyle name="Item 2" xfId="38227" xr:uid="{00000000-0005-0000-0000-0000E0A90000}"/>
    <cellStyle name="Item 2 2" xfId="38228" xr:uid="{00000000-0005-0000-0000-0000E1A90000}"/>
    <cellStyle name="Item 3" xfId="38229" xr:uid="{00000000-0005-0000-0000-0000E2A90000}"/>
    <cellStyle name="Item 4" xfId="38230" xr:uid="{00000000-0005-0000-0000-0000E3A90000}"/>
    <cellStyle name="Item 5" xfId="38231" xr:uid="{00000000-0005-0000-0000-0000E4A90000}"/>
    <cellStyle name="Item Input" xfId="38232" xr:uid="{00000000-0005-0000-0000-0000E5A90000}"/>
    <cellStyle name="Item Input 2" xfId="38233" xr:uid="{00000000-0005-0000-0000-0000E6A90000}"/>
    <cellStyle name="Item Input 2 2" xfId="38234" xr:uid="{00000000-0005-0000-0000-0000E7A90000}"/>
    <cellStyle name="Item Input 3" xfId="38235" xr:uid="{00000000-0005-0000-0000-0000E8A90000}"/>
    <cellStyle name="Item Input 4" xfId="38236" xr:uid="{00000000-0005-0000-0000-0000E9A90000}"/>
    <cellStyle name="Item Input 5" xfId="38237" xr:uid="{00000000-0005-0000-0000-0000EAA90000}"/>
    <cellStyle name="k1" xfId="9656" xr:uid="{00000000-0005-0000-0000-0000EBA90000}"/>
    <cellStyle name="k5" xfId="9657" xr:uid="{00000000-0005-0000-0000-0000ECA90000}"/>
    <cellStyle name="kg" xfId="2235" xr:uid="{00000000-0005-0000-0000-0000EDA90000}"/>
    <cellStyle name="ʟ" xfId="38238" xr:uid="{00000000-0005-0000-0000-0000EEA90000}"/>
    <cellStyle name="ℓ" xfId="38239" xr:uid="{00000000-0005-0000-0000-0000EFA90000}"/>
    <cellStyle name="ʟ 10" xfId="38240" xr:uid="{00000000-0005-0000-0000-0000F0A90000}"/>
    <cellStyle name="ʟ 11" xfId="38241" xr:uid="{00000000-0005-0000-0000-0000F1A90000}"/>
    <cellStyle name="ʟ 12" xfId="38242" xr:uid="{00000000-0005-0000-0000-0000F2A90000}"/>
    <cellStyle name="ʟ 13" xfId="38243" xr:uid="{00000000-0005-0000-0000-0000F3A90000}"/>
    <cellStyle name="ʟ 14" xfId="38244" xr:uid="{00000000-0005-0000-0000-0000F4A90000}"/>
    <cellStyle name="ʟ 15" xfId="38245" xr:uid="{00000000-0005-0000-0000-0000F5A90000}"/>
    <cellStyle name="ʟ 16" xfId="38246" xr:uid="{00000000-0005-0000-0000-0000F6A90000}"/>
    <cellStyle name="ʟ 17" xfId="38247" xr:uid="{00000000-0005-0000-0000-0000F7A90000}"/>
    <cellStyle name="ʟ 2" xfId="38248" xr:uid="{00000000-0005-0000-0000-0000F8A90000}"/>
    <cellStyle name="ʟ 2 2" xfId="38249" xr:uid="{00000000-0005-0000-0000-0000F9A90000}"/>
    <cellStyle name="ʟ 3" xfId="38250" xr:uid="{00000000-0005-0000-0000-0000FAA90000}"/>
    <cellStyle name="ʟ 4" xfId="38251" xr:uid="{00000000-0005-0000-0000-0000FBA90000}"/>
    <cellStyle name="ʟ 5" xfId="38252" xr:uid="{00000000-0005-0000-0000-0000FCA90000}"/>
    <cellStyle name="ʟ 6" xfId="38253" xr:uid="{00000000-0005-0000-0000-0000FDA90000}"/>
    <cellStyle name="ʟ 7" xfId="38254" xr:uid="{00000000-0005-0000-0000-0000FEA90000}"/>
    <cellStyle name="ʟ 8" xfId="38255" xr:uid="{00000000-0005-0000-0000-0000FFA90000}"/>
    <cellStyle name="ʟ 9" xfId="38256" xr:uid="{00000000-0005-0000-0000-000000AA0000}"/>
    <cellStyle name="L`" xfId="6952" xr:uid="{00000000-0005-0000-0000-000001AA0000}"/>
    <cellStyle name="L` 2" xfId="38257" xr:uid="{00000000-0005-0000-0000-000002AA0000}"/>
    <cellStyle name="L` 2 2" xfId="38258" xr:uid="{00000000-0005-0000-0000-000003AA0000}"/>
    <cellStyle name="L` 3" xfId="38259" xr:uid="{00000000-0005-0000-0000-000004AA0000}"/>
    <cellStyle name="L` 4" xfId="38260" xr:uid="{00000000-0005-0000-0000-000005AA0000}"/>
    <cellStyle name="L` 5" xfId="38261" xr:uid="{00000000-0005-0000-0000-000006AA0000}"/>
    <cellStyle name="L` 6" xfId="38262" xr:uid="{00000000-0005-0000-0000-000007AA0000}"/>
    <cellStyle name="lee" xfId="6953" xr:uid="{00000000-0005-0000-0000-000008AA0000}"/>
    <cellStyle name="Link Currency (0)" xfId="5524" xr:uid="{00000000-0005-0000-0000-000009AA0000}"/>
    <cellStyle name="Link Currency (2)" xfId="5525" xr:uid="{00000000-0005-0000-0000-00000AAA0000}"/>
    <cellStyle name="Link Units (0)" xfId="5526" xr:uid="{00000000-0005-0000-0000-00000BAA0000}"/>
    <cellStyle name="Link Units (1)" xfId="5527" xr:uid="{00000000-0005-0000-0000-00000CAA0000}"/>
    <cellStyle name="Link Units (2)" xfId="5528" xr:uid="{00000000-0005-0000-0000-00000DAA0000}"/>
    <cellStyle name="Linked Cell" xfId="38263" xr:uid="{00000000-0005-0000-0000-00000EAA0000}"/>
    <cellStyle name="Linked Cell 2" xfId="38264" xr:uid="{00000000-0005-0000-0000-00000FAA0000}"/>
    <cellStyle name="Linked Cell 2 2" xfId="38265" xr:uid="{00000000-0005-0000-0000-000010AA0000}"/>
    <cellStyle name="Linked Cell 3" xfId="38266" xr:uid="{00000000-0005-0000-0000-000011AA0000}"/>
    <cellStyle name="Linked Cell 4" xfId="38267" xr:uid="{00000000-0005-0000-0000-000012AA0000}"/>
    <cellStyle name="Linked Cell 5" xfId="38268" xr:uid="{00000000-0005-0000-0000-000013AA0000}"/>
    <cellStyle name="Linked Cells" xfId="5529" xr:uid="{00000000-0005-0000-0000-000014AA0000}"/>
    <cellStyle name="loo" xfId="6954" xr:uid="{00000000-0005-0000-0000-000015AA0000}"/>
    <cellStyle name="M" xfId="2236" xr:uid="{00000000-0005-0000-0000-000016AA0000}"/>
    <cellStyle name="M2" xfId="6955" xr:uid="{00000000-0005-0000-0000-000017AA0000}"/>
    <cellStyle name="M3" xfId="2237" xr:uid="{00000000-0005-0000-0000-000018AA0000}"/>
    <cellStyle name="M3 10" xfId="38269" xr:uid="{00000000-0005-0000-0000-000019AA0000}"/>
    <cellStyle name="M3 11" xfId="38270" xr:uid="{00000000-0005-0000-0000-00001AAA0000}"/>
    <cellStyle name="M3 12" xfId="38271" xr:uid="{00000000-0005-0000-0000-00001BAA0000}"/>
    <cellStyle name="M3 2" xfId="38272" xr:uid="{00000000-0005-0000-0000-00001CAA0000}"/>
    <cellStyle name="M3 2 2" xfId="38273" xr:uid="{00000000-0005-0000-0000-00001DAA0000}"/>
    <cellStyle name="M3 3" xfId="38274" xr:uid="{00000000-0005-0000-0000-00001EAA0000}"/>
    <cellStyle name="M3 4" xfId="38275" xr:uid="{00000000-0005-0000-0000-00001FAA0000}"/>
    <cellStyle name="M3 5" xfId="38276" xr:uid="{00000000-0005-0000-0000-000020AA0000}"/>
    <cellStyle name="M3 6" xfId="38277" xr:uid="{00000000-0005-0000-0000-000021AA0000}"/>
    <cellStyle name="M3 7" xfId="38278" xr:uid="{00000000-0005-0000-0000-000022AA0000}"/>
    <cellStyle name="M3 8" xfId="38279" xr:uid="{00000000-0005-0000-0000-000023AA0000}"/>
    <cellStyle name="M3 9" xfId="38280" xr:uid="{00000000-0005-0000-0000-000024AA0000}"/>
    <cellStyle name="Midtitle" xfId="5530" xr:uid="{00000000-0005-0000-0000-000025AA0000}"/>
    <cellStyle name="Midtitle 10" xfId="38281" xr:uid="{00000000-0005-0000-0000-000026AA0000}"/>
    <cellStyle name="Midtitle 11" xfId="38282" xr:uid="{00000000-0005-0000-0000-000027AA0000}"/>
    <cellStyle name="Midtitle 12" xfId="38283" xr:uid="{00000000-0005-0000-0000-000028AA0000}"/>
    <cellStyle name="Midtitle 13" xfId="38284" xr:uid="{00000000-0005-0000-0000-000029AA0000}"/>
    <cellStyle name="Midtitle 2" xfId="38285" xr:uid="{00000000-0005-0000-0000-00002AAA0000}"/>
    <cellStyle name="Midtitle 2 2" xfId="38286" xr:uid="{00000000-0005-0000-0000-00002BAA0000}"/>
    <cellStyle name="Midtitle 2 2 2" xfId="38287" xr:uid="{00000000-0005-0000-0000-00002CAA0000}"/>
    <cellStyle name="Midtitle 2 3" xfId="38288" xr:uid="{00000000-0005-0000-0000-00002DAA0000}"/>
    <cellStyle name="Midtitle 2 4" xfId="38289" xr:uid="{00000000-0005-0000-0000-00002EAA0000}"/>
    <cellStyle name="Midtitle 2 5" xfId="38290" xr:uid="{00000000-0005-0000-0000-00002FAA0000}"/>
    <cellStyle name="Midtitle 3" xfId="38291" xr:uid="{00000000-0005-0000-0000-000030AA0000}"/>
    <cellStyle name="Midtitle 3 2" xfId="38292" xr:uid="{00000000-0005-0000-0000-000031AA0000}"/>
    <cellStyle name="Midtitle 4" xfId="38293" xr:uid="{00000000-0005-0000-0000-000032AA0000}"/>
    <cellStyle name="Midtitle 5" xfId="38294" xr:uid="{00000000-0005-0000-0000-000033AA0000}"/>
    <cellStyle name="Midtitle 6" xfId="38295" xr:uid="{00000000-0005-0000-0000-000034AA0000}"/>
    <cellStyle name="Midtitle 7" xfId="38296" xr:uid="{00000000-0005-0000-0000-000035AA0000}"/>
    <cellStyle name="Midtitle 8" xfId="38297" xr:uid="{00000000-0005-0000-0000-000036AA0000}"/>
    <cellStyle name="Midtitle 9" xfId="38298" xr:uid="{00000000-0005-0000-0000-000037AA0000}"/>
    <cellStyle name="Miglia - Stile1" xfId="5531" xr:uid="{00000000-0005-0000-0000-000038AA0000}"/>
    <cellStyle name="Miglia - Stile2" xfId="5532" xr:uid="{00000000-0005-0000-0000-000039AA0000}"/>
    <cellStyle name="Miglia - Stile3" xfId="5533" xr:uid="{00000000-0005-0000-0000-00003AAA0000}"/>
    <cellStyle name="Miglia - Stile4" xfId="5534" xr:uid="{00000000-0005-0000-0000-00003BAA0000}"/>
    <cellStyle name="Miglia - Stile5" xfId="5535" xr:uid="{00000000-0005-0000-0000-00003CAA0000}"/>
    <cellStyle name="Millares [0]_elec" xfId="38299" xr:uid="{00000000-0005-0000-0000-00003DAA0000}"/>
    <cellStyle name="Millares_elec" xfId="38300" xr:uid="{00000000-0005-0000-0000-00003EAA0000}"/>
    <cellStyle name="Milliers [0]_399GC10" xfId="9658" xr:uid="{00000000-0005-0000-0000-00003FAA0000}"/>
    <cellStyle name="Milliers_399GC10" xfId="9659" xr:uid="{00000000-0005-0000-0000-000040AA0000}"/>
    <cellStyle name="mma_CASH &amp; DSO" xfId="2238" xr:uid="{00000000-0005-0000-0000-000041AA0000}"/>
    <cellStyle name="Model" xfId="2239" xr:uid="{00000000-0005-0000-0000-000042AA0000}"/>
    <cellStyle name="Model 2" xfId="38301" xr:uid="{00000000-0005-0000-0000-000043AA0000}"/>
    <cellStyle name="Model 3" xfId="38302" xr:uid="{00000000-0005-0000-0000-000044AA0000}"/>
    <cellStyle name="Model 4" xfId="38303" xr:uid="{00000000-0005-0000-0000-000045AA0000}"/>
    <cellStyle name="Model 5" xfId="38304" xr:uid="{00000000-0005-0000-0000-000046AA0000}"/>
    <cellStyle name="Model 6" xfId="38305" xr:uid="{00000000-0005-0000-0000-000047AA0000}"/>
    <cellStyle name="Mon?aire [0]_399GC10" xfId="9660" xr:uid="{00000000-0005-0000-0000-000048AA0000}"/>
    <cellStyle name="Mon?aire_399GC10" xfId="9661" xr:uid="{00000000-0005-0000-0000-000049AA0000}"/>
    <cellStyle name="Monétaire [0]_CTC" xfId="5536" xr:uid="{00000000-0005-0000-0000-00004AAA0000}"/>
    <cellStyle name="Monétaire_CTC" xfId="5537" xr:uid="{00000000-0005-0000-0000-00004BAA0000}"/>
    <cellStyle name="moon" xfId="38306" xr:uid="{00000000-0005-0000-0000-00004CAA0000}"/>
    <cellStyle name="moon 2" xfId="38307" xr:uid="{00000000-0005-0000-0000-00004DAA0000}"/>
    <cellStyle name="moon 2 2" xfId="38308" xr:uid="{00000000-0005-0000-0000-00004EAA0000}"/>
    <cellStyle name="moon 3" xfId="38309" xr:uid="{00000000-0005-0000-0000-00004FAA0000}"/>
    <cellStyle name="moon 4" xfId="38310" xr:uid="{00000000-0005-0000-0000-000050AA0000}"/>
    <cellStyle name="moon 5" xfId="38311" xr:uid="{00000000-0005-0000-0000-000051AA0000}"/>
    <cellStyle name="n" xfId="38312" xr:uid="{00000000-0005-0000-0000-000052AA0000}"/>
    <cellStyle name="n 2" xfId="38313" xr:uid="{00000000-0005-0000-0000-000053AA0000}"/>
    <cellStyle name="Neutral" xfId="38314" xr:uid="{00000000-0005-0000-0000-000054AA0000}"/>
    <cellStyle name="Neutral 2" xfId="38315" xr:uid="{00000000-0005-0000-0000-000055AA0000}"/>
    <cellStyle name="Neutral 2 2" xfId="38316" xr:uid="{00000000-0005-0000-0000-000056AA0000}"/>
    <cellStyle name="Neutral 3" xfId="38317" xr:uid="{00000000-0005-0000-0000-000057AA0000}"/>
    <cellStyle name="Neutral 4" xfId="38318" xr:uid="{00000000-0005-0000-0000-000058AA0000}"/>
    <cellStyle name="Neutral 5" xfId="38319" xr:uid="{00000000-0005-0000-0000-000059AA0000}"/>
    <cellStyle name="NEW정렬" xfId="6956" xr:uid="{00000000-0005-0000-0000-00005AAA0000}"/>
    <cellStyle name="no dec" xfId="2240" xr:uid="{00000000-0005-0000-0000-00005BAA0000}"/>
    <cellStyle name="no dec 2" xfId="38320" xr:uid="{00000000-0005-0000-0000-00005CAA0000}"/>
    <cellStyle name="no dec 2 2" xfId="38321" xr:uid="{00000000-0005-0000-0000-00005DAA0000}"/>
    <cellStyle name="no dec 3" xfId="38322" xr:uid="{00000000-0005-0000-0000-00005EAA0000}"/>
    <cellStyle name="no dec 4" xfId="38323" xr:uid="{00000000-0005-0000-0000-00005FAA0000}"/>
    <cellStyle name="no dec 5" xfId="38324" xr:uid="{00000000-0005-0000-0000-000060AA0000}"/>
    <cellStyle name="no dec 6" xfId="38325" xr:uid="{00000000-0005-0000-0000-000061AA0000}"/>
    <cellStyle name="nohs" xfId="9662" xr:uid="{00000000-0005-0000-0000-000062AA0000}"/>
    <cellStyle name="normal" xfId="2241" xr:uid="{00000000-0005-0000-0000-000063AA0000}"/>
    <cellStyle name="Normal - Stile6" xfId="5538" xr:uid="{00000000-0005-0000-0000-000064AA0000}"/>
    <cellStyle name="Normal - Stile7" xfId="5539" xr:uid="{00000000-0005-0000-0000-000065AA0000}"/>
    <cellStyle name="Normal - Stile8" xfId="5540" xr:uid="{00000000-0005-0000-0000-000066AA0000}"/>
    <cellStyle name="Normal - Style1" xfId="2243" xr:uid="{00000000-0005-0000-0000-000067AA0000}"/>
    <cellStyle name="Normal - Style1 10" xfId="38326" xr:uid="{00000000-0005-0000-0000-000068AA0000}"/>
    <cellStyle name="Normal - Style1 11" xfId="38327" xr:uid="{00000000-0005-0000-0000-000069AA0000}"/>
    <cellStyle name="Normal - Style1 12" xfId="38328" xr:uid="{00000000-0005-0000-0000-00006AAA0000}"/>
    <cellStyle name="Normal - Style1 13" xfId="38329" xr:uid="{00000000-0005-0000-0000-00006BAA0000}"/>
    <cellStyle name="Normal - Style1 2" xfId="5541" xr:uid="{00000000-0005-0000-0000-00006CAA0000}"/>
    <cellStyle name="Normal - Style1 2 2" xfId="38330" xr:uid="{00000000-0005-0000-0000-00006DAA0000}"/>
    <cellStyle name="Normal - Style1 2 2 2" xfId="38331" xr:uid="{00000000-0005-0000-0000-00006EAA0000}"/>
    <cellStyle name="Normal - Style1 2 2 2 2" xfId="38332" xr:uid="{00000000-0005-0000-0000-00006FAA0000}"/>
    <cellStyle name="Normal - Style1 2 2 3" xfId="38333" xr:uid="{00000000-0005-0000-0000-000070AA0000}"/>
    <cellStyle name="Normal - Style1 2 2 4" xfId="38334" xr:uid="{00000000-0005-0000-0000-000071AA0000}"/>
    <cellStyle name="Normal - Style1 2 3" xfId="38335" xr:uid="{00000000-0005-0000-0000-000072AA0000}"/>
    <cellStyle name="Normal - Style1 2 3 2" xfId="38336" xr:uid="{00000000-0005-0000-0000-000073AA0000}"/>
    <cellStyle name="Normal - Style1 2 4" xfId="38337" xr:uid="{00000000-0005-0000-0000-000074AA0000}"/>
    <cellStyle name="Normal - Style1 2 4 2" xfId="38338" xr:uid="{00000000-0005-0000-0000-000075AA0000}"/>
    <cellStyle name="Normal - Style1 2 5" xfId="38339" xr:uid="{00000000-0005-0000-0000-000076AA0000}"/>
    <cellStyle name="Normal - Style1 2 6" xfId="38340" xr:uid="{00000000-0005-0000-0000-000077AA0000}"/>
    <cellStyle name="Normal - Style1 3" xfId="6957" xr:uid="{00000000-0005-0000-0000-000078AA0000}"/>
    <cellStyle name="Normal - Style1 3 2" xfId="38341" xr:uid="{00000000-0005-0000-0000-000079AA0000}"/>
    <cellStyle name="Normal - Style2" xfId="5542" xr:uid="{00000000-0005-0000-0000-00007AAA0000}"/>
    <cellStyle name="Normal - Style3" xfId="5543" xr:uid="{00000000-0005-0000-0000-00007BAA0000}"/>
    <cellStyle name="Normal - Style4" xfId="5544" xr:uid="{00000000-0005-0000-0000-00007CAA0000}"/>
    <cellStyle name="Normal - Style5" xfId="5545" xr:uid="{00000000-0005-0000-0000-00007DAA0000}"/>
    <cellStyle name="Normal - Style6" xfId="5546" xr:uid="{00000000-0005-0000-0000-00007EAA0000}"/>
    <cellStyle name="Normal - Style7" xfId="5547" xr:uid="{00000000-0005-0000-0000-00007FAA0000}"/>
    <cellStyle name="Normal - Style8" xfId="5548" xr:uid="{00000000-0005-0000-0000-000080AA0000}"/>
    <cellStyle name="Normal - 유형1" xfId="2242" xr:uid="{00000000-0005-0000-0000-000081AA0000}"/>
    <cellStyle name="Normal 10" xfId="43437" xr:uid="{00000000-0005-0000-0000-000082AA0000}"/>
    <cellStyle name="Normal 11" xfId="43438" xr:uid="{00000000-0005-0000-0000-000083AA0000}"/>
    <cellStyle name="Normal 2" xfId="43439" xr:uid="{00000000-0005-0000-0000-000084AA0000}"/>
    <cellStyle name="Normal 3" xfId="43440" xr:uid="{00000000-0005-0000-0000-000085AA0000}"/>
    <cellStyle name="Normal 4" xfId="43441" xr:uid="{00000000-0005-0000-0000-000086AA0000}"/>
    <cellStyle name="Normal 5" xfId="43442" xr:uid="{00000000-0005-0000-0000-000087AA0000}"/>
    <cellStyle name="Normal 6" xfId="43443" xr:uid="{00000000-0005-0000-0000-000088AA0000}"/>
    <cellStyle name="Normal 7" xfId="43444" xr:uid="{00000000-0005-0000-0000-000089AA0000}"/>
    <cellStyle name="Normal 8" xfId="43445" xr:uid="{00000000-0005-0000-0000-00008AAA0000}"/>
    <cellStyle name="Normal 9" xfId="43446" xr:uid="{00000000-0005-0000-0000-00008BAA0000}"/>
    <cellStyle name="Normal_ SG&amp;A Bridge" xfId="45995" xr:uid="{00000000-0005-0000-0000-00008CAA0000}"/>
    <cellStyle name="Noroal_ SG&amp;A Bridge " xfId="5549" xr:uid="{00000000-0005-0000-0000-00008DAA0000}"/>
    <cellStyle name="Œ…?æ맖?e [0.00]_laroux" xfId="2244" xr:uid="{00000000-0005-0000-0000-00008EAA0000}"/>
    <cellStyle name="Œ…?æ맖?e_laroux" xfId="2245" xr:uid="{00000000-0005-0000-0000-00008FAA0000}"/>
    <cellStyle name="oft Excel]_x000d__x000a_Comment=The open=/f lines load custom functions into the Paste Function list._x000d__x000a_Maximized=3_x000d__x000a_AutoFormat=" xfId="2246" xr:uid="{00000000-0005-0000-0000-000090AA0000}"/>
    <cellStyle name="oh" xfId="2247" xr:uid="{00000000-0005-0000-0000-000091AA0000}"/>
    <cellStyle name="per.style" xfId="5550" xr:uid="{00000000-0005-0000-0000-000092AA0000}"/>
    <cellStyle name="Percent" xfId="2248" xr:uid="{00000000-0005-0000-0000-000093AA0000}"/>
    <cellStyle name="Percent (0)" xfId="5552" xr:uid="{00000000-0005-0000-0000-000094AA0000}"/>
    <cellStyle name="Percent [0]" xfId="5553" xr:uid="{00000000-0005-0000-0000-000095AA0000}"/>
    <cellStyle name="Percent [00]" xfId="5554" xr:uid="{00000000-0005-0000-0000-000096AA0000}"/>
    <cellStyle name="Percent [2]" xfId="2249" xr:uid="{00000000-0005-0000-0000-000097AA0000}"/>
    <cellStyle name="Percent 10" xfId="10047" xr:uid="{00000000-0005-0000-0000-000098AA0000}"/>
    <cellStyle name="Percent 11" xfId="10034" xr:uid="{00000000-0005-0000-0000-000099AA0000}"/>
    <cellStyle name="Percent 12" xfId="7451" xr:uid="{00000000-0005-0000-0000-00009AAA0000}"/>
    <cellStyle name="Percent 13" xfId="10068" xr:uid="{00000000-0005-0000-0000-00009BAA0000}"/>
    <cellStyle name="Percent 14" xfId="10065" xr:uid="{00000000-0005-0000-0000-00009CAA0000}"/>
    <cellStyle name="Percent 15" xfId="10063" xr:uid="{00000000-0005-0000-0000-00009DAA0000}"/>
    <cellStyle name="Percent 16" xfId="43447" xr:uid="{00000000-0005-0000-0000-00009EAA0000}"/>
    <cellStyle name="Percent 17" xfId="43448" xr:uid="{00000000-0005-0000-0000-00009FAA0000}"/>
    <cellStyle name="Percent 18" xfId="43449" xr:uid="{00000000-0005-0000-0000-0000A0AA0000}"/>
    <cellStyle name="Percent 19" xfId="43450" xr:uid="{00000000-0005-0000-0000-0000A1AA0000}"/>
    <cellStyle name="Percent 2" xfId="5551" xr:uid="{00000000-0005-0000-0000-0000A2AA0000}"/>
    <cellStyle name="Percent 20" xfId="43451" xr:uid="{00000000-0005-0000-0000-0000A3AA0000}"/>
    <cellStyle name="Percent 21" xfId="43452" xr:uid="{00000000-0005-0000-0000-0000A4AA0000}"/>
    <cellStyle name="Percent 22" xfId="43453" xr:uid="{00000000-0005-0000-0000-0000A5AA0000}"/>
    <cellStyle name="Percent 23" xfId="43454" xr:uid="{00000000-0005-0000-0000-0000A6AA0000}"/>
    <cellStyle name="Percent 24" xfId="43455" xr:uid="{00000000-0005-0000-0000-0000A7AA0000}"/>
    <cellStyle name="Percent 25" xfId="43456" xr:uid="{00000000-0005-0000-0000-0000A8AA0000}"/>
    <cellStyle name="Percent 3" xfId="5689" xr:uid="{00000000-0005-0000-0000-0000A9AA0000}"/>
    <cellStyle name="Percent 4" xfId="5684" xr:uid="{00000000-0005-0000-0000-0000AAAA0000}"/>
    <cellStyle name="Percent 5" xfId="6958" xr:uid="{00000000-0005-0000-0000-0000ABAA0000}"/>
    <cellStyle name="Percent 6" xfId="10055" xr:uid="{00000000-0005-0000-0000-0000ACAA0000}"/>
    <cellStyle name="Percent 7" xfId="10030" xr:uid="{00000000-0005-0000-0000-0000ADAA0000}"/>
    <cellStyle name="Percent 8" xfId="10039" xr:uid="{00000000-0005-0000-0000-0000AEAA0000}"/>
    <cellStyle name="Percent 9" xfId="10061" xr:uid="{00000000-0005-0000-0000-0000AFAA0000}"/>
    <cellStyle name="Percent_!간지" xfId="45996" xr:uid="{00000000-0005-0000-0000-0000B0AA0000}"/>
    <cellStyle name="PrePop Currency (0)" xfId="5555" xr:uid="{00000000-0005-0000-0000-0000B1AA0000}"/>
    <cellStyle name="PrePop Currency (2)" xfId="5556" xr:uid="{00000000-0005-0000-0000-0000B2AA0000}"/>
    <cellStyle name="PrePop Units (0)" xfId="5557" xr:uid="{00000000-0005-0000-0000-0000B3AA0000}"/>
    <cellStyle name="PrePop Units (1)" xfId="5558" xr:uid="{00000000-0005-0000-0000-0000B4AA0000}"/>
    <cellStyle name="PrePop Units (2)" xfId="5559" xr:uid="{00000000-0005-0000-0000-0000B5AA0000}"/>
    <cellStyle name="PRICE2" xfId="9663" xr:uid="{00000000-0005-0000-0000-0000B6AA0000}"/>
    <cellStyle name="pricing" xfId="5560" xr:uid="{00000000-0005-0000-0000-0000B7AA0000}"/>
    <cellStyle name="PSChar" xfId="5561" xr:uid="{00000000-0005-0000-0000-0000B8AA0000}"/>
    <cellStyle name="regstoresfromspecstores" xfId="5562" xr:uid="{00000000-0005-0000-0000-0000B9AA0000}"/>
    <cellStyle name="RevList" xfId="2250" xr:uid="{00000000-0005-0000-0000-0000BAAA0000}"/>
    <cellStyle name="RLTJD(S" xfId="5563" xr:uid="{00000000-0005-0000-0000-0000BBAA0000}"/>
    <cellStyle name="S" xfId="9664" xr:uid="{00000000-0005-0000-0000-0000BCAA0000}"/>
    <cellStyle name="sh" xfId="2251" xr:uid="{00000000-0005-0000-0000-0000BDAA0000}"/>
    <cellStyle name="SHADEDSTORES" xfId="5564" xr:uid="{00000000-0005-0000-0000-0000BEAA0000}"/>
    <cellStyle name="specstores" xfId="5565" xr:uid="{00000000-0005-0000-0000-0000BFAA0000}"/>
    <cellStyle name="ssh" xfId="2252" xr:uid="{00000000-0005-0000-0000-0000C0AA0000}"/>
    <cellStyle name="Standard_Anpassen der Amortisation" xfId="5566" xr:uid="{00000000-0005-0000-0000-0000C1AA0000}"/>
    <cellStyle name="subhead" xfId="2253" xr:uid="{00000000-0005-0000-0000-0000C2AA0000}"/>
    <cellStyle name="Subtotal" xfId="2254" xr:uid="{00000000-0005-0000-0000-0000C3AA0000}"/>
    <cellStyle name="T_1화 [0]_PLDT_2화 [0]_PLDT_N_x000c_통화 [0]_PRICE" xfId="5567" xr:uid="{00000000-0005-0000-0000-0000C4AA0000}"/>
    <cellStyle name="testtitle" xfId="5568" xr:uid="{00000000-0005-0000-0000-0000C5AA0000}"/>
    <cellStyle name="Text Indent A" xfId="5569" xr:uid="{00000000-0005-0000-0000-0000C6AA0000}"/>
    <cellStyle name="Text Indent B" xfId="5570" xr:uid="{00000000-0005-0000-0000-0000C7AA0000}"/>
    <cellStyle name="Text Indent C" xfId="5571" xr:uid="{00000000-0005-0000-0000-0000C8AA0000}"/>
    <cellStyle name="þ_x001d_ð'&amp;Oy?Hy9_x0008__x000f__x0007_æ_x0007__x0007__x0001__x0001_" xfId="5572" xr:uid="{00000000-0005-0000-0000-0000C9AA0000}"/>
    <cellStyle name="þ_x001d_ð'&amp;Oy?Hy9_x0008_E_x000c_￠_x000d__x0007__x0001__x0001_" xfId="5573" xr:uid="{00000000-0005-0000-0000-0000CAAA0000}"/>
    <cellStyle name="Title" xfId="2255" xr:uid="{00000000-0005-0000-0000-0000CBAA0000}"/>
    <cellStyle name="title [1]" xfId="2256" xr:uid="{00000000-0005-0000-0000-0000CCAA0000}"/>
    <cellStyle name="title [2]" xfId="2257" xr:uid="{00000000-0005-0000-0000-0000CDAA0000}"/>
    <cellStyle name="Title 10" xfId="10072" xr:uid="{00000000-0005-0000-0000-0000CEAA0000}"/>
    <cellStyle name="Title 11" xfId="10071" xr:uid="{00000000-0005-0000-0000-0000CFAA0000}"/>
    <cellStyle name="Title 12" xfId="10043" xr:uid="{00000000-0005-0000-0000-0000D0AA0000}"/>
    <cellStyle name="Title 13" xfId="10079" xr:uid="{00000000-0005-0000-0000-0000D1AA0000}"/>
    <cellStyle name="Title 14" xfId="10024" xr:uid="{00000000-0005-0000-0000-0000D2AA0000}"/>
    <cellStyle name="Title 15" xfId="10064" xr:uid="{00000000-0005-0000-0000-0000D3AA0000}"/>
    <cellStyle name="Title 2" xfId="5574" xr:uid="{00000000-0005-0000-0000-0000D4AA0000}"/>
    <cellStyle name="Title 3" xfId="5690" xr:uid="{00000000-0005-0000-0000-0000D5AA0000}"/>
    <cellStyle name="Title 4" xfId="5683" xr:uid="{00000000-0005-0000-0000-0000D6AA0000}"/>
    <cellStyle name="Title 5" xfId="6959" xr:uid="{00000000-0005-0000-0000-0000D7AA0000}"/>
    <cellStyle name="Title 6" xfId="10054" xr:uid="{00000000-0005-0000-0000-0000D8AA0000}"/>
    <cellStyle name="Title 7" xfId="10031" xr:uid="{00000000-0005-0000-0000-0000D9AA0000}"/>
    <cellStyle name="Title 8" xfId="10075" xr:uid="{00000000-0005-0000-0000-0000DAAA0000}"/>
    <cellStyle name="Title 9" xfId="10070" xr:uid="{00000000-0005-0000-0000-0000DBAA0000}"/>
    <cellStyle name="Title_Book1" xfId="2258" xr:uid="{00000000-0005-0000-0000-0000DCAA0000}"/>
    <cellStyle name="ton" xfId="6960" xr:uid="{00000000-0005-0000-0000-0000DDAA0000}"/>
    <cellStyle name="Total" xfId="2259" xr:uid="{00000000-0005-0000-0000-0000DEAA0000}"/>
    <cellStyle name="Total 2" xfId="5575" xr:uid="{00000000-0005-0000-0000-0000DFAA0000}"/>
    <cellStyle name="Total 3" xfId="6961" xr:uid="{00000000-0005-0000-0000-0000E0AA0000}"/>
    <cellStyle name="TS" xfId="9665" xr:uid="{00000000-0005-0000-0000-0000E1AA0000}"/>
    <cellStyle name="UM" xfId="2260" xr:uid="{00000000-0005-0000-0000-0000E2AA0000}"/>
    <cellStyle name="W?rung [0]_Compiling Utility Macros" xfId="5576" xr:uid="{00000000-0005-0000-0000-0000E3AA0000}"/>
    <cellStyle name="W?rung_Compiling Utility Macros" xfId="5577" xr:uid="{00000000-0005-0000-0000-0000E4AA0000}"/>
    <cellStyle name="ƸōዊbǜōዚbǸōዪbɄōዺb쉀ōጊb쉬ōጚb슔ōጪb싀ōጺb쌐ōፊbɤōፚbʀō፪bʘō፺bʼōᎊb˜ō᎚b쌼ōᎪb쎄ōᎺb쎨ōᏊb쏄ōᏚb쏜ōᏪb̀ōᏺb̤ōᐊb͔ōᐚb΀ōᐪbΰōᐺb쏸ō" xfId="9666" xr:uid="{00000000-0005-0000-0000-0000E5AA0000}"/>
    <cellStyle name="μU¿¡ ¿A´A CIAIÆU¸μAⓒ" xfId="6962" xr:uid="{00000000-0005-0000-0000-0000E6AA0000}"/>
    <cellStyle name="Ԙ준_laroux_2" xfId="45997" xr:uid="{00000000-0005-0000-0000-0000E7AA0000}"/>
    <cellStyle name="්b뉜ōේb뉼ō෪b늠ō෺b부ōชb붘ōบb붴ōสb뷄ōฺb뷘ō๊b닄ō๚b닜ō๪b닰ō๺b댜ōຊb댸ōບb뷬ōສb븄ō຺b블ō໊b븨ō໚b븼ō໪b덐ō໺b덠ō༊b델ō༚b뎔ō༪b뎬ō༺b빘ōཊb빰ōཚb뺌ōཪb뻘ōེb뻴ōྊb돌ōྚb돴ōྪb된ōྺb됸ō࿊b둔ō࿚b뼘ō࿪b뼸ō࿺b뽨ōညb뾔ōယb뿄ōဪb뒜ō်b뒸ō၊b듌ōၚb들ōၪb듸ōၺb뿴ōႊb쀐ōႚb쀬ōႪb쁴ōႺb삐ō჊b딐ōლb따ōცb땔ōჺb땬ōᄊb떀ōᄚb산ōᄪb새ōᄺb샘ōᅋb샬ōᅛb샴ōᅪb_x000c_ōᅺb0ōᆊbXōᆚbōᆪb¨ōᆺb섄" xfId="9667" xr:uid="{00000000-0005-0000-0000-0000E8AA0000}"/>
    <cellStyle name="เครื่องหมายจุลภาค [0]_Boiler_5 Power Plant2" xfId="9668" xr:uid="{00000000-0005-0000-0000-0000E9AA0000}"/>
    <cellStyle name="เครื่องหมายจุลภาค_Boiler_5 Power Plant2" xfId="9669" xr:uid="{00000000-0005-0000-0000-0000EAAA0000}"/>
    <cellStyle name="เครื่องหมายสกุลเงิน [0]_APP 2 - SEC 2 - LPG Mech" xfId="9670" xr:uid="{00000000-0005-0000-0000-0000EBAA0000}"/>
    <cellStyle name="เครื่องหมายสกุลเงิน_APP 2 - SEC 2 - LPG Mech" xfId="9671" xr:uid="{00000000-0005-0000-0000-0000ECAA0000}"/>
    <cellStyle name="ปกติ_APP 2 - SEC 2 - LPG Mech" xfId="9672" xr:uid="{00000000-0005-0000-0000-0000EDAA0000}"/>
    <cellStyle name="ᒊbЄōᒚbЬōᒪbјō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ō᝺b፰ōដb᎘ōរbᎸōឪb὘ōឺbᾬō៊bῐō៚bῼō៪b‬ō៺bᏜō᠊b᐀ō᠚bᐬōᠪbᑜōᠺbᒌōᡊb⁜ōᡚb€ōᡪb⃔ō᡺bℌ" xfId="9673" xr:uid="{00000000-0005-0000-0000-0000EEAA0000}"/>
    <cellStyle name="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ō᝺b፰ōដb᎘ōរbᎸōឪb὘ōឺbᾬō៊bῐō៚bῼō៪b‬ō៺bᏜō᠊b᐀ō᠚bᐬōᠪbᑜōᠺbᒌōᡊb⁜ōᡚb€ōᡪb⃔ō᡺bℌōᢊb⅀ōᢚbⅸōᢪb⇐" xfId="9674" xr:uid="{00000000-0005-0000-0000-0000EFAA0000}"/>
    <cellStyle name="Ꮺb̀ōᏺb̤ōᐊb͔ōᐚb΀ōᐪbΰōᐺb쏸ōᑊb쐨ōᑚb쑀ōᑪb쑜ōᑺb쑸ōᒊbЄōᒚbЬōᒪbјō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ō᝺b፰ōដb᎘ōរbᎸōឪb὘ōឺbᾬō៊bῐō៚bῼ" xfId="9675" xr:uid="{00000000-0005-0000-0000-0000F0AA0000}"/>
    <cellStyle name="ሚbôōሪbŀōሺbŨōቊbƀōቚb솴ōቪb쇌ōቺb쇬ōኊb숄ōኚb술ōኪbƜōኺbƸōዊbǜōዚbǸōዪbɄōዺb쉀ōጊb쉬ōጚb슔ōጪb싀ōጺb쌐ōፊbɤōፚbʀō፪bʘō፺bʼōᎊb˜ō᎚b쌼ōᎪb쎄ōᎺb쎨ōᏊb쏄ōᏚb쏜ōᏪb̀ōᏺb̤ōᐊb͔ōᐚb΀ōᐪbΰōᐺb쏸ōᑊb쐨ōᑚb쑀ōᑪb쑜ōᑺb쑸ōᒊbЄōᒚbЬōᒪbјōᒺbҤōᓊbӐōᓚb쒤ōᓪb쓄ōᓺb쓠ōᔊb씈ōᔚb씬ōᔪbӰōᔺbԈōᕊbԤōᕚbՀōᕪb՜ōᕺb앐ōᖊb앴ōᖚb얐ōᖪb얼ōᖺb엤ōᗊbոōᗚb֐ōᗪbְōᗺbלōᘊb؄" xfId="9676" xr:uid="{00000000-0005-0000-0000-0000F1AA0000}"/>
    <cellStyle name="ꯠōකb갈ōඪb눠ōයb눸ō්b뉜ōේb뉼ō෪b늠ō෺b부ōชb붘ōบb붴ōสb뷄ōฺb뷘ō๊b닄ō๚b닜ō๪b닰ō๺b댜ōຊb댸ōບb뷬ōສb븄ō຺b블ō໊b븨ō໚b븼ō໪b덐ō໺b덠ō༊b델ō" xfId="9677" xr:uid="{00000000-0005-0000-0000-0000F2AA0000}"/>
    <cellStyle name="|?ドE" xfId="2188" xr:uid="{00000000-0005-0000-0000-0000F3AA0000}"/>
    <cellStyle name="|?ドE 2" xfId="5578" xr:uid="{00000000-0005-0000-0000-0000F4AA0000}"/>
    <cellStyle name="" xfId="6963" xr:uid="{00000000-0005-0000-0000-0000F5AA0000}"/>
    <cellStyle name="가." xfId="45998" xr:uid="{00000000-0005-0000-0000-0000F6AA0000}"/>
    <cellStyle name="가운데" xfId="2095" xr:uid="{00000000-0005-0000-0000-0000F7AA0000}"/>
    <cellStyle name="가운데 2" xfId="9678" xr:uid="{00000000-0005-0000-0000-0000F8AA0000}"/>
    <cellStyle name="견적-FRP" xfId="5579" xr:uid="{00000000-0005-0000-0000-0000F9AA0000}"/>
    <cellStyle name="견적-금액" xfId="5580" xr:uid="{00000000-0005-0000-0000-0000FAAA0000}"/>
    <cellStyle name="견적부" xfId="5581" xr:uid="{00000000-0005-0000-0000-0000FBAA0000}"/>
    <cellStyle name="고정소숫점" xfId="2096" xr:uid="{00000000-0005-0000-0000-0000FCAA0000}"/>
    <cellStyle name="고정소숫점 2" xfId="5582" xr:uid="{00000000-0005-0000-0000-0000FDAA0000}"/>
    <cellStyle name="고정소숫점 3" xfId="6964" xr:uid="{00000000-0005-0000-0000-0000FEAA0000}"/>
    <cellStyle name="고정출력1" xfId="2097" xr:uid="{00000000-0005-0000-0000-0000FFAA0000}"/>
    <cellStyle name="고정출력1 2" xfId="6965" xr:uid="{00000000-0005-0000-0000-000000AB0000}"/>
    <cellStyle name="고정출력2" xfId="2098" xr:uid="{00000000-0005-0000-0000-000001AB0000}"/>
    <cellStyle name="고정출력2 2" xfId="6966" xr:uid="{00000000-0005-0000-0000-000002AB0000}"/>
    <cellStyle name="공사원가계산서(조경)" xfId="2099" xr:uid="{00000000-0005-0000-0000-000003AB0000}"/>
    <cellStyle name="공종" xfId="2100" xr:uid="{00000000-0005-0000-0000-000004AB0000}"/>
    <cellStyle name="咬訌裝?INCOM1" xfId="9679" xr:uid="{00000000-0005-0000-0000-000005AB0000}"/>
    <cellStyle name="咬訌裝?INCOM10" xfId="9680" xr:uid="{00000000-0005-0000-0000-000006AB0000}"/>
    <cellStyle name="咬訌裝?INCOM2" xfId="9681" xr:uid="{00000000-0005-0000-0000-000007AB0000}"/>
    <cellStyle name="咬訌裝?INCOM3" xfId="9682" xr:uid="{00000000-0005-0000-0000-000008AB0000}"/>
    <cellStyle name="咬訌裝?INCOM4" xfId="9683" xr:uid="{00000000-0005-0000-0000-000009AB0000}"/>
    <cellStyle name="咬訌裝?INCOM5" xfId="9684" xr:uid="{00000000-0005-0000-0000-00000AAB0000}"/>
    <cellStyle name="咬訌裝?INCOM6" xfId="9685" xr:uid="{00000000-0005-0000-0000-00000BAB0000}"/>
    <cellStyle name="咬訌裝?INCOM7" xfId="9686" xr:uid="{00000000-0005-0000-0000-00000CAB0000}"/>
    <cellStyle name="咬訌裝?INCOM8" xfId="9687" xr:uid="{00000000-0005-0000-0000-00000DAB0000}"/>
    <cellStyle name="咬訌裝?INCOM9" xfId="9688" xr:uid="{00000000-0005-0000-0000-00000EAB0000}"/>
    <cellStyle name="咬訌裝?PRIB11" xfId="9689" xr:uid="{00000000-0005-0000-0000-00000FAB0000}"/>
    <cellStyle name="규격" xfId="45999" xr:uid="{00000000-0005-0000-0000-000010AB0000}"/>
    <cellStyle name="그림" xfId="6967" xr:uid="{00000000-0005-0000-0000-000011AB0000}"/>
    <cellStyle name="글꼴" xfId="9690" xr:uid="{00000000-0005-0000-0000-000012AB0000}"/>
    <cellStyle name="금액" xfId="5583" xr:uid="{00000000-0005-0000-0000-000013AB0000}"/>
    <cellStyle name="기계_도급양식" xfId="5584" xr:uid="{00000000-0005-0000-0000-000014AB0000}"/>
    <cellStyle name="기성(내용)" xfId="5585" xr:uid="{00000000-0005-0000-0000-000015AB0000}"/>
    <cellStyle name="기성(내용2)" xfId="5586" xr:uid="{00000000-0005-0000-0000-000016AB0000}"/>
    <cellStyle name="김덕호" xfId="46000" xr:uid="{00000000-0005-0000-0000-000017AB0000}"/>
    <cellStyle name="끼_x0001_?" xfId="5587" xr:uid="{00000000-0005-0000-0000-000018AB0000}"/>
    <cellStyle name="끽방_inquiry_bq_hvac" xfId="9691" xr:uid="{00000000-0005-0000-0000-000019AB0000}"/>
    <cellStyle name="날짜" xfId="2101" xr:uid="{00000000-0005-0000-0000-00001AAB0000}"/>
    <cellStyle name="날짜 2" xfId="46001" xr:uid="{00000000-0005-0000-0000-00001BAB0000}"/>
    <cellStyle name="내역" xfId="9692" xr:uid="{00000000-0005-0000-0000-00001CAB0000}"/>
    <cellStyle name="내역서" xfId="2102" xr:uid="{00000000-0005-0000-0000-00001DAB0000}"/>
    <cellStyle name="내역서적용수량_공종번호" xfId="46002" xr:uid="{00000000-0005-0000-0000-00001EAB0000}"/>
    <cellStyle name="네모제목" xfId="2103" xr:uid="{00000000-0005-0000-0000-00001FAB0000}"/>
    <cellStyle name="단위" xfId="9693" xr:uid="{00000000-0005-0000-0000-000020AB0000}"/>
    <cellStyle name="달러" xfId="2104" xr:uid="{00000000-0005-0000-0000-000021AB0000}"/>
    <cellStyle name="달러 2" xfId="46003" xr:uid="{00000000-0005-0000-0000-000022AB0000}"/>
    <cellStyle name="델ō༚b뎔ō༪b뎬ō༺b빘ōཊb빰ōཚb뺌ōཪb뻘ōེb뻴ōྊb돌ōྚb돴ōྪb된ōྺb됸ō࿊b둔ō࿚b뼘ō࿪b뼸ō࿺b뽨ōညb뾔ōယb뿄ōဪb뒜ō်b뒸ō၊b듌ōၚb들ōၪb듸ōၺb뿴ōႊb쀐ō" xfId="9694" xr:uid="{00000000-0005-0000-0000-000023AB0000}"/>
    <cellStyle name="돋움채" xfId="5588" xr:uid="{00000000-0005-0000-0000-000024AB0000}"/>
    <cellStyle name="㼿" xfId="9695" xr:uid="{00000000-0005-0000-0000-000025AB0000}"/>
    <cellStyle name="㼿?" xfId="9696" xr:uid="{00000000-0005-0000-0000-000026AB0000}"/>
    <cellStyle name="㼿㼿" xfId="9697" xr:uid="{00000000-0005-0000-0000-000027AB0000}"/>
    <cellStyle name="㼿㼿?" xfId="9698" xr:uid="{00000000-0005-0000-0000-000028AB0000}"/>
    <cellStyle name="㼿㼿㼿" xfId="9699" xr:uid="{00000000-0005-0000-0000-000029AB0000}"/>
    <cellStyle name="㼿㼿㼿㼿㼿" xfId="9700" xr:uid="{00000000-0005-0000-0000-00002AAB0000}"/>
    <cellStyle name="둔ō࿚b뼘ō࿪b뼸ō࿺b뽨ōညb뾔ōယb뿄ōဪb뒜ō်b뒸ō၊b듌ōၚb들ōၪb듸ōၺb뿴ōႊb쀐ōႚb쀬ōႪb쁴ōႺb삐ō჊b딐ōლb따ōცb땔ōჺb땬ōᄊb떀ōᄚb산ōᄪb새ōᄺb샘ōᅋb샬ō" xfId="9701" xr:uid="{00000000-0005-0000-0000-00002BAB0000}"/>
    <cellStyle name="뒤에 오는 하이퍼링크" xfId="2105" xr:uid="{00000000-0005-0000-0000-00002CAB0000}"/>
    <cellStyle name="뒤에 오는 하이퍼링크 2" xfId="5589" xr:uid="{00000000-0005-0000-0000-00002DAB0000}"/>
    <cellStyle name="뒤에 오는 하이퍼링크 3" xfId="6968" xr:uid="{00000000-0005-0000-0000-00002EAB0000}"/>
    <cellStyle name="뒤에 오는 하이퍼링크_5.5포장및보도복구공" xfId="46107" xr:uid="{00000000-0005-0000-0000-00002FAB0000}"/>
    <cellStyle name="뒸ō၊b듌ōၚb들ōၪb듸ōၺb뿴ōႊb쀐ōႚb쀬ōႪb쁴ōႺb삐ō჊b딐ōლb따ōცb땔ōჺb땬ōᄊb떀ōᄚb산ōᄪb새ōᄺb샘ōᅋb샬ōᅛb샴ōᅪb_x000c_ōᅺb0ōᆊbXōᆚbōᆪb¨ōᆺb섄ō" xfId="9702" xr:uid="{00000000-0005-0000-0000-000030AB0000}"/>
    <cellStyle name="딐ōლb따ōცb땔ōჺb땬ōᄊb떀ōᄚb산ōᄪb새ōᄺb샘ōᅋb샬ōᅛb샴ōᅪb_x000c_ōᅺb0ōᆊbXōᆚbōᆪb¨ōᆺb섄ōᇊb섰ōᇚb셌ōᇪb셨ōᇺb손ōሊbÌōሚbôōሪbŀōሺbŨōቊbƀō" xfId="9703" xr:uid="{00000000-0005-0000-0000-000031AB0000}"/>
    <cellStyle name="똿떓죶Ø? [0.00]_PRODUCT DETAIL Q1" xfId="9704" xr:uid="{00000000-0005-0000-0000-000032AB0000}"/>
    <cellStyle name="똿떓죶Ø?_PRODUCT DETAIL Q1" xfId="9705" xr:uid="{00000000-0005-0000-0000-000033AB0000}"/>
    <cellStyle name="똿떓죶Ø괻 [0.00]_NT Server " xfId="9706" xr:uid="{00000000-0005-0000-0000-000034AB0000}"/>
    <cellStyle name="똿떓죶Ø괻_NT Server " xfId="9707" xr:uid="{00000000-0005-0000-0000-000035AB0000}"/>
    <cellStyle name="똿뗦먛귟 [0.00]_laroux" xfId="5590" xr:uid="{00000000-0005-0000-0000-000036AB0000}"/>
    <cellStyle name="똿뗦먛귟_laroux" xfId="5591" xr:uid="{00000000-0005-0000-0000-000037AB0000}"/>
    <cellStyle name="마이너스키" xfId="2106" xr:uid="{00000000-0005-0000-0000-000038AB0000}"/>
    <cellStyle name="묮뎋 [0.00]_NT Server " xfId="9708" xr:uid="{00000000-0005-0000-0000-000039AB0000}"/>
    <cellStyle name="묮뎋_NT Server " xfId="9709" xr:uid="{00000000-0005-0000-0000-00003AAB0000}"/>
    <cellStyle name="믅됞 [0.00]_laroux" xfId="5592" xr:uid="{00000000-0005-0000-0000-00003BAB0000}"/>
    <cellStyle name="믅됞_laroux" xfId="5593" xr:uid="{00000000-0005-0000-0000-00003CAB0000}"/>
    <cellStyle name="배분" xfId="2107" xr:uid="{00000000-0005-0000-0000-00003DAB0000}"/>
    <cellStyle name="백" xfId="2108" xr:uid="{00000000-0005-0000-0000-00003EAB0000}"/>
    <cellStyle name="백 " xfId="46004" xr:uid="{00000000-0005-0000-0000-00003FAB0000}"/>
    <cellStyle name="백 2" xfId="5594" xr:uid="{00000000-0005-0000-0000-000040AB0000}"/>
    <cellStyle name="백 3" xfId="6969" xr:uid="{00000000-0005-0000-0000-000041AB0000}"/>
    <cellStyle name="백_(04-11-03) 실정보고-세로" xfId="5595" xr:uid="{00000000-0005-0000-0000-000042AB0000}"/>
    <cellStyle name="백_0111작업" xfId="6970" xr:uid="{00000000-0005-0000-0000-000043AB0000}"/>
    <cellStyle name="백_0111작업_03. 포장단위산출" xfId="6971" xr:uid="{00000000-0005-0000-0000-000044AB0000}"/>
    <cellStyle name="백_0111작업_03. 포장단위산출1" xfId="6972" xr:uid="{00000000-0005-0000-0000-000045AB0000}"/>
    <cellStyle name="백_0111작업_03.포장공" xfId="6973" xr:uid="{00000000-0005-0000-0000-000046AB0000}"/>
    <cellStyle name="백_0111작업_Book1" xfId="6974" xr:uid="{00000000-0005-0000-0000-000047AB0000}"/>
    <cellStyle name="백_0111작업_포장단위산출" xfId="6975" xr:uid="{00000000-0005-0000-0000-000048AB0000}"/>
    <cellStyle name="백_02토공수량" xfId="6976" xr:uid="{00000000-0005-0000-0000-000049AB0000}"/>
    <cellStyle name="백_02토공수량_0725토공수량산출" xfId="6977" xr:uid="{00000000-0005-0000-0000-00004AAB0000}"/>
    <cellStyle name="백_03. 포장단위산출" xfId="6978" xr:uid="{00000000-0005-0000-0000-00004BAB0000}"/>
    <cellStyle name="백_03. 포장단위산출1" xfId="6979" xr:uid="{00000000-0005-0000-0000-00004CAB0000}"/>
    <cellStyle name="백_03.광무교앞정비" xfId="46005" xr:uid="{00000000-0005-0000-0000-00004DAB0000}"/>
    <cellStyle name="백_03.포장공" xfId="6980" xr:uid="{00000000-0005-0000-0000-00004EAB0000}"/>
    <cellStyle name="백_22bl3lot수량산출" xfId="2110" xr:uid="{00000000-0005-0000-0000-00004FAB0000}"/>
    <cellStyle name="백_22수량산출서(총괄)" xfId="2109" xr:uid="{00000000-0005-0000-0000-000050AB0000}"/>
    <cellStyle name="백_3.우수" xfId="46006" xr:uid="{00000000-0005-0000-0000-000051AB0000}"/>
    <cellStyle name="백_3.우수_1" xfId="46007" xr:uid="{00000000-0005-0000-0000-000052AB0000}"/>
    <cellStyle name="백_3.우수공개략" xfId="46008" xr:uid="{00000000-0005-0000-0000-000053AB0000}"/>
    <cellStyle name="백_4.오수" xfId="46009" xr:uid="{00000000-0005-0000-0000-000054AB0000}"/>
    <cellStyle name="백_4.오수_5.구조물공" xfId="46010" xr:uid="{00000000-0005-0000-0000-000055AB0000}"/>
    <cellStyle name="백_4.오수_5.구조물공_12)농업용수로" xfId="46011" xr:uid="{00000000-0005-0000-0000-000056AB0000}"/>
    <cellStyle name="백_4.오수_5.구조물공_12)농업용수로_00_보강토(토적표)" xfId="46012" xr:uid="{00000000-0005-0000-0000-000057AB0000}"/>
    <cellStyle name="백_4.오수_5.구조물공_12)농업용수로_12)농업용수로" xfId="46013" xr:uid="{00000000-0005-0000-0000-000058AB0000}"/>
    <cellStyle name="백_4.오수_5.구조물공_12)농업용수로_정관예림(토적표,가도)" xfId="46014" xr:uid="{00000000-0005-0000-0000-000059AB0000}"/>
    <cellStyle name="백_5.구조물공" xfId="46015" xr:uid="{00000000-0005-0000-0000-00005AAB0000}"/>
    <cellStyle name="백_5.구조물공_12)농업용수로" xfId="46016" xr:uid="{00000000-0005-0000-0000-00005BAB0000}"/>
    <cellStyle name="백_5.구조물공_12)농업용수로_00_보강토(토적표)" xfId="46017" xr:uid="{00000000-0005-0000-0000-00005CAB0000}"/>
    <cellStyle name="백_5.구조물공_12)농업용수로_12)농업용수로" xfId="46018" xr:uid="{00000000-0005-0000-0000-00005DAB0000}"/>
    <cellStyle name="백_5.구조물공_12)농업용수로_정관예림(토적표,가도)" xfId="46019" xr:uid="{00000000-0005-0000-0000-00005EAB0000}"/>
    <cellStyle name="백_6.포장공개략" xfId="46020" xr:uid="{00000000-0005-0000-0000-00005FAB0000}"/>
    <cellStyle name="백_Book1" xfId="6981" xr:uid="{00000000-0005-0000-0000-000060AB0000}"/>
    <cellStyle name="백_Sheet2" xfId="6982" xr:uid="{00000000-0005-0000-0000-000061AB0000}"/>
    <cellStyle name="백_Sheet2_0725토공수량산출" xfId="6983" xr:uid="{00000000-0005-0000-0000-000062AB0000}"/>
    <cellStyle name="백_간지" xfId="6984" xr:uid="{00000000-0005-0000-0000-000063AB0000}"/>
    <cellStyle name="백_간지_0725토공수량산출" xfId="6985" xr:uid="{00000000-0005-0000-0000-000064AB0000}"/>
    <cellStyle name="백_개거마운딩" xfId="6986" xr:uid="{00000000-0005-0000-0000-000065AB0000}"/>
    <cellStyle name="백_개거마운딩_0725토공수량산출" xfId="6987" xr:uid="{00000000-0005-0000-0000-000066AB0000}"/>
    <cellStyle name="백_도로" xfId="9710" xr:uid="{00000000-0005-0000-0000-000067AB0000}"/>
    <cellStyle name="백_마운딩수량" xfId="6988" xr:uid="{00000000-0005-0000-0000-000068AB0000}"/>
    <cellStyle name="백_마운딩수량_0725토공수량산출" xfId="6989" xr:uid="{00000000-0005-0000-0000-000069AB0000}"/>
    <cellStyle name="백_부대공" xfId="6990" xr:uid="{00000000-0005-0000-0000-00006AAB0000}"/>
    <cellStyle name="백_부대공_0725토공수량산출" xfId="6991" xr:uid="{00000000-0005-0000-0000-00006BAB0000}"/>
    <cellStyle name="백_부대초안" xfId="9711" xr:uid="{00000000-0005-0000-0000-00006CAB0000}"/>
    <cellStyle name="백_부대초안_견적의뢰" xfId="9712" xr:uid="{00000000-0005-0000-0000-00006DAB0000}"/>
    <cellStyle name="백_부대초안_김포투찰" xfId="9713" xr:uid="{00000000-0005-0000-0000-00006EAB0000}"/>
    <cellStyle name="백_부대초안_김포투찰_견적의뢰" xfId="9714" xr:uid="{00000000-0005-0000-0000-00006FAB0000}"/>
    <cellStyle name="백_상수관이설최종" xfId="6992" xr:uid="{00000000-0005-0000-0000-000070AB0000}"/>
    <cellStyle name="백_상수관이설최종_0725토공수량산출" xfId="6993" xr:uid="{00000000-0005-0000-0000-000071AB0000}"/>
    <cellStyle name="백_상수도수량-수량(0110)" xfId="6994" xr:uid="{00000000-0005-0000-0000-000072AB0000}"/>
    <cellStyle name="백_상수도수량-수량(0110)_03. 포장단위산출" xfId="6995" xr:uid="{00000000-0005-0000-0000-000073AB0000}"/>
    <cellStyle name="백_상수도수량-수량(0110)_03. 포장단위산출1" xfId="6996" xr:uid="{00000000-0005-0000-0000-000074AB0000}"/>
    <cellStyle name="백_상수도수량-수량(0110)_03.포장공" xfId="6997" xr:uid="{00000000-0005-0000-0000-000075AB0000}"/>
    <cellStyle name="백_상수도수량-수량(0110)_Book1" xfId="6998" xr:uid="{00000000-0005-0000-0000-000076AB0000}"/>
    <cellStyle name="백_상수도수량-수량(0110)_포장단위산출" xfId="6999" xr:uid="{00000000-0005-0000-0000-000077AB0000}"/>
    <cellStyle name="백_수량산출서(수정)" xfId="7000" xr:uid="{00000000-0005-0000-0000-000078AB0000}"/>
    <cellStyle name="백_수량산출서(수정)_0111작업" xfId="7001" xr:uid="{00000000-0005-0000-0000-000079AB0000}"/>
    <cellStyle name="백_수량산출서(수정)_0111작업_03. 포장단위산출" xfId="7002" xr:uid="{00000000-0005-0000-0000-00007AAB0000}"/>
    <cellStyle name="백_수량산출서(수정)_0111작업_03. 포장단위산출1" xfId="7003" xr:uid="{00000000-0005-0000-0000-00007BAB0000}"/>
    <cellStyle name="백_수량산출서(수정)_0111작업_03.포장공" xfId="7004" xr:uid="{00000000-0005-0000-0000-00007CAB0000}"/>
    <cellStyle name="백_수량산출서(수정)_0111작업_Book1" xfId="7005" xr:uid="{00000000-0005-0000-0000-00007DAB0000}"/>
    <cellStyle name="백_수량산출서(수정)_0111작업_포장단위산출" xfId="7006" xr:uid="{00000000-0005-0000-0000-00007EAB0000}"/>
    <cellStyle name="백_수량산출서(수정)_02토공수량" xfId="7007" xr:uid="{00000000-0005-0000-0000-00007FAB0000}"/>
    <cellStyle name="백_수량산출서(수정)_02토공수량_0725토공수량산출" xfId="7008" xr:uid="{00000000-0005-0000-0000-000080AB0000}"/>
    <cellStyle name="백_수량산출서(수정)_03. 포장단위산출" xfId="7009" xr:uid="{00000000-0005-0000-0000-000081AB0000}"/>
    <cellStyle name="백_수량산출서(수정)_03. 포장단위산출1" xfId="7010" xr:uid="{00000000-0005-0000-0000-000082AB0000}"/>
    <cellStyle name="백_수량산출서(수정)_03.포장공" xfId="7011" xr:uid="{00000000-0005-0000-0000-000083AB0000}"/>
    <cellStyle name="백_수량산출서(수정)_Book1" xfId="7012" xr:uid="{00000000-0005-0000-0000-000084AB0000}"/>
    <cellStyle name="백_수량산출서(수정)_Sheet2" xfId="7013" xr:uid="{00000000-0005-0000-0000-000085AB0000}"/>
    <cellStyle name="백_수량산출서(수정)_Sheet2_0725토공수량산출" xfId="7014" xr:uid="{00000000-0005-0000-0000-000086AB0000}"/>
    <cellStyle name="백_수량산출서(수정)_간지" xfId="7015" xr:uid="{00000000-0005-0000-0000-000087AB0000}"/>
    <cellStyle name="백_수량산출서(수정)_간지_0725토공수량산출" xfId="7016" xr:uid="{00000000-0005-0000-0000-000088AB0000}"/>
    <cellStyle name="백_수량산출서(수정)_개거마운딩" xfId="7017" xr:uid="{00000000-0005-0000-0000-000089AB0000}"/>
    <cellStyle name="백_수량산출서(수정)_개거마운딩_0725토공수량산출" xfId="7018" xr:uid="{00000000-0005-0000-0000-00008AAB0000}"/>
    <cellStyle name="백_수량산출서(수정)_마운딩수량" xfId="7019" xr:uid="{00000000-0005-0000-0000-00008BAB0000}"/>
    <cellStyle name="백_수량산출서(수정)_마운딩수량_0725토공수량산출" xfId="7020" xr:uid="{00000000-0005-0000-0000-00008CAB0000}"/>
    <cellStyle name="백_수량산출서(수정)_부대공" xfId="7021" xr:uid="{00000000-0005-0000-0000-00008DAB0000}"/>
    <cellStyle name="백_수량산출서(수정)_부대공_0725토공수량산출" xfId="7022" xr:uid="{00000000-0005-0000-0000-00008EAB0000}"/>
    <cellStyle name="백_수량산출서(수정)_상수관이설최종" xfId="7023" xr:uid="{00000000-0005-0000-0000-00008FAB0000}"/>
    <cellStyle name="백_수량산출서(수정)_상수관이설최종_0725토공수량산출" xfId="7024" xr:uid="{00000000-0005-0000-0000-000090AB0000}"/>
    <cellStyle name="백_수량산출서(수정)_상수도수량-수량(0110)" xfId="7025" xr:uid="{00000000-0005-0000-0000-000091AB0000}"/>
    <cellStyle name="백_수량산출서(수정)_상수도수량-수량(0110)_03. 포장단위산출" xfId="7026" xr:uid="{00000000-0005-0000-0000-000092AB0000}"/>
    <cellStyle name="백_수량산출서(수정)_상수도수량-수량(0110)_03. 포장단위산출1" xfId="7027" xr:uid="{00000000-0005-0000-0000-000093AB0000}"/>
    <cellStyle name="백_수량산출서(수정)_상수도수량-수량(0110)_03.포장공" xfId="7028" xr:uid="{00000000-0005-0000-0000-000094AB0000}"/>
    <cellStyle name="백_수량산출서(수정)_상수도수량-수량(0110)_Book1" xfId="7029" xr:uid="{00000000-0005-0000-0000-000095AB0000}"/>
    <cellStyle name="백_수량산출서(수정)_상수도수량-수량(0110)_포장단위산출" xfId="7030" xr:uid="{00000000-0005-0000-0000-000096AB0000}"/>
    <cellStyle name="백_수량산출서(수정)_우수박스토공" xfId="7031" xr:uid="{00000000-0005-0000-0000-000097AB0000}"/>
    <cellStyle name="백_수량산출서(수정)_우수박스토공_0725토공수량산출" xfId="7032" xr:uid="{00000000-0005-0000-0000-000098AB0000}"/>
    <cellStyle name="백_수량산출서(수정)_토공2-333.32최종" xfId="7033" xr:uid="{00000000-0005-0000-0000-000099AB0000}"/>
    <cellStyle name="백_수량산출서(수정)_토공2-333.32최종_02토공수량" xfId="7034" xr:uid="{00000000-0005-0000-0000-00009AAB0000}"/>
    <cellStyle name="백_수량산출서(수정)_토공2-333.32최종_02토공수량_0725토공수량산출" xfId="7035" xr:uid="{00000000-0005-0000-0000-00009BAB0000}"/>
    <cellStyle name="백_수량산출서(수정)_토공2-333.32최종_2토공" xfId="7036" xr:uid="{00000000-0005-0000-0000-00009CAB0000}"/>
    <cellStyle name="백_수량산출서(수정)_토공2-333.32최종_2토공_02토공수량" xfId="7037" xr:uid="{00000000-0005-0000-0000-00009DAB0000}"/>
    <cellStyle name="백_수량산출서(수정)_토공2-333.32최종_2토공_02토공수량_0725토공수량산출" xfId="7038" xr:uid="{00000000-0005-0000-0000-00009EAB0000}"/>
    <cellStyle name="백_수량산출서(수정)_토공2-333.32최종_2토공_Sheet2" xfId="7039" xr:uid="{00000000-0005-0000-0000-00009FAB0000}"/>
    <cellStyle name="백_수량산출서(수정)_토공2-333.32최종_2토공_Sheet2_0725토공수량산출" xfId="7040" xr:uid="{00000000-0005-0000-0000-0000A0AB0000}"/>
    <cellStyle name="백_수량산출서(수정)_토공2-333.32최종_2토공_마운딩수량" xfId="7041" xr:uid="{00000000-0005-0000-0000-0000A1AB0000}"/>
    <cellStyle name="백_수량산출서(수정)_토공2-333.32최종_2토공_마운딩수량_0725토공수량산출" xfId="7042" xr:uid="{00000000-0005-0000-0000-0000A2AB0000}"/>
    <cellStyle name="백_수량산출서(수정)_토공2-333.32최종_2토공_상수관이설최종" xfId="7043" xr:uid="{00000000-0005-0000-0000-0000A3AB0000}"/>
    <cellStyle name="백_수량산출서(수정)_토공2-333.32최종_2토공_상수관이설최종_0725토공수량산출" xfId="7044" xr:uid="{00000000-0005-0000-0000-0000A4AB0000}"/>
    <cellStyle name="백_수량산출서(수정)_토공2-333.32최종_2토공_토공수량산출" xfId="7045" xr:uid="{00000000-0005-0000-0000-0000A5AB0000}"/>
    <cellStyle name="백_수량산출서(수정)_토공2-333.32최종_2토공_토공수량산출(잔여)" xfId="7046" xr:uid="{00000000-0005-0000-0000-0000A6AB0000}"/>
    <cellStyle name="백_수량산출서(수정)_토공2-333.32최종_2토공_토공수량산출(잔여)_0725토공수량산출" xfId="7047" xr:uid="{00000000-0005-0000-0000-0000A7AB0000}"/>
    <cellStyle name="백_수량산출서(수정)_토공2-333.32최종_2토공_토공수량산출_0725토공수량산출" xfId="7048" xr:uid="{00000000-0005-0000-0000-0000A8AB0000}"/>
    <cellStyle name="백_수량산출서(수정)_토공2-333.32최종_2토공_토공수량산출0428" xfId="7049" xr:uid="{00000000-0005-0000-0000-0000A9AB0000}"/>
    <cellStyle name="백_수량산출서(수정)_토공2-333.32최종_2토공_토공수량산출0428_0725토공수량산출" xfId="7050" xr:uid="{00000000-0005-0000-0000-0000AAAB0000}"/>
    <cellStyle name="백_수량산출서(수정)_토공2-333.32최종_2토공_토공수량산출1" xfId="7051" xr:uid="{00000000-0005-0000-0000-0000ABAB0000}"/>
    <cellStyle name="백_수량산출서(수정)_토공2-333.32최종_2토공_토공수량산출1_0725토공수량산출" xfId="7052" xr:uid="{00000000-0005-0000-0000-0000ACAB0000}"/>
    <cellStyle name="백_수량산출서(수정)_토공2-333.32최종_2토공_토공수량산출1111111" xfId="7053" xr:uid="{00000000-0005-0000-0000-0000ADAB0000}"/>
    <cellStyle name="백_수량산출서(수정)_토공2-333.32최종_2토공_토공수량산출1111111_0725토공수량산출" xfId="7054" xr:uid="{00000000-0005-0000-0000-0000AEAB0000}"/>
    <cellStyle name="백_수량산출서(수정)_토공2-333.32최종_2토공_토공수량산출서" xfId="7055" xr:uid="{00000000-0005-0000-0000-0000AFAB0000}"/>
    <cellStyle name="백_수량산출서(수정)_토공2-333.32최종_2토공_토공수량산출서_0725토공수량산출" xfId="7056" xr:uid="{00000000-0005-0000-0000-0000B0AB0000}"/>
    <cellStyle name="백_수량산출서(수정)_토공2-333.32최종_2토공_토공유동1021" xfId="7057" xr:uid="{00000000-0005-0000-0000-0000B1AB0000}"/>
    <cellStyle name="백_수량산출서(수정)_토공2-333.32최종_2토공_토공유동1021_0725토공수량산출" xfId="7058" xr:uid="{00000000-0005-0000-0000-0000B2AB0000}"/>
    <cellStyle name="백_수량산출서(수정)_토공2-333.32최종_Sheet2" xfId="7059" xr:uid="{00000000-0005-0000-0000-0000B3AB0000}"/>
    <cellStyle name="백_수량산출서(수정)_토공2-333.32최종_Sheet2_0725토공수량산출" xfId="7060" xr:uid="{00000000-0005-0000-0000-0000B4AB0000}"/>
    <cellStyle name="백_수량산출서(수정)_토공2-333.32최종_마운딩수량" xfId="7061" xr:uid="{00000000-0005-0000-0000-0000B5AB0000}"/>
    <cellStyle name="백_수량산출서(수정)_토공2-333.32최종_마운딩수량_0725토공수량산출" xfId="7062" xr:uid="{00000000-0005-0000-0000-0000B6AB0000}"/>
    <cellStyle name="백_수량산출서(수정)_토공2-333.32최종_상수관이설최종" xfId="7063" xr:uid="{00000000-0005-0000-0000-0000B7AB0000}"/>
    <cellStyle name="백_수량산출서(수정)_토공2-333.32최종_상수관이설최종_0725토공수량산출" xfId="7064" xr:uid="{00000000-0005-0000-0000-0000B8AB0000}"/>
    <cellStyle name="백_수량산출서(수정)_토공2-333.32최종_토공수량산출" xfId="7065" xr:uid="{00000000-0005-0000-0000-0000B9AB0000}"/>
    <cellStyle name="백_수량산출서(수정)_토공2-333.32최종_토공수량산출(잔여)" xfId="7066" xr:uid="{00000000-0005-0000-0000-0000BAAB0000}"/>
    <cellStyle name="백_수량산출서(수정)_토공2-333.32최종_토공수량산출(잔여)_0725토공수량산출" xfId="7067" xr:uid="{00000000-0005-0000-0000-0000BBAB0000}"/>
    <cellStyle name="백_수량산출서(수정)_토공2-333.32최종_토공수량산출_0725토공수량산출" xfId="7068" xr:uid="{00000000-0005-0000-0000-0000BCAB0000}"/>
    <cellStyle name="백_수량산출서(수정)_토공2-333.32최종_토공수량산출0428" xfId="7069" xr:uid="{00000000-0005-0000-0000-0000BDAB0000}"/>
    <cellStyle name="백_수량산출서(수정)_토공2-333.32최종_토공수량산출0428_0725토공수량산출" xfId="7070" xr:uid="{00000000-0005-0000-0000-0000BEAB0000}"/>
    <cellStyle name="백_수량산출서(수정)_토공2-333.32최종_토공수량산출1" xfId="7071" xr:uid="{00000000-0005-0000-0000-0000BFAB0000}"/>
    <cellStyle name="백_수량산출서(수정)_토공2-333.32최종_토공수량산출1_0725토공수량산출" xfId="7072" xr:uid="{00000000-0005-0000-0000-0000C0AB0000}"/>
    <cellStyle name="백_수량산출서(수정)_토공2-333.32최종_토공수량산출1111111" xfId="7073" xr:uid="{00000000-0005-0000-0000-0000C1AB0000}"/>
    <cellStyle name="백_수량산출서(수정)_토공2-333.32최종_토공수량산출1111111_0725토공수량산출" xfId="7074" xr:uid="{00000000-0005-0000-0000-0000C2AB0000}"/>
    <cellStyle name="백_수량산출서(수정)_토공2-333.32최종_토공수량산출서" xfId="7075" xr:uid="{00000000-0005-0000-0000-0000C3AB0000}"/>
    <cellStyle name="백_수량산출서(수정)_토공2-333.32최종_토공수량산출서_0725토공수량산출" xfId="7076" xr:uid="{00000000-0005-0000-0000-0000C4AB0000}"/>
    <cellStyle name="백_수량산출서(수정)_토공2-333.32최종_토공유동1021" xfId="7077" xr:uid="{00000000-0005-0000-0000-0000C5AB0000}"/>
    <cellStyle name="백_수량산출서(수정)_토공2-333.32최종_토공유동1021_0725토공수량산출" xfId="7078" xr:uid="{00000000-0005-0000-0000-0000C6AB0000}"/>
    <cellStyle name="백_수량산출서(수정)_토공수량산출" xfId="7079" xr:uid="{00000000-0005-0000-0000-0000C7AB0000}"/>
    <cellStyle name="백_수량산출서(수정)_토공수량산출(잔여)" xfId="7080" xr:uid="{00000000-0005-0000-0000-0000C8AB0000}"/>
    <cellStyle name="백_수량산출서(수정)_토공수량산출(잔여)_0725토공수량산출" xfId="7081" xr:uid="{00000000-0005-0000-0000-0000C9AB0000}"/>
    <cellStyle name="백_수량산출서(수정)_토공수량산출_0725토공수량산출" xfId="7082" xr:uid="{00000000-0005-0000-0000-0000CAAB0000}"/>
    <cellStyle name="백_수량산출서(수정)_토공수량산출0428" xfId="7083" xr:uid="{00000000-0005-0000-0000-0000CBAB0000}"/>
    <cellStyle name="백_수량산출서(수정)_토공수량산출0428_0725토공수량산출" xfId="7084" xr:uid="{00000000-0005-0000-0000-0000CCAB0000}"/>
    <cellStyle name="백_수량산출서(수정)_토공수량산출1" xfId="7085" xr:uid="{00000000-0005-0000-0000-0000CDAB0000}"/>
    <cellStyle name="백_수량산출서(수정)_토공수량산출1_0725토공수량산출" xfId="7086" xr:uid="{00000000-0005-0000-0000-0000CEAB0000}"/>
    <cellStyle name="백_수량산출서(수정)_토공수량산출1111111" xfId="7087" xr:uid="{00000000-0005-0000-0000-0000CFAB0000}"/>
    <cellStyle name="백_수량산출서(수정)_토공수량산출1111111_0725토공수량산출" xfId="7088" xr:uid="{00000000-0005-0000-0000-0000D0AB0000}"/>
    <cellStyle name="백_수량산출서(수정)_토공수량산출서" xfId="7089" xr:uid="{00000000-0005-0000-0000-0000D1AB0000}"/>
    <cellStyle name="백_수량산출서(수정)_토공수량산출서_0725토공수량산출" xfId="7090" xr:uid="{00000000-0005-0000-0000-0000D2AB0000}"/>
    <cellStyle name="백_수량산출서(수정)_토공유동1021" xfId="7091" xr:uid="{00000000-0005-0000-0000-0000D3AB0000}"/>
    <cellStyle name="백_수량산출서(수정)_토공유동1021_0725토공수량산출" xfId="7092" xr:uid="{00000000-0005-0000-0000-0000D4AB0000}"/>
    <cellStyle name="백_수량산출서(수정)_포장공" xfId="7093" xr:uid="{00000000-0005-0000-0000-0000D5AB0000}"/>
    <cellStyle name="백_수량산출서(수정)_포장공_0111작업" xfId="7094" xr:uid="{00000000-0005-0000-0000-0000D6AB0000}"/>
    <cellStyle name="백_수량산출서(수정)_포장공_0111작업_03. 포장단위산출" xfId="7095" xr:uid="{00000000-0005-0000-0000-0000D7AB0000}"/>
    <cellStyle name="백_수량산출서(수정)_포장공_0111작업_03. 포장단위산출1" xfId="7096" xr:uid="{00000000-0005-0000-0000-0000D8AB0000}"/>
    <cellStyle name="백_수량산출서(수정)_포장공_0111작업_03.포장공" xfId="7097" xr:uid="{00000000-0005-0000-0000-0000D9AB0000}"/>
    <cellStyle name="백_수량산출서(수정)_포장공_0111작업_Book1" xfId="7098" xr:uid="{00000000-0005-0000-0000-0000DAAB0000}"/>
    <cellStyle name="백_수량산출서(수정)_포장공_0111작업_포장단위산출" xfId="7099" xr:uid="{00000000-0005-0000-0000-0000DBAB0000}"/>
    <cellStyle name="백_수량산출서(수정)_포장공_03. 포장단위산출" xfId="7100" xr:uid="{00000000-0005-0000-0000-0000DCAB0000}"/>
    <cellStyle name="백_수량산출서(수정)_포장공_03. 포장단위산출1" xfId="7101" xr:uid="{00000000-0005-0000-0000-0000DDAB0000}"/>
    <cellStyle name="백_수량산출서(수정)_포장공_03.포장공" xfId="7102" xr:uid="{00000000-0005-0000-0000-0000DEAB0000}"/>
    <cellStyle name="백_수량산출서(수정)_포장공_0725토공수량산출" xfId="7103" xr:uid="{00000000-0005-0000-0000-0000DFAB0000}"/>
    <cellStyle name="백_수량산출서(수정)_포장공_Book1" xfId="7104" xr:uid="{00000000-0005-0000-0000-0000E0AB0000}"/>
    <cellStyle name="백_수량산출서(수정)_포장공_상수도수량-수량(0110)" xfId="7105" xr:uid="{00000000-0005-0000-0000-0000E1AB0000}"/>
    <cellStyle name="백_수량산출서(수정)_포장공_상수도수량-수량(0110)_03. 포장단위산출" xfId="7106" xr:uid="{00000000-0005-0000-0000-0000E2AB0000}"/>
    <cellStyle name="백_수량산출서(수정)_포장공_상수도수량-수량(0110)_03. 포장단위산출1" xfId="7107" xr:uid="{00000000-0005-0000-0000-0000E3AB0000}"/>
    <cellStyle name="백_수량산출서(수정)_포장공_상수도수량-수량(0110)_03.포장공" xfId="7108" xr:uid="{00000000-0005-0000-0000-0000E4AB0000}"/>
    <cellStyle name="백_수량산출서(수정)_포장공_상수도수량-수량(0110)_Book1" xfId="7109" xr:uid="{00000000-0005-0000-0000-0000E5AB0000}"/>
    <cellStyle name="백_수량산출서(수정)_포장공_상수도수량-수량(0110)_포장단위산출" xfId="7110" xr:uid="{00000000-0005-0000-0000-0000E6AB0000}"/>
    <cellStyle name="백_수량산출서(수정)_포장공_포장공2-수정" xfId="7111" xr:uid="{00000000-0005-0000-0000-0000E7AB0000}"/>
    <cellStyle name="백_수량산출서(수정)_포장공_포장공2-수정_03. 포장단위산출" xfId="7112" xr:uid="{00000000-0005-0000-0000-0000E8AB0000}"/>
    <cellStyle name="백_수량산출서(수정)_포장공_포장공2-수정_03. 포장단위산출1" xfId="7113" xr:uid="{00000000-0005-0000-0000-0000E9AB0000}"/>
    <cellStyle name="백_수량산출서(수정)_포장공_포장공2-수정_03.포장공" xfId="7114" xr:uid="{00000000-0005-0000-0000-0000EAAB0000}"/>
    <cellStyle name="백_수량산출서(수정)_포장공_포장공2-수정_06.포장공2 (0112)" xfId="7115" xr:uid="{00000000-0005-0000-0000-0000EBAB0000}"/>
    <cellStyle name="백_수량산출서(수정)_포장공_포장공2-수정_06.포장공2 (0112)_03. 포장단위산출" xfId="7116" xr:uid="{00000000-0005-0000-0000-0000ECAB0000}"/>
    <cellStyle name="백_수량산출서(수정)_포장공_포장공2-수정_06.포장공2 (0112)_03. 포장단위산출1" xfId="7117" xr:uid="{00000000-0005-0000-0000-0000EDAB0000}"/>
    <cellStyle name="백_수량산출서(수정)_포장공_포장공2-수정_06.포장공2 (0112)_03.포장공" xfId="7118" xr:uid="{00000000-0005-0000-0000-0000EEAB0000}"/>
    <cellStyle name="백_수량산출서(수정)_포장공_포장공2-수정_06.포장공2 (0112)_Book1" xfId="7119" xr:uid="{00000000-0005-0000-0000-0000EFAB0000}"/>
    <cellStyle name="백_수량산출서(수정)_포장공_포장공2-수정_06.포장공2 (0112)_포장단위산출" xfId="7120" xr:uid="{00000000-0005-0000-0000-0000F0AB0000}"/>
    <cellStyle name="백_수량산출서(수정)_포장공_포장공2-수정_Book1" xfId="7121" xr:uid="{00000000-0005-0000-0000-0000F1AB0000}"/>
    <cellStyle name="백_수량산출서(수정)_포장공_포장공2-수정_포장단위산출" xfId="7122" xr:uid="{00000000-0005-0000-0000-0000F2AB0000}"/>
    <cellStyle name="백_수량산출서(수정)_포장공_포장단위산출" xfId="7123" xr:uid="{00000000-0005-0000-0000-0000F3AB0000}"/>
    <cellStyle name="백_수량산출서(수정)_포장공2" xfId="7124" xr:uid="{00000000-0005-0000-0000-0000F4AB0000}"/>
    <cellStyle name="백_수량산출서(수정)_포장공2_0111작업" xfId="7125" xr:uid="{00000000-0005-0000-0000-0000F5AB0000}"/>
    <cellStyle name="백_수량산출서(수정)_포장공2_0111작업_03. 포장단위산출" xfId="7126" xr:uid="{00000000-0005-0000-0000-0000F6AB0000}"/>
    <cellStyle name="백_수량산출서(수정)_포장공2_0111작업_03. 포장단위산출1" xfId="7127" xr:uid="{00000000-0005-0000-0000-0000F7AB0000}"/>
    <cellStyle name="백_수량산출서(수정)_포장공2_0111작업_03.포장공" xfId="7128" xr:uid="{00000000-0005-0000-0000-0000F8AB0000}"/>
    <cellStyle name="백_수량산출서(수정)_포장공2_0111작업_Book1" xfId="7129" xr:uid="{00000000-0005-0000-0000-0000F9AB0000}"/>
    <cellStyle name="백_수량산출서(수정)_포장공2_0111작업_포장단위산출" xfId="7130" xr:uid="{00000000-0005-0000-0000-0000FAAB0000}"/>
    <cellStyle name="백_수량산출서(수정)_포장공2_03. 포장단위산출" xfId="7131" xr:uid="{00000000-0005-0000-0000-0000FBAB0000}"/>
    <cellStyle name="백_수량산출서(수정)_포장공2_03. 포장단위산출1" xfId="7132" xr:uid="{00000000-0005-0000-0000-0000FCAB0000}"/>
    <cellStyle name="백_수량산출서(수정)_포장공2_03.포장공" xfId="7133" xr:uid="{00000000-0005-0000-0000-0000FDAB0000}"/>
    <cellStyle name="백_수량산출서(수정)_포장공2_0725토공수량산출" xfId="7134" xr:uid="{00000000-0005-0000-0000-0000FEAB0000}"/>
    <cellStyle name="백_수량산출서(수정)_포장공2_Book1" xfId="7135" xr:uid="{00000000-0005-0000-0000-0000FFAB0000}"/>
    <cellStyle name="백_수량산출서(수정)_포장공2_상수도수량-수량(0110)" xfId="7136" xr:uid="{00000000-0005-0000-0000-000000AC0000}"/>
    <cellStyle name="백_수량산출서(수정)_포장공2_상수도수량-수량(0110)_03. 포장단위산출" xfId="7137" xr:uid="{00000000-0005-0000-0000-000001AC0000}"/>
    <cellStyle name="백_수량산출서(수정)_포장공2_상수도수량-수량(0110)_03. 포장단위산출1" xfId="7138" xr:uid="{00000000-0005-0000-0000-000002AC0000}"/>
    <cellStyle name="백_수량산출서(수정)_포장공2_상수도수량-수량(0110)_03.포장공" xfId="7139" xr:uid="{00000000-0005-0000-0000-000003AC0000}"/>
    <cellStyle name="백_수량산출서(수정)_포장공2_상수도수량-수량(0110)_Book1" xfId="7140" xr:uid="{00000000-0005-0000-0000-000004AC0000}"/>
    <cellStyle name="백_수량산출서(수정)_포장공2_상수도수량-수량(0110)_포장단위산출" xfId="7141" xr:uid="{00000000-0005-0000-0000-000005AC0000}"/>
    <cellStyle name="백_수량산출서(수정)_포장공2_포장공2-수정" xfId="7142" xr:uid="{00000000-0005-0000-0000-000006AC0000}"/>
    <cellStyle name="백_수량산출서(수정)_포장공2_포장공2-수정_03. 포장단위산출" xfId="7143" xr:uid="{00000000-0005-0000-0000-000007AC0000}"/>
    <cellStyle name="백_수량산출서(수정)_포장공2_포장공2-수정_03. 포장단위산출1" xfId="7144" xr:uid="{00000000-0005-0000-0000-000008AC0000}"/>
    <cellStyle name="백_수량산출서(수정)_포장공2_포장공2-수정_03.포장공" xfId="7145" xr:uid="{00000000-0005-0000-0000-000009AC0000}"/>
    <cellStyle name="백_수량산출서(수정)_포장공2_포장공2-수정_06.포장공2 (0112)" xfId="7146" xr:uid="{00000000-0005-0000-0000-00000AAC0000}"/>
    <cellStyle name="백_수량산출서(수정)_포장공2_포장공2-수정_06.포장공2 (0112)_03. 포장단위산출" xfId="7147" xr:uid="{00000000-0005-0000-0000-00000BAC0000}"/>
    <cellStyle name="백_수량산출서(수정)_포장공2_포장공2-수정_06.포장공2 (0112)_03. 포장단위산출1" xfId="7148" xr:uid="{00000000-0005-0000-0000-00000CAC0000}"/>
    <cellStyle name="백_수량산출서(수정)_포장공2_포장공2-수정_06.포장공2 (0112)_03.포장공" xfId="7149" xr:uid="{00000000-0005-0000-0000-00000DAC0000}"/>
    <cellStyle name="백_수량산출서(수정)_포장공2_포장공2-수정_06.포장공2 (0112)_Book1" xfId="7150" xr:uid="{00000000-0005-0000-0000-00000EAC0000}"/>
    <cellStyle name="백_수량산출서(수정)_포장공2_포장공2-수정_06.포장공2 (0112)_포장단위산출" xfId="7151" xr:uid="{00000000-0005-0000-0000-00000FAC0000}"/>
    <cellStyle name="백_수량산출서(수정)_포장공2_포장공2-수정_Book1" xfId="7152" xr:uid="{00000000-0005-0000-0000-000010AC0000}"/>
    <cellStyle name="백_수량산출서(수정)_포장공2_포장공2-수정_포장단위산출" xfId="7153" xr:uid="{00000000-0005-0000-0000-000011AC0000}"/>
    <cellStyle name="백_수량산출서(수정)_포장공2_포장단위산출" xfId="7154" xr:uid="{00000000-0005-0000-0000-000012AC0000}"/>
    <cellStyle name="백_수량산출서(수정)_포장공2-수정" xfId="7155" xr:uid="{00000000-0005-0000-0000-000013AC0000}"/>
    <cellStyle name="백_수량산출서(수정)_포장공2-수정_03. 포장단위산출" xfId="7156" xr:uid="{00000000-0005-0000-0000-000014AC0000}"/>
    <cellStyle name="백_수량산출서(수정)_포장공2-수정_03. 포장단위산출1" xfId="7157" xr:uid="{00000000-0005-0000-0000-000015AC0000}"/>
    <cellStyle name="백_수량산출서(수정)_포장공2-수정_03.포장공" xfId="7158" xr:uid="{00000000-0005-0000-0000-000016AC0000}"/>
    <cellStyle name="백_수량산출서(수정)_포장공2-수정_06.포장공2 (0112)" xfId="7159" xr:uid="{00000000-0005-0000-0000-000017AC0000}"/>
    <cellStyle name="백_수량산출서(수정)_포장공2-수정_06.포장공2 (0112)_03. 포장단위산출" xfId="7160" xr:uid="{00000000-0005-0000-0000-000018AC0000}"/>
    <cellStyle name="백_수량산출서(수정)_포장공2-수정_06.포장공2 (0112)_03. 포장단위산출1" xfId="7161" xr:uid="{00000000-0005-0000-0000-000019AC0000}"/>
    <cellStyle name="백_수량산출서(수정)_포장공2-수정_06.포장공2 (0112)_03.포장공" xfId="7162" xr:uid="{00000000-0005-0000-0000-00001AAC0000}"/>
    <cellStyle name="백_수량산출서(수정)_포장공2-수정_06.포장공2 (0112)_Book1" xfId="7163" xr:uid="{00000000-0005-0000-0000-00001BAC0000}"/>
    <cellStyle name="백_수량산출서(수정)_포장공2-수정_06.포장공2 (0112)_포장단위산출" xfId="7164" xr:uid="{00000000-0005-0000-0000-00001CAC0000}"/>
    <cellStyle name="백_수량산출서(수정)_포장공2-수정_Book1" xfId="7165" xr:uid="{00000000-0005-0000-0000-00001DAC0000}"/>
    <cellStyle name="백_수량산출서(수정)_포장공2-수정_포장단위산출" xfId="7166" xr:uid="{00000000-0005-0000-0000-00001EAC0000}"/>
    <cellStyle name="백_수량산출서(수정)_포장단위산출" xfId="7167" xr:uid="{00000000-0005-0000-0000-00001FAC0000}"/>
    <cellStyle name="백_수량산출서(수정)_호안블럭" xfId="7168" xr:uid="{00000000-0005-0000-0000-000020AC0000}"/>
    <cellStyle name="백_수량산출서(수정)_호안블럭_0725토공수량산출" xfId="7169" xr:uid="{00000000-0005-0000-0000-000021AC0000}"/>
    <cellStyle name="백_수량산출서1" xfId="46021" xr:uid="{00000000-0005-0000-0000-000022AC0000}"/>
    <cellStyle name="백_우수개략1" xfId="46022" xr:uid="{00000000-0005-0000-0000-000023AC0000}"/>
    <cellStyle name="백_우수박스토공" xfId="7170" xr:uid="{00000000-0005-0000-0000-000024AC0000}"/>
    <cellStyle name="백_우수박스토공_0725토공수량산출" xfId="7171" xr:uid="{00000000-0005-0000-0000-000025AC0000}"/>
    <cellStyle name="백_토공2-333.32최종" xfId="7172" xr:uid="{00000000-0005-0000-0000-000026AC0000}"/>
    <cellStyle name="백_토공2-333.32최종_02토공수량" xfId="7173" xr:uid="{00000000-0005-0000-0000-000027AC0000}"/>
    <cellStyle name="백_토공2-333.32최종_02토공수량_0725토공수량산출" xfId="7174" xr:uid="{00000000-0005-0000-0000-000028AC0000}"/>
    <cellStyle name="백_토공2-333.32최종_2토공" xfId="7175" xr:uid="{00000000-0005-0000-0000-000029AC0000}"/>
    <cellStyle name="백_토공2-333.32최종_2토공_02토공수량" xfId="7176" xr:uid="{00000000-0005-0000-0000-00002AAC0000}"/>
    <cellStyle name="백_토공2-333.32최종_2토공_02토공수량_0725토공수량산출" xfId="7177" xr:uid="{00000000-0005-0000-0000-00002BAC0000}"/>
    <cellStyle name="백_토공2-333.32최종_2토공_Sheet2" xfId="7178" xr:uid="{00000000-0005-0000-0000-00002CAC0000}"/>
    <cellStyle name="백_토공2-333.32최종_2토공_Sheet2_0725토공수량산출" xfId="7179" xr:uid="{00000000-0005-0000-0000-00002DAC0000}"/>
    <cellStyle name="백_토공2-333.32최종_2토공_마운딩수량" xfId="7180" xr:uid="{00000000-0005-0000-0000-00002EAC0000}"/>
    <cellStyle name="백_토공2-333.32최종_2토공_마운딩수량_0725토공수량산출" xfId="7181" xr:uid="{00000000-0005-0000-0000-00002FAC0000}"/>
    <cellStyle name="백_토공2-333.32최종_2토공_상수관이설최종" xfId="7182" xr:uid="{00000000-0005-0000-0000-000030AC0000}"/>
    <cellStyle name="백_토공2-333.32최종_2토공_상수관이설최종_0725토공수량산출" xfId="7183" xr:uid="{00000000-0005-0000-0000-000031AC0000}"/>
    <cellStyle name="백_토공2-333.32최종_2토공_토공수량산출" xfId="7184" xr:uid="{00000000-0005-0000-0000-000032AC0000}"/>
    <cellStyle name="백_토공2-333.32최종_2토공_토공수량산출(잔여)" xfId="7185" xr:uid="{00000000-0005-0000-0000-000033AC0000}"/>
    <cellStyle name="백_토공2-333.32최종_2토공_토공수량산출(잔여)_0725토공수량산출" xfId="7186" xr:uid="{00000000-0005-0000-0000-000034AC0000}"/>
    <cellStyle name="백_토공2-333.32최종_2토공_토공수량산출_0725토공수량산출" xfId="7187" xr:uid="{00000000-0005-0000-0000-000035AC0000}"/>
    <cellStyle name="백_토공2-333.32최종_2토공_토공수량산출0428" xfId="7188" xr:uid="{00000000-0005-0000-0000-000036AC0000}"/>
    <cellStyle name="백_토공2-333.32최종_2토공_토공수량산출0428_0725토공수량산출" xfId="7189" xr:uid="{00000000-0005-0000-0000-000037AC0000}"/>
    <cellStyle name="백_토공2-333.32최종_2토공_토공수량산출1" xfId="7190" xr:uid="{00000000-0005-0000-0000-000038AC0000}"/>
    <cellStyle name="백_토공2-333.32최종_2토공_토공수량산출1_0725토공수량산출" xfId="7191" xr:uid="{00000000-0005-0000-0000-000039AC0000}"/>
    <cellStyle name="백_토공2-333.32최종_2토공_토공수량산출1111111" xfId="7192" xr:uid="{00000000-0005-0000-0000-00003AAC0000}"/>
    <cellStyle name="백_토공2-333.32최종_2토공_토공수량산출1111111_0725토공수량산출" xfId="7193" xr:uid="{00000000-0005-0000-0000-00003BAC0000}"/>
    <cellStyle name="백_토공2-333.32최종_2토공_토공수량산출서" xfId="7194" xr:uid="{00000000-0005-0000-0000-00003CAC0000}"/>
    <cellStyle name="백_토공2-333.32최종_2토공_토공수량산출서_0725토공수량산출" xfId="7195" xr:uid="{00000000-0005-0000-0000-00003DAC0000}"/>
    <cellStyle name="백_토공2-333.32최종_2토공_토공유동1021" xfId="7196" xr:uid="{00000000-0005-0000-0000-00003EAC0000}"/>
    <cellStyle name="백_토공2-333.32최종_2토공_토공유동1021_0725토공수량산출" xfId="7197" xr:uid="{00000000-0005-0000-0000-00003FAC0000}"/>
    <cellStyle name="백_토공2-333.32최종_Sheet2" xfId="7198" xr:uid="{00000000-0005-0000-0000-000040AC0000}"/>
    <cellStyle name="백_토공2-333.32최종_Sheet2_0725토공수량산출" xfId="7199" xr:uid="{00000000-0005-0000-0000-000041AC0000}"/>
    <cellStyle name="백_토공2-333.32최종_마운딩수량" xfId="7200" xr:uid="{00000000-0005-0000-0000-000042AC0000}"/>
    <cellStyle name="백_토공2-333.32최종_마운딩수량_0725토공수량산출" xfId="7201" xr:uid="{00000000-0005-0000-0000-000043AC0000}"/>
    <cellStyle name="백_토공2-333.32최종_상수관이설최종" xfId="7202" xr:uid="{00000000-0005-0000-0000-000044AC0000}"/>
    <cellStyle name="백_토공2-333.32최종_상수관이설최종_0725토공수량산출" xfId="7203" xr:uid="{00000000-0005-0000-0000-000045AC0000}"/>
    <cellStyle name="백_토공2-333.32최종_토공수량산출" xfId="7204" xr:uid="{00000000-0005-0000-0000-000046AC0000}"/>
    <cellStyle name="백_토공2-333.32최종_토공수량산출(잔여)" xfId="7205" xr:uid="{00000000-0005-0000-0000-000047AC0000}"/>
    <cellStyle name="백_토공2-333.32최종_토공수량산출(잔여)_0725토공수량산출" xfId="7206" xr:uid="{00000000-0005-0000-0000-000048AC0000}"/>
    <cellStyle name="백_토공2-333.32최종_토공수량산출_0725토공수량산출" xfId="7207" xr:uid="{00000000-0005-0000-0000-000049AC0000}"/>
    <cellStyle name="백_토공2-333.32최종_토공수량산출0428" xfId="7208" xr:uid="{00000000-0005-0000-0000-00004AAC0000}"/>
    <cellStyle name="백_토공2-333.32최종_토공수량산출0428_0725토공수량산출" xfId="7209" xr:uid="{00000000-0005-0000-0000-00004BAC0000}"/>
    <cellStyle name="백_토공2-333.32최종_토공수량산출1" xfId="7210" xr:uid="{00000000-0005-0000-0000-00004CAC0000}"/>
    <cellStyle name="백_토공2-333.32최종_토공수량산출1_0725토공수량산출" xfId="7211" xr:uid="{00000000-0005-0000-0000-00004DAC0000}"/>
    <cellStyle name="백_토공2-333.32최종_토공수량산출1111111" xfId="7212" xr:uid="{00000000-0005-0000-0000-00004EAC0000}"/>
    <cellStyle name="백_토공2-333.32최종_토공수량산출1111111_0725토공수량산출" xfId="7213" xr:uid="{00000000-0005-0000-0000-00004FAC0000}"/>
    <cellStyle name="백_토공2-333.32최종_토공수량산출서" xfId="7214" xr:uid="{00000000-0005-0000-0000-000050AC0000}"/>
    <cellStyle name="백_토공2-333.32최종_토공수량산출서_0725토공수량산출" xfId="7215" xr:uid="{00000000-0005-0000-0000-000051AC0000}"/>
    <cellStyle name="백_토공2-333.32최종_토공유동1021" xfId="7216" xr:uid="{00000000-0005-0000-0000-000052AC0000}"/>
    <cellStyle name="백_토공2-333.32최종_토공유동1021_0725토공수량산출" xfId="7217" xr:uid="{00000000-0005-0000-0000-000053AC0000}"/>
    <cellStyle name="백_토공수량산출" xfId="7218" xr:uid="{00000000-0005-0000-0000-000054AC0000}"/>
    <cellStyle name="백_토공수량산출(잔여)" xfId="7219" xr:uid="{00000000-0005-0000-0000-000055AC0000}"/>
    <cellStyle name="백_토공수량산출(잔여)_0725토공수량산출" xfId="7220" xr:uid="{00000000-0005-0000-0000-000056AC0000}"/>
    <cellStyle name="백_토공수량산출_0725토공수량산출" xfId="7221" xr:uid="{00000000-0005-0000-0000-000057AC0000}"/>
    <cellStyle name="백_토공수량산출0428" xfId="7222" xr:uid="{00000000-0005-0000-0000-000058AC0000}"/>
    <cellStyle name="백_토공수량산출0428_0725토공수량산출" xfId="7223" xr:uid="{00000000-0005-0000-0000-000059AC0000}"/>
    <cellStyle name="백_토공수량산출1" xfId="7224" xr:uid="{00000000-0005-0000-0000-00005AAC0000}"/>
    <cellStyle name="백_토공수량산출1_0725토공수량산출" xfId="7225" xr:uid="{00000000-0005-0000-0000-00005BAC0000}"/>
    <cellStyle name="백_토공수량산출1111111" xfId="7226" xr:uid="{00000000-0005-0000-0000-00005CAC0000}"/>
    <cellStyle name="백_토공수량산출1111111_0725토공수량산출" xfId="7227" xr:uid="{00000000-0005-0000-0000-00005DAC0000}"/>
    <cellStyle name="백_토공수량산출서" xfId="7228" xr:uid="{00000000-0005-0000-0000-00005EAC0000}"/>
    <cellStyle name="백_토공수량산출서_0725토공수량산출" xfId="7229" xr:uid="{00000000-0005-0000-0000-00005FAC0000}"/>
    <cellStyle name="백_토공유동1021" xfId="7230" xr:uid="{00000000-0005-0000-0000-000060AC0000}"/>
    <cellStyle name="백_토공유동1021_0725토공수량산출" xfId="7231" xr:uid="{00000000-0005-0000-0000-000061AC0000}"/>
    <cellStyle name="백_토목내역서" xfId="9715" xr:uid="{00000000-0005-0000-0000-000062AC0000}"/>
    <cellStyle name="백_토목내역서_도로" xfId="9716" xr:uid="{00000000-0005-0000-0000-000063AC0000}"/>
    <cellStyle name="백_토목내역서_부대초안" xfId="9717" xr:uid="{00000000-0005-0000-0000-000064AC0000}"/>
    <cellStyle name="백_토목내역서_부대초안_견적의뢰" xfId="9718" xr:uid="{00000000-0005-0000-0000-000065AC0000}"/>
    <cellStyle name="백_토목내역서_부대초안_김포투찰" xfId="9719" xr:uid="{00000000-0005-0000-0000-000066AC0000}"/>
    <cellStyle name="백_토목내역서_부대초안_김포투찰_견적의뢰" xfId="9720" xr:uid="{00000000-0005-0000-0000-000067AC0000}"/>
    <cellStyle name="백_포장공" xfId="7232" xr:uid="{00000000-0005-0000-0000-000068AC0000}"/>
    <cellStyle name="백_포장공_0111작업" xfId="7233" xr:uid="{00000000-0005-0000-0000-000069AC0000}"/>
    <cellStyle name="백_포장공_0111작업_03. 포장단위산출" xfId="7234" xr:uid="{00000000-0005-0000-0000-00006AAC0000}"/>
    <cellStyle name="백_포장공_0111작업_03. 포장단위산출1" xfId="7235" xr:uid="{00000000-0005-0000-0000-00006BAC0000}"/>
    <cellStyle name="백_포장공_0111작업_03.포장공" xfId="7236" xr:uid="{00000000-0005-0000-0000-00006CAC0000}"/>
    <cellStyle name="백_포장공_0111작업_Book1" xfId="7237" xr:uid="{00000000-0005-0000-0000-00006DAC0000}"/>
    <cellStyle name="백_포장공_0111작업_포장단위산출" xfId="7238" xr:uid="{00000000-0005-0000-0000-00006EAC0000}"/>
    <cellStyle name="백_포장공_03. 포장단위산출" xfId="7239" xr:uid="{00000000-0005-0000-0000-00006FAC0000}"/>
    <cellStyle name="백_포장공_03. 포장단위산출1" xfId="7240" xr:uid="{00000000-0005-0000-0000-000070AC0000}"/>
    <cellStyle name="백_포장공_03.포장공" xfId="7241" xr:uid="{00000000-0005-0000-0000-000071AC0000}"/>
    <cellStyle name="백_포장공_0725토공수량산출" xfId="7242" xr:uid="{00000000-0005-0000-0000-000072AC0000}"/>
    <cellStyle name="백_포장공_Book1" xfId="7243" xr:uid="{00000000-0005-0000-0000-000073AC0000}"/>
    <cellStyle name="백_포장공_상수도수량-수량(0110)" xfId="7244" xr:uid="{00000000-0005-0000-0000-000074AC0000}"/>
    <cellStyle name="백_포장공_상수도수량-수량(0110)_03. 포장단위산출" xfId="7245" xr:uid="{00000000-0005-0000-0000-000075AC0000}"/>
    <cellStyle name="백_포장공_상수도수량-수량(0110)_03. 포장단위산출1" xfId="7246" xr:uid="{00000000-0005-0000-0000-000076AC0000}"/>
    <cellStyle name="백_포장공_상수도수량-수량(0110)_03.포장공" xfId="7247" xr:uid="{00000000-0005-0000-0000-000077AC0000}"/>
    <cellStyle name="백_포장공_상수도수량-수량(0110)_Book1" xfId="7248" xr:uid="{00000000-0005-0000-0000-000078AC0000}"/>
    <cellStyle name="백_포장공_상수도수량-수량(0110)_포장단위산출" xfId="7249" xr:uid="{00000000-0005-0000-0000-000079AC0000}"/>
    <cellStyle name="백_포장공_포장공2-수정" xfId="7250" xr:uid="{00000000-0005-0000-0000-00007AAC0000}"/>
    <cellStyle name="백_포장공_포장공2-수정_03. 포장단위산출" xfId="7251" xr:uid="{00000000-0005-0000-0000-00007BAC0000}"/>
    <cellStyle name="백_포장공_포장공2-수정_03. 포장단위산출1" xfId="7252" xr:uid="{00000000-0005-0000-0000-00007CAC0000}"/>
    <cellStyle name="백_포장공_포장공2-수정_03.포장공" xfId="7253" xr:uid="{00000000-0005-0000-0000-00007DAC0000}"/>
    <cellStyle name="백_포장공_포장공2-수정_06.포장공2 (0112)" xfId="7254" xr:uid="{00000000-0005-0000-0000-00007EAC0000}"/>
    <cellStyle name="백_포장공_포장공2-수정_06.포장공2 (0112)_03. 포장단위산출" xfId="7255" xr:uid="{00000000-0005-0000-0000-00007FAC0000}"/>
    <cellStyle name="백_포장공_포장공2-수정_06.포장공2 (0112)_03. 포장단위산출1" xfId="7256" xr:uid="{00000000-0005-0000-0000-000080AC0000}"/>
    <cellStyle name="백_포장공_포장공2-수정_06.포장공2 (0112)_03.포장공" xfId="7257" xr:uid="{00000000-0005-0000-0000-000081AC0000}"/>
    <cellStyle name="백_포장공_포장공2-수정_06.포장공2 (0112)_Book1" xfId="7258" xr:uid="{00000000-0005-0000-0000-000082AC0000}"/>
    <cellStyle name="백_포장공_포장공2-수정_06.포장공2 (0112)_포장단위산출" xfId="7259" xr:uid="{00000000-0005-0000-0000-000083AC0000}"/>
    <cellStyle name="백_포장공_포장공2-수정_Book1" xfId="7260" xr:uid="{00000000-0005-0000-0000-000084AC0000}"/>
    <cellStyle name="백_포장공_포장공2-수정_포장단위산출" xfId="7261" xr:uid="{00000000-0005-0000-0000-000085AC0000}"/>
    <cellStyle name="백_포장공_포장단위산출" xfId="7262" xr:uid="{00000000-0005-0000-0000-000086AC0000}"/>
    <cellStyle name="백_포장공2" xfId="7263" xr:uid="{00000000-0005-0000-0000-000087AC0000}"/>
    <cellStyle name="백_포장공2_0111작업" xfId="7264" xr:uid="{00000000-0005-0000-0000-000088AC0000}"/>
    <cellStyle name="백_포장공2_0111작업_03. 포장단위산출" xfId="7265" xr:uid="{00000000-0005-0000-0000-000089AC0000}"/>
    <cellStyle name="백_포장공2_0111작업_03. 포장단위산출1" xfId="7266" xr:uid="{00000000-0005-0000-0000-00008AAC0000}"/>
    <cellStyle name="백_포장공2_0111작업_03.포장공" xfId="7267" xr:uid="{00000000-0005-0000-0000-00008BAC0000}"/>
    <cellStyle name="백_포장공2_0111작업_Book1" xfId="7268" xr:uid="{00000000-0005-0000-0000-00008CAC0000}"/>
    <cellStyle name="백_포장공2_0111작업_포장단위산출" xfId="7269" xr:uid="{00000000-0005-0000-0000-00008DAC0000}"/>
    <cellStyle name="백_포장공2_03. 포장단위산출" xfId="7270" xr:uid="{00000000-0005-0000-0000-00008EAC0000}"/>
    <cellStyle name="백_포장공2_03. 포장단위산출1" xfId="7271" xr:uid="{00000000-0005-0000-0000-00008FAC0000}"/>
    <cellStyle name="백_포장공2_03.포장공" xfId="7272" xr:uid="{00000000-0005-0000-0000-000090AC0000}"/>
    <cellStyle name="백_포장공2_0725토공수량산출" xfId="7273" xr:uid="{00000000-0005-0000-0000-000091AC0000}"/>
    <cellStyle name="백_포장공2_Book1" xfId="7274" xr:uid="{00000000-0005-0000-0000-000092AC0000}"/>
    <cellStyle name="백_포장공2_상수도수량-수량(0110)" xfId="7275" xr:uid="{00000000-0005-0000-0000-000093AC0000}"/>
    <cellStyle name="백_포장공2_상수도수량-수량(0110)_03. 포장단위산출" xfId="7276" xr:uid="{00000000-0005-0000-0000-000094AC0000}"/>
    <cellStyle name="백_포장공2_상수도수량-수량(0110)_03. 포장단위산출1" xfId="7277" xr:uid="{00000000-0005-0000-0000-000095AC0000}"/>
    <cellStyle name="백_포장공2_상수도수량-수량(0110)_03.포장공" xfId="7278" xr:uid="{00000000-0005-0000-0000-000096AC0000}"/>
    <cellStyle name="백_포장공2_상수도수량-수량(0110)_Book1" xfId="7279" xr:uid="{00000000-0005-0000-0000-000097AC0000}"/>
    <cellStyle name="백_포장공2_상수도수량-수량(0110)_포장단위산출" xfId="7280" xr:uid="{00000000-0005-0000-0000-000098AC0000}"/>
    <cellStyle name="백_포장공2_포장공2-수정" xfId="7281" xr:uid="{00000000-0005-0000-0000-000099AC0000}"/>
    <cellStyle name="백_포장공2_포장공2-수정_03. 포장단위산출" xfId="7282" xr:uid="{00000000-0005-0000-0000-00009AAC0000}"/>
    <cellStyle name="백_포장공2_포장공2-수정_03. 포장단위산출1" xfId="7283" xr:uid="{00000000-0005-0000-0000-00009BAC0000}"/>
    <cellStyle name="백_포장공2_포장공2-수정_03.포장공" xfId="7284" xr:uid="{00000000-0005-0000-0000-00009CAC0000}"/>
    <cellStyle name="백_포장공2_포장공2-수정_06.포장공2 (0112)" xfId="7285" xr:uid="{00000000-0005-0000-0000-00009DAC0000}"/>
    <cellStyle name="백_포장공2_포장공2-수정_06.포장공2 (0112)_03. 포장단위산출" xfId="7286" xr:uid="{00000000-0005-0000-0000-00009EAC0000}"/>
    <cellStyle name="백_포장공2_포장공2-수정_06.포장공2 (0112)_03. 포장단위산출1" xfId="7287" xr:uid="{00000000-0005-0000-0000-00009FAC0000}"/>
    <cellStyle name="백_포장공2_포장공2-수정_06.포장공2 (0112)_03.포장공" xfId="7288" xr:uid="{00000000-0005-0000-0000-0000A0AC0000}"/>
    <cellStyle name="백_포장공2_포장공2-수정_06.포장공2 (0112)_Book1" xfId="7289" xr:uid="{00000000-0005-0000-0000-0000A1AC0000}"/>
    <cellStyle name="백_포장공2_포장공2-수정_06.포장공2 (0112)_포장단위산출" xfId="7290" xr:uid="{00000000-0005-0000-0000-0000A2AC0000}"/>
    <cellStyle name="백_포장공2_포장공2-수정_Book1" xfId="7291" xr:uid="{00000000-0005-0000-0000-0000A3AC0000}"/>
    <cellStyle name="백_포장공2_포장공2-수정_포장단위산출" xfId="7292" xr:uid="{00000000-0005-0000-0000-0000A4AC0000}"/>
    <cellStyle name="백_포장공2_포장단위산출" xfId="7293" xr:uid="{00000000-0005-0000-0000-0000A5AC0000}"/>
    <cellStyle name="백_포장공2-수정" xfId="7294" xr:uid="{00000000-0005-0000-0000-0000A6AC0000}"/>
    <cellStyle name="백_포장공2-수정_03. 포장단위산출" xfId="7295" xr:uid="{00000000-0005-0000-0000-0000A7AC0000}"/>
    <cellStyle name="백_포장공2-수정_03. 포장단위산출1" xfId="7296" xr:uid="{00000000-0005-0000-0000-0000A8AC0000}"/>
    <cellStyle name="백_포장공2-수정_03.포장공" xfId="7297" xr:uid="{00000000-0005-0000-0000-0000A9AC0000}"/>
    <cellStyle name="백_포장공2-수정_06.포장공2 (0112)" xfId="7298" xr:uid="{00000000-0005-0000-0000-0000AAAC0000}"/>
    <cellStyle name="백_포장공2-수정_06.포장공2 (0112)_03. 포장단위산출" xfId="7299" xr:uid="{00000000-0005-0000-0000-0000ABAC0000}"/>
    <cellStyle name="백_포장공2-수정_06.포장공2 (0112)_03. 포장단위산출1" xfId="7300" xr:uid="{00000000-0005-0000-0000-0000ACAC0000}"/>
    <cellStyle name="백_포장공2-수정_06.포장공2 (0112)_03.포장공" xfId="7301" xr:uid="{00000000-0005-0000-0000-0000ADAC0000}"/>
    <cellStyle name="백_포장공2-수정_06.포장공2 (0112)_Book1" xfId="7302" xr:uid="{00000000-0005-0000-0000-0000AEAC0000}"/>
    <cellStyle name="백_포장공2-수정_06.포장공2 (0112)_포장단위산출" xfId="7303" xr:uid="{00000000-0005-0000-0000-0000AFAC0000}"/>
    <cellStyle name="백_포장공2-수정_Book1" xfId="7304" xr:uid="{00000000-0005-0000-0000-0000B0AC0000}"/>
    <cellStyle name="백_포장공2-수정_포장단위산출" xfId="7305" xr:uid="{00000000-0005-0000-0000-0000B1AC0000}"/>
    <cellStyle name="백_포장단위산출" xfId="7306" xr:uid="{00000000-0005-0000-0000-0000B2AC0000}"/>
    <cellStyle name="백_호안블럭" xfId="7307" xr:uid="{00000000-0005-0000-0000-0000B3AC0000}"/>
    <cellStyle name="백_호안블럭_0725토공수량산출" xfId="7308" xr:uid="{00000000-0005-0000-0000-0000B4AC0000}"/>
    <cellStyle name="백분율 [△1]" xfId="2111" xr:uid="{00000000-0005-0000-0000-0000B5AC0000}"/>
    <cellStyle name="백분율 [△1] 2" xfId="5596" xr:uid="{00000000-0005-0000-0000-0000B6AC0000}"/>
    <cellStyle name="백분율 [△2]" xfId="2112" xr:uid="{00000000-0005-0000-0000-0000B7AC0000}"/>
    <cellStyle name="백분율 [△2] 2" xfId="5597" xr:uid="{00000000-0005-0000-0000-0000B8AC0000}"/>
    <cellStyle name="백분율 [0]" xfId="2113" xr:uid="{00000000-0005-0000-0000-0000B9AC0000}"/>
    <cellStyle name="백분율 [2]" xfId="2114" xr:uid="{00000000-0005-0000-0000-0000BAAC0000}"/>
    <cellStyle name="백분율 10" xfId="43457" xr:uid="{00000000-0005-0000-0000-0000BBAC0000}"/>
    <cellStyle name="백분율 11" xfId="43458" xr:uid="{00000000-0005-0000-0000-0000BCAC0000}"/>
    <cellStyle name="백분율 12" xfId="43459" xr:uid="{00000000-0005-0000-0000-0000BDAC0000}"/>
    <cellStyle name="백분율 13" xfId="43460" xr:uid="{00000000-0005-0000-0000-0000BEAC0000}"/>
    <cellStyle name="백분율 14" xfId="43461" xr:uid="{00000000-0005-0000-0000-0000BFAC0000}"/>
    <cellStyle name="백분율 15" xfId="43462" xr:uid="{00000000-0005-0000-0000-0000C0AC0000}"/>
    <cellStyle name="백분율 16" xfId="43463" xr:uid="{00000000-0005-0000-0000-0000C1AC0000}"/>
    <cellStyle name="백분율 17" xfId="46111" xr:uid="{510E1FEC-6485-4AF1-A8C2-24DD8BD39124}"/>
    <cellStyle name="백분율 17 2" xfId="46112" xr:uid="{DD120949-0ACE-41A9-AFFA-312F175C548D}"/>
    <cellStyle name="백분율 2" xfId="5598" xr:uid="{00000000-0005-0000-0000-0000C2AC0000}"/>
    <cellStyle name="백분율 2 2" xfId="9721" xr:uid="{00000000-0005-0000-0000-0000C3AC0000}"/>
    <cellStyle name="백분율 2 2 2" xfId="9722" xr:uid="{00000000-0005-0000-0000-0000C4AC0000}"/>
    <cellStyle name="백분율 2 3" xfId="9723" xr:uid="{00000000-0005-0000-0000-0000C5AC0000}"/>
    <cellStyle name="백분율 2 4" xfId="9724" xr:uid="{00000000-0005-0000-0000-0000C6AC0000}"/>
    <cellStyle name="백분율 2 5" xfId="7309" xr:uid="{00000000-0005-0000-0000-0000C7AC0000}"/>
    <cellStyle name="백분율 3" xfId="5599" xr:uid="{00000000-0005-0000-0000-0000C8AC0000}"/>
    <cellStyle name="백분율 3 2" xfId="9725" xr:uid="{00000000-0005-0000-0000-0000C9AC0000}"/>
    <cellStyle name="백분율 3 3" xfId="9726" xr:uid="{00000000-0005-0000-0000-0000CAAC0000}"/>
    <cellStyle name="백분율 3 4" xfId="8502" xr:uid="{00000000-0005-0000-0000-0000CBAC0000}"/>
    <cellStyle name="백분율 4" xfId="9727" xr:uid="{00000000-0005-0000-0000-0000CCAC0000}"/>
    <cellStyle name="백분율 5" xfId="9728" xr:uid="{00000000-0005-0000-0000-0000CDAC0000}"/>
    <cellStyle name="백분율 5 2" xfId="9729" xr:uid="{00000000-0005-0000-0000-0000CEAC0000}"/>
    <cellStyle name="백분율 6" xfId="9730" xr:uid="{00000000-0005-0000-0000-0000CFAC0000}"/>
    <cellStyle name="백분율 7" xfId="43464" xr:uid="{00000000-0005-0000-0000-0000D0AC0000}"/>
    <cellStyle name="백분율 8" xfId="43465" xr:uid="{00000000-0005-0000-0000-0000D1AC0000}"/>
    <cellStyle name="백분율 9" xfId="43466" xr:uid="{00000000-0005-0000-0000-0000D2AC0000}"/>
    <cellStyle name="백분율［△1］" xfId="2115" xr:uid="{00000000-0005-0000-0000-0000D3AC0000}"/>
    <cellStyle name="백분율［△2］" xfId="2116" xr:uid="{00000000-0005-0000-0000-0000D4AC0000}"/>
    <cellStyle name="벭?_Q1 PRODUCT ACTUAL_4월 (2)" xfId="9731" xr:uid="{00000000-0005-0000-0000-0000D5AC0000}"/>
    <cellStyle name="본문체" xfId="9732" xr:uid="{00000000-0005-0000-0000-0000D6AC0000}"/>
    <cellStyle name="분수" xfId="2117" xr:uid="{00000000-0005-0000-0000-0000D7AC0000}"/>
    <cellStyle name="붘ōบb붴ōสb뷄ōฺb뷘ō๊b닄ō๚b닜ō๪b닰ō๺b댜ōຊb댸ōບb뷬ōສb븄ō຺b블ō໊b븨ō໚b븼ō໪b덐ō໺b덠ō༊b델ō༚b뎔ō༪b뎬ō༺b빘ōཊb빰ōཚb뺌ōཪb뻘ōེb뻴ōྊb돌ō" xfId="9733" xr:uid="{00000000-0005-0000-0000-0000D8AC0000}"/>
    <cellStyle name="뷭?" xfId="5600" xr:uid="{00000000-0005-0000-0000-0000D9AC0000}"/>
    <cellStyle name="뷭? 2" xfId="7310" xr:uid="{00000000-0005-0000-0000-0000DAAC0000}"/>
    <cellStyle name="뷭? 3" xfId="46023" xr:uid="{00000000-0005-0000-0000-0000DBAC0000}"/>
    <cellStyle name="뷭? 4" xfId="46024" xr:uid="{00000000-0005-0000-0000-0000DCAC0000}"/>
    <cellStyle name="뷭? 5" xfId="46025" xr:uid="{00000000-0005-0000-0000-0000DDAC0000}"/>
    <cellStyle name="뷭? 6" xfId="46026" xr:uid="{00000000-0005-0000-0000-0000DEAC0000}"/>
    <cellStyle name="뷭? 7" xfId="46027" xr:uid="{00000000-0005-0000-0000-0000DFAC0000}"/>
    <cellStyle name="뷭?_1안양체육관 수량산출서" xfId="46028" xr:uid="{00000000-0005-0000-0000-0000E0AC0000}"/>
    <cellStyle name="뷭__W9 ROLL-UP_장주임3_관리비-대규모" xfId="5601" xr:uid="{00000000-0005-0000-0000-0000E1AC0000}"/>
    <cellStyle name="븨ō໚b븼ō໪b덐ō໺b덠ō༊b델ō༚b뎔ō༪b뎬ō༺b빘ōཊb빰ōཚb뺌ōཪb뻘ōེb뻴ōྊb돌ōྚb돴ōྪb된ōྺb됸ō࿊b둔ō࿚b뼘ō࿪b뼸ō࿺b뽨ōညb뾔ōယb뿄ōဪb뒜ō်b뒸ō၊b듌ō" xfId="9734" xr:uid="{00000000-0005-0000-0000-0000E2AC0000}"/>
    <cellStyle name="빨간색" xfId="2118" xr:uid="{00000000-0005-0000-0000-0000E3AC0000}"/>
    <cellStyle name="빨강" xfId="2119" xr:uid="{00000000-0005-0000-0000-0000E4AC0000}"/>
    <cellStyle name="빨강 2" xfId="9735" xr:uid="{00000000-0005-0000-0000-0000E5AC0000}"/>
    <cellStyle name="뻴ōྊb돌ōྚb돴ōྪb된ōྺb됸ō࿊b둔ō࿚b뼘ō࿪b뼸ō࿺b뽨ōညb뾔ōယb뿄ōဪb뒜ō်b뒸ō၊b듌ōၚb들ōၪb듸ōၺb뿴ōႊb쀐ōႚb쀬ōႪb쁴ōႺb삐ō჊b딐ōლb따ōცb땔ōჺb땬ō" xfId="9736" xr:uid="{00000000-0005-0000-0000-0000E6AC0000}"/>
    <cellStyle name="사용자정의" xfId="9737" xr:uid="{00000000-0005-0000-0000-0000E7AC0000}"/>
    <cellStyle name="선택영역" xfId="5602" xr:uid="{00000000-0005-0000-0000-0000E8AC0000}"/>
    <cellStyle name="선택영역 2" xfId="7311" xr:uid="{00000000-0005-0000-0000-0000E9AC0000}"/>
    <cellStyle name="선택영역 가운데" xfId="5603" xr:uid="{00000000-0005-0000-0000-0000EAAC0000}"/>
    <cellStyle name="선택영역 가운데 2" xfId="46029" xr:uid="{00000000-0005-0000-0000-0000EBAC0000}"/>
    <cellStyle name="선택영역_토공수량" xfId="5604" xr:uid="{00000000-0005-0000-0000-0000ECAC0000}"/>
    <cellStyle name="선택영역의 가운데" xfId="5605" xr:uid="{00000000-0005-0000-0000-0000EDAC0000}"/>
    <cellStyle name="선택영역의 가운데 2" xfId="46030" xr:uid="{00000000-0005-0000-0000-0000EEAC0000}"/>
    <cellStyle name="선택영역의 가운데로" xfId="2120" xr:uid="{00000000-0005-0000-0000-0000EFAC0000}"/>
    <cellStyle name="선택영영" xfId="5606" xr:uid="{00000000-0005-0000-0000-0000F0AC0000}"/>
    <cellStyle name="설계변경" xfId="5607" xr:uid="{00000000-0005-0000-0000-0000F1AC0000}"/>
    <cellStyle name="설계변경 2" xfId="7312" xr:uid="{00000000-0005-0000-0000-0000F2AC0000}"/>
    <cellStyle name="설계서" xfId="2121" xr:uid="{00000000-0005-0000-0000-0000F3AC0000}"/>
    <cellStyle name="설계서 2" xfId="5608" xr:uid="{00000000-0005-0000-0000-0000F4AC0000}"/>
    <cellStyle name="설계서 3" xfId="9738" xr:uid="{00000000-0005-0000-0000-0000F5AC0000}"/>
    <cellStyle name="설계서-내용" xfId="5609" xr:uid="{00000000-0005-0000-0000-0000F6AC0000}"/>
    <cellStyle name="설계서-내용-소수점" xfId="5610" xr:uid="{00000000-0005-0000-0000-0000F7AC0000}"/>
    <cellStyle name="설계서-내용-우" xfId="5611" xr:uid="{00000000-0005-0000-0000-0000F8AC0000}"/>
    <cellStyle name="설계서-내용-좌" xfId="5612" xr:uid="{00000000-0005-0000-0000-0000F9AC0000}"/>
    <cellStyle name="설계서-소제목" xfId="5613" xr:uid="{00000000-0005-0000-0000-0000FAAC0000}"/>
    <cellStyle name="설계서-타이틀" xfId="5614" xr:uid="{00000000-0005-0000-0000-0000FBAC0000}"/>
    <cellStyle name="설계서-항목" xfId="5615" xr:uid="{00000000-0005-0000-0000-0000FCAC0000}"/>
    <cellStyle name="소수" xfId="2122" xr:uid="{00000000-0005-0000-0000-0000FDAC0000}"/>
    <cellStyle name="소수 2" xfId="10086" xr:uid="{00000000-0005-0000-0000-0000FEAC0000}"/>
    <cellStyle name="소수3" xfId="2123" xr:uid="{00000000-0005-0000-0000-0000FFAC0000}"/>
    <cellStyle name="소수4" xfId="2124" xr:uid="{00000000-0005-0000-0000-000000AD0000}"/>
    <cellStyle name="소수점" xfId="2125" xr:uid="{00000000-0005-0000-0000-000001AD0000}"/>
    <cellStyle name="소숫점0" xfId="5616" xr:uid="{00000000-0005-0000-0000-000002AD0000}"/>
    <cellStyle name="소숫점3" xfId="5617" xr:uid="{00000000-0005-0000-0000-000003AD0000}"/>
    <cellStyle name="수당" xfId="9739" xr:uid="{00000000-0005-0000-0000-000004AD0000}"/>
    <cellStyle name="수당2" xfId="9740" xr:uid="{00000000-0005-0000-0000-000005AD0000}"/>
    <cellStyle name="수량" xfId="7313" xr:uid="{00000000-0005-0000-0000-000006AD0000}"/>
    <cellStyle name="수량1" xfId="2126" xr:uid="{00000000-0005-0000-0000-000007AD0000}"/>
    <cellStyle name="수목명" xfId="2127" xr:uid="{00000000-0005-0000-0000-000008AD0000}"/>
    <cellStyle name="숨김" xfId="7314" xr:uid="{00000000-0005-0000-0000-000009AD0000}"/>
    <cellStyle name="숫자" xfId="5618" xr:uid="{00000000-0005-0000-0000-00000AAD0000}"/>
    <cellStyle name="숫자 2" xfId="9741" xr:uid="{00000000-0005-0000-0000-00000BAD0000}"/>
    <cellStyle name="숫자(kcd)" xfId="9742" xr:uid="{00000000-0005-0000-0000-00000CAD0000}"/>
    <cellStyle name="숫자(R)" xfId="2128" xr:uid="{00000000-0005-0000-0000-00000DAD0000}"/>
    <cellStyle name="숫자(R) 2" xfId="5619" xr:uid="{00000000-0005-0000-0000-00000EAD0000}"/>
    <cellStyle name="숫자_03 압력식 쏘일네일링 일위대가(가시설)-다산 수정-0729" xfId="46031" xr:uid="{00000000-0005-0000-0000-00000FAD0000}"/>
    <cellStyle name="숫자1" xfId="5620" xr:uid="{00000000-0005-0000-0000-000010AD0000}"/>
    <cellStyle name="숫자1 2" xfId="46032" xr:uid="{00000000-0005-0000-0000-000011AD0000}"/>
    <cellStyle name="숫자3" xfId="5621" xr:uid="{00000000-0005-0000-0000-000012AD0000}"/>
    <cellStyle name="숫자3R" xfId="5622" xr:uid="{00000000-0005-0000-0000-000013AD0000}"/>
    <cellStyle name="숫자3자리" xfId="5623" xr:uid="{00000000-0005-0000-0000-000014AD0000}"/>
    <cellStyle name="쉼표 [0]" xfId="1" builtinId="6"/>
    <cellStyle name="쉼표 [0] 10" xfId="2129" xr:uid="{00000000-0005-0000-0000-000016AD0000}"/>
    <cellStyle name="쉼표 [0] 10 2" xfId="9743" xr:uid="{00000000-0005-0000-0000-000017AD0000}"/>
    <cellStyle name="쉼표 [0] 10 3" xfId="10175" xr:uid="{00000000-0005-0000-0000-000018AD0000}"/>
    <cellStyle name="쉼표 [0] 10 4" xfId="43494" xr:uid="{00000000-0005-0000-0000-000019AD0000}"/>
    <cellStyle name="쉼표 [0] 11" xfId="9744" xr:uid="{00000000-0005-0000-0000-00001AAD0000}"/>
    <cellStyle name="쉼표 [0] 12" xfId="9745" xr:uid="{00000000-0005-0000-0000-00001BAD0000}"/>
    <cellStyle name="쉼표 [0] 13" xfId="9746" xr:uid="{00000000-0005-0000-0000-00001CAD0000}"/>
    <cellStyle name="쉼표 [0] 14" xfId="9747" xr:uid="{00000000-0005-0000-0000-00001DAD0000}"/>
    <cellStyle name="쉼표 [0] 15" xfId="9748" xr:uid="{00000000-0005-0000-0000-00001EAD0000}"/>
    <cellStyle name="쉼표 [0] 16" xfId="9749" xr:uid="{00000000-0005-0000-0000-00001FAD0000}"/>
    <cellStyle name="쉼표 [0] 17" xfId="10022" xr:uid="{00000000-0005-0000-0000-000020AD0000}"/>
    <cellStyle name="쉼표 [0] 18" xfId="8498" xr:uid="{00000000-0005-0000-0000-000021AD0000}"/>
    <cellStyle name="쉼표 [0] 18 2" xfId="10087" xr:uid="{00000000-0005-0000-0000-000022AD0000}"/>
    <cellStyle name="쉼표 [0] 18 2 2" xfId="10136" xr:uid="{00000000-0005-0000-0000-000023AD0000}"/>
    <cellStyle name="쉼표 [0] 18 3" xfId="10088" xr:uid="{00000000-0005-0000-0000-000024AD0000}"/>
    <cellStyle name="쉼표 [0] 18 3 2" xfId="10137" xr:uid="{00000000-0005-0000-0000-000025AD0000}"/>
    <cellStyle name="쉼표 [0] 18 4" xfId="10089" xr:uid="{00000000-0005-0000-0000-000026AD0000}"/>
    <cellStyle name="쉼표 [0] 18 4 2" xfId="10138" xr:uid="{00000000-0005-0000-0000-000027AD0000}"/>
    <cellStyle name="쉼표 [0] 18 5" xfId="10134" xr:uid="{00000000-0005-0000-0000-000028AD0000}"/>
    <cellStyle name="쉼표 [0] 19" xfId="10176" xr:uid="{00000000-0005-0000-0000-000029AD0000}"/>
    <cellStyle name="쉼표 [0] 2" xfId="8" xr:uid="{00000000-0005-0000-0000-00002AAD0000}"/>
    <cellStyle name="쉼표 [0] 2 14" xfId="9750" xr:uid="{00000000-0005-0000-0000-00002BAD0000}"/>
    <cellStyle name="쉼표 [0] 2 2" xfId="6" xr:uid="{00000000-0005-0000-0000-00002CAD0000}"/>
    <cellStyle name="쉼표 [0] 2 2 13" xfId="43348" xr:uid="{00000000-0005-0000-0000-00002DAD0000}"/>
    <cellStyle name="쉼표 [0] 2 2 2" xfId="5" xr:uid="{00000000-0005-0000-0000-00002EAD0000}"/>
    <cellStyle name="쉼표 [0] 2 2 2 2" xfId="7" xr:uid="{00000000-0005-0000-0000-00002FAD0000}"/>
    <cellStyle name="쉼표 [0] 2 2 2 3" xfId="9751" xr:uid="{00000000-0005-0000-0000-000030AD0000}"/>
    <cellStyle name="쉼표 [0] 2 2 3" xfId="9" xr:uid="{00000000-0005-0000-0000-000031AD0000}"/>
    <cellStyle name="쉼표 [0] 2 2 4" xfId="5626" xr:uid="{00000000-0005-0000-0000-000032AD0000}"/>
    <cellStyle name="쉼표 [0] 2 3" xfId="5625" xr:uid="{00000000-0005-0000-0000-000033AD0000}"/>
    <cellStyle name="쉼표 [0] 2 3 2" xfId="7315" xr:uid="{00000000-0005-0000-0000-000034AD0000}"/>
    <cellStyle name="쉼표 [0] 2 4" xfId="7316" xr:uid="{00000000-0005-0000-0000-000035AD0000}"/>
    <cellStyle name="쉼표 [0] 2 5" xfId="9752" xr:uid="{00000000-0005-0000-0000-000036AD0000}"/>
    <cellStyle name="쉼표 [0] 2 6" xfId="9753" xr:uid="{00000000-0005-0000-0000-000037AD0000}"/>
    <cellStyle name="쉼표 [0] 2 6 2" xfId="10090" xr:uid="{00000000-0005-0000-0000-000038AD0000}"/>
    <cellStyle name="쉼표 [0] 2 6 2 2" xfId="10139" xr:uid="{00000000-0005-0000-0000-000039AD0000}"/>
    <cellStyle name="쉼표 [0] 2 6 3" xfId="10091" xr:uid="{00000000-0005-0000-0000-00003AAD0000}"/>
    <cellStyle name="쉼표 [0] 2 6 3 2" xfId="10140" xr:uid="{00000000-0005-0000-0000-00003BAD0000}"/>
    <cellStyle name="쉼표 [0] 2 6 4" xfId="10092" xr:uid="{00000000-0005-0000-0000-00003CAD0000}"/>
    <cellStyle name="쉼표 [0] 2 6 4 2" xfId="10141" xr:uid="{00000000-0005-0000-0000-00003DAD0000}"/>
    <cellStyle name="쉼표 [0] 2 6 5" xfId="10135" xr:uid="{00000000-0005-0000-0000-00003EAD0000}"/>
    <cellStyle name="쉼표 [0] 2 7" xfId="10019" xr:uid="{00000000-0005-0000-0000-00003FAD0000}"/>
    <cellStyle name="쉼표 [0] 2 8" xfId="10021" xr:uid="{00000000-0005-0000-0000-000040AD0000}"/>
    <cellStyle name="쉼표 [0] 2 9" xfId="5694" xr:uid="{00000000-0005-0000-0000-000041AD0000}"/>
    <cellStyle name="쉼표 [0] 20" xfId="43349" xr:uid="{00000000-0005-0000-0000-000042AD0000}"/>
    <cellStyle name="쉼표 [0] 21" xfId="43489" xr:uid="{00000000-0005-0000-0000-000043AD0000}"/>
    <cellStyle name="쉼표 [0] 21 2" xfId="43491" xr:uid="{00000000-0005-0000-0000-000044AD0000}"/>
    <cellStyle name="쉼표 [0] 22" xfId="43495" xr:uid="{00000000-0005-0000-0000-000045AD0000}"/>
    <cellStyle name="쉼표 [0] 3" xfId="2130" xr:uid="{00000000-0005-0000-0000-000046AD0000}"/>
    <cellStyle name="쉼표 [0] 3 10" xfId="43490" xr:uid="{00000000-0005-0000-0000-000047AD0000}"/>
    <cellStyle name="쉼표 [0] 3 2" xfId="5627" xr:uid="{00000000-0005-0000-0000-000048AD0000}"/>
    <cellStyle name="쉼표 [0] 3 2 2" xfId="9754" xr:uid="{00000000-0005-0000-0000-000049AD0000}"/>
    <cellStyle name="쉼표 [0] 3 2 3" xfId="7318" xr:uid="{00000000-0005-0000-0000-00004AAD0000}"/>
    <cellStyle name="쉼표 [0] 3 3" xfId="9755" xr:uid="{00000000-0005-0000-0000-00004BAD0000}"/>
    <cellStyle name="쉼표 [0] 3 4" xfId="7317" xr:uid="{00000000-0005-0000-0000-00004CAD0000}"/>
    <cellStyle name="쉼표 [0] 4" xfId="2131" xr:uid="{00000000-0005-0000-0000-00004DAD0000}"/>
    <cellStyle name="쉼표 [0] 4 2" xfId="5628" xr:uid="{00000000-0005-0000-0000-00004EAD0000}"/>
    <cellStyle name="쉼표 [0] 4 2 2" xfId="9756" xr:uid="{00000000-0005-0000-0000-00004FAD0000}"/>
    <cellStyle name="쉼표 [0] 4 2 3" xfId="7320" xr:uid="{00000000-0005-0000-0000-000050AD0000}"/>
    <cellStyle name="쉼표 [0] 4 3" xfId="7321" xr:uid="{00000000-0005-0000-0000-000051AD0000}"/>
    <cellStyle name="쉼표 [0] 4 3 2" xfId="8500" xr:uid="{00000000-0005-0000-0000-000052AD0000}"/>
    <cellStyle name="쉼표 [0] 4 3 3" xfId="10093" xr:uid="{00000000-0005-0000-0000-000053AD0000}"/>
    <cellStyle name="쉼표 [0] 4 3 3 2" xfId="10142" xr:uid="{00000000-0005-0000-0000-000054AD0000}"/>
    <cellStyle name="쉼표 [0] 4 3 4" xfId="10094" xr:uid="{00000000-0005-0000-0000-000055AD0000}"/>
    <cellStyle name="쉼표 [0] 4 3 4 2" xfId="10143" xr:uid="{00000000-0005-0000-0000-000056AD0000}"/>
    <cellStyle name="쉼표 [0] 4 3 5" xfId="10095" xr:uid="{00000000-0005-0000-0000-000057AD0000}"/>
    <cellStyle name="쉼표 [0] 4 3 5 2" xfId="10144" xr:uid="{00000000-0005-0000-0000-000058AD0000}"/>
    <cellStyle name="쉼표 [0] 4 3 6" xfId="10128" xr:uid="{00000000-0005-0000-0000-000059AD0000}"/>
    <cellStyle name="쉼표 [0] 4 4" xfId="7322" xr:uid="{00000000-0005-0000-0000-00005AAD0000}"/>
    <cellStyle name="쉼표 [0] 4 4 2" xfId="10096" xr:uid="{00000000-0005-0000-0000-00005BAD0000}"/>
    <cellStyle name="쉼표 [0] 4 4 2 2" xfId="10145" xr:uid="{00000000-0005-0000-0000-00005CAD0000}"/>
    <cellStyle name="쉼표 [0] 4 4 3" xfId="10097" xr:uid="{00000000-0005-0000-0000-00005DAD0000}"/>
    <cellStyle name="쉼표 [0] 4 4 3 2" xfId="10146" xr:uid="{00000000-0005-0000-0000-00005EAD0000}"/>
    <cellStyle name="쉼표 [0] 4 4 4" xfId="10098" xr:uid="{00000000-0005-0000-0000-00005FAD0000}"/>
    <cellStyle name="쉼표 [0] 4 4 4 2" xfId="10147" xr:uid="{00000000-0005-0000-0000-000060AD0000}"/>
    <cellStyle name="쉼표 [0] 4 4 5" xfId="10129" xr:uid="{00000000-0005-0000-0000-000061AD0000}"/>
    <cellStyle name="쉼표 [0] 4 5" xfId="7319" xr:uid="{00000000-0005-0000-0000-000062AD0000}"/>
    <cellStyle name="쉼표 [0] 5" xfId="2132" xr:uid="{00000000-0005-0000-0000-000063AD0000}"/>
    <cellStyle name="쉼표 [0] 5 2" xfId="7324" xr:uid="{00000000-0005-0000-0000-000064AD0000}"/>
    <cellStyle name="쉼표 [0] 5 3" xfId="8504" xr:uid="{00000000-0005-0000-0000-000065AD0000}"/>
    <cellStyle name="쉼표 [0] 5 4" xfId="7323" xr:uid="{00000000-0005-0000-0000-000066AD0000}"/>
    <cellStyle name="쉼표 [0] 6" xfId="2133" xr:uid="{00000000-0005-0000-0000-000067AD0000}"/>
    <cellStyle name="쉼표 [0] 6 2" xfId="9758" xr:uid="{00000000-0005-0000-0000-000068AD0000}"/>
    <cellStyle name="쉼표 [0] 6 2 2" xfId="9759" xr:uid="{00000000-0005-0000-0000-000069AD0000}"/>
    <cellStyle name="쉼표 [0] 6 3" xfId="10" xr:uid="{00000000-0005-0000-0000-00006AAD0000}"/>
    <cellStyle name="쉼표 [0] 6 3 2" xfId="5629" xr:uid="{00000000-0005-0000-0000-00006BAD0000}"/>
    <cellStyle name="쉼표 [0] 6 4" xfId="9757" xr:uid="{00000000-0005-0000-0000-00006CAD0000}"/>
    <cellStyle name="쉼표 [0] 7" xfId="2261" xr:uid="{00000000-0005-0000-0000-00006DAD0000}"/>
    <cellStyle name="쉼표 [0] 7 2" xfId="7326" xr:uid="{00000000-0005-0000-0000-00006EAD0000}"/>
    <cellStyle name="쉼표 [0] 7 3" xfId="7325" xr:uid="{00000000-0005-0000-0000-00006FAD0000}"/>
    <cellStyle name="쉼표 [0] 8" xfId="5624" xr:uid="{00000000-0005-0000-0000-000070AD0000}"/>
    <cellStyle name="쉼표 [0] 8 2" xfId="9760" xr:uid="{00000000-0005-0000-0000-000071AD0000}"/>
    <cellStyle name="쉼표 [0] 9" xfId="9761" xr:uid="{00000000-0005-0000-0000-000072AD0000}"/>
    <cellStyle name="쉼표 10" xfId="43467" xr:uid="{00000000-0005-0000-0000-000073AD0000}"/>
    <cellStyle name="쉼표 11" xfId="43468" xr:uid="{00000000-0005-0000-0000-000074AD0000}"/>
    <cellStyle name="쉼표 12" xfId="43469" xr:uid="{00000000-0005-0000-0000-000075AD0000}"/>
    <cellStyle name="쉼표 2" xfId="2134" xr:uid="{00000000-0005-0000-0000-000076AD0000}"/>
    <cellStyle name="쉼표 2 2" xfId="9762" xr:uid="{00000000-0005-0000-0000-000077AD0000}"/>
    <cellStyle name="쉼표 3" xfId="43470" xr:uid="{00000000-0005-0000-0000-000078AD0000}"/>
    <cellStyle name="쉼표 4" xfId="43471" xr:uid="{00000000-0005-0000-0000-000079AD0000}"/>
    <cellStyle name="쉼표 5" xfId="43472" xr:uid="{00000000-0005-0000-0000-00007AAD0000}"/>
    <cellStyle name="쉼표 6" xfId="43473" xr:uid="{00000000-0005-0000-0000-00007BAD0000}"/>
    <cellStyle name="쉼표 7" xfId="43474" xr:uid="{00000000-0005-0000-0000-00007CAD0000}"/>
    <cellStyle name="쉼표 8" xfId="43475" xr:uid="{00000000-0005-0000-0000-00007DAD0000}"/>
    <cellStyle name="쉼표 9" xfId="43476" xr:uid="{00000000-0005-0000-0000-00007EAD0000}"/>
    <cellStyle name="스타일 1" xfId="2135" xr:uid="{00000000-0005-0000-0000-00007FAD0000}"/>
    <cellStyle name="스타일 1 2" xfId="5630" xr:uid="{00000000-0005-0000-0000-000080AD0000}"/>
    <cellStyle name="스타일 1 3" xfId="7327" xr:uid="{00000000-0005-0000-0000-000081AD0000}"/>
    <cellStyle name="스타일 10" xfId="7328" xr:uid="{00000000-0005-0000-0000-000082AD0000}"/>
    <cellStyle name="스타일 100" xfId="9763" xr:uid="{00000000-0005-0000-0000-000083AD0000}"/>
    <cellStyle name="스타일 101" xfId="9764" xr:uid="{00000000-0005-0000-0000-000084AD0000}"/>
    <cellStyle name="스타일 102" xfId="9765" xr:uid="{00000000-0005-0000-0000-000085AD0000}"/>
    <cellStyle name="스타일 103" xfId="9766" xr:uid="{00000000-0005-0000-0000-000086AD0000}"/>
    <cellStyle name="스타일 104" xfId="9767" xr:uid="{00000000-0005-0000-0000-000087AD0000}"/>
    <cellStyle name="스타일 105" xfId="9768" xr:uid="{00000000-0005-0000-0000-000088AD0000}"/>
    <cellStyle name="스타일 106" xfId="9769" xr:uid="{00000000-0005-0000-0000-000089AD0000}"/>
    <cellStyle name="스타일 107" xfId="9770" xr:uid="{00000000-0005-0000-0000-00008AAD0000}"/>
    <cellStyle name="스타일 108" xfId="9771" xr:uid="{00000000-0005-0000-0000-00008BAD0000}"/>
    <cellStyle name="스타일 109" xfId="9772" xr:uid="{00000000-0005-0000-0000-00008CAD0000}"/>
    <cellStyle name="스타일 11" xfId="7329" xr:uid="{00000000-0005-0000-0000-00008DAD0000}"/>
    <cellStyle name="스타일 110" xfId="9773" xr:uid="{00000000-0005-0000-0000-00008EAD0000}"/>
    <cellStyle name="스타일 111" xfId="9774" xr:uid="{00000000-0005-0000-0000-00008FAD0000}"/>
    <cellStyle name="스타일 112" xfId="9775" xr:uid="{00000000-0005-0000-0000-000090AD0000}"/>
    <cellStyle name="스타일 113" xfId="9776" xr:uid="{00000000-0005-0000-0000-000091AD0000}"/>
    <cellStyle name="스타일 114" xfId="9777" xr:uid="{00000000-0005-0000-0000-000092AD0000}"/>
    <cellStyle name="스타일 115" xfId="9778" xr:uid="{00000000-0005-0000-0000-000093AD0000}"/>
    <cellStyle name="스타일 116" xfId="9779" xr:uid="{00000000-0005-0000-0000-000094AD0000}"/>
    <cellStyle name="스타일 117" xfId="9780" xr:uid="{00000000-0005-0000-0000-000095AD0000}"/>
    <cellStyle name="스타일 118" xfId="9781" xr:uid="{00000000-0005-0000-0000-000096AD0000}"/>
    <cellStyle name="스타일 119" xfId="9782" xr:uid="{00000000-0005-0000-0000-000097AD0000}"/>
    <cellStyle name="스타일 12" xfId="7330" xr:uid="{00000000-0005-0000-0000-000098AD0000}"/>
    <cellStyle name="스타일 120" xfId="9783" xr:uid="{00000000-0005-0000-0000-000099AD0000}"/>
    <cellStyle name="스타일 121" xfId="9784" xr:uid="{00000000-0005-0000-0000-00009AAD0000}"/>
    <cellStyle name="스타일 122" xfId="9785" xr:uid="{00000000-0005-0000-0000-00009BAD0000}"/>
    <cellStyle name="스타일 123" xfId="9786" xr:uid="{00000000-0005-0000-0000-00009CAD0000}"/>
    <cellStyle name="스타일 124" xfId="9787" xr:uid="{00000000-0005-0000-0000-00009DAD0000}"/>
    <cellStyle name="스타일 125" xfId="9788" xr:uid="{00000000-0005-0000-0000-00009EAD0000}"/>
    <cellStyle name="스타일 126" xfId="9789" xr:uid="{00000000-0005-0000-0000-00009FAD0000}"/>
    <cellStyle name="스타일 127" xfId="9790" xr:uid="{00000000-0005-0000-0000-0000A0AD0000}"/>
    <cellStyle name="스타일 128" xfId="9791" xr:uid="{00000000-0005-0000-0000-0000A1AD0000}"/>
    <cellStyle name="스타일 129" xfId="9792" xr:uid="{00000000-0005-0000-0000-0000A2AD0000}"/>
    <cellStyle name="스타일 13" xfId="7331" xr:uid="{00000000-0005-0000-0000-0000A3AD0000}"/>
    <cellStyle name="스타일 130" xfId="9793" xr:uid="{00000000-0005-0000-0000-0000A4AD0000}"/>
    <cellStyle name="스타일 131" xfId="9794" xr:uid="{00000000-0005-0000-0000-0000A5AD0000}"/>
    <cellStyle name="스타일 132" xfId="9795" xr:uid="{00000000-0005-0000-0000-0000A6AD0000}"/>
    <cellStyle name="스타일 133" xfId="9796" xr:uid="{00000000-0005-0000-0000-0000A7AD0000}"/>
    <cellStyle name="스타일 134" xfId="9797" xr:uid="{00000000-0005-0000-0000-0000A8AD0000}"/>
    <cellStyle name="스타일 135" xfId="9798" xr:uid="{00000000-0005-0000-0000-0000A9AD0000}"/>
    <cellStyle name="스타일 136" xfId="9799" xr:uid="{00000000-0005-0000-0000-0000AAAD0000}"/>
    <cellStyle name="스타일 137" xfId="9800" xr:uid="{00000000-0005-0000-0000-0000ABAD0000}"/>
    <cellStyle name="스타일 138" xfId="9801" xr:uid="{00000000-0005-0000-0000-0000ACAD0000}"/>
    <cellStyle name="스타일 139" xfId="9802" xr:uid="{00000000-0005-0000-0000-0000ADAD0000}"/>
    <cellStyle name="스타일 14" xfId="7332" xr:uid="{00000000-0005-0000-0000-0000AEAD0000}"/>
    <cellStyle name="스타일 140" xfId="9803" xr:uid="{00000000-0005-0000-0000-0000AFAD0000}"/>
    <cellStyle name="스타일 141" xfId="9804" xr:uid="{00000000-0005-0000-0000-0000B0AD0000}"/>
    <cellStyle name="스타일 142" xfId="9805" xr:uid="{00000000-0005-0000-0000-0000B1AD0000}"/>
    <cellStyle name="스타일 143" xfId="9806" xr:uid="{00000000-0005-0000-0000-0000B2AD0000}"/>
    <cellStyle name="스타일 144" xfId="9807" xr:uid="{00000000-0005-0000-0000-0000B3AD0000}"/>
    <cellStyle name="스타일 145" xfId="9808" xr:uid="{00000000-0005-0000-0000-0000B4AD0000}"/>
    <cellStyle name="스타일 146" xfId="9809" xr:uid="{00000000-0005-0000-0000-0000B5AD0000}"/>
    <cellStyle name="스타일 147" xfId="9810" xr:uid="{00000000-0005-0000-0000-0000B6AD0000}"/>
    <cellStyle name="스타일 148" xfId="9811" xr:uid="{00000000-0005-0000-0000-0000B7AD0000}"/>
    <cellStyle name="스타일 149" xfId="9812" xr:uid="{00000000-0005-0000-0000-0000B8AD0000}"/>
    <cellStyle name="스타일 15" xfId="7333" xr:uid="{00000000-0005-0000-0000-0000B9AD0000}"/>
    <cellStyle name="스타일 150" xfId="9813" xr:uid="{00000000-0005-0000-0000-0000BAAD0000}"/>
    <cellStyle name="스타일 151" xfId="9814" xr:uid="{00000000-0005-0000-0000-0000BBAD0000}"/>
    <cellStyle name="스타일 152" xfId="9815" xr:uid="{00000000-0005-0000-0000-0000BCAD0000}"/>
    <cellStyle name="스타일 153" xfId="9816" xr:uid="{00000000-0005-0000-0000-0000BDAD0000}"/>
    <cellStyle name="스타일 154" xfId="9817" xr:uid="{00000000-0005-0000-0000-0000BEAD0000}"/>
    <cellStyle name="스타일 155" xfId="9818" xr:uid="{00000000-0005-0000-0000-0000BFAD0000}"/>
    <cellStyle name="스타일 156" xfId="9819" xr:uid="{00000000-0005-0000-0000-0000C0AD0000}"/>
    <cellStyle name="스타일 157" xfId="9820" xr:uid="{00000000-0005-0000-0000-0000C1AD0000}"/>
    <cellStyle name="스타일 158" xfId="9821" xr:uid="{00000000-0005-0000-0000-0000C2AD0000}"/>
    <cellStyle name="스타일 159" xfId="9822" xr:uid="{00000000-0005-0000-0000-0000C3AD0000}"/>
    <cellStyle name="스타일 16" xfId="7334" xr:uid="{00000000-0005-0000-0000-0000C4AD0000}"/>
    <cellStyle name="스타일 160" xfId="9823" xr:uid="{00000000-0005-0000-0000-0000C5AD0000}"/>
    <cellStyle name="스타일 161" xfId="9824" xr:uid="{00000000-0005-0000-0000-0000C6AD0000}"/>
    <cellStyle name="스타일 162" xfId="9825" xr:uid="{00000000-0005-0000-0000-0000C7AD0000}"/>
    <cellStyle name="스타일 163" xfId="9826" xr:uid="{00000000-0005-0000-0000-0000C8AD0000}"/>
    <cellStyle name="스타일 164" xfId="9827" xr:uid="{00000000-0005-0000-0000-0000C9AD0000}"/>
    <cellStyle name="스타일 165" xfId="9828" xr:uid="{00000000-0005-0000-0000-0000CAAD0000}"/>
    <cellStyle name="스타일 166" xfId="9829" xr:uid="{00000000-0005-0000-0000-0000CBAD0000}"/>
    <cellStyle name="스타일 167" xfId="9830" xr:uid="{00000000-0005-0000-0000-0000CCAD0000}"/>
    <cellStyle name="스타일 168" xfId="9831" xr:uid="{00000000-0005-0000-0000-0000CDAD0000}"/>
    <cellStyle name="스타일 169" xfId="9832" xr:uid="{00000000-0005-0000-0000-0000CEAD0000}"/>
    <cellStyle name="스타일 17" xfId="7335" xr:uid="{00000000-0005-0000-0000-0000CFAD0000}"/>
    <cellStyle name="스타일 170" xfId="9833" xr:uid="{00000000-0005-0000-0000-0000D0AD0000}"/>
    <cellStyle name="스타일 171" xfId="9834" xr:uid="{00000000-0005-0000-0000-0000D1AD0000}"/>
    <cellStyle name="스타일 172" xfId="9835" xr:uid="{00000000-0005-0000-0000-0000D2AD0000}"/>
    <cellStyle name="스타일 173" xfId="9836" xr:uid="{00000000-0005-0000-0000-0000D3AD0000}"/>
    <cellStyle name="스타일 174" xfId="9837" xr:uid="{00000000-0005-0000-0000-0000D4AD0000}"/>
    <cellStyle name="스타일 175" xfId="9838" xr:uid="{00000000-0005-0000-0000-0000D5AD0000}"/>
    <cellStyle name="스타일 176" xfId="9839" xr:uid="{00000000-0005-0000-0000-0000D6AD0000}"/>
    <cellStyle name="스타일 177" xfId="9840" xr:uid="{00000000-0005-0000-0000-0000D7AD0000}"/>
    <cellStyle name="스타일 178" xfId="9841" xr:uid="{00000000-0005-0000-0000-0000D8AD0000}"/>
    <cellStyle name="스타일 179" xfId="9842" xr:uid="{00000000-0005-0000-0000-0000D9AD0000}"/>
    <cellStyle name="스타일 18" xfId="7336" xr:uid="{00000000-0005-0000-0000-0000DAAD0000}"/>
    <cellStyle name="스타일 180" xfId="9843" xr:uid="{00000000-0005-0000-0000-0000DBAD0000}"/>
    <cellStyle name="스타일 181" xfId="9844" xr:uid="{00000000-0005-0000-0000-0000DCAD0000}"/>
    <cellStyle name="스타일 182" xfId="9845" xr:uid="{00000000-0005-0000-0000-0000DDAD0000}"/>
    <cellStyle name="스타일 183" xfId="9846" xr:uid="{00000000-0005-0000-0000-0000DEAD0000}"/>
    <cellStyle name="스타일 184" xfId="9847" xr:uid="{00000000-0005-0000-0000-0000DFAD0000}"/>
    <cellStyle name="스타일 185" xfId="9848" xr:uid="{00000000-0005-0000-0000-0000E0AD0000}"/>
    <cellStyle name="스타일 186" xfId="9849" xr:uid="{00000000-0005-0000-0000-0000E1AD0000}"/>
    <cellStyle name="스타일 187" xfId="9850" xr:uid="{00000000-0005-0000-0000-0000E2AD0000}"/>
    <cellStyle name="스타일 188" xfId="9851" xr:uid="{00000000-0005-0000-0000-0000E3AD0000}"/>
    <cellStyle name="스타일 189" xfId="9852" xr:uid="{00000000-0005-0000-0000-0000E4AD0000}"/>
    <cellStyle name="스타일 19" xfId="7337" xr:uid="{00000000-0005-0000-0000-0000E5AD0000}"/>
    <cellStyle name="스타일 190" xfId="9853" xr:uid="{00000000-0005-0000-0000-0000E6AD0000}"/>
    <cellStyle name="스타일 191" xfId="9854" xr:uid="{00000000-0005-0000-0000-0000E7AD0000}"/>
    <cellStyle name="스타일 192" xfId="9855" xr:uid="{00000000-0005-0000-0000-0000E8AD0000}"/>
    <cellStyle name="스타일 193" xfId="9856" xr:uid="{00000000-0005-0000-0000-0000E9AD0000}"/>
    <cellStyle name="스타일 194" xfId="9857" xr:uid="{00000000-0005-0000-0000-0000EAAD0000}"/>
    <cellStyle name="스타일 195" xfId="9858" xr:uid="{00000000-0005-0000-0000-0000EBAD0000}"/>
    <cellStyle name="스타일 196" xfId="9859" xr:uid="{00000000-0005-0000-0000-0000ECAD0000}"/>
    <cellStyle name="스타일 197" xfId="9860" xr:uid="{00000000-0005-0000-0000-0000EDAD0000}"/>
    <cellStyle name="스타일 198" xfId="9861" xr:uid="{00000000-0005-0000-0000-0000EEAD0000}"/>
    <cellStyle name="스타일 199" xfId="9862" xr:uid="{00000000-0005-0000-0000-0000EFAD0000}"/>
    <cellStyle name="스타일 2" xfId="5631" xr:uid="{00000000-0005-0000-0000-0000F0AD0000}"/>
    <cellStyle name="스타일 2 2" xfId="7338" xr:uid="{00000000-0005-0000-0000-0000F1AD0000}"/>
    <cellStyle name="스타일 20" xfId="7339" xr:uid="{00000000-0005-0000-0000-0000F2AD0000}"/>
    <cellStyle name="스타일 200" xfId="9863" xr:uid="{00000000-0005-0000-0000-0000F3AD0000}"/>
    <cellStyle name="스타일 201" xfId="9864" xr:uid="{00000000-0005-0000-0000-0000F4AD0000}"/>
    <cellStyle name="스타일 202" xfId="9865" xr:uid="{00000000-0005-0000-0000-0000F5AD0000}"/>
    <cellStyle name="스타일 203" xfId="9866" xr:uid="{00000000-0005-0000-0000-0000F6AD0000}"/>
    <cellStyle name="스타일 204" xfId="9867" xr:uid="{00000000-0005-0000-0000-0000F7AD0000}"/>
    <cellStyle name="스타일 205" xfId="9868" xr:uid="{00000000-0005-0000-0000-0000F8AD0000}"/>
    <cellStyle name="스타일 206" xfId="9869" xr:uid="{00000000-0005-0000-0000-0000F9AD0000}"/>
    <cellStyle name="스타일 207" xfId="9870" xr:uid="{00000000-0005-0000-0000-0000FAAD0000}"/>
    <cellStyle name="스타일 208" xfId="9871" xr:uid="{00000000-0005-0000-0000-0000FBAD0000}"/>
    <cellStyle name="스타일 209" xfId="9872" xr:uid="{00000000-0005-0000-0000-0000FCAD0000}"/>
    <cellStyle name="스타일 21" xfId="7340" xr:uid="{00000000-0005-0000-0000-0000FDAD0000}"/>
    <cellStyle name="스타일 210" xfId="9873" xr:uid="{00000000-0005-0000-0000-0000FEAD0000}"/>
    <cellStyle name="스타일 211" xfId="9874" xr:uid="{00000000-0005-0000-0000-0000FFAD0000}"/>
    <cellStyle name="스타일 212" xfId="9875" xr:uid="{00000000-0005-0000-0000-000000AE0000}"/>
    <cellStyle name="스타일 213" xfId="9876" xr:uid="{00000000-0005-0000-0000-000001AE0000}"/>
    <cellStyle name="스타일 214" xfId="9877" xr:uid="{00000000-0005-0000-0000-000002AE0000}"/>
    <cellStyle name="스타일 215" xfId="9878" xr:uid="{00000000-0005-0000-0000-000003AE0000}"/>
    <cellStyle name="스타일 216" xfId="9879" xr:uid="{00000000-0005-0000-0000-000004AE0000}"/>
    <cellStyle name="스타일 217" xfId="9880" xr:uid="{00000000-0005-0000-0000-000005AE0000}"/>
    <cellStyle name="스타일 218" xfId="9881" xr:uid="{00000000-0005-0000-0000-000006AE0000}"/>
    <cellStyle name="스타일 219" xfId="9882" xr:uid="{00000000-0005-0000-0000-000007AE0000}"/>
    <cellStyle name="스타일 22" xfId="7341" xr:uid="{00000000-0005-0000-0000-000008AE0000}"/>
    <cellStyle name="스타일 220" xfId="9883" xr:uid="{00000000-0005-0000-0000-000009AE0000}"/>
    <cellStyle name="스타일 221" xfId="9884" xr:uid="{00000000-0005-0000-0000-00000AAE0000}"/>
    <cellStyle name="스타일 222" xfId="9885" xr:uid="{00000000-0005-0000-0000-00000BAE0000}"/>
    <cellStyle name="스타일 223" xfId="9886" xr:uid="{00000000-0005-0000-0000-00000CAE0000}"/>
    <cellStyle name="스타일 224" xfId="9887" xr:uid="{00000000-0005-0000-0000-00000DAE0000}"/>
    <cellStyle name="스타일 225" xfId="9888" xr:uid="{00000000-0005-0000-0000-00000EAE0000}"/>
    <cellStyle name="스타일 226" xfId="9889" xr:uid="{00000000-0005-0000-0000-00000FAE0000}"/>
    <cellStyle name="스타일 227" xfId="9890" xr:uid="{00000000-0005-0000-0000-000010AE0000}"/>
    <cellStyle name="스타일 228" xfId="9891" xr:uid="{00000000-0005-0000-0000-000011AE0000}"/>
    <cellStyle name="스타일 229" xfId="9892" xr:uid="{00000000-0005-0000-0000-000012AE0000}"/>
    <cellStyle name="스타일 23" xfId="7342" xr:uid="{00000000-0005-0000-0000-000013AE0000}"/>
    <cellStyle name="스타일 230" xfId="9893" xr:uid="{00000000-0005-0000-0000-000014AE0000}"/>
    <cellStyle name="스타일 231" xfId="9894" xr:uid="{00000000-0005-0000-0000-000015AE0000}"/>
    <cellStyle name="스타일 232" xfId="9895" xr:uid="{00000000-0005-0000-0000-000016AE0000}"/>
    <cellStyle name="스타일 233" xfId="9896" xr:uid="{00000000-0005-0000-0000-000017AE0000}"/>
    <cellStyle name="스타일 234" xfId="9897" xr:uid="{00000000-0005-0000-0000-000018AE0000}"/>
    <cellStyle name="스타일 235" xfId="9898" xr:uid="{00000000-0005-0000-0000-000019AE0000}"/>
    <cellStyle name="스타일 236" xfId="9899" xr:uid="{00000000-0005-0000-0000-00001AAE0000}"/>
    <cellStyle name="스타일 237" xfId="9900" xr:uid="{00000000-0005-0000-0000-00001BAE0000}"/>
    <cellStyle name="스타일 238" xfId="9901" xr:uid="{00000000-0005-0000-0000-00001CAE0000}"/>
    <cellStyle name="스타일 239" xfId="9902" xr:uid="{00000000-0005-0000-0000-00001DAE0000}"/>
    <cellStyle name="스타일 24" xfId="7343" xr:uid="{00000000-0005-0000-0000-00001EAE0000}"/>
    <cellStyle name="스타일 240" xfId="9903" xr:uid="{00000000-0005-0000-0000-00001FAE0000}"/>
    <cellStyle name="스타일 241" xfId="9904" xr:uid="{00000000-0005-0000-0000-000020AE0000}"/>
    <cellStyle name="스타일 242" xfId="9905" xr:uid="{00000000-0005-0000-0000-000021AE0000}"/>
    <cellStyle name="스타일 243" xfId="9906" xr:uid="{00000000-0005-0000-0000-000022AE0000}"/>
    <cellStyle name="스타일 244" xfId="9907" xr:uid="{00000000-0005-0000-0000-000023AE0000}"/>
    <cellStyle name="스타일 245" xfId="9908" xr:uid="{00000000-0005-0000-0000-000024AE0000}"/>
    <cellStyle name="스타일 246" xfId="9909" xr:uid="{00000000-0005-0000-0000-000025AE0000}"/>
    <cellStyle name="스타일 247" xfId="9910" xr:uid="{00000000-0005-0000-0000-000026AE0000}"/>
    <cellStyle name="스타일 248" xfId="9911" xr:uid="{00000000-0005-0000-0000-000027AE0000}"/>
    <cellStyle name="스타일 249" xfId="9912" xr:uid="{00000000-0005-0000-0000-000028AE0000}"/>
    <cellStyle name="스타일 25" xfId="7344" xr:uid="{00000000-0005-0000-0000-000029AE0000}"/>
    <cellStyle name="스타일 250" xfId="9913" xr:uid="{00000000-0005-0000-0000-00002AAE0000}"/>
    <cellStyle name="스타일 251" xfId="9914" xr:uid="{00000000-0005-0000-0000-00002BAE0000}"/>
    <cellStyle name="스타일 252" xfId="9915" xr:uid="{00000000-0005-0000-0000-00002CAE0000}"/>
    <cellStyle name="스타일 253" xfId="9916" xr:uid="{00000000-0005-0000-0000-00002DAE0000}"/>
    <cellStyle name="스타일 254" xfId="9917" xr:uid="{00000000-0005-0000-0000-00002EAE0000}"/>
    <cellStyle name="스타일 255" xfId="9918" xr:uid="{00000000-0005-0000-0000-00002FAE0000}"/>
    <cellStyle name="스타일 26" xfId="7345" xr:uid="{00000000-0005-0000-0000-000030AE0000}"/>
    <cellStyle name="스타일 27" xfId="7346" xr:uid="{00000000-0005-0000-0000-000031AE0000}"/>
    <cellStyle name="스타일 28" xfId="7347" xr:uid="{00000000-0005-0000-0000-000032AE0000}"/>
    <cellStyle name="스타일 29" xfId="7348" xr:uid="{00000000-0005-0000-0000-000033AE0000}"/>
    <cellStyle name="스타일 3" xfId="5632" xr:uid="{00000000-0005-0000-0000-000034AE0000}"/>
    <cellStyle name="스타일 3 2" xfId="7349" xr:uid="{00000000-0005-0000-0000-000035AE0000}"/>
    <cellStyle name="스타일 30" xfId="7350" xr:uid="{00000000-0005-0000-0000-000036AE0000}"/>
    <cellStyle name="스타일 31" xfId="7351" xr:uid="{00000000-0005-0000-0000-000037AE0000}"/>
    <cellStyle name="스타일 32" xfId="7352" xr:uid="{00000000-0005-0000-0000-000038AE0000}"/>
    <cellStyle name="스타일 33" xfId="7353" xr:uid="{00000000-0005-0000-0000-000039AE0000}"/>
    <cellStyle name="스타일 34" xfId="7354" xr:uid="{00000000-0005-0000-0000-00003AAE0000}"/>
    <cellStyle name="스타일 35" xfId="7355" xr:uid="{00000000-0005-0000-0000-00003BAE0000}"/>
    <cellStyle name="스타일 36" xfId="7356" xr:uid="{00000000-0005-0000-0000-00003CAE0000}"/>
    <cellStyle name="스타일 37" xfId="7357" xr:uid="{00000000-0005-0000-0000-00003DAE0000}"/>
    <cellStyle name="스타일 38" xfId="7358" xr:uid="{00000000-0005-0000-0000-00003EAE0000}"/>
    <cellStyle name="스타일 39" xfId="7359" xr:uid="{00000000-0005-0000-0000-00003FAE0000}"/>
    <cellStyle name="스타일 4" xfId="5633" xr:uid="{00000000-0005-0000-0000-000040AE0000}"/>
    <cellStyle name="스타일 4 2" xfId="7360" xr:uid="{00000000-0005-0000-0000-000041AE0000}"/>
    <cellStyle name="스타일 40" xfId="7361" xr:uid="{00000000-0005-0000-0000-000042AE0000}"/>
    <cellStyle name="스타일 41" xfId="7362" xr:uid="{00000000-0005-0000-0000-000043AE0000}"/>
    <cellStyle name="스타일 42" xfId="7363" xr:uid="{00000000-0005-0000-0000-000044AE0000}"/>
    <cellStyle name="스타일 43" xfId="7364" xr:uid="{00000000-0005-0000-0000-000045AE0000}"/>
    <cellStyle name="스타일 44" xfId="7365" xr:uid="{00000000-0005-0000-0000-000046AE0000}"/>
    <cellStyle name="스타일 45" xfId="7366" xr:uid="{00000000-0005-0000-0000-000047AE0000}"/>
    <cellStyle name="스타일 46" xfId="7367" xr:uid="{00000000-0005-0000-0000-000048AE0000}"/>
    <cellStyle name="스타일 47" xfId="7368" xr:uid="{00000000-0005-0000-0000-000049AE0000}"/>
    <cellStyle name="스타일 48" xfId="7369" xr:uid="{00000000-0005-0000-0000-00004AAE0000}"/>
    <cellStyle name="스타일 49" xfId="7370" xr:uid="{00000000-0005-0000-0000-00004BAE0000}"/>
    <cellStyle name="스타일 5" xfId="5634" xr:uid="{00000000-0005-0000-0000-00004CAE0000}"/>
    <cellStyle name="스타일 5 2" xfId="7371" xr:uid="{00000000-0005-0000-0000-00004DAE0000}"/>
    <cellStyle name="스타일 50" xfId="7372" xr:uid="{00000000-0005-0000-0000-00004EAE0000}"/>
    <cellStyle name="스타일 51" xfId="7373" xr:uid="{00000000-0005-0000-0000-00004FAE0000}"/>
    <cellStyle name="스타일 52" xfId="7374" xr:uid="{00000000-0005-0000-0000-000050AE0000}"/>
    <cellStyle name="스타일 53" xfId="7375" xr:uid="{00000000-0005-0000-0000-000051AE0000}"/>
    <cellStyle name="스타일 54" xfId="7376" xr:uid="{00000000-0005-0000-0000-000052AE0000}"/>
    <cellStyle name="스타일 55" xfId="7377" xr:uid="{00000000-0005-0000-0000-000053AE0000}"/>
    <cellStyle name="스타일 56" xfId="7378" xr:uid="{00000000-0005-0000-0000-000054AE0000}"/>
    <cellStyle name="스타일 57" xfId="7379" xr:uid="{00000000-0005-0000-0000-000055AE0000}"/>
    <cellStyle name="스타일 58" xfId="7380" xr:uid="{00000000-0005-0000-0000-000056AE0000}"/>
    <cellStyle name="스타일 59" xfId="7381" xr:uid="{00000000-0005-0000-0000-000057AE0000}"/>
    <cellStyle name="스타일 6" xfId="5635" xr:uid="{00000000-0005-0000-0000-000058AE0000}"/>
    <cellStyle name="스타일 6 2" xfId="7382" xr:uid="{00000000-0005-0000-0000-000059AE0000}"/>
    <cellStyle name="스타일 60" xfId="7383" xr:uid="{00000000-0005-0000-0000-00005AAE0000}"/>
    <cellStyle name="스타일 61" xfId="7384" xr:uid="{00000000-0005-0000-0000-00005BAE0000}"/>
    <cellStyle name="스타일 62" xfId="7385" xr:uid="{00000000-0005-0000-0000-00005CAE0000}"/>
    <cellStyle name="스타일 63" xfId="7386" xr:uid="{00000000-0005-0000-0000-00005DAE0000}"/>
    <cellStyle name="스타일 64" xfId="7387" xr:uid="{00000000-0005-0000-0000-00005EAE0000}"/>
    <cellStyle name="스타일 65" xfId="7388" xr:uid="{00000000-0005-0000-0000-00005FAE0000}"/>
    <cellStyle name="스타일 66" xfId="7389" xr:uid="{00000000-0005-0000-0000-000060AE0000}"/>
    <cellStyle name="스타일 67" xfId="7390" xr:uid="{00000000-0005-0000-0000-000061AE0000}"/>
    <cellStyle name="스타일 68" xfId="7391" xr:uid="{00000000-0005-0000-0000-000062AE0000}"/>
    <cellStyle name="스타일 69" xfId="7392" xr:uid="{00000000-0005-0000-0000-000063AE0000}"/>
    <cellStyle name="스타일 7" xfId="5636" xr:uid="{00000000-0005-0000-0000-000064AE0000}"/>
    <cellStyle name="스타일 7 2" xfId="7393" xr:uid="{00000000-0005-0000-0000-000065AE0000}"/>
    <cellStyle name="스타일 70" xfId="7394" xr:uid="{00000000-0005-0000-0000-000066AE0000}"/>
    <cellStyle name="스타일 71" xfId="7395" xr:uid="{00000000-0005-0000-0000-000067AE0000}"/>
    <cellStyle name="스타일 72" xfId="7396" xr:uid="{00000000-0005-0000-0000-000068AE0000}"/>
    <cellStyle name="스타일 73" xfId="9919" xr:uid="{00000000-0005-0000-0000-000069AE0000}"/>
    <cellStyle name="스타일 74" xfId="9920" xr:uid="{00000000-0005-0000-0000-00006AAE0000}"/>
    <cellStyle name="스타일 75" xfId="9921" xr:uid="{00000000-0005-0000-0000-00006BAE0000}"/>
    <cellStyle name="스타일 76" xfId="9922" xr:uid="{00000000-0005-0000-0000-00006CAE0000}"/>
    <cellStyle name="스타일 77" xfId="9923" xr:uid="{00000000-0005-0000-0000-00006DAE0000}"/>
    <cellStyle name="스타일 78" xfId="9924" xr:uid="{00000000-0005-0000-0000-00006EAE0000}"/>
    <cellStyle name="스타일 79" xfId="9925" xr:uid="{00000000-0005-0000-0000-00006FAE0000}"/>
    <cellStyle name="스타일 8" xfId="5637" xr:uid="{00000000-0005-0000-0000-000070AE0000}"/>
    <cellStyle name="스타일 8 2" xfId="7397" xr:uid="{00000000-0005-0000-0000-000071AE0000}"/>
    <cellStyle name="스타일 80" xfId="9926" xr:uid="{00000000-0005-0000-0000-000072AE0000}"/>
    <cellStyle name="스타일 81" xfId="9927" xr:uid="{00000000-0005-0000-0000-000073AE0000}"/>
    <cellStyle name="스타일 82" xfId="9928" xr:uid="{00000000-0005-0000-0000-000074AE0000}"/>
    <cellStyle name="스타일 83" xfId="9929" xr:uid="{00000000-0005-0000-0000-000075AE0000}"/>
    <cellStyle name="스타일 84" xfId="9930" xr:uid="{00000000-0005-0000-0000-000076AE0000}"/>
    <cellStyle name="스타일 85" xfId="9931" xr:uid="{00000000-0005-0000-0000-000077AE0000}"/>
    <cellStyle name="스타일 86" xfId="9932" xr:uid="{00000000-0005-0000-0000-000078AE0000}"/>
    <cellStyle name="스타일 87" xfId="9933" xr:uid="{00000000-0005-0000-0000-000079AE0000}"/>
    <cellStyle name="스타일 88" xfId="9934" xr:uid="{00000000-0005-0000-0000-00007AAE0000}"/>
    <cellStyle name="스타일 89" xfId="9935" xr:uid="{00000000-0005-0000-0000-00007BAE0000}"/>
    <cellStyle name="스타일 9" xfId="7398" xr:uid="{00000000-0005-0000-0000-00007CAE0000}"/>
    <cellStyle name="스타일 90" xfId="9936" xr:uid="{00000000-0005-0000-0000-00007DAE0000}"/>
    <cellStyle name="스타일 91" xfId="9937" xr:uid="{00000000-0005-0000-0000-00007EAE0000}"/>
    <cellStyle name="스타일 92" xfId="9938" xr:uid="{00000000-0005-0000-0000-00007FAE0000}"/>
    <cellStyle name="스타일 93" xfId="9939" xr:uid="{00000000-0005-0000-0000-000080AE0000}"/>
    <cellStyle name="스타일 94" xfId="9940" xr:uid="{00000000-0005-0000-0000-000081AE0000}"/>
    <cellStyle name="스타일 95" xfId="9941" xr:uid="{00000000-0005-0000-0000-000082AE0000}"/>
    <cellStyle name="스타일 96" xfId="9942" xr:uid="{00000000-0005-0000-0000-000083AE0000}"/>
    <cellStyle name="스타일 97" xfId="9943" xr:uid="{00000000-0005-0000-0000-000084AE0000}"/>
    <cellStyle name="스타일 98" xfId="9944" xr:uid="{00000000-0005-0000-0000-000085AE0000}"/>
    <cellStyle name="스타일 99" xfId="9945" xr:uid="{00000000-0005-0000-0000-000086AE0000}"/>
    <cellStyle name="안건회계법인" xfId="2136" xr:uid="{00000000-0005-0000-0000-000087AE0000}"/>
    <cellStyle name="欀戀漀漀欀" xfId="5638" xr:uid="{00000000-0005-0000-0000-000088AE0000}"/>
    <cellStyle name="열어본 하이퍼링크" xfId="5639" xr:uid="{00000000-0005-0000-0000-000089AE0000}"/>
    <cellStyle name="열어본 하이퍼링크 2" xfId="9946" xr:uid="{00000000-0005-0000-0000-00008AAE0000}"/>
    <cellStyle name="열어본 하이퍼링크潳瑦作晦捩履⸸尰" xfId="9947" xr:uid="{00000000-0005-0000-0000-00008BAE0000}"/>
    <cellStyle name="영호" xfId="7399" xr:uid="{00000000-0005-0000-0000-00008CAE0000}"/>
    <cellStyle name="옛체" xfId="2137" xr:uid="{00000000-0005-0000-0000-00008DAE0000}"/>
    <cellStyle name="왼쪽2" xfId="2138" xr:uid="{00000000-0005-0000-0000-00008EAE0000}"/>
    <cellStyle name="우괄호_박심배수구조물공" xfId="7400" xr:uid="{00000000-0005-0000-0000-00008FAE0000}"/>
    <cellStyle name="우측양괄호" xfId="7401" xr:uid="{00000000-0005-0000-0000-000090AE0000}"/>
    <cellStyle name="원" xfId="2139" xr:uid="{00000000-0005-0000-0000-000091AE0000}"/>
    <cellStyle name="원 2" xfId="7402" xr:uid="{00000000-0005-0000-0000-000092AE0000}"/>
    <cellStyle name="원_01-본사안" xfId="7403" xr:uid="{00000000-0005-0000-0000-000093AE0000}"/>
    <cellStyle name="원_050702 직원소요계획 및 가설사무실 축조집행승인(예산)" xfId="7404" xr:uid="{00000000-0005-0000-0000-000094AE0000}"/>
    <cellStyle name="원_2001건태공정계획" xfId="2140" xr:uid="{00000000-0005-0000-0000-000095AE0000}"/>
    <cellStyle name="원_2001년 9월" xfId="7405" xr:uid="{00000000-0005-0000-0000-000096AE0000}"/>
    <cellStyle name="원_2001년 9월 일위" xfId="7406" xr:uid="{00000000-0005-0000-0000-000097AE0000}"/>
    <cellStyle name="원_2001년7월내역" xfId="7407" xr:uid="{00000000-0005-0000-0000-000098AE0000}"/>
    <cellStyle name="원_2001년8월내역" xfId="7408" xr:uid="{00000000-0005-0000-0000-000099AE0000}"/>
    <cellStyle name="원_2002년 설치" xfId="7409" xr:uid="{00000000-0005-0000-0000-00009AAE0000}"/>
    <cellStyle name="원_2002년 합판거푸집" xfId="7410" xr:uid="{00000000-0005-0000-0000-00009BAE0000}"/>
    <cellStyle name="원_BID" xfId="7411" xr:uid="{00000000-0005-0000-0000-00009CAE0000}"/>
    <cellStyle name="원_NEGS" xfId="5640" xr:uid="{00000000-0005-0000-0000-00009DAE0000}"/>
    <cellStyle name="원_TDW제작시방" xfId="7412" xr:uid="{00000000-0005-0000-0000-00009EAE0000}"/>
    <cellStyle name="원_TDW제작시방(2002,05,27)" xfId="7413" xr:uid="{00000000-0005-0000-0000-00009FAE0000}"/>
    <cellStyle name="원_가설사무실단가검토(完)" xfId="7414" xr:uid="{00000000-0005-0000-0000-0000A0AE0000}"/>
    <cellStyle name="원_가월리배수펌프(04.23)" xfId="9948" xr:uid="{00000000-0005-0000-0000-0000A1AE0000}"/>
    <cellStyle name="원_갑지" xfId="7415" xr:uid="{00000000-0005-0000-0000-0000A2AE0000}"/>
    <cellStyle name="원_개거재료계산" xfId="7416" xr:uid="{00000000-0005-0000-0000-0000A3AE0000}"/>
    <cellStyle name="원_건태공정01" xfId="2141" xr:uid="{00000000-0005-0000-0000-0000A4AE0000}"/>
    <cellStyle name="원_건태배수정산서" xfId="2142" xr:uid="{00000000-0005-0000-0000-0000A5AE0000}"/>
    <cellStyle name="원_견적" xfId="7417" xr:uid="{00000000-0005-0000-0000-0000A6AE0000}"/>
    <cellStyle name="원_공사비2001-06" xfId="7418" xr:uid="{00000000-0005-0000-0000-0000A7AE0000}"/>
    <cellStyle name="원_공사비2001-07" xfId="7419" xr:uid="{00000000-0005-0000-0000-0000A8AE0000}"/>
    <cellStyle name="원_공사비-항곡지구(본천평야)" xfId="2143" xr:uid="{00000000-0005-0000-0000-0000A9AE0000}"/>
    <cellStyle name="원_공정계획등작성요령(1)" xfId="2144" xr:uid="{00000000-0005-0000-0000-0000AAAE0000}"/>
    <cellStyle name="원_낙차부암거재료계산" xfId="5641" xr:uid="{00000000-0005-0000-0000-0000ABAE0000}"/>
    <cellStyle name="원_남광TS-60B(둔기교)" xfId="7420" xr:uid="{00000000-0005-0000-0000-0000ACAE0000}"/>
    <cellStyle name="원_내역서" xfId="7421" xr:uid="{00000000-0005-0000-0000-0000ADAE0000}"/>
    <cellStyle name="원_내역표지" xfId="7422" xr:uid="{00000000-0005-0000-0000-0000AEAE0000}"/>
    <cellStyle name="원_냉정지구한해대책보완계획 1차 " xfId="7423" xr:uid="{00000000-0005-0000-0000-0000AFAE0000}"/>
    <cellStyle name="원_냉정지구한해대책보완계획 1차(전기)" xfId="7424" xr:uid="{00000000-0005-0000-0000-0000B0AE0000}"/>
    <cellStyle name="원_년도말정산서 작성요령" xfId="2145" xr:uid="{00000000-0005-0000-0000-0000B1AE0000}"/>
    <cellStyle name="원_도로구조물수정" xfId="5642" xr:uid="{00000000-0005-0000-0000-0000B2AE0000}"/>
    <cellStyle name="원_명금지구 기계내역 보완(유압식2002,10,2)" xfId="7425" xr:uid="{00000000-0005-0000-0000-0000B3AE0000}"/>
    <cellStyle name="원_배수로덮개재료집계" xfId="5643" xr:uid="{00000000-0005-0000-0000-0000B4AE0000}"/>
    <cellStyle name="원_보성회령제사통-변경1" xfId="7426" xr:uid="{00000000-0005-0000-0000-0000B5AE0000}"/>
    <cellStyle name="원_본실행_승기(본사)" xfId="7427" xr:uid="{00000000-0005-0000-0000-0000B6AE0000}"/>
    <cellStyle name="원_세풍승인" xfId="7428" xr:uid="{00000000-0005-0000-0000-0000B7AE0000}"/>
    <cellStyle name="원_수령도로측구덮개재료집계" xfId="5644" xr:uid="{00000000-0005-0000-0000-0000B8AE0000}"/>
    <cellStyle name="원_수령배수암거재료계산서" xfId="5645" xr:uid="{00000000-0005-0000-0000-0000B9AE0000}"/>
    <cellStyle name="원_순천구룡" xfId="7429" xr:uid="{00000000-0005-0000-0000-0000BAAE0000}"/>
    <cellStyle name="원_순천지부구룡해룡" xfId="7430" xr:uid="{00000000-0005-0000-0000-0000BBAE0000}"/>
    <cellStyle name="원_시방서" xfId="7431" xr:uid="{00000000-0005-0000-0000-0000BCAE0000}"/>
    <cellStyle name="원_심정최종내역서" xfId="9949" xr:uid="{00000000-0005-0000-0000-0000BDAE0000}"/>
    <cellStyle name="원_안하변경" xfId="2146" xr:uid="{00000000-0005-0000-0000-0000BEAE0000}"/>
    <cellStyle name="원_양양교_(本)실행(본사안)" xfId="7432" xr:uid="{00000000-0005-0000-0000-0000BFAE0000}"/>
    <cellStyle name="원_양양교_간접비" xfId="7433" xr:uid="{00000000-0005-0000-0000-0000C0AE0000}"/>
    <cellStyle name="원_역T형옹벽" xfId="5646" xr:uid="{00000000-0005-0000-0000-0000C1AE0000}"/>
    <cellStyle name="원_인흥공사비(수지예산서)" xfId="7434" xr:uid="{00000000-0005-0000-0000-0000C2AE0000}"/>
    <cellStyle name="원_일체식(STS304)" xfId="7435" xr:uid="{00000000-0005-0000-0000-0000C3AE0000}"/>
    <cellStyle name="원_입찰내역서갑지양식" xfId="9950" xr:uid="{00000000-0005-0000-0000-0000C4AE0000}"/>
    <cellStyle name="원_재료계산서(냉정)" xfId="7436" xr:uid="{00000000-0005-0000-0000-0000C5AE0000}"/>
    <cellStyle name="원_점리내역" xfId="7437" xr:uid="{00000000-0005-0000-0000-0000C6AE0000}"/>
    <cellStyle name="원_진도마산2차제출F18x21" xfId="7438" xr:uid="{00000000-0005-0000-0000-0000C7AE0000}"/>
    <cellStyle name="원_창봉지급자재단가" xfId="7439" xr:uid="{00000000-0005-0000-0000-0000C8AE0000}"/>
    <cellStyle name="원_토목투찰(대림)" xfId="7440" xr:uid="{00000000-0005-0000-0000-0000C9AE0000}"/>
    <cellStyle name="원_토목투찰(대림)_BID1" xfId="7441" xr:uid="{00000000-0005-0000-0000-0000CAAE0000}"/>
    <cellStyle name="원_토성맹암거토적" xfId="7442" xr:uid="{00000000-0005-0000-0000-0000CBAE0000}"/>
    <cellStyle name="원_풍덕천_견적" xfId="7443" xr:uid="{00000000-0005-0000-0000-0000CCAE0000}"/>
    <cellStyle name="원_합판거푸집" xfId="7444" xr:uid="{00000000-0005-0000-0000-0000CDAE0000}"/>
    <cellStyle name="원_흥한건설(주)_두창산업폐기물(하도급)" xfId="9951" xr:uid="{00000000-0005-0000-0000-0000CEAE0000}"/>
    <cellStyle name="위치조서" xfId="46033" xr:uid="{00000000-0005-0000-0000-0000CFAE0000}"/>
    <cellStyle name="유1" xfId="5647" xr:uid="{00000000-0005-0000-0000-0000D0AE0000}"/>
    <cellStyle name="유영" xfId="5648" xr:uid="{00000000-0005-0000-0000-0000D1AE0000}"/>
    <cellStyle name="익)" xfId="9952" xr:uid="{00000000-0005-0000-0000-0000D2AE0000}"/>
    <cellStyle name="일반" xfId="5649" xr:uid="{00000000-0005-0000-0000-0000D3AE0000}"/>
    <cellStyle name="일반 2" xfId="7445" xr:uid="{00000000-0005-0000-0000-0000D4AE0000}"/>
    <cellStyle name="一般_REF" xfId="9953" xr:uid="{00000000-0005-0000-0000-0000D5AE0000}"/>
    <cellStyle name="자리수" xfId="2147" xr:uid="{00000000-0005-0000-0000-0000D6AE0000}"/>
    <cellStyle name="자리수 - 유형1" xfId="2148" xr:uid="{00000000-0005-0000-0000-0000D7AE0000}"/>
    <cellStyle name="자리수 10" xfId="46034" xr:uid="{00000000-0005-0000-0000-0000D8AE0000}"/>
    <cellStyle name="자리수 11" xfId="46035" xr:uid="{00000000-0005-0000-0000-0000D9AE0000}"/>
    <cellStyle name="자리수 2" xfId="46036" xr:uid="{00000000-0005-0000-0000-0000DAAE0000}"/>
    <cellStyle name="자리수 3" xfId="46037" xr:uid="{00000000-0005-0000-0000-0000DBAE0000}"/>
    <cellStyle name="자리수 4" xfId="46038" xr:uid="{00000000-0005-0000-0000-0000DCAE0000}"/>
    <cellStyle name="자리수 5" xfId="46039" xr:uid="{00000000-0005-0000-0000-0000DDAE0000}"/>
    <cellStyle name="자리수 6" xfId="46040" xr:uid="{00000000-0005-0000-0000-0000DEAE0000}"/>
    <cellStyle name="자리수 7" xfId="46041" xr:uid="{00000000-0005-0000-0000-0000DFAE0000}"/>
    <cellStyle name="자리수 8" xfId="46042" xr:uid="{00000000-0005-0000-0000-0000E0AE0000}"/>
    <cellStyle name="자리수 9" xfId="46043" xr:uid="{00000000-0005-0000-0000-0000E1AE0000}"/>
    <cellStyle name="자리수_05.2공구추진반력벽수량" xfId="46044" xr:uid="{00000000-0005-0000-0000-0000E2AE0000}"/>
    <cellStyle name="자리수0" xfId="2149" xr:uid="{00000000-0005-0000-0000-0000E3AE0000}"/>
    <cellStyle name="자리수0 2" xfId="5650" xr:uid="{00000000-0005-0000-0000-0000E4AE0000}"/>
    <cellStyle name="자리수0 3" xfId="7446" xr:uid="{00000000-0005-0000-0000-0000E5AE0000}"/>
    <cellStyle name="정)" xfId="9954" xr:uid="{00000000-0005-0000-0000-0000E6AE0000}"/>
    <cellStyle name="정기수 - 유형1" xfId="2150" xr:uid="{00000000-0005-0000-0000-0000E7AE0000}"/>
    <cellStyle name="정렬" xfId="2151" xr:uid="{00000000-0005-0000-0000-0000E8AE0000}"/>
    <cellStyle name="정렬범위" xfId="2152" xr:uid="{00000000-0005-0000-0000-0000E9AE0000}"/>
    <cellStyle name="정렬범위 2" xfId="7447" xr:uid="{00000000-0005-0000-0000-0000EAAE0000}"/>
    <cellStyle name="제곱" xfId="7448" xr:uid="{00000000-0005-0000-0000-0000EBAE0000}"/>
    <cellStyle name="제목[1 줄]" xfId="9955" xr:uid="{00000000-0005-0000-0000-0000ECAE0000}"/>
    <cellStyle name="제목[2줄 아래]" xfId="9956" xr:uid="{00000000-0005-0000-0000-0000EDAE0000}"/>
    <cellStyle name="제목[2줄 위]" xfId="9957" xr:uid="{00000000-0005-0000-0000-0000EEAE0000}"/>
    <cellStyle name="제목1" xfId="2153" xr:uid="{00000000-0005-0000-0000-0000EFAE0000}"/>
    <cellStyle name="제목1 2" xfId="9958" xr:uid="{00000000-0005-0000-0000-0000F0AE0000}"/>
    <cellStyle name="제목2" xfId="2154" xr:uid="{00000000-0005-0000-0000-0000F1AE0000}"/>
    <cellStyle name="제목2 2" xfId="9959" xr:uid="{00000000-0005-0000-0000-0000F2AE0000}"/>
    <cellStyle name="제목3" xfId="9960" xr:uid="{00000000-0005-0000-0000-0000F3AE0000}"/>
    <cellStyle name="좁게_구조물 BOQ" xfId="2155" xr:uid="{00000000-0005-0000-0000-0000F4AE0000}"/>
    <cellStyle name="좌괄호_박심배수구조물공" xfId="7449" xr:uid="{00000000-0005-0000-0000-0000F5AE0000}"/>
    <cellStyle name="좌측양괄호" xfId="7450" xr:uid="{00000000-0005-0000-0000-0000F6AE0000}"/>
    <cellStyle name="지정되지 않음" xfId="2156" xr:uid="{00000000-0005-0000-0000-0000F7AE0000}"/>
    <cellStyle name="지하철정렬" xfId="2157" xr:uid="{00000000-0005-0000-0000-0000F8AE0000}"/>
    <cellStyle name="콤" xfId="2158" xr:uid="{00000000-0005-0000-0000-0000F9AE0000}"/>
    <cellStyle name="콤 2" xfId="5651" xr:uid="{00000000-0005-0000-0000-0000FAAE0000}"/>
    <cellStyle name="콤 3" xfId="7452" xr:uid="{00000000-0005-0000-0000-0000FBAE0000}"/>
    <cellStyle name="콤_(04-11-03) 실정보고-세로" xfId="5652" xr:uid="{00000000-0005-0000-0000-0000FCAE0000}"/>
    <cellStyle name="콤_0111작업" xfId="7453" xr:uid="{00000000-0005-0000-0000-0000FDAE0000}"/>
    <cellStyle name="콤_0111작업_03. 포장단위산출" xfId="7454" xr:uid="{00000000-0005-0000-0000-0000FEAE0000}"/>
    <cellStyle name="콤_0111작업_03. 포장단위산출1" xfId="7455" xr:uid="{00000000-0005-0000-0000-0000FFAE0000}"/>
    <cellStyle name="콤_0111작업_03.포장공" xfId="7456" xr:uid="{00000000-0005-0000-0000-000000AF0000}"/>
    <cellStyle name="콤_0111작업_Book1" xfId="7457" xr:uid="{00000000-0005-0000-0000-000001AF0000}"/>
    <cellStyle name="콤_0111작업_포장단위산출" xfId="7458" xr:uid="{00000000-0005-0000-0000-000002AF0000}"/>
    <cellStyle name="콤_02토공수량" xfId="7459" xr:uid="{00000000-0005-0000-0000-000003AF0000}"/>
    <cellStyle name="콤_02토공수량_0725토공수량산출" xfId="7460" xr:uid="{00000000-0005-0000-0000-000004AF0000}"/>
    <cellStyle name="콤_03. 포장단위산출" xfId="7461" xr:uid="{00000000-0005-0000-0000-000005AF0000}"/>
    <cellStyle name="콤_03. 포장단위산출1" xfId="7462" xr:uid="{00000000-0005-0000-0000-000006AF0000}"/>
    <cellStyle name="콤_03.포장공" xfId="7463" xr:uid="{00000000-0005-0000-0000-000007AF0000}"/>
    <cellStyle name="콤_3.우수" xfId="46045" xr:uid="{00000000-0005-0000-0000-000008AF0000}"/>
    <cellStyle name="콤_3.우수_1" xfId="46046" xr:uid="{00000000-0005-0000-0000-000009AF0000}"/>
    <cellStyle name="콤_3.우수공개략" xfId="46047" xr:uid="{00000000-0005-0000-0000-00000AAF0000}"/>
    <cellStyle name="콤_4.오수" xfId="46048" xr:uid="{00000000-0005-0000-0000-00000BAF0000}"/>
    <cellStyle name="콤_4.오수_5.구조물공" xfId="46049" xr:uid="{00000000-0005-0000-0000-00000CAF0000}"/>
    <cellStyle name="콤_4.오수_5.구조물공_12)농업용수로" xfId="46050" xr:uid="{00000000-0005-0000-0000-00000DAF0000}"/>
    <cellStyle name="콤_4.오수_5.구조물공_12)농업용수로_00_보강토(토적표)" xfId="46051" xr:uid="{00000000-0005-0000-0000-00000EAF0000}"/>
    <cellStyle name="콤_4.오수_5.구조물공_12)농업용수로_12)농업용수로" xfId="46052" xr:uid="{00000000-0005-0000-0000-00000FAF0000}"/>
    <cellStyle name="콤_4.오수_5.구조물공_12)농업용수로_정관예림(토적표,가도)" xfId="46053" xr:uid="{00000000-0005-0000-0000-000010AF0000}"/>
    <cellStyle name="콤_5.구조물공" xfId="46054" xr:uid="{00000000-0005-0000-0000-000011AF0000}"/>
    <cellStyle name="콤_5.구조물공_12)농업용수로" xfId="46055" xr:uid="{00000000-0005-0000-0000-000012AF0000}"/>
    <cellStyle name="콤_5.구조물공_12)농업용수로_00_보강토(토적표)" xfId="46056" xr:uid="{00000000-0005-0000-0000-000013AF0000}"/>
    <cellStyle name="콤_5.구조물공_12)농업용수로_12)농업용수로" xfId="46057" xr:uid="{00000000-0005-0000-0000-000014AF0000}"/>
    <cellStyle name="콤_5.구조물공_12)농업용수로_정관예림(토적표,가도)" xfId="46058" xr:uid="{00000000-0005-0000-0000-000015AF0000}"/>
    <cellStyle name="콤_6.포장공개략" xfId="46059" xr:uid="{00000000-0005-0000-0000-000016AF0000}"/>
    <cellStyle name="콤_Book1" xfId="7464" xr:uid="{00000000-0005-0000-0000-000017AF0000}"/>
    <cellStyle name="콤_Sheet2" xfId="7465" xr:uid="{00000000-0005-0000-0000-000018AF0000}"/>
    <cellStyle name="콤_Sheet2_0725토공수량산출" xfId="7466" xr:uid="{00000000-0005-0000-0000-000019AF0000}"/>
    <cellStyle name="콤_간지" xfId="7467" xr:uid="{00000000-0005-0000-0000-00001AAF0000}"/>
    <cellStyle name="콤_간지_0725토공수량산출" xfId="7468" xr:uid="{00000000-0005-0000-0000-00001BAF0000}"/>
    <cellStyle name="콤_개거마운딩" xfId="7469" xr:uid="{00000000-0005-0000-0000-00001CAF0000}"/>
    <cellStyle name="콤_개거마운딩_0725토공수량산출" xfId="7470" xr:uid="{00000000-0005-0000-0000-00001DAF0000}"/>
    <cellStyle name="콤_도로" xfId="9961" xr:uid="{00000000-0005-0000-0000-00001EAF0000}"/>
    <cellStyle name="콤_마운딩수량" xfId="7471" xr:uid="{00000000-0005-0000-0000-00001FAF0000}"/>
    <cellStyle name="콤_마운딩수량_0725토공수량산출" xfId="7472" xr:uid="{00000000-0005-0000-0000-000020AF0000}"/>
    <cellStyle name="콤_부대공" xfId="7473" xr:uid="{00000000-0005-0000-0000-000021AF0000}"/>
    <cellStyle name="콤_부대공_0725토공수량산출" xfId="7474" xr:uid="{00000000-0005-0000-0000-000022AF0000}"/>
    <cellStyle name="콤_부대공사" xfId="46060" xr:uid="{00000000-0005-0000-0000-000023AF0000}"/>
    <cellStyle name="콤_부대공사단위수량" xfId="46061" xr:uid="{00000000-0005-0000-0000-000024AF0000}"/>
    <cellStyle name="콤_부대초안" xfId="9962" xr:uid="{00000000-0005-0000-0000-000025AF0000}"/>
    <cellStyle name="콤_부대초안_견적의뢰" xfId="9963" xr:uid="{00000000-0005-0000-0000-000026AF0000}"/>
    <cellStyle name="콤_부대초안_김포투찰" xfId="9964" xr:uid="{00000000-0005-0000-0000-000027AF0000}"/>
    <cellStyle name="콤_부대초안_김포투찰_견적의뢰" xfId="9965" xr:uid="{00000000-0005-0000-0000-000028AF0000}"/>
    <cellStyle name="콤_상수관이설최종" xfId="7475" xr:uid="{00000000-0005-0000-0000-000029AF0000}"/>
    <cellStyle name="콤_상수관이설최종_0725토공수량산출" xfId="7476" xr:uid="{00000000-0005-0000-0000-00002AAF0000}"/>
    <cellStyle name="콤_상수도수량-수량(0110)" xfId="7477" xr:uid="{00000000-0005-0000-0000-00002BAF0000}"/>
    <cellStyle name="콤_상수도수량-수량(0110)_03. 포장단위산출" xfId="7478" xr:uid="{00000000-0005-0000-0000-00002CAF0000}"/>
    <cellStyle name="콤_상수도수량-수량(0110)_03. 포장단위산출1" xfId="7479" xr:uid="{00000000-0005-0000-0000-00002DAF0000}"/>
    <cellStyle name="콤_상수도수량-수량(0110)_03.포장공" xfId="7480" xr:uid="{00000000-0005-0000-0000-00002EAF0000}"/>
    <cellStyle name="콤_상수도수량-수량(0110)_Book1" xfId="7481" xr:uid="{00000000-0005-0000-0000-00002FAF0000}"/>
    <cellStyle name="콤_상수도수량-수량(0110)_포장단위산출" xfId="7482" xr:uid="{00000000-0005-0000-0000-000030AF0000}"/>
    <cellStyle name="콤_수량산출서(수정)" xfId="7483" xr:uid="{00000000-0005-0000-0000-000031AF0000}"/>
    <cellStyle name="콤_수량산출서(수정)_0111작업" xfId="7484" xr:uid="{00000000-0005-0000-0000-000032AF0000}"/>
    <cellStyle name="콤_수량산출서(수정)_0111작업_03. 포장단위산출" xfId="7485" xr:uid="{00000000-0005-0000-0000-000033AF0000}"/>
    <cellStyle name="콤_수량산출서(수정)_0111작업_03. 포장단위산출1" xfId="7486" xr:uid="{00000000-0005-0000-0000-000034AF0000}"/>
    <cellStyle name="콤_수량산출서(수정)_0111작업_03.포장공" xfId="7487" xr:uid="{00000000-0005-0000-0000-000035AF0000}"/>
    <cellStyle name="콤_수량산출서(수정)_0111작업_Book1" xfId="7488" xr:uid="{00000000-0005-0000-0000-000036AF0000}"/>
    <cellStyle name="콤_수량산출서(수정)_0111작업_포장단위산출" xfId="7489" xr:uid="{00000000-0005-0000-0000-000037AF0000}"/>
    <cellStyle name="콤_수량산출서(수정)_02토공수량" xfId="7490" xr:uid="{00000000-0005-0000-0000-000038AF0000}"/>
    <cellStyle name="콤_수량산출서(수정)_02토공수량_0725토공수량산출" xfId="7491" xr:uid="{00000000-0005-0000-0000-000039AF0000}"/>
    <cellStyle name="콤_수량산출서(수정)_03. 포장단위산출" xfId="7492" xr:uid="{00000000-0005-0000-0000-00003AAF0000}"/>
    <cellStyle name="콤_수량산출서(수정)_03. 포장단위산출1" xfId="7493" xr:uid="{00000000-0005-0000-0000-00003BAF0000}"/>
    <cellStyle name="콤_수량산출서(수정)_03.포장공" xfId="7494" xr:uid="{00000000-0005-0000-0000-00003CAF0000}"/>
    <cellStyle name="콤_수량산출서(수정)_Book1" xfId="7495" xr:uid="{00000000-0005-0000-0000-00003DAF0000}"/>
    <cellStyle name="콤_수량산출서(수정)_Sheet2" xfId="7496" xr:uid="{00000000-0005-0000-0000-00003EAF0000}"/>
    <cellStyle name="콤_수량산출서(수정)_Sheet2_0725토공수량산출" xfId="7497" xr:uid="{00000000-0005-0000-0000-00003FAF0000}"/>
    <cellStyle name="콤_수량산출서(수정)_간지" xfId="7498" xr:uid="{00000000-0005-0000-0000-000040AF0000}"/>
    <cellStyle name="콤_수량산출서(수정)_간지_0725토공수량산출" xfId="7499" xr:uid="{00000000-0005-0000-0000-000041AF0000}"/>
    <cellStyle name="콤_수량산출서(수정)_개거마운딩" xfId="7500" xr:uid="{00000000-0005-0000-0000-000042AF0000}"/>
    <cellStyle name="콤_수량산출서(수정)_개거마운딩_0725토공수량산출" xfId="7501" xr:uid="{00000000-0005-0000-0000-000043AF0000}"/>
    <cellStyle name="콤_수량산출서(수정)_마운딩수량" xfId="7502" xr:uid="{00000000-0005-0000-0000-000044AF0000}"/>
    <cellStyle name="콤_수량산출서(수정)_마운딩수량_0725토공수량산출" xfId="7503" xr:uid="{00000000-0005-0000-0000-000045AF0000}"/>
    <cellStyle name="콤_수량산출서(수정)_부대공" xfId="7504" xr:uid="{00000000-0005-0000-0000-000046AF0000}"/>
    <cellStyle name="콤_수량산출서(수정)_부대공_0725토공수량산출" xfId="7505" xr:uid="{00000000-0005-0000-0000-000047AF0000}"/>
    <cellStyle name="콤_수량산출서(수정)_상수관이설최종" xfId="7506" xr:uid="{00000000-0005-0000-0000-000048AF0000}"/>
    <cellStyle name="콤_수량산출서(수정)_상수관이설최종_0725토공수량산출" xfId="7507" xr:uid="{00000000-0005-0000-0000-000049AF0000}"/>
    <cellStyle name="콤_수량산출서(수정)_상수도수량-수량(0110)" xfId="7508" xr:uid="{00000000-0005-0000-0000-00004AAF0000}"/>
    <cellStyle name="콤_수량산출서(수정)_상수도수량-수량(0110)_03. 포장단위산출" xfId="7509" xr:uid="{00000000-0005-0000-0000-00004BAF0000}"/>
    <cellStyle name="콤_수량산출서(수정)_상수도수량-수량(0110)_03. 포장단위산출1" xfId="7510" xr:uid="{00000000-0005-0000-0000-00004CAF0000}"/>
    <cellStyle name="콤_수량산출서(수정)_상수도수량-수량(0110)_03.포장공" xfId="7511" xr:uid="{00000000-0005-0000-0000-00004DAF0000}"/>
    <cellStyle name="콤_수량산출서(수정)_상수도수량-수량(0110)_Book1" xfId="7512" xr:uid="{00000000-0005-0000-0000-00004EAF0000}"/>
    <cellStyle name="콤_수량산출서(수정)_상수도수량-수량(0110)_포장단위산출" xfId="7513" xr:uid="{00000000-0005-0000-0000-00004FAF0000}"/>
    <cellStyle name="콤_수량산출서(수정)_우수박스토공" xfId="7514" xr:uid="{00000000-0005-0000-0000-000050AF0000}"/>
    <cellStyle name="콤_수량산출서(수정)_우수박스토공_0725토공수량산출" xfId="7515" xr:uid="{00000000-0005-0000-0000-000051AF0000}"/>
    <cellStyle name="콤_수량산출서(수정)_토공2-333.32최종" xfId="7516" xr:uid="{00000000-0005-0000-0000-000052AF0000}"/>
    <cellStyle name="콤_수량산출서(수정)_토공2-333.32최종_02토공수량" xfId="7517" xr:uid="{00000000-0005-0000-0000-000053AF0000}"/>
    <cellStyle name="콤_수량산출서(수정)_토공2-333.32최종_02토공수량_0725토공수량산출" xfId="7518" xr:uid="{00000000-0005-0000-0000-000054AF0000}"/>
    <cellStyle name="콤_수량산출서(수정)_토공2-333.32최종_2토공" xfId="7519" xr:uid="{00000000-0005-0000-0000-000055AF0000}"/>
    <cellStyle name="콤_수량산출서(수정)_토공2-333.32최종_2토공_02토공수량" xfId="7520" xr:uid="{00000000-0005-0000-0000-000056AF0000}"/>
    <cellStyle name="콤_수량산출서(수정)_토공2-333.32최종_2토공_02토공수량_0725토공수량산출" xfId="7521" xr:uid="{00000000-0005-0000-0000-000057AF0000}"/>
    <cellStyle name="콤_수량산출서(수정)_토공2-333.32최종_2토공_Sheet2" xfId="7522" xr:uid="{00000000-0005-0000-0000-000058AF0000}"/>
    <cellStyle name="콤_수량산출서(수정)_토공2-333.32최종_2토공_Sheet2_0725토공수량산출" xfId="7523" xr:uid="{00000000-0005-0000-0000-000059AF0000}"/>
    <cellStyle name="콤_수량산출서(수정)_토공2-333.32최종_2토공_마운딩수량" xfId="7524" xr:uid="{00000000-0005-0000-0000-00005AAF0000}"/>
    <cellStyle name="콤_수량산출서(수정)_토공2-333.32최종_2토공_마운딩수량_0725토공수량산출" xfId="7525" xr:uid="{00000000-0005-0000-0000-00005BAF0000}"/>
    <cellStyle name="콤_수량산출서(수정)_토공2-333.32최종_2토공_상수관이설최종" xfId="7526" xr:uid="{00000000-0005-0000-0000-00005CAF0000}"/>
    <cellStyle name="콤_수량산출서(수정)_토공2-333.32최종_2토공_상수관이설최종_0725토공수량산출" xfId="7527" xr:uid="{00000000-0005-0000-0000-00005DAF0000}"/>
    <cellStyle name="콤_수량산출서(수정)_토공2-333.32최종_2토공_토공수량산출" xfId="7528" xr:uid="{00000000-0005-0000-0000-00005EAF0000}"/>
    <cellStyle name="콤_수량산출서(수정)_토공2-333.32최종_2토공_토공수량산출(잔여)" xfId="7529" xr:uid="{00000000-0005-0000-0000-00005FAF0000}"/>
    <cellStyle name="콤_수량산출서(수정)_토공2-333.32최종_2토공_토공수량산출(잔여)_0725토공수량산출" xfId="7530" xr:uid="{00000000-0005-0000-0000-000060AF0000}"/>
    <cellStyle name="콤_수량산출서(수정)_토공2-333.32최종_2토공_토공수량산출_0725토공수량산출" xfId="7531" xr:uid="{00000000-0005-0000-0000-000061AF0000}"/>
    <cellStyle name="콤_수량산출서(수정)_토공2-333.32최종_2토공_토공수량산출0428" xfId="7532" xr:uid="{00000000-0005-0000-0000-000062AF0000}"/>
    <cellStyle name="콤_수량산출서(수정)_토공2-333.32최종_2토공_토공수량산출0428_0725토공수량산출" xfId="7533" xr:uid="{00000000-0005-0000-0000-000063AF0000}"/>
    <cellStyle name="콤_수량산출서(수정)_토공2-333.32최종_2토공_토공수량산출1" xfId="7534" xr:uid="{00000000-0005-0000-0000-000064AF0000}"/>
    <cellStyle name="콤_수량산출서(수정)_토공2-333.32최종_2토공_토공수량산출1_0725토공수량산출" xfId="7535" xr:uid="{00000000-0005-0000-0000-000065AF0000}"/>
    <cellStyle name="콤_수량산출서(수정)_토공2-333.32최종_2토공_토공수량산출1111111" xfId="7536" xr:uid="{00000000-0005-0000-0000-000066AF0000}"/>
    <cellStyle name="콤_수량산출서(수정)_토공2-333.32최종_2토공_토공수량산출1111111_0725토공수량산출" xfId="7537" xr:uid="{00000000-0005-0000-0000-000067AF0000}"/>
    <cellStyle name="콤_수량산출서(수정)_토공2-333.32최종_2토공_토공수량산출서" xfId="7538" xr:uid="{00000000-0005-0000-0000-000068AF0000}"/>
    <cellStyle name="콤_수량산출서(수정)_토공2-333.32최종_2토공_토공수량산출서_0725토공수량산출" xfId="7539" xr:uid="{00000000-0005-0000-0000-000069AF0000}"/>
    <cellStyle name="콤_수량산출서(수정)_토공2-333.32최종_2토공_토공유동1021" xfId="7540" xr:uid="{00000000-0005-0000-0000-00006AAF0000}"/>
    <cellStyle name="콤_수량산출서(수정)_토공2-333.32최종_2토공_토공유동1021_0725토공수량산출" xfId="7541" xr:uid="{00000000-0005-0000-0000-00006BAF0000}"/>
    <cellStyle name="콤_수량산출서(수정)_토공2-333.32최종_Sheet2" xfId="7542" xr:uid="{00000000-0005-0000-0000-00006CAF0000}"/>
    <cellStyle name="콤_수량산출서(수정)_토공2-333.32최종_Sheet2_0725토공수량산출" xfId="7543" xr:uid="{00000000-0005-0000-0000-00006DAF0000}"/>
    <cellStyle name="콤_수량산출서(수정)_토공2-333.32최종_마운딩수량" xfId="7544" xr:uid="{00000000-0005-0000-0000-00006EAF0000}"/>
    <cellStyle name="콤_수량산출서(수정)_토공2-333.32최종_마운딩수량_0725토공수량산출" xfId="7545" xr:uid="{00000000-0005-0000-0000-00006FAF0000}"/>
    <cellStyle name="콤_수량산출서(수정)_토공2-333.32최종_상수관이설최종" xfId="7546" xr:uid="{00000000-0005-0000-0000-000070AF0000}"/>
    <cellStyle name="콤_수량산출서(수정)_토공2-333.32최종_상수관이설최종_0725토공수량산출" xfId="7547" xr:uid="{00000000-0005-0000-0000-000071AF0000}"/>
    <cellStyle name="콤_수량산출서(수정)_토공2-333.32최종_토공수량산출" xfId="7548" xr:uid="{00000000-0005-0000-0000-000072AF0000}"/>
    <cellStyle name="콤_수량산출서(수정)_토공2-333.32최종_토공수량산출(잔여)" xfId="7549" xr:uid="{00000000-0005-0000-0000-000073AF0000}"/>
    <cellStyle name="콤_수량산출서(수정)_토공2-333.32최종_토공수량산출(잔여)_0725토공수량산출" xfId="7550" xr:uid="{00000000-0005-0000-0000-000074AF0000}"/>
    <cellStyle name="콤_수량산출서(수정)_토공2-333.32최종_토공수량산출_0725토공수량산출" xfId="7551" xr:uid="{00000000-0005-0000-0000-000075AF0000}"/>
    <cellStyle name="콤_수량산출서(수정)_토공2-333.32최종_토공수량산출0428" xfId="7552" xr:uid="{00000000-0005-0000-0000-000076AF0000}"/>
    <cellStyle name="콤_수량산출서(수정)_토공2-333.32최종_토공수량산출0428_0725토공수량산출" xfId="7553" xr:uid="{00000000-0005-0000-0000-000077AF0000}"/>
    <cellStyle name="콤_수량산출서(수정)_토공2-333.32최종_토공수량산출1" xfId="7554" xr:uid="{00000000-0005-0000-0000-000078AF0000}"/>
    <cellStyle name="콤_수량산출서(수정)_토공2-333.32최종_토공수량산출1_0725토공수량산출" xfId="7555" xr:uid="{00000000-0005-0000-0000-000079AF0000}"/>
    <cellStyle name="콤_수량산출서(수정)_토공2-333.32최종_토공수량산출1111111" xfId="7556" xr:uid="{00000000-0005-0000-0000-00007AAF0000}"/>
    <cellStyle name="콤_수량산출서(수정)_토공2-333.32최종_토공수량산출1111111_0725토공수량산출" xfId="7557" xr:uid="{00000000-0005-0000-0000-00007BAF0000}"/>
    <cellStyle name="콤_수량산출서(수정)_토공2-333.32최종_토공수량산출서" xfId="7558" xr:uid="{00000000-0005-0000-0000-00007CAF0000}"/>
    <cellStyle name="콤_수량산출서(수정)_토공2-333.32최종_토공수량산출서_0725토공수량산출" xfId="7559" xr:uid="{00000000-0005-0000-0000-00007DAF0000}"/>
    <cellStyle name="콤_수량산출서(수정)_토공2-333.32최종_토공유동1021" xfId="7560" xr:uid="{00000000-0005-0000-0000-00007EAF0000}"/>
    <cellStyle name="콤_수량산출서(수정)_토공2-333.32최종_토공유동1021_0725토공수량산출" xfId="7561" xr:uid="{00000000-0005-0000-0000-00007FAF0000}"/>
    <cellStyle name="콤_수량산출서(수정)_토공수량산출" xfId="7562" xr:uid="{00000000-0005-0000-0000-000080AF0000}"/>
    <cellStyle name="콤_수량산출서(수정)_토공수량산출(잔여)" xfId="7563" xr:uid="{00000000-0005-0000-0000-000081AF0000}"/>
    <cellStyle name="콤_수량산출서(수정)_토공수량산출(잔여)_0725토공수량산출" xfId="7564" xr:uid="{00000000-0005-0000-0000-000082AF0000}"/>
    <cellStyle name="콤_수량산출서(수정)_토공수량산출_0725토공수량산출" xfId="7565" xr:uid="{00000000-0005-0000-0000-000083AF0000}"/>
    <cellStyle name="콤_수량산출서(수정)_토공수량산출0428" xfId="7566" xr:uid="{00000000-0005-0000-0000-000084AF0000}"/>
    <cellStyle name="콤_수량산출서(수정)_토공수량산출0428_0725토공수량산출" xfId="7567" xr:uid="{00000000-0005-0000-0000-000085AF0000}"/>
    <cellStyle name="콤_수량산출서(수정)_토공수량산출1" xfId="7568" xr:uid="{00000000-0005-0000-0000-000086AF0000}"/>
    <cellStyle name="콤_수량산출서(수정)_토공수량산출1_0725토공수량산출" xfId="7569" xr:uid="{00000000-0005-0000-0000-000087AF0000}"/>
    <cellStyle name="콤_수량산출서(수정)_토공수량산출1111111" xfId="7570" xr:uid="{00000000-0005-0000-0000-000088AF0000}"/>
    <cellStyle name="콤_수량산출서(수정)_토공수량산출1111111_0725토공수량산출" xfId="7571" xr:uid="{00000000-0005-0000-0000-000089AF0000}"/>
    <cellStyle name="콤_수량산출서(수정)_토공수량산출서" xfId="7572" xr:uid="{00000000-0005-0000-0000-00008AAF0000}"/>
    <cellStyle name="콤_수량산출서(수정)_토공수량산출서_0725토공수량산출" xfId="7573" xr:uid="{00000000-0005-0000-0000-00008BAF0000}"/>
    <cellStyle name="콤_수량산출서(수정)_토공유동1021" xfId="7574" xr:uid="{00000000-0005-0000-0000-00008CAF0000}"/>
    <cellStyle name="콤_수량산출서(수정)_토공유동1021_0725토공수량산출" xfId="7575" xr:uid="{00000000-0005-0000-0000-00008DAF0000}"/>
    <cellStyle name="콤_수량산출서(수정)_포장공" xfId="7576" xr:uid="{00000000-0005-0000-0000-00008EAF0000}"/>
    <cellStyle name="콤_수량산출서(수정)_포장공_0111작업" xfId="7577" xr:uid="{00000000-0005-0000-0000-00008FAF0000}"/>
    <cellStyle name="콤_수량산출서(수정)_포장공_0111작업_03. 포장단위산출" xfId="7578" xr:uid="{00000000-0005-0000-0000-000090AF0000}"/>
    <cellStyle name="콤_수량산출서(수정)_포장공_0111작업_03. 포장단위산출1" xfId="7579" xr:uid="{00000000-0005-0000-0000-000091AF0000}"/>
    <cellStyle name="콤_수량산출서(수정)_포장공_0111작업_03.포장공" xfId="7580" xr:uid="{00000000-0005-0000-0000-000092AF0000}"/>
    <cellStyle name="콤_수량산출서(수정)_포장공_0111작업_Book1" xfId="7581" xr:uid="{00000000-0005-0000-0000-000093AF0000}"/>
    <cellStyle name="콤_수량산출서(수정)_포장공_0111작업_포장단위산출" xfId="7582" xr:uid="{00000000-0005-0000-0000-000094AF0000}"/>
    <cellStyle name="콤_수량산출서(수정)_포장공_03. 포장단위산출" xfId="7583" xr:uid="{00000000-0005-0000-0000-000095AF0000}"/>
    <cellStyle name="콤_수량산출서(수정)_포장공_03. 포장단위산출1" xfId="7584" xr:uid="{00000000-0005-0000-0000-000096AF0000}"/>
    <cellStyle name="콤_수량산출서(수정)_포장공_03.포장공" xfId="7585" xr:uid="{00000000-0005-0000-0000-000097AF0000}"/>
    <cellStyle name="콤_수량산출서(수정)_포장공_0725토공수량산출" xfId="7586" xr:uid="{00000000-0005-0000-0000-000098AF0000}"/>
    <cellStyle name="콤_수량산출서(수정)_포장공_Book1" xfId="7587" xr:uid="{00000000-0005-0000-0000-000099AF0000}"/>
    <cellStyle name="콤_수량산출서(수정)_포장공_상수도수량-수량(0110)" xfId="7588" xr:uid="{00000000-0005-0000-0000-00009AAF0000}"/>
    <cellStyle name="콤_수량산출서(수정)_포장공_상수도수량-수량(0110)_03. 포장단위산출" xfId="7589" xr:uid="{00000000-0005-0000-0000-00009BAF0000}"/>
    <cellStyle name="콤_수량산출서(수정)_포장공_상수도수량-수량(0110)_03. 포장단위산출1" xfId="7590" xr:uid="{00000000-0005-0000-0000-00009CAF0000}"/>
    <cellStyle name="콤_수량산출서(수정)_포장공_상수도수량-수량(0110)_03.포장공" xfId="7591" xr:uid="{00000000-0005-0000-0000-00009DAF0000}"/>
    <cellStyle name="콤_수량산출서(수정)_포장공_상수도수량-수량(0110)_Book1" xfId="7592" xr:uid="{00000000-0005-0000-0000-00009EAF0000}"/>
    <cellStyle name="콤_수량산출서(수정)_포장공_상수도수량-수량(0110)_포장단위산출" xfId="7593" xr:uid="{00000000-0005-0000-0000-00009FAF0000}"/>
    <cellStyle name="콤_수량산출서(수정)_포장공_포장공2-수정" xfId="7594" xr:uid="{00000000-0005-0000-0000-0000A0AF0000}"/>
    <cellStyle name="콤_수량산출서(수정)_포장공_포장공2-수정_03. 포장단위산출" xfId="7595" xr:uid="{00000000-0005-0000-0000-0000A1AF0000}"/>
    <cellStyle name="콤_수량산출서(수정)_포장공_포장공2-수정_03. 포장단위산출1" xfId="7596" xr:uid="{00000000-0005-0000-0000-0000A2AF0000}"/>
    <cellStyle name="콤_수량산출서(수정)_포장공_포장공2-수정_03.포장공" xfId="7597" xr:uid="{00000000-0005-0000-0000-0000A3AF0000}"/>
    <cellStyle name="콤_수량산출서(수정)_포장공_포장공2-수정_06.포장공2 (0112)" xfId="7598" xr:uid="{00000000-0005-0000-0000-0000A4AF0000}"/>
    <cellStyle name="콤_수량산출서(수정)_포장공_포장공2-수정_06.포장공2 (0112)_03. 포장단위산출" xfId="7599" xr:uid="{00000000-0005-0000-0000-0000A5AF0000}"/>
    <cellStyle name="콤_수량산출서(수정)_포장공_포장공2-수정_06.포장공2 (0112)_03. 포장단위산출1" xfId="7600" xr:uid="{00000000-0005-0000-0000-0000A6AF0000}"/>
    <cellStyle name="콤_수량산출서(수정)_포장공_포장공2-수정_06.포장공2 (0112)_03.포장공" xfId="7601" xr:uid="{00000000-0005-0000-0000-0000A7AF0000}"/>
    <cellStyle name="콤_수량산출서(수정)_포장공_포장공2-수정_06.포장공2 (0112)_Book1" xfId="7602" xr:uid="{00000000-0005-0000-0000-0000A8AF0000}"/>
    <cellStyle name="콤_수량산출서(수정)_포장공_포장공2-수정_06.포장공2 (0112)_포장단위산출" xfId="7603" xr:uid="{00000000-0005-0000-0000-0000A9AF0000}"/>
    <cellStyle name="콤_수량산출서(수정)_포장공_포장공2-수정_Book1" xfId="7604" xr:uid="{00000000-0005-0000-0000-0000AAAF0000}"/>
    <cellStyle name="콤_수량산출서(수정)_포장공_포장공2-수정_포장단위산출" xfId="7605" xr:uid="{00000000-0005-0000-0000-0000ABAF0000}"/>
    <cellStyle name="콤_수량산출서(수정)_포장공_포장단위산출" xfId="7606" xr:uid="{00000000-0005-0000-0000-0000ACAF0000}"/>
    <cellStyle name="콤_수량산출서(수정)_포장공2" xfId="7607" xr:uid="{00000000-0005-0000-0000-0000ADAF0000}"/>
    <cellStyle name="콤_수량산출서(수정)_포장공2_0111작업" xfId="7608" xr:uid="{00000000-0005-0000-0000-0000AEAF0000}"/>
    <cellStyle name="콤_수량산출서(수정)_포장공2_0111작업_03. 포장단위산출" xfId="7609" xr:uid="{00000000-0005-0000-0000-0000AFAF0000}"/>
    <cellStyle name="콤_수량산출서(수정)_포장공2_0111작업_03. 포장단위산출1" xfId="7610" xr:uid="{00000000-0005-0000-0000-0000B0AF0000}"/>
    <cellStyle name="콤_수량산출서(수정)_포장공2_0111작업_03.포장공" xfId="7611" xr:uid="{00000000-0005-0000-0000-0000B1AF0000}"/>
    <cellStyle name="콤_수량산출서(수정)_포장공2_0111작업_Book1" xfId="7612" xr:uid="{00000000-0005-0000-0000-0000B2AF0000}"/>
    <cellStyle name="콤_수량산출서(수정)_포장공2_0111작업_포장단위산출" xfId="7613" xr:uid="{00000000-0005-0000-0000-0000B3AF0000}"/>
    <cellStyle name="콤_수량산출서(수정)_포장공2_03. 포장단위산출" xfId="7614" xr:uid="{00000000-0005-0000-0000-0000B4AF0000}"/>
    <cellStyle name="콤_수량산출서(수정)_포장공2_03. 포장단위산출1" xfId="7615" xr:uid="{00000000-0005-0000-0000-0000B5AF0000}"/>
    <cellStyle name="콤_수량산출서(수정)_포장공2_03.포장공" xfId="7616" xr:uid="{00000000-0005-0000-0000-0000B6AF0000}"/>
    <cellStyle name="콤_수량산출서(수정)_포장공2_0725토공수량산출" xfId="7617" xr:uid="{00000000-0005-0000-0000-0000B7AF0000}"/>
    <cellStyle name="콤_수량산출서(수정)_포장공2_Book1" xfId="7618" xr:uid="{00000000-0005-0000-0000-0000B8AF0000}"/>
    <cellStyle name="콤_수량산출서(수정)_포장공2_상수도수량-수량(0110)" xfId="7619" xr:uid="{00000000-0005-0000-0000-0000B9AF0000}"/>
    <cellStyle name="콤_수량산출서(수정)_포장공2_상수도수량-수량(0110)_03. 포장단위산출" xfId="7620" xr:uid="{00000000-0005-0000-0000-0000BAAF0000}"/>
    <cellStyle name="콤_수량산출서(수정)_포장공2_상수도수량-수량(0110)_03. 포장단위산출1" xfId="7621" xr:uid="{00000000-0005-0000-0000-0000BBAF0000}"/>
    <cellStyle name="콤_수량산출서(수정)_포장공2_상수도수량-수량(0110)_03.포장공" xfId="7622" xr:uid="{00000000-0005-0000-0000-0000BCAF0000}"/>
    <cellStyle name="콤_수량산출서(수정)_포장공2_상수도수량-수량(0110)_Book1" xfId="7623" xr:uid="{00000000-0005-0000-0000-0000BDAF0000}"/>
    <cellStyle name="콤_수량산출서(수정)_포장공2_상수도수량-수량(0110)_포장단위산출" xfId="7624" xr:uid="{00000000-0005-0000-0000-0000BEAF0000}"/>
    <cellStyle name="콤_수량산출서(수정)_포장공2_포장공2-수정" xfId="7625" xr:uid="{00000000-0005-0000-0000-0000BFAF0000}"/>
    <cellStyle name="콤_수량산출서(수정)_포장공2_포장공2-수정_03. 포장단위산출" xfId="7626" xr:uid="{00000000-0005-0000-0000-0000C0AF0000}"/>
    <cellStyle name="콤_수량산출서(수정)_포장공2_포장공2-수정_03. 포장단위산출1" xfId="7627" xr:uid="{00000000-0005-0000-0000-0000C1AF0000}"/>
    <cellStyle name="콤_수량산출서(수정)_포장공2_포장공2-수정_03.포장공" xfId="7628" xr:uid="{00000000-0005-0000-0000-0000C2AF0000}"/>
    <cellStyle name="콤_수량산출서(수정)_포장공2_포장공2-수정_06.포장공2 (0112)" xfId="7629" xr:uid="{00000000-0005-0000-0000-0000C3AF0000}"/>
    <cellStyle name="콤_수량산출서(수정)_포장공2_포장공2-수정_06.포장공2 (0112)_03. 포장단위산출" xfId="7630" xr:uid="{00000000-0005-0000-0000-0000C4AF0000}"/>
    <cellStyle name="콤_수량산출서(수정)_포장공2_포장공2-수정_06.포장공2 (0112)_03. 포장단위산출1" xfId="7631" xr:uid="{00000000-0005-0000-0000-0000C5AF0000}"/>
    <cellStyle name="콤_수량산출서(수정)_포장공2_포장공2-수정_06.포장공2 (0112)_03.포장공" xfId="7632" xr:uid="{00000000-0005-0000-0000-0000C6AF0000}"/>
    <cellStyle name="콤_수량산출서(수정)_포장공2_포장공2-수정_06.포장공2 (0112)_Book1" xfId="7633" xr:uid="{00000000-0005-0000-0000-0000C7AF0000}"/>
    <cellStyle name="콤_수량산출서(수정)_포장공2_포장공2-수정_06.포장공2 (0112)_포장단위산출" xfId="7634" xr:uid="{00000000-0005-0000-0000-0000C8AF0000}"/>
    <cellStyle name="콤_수량산출서(수정)_포장공2_포장공2-수정_Book1" xfId="7635" xr:uid="{00000000-0005-0000-0000-0000C9AF0000}"/>
    <cellStyle name="콤_수량산출서(수정)_포장공2_포장공2-수정_포장단위산출" xfId="7636" xr:uid="{00000000-0005-0000-0000-0000CAAF0000}"/>
    <cellStyle name="콤_수량산출서(수정)_포장공2_포장단위산출" xfId="7637" xr:uid="{00000000-0005-0000-0000-0000CBAF0000}"/>
    <cellStyle name="콤_수량산출서(수정)_포장공2-수정" xfId="7638" xr:uid="{00000000-0005-0000-0000-0000CCAF0000}"/>
    <cellStyle name="콤_수량산출서(수정)_포장공2-수정_03. 포장단위산출" xfId="7639" xr:uid="{00000000-0005-0000-0000-0000CDAF0000}"/>
    <cellStyle name="콤_수량산출서(수정)_포장공2-수정_03. 포장단위산출1" xfId="7640" xr:uid="{00000000-0005-0000-0000-0000CEAF0000}"/>
    <cellStyle name="콤_수량산출서(수정)_포장공2-수정_03.포장공" xfId="7641" xr:uid="{00000000-0005-0000-0000-0000CFAF0000}"/>
    <cellStyle name="콤_수량산출서(수정)_포장공2-수정_06.포장공2 (0112)" xfId="7642" xr:uid="{00000000-0005-0000-0000-0000D0AF0000}"/>
    <cellStyle name="콤_수량산출서(수정)_포장공2-수정_06.포장공2 (0112)_03. 포장단위산출" xfId="7643" xr:uid="{00000000-0005-0000-0000-0000D1AF0000}"/>
    <cellStyle name="콤_수량산출서(수정)_포장공2-수정_06.포장공2 (0112)_03. 포장단위산출1" xfId="7644" xr:uid="{00000000-0005-0000-0000-0000D2AF0000}"/>
    <cellStyle name="콤_수량산출서(수정)_포장공2-수정_06.포장공2 (0112)_03.포장공" xfId="7645" xr:uid="{00000000-0005-0000-0000-0000D3AF0000}"/>
    <cellStyle name="콤_수량산출서(수정)_포장공2-수정_06.포장공2 (0112)_Book1" xfId="7646" xr:uid="{00000000-0005-0000-0000-0000D4AF0000}"/>
    <cellStyle name="콤_수량산출서(수정)_포장공2-수정_06.포장공2 (0112)_포장단위산출" xfId="7647" xr:uid="{00000000-0005-0000-0000-0000D5AF0000}"/>
    <cellStyle name="콤_수량산출서(수정)_포장공2-수정_Book1" xfId="7648" xr:uid="{00000000-0005-0000-0000-0000D6AF0000}"/>
    <cellStyle name="콤_수량산출서(수정)_포장공2-수정_포장단위산출" xfId="7649" xr:uid="{00000000-0005-0000-0000-0000D7AF0000}"/>
    <cellStyle name="콤_수량산출서(수정)_포장단위산출" xfId="7650" xr:uid="{00000000-0005-0000-0000-0000D8AF0000}"/>
    <cellStyle name="콤_수량산출서(수정)_호안블럭" xfId="7651" xr:uid="{00000000-0005-0000-0000-0000D9AF0000}"/>
    <cellStyle name="콤_수량산출서(수정)_호안블럭_0725토공수량산출" xfId="7652" xr:uid="{00000000-0005-0000-0000-0000DAAF0000}"/>
    <cellStyle name="콤_수량산출서1" xfId="46062" xr:uid="{00000000-0005-0000-0000-0000DBAF0000}"/>
    <cellStyle name="콤_우수개략1" xfId="46063" xr:uid="{00000000-0005-0000-0000-0000DCAF0000}"/>
    <cellStyle name="콤_우수박스토공" xfId="7653" xr:uid="{00000000-0005-0000-0000-0000DDAF0000}"/>
    <cellStyle name="콤_우수박스토공_0725토공수량산출" xfId="7654" xr:uid="{00000000-0005-0000-0000-0000DEAF0000}"/>
    <cellStyle name="콤_토공2-333.32최종" xfId="7655" xr:uid="{00000000-0005-0000-0000-0000DFAF0000}"/>
    <cellStyle name="콤_토공2-333.32최종_02토공수량" xfId="7656" xr:uid="{00000000-0005-0000-0000-0000E0AF0000}"/>
    <cellStyle name="콤_토공2-333.32최종_02토공수량_0725토공수량산출" xfId="7657" xr:uid="{00000000-0005-0000-0000-0000E1AF0000}"/>
    <cellStyle name="콤_토공2-333.32최종_2토공" xfId="7658" xr:uid="{00000000-0005-0000-0000-0000E2AF0000}"/>
    <cellStyle name="콤_토공2-333.32최종_2토공_02토공수량" xfId="7659" xr:uid="{00000000-0005-0000-0000-0000E3AF0000}"/>
    <cellStyle name="콤_토공2-333.32최종_2토공_02토공수량_0725토공수량산출" xfId="7660" xr:uid="{00000000-0005-0000-0000-0000E4AF0000}"/>
    <cellStyle name="콤_토공2-333.32최종_2토공_Sheet2" xfId="7661" xr:uid="{00000000-0005-0000-0000-0000E5AF0000}"/>
    <cellStyle name="콤_토공2-333.32최종_2토공_Sheet2_0725토공수량산출" xfId="7662" xr:uid="{00000000-0005-0000-0000-0000E6AF0000}"/>
    <cellStyle name="콤_토공2-333.32최종_2토공_마운딩수량" xfId="7663" xr:uid="{00000000-0005-0000-0000-0000E7AF0000}"/>
    <cellStyle name="콤_토공2-333.32최종_2토공_마운딩수량_0725토공수량산출" xfId="7664" xr:uid="{00000000-0005-0000-0000-0000E8AF0000}"/>
    <cellStyle name="콤_토공2-333.32최종_2토공_상수관이설최종" xfId="7665" xr:uid="{00000000-0005-0000-0000-0000E9AF0000}"/>
    <cellStyle name="콤_토공2-333.32최종_2토공_상수관이설최종_0725토공수량산출" xfId="7666" xr:uid="{00000000-0005-0000-0000-0000EAAF0000}"/>
    <cellStyle name="콤_토공2-333.32최종_2토공_토공수량산출" xfId="7667" xr:uid="{00000000-0005-0000-0000-0000EBAF0000}"/>
    <cellStyle name="콤_토공2-333.32최종_2토공_토공수량산출(잔여)" xfId="7668" xr:uid="{00000000-0005-0000-0000-0000ECAF0000}"/>
    <cellStyle name="콤_토공2-333.32최종_2토공_토공수량산출(잔여)_0725토공수량산출" xfId="7669" xr:uid="{00000000-0005-0000-0000-0000EDAF0000}"/>
    <cellStyle name="콤_토공2-333.32최종_2토공_토공수량산출_0725토공수량산출" xfId="7670" xr:uid="{00000000-0005-0000-0000-0000EEAF0000}"/>
    <cellStyle name="콤_토공2-333.32최종_2토공_토공수량산출0428" xfId="7671" xr:uid="{00000000-0005-0000-0000-0000EFAF0000}"/>
    <cellStyle name="콤_토공2-333.32최종_2토공_토공수량산출0428_0725토공수량산출" xfId="7672" xr:uid="{00000000-0005-0000-0000-0000F0AF0000}"/>
    <cellStyle name="콤_토공2-333.32최종_2토공_토공수량산출1" xfId="7673" xr:uid="{00000000-0005-0000-0000-0000F1AF0000}"/>
    <cellStyle name="콤_토공2-333.32최종_2토공_토공수량산출1_0725토공수량산출" xfId="7674" xr:uid="{00000000-0005-0000-0000-0000F2AF0000}"/>
    <cellStyle name="콤_토공2-333.32최종_2토공_토공수량산출1111111" xfId="7675" xr:uid="{00000000-0005-0000-0000-0000F3AF0000}"/>
    <cellStyle name="콤_토공2-333.32최종_2토공_토공수량산출1111111_0725토공수량산출" xfId="7676" xr:uid="{00000000-0005-0000-0000-0000F4AF0000}"/>
    <cellStyle name="콤_토공2-333.32최종_2토공_토공수량산출서" xfId="7677" xr:uid="{00000000-0005-0000-0000-0000F5AF0000}"/>
    <cellStyle name="콤_토공2-333.32최종_2토공_토공수량산출서_0725토공수량산출" xfId="7678" xr:uid="{00000000-0005-0000-0000-0000F6AF0000}"/>
    <cellStyle name="콤_토공2-333.32최종_2토공_토공유동1021" xfId="7679" xr:uid="{00000000-0005-0000-0000-0000F7AF0000}"/>
    <cellStyle name="콤_토공2-333.32최종_2토공_토공유동1021_0725토공수량산출" xfId="7680" xr:uid="{00000000-0005-0000-0000-0000F8AF0000}"/>
    <cellStyle name="콤_토공2-333.32최종_Sheet2" xfId="7681" xr:uid="{00000000-0005-0000-0000-0000F9AF0000}"/>
    <cellStyle name="콤_토공2-333.32최종_Sheet2_0725토공수량산출" xfId="7682" xr:uid="{00000000-0005-0000-0000-0000FAAF0000}"/>
    <cellStyle name="콤_토공2-333.32최종_마운딩수량" xfId="7683" xr:uid="{00000000-0005-0000-0000-0000FBAF0000}"/>
    <cellStyle name="콤_토공2-333.32최종_마운딩수량_0725토공수량산출" xfId="7684" xr:uid="{00000000-0005-0000-0000-0000FCAF0000}"/>
    <cellStyle name="콤_토공2-333.32최종_상수관이설최종" xfId="7685" xr:uid="{00000000-0005-0000-0000-0000FDAF0000}"/>
    <cellStyle name="콤_토공2-333.32최종_상수관이설최종_0725토공수량산출" xfId="7686" xr:uid="{00000000-0005-0000-0000-0000FEAF0000}"/>
    <cellStyle name="콤_토공2-333.32최종_토공수량산출" xfId="7687" xr:uid="{00000000-0005-0000-0000-0000FFAF0000}"/>
    <cellStyle name="콤_토공2-333.32최종_토공수량산출(잔여)" xfId="7688" xr:uid="{00000000-0005-0000-0000-000000B00000}"/>
    <cellStyle name="콤_토공2-333.32최종_토공수량산출(잔여)_0725토공수량산출" xfId="7689" xr:uid="{00000000-0005-0000-0000-000001B00000}"/>
    <cellStyle name="콤_토공2-333.32최종_토공수량산출_0725토공수량산출" xfId="7690" xr:uid="{00000000-0005-0000-0000-000002B00000}"/>
    <cellStyle name="콤_토공2-333.32최종_토공수량산출0428" xfId="7691" xr:uid="{00000000-0005-0000-0000-000003B00000}"/>
    <cellStyle name="콤_토공2-333.32최종_토공수량산출0428_0725토공수량산출" xfId="7692" xr:uid="{00000000-0005-0000-0000-000004B00000}"/>
    <cellStyle name="콤_토공2-333.32최종_토공수량산출1" xfId="7693" xr:uid="{00000000-0005-0000-0000-000005B00000}"/>
    <cellStyle name="콤_토공2-333.32최종_토공수량산출1_0725토공수량산출" xfId="7694" xr:uid="{00000000-0005-0000-0000-000006B00000}"/>
    <cellStyle name="콤_토공2-333.32최종_토공수량산출1111111" xfId="7695" xr:uid="{00000000-0005-0000-0000-000007B00000}"/>
    <cellStyle name="콤_토공2-333.32최종_토공수량산출1111111_0725토공수량산출" xfId="7696" xr:uid="{00000000-0005-0000-0000-000008B00000}"/>
    <cellStyle name="콤_토공2-333.32최종_토공수량산출서" xfId="7697" xr:uid="{00000000-0005-0000-0000-000009B00000}"/>
    <cellStyle name="콤_토공2-333.32최종_토공수량산출서_0725토공수량산출" xfId="7698" xr:uid="{00000000-0005-0000-0000-00000AB00000}"/>
    <cellStyle name="콤_토공2-333.32최종_토공유동1021" xfId="7699" xr:uid="{00000000-0005-0000-0000-00000BB00000}"/>
    <cellStyle name="콤_토공2-333.32최종_토공유동1021_0725토공수량산출" xfId="7700" xr:uid="{00000000-0005-0000-0000-00000CB00000}"/>
    <cellStyle name="콤_토공수량산출" xfId="7701" xr:uid="{00000000-0005-0000-0000-00000DB00000}"/>
    <cellStyle name="콤_토공수량산출(잔여)" xfId="7702" xr:uid="{00000000-0005-0000-0000-00000EB00000}"/>
    <cellStyle name="콤_토공수량산출(잔여)_0725토공수량산출" xfId="7703" xr:uid="{00000000-0005-0000-0000-00000FB00000}"/>
    <cellStyle name="콤_토공수량산출_0725토공수량산출" xfId="7704" xr:uid="{00000000-0005-0000-0000-000010B00000}"/>
    <cellStyle name="콤_토공수량산출0428" xfId="7705" xr:uid="{00000000-0005-0000-0000-000011B00000}"/>
    <cellStyle name="콤_토공수량산출0428_0725토공수량산출" xfId="7706" xr:uid="{00000000-0005-0000-0000-000012B00000}"/>
    <cellStyle name="콤_토공수량산출1" xfId="7707" xr:uid="{00000000-0005-0000-0000-000013B00000}"/>
    <cellStyle name="콤_토공수량산출1_0725토공수량산출" xfId="7708" xr:uid="{00000000-0005-0000-0000-000014B00000}"/>
    <cellStyle name="콤_토공수량산출1111111" xfId="7709" xr:uid="{00000000-0005-0000-0000-000015B00000}"/>
    <cellStyle name="콤_토공수량산출1111111_0725토공수량산출" xfId="7710" xr:uid="{00000000-0005-0000-0000-000016B00000}"/>
    <cellStyle name="콤_토공수량산출서" xfId="7711" xr:uid="{00000000-0005-0000-0000-000017B00000}"/>
    <cellStyle name="콤_토공수량산출서_0725토공수량산출" xfId="7712" xr:uid="{00000000-0005-0000-0000-000018B00000}"/>
    <cellStyle name="콤_토공유동1021" xfId="7713" xr:uid="{00000000-0005-0000-0000-000019B00000}"/>
    <cellStyle name="콤_토공유동1021_0725토공수량산출" xfId="7714" xr:uid="{00000000-0005-0000-0000-00001AB00000}"/>
    <cellStyle name="콤_토목내역서" xfId="9966" xr:uid="{00000000-0005-0000-0000-00001BB00000}"/>
    <cellStyle name="콤_토목내역서_도로" xfId="9967" xr:uid="{00000000-0005-0000-0000-00001CB00000}"/>
    <cellStyle name="콤_토목내역서_부대초안" xfId="9968" xr:uid="{00000000-0005-0000-0000-00001DB00000}"/>
    <cellStyle name="콤_토목내역서_부대초안_견적의뢰" xfId="9969" xr:uid="{00000000-0005-0000-0000-00001EB00000}"/>
    <cellStyle name="콤_토목내역서_부대초안_김포투찰" xfId="9970" xr:uid="{00000000-0005-0000-0000-00001FB00000}"/>
    <cellStyle name="콤_토목내역서_부대초안_김포투찰_견적의뢰" xfId="9971" xr:uid="{00000000-0005-0000-0000-000020B00000}"/>
    <cellStyle name="콤_포장공" xfId="7715" xr:uid="{00000000-0005-0000-0000-000021B00000}"/>
    <cellStyle name="콤_포장공_0111작업" xfId="7716" xr:uid="{00000000-0005-0000-0000-000022B00000}"/>
    <cellStyle name="콤_포장공_0111작업_03. 포장단위산출" xfId="7717" xr:uid="{00000000-0005-0000-0000-000023B00000}"/>
    <cellStyle name="콤_포장공_0111작업_03. 포장단위산출1" xfId="7718" xr:uid="{00000000-0005-0000-0000-000024B00000}"/>
    <cellStyle name="콤_포장공_0111작업_03.포장공" xfId="7719" xr:uid="{00000000-0005-0000-0000-000025B00000}"/>
    <cellStyle name="콤_포장공_0111작업_Book1" xfId="7720" xr:uid="{00000000-0005-0000-0000-000026B00000}"/>
    <cellStyle name="콤_포장공_0111작업_포장단위산출" xfId="7721" xr:uid="{00000000-0005-0000-0000-000027B00000}"/>
    <cellStyle name="콤_포장공_03. 포장단위산출" xfId="7722" xr:uid="{00000000-0005-0000-0000-000028B00000}"/>
    <cellStyle name="콤_포장공_03. 포장단위산출1" xfId="7723" xr:uid="{00000000-0005-0000-0000-000029B00000}"/>
    <cellStyle name="콤_포장공_03.포장공" xfId="7724" xr:uid="{00000000-0005-0000-0000-00002AB00000}"/>
    <cellStyle name="콤_포장공_0725토공수량산출" xfId="7725" xr:uid="{00000000-0005-0000-0000-00002BB00000}"/>
    <cellStyle name="콤_포장공_Book1" xfId="7726" xr:uid="{00000000-0005-0000-0000-00002CB00000}"/>
    <cellStyle name="콤_포장공_상수도수량-수량(0110)" xfId="7727" xr:uid="{00000000-0005-0000-0000-00002DB00000}"/>
    <cellStyle name="콤_포장공_상수도수량-수량(0110)_03. 포장단위산출" xfId="7728" xr:uid="{00000000-0005-0000-0000-00002EB00000}"/>
    <cellStyle name="콤_포장공_상수도수량-수량(0110)_03. 포장단위산출1" xfId="7729" xr:uid="{00000000-0005-0000-0000-00002FB00000}"/>
    <cellStyle name="콤_포장공_상수도수량-수량(0110)_03.포장공" xfId="7730" xr:uid="{00000000-0005-0000-0000-000030B00000}"/>
    <cellStyle name="콤_포장공_상수도수량-수량(0110)_Book1" xfId="7731" xr:uid="{00000000-0005-0000-0000-000031B00000}"/>
    <cellStyle name="콤_포장공_상수도수량-수량(0110)_포장단위산출" xfId="7732" xr:uid="{00000000-0005-0000-0000-000032B00000}"/>
    <cellStyle name="콤_포장공_포장공2-수정" xfId="7733" xr:uid="{00000000-0005-0000-0000-000033B00000}"/>
    <cellStyle name="콤_포장공_포장공2-수정_03. 포장단위산출" xfId="7734" xr:uid="{00000000-0005-0000-0000-000034B00000}"/>
    <cellStyle name="콤_포장공_포장공2-수정_03. 포장단위산출1" xfId="7735" xr:uid="{00000000-0005-0000-0000-000035B00000}"/>
    <cellStyle name="콤_포장공_포장공2-수정_03.포장공" xfId="7736" xr:uid="{00000000-0005-0000-0000-000036B00000}"/>
    <cellStyle name="콤_포장공_포장공2-수정_06.포장공2 (0112)" xfId="7737" xr:uid="{00000000-0005-0000-0000-000037B00000}"/>
    <cellStyle name="콤_포장공_포장공2-수정_06.포장공2 (0112)_03. 포장단위산출" xfId="7738" xr:uid="{00000000-0005-0000-0000-000038B00000}"/>
    <cellStyle name="콤_포장공_포장공2-수정_06.포장공2 (0112)_03. 포장단위산출1" xfId="7739" xr:uid="{00000000-0005-0000-0000-000039B00000}"/>
    <cellStyle name="콤_포장공_포장공2-수정_06.포장공2 (0112)_03.포장공" xfId="7740" xr:uid="{00000000-0005-0000-0000-00003AB00000}"/>
    <cellStyle name="콤_포장공_포장공2-수정_06.포장공2 (0112)_Book1" xfId="7741" xr:uid="{00000000-0005-0000-0000-00003BB00000}"/>
    <cellStyle name="콤_포장공_포장공2-수정_06.포장공2 (0112)_포장단위산출" xfId="7742" xr:uid="{00000000-0005-0000-0000-00003CB00000}"/>
    <cellStyle name="콤_포장공_포장공2-수정_Book1" xfId="7743" xr:uid="{00000000-0005-0000-0000-00003DB00000}"/>
    <cellStyle name="콤_포장공_포장공2-수정_포장단위산출" xfId="7744" xr:uid="{00000000-0005-0000-0000-00003EB00000}"/>
    <cellStyle name="콤_포장공_포장단위산출" xfId="7745" xr:uid="{00000000-0005-0000-0000-00003FB00000}"/>
    <cellStyle name="콤_포장공2" xfId="7746" xr:uid="{00000000-0005-0000-0000-000040B00000}"/>
    <cellStyle name="콤_포장공2_0111작업" xfId="7747" xr:uid="{00000000-0005-0000-0000-000041B00000}"/>
    <cellStyle name="콤_포장공2_0111작업_03. 포장단위산출" xfId="7748" xr:uid="{00000000-0005-0000-0000-000042B00000}"/>
    <cellStyle name="콤_포장공2_0111작업_03. 포장단위산출1" xfId="7749" xr:uid="{00000000-0005-0000-0000-000043B00000}"/>
    <cellStyle name="콤_포장공2_0111작업_03.포장공" xfId="7750" xr:uid="{00000000-0005-0000-0000-000044B00000}"/>
    <cellStyle name="콤_포장공2_0111작업_Book1" xfId="7751" xr:uid="{00000000-0005-0000-0000-000045B00000}"/>
    <cellStyle name="콤_포장공2_0111작업_포장단위산출" xfId="7752" xr:uid="{00000000-0005-0000-0000-000046B00000}"/>
    <cellStyle name="콤_포장공2_03. 포장단위산출" xfId="7753" xr:uid="{00000000-0005-0000-0000-000047B00000}"/>
    <cellStyle name="콤_포장공2_03. 포장단위산출1" xfId="7754" xr:uid="{00000000-0005-0000-0000-000048B00000}"/>
    <cellStyle name="콤_포장공2_03.포장공" xfId="7755" xr:uid="{00000000-0005-0000-0000-000049B00000}"/>
    <cellStyle name="콤_포장공2_0725토공수량산출" xfId="7756" xr:uid="{00000000-0005-0000-0000-00004AB00000}"/>
    <cellStyle name="콤_포장공2_Book1" xfId="7757" xr:uid="{00000000-0005-0000-0000-00004BB00000}"/>
    <cellStyle name="콤_포장공2_상수도수량-수량(0110)" xfId="7758" xr:uid="{00000000-0005-0000-0000-00004CB00000}"/>
    <cellStyle name="콤_포장공2_상수도수량-수량(0110)_03. 포장단위산출" xfId="7759" xr:uid="{00000000-0005-0000-0000-00004DB00000}"/>
    <cellStyle name="콤_포장공2_상수도수량-수량(0110)_03. 포장단위산출1" xfId="7760" xr:uid="{00000000-0005-0000-0000-00004EB00000}"/>
    <cellStyle name="콤_포장공2_상수도수량-수량(0110)_03.포장공" xfId="7761" xr:uid="{00000000-0005-0000-0000-00004FB00000}"/>
    <cellStyle name="콤_포장공2_상수도수량-수량(0110)_Book1" xfId="7762" xr:uid="{00000000-0005-0000-0000-000050B00000}"/>
    <cellStyle name="콤_포장공2_상수도수량-수량(0110)_포장단위산출" xfId="7763" xr:uid="{00000000-0005-0000-0000-000051B00000}"/>
    <cellStyle name="콤_포장공2_포장공2-수정" xfId="7764" xr:uid="{00000000-0005-0000-0000-000052B00000}"/>
    <cellStyle name="콤_포장공2_포장공2-수정_03. 포장단위산출" xfId="7765" xr:uid="{00000000-0005-0000-0000-000053B00000}"/>
    <cellStyle name="콤_포장공2_포장공2-수정_03. 포장단위산출1" xfId="7766" xr:uid="{00000000-0005-0000-0000-000054B00000}"/>
    <cellStyle name="콤_포장공2_포장공2-수정_03.포장공" xfId="7767" xr:uid="{00000000-0005-0000-0000-000055B00000}"/>
    <cellStyle name="콤_포장공2_포장공2-수정_06.포장공2 (0112)" xfId="7768" xr:uid="{00000000-0005-0000-0000-000056B00000}"/>
    <cellStyle name="콤_포장공2_포장공2-수정_06.포장공2 (0112)_03. 포장단위산출" xfId="7769" xr:uid="{00000000-0005-0000-0000-000057B00000}"/>
    <cellStyle name="콤_포장공2_포장공2-수정_06.포장공2 (0112)_03. 포장단위산출1" xfId="7770" xr:uid="{00000000-0005-0000-0000-000058B00000}"/>
    <cellStyle name="콤_포장공2_포장공2-수정_06.포장공2 (0112)_03.포장공" xfId="7771" xr:uid="{00000000-0005-0000-0000-000059B00000}"/>
    <cellStyle name="콤_포장공2_포장공2-수정_06.포장공2 (0112)_Book1" xfId="7772" xr:uid="{00000000-0005-0000-0000-00005AB00000}"/>
    <cellStyle name="콤_포장공2_포장공2-수정_06.포장공2 (0112)_포장단위산출" xfId="7773" xr:uid="{00000000-0005-0000-0000-00005BB00000}"/>
    <cellStyle name="콤_포장공2_포장공2-수정_Book1" xfId="7774" xr:uid="{00000000-0005-0000-0000-00005CB00000}"/>
    <cellStyle name="콤_포장공2_포장공2-수정_포장단위산출" xfId="7775" xr:uid="{00000000-0005-0000-0000-00005DB00000}"/>
    <cellStyle name="콤_포장공2_포장단위산출" xfId="7776" xr:uid="{00000000-0005-0000-0000-00005EB00000}"/>
    <cellStyle name="콤_포장공2-수정" xfId="7777" xr:uid="{00000000-0005-0000-0000-00005FB00000}"/>
    <cellStyle name="콤_포장공2-수정_03. 포장단위산출" xfId="7778" xr:uid="{00000000-0005-0000-0000-000060B00000}"/>
    <cellStyle name="콤_포장공2-수정_03. 포장단위산출1" xfId="7779" xr:uid="{00000000-0005-0000-0000-000061B00000}"/>
    <cellStyle name="콤_포장공2-수정_03.포장공" xfId="7780" xr:uid="{00000000-0005-0000-0000-000062B00000}"/>
    <cellStyle name="콤_포장공2-수정_06.포장공2 (0112)" xfId="7781" xr:uid="{00000000-0005-0000-0000-000063B00000}"/>
    <cellStyle name="콤_포장공2-수정_06.포장공2 (0112)_03. 포장단위산출" xfId="7782" xr:uid="{00000000-0005-0000-0000-000064B00000}"/>
    <cellStyle name="콤_포장공2-수정_06.포장공2 (0112)_03. 포장단위산출1" xfId="7783" xr:uid="{00000000-0005-0000-0000-000065B00000}"/>
    <cellStyle name="콤_포장공2-수정_06.포장공2 (0112)_03.포장공" xfId="7784" xr:uid="{00000000-0005-0000-0000-000066B00000}"/>
    <cellStyle name="콤_포장공2-수정_06.포장공2 (0112)_Book1" xfId="7785" xr:uid="{00000000-0005-0000-0000-000067B00000}"/>
    <cellStyle name="콤_포장공2-수정_06.포장공2 (0112)_포장단위산출" xfId="7786" xr:uid="{00000000-0005-0000-0000-000068B00000}"/>
    <cellStyle name="콤_포장공2-수정_Book1" xfId="7787" xr:uid="{00000000-0005-0000-0000-000069B00000}"/>
    <cellStyle name="콤_포장공2-수정_포장단위산출" xfId="7788" xr:uid="{00000000-0005-0000-0000-00006AB00000}"/>
    <cellStyle name="콤_포장단위산출" xfId="7789" xr:uid="{00000000-0005-0000-0000-00006BB00000}"/>
    <cellStyle name="콤_호안블럭" xfId="7790" xr:uid="{00000000-0005-0000-0000-00006CB00000}"/>
    <cellStyle name="콤_호안블럭_0725토공수량산출" xfId="7791" xr:uid="{00000000-0005-0000-0000-00006DB00000}"/>
    <cellStyle name="콤냡?&lt;_x000f_$??: `1_1 " xfId="5653" xr:uid="{00000000-0005-0000-0000-00006EB00000}"/>
    <cellStyle name="콤마 [" xfId="2159" xr:uid="{00000000-0005-0000-0000-00006FB00000}"/>
    <cellStyle name="콤마 [ 2" xfId="5654" xr:uid="{00000000-0005-0000-0000-000070B00000}"/>
    <cellStyle name="콤마 [ 3" xfId="7792" xr:uid="{00000000-0005-0000-0000-000071B00000}"/>
    <cellStyle name="콤마 [#]" xfId="2160" xr:uid="{00000000-0005-0000-0000-000072B00000}"/>
    <cellStyle name="콤마 [#] 2" xfId="5655" xr:uid="{00000000-0005-0000-0000-000073B00000}"/>
    <cellStyle name="콤마 []" xfId="2161" xr:uid="{00000000-0005-0000-0000-000074B00000}"/>
    <cellStyle name="콤마 [_수량산출서1" xfId="46064" xr:uid="{00000000-0005-0000-0000-000075B00000}"/>
    <cellStyle name="콤마 [0ࣰ" xfId="5656" xr:uid="{00000000-0005-0000-0000-000076B00000}"/>
    <cellStyle name="콤마 [0?" xfId="5657" xr:uid="{00000000-0005-0000-0000-000077B00000}"/>
    <cellStyle name="콤마 [0]" xfId="2162" xr:uid="{00000000-0005-0000-0000-000078B00000}"/>
    <cellStyle name="콤마 [0] 2" xfId="5658" xr:uid="{00000000-0005-0000-0000-000079B00000}"/>
    <cellStyle name="콤마 [0]_  종  합  " xfId="46108" xr:uid="{00000000-0005-0000-0000-00007AB00000}"/>
    <cellStyle name="콤마 [0]기기자재비" xfId="5659" xr:uid="{00000000-0005-0000-0000-00007BB00000}"/>
    <cellStyle name="콤마 [000]" xfId="5660" xr:uid="{00000000-0005-0000-0000-00007CB00000}"/>
    <cellStyle name="콤마 [1]" xfId="7793" xr:uid="{00000000-0005-0000-0000-00007DB00000}"/>
    <cellStyle name="콤마 [2]" xfId="2163" xr:uid="{00000000-0005-0000-0000-00007EB00000}"/>
    <cellStyle name="콤마 [2] 2" xfId="7794" xr:uid="{00000000-0005-0000-0000-00007FB00000}"/>
    <cellStyle name="콤마 [20]" xfId="9972" xr:uid="{00000000-0005-0000-0000-000080B00000}"/>
    <cellStyle name="콤마 [3]" xfId="2164" xr:uid="{00000000-0005-0000-0000-000081B00000}"/>
    <cellStyle name="콤마 [금액]" xfId="2165" xr:uid="{00000000-0005-0000-0000-000082B00000}"/>
    <cellStyle name="콤마 [소수]" xfId="2166" xr:uid="{00000000-0005-0000-0000-000083B00000}"/>
    <cellStyle name="콤마 [수량]" xfId="2167" xr:uid="{00000000-0005-0000-0000-000084B00000}"/>
    <cellStyle name="콤마 [수량] 2" xfId="7795" xr:uid="{00000000-0005-0000-0000-000085B00000}"/>
    <cellStyle name="콤마 1" xfId="2168" xr:uid="{00000000-0005-0000-0000-000086B00000}"/>
    <cellStyle name="콤마[ ]" xfId="7796" xr:uid="{00000000-0005-0000-0000-000087B00000}"/>
    <cellStyle name="콤마[*]" xfId="7797" xr:uid="{00000000-0005-0000-0000-000088B00000}"/>
    <cellStyle name="콤마[,]" xfId="5661" xr:uid="{00000000-0005-0000-0000-000089B00000}"/>
    <cellStyle name="콤마[.]" xfId="7798" xr:uid="{00000000-0005-0000-0000-00008AB00000}"/>
    <cellStyle name="콤마[0]" xfId="7799" xr:uid="{00000000-0005-0000-0000-00008BB00000}"/>
    <cellStyle name="콤마_  종  합  " xfId="2169" xr:uid="{00000000-0005-0000-0000-00008CB00000}"/>
    <cellStyle name="콤마숫자" xfId="9973" xr:uid="{00000000-0005-0000-0000-00008DB00000}"/>
    <cellStyle name="퀼마_현지법인" xfId="5662" xr:uid="{00000000-0005-0000-0000-00008EB00000}"/>
    <cellStyle name="타이틀" xfId="7800" xr:uid="{00000000-0005-0000-0000-00008FB00000}"/>
    <cellStyle name="통" xfId="2170" xr:uid="{00000000-0005-0000-0000-000090B00000}"/>
    <cellStyle name="통 2" xfId="5663" xr:uid="{00000000-0005-0000-0000-000091B00000}"/>
    <cellStyle name="통 3" xfId="7801" xr:uid="{00000000-0005-0000-0000-000092B00000}"/>
    <cellStyle name="통_(04-11-03) 실정보고-세로" xfId="5664" xr:uid="{00000000-0005-0000-0000-000093B00000}"/>
    <cellStyle name="통_0111작업" xfId="7802" xr:uid="{00000000-0005-0000-0000-000094B00000}"/>
    <cellStyle name="통_0111작업_03. 포장단위산출" xfId="7803" xr:uid="{00000000-0005-0000-0000-000095B00000}"/>
    <cellStyle name="통_0111작업_03. 포장단위산출1" xfId="7804" xr:uid="{00000000-0005-0000-0000-000096B00000}"/>
    <cellStyle name="통_0111작업_03.포장공" xfId="7805" xr:uid="{00000000-0005-0000-0000-000097B00000}"/>
    <cellStyle name="통_0111작업_Book1" xfId="7806" xr:uid="{00000000-0005-0000-0000-000098B00000}"/>
    <cellStyle name="통_0111작업_포장단위산출" xfId="7807" xr:uid="{00000000-0005-0000-0000-000099B00000}"/>
    <cellStyle name="통_02토공수량" xfId="7808" xr:uid="{00000000-0005-0000-0000-00009AB00000}"/>
    <cellStyle name="통_02토공수량_0725토공수량산출" xfId="7809" xr:uid="{00000000-0005-0000-0000-00009BB00000}"/>
    <cellStyle name="통_03. 포장단위산출" xfId="7810" xr:uid="{00000000-0005-0000-0000-00009CB00000}"/>
    <cellStyle name="통_03. 포장단위산출1" xfId="7811" xr:uid="{00000000-0005-0000-0000-00009DB00000}"/>
    <cellStyle name="통_03.포장공" xfId="7812" xr:uid="{00000000-0005-0000-0000-00009EB00000}"/>
    <cellStyle name="통_3.우수" xfId="46065" xr:uid="{00000000-0005-0000-0000-00009FB00000}"/>
    <cellStyle name="통_3.우수_1" xfId="46066" xr:uid="{00000000-0005-0000-0000-0000A0B00000}"/>
    <cellStyle name="통_3.우수공개략" xfId="46067" xr:uid="{00000000-0005-0000-0000-0000A1B00000}"/>
    <cellStyle name="통_4.오수" xfId="46068" xr:uid="{00000000-0005-0000-0000-0000A2B00000}"/>
    <cellStyle name="통_4.오수_5.구조물공" xfId="46069" xr:uid="{00000000-0005-0000-0000-0000A3B00000}"/>
    <cellStyle name="통_4.오수_5.구조물공_12)농업용수로" xfId="46070" xr:uid="{00000000-0005-0000-0000-0000A4B00000}"/>
    <cellStyle name="통_4.오수_5.구조물공_12)농업용수로_00_보강토(토적표)" xfId="46071" xr:uid="{00000000-0005-0000-0000-0000A5B00000}"/>
    <cellStyle name="통_4.오수_5.구조물공_12)농업용수로_12)농업용수로" xfId="46072" xr:uid="{00000000-0005-0000-0000-0000A6B00000}"/>
    <cellStyle name="통_4.오수_5.구조물공_12)농업용수로_정관예림(토적표,가도)" xfId="46073" xr:uid="{00000000-0005-0000-0000-0000A7B00000}"/>
    <cellStyle name="통_5.구조물공" xfId="46074" xr:uid="{00000000-0005-0000-0000-0000A8B00000}"/>
    <cellStyle name="통_5.구조물공_12)농업용수로" xfId="46075" xr:uid="{00000000-0005-0000-0000-0000A9B00000}"/>
    <cellStyle name="통_5.구조물공_12)농업용수로_00_보강토(토적표)" xfId="46076" xr:uid="{00000000-0005-0000-0000-0000AAB00000}"/>
    <cellStyle name="통_5.구조물공_12)농업용수로_12)농업용수로" xfId="46077" xr:uid="{00000000-0005-0000-0000-0000ABB00000}"/>
    <cellStyle name="통_5.구조물공_12)농업용수로_정관예림(토적표,가도)" xfId="46078" xr:uid="{00000000-0005-0000-0000-0000ACB00000}"/>
    <cellStyle name="통_6.포장공개략" xfId="46079" xr:uid="{00000000-0005-0000-0000-0000ADB00000}"/>
    <cellStyle name="통_Book1" xfId="7813" xr:uid="{00000000-0005-0000-0000-0000AEB00000}"/>
    <cellStyle name="통_Sheet2" xfId="7814" xr:uid="{00000000-0005-0000-0000-0000AFB00000}"/>
    <cellStyle name="통_Sheet2_0725토공수량산출" xfId="7815" xr:uid="{00000000-0005-0000-0000-0000B0B00000}"/>
    <cellStyle name="통_간지" xfId="7816" xr:uid="{00000000-0005-0000-0000-0000B1B00000}"/>
    <cellStyle name="통_간지_0725토공수량산출" xfId="7817" xr:uid="{00000000-0005-0000-0000-0000B2B00000}"/>
    <cellStyle name="통_개거마운딩" xfId="7818" xr:uid="{00000000-0005-0000-0000-0000B3B00000}"/>
    <cellStyle name="통_개거마운딩_0725토공수량산출" xfId="7819" xr:uid="{00000000-0005-0000-0000-0000B4B00000}"/>
    <cellStyle name="통_도로" xfId="9974" xr:uid="{00000000-0005-0000-0000-0000B5B00000}"/>
    <cellStyle name="통_마운딩수량" xfId="7820" xr:uid="{00000000-0005-0000-0000-0000B6B00000}"/>
    <cellStyle name="통_마운딩수량_0725토공수량산출" xfId="7821" xr:uid="{00000000-0005-0000-0000-0000B7B00000}"/>
    <cellStyle name="통_부대공" xfId="7822" xr:uid="{00000000-0005-0000-0000-0000B8B00000}"/>
    <cellStyle name="통_부대공_0725토공수량산출" xfId="7823" xr:uid="{00000000-0005-0000-0000-0000B9B00000}"/>
    <cellStyle name="통_부대공사" xfId="46080" xr:uid="{00000000-0005-0000-0000-0000BAB00000}"/>
    <cellStyle name="통_부대공사단위수량" xfId="46081" xr:uid="{00000000-0005-0000-0000-0000BBB00000}"/>
    <cellStyle name="통_부대초안" xfId="9975" xr:uid="{00000000-0005-0000-0000-0000BCB00000}"/>
    <cellStyle name="통_부대초안_견적의뢰" xfId="9976" xr:uid="{00000000-0005-0000-0000-0000BDB00000}"/>
    <cellStyle name="통_부대초안_김포투찰" xfId="9977" xr:uid="{00000000-0005-0000-0000-0000BEB00000}"/>
    <cellStyle name="통_부대초안_김포투찰_견적의뢰" xfId="9978" xr:uid="{00000000-0005-0000-0000-0000BFB00000}"/>
    <cellStyle name="통_상수관이설최종" xfId="7824" xr:uid="{00000000-0005-0000-0000-0000C0B00000}"/>
    <cellStyle name="통_상수관이설최종_0725토공수량산출" xfId="7825" xr:uid="{00000000-0005-0000-0000-0000C1B00000}"/>
    <cellStyle name="통_상수도수량-수량(0110)" xfId="7826" xr:uid="{00000000-0005-0000-0000-0000C2B00000}"/>
    <cellStyle name="통_상수도수량-수량(0110)_03. 포장단위산출" xfId="7827" xr:uid="{00000000-0005-0000-0000-0000C3B00000}"/>
    <cellStyle name="통_상수도수량-수량(0110)_03. 포장단위산출1" xfId="7828" xr:uid="{00000000-0005-0000-0000-0000C4B00000}"/>
    <cellStyle name="통_상수도수량-수량(0110)_03.포장공" xfId="7829" xr:uid="{00000000-0005-0000-0000-0000C5B00000}"/>
    <cellStyle name="통_상수도수량-수량(0110)_Book1" xfId="7830" xr:uid="{00000000-0005-0000-0000-0000C6B00000}"/>
    <cellStyle name="통_상수도수량-수량(0110)_포장단위산출" xfId="7831" xr:uid="{00000000-0005-0000-0000-0000C7B00000}"/>
    <cellStyle name="통_수량산출서(수정)" xfId="7832" xr:uid="{00000000-0005-0000-0000-0000C8B00000}"/>
    <cellStyle name="통_수량산출서(수정)_0111작업" xfId="7833" xr:uid="{00000000-0005-0000-0000-0000C9B00000}"/>
    <cellStyle name="통_수량산출서(수정)_0111작업_03. 포장단위산출" xfId="7834" xr:uid="{00000000-0005-0000-0000-0000CAB00000}"/>
    <cellStyle name="통_수량산출서(수정)_0111작업_03. 포장단위산출1" xfId="7835" xr:uid="{00000000-0005-0000-0000-0000CBB00000}"/>
    <cellStyle name="통_수량산출서(수정)_0111작업_03.포장공" xfId="7836" xr:uid="{00000000-0005-0000-0000-0000CCB00000}"/>
    <cellStyle name="통_수량산출서(수정)_0111작업_Book1" xfId="7837" xr:uid="{00000000-0005-0000-0000-0000CDB00000}"/>
    <cellStyle name="통_수량산출서(수정)_0111작업_포장단위산출" xfId="7838" xr:uid="{00000000-0005-0000-0000-0000CEB00000}"/>
    <cellStyle name="통_수량산출서(수정)_02토공수량" xfId="7839" xr:uid="{00000000-0005-0000-0000-0000CFB00000}"/>
    <cellStyle name="통_수량산출서(수정)_02토공수량_0725토공수량산출" xfId="7840" xr:uid="{00000000-0005-0000-0000-0000D0B00000}"/>
    <cellStyle name="통_수량산출서(수정)_03. 포장단위산출" xfId="7841" xr:uid="{00000000-0005-0000-0000-0000D1B00000}"/>
    <cellStyle name="통_수량산출서(수정)_03. 포장단위산출1" xfId="7842" xr:uid="{00000000-0005-0000-0000-0000D2B00000}"/>
    <cellStyle name="통_수량산출서(수정)_03.포장공" xfId="7843" xr:uid="{00000000-0005-0000-0000-0000D3B00000}"/>
    <cellStyle name="통_수량산출서(수정)_Book1" xfId="7844" xr:uid="{00000000-0005-0000-0000-0000D4B00000}"/>
    <cellStyle name="통_수량산출서(수정)_Sheet2" xfId="7845" xr:uid="{00000000-0005-0000-0000-0000D5B00000}"/>
    <cellStyle name="통_수량산출서(수정)_Sheet2_0725토공수량산출" xfId="7846" xr:uid="{00000000-0005-0000-0000-0000D6B00000}"/>
    <cellStyle name="통_수량산출서(수정)_간지" xfId="7847" xr:uid="{00000000-0005-0000-0000-0000D7B00000}"/>
    <cellStyle name="통_수량산출서(수정)_간지_0725토공수량산출" xfId="7848" xr:uid="{00000000-0005-0000-0000-0000D8B00000}"/>
    <cellStyle name="통_수량산출서(수정)_개거마운딩" xfId="7849" xr:uid="{00000000-0005-0000-0000-0000D9B00000}"/>
    <cellStyle name="통_수량산출서(수정)_개거마운딩_0725토공수량산출" xfId="7850" xr:uid="{00000000-0005-0000-0000-0000DAB00000}"/>
    <cellStyle name="통_수량산출서(수정)_마운딩수량" xfId="7851" xr:uid="{00000000-0005-0000-0000-0000DBB00000}"/>
    <cellStyle name="통_수량산출서(수정)_마운딩수량_0725토공수량산출" xfId="7852" xr:uid="{00000000-0005-0000-0000-0000DCB00000}"/>
    <cellStyle name="통_수량산출서(수정)_부대공" xfId="7853" xr:uid="{00000000-0005-0000-0000-0000DDB00000}"/>
    <cellStyle name="통_수량산출서(수정)_부대공_0725토공수량산출" xfId="7854" xr:uid="{00000000-0005-0000-0000-0000DEB00000}"/>
    <cellStyle name="통_수량산출서(수정)_상수관이설최종" xfId="7855" xr:uid="{00000000-0005-0000-0000-0000DFB00000}"/>
    <cellStyle name="통_수량산출서(수정)_상수관이설최종_0725토공수량산출" xfId="7856" xr:uid="{00000000-0005-0000-0000-0000E0B00000}"/>
    <cellStyle name="통_수량산출서(수정)_상수도수량-수량(0110)" xfId="7857" xr:uid="{00000000-0005-0000-0000-0000E1B00000}"/>
    <cellStyle name="통_수량산출서(수정)_상수도수량-수량(0110)_03. 포장단위산출" xfId="7858" xr:uid="{00000000-0005-0000-0000-0000E2B00000}"/>
    <cellStyle name="통_수량산출서(수정)_상수도수량-수량(0110)_03. 포장단위산출1" xfId="7859" xr:uid="{00000000-0005-0000-0000-0000E3B00000}"/>
    <cellStyle name="통_수량산출서(수정)_상수도수량-수량(0110)_03.포장공" xfId="7860" xr:uid="{00000000-0005-0000-0000-0000E4B00000}"/>
    <cellStyle name="통_수량산출서(수정)_상수도수량-수량(0110)_Book1" xfId="7861" xr:uid="{00000000-0005-0000-0000-0000E5B00000}"/>
    <cellStyle name="통_수량산출서(수정)_상수도수량-수량(0110)_포장단위산출" xfId="7862" xr:uid="{00000000-0005-0000-0000-0000E6B00000}"/>
    <cellStyle name="통_수량산출서(수정)_우수박스토공" xfId="7863" xr:uid="{00000000-0005-0000-0000-0000E7B00000}"/>
    <cellStyle name="통_수량산출서(수정)_우수박스토공_0725토공수량산출" xfId="7864" xr:uid="{00000000-0005-0000-0000-0000E8B00000}"/>
    <cellStyle name="통_수량산출서(수정)_토공2-333.32최종" xfId="7865" xr:uid="{00000000-0005-0000-0000-0000E9B00000}"/>
    <cellStyle name="통_수량산출서(수정)_토공2-333.32최종_02토공수량" xfId="7866" xr:uid="{00000000-0005-0000-0000-0000EAB00000}"/>
    <cellStyle name="통_수량산출서(수정)_토공2-333.32최종_02토공수량_0725토공수량산출" xfId="7867" xr:uid="{00000000-0005-0000-0000-0000EBB00000}"/>
    <cellStyle name="통_수량산출서(수정)_토공2-333.32최종_2토공" xfId="7868" xr:uid="{00000000-0005-0000-0000-0000ECB00000}"/>
    <cellStyle name="통_수량산출서(수정)_토공2-333.32최종_2토공_02토공수량" xfId="7869" xr:uid="{00000000-0005-0000-0000-0000EDB00000}"/>
    <cellStyle name="통_수량산출서(수정)_토공2-333.32최종_2토공_02토공수량_0725토공수량산출" xfId="7870" xr:uid="{00000000-0005-0000-0000-0000EEB00000}"/>
    <cellStyle name="통_수량산출서(수정)_토공2-333.32최종_2토공_Sheet2" xfId="7871" xr:uid="{00000000-0005-0000-0000-0000EFB00000}"/>
    <cellStyle name="통_수량산출서(수정)_토공2-333.32최종_2토공_Sheet2_0725토공수량산출" xfId="7872" xr:uid="{00000000-0005-0000-0000-0000F0B00000}"/>
    <cellStyle name="통_수량산출서(수정)_토공2-333.32최종_2토공_마운딩수량" xfId="7873" xr:uid="{00000000-0005-0000-0000-0000F1B00000}"/>
    <cellStyle name="통_수량산출서(수정)_토공2-333.32최종_2토공_마운딩수량_0725토공수량산출" xfId="7874" xr:uid="{00000000-0005-0000-0000-0000F2B00000}"/>
    <cellStyle name="통_수량산출서(수정)_토공2-333.32최종_2토공_상수관이설최종" xfId="7875" xr:uid="{00000000-0005-0000-0000-0000F3B00000}"/>
    <cellStyle name="통_수량산출서(수정)_토공2-333.32최종_2토공_상수관이설최종_0725토공수량산출" xfId="7876" xr:uid="{00000000-0005-0000-0000-0000F4B00000}"/>
    <cellStyle name="통_수량산출서(수정)_토공2-333.32최종_2토공_토공수량산출" xfId="7877" xr:uid="{00000000-0005-0000-0000-0000F5B00000}"/>
    <cellStyle name="통_수량산출서(수정)_토공2-333.32최종_2토공_토공수량산출(잔여)" xfId="7878" xr:uid="{00000000-0005-0000-0000-0000F6B00000}"/>
    <cellStyle name="통_수량산출서(수정)_토공2-333.32최종_2토공_토공수량산출(잔여)_0725토공수량산출" xfId="7879" xr:uid="{00000000-0005-0000-0000-0000F7B00000}"/>
    <cellStyle name="통_수량산출서(수정)_토공2-333.32최종_2토공_토공수량산출_0725토공수량산출" xfId="7880" xr:uid="{00000000-0005-0000-0000-0000F8B00000}"/>
    <cellStyle name="통_수량산출서(수정)_토공2-333.32최종_2토공_토공수량산출0428" xfId="7881" xr:uid="{00000000-0005-0000-0000-0000F9B00000}"/>
    <cellStyle name="통_수량산출서(수정)_토공2-333.32최종_2토공_토공수량산출0428_0725토공수량산출" xfId="7882" xr:uid="{00000000-0005-0000-0000-0000FAB00000}"/>
    <cellStyle name="통_수량산출서(수정)_토공2-333.32최종_2토공_토공수량산출1" xfId="7883" xr:uid="{00000000-0005-0000-0000-0000FBB00000}"/>
    <cellStyle name="통_수량산출서(수정)_토공2-333.32최종_2토공_토공수량산출1_0725토공수량산출" xfId="7884" xr:uid="{00000000-0005-0000-0000-0000FCB00000}"/>
    <cellStyle name="통_수량산출서(수정)_토공2-333.32최종_2토공_토공수량산출1111111" xfId="7885" xr:uid="{00000000-0005-0000-0000-0000FDB00000}"/>
    <cellStyle name="통_수량산출서(수정)_토공2-333.32최종_2토공_토공수량산출1111111_0725토공수량산출" xfId="7886" xr:uid="{00000000-0005-0000-0000-0000FEB00000}"/>
    <cellStyle name="통_수량산출서(수정)_토공2-333.32최종_2토공_토공수량산출서" xfId="7887" xr:uid="{00000000-0005-0000-0000-0000FFB00000}"/>
    <cellStyle name="통_수량산출서(수정)_토공2-333.32최종_2토공_토공수량산출서_0725토공수량산출" xfId="7888" xr:uid="{00000000-0005-0000-0000-000000B10000}"/>
    <cellStyle name="통_수량산출서(수정)_토공2-333.32최종_2토공_토공유동1021" xfId="7889" xr:uid="{00000000-0005-0000-0000-000001B10000}"/>
    <cellStyle name="통_수량산출서(수정)_토공2-333.32최종_2토공_토공유동1021_0725토공수량산출" xfId="7890" xr:uid="{00000000-0005-0000-0000-000002B10000}"/>
    <cellStyle name="통_수량산출서(수정)_토공2-333.32최종_Sheet2" xfId="7891" xr:uid="{00000000-0005-0000-0000-000003B10000}"/>
    <cellStyle name="통_수량산출서(수정)_토공2-333.32최종_Sheet2_0725토공수량산출" xfId="7892" xr:uid="{00000000-0005-0000-0000-000004B10000}"/>
    <cellStyle name="통_수량산출서(수정)_토공2-333.32최종_마운딩수량" xfId="7893" xr:uid="{00000000-0005-0000-0000-000005B10000}"/>
    <cellStyle name="통_수량산출서(수정)_토공2-333.32최종_마운딩수량_0725토공수량산출" xfId="7894" xr:uid="{00000000-0005-0000-0000-000006B10000}"/>
    <cellStyle name="통_수량산출서(수정)_토공2-333.32최종_상수관이설최종" xfId="7895" xr:uid="{00000000-0005-0000-0000-000007B10000}"/>
    <cellStyle name="통_수량산출서(수정)_토공2-333.32최종_상수관이설최종_0725토공수량산출" xfId="7896" xr:uid="{00000000-0005-0000-0000-000008B10000}"/>
    <cellStyle name="통_수량산출서(수정)_토공2-333.32최종_토공수량산출" xfId="7897" xr:uid="{00000000-0005-0000-0000-000009B10000}"/>
    <cellStyle name="통_수량산출서(수정)_토공2-333.32최종_토공수량산출(잔여)" xfId="7898" xr:uid="{00000000-0005-0000-0000-00000AB10000}"/>
    <cellStyle name="통_수량산출서(수정)_토공2-333.32최종_토공수량산출(잔여)_0725토공수량산출" xfId="7899" xr:uid="{00000000-0005-0000-0000-00000BB10000}"/>
    <cellStyle name="통_수량산출서(수정)_토공2-333.32최종_토공수량산출_0725토공수량산출" xfId="7900" xr:uid="{00000000-0005-0000-0000-00000CB10000}"/>
    <cellStyle name="통_수량산출서(수정)_토공2-333.32최종_토공수량산출0428" xfId="7901" xr:uid="{00000000-0005-0000-0000-00000DB10000}"/>
    <cellStyle name="통_수량산출서(수정)_토공2-333.32최종_토공수량산출0428_0725토공수량산출" xfId="7902" xr:uid="{00000000-0005-0000-0000-00000EB10000}"/>
    <cellStyle name="통_수량산출서(수정)_토공2-333.32최종_토공수량산출1" xfId="7903" xr:uid="{00000000-0005-0000-0000-00000FB10000}"/>
    <cellStyle name="통_수량산출서(수정)_토공2-333.32최종_토공수량산출1_0725토공수량산출" xfId="7904" xr:uid="{00000000-0005-0000-0000-000010B10000}"/>
    <cellStyle name="통_수량산출서(수정)_토공2-333.32최종_토공수량산출1111111" xfId="7905" xr:uid="{00000000-0005-0000-0000-000011B10000}"/>
    <cellStyle name="통_수량산출서(수정)_토공2-333.32최종_토공수량산출1111111_0725토공수량산출" xfId="7906" xr:uid="{00000000-0005-0000-0000-000012B10000}"/>
    <cellStyle name="통_수량산출서(수정)_토공2-333.32최종_토공수량산출서" xfId="7907" xr:uid="{00000000-0005-0000-0000-000013B10000}"/>
    <cellStyle name="통_수량산출서(수정)_토공2-333.32최종_토공수량산출서_0725토공수량산출" xfId="7908" xr:uid="{00000000-0005-0000-0000-000014B10000}"/>
    <cellStyle name="통_수량산출서(수정)_토공2-333.32최종_토공유동1021" xfId="7909" xr:uid="{00000000-0005-0000-0000-000015B10000}"/>
    <cellStyle name="통_수량산출서(수정)_토공2-333.32최종_토공유동1021_0725토공수량산출" xfId="7910" xr:uid="{00000000-0005-0000-0000-000016B10000}"/>
    <cellStyle name="통_수량산출서(수정)_토공수량산출" xfId="7911" xr:uid="{00000000-0005-0000-0000-000017B10000}"/>
    <cellStyle name="통_수량산출서(수정)_토공수량산출(잔여)" xfId="7912" xr:uid="{00000000-0005-0000-0000-000018B10000}"/>
    <cellStyle name="통_수량산출서(수정)_토공수량산출(잔여)_0725토공수량산출" xfId="7913" xr:uid="{00000000-0005-0000-0000-000019B10000}"/>
    <cellStyle name="통_수량산출서(수정)_토공수량산출_0725토공수량산출" xfId="7914" xr:uid="{00000000-0005-0000-0000-00001AB10000}"/>
    <cellStyle name="통_수량산출서(수정)_토공수량산출0428" xfId="7915" xr:uid="{00000000-0005-0000-0000-00001BB10000}"/>
    <cellStyle name="통_수량산출서(수정)_토공수량산출0428_0725토공수량산출" xfId="7916" xr:uid="{00000000-0005-0000-0000-00001CB10000}"/>
    <cellStyle name="통_수량산출서(수정)_토공수량산출1" xfId="7917" xr:uid="{00000000-0005-0000-0000-00001DB10000}"/>
    <cellStyle name="통_수량산출서(수정)_토공수량산출1_0725토공수량산출" xfId="7918" xr:uid="{00000000-0005-0000-0000-00001EB10000}"/>
    <cellStyle name="통_수량산출서(수정)_토공수량산출1111111" xfId="7919" xr:uid="{00000000-0005-0000-0000-00001FB10000}"/>
    <cellStyle name="통_수량산출서(수정)_토공수량산출1111111_0725토공수량산출" xfId="7920" xr:uid="{00000000-0005-0000-0000-000020B10000}"/>
    <cellStyle name="통_수량산출서(수정)_토공수량산출서" xfId="7921" xr:uid="{00000000-0005-0000-0000-000021B10000}"/>
    <cellStyle name="통_수량산출서(수정)_토공수량산출서_0725토공수량산출" xfId="7922" xr:uid="{00000000-0005-0000-0000-000022B10000}"/>
    <cellStyle name="통_수량산출서(수정)_토공유동1021" xfId="7923" xr:uid="{00000000-0005-0000-0000-000023B10000}"/>
    <cellStyle name="통_수량산출서(수정)_토공유동1021_0725토공수량산출" xfId="7924" xr:uid="{00000000-0005-0000-0000-000024B10000}"/>
    <cellStyle name="통_수량산출서(수정)_포장공" xfId="7925" xr:uid="{00000000-0005-0000-0000-000025B10000}"/>
    <cellStyle name="통_수량산출서(수정)_포장공_0111작업" xfId="7926" xr:uid="{00000000-0005-0000-0000-000026B10000}"/>
    <cellStyle name="통_수량산출서(수정)_포장공_0111작업_03. 포장단위산출" xfId="7927" xr:uid="{00000000-0005-0000-0000-000027B10000}"/>
    <cellStyle name="통_수량산출서(수정)_포장공_0111작업_03. 포장단위산출1" xfId="7928" xr:uid="{00000000-0005-0000-0000-000028B10000}"/>
    <cellStyle name="통_수량산출서(수정)_포장공_0111작업_03.포장공" xfId="7929" xr:uid="{00000000-0005-0000-0000-000029B10000}"/>
    <cellStyle name="통_수량산출서(수정)_포장공_0111작업_Book1" xfId="7930" xr:uid="{00000000-0005-0000-0000-00002AB10000}"/>
    <cellStyle name="통_수량산출서(수정)_포장공_0111작업_포장단위산출" xfId="7931" xr:uid="{00000000-0005-0000-0000-00002BB10000}"/>
    <cellStyle name="통_수량산출서(수정)_포장공_03. 포장단위산출" xfId="7932" xr:uid="{00000000-0005-0000-0000-00002CB10000}"/>
    <cellStyle name="통_수량산출서(수정)_포장공_03. 포장단위산출1" xfId="7933" xr:uid="{00000000-0005-0000-0000-00002DB10000}"/>
    <cellStyle name="통_수량산출서(수정)_포장공_03.포장공" xfId="7934" xr:uid="{00000000-0005-0000-0000-00002EB10000}"/>
    <cellStyle name="통_수량산출서(수정)_포장공_0725토공수량산출" xfId="7935" xr:uid="{00000000-0005-0000-0000-00002FB10000}"/>
    <cellStyle name="통_수량산출서(수정)_포장공_Book1" xfId="7936" xr:uid="{00000000-0005-0000-0000-000030B10000}"/>
    <cellStyle name="통_수량산출서(수정)_포장공_상수도수량-수량(0110)" xfId="7937" xr:uid="{00000000-0005-0000-0000-000031B10000}"/>
    <cellStyle name="통_수량산출서(수정)_포장공_상수도수량-수량(0110)_03. 포장단위산출" xfId="7938" xr:uid="{00000000-0005-0000-0000-000032B10000}"/>
    <cellStyle name="통_수량산출서(수정)_포장공_상수도수량-수량(0110)_03. 포장단위산출1" xfId="7939" xr:uid="{00000000-0005-0000-0000-000033B10000}"/>
    <cellStyle name="통_수량산출서(수정)_포장공_상수도수량-수량(0110)_03.포장공" xfId="7940" xr:uid="{00000000-0005-0000-0000-000034B10000}"/>
    <cellStyle name="통_수량산출서(수정)_포장공_상수도수량-수량(0110)_Book1" xfId="7941" xr:uid="{00000000-0005-0000-0000-000035B10000}"/>
    <cellStyle name="통_수량산출서(수정)_포장공_상수도수량-수량(0110)_포장단위산출" xfId="7942" xr:uid="{00000000-0005-0000-0000-000036B10000}"/>
    <cellStyle name="통_수량산출서(수정)_포장공_포장공2-수정" xfId="7943" xr:uid="{00000000-0005-0000-0000-000037B10000}"/>
    <cellStyle name="통_수량산출서(수정)_포장공_포장공2-수정_03. 포장단위산출" xfId="7944" xr:uid="{00000000-0005-0000-0000-000038B10000}"/>
    <cellStyle name="통_수량산출서(수정)_포장공_포장공2-수정_03. 포장단위산출1" xfId="7945" xr:uid="{00000000-0005-0000-0000-000039B10000}"/>
    <cellStyle name="통_수량산출서(수정)_포장공_포장공2-수정_03.포장공" xfId="7946" xr:uid="{00000000-0005-0000-0000-00003AB10000}"/>
    <cellStyle name="통_수량산출서(수정)_포장공_포장공2-수정_06.포장공2 (0112)" xfId="7947" xr:uid="{00000000-0005-0000-0000-00003BB10000}"/>
    <cellStyle name="통_수량산출서(수정)_포장공_포장공2-수정_06.포장공2 (0112)_03. 포장단위산출" xfId="7948" xr:uid="{00000000-0005-0000-0000-00003CB10000}"/>
    <cellStyle name="통_수량산출서(수정)_포장공_포장공2-수정_06.포장공2 (0112)_03. 포장단위산출1" xfId="7949" xr:uid="{00000000-0005-0000-0000-00003DB10000}"/>
    <cellStyle name="통_수량산출서(수정)_포장공_포장공2-수정_06.포장공2 (0112)_03.포장공" xfId="7950" xr:uid="{00000000-0005-0000-0000-00003EB10000}"/>
    <cellStyle name="통_수량산출서(수정)_포장공_포장공2-수정_06.포장공2 (0112)_Book1" xfId="7951" xr:uid="{00000000-0005-0000-0000-00003FB10000}"/>
    <cellStyle name="통_수량산출서(수정)_포장공_포장공2-수정_06.포장공2 (0112)_포장단위산출" xfId="7952" xr:uid="{00000000-0005-0000-0000-000040B10000}"/>
    <cellStyle name="통_수량산출서(수정)_포장공_포장공2-수정_Book1" xfId="7953" xr:uid="{00000000-0005-0000-0000-000041B10000}"/>
    <cellStyle name="통_수량산출서(수정)_포장공_포장공2-수정_포장단위산출" xfId="7954" xr:uid="{00000000-0005-0000-0000-000042B10000}"/>
    <cellStyle name="통_수량산출서(수정)_포장공_포장단위산출" xfId="7955" xr:uid="{00000000-0005-0000-0000-000043B10000}"/>
    <cellStyle name="통_수량산출서(수정)_포장공2" xfId="7956" xr:uid="{00000000-0005-0000-0000-000044B10000}"/>
    <cellStyle name="통_수량산출서(수정)_포장공2_0111작업" xfId="7957" xr:uid="{00000000-0005-0000-0000-000045B10000}"/>
    <cellStyle name="통_수량산출서(수정)_포장공2_0111작업_03. 포장단위산출" xfId="7958" xr:uid="{00000000-0005-0000-0000-000046B10000}"/>
    <cellStyle name="통_수량산출서(수정)_포장공2_0111작업_03. 포장단위산출1" xfId="7959" xr:uid="{00000000-0005-0000-0000-000047B10000}"/>
    <cellStyle name="통_수량산출서(수정)_포장공2_0111작업_03.포장공" xfId="7960" xr:uid="{00000000-0005-0000-0000-000048B10000}"/>
    <cellStyle name="통_수량산출서(수정)_포장공2_0111작업_Book1" xfId="7961" xr:uid="{00000000-0005-0000-0000-000049B10000}"/>
    <cellStyle name="통_수량산출서(수정)_포장공2_0111작업_포장단위산출" xfId="7962" xr:uid="{00000000-0005-0000-0000-00004AB10000}"/>
    <cellStyle name="통_수량산출서(수정)_포장공2_03. 포장단위산출" xfId="7963" xr:uid="{00000000-0005-0000-0000-00004BB10000}"/>
    <cellStyle name="통_수량산출서(수정)_포장공2_03. 포장단위산출1" xfId="7964" xr:uid="{00000000-0005-0000-0000-00004CB10000}"/>
    <cellStyle name="통_수량산출서(수정)_포장공2_03.포장공" xfId="7965" xr:uid="{00000000-0005-0000-0000-00004DB10000}"/>
    <cellStyle name="통_수량산출서(수정)_포장공2_0725토공수량산출" xfId="7966" xr:uid="{00000000-0005-0000-0000-00004EB10000}"/>
    <cellStyle name="통_수량산출서(수정)_포장공2_Book1" xfId="7967" xr:uid="{00000000-0005-0000-0000-00004FB10000}"/>
    <cellStyle name="통_수량산출서(수정)_포장공2_상수도수량-수량(0110)" xfId="7968" xr:uid="{00000000-0005-0000-0000-000050B10000}"/>
    <cellStyle name="통_수량산출서(수정)_포장공2_상수도수량-수량(0110)_03. 포장단위산출" xfId="7969" xr:uid="{00000000-0005-0000-0000-000051B10000}"/>
    <cellStyle name="통_수량산출서(수정)_포장공2_상수도수량-수량(0110)_03. 포장단위산출1" xfId="7970" xr:uid="{00000000-0005-0000-0000-000052B10000}"/>
    <cellStyle name="통_수량산출서(수정)_포장공2_상수도수량-수량(0110)_03.포장공" xfId="7971" xr:uid="{00000000-0005-0000-0000-000053B10000}"/>
    <cellStyle name="통_수량산출서(수정)_포장공2_상수도수량-수량(0110)_Book1" xfId="7972" xr:uid="{00000000-0005-0000-0000-000054B10000}"/>
    <cellStyle name="통_수량산출서(수정)_포장공2_상수도수량-수량(0110)_포장단위산출" xfId="7973" xr:uid="{00000000-0005-0000-0000-000055B10000}"/>
    <cellStyle name="통_수량산출서(수정)_포장공2_포장공2-수정" xfId="7974" xr:uid="{00000000-0005-0000-0000-000056B10000}"/>
    <cellStyle name="통_수량산출서(수정)_포장공2_포장공2-수정_03. 포장단위산출" xfId="7975" xr:uid="{00000000-0005-0000-0000-000057B10000}"/>
    <cellStyle name="통_수량산출서(수정)_포장공2_포장공2-수정_03. 포장단위산출1" xfId="7976" xr:uid="{00000000-0005-0000-0000-000058B10000}"/>
    <cellStyle name="통_수량산출서(수정)_포장공2_포장공2-수정_03.포장공" xfId="7977" xr:uid="{00000000-0005-0000-0000-000059B10000}"/>
    <cellStyle name="통_수량산출서(수정)_포장공2_포장공2-수정_06.포장공2 (0112)" xfId="7978" xr:uid="{00000000-0005-0000-0000-00005AB10000}"/>
    <cellStyle name="통_수량산출서(수정)_포장공2_포장공2-수정_06.포장공2 (0112)_03. 포장단위산출" xfId="7979" xr:uid="{00000000-0005-0000-0000-00005BB10000}"/>
    <cellStyle name="통_수량산출서(수정)_포장공2_포장공2-수정_06.포장공2 (0112)_03. 포장단위산출1" xfId="7980" xr:uid="{00000000-0005-0000-0000-00005CB10000}"/>
    <cellStyle name="통_수량산출서(수정)_포장공2_포장공2-수정_06.포장공2 (0112)_03.포장공" xfId="7981" xr:uid="{00000000-0005-0000-0000-00005DB10000}"/>
    <cellStyle name="통_수량산출서(수정)_포장공2_포장공2-수정_06.포장공2 (0112)_Book1" xfId="7982" xr:uid="{00000000-0005-0000-0000-00005EB10000}"/>
    <cellStyle name="통_수량산출서(수정)_포장공2_포장공2-수정_06.포장공2 (0112)_포장단위산출" xfId="7983" xr:uid="{00000000-0005-0000-0000-00005FB10000}"/>
    <cellStyle name="통_수량산출서(수정)_포장공2_포장공2-수정_Book1" xfId="7984" xr:uid="{00000000-0005-0000-0000-000060B10000}"/>
    <cellStyle name="통_수량산출서(수정)_포장공2_포장공2-수정_포장단위산출" xfId="7985" xr:uid="{00000000-0005-0000-0000-000061B10000}"/>
    <cellStyle name="통_수량산출서(수정)_포장공2_포장단위산출" xfId="7986" xr:uid="{00000000-0005-0000-0000-000062B10000}"/>
    <cellStyle name="통_수량산출서(수정)_포장공2-수정" xfId="7987" xr:uid="{00000000-0005-0000-0000-000063B10000}"/>
    <cellStyle name="통_수량산출서(수정)_포장공2-수정_03. 포장단위산출" xfId="7988" xr:uid="{00000000-0005-0000-0000-000064B10000}"/>
    <cellStyle name="통_수량산출서(수정)_포장공2-수정_03. 포장단위산출1" xfId="7989" xr:uid="{00000000-0005-0000-0000-000065B10000}"/>
    <cellStyle name="통_수량산출서(수정)_포장공2-수정_03.포장공" xfId="7990" xr:uid="{00000000-0005-0000-0000-000066B10000}"/>
    <cellStyle name="통_수량산출서(수정)_포장공2-수정_06.포장공2 (0112)" xfId="7991" xr:uid="{00000000-0005-0000-0000-000067B10000}"/>
    <cellStyle name="통_수량산출서(수정)_포장공2-수정_06.포장공2 (0112)_03. 포장단위산출" xfId="7992" xr:uid="{00000000-0005-0000-0000-000068B10000}"/>
    <cellStyle name="통_수량산출서(수정)_포장공2-수정_06.포장공2 (0112)_03. 포장단위산출1" xfId="7993" xr:uid="{00000000-0005-0000-0000-000069B10000}"/>
    <cellStyle name="통_수량산출서(수정)_포장공2-수정_06.포장공2 (0112)_03.포장공" xfId="7994" xr:uid="{00000000-0005-0000-0000-00006AB10000}"/>
    <cellStyle name="통_수량산출서(수정)_포장공2-수정_06.포장공2 (0112)_Book1" xfId="7995" xr:uid="{00000000-0005-0000-0000-00006BB10000}"/>
    <cellStyle name="통_수량산출서(수정)_포장공2-수정_06.포장공2 (0112)_포장단위산출" xfId="7996" xr:uid="{00000000-0005-0000-0000-00006CB10000}"/>
    <cellStyle name="통_수량산출서(수정)_포장공2-수정_Book1" xfId="7997" xr:uid="{00000000-0005-0000-0000-00006DB10000}"/>
    <cellStyle name="통_수량산출서(수정)_포장공2-수정_포장단위산출" xfId="7998" xr:uid="{00000000-0005-0000-0000-00006EB10000}"/>
    <cellStyle name="통_수량산출서(수정)_포장단위산출" xfId="7999" xr:uid="{00000000-0005-0000-0000-00006FB10000}"/>
    <cellStyle name="통_수량산출서(수정)_호안블럭" xfId="8000" xr:uid="{00000000-0005-0000-0000-000070B10000}"/>
    <cellStyle name="통_수량산출서(수정)_호안블럭_0725토공수량산출" xfId="8001" xr:uid="{00000000-0005-0000-0000-000071B10000}"/>
    <cellStyle name="통_수량산출서1" xfId="46082" xr:uid="{00000000-0005-0000-0000-000072B10000}"/>
    <cellStyle name="통_우수개략1" xfId="46083" xr:uid="{00000000-0005-0000-0000-000073B10000}"/>
    <cellStyle name="통_우수박스토공" xfId="8002" xr:uid="{00000000-0005-0000-0000-000074B10000}"/>
    <cellStyle name="통_우수박스토공_0725토공수량산출" xfId="8003" xr:uid="{00000000-0005-0000-0000-000075B10000}"/>
    <cellStyle name="통_토공2-333.32최종" xfId="8004" xr:uid="{00000000-0005-0000-0000-000076B10000}"/>
    <cellStyle name="통_토공2-333.32최종_02토공수량" xfId="8005" xr:uid="{00000000-0005-0000-0000-000077B10000}"/>
    <cellStyle name="통_토공2-333.32최종_02토공수량_0725토공수량산출" xfId="8006" xr:uid="{00000000-0005-0000-0000-000078B10000}"/>
    <cellStyle name="통_토공2-333.32최종_2토공" xfId="8007" xr:uid="{00000000-0005-0000-0000-000079B10000}"/>
    <cellStyle name="통_토공2-333.32최종_2토공_02토공수량" xfId="8008" xr:uid="{00000000-0005-0000-0000-00007AB10000}"/>
    <cellStyle name="통_토공2-333.32최종_2토공_02토공수량_0725토공수량산출" xfId="8009" xr:uid="{00000000-0005-0000-0000-00007BB10000}"/>
    <cellStyle name="통_토공2-333.32최종_2토공_Sheet2" xfId="8010" xr:uid="{00000000-0005-0000-0000-00007CB10000}"/>
    <cellStyle name="통_토공2-333.32최종_2토공_Sheet2_0725토공수량산출" xfId="8011" xr:uid="{00000000-0005-0000-0000-00007DB10000}"/>
    <cellStyle name="통_토공2-333.32최종_2토공_마운딩수량" xfId="8012" xr:uid="{00000000-0005-0000-0000-00007EB10000}"/>
    <cellStyle name="통_토공2-333.32최종_2토공_마운딩수량_0725토공수량산출" xfId="8013" xr:uid="{00000000-0005-0000-0000-00007FB10000}"/>
    <cellStyle name="통_토공2-333.32최종_2토공_상수관이설최종" xfId="8014" xr:uid="{00000000-0005-0000-0000-000080B10000}"/>
    <cellStyle name="통_토공2-333.32최종_2토공_상수관이설최종_0725토공수량산출" xfId="8015" xr:uid="{00000000-0005-0000-0000-000081B10000}"/>
    <cellStyle name="통_토공2-333.32최종_2토공_토공수량산출" xfId="8016" xr:uid="{00000000-0005-0000-0000-000082B10000}"/>
    <cellStyle name="통_토공2-333.32최종_2토공_토공수량산출(잔여)" xfId="8017" xr:uid="{00000000-0005-0000-0000-000083B10000}"/>
    <cellStyle name="통_토공2-333.32최종_2토공_토공수량산출(잔여)_0725토공수량산출" xfId="8018" xr:uid="{00000000-0005-0000-0000-000084B10000}"/>
    <cellStyle name="통_토공2-333.32최종_2토공_토공수량산출_0725토공수량산출" xfId="8019" xr:uid="{00000000-0005-0000-0000-000085B10000}"/>
    <cellStyle name="통_토공2-333.32최종_2토공_토공수량산출0428" xfId="8020" xr:uid="{00000000-0005-0000-0000-000086B10000}"/>
    <cellStyle name="통_토공2-333.32최종_2토공_토공수량산출0428_0725토공수량산출" xfId="8021" xr:uid="{00000000-0005-0000-0000-000087B10000}"/>
    <cellStyle name="통_토공2-333.32최종_2토공_토공수량산출1" xfId="8022" xr:uid="{00000000-0005-0000-0000-000088B10000}"/>
    <cellStyle name="통_토공2-333.32최종_2토공_토공수량산출1_0725토공수량산출" xfId="8023" xr:uid="{00000000-0005-0000-0000-000089B10000}"/>
    <cellStyle name="통_토공2-333.32최종_2토공_토공수량산출1111111" xfId="8024" xr:uid="{00000000-0005-0000-0000-00008AB10000}"/>
    <cellStyle name="통_토공2-333.32최종_2토공_토공수량산출1111111_0725토공수량산출" xfId="8025" xr:uid="{00000000-0005-0000-0000-00008BB10000}"/>
    <cellStyle name="통_토공2-333.32최종_2토공_토공수량산출서" xfId="8026" xr:uid="{00000000-0005-0000-0000-00008CB10000}"/>
    <cellStyle name="통_토공2-333.32최종_2토공_토공수량산출서_0725토공수량산출" xfId="8027" xr:uid="{00000000-0005-0000-0000-00008DB10000}"/>
    <cellStyle name="통_토공2-333.32최종_2토공_토공유동1021" xfId="8028" xr:uid="{00000000-0005-0000-0000-00008EB10000}"/>
    <cellStyle name="통_토공2-333.32최종_2토공_토공유동1021_0725토공수량산출" xfId="8029" xr:uid="{00000000-0005-0000-0000-00008FB10000}"/>
    <cellStyle name="통_토공2-333.32최종_Sheet2" xfId="8030" xr:uid="{00000000-0005-0000-0000-000090B10000}"/>
    <cellStyle name="통_토공2-333.32최종_Sheet2_0725토공수량산출" xfId="8031" xr:uid="{00000000-0005-0000-0000-000091B10000}"/>
    <cellStyle name="통_토공2-333.32최종_마운딩수량" xfId="8032" xr:uid="{00000000-0005-0000-0000-000092B10000}"/>
    <cellStyle name="통_토공2-333.32최종_마운딩수량_0725토공수량산출" xfId="8033" xr:uid="{00000000-0005-0000-0000-000093B10000}"/>
    <cellStyle name="통_토공2-333.32최종_상수관이설최종" xfId="8034" xr:uid="{00000000-0005-0000-0000-000094B10000}"/>
    <cellStyle name="통_토공2-333.32최종_상수관이설최종_0725토공수량산출" xfId="8035" xr:uid="{00000000-0005-0000-0000-000095B10000}"/>
    <cellStyle name="통_토공2-333.32최종_토공수량산출" xfId="8036" xr:uid="{00000000-0005-0000-0000-000096B10000}"/>
    <cellStyle name="통_토공2-333.32최종_토공수량산출(잔여)" xfId="8037" xr:uid="{00000000-0005-0000-0000-000097B10000}"/>
    <cellStyle name="통_토공2-333.32최종_토공수량산출(잔여)_0725토공수량산출" xfId="8038" xr:uid="{00000000-0005-0000-0000-000098B10000}"/>
    <cellStyle name="통_토공2-333.32최종_토공수량산출_0725토공수량산출" xfId="8039" xr:uid="{00000000-0005-0000-0000-000099B10000}"/>
    <cellStyle name="통_토공2-333.32최종_토공수량산출0428" xfId="8040" xr:uid="{00000000-0005-0000-0000-00009AB10000}"/>
    <cellStyle name="통_토공2-333.32최종_토공수량산출0428_0725토공수량산출" xfId="8041" xr:uid="{00000000-0005-0000-0000-00009BB10000}"/>
    <cellStyle name="통_토공2-333.32최종_토공수량산출1" xfId="8042" xr:uid="{00000000-0005-0000-0000-00009CB10000}"/>
    <cellStyle name="통_토공2-333.32최종_토공수량산출1_0725토공수량산출" xfId="8043" xr:uid="{00000000-0005-0000-0000-00009DB10000}"/>
    <cellStyle name="통_토공2-333.32최종_토공수량산출1111111" xfId="8044" xr:uid="{00000000-0005-0000-0000-00009EB10000}"/>
    <cellStyle name="통_토공2-333.32최종_토공수량산출1111111_0725토공수량산출" xfId="8045" xr:uid="{00000000-0005-0000-0000-00009FB10000}"/>
    <cellStyle name="통_토공2-333.32최종_토공수량산출서" xfId="8046" xr:uid="{00000000-0005-0000-0000-0000A0B10000}"/>
    <cellStyle name="통_토공2-333.32최종_토공수량산출서_0725토공수량산출" xfId="8047" xr:uid="{00000000-0005-0000-0000-0000A1B10000}"/>
    <cellStyle name="통_토공2-333.32최종_토공유동1021" xfId="8048" xr:uid="{00000000-0005-0000-0000-0000A2B10000}"/>
    <cellStyle name="통_토공2-333.32최종_토공유동1021_0725토공수량산출" xfId="8049" xr:uid="{00000000-0005-0000-0000-0000A3B10000}"/>
    <cellStyle name="통_토공수량산출" xfId="8050" xr:uid="{00000000-0005-0000-0000-0000A4B10000}"/>
    <cellStyle name="통_토공수량산출(잔여)" xfId="8051" xr:uid="{00000000-0005-0000-0000-0000A5B10000}"/>
    <cellStyle name="통_토공수량산출(잔여)_0725토공수량산출" xfId="8052" xr:uid="{00000000-0005-0000-0000-0000A6B10000}"/>
    <cellStyle name="통_토공수량산출_0725토공수량산출" xfId="8053" xr:uid="{00000000-0005-0000-0000-0000A7B10000}"/>
    <cellStyle name="통_토공수량산출0428" xfId="8054" xr:uid="{00000000-0005-0000-0000-0000A8B10000}"/>
    <cellStyle name="통_토공수량산출0428_0725토공수량산출" xfId="8055" xr:uid="{00000000-0005-0000-0000-0000A9B10000}"/>
    <cellStyle name="통_토공수량산출1" xfId="8056" xr:uid="{00000000-0005-0000-0000-0000AAB10000}"/>
    <cellStyle name="통_토공수량산출1_0725토공수량산출" xfId="8057" xr:uid="{00000000-0005-0000-0000-0000ABB10000}"/>
    <cellStyle name="통_토공수량산출1111111" xfId="8058" xr:uid="{00000000-0005-0000-0000-0000ACB10000}"/>
    <cellStyle name="통_토공수량산출1111111_0725토공수량산출" xfId="8059" xr:uid="{00000000-0005-0000-0000-0000ADB10000}"/>
    <cellStyle name="통_토공수량산출서" xfId="8060" xr:uid="{00000000-0005-0000-0000-0000AEB10000}"/>
    <cellStyle name="통_토공수량산출서_0725토공수량산출" xfId="8061" xr:uid="{00000000-0005-0000-0000-0000AFB10000}"/>
    <cellStyle name="통_토공유동1021" xfId="8062" xr:uid="{00000000-0005-0000-0000-0000B0B10000}"/>
    <cellStyle name="통_토공유동1021_0725토공수량산출" xfId="8063" xr:uid="{00000000-0005-0000-0000-0000B1B10000}"/>
    <cellStyle name="통_토목내역서" xfId="9979" xr:uid="{00000000-0005-0000-0000-0000B2B10000}"/>
    <cellStyle name="통_토목내역서_도로" xfId="9980" xr:uid="{00000000-0005-0000-0000-0000B3B10000}"/>
    <cellStyle name="통_토목내역서_부대초안" xfId="9981" xr:uid="{00000000-0005-0000-0000-0000B4B10000}"/>
    <cellStyle name="통_토목내역서_부대초안_견적의뢰" xfId="9982" xr:uid="{00000000-0005-0000-0000-0000B5B10000}"/>
    <cellStyle name="통_토목내역서_부대초안_김포투찰" xfId="9983" xr:uid="{00000000-0005-0000-0000-0000B6B10000}"/>
    <cellStyle name="통_토목내역서_부대초안_김포투찰_견적의뢰" xfId="9984" xr:uid="{00000000-0005-0000-0000-0000B7B10000}"/>
    <cellStyle name="통_포장공" xfId="8064" xr:uid="{00000000-0005-0000-0000-0000B8B10000}"/>
    <cellStyle name="통_포장공_0111작업" xfId="8065" xr:uid="{00000000-0005-0000-0000-0000B9B10000}"/>
    <cellStyle name="통_포장공_0111작업_03. 포장단위산출" xfId="8066" xr:uid="{00000000-0005-0000-0000-0000BAB10000}"/>
    <cellStyle name="통_포장공_0111작업_03. 포장단위산출1" xfId="8067" xr:uid="{00000000-0005-0000-0000-0000BBB10000}"/>
    <cellStyle name="통_포장공_0111작업_03.포장공" xfId="8068" xr:uid="{00000000-0005-0000-0000-0000BCB10000}"/>
    <cellStyle name="통_포장공_0111작업_Book1" xfId="8069" xr:uid="{00000000-0005-0000-0000-0000BDB10000}"/>
    <cellStyle name="통_포장공_0111작업_포장단위산출" xfId="8070" xr:uid="{00000000-0005-0000-0000-0000BEB10000}"/>
    <cellStyle name="통_포장공_03. 포장단위산출" xfId="8071" xr:uid="{00000000-0005-0000-0000-0000BFB10000}"/>
    <cellStyle name="통_포장공_03. 포장단위산출1" xfId="8072" xr:uid="{00000000-0005-0000-0000-0000C0B10000}"/>
    <cellStyle name="통_포장공_03.포장공" xfId="8073" xr:uid="{00000000-0005-0000-0000-0000C1B10000}"/>
    <cellStyle name="통_포장공_0725토공수량산출" xfId="8074" xr:uid="{00000000-0005-0000-0000-0000C2B10000}"/>
    <cellStyle name="통_포장공_Book1" xfId="8075" xr:uid="{00000000-0005-0000-0000-0000C3B10000}"/>
    <cellStyle name="통_포장공_상수도수량-수량(0110)" xfId="8076" xr:uid="{00000000-0005-0000-0000-0000C4B10000}"/>
    <cellStyle name="통_포장공_상수도수량-수량(0110)_03. 포장단위산출" xfId="8077" xr:uid="{00000000-0005-0000-0000-0000C5B10000}"/>
    <cellStyle name="통_포장공_상수도수량-수량(0110)_03. 포장단위산출1" xfId="8078" xr:uid="{00000000-0005-0000-0000-0000C6B10000}"/>
    <cellStyle name="통_포장공_상수도수량-수량(0110)_03.포장공" xfId="8079" xr:uid="{00000000-0005-0000-0000-0000C7B10000}"/>
    <cellStyle name="통_포장공_상수도수량-수량(0110)_Book1" xfId="8080" xr:uid="{00000000-0005-0000-0000-0000C8B10000}"/>
    <cellStyle name="통_포장공_상수도수량-수량(0110)_포장단위산출" xfId="8081" xr:uid="{00000000-0005-0000-0000-0000C9B10000}"/>
    <cellStyle name="통_포장공_포장공2-수정" xfId="8082" xr:uid="{00000000-0005-0000-0000-0000CAB10000}"/>
    <cellStyle name="통_포장공_포장공2-수정_03. 포장단위산출" xfId="8083" xr:uid="{00000000-0005-0000-0000-0000CBB10000}"/>
    <cellStyle name="통_포장공_포장공2-수정_03. 포장단위산출1" xfId="8084" xr:uid="{00000000-0005-0000-0000-0000CCB10000}"/>
    <cellStyle name="통_포장공_포장공2-수정_03.포장공" xfId="8085" xr:uid="{00000000-0005-0000-0000-0000CDB10000}"/>
    <cellStyle name="통_포장공_포장공2-수정_06.포장공2 (0112)" xfId="8086" xr:uid="{00000000-0005-0000-0000-0000CEB10000}"/>
    <cellStyle name="통_포장공_포장공2-수정_06.포장공2 (0112)_03. 포장단위산출" xfId="8087" xr:uid="{00000000-0005-0000-0000-0000CFB10000}"/>
    <cellStyle name="통_포장공_포장공2-수정_06.포장공2 (0112)_03. 포장단위산출1" xfId="8088" xr:uid="{00000000-0005-0000-0000-0000D0B10000}"/>
    <cellStyle name="통_포장공_포장공2-수정_06.포장공2 (0112)_03.포장공" xfId="8089" xr:uid="{00000000-0005-0000-0000-0000D1B10000}"/>
    <cellStyle name="통_포장공_포장공2-수정_06.포장공2 (0112)_Book1" xfId="8090" xr:uid="{00000000-0005-0000-0000-0000D2B10000}"/>
    <cellStyle name="통_포장공_포장공2-수정_06.포장공2 (0112)_포장단위산출" xfId="8091" xr:uid="{00000000-0005-0000-0000-0000D3B10000}"/>
    <cellStyle name="통_포장공_포장공2-수정_Book1" xfId="8092" xr:uid="{00000000-0005-0000-0000-0000D4B10000}"/>
    <cellStyle name="통_포장공_포장공2-수정_포장단위산출" xfId="8093" xr:uid="{00000000-0005-0000-0000-0000D5B10000}"/>
    <cellStyle name="통_포장공_포장단위산출" xfId="8094" xr:uid="{00000000-0005-0000-0000-0000D6B10000}"/>
    <cellStyle name="통_포장공2" xfId="8095" xr:uid="{00000000-0005-0000-0000-0000D7B10000}"/>
    <cellStyle name="통_포장공2_0111작업" xfId="8096" xr:uid="{00000000-0005-0000-0000-0000D8B10000}"/>
    <cellStyle name="통_포장공2_0111작업_03. 포장단위산출" xfId="8097" xr:uid="{00000000-0005-0000-0000-0000D9B10000}"/>
    <cellStyle name="통_포장공2_0111작업_03. 포장단위산출1" xfId="8098" xr:uid="{00000000-0005-0000-0000-0000DAB10000}"/>
    <cellStyle name="통_포장공2_0111작업_03.포장공" xfId="8099" xr:uid="{00000000-0005-0000-0000-0000DBB10000}"/>
    <cellStyle name="통_포장공2_0111작업_Book1" xfId="8100" xr:uid="{00000000-0005-0000-0000-0000DCB10000}"/>
    <cellStyle name="통_포장공2_0111작업_포장단위산출" xfId="8101" xr:uid="{00000000-0005-0000-0000-0000DDB10000}"/>
    <cellStyle name="통_포장공2_03. 포장단위산출" xfId="8102" xr:uid="{00000000-0005-0000-0000-0000DEB10000}"/>
    <cellStyle name="통_포장공2_03. 포장단위산출1" xfId="8103" xr:uid="{00000000-0005-0000-0000-0000DFB10000}"/>
    <cellStyle name="통_포장공2_03.포장공" xfId="8104" xr:uid="{00000000-0005-0000-0000-0000E0B10000}"/>
    <cellStyle name="통_포장공2_0725토공수량산출" xfId="8105" xr:uid="{00000000-0005-0000-0000-0000E1B10000}"/>
    <cellStyle name="통_포장공2_Book1" xfId="8106" xr:uid="{00000000-0005-0000-0000-0000E2B10000}"/>
    <cellStyle name="통_포장공2_상수도수량-수량(0110)" xfId="8107" xr:uid="{00000000-0005-0000-0000-0000E3B10000}"/>
    <cellStyle name="통_포장공2_상수도수량-수량(0110)_03. 포장단위산출" xfId="8108" xr:uid="{00000000-0005-0000-0000-0000E4B10000}"/>
    <cellStyle name="통_포장공2_상수도수량-수량(0110)_03. 포장단위산출1" xfId="8109" xr:uid="{00000000-0005-0000-0000-0000E5B10000}"/>
    <cellStyle name="통_포장공2_상수도수량-수량(0110)_03.포장공" xfId="8110" xr:uid="{00000000-0005-0000-0000-0000E6B10000}"/>
    <cellStyle name="통_포장공2_상수도수량-수량(0110)_Book1" xfId="8111" xr:uid="{00000000-0005-0000-0000-0000E7B10000}"/>
    <cellStyle name="통_포장공2_상수도수량-수량(0110)_포장단위산출" xfId="8112" xr:uid="{00000000-0005-0000-0000-0000E8B10000}"/>
    <cellStyle name="통_포장공2_포장공2-수정" xfId="8113" xr:uid="{00000000-0005-0000-0000-0000E9B10000}"/>
    <cellStyle name="통_포장공2_포장공2-수정_03. 포장단위산출" xfId="8114" xr:uid="{00000000-0005-0000-0000-0000EAB10000}"/>
    <cellStyle name="통_포장공2_포장공2-수정_03. 포장단위산출1" xfId="8115" xr:uid="{00000000-0005-0000-0000-0000EBB10000}"/>
    <cellStyle name="통_포장공2_포장공2-수정_03.포장공" xfId="8116" xr:uid="{00000000-0005-0000-0000-0000ECB10000}"/>
    <cellStyle name="통_포장공2_포장공2-수정_06.포장공2 (0112)" xfId="8117" xr:uid="{00000000-0005-0000-0000-0000EDB10000}"/>
    <cellStyle name="통_포장공2_포장공2-수정_06.포장공2 (0112)_03. 포장단위산출" xfId="8118" xr:uid="{00000000-0005-0000-0000-0000EEB10000}"/>
    <cellStyle name="통_포장공2_포장공2-수정_06.포장공2 (0112)_03. 포장단위산출1" xfId="8119" xr:uid="{00000000-0005-0000-0000-0000EFB10000}"/>
    <cellStyle name="통_포장공2_포장공2-수정_06.포장공2 (0112)_03.포장공" xfId="8120" xr:uid="{00000000-0005-0000-0000-0000F0B10000}"/>
    <cellStyle name="통_포장공2_포장공2-수정_06.포장공2 (0112)_Book1" xfId="8121" xr:uid="{00000000-0005-0000-0000-0000F1B10000}"/>
    <cellStyle name="통_포장공2_포장공2-수정_06.포장공2 (0112)_포장단위산출" xfId="8122" xr:uid="{00000000-0005-0000-0000-0000F2B10000}"/>
    <cellStyle name="통_포장공2_포장공2-수정_Book1" xfId="8123" xr:uid="{00000000-0005-0000-0000-0000F3B10000}"/>
    <cellStyle name="통_포장공2_포장공2-수정_포장단위산출" xfId="8124" xr:uid="{00000000-0005-0000-0000-0000F4B10000}"/>
    <cellStyle name="통_포장공2_포장단위산출" xfId="8125" xr:uid="{00000000-0005-0000-0000-0000F5B10000}"/>
    <cellStyle name="통_포장공2-수정" xfId="8126" xr:uid="{00000000-0005-0000-0000-0000F6B10000}"/>
    <cellStyle name="통_포장공2-수정_03. 포장단위산출" xfId="8127" xr:uid="{00000000-0005-0000-0000-0000F7B10000}"/>
    <cellStyle name="통_포장공2-수정_03. 포장단위산출1" xfId="8128" xr:uid="{00000000-0005-0000-0000-0000F8B10000}"/>
    <cellStyle name="통_포장공2-수정_03.포장공" xfId="8129" xr:uid="{00000000-0005-0000-0000-0000F9B10000}"/>
    <cellStyle name="통_포장공2-수정_06.포장공2 (0112)" xfId="8130" xr:uid="{00000000-0005-0000-0000-0000FAB10000}"/>
    <cellStyle name="통_포장공2-수정_06.포장공2 (0112)_03. 포장단위산출" xfId="8131" xr:uid="{00000000-0005-0000-0000-0000FBB10000}"/>
    <cellStyle name="통_포장공2-수정_06.포장공2 (0112)_03. 포장단위산출1" xfId="8132" xr:uid="{00000000-0005-0000-0000-0000FCB10000}"/>
    <cellStyle name="통_포장공2-수정_06.포장공2 (0112)_03.포장공" xfId="8133" xr:uid="{00000000-0005-0000-0000-0000FDB10000}"/>
    <cellStyle name="통_포장공2-수정_06.포장공2 (0112)_Book1" xfId="8134" xr:uid="{00000000-0005-0000-0000-0000FEB10000}"/>
    <cellStyle name="통_포장공2-수정_06.포장공2 (0112)_포장단위산출" xfId="8135" xr:uid="{00000000-0005-0000-0000-0000FFB10000}"/>
    <cellStyle name="통_포장공2-수정_Book1" xfId="8136" xr:uid="{00000000-0005-0000-0000-000000B20000}"/>
    <cellStyle name="통_포장공2-수정_포장단위산출" xfId="8137" xr:uid="{00000000-0005-0000-0000-000001B20000}"/>
    <cellStyle name="통_포장단위산출" xfId="8138" xr:uid="{00000000-0005-0000-0000-000002B20000}"/>
    <cellStyle name="통_호안블럭" xfId="8139" xr:uid="{00000000-0005-0000-0000-000003B20000}"/>
    <cellStyle name="통_호안블럭_0725토공수량산출" xfId="8140" xr:uid="{00000000-0005-0000-0000-000004B20000}"/>
    <cellStyle name="통화 [" xfId="2171" xr:uid="{00000000-0005-0000-0000-000005B20000}"/>
    <cellStyle name="통화 [ 2" xfId="5665" xr:uid="{00000000-0005-0000-0000-000006B20000}"/>
    <cellStyle name="통화 [ 3" xfId="8141" xr:uid="{00000000-0005-0000-0000-000007B20000}"/>
    <cellStyle name="通貨 [0.00]_5000 Gene_Notes Inst r1" xfId="9985" xr:uid="{00000000-0005-0000-0000-000008B20000}"/>
    <cellStyle name="통화 [0] 2" xfId="5666" xr:uid="{00000000-0005-0000-0000-000009B20000}"/>
    <cellStyle name="통화 [0] 2 2" xfId="8142" xr:uid="{00000000-0005-0000-0000-00000AB20000}"/>
    <cellStyle name="통화 [0] 3" xfId="9986" xr:uid="{00000000-0005-0000-0000-00000BB20000}"/>
    <cellStyle name="통화 [0㉝〸" xfId="5667" xr:uid="{00000000-0005-0000-0000-00000CB20000}"/>
    <cellStyle name="통화 10" xfId="43477" xr:uid="{00000000-0005-0000-0000-00000DB20000}"/>
    <cellStyle name="통화 11" xfId="43478" xr:uid="{00000000-0005-0000-0000-00000EB20000}"/>
    <cellStyle name="통화 2" xfId="43479" xr:uid="{00000000-0005-0000-0000-00000FB20000}"/>
    <cellStyle name="통화 3" xfId="43480" xr:uid="{00000000-0005-0000-0000-000010B20000}"/>
    <cellStyle name="통화 4" xfId="43481" xr:uid="{00000000-0005-0000-0000-000011B20000}"/>
    <cellStyle name="통화 5" xfId="43482" xr:uid="{00000000-0005-0000-0000-000012B20000}"/>
    <cellStyle name="통화 6" xfId="43483" xr:uid="{00000000-0005-0000-0000-000013B20000}"/>
    <cellStyle name="통화 7" xfId="43484" xr:uid="{00000000-0005-0000-0000-000014B20000}"/>
    <cellStyle name="통화 8" xfId="43485" xr:uid="{00000000-0005-0000-0000-000015B20000}"/>
    <cellStyle name="통화 9" xfId="43486" xr:uid="{00000000-0005-0000-0000-000016B20000}"/>
    <cellStyle name="通貨_5000 Gene_Notes Inst r1" xfId="9987" xr:uid="{00000000-0005-0000-0000-000017B20000}"/>
    <cellStyle name="퍼센트" xfId="2172" xr:uid="{00000000-0005-0000-0000-000018B20000}"/>
    <cellStyle name="퍼센트 2" xfId="5668" xr:uid="{00000000-0005-0000-0000-000019B20000}"/>
    <cellStyle name="퍼센트 3" xfId="8143" xr:uid="{00000000-0005-0000-0000-00001AB20000}"/>
    <cellStyle name="표" xfId="2173" xr:uid="{00000000-0005-0000-0000-00001BB20000}"/>
    <cellStyle name="표 2" xfId="5669" xr:uid="{00000000-0005-0000-0000-00001CB20000}"/>
    <cellStyle name="표 3" xfId="8144" xr:uid="{00000000-0005-0000-0000-00001DB20000}"/>
    <cellStyle name="표(가는선,가운데,중앙)" xfId="2174" xr:uid="{00000000-0005-0000-0000-00001EB20000}"/>
    <cellStyle name="표(가는선,왼쪽,중앙)" xfId="2175" xr:uid="{00000000-0005-0000-0000-00001FB20000}"/>
    <cellStyle name="표(세로쓰기)" xfId="2176" xr:uid="{00000000-0005-0000-0000-000020B20000}"/>
    <cellStyle name="표_(04-11-03) 실정보고-세로" xfId="5670" xr:uid="{00000000-0005-0000-0000-000021B20000}"/>
    <cellStyle name="표_0111작업" xfId="8145" xr:uid="{00000000-0005-0000-0000-000022B20000}"/>
    <cellStyle name="표_0111작업_03. 포장단위산출" xfId="8146" xr:uid="{00000000-0005-0000-0000-000023B20000}"/>
    <cellStyle name="표_0111작업_03. 포장단위산출1" xfId="8147" xr:uid="{00000000-0005-0000-0000-000024B20000}"/>
    <cellStyle name="표_0111작업_03.포장공" xfId="8148" xr:uid="{00000000-0005-0000-0000-000025B20000}"/>
    <cellStyle name="표_0111작업_Book1" xfId="8149" xr:uid="{00000000-0005-0000-0000-000026B20000}"/>
    <cellStyle name="표_0111작업_포장단위산출" xfId="8150" xr:uid="{00000000-0005-0000-0000-000027B20000}"/>
    <cellStyle name="표_02토공수량" xfId="8151" xr:uid="{00000000-0005-0000-0000-000028B20000}"/>
    <cellStyle name="표_02토공수량_0725토공수량산출" xfId="8152" xr:uid="{00000000-0005-0000-0000-000029B20000}"/>
    <cellStyle name="표_03. 포장단위산출" xfId="8153" xr:uid="{00000000-0005-0000-0000-00002AB20000}"/>
    <cellStyle name="표_03. 포장단위산출1" xfId="8154" xr:uid="{00000000-0005-0000-0000-00002BB20000}"/>
    <cellStyle name="표_03.포장공" xfId="8155" xr:uid="{00000000-0005-0000-0000-00002CB20000}"/>
    <cellStyle name="표_3.우수" xfId="46084" xr:uid="{00000000-0005-0000-0000-00002DB20000}"/>
    <cellStyle name="표_3.우수_1" xfId="46085" xr:uid="{00000000-0005-0000-0000-00002EB20000}"/>
    <cellStyle name="표_3.우수공개략" xfId="46086" xr:uid="{00000000-0005-0000-0000-00002FB20000}"/>
    <cellStyle name="표_4.오수" xfId="46087" xr:uid="{00000000-0005-0000-0000-000030B20000}"/>
    <cellStyle name="표_4.오수_5.구조물공" xfId="46088" xr:uid="{00000000-0005-0000-0000-000031B20000}"/>
    <cellStyle name="표_4.오수_5.구조물공_12)농업용수로" xfId="46089" xr:uid="{00000000-0005-0000-0000-000032B20000}"/>
    <cellStyle name="표_4.오수_5.구조물공_12)농업용수로_00_보강토(토적표)" xfId="46090" xr:uid="{00000000-0005-0000-0000-000033B20000}"/>
    <cellStyle name="표_4.오수_5.구조물공_12)농업용수로_12)농업용수로" xfId="46091" xr:uid="{00000000-0005-0000-0000-000034B20000}"/>
    <cellStyle name="표_4.오수_5.구조물공_12)농업용수로_정관예림(토적표,가도)" xfId="46092" xr:uid="{00000000-0005-0000-0000-000035B20000}"/>
    <cellStyle name="표_5.구조물공" xfId="46093" xr:uid="{00000000-0005-0000-0000-000036B20000}"/>
    <cellStyle name="표_5.구조물공_12)농업용수로" xfId="46094" xr:uid="{00000000-0005-0000-0000-000037B20000}"/>
    <cellStyle name="표_5.구조물공_12)농업용수로_00_보강토(토적표)" xfId="46095" xr:uid="{00000000-0005-0000-0000-000038B20000}"/>
    <cellStyle name="표_5.구조물공_12)농업용수로_12)농업용수로" xfId="46096" xr:uid="{00000000-0005-0000-0000-000039B20000}"/>
    <cellStyle name="표_5.구조물공_12)농업용수로_정관예림(토적표,가도)" xfId="46097" xr:uid="{00000000-0005-0000-0000-00003AB20000}"/>
    <cellStyle name="표_6.포장공개략" xfId="46098" xr:uid="{00000000-0005-0000-0000-00003BB20000}"/>
    <cellStyle name="표_Book1" xfId="8156" xr:uid="{00000000-0005-0000-0000-00003CB20000}"/>
    <cellStyle name="표_Sheet2" xfId="8157" xr:uid="{00000000-0005-0000-0000-00003DB20000}"/>
    <cellStyle name="표_Sheet2_0725토공수량산출" xfId="8158" xr:uid="{00000000-0005-0000-0000-00003EB20000}"/>
    <cellStyle name="표_간지" xfId="8159" xr:uid="{00000000-0005-0000-0000-00003FB20000}"/>
    <cellStyle name="표_간지_0725토공수량산출" xfId="8160" xr:uid="{00000000-0005-0000-0000-000040B20000}"/>
    <cellStyle name="표_개거마운딩" xfId="8161" xr:uid="{00000000-0005-0000-0000-000041B20000}"/>
    <cellStyle name="표_개거마운딩_0725토공수량산출" xfId="8162" xr:uid="{00000000-0005-0000-0000-000042B20000}"/>
    <cellStyle name="표_도로" xfId="9988" xr:uid="{00000000-0005-0000-0000-000043B20000}"/>
    <cellStyle name="표_마운딩수량" xfId="8163" xr:uid="{00000000-0005-0000-0000-000044B20000}"/>
    <cellStyle name="표_마운딩수량_0725토공수량산출" xfId="8164" xr:uid="{00000000-0005-0000-0000-000045B20000}"/>
    <cellStyle name="표_부대공" xfId="8165" xr:uid="{00000000-0005-0000-0000-000046B20000}"/>
    <cellStyle name="표_부대공_0725토공수량산출" xfId="8166" xr:uid="{00000000-0005-0000-0000-000047B20000}"/>
    <cellStyle name="표_부대공사" xfId="46099" xr:uid="{00000000-0005-0000-0000-000048B20000}"/>
    <cellStyle name="표_부대공사단위수량" xfId="46100" xr:uid="{00000000-0005-0000-0000-000049B20000}"/>
    <cellStyle name="표_부대초안" xfId="9989" xr:uid="{00000000-0005-0000-0000-00004AB20000}"/>
    <cellStyle name="표_부대초안_견적의뢰" xfId="9990" xr:uid="{00000000-0005-0000-0000-00004BB20000}"/>
    <cellStyle name="표_부대초안_김포투찰" xfId="9991" xr:uid="{00000000-0005-0000-0000-00004CB20000}"/>
    <cellStyle name="표_부대초안_김포투찰_견적의뢰" xfId="9992" xr:uid="{00000000-0005-0000-0000-00004DB20000}"/>
    <cellStyle name="표_상수관이설최종" xfId="8167" xr:uid="{00000000-0005-0000-0000-00004EB20000}"/>
    <cellStyle name="표_상수관이설최종_0725토공수량산출" xfId="8168" xr:uid="{00000000-0005-0000-0000-00004FB20000}"/>
    <cellStyle name="표_상수도수량-수량(0110)" xfId="8169" xr:uid="{00000000-0005-0000-0000-000050B20000}"/>
    <cellStyle name="표_상수도수량-수량(0110)_03. 포장단위산출" xfId="8170" xr:uid="{00000000-0005-0000-0000-000051B20000}"/>
    <cellStyle name="표_상수도수량-수량(0110)_03. 포장단위산출1" xfId="8171" xr:uid="{00000000-0005-0000-0000-000052B20000}"/>
    <cellStyle name="표_상수도수량-수량(0110)_03.포장공" xfId="8172" xr:uid="{00000000-0005-0000-0000-000053B20000}"/>
    <cellStyle name="표_상수도수량-수량(0110)_Book1" xfId="8173" xr:uid="{00000000-0005-0000-0000-000054B20000}"/>
    <cellStyle name="표_상수도수량-수량(0110)_포장단위산출" xfId="8174" xr:uid="{00000000-0005-0000-0000-000055B20000}"/>
    <cellStyle name="표_수량산출서(수정)" xfId="8175" xr:uid="{00000000-0005-0000-0000-000056B20000}"/>
    <cellStyle name="표_수량산출서(수정)_0111작업" xfId="8176" xr:uid="{00000000-0005-0000-0000-000057B20000}"/>
    <cellStyle name="표_수량산출서(수정)_0111작업_03. 포장단위산출" xfId="8177" xr:uid="{00000000-0005-0000-0000-000058B20000}"/>
    <cellStyle name="표_수량산출서(수정)_0111작업_03. 포장단위산출1" xfId="8178" xr:uid="{00000000-0005-0000-0000-000059B20000}"/>
    <cellStyle name="표_수량산출서(수정)_0111작업_03.포장공" xfId="8179" xr:uid="{00000000-0005-0000-0000-00005AB20000}"/>
    <cellStyle name="표_수량산출서(수정)_0111작업_Book1" xfId="8180" xr:uid="{00000000-0005-0000-0000-00005BB20000}"/>
    <cellStyle name="표_수량산출서(수정)_0111작업_포장단위산출" xfId="8181" xr:uid="{00000000-0005-0000-0000-00005CB20000}"/>
    <cellStyle name="표_수량산출서(수정)_02토공수량" xfId="8182" xr:uid="{00000000-0005-0000-0000-00005DB20000}"/>
    <cellStyle name="표_수량산출서(수정)_02토공수량_0725토공수량산출" xfId="8183" xr:uid="{00000000-0005-0000-0000-00005EB20000}"/>
    <cellStyle name="표_수량산출서(수정)_03. 포장단위산출" xfId="8184" xr:uid="{00000000-0005-0000-0000-00005FB20000}"/>
    <cellStyle name="표_수량산출서(수정)_03. 포장단위산출1" xfId="8185" xr:uid="{00000000-0005-0000-0000-000060B20000}"/>
    <cellStyle name="표_수량산출서(수정)_03.포장공" xfId="8186" xr:uid="{00000000-0005-0000-0000-000061B20000}"/>
    <cellStyle name="표_수량산출서(수정)_Book1" xfId="8187" xr:uid="{00000000-0005-0000-0000-000062B20000}"/>
    <cellStyle name="표_수량산출서(수정)_Sheet2" xfId="8188" xr:uid="{00000000-0005-0000-0000-000063B20000}"/>
    <cellStyle name="표_수량산출서(수정)_Sheet2_0725토공수량산출" xfId="8189" xr:uid="{00000000-0005-0000-0000-000064B20000}"/>
    <cellStyle name="표_수량산출서(수정)_간지" xfId="8190" xr:uid="{00000000-0005-0000-0000-000065B20000}"/>
    <cellStyle name="표_수량산출서(수정)_간지_0725토공수량산출" xfId="8191" xr:uid="{00000000-0005-0000-0000-000066B20000}"/>
    <cellStyle name="표_수량산출서(수정)_개거마운딩" xfId="8192" xr:uid="{00000000-0005-0000-0000-000067B20000}"/>
    <cellStyle name="표_수량산출서(수정)_개거마운딩_0725토공수량산출" xfId="8193" xr:uid="{00000000-0005-0000-0000-000068B20000}"/>
    <cellStyle name="표_수량산출서(수정)_마운딩수량" xfId="8194" xr:uid="{00000000-0005-0000-0000-000069B20000}"/>
    <cellStyle name="표_수량산출서(수정)_마운딩수량_0725토공수량산출" xfId="8195" xr:uid="{00000000-0005-0000-0000-00006AB20000}"/>
    <cellStyle name="표_수량산출서(수정)_부대공" xfId="8196" xr:uid="{00000000-0005-0000-0000-00006BB20000}"/>
    <cellStyle name="표_수량산출서(수정)_부대공_0725토공수량산출" xfId="8197" xr:uid="{00000000-0005-0000-0000-00006CB20000}"/>
    <cellStyle name="표_수량산출서(수정)_상수관이설최종" xfId="8198" xr:uid="{00000000-0005-0000-0000-00006DB20000}"/>
    <cellStyle name="표_수량산출서(수정)_상수관이설최종_0725토공수량산출" xfId="8199" xr:uid="{00000000-0005-0000-0000-00006EB20000}"/>
    <cellStyle name="표_수량산출서(수정)_상수도수량-수량(0110)" xfId="8200" xr:uid="{00000000-0005-0000-0000-00006FB20000}"/>
    <cellStyle name="표_수량산출서(수정)_상수도수량-수량(0110)_03. 포장단위산출" xfId="8201" xr:uid="{00000000-0005-0000-0000-000070B20000}"/>
    <cellStyle name="표_수량산출서(수정)_상수도수량-수량(0110)_03. 포장단위산출1" xfId="8202" xr:uid="{00000000-0005-0000-0000-000071B20000}"/>
    <cellStyle name="표_수량산출서(수정)_상수도수량-수량(0110)_03.포장공" xfId="8203" xr:uid="{00000000-0005-0000-0000-000072B20000}"/>
    <cellStyle name="표_수량산출서(수정)_상수도수량-수량(0110)_Book1" xfId="8204" xr:uid="{00000000-0005-0000-0000-000073B20000}"/>
    <cellStyle name="표_수량산출서(수정)_상수도수량-수량(0110)_포장단위산출" xfId="8205" xr:uid="{00000000-0005-0000-0000-000074B20000}"/>
    <cellStyle name="표_수량산출서(수정)_우수박스토공" xfId="8206" xr:uid="{00000000-0005-0000-0000-000075B20000}"/>
    <cellStyle name="표_수량산출서(수정)_우수박스토공_0725토공수량산출" xfId="8207" xr:uid="{00000000-0005-0000-0000-000076B20000}"/>
    <cellStyle name="표_수량산출서(수정)_토공2-333.32최종" xfId="8208" xr:uid="{00000000-0005-0000-0000-000077B20000}"/>
    <cellStyle name="표_수량산출서(수정)_토공2-333.32최종_02토공수량" xfId="8209" xr:uid="{00000000-0005-0000-0000-000078B20000}"/>
    <cellStyle name="표_수량산출서(수정)_토공2-333.32최종_02토공수량_0725토공수량산출" xfId="8210" xr:uid="{00000000-0005-0000-0000-000079B20000}"/>
    <cellStyle name="표_수량산출서(수정)_토공2-333.32최종_2토공" xfId="8211" xr:uid="{00000000-0005-0000-0000-00007AB20000}"/>
    <cellStyle name="표_수량산출서(수정)_토공2-333.32최종_2토공_02토공수량" xfId="8212" xr:uid="{00000000-0005-0000-0000-00007BB20000}"/>
    <cellStyle name="표_수량산출서(수정)_토공2-333.32최종_2토공_02토공수량_0725토공수량산출" xfId="8213" xr:uid="{00000000-0005-0000-0000-00007CB20000}"/>
    <cellStyle name="표_수량산출서(수정)_토공2-333.32최종_2토공_Sheet2" xfId="8214" xr:uid="{00000000-0005-0000-0000-00007DB20000}"/>
    <cellStyle name="표_수량산출서(수정)_토공2-333.32최종_2토공_Sheet2_0725토공수량산출" xfId="8215" xr:uid="{00000000-0005-0000-0000-00007EB20000}"/>
    <cellStyle name="표_수량산출서(수정)_토공2-333.32최종_2토공_마운딩수량" xfId="8216" xr:uid="{00000000-0005-0000-0000-00007FB20000}"/>
    <cellStyle name="표_수량산출서(수정)_토공2-333.32최종_2토공_마운딩수량_0725토공수량산출" xfId="8217" xr:uid="{00000000-0005-0000-0000-000080B20000}"/>
    <cellStyle name="표_수량산출서(수정)_토공2-333.32최종_2토공_상수관이설최종" xfId="8218" xr:uid="{00000000-0005-0000-0000-000081B20000}"/>
    <cellStyle name="표_수량산출서(수정)_토공2-333.32최종_2토공_상수관이설최종_0725토공수량산출" xfId="8219" xr:uid="{00000000-0005-0000-0000-000082B20000}"/>
    <cellStyle name="표_수량산출서(수정)_토공2-333.32최종_2토공_토공수량산출" xfId="8220" xr:uid="{00000000-0005-0000-0000-000083B20000}"/>
    <cellStyle name="표_수량산출서(수정)_토공2-333.32최종_2토공_토공수량산출(잔여)" xfId="8221" xr:uid="{00000000-0005-0000-0000-000084B20000}"/>
    <cellStyle name="표_수량산출서(수정)_토공2-333.32최종_2토공_토공수량산출(잔여)_0725토공수량산출" xfId="8222" xr:uid="{00000000-0005-0000-0000-000085B20000}"/>
    <cellStyle name="표_수량산출서(수정)_토공2-333.32최종_2토공_토공수량산출_0725토공수량산출" xfId="8223" xr:uid="{00000000-0005-0000-0000-000086B20000}"/>
    <cellStyle name="표_수량산출서(수정)_토공2-333.32최종_2토공_토공수량산출0428" xfId="8224" xr:uid="{00000000-0005-0000-0000-000087B20000}"/>
    <cellStyle name="표_수량산출서(수정)_토공2-333.32최종_2토공_토공수량산출0428_0725토공수량산출" xfId="8225" xr:uid="{00000000-0005-0000-0000-000088B20000}"/>
    <cellStyle name="표_수량산출서(수정)_토공2-333.32최종_2토공_토공수량산출1" xfId="8226" xr:uid="{00000000-0005-0000-0000-000089B20000}"/>
    <cellStyle name="표_수량산출서(수정)_토공2-333.32최종_2토공_토공수량산출1_0725토공수량산출" xfId="8227" xr:uid="{00000000-0005-0000-0000-00008AB20000}"/>
    <cellStyle name="표_수량산출서(수정)_토공2-333.32최종_2토공_토공수량산출1111111" xfId="8228" xr:uid="{00000000-0005-0000-0000-00008BB20000}"/>
    <cellStyle name="표_수량산출서(수정)_토공2-333.32최종_2토공_토공수량산출1111111_0725토공수량산출" xfId="8229" xr:uid="{00000000-0005-0000-0000-00008CB20000}"/>
    <cellStyle name="표_수량산출서(수정)_토공2-333.32최종_2토공_토공수량산출서" xfId="8230" xr:uid="{00000000-0005-0000-0000-00008DB20000}"/>
    <cellStyle name="표_수량산출서(수정)_토공2-333.32최종_2토공_토공수량산출서_0725토공수량산출" xfId="8231" xr:uid="{00000000-0005-0000-0000-00008EB20000}"/>
    <cellStyle name="표_수량산출서(수정)_토공2-333.32최종_2토공_토공유동1021" xfId="8232" xr:uid="{00000000-0005-0000-0000-00008FB20000}"/>
    <cellStyle name="표_수량산출서(수정)_토공2-333.32최종_2토공_토공유동1021_0725토공수량산출" xfId="8233" xr:uid="{00000000-0005-0000-0000-000090B20000}"/>
    <cellStyle name="표_수량산출서(수정)_토공2-333.32최종_Sheet2" xfId="8234" xr:uid="{00000000-0005-0000-0000-000091B20000}"/>
    <cellStyle name="표_수량산출서(수정)_토공2-333.32최종_Sheet2_0725토공수량산출" xfId="8235" xr:uid="{00000000-0005-0000-0000-000092B20000}"/>
    <cellStyle name="표_수량산출서(수정)_토공2-333.32최종_마운딩수량" xfId="8236" xr:uid="{00000000-0005-0000-0000-000093B20000}"/>
    <cellStyle name="표_수량산출서(수정)_토공2-333.32최종_마운딩수량_0725토공수량산출" xfId="8237" xr:uid="{00000000-0005-0000-0000-000094B20000}"/>
    <cellStyle name="표_수량산출서(수정)_토공2-333.32최종_상수관이설최종" xfId="8238" xr:uid="{00000000-0005-0000-0000-000095B20000}"/>
    <cellStyle name="표_수량산출서(수정)_토공2-333.32최종_상수관이설최종_0725토공수량산출" xfId="8239" xr:uid="{00000000-0005-0000-0000-000096B20000}"/>
    <cellStyle name="표_수량산출서(수정)_토공2-333.32최종_토공수량산출" xfId="8240" xr:uid="{00000000-0005-0000-0000-000097B20000}"/>
    <cellStyle name="표_수량산출서(수정)_토공2-333.32최종_토공수량산출(잔여)" xfId="8241" xr:uid="{00000000-0005-0000-0000-000098B20000}"/>
    <cellStyle name="표_수량산출서(수정)_토공2-333.32최종_토공수량산출(잔여)_0725토공수량산출" xfId="8242" xr:uid="{00000000-0005-0000-0000-000099B20000}"/>
    <cellStyle name="표_수량산출서(수정)_토공2-333.32최종_토공수량산출_0725토공수량산출" xfId="8243" xr:uid="{00000000-0005-0000-0000-00009AB20000}"/>
    <cellStyle name="표_수량산출서(수정)_토공2-333.32최종_토공수량산출0428" xfId="8244" xr:uid="{00000000-0005-0000-0000-00009BB20000}"/>
    <cellStyle name="표_수량산출서(수정)_토공2-333.32최종_토공수량산출0428_0725토공수량산출" xfId="8245" xr:uid="{00000000-0005-0000-0000-00009CB20000}"/>
    <cellStyle name="표_수량산출서(수정)_토공2-333.32최종_토공수량산출1" xfId="8246" xr:uid="{00000000-0005-0000-0000-00009DB20000}"/>
    <cellStyle name="표_수량산출서(수정)_토공2-333.32최종_토공수량산출1_0725토공수량산출" xfId="8247" xr:uid="{00000000-0005-0000-0000-00009EB20000}"/>
    <cellStyle name="표_수량산출서(수정)_토공2-333.32최종_토공수량산출1111111" xfId="8248" xr:uid="{00000000-0005-0000-0000-00009FB20000}"/>
    <cellStyle name="표_수량산출서(수정)_토공2-333.32최종_토공수량산출1111111_0725토공수량산출" xfId="8249" xr:uid="{00000000-0005-0000-0000-0000A0B20000}"/>
    <cellStyle name="표_수량산출서(수정)_토공2-333.32최종_토공수량산출서" xfId="8250" xr:uid="{00000000-0005-0000-0000-0000A1B20000}"/>
    <cellStyle name="표_수량산출서(수정)_토공2-333.32최종_토공수량산출서_0725토공수량산출" xfId="8251" xr:uid="{00000000-0005-0000-0000-0000A2B20000}"/>
    <cellStyle name="표_수량산출서(수정)_토공2-333.32최종_토공유동1021" xfId="8252" xr:uid="{00000000-0005-0000-0000-0000A3B20000}"/>
    <cellStyle name="표_수량산출서(수정)_토공2-333.32최종_토공유동1021_0725토공수량산출" xfId="8253" xr:uid="{00000000-0005-0000-0000-0000A4B20000}"/>
    <cellStyle name="표_수량산출서(수정)_토공수량산출" xfId="8254" xr:uid="{00000000-0005-0000-0000-0000A5B20000}"/>
    <cellStyle name="표_수량산출서(수정)_토공수량산출(잔여)" xfId="8255" xr:uid="{00000000-0005-0000-0000-0000A6B20000}"/>
    <cellStyle name="표_수량산출서(수정)_토공수량산출(잔여)_0725토공수량산출" xfId="8256" xr:uid="{00000000-0005-0000-0000-0000A7B20000}"/>
    <cellStyle name="표_수량산출서(수정)_토공수량산출_0725토공수량산출" xfId="8257" xr:uid="{00000000-0005-0000-0000-0000A8B20000}"/>
    <cellStyle name="표_수량산출서(수정)_토공수량산출0428" xfId="8258" xr:uid="{00000000-0005-0000-0000-0000A9B20000}"/>
    <cellStyle name="표_수량산출서(수정)_토공수량산출0428_0725토공수량산출" xfId="8259" xr:uid="{00000000-0005-0000-0000-0000AAB20000}"/>
    <cellStyle name="표_수량산출서(수정)_토공수량산출1" xfId="8260" xr:uid="{00000000-0005-0000-0000-0000ABB20000}"/>
    <cellStyle name="표_수량산출서(수정)_토공수량산출1_0725토공수량산출" xfId="8261" xr:uid="{00000000-0005-0000-0000-0000ACB20000}"/>
    <cellStyle name="표_수량산출서(수정)_토공수량산출1111111" xfId="8262" xr:uid="{00000000-0005-0000-0000-0000ADB20000}"/>
    <cellStyle name="표_수량산출서(수정)_토공수량산출1111111_0725토공수량산출" xfId="8263" xr:uid="{00000000-0005-0000-0000-0000AEB20000}"/>
    <cellStyle name="표_수량산출서(수정)_토공수량산출서" xfId="8264" xr:uid="{00000000-0005-0000-0000-0000AFB20000}"/>
    <cellStyle name="표_수량산출서(수정)_토공수량산출서_0725토공수량산출" xfId="8265" xr:uid="{00000000-0005-0000-0000-0000B0B20000}"/>
    <cellStyle name="표_수량산출서(수정)_토공유동1021" xfId="8266" xr:uid="{00000000-0005-0000-0000-0000B1B20000}"/>
    <cellStyle name="표_수량산출서(수정)_토공유동1021_0725토공수량산출" xfId="8267" xr:uid="{00000000-0005-0000-0000-0000B2B20000}"/>
    <cellStyle name="표_수량산출서(수정)_포장공" xfId="8268" xr:uid="{00000000-0005-0000-0000-0000B3B20000}"/>
    <cellStyle name="표_수량산출서(수정)_포장공_0111작업" xfId="8269" xr:uid="{00000000-0005-0000-0000-0000B4B20000}"/>
    <cellStyle name="표_수량산출서(수정)_포장공_0111작업_03. 포장단위산출" xfId="8270" xr:uid="{00000000-0005-0000-0000-0000B5B20000}"/>
    <cellStyle name="표_수량산출서(수정)_포장공_0111작업_03. 포장단위산출1" xfId="8271" xr:uid="{00000000-0005-0000-0000-0000B6B20000}"/>
    <cellStyle name="표_수량산출서(수정)_포장공_0111작업_03.포장공" xfId="8272" xr:uid="{00000000-0005-0000-0000-0000B7B20000}"/>
    <cellStyle name="표_수량산출서(수정)_포장공_0111작업_Book1" xfId="8273" xr:uid="{00000000-0005-0000-0000-0000B8B20000}"/>
    <cellStyle name="표_수량산출서(수정)_포장공_0111작업_포장단위산출" xfId="8274" xr:uid="{00000000-0005-0000-0000-0000B9B20000}"/>
    <cellStyle name="표_수량산출서(수정)_포장공_03. 포장단위산출" xfId="8275" xr:uid="{00000000-0005-0000-0000-0000BAB20000}"/>
    <cellStyle name="표_수량산출서(수정)_포장공_03. 포장단위산출1" xfId="8276" xr:uid="{00000000-0005-0000-0000-0000BBB20000}"/>
    <cellStyle name="표_수량산출서(수정)_포장공_03.포장공" xfId="8277" xr:uid="{00000000-0005-0000-0000-0000BCB20000}"/>
    <cellStyle name="표_수량산출서(수정)_포장공_0725토공수량산출" xfId="8278" xr:uid="{00000000-0005-0000-0000-0000BDB20000}"/>
    <cellStyle name="표_수량산출서(수정)_포장공_Book1" xfId="8279" xr:uid="{00000000-0005-0000-0000-0000BEB20000}"/>
    <cellStyle name="표_수량산출서(수정)_포장공_상수도수량-수량(0110)" xfId="8280" xr:uid="{00000000-0005-0000-0000-0000BFB20000}"/>
    <cellStyle name="표_수량산출서(수정)_포장공_상수도수량-수량(0110)_03. 포장단위산출" xfId="8281" xr:uid="{00000000-0005-0000-0000-0000C0B20000}"/>
    <cellStyle name="표_수량산출서(수정)_포장공_상수도수량-수량(0110)_03. 포장단위산출1" xfId="8282" xr:uid="{00000000-0005-0000-0000-0000C1B20000}"/>
    <cellStyle name="표_수량산출서(수정)_포장공_상수도수량-수량(0110)_03.포장공" xfId="8283" xr:uid="{00000000-0005-0000-0000-0000C2B20000}"/>
    <cellStyle name="표_수량산출서(수정)_포장공_상수도수량-수량(0110)_Book1" xfId="8284" xr:uid="{00000000-0005-0000-0000-0000C3B20000}"/>
    <cellStyle name="표_수량산출서(수정)_포장공_상수도수량-수량(0110)_포장단위산출" xfId="8285" xr:uid="{00000000-0005-0000-0000-0000C4B20000}"/>
    <cellStyle name="표_수량산출서(수정)_포장공_포장공2-수정" xfId="8286" xr:uid="{00000000-0005-0000-0000-0000C5B20000}"/>
    <cellStyle name="표_수량산출서(수정)_포장공_포장공2-수정_03. 포장단위산출" xfId="8287" xr:uid="{00000000-0005-0000-0000-0000C6B20000}"/>
    <cellStyle name="표_수량산출서(수정)_포장공_포장공2-수정_03. 포장단위산출1" xfId="8288" xr:uid="{00000000-0005-0000-0000-0000C7B20000}"/>
    <cellStyle name="표_수량산출서(수정)_포장공_포장공2-수정_03.포장공" xfId="8289" xr:uid="{00000000-0005-0000-0000-0000C8B20000}"/>
    <cellStyle name="표_수량산출서(수정)_포장공_포장공2-수정_06.포장공2 (0112)" xfId="8290" xr:uid="{00000000-0005-0000-0000-0000C9B20000}"/>
    <cellStyle name="표_수량산출서(수정)_포장공_포장공2-수정_06.포장공2 (0112)_03. 포장단위산출" xfId="8291" xr:uid="{00000000-0005-0000-0000-0000CAB20000}"/>
    <cellStyle name="표_수량산출서(수정)_포장공_포장공2-수정_06.포장공2 (0112)_03. 포장단위산출1" xfId="8292" xr:uid="{00000000-0005-0000-0000-0000CBB20000}"/>
    <cellStyle name="표_수량산출서(수정)_포장공_포장공2-수정_06.포장공2 (0112)_03.포장공" xfId="8293" xr:uid="{00000000-0005-0000-0000-0000CCB20000}"/>
    <cellStyle name="표_수량산출서(수정)_포장공_포장공2-수정_06.포장공2 (0112)_Book1" xfId="8294" xr:uid="{00000000-0005-0000-0000-0000CDB20000}"/>
    <cellStyle name="표_수량산출서(수정)_포장공_포장공2-수정_06.포장공2 (0112)_포장단위산출" xfId="8295" xr:uid="{00000000-0005-0000-0000-0000CEB20000}"/>
    <cellStyle name="표_수량산출서(수정)_포장공_포장공2-수정_Book1" xfId="8296" xr:uid="{00000000-0005-0000-0000-0000CFB20000}"/>
    <cellStyle name="표_수량산출서(수정)_포장공_포장공2-수정_포장단위산출" xfId="8297" xr:uid="{00000000-0005-0000-0000-0000D0B20000}"/>
    <cellStyle name="표_수량산출서(수정)_포장공_포장단위산출" xfId="8298" xr:uid="{00000000-0005-0000-0000-0000D1B20000}"/>
    <cellStyle name="표_수량산출서(수정)_포장공2" xfId="8299" xr:uid="{00000000-0005-0000-0000-0000D2B20000}"/>
    <cellStyle name="표_수량산출서(수정)_포장공2_0111작업" xfId="8300" xr:uid="{00000000-0005-0000-0000-0000D3B20000}"/>
    <cellStyle name="표_수량산출서(수정)_포장공2_0111작업_03. 포장단위산출" xfId="8301" xr:uid="{00000000-0005-0000-0000-0000D4B20000}"/>
    <cellStyle name="표_수량산출서(수정)_포장공2_0111작업_03. 포장단위산출1" xfId="8302" xr:uid="{00000000-0005-0000-0000-0000D5B20000}"/>
    <cellStyle name="표_수량산출서(수정)_포장공2_0111작업_03.포장공" xfId="8303" xr:uid="{00000000-0005-0000-0000-0000D6B20000}"/>
    <cellStyle name="표_수량산출서(수정)_포장공2_0111작업_Book1" xfId="8304" xr:uid="{00000000-0005-0000-0000-0000D7B20000}"/>
    <cellStyle name="표_수량산출서(수정)_포장공2_0111작업_포장단위산출" xfId="8305" xr:uid="{00000000-0005-0000-0000-0000D8B20000}"/>
    <cellStyle name="표_수량산출서(수정)_포장공2_03. 포장단위산출" xfId="8306" xr:uid="{00000000-0005-0000-0000-0000D9B20000}"/>
    <cellStyle name="표_수량산출서(수정)_포장공2_03. 포장단위산출1" xfId="8307" xr:uid="{00000000-0005-0000-0000-0000DAB20000}"/>
    <cellStyle name="표_수량산출서(수정)_포장공2_03.포장공" xfId="8308" xr:uid="{00000000-0005-0000-0000-0000DBB20000}"/>
    <cellStyle name="표_수량산출서(수정)_포장공2_0725토공수량산출" xfId="8309" xr:uid="{00000000-0005-0000-0000-0000DCB20000}"/>
    <cellStyle name="표_수량산출서(수정)_포장공2_Book1" xfId="8310" xr:uid="{00000000-0005-0000-0000-0000DDB20000}"/>
    <cellStyle name="표_수량산출서(수정)_포장공2_상수도수량-수량(0110)" xfId="8311" xr:uid="{00000000-0005-0000-0000-0000DEB20000}"/>
    <cellStyle name="표_수량산출서(수정)_포장공2_상수도수량-수량(0110)_03. 포장단위산출" xfId="8312" xr:uid="{00000000-0005-0000-0000-0000DFB20000}"/>
    <cellStyle name="표_수량산출서(수정)_포장공2_상수도수량-수량(0110)_03. 포장단위산출1" xfId="8313" xr:uid="{00000000-0005-0000-0000-0000E0B20000}"/>
    <cellStyle name="표_수량산출서(수정)_포장공2_상수도수량-수량(0110)_03.포장공" xfId="8314" xr:uid="{00000000-0005-0000-0000-0000E1B20000}"/>
    <cellStyle name="표_수량산출서(수정)_포장공2_상수도수량-수량(0110)_Book1" xfId="8315" xr:uid="{00000000-0005-0000-0000-0000E2B20000}"/>
    <cellStyle name="표_수량산출서(수정)_포장공2_상수도수량-수량(0110)_포장단위산출" xfId="8316" xr:uid="{00000000-0005-0000-0000-0000E3B20000}"/>
    <cellStyle name="표_수량산출서(수정)_포장공2_포장공2-수정" xfId="8317" xr:uid="{00000000-0005-0000-0000-0000E4B20000}"/>
    <cellStyle name="표_수량산출서(수정)_포장공2_포장공2-수정_03. 포장단위산출" xfId="8318" xr:uid="{00000000-0005-0000-0000-0000E5B20000}"/>
    <cellStyle name="표_수량산출서(수정)_포장공2_포장공2-수정_03. 포장단위산출1" xfId="8319" xr:uid="{00000000-0005-0000-0000-0000E6B20000}"/>
    <cellStyle name="표_수량산출서(수정)_포장공2_포장공2-수정_03.포장공" xfId="8320" xr:uid="{00000000-0005-0000-0000-0000E7B20000}"/>
    <cellStyle name="표_수량산출서(수정)_포장공2_포장공2-수정_06.포장공2 (0112)" xfId="8321" xr:uid="{00000000-0005-0000-0000-0000E8B20000}"/>
    <cellStyle name="표_수량산출서(수정)_포장공2_포장공2-수정_06.포장공2 (0112)_03. 포장단위산출" xfId="8322" xr:uid="{00000000-0005-0000-0000-0000E9B20000}"/>
    <cellStyle name="표_수량산출서(수정)_포장공2_포장공2-수정_06.포장공2 (0112)_03. 포장단위산출1" xfId="8323" xr:uid="{00000000-0005-0000-0000-0000EAB20000}"/>
    <cellStyle name="표_수량산출서(수정)_포장공2_포장공2-수정_06.포장공2 (0112)_03.포장공" xfId="8324" xr:uid="{00000000-0005-0000-0000-0000EBB20000}"/>
    <cellStyle name="표_수량산출서(수정)_포장공2_포장공2-수정_06.포장공2 (0112)_Book1" xfId="8325" xr:uid="{00000000-0005-0000-0000-0000ECB20000}"/>
    <cellStyle name="표_수량산출서(수정)_포장공2_포장공2-수정_06.포장공2 (0112)_포장단위산출" xfId="8326" xr:uid="{00000000-0005-0000-0000-0000EDB20000}"/>
    <cellStyle name="표_수량산출서(수정)_포장공2_포장공2-수정_Book1" xfId="8327" xr:uid="{00000000-0005-0000-0000-0000EEB20000}"/>
    <cellStyle name="표_수량산출서(수정)_포장공2_포장공2-수정_포장단위산출" xfId="8328" xr:uid="{00000000-0005-0000-0000-0000EFB20000}"/>
    <cellStyle name="표_수량산출서(수정)_포장공2_포장단위산출" xfId="8329" xr:uid="{00000000-0005-0000-0000-0000F0B20000}"/>
    <cellStyle name="표_수량산출서(수정)_포장공2-수정" xfId="8330" xr:uid="{00000000-0005-0000-0000-0000F1B20000}"/>
    <cellStyle name="표_수량산출서(수정)_포장공2-수정_03. 포장단위산출" xfId="8331" xr:uid="{00000000-0005-0000-0000-0000F2B20000}"/>
    <cellStyle name="표_수량산출서(수정)_포장공2-수정_03. 포장단위산출1" xfId="8332" xr:uid="{00000000-0005-0000-0000-0000F3B20000}"/>
    <cellStyle name="표_수량산출서(수정)_포장공2-수정_03.포장공" xfId="8333" xr:uid="{00000000-0005-0000-0000-0000F4B20000}"/>
    <cellStyle name="표_수량산출서(수정)_포장공2-수정_06.포장공2 (0112)" xfId="8334" xr:uid="{00000000-0005-0000-0000-0000F5B20000}"/>
    <cellStyle name="표_수량산출서(수정)_포장공2-수정_06.포장공2 (0112)_03. 포장단위산출" xfId="8335" xr:uid="{00000000-0005-0000-0000-0000F6B20000}"/>
    <cellStyle name="표_수량산출서(수정)_포장공2-수정_06.포장공2 (0112)_03. 포장단위산출1" xfId="8336" xr:uid="{00000000-0005-0000-0000-0000F7B20000}"/>
    <cellStyle name="표_수량산출서(수정)_포장공2-수정_06.포장공2 (0112)_03.포장공" xfId="8337" xr:uid="{00000000-0005-0000-0000-0000F8B20000}"/>
    <cellStyle name="표_수량산출서(수정)_포장공2-수정_06.포장공2 (0112)_Book1" xfId="8338" xr:uid="{00000000-0005-0000-0000-0000F9B20000}"/>
    <cellStyle name="표_수량산출서(수정)_포장공2-수정_06.포장공2 (0112)_포장단위산출" xfId="8339" xr:uid="{00000000-0005-0000-0000-0000FAB20000}"/>
    <cellStyle name="표_수량산출서(수정)_포장공2-수정_Book1" xfId="8340" xr:uid="{00000000-0005-0000-0000-0000FBB20000}"/>
    <cellStyle name="표_수량산출서(수정)_포장공2-수정_포장단위산출" xfId="8341" xr:uid="{00000000-0005-0000-0000-0000FCB20000}"/>
    <cellStyle name="표_수량산출서(수정)_포장단위산출" xfId="8342" xr:uid="{00000000-0005-0000-0000-0000FDB20000}"/>
    <cellStyle name="표_수량산출서(수정)_호안블럭" xfId="8343" xr:uid="{00000000-0005-0000-0000-0000FEB20000}"/>
    <cellStyle name="표_수량산출서(수정)_호안블럭_0725토공수량산출" xfId="8344" xr:uid="{00000000-0005-0000-0000-0000FFB20000}"/>
    <cellStyle name="표_수량산출서1" xfId="46101" xr:uid="{00000000-0005-0000-0000-000000B30000}"/>
    <cellStyle name="표_우수개략1" xfId="46102" xr:uid="{00000000-0005-0000-0000-000001B30000}"/>
    <cellStyle name="표_우수박스토공" xfId="8345" xr:uid="{00000000-0005-0000-0000-000002B30000}"/>
    <cellStyle name="표_우수박스토공_0725토공수량산출" xfId="8346" xr:uid="{00000000-0005-0000-0000-000003B30000}"/>
    <cellStyle name="표_토공2-333.32최종" xfId="8347" xr:uid="{00000000-0005-0000-0000-000004B30000}"/>
    <cellStyle name="표_토공2-333.32최종_02토공수량" xfId="8348" xr:uid="{00000000-0005-0000-0000-000005B30000}"/>
    <cellStyle name="표_토공2-333.32최종_02토공수량_0725토공수량산출" xfId="8349" xr:uid="{00000000-0005-0000-0000-000006B30000}"/>
    <cellStyle name="표_토공2-333.32최종_2토공" xfId="8350" xr:uid="{00000000-0005-0000-0000-000007B30000}"/>
    <cellStyle name="표_토공2-333.32최종_2토공_02토공수량" xfId="8351" xr:uid="{00000000-0005-0000-0000-000008B30000}"/>
    <cellStyle name="표_토공2-333.32최종_2토공_02토공수량_0725토공수량산출" xfId="8352" xr:uid="{00000000-0005-0000-0000-000009B30000}"/>
    <cellStyle name="표_토공2-333.32최종_2토공_Sheet2" xfId="8353" xr:uid="{00000000-0005-0000-0000-00000AB30000}"/>
    <cellStyle name="표_토공2-333.32최종_2토공_Sheet2_0725토공수량산출" xfId="8354" xr:uid="{00000000-0005-0000-0000-00000BB30000}"/>
    <cellStyle name="표_토공2-333.32최종_2토공_마운딩수량" xfId="8355" xr:uid="{00000000-0005-0000-0000-00000CB30000}"/>
    <cellStyle name="표_토공2-333.32최종_2토공_마운딩수량_0725토공수량산출" xfId="8356" xr:uid="{00000000-0005-0000-0000-00000DB30000}"/>
    <cellStyle name="표_토공2-333.32최종_2토공_상수관이설최종" xfId="8357" xr:uid="{00000000-0005-0000-0000-00000EB30000}"/>
    <cellStyle name="표_토공2-333.32최종_2토공_상수관이설최종_0725토공수량산출" xfId="8358" xr:uid="{00000000-0005-0000-0000-00000FB30000}"/>
    <cellStyle name="표_토공2-333.32최종_2토공_토공수량산출" xfId="8359" xr:uid="{00000000-0005-0000-0000-000010B30000}"/>
    <cellStyle name="표_토공2-333.32최종_2토공_토공수량산출(잔여)" xfId="8360" xr:uid="{00000000-0005-0000-0000-000011B30000}"/>
    <cellStyle name="표_토공2-333.32최종_2토공_토공수량산출(잔여)_0725토공수량산출" xfId="8361" xr:uid="{00000000-0005-0000-0000-000012B30000}"/>
    <cellStyle name="표_토공2-333.32최종_2토공_토공수량산출_0725토공수량산출" xfId="8362" xr:uid="{00000000-0005-0000-0000-000013B30000}"/>
    <cellStyle name="표_토공2-333.32최종_2토공_토공수량산출0428" xfId="8363" xr:uid="{00000000-0005-0000-0000-000014B30000}"/>
    <cellStyle name="표_토공2-333.32최종_2토공_토공수량산출0428_0725토공수량산출" xfId="8364" xr:uid="{00000000-0005-0000-0000-000015B30000}"/>
    <cellStyle name="표_토공2-333.32최종_2토공_토공수량산출1" xfId="8365" xr:uid="{00000000-0005-0000-0000-000016B30000}"/>
    <cellStyle name="표_토공2-333.32최종_2토공_토공수량산출1_0725토공수량산출" xfId="8366" xr:uid="{00000000-0005-0000-0000-000017B30000}"/>
    <cellStyle name="표_토공2-333.32최종_2토공_토공수량산출1111111" xfId="8367" xr:uid="{00000000-0005-0000-0000-000018B30000}"/>
    <cellStyle name="표_토공2-333.32최종_2토공_토공수량산출1111111_0725토공수량산출" xfId="8368" xr:uid="{00000000-0005-0000-0000-000019B30000}"/>
    <cellStyle name="표_토공2-333.32최종_2토공_토공수량산출서" xfId="8369" xr:uid="{00000000-0005-0000-0000-00001AB30000}"/>
    <cellStyle name="표_토공2-333.32최종_2토공_토공수량산출서_0725토공수량산출" xfId="8370" xr:uid="{00000000-0005-0000-0000-00001BB30000}"/>
    <cellStyle name="표_토공2-333.32최종_2토공_토공유동1021" xfId="8371" xr:uid="{00000000-0005-0000-0000-00001CB30000}"/>
    <cellStyle name="표_토공2-333.32최종_2토공_토공유동1021_0725토공수량산출" xfId="8372" xr:uid="{00000000-0005-0000-0000-00001DB30000}"/>
    <cellStyle name="표_토공2-333.32최종_Sheet2" xfId="8373" xr:uid="{00000000-0005-0000-0000-00001EB30000}"/>
    <cellStyle name="표_토공2-333.32최종_Sheet2_0725토공수량산출" xfId="8374" xr:uid="{00000000-0005-0000-0000-00001FB30000}"/>
    <cellStyle name="표_토공2-333.32최종_마운딩수량" xfId="8375" xr:uid="{00000000-0005-0000-0000-000020B30000}"/>
    <cellStyle name="표_토공2-333.32최종_마운딩수량_0725토공수량산출" xfId="8376" xr:uid="{00000000-0005-0000-0000-000021B30000}"/>
    <cellStyle name="표_토공2-333.32최종_상수관이설최종" xfId="8377" xr:uid="{00000000-0005-0000-0000-000022B30000}"/>
    <cellStyle name="표_토공2-333.32최종_상수관이설최종_0725토공수량산출" xfId="8378" xr:uid="{00000000-0005-0000-0000-000023B30000}"/>
    <cellStyle name="표_토공2-333.32최종_토공수량산출" xfId="8379" xr:uid="{00000000-0005-0000-0000-000024B30000}"/>
    <cellStyle name="표_토공2-333.32최종_토공수량산출(잔여)" xfId="8380" xr:uid="{00000000-0005-0000-0000-000025B30000}"/>
    <cellStyle name="표_토공2-333.32최종_토공수량산출(잔여)_0725토공수량산출" xfId="8381" xr:uid="{00000000-0005-0000-0000-000026B30000}"/>
    <cellStyle name="표_토공2-333.32최종_토공수량산출_0725토공수량산출" xfId="8382" xr:uid="{00000000-0005-0000-0000-000027B30000}"/>
    <cellStyle name="표_토공2-333.32최종_토공수량산출0428" xfId="8383" xr:uid="{00000000-0005-0000-0000-000028B30000}"/>
    <cellStyle name="표_토공2-333.32최종_토공수량산출0428_0725토공수량산출" xfId="8384" xr:uid="{00000000-0005-0000-0000-000029B30000}"/>
    <cellStyle name="표_토공2-333.32최종_토공수량산출1" xfId="8385" xr:uid="{00000000-0005-0000-0000-00002AB30000}"/>
    <cellStyle name="표_토공2-333.32최종_토공수량산출1_0725토공수량산출" xfId="8386" xr:uid="{00000000-0005-0000-0000-00002BB30000}"/>
    <cellStyle name="표_토공2-333.32최종_토공수량산출1111111" xfId="8387" xr:uid="{00000000-0005-0000-0000-00002CB30000}"/>
    <cellStyle name="표_토공2-333.32최종_토공수량산출1111111_0725토공수량산출" xfId="8388" xr:uid="{00000000-0005-0000-0000-00002DB30000}"/>
    <cellStyle name="표_토공2-333.32최종_토공수량산출서" xfId="8389" xr:uid="{00000000-0005-0000-0000-00002EB30000}"/>
    <cellStyle name="표_토공2-333.32최종_토공수량산출서_0725토공수량산출" xfId="8390" xr:uid="{00000000-0005-0000-0000-00002FB30000}"/>
    <cellStyle name="표_토공2-333.32최종_토공유동1021" xfId="8391" xr:uid="{00000000-0005-0000-0000-000030B30000}"/>
    <cellStyle name="표_토공2-333.32최종_토공유동1021_0725토공수량산출" xfId="8392" xr:uid="{00000000-0005-0000-0000-000031B30000}"/>
    <cellStyle name="표_토공수량산출" xfId="8393" xr:uid="{00000000-0005-0000-0000-000032B30000}"/>
    <cellStyle name="표_토공수량산출(잔여)" xfId="8394" xr:uid="{00000000-0005-0000-0000-000033B30000}"/>
    <cellStyle name="표_토공수량산출(잔여)_0725토공수량산출" xfId="8395" xr:uid="{00000000-0005-0000-0000-000034B30000}"/>
    <cellStyle name="표_토공수량산출_0725토공수량산출" xfId="8396" xr:uid="{00000000-0005-0000-0000-000035B30000}"/>
    <cellStyle name="표_토공수량산출0428" xfId="8397" xr:uid="{00000000-0005-0000-0000-000036B30000}"/>
    <cellStyle name="표_토공수량산출0428_0725토공수량산출" xfId="8398" xr:uid="{00000000-0005-0000-0000-000037B30000}"/>
    <cellStyle name="표_토공수량산출1" xfId="8399" xr:uid="{00000000-0005-0000-0000-000038B30000}"/>
    <cellStyle name="표_토공수량산출1_0725토공수량산출" xfId="8400" xr:uid="{00000000-0005-0000-0000-000039B30000}"/>
    <cellStyle name="표_토공수량산출1111111" xfId="8401" xr:uid="{00000000-0005-0000-0000-00003AB30000}"/>
    <cellStyle name="표_토공수량산출1111111_0725토공수량산출" xfId="8402" xr:uid="{00000000-0005-0000-0000-00003BB30000}"/>
    <cellStyle name="표_토공수량산출서" xfId="8403" xr:uid="{00000000-0005-0000-0000-00003CB30000}"/>
    <cellStyle name="표_토공수량산출서_0725토공수량산출" xfId="8404" xr:uid="{00000000-0005-0000-0000-00003DB30000}"/>
    <cellStyle name="표_토공유동1021" xfId="8405" xr:uid="{00000000-0005-0000-0000-00003EB30000}"/>
    <cellStyle name="표_토공유동1021_0725토공수량산출" xfId="8406" xr:uid="{00000000-0005-0000-0000-00003FB30000}"/>
    <cellStyle name="표_토목내역서" xfId="9993" xr:uid="{00000000-0005-0000-0000-000040B30000}"/>
    <cellStyle name="표_토목내역서_도로" xfId="9994" xr:uid="{00000000-0005-0000-0000-000041B30000}"/>
    <cellStyle name="표_토목내역서_부대초안" xfId="9995" xr:uid="{00000000-0005-0000-0000-000042B30000}"/>
    <cellStyle name="표_토목내역서_부대초안_견적의뢰" xfId="9996" xr:uid="{00000000-0005-0000-0000-000043B30000}"/>
    <cellStyle name="표_토목내역서_부대초안_김포투찰" xfId="9997" xr:uid="{00000000-0005-0000-0000-000044B30000}"/>
    <cellStyle name="표_토목내역서_부대초안_김포투찰_견적의뢰" xfId="9998" xr:uid="{00000000-0005-0000-0000-000045B30000}"/>
    <cellStyle name="표_포장공" xfId="8407" xr:uid="{00000000-0005-0000-0000-000046B30000}"/>
    <cellStyle name="표_포장공_0111작업" xfId="8408" xr:uid="{00000000-0005-0000-0000-000047B30000}"/>
    <cellStyle name="표_포장공_0111작업_03. 포장단위산출" xfId="8409" xr:uid="{00000000-0005-0000-0000-000048B30000}"/>
    <cellStyle name="표_포장공_0111작업_03. 포장단위산출1" xfId="8410" xr:uid="{00000000-0005-0000-0000-000049B30000}"/>
    <cellStyle name="표_포장공_0111작업_03.포장공" xfId="8411" xr:uid="{00000000-0005-0000-0000-00004AB30000}"/>
    <cellStyle name="표_포장공_0111작업_Book1" xfId="8412" xr:uid="{00000000-0005-0000-0000-00004BB30000}"/>
    <cellStyle name="표_포장공_0111작업_포장단위산출" xfId="8413" xr:uid="{00000000-0005-0000-0000-00004CB30000}"/>
    <cellStyle name="표_포장공_03. 포장단위산출" xfId="8414" xr:uid="{00000000-0005-0000-0000-00004DB30000}"/>
    <cellStyle name="표_포장공_03. 포장단위산출1" xfId="8415" xr:uid="{00000000-0005-0000-0000-00004EB30000}"/>
    <cellStyle name="표_포장공_03.포장공" xfId="8416" xr:uid="{00000000-0005-0000-0000-00004FB30000}"/>
    <cellStyle name="표_포장공_0725토공수량산출" xfId="8417" xr:uid="{00000000-0005-0000-0000-000050B30000}"/>
    <cellStyle name="표_포장공_Book1" xfId="8418" xr:uid="{00000000-0005-0000-0000-000051B30000}"/>
    <cellStyle name="표_포장공_상수도수량-수량(0110)" xfId="8419" xr:uid="{00000000-0005-0000-0000-000052B30000}"/>
    <cellStyle name="표_포장공_상수도수량-수량(0110)_03. 포장단위산출" xfId="8420" xr:uid="{00000000-0005-0000-0000-000053B30000}"/>
    <cellStyle name="표_포장공_상수도수량-수량(0110)_03. 포장단위산출1" xfId="8421" xr:uid="{00000000-0005-0000-0000-000054B30000}"/>
    <cellStyle name="표_포장공_상수도수량-수량(0110)_03.포장공" xfId="8422" xr:uid="{00000000-0005-0000-0000-000055B30000}"/>
    <cellStyle name="표_포장공_상수도수량-수량(0110)_Book1" xfId="8423" xr:uid="{00000000-0005-0000-0000-000056B30000}"/>
    <cellStyle name="표_포장공_상수도수량-수량(0110)_포장단위산출" xfId="8424" xr:uid="{00000000-0005-0000-0000-000057B30000}"/>
    <cellStyle name="표_포장공_포장공2-수정" xfId="8425" xr:uid="{00000000-0005-0000-0000-000058B30000}"/>
    <cellStyle name="표_포장공_포장공2-수정_03. 포장단위산출" xfId="8426" xr:uid="{00000000-0005-0000-0000-000059B30000}"/>
    <cellStyle name="표_포장공_포장공2-수정_03. 포장단위산출1" xfId="8427" xr:uid="{00000000-0005-0000-0000-00005AB30000}"/>
    <cellStyle name="표_포장공_포장공2-수정_03.포장공" xfId="8428" xr:uid="{00000000-0005-0000-0000-00005BB30000}"/>
    <cellStyle name="표_포장공_포장공2-수정_06.포장공2 (0112)" xfId="8429" xr:uid="{00000000-0005-0000-0000-00005CB30000}"/>
    <cellStyle name="표_포장공_포장공2-수정_06.포장공2 (0112)_03. 포장단위산출" xfId="8430" xr:uid="{00000000-0005-0000-0000-00005DB30000}"/>
    <cellStyle name="표_포장공_포장공2-수정_06.포장공2 (0112)_03. 포장단위산출1" xfId="8431" xr:uid="{00000000-0005-0000-0000-00005EB30000}"/>
    <cellStyle name="표_포장공_포장공2-수정_06.포장공2 (0112)_03.포장공" xfId="8432" xr:uid="{00000000-0005-0000-0000-00005FB30000}"/>
    <cellStyle name="표_포장공_포장공2-수정_06.포장공2 (0112)_Book1" xfId="8433" xr:uid="{00000000-0005-0000-0000-000060B30000}"/>
    <cellStyle name="표_포장공_포장공2-수정_06.포장공2 (0112)_포장단위산출" xfId="8434" xr:uid="{00000000-0005-0000-0000-000061B30000}"/>
    <cellStyle name="표_포장공_포장공2-수정_Book1" xfId="8435" xr:uid="{00000000-0005-0000-0000-000062B30000}"/>
    <cellStyle name="표_포장공_포장공2-수정_포장단위산출" xfId="8436" xr:uid="{00000000-0005-0000-0000-000063B30000}"/>
    <cellStyle name="표_포장공_포장단위산출" xfId="8437" xr:uid="{00000000-0005-0000-0000-000064B30000}"/>
    <cellStyle name="표_포장공2" xfId="8438" xr:uid="{00000000-0005-0000-0000-000065B30000}"/>
    <cellStyle name="표_포장공2_0111작업" xfId="8439" xr:uid="{00000000-0005-0000-0000-000066B30000}"/>
    <cellStyle name="표_포장공2_0111작업_03. 포장단위산출" xfId="8440" xr:uid="{00000000-0005-0000-0000-000067B30000}"/>
    <cellStyle name="표_포장공2_0111작업_03. 포장단위산출1" xfId="8441" xr:uid="{00000000-0005-0000-0000-000068B30000}"/>
    <cellStyle name="표_포장공2_0111작업_03.포장공" xfId="8442" xr:uid="{00000000-0005-0000-0000-000069B30000}"/>
    <cellStyle name="표_포장공2_0111작업_Book1" xfId="8443" xr:uid="{00000000-0005-0000-0000-00006AB30000}"/>
    <cellStyle name="표_포장공2_0111작업_포장단위산출" xfId="8444" xr:uid="{00000000-0005-0000-0000-00006BB30000}"/>
    <cellStyle name="표_포장공2_03. 포장단위산출" xfId="8445" xr:uid="{00000000-0005-0000-0000-00006CB30000}"/>
    <cellStyle name="표_포장공2_03. 포장단위산출1" xfId="8446" xr:uid="{00000000-0005-0000-0000-00006DB30000}"/>
    <cellStyle name="표_포장공2_03.포장공" xfId="8447" xr:uid="{00000000-0005-0000-0000-00006EB30000}"/>
    <cellStyle name="표_포장공2_0725토공수량산출" xfId="8448" xr:uid="{00000000-0005-0000-0000-00006FB30000}"/>
    <cellStyle name="표_포장공2_Book1" xfId="8449" xr:uid="{00000000-0005-0000-0000-000070B30000}"/>
    <cellStyle name="표_포장공2_상수도수량-수량(0110)" xfId="8450" xr:uid="{00000000-0005-0000-0000-000071B30000}"/>
    <cellStyle name="표_포장공2_상수도수량-수량(0110)_03. 포장단위산출" xfId="8451" xr:uid="{00000000-0005-0000-0000-000072B30000}"/>
    <cellStyle name="표_포장공2_상수도수량-수량(0110)_03. 포장단위산출1" xfId="8452" xr:uid="{00000000-0005-0000-0000-000073B30000}"/>
    <cellStyle name="표_포장공2_상수도수량-수량(0110)_03.포장공" xfId="8453" xr:uid="{00000000-0005-0000-0000-000074B30000}"/>
    <cellStyle name="표_포장공2_상수도수량-수량(0110)_Book1" xfId="8454" xr:uid="{00000000-0005-0000-0000-000075B30000}"/>
    <cellStyle name="표_포장공2_상수도수량-수량(0110)_포장단위산출" xfId="8455" xr:uid="{00000000-0005-0000-0000-000076B30000}"/>
    <cellStyle name="표_포장공2_포장공2-수정" xfId="8456" xr:uid="{00000000-0005-0000-0000-000077B30000}"/>
    <cellStyle name="표_포장공2_포장공2-수정_03. 포장단위산출" xfId="8457" xr:uid="{00000000-0005-0000-0000-000078B30000}"/>
    <cellStyle name="표_포장공2_포장공2-수정_03. 포장단위산출1" xfId="8458" xr:uid="{00000000-0005-0000-0000-000079B30000}"/>
    <cellStyle name="표_포장공2_포장공2-수정_03.포장공" xfId="8459" xr:uid="{00000000-0005-0000-0000-00007AB30000}"/>
    <cellStyle name="표_포장공2_포장공2-수정_06.포장공2 (0112)" xfId="8460" xr:uid="{00000000-0005-0000-0000-00007BB30000}"/>
    <cellStyle name="표_포장공2_포장공2-수정_06.포장공2 (0112)_03. 포장단위산출" xfId="8461" xr:uid="{00000000-0005-0000-0000-00007CB30000}"/>
    <cellStyle name="표_포장공2_포장공2-수정_06.포장공2 (0112)_03. 포장단위산출1" xfId="8462" xr:uid="{00000000-0005-0000-0000-00007DB30000}"/>
    <cellStyle name="표_포장공2_포장공2-수정_06.포장공2 (0112)_03.포장공" xfId="8463" xr:uid="{00000000-0005-0000-0000-00007EB30000}"/>
    <cellStyle name="표_포장공2_포장공2-수정_06.포장공2 (0112)_Book1" xfId="8464" xr:uid="{00000000-0005-0000-0000-00007FB30000}"/>
    <cellStyle name="표_포장공2_포장공2-수정_06.포장공2 (0112)_포장단위산출" xfId="8465" xr:uid="{00000000-0005-0000-0000-000080B30000}"/>
    <cellStyle name="표_포장공2_포장공2-수정_Book1" xfId="8466" xr:uid="{00000000-0005-0000-0000-000081B30000}"/>
    <cellStyle name="표_포장공2_포장공2-수정_포장단위산출" xfId="8467" xr:uid="{00000000-0005-0000-0000-000082B30000}"/>
    <cellStyle name="표_포장공2_포장단위산출" xfId="8468" xr:uid="{00000000-0005-0000-0000-000083B30000}"/>
    <cellStyle name="표_포장공2-수정" xfId="8469" xr:uid="{00000000-0005-0000-0000-000084B30000}"/>
    <cellStyle name="표_포장공2-수정_03. 포장단위산출" xfId="8470" xr:uid="{00000000-0005-0000-0000-000085B30000}"/>
    <cellStyle name="표_포장공2-수정_03. 포장단위산출1" xfId="8471" xr:uid="{00000000-0005-0000-0000-000086B30000}"/>
    <cellStyle name="표_포장공2-수정_03.포장공" xfId="8472" xr:uid="{00000000-0005-0000-0000-000087B30000}"/>
    <cellStyle name="표_포장공2-수정_06.포장공2 (0112)" xfId="8473" xr:uid="{00000000-0005-0000-0000-000088B30000}"/>
    <cellStyle name="표_포장공2-수정_06.포장공2 (0112)_03. 포장단위산출" xfId="8474" xr:uid="{00000000-0005-0000-0000-000089B30000}"/>
    <cellStyle name="표_포장공2-수정_06.포장공2 (0112)_03. 포장단위산출1" xfId="8475" xr:uid="{00000000-0005-0000-0000-00008AB30000}"/>
    <cellStyle name="표_포장공2-수정_06.포장공2 (0112)_03.포장공" xfId="8476" xr:uid="{00000000-0005-0000-0000-00008BB30000}"/>
    <cellStyle name="표_포장공2-수정_06.포장공2 (0112)_Book1" xfId="8477" xr:uid="{00000000-0005-0000-0000-00008CB30000}"/>
    <cellStyle name="표_포장공2-수정_06.포장공2 (0112)_포장단위산출" xfId="8478" xr:uid="{00000000-0005-0000-0000-00008DB30000}"/>
    <cellStyle name="표_포장공2-수정_Book1" xfId="8479" xr:uid="{00000000-0005-0000-0000-00008EB30000}"/>
    <cellStyle name="표_포장공2-수정_포장단위산출" xfId="8480" xr:uid="{00000000-0005-0000-0000-00008FB30000}"/>
    <cellStyle name="표_포장단위산출" xfId="8481" xr:uid="{00000000-0005-0000-0000-000090B30000}"/>
    <cellStyle name="표_호안블럭" xfId="8482" xr:uid="{00000000-0005-0000-0000-000091B30000}"/>
    <cellStyle name="표_호안블럭_0725토공수량산출" xfId="8483" xr:uid="{00000000-0005-0000-0000-000092B30000}"/>
    <cellStyle name="표10" xfId="9999" xr:uid="{00000000-0005-0000-0000-000093B30000}"/>
    <cellStyle name="표13" xfId="10000" xr:uid="{00000000-0005-0000-0000-000094B30000}"/>
    <cellStyle name="표제목" xfId="2177" xr:uid="{00000000-0005-0000-0000-000095B30000}"/>
    <cellStyle name="표준" xfId="0" builtinId="0"/>
    <cellStyle name="표준 10" xfId="5671" xr:uid="{00000000-0005-0000-0000-000097B30000}"/>
    <cellStyle name="표준 10 2" xfId="10174" xr:uid="{00000000-0005-0000-0000-000098B30000}"/>
    <cellStyle name="표준 11" xfId="5672" xr:uid="{00000000-0005-0000-0000-000099B30000}"/>
    <cellStyle name="표준 12" xfId="2262" xr:uid="{00000000-0005-0000-0000-00009AB30000}"/>
    <cellStyle name="표준 13" xfId="5692" xr:uid="{00000000-0005-0000-0000-00009BB30000}"/>
    <cellStyle name="표준 13 2" xfId="10099" xr:uid="{00000000-0005-0000-0000-00009CB30000}"/>
    <cellStyle name="표준 13 2 2" xfId="10148" xr:uid="{00000000-0005-0000-0000-00009DB30000}"/>
    <cellStyle name="표준 13 3" xfId="10100" xr:uid="{00000000-0005-0000-0000-00009EB30000}"/>
    <cellStyle name="표준 13 3 2" xfId="10149" xr:uid="{00000000-0005-0000-0000-00009FB30000}"/>
    <cellStyle name="표준 13 4" xfId="10101" xr:uid="{00000000-0005-0000-0000-0000A0B30000}"/>
    <cellStyle name="표준 13 4 2" xfId="10150" xr:uid="{00000000-0005-0000-0000-0000A1B30000}"/>
    <cellStyle name="표준 13 5" xfId="10127" xr:uid="{00000000-0005-0000-0000-0000A2B30000}"/>
    <cellStyle name="표준 13 6" xfId="43493" xr:uid="{00000000-0005-0000-0000-0000A3B30000}"/>
    <cellStyle name="표준 14" xfId="43487" xr:uid="{00000000-0005-0000-0000-0000A4B30000}"/>
    <cellStyle name="표준 15" xfId="43488" xr:uid="{00000000-0005-0000-0000-0000A5B30000}"/>
    <cellStyle name="표준 19" xfId="46109" xr:uid="{56F42B9B-FF69-4C59-8DDE-560B560FDF63}"/>
    <cellStyle name="표준 2" xfId="2" xr:uid="{00000000-0005-0000-0000-0000A6B30000}"/>
    <cellStyle name="표준 2 2" xfId="11" xr:uid="{00000000-0005-0000-0000-0000A7B30000}"/>
    <cellStyle name="표준 2 2 2" xfId="4" xr:uid="{00000000-0005-0000-0000-0000A8B30000}"/>
    <cellStyle name="표준 2 2 2 2" xfId="2178" xr:uid="{00000000-0005-0000-0000-0000A9B30000}"/>
    <cellStyle name="표준 2 2 2 2 2" xfId="10001" xr:uid="{00000000-0005-0000-0000-0000AAB30000}"/>
    <cellStyle name="표준 2 2 2 3" xfId="8501" xr:uid="{00000000-0005-0000-0000-0000ABB30000}"/>
    <cellStyle name="표준 2 2 2 4" xfId="10020" xr:uid="{00000000-0005-0000-0000-0000ACB30000}"/>
    <cellStyle name="표준 2 2 2 5" xfId="8485" xr:uid="{00000000-0005-0000-0000-0000ADB30000}"/>
    <cellStyle name="표준 2 2 3" xfId="8499" xr:uid="{00000000-0005-0000-0000-0000AEB30000}"/>
    <cellStyle name="표준 2 2 4" xfId="8484" xr:uid="{00000000-0005-0000-0000-0000AFB30000}"/>
    <cellStyle name="표준 2 3" xfId="10002" xr:uid="{00000000-0005-0000-0000-0000B0B30000}"/>
    <cellStyle name="표준 2 3 2" xfId="8486" xr:uid="{00000000-0005-0000-0000-0000B1B30000}"/>
    <cellStyle name="표준 2 3 3" xfId="43492" xr:uid="{00000000-0005-0000-0000-0000B2B30000}"/>
    <cellStyle name="표준 2 4" xfId="10003" xr:uid="{00000000-0005-0000-0000-0000B3B30000}"/>
    <cellStyle name="표준 2 5" xfId="10004" xr:uid="{00000000-0005-0000-0000-0000B4B30000}"/>
    <cellStyle name="표준 2 6" xfId="10005" xr:uid="{00000000-0005-0000-0000-0000B5B30000}"/>
    <cellStyle name="표준 2 7" xfId="5695" xr:uid="{00000000-0005-0000-0000-0000B6B30000}"/>
    <cellStyle name="표준 2_가시설견적대비표" xfId="10006" xr:uid="{00000000-0005-0000-0000-0000B7B30000}"/>
    <cellStyle name="표준 3" xfId="3" xr:uid="{00000000-0005-0000-0000-0000B8B30000}"/>
    <cellStyle name="표준 3 10" xfId="10102" xr:uid="{00000000-0005-0000-0000-0000B9B30000}"/>
    <cellStyle name="표준 3 10 2" xfId="10151" xr:uid="{00000000-0005-0000-0000-0000BAB30000}"/>
    <cellStyle name="표준 3 11" xfId="10103" xr:uid="{00000000-0005-0000-0000-0000BBB30000}"/>
    <cellStyle name="표준 3 11 2" xfId="10152" xr:uid="{00000000-0005-0000-0000-0000BCB30000}"/>
    <cellStyle name="표준 3 12" xfId="10125" xr:uid="{00000000-0005-0000-0000-0000BDB30000}"/>
    <cellStyle name="표준 3 2" xfId="5673" xr:uid="{00000000-0005-0000-0000-0000BEB30000}"/>
    <cellStyle name="표준 3 2 2" xfId="8487" xr:uid="{00000000-0005-0000-0000-0000BFB30000}"/>
    <cellStyle name="표준 3 2 2 2" xfId="10104" xr:uid="{00000000-0005-0000-0000-0000C0B30000}"/>
    <cellStyle name="표준 3 2 2 2 2" xfId="10153" xr:uid="{00000000-0005-0000-0000-0000C1B30000}"/>
    <cellStyle name="표준 3 2 2 3" xfId="10105" xr:uid="{00000000-0005-0000-0000-0000C2B30000}"/>
    <cellStyle name="표준 3 2 2 3 2" xfId="10154" xr:uid="{00000000-0005-0000-0000-0000C3B30000}"/>
    <cellStyle name="표준 3 2 2 4" xfId="10106" xr:uid="{00000000-0005-0000-0000-0000C4B30000}"/>
    <cellStyle name="표준 3 2 2 4 2" xfId="10155" xr:uid="{00000000-0005-0000-0000-0000C5B30000}"/>
    <cellStyle name="표준 3 2 2 5" xfId="10130" xr:uid="{00000000-0005-0000-0000-0000C6B30000}"/>
    <cellStyle name="표준 3 3" xfId="8488" xr:uid="{00000000-0005-0000-0000-0000C7B30000}"/>
    <cellStyle name="표준 3 3 2" xfId="8489" xr:uid="{00000000-0005-0000-0000-0000C8B30000}"/>
    <cellStyle name="표준 3 3 3" xfId="10107" xr:uid="{00000000-0005-0000-0000-0000C9B30000}"/>
    <cellStyle name="표준 3 3 3 2" xfId="10156" xr:uid="{00000000-0005-0000-0000-0000CAB30000}"/>
    <cellStyle name="표준 3 3 4" xfId="10108" xr:uid="{00000000-0005-0000-0000-0000CBB30000}"/>
    <cellStyle name="표준 3 3 4 2" xfId="10157" xr:uid="{00000000-0005-0000-0000-0000CCB30000}"/>
    <cellStyle name="표준 3 3 5" xfId="10109" xr:uid="{00000000-0005-0000-0000-0000CDB30000}"/>
    <cellStyle name="표준 3 3 5 2" xfId="10158" xr:uid="{00000000-0005-0000-0000-0000CEB30000}"/>
    <cellStyle name="표준 3 3 6" xfId="10131" xr:uid="{00000000-0005-0000-0000-0000CFB30000}"/>
    <cellStyle name="표준 3 4" xfId="8490" xr:uid="{00000000-0005-0000-0000-0000D0B30000}"/>
    <cellStyle name="표준 3 4 2" xfId="10110" xr:uid="{00000000-0005-0000-0000-0000D1B30000}"/>
    <cellStyle name="표준 3 4 2 2" xfId="10159" xr:uid="{00000000-0005-0000-0000-0000D2B30000}"/>
    <cellStyle name="표준 3 4 3" xfId="10111" xr:uid="{00000000-0005-0000-0000-0000D3B30000}"/>
    <cellStyle name="표준 3 4 3 2" xfId="10160" xr:uid="{00000000-0005-0000-0000-0000D4B30000}"/>
    <cellStyle name="표준 3 4 4" xfId="10112" xr:uid="{00000000-0005-0000-0000-0000D5B30000}"/>
    <cellStyle name="표준 3 4 4 2" xfId="10161" xr:uid="{00000000-0005-0000-0000-0000D6B30000}"/>
    <cellStyle name="표준 3 4 5" xfId="10132" xr:uid="{00000000-0005-0000-0000-0000D7B30000}"/>
    <cellStyle name="표준 3 5" xfId="5693" xr:uid="{00000000-0005-0000-0000-0000D8B30000}"/>
    <cellStyle name="표준 3 6" xfId="5691" xr:uid="{00000000-0005-0000-0000-0000D9B30000}"/>
    <cellStyle name="표준 3 6 2" xfId="10113" xr:uid="{00000000-0005-0000-0000-0000DAB30000}"/>
    <cellStyle name="표준 3 6 2 2" xfId="10162" xr:uid="{00000000-0005-0000-0000-0000DBB30000}"/>
    <cellStyle name="표준 3 6 3" xfId="10114" xr:uid="{00000000-0005-0000-0000-0000DCB30000}"/>
    <cellStyle name="표준 3 6 3 2" xfId="10163" xr:uid="{00000000-0005-0000-0000-0000DDB30000}"/>
    <cellStyle name="표준 3 6 4" xfId="10115" xr:uid="{00000000-0005-0000-0000-0000DEB30000}"/>
    <cellStyle name="표준 3 6 4 2" xfId="10164" xr:uid="{00000000-0005-0000-0000-0000DFB30000}"/>
    <cellStyle name="표준 3 6 5" xfId="10126" xr:uid="{00000000-0005-0000-0000-0000E0B30000}"/>
    <cellStyle name="표준 3 7" xfId="10116" xr:uid="{00000000-0005-0000-0000-0000E1B30000}"/>
    <cellStyle name="표준 3 7 2" xfId="10117" xr:uid="{00000000-0005-0000-0000-0000E2B30000}"/>
    <cellStyle name="표준 3 7 2 2" xfId="10166" xr:uid="{00000000-0005-0000-0000-0000E3B30000}"/>
    <cellStyle name="표준 3 7 3" xfId="10118" xr:uid="{00000000-0005-0000-0000-0000E4B30000}"/>
    <cellStyle name="표준 3 7 3 2" xfId="10167" xr:uid="{00000000-0005-0000-0000-0000E5B30000}"/>
    <cellStyle name="표준 3 7 4" xfId="10119" xr:uid="{00000000-0005-0000-0000-0000E6B30000}"/>
    <cellStyle name="표준 3 7 4 2" xfId="10168" xr:uid="{00000000-0005-0000-0000-0000E7B30000}"/>
    <cellStyle name="표준 3 7 5" xfId="10165" xr:uid="{00000000-0005-0000-0000-0000E8B30000}"/>
    <cellStyle name="표준 3 8" xfId="10120" xr:uid="{00000000-0005-0000-0000-0000E9B30000}"/>
    <cellStyle name="표준 3 8 2" xfId="10169" xr:uid="{00000000-0005-0000-0000-0000EAB30000}"/>
    <cellStyle name="표준 3 9" xfId="10121" xr:uid="{00000000-0005-0000-0000-0000EBB30000}"/>
    <cellStyle name="표준 3 9 2" xfId="10170" xr:uid="{00000000-0005-0000-0000-0000ECB30000}"/>
    <cellStyle name="표준 4" xfId="2179" xr:uid="{00000000-0005-0000-0000-0000EDB30000}"/>
    <cellStyle name="표준 4 2" xfId="5675" xr:uid="{00000000-0005-0000-0000-0000EEB30000}"/>
    <cellStyle name="표준 4 2 2" xfId="8497" xr:uid="{00000000-0005-0000-0000-0000EFB30000}"/>
    <cellStyle name="표준 4 2 2 2" xfId="10122" xr:uid="{00000000-0005-0000-0000-0000F0B30000}"/>
    <cellStyle name="표준 4 2 2 2 2" xfId="10171" xr:uid="{00000000-0005-0000-0000-0000F1B30000}"/>
    <cellStyle name="표준 4 2 2 3" xfId="10123" xr:uid="{00000000-0005-0000-0000-0000F2B30000}"/>
    <cellStyle name="표준 4 2 2 3 2" xfId="10172" xr:uid="{00000000-0005-0000-0000-0000F3B30000}"/>
    <cellStyle name="표준 4 2 2 4" xfId="10124" xr:uid="{00000000-0005-0000-0000-0000F4B30000}"/>
    <cellStyle name="표준 4 2 2 4 2" xfId="10173" xr:uid="{00000000-0005-0000-0000-0000F5B30000}"/>
    <cellStyle name="표준 4 2 2 5" xfId="10133" xr:uid="{00000000-0005-0000-0000-0000F6B30000}"/>
    <cellStyle name="표준 4 3" xfId="5674" xr:uid="{00000000-0005-0000-0000-0000F7B30000}"/>
    <cellStyle name="표준 4 3 2" xfId="8503" xr:uid="{00000000-0005-0000-0000-0000F8B30000}"/>
    <cellStyle name="표준 4 4" xfId="8491" xr:uid="{00000000-0005-0000-0000-0000F9B30000}"/>
    <cellStyle name="표준 5" xfId="2180" xr:uid="{00000000-0005-0000-0000-0000FAB30000}"/>
    <cellStyle name="표준 5 2" xfId="5676" xr:uid="{00000000-0005-0000-0000-0000FBB30000}"/>
    <cellStyle name="표준 5 2 2" xfId="10007" xr:uid="{00000000-0005-0000-0000-0000FCB30000}"/>
    <cellStyle name="표준 5 3" xfId="8492" xr:uid="{00000000-0005-0000-0000-0000FDB30000}"/>
    <cellStyle name="표준 5 4" xfId="46110" xr:uid="{707D3F5E-D16B-485F-9D6D-670B6B61AF90}"/>
    <cellStyle name="표준 6" xfId="2181" xr:uid="{00000000-0005-0000-0000-0000FEB30000}"/>
    <cellStyle name="표준 6 2" xfId="5677" xr:uid="{00000000-0005-0000-0000-0000FFB30000}"/>
    <cellStyle name="표준 7" xfId="2182" xr:uid="{00000000-0005-0000-0000-000000B40000}"/>
    <cellStyle name="표준 7 2" xfId="10008" xr:uid="{00000000-0005-0000-0000-000001B40000}"/>
    <cellStyle name="표준 8" xfId="2183" xr:uid="{00000000-0005-0000-0000-000002B40000}"/>
    <cellStyle name="표준 8 2" xfId="5678" xr:uid="{00000000-0005-0000-0000-000003B40000}"/>
    <cellStyle name="표준 8 3" xfId="10009" xr:uid="{00000000-0005-0000-0000-000004B40000}"/>
    <cellStyle name="표준 9" xfId="5679" xr:uid="{00000000-0005-0000-0000-000005B40000}"/>
    <cellStyle name="표준 9 2" xfId="10010" xr:uid="{00000000-0005-0000-0000-000006B40000}"/>
    <cellStyle name="표준(중앙)" xfId="10011" xr:uid="{00000000-0005-0000-0000-000007B40000}"/>
    <cellStyle name="標準_5000 Gene_Notes Inst r1" xfId="10012" xr:uid="{00000000-0005-0000-0000-000008B40000}"/>
    <cellStyle name="표준1" xfId="2184" xr:uid="{00000000-0005-0000-0000-000009B40000}"/>
    <cellStyle name="표준1 2" xfId="5680" xr:uid="{00000000-0005-0000-0000-00000AB40000}"/>
    <cellStyle name="표준1 3" xfId="8493" xr:uid="{00000000-0005-0000-0000-00000BB40000}"/>
    <cellStyle name="표준2" xfId="8494" xr:uid="{00000000-0005-0000-0000-00000CB40000}"/>
    <cellStyle name="표준-경춘선" xfId="46103" xr:uid="{00000000-0005-0000-0000-00000DB40000}"/>
    <cellStyle name="하이퍼링크 2" xfId="38342" xr:uid="{00000000-0005-0000-0000-00000EB40000}"/>
    <cellStyle name="하이퍼링크이퍼링크潳" xfId="10013" xr:uid="{00000000-0005-0000-0000-00000FB40000}"/>
    <cellStyle name="합   계" xfId="10014" xr:uid="{00000000-0005-0000-0000-000010B40000}"/>
    <cellStyle name="합산" xfId="2185" xr:uid="{00000000-0005-0000-0000-000011B40000}"/>
    <cellStyle name="합산 2" xfId="46104" xr:uid="{00000000-0005-0000-0000-000012B40000}"/>
    <cellStyle name="桁区切り [0.00]_5000 Gene_Notes Inst r1" xfId="10015" xr:uid="{00000000-0005-0000-0000-000013B40000}"/>
    <cellStyle name="桁区切り_5000 Gene_Notes Inst r1" xfId="10016" xr:uid="{00000000-0005-0000-0000-000014B40000}"/>
    <cellStyle name="허윤정" xfId="10017" xr:uid="{00000000-0005-0000-0000-000015B40000}"/>
    <cellStyle name="화폐기호" xfId="2186" xr:uid="{00000000-0005-0000-0000-000016B40000}"/>
    <cellStyle name="화폐기호 2" xfId="5681" xr:uid="{00000000-0005-0000-0000-000017B40000}"/>
    <cellStyle name="화폐기호 3" xfId="8495" xr:uid="{00000000-0005-0000-0000-000018B40000}"/>
    <cellStyle name="화폐기호0" xfId="2187" xr:uid="{00000000-0005-0000-0000-000019B40000}"/>
    <cellStyle name="화폐기호0 2" xfId="5682" xr:uid="{00000000-0005-0000-0000-00001AB40000}"/>
    <cellStyle name="화폐기호0 3" xfId="8496" xr:uid="{00000000-0005-0000-0000-00001BB40000}"/>
    <cellStyle name="ㅣ" xfId="10018" xr:uid="{00000000-0005-0000-0000-00001CB4000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3.xml"/><Relationship Id="rId299" Type="http://schemas.openxmlformats.org/officeDocument/2006/relationships/externalLink" Target="externalLinks/externalLink295.xml"/><Relationship Id="rId21" Type="http://schemas.openxmlformats.org/officeDocument/2006/relationships/externalLink" Target="externalLinks/externalLink17.xml"/><Relationship Id="rId63" Type="http://schemas.openxmlformats.org/officeDocument/2006/relationships/externalLink" Target="externalLinks/externalLink59.xml"/><Relationship Id="rId159" Type="http://schemas.openxmlformats.org/officeDocument/2006/relationships/externalLink" Target="externalLinks/externalLink155.xml"/><Relationship Id="rId324" Type="http://schemas.openxmlformats.org/officeDocument/2006/relationships/externalLink" Target="externalLinks/externalLink320.xml"/><Relationship Id="rId366" Type="http://schemas.openxmlformats.org/officeDocument/2006/relationships/externalLink" Target="externalLinks/externalLink362.xml"/><Relationship Id="rId170" Type="http://schemas.openxmlformats.org/officeDocument/2006/relationships/externalLink" Target="externalLinks/externalLink166.xml"/><Relationship Id="rId226" Type="http://schemas.openxmlformats.org/officeDocument/2006/relationships/externalLink" Target="externalLinks/externalLink222.xml"/><Relationship Id="rId268" Type="http://schemas.openxmlformats.org/officeDocument/2006/relationships/externalLink" Target="externalLinks/externalLink264.xml"/><Relationship Id="rId32" Type="http://schemas.openxmlformats.org/officeDocument/2006/relationships/externalLink" Target="externalLinks/externalLink28.xml"/><Relationship Id="rId74" Type="http://schemas.openxmlformats.org/officeDocument/2006/relationships/externalLink" Target="externalLinks/externalLink70.xml"/><Relationship Id="rId128" Type="http://schemas.openxmlformats.org/officeDocument/2006/relationships/externalLink" Target="externalLinks/externalLink124.xml"/><Relationship Id="rId335" Type="http://schemas.openxmlformats.org/officeDocument/2006/relationships/externalLink" Target="externalLinks/externalLink331.xml"/><Relationship Id="rId377" Type="http://schemas.openxmlformats.org/officeDocument/2006/relationships/externalLink" Target="externalLinks/externalLink373.xml"/><Relationship Id="rId5" Type="http://schemas.openxmlformats.org/officeDocument/2006/relationships/externalLink" Target="externalLinks/externalLink1.xml"/><Relationship Id="rId181" Type="http://schemas.openxmlformats.org/officeDocument/2006/relationships/externalLink" Target="externalLinks/externalLink177.xml"/><Relationship Id="rId237" Type="http://schemas.openxmlformats.org/officeDocument/2006/relationships/externalLink" Target="externalLinks/externalLink233.xml"/><Relationship Id="rId279" Type="http://schemas.openxmlformats.org/officeDocument/2006/relationships/externalLink" Target="externalLinks/externalLink275.xml"/><Relationship Id="rId43" Type="http://schemas.openxmlformats.org/officeDocument/2006/relationships/externalLink" Target="externalLinks/externalLink39.xml"/><Relationship Id="rId139" Type="http://schemas.openxmlformats.org/officeDocument/2006/relationships/externalLink" Target="externalLinks/externalLink135.xml"/><Relationship Id="rId290" Type="http://schemas.openxmlformats.org/officeDocument/2006/relationships/externalLink" Target="externalLinks/externalLink286.xml"/><Relationship Id="rId304" Type="http://schemas.openxmlformats.org/officeDocument/2006/relationships/externalLink" Target="externalLinks/externalLink300.xml"/><Relationship Id="rId346" Type="http://schemas.openxmlformats.org/officeDocument/2006/relationships/externalLink" Target="externalLinks/externalLink342.xml"/><Relationship Id="rId388" Type="http://schemas.openxmlformats.org/officeDocument/2006/relationships/externalLink" Target="externalLinks/externalLink384.xml"/><Relationship Id="rId85" Type="http://schemas.openxmlformats.org/officeDocument/2006/relationships/externalLink" Target="externalLinks/externalLink81.xml"/><Relationship Id="rId150" Type="http://schemas.openxmlformats.org/officeDocument/2006/relationships/externalLink" Target="externalLinks/externalLink146.xml"/><Relationship Id="rId192" Type="http://schemas.openxmlformats.org/officeDocument/2006/relationships/externalLink" Target="externalLinks/externalLink188.xml"/><Relationship Id="rId206" Type="http://schemas.openxmlformats.org/officeDocument/2006/relationships/externalLink" Target="externalLinks/externalLink202.xml"/><Relationship Id="rId248" Type="http://schemas.openxmlformats.org/officeDocument/2006/relationships/externalLink" Target="externalLinks/externalLink244.xml"/><Relationship Id="rId12" Type="http://schemas.openxmlformats.org/officeDocument/2006/relationships/externalLink" Target="externalLinks/externalLink8.xml"/><Relationship Id="rId108" Type="http://schemas.openxmlformats.org/officeDocument/2006/relationships/externalLink" Target="externalLinks/externalLink104.xml"/><Relationship Id="rId315" Type="http://schemas.openxmlformats.org/officeDocument/2006/relationships/externalLink" Target="externalLinks/externalLink311.xml"/><Relationship Id="rId357" Type="http://schemas.openxmlformats.org/officeDocument/2006/relationships/externalLink" Target="externalLinks/externalLink353.xml"/><Relationship Id="rId54" Type="http://schemas.openxmlformats.org/officeDocument/2006/relationships/externalLink" Target="externalLinks/externalLink50.xml"/><Relationship Id="rId96" Type="http://schemas.openxmlformats.org/officeDocument/2006/relationships/externalLink" Target="externalLinks/externalLink92.xml"/><Relationship Id="rId161" Type="http://schemas.openxmlformats.org/officeDocument/2006/relationships/externalLink" Target="externalLinks/externalLink157.xml"/><Relationship Id="rId217" Type="http://schemas.openxmlformats.org/officeDocument/2006/relationships/externalLink" Target="externalLinks/externalLink213.xml"/><Relationship Id="rId259" Type="http://schemas.openxmlformats.org/officeDocument/2006/relationships/externalLink" Target="externalLinks/externalLink255.xml"/><Relationship Id="rId23" Type="http://schemas.openxmlformats.org/officeDocument/2006/relationships/externalLink" Target="externalLinks/externalLink19.xml"/><Relationship Id="rId119" Type="http://schemas.openxmlformats.org/officeDocument/2006/relationships/externalLink" Target="externalLinks/externalLink115.xml"/><Relationship Id="rId270" Type="http://schemas.openxmlformats.org/officeDocument/2006/relationships/externalLink" Target="externalLinks/externalLink266.xml"/><Relationship Id="rId326" Type="http://schemas.openxmlformats.org/officeDocument/2006/relationships/externalLink" Target="externalLinks/externalLink322.xml"/><Relationship Id="rId65" Type="http://schemas.openxmlformats.org/officeDocument/2006/relationships/externalLink" Target="externalLinks/externalLink61.xml"/><Relationship Id="rId130" Type="http://schemas.openxmlformats.org/officeDocument/2006/relationships/externalLink" Target="externalLinks/externalLink126.xml"/><Relationship Id="rId368" Type="http://schemas.openxmlformats.org/officeDocument/2006/relationships/externalLink" Target="externalLinks/externalLink364.xml"/><Relationship Id="rId172" Type="http://schemas.openxmlformats.org/officeDocument/2006/relationships/externalLink" Target="externalLinks/externalLink168.xml"/><Relationship Id="rId228" Type="http://schemas.openxmlformats.org/officeDocument/2006/relationships/externalLink" Target="externalLinks/externalLink224.xml"/><Relationship Id="rId281" Type="http://schemas.openxmlformats.org/officeDocument/2006/relationships/externalLink" Target="externalLinks/externalLink277.xml"/><Relationship Id="rId337" Type="http://schemas.openxmlformats.org/officeDocument/2006/relationships/externalLink" Target="externalLinks/externalLink333.xml"/><Relationship Id="rId34" Type="http://schemas.openxmlformats.org/officeDocument/2006/relationships/externalLink" Target="externalLinks/externalLink30.xml"/><Relationship Id="rId76" Type="http://schemas.openxmlformats.org/officeDocument/2006/relationships/externalLink" Target="externalLinks/externalLink72.xml"/><Relationship Id="rId141" Type="http://schemas.openxmlformats.org/officeDocument/2006/relationships/externalLink" Target="externalLinks/externalLink137.xml"/><Relationship Id="rId379" Type="http://schemas.openxmlformats.org/officeDocument/2006/relationships/externalLink" Target="externalLinks/externalLink375.xml"/><Relationship Id="rId7" Type="http://schemas.openxmlformats.org/officeDocument/2006/relationships/externalLink" Target="externalLinks/externalLink3.xml"/><Relationship Id="rId183" Type="http://schemas.openxmlformats.org/officeDocument/2006/relationships/externalLink" Target="externalLinks/externalLink179.xml"/><Relationship Id="rId239" Type="http://schemas.openxmlformats.org/officeDocument/2006/relationships/externalLink" Target="externalLinks/externalLink235.xml"/><Relationship Id="rId390" Type="http://schemas.openxmlformats.org/officeDocument/2006/relationships/externalLink" Target="externalLinks/externalLink386.xml"/><Relationship Id="rId250" Type="http://schemas.openxmlformats.org/officeDocument/2006/relationships/externalLink" Target="externalLinks/externalLink246.xml"/><Relationship Id="rId292" Type="http://schemas.openxmlformats.org/officeDocument/2006/relationships/externalLink" Target="externalLinks/externalLink288.xml"/><Relationship Id="rId306" Type="http://schemas.openxmlformats.org/officeDocument/2006/relationships/externalLink" Target="externalLinks/externalLink302.xml"/><Relationship Id="rId45" Type="http://schemas.openxmlformats.org/officeDocument/2006/relationships/externalLink" Target="externalLinks/externalLink41.xml"/><Relationship Id="rId87" Type="http://schemas.openxmlformats.org/officeDocument/2006/relationships/externalLink" Target="externalLinks/externalLink83.xml"/><Relationship Id="rId110" Type="http://schemas.openxmlformats.org/officeDocument/2006/relationships/externalLink" Target="externalLinks/externalLink106.xml"/><Relationship Id="rId348" Type="http://schemas.openxmlformats.org/officeDocument/2006/relationships/externalLink" Target="externalLinks/externalLink344.xml"/><Relationship Id="rId152" Type="http://schemas.openxmlformats.org/officeDocument/2006/relationships/externalLink" Target="externalLinks/externalLink148.xml"/><Relationship Id="rId194" Type="http://schemas.openxmlformats.org/officeDocument/2006/relationships/externalLink" Target="externalLinks/externalLink190.xml"/><Relationship Id="rId208" Type="http://schemas.openxmlformats.org/officeDocument/2006/relationships/externalLink" Target="externalLinks/externalLink204.xml"/><Relationship Id="rId261" Type="http://schemas.openxmlformats.org/officeDocument/2006/relationships/externalLink" Target="externalLinks/externalLink257.xml"/><Relationship Id="rId14" Type="http://schemas.openxmlformats.org/officeDocument/2006/relationships/externalLink" Target="externalLinks/externalLink10.xml"/><Relationship Id="rId56" Type="http://schemas.openxmlformats.org/officeDocument/2006/relationships/externalLink" Target="externalLinks/externalLink52.xml"/><Relationship Id="rId317" Type="http://schemas.openxmlformats.org/officeDocument/2006/relationships/externalLink" Target="externalLinks/externalLink313.xml"/><Relationship Id="rId359" Type="http://schemas.openxmlformats.org/officeDocument/2006/relationships/externalLink" Target="externalLinks/externalLink355.xml"/><Relationship Id="rId98" Type="http://schemas.openxmlformats.org/officeDocument/2006/relationships/externalLink" Target="externalLinks/externalLink94.xml"/><Relationship Id="rId121" Type="http://schemas.openxmlformats.org/officeDocument/2006/relationships/externalLink" Target="externalLinks/externalLink117.xml"/><Relationship Id="rId163" Type="http://schemas.openxmlformats.org/officeDocument/2006/relationships/externalLink" Target="externalLinks/externalLink159.xml"/><Relationship Id="rId219" Type="http://schemas.openxmlformats.org/officeDocument/2006/relationships/externalLink" Target="externalLinks/externalLink215.xml"/><Relationship Id="rId370" Type="http://schemas.openxmlformats.org/officeDocument/2006/relationships/externalLink" Target="externalLinks/externalLink366.xml"/><Relationship Id="rId230" Type="http://schemas.openxmlformats.org/officeDocument/2006/relationships/externalLink" Target="externalLinks/externalLink226.xml"/><Relationship Id="rId25" Type="http://schemas.openxmlformats.org/officeDocument/2006/relationships/externalLink" Target="externalLinks/externalLink21.xml"/><Relationship Id="rId67" Type="http://schemas.openxmlformats.org/officeDocument/2006/relationships/externalLink" Target="externalLinks/externalLink63.xml"/><Relationship Id="rId272" Type="http://schemas.openxmlformats.org/officeDocument/2006/relationships/externalLink" Target="externalLinks/externalLink268.xml"/><Relationship Id="rId328" Type="http://schemas.openxmlformats.org/officeDocument/2006/relationships/externalLink" Target="externalLinks/externalLink324.xml"/><Relationship Id="rId132" Type="http://schemas.openxmlformats.org/officeDocument/2006/relationships/externalLink" Target="externalLinks/externalLink128.xml"/><Relationship Id="rId174" Type="http://schemas.openxmlformats.org/officeDocument/2006/relationships/externalLink" Target="externalLinks/externalLink170.xml"/><Relationship Id="rId381" Type="http://schemas.openxmlformats.org/officeDocument/2006/relationships/externalLink" Target="externalLinks/externalLink377.xml"/><Relationship Id="rId241" Type="http://schemas.openxmlformats.org/officeDocument/2006/relationships/externalLink" Target="externalLinks/externalLink237.xml"/><Relationship Id="rId36" Type="http://schemas.openxmlformats.org/officeDocument/2006/relationships/externalLink" Target="externalLinks/externalLink32.xml"/><Relationship Id="rId283" Type="http://schemas.openxmlformats.org/officeDocument/2006/relationships/externalLink" Target="externalLinks/externalLink279.xml"/><Relationship Id="rId339" Type="http://schemas.openxmlformats.org/officeDocument/2006/relationships/externalLink" Target="externalLinks/externalLink335.xml"/><Relationship Id="rId78" Type="http://schemas.openxmlformats.org/officeDocument/2006/relationships/externalLink" Target="externalLinks/externalLink74.xml"/><Relationship Id="rId101" Type="http://schemas.openxmlformats.org/officeDocument/2006/relationships/externalLink" Target="externalLinks/externalLink97.xml"/><Relationship Id="rId143" Type="http://schemas.openxmlformats.org/officeDocument/2006/relationships/externalLink" Target="externalLinks/externalLink139.xml"/><Relationship Id="rId185" Type="http://schemas.openxmlformats.org/officeDocument/2006/relationships/externalLink" Target="externalLinks/externalLink181.xml"/><Relationship Id="rId350" Type="http://schemas.openxmlformats.org/officeDocument/2006/relationships/externalLink" Target="externalLinks/externalLink346.xml"/><Relationship Id="rId9" Type="http://schemas.openxmlformats.org/officeDocument/2006/relationships/externalLink" Target="externalLinks/externalLink5.xml"/><Relationship Id="rId210" Type="http://schemas.openxmlformats.org/officeDocument/2006/relationships/externalLink" Target="externalLinks/externalLink206.xml"/><Relationship Id="rId392" Type="http://schemas.openxmlformats.org/officeDocument/2006/relationships/styles" Target="styles.xml"/><Relationship Id="rId252" Type="http://schemas.openxmlformats.org/officeDocument/2006/relationships/externalLink" Target="externalLinks/externalLink248.xml"/><Relationship Id="rId294" Type="http://schemas.openxmlformats.org/officeDocument/2006/relationships/externalLink" Target="externalLinks/externalLink290.xml"/><Relationship Id="rId308" Type="http://schemas.openxmlformats.org/officeDocument/2006/relationships/externalLink" Target="externalLinks/externalLink304.xml"/><Relationship Id="rId47" Type="http://schemas.openxmlformats.org/officeDocument/2006/relationships/externalLink" Target="externalLinks/externalLink43.xml"/><Relationship Id="rId89" Type="http://schemas.openxmlformats.org/officeDocument/2006/relationships/externalLink" Target="externalLinks/externalLink85.xml"/><Relationship Id="rId112" Type="http://schemas.openxmlformats.org/officeDocument/2006/relationships/externalLink" Target="externalLinks/externalLink108.xml"/><Relationship Id="rId154" Type="http://schemas.openxmlformats.org/officeDocument/2006/relationships/externalLink" Target="externalLinks/externalLink150.xml"/><Relationship Id="rId361" Type="http://schemas.openxmlformats.org/officeDocument/2006/relationships/externalLink" Target="externalLinks/externalLink357.xml"/><Relationship Id="rId196" Type="http://schemas.openxmlformats.org/officeDocument/2006/relationships/externalLink" Target="externalLinks/externalLink192.xml"/><Relationship Id="rId16" Type="http://schemas.openxmlformats.org/officeDocument/2006/relationships/externalLink" Target="externalLinks/externalLink12.xml"/><Relationship Id="rId221" Type="http://schemas.openxmlformats.org/officeDocument/2006/relationships/externalLink" Target="externalLinks/externalLink217.xml"/><Relationship Id="rId242" Type="http://schemas.openxmlformats.org/officeDocument/2006/relationships/externalLink" Target="externalLinks/externalLink238.xml"/><Relationship Id="rId263" Type="http://schemas.openxmlformats.org/officeDocument/2006/relationships/externalLink" Target="externalLinks/externalLink259.xml"/><Relationship Id="rId284" Type="http://schemas.openxmlformats.org/officeDocument/2006/relationships/externalLink" Target="externalLinks/externalLink280.xml"/><Relationship Id="rId319" Type="http://schemas.openxmlformats.org/officeDocument/2006/relationships/externalLink" Target="externalLinks/externalLink315.xml"/><Relationship Id="rId37" Type="http://schemas.openxmlformats.org/officeDocument/2006/relationships/externalLink" Target="externalLinks/externalLink33.xml"/><Relationship Id="rId58" Type="http://schemas.openxmlformats.org/officeDocument/2006/relationships/externalLink" Target="externalLinks/externalLink54.xml"/><Relationship Id="rId79" Type="http://schemas.openxmlformats.org/officeDocument/2006/relationships/externalLink" Target="externalLinks/externalLink75.xml"/><Relationship Id="rId102" Type="http://schemas.openxmlformats.org/officeDocument/2006/relationships/externalLink" Target="externalLinks/externalLink98.xml"/><Relationship Id="rId123" Type="http://schemas.openxmlformats.org/officeDocument/2006/relationships/externalLink" Target="externalLinks/externalLink119.xml"/><Relationship Id="rId144" Type="http://schemas.openxmlformats.org/officeDocument/2006/relationships/externalLink" Target="externalLinks/externalLink140.xml"/><Relationship Id="rId330" Type="http://schemas.openxmlformats.org/officeDocument/2006/relationships/externalLink" Target="externalLinks/externalLink326.xml"/><Relationship Id="rId90" Type="http://schemas.openxmlformats.org/officeDocument/2006/relationships/externalLink" Target="externalLinks/externalLink86.xml"/><Relationship Id="rId165" Type="http://schemas.openxmlformats.org/officeDocument/2006/relationships/externalLink" Target="externalLinks/externalLink161.xml"/><Relationship Id="rId186" Type="http://schemas.openxmlformats.org/officeDocument/2006/relationships/externalLink" Target="externalLinks/externalLink182.xml"/><Relationship Id="rId351" Type="http://schemas.openxmlformats.org/officeDocument/2006/relationships/externalLink" Target="externalLinks/externalLink347.xml"/><Relationship Id="rId372" Type="http://schemas.openxmlformats.org/officeDocument/2006/relationships/externalLink" Target="externalLinks/externalLink368.xml"/><Relationship Id="rId393" Type="http://schemas.openxmlformats.org/officeDocument/2006/relationships/sharedStrings" Target="sharedStrings.xml"/><Relationship Id="rId211" Type="http://schemas.openxmlformats.org/officeDocument/2006/relationships/externalLink" Target="externalLinks/externalLink207.xml"/><Relationship Id="rId232" Type="http://schemas.openxmlformats.org/officeDocument/2006/relationships/externalLink" Target="externalLinks/externalLink228.xml"/><Relationship Id="rId253" Type="http://schemas.openxmlformats.org/officeDocument/2006/relationships/externalLink" Target="externalLinks/externalLink249.xml"/><Relationship Id="rId274" Type="http://schemas.openxmlformats.org/officeDocument/2006/relationships/externalLink" Target="externalLinks/externalLink270.xml"/><Relationship Id="rId295" Type="http://schemas.openxmlformats.org/officeDocument/2006/relationships/externalLink" Target="externalLinks/externalLink291.xml"/><Relationship Id="rId309" Type="http://schemas.openxmlformats.org/officeDocument/2006/relationships/externalLink" Target="externalLinks/externalLink305.xml"/><Relationship Id="rId27" Type="http://schemas.openxmlformats.org/officeDocument/2006/relationships/externalLink" Target="externalLinks/externalLink23.xml"/><Relationship Id="rId48" Type="http://schemas.openxmlformats.org/officeDocument/2006/relationships/externalLink" Target="externalLinks/externalLink44.xml"/><Relationship Id="rId69" Type="http://schemas.openxmlformats.org/officeDocument/2006/relationships/externalLink" Target="externalLinks/externalLink65.xml"/><Relationship Id="rId113" Type="http://schemas.openxmlformats.org/officeDocument/2006/relationships/externalLink" Target="externalLinks/externalLink109.xml"/><Relationship Id="rId134" Type="http://schemas.openxmlformats.org/officeDocument/2006/relationships/externalLink" Target="externalLinks/externalLink130.xml"/><Relationship Id="rId320" Type="http://schemas.openxmlformats.org/officeDocument/2006/relationships/externalLink" Target="externalLinks/externalLink316.xml"/><Relationship Id="rId80" Type="http://schemas.openxmlformats.org/officeDocument/2006/relationships/externalLink" Target="externalLinks/externalLink76.xml"/><Relationship Id="rId155" Type="http://schemas.openxmlformats.org/officeDocument/2006/relationships/externalLink" Target="externalLinks/externalLink151.xml"/><Relationship Id="rId176" Type="http://schemas.openxmlformats.org/officeDocument/2006/relationships/externalLink" Target="externalLinks/externalLink172.xml"/><Relationship Id="rId197" Type="http://schemas.openxmlformats.org/officeDocument/2006/relationships/externalLink" Target="externalLinks/externalLink193.xml"/><Relationship Id="rId341" Type="http://schemas.openxmlformats.org/officeDocument/2006/relationships/externalLink" Target="externalLinks/externalLink337.xml"/><Relationship Id="rId362" Type="http://schemas.openxmlformats.org/officeDocument/2006/relationships/externalLink" Target="externalLinks/externalLink358.xml"/><Relationship Id="rId383" Type="http://schemas.openxmlformats.org/officeDocument/2006/relationships/externalLink" Target="externalLinks/externalLink379.xml"/><Relationship Id="rId201" Type="http://schemas.openxmlformats.org/officeDocument/2006/relationships/externalLink" Target="externalLinks/externalLink197.xml"/><Relationship Id="rId222" Type="http://schemas.openxmlformats.org/officeDocument/2006/relationships/externalLink" Target="externalLinks/externalLink218.xml"/><Relationship Id="rId243" Type="http://schemas.openxmlformats.org/officeDocument/2006/relationships/externalLink" Target="externalLinks/externalLink239.xml"/><Relationship Id="rId264" Type="http://schemas.openxmlformats.org/officeDocument/2006/relationships/externalLink" Target="externalLinks/externalLink260.xml"/><Relationship Id="rId285" Type="http://schemas.openxmlformats.org/officeDocument/2006/relationships/externalLink" Target="externalLinks/externalLink281.xml"/><Relationship Id="rId17" Type="http://schemas.openxmlformats.org/officeDocument/2006/relationships/externalLink" Target="externalLinks/externalLink13.xml"/><Relationship Id="rId38" Type="http://schemas.openxmlformats.org/officeDocument/2006/relationships/externalLink" Target="externalLinks/externalLink34.xml"/><Relationship Id="rId59" Type="http://schemas.openxmlformats.org/officeDocument/2006/relationships/externalLink" Target="externalLinks/externalLink55.xml"/><Relationship Id="rId103" Type="http://schemas.openxmlformats.org/officeDocument/2006/relationships/externalLink" Target="externalLinks/externalLink99.xml"/><Relationship Id="rId124" Type="http://schemas.openxmlformats.org/officeDocument/2006/relationships/externalLink" Target="externalLinks/externalLink120.xml"/><Relationship Id="rId310" Type="http://schemas.openxmlformats.org/officeDocument/2006/relationships/externalLink" Target="externalLinks/externalLink306.xml"/><Relationship Id="rId70" Type="http://schemas.openxmlformats.org/officeDocument/2006/relationships/externalLink" Target="externalLinks/externalLink66.xml"/><Relationship Id="rId91" Type="http://schemas.openxmlformats.org/officeDocument/2006/relationships/externalLink" Target="externalLinks/externalLink87.xml"/><Relationship Id="rId145" Type="http://schemas.openxmlformats.org/officeDocument/2006/relationships/externalLink" Target="externalLinks/externalLink141.xml"/><Relationship Id="rId166" Type="http://schemas.openxmlformats.org/officeDocument/2006/relationships/externalLink" Target="externalLinks/externalLink162.xml"/><Relationship Id="rId187" Type="http://schemas.openxmlformats.org/officeDocument/2006/relationships/externalLink" Target="externalLinks/externalLink183.xml"/><Relationship Id="rId331" Type="http://schemas.openxmlformats.org/officeDocument/2006/relationships/externalLink" Target="externalLinks/externalLink327.xml"/><Relationship Id="rId352" Type="http://schemas.openxmlformats.org/officeDocument/2006/relationships/externalLink" Target="externalLinks/externalLink348.xml"/><Relationship Id="rId373" Type="http://schemas.openxmlformats.org/officeDocument/2006/relationships/externalLink" Target="externalLinks/externalLink369.xml"/><Relationship Id="rId394" Type="http://schemas.openxmlformats.org/officeDocument/2006/relationships/calcChain" Target="calcChain.xml"/><Relationship Id="rId1" Type="http://schemas.openxmlformats.org/officeDocument/2006/relationships/worksheet" Target="worksheets/sheet1.xml"/><Relationship Id="rId212" Type="http://schemas.openxmlformats.org/officeDocument/2006/relationships/externalLink" Target="externalLinks/externalLink208.xml"/><Relationship Id="rId233" Type="http://schemas.openxmlformats.org/officeDocument/2006/relationships/externalLink" Target="externalLinks/externalLink229.xml"/><Relationship Id="rId254" Type="http://schemas.openxmlformats.org/officeDocument/2006/relationships/externalLink" Target="externalLinks/externalLink250.xml"/><Relationship Id="rId28" Type="http://schemas.openxmlformats.org/officeDocument/2006/relationships/externalLink" Target="externalLinks/externalLink24.xml"/><Relationship Id="rId49" Type="http://schemas.openxmlformats.org/officeDocument/2006/relationships/externalLink" Target="externalLinks/externalLink45.xml"/><Relationship Id="rId114" Type="http://schemas.openxmlformats.org/officeDocument/2006/relationships/externalLink" Target="externalLinks/externalLink110.xml"/><Relationship Id="rId275" Type="http://schemas.openxmlformats.org/officeDocument/2006/relationships/externalLink" Target="externalLinks/externalLink271.xml"/><Relationship Id="rId296" Type="http://schemas.openxmlformats.org/officeDocument/2006/relationships/externalLink" Target="externalLinks/externalLink292.xml"/><Relationship Id="rId300" Type="http://schemas.openxmlformats.org/officeDocument/2006/relationships/externalLink" Target="externalLinks/externalLink296.xml"/><Relationship Id="rId60" Type="http://schemas.openxmlformats.org/officeDocument/2006/relationships/externalLink" Target="externalLinks/externalLink56.xml"/><Relationship Id="rId81" Type="http://schemas.openxmlformats.org/officeDocument/2006/relationships/externalLink" Target="externalLinks/externalLink77.xml"/><Relationship Id="rId135" Type="http://schemas.openxmlformats.org/officeDocument/2006/relationships/externalLink" Target="externalLinks/externalLink131.xml"/><Relationship Id="rId156" Type="http://schemas.openxmlformats.org/officeDocument/2006/relationships/externalLink" Target="externalLinks/externalLink152.xml"/><Relationship Id="rId177" Type="http://schemas.openxmlformats.org/officeDocument/2006/relationships/externalLink" Target="externalLinks/externalLink173.xml"/><Relationship Id="rId198" Type="http://schemas.openxmlformats.org/officeDocument/2006/relationships/externalLink" Target="externalLinks/externalLink194.xml"/><Relationship Id="rId321" Type="http://schemas.openxmlformats.org/officeDocument/2006/relationships/externalLink" Target="externalLinks/externalLink317.xml"/><Relationship Id="rId342" Type="http://schemas.openxmlformats.org/officeDocument/2006/relationships/externalLink" Target="externalLinks/externalLink338.xml"/><Relationship Id="rId363" Type="http://schemas.openxmlformats.org/officeDocument/2006/relationships/externalLink" Target="externalLinks/externalLink359.xml"/><Relationship Id="rId384" Type="http://schemas.openxmlformats.org/officeDocument/2006/relationships/externalLink" Target="externalLinks/externalLink380.xml"/><Relationship Id="rId202" Type="http://schemas.openxmlformats.org/officeDocument/2006/relationships/externalLink" Target="externalLinks/externalLink198.xml"/><Relationship Id="rId223" Type="http://schemas.openxmlformats.org/officeDocument/2006/relationships/externalLink" Target="externalLinks/externalLink219.xml"/><Relationship Id="rId244" Type="http://schemas.openxmlformats.org/officeDocument/2006/relationships/externalLink" Target="externalLinks/externalLink240.xml"/><Relationship Id="rId18" Type="http://schemas.openxmlformats.org/officeDocument/2006/relationships/externalLink" Target="externalLinks/externalLink14.xml"/><Relationship Id="rId39" Type="http://schemas.openxmlformats.org/officeDocument/2006/relationships/externalLink" Target="externalLinks/externalLink35.xml"/><Relationship Id="rId265" Type="http://schemas.openxmlformats.org/officeDocument/2006/relationships/externalLink" Target="externalLinks/externalLink261.xml"/><Relationship Id="rId286" Type="http://schemas.openxmlformats.org/officeDocument/2006/relationships/externalLink" Target="externalLinks/externalLink282.xml"/><Relationship Id="rId50" Type="http://schemas.openxmlformats.org/officeDocument/2006/relationships/externalLink" Target="externalLinks/externalLink46.xml"/><Relationship Id="rId104" Type="http://schemas.openxmlformats.org/officeDocument/2006/relationships/externalLink" Target="externalLinks/externalLink100.xml"/><Relationship Id="rId125" Type="http://schemas.openxmlformats.org/officeDocument/2006/relationships/externalLink" Target="externalLinks/externalLink121.xml"/><Relationship Id="rId146" Type="http://schemas.openxmlformats.org/officeDocument/2006/relationships/externalLink" Target="externalLinks/externalLink142.xml"/><Relationship Id="rId167" Type="http://schemas.openxmlformats.org/officeDocument/2006/relationships/externalLink" Target="externalLinks/externalLink163.xml"/><Relationship Id="rId188" Type="http://schemas.openxmlformats.org/officeDocument/2006/relationships/externalLink" Target="externalLinks/externalLink184.xml"/><Relationship Id="rId311" Type="http://schemas.openxmlformats.org/officeDocument/2006/relationships/externalLink" Target="externalLinks/externalLink307.xml"/><Relationship Id="rId332" Type="http://schemas.openxmlformats.org/officeDocument/2006/relationships/externalLink" Target="externalLinks/externalLink328.xml"/><Relationship Id="rId353" Type="http://schemas.openxmlformats.org/officeDocument/2006/relationships/externalLink" Target="externalLinks/externalLink349.xml"/><Relationship Id="rId374" Type="http://schemas.openxmlformats.org/officeDocument/2006/relationships/externalLink" Target="externalLinks/externalLink370.xml"/><Relationship Id="rId71" Type="http://schemas.openxmlformats.org/officeDocument/2006/relationships/externalLink" Target="externalLinks/externalLink67.xml"/><Relationship Id="rId92" Type="http://schemas.openxmlformats.org/officeDocument/2006/relationships/externalLink" Target="externalLinks/externalLink88.xml"/><Relationship Id="rId213" Type="http://schemas.openxmlformats.org/officeDocument/2006/relationships/externalLink" Target="externalLinks/externalLink209.xml"/><Relationship Id="rId234" Type="http://schemas.openxmlformats.org/officeDocument/2006/relationships/externalLink" Target="externalLinks/externalLink230.xml"/><Relationship Id="rId2" Type="http://schemas.openxmlformats.org/officeDocument/2006/relationships/worksheet" Target="worksheets/sheet2.xml"/><Relationship Id="rId29" Type="http://schemas.openxmlformats.org/officeDocument/2006/relationships/externalLink" Target="externalLinks/externalLink25.xml"/><Relationship Id="rId255" Type="http://schemas.openxmlformats.org/officeDocument/2006/relationships/externalLink" Target="externalLinks/externalLink251.xml"/><Relationship Id="rId276" Type="http://schemas.openxmlformats.org/officeDocument/2006/relationships/externalLink" Target="externalLinks/externalLink272.xml"/><Relationship Id="rId297" Type="http://schemas.openxmlformats.org/officeDocument/2006/relationships/externalLink" Target="externalLinks/externalLink293.xml"/><Relationship Id="rId40" Type="http://schemas.openxmlformats.org/officeDocument/2006/relationships/externalLink" Target="externalLinks/externalLink36.xml"/><Relationship Id="rId115" Type="http://schemas.openxmlformats.org/officeDocument/2006/relationships/externalLink" Target="externalLinks/externalLink111.xml"/><Relationship Id="rId136" Type="http://schemas.openxmlformats.org/officeDocument/2006/relationships/externalLink" Target="externalLinks/externalLink132.xml"/><Relationship Id="rId157" Type="http://schemas.openxmlformats.org/officeDocument/2006/relationships/externalLink" Target="externalLinks/externalLink153.xml"/><Relationship Id="rId178" Type="http://schemas.openxmlformats.org/officeDocument/2006/relationships/externalLink" Target="externalLinks/externalLink174.xml"/><Relationship Id="rId301" Type="http://schemas.openxmlformats.org/officeDocument/2006/relationships/externalLink" Target="externalLinks/externalLink297.xml"/><Relationship Id="rId322" Type="http://schemas.openxmlformats.org/officeDocument/2006/relationships/externalLink" Target="externalLinks/externalLink318.xml"/><Relationship Id="rId343" Type="http://schemas.openxmlformats.org/officeDocument/2006/relationships/externalLink" Target="externalLinks/externalLink339.xml"/><Relationship Id="rId364" Type="http://schemas.openxmlformats.org/officeDocument/2006/relationships/externalLink" Target="externalLinks/externalLink360.xml"/><Relationship Id="rId61" Type="http://schemas.openxmlformats.org/officeDocument/2006/relationships/externalLink" Target="externalLinks/externalLink57.xml"/><Relationship Id="rId82" Type="http://schemas.openxmlformats.org/officeDocument/2006/relationships/externalLink" Target="externalLinks/externalLink78.xml"/><Relationship Id="rId199" Type="http://schemas.openxmlformats.org/officeDocument/2006/relationships/externalLink" Target="externalLinks/externalLink195.xml"/><Relationship Id="rId203" Type="http://schemas.openxmlformats.org/officeDocument/2006/relationships/externalLink" Target="externalLinks/externalLink199.xml"/><Relationship Id="rId385" Type="http://schemas.openxmlformats.org/officeDocument/2006/relationships/externalLink" Target="externalLinks/externalLink381.xml"/><Relationship Id="rId19" Type="http://schemas.openxmlformats.org/officeDocument/2006/relationships/externalLink" Target="externalLinks/externalLink15.xml"/><Relationship Id="rId224" Type="http://schemas.openxmlformats.org/officeDocument/2006/relationships/externalLink" Target="externalLinks/externalLink220.xml"/><Relationship Id="rId245" Type="http://schemas.openxmlformats.org/officeDocument/2006/relationships/externalLink" Target="externalLinks/externalLink241.xml"/><Relationship Id="rId266" Type="http://schemas.openxmlformats.org/officeDocument/2006/relationships/externalLink" Target="externalLinks/externalLink262.xml"/><Relationship Id="rId287" Type="http://schemas.openxmlformats.org/officeDocument/2006/relationships/externalLink" Target="externalLinks/externalLink283.xml"/><Relationship Id="rId30" Type="http://schemas.openxmlformats.org/officeDocument/2006/relationships/externalLink" Target="externalLinks/externalLink26.xml"/><Relationship Id="rId105" Type="http://schemas.openxmlformats.org/officeDocument/2006/relationships/externalLink" Target="externalLinks/externalLink101.xml"/><Relationship Id="rId126" Type="http://schemas.openxmlformats.org/officeDocument/2006/relationships/externalLink" Target="externalLinks/externalLink122.xml"/><Relationship Id="rId147" Type="http://schemas.openxmlformats.org/officeDocument/2006/relationships/externalLink" Target="externalLinks/externalLink143.xml"/><Relationship Id="rId168" Type="http://schemas.openxmlformats.org/officeDocument/2006/relationships/externalLink" Target="externalLinks/externalLink164.xml"/><Relationship Id="rId312" Type="http://schemas.openxmlformats.org/officeDocument/2006/relationships/externalLink" Target="externalLinks/externalLink308.xml"/><Relationship Id="rId333" Type="http://schemas.openxmlformats.org/officeDocument/2006/relationships/externalLink" Target="externalLinks/externalLink329.xml"/><Relationship Id="rId354" Type="http://schemas.openxmlformats.org/officeDocument/2006/relationships/externalLink" Target="externalLinks/externalLink350.xml"/><Relationship Id="rId51" Type="http://schemas.openxmlformats.org/officeDocument/2006/relationships/externalLink" Target="externalLinks/externalLink47.xml"/><Relationship Id="rId72" Type="http://schemas.openxmlformats.org/officeDocument/2006/relationships/externalLink" Target="externalLinks/externalLink68.xml"/><Relationship Id="rId93" Type="http://schemas.openxmlformats.org/officeDocument/2006/relationships/externalLink" Target="externalLinks/externalLink89.xml"/><Relationship Id="rId189" Type="http://schemas.openxmlformats.org/officeDocument/2006/relationships/externalLink" Target="externalLinks/externalLink185.xml"/><Relationship Id="rId375" Type="http://schemas.openxmlformats.org/officeDocument/2006/relationships/externalLink" Target="externalLinks/externalLink371.xml"/><Relationship Id="rId3" Type="http://schemas.openxmlformats.org/officeDocument/2006/relationships/worksheet" Target="worksheets/sheet3.xml"/><Relationship Id="rId214" Type="http://schemas.openxmlformats.org/officeDocument/2006/relationships/externalLink" Target="externalLinks/externalLink210.xml"/><Relationship Id="rId235" Type="http://schemas.openxmlformats.org/officeDocument/2006/relationships/externalLink" Target="externalLinks/externalLink231.xml"/><Relationship Id="rId256" Type="http://schemas.openxmlformats.org/officeDocument/2006/relationships/externalLink" Target="externalLinks/externalLink252.xml"/><Relationship Id="rId277" Type="http://schemas.openxmlformats.org/officeDocument/2006/relationships/externalLink" Target="externalLinks/externalLink273.xml"/><Relationship Id="rId298" Type="http://schemas.openxmlformats.org/officeDocument/2006/relationships/externalLink" Target="externalLinks/externalLink294.xml"/><Relationship Id="rId116" Type="http://schemas.openxmlformats.org/officeDocument/2006/relationships/externalLink" Target="externalLinks/externalLink112.xml"/><Relationship Id="rId137" Type="http://schemas.openxmlformats.org/officeDocument/2006/relationships/externalLink" Target="externalLinks/externalLink133.xml"/><Relationship Id="rId158" Type="http://schemas.openxmlformats.org/officeDocument/2006/relationships/externalLink" Target="externalLinks/externalLink154.xml"/><Relationship Id="rId302" Type="http://schemas.openxmlformats.org/officeDocument/2006/relationships/externalLink" Target="externalLinks/externalLink298.xml"/><Relationship Id="rId323" Type="http://schemas.openxmlformats.org/officeDocument/2006/relationships/externalLink" Target="externalLinks/externalLink319.xml"/><Relationship Id="rId344" Type="http://schemas.openxmlformats.org/officeDocument/2006/relationships/externalLink" Target="externalLinks/externalLink340.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62" Type="http://schemas.openxmlformats.org/officeDocument/2006/relationships/externalLink" Target="externalLinks/externalLink58.xml"/><Relationship Id="rId83" Type="http://schemas.openxmlformats.org/officeDocument/2006/relationships/externalLink" Target="externalLinks/externalLink79.xml"/><Relationship Id="rId179" Type="http://schemas.openxmlformats.org/officeDocument/2006/relationships/externalLink" Target="externalLinks/externalLink175.xml"/><Relationship Id="rId365" Type="http://schemas.openxmlformats.org/officeDocument/2006/relationships/externalLink" Target="externalLinks/externalLink361.xml"/><Relationship Id="rId386" Type="http://schemas.openxmlformats.org/officeDocument/2006/relationships/externalLink" Target="externalLinks/externalLink382.xml"/><Relationship Id="rId190" Type="http://schemas.openxmlformats.org/officeDocument/2006/relationships/externalLink" Target="externalLinks/externalLink186.xml"/><Relationship Id="rId204" Type="http://schemas.openxmlformats.org/officeDocument/2006/relationships/externalLink" Target="externalLinks/externalLink200.xml"/><Relationship Id="rId225" Type="http://schemas.openxmlformats.org/officeDocument/2006/relationships/externalLink" Target="externalLinks/externalLink221.xml"/><Relationship Id="rId246" Type="http://schemas.openxmlformats.org/officeDocument/2006/relationships/externalLink" Target="externalLinks/externalLink242.xml"/><Relationship Id="rId267" Type="http://schemas.openxmlformats.org/officeDocument/2006/relationships/externalLink" Target="externalLinks/externalLink263.xml"/><Relationship Id="rId288" Type="http://schemas.openxmlformats.org/officeDocument/2006/relationships/externalLink" Target="externalLinks/externalLink284.xml"/><Relationship Id="rId106" Type="http://schemas.openxmlformats.org/officeDocument/2006/relationships/externalLink" Target="externalLinks/externalLink102.xml"/><Relationship Id="rId127" Type="http://schemas.openxmlformats.org/officeDocument/2006/relationships/externalLink" Target="externalLinks/externalLink123.xml"/><Relationship Id="rId313" Type="http://schemas.openxmlformats.org/officeDocument/2006/relationships/externalLink" Target="externalLinks/externalLink309.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52" Type="http://schemas.openxmlformats.org/officeDocument/2006/relationships/externalLink" Target="externalLinks/externalLink48.xml"/><Relationship Id="rId73" Type="http://schemas.openxmlformats.org/officeDocument/2006/relationships/externalLink" Target="externalLinks/externalLink69.xml"/><Relationship Id="rId94" Type="http://schemas.openxmlformats.org/officeDocument/2006/relationships/externalLink" Target="externalLinks/externalLink90.xml"/><Relationship Id="rId148" Type="http://schemas.openxmlformats.org/officeDocument/2006/relationships/externalLink" Target="externalLinks/externalLink144.xml"/><Relationship Id="rId169" Type="http://schemas.openxmlformats.org/officeDocument/2006/relationships/externalLink" Target="externalLinks/externalLink165.xml"/><Relationship Id="rId334" Type="http://schemas.openxmlformats.org/officeDocument/2006/relationships/externalLink" Target="externalLinks/externalLink330.xml"/><Relationship Id="rId355" Type="http://schemas.openxmlformats.org/officeDocument/2006/relationships/externalLink" Target="externalLinks/externalLink351.xml"/><Relationship Id="rId376" Type="http://schemas.openxmlformats.org/officeDocument/2006/relationships/externalLink" Target="externalLinks/externalLink372.xml"/><Relationship Id="rId4" Type="http://schemas.openxmlformats.org/officeDocument/2006/relationships/worksheet" Target="worksheets/sheet4.xml"/><Relationship Id="rId180" Type="http://schemas.openxmlformats.org/officeDocument/2006/relationships/externalLink" Target="externalLinks/externalLink176.xml"/><Relationship Id="rId215" Type="http://schemas.openxmlformats.org/officeDocument/2006/relationships/externalLink" Target="externalLinks/externalLink211.xml"/><Relationship Id="rId236" Type="http://schemas.openxmlformats.org/officeDocument/2006/relationships/externalLink" Target="externalLinks/externalLink232.xml"/><Relationship Id="rId257" Type="http://schemas.openxmlformats.org/officeDocument/2006/relationships/externalLink" Target="externalLinks/externalLink253.xml"/><Relationship Id="rId278" Type="http://schemas.openxmlformats.org/officeDocument/2006/relationships/externalLink" Target="externalLinks/externalLink274.xml"/><Relationship Id="rId303" Type="http://schemas.openxmlformats.org/officeDocument/2006/relationships/externalLink" Target="externalLinks/externalLink299.xml"/><Relationship Id="rId42" Type="http://schemas.openxmlformats.org/officeDocument/2006/relationships/externalLink" Target="externalLinks/externalLink38.xml"/><Relationship Id="rId84" Type="http://schemas.openxmlformats.org/officeDocument/2006/relationships/externalLink" Target="externalLinks/externalLink80.xml"/><Relationship Id="rId138" Type="http://schemas.openxmlformats.org/officeDocument/2006/relationships/externalLink" Target="externalLinks/externalLink134.xml"/><Relationship Id="rId345" Type="http://schemas.openxmlformats.org/officeDocument/2006/relationships/externalLink" Target="externalLinks/externalLink341.xml"/><Relationship Id="rId387" Type="http://schemas.openxmlformats.org/officeDocument/2006/relationships/externalLink" Target="externalLinks/externalLink383.xml"/><Relationship Id="rId191" Type="http://schemas.openxmlformats.org/officeDocument/2006/relationships/externalLink" Target="externalLinks/externalLink187.xml"/><Relationship Id="rId205" Type="http://schemas.openxmlformats.org/officeDocument/2006/relationships/externalLink" Target="externalLinks/externalLink201.xml"/><Relationship Id="rId247" Type="http://schemas.openxmlformats.org/officeDocument/2006/relationships/externalLink" Target="externalLinks/externalLink243.xml"/><Relationship Id="rId107" Type="http://schemas.openxmlformats.org/officeDocument/2006/relationships/externalLink" Target="externalLinks/externalLink103.xml"/><Relationship Id="rId289" Type="http://schemas.openxmlformats.org/officeDocument/2006/relationships/externalLink" Target="externalLinks/externalLink285.xml"/><Relationship Id="rId11" Type="http://schemas.openxmlformats.org/officeDocument/2006/relationships/externalLink" Target="externalLinks/externalLink7.xml"/><Relationship Id="rId53" Type="http://schemas.openxmlformats.org/officeDocument/2006/relationships/externalLink" Target="externalLinks/externalLink49.xml"/><Relationship Id="rId149" Type="http://schemas.openxmlformats.org/officeDocument/2006/relationships/externalLink" Target="externalLinks/externalLink145.xml"/><Relationship Id="rId314" Type="http://schemas.openxmlformats.org/officeDocument/2006/relationships/externalLink" Target="externalLinks/externalLink310.xml"/><Relationship Id="rId356" Type="http://schemas.openxmlformats.org/officeDocument/2006/relationships/externalLink" Target="externalLinks/externalLink352.xml"/><Relationship Id="rId95" Type="http://schemas.openxmlformats.org/officeDocument/2006/relationships/externalLink" Target="externalLinks/externalLink91.xml"/><Relationship Id="rId160" Type="http://schemas.openxmlformats.org/officeDocument/2006/relationships/externalLink" Target="externalLinks/externalLink156.xml"/><Relationship Id="rId216" Type="http://schemas.openxmlformats.org/officeDocument/2006/relationships/externalLink" Target="externalLinks/externalLink212.xml"/><Relationship Id="rId258" Type="http://schemas.openxmlformats.org/officeDocument/2006/relationships/externalLink" Target="externalLinks/externalLink254.xml"/><Relationship Id="rId22" Type="http://schemas.openxmlformats.org/officeDocument/2006/relationships/externalLink" Target="externalLinks/externalLink18.xml"/><Relationship Id="rId64" Type="http://schemas.openxmlformats.org/officeDocument/2006/relationships/externalLink" Target="externalLinks/externalLink60.xml"/><Relationship Id="rId118" Type="http://schemas.openxmlformats.org/officeDocument/2006/relationships/externalLink" Target="externalLinks/externalLink114.xml"/><Relationship Id="rId325" Type="http://schemas.openxmlformats.org/officeDocument/2006/relationships/externalLink" Target="externalLinks/externalLink321.xml"/><Relationship Id="rId367" Type="http://schemas.openxmlformats.org/officeDocument/2006/relationships/externalLink" Target="externalLinks/externalLink363.xml"/><Relationship Id="rId171" Type="http://schemas.openxmlformats.org/officeDocument/2006/relationships/externalLink" Target="externalLinks/externalLink167.xml"/><Relationship Id="rId227" Type="http://schemas.openxmlformats.org/officeDocument/2006/relationships/externalLink" Target="externalLinks/externalLink223.xml"/><Relationship Id="rId269" Type="http://schemas.openxmlformats.org/officeDocument/2006/relationships/externalLink" Target="externalLinks/externalLink265.xml"/><Relationship Id="rId33" Type="http://schemas.openxmlformats.org/officeDocument/2006/relationships/externalLink" Target="externalLinks/externalLink29.xml"/><Relationship Id="rId129" Type="http://schemas.openxmlformats.org/officeDocument/2006/relationships/externalLink" Target="externalLinks/externalLink125.xml"/><Relationship Id="rId280" Type="http://schemas.openxmlformats.org/officeDocument/2006/relationships/externalLink" Target="externalLinks/externalLink276.xml"/><Relationship Id="rId336" Type="http://schemas.openxmlformats.org/officeDocument/2006/relationships/externalLink" Target="externalLinks/externalLink332.xml"/><Relationship Id="rId75" Type="http://schemas.openxmlformats.org/officeDocument/2006/relationships/externalLink" Target="externalLinks/externalLink71.xml"/><Relationship Id="rId140" Type="http://schemas.openxmlformats.org/officeDocument/2006/relationships/externalLink" Target="externalLinks/externalLink136.xml"/><Relationship Id="rId182" Type="http://schemas.openxmlformats.org/officeDocument/2006/relationships/externalLink" Target="externalLinks/externalLink178.xml"/><Relationship Id="rId378" Type="http://schemas.openxmlformats.org/officeDocument/2006/relationships/externalLink" Target="externalLinks/externalLink374.xml"/><Relationship Id="rId6" Type="http://schemas.openxmlformats.org/officeDocument/2006/relationships/externalLink" Target="externalLinks/externalLink2.xml"/><Relationship Id="rId238" Type="http://schemas.openxmlformats.org/officeDocument/2006/relationships/externalLink" Target="externalLinks/externalLink234.xml"/><Relationship Id="rId291" Type="http://schemas.openxmlformats.org/officeDocument/2006/relationships/externalLink" Target="externalLinks/externalLink287.xml"/><Relationship Id="rId305" Type="http://schemas.openxmlformats.org/officeDocument/2006/relationships/externalLink" Target="externalLinks/externalLink301.xml"/><Relationship Id="rId347" Type="http://schemas.openxmlformats.org/officeDocument/2006/relationships/externalLink" Target="externalLinks/externalLink343.xml"/><Relationship Id="rId44" Type="http://schemas.openxmlformats.org/officeDocument/2006/relationships/externalLink" Target="externalLinks/externalLink40.xml"/><Relationship Id="rId86" Type="http://schemas.openxmlformats.org/officeDocument/2006/relationships/externalLink" Target="externalLinks/externalLink82.xml"/><Relationship Id="rId151" Type="http://schemas.openxmlformats.org/officeDocument/2006/relationships/externalLink" Target="externalLinks/externalLink147.xml"/><Relationship Id="rId389" Type="http://schemas.openxmlformats.org/officeDocument/2006/relationships/externalLink" Target="externalLinks/externalLink385.xml"/><Relationship Id="rId193" Type="http://schemas.openxmlformats.org/officeDocument/2006/relationships/externalLink" Target="externalLinks/externalLink189.xml"/><Relationship Id="rId207" Type="http://schemas.openxmlformats.org/officeDocument/2006/relationships/externalLink" Target="externalLinks/externalLink203.xml"/><Relationship Id="rId249" Type="http://schemas.openxmlformats.org/officeDocument/2006/relationships/externalLink" Target="externalLinks/externalLink245.xml"/><Relationship Id="rId13" Type="http://schemas.openxmlformats.org/officeDocument/2006/relationships/externalLink" Target="externalLinks/externalLink9.xml"/><Relationship Id="rId109" Type="http://schemas.openxmlformats.org/officeDocument/2006/relationships/externalLink" Target="externalLinks/externalLink105.xml"/><Relationship Id="rId260" Type="http://schemas.openxmlformats.org/officeDocument/2006/relationships/externalLink" Target="externalLinks/externalLink256.xml"/><Relationship Id="rId316" Type="http://schemas.openxmlformats.org/officeDocument/2006/relationships/externalLink" Target="externalLinks/externalLink312.xml"/><Relationship Id="rId55" Type="http://schemas.openxmlformats.org/officeDocument/2006/relationships/externalLink" Target="externalLinks/externalLink51.xml"/><Relationship Id="rId97" Type="http://schemas.openxmlformats.org/officeDocument/2006/relationships/externalLink" Target="externalLinks/externalLink93.xml"/><Relationship Id="rId120" Type="http://schemas.openxmlformats.org/officeDocument/2006/relationships/externalLink" Target="externalLinks/externalLink116.xml"/><Relationship Id="rId358" Type="http://schemas.openxmlformats.org/officeDocument/2006/relationships/externalLink" Target="externalLinks/externalLink354.xml"/><Relationship Id="rId162" Type="http://schemas.openxmlformats.org/officeDocument/2006/relationships/externalLink" Target="externalLinks/externalLink158.xml"/><Relationship Id="rId218" Type="http://schemas.openxmlformats.org/officeDocument/2006/relationships/externalLink" Target="externalLinks/externalLink214.xml"/><Relationship Id="rId271" Type="http://schemas.openxmlformats.org/officeDocument/2006/relationships/externalLink" Target="externalLinks/externalLink267.xml"/><Relationship Id="rId24" Type="http://schemas.openxmlformats.org/officeDocument/2006/relationships/externalLink" Target="externalLinks/externalLink20.xml"/><Relationship Id="rId66" Type="http://schemas.openxmlformats.org/officeDocument/2006/relationships/externalLink" Target="externalLinks/externalLink62.xml"/><Relationship Id="rId131" Type="http://schemas.openxmlformats.org/officeDocument/2006/relationships/externalLink" Target="externalLinks/externalLink127.xml"/><Relationship Id="rId327" Type="http://schemas.openxmlformats.org/officeDocument/2006/relationships/externalLink" Target="externalLinks/externalLink323.xml"/><Relationship Id="rId369" Type="http://schemas.openxmlformats.org/officeDocument/2006/relationships/externalLink" Target="externalLinks/externalLink365.xml"/><Relationship Id="rId173" Type="http://schemas.openxmlformats.org/officeDocument/2006/relationships/externalLink" Target="externalLinks/externalLink169.xml"/><Relationship Id="rId229" Type="http://schemas.openxmlformats.org/officeDocument/2006/relationships/externalLink" Target="externalLinks/externalLink225.xml"/><Relationship Id="rId380" Type="http://schemas.openxmlformats.org/officeDocument/2006/relationships/externalLink" Target="externalLinks/externalLink376.xml"/><Relationship Id="rId240" Type="http://schemas.openxmlformats.org/officeDocument/2006/relationships/externalLink" Target="externalLinks/externalLink236.xml"/><Relationship Id="rId35" Type="http://schemas.openxmlformats.org/officeDocument/2006/relationships/externalLink" Target="externalLinks/externalLink31.xml"/><Relationship Id="rId77" Type="http://schemas.openxmlformats.org/officeDocument/2006/relationships/externalLink" Target="externalLinks/externalLink73.xml"/><Relationship Id="rId100" Type="http://schemas.openxmlformats.org/officeDocument/2006/relationships/externalLink" Target="externalLinks/externalLink96.xml"/><Relationship Id="rId282" Type="http://schemas.openxmlformats.org/officeDocument/2006/relationships/externalLink" Target="externalLinks/externalLink278.xml"/><Relationship Id="rId338" Type="http://schemas.openxmlformats.org/officeDocument/2006/relationships/externalLink" Target="externalLinks/externalLink334.xml"/><Relationship Id="rId8" Type="http://schemas.openxmlformats.org/officeDocument/2006/relationships/externalLink" Target="externalLinks/externalLink4.xml"/><Relationship Id="rId142" Type="http://schemas.openxmlformats.org/officeDocument/2006/relationships/externalLink" Target="externalLinks/externalLink138.xml"/><Relationship Id="rId184" Type="http://schemas.openxmlformats.org/officeDocument/2006/relationships/externalLink" Target="externalLinks/externalLink180.xml"/><Relationship Id="rId391" Type="http://schemas.openxmlformats.org/officeDocument/2006/relationships/theme" Target="theme/theme1.xml"/><Relationship Id="rId251" Type="http://schemas.openxmlformats.org/officeDocument/2006/relationships/externalLink" Target="externalLinks/externalLink247.xml"/><Relationship Id="rId46" Type="http://schemas.openxmlformats.org/officeDocument/2006/relationships/externalLink" Target="externalLinks/externalLink42.xml"/><Relationship Id="rId293" Type="http://schemas.openxmlformats.org/officeDocument/2006/relationships/externalLink" Target="externalLinks/externalLink289.xml"/><Relationship Id="rId307" Type="http://schemas.openxmlformats.org/officeDocument/2006/relationships/externalLink" Target="externalLinks/externalLink303.xml"/><Relationship Id="rId349" Type="http://schemas.openxmlformats.org/officeDocument/2006/relationships/externalLink" Target="externalLinks/externalLink345.xml"/><Relationship Id="rId88" Type="http://schemas.openxmlformats.org/officeDocument/2006/relationships/externalLink" Target="externalLinks/externalLink84.xml"/><Relationship Id="rId111" Type="http://schemas.openxmlformats.org/officeDocument/2006/relationships/externalLink" Target="externalLinks/externalLink107.xml"/><Relationship Id="rId153" Type="http://schemas.openxmlformats.org/officeDocument/2006/relationships/externalLink" Target="externalLinks/externalLink149.xml"/><Relationship Id="rId195" Type="http://schemas.openxmlformats.org/officeDocument/2006/relationships/externalLink" Target="externalLinks/externalLink191.xml"/><Relationship Id="rId209" Type="http://schemas.openxmlformats.org/officeDocument/2006/relationships/externalLink" Target="externalLinks/externalLink205.xml"/><Relationship Id="rId360" Type="http://schemas.openxmlformats.org/officeDocument/2006/relationships/externalLink" Target="externalLinks/externalLink356.xml"/><Relationship Id="rId220" Type="http://schemas.openxmlformats.org/officeDocument/2006/relationships/externalLink" Target="externalLinks/externalLink216.xml"/><Relationship Id="rId15" Type="http://schemas.openxmlformats.org/officeDocument/2006/relationships/externalLink" Target="externalLinks/externalLink11.xml"/><Relationship Id="rId57" Type="http://schemas.openxmlformats.org/officeDocument/2006/relationships/externalLink" Target="externalLinks/externalLink53.xml"/><Relationship Id="rId262" Type="http://schemas.openxmlformats.org/officeDocument/2006/relationships/externalLink" Target="externalLinks/externalLink258.xml"/><Relationship Id="rId318" Type="http://schemas.openxmlformats.org/officeDocument/2006/relationships/externalLink" Target="externalLinks/externalLink314.xml"/><Relationship Id="rId99" Type="http://schemas.openxmlformats.org/officeDocument/2006/relationships/externalLink" Target="externalLinks/externalLink95.xml"/><Relationship Id="rId122" Type="http://schemas.openxmlformats.org/officeDocument/2006/relationships/externalLink" Target="externalLinks/externalLink118.xml"/><Relationship Id="rId164" Type="http://schemas.openxmlformats.org/officeDocument/2006/relationships/externalLink" Target="externalLinks/externalLink160.xml"/><Relationship Id="rId371" Type="http://schemas.openxmlformats.org/officeDocument/2006/relationships/externalLink" Target="externalLinks/externalLink367.xml"/><Relationship Id="rId26" Type="http://schemas.openxmlformats.org/officeDocument/2006/relationships/externalLink" Target="externalLinks/externalLink22.xml"/><Relationship Id="rId231" Type="http://schemas.openxmlformats.org/officeDocument/2006/relationships/externalLink" Target="externalLinks/externalLink227.xml"/><Relationship Id="rId273" Type="http://schemas.openxmlformats.org/officeDocument/2006/relationships/externalLink" Target="externalLinks/externalLink269.xml"/><Relationship Id="rId329" Type="http://schemas.openxmlformats.org/officeDocument/2006/relationships/externalLink" Target="externalLinks/externalLink325.xml"/><Relationship Id="rId68" Type="http://schemas.openxmlformats.org/officeDocument/2006/relationships/externalLink" Target="externalLinks/externalLink64.xml"/><Relationship Id="rId133" Type="http://schemas.openxmlformats.org/officeDocument/2006/relationships/externalLink" Target="externalLinks/externalLink129.xml"/><Relationship Id="rId175" Type="http://schemas.openxmlformats.org/officeDocument/2006/relationships/externalLink" Target="externalLinks/externalLink171.xml"/><Relationship Id="rId340" Type="http://schemas.openxmlformats.org/officeDocument/2006/relationships/externalLink" Target="externalLinks/externalLink336.xml"/><Relationship Id="rId200" Type="http://schemas.openxmlformats.org/officeDocument/2006/relationships/externalLink" Target="externalLinks/externalLink196.xml"/><Relationship Id="rId382" Type="http://schemas.openxmlformats.org/officeDocument/2006/relationships/externalLink" Target="externalLinks/externalLink37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819150</xdr:colOff>
      <xdr:row>2</xdr:row>
      <xdr:rowOff>104775</xdr:rowOff>
    </xdr:from>
    <xdr:to>
      <xdr:col>8</xdr:col>
      <xdr:colOff>360119</xdr:colOff>
      <xdr:row>5</xdr:row>
      <xdr:rowOff>54525</xdr:rowOff>
    </xdr:to>
    <xdr:pic>
      <xdr:nvPicPr>
        <xdr:cNvPr id="2" name="그림 1">
          <a:extLst>
            <a:ext uri="{FF2B5EF4-FFF2-40B4-BE49-F238E27FC236}">
              <a16:creationId xmlns:a16="http://schemas.microsoft.com/office/drawing/2014/main" id="{346926D8-7C17-4D49-AC26-A68E6241B1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87790" y="731520"/>
          <a:ext cx="725879" cy="700320"/>
        </a:xfrm>
        <a:prstGeom prst="rect">
          <a:avLst/>
        </a:prstGeom>
      </xdr:spPr>
    </xdr:pic>
    <xdr:clientData/>
  </xdr:twoCellAnchor>
  <xdr:twoCellAnchor>
    <xdr:from>
      <xdr:col>6</xdr:col>
      <xdr:colOff>38100</xdr:colOff>
      <xdr:row>3</xdr:row>
      <xdr:rowOff>0</xdr:rowOff>
    </xdr:from>
    <xdr:to>
      <xdr:col>8</xdr:col>
      <xdr:colOff>552451</xdr:colOff>
      <xdr:row>5</xdr:row>
      <xdr:rowOff>4233</xdr:rowOff>
    </xdr:to>
    <xdr:sp macro="" textlink="">
      <xdr:nvSpPr>
        <xdr:cNvPr id="3" name="TextBox 2">
          <a:extLst>
            <a:ext uri="{FF2B5EF4-FFF2-40B4-BE49-F238E27FC236}">
              <a16:creationId xmlns:a16="http://schemas.microsoft.com/office/drawing/2014/main" id="{0C384D2B-874C-44C1-A994-C6E03226B217}"/>
            </a:ext>
          </a:extLst>
        </xdr:cNvPr>
        <xdr:cNvSpPr txBox="1"/>
      </xdr:nvSpPr>
      <xdr:spPr>
        <a:xfrm>
          <a:off x="7096125" y="876300"/>
          <a:ext cx="2806066" cy="501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ko-KR" altLang="en-US" sz="1400" b="1">
              <a:latin typeface="+mn-ea"/>
              <a:ea typeface="+mn-ea"/>
            </a:rPr>
            <a:t>대표이사   신    유    석  </a:t>
          </a:r>
          <a:r>
            <a:rPr lang="en-US" altLang="ko-KR" sz="1400" b="1">
              <a:latin typeface="+mn-ea"/>
              <a:ea typeface="+mn-ea"/>
            </a:rPr>
            <a:t>(</a:t>
          </a:r>
          <a:r>
            <a:rPr lang="ko-KR" altLang="en-US" sz="1400" b="1">
              <a:latin typeface="+mn-ea"/>
              <a:ea typeface="+mn-ea"/>
            </a:rPr>
            <a:t>인</a:t>
          </a:r>
          <a:r>
            <a:rPr lang="en-US" altLang="ko-KR" sz="1400" b="1">
              <a:latin typeface="+mn-ea"/>
              <a:ea typeface="+mn-ea"/>
            </a:rPr>
            <a:t>)</a:t>
          </a:r>
          <a:endParaRPr lang="ko-KR" altLang="en-US" sz="1400" b="1">
            <a:latin typeface="+mn-ea"/>
            <a:ea typeface="+mn-ea"/>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9900;&#48373;&#54788;\&#44221;&#48512;&#49440;(&#54889;&#44036;~&#52628;&#54413;&#47161;&#44036;)\rk91c034\tun\CALE\suryang\6-5SSUM\Dodu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ATA\CHISU\SUNG-GOK\&#49457;&#44257;&#5164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1060;&#49345;&#53468;\1.&#46041;&#48512;%20&#49345;&#49688;&#46020;&#48372;&#54840;&#44396;&#50669;%20&#54616;&#49688;&#44288;&#47196;%20&#51221;&#48708;&#49324;&#50629;\hb\&#49340;&#49328;1&#51648;&#44396;(&#49892;&#49884;)\&#51452;&#44277;&#49688;&#47049;\&#51068;&#50948;&#45824;&#44032;9803.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Startup" Target="KGB/&#51077;&#49345;/&#51077;&#49345;&#48372;&#50756;(2000.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jjpeunju.netian.com/down/&#52572;&#51201;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as2\&#44277;&#47924;\&#46041;&#46160;&#52380;&#49884;&#50864;&#54924;&#46020;&#47196;(&#54728;&#51221;&#50864;&#44732;!)\02_&#44228;&#50557;&#44288;&#47532;\&#54616;&#46020;&#44553;&#44228;&#50557;\&#54616;&#46020;&#44553;&#44228;&#50557;\11_&#48376;&#49440;2&#44396;&#44036;\&#44228;&#50557;&#45236;&#50669;&#49436;(&#54616;&#46020;&#44553;&#49888;&#44256;&#44160;&#5366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51456;&#52384;\&#44277;&#50976;\DOO-SAN\&#48372;-&#44592;&#46181;\&#44592;&#4618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88;&#47532;\WXY\My%20Documents\&#51204;&#51452;&#50864;&#54924;&#46020;&#47196;\&#44032;&#46300;&#55040;&#49828;(&#50977;&#44368;)\&#49892;&#51221;&#48372;&#44256;(&#44032;&#46300;&#55040;&#4982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1.%20&#49324;&#45236;&#51088;&#47308;\5.%20&#50577;&#49885;\&#9733;&#44592;&#49457;&#45236;&#50669;&#49436;%20&#50577;&#4988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51221;&#47564;&#44049;\&#44060;&#49548;&#48324;&#49688;&#47049;\&#51204;&#52404;&#44277;&#50976;\&#49457;&#52268;&#44221;\&#44060;&#49548;&#48324;&#51665;&#44228;&#54364;\1.2&#55129;&#47561;&#51060;&#44277;&#48143;&#48373;&#44277;\&#55129;&#47561;&#51060;&#44277;(&#50689;&#53685;&#48376;&#4944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064;&#54268;\&#49352;%20&#48380;&#47464;%20(d)\&#50629;&#47924;\&#49457;&#45224;&#46020;&#52492;\&#49688;&#47049;&#49328;&#52636;\Documents%20and%20Settings\&#48149;&#51333;&#45224;\&#48148;&#53461;%20&#54868;&#47732;\&#45796;&#50868;\&#54620;&#46041;&#48716;&#46377;&#44204;&#51201;&#51032;&#47280;&#49436;(&#44148;&#50864;&#51060;&#50532;&#5047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50724;&#54868;&#49437;\&#44277;&#51676;&#48169;\NETWORK\BOX-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48372;&#51008;\&#50724;&#44396;&#45768;&#51116;\&#49688;&#47049;\EXL\&#51665;&#49688;&#5122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1221;&#52285;&#50672;\&#49900;&#51032;&#51648;&#51201;&#52572;&#51333;\project\&#46041;&#47749;\&#51109;&#54637;&#49440;\&#44396;&#51312;&#44228;&#49328;\BO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3p24gbaq571uijk\&#44277;&#53685;&#51088;&#47308;\&#44204;&#51201;\3&#52285;&#44256;\&#51068;&#48152;&#51077;&#52272;\&#51648;&#48169;&#51088;&#52824;&#45800;&#52404;\&#48513;&#54637;&#54616;&#49688;&#52376;&#47532;&#51109;\&#48513;&#54637;&#45236;&#50669;\&#48512;&#45824;&#51077;&#52272;(&#505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51221;&#52285;&#50672;\&#49900;&#51032;&#51648;&#51201;&#52572;&#51333;\BUSAN\303\SAP\YD\T-DRE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1064;&#54268;\&#49352;%20&#48380;&#47464;%20(d)\My%20Documents\&#45817;&#49328;&#46041;&#51076;&#45824;&#50500;&#54028;&#53944;\16.&#45817;&#49328;&#46041;&#44277;&#50976;&#48169;\&#51060;&#53468;&#48124;\&#45817;&#49328;&#46041;\&#48156;&#51452;&#52376;&#47928;&#49436;\&#49444;&#44228;&#48320;&#44221;\WINDOWS\TEMP\DOOSAN\DSCGHM\PROJECT\FED\Fed0010\&#51061;&#4932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51201;&#442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MSOffice\Excel\work\&#45236;&#5066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52572;&#49688;&#51221;\P%20J%20T\WINDOWS\TEMP\&#44552;&#50529;&#45824;&#487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51060;&#51060;&#44277;&#44277;&#49884;&#49444;/700&#44277;&#49324;/&#46020;&#44553;&#44228;&#50557;/1&#52264;&#48320;&#44221;&#44228;&#50557;/&#44256;&#50689;&#54840;/0558/&#50689;&#46321;&#54252;/SE0-DWG/&#52404;&#50977;/XLS/ALL-XLS/ULSAN/PRICE.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DB\700\740\742\&#44396;&#51312;&#44160;&#53664;&#49436;\&#52384;&#44540;%20&#44277;&#49324;&#48708;%20&#45824;&#48708;&#5436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44148;&#52629;&#48512;_&#51221;&#46041;&#54984;\&#44204;&#51201;&#44284;\700\720\721\&#51204;&#51452;AM.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tcom\work\MY\RETAIN\&#50745;&#48317;&#51312;&#44552;&#49688;&#5122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Documents%20and%20Settings\1\My%20Documents\&#51032;&#47161;&#44400;&#44277;&#49324;\&#49444;&#44228;(&#51228;&#52636;)&#49328;&#52636;&#45236;&#50669;&#49436;\MSOffice\Excel\work\&#45236;&#5066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50696;&#44032;&#54364;"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DFILE\HAUS\&#44204;&#51201;&#49892;\&#44592;&#51456;\&#45800;&#44032;&#51088;&#47308;\&#50808;&#51452;&#44204;&#51201;\&#51473;&#4459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Project\Project03(030926)\HC-0305\040730\&#49340;&#54924;&#44592;&#44228;&#45236;&#5066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51221;&#54812;&#51652;\C\&#44428;&#50689;&#44592;\WORK\AAA\MYDOCU~1\&#54252;&#5110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44608;&#48373;&#49692;\C\Excel\&#51068;&#48152;&#49436;&#4988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51060;&#51109;&#49453;\0415&#49892;&#49884;&#49444;&#44228;\PROJECT\LEE-MOON\&#44277;&#46041;&#44396;\in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4608;&#44221;&#45224;\(%20&#44277;%20%20&#50976;%20%20%20&#48169;%20)\&#44608;&#49437;&#54984;\&#50549;&#52964;&#48143;&#53440;&#51060;&#52992;&#51060;&#48660;\&#44592;&#53440;&#44277;&#48277;\FRP\2002\4&#50900;\&#51473;&#48512;&#45236;&#47449;&#44256;&#49549;&#46020;&#47196;3&#44277;&#44396;\&#45236;&#50669;\&#48156;&#51452;&#52376;&#48324;&#51068;&#45824;(02&#45380;&#49345;&#45432;&#51076;)\FRP&#49324;&#47732;\Program%20Files\Microsoft%20Office\Office\JIN\&#49328;&#52636;&#44540;&#4414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ungsu\&#54532;&#47196;&#51229;&#53944;\job\12&#44305;&#51452;&#49888;&#52285;&#51648;&#44396;\&#49892;&#49884;&#49444;&#44228;\&#50724;&#49688;&#44277;\&#49688;&#47049;&#49328;&#52636;\&#50864;&#49688;&#49688;&#47049;\&#53664;&#44277;(1&#44277;&#443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51221;&#51064;&#49345;\&#49444;&#44228;&#49892;%20&#44277;&#50976;\Documents%20and%20Settings\&#50500;&#53216;&#50500;\My%20Documents\&#44256;&#50689;&#54617;(2002)\ESC\&#54869;&#51109;3\&#47932;&#44032;&#48320;&#46041;&#50529;\200208_(rev.0)\&#47932;&#44032;&#48320;&#46041;&#50529;\200208_(rev.0)\&#47932;&#44032;&#48320;&#46041;&#50529;\200208_(rev.0)\&#44053;&#44288;&#47568;&#46749;%20&#54637;&#53440;%20&#50696;&#51221;&#44277;&#51221;&#5436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5&#44277;&#44396;\&#48512;&#49548;&#51109;\&#49688;&#47049;&#47749;&#49464;&#4943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48149;&#51333;&#54840;B\&#49688;&#47049;\&#51312;&#48373;&#47000;\&#51613;&#49328;&#48176;&#49688;&#51648;\JEUNG\&#49888;&#52492;&#47196;~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TPARK\909_&#52572;&#51333;&#44228;&#49328;\project\TK6\&#54616;&#49688;&#53685;&#47196;BOX\&#44228;&#49328;&#49436;\&#49345;&#49353;&#51228;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eongmin\&#50872;&#51652;&#49892;&#49884;&#49444;&#44228;\DOOSAN\RAHMEN\R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Jenuous&#50689;&#44508;\&#48372;&#49457;-&#51076;&#49457;&#47532;\&#51068;&#48152;&#47928;&#49436;\&#44592;&#53440;\SCW,%20SQJ\3&#52264;&#49884;&#44277;(&#51201;&#50857;&#45800;&#4403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51221;&#49345;&#44508;\&#50577;&#54217;\ok\&#45824;&#44396;-&#45824;&#46041;\&#44396;&#51312;&#44228;&#49328;&#49436;\&#52572;&#51333;\&#44368;&#45824;\77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T:\PROPOSAL\ELEC\345KV\EULJOO\EU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48149;&#47749;&#54984;\C\NETWORK\&#44221;&#48512;&#49440;-&#44368;&#44033;\&#49688;&#47049;&#51692;&#48981;\PIER4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A:\My%20Documents\&#51652;&#54665;&#51473;&#51064;&#44277;&#49324;\&#46041;&#48512;&#44428;&#45453;&#49328;&#47932;&#49884;&#51109;\&#51088;&#51116;&#54788;&#54889;.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My%20Documents\Book.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44608;&#50689;&#53468;\&#44277;&#54637;&#52384;&#46020;(2003)\PROJECT\&#51064;&#52380;&#44397;&#51228;&#44277;&#54637;&#52384;&#46020;\FH05M.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USER\EXCEL\&#44053;&#44368;\&#46041;&#49328;&#50977;&#44368;\&#49345;&#48512;&#49688;&#4704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CIVIL\EXCLE\DAT\&#44256;&#50577;&#44288;&#5111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Se08009\network\DATA\PHUNGTAK\&#44592;&#4459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08009\network\DATA-98\&#51204;&#51452;&#50948;&#49373;\GODO.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WINDOWS\Temp\&#44228;&#54925;&#48372;&#50756;\&#45824;&#49328;\98&#45380;\&#45236;&#50669;12&#50900;\2&#52264;&#44228;&#54925;&#48372;&#50756;\&#44277;&#53685;&#45800;&#4403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WINDOWS\Temp\&#44228;&#54925;&#48372;&#50756;\&#45824;&#49328;\98&#45380;\&#45236;&#50669;12&#50900;\&#44277;&#53685;&#45800;&#4403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WINDOWS\Temp\&#44228;&#54925;&#48372;&#50756;\&#45824;&#49328;\'99\&#44277;&#53685;&#45800;&#4403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Jeon-th\&#51089;&#50629;&#54868;&#51068;(grout)\&#44277;&#50976;\My%20Documents\Excel-work\&#44592;&#53440;&#54788;&#51109;\CIP.xls"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Startup" Target="&#51109;&#50689;&#51456;/2001/&#45453;&#44592;&#44277;/&#44228;&#50557;PJT/&#48512;&#50504;&#51648;&#44396;/&#44228;&#50557;&#49436;&#47448;/&#44228;&#50557;&#45236;&#50669;/2001&#45380;&#48516;/&#51088;&#46041;&#51312;&#54633;/20010917.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E08014\&#48155;&#45716;&#44275;!\WINDOWS\DATA-97\ASAN-971\YONG-RAG\AS-YONG.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A:\&#45236;&#50669;&#47784;&#51020;\1&#52264;&#45236;&#50669;.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KDS\PROJECT\&#52628;%20&#54413;%20&#47161;\&#52628;&#54413;&#52572;&#51333;.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51473;&#49328;&#44368;.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51221;&#47564;&#44049;\&#44060;&#49548;&#48324;&#49688;&#47049;\seol\project\PC-BEAM\jindeung2\&#49345;&#48512;&#44228;&#49328;\&#51652;&#46321;2&#44368;.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44608;&#48120;&#46976;\SharedDocs\&#44608;&#49437;&#54984;\&#49444;&#44228;&#51088;&#47308;\&#51228;&#44144;&#49885;\&#51068;&#50948;&#45824;&#44032;\SR&#51228;&#44144;&#49885;&#50549;&#52964;&#45236;&#50669;.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44608;&#54840;&#51333;\C\KHJ\XLS\RC&#49836;&#46972;&#48652;\&#54620;&#44221;\&#51473;&#49328;&#44368;.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50504;&#49457;&#48176;\&#44277;&#50976;&#50857;&#49688;&#51221;&#51473;\WORK\&#50724;&#47532;-&#51453;&#51204;%20&#47784;&#51076;\&#48376;&#49440;box\Type1\&#50724;&#47532;-&#51453;&#51204;(ver1.5).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50629;&#47924;&#54260;&#45908;\&#45236;&#50669;&#49436;\&#50900;&#48324;&#49444;&#44228;&#45236;&#50669;&#49436;\juns&#50629;&#47924;&#54260;&#45908;\&#45236;&#50669;&#49436;\&#50900;&#48324;&#49444;&#44228;&#45236;&#50669;\99&#49444;&#44228;&#51032;&#47280;&#45236;&#50669;\&#44277;&#49324;&#48708;99-1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Lju\&#48155;&#51008;%20&#54028;&#51068;\ip2003\1&#50900;\&#44053;&#46041;&#52488;\&#45824;&#44396;&#44053;&#46041;&#52488;-&#52572;&#51333;(&#51228;&#52636;&#50857;).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A:\My%20Documents\&#44228;&#54925;&#48372;&#50756;\&#45824;&#49328;\'99\&#44277;&#53685;&#45800;&#44032;.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51312;&#49464;&#50689;\&#46041;&#50577;&#46041;&#51652;&#51077;&#47196;\WINDOWS\&#48148;&#53461;%20&#54868;&#47732;\rrr.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51221;&#47564;&#44049;\&#44060;&#49548;&#48324;&#49688;&#47049;\&#49688;&#49888;&#44277;&#50976;\&#44608;&#50689;&#53468;%20&#44284;&#51109;\919&#52572;&#51333;&#44228;&#49328;\Type-A1\01A1-&#44228;&#49328;&#49436;\01A1&#48376;&#52404;.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E:\data\My%20Documents\&#50641;&#49472;&#51088;&#47308;\&#44228;&#54868;&#48176;&#49688;&#44060;&#49440;\2000&#51221;&#47532;\2000&#44228;&#54868;&#49884;&#54665;(&#48320;&#4422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50504;&#49457;&#48176;\&#44277;&#50976;&#50857;&#49688;&#51221;&#51473;\9-8&#45800;&#47732;\P-&#45800;&#47732;\TYPE-2B-10-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Users/user/OneDrive/&#48148;&#53461;&#54868;~2-DESKTOP-MLCAMPE/&#48148;&#53461;%20&#54868;&#47732;/01%20&#50725;&#46041;~&#45453;&#49548;1%20&#51648;&#54616;&#52264;&#46020;%20&#44032;&#49884;&#49444;%20&#50948;&#52824;%20&#48143;%20&#50672;&#51109;&#51312;&#49436;-2014.05.13.xlsx" TargetMode="External"/></Relationships>
</file>

<file path=xl/externalLinks/_rels/externalLink71.xml.rels><?xml version="1.0" encoding="UTF-8" standalone="yes"?>
<Relationships xmlns="http://schemas.openxmlformats.org/package/2006/relationships"><Relationship Id="rId1" Type="http://schemas.microsoft.com/office/2006/relationships/xlExternalLinkPath/xlLibrary" Target="COMMON.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Nk7xfh6u57c39xu\&#51452;&#44256;&#48155;&#44592;\&#54620;&#44053;&#49688;&#44228;TK\&#44592;&#48376;&#49444;&#44228;\&#49688;&#47049;&#49328;&#52636;(4.29)\&#44305;&#51452;&#49884;\2&#44277;&#44396;(&#44305;&#51452;2,&#49340;&#49457;,&#48516;&#50896;,&#44480;&#50668;,&#44305;&#46041;)\&#44305;&#51452;2\1.&#49888;&#49444;&#50724;&#49688;&#44288;&#47196;\&#50896;&#54805;&#47592;&#54848;&#49688;&#47049;.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11_&#51109;&#50689;&#44592;\&#49569;&#46020;&#51473;&#44228;&#54156;&#54532;\&#44592;&#53440;&#49345;&#49464;\&#49688;&#47049;&#50696;\&#54156;&#54532;&#51109;\&#50896;&#54805;&#47592;~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52572;&#46041;&#51652;\1_&#54620;&#54868;TP\user\&#51089;&#50629;2001\&#44144;&#44552;&#46020;\3&#44221;&#44036;\&#49345;&#48512;&#44277;\08.&#48372;&#44053;&#51116;&#49444;&#44228;\8.&#48372;&#44053;&#51116;&#49444;&#44228;(3&#44221;&#44036;).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48512;&#51109;&#45784;\D\&#50577;&#49457;&#54868;\&#45824;&#52903;&#54364;.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44608;&#44221;&#45224;\(%20&#44277;%20%20&#50976;%20%20%20&#48169;%20)\&#44608;&#49437;&#54984;\&#50549;&#52964;&#48143;&#53440;&#51060;&#52992;&#51060;&#48660;\&#44592;&#53440;&#44277;&#48277;\&#50516;&#54028;&#49604;\&#50516;&#54028;&#49604;&#48169;&#54840;&#44032;&#49884;&#49444;.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Neoyk\datacenter\&#44592;&#49696;&#48512;\&#51077;&#52272;\&#51077;&#52272;&#45236;&#50669;\2002&#51077;&#52272;&#51088;&#47308;\4&#50900;\20020430&#48169;&#52629;&#44256;\&#50672;&#49845;5.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51221;&#52285;&#50672;\&#49900;&#51032;&#51648;&#51201;&#52572;&#51333;\DOOSAN\RAHMEN\R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48148;&#47480;&#49373;&#54876;\C\Esti99\&#54413;&#46041;&#50857;&#46160;\BID(&#53804;&#5227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81.xml.rels><?xml version="1.0" encoding="UTF-8" standalone="yes"?>
<Relationships xmlns="http://schemas.openxmlformats.org/package/2006/relationships"><Relationship Id="rId1" Type="http://schemas.microsoft.com/office/2006/relationships/xlExternalLinkPath/xlStartup" Target="KGB/&#44396;&#51020;/samj/KIKE/&#44592;&#44228;&#45800;&#44032;.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TEAM-5\Lhs\esc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48149;&#47749;&#54984;\C\NETWORK\&#44221;&#48512;&#49440;-&#44368;&#44033;\&#49688;&#47049;&#51692;&#48981;\PIER44.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48512;&#51109;&#45784;\D\chy\2000&#45380;\Xls\&#49328;&#52636;&#51312;&#49436;.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A:\EXCEL\1DATA\SUNGDAE.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52292;&#51221;&#54788;\YQTY\My%20Documents\&#50577;&#49885;.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ajy\&#45236;&#50669;\SHEET\EXCEL\KHS\&#48512;&#45824;&#53664;&#47785;\&#48512;&#49328;&#51652;&#50577;.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A:\WINDOWS\&#48148;&#53461;%20&#54868;&#47732;\&#50577;&#49885;\&#51068;&#50948;.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51204;&#50857;&#52384;\&#54252;&#52380;&#49569;&#50864;&#49688;&#47049;\hb\&#49340;&#49328;1&#51648;&#44396;(&#49892;&#49884;)\&#51452;&#44277;&#49688;&#47049;\&#51068;&#50948;&#45824;&#44032;9803.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A:\My%20Documents\20&#49884;&#54665;~1\&#44592;&#53440;\&#44148;&#52629;&#45800;&#44032;.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Jungjh\9809ndbr\Aaa\9806YDBR\PCBeam\&#49444;&#44228;9806.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45208;&#47564;&#51032;%20&#48324;\&#51089;&#50629;\&#54532;&#47196;&#51229;&#53944;\2004&#45380;\302&#49892;&#49884;&#49444;&#44228;\&#44032;&#49884;&#49444;\&#44228;&#49328;&#49436;\&#51221;&#44144;&#51109;\&#51221;&#44144;&#51109;&#48376;&#52404;\&#52572;&#51333;(300X305)\&#51221;&#44144;&#51109;&#44032;&#49884;&#49444;-TYPE6.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A:\My%20Documents\&#44228;&#54925;&#48372;&#50756;\&#45824;&#49328;\98&#45380;\&#45236;&#50669;12&#50900;\2&#52264;&#44228;&#54925;&#48372;&#50756;\&#44277;&#53685;&#45800;&#44032;.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ITPARK\909_&#52572;&#51333;&#44228;&#49328;\WORK\&#44221;&#52632;&#49440;\&#49892;&#49884;&#49444;&#44228;\&#44032;&#54217;&#51221;&#44144;&#51109;\FOOT1-1(3.6).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A:\&#54952;&#44540;&#51060;&#48169;\&#49548;&#54924;1\&#48149;&#44592;&#49324;-&#50745;&#48317;.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A:\&#51077;&#52272;&#45236;&#50669;&#49436;\&#45804;&#49436;&#52380;&#54616;&#49688;&#51333;&#47568;\BID5.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HAIWOOK\NEW&#51228;&#51452;&#45432;&#54805;\hb\&#49340;&#49328;1&#51648;&#44396;(&#49892;&#49884;)\&#51452;&#44277;&#49688;&#47049;\&#51068;&#50948;&#45824;&#44032;980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44608;&#51008;&#50689;\D\MSOFFICE\EXCEL\HBH\&#44368;&#45824;.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48149;&#47749;&#54984;\NETWORK\&#50976;&#49688;&#51648;\Q-NEW\PIER44.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48177;&#48124;&#44221;\&#44221;&#50896;&#49440;&#49688;&#47049;\&#51473;&#50521;&#49440;\&#49688;&#47049;(1&#52264;&#48516;)\2&#44396;&#44036;\5.&#51077;&#52404;&#44368;&#52264;\&#49340;&#53468;&#44257;BOX(5.0x2).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TPARK\909_&#52572;&#51333;&#44228;&#49328;\&#44221;&#52632;&#49440;6&#44277;&#44396;\&#49436;&#49324;&#52380;&#44368;\&#44396;&#51312;&#44228;&#49328;\&#48372;&#44256;&#4943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A:\My%20Documents\&#44228;&#54925;&#48372;&#50756;\&#45824;&#49328;\98&#45380;\&#45236;&#50669;12&#50900;\&#44277;&#53685;&#45800;&#4403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44608;&#54840;&#51333;\C\KHJ\XLS\BOX\&#54620;&#44221;\KHJ\XLS\RC%20RAHMEN\&#54620;&#44397;\&#51473;&#49328;&#44368;.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Jjy\&#50689;&#46041;&#49688;&#47049;\&#44060;&#51064;&#51088;&#47308;\&#51204;&#51116;&#50689;&#48372;&#50500;&#46972;\A-LINE(3.&#44396;&#51312;&#47932;&#44277;).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H:\&#49345;&#54616;&#49688;&#46020;&#44277;&#50857;\&#50976;&#44305;&#50868;\&#50896;&#54217;-&#44552;&#44396;&#44036;&#49569;&#49688;&#44288;&#47196;&#51060;&#49444;&#44277;&#49324;\&#50896;&#54217;-&#44552;&#44396;2&#52264;\&#49688;&#47049;\4%20&#44396;&#51312;&#47932;&#44277;.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51452;&#50689;&#49828;\D\&#45208;&#51032;%20&#51089;&#50629;&#47928;&#49436;\&#45236;&#51089;&#50629;&#47928;&#49436;\&#45208;&#51032;&#47784;&#46304;&#51089;&#50629;&#47928;&#49436;&#46308;\&#51088;&#50976;&#54217;&#54868;&#44288;\KKK.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11_&#51109;&#50689;&#44592;\&#49569;&#46020;&#51473;&#44228;&#54156;&#54532;\&#44592;&#53440;&#49345;&#49464;\&#49688;&#47049;&#50696;\&#50864;&#49688;&#51221;&#48708;\excel\sorce.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44608;&#45824;&#49457;\&#44277;&#50976;\Q-&#54532;&#47196;&#51229;&#53944;\SLEEPING\Sample\&#47592;&#54848;%20&#49688;&#47049;.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44608;&#45824;&#49457;\&#44277;&#50976;\Q-&#54532;&#47196;&#51229;&#53944;\&#49688;&#47049;\&#47592;&#54848;.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A:\work\&#48716;&#46972;&#51204;&#50857;DB-2.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101\c\My%20Documents\vat_man.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Jeon-th\&#51089;&#50629;&#54868;&#51068;(grout)\Documents%20and%20Settings\Administrator\My%20Documents\My%20Documents\SQJ&#44277;&#48277;\&#49444;&#44228;File\&#51064;&#52380;&#46020;&#49884;&#52384;&#46020;1&#44277;&#44396;(&#44305;&#47196;2-11&#54840;&#49440;)\&#44053;&#47497;&#49444;&#44228;(&#49888;&#51068;&#51228;&#52636;)\JSP%20&#49688;&#47049;&#49328;&#52636;.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44608;&#52384;&#54788;\&#50724;&#47560;&#51060;&#44051;\&#44608;&#53468;&#54984;\1.0%20ACS%20LCC&#48516;&#49437;(&#44277;&#48277;&#49324;).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54728;&#45224;&#53468;_PC\D\1Kdm\DWG-FILE\1999\&#52380;&#50504;-&#45436;&#49328;(&#49457;&#48372;&#44060;&#48156;)\excel\&#48512;&#49328;&#52397;\&#51064;&#52380;&#54617;&#51061;&#46041;%20&#46041;&#50500;&#54413;&#47548;&#50500;&#54028;&#53944;&#54788;&#51109;.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11_&#51109;&#50689;&#44592;\&#49569;&#46020;&#51473;&#44228;&#54156;&#54532;\&#44592;&#53440;&#49345;&#49464;\&#49688;&#47049;&#50696;\&#50864;&#49688;&#51221;&#48708;\excel\AA-21.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50980;&#50668;&#44397;\&#49352;%20&#54260;&#45908;\1_WORK\9811&#51060;&#54980;\DAE-GU\EXCEL\HAN_KUK\&#44288;&#47196;&#44032;&#49884;&#49444;&#49688;&#47049;&#49328;&#52636;&#49436;.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D:\&#44608;&#48124;&#49688;\2000\12\&#50616;&#46041;&#52488;&#44368;\&#49688;&#47049;&#49328;&#52636;&#49436;\&#48176;&#49688;&#44277;\&#50864;&#49688;&#44277;\&#44592;&#53440;\projct\ANSAN\EXL\GONG1818.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50577;&#47749;&#49885;\02&#45380;&#46020;\&#49444;&#44228;\&#50896;&#45817;&#44060;&#48372;&#49688;\WD\&#48393;&#50516;&#48320;&#44221;\9909&#48393;&#50516;.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A:\DATA_BAK\HUDA\&#51204;&#46972;\&#51204;&#46972;&#48512;&#45824;.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48149;&#49437;&#51452;\D\&#48149;&#49437;&#51452;\&#48149;&#52488;&#45936;&#51060;&#53440;\&#44033;&#51333;EXCEL\&#46020;&#47196;&#49688;&#47049;.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W:\PROJECT\LOAD\28LINE\HWP\LOAD\KH\HWP\OUT\YES.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52384;&#46020;&#49324;&#50629;&#48512;&#54532;&#47196;&#51229;&#53944;\&#49548;&#49324;-&#51221;&#50773;(&#50896;&#44257;-&#50896;&#49884;)&#44592;&#48376;&#49444;&#44228;%207&#44277;&#44396;\&#44277;&#45800;&#48372;&#44256;&#51088;&#47308;\1018&#48376;&#49440;(&#44060;&#49548;&#48324;&#51665;&#44228;&#54364;)\Office\&#48149;&#44592;&#49324;%20&#51089;&#50629;&#50857;\DATA\MR-BAB\&#50641;&#49472;DATA\4.&#44396;&#51312;&#47932;&#44277;\&#48149;&#44592;&#49324;-3.&#44396;&#51312;&#47932;&#44277;(&#49437;&#52629;).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A:\My%20Documents\&#44169;&#44732;&#54400;.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A:\Book2.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54616;&#46020;&#48320;&#44221;.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0U-folder\&#51060;&#53468;&#49464;\&#51221;&#44144;&#51109;&#44032;&#49884;&#49444;.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E:\YOUNGDOC\CIVIL\EXCLE\DAT\&#44256;&#50577;&#44288;&#51116;.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HMW\12&#50900;27&#51068;CDWR\AS\kyungbu\XLS\GOOMI\APO-1.XLS" TargetMode="External"/></Relationships>
</file>

<file path=xl/externalLinks/_rels/externalLink132.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44608;&#48124;&#49688;1\&#48176;&#49688;&#44060;&#49440;\&#51204;&#44592;&#46041;&#54868;&#47932;&#44288;&#47532;\2003&#45380;&#46020;\&#49444;&#44228;&#48320;&#44221;\&#45224;&#50577;&#51648;&#44396;\My%20Documents\&#50672;&#44208;&#49325;&#51228;.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http://192.168.20.10/&#44277;&#47924;/lsw%20&#45796;&#53328;/&#20195;&#22806;/2002/2002&#44592;&#49457;/&#51228;9&#54924;&#44592;&#49457;/&#51228;8&#54924;&#44592;&#49457;(&#51221;&#49885;)/&#51089;&#50629;/&#45824;&#50808;/&#48708;&#47785;&#44400;/00&#45380;7&#50900;/99&#45380;1&#50900;/&#44204;&#51201;/&#44305;&#51452;/&#50857;&#51064;/&#50689;&#46041;8/&#50689;&#46041;&#44160;&#5366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44608;&#44221;&#49688;\KKS-WORK\HK-JOB\jukjun\CAL\&#49444;&#44228;_&#48376;&#49440;.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52384;&#46020;&#49324;&#50629;&#48512;&#54532;&#47196;&#51229;&#53944;\&#49548;&#49324;-&#51221;&#50773;(&#50896;&#44257;-&#50896;&#49884;)&#44592;&#48376;&#49444;&#44228;%207&#44277;&#44396;\&#44277;&#45800;&#48372;&#44256;&#51088;&#47308;\1018&#48376;&#49440;(&#44060;&#49548;&#48324;&#51665;&#44228;&#54364;)\&#50577;&#51452;&#44400;\2001\&#51077;&#50516;&#52380;&#48320;&#44221;\&#44368;&#47049;&#44277;\&#48320;&#44221;2\3_&#54252;&#51109;&#44277;.xls" TargetMode="External"/></Relationships>
</file>

<file path=xl/externalLinks/_rels/externalLink137.xml.rels><?xml version="1.0" encoding="UTF-8" standalone="yes"?>
<Relationships xmlns="http://schemas.openxmlformats.org/package/2006/relationships"><Relationship Id="rId1" Type="http://schemas.microsoft.com/office/2006/relationships/xlExternalLinkPath/xlStartup" Target="&#50724;&#54588;&#49828;&#53588;/&#49340;&#55148;&#50724;&#53588;/&#49340;&#55148;&#50724;&#53588;.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A:\&#46020;&#47196;&#44277;&#49324;\&#54633;&#46041;&#54924;&#51032;\&#54924;&#51032;9602.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44608;&#51116;&#44428;\&#44221;&#52632;&#49440;CD\PRJT\DNGH\&#49688;&#47049;\&#44036;&#51648;.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45432;&#53944;&#48513;\MY%20DOCUMENTS\My%20Documents\2000&#45380;&#46020;&#44277;&#49324;&#52628;&#51652;&#44228;&#54925;(&#50689;&#46041;1&#44277;&#4439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http://192.168.20.10/Data/&#51060;&#49345;&#50864;/&#50668;&#44148;&#48372;&#44256;/&#53552;&#45328;&#51333;&#48176;&#49688;&#44288;/hwang/&#49324;&#50629;&#49548;/&#48156;&#51452;&#49444;&#44228;/99/&#48320;&#44221;(56&#50613;)/&#49688;&#47049;&#49328;&#52636;/&#53664;&#44277;/&#53664;&#44277;.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44608;&#54840;&#51333;\C\TEST\&#51473;&#49328;&#44368;.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A:\harley\excel\&#46020;&#47196;\&#49436;&#54644;&#50504;&#49440;36.1km\&#49436;&#54644;&#50504;(&#53804;&#52272;).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52384;&#46020;&#49324;&#50629;&#48512;&#54532;&#47196;&#51229;&#53944;\&#49548;&#49324;-&#51221;&#50773;(&#50896;&#44257;-&#50896;&#49884;)&#44592;&#48376;&#49444;&#44228;%207&#44277;&#44396;\&#44277;&#45800;&#48372;&#44256;&#51088;&#47308;\1018&#48376;&#49440;(&#44060;&#49548;&#48324;&#51665;&#44228;&#54364;)\&#54952;&#44540;&#51060;&#48169;\&#49548;&#54924;1\&#48149;&#44592;&#49324;-&#50745;&#48317;.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50872;&#53944;&#46972;&#45367;%202002%20YEAR/&#51312;&#45804;&#52397;/&#49888;&#54413;&#50864;&#49457;/&#49892;&#54665;/My%20Documents/Khdata99/&#44288;&#47532;&#52397;/&#49436;&#50872;/&#44053;&#48320;&#48513;&#47196;/My%20Documents/KHDATA/&#44288;&#47532;&#52397;/&#50896;&#45224;-&#50872;&#51652;/&#50896;&#45224;&#50872;&#51652;&#45209;&#52272;&#45236;&#50669;(99.4.13%20&#48512;&#49328;&#52397;).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G:\park\&#45453;&#52492;&#50857;&#49688;&#49324;&#50629;\&#48512;&#50504;&#50577;&#49688;\HIH\BATGIBAN\&#48173;&#44592;&#48152;97.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50976;&#50689;&#48124;&#51060;&#49324;\&#51089;&#50629;&#48169;%20(d)\project-dwg\&#44053;&#47497;&#44397;&#46020;&#50976;&#51648;\&#49444;&#44228;&#45236;&#50669;&#49436;(&#44053;&#47497;)\&#44053;&#47497;&#49884;&#50725;&#44228;&#47732;&#45209;&#54413;&#47532;(&#51652;&#49457;&#53664;&#44148;&#50526;)&#50808;1&#44060;&#49548;&#49688;&#54644;&#48373;&#44396;&#45236;&#50669;&#49436;.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H:\&#45236;&#47928;&#49436;\&#52285;&#46041;%20&#54788;&#45824;\&#44592;&#49457;\&#52832;&#49457;&#50504;&#49457;\&#52628;&#44032;&#48156;&#51452;\My%20Documents\&#47215;&#45936;&#52880;&#49836;84\&#49892;&#54665;.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51060;&#46020;&#54872;\&#44204;&#51201;\My%20Documents\&#51652;&#54665;\My%20Documents\&#44204;&#51201;\KJB.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A:\&#54788;&#51109;.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Si506\c\BACKUP\EXCEL\&#45236;&#50669;&#49436;\&#54812;&#51204;_&#52397;&#50868;\&#52397;&#50868;&#45824;&#54617;&#44368;.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http://192.168.20.10/&#44277;&#47924;/lsw%20&#45796;&#53328;/&#20195;&#22806;/2002/2002&#44592;&#49457;/&#51228;9&#54924;&#44592;&#49457;/&#51228;8&#54924;&#44592;&#49457;(&#51221;&#49885;)/hwang/&#49324;&#50629;&#49548;/&#48156;&#51452;&#49444;&#44228;/99/&#48320;&#44221;(56&#50613;)/&#49688;&#47049;&#49328;&#52636;/&#53664;&#44277;/&#53664;&#44277;.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SE08014\&#48155;&#45716;&#44275;!\DATA\YOUNGANG\CALSHEET\GODO.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B:\CIVIL\EXCLE\DAT\&#44256;&#50577;&#44288;&#51116;.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51064;&#54268;\&#49352;%20&#48380;&#47464;%20(d)\&#50629;&#47924;\&#49457;&#45224;&#46020;&#52492;\&#49688;&#47049;&#49328;&#52636;\&#51060;&#49849;&#55148;&#45936;&#51060;&#53440;\&#48512;&#49328;&#46041;&#47000;3&#52789;\&#54788;&#51109;&#49436;&#47448;\WINDOWS\TEMP\&#51068;&#50948;&#45824;&#44032;&#5436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J:\TEAM-5\Lhs\OUT\YES.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50504;&#49457;&#48176;\&#44277;&#50976;&#50857;&#49688;&#51221;&#51473;\&#44277;&#50976;\B700X380(&#52636;3)\B820X380.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50504;&#49457;&#48176;\&#44277;&#50976;&#50857;&#49688;&#51221;&#51473;\NEO\&#49436;&#44053;&#51221;&#44144;&#51109;\&#49849;&#44053;&#51109;\&#49849;&#44053;&#51109;(1109).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51064;&#54268;\&#49352;%20&#48380;&#47464;%20(d)\My%20Documents\&#45817;&#49328;&#46041;&#51076;&#45824;&#50500;&#54028;&#53944;\16.&#45817;&#49328;&#46041;&#44277;&#50976;&#48169;\&#51060;&#53468;&#48124;\&#45817;&#49328;&#46041;\&#48156;&#51452;&#52376;&#47928;&#49436;\&#49444;&#44228;&#48320;&#44221;\WINDOWS\TEMP\My%20Documents\Book2.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Kimm\&#47196;&#52972;%20&#46356;&#49828;&#53356;%20(d)\DOCUME~1\open\LOCALS~1\Temp\KSMBR(&#50857;&#47049;&#44228;&#49328;&#49436;%20&#48143;%20&#47932;&#51656;&#49688;&#51648;%2040ton).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48149;&#50689;&#47928;\&#51204;&#44592;(&#46020;&#44553;&#45236;\&#44592;&#53440;\&#51076;&#49884;\&#53468;&#54872;\&#49444;&#44228;&#45236;&#50669;&#49436;\4&#50900;\&#49345;&#51452;&#44256;&#46321;&#54617;&#44368;\0418%20&#49345;&#51452;&#44256;&#46321;&#54617;&#44368;%20&#49444;&#44228;&#45236;&#50669;&#49436;%20&#52572;&#51333;&#48376;.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WORK\Project\&#52384;&#46020;\&#46041;&#49692;&#52380;-&#44305;&#50577;\&#48156;&#51452;&#49444;&#44228;\&#44060;&#49548;&#48324;\&#48156;&#51452;&#52572;&#51333;\&#44060;&#49548;&#48324;&#51665;&#44228;&#54364;.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A:\&#44221;&#48512;H-WA\&#45236;&#50669;&#47448;\BOOK2.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44053;&#49849;&#54620;\C\&#44277;&#47924;\&#45824;&#51204;SAY\My%20Documents\&#44204;&#51201;&#49436;\&#52649;&#52397;&#54616;&#45208;&#51008;&#54665;\&#44204;&#51201;&#49436;-&#48712;&#50577;&#49885;1.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50976;&#50689;&#48124;&#51060;&#49324;\&#51089;&#50629;&#48169;%20(d)\project-dwg\&#44053;&#47497;&#44397;&#46020;&#50976;&#51648;\&#49444;&#44228;&#45236;&#50669;&#49436;(&#44053;&#47497;)\&#44053;&#47497;&#49884;&#44053;&#46041;&#47732;&#49328;&#49457;&#50864;&#47532;(&#47924;&#51648;&#44060;&#49324;&#47308;&#50526;)&#50808;1&#44060;&#49548;&#49688;&#54644;&#48373;&#44396;&#45236;&#50669;&#49436;.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E:\My%20Documents\&#49692;&#52285;\&#44228;&#47548;\My%20Documents\&#44228;&#54925;&#48372;&#50756;\&#45824;&#49328;\98&#45380;\&#45236;&#50669;12&#50900;\2&#52264;&#44228;&#54925;&#48372;&#50756;\&#44277;&#53685;&#45800;&#44032;.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44053;&#49849;&#54620;\C\&#44277;&#47924;\&#45824;&#51204;SAY\&#54805;&#49688;\&#46041;&#49324;&#47924;&#49548;.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B:\&#49688;&#47785;&#51068;&#50948;.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G:\&#45824;&#47329;&#51648;&#44396;\&#44032;&#48176;&#49688;&#53552;&#45328;(&#45824;&#48520;)\&#44277;&#49324;&#48708;&#47749;&#49464;&#49436;.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A:\&#44048;&#49324;&#51648;&#51201;\&#51208;&#49457;\&#48169;&#51020;&#48317;\&#54364;&#51648;.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A:\PROJECT\&#54616;&#49688;&#46020;\&#44305;&#50577;\&#45236;&#50669;&#49436;\&#44305;&#50577;.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45800;&#44032;&#51089;&#50629;2001\&#51032;&#49457;&#52636;&#47141;\Report\&#51032;&#49457;&#49444;&#44228;&#45236;&#50669;&#49436;.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Backup\dongsung2\WINDOWS\Temporary%20Internet%20Files\Content.IE5\SPNDV4IA\&#51032;&#51221;&#48512;&#49892;&#54665;.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Server\&#52572;&#51333;&#45225;&#54408;&#54868;&#51068;\&#51089;&#50629;&#48169;\&#44221;&#52632;&#49440;\&#49688;&#47049;(&#49368;&#54540;)\07%20&#44396;&#44368;\&#52384;&#44592;&#44277;\B(&#54632;)%20&#45824;&#54252;%206.0x1%20168km500.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80;&#50668;&#44397;\SP00C087(&#49328;\Sp00c033(&#51204;&#51452;&#52264;&#51665;&#44288;&#47196;)\&#49688;&#47049;&#49328;&#52636;&#52572;&#51333;\&#49688;&#47049;&#49328;&#52636;&#49436;(&#54036;&#48373;).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G:\&#44608;&#45209;&#50689;\&#52397;&#50868;&#45824;&#54617;&#44368;&#48143;&#54812;&#51204;&#45824;\&#52397;&#50868;&#45824;&#54617;&#44368;.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A:\MJU\EX\GISUNG\KWOAN\&#44592;&#49457;&#45236;&#50669;.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K&#54620;&#51008;&#51221;\D\2003&#9827;PJ\&#54801;&#51032;\&#49436;&#50872;\&#51064;&#51228;\Pcf-5\&#45824;&#50864;&#44400;&#49328;\&#44277;&#51221;&#54364;(&#44400;&#49328;&#51088;&#46041;&#52264;).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49900;&#48373;&#54788;\&#44221;&#48512;&#49440;(&#54889;&#44036;~&#52628;&#54413;&#47161;&#44036;)\EXCEL\GOOMI\APO-1.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HAIWOOK\&#50641;&#49828;&#54252;\hb\&#49340;&#49328;1&#51648;&#44396;(&#49892;&#49884;)\&#51452;&#44277;&#49688;&#47049;\&#51068;&#50948;&#45824;&#44032;9803.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A:\My-Word\(&#51452;)&#46041;&#49888;\&#54077;&#53469;&#50504;&#51473;12&#48660;&#47085;\&#44608;&#54252;&#47560;&#49569;&#51221;&#54868;&#51312;.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51060;&#53441;&#44260;\C\&#51077;&#52272;&#45236;&#50669;\&#54077;&#49457;&#54616;&#49688;\AA\NAESOKLI\&#45824;&#44032;.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48149;&#50980;&#44396;\&#50872;&#51652;&#52572;&#51333;&#49688;&#47049;(&#46160;&#49457;)\&#51089;&#50629;&#48169;\u\&#44060;&#48372;&#49688;&#51228;&#50808;&#51456;&#49444;&#45236;&#50669;.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51648;&#48337;&#51456;\&#51648;&#48337;&#51456;(D)\&#50725;&#52380;&#44400;&#51060;&#50896;&#47732;\&#47592;&#54848;\DATAROOM\CO-RELA\MANHOLE\&#50724;&#49688;&#48155;~2.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51109;&#49457;&#49340;\&#44277;&#50976;\JABO\O12060\INFORM\MYENGBU.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44608;&#48337;&#44508;\&#51109;&#49457;IC\&#54217;&#52285;\&#54217;&#52285;&#44368;&#44277;&#45236;&#50669;(1)6.16&#45796;&#50868;.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E:\&#49444;&#44228;\&#50896;&#45817;&#44060;&#48372;&#49688;\WD\&#48393;&#50516;&#48320;&#44221;\9909&#48393;&#50516;.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A:\&#45224;&#54644;\&#45224;&#54644;&#48376;&#49324;\TEMP\&#51312;&#51221;3&#50900;13&#51068;&#47308;&#51068;&#49352;&#48317;.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44608;&#51221;&#48124;\&#44608;&#51221;&#48124;\&#49444;&#44228;&#49436;\&#47564;&#44221;&#45824;&#44368;%20&#48372;&#49688;&#44277;&#49324;%20&#49892;&#49884;&#49444;&#44228;&#50857;&#50669;.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G:\05&#44060;&#48372;&#49688;&#44284;&#51088;&#47308;&#48169;\&#48149;&#50689;&#51652;&#51088;&#47308;\&#49464;&#48512;&#49444;&#44228;\&#48177;&#44277;2&#51648;&#44396;\ex-data\&#44592;&#53440;&#51088;&#47308;\&#44221;&#50689;&#49345;&#53468;\00&#44221;&#50689;&#51201;&#44201;.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54788;&#48337;&#52384;\&#53804;&#52272;\ex-data\&#44592;&#53440;&#51088;&#47308;\&#44221;&#50689;&#49345;&#53468;\00&#44221;&#50689;&#51201;&#44201;.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51060;&#53441;&#44260;\C\&#51077;&#52272;&#45236;&#50669;\&#54077;&#49457;&#54616;&#49688;\ABB\SEBANG\INCHON\ELEC\DATA.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51060;&#49345;&#53468;\1.&#46041;&#48512;%20&#49345;&#49688;&#46020;&#48372;&#54840;&#44396;&#50669;%20&#54616;&#49688;&#44288;&#47196;%20&#51221;&#48708;&#49324;&#50629;\Documents%20and%20Settings\020924\My%20Documents\2003&#49444;&#44228;\&#47924;&#50504;\&#47784;&#52492;&#45236;&#50669;\&#45236;&#50669;\&#44552;&#52380;&#45236;&#50669;.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A:\My-Word\(&#51452;)&#46041;&#49888;\&#54077;&#53469;&#50504;&#51473;12&#48660;&#47085;\&#54924;&#45909;&#47532;&#51221;&#54868;&#51312;.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51060;&#49345;&#53468;\&#54644;&#51064;&#46020;&#49884;&#44060;&#48156;\&#53664;&#47785;&#44288;&#47144;\11.&#49328;&#50808;&#52488;&#46321;&#54617;&#44368;\&#46020;&#44553;&#45236;&#50669;&#49436;\&#46020;&#44553;&#45236;&#50669;&#49436;.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3p24gbaq571uijk\&#44277;&#53685;&#51088;&#47308;\&#54861;&#52384;&#51060;&#54028;&#51068;\&#44277;&#49324;\&#44204;&#51201;&#51473;\&#49341;&#44368;&#52380;&#49688;&#44228;&#52824;&#49688;&#49324;&#50629;\&#49892;&#54665;\&#54788;&#49444;\YES.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Gyuman\user\&#51089;&#50629;\&#51109;&#54840;&#50896;\&#44396;&#51312;&#47932;\&#44032;&#49884;&#49444;&#44277;\&#44592;&#48376;&#53664;&#49324;.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m3\d\&#45224;&#44305;ENG\&#51061;&#49328;&#49884;\&#47784;&#54788;&#46041;\&#49688;&#47049;&#49328;&#52636;&#49436;\&#44288;&#51060;&#49444;1.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Gyuman\user\jobdata\&#50864;&#45824;\&#51648;&#54217;\&#49688;&#47049;&#49328;&#52636;\&#49688;&#47049;\&#44592;&#48376;&#53664;&#4932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A:\5&#44277;&#44396;\&#50668;&#44148;&#48372;&#44256;\&#48176;&#49688;&#44277;\&#50516;&#44144;%20&#46263;&#52292;&#50880;&#44277;&#51228;.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ajy\&#45236;&#50669;\MYDOCU~1\A-&#49345;&#50857;\C0000.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44608;&#48120;&#50672;\C\WINDOWS\TEMP\WINDOWS\TEMP\&#45236;&#50669;&#49436;(&#51649;&#50689;&#4870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48149;&#51064;&#50865;\MY%20DOCUMENTS\DOOSAN\DSCCJO\LIM\SU\2&#48320;&#44221;1.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ITPARK\909_&#52572;&#51333;&#44228;&#49328;\WORK\&#44221;&#52632;&#49440;\&#49892;&#49884;&#49444;&#44228;\&#44032;&#54217;&#51333;&#51216;&#48512;box\B0X2&#44228;&#49328;.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54620;&#49437;&#50864;\D\111\&#44552;&#44053;\EXCEL\SUCK\HANBIT\3-2\3-2PS.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Kjb.dr\d\1&#52397;&#49328;&#47732;\&#49688;&#47049;\CIVIL\EXCLE\DAT\&#44256;&#50577;&#44288;&#51116;.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A:\1&#52397;&#49328;&#47732;\&#49688;&#47049;\CIVIL\EXCLE\DAT\&#44256;&#50577;&#44288;&#51116;.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A:\KSJ\HW\&#44592;&#49457;&#45236;&#50669;.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50504;&#49457;&#48176;\&#44277;&#50976;&#50857;&#49688;&#51221;&#51473;\NEW\&#44221;&#51032;&#49440;%20&#44396;&#51312;&#44228;&#49328;\R700\R700&#53664;&#54588;11m-1\R700&#53664;&#54588;11m%20-%20&#54616;&#51473;&#51312;&#54633;&#49688;&#51221;\R700&#53664;&#54588;11m(&#49688;&#51221;).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Se08009\network\DATA-98\&#51204;&#51452;&#50948;&#49373;\PIPE-MUL.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45712;&#54000;&#45208;&#47924;\&#45712;&#54000;&#45208;&#47924;_&#46168;%20(e)\MIA\china.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02%20Project/&#44608;&#54644;&#49884;%20&#44277;&#44277;&#54616;&#49688;&#52376;&#47532;&#51109;%20&#52509;&#51064;&#52376;&#47532;&#49884;&#49444;%20&#49444;&#52824;&#49324;&#50629;%20&#44592;&#48376;%20&#48143;%20&#49892;&#49884;&#49444;&#44228;/&#51109;&#50976;,&#54868;&#47785;,&#51652;&#50689;/00-&#52572;&#51333;&#48376;/101025-&#48156;&#51452;&#50857;/&#45236;&#50669;&#49436;/&#48373;&#49324;.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11_&#51109;&#50689;&#44592;\&#49569;&#46020;&#51473;&#44228;&#54156;&#54532;\99&#45380;&#49324;&#50629;\seoul\C-LINE\sorce.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A:\&#50668;&#52380;.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51060;&#49688;&#55148;\&#44204;&#51201;\My%20Documents\&#44204;&#51201;\H\CHANGWON\SPORTS\&#49436;&#47448;\&#45236;&#50669;\CW\31\DS5JORI.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44053;&#51652;&#44508;\Project2004\&#48177;&#46160;&#51088;&#47308;\&#52632;&#52380;&#45224;&#49328;&#47732;&#49345;&#49688;&#46020;\&#45224;&#49328;&#47732;&#49345;&#49688;&#46020;\&#49688;&#47049;\&#44552;&#54924;%20-%20&#49569;&#49688;&#44288;&#47196;\&#53664;&#44277;(1&#44277;&#44396;).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8169;&#52840;&#48320;&#44221;\2\HAN\&#49116;&#53440;&#51068;.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51060;&#53441;&#44260;\C\&#51077;&#52272;&#45236;&#50669;\&#54077;&#49457;&#54616;&#49688;\My%20Documents\&#45236;&#50669;.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50872;&#53944;&#46972;&#45367;%202002%20YEAR/&#51312;&#45804;&#52397;/&#49888;&#54413;&#50864;&#49457;/&#49892;&#54665;/&#50641;&#49472;data/&#45800;&#51648;/&#44257;&#48152;&#51221;&#51648;&#44396;.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51060;&#48276;&#49437;2\C\&#44608;&#48124;&#49688;\2000\12\&#50616;&#46041;&#52488;&#44368;\&#49688;&#47049;&#49328;&#52636;&#49436;\&#48176;&#49688;&#44277;\&#50864;&#49688;&#44277;\&#44592;&#53440;\projct\ANSAN\EXL\gongsu.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49900;&#46041;&#49453;\e\YOUNGDOC\CIVIL\EXCLE\DAT\&#44256;&#50577;&#44288;&#51116;.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G:\&#49457;&#50857;&#51060;&#44732;\&#51088;&#47308;&#49892;\&#44397;&#46020;17&#54840;&#49440;\2004&#51204;&#52404;&#48516;3&#54924;&#48320;&#44221;\&#51088;&#47308;&#49892;\&#44397;&#46020;17&#54840;&#49440;\&#44228;&#50557;&#49436;\&#51089;&#50629;\&#51201;&#44201;\2001\01-06&#51228;&#51452;&#45824;\01-04&#50724;&#51221;&#44256;\2000\00-15(&#44160;&#45800;&#44256;)-16\&#45236;&#50669;\&#49444;&#48708;&#51204;&#49328;&#44592;&#52488;.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E:\juns1107\&#45236;&#50669;&#49436;\&#50900;&#48324;&#49444;&#44228;&#45236;&#50669;\99&#49444;&#44228;&#51032;&#47280;&#45236;&#50669;\&#44277;&#49324;&#48708;99-10.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44608;&#48120;&#46976;\SharedDocs\&#44608;&#49437;&#54984;\&#50549;&#52964;&#48143;&#53440;&#51060;&#52992;&#51060;&#48660;\&#44592;&#53440;&#44277;&#48277;\&#50516;&#54028;&#49604;\&#50516;&#54028;&#49604;&#48169;&#54840;&#44032;&#49884;&#49444;.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A:\My%20Douments\My%20Documents\2001&#45380;&#54260;&#45908;\&#44552;&#44053;&#51648;&#48512;\&#50885;&#54252;&#51648;&#44396;\&#44228;&#50557;&#45236;&#50669;&#54260;&#45908;\2001&#50885;&#54252;&#48372;&#50756;(&#47932;&#47049;&#48372;&#50756;-2)1.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51064;&#54268;\&#49352;%20&#48380;&#47464;%20(d)\&#50629;&#47924;\&#49457;&#45224;&#46020;&#52492;\&#49688;&#47049;&#49328;&#52636;\&#51060;&#49849;&#55148;&#45936;&#51060;&#53440;\&#48512;&#49328;&#46041;&#47000;3&#52789;\&#54788;&#51109;&#49436;&#47448;\&#47215;&#45936;&#49660;&#54609;(&#54252;&#54637;&#51216;).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http://empal.empas.com/WINDOWS/&#48148;&#53461;%20&#54868;&#47732;/&#51312;&#48120;&#49440;/&#51201;&#49328;/&#46041;&#51064;&#52488;&#49688;&#51221;&#45236;&#50669;.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A:\&#51228;&#51312;\&#53356;&#47021;&#53356;&#50808;\EXCEL\&#51312;&#44221;&#45236;.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4608;&#51452;&#50756;\YQTY\windows\TEMP\My%20Documents\&#44592;&#49696;&#48512;\&#47928;&#49436;&amp;&#44204;&#51201;\&#49324;&#44277;&#49324;\&#45824;&#47548;&#49328;&#50629;(&#51452;)\MBC&#54788;&#51109;&#51076;&#49884;&#51204;&#47141;\O-PC\Mysht\B3000\B380407A.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44608;&#51452;&#50756;\YQTY\&#44148;&#52629;&#54016;\A%20&#44060;&#49444;&#50629;&#47924;\A%20&#44204;&#51201;&#44288;&#47532;\01%20&#44204;&#51201;&#51088;&#47308;&#52384;\3.&#48124;&#44036;&#44277;&#49324;\2002&#45380;%20&#44204;&#51201;\020710-&#44620;&#47476;&#54392;&#48169;&#54617;&#51216;&#49888;&#52629;&#44277;&#49324;\&#45236;&#50669;&#49436;\&#48177;&#50689;&#48124;\&#44204;&#51201;&#49436;\&#54413;&#47548;\rabsj\PE\&#49828;&#50948;&#49828;&#54840;&#53588;\&#54616;&#46020;&#44228;&#50557;\&#52384;&#44264;.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109;&#48337;&#44600;\&#44592;&#49696;&#48512;\&#44592;&#49696;&#48512;\&#49884;&#44277;&#44288;&#47532;\B(&#44288;&#44277;&#49324;)\&#46041;&#44396;&#52397;\O-PC\Mysht\B3000\B380407A.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51652;&#51077;&#46020;&#47196;.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J:\TEAM-5\Lhs\IL-3.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Lwj\data\pjm\ip2002\7&#50900;\&#45800;&#44288;&#51473;\&#45236;&#50669;\(&#44032;&#52845;)&#45800;&#44288;&#51473;%20&#47932;&#47049;&#45236;&#50669;&#49436;(&#53664;&#47785;).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E:\My%20Documents\&#44592;&#44228;\&#49324;&#50629;\&#44221;&#51648;&#51221;&#47532;\&#50689;&#51204;\&#44592;&#44228;\NEWJONG\KSY1\&#50900;&#50556;&#45800;&#44032;.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44608;&#51333;&#49437;\04%20&#50896;&#51452;&#55141;&#50629;&#54616;&#49688;&#52376;&#47532;&#51109;\My%20Documents\&#51077;&#52272;&#44204;&#51201;\2000&#45380;\&#49345;&#54616;&#49688;&#46020;\&#54077;&#49457;\&#49444;&#44228;&#49436;(&#44592;&#44228;)\&#46020;&#44553;\&#54077;&#49457;&#45236;&#50669;-&#46020;&#44553;.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A:\park\&#35211;&#31309;%20Files\(&#51452;)&#44305;&#51109;&#44277;&#50689;\&#49324;&#50857;&#51088;&#44277;&#44553;&#49884;&#49444;.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51064;&#54268;\&#49352;%20&#48380;&#47464;%20(d)\Documents%20and%20Settings\choon2\&#48148;&#53461;%20&#54868;&#47732;\&#51068;&#50948;&#45824;&#44032;\&#49444;&#48320;&#51068;&#50948;.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Se08009\network\DATA-98\&#51204;&#51452;&#50948;&#49373;\pipe-mid.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50976;&#44540;&#54840;\&#44592;&#49457;&#50896;&#45224;%20&#51333;\&#50745;&#48317;.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A:\&#54812;&#50672;\&#47448;&#44305;&#54616;\&#44592;&#49696;&#44160;&#53664;&#49436;\&#46020;&#49884;&#44032;&#49828;&#49324;&#54788;&#54889;.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A:\&#44204;&#51201;\&#44305;&#51452;\&#50857;&#51064;\&#50689;&#46041;8\&#50689;&#46041;&#44160;&#53664;.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60;&#50689;&#54984;\2005\&#48320;&#53468;&#55148;&#51089;&#50629;\&#51089;&#50629;&#48169;\&#50500;&#53412;&#53457;&#44148;&#52629;\&#49444;&#44228;&#50696;&#49328;&#49436;\My%20Documents\Seeljuk\&#54364;&#51456;&#45236;&#50669;&#44160;&#53664;&#54869;&#51221;&#49688;&#51221;&#48516;\&#53664;&#47785;\&#51648;&#51473;\&#51648;&#51473;&#53664;&#47785;&#54364;&#51456;&#45236;&#50669;.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SJJ20826\B&#49892;&#54665;\b&#50896;&#51452;&#51221;&#49688;&#51109;\&#44032;&#51201;&#52824;&#50868;&#48152;.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Tps3\c\EXCEL50\&#54620;&#50577;&#45824;&#44228;&#49328;&#49436;,&#44277;&#44400;&#44228;&#49328;\&#54620;&#50577;&#45824;&#44228;&#49328;&#49436;98.11.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Ahn\&#44032;&#51256;&#44032;&#49464;&#50836;\&#51076;&#49884;&#54028;&#51068;\KNK\2002&#45380;\&#50896;&#44032;&#44228;&#49328;\&#48372;&#46972;&#47588;&#48337;&#50896;\office%20&#50577;&#49885;\I&#19968;&#33324;&#27604;.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51060;&#51109;&#49453;\911TUNKE&#48169;\&#46504;&#44144;&#51648;&#46308;\&#49436;&#52488;&#52572;&#51333;\&#49688;&#47049;&#49328;&#52636;&#49436;\&#52509;&#44292;&#51665;&#44228;.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48149;&#51064;&#50865;\MY%20DOCUMENTS\&#50668;&#44148;&#48372;&#44256;\DOOSAN\DSCCJO\LIM\SU\2&#48320;&#44221;1.XLS" TargetMode="External"/></Relationships>
</file>

<file path=xl/externalLinks/_rels/externalLink250.xml.rels><?xml version="1.0" encoding="UTF-8" standalone="yes"?>
<Relationships xmlns="http://schemas.openxmlformats.org/package/2006/relationships"><Relationship Id="rId1" Type="http://schemas.microsoft.com/office/2006/relationships/xlExternalLinkPath/xlStartup" Target="WINDOWS/TEMP/&#46020;&#44553;&#54616;&#46020;&#44553;/LBH/&#45824;&#45236;/&#50696;&#49328;/&#51060;&#50900;/JCT.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Tps3\c\EXCEL50\&#54620;&#50577;&#45824;&#44228;&#49328;&#49436;,&#44277;&#44400;&#44228;&#49328;\&#54620;&#50577;&#45824;&#51109;&#48708;99.05.24.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51060;&#49849;&#44508;\C\MSOffice\Excel\KYEOUSAN.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44608;&#51456;&#50672;\C\EXCEL\&#54665;&#45817;&#50896;&#44032;.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51221;&#52384;\C\99&#54788;&#44257;\&#48376;&#49324;&#44288;&#47144;\WINDOWS\&#48148;&#53461;%20&#54868;&#47732;\BQ\&#51088;&#52824;&#45800;&#52404;\&#49324;&#48513;&#50745;&#44396;\Program%20Files\Microsoft%20Office\Office\XLDATA\&#50724;&#48393;&#47197;\&#53456;&#51652;1.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Tps3\c\My%20Documents\&#49444;&#48708;&#44228;&#49328;&#49436;\&#47749;%20&#44148;&#52629;\&#46041;&#54984;&#48716;&#46377;\&#51109;&#48708;&#44228;&#49328;&#49436;.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064;&#54268;\&#49352;%20&#48380;&#47464;%20(d)\&#50629;&#47924;\&#49457;&#45224;&#46020;&#52492;\&#49688;&#47049;&#49328;&#52636;\&#51060;&#49849;&#55148;&#45936;&#51060;&#53440;\&#48512;&#49328;&#46041;&#47000;3&#52789;\&#54788;&#51109;&#49436;&#47448;\My%20Documents\&#48177;&#54868;&#51216;&#44305;&#51452;&#51216;\&#46321;&#44592;&#44396;&#45236;&#50669;&#49436;(HOTEL).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51060;&#49345;&#53468;\1.&#46041;&#48512;%20&#49345;&#49688;&#46020;&#48372;&#54840;&#44396;&#50669;%20&#54616;&#49688;&#44288;&#47196;%20&#51221;&#48708;&#49324;&#50629;\PROJECT\DUCK-L\ONG\SURANG\&#49688;&#47049;-&#50641;&#49472;\&#51068;&#48152;&#49688;&#47049;.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LEE-DATA\&#48176;&#49688;&#51088;&#47308;&#54028;&#51068;.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47448;&#50980;&#50724;\YQTY\1GYENJUK\3MINGAN\&#44040;&#47560;&#46041;&#49457;&#45817;\&#49457;&#45817;&#48512;&#45824;(5%25).xls" TargetMode="External"/></Relationships>
</file>

<file path=xl/externalLinks/_rels/externalLink260.xml.rels><?xml version="1.0" encoding="UTF-8" standalone="yes"?>
<Relationships xmlns="http://schemas.openxmlformats.org/package/2006/relationships"><Relationship Id="rId1" Type="http://schemas.microsoft.com/office/2006/relationships/xlExternalLinkPath/xlStartup" Target="IC&#49688;&#47049;/&#48176;&#49688;&#44288;&#44277;(IC).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44608;&#48120;&#46976;\SharedDocs\2.&#44284;&#50629;&#51333;&#47308;\&#51221;&#51021;~&#49888;&#53468;&#51064;\&#49688;&#47049;&#48169;\2.&#48176;&#49688;&#44277;\js-6&#44592;&#53440;&#44277;.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http://mail2.chol.com/&#51060;&#51008;&#44592;/Exel%20data/&#45224;&#50896;/&#45236;&#52492;/&#45236;&#52492;&#45236;&#50669;&#49436;.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Lju\&#48155;&#51008;%20&#54028;&#51068;\2003\&#45824;&#44396;&#45436;&#44277;&#52488;-&#44144;&#47548;&#44148;&#49444;\&#45436;&#44277;&#52488;-&#44144;&#47548;&#44148;&#49444;.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11_&#51109;&#50689;&#44592;\&#49569;&#46020;&#51473;&#44228;&#54156;&#54532;\&#44592;&#53440;&#49345;&#49464;\&#49688;&#47049;&#50696;\&#50864;&#49688;&#51221;&#48708;\excel\&#47784;&#47000;90.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A:\WINDOWS\TEMP\TD_0018.DIR\WINDOWS\TEMP\TD_0001.DIR\mankyung.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A:\MJU\EX\&#48169;&#52840;&#48320;&#44221;\&#46020;&#47196;&#44277;&#49324;\&#52265;&#51456;&#44277;&#44228;\95&#51456;&#44277;.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49900;&#48373;&#54788;\&#44221;&#48512;&#49440;(&#54889;&#44036;~&#52628;&#54413;&#47161;&#44036;)\EXCEL\GOOMI\DOHWA03.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G:\Windows\&#48148;&#53461;%20&#54868;&#47732;\&#49884;&#44400;&#44732;!\&#50857;&#46160;(2003&#47560;&#47924;&#47532;)\&#50857;&#46160;&#44277;&#49324;&#48708;.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52572;&#50980;&#47925;\&#44277;&#50976;&#54260;&#45908;\My%20Documents\2001&#51221;&#50672;\HIH\BATGIBAN\&#48173;&#44592;&#48152;97.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Hsy\D200&#49688;&#47049;&#52572;&#51333;(11&#50900;2&#51068;)\2003\&#50689;&#46041;&#44400;\&#49688;&#47049;&#49328;&#52636;&#49436;\03.&#44400;&#48124;&#50868;&#46041;&#51109;\&#49688;&#47049;\4.&#54252;&#51109;&#44277;\&#48513;&#48512;&#49688;&#47049;\&#44404;&#52265;\&#49688;&#47049;&#49328;&#52636;&#49436;(&#52572;&#51333;)\&#44404;&#52265;&#44288;&#47196;%20&#49688;&#47049;&#49328;&#52636;&#49436;\@&#45224;&#48512;&#49688;&#47049;&#52572;&#51333;1114\&#44404;&#52265;&#44277;\&#51089;&#50629;&#48169;\u\&#44060;&#48372;&#49688;&#51228;&#50808;&#51456;&#49444;&#45236;&#50669;.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49345;&#47924;&#45784;\shareddocs\Documents%20and%20Settings\SEC\My%20Documents\&#44277;&#49324;&#51473;\&#52397;&#44228;&#44368;\&#46020;&#47732;\&#48373;&#47749;\&#48149;&#49437;&#51452;\&#48149;&#52488;&#45936;&#51060;&#53440;\&#44033;&#51333;EXCEL\&#46020;&#47196;&#49688;&#47049;.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02%20Project/&#44608;&#54644;&#49884;%20&#44277;&#44277;&#54616;&#49688;&#52376;&#47532;&#51109;%20&#52509;&#51064;&#52376;&#47532;&#49884;&#49444;%20&#49444;&#52824;&#49324;&#50629;%20&#44592;&#48376;%20&#48143;%20&#49892;&#49884;&#49444;&#44228;/&#51109;&#50976;,&#54868;&#47785;,&#51652;&#50689;/00-&#52572;&#51333;&#48376;/101025-&#48156;&#51452;&#50857;/&#45236;&#50669;&#49436;/My%20Documents/&#50641;&#49472;DATA/&#54788;&#45824;&#50644;/&#51473;&#50521;/&#51473;&#50521;&#45236;&#50669;.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50577;&#44305;&#54788;\&#49328;&#52397;&#44400;\&#52572;&#51333;&#45225;&#54408;\&#49373;&#52488;&#52380;\&#49688;&#47049;\&#49373;&#52488;&#52380;\1&#44277;&#44396;\&#49373;&#52488;&#49345;&#47448;&#49688;&#47049;(raw).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A:\&#46041;&#45824;&#44396;\&#49324;&#50629;&#49548;\&#50668;&#44148;\&#54252;&#51109;&#44277;\&#48512;&#52404;&#46020;&#47196;.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OCOSYS\&#51089;&#50629;&#51473;\&#48149;&#49437;&#51452;\&#48149;&#52488;&#45936;&#51060;&#53440;\&#44033;&#51333;EXCEL\&#46020;&#47196;&#49688;&#47049;.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46020;&#51116;&#49440;\DO\DO\&#51312;&#45804;&#52397;\&#44148;&#49444;&#48512;\&#47928;&#45236;&#54889;&#49328;.97.12.11\&#53804;&#52272;\&#51200;&#44032;\&#51200;&#44032;1.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D:\EXCEL\GOOMI\DOHWA03.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H:\WINDOWS\&#48148;&#53461;%20&#54868;&#47732;\&#44608;&#48124;&#44512;\&#49692;&#52380;\&#44608;&#48124;&#44512;&#49444;&#44228;\&#44397;&#46020;17&#54840;&#49440;&#44396;&#47168;&#49884;&#49345;&#51648;&#44396;(&#45224;&#50896;15km)&#50808;4&#44060;&#49548;&#44396;&#51312;&#47932;&#49444;&#52824;&#44277;&#49324;\&#44397;&#46020;17&#54840;&#49440;&#44396;&#47168;&#49884;&#49345;&#51648;&#44396;&#49444;&#44228;&#49436;1.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http://provin.kyonggi.kr/city100/&#50672;&#52380;&#44400;/bbs/&#50672;&#52380;&#44592;&#44228;/&#44277;&#50696;&#49328;&#49436;.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eon-th\&#51089;&#50629;&#54868;&#51068;(grout)\My%20Documents\&#44204;&#51201;\JBH.DAT\SHEET\ETC\&#44592;&#53440;\BONG-X.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G:\&#49888;&#44508;&#49324;&#50629;\&#52397;&#44228;2003\&#52397;&#44228;&#45380;&#46020;&#47568;&#51456;&#44277;&#44160;&#51221;&#49436;&#47448;\&#44228;&#54925;&#48372;&#50756;\&#45824;&#49328;\'98&#24180;\&#44277;&#53685;&#45800;&#44032;.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89;&#50689;&#49885;\&#45236;&#50669;&#44204;&#51201;(2)\&#54620;&#44397;&#50528;&#45768;\&#51089;&#50629;\&#49436;&#47928;.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rk91c034\tun\CALE\suryang\6-5SSUM\Doduk.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51221;&#49345;&#44508;\&#50577;&#54217;\ok\2000\&#45824;&#44396;-&#45824;&#46041;\&#44396;&#51312;&#44228;&#49328;&#49436;\example-1\&#49688;&#51221;\analysis\analysis\temp\4-2&#50976;&#54952;&#54253;.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44277;&#50976;\&#44608;&#46020;&#49885;\&#46041;&#54644;&#45224;&#48512;&#49440;(&#46041;&#47749;6&#44277;&#44396;)\&#49900;&#49324;&#48512;&#51228;&#52636;(9&#50900;6&#51068;)\&#48372;&#49457;-&#51648;&#52629;&#48512;&#49549;-&#49688;&#47049;&#49328;&#52636;&#54364;(041201).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44053;&#49849;&#54620;\C\&#44277;&#47924;\&#45824;&#51204;SAY\My%20Documents\&#44204;&#51201;&#49436;\&#52649;&#52397;&#54616;&#45208;&#51008;&#54665;\&#54032;&#47588;&#44288;&#47532;.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SAMJUNG\SYS\YQTY\1KWAN\&#49569;&#54028;&#50668;&#49457;\&#44204;&#51201;&#51032;&#47280;.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Mobilpc\&#47196;&#52972;%20&#46356;&#49828;&#53356;%20(d)\My%20Documents\kim\&#48376;&#49324;&#44288;&#47532;\&#49892;&#54665;2002\9&#44277;&#44396;%20&#51312;&#51649;&#46020;(&#44228;&#54925;).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http://www12.hanmail.net/Mail-bin/&#50577;&#44284;&#51109;/&#50896;&#44032;&#44288;&#47532;/&#52628;&#44032;&#44277;&#49324;/&#44592;&#50504;&#51648;.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E:\DWG-LIST\&#51020;&#49885;&#50629;\HWP\&#49688;&#47049;.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A:\jang\&#44264;&#51116;&#49328;&#52636;.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51221;&#47564;&#44049;\&#44060;&#49548;&#48324;&#49688;&#47049;\&#50724;&#47532;-&#49688;&#50896;\9th-&#49688;&#47049;&#49328;&#52636;\1000-0\7.&#54252;&#51109;&#44277;(&#48516;&#45817;&#49440;).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54620;&#49437;&#50864;\D\111\&#49688;&#47049;date\Excel-DATA\EXCEL\SUCK\HANBIT\3-2\3-2PS.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51060;&#49345;&#53468;\&#54644;&#51064;&#46020;&#49884;&#44060;&#48156;\&#51060;&#49457;&#44508;\&#50896;&#51088;&#54253;&#53444;\007%20&#54532;&#47196;&#51117;&#53944;%20&#47928;&#49436;\&#44288;&#44257;&#52380;%20&#54788;&#51109;(&#51064;&#44228;)\&#52509;&#52404;&#48320;&#44221;4&#54924;\&#44256;&#49457;\&#48512;&#44221;&#45824;&#45236;&#50669;&#49436;.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Lwj\data\ip2002\06\&#44305;&#51452;&#50669;&#49324;\&#44305;&#51452;&#50669;&#49324;-&#52572;&#51333;.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50528;&#47548;2\C\&#49436;&#45824;&#47928;%20&#50612;&#47536;&#51060;&#44277;&#50896;\&#52572;&#51333;&#45225;&#54408;\&#44032;&#51116;&#50872;\&#44032;&#51116;&#50872;0514.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A:\GISUNG\KWOAN\&#44592;&#49457;&#45236;&#50669;.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50976;&#51652;&#50724;\PROJECT2\&#50416;&#44592;\&#44537;&#50501;\&#50685;&#44592;\&#50864;&#49688;&#49688;&#47049;.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A:\5&#44277;&#44396;\&#50668;&#44148;&#48372;&#44256;\&#48176;&#49688;&#44277;\&#50516;&#44144;&#48320;&#44221;.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52384;&#46020;&#49324;&#50629;&#48512;&#54532;&#47196;&#51229;&#53944;\&#49548;&#49324;-&#51221;&#50773;(&#50896;&#44257;-&#50896;&#49884;)&#44592;&#48376;&#49444;&#44228;%207&#44277;&#44396;\&#44277;&#45800;&#48372;&#44256;&#51088;&#47308;\1018&#48376;&#49440;(&#44060;&#49548;&#48324;&#51665;&#44228;&#54364;)\My%20Documents\&#49444;&#44228;&#54028;&#51068;&#47784;&#51020;\&#49444;&#44228;&#54532;&#47196;&#44536;&#47016;\&#51068;&#50948;&#45824;&#44032;&#54364;.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Ntcom\work\&#48177;&#49345;&#54984;LAN\&#44368;&#45824;-1.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Server\new%20server\WORK\&#48149;&#49440;&#51456;\2008&#45380;&#49324;&#50629;\2008&#45380;&#49444;&#44228;&#52280;&#44256;\&#50872;&#53440;&#47532;\&#46020;&#44553;&#50696;&#49328;-&#52280;&#44256;.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1ZU\&#44277;&#50976;2\My%20Documents\GOOMI\DOHWA03.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02%20Project/&#44608;&#54644;&#49884;%20&#44277;&#44277;&#54616;&#49688;&#52376;&#47532;&#51109;%20&#52509;&#51064;&#52376;&#47532;&#49884;&#49444;%20&#49444;&#52824;&#49324;&#50629;%20&#44592;&#48376;%20&#48143;%20&#49892;&#49884;&#49444;&#44228;/&#51109;&#50976;,&#54868;&#47785;,&#51652;&#50689;/00-&#52572;&#51333;&#48376;/101025-&#48156;&#51452;&#50857;/&#45236;&#50669;&#49436;/My%20Documents/&#50641;&#49472;DATA/&#54788;&#45824;&#50644;/&#47560;&#49328;/&#51665;&#44228;&#54364;.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44608;&#52384;&#54788;\&#50724;&#47560;&#51060;&#44051;\&#44608;&#53468;&#54984;\&#44592;&#44228;&#51204;&#44592;&#44228;&#51109;LCC&#44160;&#53664;&#49436;\&#44256;&#52285;-LCC&#48516;&#49437;&#54364;(&#44592;&#44228;)0703.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A:\CHOL2000\DOWN\2001&#47560;&#44048;\&#44277;&#49324;2000\hidco30\4413\DATA\XLS\DONGA3.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E:\2001&#52572;&#50980;&#47925;&#50629;&#47924;&#54260;&#45908;\&#54788;&#51109;&#48324;&#49444;&#44228;\&#44592;&#53440;&#51648;&#44396;11&#50900;\&#51109;&#55141;&#51648;&#48512;\juns&#50629;&#47924;&#54260;&#45908;\&#45236;&#50669;&#49436;\&#50900;&#48324;&#49444;&#44228;&#45236;&#50669;\99&#49444;&#44228;&#51032;&#47280;&#45236;&#50669;\&#44277;&#49324;&#48708;99-10.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54632;&#51064;&#54840;\D\DATA\EXCEL\&#51077;&#52272;&#44204;&#51201;\98&#44204;&#51201;&#51060;&#47141;\&#48512;&#49328;&#49888;&#54637;\&#53804;&#52272;&#45236;&#50669;\&#51109;&#46041;&#49444;&#44228;.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51648;&#44553;&#51088;&#51116;"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54632;&#51064;&#54840;\D\DATA\EXCEL\&#51077;&#52272;&#44204;&#51201;\98&#44204;&#51201;&#51060;&#47141;\&#48512;&#49328;&#49888;&#54637;\&#53804;&#52272;&#45236;&#50669;\DONG-0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3p24gbaq571uijk\&#44277;&#53685;&#51088;&#47308;\&#54861;&#52384;&#51060;&#54028;&#51068;\&#44277;&#49324;\&#44592;&#44204;&#51201;\&#46020;&#47196;\&#44397;&#46020;21&#54840;&#49440;\&#50868;&#46041;&#51109;&#44204;&#51201;.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52572;&#51025;&#55148;\C\&#48512;&#50668;-&#53444;&#52380;\&#49444;&#44228;&#44160;&#53664;\&#50773;&#51652;&#44368;&#47016;&#54532;&#44160;&#53664;\&#50773;&#51652;&#44368;&#45572;&#46973;&#48516;\1&#52264;&#44228;&#50557;20001230\1&#51077;&#52272;\&#44277;&#50976;\&#49324;&#50629;2000excell\E&#44397;&#51648;&#46020;\&#47928;&#44305;&#52397;&#52380;\2000year\&#52397;&#52380;&#44396;&#44036;\&#52397;&#52380;&#45909;&#54217;&#44036;\2000&#52397;&#52380;-&#45909;&#54217;&#48156;&#51452;&#54252;&#51109;1.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51060;&#53441;&#44260;\C\&#51077;&#52272;&#45236;&#50669;\&#54077;&#49457;&#54616;&#49688;\EXCEL\YESTER\&#44540;&#44144;&#49436;.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50872;&#53944;&#46972;&#45367;%202002%20YEAR/&#51312;&#45804;&#52397;/&#49888;&#54413;&#50864;&#49457;/&#49892;&#54665;/My%20Documents/KHDATA/&#44288;&#47532;&#52397;/&#50896;&#45224;-&#50872;&#51652;/&#50896;&#45224;&#50872;&#51652;&#45209;&#52272;&#45236;&#50669;(99.4.13%20&#48512;&#49328;&#5239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A:\&#51068;&#50948;&#45824;&#44032;9803.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51064;&#54268;\&#49352;%20&#48380;&#47464;%20(d)\My%20Documents\&#45817;&#49328;&#46041;&#51076;&#45824;&#50500;&#54028;&#53944;\16.&#45817;&#49328;&#46041;&#44277;&#50976;&#48169;\&#51060;&#53468;&#48124;\&#45817;&#49328;&#46041;\&#48156;&#51452;&#52376;&#47928;&#49436;\&#49444;&#44228;&#48320;&#44221;\WINDOWS\TEMP\doosan\dsckysch.s\&#54364;&#5145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49569;&#54788;&#50857;\&#54532;&#47196;&#51229;&#53944;\hb\&#49340;&#49328;1&#51648;&#44396;(&#49892;&#49884;)\&#51452;&#44277;&#49688;&#47049;\&#51068;&#50948;&#45824;&#44032;9803.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51221;&#54788;\&#51652;&#54665;&#51473;PROJEC\%23project\&#50689;&#46020;&#49892;&#49884;&#49444;&#44228;\&#52572;&#51333;&#45236;&#50669;&#49436;ISO\&#50696;.xls"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50504;&#51652;&#50689;\C\AS_CLAIM\MYCAR\PRDW30.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54620;&#49437;&#50864;\D\&#44148;&#52629;\&#44148;&#51221;&#44148;&#52629;\&#50689;&#51452;&#44221;&#47452;&#54984;&#47144;&#50896;\&#49688;&#47049;\Excel\EXCEL\SUCK\HANBIT\3-2\3-2PS.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A:\LBH\&#45824;&#45236;\&#50696;&#49328;\&#51060;&#50900;\JCT.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F:\PARK\&#49444;&#44228;&#46020;&#49436;\&#50896;&#44032;&#44228;&#49328;&#54532;&#47196;&#44536;&#47016;\OUT\YES.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9345;&#47924;&#45784;\shareddocs\Documents%20and%20Settings\SEC\My%20Documents\&#44277;&#49324;&#51473;\&#52397;&#44228;&#44368;\&#46020;&#47732;\&#48373;&#47749;\&#48149;&#49437;&#51452;\&#52397;&#54788;&#49548;&#47448;&#51648;\&#48149;&#52488;&#45936;&#51060;&#53440;\&#44033;&#51333;EXCEL\&#46020;&#47196;&#49688;&#47049;.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50872;&#53944;&#46972;&#45367;%202002%20YEAR/&#51312;&#45804;&#52397;/&#49888;&#54413;&#50864;&#49457;/&#49892;&#54665;/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44608;&#48124;&#49688;1\&#48176;&#49688;&#44060;&#49440;\KGB\&#44396;&#51020;\samj\KIKE\&#44592;&#44228;&#45800;&#44032;.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B:\95&#51312;&#44221;&#44277;.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A:\MJU\&#44277;&#49324;&#51068;&#51648;\&#48320;&#44221;&#44277;&#49324;.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A:\My%20Documents\&#49892;&#54665;\HNCDOC\&#52572;&#49849;&#54840;\&#54788;&#51109;&#48324;\&#49436;&#48393;&#51648;&#44396;\&#49436;&#48393;&#51648;&#44396;\&#49436;&#48393;\&#49436;&#48393;&#52280;&#51312;\DAN5.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G:\project\&#46041;&#54644;\&#50724;&#49901;&#52380;12&#44368;\fine\&#49688;&#47049;\12&#44368;%20&#49345;&#48512;(&#54032;&#54805;&#44368;).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E:\My%20Documents\&#44592;&#44228;\&#49324;&#50629;\&#44221;&#51648;&#51221;&#47532;\&#50689;&#51204;\&#44592;&#44228;\NEWJONG\KSY1\yuldan.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HMLIM\&#48512;&#52380;&#54616;&#49688;&#46020;\My%20Documents\&#44305;&#51452;\&#49688;&#47532;-&#50864;&#49688;\5,6%20-%20&#44221;&#50577;&#51648;&#52380;\&#50864;&#49688;-5,6.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H4018\c\ESTI96\&#44053;&#51652;&#51109;&#55141;\&#54980;&#45796;&#45236;&#50669;.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51060;&#44305;&#44397;\C\hb\&#49340;&#49328;1&#51648;&#44396;(&#49892;&#49884;)\&#51452;&#44277;&#49688;&#47049;\&#51068;&#50948;&#45824;&#44032;9803.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0976;&#50689;&#48124;&#51060;&#49324;\&#51089;&#50629;&#48169;%20(d)\project-dwg\&#44053;&#47497;&#44397;&#46020;&#50976;&#51648;\&#49444;&#44228;&#45236;&#50669;&#49436;(&#44053;&#47497;)\&#44053;&#47497;&#49884;&#44053;&#46041;&#47732;&#49328;&#49457;&#50864;&#47532;(&#54224;&#44592;&#47932;&#52376;&#47532;&#51109;&#50526;)&#50808;3&#44060;&#49548;&#49688;&#54644;&#48373;&#44396;&#45236;&#50669;&#49436;.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JINYANG\&#44204;&#51201;&#50629;&#47924;\WINDOWS\&#48148;&#53461;%20&#54868;&#47732;\&#47215;&#45936;&#48512;&#49328;&#51216;&#49436;&#47448;\MY\&#49436;&#50872;-&#49436;&#47448;\&#44305;&#51452;&#51216;&#50689;&#54868;&#44288;\ADATA\98FILE\3&#50900;\&#44368;&#53685;&#45824;&#52293;.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B:\EXCEL\&#51312;&#44221;&#45236;.XLS"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H:\&#45236;&#47928;&#49436;\&#52285;&#46041;%20&#54788;&#45824;\&#44592;&#49457;\&#52832;&#49457;&#50504;&#49457;\&#52628;&#44032;&#48156;&#51452;\&#51204;&#44592;&#45236;&#50669;&#48320;&#44221;%20(4&#52264;).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http://10.11.1.41/cgi-bin/mail.cgi/&#54616;&#49328;/&#54616;&#49328;/&#54616;&#44277;&#51221;.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Download/&#47932;&#44032;.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109;&#48337;&#44600;\&#44592;&#49696;&#48512;\My%20Documents\JSH\ADD\&#51089;&#51008;&#49884;&#48169;&#49436;.xls" TargetMode="External"/></Relationships>
</file>

<file path=xl/externalLinks/_rels/externalLink341.xml.rels><?xml version="1.0" encoding="UTF-8" standalone="yes"?>
<Relationships xmlns="http://schemas.openxmlformats.org/package/2006/relationships"><Relationship Id="rId1" Type="http://schemas.openxmlformats.org/officeDocument/2006/relationships/externalLinkPath" Target="file:///\\Lwj\c\1997\&#51201;&#44201;&#49900;&#49324;\&#51201;&#44201;&#49900;&#49324;(&#51452;&#44277;).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A:\Documents%20and%20Settings\1\My%20Documents\&#51032;&#47161;&#44400;&#44277;&#49324;\&#49444;&#44228;(&#51228;&#52636;)&#49328;&#52636;&#45236;&#50669;&#49436;\windows\TEMP\MSOffice\Excel\work\&#45236;&#50669;.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A:\&#45224;&#54644;\&#45224;&#54644;&#48376;&#49324;\&#54532;&#47004;(PLAN)\&#52397;&#52380;\200&#48156;&#51452;\2000&#52397;&#52380;-&#45909;&#54217;&#48156;&#51452;.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44608;&#48124;&#49688;1\&#48176;&#49688;&#44060;&#49440;\&#49444;&#44228;\&#50896;&#45817;&#44060;&#48372;&#49688;\9911&#50896;&#45817;&#44060;&#48372;&#49688;.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A:\&#52572;&#51333;&#51665;&#44228;&#54364;.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50577;&#44284;&#51109;&#45784;\C\WINDOWS\&#48148;&#53461;%20&#54868;&#47732;\&#49892;&#54665;&#50696;&#49328;\&#45433;&#48264;&#49884;&#48124;APT\&#49688;&#51221;&#51204;&#49892;&#54665;\&#49892;&#54665;&#50696;&#49328;.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51064;&#54268;\&#49352;%20&#48380;&#47464;%20(d)\&#50504;&#49328;&#44256;&#51092;\&#44592;&#49457;&#44288;&#47144;\&#44592;&#49457;(&#52292;&#44428;)\&#51228;1&#54924;&#53664;&#47785;.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E:\hwang\DWG-LIST\&#44144;&#51228;&#46041;\HWP\&#49688;&#47049;\&#44144;&#51228;&#46041;&#49688;&#47049;.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44608;&#44221;&#45224;\(%20&#44277;%20%20&#50976;%20%20%20&#48169;%20)\&#51060;&#51221;&#49885;&#51089;&#50629;&#48169;\&#51221;&#49885;&#44284;&#50629;&#48169;\2003&#45380;&#44284;&#50629;\&#45824;&#50896;&#49324;&#46988;&#46308;\2&#52789;\&#51109;&#49440;&#52384;&#44284;&#51109;&#45784;\&#44260;&#51648;&#50516;%20&#47560;&#51012;&#54924;&#44288;\&#50885;&#44257;-&#54632;&#50577;&#49688;&#47049;.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44053;&#49457;&#54616;\MY%20DOCUMENTS\My%20Documents\&#48512;&#45824;&#51077;&#52272;2.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Mihwa\sys1\My%20Documents\&#51648;&#54616;&#49892;.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51060;&#51109;&#49453;\0415&#49892;&#49884;&#49444;&#44228;\PROJECT\01-Lee-moon\SUBLOAD\01-11-19\&#54616;&#51473;&#44228;&#49328;\&#51068;&#48152;&#44396;&#44036;.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4608;&#51116;&#48393;\PROJECT\hb\&#49340;&#49328;1&#51648;&#44396;(&#49892;&#49884;)\&#51452;&#44277;&#49688;&#47049;\&#51068;&#50948;&#45824;&#44032;9803.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4608;&#49437;&#44260;&#48512;&#51109;\C\&#49884;&#44277;&#51089;&#50629;\&#49688;&#45768;\&#52264;&#51452;&#51076;\KKK.XLS" TargetMode="External"/></Relationships>
</file>

<file path=xl/externalLinks/_rels/externalLink355.xml.rels><?xml version="1.0" encoding="UTF-8" standalone="yes"?>
<Relationships xmlns="http://schemas.openxmlformats.org/package/2006/relationships"><Relationship Id="rId1" Type="http://schemas.openxmlformats.org/officeDocument/2006/relationships/externalLinkPath" Target="file:///\\Phileco\project\My%20Documents\&#51089;&#50629;&#49892;\&#51648;&#51656;&#54364;&#48376;&#44288;&#51204;&#49884;&#47932;\&#51089;&#50629;&#54028;&#51068;\&#46020;&#47196;&#54364;&#51648;&#54032;\&#51089;&#50629;&#54028;&#51068;\&#51228;&#51452;&#44284;&#54617;&#44368;&#50977;&#50672;&#44396;&#50896;\&#51089;&#50629;&#54028;&#51068;\&#54620;&#44397;&#53685;&#49888;\&#51312;&#45180;.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48149;&#49464;&#51652;\C\99&#45380;&#46020;\99&#49444;&#44228;\&#52397;&#50857;\&#52397;&#50857;.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E:\park\&#45453;&#52492;&#50857;&#49688;&#49324;&#50629;\&#48512;&#50504;&#50577;&#49688;\&#48512;&#50504;&#50577;&#49688;9910.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48512;&#51109;&#45784;\D\WINDOWS\TEMP\&#51068;&#50948;&#45824;&#44032;&#47784;&#51020;.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E:\&#51204;&#48513;&#44592;&#44228;\Nhj\2003&#45380;\&#48176;&#49688;&#44060;&#49440;\&#44305;&#54876;\&#45224;&#50577;&#51648;&#44396;\My%20Documents\&#50672;&#44208;&#49325;&#51228;.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44608;&#44221;&#45224;\(%20&#44277;%20%20&#50976;%20%20%20&#48169;%20)\&#47784;&#46304;%20&#51089;&#50629;%20&#44277;&#50976;\&#50976;&#44540;&#54840;\&#49679;&#53356;&#47532;&#53944;%20&#45236;&#50669;&#49436;.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44608;&#44221;&#55148;\C\&#54788;&#51109;DATA\00&#51648;&#50669;&#49884;&#49444;&#44277;&#49324;\&#45236;&#50669;&#49436;.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11_&#51109;&#50689;&#44592;\&#49569;&#46020;&#51473;&#44228;&#54156;&#54532;\&#44592;&#53440;&#49345;&#49464;\&#49688;&#47049;&#50696;\&#50864;&#49688;&#51221;&#48708;\excel\1&#50896;&#54805;&#47592;&#54848;.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E:\2000&#52572;&#50980;&#47925;&#50629;&#47924;&#54260;&#45908;\&#51068;&#48152;&#50629;&#47924;\99&#49444;&#44228;&#51032;&#47280;&#45236;&#50669;\&#44277;&#49324;&#48708;99-10.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6&#44277;\&#44256;C\&#50641;&#49472;&#47928;&#49436;\&#52397;&#47749;ENG\&#49569;&#50516;&#44368;\&#44368;&#44033;&#49688;&#47049;.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44256;&#44221;&#44397;\20100121%20&#44032;&#49884;&#49444;%20&#49688;&#47049;\&#52384;&#46020;&#49324;&#50629;&#48512;&#54532;&#47196;&#51229;&#53944;\&#49548;&#49324;-&#51221;&#50773;(&#50896;&#44257;-&#50896;&#49884;)&#44592;&#48376;&#49444;&#44228;%207&#44277;&#44396;\&#44277;&#45800;&#48372;&#44256;&#51088;&#47308;\1018&#48376;&#49440;(&#44060;&#49548;&#48324;&#51665;&#44228;&#54364;)\Office\&#48149;&#44592;&#49324;%20&#51089;&#50629;&#50857;\DATA\MR-BAB\&#50641;&#49472;DATA\3.&#48176;&#49688;&#44277;\&#48149;&#44592;&#49324;-&#48512;&#45824;&#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51060;&#50689;&#54984;\2005\&#48320;&#53468;&#55148;&#51089;&#50629;\&#51089;&#50629;&#48169;\&#50500;&#53412;&#53457;&#44148;&#52629;\&#49444;&#44228;&#50696;&#49328;&#49436;\Temp\&#51648;&#50669;&#51648;&#50896;&#49884;&#49444;&#45236;&#50669;\&#51648;&#50669;&#51648;&#50896;&#49884;&#49444;&#44148;&#52629;&#45236;&#50669;(&#51652;&#54665;&#51473;).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44608;&#51008;&#49440;\D\&#44053;&#45236;&#51228;\&#49688;&#47049;&#49885;.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JINYANG\&#44204;&#51201;&#50629;&#47924;\My%20Documents\&#44148;&#52629;\&#48177;&#54868;&#51216;&#54252;&#54637;&#51216;\&#49888;-&#52572;&#51333;&#48169;&#54868;&#48169;&#48276;&#49492;&#53552;.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1312;&#54596;&#51228;\&#47196;&#52972;%20&#46356;&#49828;&#53356;%20(D)\01&#49688;&#54644;&#48373;&#44396;2002&#45380;\&#54616;&#46041;&#44400;\01&#54945;&#52380;&#44053;&#49688;&#54644;&#48373;&#44396;&#44277;&#49324;\05-&#54945;&#52380;&#44053;(&#49345;&#49884;&#47785;)\&#54945;&#52380;&#44053;(&#49884;&#47785;)&#49688;&#47049;&#49328;&#52636;&#49436;.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A:\My-Word\&#54217;&#53469;&#50504;&#51473;6&#48660;&#47085;\&#51221;&#54868;&#51312;&#48169;&#51652;.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51064;&#54268;\&#49352;%20&#48380;&#47464;%20(d)\&#50629;&#47924;\&#49457;&#45224;&#46020;&#52492;\&#49688;&#47049;&#49328;&#52636;\&#51060;&#49849;&#55148;&#45936;&#51060;&#53440;\&#48512;&#49328;&#46041;&#47000;3&#52789;\&#54788;&#51109;&#49436;&#47448;\My%20Documents\&#54644;&#50868;&#45824;&#51216;\ADATA\98FILE\3&#50900;\&#44368;&#53685;&#45824;&#52293;.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A:\My%20Documents\&#51089;&#50629;&#49892;\&#45824;&#44396;&#44284;&#54617;&#44368;&#50977;&#50896;\&#51089;&#50629;&#49892;2\&#45812;&#48176;&#51064;&#49340;&#44277;&#49324;&#44032;&#44396;&#47448;\&#51089;&#50629;&#54028;&#51068;\&#54620;&#44397;&#53685;&#49888;&#44592;&#49696;-&#47785;&#46041;IDC\&#51089;&#50629;&#54028;&#51068;\&#51648;&#51656;&#54364;&#48376;&#44288;&#51204;&#49884;&#47932;\&#50577;&#49885;\&#51068;&#50948;.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A:\2001&#50885;&#54252;&#47932;&#47049;&#48372;&#50756;(&#52509;&#44292;).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44608;&#48124;&#49688;1\&#48176;&#49688;&#44060;&#49440;\My%20Documents\data\My%20Documents\&#50641;&#49472;&#51088;&#47308;\&#45453;&#50629;&#44592;&#48152;&#44277;&#49324;\&#50868;&#49328;&#51648;&#44396;\2002&#48372;&#50756;\MSOffice\Excel\work\&#45236;&#50669;.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Samtron\&#45236;&#50669;&#54016;&#44277;&#50976;\MYDOCU~1\A-&#49345;&#50857;\C0000.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ajy\&#45236;&#50669;\&#44204;&#51201;\&#49324;&#45236;-&#51104;&#44257;\&#49324;&#45236;.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50577;&#47749;&#49885;\02&#45380;&#46020;\&#49444;&#44228;\&#50896;&#45817;&#44060;&#48372;&#49688;\9911&#50896;&#45817;&#44060;&#48372;&#4968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B:\&#48169;&#52840;&#48320;&#44221;\&#46020;&#47196;&#44277;&#49324;\&#52265;&#51456;&#44277;&#44228;\95&#51456;&#44277;.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ajy\&#45236;&#50669;\dong%20hee\&#47924;&#52285;&#49688;&#48708;\&#47924;&#52285;&#51204;&#52404;\&#49444;&#44228;&#48320;&#44221;5&#54924;\&#44288;&#44553;&#52509;&#44292;.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HMW\12&#50900;27&#51068;CDWR\old-com\GA-DUK\XLS\RAMP-1\&#44221;&#48512;&#52509;&#44292;.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44288;&#47532;&#52397;\&#50896;&#45224;-&#50872;&#51652;\&#50896;&#45224;&#50872;&#51652;&#45209;&#52272;&#45236;&#50669;(99.4.13%20&#48512;&#49328;&#52397;).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Phileco\project\My%20Documents\&#51089;&#50629;&#54028;&#51068;\&#54620;&#44397;&#53685;&#49888;&#44592;&#49696;-&#47785;&#46041;IDC\&#54620;&#44397;&#53685;&#49888;.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file:///\\H1775\c\ESTI96\&#44053;&#51652;&#51109;&#55141;\&#54980;&#45796;&#45236;&#50669;.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Lee\c\&#54532;&#47196;&#51229;&#53944;\&#50641;&#49472;\&#44396;&#49888;&#52488;&#46321;\&#51025;&#50857;\&#49688;&#47049;\&#49345;&#51064;&#50864;&#49688;&#44277;1.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A:\&#44592;&#44228;&#44221;&#48708;.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Users/leader1/Desktop/&#49444;&#44228;&#44032;&#49368;&#54540;_(600mm)TYPE_RFC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급자재"/>
      <sheetName val="철근지급자재집계표"/>
      <sheetName val="발파제원"/>
      <sheetName val="1,2,3,4,5단위수량"/>
      <sheetName val="1,2,3,4,5단위수량집계표"/>
      <sheetName val="패턴6단위수량집계표"/>
      <sheetName val="1,2,3,4,5전체수량"/>
      <sheetName val="패턴6전체수량"/>
      <sheetName val="패턴별총집계"/>
      <sheetName val="통신기재갱"/>
      <sheetName val="전력기재갱"/>
      <sheetName val="통신개소"/>
      <sheetName val="전력개소"/>
      <sheetName val="총괄수량"/>
      <sheetName val="개착식터널"/>
      <sheetName val="벨마우스갱문"/>
      <sheetName val="공사용갱문"/>
      <sheetName val="갱구부보강"/>
      <sheetName val="개착부토공총수량집계표"/>
      <sheetName val="토공입적표"/>
      <sheetName val="개착식터널토공수량집계표"/>
      <sheetName val="개천내기수량집계표171KM613.00"/>
      <sheetName val="수량집계표171KM787"/>
      <sheetName val="수량집계표171KM852"/>
      <sheetName val="수량집계표171KM932"/>
      <sheetName val="공사용수로콘크리트"/>
      <sheetName val="개천내기총괄집계표"/>
      <sheetName val="수량집계표17ㆀ_x0018_؟瞏_x0002__x0000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설계개요"/>
      <sheetName val="현경1-총괄"/>
      <sheetName val="현경1내역"/>
      <sheetName val="현경2-총괄"/>
      <sheetName val="현경2-내역"/>
      <sheetName val="2001양배"/>
      <sheetName val="Sheet1"/>
      <sheetName val="함평총괄"/>
      <sheetName val="지급-순공사내역"/>
      <sheetName val="총괄"/>
      <sheetName val="송수관로내역"/>
      <sheetName val="VXXX"/>
      <sheetName val="지급자재"/>
      <sheetName val="신성내역"/>
      <sheetName val="공구내역"/>
      <sheetName val="25X2수문"/>
      <sheetName val="원가비율"/>
      <sheetName val="공사총괄"/>
      <sheetName val="대정내역"/>
      <sheetName val="배수문(2x2x2)"/>
      <sheetName val="수문일위"/>
      <sheetName val="현경1송수관로"/>
      <sheetName val="현경2송수관로"/>
      <sheetName val="설계계산서"/>
      <sheetName val="취수탑"/>
      <sheetName val="콘밸브"/>
      <sheetName val="Sheet2"/>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말뚝지지력산정"/>
      <sheetName val="대로근거"/>
      <sheetName val="중로근거"/>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재료계산서"/>
      <sheetName val="개요"/>
      <sheetName val="표지"/>
      <sheetName val="이동조서"/>
      <sheetName val="입상계산"/>
      <sheetName val="입상총"/>
      <sheetName val="총"/>
      <sheetName val="입상지급"/>
      <sheetName val="입상내역"/>
      <sheetName val="입상한전"/>
      <sheetName val="입상노임"/>
      <sheetName val="99PN1월"/>
      <sheetName val="99상노임"/>
      <sheetName val="전선"/>
      <sheetName val="수문일위1"/>
      <sheetName val="퍼스트"/>
      <sheetName val="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최적단면"/>
      <sheetName val="Sheet1"/>
      <sheetName val="자재단가(총)"/>
      <sheetName val="노임단가"/>
      <sheetName val="최적T"/>
      <sheetName val="변경내역"/>
      <sheetName val="제경비(전체)"/>
      <sheetName val="es정산"/>
      <sheetName val="#REF"/>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IMPEADENCE MAP 취수장"/>
      <sheetName val="일위대가(계측기설치)"/>
      <sheetName val="총괄내역서"/>
      <sheetName val="앵커구조계산"/>
      <sheetName val="내역서"/>
      <sheetName val="설계예산서"/>
      <sheetName val="구조물터파기수량집계"/>
      <sheetName val="배수공 시멘트 및 골재량 산출"/>
      <sheetName val="중기사용료"/>
      <sheetName val="자재집계"/>
      <sheetName val="DATA 입력란"/>
      <sheetName val="1. 설계조건 2.단면가정 3. 하중계산"/>
      <sheetName val="포장공"/>
      <sheetName val="INPUT"/>
      <sheetName val="기계경비일람"/>
      <sheetName val="대가"/>
      <sheetName val="재1"/>
      <sheetName val="날개벽(시점좌측)"/>
      <sheetName val="입출재고현황 (2)"/>
      <sheetName val="품셈기준"/>
      <sheetName val="조명시설"/>
      <sheetName val="충돌 내용"/>
      <sheetName val="결과조달"/>
      <sheetName val="1.설계조건"/>
      <sheetName val="기초수량"/>
      <sheetName val="단가조사"/>
      <sheetName val="설계조건"/>
      <sheetName val="3련 BOX"/>
      <sheetName val="6PILE  (돌출)"/>
      <sheetName val="유림골조"/>
      <sheetName val="내역서적용수량집계표"/>
      <sheetName val="부안일위"/>
      <sheetName val="SLAB&quot;1&quot;"/>
      <sheetName val="산출근거"/>
      <sheetName val="공문"/>
      <sheetName val="목표세부명세"/>
      <sheetName val="손익분석"/>
      <sheetName val="깨기"/>
      <sheetName val="unitpric"/>
      <sheetName val="noyim"/>
      <sheetName val="원가"/>
      <sheetName val="BUDGE"/>
      <sheetName val="수량집계표"/>
      <sheetName val="특수조명기구 단가조사서"/>
      <sheetName val="부하(성남)"/>
      <sheetName val="측구터파기공수량집계"/>
      <sheetName val="1 자원총괄"/>
      <sheetName val="교대"/>
      <sheetName val="설계개요"/>
      <sheetName val="T13(P68~72,78)"/>
      <sheetName val="제당"/>
      <sheetName val="여방수로"/>
      <sheetName val="취수탑"/>
      <sheetName val="건축공사"/>
      <sheetName val="기계공사"/>
      <sheetName val="기초처리"/>
      <sheetName val="이설도로"/>
      <sheetName val="수변공원"/>
      <sheetName val="가설공사"/>
      <sheetName val="중기운반"/>
      <sheetName val="시험비"/>
      <sheetName val="토취장"/>
      <sheetName val="2간선"/>
      <sheetName val="성토부"/>
      <sheetName val="평야부원가 (총) (2)"/>
      <sheetName val="1공구총공사비"/>
      <sheetName val="SG"/>
      <sheetName val="일위대가"/>
      <sheetName val="갑지"/>
      <sheetName val="차선도색계획평면도"/>
      <sheetName val="3BL공동구 수량"/>
      <sheetName val="EP0618"/>
      <sheetName val="보차도경계석"/>
      <sheetName val="TABLE"/>
      <sheetName val="부대공자재집계표"/>
      <sheetName val="예가표"/>
      <sheetName val="중동공구"/>
      <sheetName val="구조물철거타공정이월"/>
      <sheetName val="단가산출서 "/>
      <sheetName val="운반거리표(내곡)"/>
      <sheetName val="중장비시간당사용료"/>
      <sheetName val="큰돌운반단가산출(15t)"/>
      <sheetName val="사방댐터파기"/>
      <sheetName val="I一般比"/>
      <sheetName val="J直材4"/>
      <sheetName val="설직재-1"/>
      <sheetName val="N賃率-職"/>
      <sheetName val="제직재"/>
      <sheetName val="직노"/>
      <sheetName val="패널"/>
      <sheetName val="실행내역"/>
      <sheetName val="착공신고서"/>
      <sheetName val="방음벽기초"/>
      <sheetName val="표지"/>
      <sheetName val="내역서 "/>
      <sheetName val="원가계산서"/>
      <sheetName val="내역서적용수량"/>
      <sheetName val="단가산출목록"/>
      <sheetName val="토공집계표"/>
      <sheetName val="배수공수량집계"/>
      <sheetName val="4.부대공"/>
      <sheetName val="부대공수량"/>
      <sheetName val="교대(A1)"/>
      <sheetName val="1호맨홀토공"/>
      <sheetName val="날개벽수량표"/>
      <sheetName val="L형옹벽(key)"/>
      <sheetName val="Sheet3"/>
      <sheetName val="면벽수량"/>
      <sheetName val="토목"/>
      <sheetName val="수로단위수량"/>
      <sheetName val="회보서1 "/>
      <sheetName val="역T형"/>
      <sheetName val="BOX"/>
      <sheetName val="접속슬래브(S1)"/>
      <sheetName val="접속슬래브(S2)"/>
      <sheetName val="접속슬래브(S3)"/>
      <sheetName val="날개벽W1"/>
      <sheetName val="배수내역"/>
      <sheetName val="집계표"/>
      <sheetName val="집계표 (2)"/>
      <sheetName val="법면단"/>
      <sheetName val="단면 (2)"/>
      <sheetName val="공통(20-91)"/>
      <sheetName val="전차선로 물량표"/>
      <sheetName val="한강운반비"/>
      <sheetName val="노임"/>
      <sheetName val="자재"/>
      <sheetName val="기둥(원형)"/>
      <sheetName val="Sheet13"/>
      <sheetName val="발전기"/>
      <sheetName val="GEN"/>
      <sheetName val="Sheet14"/>
      <sheetName val="간선"/>
      <sheetName val="구성비"/>
      <sheetName val="자재대"/>
      <sheetName val="고창방향"/>
      <sheetName val="1,2,3,4,5단위수량"/>
      <sheetName val="Sheet17"/>
      <sheetName val="일반수량"/>
      <sheetName val="내역서 (2)"/>
      <sheetName val=" "/>
      <sheetName val="필지별내역서"/>
      <sheetName val="면적집계"/>
      <sheetName val="설계"/>
      <sheetName val="주형"/>
      <sheetName val="배수통관(좌)"/>
      <sheetName val="자재단가"/>
      <sheetName val="국내조달(통합-1)"/>
      <sheetName val="처리단락"/>
      <sheetName val="준검 내역서"/>
      <sheetName val="L형옹벽"/>
      <sheetName val="내역"/>
      <sheetName val="가격조사서"/>
      <sheetName val="J형측구단위수량"/>
      <sheetName val="L형옹벽단위수량(35)"/>
      <sheetName val="1TL종점(1)"/>
      <sheetName val="01"/>
      <sheetName val="http___jjpeunju_netian_com_do_2"/>
      <sheetName val="교각계산"/>
      <sheetName val="코드표"/>
      <sheetName val=""/>
      <sheetName val="대상지조서-용능금치"/>
      <sheetName val="벌목조재 단가산출서"/>
      <sheetName val="단가산출서(위험목)"/>
      <sheetName val="훈증 단가산출서"/>
      <sheetName val="산물수집조서"/>
      <sheetName val="수집단가산출서"/>
      <sheetName val="훈증더미제거"/>
      <sheetName val="집적작업"/>
      <sheetName val="운반 단가산출서"/>
      <sheetName val="기계화작업로"/>
      <sheetName val="기능분야(예방나무주사-주입기"/>
      <sheetName val="수로교총재료집계"/>
      <sheetName val="식재가격"/>
      <sheetName val="측량요율"/>
      <sheetName val="재료집계표"/>
      <sheetName val="전체"/>
      <sheetName val="주현(해보)"/>
      <sheetName val="주현(영광)"/>
      <sheetName val="7.전산해석결과"/>
      <sheetName val="4.하중"/>
      <sheetName val="수량산출"/>
      <sheetName val="예정(3)"/>
      <sheetName val="ABUT수량-A1"/>
      <sheetName val="실행철강하도"/>
      <sheetName val="배선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대비표 (최초투찰내역)"/>
      <sheetName val="공사비대비표(자재비포함)"/>
      <sheetName val="공사비대비표 (도급단가조정)"/>
    </sheetNames>
    <sheetDataSet>
      <sheetData sheetId="0" refreshError="1"/>
      <sheetData sheetId="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62-X방향 "/>
      <sheetName val="2.단면가정3.모델링"/>
      <sheetName val="총괄내역서"/>
      <sheetName val="H-PILE"/>
      <sheetName val="슬래브집계(주동교)"/>
      <sheetName val="목표세부명세"/>
      <sheetName val="T형( 파일기초) 공현1교"/>
      <sheetName val="1.설계조건"/>
      <sheetName val="1062-X방향_"/>
      <sheetName val="2_단면가정3_모델링"/>
      <sheetName val="type-1응력검토"/>
      <sheetName val="기둥"/>
      <sheetName val="1.1설계기준"/>
      <sheetName val="1.2해석단면및모델링"/>
      <sheetName val="1.8 결과요약"/>
      <sheetName val="1.7단면력도정리"/>
      <sheetName val="#REF"/>
      <sheetName val="3련 BOX"/>
      <sheetName val="철집"/>
      <sheetName val="PIPE ROOF"/>
      <sheetName val="토류공"/>
      <sheetName val="가설수로공"/>
      <sheetName val="일반총괄"/>
      <sheetName val="토공"/>
      <sheetName val="포장공(집계)"/>
      <sheetName val="일반수량집계표"/>
      <sheetName val="2.철근집계"/>
      <sheetName val="철근산출(출력x)"/>
      <sheetName val="교각계산"/>
      <sheetName val="입력자료"/>
      <sheetName val="2.단면가정"/>
      <sheetName val="3.(상시)구조해석"/>
      <sheetName val="3.바닥판설계"/>
      <sheetName val="데이타"/>
      <sheetName val="노임단가"/>
      <sheetName val="집계표"/>
      <sheetName val="BID"/>
      <sheetName val="Sheet1"/>
      <sheetName val="단면_(2)"/>
      <sheetName val="단면가정"/>
      <sheetName val="철근단면적"/>
      <sheetName val="BOX(1_5X1_5)"/>
      <sheetName val="역T형"/>
      <sheetName val="1__설계조건_2_단면가정_3__하중계산"/>
      <sheetName val="A1"/>
      <sheetName val="출입구총집계"/>
      <sheetName val="DATA_입력란"/>
      <sheetName val="설계조건"/>
      <sheetName val="중기산출근거기초"/>
      <sheetName val="모형도"/>
      <sheetName val="1_설계기준"/>
      <sheetName val="주beam"/>
      <sheetName val="품셈TABLE"/>
      <sheetName val="말뚝기초"/>
      <sheetName val="입력DATA"/>
      <sheetName val="1_설계조건"/>
      <sheetName val="L_RPTA05_목록"/>
      <sheetName val="5_모델링"/>
      <sheetName val="은행"/>
      <sheetName val="단면 (2)"/>
      <sheetName val="공사개요"/>
      <sheetName val="표층포설및다짐"/>
      <sheetName val="L형집계"/>
      <sheetName val="찍기"/>
      <sheetName val="주형지지보"/>
      <sheetName val="입력-----&gt;출력제외"/>
      <sheetName val="&lt;&lt;설계입력&gt;&gt;"/>
      <sheetName val="8.PILE  (돌출)"/>
      <sheetName val="수량총괄표"/>
      <sheetName val="3.하중계산"/>
      <sheetName val="본체"/>
      <sheetName val="하중계산"/>
      <sheetName val="선급금산출"/>
      <sheetName val="INPUT"/>
      <sheetName val="01"/>
      <sheetName val="유림골조"/>
      <sheetName val="기기리스트"/>
      <sheetName val="평형별 세대수"/>
      <sheetName val="대비표"/>
      <sheetName val="내역서(마루공사)"/>
      <sheetName val="Tiepdia"/>
      <sheetName val="3구간수량집계"/>
      <sheetName val="인사자료총집계"/>
      <sheetName val="COVER"/>
      <sheetName val="II손익관리"/>
      <sheetName val="2.단면가정, 3.구조해석"/>
      <sheetName val="공예을"/>
      <sheetName val="오수집계"/>
      <sheetName val="H형강제원표"/>
      <sheetName val="L형옹벽철거"/>
      <sheetName val="철근량"/>
      <sheetName val="총괄표"/>
      <sheetName val="조명시설"/>
      <sheetName val="교각1"/>
      <sheetName val="품셈(기초)"/>
      <sheetName val="Sheet1 (2)"/>
      <sheetName val="공사비증감"/>
      <sheetName val="공사비대비표(자재비포함)"/>
      <sheetName val="1.토공"/>
      <sheetName val="토량1-1"/>
      <sheetName val="3.공통공사대비"/>
      <sheetName val="내역서"/>
      <sheetName val="도급분설계내역집계표"/>
      <sheetName val="기계경비 (2)"/>
      <sheetName val="노임"/>
      <sheetName val="6PILE  (돌출)"/>
      <sheetName val="유림콘도"/>
      <sheetName val="Sheet4"/>
      <sheetName val="woo(mac)"/>
      <sheetName val="수량산출서"/>
      <sheetName val="8.수량산출 (2)"/>
      <sheetName val="DATA"/>
      <sheetName val="연번2-1련(외관조사)"/>
      <sheetName val="연번2-1련손상종류"/>
      <sheetName val="연번2-2련(외관조사)"/>
      <sheetName val="연번2-2련손상종류"/>
      <sheetName val="예가표"/>
      <sheetName val="Eq. Mobilization"/>
      <sheetName val="입출재고현황 (2)"/>
      <sheetName val="표준산식"/>
      <sheetName val="1TL종점(1)"/>
      <sheetName val="공문"/>
      <sheetName val="수량집계"/>
      <sheetName val="Footing공-PY1, PY2"/>
      <sheetName val="철근집계"/>
      <sheetName val="자재집계"/>
      <sheetName val="포장공수량집계표"/>
      <sheetName val="총괄"/>
      <sheetName val="간지"/>
      <sheetName val="Sheet2"/>
      <sheetName val="수량산출"/>
      <sheetName val="접합단위수량"/>
      <sheetName val="맨홀조서"/>
      <sheetName val="강재집계표"/>
      <sheetName val="단가대비표"/>
      <sheetName val="부하(성남)"/>
      <sheetName val="구조물공"/>
      <sheetName val="부대공"/>
      <sheetName val="배수공"/>
      <sheetName val="포장공"/>
      <sheetName val="4.2 오수공수량집계"/>
      <sheetName val="차수공개요"/>
      <sheetName val="예정(3)"/>
      <sheetName val="동원(3)"/>
      <sheetName val="부대내역"/>
      <sheetName val="입찰내역 발주처 양식"/>
      <sheetName val="지장물 이설수량집계"/>
      <sheetName val="날개벽수량표"/>
      <sheetName val="EQUIPMENT -2"/>
      <sheetName val="설계내역서"/>
      <sheetName val="토사(PE)"/>
      <sheetName val="실행간접비용"/>
      <sheetName val="콘크리트 집계표(전체)"/>
      <sheetName val="부산제일극장"/>
      <sheetName val="cross beam"/>
      <sheetName val="제출내역 (2)"/>
      <sheetName val="B"/>
      <sheetName val="BQMPALOC"/>
      <sheetName val="이토변실"/>
      <sheetName val="조달청적격심사"/>
      <sheetName val="입찰안"/>
      <sheetName val="JOIN(2span)"/>
      <sheetName val="바닥판"/>
      <sheetName val="주빔의 설계"/>
      <sheetName val="철근량산정및사용성검토"/>
      <sheetName val="자재단가"/>
      <sheetName val="배수내역"/>
      <sheetName val="COPING"/>
      <sheetName val="TTL"/>
      <sheetName val="skelp 규격"/>
      <sheetName val="개별직종노임단가(2005.1)"/>
      <sheetName val="우배수"/>
      <sheetName val="차액보증"/>
      <sheetName val="실행철강하도"/>
      <sheetName val="Main"/>
      <sheetName val="CTEMCOST"/>
      <sheetName val="계수시트"/>
      <sheetName val="APT"/>
      <sheetName val="최적단면"/>
      <sheetName val="변경(1회)-"/>
      <sheetName val="DRUM"/>
      <sheetName val="공용정보"/>
      <sheetName val="연습"/>
      <sheetName val="신당동집계표"/>
      <sheetName val="관로토공집계표"/>
      <sheetName val="SLAB"/>
      <sheetName val="무근깨기"/>
      <sheetName val="4.1.2.9"/>
      <sheetName val="PL FAX"/>
      <sheetName val="FitOutConfCentre"/>
      <sheetName val="우수공"/>
      <sheetName val="한강운반비"/>
      <sheetName val="표지"/>
      <sheetName val="목차"/>
      <sheetName val="3.부력검토"/>
      <sheetName val="4.지지력검토"/>
      <sheetName val="5.강역설계"/>
      <sheetName val="6.상시설계"/>
      <sheetName val="7.하중산정"/>
      <sheetName val="하중재하 DATA"/>
      <sheetName val="8.하중조합"/>
      <sheetName val="9.부재력도"/>
      <sheetName val="10.부재력집계"/>
      <sheetName val="11.설계요약"/>
      <sheetName val="12.1단면설계(상부슬래브)"/>
      <sheetName val="12.2단면설계(하부슬래브)"/>
      <sheetName val="12.3단면설계(벽체)"/>
      <sheetName val="13.주철근조립도"/>
      <sheetName val="14.1우각부-상부슬래브"/>
      <sheetName val="14.2우각부-하부슬래브"/>
      <sheetName val="15.배력철근검토"/>
      <sheetName val="16.처짐검토"/>
      <sheetName val="강역"/>
      <sheetName val="단면력집계(상시)"/>
      <sheetName val="슬래브집계(상시)"/>
      <sheetName val="단면력_U"/>
      <sheetName val="단면력_S"/>
      <sheetName val="12.2 상부슬래브"/>
      <sheetName val="12.3 하부슬래브"/>
      <sheetName val="12.4 좌측벽체"/>
      <sheetName val="12.5 우측벽체"/>
      <sheetName val="Rate Analysis"/>
      <sheetName val="工완성공사율"/>
      <sheetName val="산출기준"/>
      <sheetName val="유류비(직원) 투입예상 금액"/>
      <sheetName val="MP"/>
      <sheetName val="거푸집물량"/>
      <sheetName val="기둥(원형)"/>
      <sheetName val="집계"/>
      <sheetName val="입력"/>
      <sheetName val="직관부"/>
      <sheetName val="연결부"/>
      <sheetName val="익일재굴착"/>
      <sheetName val="횡단굴착"/>
      <sheetName val="가정인입부"/>
      <sheetName val="원형변실"/>
      <sheetName val="중형변실"/>
      <sheetName val="이음부"/>
      <sheetName val="굴착평면도"/>
      <sheetName val="값"/>
      <sheetName val="보호통토공"/>
      <sheetName val="구형변실"/>
      <sheetName val="철거부"/>
      <sheetName val="SG"/>
      <sheetName val="2.교량(신설)"/>
      <sheetName val="산출근거"/>
      <sheetName val="구간별관경"/>
      <sheetName val="一発シート"/>
      <sheetName val="JUCKEYK"/>
    </sheetNames>
    <sheetDataSet>
      <sheetData sheetId="0" refreshError="1">
        <row r="92">
          <cell r="A92" t="str">
            <v>1-2) 사용성 및 축하중 검토</v>
          </cell>
        </row>
        <row r="93">
          <cell r="A93" t="str">
            <v>1-2) 사용성 및 축하중 검토</v>
          </cell>
        </row>
        <row r="94">
          <cell r="A94" t="str">
            <v xml:space="preserve"> ① X-방향</v>
          </cell>
        </row>
        <row r="95">
          <cell r="A95" t="str">
            <v>① X-방향</v>
          </cell>
        </row>
        <row r="96">
          <cell r="A96" t="str">
            <v xml:space="preserve">  a) 단면제원</v>
          </cell>
        </row>
        <row r="101">
          <cell r="A101" t="str">
            <v>a) 단면제원</v>
          </cell>
        </row>
        <row r="102">
          <cell r="A102" t="str">
            <v xml:space="preserve">  b) 세장비</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sheetData sheetId="132" refreshError="1"/>
      <sheetData sheetId="133" refreshError="1"/>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ow r="61">
          <cell r="A61">
            <v>1</v>
          </cell>
        </row>
      </sheetData>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 sheetId="24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xxxX_x0000_"/>
      <sheetName val="공문"/>
      <sheetName val="사유서"/>
      <sheetName val="수량집계표"/>
      <sheetName val="수량증감"/>
      <sheetName val="수량(육교용)"/>
      <sheetName val="단가조견표"/>
      <sheetName val="단가산출"/>
      <sheetName val="공비산출"/>
      <sheetName val="공비증.감"/>
      <sheetName val="재료비"/>
      <sheetName val="갑지"/>
      <sheetName val="참고1"/>
      <sheetName val="참고2"/>
      <sheetName val="공문 (2)"/>
    </sheetNames>
    <sheetDataSet>
      <sheetData sheetId="0" refreshError="1"/>
      <sheetData sheetId="1" refreshError="1"/>
      <sheetData sheetId="2" refreshError="1"/>
      <sheetData sheetId="3" refreshError="1">
        <row r="1">
          <cell r="A1" t="str">
            <v>2. 실정보고 사유서</v>
          </cell>
        </row>
        <row r="3">
          <cell r="A3" t="str">
            <v>□ 건    명 : 가드휀스 설치</v>
          </cell>
        </row>
        <row r="4">
          <cell r="A4" t="str">
            <v xml:space="preserve">□ 위    치 : 상관IC교 외7개 교량(육교용), </v>
          </cell>
        </row>
        <row r="5">
          <cell r="A5" t="str">
            <v>□ 설치사유</v>
          </cell>
        </row>
        <row r="6">
          <cell r="A6" t="str">
            <v xml:space="preserve"> - 본 공사의 가드휀스(낙하물 방지,추락방지)가 설계 미반영되어 있음.</v>
          </cell>
        </row>
        <row r="7">
          <cell r="A7" t="str">
            <v xml:space="preserve">   ○ 육교용 (메쉬휀스)</v>
          </cell>
        </row>
        <row r="8">
          <cell r="A8" t="str">
            <v xml:space="preserve">      신설교량 하부에 기존도로의 통행이 되고 있어 낙하물 방지를 위한 가드휀스 설치.</v>
          </cell>
        </row>
        <row r="10">
          <cell r="A10" t="str">
            <v>□ 설치근거</v>
          </cell>
        </row>
        <row r="11">
          <cell r="A11" t="str">
            <v xml:space="preserve"> - 관련근거 : 『국도건설공사 설계실무 요령』,건설교통부 2003. 4</v>
          </cell>
        </row>
        <row r="12">
          <cell r="A12" t="str">
            <v xml:space="preserve">    ▷육교용 : 『우기대비 시공실태 점검』,건관58826-379 : 2003. 7. 1</v>
          </cell>
        </row>
        <row r="13">
          <cell r="A13" t="str">
            <v xml:space="preserve">□ 현    황 </v>
          </cell>
        </row>
        <row r="14">
          <cell r="A14" t="str">
            <v xml:space="preserve"> - 개소별 설치현황</v>
          </cell>
        </row>
        <row r="15">
          <cell r="A15" t="str">
            <v>개소명</v>
          </cell>
          <cell r="B15" t="str">
            <v>형  식</v>
          </cell>
          <cell r="C15" t="str">
            <v>연         장</v>
          </cell>
          <cell r="E15" t="str">
            <v>위   치</v>
          </cell>
          <cell r="G15" t="str">
            <v>비고</v>
          </cell>
        </row>
        <row r="16">
          <cell r="C16" t="str">
            <v>교  량</v>
          </cell>
          <cell r="D16" t="str">
            <v>가드휀스</v>
          </cell>
        </row>
        <row r="17">
          <cell r="A17" t="str">
            <v>1.육교용</v>
          </cell>
        </row>
        <row r="18">
          <cell r="A18" t="str">
            <v>상관IC교</v>
          </cell>
          <cell r="B18" t="str">
            <v>S.T BOX</v>
          </cell>
          <cell r="C18" t="str">
            <v>L=200M</v>
          </cell>
          <cell r="D18" t="str">
            <v>L=76M</v>
          </cell>
          <cell r="E18" t="str">
            <v>STA.0+171~0+209 (좌)                                  STA.0+180~0+218 (우)</v>
          </cell>
          <cell r="G18" t="str">
            <v>국도17호선                    횡     단</v>
          </cell>
        </row>
        <row r="19">
          <cell r="A19" t="str">
            <v>상관IC-B교</v>
          </cell>
          <cell r="B19" t="str">
            <v>R.C RAHMEN</v>
          </cell>
          <cell r="C19" t="str">
            <v>L=015M</v>
          </cell>
          <cell r="D19" t="str">
            <v>L=015M</v>
          </cell>
          <cell r="E19" t="str">
            <v xml:space="preserve">STA.0+368~0+383 (좌)   </v>
          </cell>
          <cell r="G19" t="str">
            <v>신리마을                             진입로 횡단</v>
          </cell>
        </row>
        <row r="20">
          <cell r="A20" t="str">
            <v>상관IC-D교</v>
          </cell>
          <cell r="B20" t="str">
            <v>S.T BOX</v>
          </cell>
          <cell r="C20" t="str">
            <v>L=215M</v>
          </cell>
          <cell r="D20" t="str">
            <v>L=66M</v>
          </cell>
          <cell r="E20" t="str">
            <v>STA.0+390~0+425 (좌)       STA.0+386~0+417 (우)</v>
          </cell>
          <cell r="G20" t="str">
            <v>지방도749호선                  횡     단</v>
          </cell>
        </row>
        <row r="21">
          <cell r="A21" t="str">
            <v>어두2교</v>
          </cell>
          <cell r="B21" t="str">
            <v>R.C RAHMEN</v>
          </cell>
          <cell r="C21" t="str">
            <v>L=012M</v>
          </cell>
          <cell r="D21" t="str">
            <v>L=12M</v>
          </cell>
          <cell r="E21" t="str">
            <v xml:space="preserve">STA.1+600~1+612 (좌)   </v>
          </cell>
          <cell r="G21" t="str">
            <v>어두리마을                             진입로 횡단</v>
          </cell>
        </row>
        <row r="22">
          <cell r="A22" t="str">
            <v>화원교</v>
          </cell>
          <cell r="B22" t="str">
            <v>PSC BEAM</v>
          </cell>
          <cell r="C22" t="str">
            <v>L=090M</v>
          </cell>
          <cell r="D22" t="str">
            <v>L=100M</v>
          </cell>
          <cell r="E22" t="str">
            <v xml:space="preserve">STA.4+390~4+424 (우)                       STA.4+390~4+423 (좌)       STA.4+390~4+423 (우)   </v>
          </cell>
          <cell r="G22" t="str">
            <v>농어촌도로                             횡     단</v>
          </cell>
        </row>
        <row r="23">
          <cell r="A23" t="str">
            <v>하덕교1,2</v>
          </cell>
          <cell r="B23" t="str">
            <v>S.T BOX</v>
          </cell>
          <cell r="C23" t="str">
            <v>L=170M</v>
          </cell>
          <cell r="D23" t="str">
            <v>L=86M</v>
          </cell>
          <cell r="E23" t="str">
            <v xml:space="preserve">STA.5+383~5+406 (좌,우)                                 STA.5+376~5+396 (좌,우)   </v>
          </cell>
          <cell r="G23" t="str">
            <v>농어촌도로                             횡     단</v>
          </cell>
        </row>
        <row r="24">
          <cell r="A24" t="str">
            <v>태실I.C육교</v>
          </cell>
          <cell r="B24" t="str">
            <v>R.C RAHMEN</v>
          </cell>
          <cell r="C24" t="str">
            <v>L=012M</v>
          </cell>
          <cell r="D24" t="str">
            <v>L=54M</v>
          </cell>
          <cell r="E24" t="str">
            <v xml:space="preserve">STA.5+746~5+773 (좌,우)   </v>
          </cell>
          <cell r="G24" t="str">
            <v>태실I.C                          Ramp 횡단</v>
          </cell>
        </row>
        <row r="25">
          <cell r="A25" t="str">
            <v>와동교</v>
          </cell>
          <cell r="B25" t="str">
            <v>S.T BOX</v>
          </cell>
          <cell r="C25" t="str">
            <v>L=110M</v>
          </cell>
          <cell r="D25" t="str">
            <v>L=80M</v>
          </cell>
          <cell r="E25" t="str">
            <v xml:space="preserve">STA.7+287~7+327 (좌,우)         </v>
          </cell>
          <cell r="G25" t="str">
            <v>지방도749호선                  횡     단</v>
          </cell>
        </row>
        <row r="26">
          <cell r="A26" t="str">
            <v>소   계</v>
          </cell>
          <cell r="C26" t="str">
            <v>L=537M</v>
          </cell>
          <cell r="D26" t="str">
            <v>L=276M</v>
          </cell>
        </row>
        <row r="27">
          <cell r="A27" t="str">
            <v>개소명</v>
          </cell>
          <cell r="B27" t="str">
            <v>형  식</v>
          </cell>
          <cell r="C27" t="str">
            <v>연         장</v>
          </cell>
          <cell r="E27" t="str">
            <v>위   치</v>
          </cell>
          <cell r="G27" t="str">
            <v>비고</v>
          </cell>
        </row>
        <row r="28">
          <cell r="C28" t="str">
            <v>교  량</v>
          </cell>
          <cell r="D28" t="str">
            <v>가드휀스</v>
          </cell>
        </row>
        <row r="29">
          <cell r="A29" t="str">
            <v>2.출입문</v>
          </cell>
        </row>
        <row r="30">
          <cell r="A30" t="str">
            <v>화원교</v>
          </cell>
          <cell r="B30" t="str">
            <v>PSC BEAM</v>
          </cell>
          <cell r="C30" t="str">
            <v>L=090M</v>
          </cell>
          <cell r="D30" t="str">
            <v>1개소</v>
          </cell>
          <cell r="E30" t="str">
            <v xml:space="preserve">STA.4+406 (우)                       </v>
          </cell>
          <cell r="G30" t="str">
            <v>교량점검로 위치</v>
          </cell>
        </row>
        <row r="31">
          <cell r="A31" t="str">
            <v>소   계</v>
          </cell>
          <cell r="D31" t="str">
            <v>1개소</v>
          </cell>
        </row>
        <row r="32">
          <cell r="C32">
            <v>537</v>
          </cell>
          <cell r="D32">
            <v>276</v>
          </cell>
        </row>
        <row r="33">
          <cell r="A33" t="str">
            <v>□ 공사비 증·감 현황</v>
          </cell>
          <cell r="G33" t="str">
            <v>(금액단위 : 천원)</v>
          </cell>
        </row>
        <row r="34">
          <cell r="A34" t="str">
            <v>구  분</v>
          </cell>
          <cell r="B34" t="str">
            <v>수  량</v>
          </cell>
          <cell r="D34" t="str">
            <v>공 사 비</v>
          </cell>
          <cell r="F34" t="str">
            <v>증· 감</v>
          </cell>
          <cell r="G34" t="str">
            <v>비고</v>
          </cell>
        </row>
        <row r="35">
          <cell r="B35" t="str">
            <v>당  초</v>
          </cell>
          <cell r="C35" t="str">
            <v>변  경</v>
          </cell>
          <cell r="D35" t="str">
            <v>당  초</v>
          </cell>
          <cell r="E35" t="str">
            <v>변  경</v>
          </cell>
        </row>
        <row r="36">
          <cell r="A36" t="str">
            <v>1.가드휀스</v>
          </cell>
        </row>
        <row r="37">
          <cell r="A37" t="str">
            <v>육교용</v>
          </cell>
          <cell r="B37">
            <v>0</v>
          </cell>
          <cell r="C37">
            <v>276</v>
          </cell>
          <cell r="D37">
            <v>0</v>
          </cell>
          <cell r="E37">
            <v>13731</v>
          </cell>
          <cell r="F37">
            <v>13731</v>
          </cell>
        </row>
        <row r="38">
          <cell r="A38" t="str">
            <v>토공용(Type1)</v>
          </cell>
          <cell r="B38">
            <v>0</v>
          </cell>
          <cell r="C38" t="e">
            <v>#REF!</v>
          </cell>
          <cell r="D38" t="e">
            <v>#REF!</v>
          </cell>
          <cell r="E38" t="e">
            <v>#REF!</v>
          </cell>
          <cell r="F38" t="e">
            <v>#REF!</v>
          </cell>
        </row>
        <row r="39">
          <cell r="A39" t="str">
            <v>토공용(Type2)</v>
          </cell>
          <cell r="B39">
            <v>0</v>
          </cell>
          <cell r="C39" t="e">
            <v>#REF!</v>
          </cell>
          <cell r="D39" t="e">
            <v>#REF!</v>
          </cell>
          <cell r="E39" t="e">
            <v>#REF!</v>
          </cell>
          <cell r="F39" t="e">
            <v>#REF!</v>
          </cell>
        </row>
        <row r="40">
          <cell r="A40" t="str">
            <v>직접공사비</v>
          </cell>
          <cell r="C40">
            <v>276</v>
          </cell>
          <cell r="E40">
            <v>13731</v>
          </cell>
          <cell r="F40">
            <v>13731</v>
          </cell>
        </row>
        <row r="41">
          <cell r="A41" t="str">
            <v>제잡비</v>
          </cell>
          <cell r="D41">
            <v>0</v>
          </cell>
          <cell r="E41">
            <v>6283.4419999999991</v>
          </cell>
          <cell r="F41">
            <v>6283.4419999999991</v>
          </cell>
        </row>
        <row r="42">
          <cell r="A42" t="str">
            <v>도급액계</v>
          </cell>
          <cell r="D42">
            <v>0</v>
          </cell>
          <cell r="E42">
            <v>20014.441999999999</v>
          </cell>
          <cell r="F42">
            <v>20014.441999999999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성갑지"/>
      <sheetName val="기성원가계산서"/>
      <sheetName val="기성내역서"/>
      <sheetName val="★기성내역서 양식"/>
      <sheetName val="[★기성내역서 양식.xlsx]Z__1_______5__2"/>
    </sheetNames>
    <definedNames>
      <definedName name="BlankMacro1"/>
      <definedName name="Common"/>
      <definedName name="DataBase.xls"/>
      <definedName name="능형망철거" refersTo="#REF!"/>
      <definedName name="능형망철거1" refersTo="#REF!"/>
      <definedName name="을지로" refersTo="#REF!"/>
      <definedName name="인쇄양식" refersTo="#REF!"/>
      <definedName name="인쇄양식1" refersTo="#REF!"/>
      <definedName name="인쇄양식2" refersTo="#REF!"/>
      <definedName name="인쇄양식3" refersTo="#REF!"/>
      <definedName name="하도급내역" refersTo="#REF!"/>
    </definedNames>
    <sheetDataSet>
      <sheetData sheetId="0"/>
      <sheetData sheetId="1"/>
      <sheetData sheetId="2">
        <row r="3">
          <cell r="E3" t="str">
            <v>계약금액</v>
          </cell>
          <cell r="G3" t="str">
            <v>전회</v>
          </cell>
          <cell r="I3" t="str">
            <v>금회</v>
          </cell>
          <cell r="K3" t="str">
            <v>누계</v>
          </cell>
        </row>
        <row r="4">
          <cell r="E4" t="str">
            <v>단 가</v>
          </cell>
          <cell r="F4" t="str">
            <v>금  액</v>
          </cell>
          <cell r="G4" t="str">
            <v>수 량</v>
          </cell>
          <cell r="H4" t="str">
            <v>금  액</v>
          </cell>
          <cell r="I4" t="str">
            <v>수 량</v>
          </cell>
          <cell r="J4" t="str">
            <v>금  액</v>
          </cell>
          <cell r="K4" t="str">
            <v>수 량</v>
          </cell>
          <cell r="L4" t="str">
            <v>금  액</v>
          </cell>
        </row>
        <row r="6">
          <cell r="L6" t="e">
            <v>#REF!</v>
          </cell>
        </row>
        <row r="7">
          <cell r="L7" t="e">
            <v>#REF!</v>
          </cell>
        </row>
        <row r="8">
          <cell r="L8" t="e">
            <v>#REF!</v>
          </cell>
        </row>
        <row r="10">
          <cell r="L10" t="e">
            <v>#REF!</v>
          </cell>
        </row>
        <row r="12">
          <cell r="L12" t="e">
            <v>#REF!</v>
          </cell>
        </row>
        <row r="13">
          <cell r="K13" t="e">
            <v>#REF!</v>
          </cell>
          <cell r="L13" t="e">
            <v>#REF!</v>
          </cell>
        </row>
        <row r="14">
          <cell r="K14" t="e">
            <v>#REF!</v>
          </cell>
          <cell r="L14" t="e">
            <v>#REF!</v>
          </cell>
        </row>
        <row r="15">
          <cell r="K15" t="e">
            <v>#REF!</v>
          </cell>
          <cell r="L15" t="e">
            <v>#REF!</v>
          </cell>
        </row>
        <row r="16">
          <cell r="K16" t="e">
            <v>#REF!</v>
          </cell>
          <cell r="L16" t="e">
            <v>#REF!</v>
          </cell>
        </row>
        <row r="17">
          <cell r="K17" t="e">
            <v>#REF!</v>
          </cell>
          <cell r="L17" t="e">
            <v>#REF!</v>
          </cell>
        </row>
        <row r="18">
          <cell r="K18" t="e">
            <v>#REF!</v>
          </cell>
          <cell r="L18" t="e">
            <v>#REF!</v>
          </cell>
        </row>
        <row r="19">
          <cell r="K19" t="e">
            <v>#REF!</v>
          </cell>
          <cell r="L19" t="e">
            <v>#REF!</v>
          </cell>
        </row>
        <row r="20">
          <cell r="K20" t="e">
            <v>#REF!</v>
          </cell>
          <cell r="L20" t="e">
            <v>#REF!</v>
          </cell>
        </row>
        <row r="21">
          <cell r="K21" t="e">
            <v>#REF!</v>
          </cell>
          <cell r="L21" t="e">
            <v>#REF!</v>
          </cell>
        </row>
        <row r="22">
          <cell r="K22" t="e">
            <v>#REF!</v>
          </cell>
          <cell r="L22" t="e">
            <v>#REF!</v>
          </cell>
        </row>
        <row r="23">
          <cell r="K23" t="e">
            <v>#REF!</v>
          </cell>
          <cell r="L23" t="e">
            <v>#REF!</v>
          </cell>
        </row>
        <row r="24">
          <cell r="K24" t="e">
            <v>#REF!</v>
          </cell>
          <cell r="L24" t="e">
            <v>#REF!</v>
          </cell>
        </row>
        <row r="26">
          <cell r="L26" t="e">
            <v>#REF!</v>
          </cell>
        </row>
        <row r="27">
          <cell r="K27" t="e">
            <v>#REF!</v>
          </cell>
          <cell r="L27" t="e">
            <v>#REF!</v>
          </cell>
        </row>
        <row r="28">
          <cell r="K28" t="e">
            <v>#REF!</v>
          </cell>
          <cell r="L28" t="e">
            <v>#REF!</v>
          </cell>
        </row>
        <row r="29">
          <cell r="K29" t="e">
            <v>#REF!</v>
          </cell>
          <cell r="L29" t="e">
            <v>#REF!</v>
          </cell>
        </row>
        <row r="30">
          <cell r="K30" t="e">
            <v>#REF!</v>
          </cell>
          <cell r="L30" t="e">
            <v>#REF!</v>
          </cell>
        </row>
        <row r="31">
          <cell r="K31" t="e">
            <v>#REF!</v>
          </cell>
          <cell r="L31" t="e">
            <v>#REF!</v>
          </cell>
        </row>
        <row r="33">
          <cell r="L33" t="e">
            <v>#REF!</v>
          </cell>
        </row>
        <row r="34">
          <cell r="K34" t="e">
            <v>#REF!</v>
          </cell>
          <cell r="L34" t="e">
            <v>#REF!</v>
          </cell>
        </row>
        <row r="35">
          <cell r="K35" t="e">
            <v>#REF!</v>
          </cell>
          <cell r="L35" t="e">
            <v>#REF!</v>
          </cell>
        </row>
      </sheetData>
      <sheetData sheetId="3" refreshError="1"/>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흙막이집계(1)"/>
      <sheetName val="흙막이집계(2)"/>
      <sheetName val="강재집계(1)"/>
      <sheetName val="강재집계(2-1)"/>
      <sheetName val="강재집계(2-2)"/>
      <sheetName val="A강재 "/>
      <sheetName val="A1강재"/>
      <sheetName val="B강재 "/>
      <sheetName val="C강재"/>
      <sheetName val="D강재"/>
      <sheetName val="E강재"/>
      <sheetName val="F강재"/>
      <sheetName val="G강재"/>
      <sheetName val="H강재"/>
      <sheetName val="I강재"/>
      <sheetName val="J강재"/>
      <sheetName val="K3강재"/>
      <sheetName val="K4강재"/>
      <sheetName val="A흙막이 "/>
      <sheetName val="A1흙막이"/>
      <sheetName val="B흙막이 "/>
      <sheetName val="C흙막이"/>
      <sheetName val="D흙막이"/>
      <sheetName val="E흙막이"/>
      <sheetName val="F흙막이"/>
      <sheetName val="G흙막이"/>
      <sheetName val="H흙막이"/>
      <sheetName val="I흙막이"/>
      <sheetName val="J흙막이"/>
      <sheetName val="K3흙막이"/>
      <sheetName val="K4흙막이"/>
      <sheetName val="표지 (2)"/>
      <sheetName val="1구간흙막이 집계"/>
      <sheetName val="1구간강재집계(1)"/>
      <sheetName val="1구간강재집계(2)"/>
      <sheetName val="1-1구간흙막이집계"/>
      <sheetName val="1-1구간강재산근"/>
      <sheetName val="1-2구간강재산근"/>
      <sheetName val="1-1구간흙막이산근"/>
      <sheetName val="1-2구간흙막이집계"/>
      <sheetName val="1-2구간흙막이산근"/>
      <sheetName val="우수암거흙막이집계"/>
      <sheetName val="우수암거강재집계(2)"/>
      <sheetName val="우수암거강재집계(3)"/>
      <sheetName val="우수암거강재산근 "/>
      <sheetName val="우수암거흙막이산근 "/>
      <sheetName val="#REF"/>
      <sheetName val="6.교좌면보강"/>
    </sheetNames>
    <sheetDataSet>
      <sheetData sheetId="0" refreshError="1"/>
      <sheetData sheetId="1" refreshError="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표지"/>
    </sheetNames>
    <sheetDataSet>
      <sheetData sheetId="0" refreshError="1"/>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INPUT DATA (2)"/>
      <sheetName val="단면 (2)"/>
      <sheetName val="BOX본체수량 (2)"/>
      <sheetName val="BOX토공 (2)"/>
      <sheetName val="Sheet13"/>
      <sheetName val="Sheet14"/>
      <sheetName val="Sheet15"/>
      <sheetName val="Sheet16"/>
      <sheetName val="AA3000"/>
      <sheetName val="AA3100"/>
      <sheetName val="비계"/>
      <sheetName val="AA3200"/>
      <sheetName val="동바리"/>
      <sheetName val="AA3300"/>
      <sheetName val="특수거푸집"/>
      <sheetName val="AA3400"/>
      <sheetName val="간선계산"/>
      <sheetName val="양수장(기계)"/>
      <sheetName val="기초공"/>
      <sheetName val="기둥(원형)"/>
      <sheetName val="D-3109"/>
      <sheetName val="산출근거"/>
      <sheetName val="2.단면가정 "/>
      <sheetName val="A-4"/>
      <sheetName val="AC포장수량"/>
      <sheetName val="ABUT수량-A1"/>
      <sheetName val="INPUT"/>
      <sheetName val="COPING"/>
      <sheetName val="관로토공집계표"/>
      <sheetName val="데이타"/>
      <sheetName val="DATA"/>
      <sheetName val="투찰"/>
      <sheetName val="공문"/>
      <sheetName val="도장수량(하1)"/>
      <sheetName val="주형"/>
      <sheetName val="교각계산"/>
      <sheetName val="data_dci"/>
      <sheetName val="data_mci"/>
      <sheetName val="behind"/>
      <sheetName val="Main"/>
      <sheetName val="북방3터널"/>
      <sheetName val="관로"/>
      <sheetName val="BOX-E"/>
      <sheetName val="BQ List"/>
      <sheetName val="PipWT"/>
      <sheetName val="경비"/>
      <sheetName val="수로교총재료집계"/>
      <sheetName val="공사내역"/>
      <sheetName val="1.설계조건"/>
      <sheetName val="입찰안"/>
      <sheetName val="CABLE SIZE-3"/>
      <sheetName val="포장복구집계"/>
      <sheetName val="유림골조"/>
      <sheetName val="다곡2교"/>
      <sheetName val="요율"/>
      <sheetName val="자재대"/>
      <sheetName val="000000"/>
      <sheetName val="ETC"/>
      <sheetName val="실행철강하도"/>
      <sheetName val="노임이"/>
      <sheetName val="소업1교"/>
      <sheetName val="#REF"/>
      <sheetName val="공사비예산서(토목분)"/>
      <sheetName val="인건비"/>
      <sheetName val="품셈"/>
      <sheetName val="BID"/>
      <sheetName val="기성2"/>
      <sheetName val="장문교(대전)"/>
      <sheetName val="내역서"/>
      <sheetName val="단가 및 재료비"/>
      <sheetName val="도색집계"/>
      <sheetName val="날1"/>
      <sheetName val="Sheet1"/>
      <sheetName val="5CHBDC"/>
      <sheetName val="총괄"/>
      <sheetName val="내역"/>
      <sheetName val="자재단가"/>
      <sheetName val="전계가"/>
      <sheetName val="반중력식옹벽"/>
      <sheetName val="기둥"/>
      <sheetName val="저판(버림100)"/>
      <sheetName val="수로BOX(시점부)"/>
      <sheetName val="집수정"/>
      <sheetName val="ASP포장"/>
      <sheetName val="SLIDES"/>
      <sheetName val="배수내역 (2)"/>
      <sheetName val="진주방향"/>
      <sheetName val="일위대가목차"/>
      <sheetName val="2000.11월설계내역"/>
      <sheetName val="대비"/>
      <sheetName val="상수도토공집계표"/>
      <sheetName val="중기비"/>
      <sheetName val="단면가정"/>
      <sheetName val="교각1"/>
      <sheetName val="2.단면가정"/>
      <sheetName val="자재단가비교표"/>
      <sheetName val="B부대공"/>
      <sheetName val="포장공"/>
      <sheetName val="SLAB&quot;1&quot;"/>
      <sheetName val="노임단가"/>
      <sheetName val="수목단가"/>
      <sheetName val="시설수량표"/>
      <sheetName val="시설일위"/>
      <sheetName val="식재수량표"/>
      <sheetName val="식재일위"/>
      <sheetName val="일위목록"/>
      <sheetName val="표지"/>
      <sheetName val="변경집계표"/>
      <sheetName val="전신환매도율"/>
      <sheetName val="준검 내역서"/>
      <sheetName val="SLAB근거-1"/>
      <sheetName val="전차선로 물량표"/>
      <sheetName val="금액내역서"/>
      <sheetName val="Sheet3"/>
      <sheetName val="집계"/>
      <sheetName val="기본일위"/>
      <sheetName val="패널"/>
      <sheetName val="직노"/>
      <sheetName val="내역서2안"/>
      <sheetName val="실행내역"/>
      <sheetName val="전체도급"/>
      <sheetName val="6.교좌면보강"/>
      <sheetName val="토사(PE)"/>
      <sheetName val="구조물포장"/>
      <sheetName val="JUCKEYK"/>
      <sheetName val="도장수량"/>
      <sheetName val="옹벽"/>
      <sheetName val="설계조건"/>
      <sheetName val="전기일위대가"/>
      <sheetName val="단가목록"/>
      <sheetName val="EQUIP-H"/>
      <sheetName val="3.공통공사대비"/>
      <sheetName val="부서현황"/>
      <sheetName val="점수계산1-2"/>
      <sheetName val="6PILE  (돌출)"/>
      <sheetName val="AS복구"/>
      <sheetName val="중기터파기"/>
      <sheetName val="변수값"/>
      <sheetName val="중기상차"/>
      <sheetName val="원내역"/>
      <sheetName val="ACUNIT"/>
      <sheetName val="현장관리비내역서"/>
      <sheetName val="가정단면"/>
      <sheetName val=" 상부공통집계(총괄)"/>
      <sheetName val="INPUT_DATA_(2)"/>
      <sheetName val="단면_(2)"/>
      <sheetName val="BOX본체수량_(2)"/>
      <sheetName val="BOX토공_(2)"/>
      <sheetName val="96보완계획7.12"/>
      <sheetName val="Sheet1 (2)"/>
      <sheetName val="일위대가"/>
      <sheetName val="공통가설"/>
      <sheetName val="제-노임"/>
      <sheetName val="제직재"/>
      <sheetName val="양수장내역"/>
      <sheetName val="산출서양식01"/>
      <sheetName val="별표집계"/>
      <sheetName val="단가조사"/>
      <sheetName val="1호맨홀토공"/>
      <sheetName val="설계개요"/>
      <sheetName val="내역서(총)"/>
      <sheetName val="I.설계조건"/>
      <sheetName val="2F 회의실견적(5_14 일대)"/>
      <sheetName val="ITEM"/>
      <sheetName val="CONCRETE"/>
      <sheetName val="하수급견적대비"/>
      <sheetName val="2_단면가정_"/>
      <sheetName val="1_설계조건"/>
      <sheetName val="CABLE_SIZE-3"/>
      <sheetName val="BQ_List"/>
      <sheetName val="배수내역_(2)"/>
      <sheetName val="단가_및_재료비"/>
      <sheetName val="옹벽1"/>
      <sheetName val="건식PD설치현황표"/>
      <sheetName val="1-1"/>
      <sheetName val="카메라"/>
      <sheetName val="4)유동표"/>
      <sheetName val="부대내역"/>
      <sheetName val="98지급계획"/>
      <sheetName val="예가표"/>
      <sheetName val="guard(mac)"/>
      <sheetName val="가격조사서"/>
      <sheetName val="CTEMCOST"/>
      <sheetName val="주방환기"/>
      <sheetName val="일위대가(계측기설치)"/>
      <sheetName val="106C0300"/>
      <sheetName val="INPUT-DATA"/>
      <sheetName val="공사비집계"/>
      <sheetName val="반중력식옹벽3.5"/>
      <sheetName val="적용단위길이"/>
      <sheetName val="최적단면"/>
      <sheetName val="총괄집계 "/>
      <sheetName val="기흥하도용"/>
      <sheetName val="말뚝설계"/>
      <sheetName val="물질수지(2011)"/>
      <sheetName val="화산경계"/>
      <sheetName val="AAA"/>
      <sheetName val="장비가동"/>
      <sheetName val="CODE"/>
      <sheetName val="타공종이기"/>
      <sheetName val="품셈TABLE"/>
      <sheetName val="교통표지판기초자료"/>
      <sheetName val="원가계산서"/>
      <sheetName val="관음목장(제출용)자105인97.5"/>
      <sheetName val="지급자재"/>
      <sheetName val="주beam"/>
      <sheetName val="뚝토공"/>
      <sheetName val="내역서적용수량"/>
      <sheetName val="좌측"/>
      <sheetName val="DATE"/>
      <sheetName val="공사비증감"/>
      <sheetName val="U-TYPE(1)"/>
      <sheetName val="2BOX본체"/>
      <sheetName val="고창방향"/>
      <sheetName val="국공유지및사유지"/>
      <sheetName val="combi(wall)"/>
      <sheetName val="원가"/>
      <sheetName val="Y-WORK"/>
      <sheetName val="표준계약서"/>
      <sheetName val="기초INPUT"/>
      <sheetName val="R.C RAHMEN 해석"/>
      <sheetName val="본체 설 계"/>
      <sheetName val="Sheet4"/>
      <sheetName val="갑지(추정)"/>
      <sheetName val="2000전체분"/>
      <sheetName val="2000년1차"/>
      <sheetName val="7단가"/>
      <sheetName val="ⴭⴭⴭⴭⴭ"/>
      <sheetName val="건축내역"/>
      <sheetName val="노임"/>
      <sheetName val="중기"/>
      <sheetName val="제수변수량"/>
      <sheetName val="공기변수량"/>
      <sheetName val="일위대가표"/>
      <sheetName val="우수공"/>
      <sheetName val="설계예산2"/>
      <sheetName val="안산기계장치"/>
      <sheetName val="자금청구"/>
      <sheetName val="예정(3)"/>
      <sheetName val="동원(3)"/>
      <sheetName val="횡배수관"/>
      <sheetName val="기본DATA"/>
      <sheetName val="철근량"/>
      <sheetName val="데리네이타현황"/>
      <sheetName val="말뚝지지력산정"/>
      <sheetName val="Sheet6"/>
      <sheetName val="마산방향"/>
      <sheetName val="현장관리비 산출내역"/>
      <sheetName val="BOX단위철근"/>
      <sheetName val="Sheet2"/>
      <sheetName val="입력자료(노무비)"/>
      <sheetName val="투찰내역"/>
      <sheetName val="집계표"/>
      <sheetName val="신공항A-9(원가수정)"/>
      <sheetName val="98수문일위"/>
      <sheetName val="갑지1"/>
      <sheetName val="총괄표"/>
      <sheetName val="설계명세서(선로)"/>
      <sheetName val="말뚝기초(안정검토)-외측"/>
      <sheetName val="단위수량"/>
      <sheetName val="오수관"/>
      <sheetName val="오수관토공"/>
      <sheetName val="1.설계기준"/>
      <sheetName val="토공계산서(부체도로)"/>
      <sheetName val="이기(집계)"/>
      <sheetName val="기계내역"/>
      <sheetName val="개요"/>
      <sheetName val="방음벽기초"/>
      <sheetName val="본체"/>
      <sheetName val="기초코드"/>
      <sheetName val="VXXXXXXX"/>
      <sheetName val="입출재고현황 (2)"/>
      <sheetName val="식재가격"/>
      <sheetName val="식재총괄"/>
      <sheetName val="단가산출"/>
      <sheetName val="차액보증"/>
      <sheetName val="적용환율"/>
      <sheetName val="수목데이타 "/>
      <sheetName val="수목표준대가"/>
      <sheetName val="I一般比"/>
      <sheetName val="공사비총괄"/>
      <sheetName val="낙석방지망현황"/>
      <sheetName val="CON포장수량"/>
      <sheetName val="공정양식(원본)"/>
      <sheetName val="96까지"/>
      <sheetName val="97년"/>
      <sheetName val="98이후"/>
      <sheetName val="일  위  대  가  목  록"/>
      <sheetName val="공사비내역"/>
      <sheetName val="플랜트 설치"/>
      <sheetName val="수량산출"/>
      <sheetName val="구리토평1전기"/>
      <sheetName val="경비실"/>
      <sheetName val="INPUT(덕도방향-시점)"/>
      <sheetName val="총괄내역서"/>
      <sheetName val="DANGA"/>
      <sheetName val="판"/>
      <sheetName val="재료집계(분수관)"/>
      <sheetName val="BQMPALOC"/>
      <sheetName val="SG"/>
      <sheetName val="자료"/>
      <sheetName val="터파기및재료"/>
      <sheetName val="Ⅴ-2.공종별내역"/>
      <sheetName val="토적표"/>
      <sheetName val="재료"/>
      <sheetName val="안정검토"/>
      <sheetName val="노원열병합  건축공사기성내역서"/>
      <sheetName val="우수"/>
      <sheetName val="5.정산서"/>
      <sheetName val="세부내역(직접인건비)"/>
      <sheetName val="철거총괄집계"/>
      <sheetName val="철근총괄집계"/>
      <sheetName val="경비2내역"/>
      <sheetName val="PSV"/>
      <sheetName val="협의단가"/>
      <sheetName val="주빔의 설계"/>
      <sheetName val="입력DATA"/>
      <sheetName val="바닥판"/>
      <sheetName val="취수탑"/>
      <sheetName val="배수갑문"/>
      <sheetName val="전체제잡비"/>
      <sheetName val="맨홀토공(3)"/>
      <sheetName val="SLAB"/>
      <sheetName val="산출2-기기동력"/>
      <sheetName val="설직재-1"/>
      <sheetName val="8.PILE  (돌출)"/>
      <sheetName val="3.하중산정4.지지력"/>
      <sheetName val="상행선"/>
      <sheetName val="설 계"/>
      <sheetName val="Sheet5"/>
      <sheetName val="TOT"/>
      <sheetName val="산출근거1"/>
      <sheetName val="INPUT_DATA_(2)1"/>
      <sheetName val="단면_(2)1"/>
      <sheetName val="BOX본체수량_(2)1"/>
      <sheetName val="BOX토공_(2)1"/>
      <sheetName val="2_단면가정_1"/>
      <sheetName val="BQ_List1"/>
      <sheetName val="단가_및_재료비1"/>
      <sheetName val="이토변실(A3-LINE)"/>
      <sheetName val="토질별천공수량(2공구)"/>
      <sheetName val="백호우계수"/>
      <sheetName val="코드표"/>
      <sheetName val="tggwan(mac)"/>
      <sheetName val="본사S"/>
      <sheetName val="설산1.나"/>
      <sheetName val="목동1절주.bh01"/>
      <sheetName val="제수"/>
      <sheetName val="공기"/>
      <sheetName val="sw1"/>
      <sheetName val="NOMUBI"/>
      <sheetName val="자재 집계표"/>
      <sheetName val="200"/>
      <sheetName val="산출내역서집계표"/>
      <sheetName val="조경"/>
      <sheetName val="보현동3교종점측"/>
      <sheetName val="도장"/>
      <sheetName val="공사개요"/>
      <sheetName val="02자재"/>
      <sheetName val="전기"/>
      <sheetName val="AS포장복구 "/>
      <sheetName val="CVT산정"/>
      <sheetName val="EACT10"/>
      <sheetName val="3BL공동구 수량"/>
      <sheetName val="unit 4"/>
      <sheetName val="2.계약외추가비계물량"/>
      <sheetName val="3.지하층끊어치기라스물량"/>
      <sheetName val="공사별총괄표(도급)"/>
      <sheetName val="CONUNIT"/>
      <sheetName val="40총괄"/>
      <sheetName val="40집계"/>
      <sheetName val="남양시작동자105노65기1.3화1.2"/>
      <sheetName val="1호인버트수량"/>
      <sheetName val="전체내역"/>
      <sheetName val="노무비"/>
      <sheetName val="FB25JN"/>
      <sheetName val="c_balju"/>
      <sheetName val="단가표"/>
      <sheetName val="토공사"/>
      <sheetName val="252K444"/>
      <sheetName val="공주방향"/>
      <sheetName val="변경현황"/>
      <sheetName val="markup"/>
      <sheetName val="JOIN(2span)"/>
      <sheetName val="철근량산정및사용성검토"/>
      <sheetName val="woo(mac)"/>
      <sheetName val="청주-교대(A1)"/>
      <sheetName val="찍기"/>
      <sheetName val="ERECIN"/>
      <sheetName val="단면검토"/>
      <sheetName val="건축"/>
      <sheetName val="L형옹벽단위수량(35)"/>
      <sheetName val="D-623D"/>
      <sheetName val="CAL"/>
      <sheetName val="제출내역 (2)"/>
      <sheetName val="날개벽수량표"/>
      <sheetName val="Sheet17"/>
      <sheetName val="BOX형 교대"/>
      <sheetName val="정부노임단가"/>
      <sheetName val="P4-C"/>
      <sheetName val="¿Á¿Üµî½Å¼³"/>
      <sheetName val="BOX(1.5X1.5)"/>
      <sheetName val="여흥"/>
      <sheetName val="건축공사"/>
      <sheetName val="차선도색현황"/>
      <sheetName val="MOTOR"/>
      <sheetName val="별표"/>
      <sheetName val="설계명세서"/>
      <sheetName val="DATA 입력란"/>
      <sheetName val="소산진입"/>
      <sheetName val="J형측구단위수량"/>
      <sheetName val="포장수량집계"/>
      <sheetName val="골재산출"/>
      <sheetName val="조명율표"/>
      <sheetName val="단면기준"/>
      <sheetName val="ENE-CAL 1"/>
      <sheetName val="고분전시관"/>
      <sheetName val="낙찰표"/>
      <sheetName val="토목"/>
      <sheetName val="내역서(기성청구)"/>
      <sheetName val="Regenerator  Concrete Structure"/>
      <sheetName val="적격분석"/>
      <sheetName val="Pier 3"/>
      <sheetName val="가로등기초"/>
      <sheetName val="HANDHOLE(2)"/>
      <sheetName val="우배수"/>
      <sheetName val="고유코드_설계"/>
      <sheetName val="갑지"/>
      <sheetName val="COVER"/>
      <sheetName val="토 목"/>
      <sheetName val="97년 추정"/>
      <sheetName val="일반전기"/>
      <sheetName val="수문일1"/>
      <sheetName val="배수통관(좌)"/>
      <sheetName val="더돋기량"/>
      <sheetName val="단가산출2"/>
      <sheetName val="CPM챠트"/>
      <sheetName val="간지(1)"/>
      <sheetName val="전체_1설계"/>
      <sheetName val="XL4Poppy"/>
      <sheetName val="일위대가(가설)"/>
      <sheetName val="옹벽철근"/>
      <sheetName val="지장물조서"/>
      <sheetName val="토공정보"/>
      <sheetName val="비탈면보호공수량산출"/>
      <sheetName val="도급"/>
      <sheetName val="인사자료총집계"/>
      <sheetName val="단가"/>
      <sheetName val="석"/>
      <sheetName val="직접경비"/>
      <sheetName val="4.장비손료"/>
      <sheetName val="TEL"/>
      <sheetName val="언양휴게소배수관 흄관설치"/>
      <sheetName val="경영상태"/>
      <sheetName val="전선"/>
      <sheetName val="수량산출서"/>
      <sheetName val="용산1(해보)"/>
      <sheetName val="부대대비"/>
      <sheetName val="냉연집계"/>
      <sheetName val="내역표지"/>
      <sheetName val="수량3"/>
      <sheetName val="단면별연장"/>
      <sheetName val="TYPE-1"/>
      <sheetName val="교대(A1-A2)"/>
      <sheetName val="설계기준"/>
      <sheetName val="화해(함평)"/>
      <sheetName val="화해(장성)"/>
      <sheetName val="조명시설"/>
      <sheetName val="설계"/>
      <sheetName val="한강운반비"/>
      <sheetName val="자재"/>
      <sheetName val="공통(20-91)"/>
      <sheetName val="준검_내역서"/>
      <sheetName val="슬래브"/>
      <sheetName val="960318-1"/>
      <sheetName val="단가일람"/>
      <sheetName val="조경일람"/>
      <sheetName val="법면단"/>
      <sheetName val="석축단"/>
      <sheetName val="법면수집"/>
      <sheetName val="석축설면"/>
      <sheetName val="제수변수량H2.15"/>
      <sheetName val="_공기변수량"/>
      <sheetName val="CCTV내역서"/>
      <sheetName val="수안보-MBR1"/>
      <sheetName val="IN"/>
      <sheetName val="맨홀토공수량"/>
      <sheetName val="수량"/>
      <sheetName val="시설물"/>
      <sheetName val="대림경상68억"/>
      <sheetName val="기계경비일람"/>
      <sheetName val="부대비율"/>
      <sheetName val="MORTAR생산및타설(1;3)"/>
      <sheetName val="MAT"/>
      <sheetName val="자재조서"/>
      <sheetName val="wall"/>
      <sheetName val="TYPE A"/>
      <sheetName val="합계금액"/>
      <sheetName val="계산내역"/>
      <sheetName val="DAN"/>
      <sheetName val="기계경비(시간당)"/>
      <sheetName val="반중력식옹벽3_5"/>
      <sheetName val="비계,CON'C"/>
      <sheetName val="교대(A1)"/>
      <sheetName val="차수"/>
      <sheetName val="업무연락 갑지"/>
      <sheetName val="토공"/>
      <sheetName val="수토공단위당"/>
      <sheetName val="순서도"/>
      <sheetName val="내역서(삼호)"/>
      <sheetName val="표층포설및다짐"/>
      <sheetName val="98비정기소모"/>
      <sheetName val="부대공"/>
      <sheetName val="날개벽(시점좌측)"/>
      <sheetName val="특2호하천산근"/>
      <sheetName val="특2호부관하천산근"/>
      <sheetName val="지장물건조서"/>
      <sheetName val="1.토공"/>
      <sheetName val="6공구(당초)"/>
      <sheetName val="토량1-1"/>
      <sheetName val="보차도낮춤경계석재료집계"/>
      <sheetName val="포장재료집계표"/>
      <sheetName val="-몰탈콘크리트"/>
      <sheetName val="-배수구조물공토공"/>
      <sheetName val="횡배수관재료-"/>
      <sheetName val="계산서(직선부)"/>
      <sheetName val="콘크리트측구연장"/>
      <sheetName val="입력값"/>
      <sheetName val="단면치수"/>
      <sheetName val="측구집계"/>
      <sheetName val="설계기준 및 하중계산"/>
      <sheetName val="단면설계"/>
      <sheetName val="횡날개수집"/>
      <sheetName val="변경후-SHEET"/>
      <sheetName val="유효폭의 계산"/>
      <sheetName val="발파유용(3)"/>
      <sheetName val="type-F"/>
      <sheetName val="약품공급2"/>
      <sheetName val="가시설(TYPE-A)"/>
      <sheetName val="1-1평균터파기고(1)"/>
      <sheetName val="총수량집계표"/>
      <sheetName val="장비집계"/>
      <sheetName val="설계요율"/>
      <sheetName val="낙차공산출근거"/>
      <sheetName val="을지"/>
      <sheetName val="입찰"/>
      <sheetName val="현경"/>
      <sheetName val="입력"/>
      <sheetName val="견적대비표"/>
      <sheetName val="상부공"/>
      <sheetName val="C-직노1"/>
      <sheetName val="전체"/>
      <sheetName val="기별-공가용"/>
      <sheetName val="설계예산서(전체)"/>
      <sheetName val="전신"/>
      <sheetName val="정렬"/>
      <sheetName val="시화점실행"/>
      <sheetName val="상-교대(A1-A2)"/>
      <sheetName val="법면설면"/>
      <sheetName val="유동표"/>
      <sheetName val="깎기 4구간"/>
      <sheetName val="깎기 2-3구간"/>
      <sheetName val="삼성전기"/>
      <sheetName val="경성자금"/>
      <sheetName val="조명일위"/>
      <sheetName val="금융비용"/>
      <sheetName val="출자한도"/>
      <sheetName val="공사수행방안"/>
      <sheetName val="IMPEADENCE MAP 취수장"/>
      <sheetName val="노안2지구총(시행계획)"/>
      <sheetName val="처리단락"/>
      <sheetName val="암거공"/>
      <sheetName val="방음벽 기초(H=2.0m)"/>
      <sheetName val="RAHMEN"/>
      <sheetName val="역T형(H=6.0) (2)"/>
      <sheetName val="실행예산"/>
      <sheetName val="내역및총괄"/>
      <sheetName val="P5"/>
      <sheetName val="P6"/>
      <sheetName val="P7"/>
      <sheetName val="P8"/>
      <sheetName val="P14"/>
      <sheetName val="골조시행"/>
      <sheetName val="참고-설계변경검토(2012년예정분)-내부관리"/>
      <sheetName val="참고-예비비현황"/>
      <sheetName val="청천내"/>
      <sheetName val="배치계획"/>
      <sheetName val="7.PILE  (돌출)"/>
      <sheetName val="TOTAL_BOQ"/>
      <sheetName val="부하(성남)"/>
      <sheetName val="포장면적산출"/>
      <sheetName val="5.단면설계"/>
      <sheetName val="재집"/>
      <sheetName val="직재"/>
      <sheetName val="식생블럭단위수량"/>
      <sheetName val="총공사내역서"/>
      <sheetName val="제경비"/>
      <sheetName val="실적공사비"/>
      <sheetName val="입력(K0)"/>
      <sheetName val="장비기준"/>
      <sheetName val="재료비"/>
      <sheetName val="환율"/>
      <sheetName val="구조물철거타공정이월"/>
      <sheetName val="배수통관토공수량"/>
      <sheetName val="횡배수관토공수량"/>
      <sheetName val="증감대비"/>
      <sheetName val="식재"/>
      <sheetName val="식재출력용"/>
      <sheetName val="유지관리"/>
      <sheetName val="3.하중계산"/>
      <sheetName val="가격"/>
      <sheetName val="R_C_RAHMEN_해석"/>
      <sheetName val="본체_설_계"/>
      <sheetName val="총공비"/>
      <sheetName val="철근단면적"/>
      <sheetName val="suk(mac)"/>
      <sheetName val="MYUN(MAC)"/>
      <sheetName val="배수관 제원표(DON'T PLOT)"/>
      <sheetName val="수로관단위수량"/>
      <sheetName val="배수관설치현황"/>
      <sheetName val="배수관단위수량"/>
      <sheetName val="N賃率-職"/>
      <sheetName val="C.배수관공"/>
      <sheetName val="깨기수량"/>
      <sheetName val="토공 total"/>
      <sheetName val="수로단위수량"/>
      <sheetName val="본장"/>
      <sheetName val="실행"/>
      <sheetName val="통합"/>
      <sheetName val="노견단위수량"/>
      <sheetName val="상부집계표"/>
      <sheetName val="제잡비"/>
      <sheetName val="대운산출"/>
      <sheetName val="SP-B1"/>
      <sheetName val="을"/>
      <sheetName val="VENDOR LIST"/>
      <sheetName val="예산M12A"/>
      <sheetName val="단가대비표"/>
      <sheetName val="일위대가목록"/>
      <sheetName val="2.공사비내역서(당초,변경)"/>
      <sheetName val="홍보비디오"/>
      <sheetName val="입상내역"/>
      <sheetName val="물가자료"/>
      <sheetName val="견적사양비교표"/>
      <sheetName val="1단계"/>
      <sheetName val="사통"/>
      <sheetName val="L형옹벽단위수량(25)"/>
      <sheetName val="condition"/>
      <sheetName val="종단계산"/>
      <sheetName val="인수공규격"/>
      <sheetName val="시멘트"/>
      <sheetName val="1"/>
      <sheetName val="건설성적"/>
      <sheetName val="원가계산(총괄)"/>
      <sheetName val="지계"/>
      <sheetName val="Sheet1_(2)"/>
      <sheetName val="6PILE__(돌출)"/>
      <sheetName val="2000_11월설계내역"/>
      <sheetName val="직공비"/>
      <sheetName val="연돌일위집계"/>
      <sheetName val=" 노임단가"/>
      <sheetName val="당진1,2호기전선관설치및접지4차공사내역서-을지"/>
      <sheetName val="DHEQSUPT"/>
      <sheetName val="장부(05상)"/>
      <sheetName val="터널조도"/>
      <sheetName val="집계표(육상)"/>
      <sheetName val="음료실행"/>
      <sheetName val="설계내역일위"/>
      <sheetName val="하중산정"/>
      <sheetName val="결재란"/>
      <sheetName val="교량하부공"/>
      <sheetName val="건축원가계산서"/>
      <sheetName val="경상비"/>
      <sheetName val="전문하도급"/>
      <sheetName val="교량전기"/>
      <sheetName val="평가데이터"/>
      <sheetName val="1,2,3,4,5단위수량"/>
      <sheetName val="6호기"/>
      <sheetName val="토공집계(rp)"/>
      <sheetName val="배지거총재료집계표"/>
      <sheetName val="인구밀도산정"/>
      <sheetName val="근고 블록 유형별 수량"/>
      <sheetName val="동물이동경사현황"/>
      <sheetName val="직접인건비"/>
      <sheetName val="지구단위계획"/>
      <sheetName val="공작물조직표(용배수)"/>
      <sheetName val="3.현장배치"/>
      <sheetName val="현장배치"/>
      <sheetName val="본선 토공 분배표"/>
      <sheetName val="공통부대비"/>
      <sheetName val="단위중량"/>
      <sheetName val="8. 안정검토"/>
      <sheetName val="토목주소"/>
      <sheetName val="대치판정"/>
      <sheetName val="01"/>
      <sheetName val="역T형"/>
      <sheetName val="총사업비명세"/>
      <sheetName val="민감도"/>
      <sheetName val="Sens&amp;Anal"/>
      <sheetName val="총투자비산정"/>
      <sheetName val="공정 (총괄) (2)"/>
      <sheetName val="1_x0018_9"/>
      <sheetName val="耀㺇_x0000__x0000_Ā_x0000_ЈĀ부대내역_x0006_ā꧈Ҳ㣇璮েĀ배지거총재쓁⸹栀柹㑷"/>
      <sheetName val="예산변경사항"/>
      <sheetName val="견적"/>
      <sheetName val="94"/>
      <sheetName val="THPDMoi  (2)"/>
      <sheetName val="BQ"/>
      <sheetName val="해전배수"/>
      <sheetName val="GAEYO"/>
      <sheetName val="목표세부명세"/>
      <sheetName val="耀㺇_x0000__x0000_Ā_x0000_ЈĀ부대내역_"/>
      <sheetName val="_x0000__x0000__x0000__x0000__x0000__x0000__x0000__x0000__x0000_"/>
      <sheetName val="1TL종점(1)"/>
      <sheetName val="B"/>
      <sheetName val="3련 BOX"/>
      <sheetName val="자재조사표"/>
      <sheetName val="하수실행"/>
      <sheetName val="1SGATE97"/>
      <sheetName val="총집계표"/>
      <sheetName val="9GNG운반"/>
      <sheetName val="맨홀수량산출"/>
      <sheetName val="환경기계공정표 (3)"/>
      <sheetName val="관로경고2"/>
      <sheetName val="부대공자재집계표"/>
      <sheetName val="기본"/>
      <sheetName val="총집계2"/>
      <sheetName val="9811"/>
      <sheetName val="수량이동"/>
      <sheetName val="CABLE"/>
      <sheetName val="현장관리비"/>
      <sheetName val="중기사용료산출근거"/>
      <sheetName val="단가산출1"/>
      <sheetName val="용소리교"/>
      <sheetName val="단가비교표"/>
      <sheetName val="토목검측서"/>
      <sheetName val="시험물량산출"/>
      <sheetName val="일위대가(출입)"/>
      <sheetName val="충주"/>
      <sheetName val="98NS-N"/>
      <sheetName val="POOM_MOTO"/>
      <sheetName val="상부수로교(입력용)"/>
      <sheetName val="토공(우물통,기타) "/>
      <sheetName val="가로등내역서"/>
      <sheetName val="노무단가"/>
      <sheetName val="5지구단위"/>
      <sheetName val="맨홀토공산출"/>
      <sheetName val="하수관로재료집계"/>
      <sheetName val="형식 - 1-2-3"/>
      <sheetName val="포장공사"/>
      <sheetName val="일위_파일"/>
      <sheetName val="설계예산서"/>
      <sheetName val="BOX구조해석 설명서"/>
      <sheetName val="간지"/>
      <sheetName val="좌표단면SPRING"/>
      <sheetName val="하중조합"/>
      <sheetName val="OUTPUT"/>
      <sheetName val="부재력요약"/>
      <sheetName val="철근량 검토"/>
      <sheetName val="우각부검토"/>
      <sheetName val="안정성검토"/>
      <sheetName val="철근배근"/>
      <sheetName val="횡배수관수량집계"/>
      <sheetName val="TYPE-A"/>
      <sheetName val="BOQ(전체)"/>
      <sheetName val="J直材4"/>
      <sheetName val="경산"/>
      <sheetName val="소비자가"/>
      <sheetName val="내역서 "/>
      <sheetName val="원형측구(B-type)"/>
      <sheetName val="구조물집계표"/>
      <sheetName val="주현(해보)"/>
      <sheetName val="주현(영광)"/>
      <sheetName val="옹벽(수량)"/>
      <sheetName val="Customer Databas"/>
      <sheetName val="예상"/>
      <sheetName val="NYS"/>
      <sheetName val="공종"/>
      <sheetName val="TOWER 12TON"/>
      <sheetName val="TOWER 10TON"/>
      <sheetName val="밸브설치"/>
      <sheetName val="3CHBDC"/>
      <sheetName val="SCHEDULE"/>
      <sheetName val="1,2공구원가계산서"/>
      <sheetName val="2공구산출내역"/>
      <sheetName val="1공구산출내역서"/>
      <sheetName val="원형변실 단위수량"/>
      <sheetName val="마감사양"/>
      <sheetName val="1호맨홀수량산출"/>
      <sheetName val="방음벽 기초 일반수량"/>
      <sheetName val="U형측구 토공"/>
      <sheetName val="총괄-1"/>
      <sheetName val="진접"/>
      <sheetName val="양천현"/>
      <sheetName val="PAD TR보호대기초"/>
      <sheetName val="토공집계표"/>
      <sheetName val="Eq. Mobilization"/>
      <sheetName val="착공계"/>
      <sheetName val="하중계산"/>
      <sheetName val="탑(을지)"/>
      <sheetName val="1062-X방향 "/>
      <sheetName val="항목(1)"/>
      <sheetName val="포장공자재집계표"/>
      <sheetName val="Paint,Fire-Proof,Insul(48)"/>
      <sheetName val="1.취수장"/>
      <sheetName val="돌담교 상부수량"/>
      <sheetName val="중기사용료목록"/>
      <sheetName val="DC-O-4-S(설명서)"/>
      <sheetName val="가감수량"/>
      <sheetName val="부하계산서"/>
      <sheetName val="장비"/>
      <sheetName val="공사증감"/>
      <sheetName val="직원인원"/>
      <sheetName val="이기수량"/>
      <sheetName val="견적대비"/>
      <sheetName val="지주목시비량산출서"/>
      <sheetName val="견적서(대외) (2)"/>
      <sheetName val="식재인부"/>
      <sheetName val="관리비현황"/>
      <sheetName val="교통대책내역"/>
      <sheetName val="건축원가"/>
      <sheetName val=" 총괄표"/>
      <sheetName val="기존"/>
      <sheetName val="수량집계표"/>
      <sheetName val="실행대비"/>
      <sheetName val="A2"/>
      <sheetName val="input (2)"/>
      <sheetName val="기초계산 (2)"/>
      <sheetName val="0226"/>
      <sheetName val="지(2)"/>
      <sheetName val="예정공정표"/>
      <sheetName val="총계"/>
      <sheetName val="예산내역서"/>
      <sheetName val="3.빗물받이연결관"/>
      <sheetName val="1.우수맨홀"/>
      <sheetName val="시행후면적"/>
      <sheetName val="재료단가"/>
      <sheetName val="2"/>
      <sheetName val="아파트 "/>
      <sheetName val="전체철근집계"/>
      <sheetName val="도로정위치부표"/>
      <sheetName val="도로조사부표"/>
      <sheetName val="(C)원내역"/>
      <sheetName val="일  위  _x0002__x0000_陀6_x0000__x0000__x0001_ࠀ 록"/>
      <sheetName val="내역서(䰍‶"/>
      <sheetName val="사용성검토"/>
      <sheetName val="내역서-CCTV"/>
      <sheetName val="기초일위"/>
      <sheetName val="설계내역서"/>
      <sheetName val="아스팔트포장재료 단위수량"/>
      <sheetName val="원가계산"/>
      <sheetName val="세금자료"/>
      <sheetName val="공통"/>
      <sheetName val="전정 수량표 (2)"/>
      <sheetName val="RE9604"/>
      <sheetName val="청산공사"/>
      <sheetName val="물가시세"/>
      <sheetName val="역T형교대-2수량"/>
      <sheetName val="단위수량(출력X)"/>
      <sheetName val="수량집계"/>
      <sheetName val="개거호형별수량"/>
      <sheetName val="수축이음"/>
      <sheetName val="신축이음"/>
      <sheetName val="내역서(당초변경)"/>
      <sheetName val="개발계획수립"/>
      <sheetName val="내역1"/>
      <sheetName val="버스운행안내"/>
      <sheetName val="예방접종계획"/>
      <sheetName val="근태계획서"/>
      <sheetName val="단가산출서"/>
      <sheetName val="BLOCK(1)"/>
      <sheetName val="별총"/>
      <sheetName val="입력란"/>
      <sheetName val="97노임단가"/>
      <sheetName val="약품설비"/>
      <sheetName val="1. 설계조건 2.단면가정 3. 하중계산"/>
      <sheetName val="전차선로_물량표"/>
      <sheetName val="중기조종사_단위단가"/>
      <sheetName val="계수시트"/>
      <sheetName val="노무비단가"/>
      <sheetName val="96노임기준"/>
      <sheetName val="빗물받이(910-510-410)"/>
      <sheetName val="4차원가계산서"/>
      <sheetName val="단가결정"/>
      <sheetName val="원가서"/>
      <sheetName val="안정계산"/>
      <sheetName val="집수정(600-700)"/>
      <sheetName val="전차선로_물량표1"/>
      <sheetName val="배수내역_(2)1"/>
      <sheetName val="1_설계조건1"/>
      <sheetName val="6PILE__(돌출)1"/>
      <sheetName val="중기조종사_단위단가1"/>
      <sheetName val="INPUT_DATA_(2)2"/>
      <sheetName val="단면_(2)2"/>
      <sheetName val="BOX본체수량_(2)2"/>
      <sheetName val="BOX토공_(2)2"/>
      <sheetName val="전차선로_물량표2"/>
      <sheetName val="2_단면가정_2"/>
      <sheetName val="BQ_List2"/>
      <sheetName val="배수내역_(2)2"/>
      <sheetName val="1_설계조건2"/>
      <sheetName val="6PILE__(돌출)2"/>
      <sheetName val="중기조종사_단위단가2"/>
      <sheetName val="INPUT_DATA_(2)4"/>
      <sheetName val="단면_(2)4"/>
      <sheetName val="BOX본체수량_(2)4"/>
      <sheetName val="BOX토공_(2)4"/>
      <sheetName val="전차선로_물량표4"/>
      <sheetName val="2_단면가정_4"/>
      <sheetName val="BQ_List4"/>
      <sheetName val="배수내역_(2)4"/>
      <sheetName val="1_설계조건4"/>
      <sheetName val="6PILE__(돌출)4"/>
      <sheetName val="INPUT_DATA_(2)3"/>
      <sheetName val="단면_(2)3"/>
      <sheetName val="BOX본체수량_(2)3"/>
      <sheetName val="BOX토공_(2)3"/>
      <sheetName val="전차선로_물량표3"/>
      <sheetName val="2_단면가정_3"/>
      <sheetName val="BQ_List3"/>
      <sheetName val="배수내역_(2)3"/>
      <sheetName val="1_설계조건3"/>
      <sheetName val="6PILE__(돌출)3"/>
      <sheetName val="결과조달"/>
      <sheetName val="CAP"/>
      <sheetName val="재료값"/>
      <sheetName val="5.개인보호구지급"/>
      <sheetName val="접수"/>
      <sheetName val="날개벽"/>
      <sheetName val="_산근2_"/>
      <sheetName val="_산근5_"/>
      <sheetName val="각종장비전압강하계산"/>
      <sheetName val="연결관암거"/>
      <sheetName val="신표지1"/>
      <sheetName val="집계표(OPTION)"/>
      <sheetName val="의뢰서"/>
      <sheetName val="원형1호맨홀토공수량"/>
      <sheetName val="BɏX형 교대"/>
      <sheetName val="간지(12)"/>
      <sheetName val="Mc1"/>
      <sheetName val="Macro1"/>
      <sheetName val="실행예산총괄표(변경)"/>
      <sheetName val="일반수량집계표"/>
      <sheetName val="설계예시"/>
      <sheetName val="일위"/>
      <sheetName val="20변경안"/>
      <sheetName val="※참고자료※"/>
      <sheetName val="IW-LIST"/>
      <sheetName val="CABLE_SIZE-31"/>
      <sheetName val="3_공통공사대비"/>
      <sheetName val="총괄집계_"/>
      <sheetName val="일__위__대__가__목__록"/>
      <sheetName val="_상부공통집계(총괄)"/>
      <sheetName val="96보완계획7_12"/>
      <sheetName val="I_설계조건"/>
      <sheetName val="2F_회의실견적(5_14_일대)"/>
      <sheetName val="현장관리비_산출내역"/>
      <sheetName val="플랜트_설치"/>
      <sheetName val="6_교좌면보강"/>
      <sheetName val="Ⅴ-2_공종별내역"/>
      <sheetName val="2_단면가정"/>
      <sheetName val="노원열병합__건축공사기성내역서"/>
      <sheetName val="관음목장(제출용)자105인97_5"/>
      <sheetName val="5_정산서"/>
      <sheetName val="조직"/>
      <sheetName val="내역(설계)"/>
      <sheetName val="투찰가"/>
      <sheetName val="배수공"/>
      <sheetName val="측구공"/>
      <sheetName val="잡비계산"/>
      <sheetName val="토지조서"/>
      <sheetName val="단면상수 및 주빔설계"/>
      <sheetName val="70%"/>
      <sheetName val="대림정보통신"/>
      <sheetName val="날개수량1.5"/>
      <sheetName val="이름표"/>
      <sheetName val="업무연락"/>
      <sheetName val="산출및내역"/>
      <sheetName val="우석문틀"/>
      <sheetName val="대로근거"/>
      <sheetName val="중로근거"/>
      <sheetName val="토공집계"/>
      <sheetName val="AV시스템"/>
      <sheetName val="합천내역"/>
      <sheetName val="EQ"/>
      <sheetName val="조도"/>
      <sheetName val="발전기"/>
      <sheetName val="간선"/>
      <sheetName val="XXXXXX"/>
      <sheetName val="평가데_x0000_́"/>
      <sheetName val="sum"/>
      <sheetName val="참고-설계변경검토(2012년예정분)-내㓡L∈"/>
      <sheetName val="BOX 본체"/>
      <sheetName val="관로조서"/>
      <sheetName val="출입구총집계"/>
      <sheetName val="소방사항"/>
      <sheetName val="INPUT DATA박주용_x0000_"/>
      <sheetName val="耀㺇"/>
      <sheetName val="기준"/>
      <sheetName val="일  위  _x0002_"/>
      <sheetName val="U형측구"/>
      <sheetName val="날개벽및면벽토공"/>
      <sheetName val="별표 "/>
      <sheetName val="금액"/>
      <sheetName val="철집"/>
      <sheetName val="월별자금계획"/>
      <sheetName val="BOX-1510"/>
      <sheetName val="5사남"/>
      <sheetName val="단산"/>
      <sheetName val="절대건들지마시오"/>
      <sheetName val="배수내역"/>
      <sheetName val="가도공"/>
      <sheetName val="자료입력"/>
      <sheetName val="예산명세서"/>
      <sheetName val="몰탈재료산출"/>
      <sheetName val="조도계산서 (도서)"/>
      <sheetName val="중기일위대가"/>
      <sheetName val="참고-설계변경검토(2012년예정분_x0000__x0000_Ԁ_x0000_倀蘴"/>
      <sheetName val="참고-설계변경검토(2012년예정분_x0000__x0000_Ԁ_x0000_䀀둏"/>
      <sheetName val="참고-설계변경검토(2012년예정분_x0000__x0000_Ԁ_x0000_"/>
      <sheetName val="참고-설계변경검토(2012년예정분_x0000__x0000_Ԁ_x0000_ᑤ"/>
      <sheetName val="참고-설계변경검토(2012년예정분_x0000__x0000_Ԁ_x0000_"/>
      <sheetName val="참고-설계변경검토(2012년예정분_x0000__x0000_Ԁ_x0000_ᇁ"/>
      <sheetName val="참고-설계변경검토(2012년예정분_x0000__x0000_Ԁ_x0000_ 幭"/>
      <sheetName val="참고-설계변경검토(2012년예정분_x0000__x0000_Ԁ_x0000_怀㹝"/>
      <sheetName val="DS적용내역서"/>
      <sheetName val="공제금액"/>
      <sheetName val="간지9)"/>
      <sheetName val="깬잡석1.3"/>
      <sheetName val="BOX터파기단면"/>
      <sheetName val="FOOTING단면력"/>
      <sheetName val="기계경비 (2)"/>
      <sheetName val="DATA98"/>
      <sheetName val="관자재집계"/>
      <sheetName val="깨기 총괄"/>
      <sheetName val="전선 및 전선관"/>
      <sheetName val="2.대외공문"/>
      <sheetName val="보증금"/>
      <sheetName val="현장대리인"/>
      <sheetName val="공정표"/>
      <sheetName val="계약"/>
      <sheetName val="아스팔트 포장총괄집계표"/>
      <sheetName val="산정표"/>
      <sheetName val="산재 안전"/>
      <sheetName val="노무비 경비"/>
      <sheetName val="●내역"/>
      <sheetName val="건축단가"/>
      <sheetName val="6조직표"/>
      <sheetName val="변수목록"/>
      <sheetName val="원하대비"/>
      <sheetName val="원도급"/>
      <sheetName val="하도급"/>
      <sheetName val="단위수량집계"/>
      <sheetName val="C &amp; G RHS"/>
      <sheetName val="신규일위대가"/>
      <sheetName val="단가_및_재료비2"/>
      <sheetName val="1_설계기준"/>
      <sheetName val="주빔의_설계"/>
      <sheetName val="DATA_입력란"/>
      <sheetName val="설산1_나"/>
      <sheetName val="목동1절주_bh01"/>
      <sheetName val="AS포장복구_"/>
      <sheetName val="8_PILE__(돌출)"/>
      <sheetName val="배수관_제원표(DON'T_PLOT)"/>
      <sheetName val="토공_total"/>
      <sheetName val="3BL공동구_수량"/>
      <sheetName val="BOX형_교대"/>
      <sheetName val="자재_집계표"/>
      <sheetName val="제수변수량H2_15"/>
      <sheetName val="Pier_3"/>
      <sheetName val="C_배수관공"/>
      <sheetName val="설_계"/>
      <sheetName val="ENE-CAL_1"/>
      <sheetName val="Regenerator__Concrete_Structure"/>
      <sheetName val="남양시작동자105노65기1_3화1_2"/>
      <sheetName val="유효폭의_계산"/>
      <sheetName val="4_장비손료"/>
      <sheetName val="언양휴게소배수관_흄관설치"/>
      <sheetName val="BOX(1_5X1_5)"/>
      <sheetName val="착공"/>
      <sheetName val="옹벽식측구단위"/>
      <sheetName val="수자재단위당"/>
      <sheetName val="Takeoff"/>
      <sheetName val="YES-T"/>
      <sheetName val="선정요령"/>
      <sheetName val="암거단위-1련"/>
      <sheetName val="공종별내역서"/>
      <sheetName val="7.PILE  (_x0000__x0000__x0000_"/>
      <sheetName val="슬래브(유곡)"/>
      <sheetName val="제품"/>
      <sheetName val="시설물기초"/>
      <sheetName val="공사원가계산서(4차년도)"/>
      <sheetName val="공사요율"/>
      <sheetName val="작업내용"/>
      <sheetName val="용산1(墨E婜"/>
      <sheetName val="제경비율"/>
      <sheetName val="2000_11월설계내역1"/>
      <sheetName val="Sheet1_(2)1"/>
      <sheetName val="준검_내역서1"/>
      <sheetName val="R_C_RAHMEN_해석1"/>
      <sheetName val="본체_설_계1"/>
      <sheetName val="IMPEADENCE_MAP_취수장"/>
      <sheetName val="수목데이타_"/>
      <sheetName val="unit_4"/>
      <sheetName val="2_계약외추가비계물량"/>
      <sheetName val="3_지하층끊어치기라스물량"/>
      <sheetName val="반중력식옹벽3_51"/>
      <sheetName val="입출재고현황_(2)"/>
      <sheetName val="3_하중산정4_지지력"/>
      <sheetName val="97년_추정"/>
      <sheetName val="토_목"/>
      <sheetName val="front"/>
      <sheetName val="참조자료"/>
      <sheetName val="자재일람"/>
      <sheetName val="ORIGN"/>
      <sheetName val="4.하중"/>
      <sheetName val="0.9x0.9"/>
      <sheetName val="고양동1"/>
      <sheetName val="0.9토공"/>
      <sheetName val="바닥판(1)"/>
      <sheetName val="[BOX-E.XLS]__________NETWORK__3"/>
      <sheetName val="[BOX-E.XLS]__________NETWORK__2"/>
      <sheetName val="[BOX-E.XLS]__________NETWORK__6"/>
      <sheetName val="[BOX-E.XLS]__________NETWORK__4"/>
      <sheetName val="[BOX-E.XLS]__________NETWORK__5"/>
      <sheetName val="CABLE_SIZE-32"/>
      <sheetName val="6_교좌면보강1"/>
      <sheetName val="3_공통공사대비1"/>
      <sheetName val="_상부공통집계(총괄)1"/>
      <sheetName val="96보완계획7_121"/>
      <sheetName val="Ⅴ-2_공종별내역1"/>
      <sheetName val="총괄집계_1"/>
      <sheetName val="I_설계조건1"/>
      <sheetName val="2F_회의실견적(5_14_일대)1"/>
      <sheetName val="2_단면가정1"/>
      <sheetName val="플랜트_설치1"/>
      <sheetName val="관음목장(제출용)자105인97_51"/>
      <sheetName val="설산1_나1"/>
      <sheetName val="노원열병합__건축공사기성내역서1"/>
      <sheetName val="보도경계블럭"/>
      <sheetName val="협조전"/>
      <sheetName val="부안일위"/>
      <sheetName val="음¬开H"/>
      <sheetName val="흥양2교토공집계표"/>
      <sheetName val="30신설일위대가"/>
      <sheetName val="30집계표"/>
      <sheetName val="공통비총괄표"/>
      <sheetName val="DATA_입력란1"/>
      <sheetName val="8_PILE__(돌출)1"/>
      <sheetName val="현장관리비_산출내역1"/>
      <sheetName val="일__위__대__가__목__록1"/>
      <sheetName val="목동1절주_bh011"/>
      <sheetName val="단가_및_재료비3"/>
      <sheetName val="CABLE_SIZE-33"/>
      <sheetName val="Sheet1_(2)2"/>
      <sheetName val="준검_내역서2"/>
      <sheetName val="6_교좌면보강2"/>
      <sheetName val="R_C_RAHMEN_해석2"/>
      <sheetName val="본체_설_계2"/>
      <sheetName val="3_공통공사대비2"/>
      <sheetName val="관급자재집계"/>
      <sheetName val="맨홀수량"/>
      <sheetName val="단차경계석연장조서"/>
      <sheetName val="포장재료산출"/>
      <sheetName val="광,대로단차경계석연장조서"/>
      <sheetName val="2호맨홀공제수량"/>
      <sheetName val="2000_11월설_x0000_㸀頃"/>
      <sheetName val="2000_11월설"/>
      <sheetName val="STEEL BOX 단면설계(SEC.8)"/>
      <sheetName val="L측형구집계"/>
      <sheetName val="우각부보강"/>
      <sheetName val="5.단면_x0008__x0006_"/>
      <sheetName val="_x0000__x0008__x0000__x0008_"/>
      <sheetName val="입찰보고"/>
      <sheetName val="MixBed"/>
      <sheetName val="CondPol"/>
      <sheetName val="입력시트"/>
    </sheetNames>
    <sheetDataSet>
      <sheetData sheetId="0" refreshError="1"/>
      <sheetData sheetId="1" refreshError="1"/>
      <sheetData sheetId="2" refreshError="1">
        <row r="55">
          <cell r="K55">
            <v>10.872999999999999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sheetData sheetId="758"/>
      <sheetData sheetId="759"/>
      <sheetData sheetId="760" refreshError="1"/>
      <sheetData sheetId="761" refreshError="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sheetData sheetId="1032"/>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1"/>
      <sheetName val="집2"/>
      <sheetName val="집수정집계"/>
      <sheetName val="부용 배수관로 보수공사"/>
    </sheetNames>
    <sheetDataSet>
      <sheetData sheetId="0" refreshError="1">
        <row r="2">
          <cell r="A2" t="str">
            <v>집수정 조서(1)</v>
          </cell>
        </row>
        <row r="4">
          <cell r="A4" t="str">
            <v>위     치</v>
          </cell>
          <cell r="E4" t="str">
            <v>방향</v>
          </cell>
          <cell r="F4" t="str">
            <v>TYPE1</v>
          </cell>
          <cell r="G4" t="str">
            <v>TYPE2</v>
          </cell>
          <cell r="H4" t="str">
            <v>TYPE3</v>
          </cell>
          <cell r="I4" t="str">
            <v>TYPE4</v>
          </cell>
          <cell r="J4" t="str">
            <v>TYPE5</v>
          </cell>
          <cell r="K4" t="str">
            <v>TYPE6</v>
          </cell>
          <cell r="L4" t="str">
            <v>TYPE7</v>
          </cell>
          <cell r="M4" t="str">
            <v>비  고</v>
          </cell>
        </row>
        <row r="5">
          <cell r="A5" t="str">
            <v>NO.</v>
          </cell>
          <cell r="B5">
            <v>6</v>
          </cell>
          <cell r="C5" t="str">
            <v>+</v>
          </cell>
          <cell r="D5">
            <v>5</v>
          </cell>
          <cell r="E5" t="str">
            <v>우</v>
          </cell>
          <cell r="K5">
            <v>1</v>
          </cell>
          <cell r="M5" t="str">
            <v>Φ600</v>
          </cell>
        </row>
        <row r="6">
          <cell r="A6" t="str">
            <v>NO.</v>
          </cell>
          <cell r="B6">
            <v>22</v>
          </cell>
          <cell r="C6" t="str">
            <v>+</v>
          </cell>
          <cell r="D6">
            <v>0</v>
          </cell>
          <cell r="E6" t="str">
            <v>우</v>
          </cell>
          <cell r="J6">
            <v>1</v>
          </cell>
          <cell r="M6" t="str">
            <v>Φ800</v>
          </cell>
        </row>
        <row r="7">
          <cell r="A7" t="str">
            <v>NO.</v>
          </cell>
          <cell r="B7">
            <v>23</v>
          </cell>
          <cell r="C7" t="str">
            <v>+</v>
          </cell>
          <cell r="D7">
            <v>0</v>
          </cell>
          <cell r="E7" t="str">
            <v>우</v>
          </cell>
          <cell r="H7">
            <v>1</v>
          </cell>
          <cell r="M7" t="str">
            <v>Φ800</v>
          </cell>
        </row>
        <row r="8">
          <cell r="A8" t="str">
            <v>NO.</v>
          </cell>
          <cell r="B8">
            <v>24</v>
          </cell>
          <cell r="C8" t="str">
            <v>+</v>
          </cell>
          <cell r="D8">
            <v>0</v>
          </cell>
          <cell r="E8" t="str">
            <v>우</v>
          </cell>
          <cell r="H8">
            <v>1</v>
          </cell>
          <cell r="M8" t="str">
            <v>Φ800</v>
          </cell>
        </row>
        <row r="9">
          <cell r="A9" t="str">
            <v>NO.</v>
          </cell>
          <cell r="B9">
            <v>25</v>
          </cell>
          <cell r="C9" t="str">
            <v>+</v>
          </cell>
          <cell r="D9">
            <v>0</v>
          </cell>
          <cell r="E9" t="str">
            <v>우</v>
          </cell>
          <cell r="H9">
            <v>1</v>
          </cell>
          <cell r="M9" t="str">
            <v>Φ800</v>
          </cell>
        </row>
        <row r="10">
          <cell r="A10" t="str">
            <v>NO.</v>
          </cell>
          <cell r="B10">
            <v>26</v>
          </cell>
          <cell r="C10" t="str">
            <v>+</v>
          </cell>
          <cell r="D10">
            <v>0</v>
          </cell>
          <cell r="E10" t="str">
            <v>우</v>
          </cell>
          <cell r="H10">
            <v>1</v>
          </cell>
          <cell r="M10" t="str">
            <v>Φ800</v>
          </cell>
        </row>
        <row r="11">
          <cell r="A11" t="str">
            <v>NO.</v>
          </cell>
          <cell r="B11">
            <v>27</v>
          </cell>
          <cell r="C11" t="str">
            <v>+</v>
          </cell>
          <cell r="D11">
            <v>0</v>
          </cell>
          <cell r="E11" t="str">
            <v>우</v>
          </cell>
          <cell r="H11">
            <v>1</v>
          </cell>
          <cell r="M11" t="str">
            <v>Φ800</v>
          </cell>
        </row>
        <row r="12">
          <cell r="A12" t="str">
            <v>NO.</v>
          </cell>
          <cell r="B12">
            <v>28</v>
          </cell>
          <cell r="C12" t="str">
            <v>+</v>
          </cell>
          <cell r="D12">
            <v>0</v>
          </cell>
          <cell r="E12" t="str">
            <v>우</v>
          </cell>
          <cell r="H12">
            <v>1</v>
          </cell>
          <cell r="M12" t="str">
            <v>Φ800</v>
          </cell>
        </row>
        <row r="13">
          <cell r="A13" t="str">
            <v>NO.</v>
          </cell>
          <cell r="B13">
            <v>29</v>
          </cell>
          <cell r="C13" t="str">
            <v>+</v>
          </cell>
          <cell r="D13">
            <v>0</v>
          </cell>
          <cell r="E13" t="str">
            <v>우</v>
          </cell>
          <cell r="H13">
            <v>1</v>
          </cell>
          <cell r="M13" t="str">
            <v>Φ800</v>
          </cell>
        </row>
        <row r="14">
          <cell r="A14" t="str">
            <v>NO.</v>
          </cell>
          <cell r="B14">
            <v>30</v>
          </cell>
          <cell r="C14" t="str">
            <v>+</v>
          </cell>
          <cell r="D14">
            <v>0</v>
          </cell>
          <cell r="E14" t="str">
            <v>우</v>
          </cell>
          <cell r="G14">
            <v>1</v>
          </cell>
          <cell r="M14" t="str">
            <v>Φ800</v>
          </cell>
        </row>
        <row r="15">
          <cell r="A15" t="str">
            <v>NO.</v>
          </cell>
          <cell r="B15">
            <v>31</v>
          </cell>
          <cell r="C15" t="str">
            <v>+</v>
          </cell>
          <cell r="D15">
            <v>0</v>
          </cell>
          <cell r="E15" t="str">
            <v>우</v>
          </cell>
          <cell r="G15">
            <v>1</v>
          </cell>
          <cell r="M15" t="str">
            <v>Φ800</v>
          </cell>
        </row>
        <row r="16">
          <cell r="A16" t="str">
            <v>NO.</v>
          </cell>
          <cell r="B16">
            <v>32</v>
          </cell>
          <cell r="C16" t="str">
            <v>+</v>
          </cell>
          <cell r="D16">
            <v>0</v>
          </cell>
          <cell r="E16" t="str">
            <v>우</v>
          </cell>
          <cell r="G16">
            <v>1</v>
          </cell>
          <cell r="M16" t="str">
            <v>Φ800</v>
          </cell>
        </row>
        <row r="17">
          <cell r="A17" t="str">
            <v>NO.</v>
          </cell>
          <cell r="B17">
            <v>33</v>
          </cell>
          <cell r="C17" t="str">
            <v>+</v>
          </cell>
          <cell r="D17">
            <v>0</v>
          </cell>
          <cell r="E17" t="str">
            <v>우</v>
          </cell>
          <cell r="H17">
            <v>1</v>
          </cell>
          <cell r="M17" t="str">
            <v>Φ800</v>
          </cell>
        </row>
        <row r="18">
          <cell r="A18" t="str">
            <v>NO.</v>
          </cell>
          <cell r="B18">
            <v>33</v>
          </cell>
          <cell r="C18" t="str">
            <v>+</v>
          </cell>
          <cell r="D18">
            <v>17</v>
          </cell>
          <cell r="E18" t="str">
            <v>우</v>
          </cell>
          <cell r="K18">
            <v>1</v>
          </cell>
          <cell r="M18" t="str">
            <v>Φ800</v>
          </cell>
        </row>
        <row r="19">
          <cell r="A19" t="str">
            <v>NO.</v>
          </cell>
          <cell r="B19">
            <v>42</v>
          </cell>
          <cell r="C19" t="str">
            <v>+</v>
          </cell>
          <cell r="D19">
            <v>7.7</v>
          </cell>
          <cell r="E19" t="str">
            <v>우</v>
          </cell>
          <cell r="F19">
            <v>1</v>
          </cell>
          <cell r="M19" t="str">
            <v>Φ600</v>
          </cell>
        </row>
        <row r="20">
          <cell r="A20" t="str">
            <v>NO.</v>
          </cell>
          <cell r="B20">
            <v>52</v>
          </cell>
          <cell r="C20" t="str">
            <v>+</v>
          </cell>
          <cell r="D20">
            <v>18.5</v>
          </cell>
          <cell r="E20" t="str">
            <v>우</v>
          </cell>
          <cell r="J20">
            <v>1</v>
          </cell>
          <cell r="M20" t="str">
            <v>Φ800</v>
          </cell>
        </row>
        <row r="21">
          <cell r="A21" t="str">
            <v>NO.</v>
          </cell>
          <cell r="B21">
            <v>68</v>
          </cell>
          <cell r="C21" t="str">
            <v>+</v>
          </cell>
          <cell r="D21">
            <v>0</v>
          </cell>
          <cell r="E21" t="str">
            <v>우</v>
          </cell>
          <cell r="F21">
            <v>1</v>
          </cell>
          <cell r="M21" t="str">
            <v>Φ800</v>
          </cell>
        </row>
        <row r="22">
          <cell r="A22" t="str">
            <v>NO.</v>
          </cell>
          <cell r="B22">
            <v>84</v>
          </cell>
          <cell r="C22" t="str">
            <v>+</v>
          </cell>
          <cell r="D22">
            <v>0</v>
          </cell>
          <cell r="E22" t="str">
            <v>좌</v>
          </cell>
          <cell r="G22">
            <v>1</v>
          </cell>
          <cell r="M22" t="str">
            <v>Φ800</v>
          </cell>
        </row>
        <row r="23">
          <cell r="A23" t="str">
            <v>NO.</v>
          </cell>
          <cell r="B23">
            <v>85</v>
          </cell>
          <cell r="C23" t="str">
            <v>+</v>
          </cell>
          <cell r="D23">
            <v>0</v>
          </cell>
          <cell r="E23" t="str">
            <v>좌</v>
          </cell>
          <cell r="H23">
            <v>1</v>
          </cell>
          <cell r="M23" t="str">
            <v>Φ800</v>
          </cell>
        </row>
        <row r="24">
          <cell r="A24" t="str">
            <v>NO.</v>
          </cell>
          <cell r="B24">
            <v>86</v>
          </cell>
          <cell r="C24" t="str">
            <v>+</v>
          </cell>
          <cell r="D24">
            <v>0</v>
          </cell>
          <cell r="E24" t="str">
            <v>좌</v>
          </cell>
          <cell r="G24">
            <v>1</v>
          </cell>
          <cell r="M24" t="str">
            <v>Φ800</v>
          </cell>
        </row>
        <row r="25">
          <cell r="A25" t="str">
            <v>NO.</v>
          </cell>
          <cell r="B25">
            <v>87</v>
          </cell>
          <cell r="C25" t="str">
            <v>+</v>
          </cell>
          <cell r="D25">
            <v>0</v>
          </cell>
          <cell r="E25" t="str">
            <v>좌</v>
          </cell>
          <cell r="G25">
            <v>1</v>
          </cell>
          <cell r="M25" t="str">
            <v>Φ800</v>
          </cell>
        </row>
        <row r="26">
          <cell r="A26" t="str">
            <v>NO.</v>
          </cell>
          <cell r="B26">
            <v>88</v>
          </cell>
          <cell r="C26" t="str">
            <v>+</v>
          </cell>
          <cell r="D26">
            <v>0</v>
          </cell>
          <cell r="E26" t="str">
            <v>좌</v>
          </cell>
          <cell r="H26">
            <v>1</v>
          </cell>
          <cell r="M26" t="str">
            <v>Φ800</v>
          </cell>
        </row>
        <row r="27">
          <cell r="A27" t="str">
            <v>NO.</v>
          </cell>
          <cell r="B27">
            <v>89</v>
          </cell>
          <cell r="C27" t="str">
            <v>+</v>
          </cell>
          <cell r="D27">
            <v>0</v>
          </cell>
          <cell r="E27" t="str">
            <v>좌</v>
          </cell>
          <cell r="H27">
            <v>1</v>
          </cell>
          <cell r="M27" t="str">
            <v>Φ800</v>
          </cell>
        </row>
        <row r="28">
          <cell r="A28" t="str">
            <v>NO.</v>
          </cell>
          <cell r="B28">
            <v>90</v>
          </cell>
          <cell r="C28" t="str">
            <v>+</v>
          </cell>
          <cell r="D28">
            <v>0</v>
          </cell>
          <cell r="E28" t="str">
            <v>좌</v>
          </cell>
          <cell r="H28">
            <v>1</v>
          </cell>
          <cell r="M28" t="str">
            <v>Φ800</v>
          </cell>
        </row>
        <row r="29">
          <cell r="A29" t="str">
            <v>소    계</v>
          </cell>
          <cell r="F29">
            <v>2</v>
          </cell>
          <cell r="G29">
            <v>6</v>
          </cell>
          <cell r="H29">
            <v>12</v>
          </cell>
          <cell r="J29">
            <v>2</v>
          </cell>
          <cell r="K29">
            <v>2</v>
          </cell>
          <cell r="M29" t="str">
            <v>Φ800</v>
          </cell>
        </row>
      </sheetData>
      <sheetData sheetId="1"/>
      <sheetData sheetId="2"/>
      <sheetData sheetId="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설계조건"/>
      <sheetName val="단면가정"/>
      <sheetName val="하중계산"/>
      <sheetName val="입력자료"/>
      <sheetName val="지반반력계수"/>
      <sheetName val="Sheet1"/>
      <sheetName val="하중재하 "/>
      <sheetName val="안정검토-상시"/>
      <sheetName val="하중조합"/>
      <sheetName val="배근도"/>
      <sheetName val="거더기둥계산"/>
      <sheetName val="deep beam"/>
      <sheetName val="우각부"/>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안"/>
      <sheetName val="Sheet2"/>
      <sheetName val="목신토공 (2)"/>
      <sheetName val="목신철콘 (2)"/>
      <sheetName val="구산토공"/>
      <sheetName val="구산철콘"/>
      <sheetName val="Sheet1"/>
      <sheetName val="SG"/>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C(중앙열)"/>
      <sheetName val="YC(외측열)"/>
      <sheetName val="2.단면가정, 3.구조해석"/>
    </sheetNames>
    <sheetDataSet>
      <sheetData sheetId="0" refreshError="1"/>
      <sheetData sheetId="1" refreshError="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결과조달"/>
      <sheetName val="laroux"/>
      <sheetName val="반포-봉암"/>
      <sheetName val="표지"/>
      <sheetName val="집계표"/>
      <sheetName val="변경예산안"/>
      <sheetName val="변경예산안 (2)"/>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기초코드"/>
      <sheetName val="조건표"/>
      <sheetName val="입찰안"/>
      <sheetName val="MAIN_TABLE"/>
      <sheetName val="제출내역 (2)"/>
      <sheetName val="입출재고현황 (2)"/>
      <sheetName val="설계개요"/>
      <sheetName val="설계"/>
      <sheetName val="BID9697"/>
      <sheetName val="경비2내역"/>
      <sheetName val="적격"/>
      <sheetName val="sw1"/>
      <sheetName val="수문보고"/>
      <sheetName val="목표세부명세"/>
      <sheetName val="보도경계블럭"/>
      <sheetName val="SLAB&quot;1&quot;"/>
      <sheetName val="내역"/>
      <sheetName val="ENE-CAL 1"/>
      <sheetName val="#REF"/>
      <sheetName val="노임"/>
      <sheetName val="Pier 3"/>
      <sheetName val="106C0300"/>
      <sheetName val="전체제잡비"/>
      <sheetName val="준검 내역서"/>
      <sheetName val="내역서"/>
      <sheetName val="설 계"/>
      <sheetName val="BID"/>
      <sheetName val="SG"/>
      <sheetName val="일위대가목차"/>
      <sheetName val="DATE"/>
      <sheetName val="투찰"/>
      <sheetName val="전기"/>
      <sheetName val="A-4"/>
      <sheetName val="교각계산"/>
      <sheetName val="4.2.1 마루높이 검토"/>
      <sheetName val="데리네이타현황"/>
      <sheetName val="ITB COST"/>
      <sheetName val="Sheet1"/>
      <sheetName val="날개벽"/>
      <sheetName val="기초공"/>
      <sheetName val="일반공사"/>
      <sheetName val="기둥(원형)"/>
      <sheetName val="1. 설계조건 2.단면가정 3. 하중계산"/>
      <sheetName val="DATA 입력란"/>
      <sheetName val="관로토공집계표"/>
      <sheetName val="금액내역서"/>
      <sheetName val="예가표"/>
      <sheetName val="터파기및재료"/>
      <sheetName val="수량산출"/>
      <sheetName val="EP0618"/>
      <sheetName val="주현(해보)"/>
      <sheetName val="주현(영광)"/>
      <sheetName val="변경예산안_(2)"/>
      <sheetName val="하도급기성_(2)"/>
      <sheetName val="하도급단가산출_(2)"/>
      <sheetName val="노임단가"/>
      <sheetName val="01"/>
      <sheetName val="소요자재"/>
      <sheetName val="현장지지물물량"/>
      <sheetName val="수량산출서"/>
      <sheetName val="연수동"/>
      <sheetName val="유림골조"/>
      <sheetName val="단가"/>
      <sheetName val="ABUT수량-A1"/>
      <sheetName val="하수급견적대비"/>
      <sheetName val="일위대가표"/>
      <sheetName val="장비"/>
      <sheetName val="횡배수관토공수량"/>
      <sheetName val="진접"/>
      <sheetName val="설치공사2"/>
      <sheetName val="업체별통장계좌번호"/>
      <sheetName val="내역(중앙)"/>
      <sheetName val="내역(창신)"/>
      <sheetName val="철근단면적"/>
      <sheetName val="steel data sheet"/>
      <sheetName val="sort"/>
      <sheetName val="IMPEADENCE MAP 취수장"/>
      <sheetName val="EQUIPMENT -2"/>
      <sheetName val="부대공사비"/>
      <sheetName val="구역화물"/>
      <sheetName val="가격조사서"/>
      <sheetName val="자재단가"/>
      <sheetName val="출력표"/>
      <sheetName val="단면 (2)"/>
      <sheetName val="TYPE-1"/>
      <sheetName val="예정(3)"/>
      <sheetName val="설계예산2"/>
      <sheetName val="인건비"/>
      <sheetName val="(1)본선수량집계"/>
      <sheetName val="입찰"/>
      <sheetName val="현경"/>
      <sheetName val="백호우계수"/>
      <sheetName val="공사비예산서(토목분)"/>
      <sheetName val="공사비집계"/>
      <sheetName val="Sheet1 (2)"/>
      <sheetName val="4.장비손료"/>
      <sheetName val="ilch"/>
      <sheetName val="건축내역"/>
      <sheetName val="용산3(영광)"/>
      <sheetName val="예산변경사항"/>
      <sheetName val="손익분석"/>
      <sheetName val="말뚝물량"/>
      <sheetName val="BQ"/>
      <sheetName val="2.대외공문"/>
      <sheetName val="전체철근집계"/>
      <sheetName val="Customer Databas"/>
      <sheetName val="침하계"/>
      <sheetName val="Proposal"/>
      <sheetName val="집계"/>
      <sheetName val="일위(토목)"/>
      <sheetName val="NOMUBI"/>
      <sheetName val="sum1 (2)"/>
      <sheetName val="연돌일위집계"/>
      <sheetName val="음료실행"/>
      <sheetName val="제출내역_(2)"/>
      <sheetName val="실행철강하도"/>
      <sheetName val="신호기1"/>
      <sheetName val="2F 회의실견적(5_14 일대)"/>
      <sheetName val="견적대비표"/>
      <sheetName val="공종별내역서(토목-1)"/>
      <sheetName val="일대"/>
      <sheetName val="날개벽(좌,우=45도,75도)"/>
      <sheetName val="Sheet13"/>
      <sheetName val="Sheet14"/>
      <sheetName val="Sheet9"/>
      <sheetName val="최적단면"/>
      <sheetName val="설계조건"/>
      <sheetName val="말뚝지지력산정"/>
      <sheetName val="약품공급2"/>
      <sheetName val="일위대가"/>
      <sheetName val="배수통관(좌)"/>
      <sheetName val="밸브설치"/>
      <sheetName val="사용성검토"/>
      <sheetName val="TOWER 10TON"/>
      <sheetName val="TOWER 12TON"/>
      <sheetName val="D-623D"/>
      <sheetName val="단중표-ST"/>
      <sheetName val="내역(전체)"/>
      <sheetName val="N賃率-職"/>
      <sheetName val="8.PILE  (돌출)"/>
      <sheetName val="단면가정"/>
      <sheetName val="데이타"/>
      <sheetName val="DATA"/>
      <sheetName val="내역서(전체)"/>
      <sheetName val="내역서 (08,07)"/>
      <sheetName val="Sheet6"/>
      <sheetName val="INPUT"/>
      <sheetName val="동원(3)"/>
      <sheetName val="교각1"/>
      <sheetName val="6PILE  (돌출)"/>
      <sheetName val="조명시설"/>
      <sheetName val="TEL"/>
      <sheetName val="총괄표"/>
      <sheetName val="소야공정계획표"/>
      <sheetName val="주형"/>
      <sheetName val="방배동내역(리라)"/>
      <sheetName val="부대공사총괄"/>
      <sheetName val="현장경비"/>
      <sheetName val="건축공사집계표"/>
      <sheetName val="부하(성남)"/>
      <sheetName val="견적서"/>
      <sheetName val="건축원가계산서"/>
      <sheetName val="산출근거"/>
      <sheetName val="안정검토"/>
      <sheetName val="산출내역서집계표"/>
      <sheetName val="A"/>
      <sheetName val="ELECTRIC"/>
      <sheetName val="CTEMCOST"/>
      <sheetName val="SCHEDULE"/>
      <sheetName val="공문"/>
      <sheetName val="97수주잔고"/>
      <sheetName val="P.M 별"/>
      <sheetName val="입력"/>
      <sheetName val="공통공사"/>
      <sheetName val="입출재고현황_(2)"/>
      <sheetName val="철거산출근거"/>
      <sheetName val="변경예산안_(2)1"/>
      <sheetName val="하도급기성_(2)1"/>
      <sheetName val="하도급단가산출_(2)1"/>
      <sheetName val="제출내역_(2)1"/>
      <sheetName val="입출재고현황_(2)1"/>
      <sheetName val="1.설계조건"/>
      <sheetName val="토목"/>
      <sheetName val=" 견적서"/>
      <sheetName val="제-노임"/>
      <sheetName val="제직재"/>
      <sheetName val="공통부대비"/>
      <sheetName val="건내역"/>
      <sheetName val="지급자재"/>
      <sheetName val="단면검토"/>
      <sheetName val="총괄원가"/>
      <sheetName val="지분"/>
      <sheetName val="직불"/>
      <sheetName val="기성검사원 (2차분)"/>
      <sheetName val="기성부분산출서"/>
      <sheetName val="PUMP"/>
      <sheetName val="변경내역"/>
      <sheetName val="차선도색현황"/>
      <sheetName val="갑지"/>
      <sheetName val="시험물량산출"/>
      <sheetName val="TRE TABLE"/>
      <sheetName val="청천내"/>
      <sheetName val="공정"/>
      <sheetName val="경비실"/>
      <sheetName val="공제내역"/>
      <sheetName val="PIPE"/>
      <sheetName val="방음벽기초"/>
      <sheetName val="1호맨홀토공"/>
      <sheetName val="설비단가표"/>
      <sheetName val="CODE"/>
      <sheetName val="wall"/>
      <sheetName val="옹벽"/>
      <sheetName val="본선 토공 분배표"/>
      <sheetName val="포장직선구간"/>
      <sheetName val="경상비"/>
      <sheetName val="부안일위"/>
      <sheetName val="2000년1차"/>
      <sheetName val="정공공사"/>
      <sheetName val="원가계산"/>
      <sheetName val="실행대비"/>
      <sheetName val="공사개요"/>
      <sheetName val="1공구 건정토건 철콘"/>
      <sheetName val="2공구하도급내역서"/>
      <sheetName val="도급내역"/>
      <sheetName val="세부내역"/>
      <sheetName val="연결임시"/>
      <sheetName val="구조물공"/>
      <sheetName val="대비"/>
      <sheetName val="투찰추정"/>
      <sheetName val="도급내역5+800"/>
      <sheetName val="수목표준대가"/>
      <sheetName val="JUCKEYK"/>
      <sheetName val="토량1-1"/>
      <sheetName val="부대공"/>
      <sheetName val="도급금액"/>
      <sheetName val="재노경"/>
      <sheetName val="일위대가(가설)"/>
      <sheetName val="단위단가"/>
      <sheetName val="적현로"/>
      <sheetName val="배수공"/>
      <sheetName val="변경내역서"/>
      <sheetName val="1공구 건정토건 토공"/>
      <sheetName val="식재인부"/>
      <sheetName val="경상직원"/>
      <sheetName val="조건"/>
      <sheetName val="수목단가"/>
      <sheetName val="시설수량표"/>
      <sheetName val="식재수량표"/>
      <sheetName val="2000전체분"/>
      <sheetName val="포장공"/>
      <sheetName val="일위대가(1)"/>
      <sheetName val="원가계산서"/>
      <sheetName val="전체"/>
      <sheetName val="관급자재"/>
      <sheetName val="제경비"/>
      <sheetName val="초기화면"/>
      <sheetName val="총공사내역서"/>
      <sheetName val="200"/>
      <sheetName val="토공사"/>
      <sheetName val="정렬"/>
      <sheetName val="토공"/>
      <sheetName val="계약내역서"/>
      <sheetName val="전체도급"/>
      <sheetName val="직공비"/>
      <sheetName val="을"/>
      <sheetName val="부대대비"/>
      <sheetName val="냉연집계"/>
      <sheetName val="MOTOR"/>
      <sheetName val="부하계산서"/>
      <sheetName val="충주"/>
      <sheetName val="구조물철거타공정이월"/>
      <sheetName val="중기일위대가"/>
      <sheetName val="예산총괄"/>
      <sheetName val="COVER"/>
      <sheetName val="Sheet5"/>
      <sheetName val="입찰내역 발주처 양식"/>
      <sheetName val="Sheet3"/>
      <sheetName val="기초단가"/>
      <sheetName val="운반"/>
      <sheetName val="품셈표"/>
      <sheetName val="단중"/>
      <sheetName val="Sheet2"/>
      <sheetName val="Sheet10"/>
      <sheetName val="전기자료"/>
      <sheetName val="전신환매도율"/>
      <sheetName val="CON포장수량"/>
      <sheetName val="CONUNIT"/>
      <sheetName val="JIB CRANE,HOIST"/>
      <sheetName val="내역(한신APT)"/>
      <sheetName val="C1ㅇ"/>
      <sheetName val="점수계산1-2"/>
      <sheetName val="은행"/>
      <sheetName val="cal"/>
      <sheetName val="Sheet4"/>
      <sheetName val="1062-X방향 "/>
      <sheetName val="FAB별"/>
      <sheetName val="차수별내역서"/>
      <sheetName val="원가계산(가교설치)"/>
      <sheetName val="대비표표지"/>
      <sheetName val="하도급대비(내역서)"/>
      <sheetName val="내역서(가교설치)"/>
      <sheetName val="공내역"/>
      <sheetName val="기계경비일람"/>
      <sheetName val="수안보-MBR1"/>
      <sheetName val="실행내역서"/>
      <sheetName val="식재"/>
      <sheetName val="시설물"/>
      <sheetName val="식재출력용"/>
      <sheetName val="유지관리"/>
      <sheetName val="대치판정"/>
      <sheetName val="1TL종점(1)"/>
      <sheetName val="토공계산서(부체도로)"/>
      <sheetName val="BSD (2)"/>
      <sheetName val="전계가"/>
      <sheetName val="20-25"/>
      <sheetName val="VENDOR LIST"/>
      <sheetName val="DATE2001"/>
      <sheetName val="평가데이터"/>
      <sheetName val="국내"/>
      <sheetName val="노무비단가"/>
      <sheetName val="신표지1"/>
      <sheetName val="Sheet17"/>
      <sheetName val="토공집계"/>
      <sheetName val="일위대가종합"/>
      <sheetName val="도급"/>
      <sheetName val="종단계산"/>
      <sheetName val="비목군단가비교표"/>
      <sheetName val="날개벽(시점좌측)"/>
      <sheetName val="계약서"/>
      <sheetName val="일위(PN)"/>
      <sheetName val="부속동"/>
      <sheetName val="box-1510"/>
      <sheetName val="내역서(교량)전체"/>
    </sheetNames>
    <sheetDataSet>
      <sheetData sheetId="0"/>
      <sheetData sheetId="1" refreshError="1"/>
      <sheetData sheetId="2" refreshError="1"/>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표지"/>
      <sheetName val="개요"/>
      <sheetName val="사통"/>
      <sheetName val="단가검토"/>
      <sheetName val="설치중량 "/>
      <sheetName val="철거중량"/>
      <sheetName val="수문일위 "/>
      <sheetName val="자재단가"/>
      <sheetName val="DATE"/>
      <sheetName val="수량산출"/>
      <sheetName val="DATA"/>
      <sheetName val="조명시설"/>
      <sheetName val="발주내역"/>
      <sheetName val="설계개요"/>
      <sheetName val="단가"/>
      <sheetName val="ABUT수량-A1"/>
      <sheetName val="사유서(출)"/>
      <sheetName val="계약일반사항"/>
      <sheetName val="약품설비"/>
      <sheetName val="노무비"/>
      <sheetName val="공사비예산서(토목분)"/>
      <sheetName val="도로구조공사비"/>
      <sheetName val="도로토공공사비"/>
      <sheetName val="여수토공사비"/>
      <sheetName val="총괄표"/>
      <sheetName val="내역"/>
      <sheetName val="한전납입금"/>
      <sheetName val="전차선로 물량표"/>
      <sheetName val="내역표지"/>
      <sheetName val="예가표"/>
      <sheetName val="사리부설"/>
      <sheetName val="일위대가표"/>
      <sheetName val="설명"/>
      <sheetName val="내역서"/>
      <sheetName val="시공여유율"/>
      <sheetName val="부안일위"/>
      <sheetName val="고창방향"/>
      <sheetName val="자재견적 (대왕) (2)"/>
      <sheetName val="제경비요율"/>
      <sheetName val="일위대가(목록)"/>
      <sheetName val="자원리스트"/>
      <sheetName val="#REF"/>
      <sheetName val="집계표"/>
      <sheetName val="실행철강하도"/>
      <sheetName val="금액내역서"/>
      <sheetName val="전기혼잡제경비(45)"/>
      <sheetName val="제출내역 (2)"/>
      <sheetName val="대비"/>
      <sheetName val="터파기및재료"/>
      <sheetName val="1.동력공사"/>
      <sheetName val="설계"/>
      <sheetName val="1단계"/>
      <sheetName val="단면가정"/>
      <sheetName val="부대내역"/>
      <sheetName val="별첨1-임식"/>
      <sheetName val="기본자료"/>
      <sheetName val="CCTV내역서"/>
      <sheetName val="재료값"/>
      <sheetName val="밸브설치"/>
      <sheetName val="총괄내역서"/>
      <sheetName val="산출근거"/>
      <sheetName val="현장관리비 산출내역"/>
      <sheetName val="1.토공"/>
      <sheetName val="전선 및 전선관"/>
      <sheetName val="공사비"/>
      <sheetName val="철집"/>
      <sheetName val="수토공단위당"/>
      <sheetName val="지장물C"/>
      <sheetName val="조경일람"/>
      <sheetName val="품셈(기초)"/>
      <sheetName val="유림골조"/>
      <sheetName val="가설공사비"/>
      <sheetName val="찍기"/>
      <sheetName val="재료비"/>
      <sheetName val="구조물철거타공정이월"/>
      <sheetName val="P-산#1-1(WOWA1)"/>
      <sheetName val="일위대가"/>
      <sheetName val="매립"/>
      <sheetName val="98수문일위"/>
      <sheetName val="일위대가(가설)"/>
      <sheetName val="설계(원가)"/>
      <sheetName val="내역서(변경2)"/>
      <sheetName val="내역서 (변경)"/>
      <sheetName val="자재집계표"/>
      <sheetName val="환토"/>
      <sheetName val="단가산출(운반장비)"/>
      <sheetName val="토공집계표"/>
      <sheetName val="토공계산서"/>
      <sheetName val="운반성토집계"/>
      <sheetName val="토적집계"/>
      <sheetName val="토적표"/>
      <sheetName val="비탈면보호공수량"/>
      <sheetName val="구조물깨기"/>
      <sheetName val="구조물깨기산근"/>
      <sheetName val="배수공집계표"/>
      <sheetName val="배수토공"/>
      <sheetName val="측구공"/>
      <sheetName val="L형측구"/>
      <sheetName val="도로경계석"/>
      <sheetName val="산마루측구"/>
      <sheetName val=" U형배수관"/>
      <sheetName val="도수로"/>
      <sheetName val="집수정(측구)"/>
      <sheetName val="용수로"/>
      <sheetName val="우오수공"/>
      <sheetName val="관수량"/>
      <sheetName val="우수받이"/>
      <sheetName val="집수정 (우오수)"/>
      <sheetName val="암거공"/>
      <sheetName val="박스암거"/>
      <sheetName val="맹암거공"/>
      <sheetName val="설계변경(운동장)"/>
      <sheetName val="운동장맹암거1"/>
      <sheetName val="운동장맹암거2"/>
      <sheetName val="집수정(맹암거)"/>
      <sheetName val="운동장맹암거(평면도)"/>
      <sheetName val="옹벽공"/>
      <sheetName val="포장공"/>
      <sheetName val="소로수량"/>
      <sheetName val="소로수량산출"/>
      <sheetName val="보도수량"/>
      <sheetName val="가로수수량"/>
      <sheetName val="차선도색"/>
      <sheetName val="차선수량"/>
      <sheetName val="도수로원가"/>
      <sheetName val="도수로내역"/>
      <sheetName val="도수로수량"/>
      <sheetName val="Sheet1 (2)"/>
      <sheetName val="천방교접속"/>
      <sheetName val="공내역"/>
      <sheetName val="일위_파일"/>
      <sheetName val="unit"/>
      <sheetName val="1,2공구원가계산서"/>
      <sheetName val="2공구산출내역"/>
      <sheetName val="1공구산출내역서"/>
      <sheetName val="전기"/>
      <sheetName val="남양내역"/>
      <sheetName val="6PILE  (돌출)"/>
      <sheetName val="결과조달"/>
      <sheetName val="입찰안"/>
      <sheetName val="양수장내역"/>
      <sheetName val="양수장"/>
      <sheetName val="견적대비"/>
      <sheetName val="BID"/>
      <sheetName val="단면 (2)"/>
      <sheetName val="A-4"/>
      <sheetName val="공문"/>
      <sheetName val="공사비집계"/>
      <sheetName val="배수내역"/>
      <sheetName val="중기비"/>
      <sheetName val="PAD TR보호대기초"/>
      <sheetName val="가로등기초"/>
      <sheetName val="HANDHOLE(2)"/>
      <sheetName val="일위대가(계측기설치)"/>
      <sheetName val="VXXXXX"/>
      <sheetName val="산수배수"/>
      <sheetName val="투찰내역"/>
      <sheetName val="단위가격 "/>
      <sheetName val="교각계산"/>
      <sheetName val="8.PILE  (돌출)"/>
      <sheetName val="Sheet1"/>
      <sheetName val="교각1"/>
      <sheetName val="CODE"/>
      <sheetName val="COPING"/>
      <sheetName val="기초공"/>
      <sheetName val="기둥(원형)"/>
      <sheetName val="cover예산"/>
      <sheetName val="cover설계서"/>
      <sheetName val="예산서갑지"/>
      <sheetName val="원가계산"/>
      <sheetName val="원가근거 "/>
      <sheetName val="관급자재집계"/>
      <sheetName val="내역서집계"/>
      <sheetName val="내역서(1. 옥외전력 및 수변전설비)"/>
      <sheetName val="내역서(2. 접지 및 피뢰침 설비)"/>
      <sheetName val="내역서(3. CABLE TRAY)"/>
      <sheetName val="내역서(4. 가압장 동력)"/>
      <sheetName val="내역서(5. 약품투입동,응집침전지 동력)"/>
      <sheetName val="내역서(6. 여과지 동력)"/>
      <sheetName val="내역서(7. 농축조,농축분배조 동력)"/>
      <sheetName val="내역서(8. 조정농축조,조정농축분배조 동력)"/>
      <sheetName val="내역서(9. 탈리액농축조,탈리액농축분배조 동력)"/>
      <sheetName val="내역서(10. 탈수기동,회수펌프동 동력)"/>
      <sheetName val="내역서(11. 식당 및 창고 전력간선,전열)"/>
      <sheetName val="내역서(12. 식당 및 창고 전등)"/>
      <sheetName val="내역서(13. 가압장 전력간선,전열)"/>
      <sheetName val="내역서(14. 가압장 전등)"/>
      <sheetName val="내역서(15. 여과지 전력간선,전열)"/>
      <sheetName val="내역서(16. 여과지 전등)"/>
      <sheetName val="내역서(17. 각 농축분배조 전등.전열)"/>
      <sheetName val="내역서(18. 옥외 약전 및 방송)"/>
      <sheetName val="내역서(19. 각동 약전 및 방송)"/>
      <sheetName val="부대설비"/>
      <sheetName val="대가갑지"/>
      <sheetName val="분전반설치비 일위대가"/>
      <sheetName val="그림갑지"/>
      <sheetName val="잡철물제작"/>
      <sheetName val="관로굴착"/>
      <sheetName val="단가갑지"/>
      <sheetName val="단가비교표"/>
      <sheetName val="산출서갑지"/>
      <sheetName val="공량갑지"/>
      <sheetName val="공량(1. 옥외전력 및 수변전, 외등설비)"/>
      <sheetName val="공량(2. 접지 및 피뢰침 설비)"/>
      <sheetName val="공량(3. CABLE TRAY)"/>
      <sheetName val="공량(4. 가압장 동력)"/>
      <sheetName val="공량(5. 약품투입동,응집침전지 동력)"/>
      <sheetName val="공량(6. 여과지 동력)"/>
      <sheetName val="공량(7. 농축조,농축분배조 동력)"/>
      <sheetName val="공량(8. 조정농축조,조정농축분배조 동력)"/>
      <sheetName val="공량(9. 탈리액농축조,탈리액농축분배조 동력)"/>
      <sheetName val="공량(10. 탈수기동,회수펌프동 동력)"/>
      <sheetName val="공량(11. 식당 및 창고 전력간선,전열)"/>
      <sheetName val="공량(12. 식당 및 창고 전등)"/>
      <sheetName val="공량(13. 가압장 전력간선,전열)"/>
      <sheetName val="공량(14. 가압장 전등)"/>
      <sheetName val="공량(15. 여과지 전력간선,전열)"/>
      <sheetName val="공량(16. 여과지 전등)"/>
      <sheetName val="공량(17. 각 농축분배조 전등.전열)"/>
      <sheetName val="공량(18. 옥외 약전 및 방송)"/>
      <sheetName val="공량(19. 각동 약전 및 방송"/>
      <sheetName val="산출조서갑지"/>
      <sheetName val="산출조서(1.옥외전력 및 수변전, 외등설비)"/>
      <sheetName val="산출조서(2. 접지 및 피뢰침 설비)"/>
      <sheetName val="산출조서(3. CABLE TRAY)"/>
      <sheetName val="산출조서(4. 가압장 동력)"/>
      <sheetName val="산출조서(5. 약품투입동,응집침전지 동력)"/>
      <sheetName val="산출조서(6. 여과지 동력)"/>
      <sheetName val="산출조서(7. 농축조,농축분배조 동력)"/>
      <sheetName val="산출조서(8. 조정농축조,조정농축분배조 동력)"/>
      <sheetName val="산출조서(9. 탈리액농축조,탈리액농축분배조 동력)"/>
      <sheetName val="산출조서(10. 탈수기동,회수펌프동 동력)"/>
      <sheetName val="산출조서(11. 식당 및 창고 전력간선,전열)"/>
      <sheetName val="산출조서(12. 식당 및 창고 전등)"/>
      <sheetName val="산출조서(13. 가압장 전력간선,전열)"/>
      <sheetName val="산출조서(L1. 관리동 전등)"/>
      <sheetName val="산출조서(L2. 침사지 전등,전열)"/>
      <sheetName val="산출조서(15. 여과지 전력간선,전열)"/>
      <sheetName val="산출조서(16. 여과지 전등)"/>
      <sheetName val="산출조서(17. 각 농축분배조 전등.전열)"/>
      <sheetName val="산출조서(18. 옥외 약전 및 방송)"/>
      <sheetName val="산출조서(19. 각동 약전 및 방송)"/>
      <sheetName val="견적갑지"/>
      <sheetName val="Sheet6"/>
      <sheetName val="Sheet7"/>
      <sheetName val="Sheet8"/>
      <sheetName val="Sheet9"/>
      <sheetName val="Sheet10"/>
      <sheetName val="Sheet11"/>
      <sheetName val="Sheet12"/>
      <sheetName val="Sheet13"/>
      <sheetName val="Sheet14"/>
      <sheetName val="Sheet15"/>
      <sheetName val="Sheet16"/>
      <sheetName val="Sheet5"/>
      <sheetName val="한전 수탁비 계산 내역"/>
      <sheetName val="CUBICLE설치비 일위대가 "/>
      <sheetName val="9811"/>
      <sheetName val="NFB"/>
      <sheetName val="원가계산서 "/>
      <sheetName val="고용보험료"/>
      <sheetName val="예산내역서"/>
      <sheetName val="9509"/>
      <sheetName val="설계내역서"/>
      <sheetName val="98NS-N"/>
      <sheetName val="포장물량집계"/>
      <sheetName val="참조"/>
      <sheetName val="날개벽(시점좌측)"/>
      <sheetName val="단가산출내역(노임부분수정)"/>
      <sheetName val="MACRO(MCC)"/>
      <sheetName val="횡배수관집현황(2공구)"/>
      <sheetName val="작업일보"/>
      <sheetName val="표준계약서"/>
      <sheetName val="본선 토공 분배표"/>
      <sheetName val="장비"/>
      <sheetName val="부하계산서"/>
      <sheetName val="부하(성남)"/>
      <sheetName val="하수급견적대비"/>
      <sheetName val="요율"/>
      <sheetName val="산근1"/>
      <sheetName val="지급자재"/>
      <sheetName val="관리,공감"/>
      <sheetName val="입찰"/>
      <sheetName val="설계내역"/>
      <sheetName val="소야공정계획표"/>
      <sheetName val="자재대"/>
      <sheetName val="현경"/>
      <sheetName val="간선계산"/>
      <sheetName val="점수계산1-2"/>
      <sheetName val="전화번호DATA (2001)"/>
      <sheetName val="노무"/>
      <sheetName val="자압"/>
      <sheetName val="주형"/>
      <sheetName val="자재"/>
      <sheetName val="날개벽"/>
      <sheetName val="PIPE내역_FCN_"/>
      <sheetName val="업무처리전"/>
      <sheetName val="96보완계획7.12"/>
      <sheetName val="INPUT"/>
      <sheetName val="설치중량_"/>
      <sheetName val="수문일위_"/>
      <sheetName val="자재견적_(대왕)_(2)"/>
      <sheetName val="D-623D"/>
      <sheetName val="내역서1"/>
      <sheetName val="차액보증"/>
      <sheetName val="년도별"/>
      <sheetName val="원형1호맨홀토공수량"/>
      <sheetName val="1NYS(당)"/>
      <sheetName val="변경집계표"/>
      <sheetName val="NYS"/>
      <sheetName val="갑지"/>
      <sheetName val="부표총괄"/>
      <sheetName val="조건표"/>
      <sheetName val="원가계산서"/>
      <sheetName val="건              축"/>
      <sheetName val="문학간접"/>
      <sheetName val="일위"/>
      <sheetName val="경비2내역"/>
      <sheetName val="1.설계조건"/>
      <sheetName val="설계조건"/>
      <sheetName val="대치판정"/>
      <sheetName val="여과지동"/>
      <sheetName val="일위집계표"/>
      <sheetName val="1호맨홀토공"/>
      <sheetName val="공사비총괄표"/>
      <sheetName val="현산지구200420"/>
      <sheetName val="가공비"/>
      <sheetName val="수량이동"/>
      <sheetName val="공사비증감"/>
      <sheetName val="국내"/>
      <sheetName val="아파트 "/>
      <sheetName val="A(Rev.3)"/>
      <sheetName val="Macro"/>
      <sheetName val="Taux"/>
      <sheetName val="입력시트"/>
      <sheetName val="공통비총괄표"/>
      <sheetName val="공통부대비"/>
      <sheetName val="약품공급2"/>
      <sheetName val="일위대가목차"/>
      <sheetName val="총괄내역"/>
      <sheetName val="토총괄 (2)"/>
      <sheetName val="음봉방향"/>
      <sheetName val="재개발"/>
      <sheetName val="SG"/>
      <sheetName val="플랜트 설치"/>
      <sheetName val="교량하부공"/>
      <sheetName val="A1"/>
      <sheetName val="3.공통공사대비"/>
      <sheetName val="입상내역"/>
      <sheetName val="기자재비"/>
      <sheetName val="EP0618"/>
      <sheetName val="정공공사"/>
      <sheetName val="기계경비(시간당)"/>
      <sheetName val="램머"/>
      <sheetName val="단가조사"/>
      <sheetName val="Baby일위대가"/>
      <sheetName val="조건"/>
      <sheetName val="단가산출"/>
      <sheetName val="전체도급"/>
      <sheetName val="부대대비"/>
      <sheetName val="냉연집계"/>
      <sheetName val="본지점중"/>
      <sheetName val="공  종  별  집  계  표"/>
      <sheetName val="일  위  대  가  목  록"/>
      <sheetName val="일 위 대 가 표"/>
      <sheetName val="단  가  대  비  표"/>
      <sheetName val="연습"/>
      <sheetName val="건축내역"/>
      <sheetName val="1-1"/>
      <sheetName val="토공총괄표"/>
      <sheetName val="산출내역서집계표"/>
      <sheetName val="1공구 건정토건 철콘"/>
      <sheetName val="2공구하도급내역서"/>
      <sheetName val="토량1-1"/>
      <sheetName val="적현로"/>
      <sheetName val="변경내역서"/>
      <sheetName val="수목단가"/>
      <sheetName val="시설수량표"/>
      <sheetName val="식재수량표"/>
      <sheetName val="전체"/>
      <sheetName val="관급자재"/>
      <sheetName val="제경비"/>
      <sheetName val="초기화면"/>
      <sheetName val="토공사"/>
      <sheetName val="정렬"/>
      <sheetName val="계약내역서"/>
      <sheetName val="직공비"/>
      <sheetName val="을"/>
      <sheetName val="TYPE-A"/>
      <sheetName val="토적"/>
      <sheetName val="Sheet2"/>
      <sheetName val="단가일람"/>
      <sheetName val="원가계산서(집계)"/>
      <sheetName val="자재단가비교표"/>
      <sheetName val="참조자료"/>
      <sheetName val="공장유"/>
      <sheetName val="기기리스트"/>
      <sheetName val="건축"/>
      <sheetName val="건축-물가변동"/>
      <sheetName val="일반문틀 설치"/>
      <sheetName val="샌딩 에폭시 도장"/>
      <sheetName val="스텐문틀설치"/>
      <sheetName val="주beam"/>
      <sheetName val="단가산출서(표지)"/>
      <sheetName val="목차"/>
      <sheetName val="요율산출"/>
      <sheetName val="공종별예산조사"/>
      <sheetName val="수량산출서"/>
      <sheetName val="터파기,맨홀"/>
      <sheetName val="1공구8.개소"/>
      <sheetName val="운반"/>
      <sheetName val="운반산출"/>
      <sheetName val="작업부산물수량"/>
      <sheetName val="산업폐기물"/>
      <sheetName val="조립식 가설건물"/>
      <sheetName val="감독차량유지"/>
      <sheetName val="실행내역서"/>
      <sheetName val="2000년1차"/>
      <sheetName val="증감내역서"/>
      <sheetName val="가도공"/>
      <sheetName val="분전함신설"/>
      <sheetName val="접지1종"/>
      <sheetName val="기존구조물철거집계계표"/>
      <sheetName val="충돌 내용"/>
      <sheetName val="관급수량총"/>
      <sheetName val="안정계산"/>
      <sheetName val="단면검토"/>
      <sheetName val="상 부"/>
      <sheetName val="굴화내역"/>
      <sheetName val="굴화적격"/>
      <sheetName val="재료노무비율"/>
      <sheetName val="설계단가"/>
      <sheetName val="아파트내역"/>
      <sheetName val="48일위"/>
      <sheetName val="48수량"/>
      <sheetName val="22수량"/>
      <sheetName val="49일위"/>
      <sheetName val="22일위"/>
      <sheetName val="49수량"/>
      <sheetName val="CAT_5"/>
      <sheetName val="M-EQPT-Z"/>
      <sheetName val="석탄2.3물량"/>
      <sheetName val="수문일위(2012)"/>
      <sheetName val="계화총괄"/>
      <sheetName val="계화배수(3대)"/>
      <sheetName val="공통"/>
      <sheetName val="MOTOR"/>
      <sheetName val="준검 내역서"/>
      <sheetName val="계산근거"/>
      <sheetName val="strut type"/>
      <sheetName val="DATA1"/>
      <sheetName val="기계경비일람"/>
      <sheetName val="청하배수"/>
      <sheetName val="간접비"/>
      <sheetName val="반중력식옹벽"/>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설계명세서"/>
      <sheetName val="예산명세서"/>
      <sheetName val="자료입력"/>
      <sheetName val="200"/>
      <sheetName val="맨홀수량산출"/>
      <sheetName val="Y-WORK"/>
      <sheetName val="_x0000__x000c__x0000__x000c__x0000__x0000_耀僵䅛_x0000__x0000__x0000__x0000__x0001__x0000__x0000__x0000_‎ӥ_x001b__x0000__x000c__x0000__x000c__x0000__x0000_"/>
      <sheetName val="_x0000__x000c__x0000__x000c__x0000__x0000_렀హ䆍_x0000__x0000__x0000__x0000__x0001__x0000__x0000__x0000_2_x0000__x0000__x0000__x0000__x0000__x001c__x0000__x000c__x0000_"/>
      <sheetName val="유입량"/>
      <sheetName val=" 냉각수펌프"/>
      <sheetName val="INPUT(덕도방향-시점)"/>
      <sheetName val="장문교(대전)"/>
      <sheetName val="주재료비"/>
      <sheetName val="COPING-1"/>
      <sheetName val="역T형교대-2수량"/>
      <sheetName val="제진기"/>
      <sheetName val="안정검토"/>
      <sheetName val="당초명세(평)"/>
      <sheetName val="수지예산서(세부) (2)"/>
      <sheetName val="3.하중산정4.지지력"/>
      <sheetName val="Macro2"/>
      <sheetName val="계화배수"/>
      <sheetName val="새공통"/>
      <sheetName val="화해(함평)"/>
      <sheetName val="화해(장성)"/>
      <sheetName val="자재일위(경)"/>
      <sheetName val="PIPE내역(FCN)"/>
      <sheetName val="착공내역서"/>
      <sheetName val="단위수량"/>
      <sheetName val="SHL"/>
      <sheetName val="소일위대가코드표"/>
      <sheetName val="6.7.8.우물통"/>
      <sheetName val="b_balju_cho"/>
      <sheetName val="단위가격"/>
      <sheetName val="이설도로유용토"/>
      <sheetName val="CC16-내역서"/>
      <sheetName val="N賃率-職"/>
      <sheetName val="간접비총계"/>
      <sheetName val="시행후면적"/>
      <sheetName val="3도로"/>
      <sheetName val="신표지1"/>
      <sheetName val="인부신상자료"/>
      <sheetName val="BLOCK(1)"/>
      <sheetName val="위치조서"/>
      <sheetName val="다곡2교"/>
      <sheetName val="전체내역서"/>
      <sheetName val="견적"/>
      <sheetName val="Total"/>
      <sheetName val="견적대비표"/>
      <sheetName val="집계표(육상)"/>
      <sheetName val="NAI"/>
      <sheetName val="1.설계기준"/>
      <sheetName val="내역적용"/>
      <sheetName val="내역서적용집계표"/>
      <sheetName val="용역비내역-진짜"/>
      <sheetName val="국공유지및사유지"/>
      <sheetName val="총괄집계표"/>
      <sheetName val="list"/>
      <sheetName val="수문보고"/>
      <sheetName val="DHEQSUPT"/>
      <sheetName val="각형맨홀"/>
      <sheetName val="공사비내역서"/>
      <sheetName val="산근터빈"/>
      <sheetName val="CTEMCOST"/>
      <sheetName val="S0"/>
      <sheetName val="집계"/>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차집관로, 중계펌프장"/>
      <sheetName val="중계펌프장-건축"/>
      <sheetName val="중계펌프장-사급자재대"/>
      <sheetName val="JUCK"/>
      <sheetName val="연결관암거"/>
      <sheetName val="대로근거"/>
      <sheetName val="중로근거"/>
      <sheetName val="수로단위수량"/>
      <sheetName val="총집계표"/>
      <sheetName val="진로도급"/>
      <sheetName val="백호우계수"/>
      <sheetName val="Macro1"/>
      <sheetName val="실행예산(97.12.17)"/>
      <sheetName val="TOWER 12TON"/>
      <sheetName val="TOWER 10TON"/>
      <sheetName val="단면설계"/>
      <sheetName val="DT"/>
      <sheetName val="롤러"/>
      <sheetName val="BH"/>
      <sheetName val="펌프차타설"/>
      <sheetName val="환경기계공정표 (3)"/>
      <sheetName val="수량"/>
      <sheetName val="S.중기사용료"/>
      <sheetName val="입력란"/>
      <sheetName val="97노임단가"/>
      <sheetName val="신당동집계표"/>
      <sheetName val="000000"/>
      <sheetName val="소산진입"/>
      <sheetName val="MODELING"/>
      <sheetName val="9GNG운반"/>
      <sheetName val="입력단가"/>
      <sheetName val="입력값"/>
      <sheetName val="설계기준 및 하중계산"/>
      <sheetName val="4.포장집계"/>
      <sheetName val="단가보완"/>
      <sheetName val="청구서 (별지)(3차분)"/>
      <sheetName val="기성내역서(전체,3차)"/>
      <sheetName val=""/>
      <sheetName val="부안변전"/>
      <sheetName val="연면적(평)단가"/>
      <sheetName val="구의33고"/>
      <sheetName val="B.O.M"/>
      <sheetName val="집수정(600-700)"/>
      <sheetName val="입출재고현황 (2)"/>
      <sheetName val="경상비"/>
      <sheetName val="도급"/>
      <sheetName val="실행대비"/>
      <sheetName val="공사개요"/>
      <sheetName val="청천내"/>
      <sheetName val="도급내역"/>
      <sheetName val="세부내역"/>
      <sheetName val="연결임시"/>
      <sheetName val="구조물공"/>
      <sheetName val="투찰추정"/>
      <sheetName val="도급내역5+800"/>
      <sheetName val="수목표준대가"/>
      <sheetName val="JUCKEYK"/>
      <sheetName val="부대공"/>
      <sheetName val="도급금액"/>
      <sheetName val="재노경"/>
      <sheetName val="배수공"/>
      <sheetName val="일위대가(1)"/>
      <sheetName val="총공사내역서"/>
      <sheetName val="토공"/>
      <sheetName val="설 계"/>
      <sheetName val="WORK"/>
      <sheetName val="일반공사"/>
      <sheetName val="노임"/>
      <sheetName val="충주"/>
      <sheetName val="2000전체분"/>
      <sheetName val="ESC(K치)"/>
      <sheetName val="일반부표"/>
      <sheetName val="48일위(기존)"/>
      <sheetName val="수지예산"/>
      <sheetName val="Requirement(Work Crew)"/>
      <sheetName val="사업수지"/>
      <sheetName val="U-TYPE(1)"/>
      <sheetName val="TOTAL3"/>
      <sheetName val="대부예산서"/>
      <sheetName val="산근(PE,300)"/>
      <sheetName val="특2호부관하천산근"/>
      <sheetName val="말뚝지지력산정"/>
      <sheetName val="세골재  T2 변경 현황"/>
      <sheetName val="계수시트"/>
      <sheetName val="3련 BOX"/>
      <sheetName val="관로조서"/>
      <sheetName val="토사(PE)"/>
      <sheetName val="데이타"/>
      <sheetName val="식재인부"/>
      <sheetName val="기계경비"/>
      <sheetName val="cal"/>
      <sheetName val="Eq. Mobilization"/>
      <sheetName val="PI"/>
      <sheetName val="용수간선"/>
      <sheetName val="(A)내역서"/>
      <sheetName val="1TL종점(1)"/>
      <sheetName val="호안블럭단가"/>
      <sheetName val="TARGET"/>
      <sheetName val="건축내역서"/>
      <sheetName val="설비내역서"/>
      <sheetName val="전기내역서"/>
      <sheetName val="Sheet4"/>
      <sheetName val="갑지(추정)"/>
      <sheetName val="철근단면적"/>
      <sheetName val="전기일위대가"/>
      <sheetName val="DANGA"/>
      <sheetName val="골조시행"/>
      <sheetName val="직원유류수불현황"/>
      <sheetName val="Sheet3"/>
      <sheetName val="Macro(전선)"/>
      <sheetName val="손익분석"/>
      <sheetName val="Electricity"/>
      <sheetName val="연돌일위집계"/>
      <sheetName val="BSD (2)"/>
      <sheetName val="대림경상68억"/>
      <sheetName val="tggwan(mac)"/>
      <sheetName val="IW-LIST"/>
      <sheetName val="96노임기준"/>
      <sheetName val="3.바닥판설계"/>
      <sheetName val="보온 회사분"/>
      <sheetName val="RING WALL"/>
      <sheetName val="G.R300경비"/>
      <sheetName val="노임이"/>
      <sheetName val="북방3터널"/>
      <sheetName val="1.취수장"/>
      <sheetName val="중기조종사 단위단가"/>
      <sheetName val="흥양2교토공집계표"/>
      <sheetName val="발주"/>
      <sheetName val="계약조건"/>
      <sheetName val="----"/>
      <sheetName val="VXXX"/>
      <sheetName val="갑지1"/>
      <sheetName val="갑지2"/>
      <sheetName val="원가"/>
      <sheetName val="가로등기초대"/>
      <sheetName val="점멸기기초"/>
      <sheetName val="대관"/>
      <sheetName val="사급"/>
      <sheetName val="관급"/>
      <sheetName val="수량(총괄)"/>
      <sheetName val="수량기초"/>
      <sheetName val="공량"/>
      <sheetName val="부하계산"/>
      <sheetName val="부목"/>
      <sheetName val="간지"/>
      <sheetName val="소총괄"/>
      <sheetName val="내1"/>
      <sheetName val="내2"/>
      <sheetName val="내3"/>
      <sheetName val="내4"/>
      <sheetName val="내5"/>
      <sheetName val="사급자재"/>
      <sheetName val="터파기"/>
      <sheetName val="수1"/>
      <sheetName val="수2"/>
      <sheetName val="수3"/>
      <sheetName val="수4"/>
      <sheetName val="수5"/>
      <sheetName val="공1"/>
      <sheetName val="공2"/>
      <sheetName val="공3"/>
      <sheetName val="공4"/>
      <sheetName val="공5"/>
      <sheetName val="6공구(당초)"/>
      <sheetName val="연결도로"/>
      <sheetName val="연결교량"/>
      <sheetName val="방수제집계"/>
      <sheetName val="진입도로"/>
      <sheetName val="확장(총괄)"/>
      <sheetName val="확장(부대)"/>
      <sheetName val="공사비내역서(1)"/>
      <sheetName val="BOX-1510"/>
      <sheetName val="케이슨Type-A(제원)"/>
      <sheetName val="LRT Style BOQ"/>
      <sheetName val="아울렛박스"/>
      <sheetName val="깨기"/>
      <sheetName val="1062-X방향 "/>
      <sheetName val="수량산출서 갑지"/>
      <sheetName val="데리네이타현황"/>
      <sheetName val="토적계산서(전체)"/>
      <sheetName val="종단유용(전체)"/>
      <sheetName val="포장공위치조서"/>
      <sheetName val="data2"/>
      <sheetName val="DATA-UPS"/>
      <sheetName val="옹벽수량집계"/>
      <sheetName val="바닥판"/>
      <sheetName val="공종단가"/>
      <sheetName val="투찰"/>
      <sheetName val="1.레미콘집계"/>
      <sheetName val="2.아스콘집계"/>
      <sheetName val="3.보도집계"/>
      <sheetName val="4.보차도경계석및 도로경계블럭"/>
      <sheetName val="Ⅰ.골재집계 "/>
      <sheetName val="3.공통공사_x0000__x0000_"/>
      <sheetName val="가격조사서"/>
      <sheetName val="시설물일위"/>
      <sheetName val="견"/>
      <sheetName val="연결관산출조서"/>
      <sheetName val="송라터널총괄"/>
      <sheetName val="정_x0000__x0000__x0005_"/>
      <sheetName val="자재일람"/>
      <sheetName val="1차네트공정"/>
      <sheetName val="COVER"/>
      <sheetName val="P.M 별"/>
      <sheetName val="전력"/>
      <sheetName val="woo(mac)"/>
      <sheetName val="도근좌표"/>
      <sheetName val="설계예시"/>
      <sheetName val="화설내"/>
      <sheetName val="정부노임단가"/>
      <sheetName val="빗물받이(910-510-410)"/>
      <sheetName val="날개벽(TYPE1)"/>
      <sheetName val="우수공"/>
      <sheetName val="최적단면"/>
      <sheetName val="인건비"/>
      <sheetName val="PKG"/>
      <sheetName val="본부소개"/>
      <sheetName val="배관배선 단가조사"/>
      <sheetName val="일위대가집계"/>
      <sheetName val="교대(A1)"/>
      <sheetName val="GI-LIST"/>
      <sheetName val="사  업  비  수  지  예  산  서"/>
      <sheetName val="기계원가계_xd800_"/>
      <sheetName val="자료"/>
      <sheetName val="무근깨기"/>
      <sheetName val="공사총원가계多⾊"/>
      <sheetName val="주행"/>
      <sheetName val="공구원가계산"/>
      <sheetName val="평균H"/>
      <sheetName val="우수"/>
      <sheetName val="제수변수량"/>
      <sheetName val="순공사비"/>
      <sheetName val="일_방수"/>
      <sheetName val="대상1"/>
      <sheetName val="FOOTING단면력"/>
      <sheetName val="석문"/>
      <sheetName val="인지"/>
      <sheetName val="신흑2"/>
      <sheetName val="괴산"/>
      <sheetName val="단월"/>
      <sheetName val="산척"/>
      <sheetName val="바인드"/>
      <sheetName val="노무비계"/>
      <sheetName val="YES-T"/>
      <sheetName val="관리비"/>
      <sheetName val="AHU집계"/>
      <sheetName val="공조기휀"/>
      <sheetName val="공조기"/>
      <sheetName val="시운전연료"/>
      <sheetName val="평가데이터"/>
      <sheetName val="I一般比"/>
      <sheetName val="요약서"/>
      <sheetName val="단"/>
      <sheetName val="왕십리방향"/>
      <sheetName val="집계표(OPTION)"/>
      <sheetName val="SLAB"/>
      <sheetName val="공종"/>
      <sheetName val="외주비"/>
      <sheetName val="목표세부명세"/>
      <sheetName val="비탈면보호공수량산출"/>
      <sheetName val="다곡땭⾘"/>
      <sheetName val="2.단면가정"/>
      <sheetName val="견적조건"/>
      <sheetName val="날개벽수량표"/>
      <sheetName val="옵션"/>
      <sheetName val="합산자재"/>
      <sheetName val="노임근거"/>
      <sheetName val="옵션1"/>
      <sheetName val="합산자재1"/>
      <sheetName val="현금"/>
      <sheetName val="1.설_x0000__x0000__x0005_"/>
      <sheetName val="1.설_x0000__x0000_Ā"/>
      <sheetName val="1.설壆⿜_x0000_"/>
      <sheetName val="30신설일위대가"/>
      <sheetName val="30집계표"/>
      <sheetName val="외주내역"/>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산출(1)"/>
      <sheetName val="일위산출(2)"/>
      <sheetName val="일위산출(3)"/>
      <sheetName val="laroux"/>
      <sheetName val="단가조사표"/>
      <sheetName val="전관방송"/>
      <sheetName val="공연장"/>
      <sheetName val="배관,배선"/>
      <sheetName val="한국정보기술"/>
      <sheetName val="BREAKDOWN"/>
      <sheetName val="SUMMARY "/>
      <sheetName val="SUMMARY  (2)"/>
      <sheetName val="내역서01"/>
      <sheetName val="지선량"/>
      <sheetName val="제출내역_(2)"/>
      <sheetName val="전차선로_물량표"/>
      <sheetName val="Baby일_x0000__x0000__x0005_"/>
      <sheetName val="Baby일鄀谏Û"/>
      <sheetName val="횡배수관"/>
      <sheetName val="이형관중량"/>
      <sheetName val="산근(목록)"/>
      <sheetName val="경비"/>
      <sheetName val="01"/>
      <sheetName val="산출내역서"/>
      <sheetName val="간접재료비산출표-27-30"/>
      <sheetName val="신고분기설정참고"/>
      <sheetName val="화산경계"/>
      <sheetName val="저리조양"/>
      <sheetName val="정"/>
      <sheetName val="3BL공동구 수량"/>
      <sheetName val="1공구원가계산서"/>
      <sheetName val="b_balj_x0000__x0000__x0005__x0000_彀"/>
      <sheetName val="b_balj_x0000__x0000__x0005__x0000_㻀"/>
      <sheetName val="DATA2000"/>
      <sheetName val="T13(P68~72,78)"/>
      <sheetName val="신규일위대가"/>
      <sheetName val="C3"/>
      <sheetName val="포장복구집계"/>
      <sheetName val="Baby일닑⾸_x0005_"/>
      <sheetName val="マージン"/>
      <sheetName val="설명(1~8) "/>
      <sheetName val="범례"/>
      <sheetName val="B"/>
      <sheetName val="제당(원도급내역)"/>
      <sheetName val="제당 (13신규)원도급내역"/>
      <sheetName val="제당 (14신규)원도급내역"/>
      <sheetName val="제당(하도급내역)"/>
      <sheetName val="제당 (13신규)하도급내역"/>
      <sheetName val="제당 (14신규)하도급내역 "/>
      <sheetName val="여수토방수로(원도급내역)"/>
      <sheetName val="여수토방수로 (13신규)원도급내역"/>
      <sheetName val="여수토방수로 (14신규)원도급내역"/>
      <sheetName val="여수토방수로(하도급내역)"/>
      <sheetName val="여수토방수로 (13신규)하도급내역 "/>
      <sheetName val="여수토방수로 (14신규)하도급내역 "/>
      <sheetName val="이설도로(원도급내역)"/>
      <sheetName val="이설도로 (14신규)원도급내역 "/>
      <sheetName val="이설도로(하도급내역)"/>
      <sheetName val="이설도로 (14신규)하도급내역"/>
      <sheetName val="2호이설도로(원도급내역)"/>
      <sheetName val="2호이설도로 (14신규)원도급내역"/>
      <sheetName val="2호이설도로(하도급내역) "/>
      <sheetName val="2호이설도로 (14신규)하도급내역"/>
      <sheetName val="사통(원도급내역)"/>
      <sheetName val="사통(하도급내역) "/>
      <sheetName val="제1호용수지선(원도급)"/>
      <sheetName val="제1호용수지선 (하도급)"/>
      <sheetName val="산업_x0000__x0000__x0005_"/>
      <sheetName val="김포IO"/>
      <sheetName val="일지-H"/>
      <sheetName val="약전닥트"/>
      <sheetName val="FD"/>
      <sheetName val="건축부하"/>
      <sheetName val="FA설치명세"/>
      <sheetName val="처리단락"/>
      <sheetName val="99관저"/>
      <sheetName val="LD"/>
      <sheetName val="EACT10"/>
      <sheetName val="EKOG10 (2)"/>
      <sheetName val="EKOG10건축"/>
      <sheetName val="노원열병합  건축공사기성내역서"/>
      <sheetName val="조경"/>
      <sheetName val="판"/>
      <sheetName val="CLAUSE"/>
      <sheetName val="소비자가"/>
      <sheetName val="건축원가계산서"/>
      <sheetName val="hvac(제어동)"/>
      <sheetName val="수입"/>
      <sheetName val="도급잔고내역"/>
      <sheetName val="단락전류-A"/>
      <sheetName val="차수"/>
      <sheetName val="type-F"/>
      <sheetName val="금액집계"/>
      <sheetName val="내역서(총)"/>
      <sheetName val="3. GROUNDING SYSTEM"/>
      <sheetName val="1.경관조명산출"/>
      <sheetName val="1.경관조명산출집계"/>
      <sheetName val="수량산출표"/>
      <sheetName val="견적의뢰"/>
      <sheetName val="철골"/>
      <sheetName val="마감산출"/>
      <sheetName val="토공,철콘"/>
      <sheetName val="_x005f_x0000__x005f_x000c__x005f_x0000__x005f_x000c__x0"/>
      <sheetName val="설계서을"/>
      <sheetName val="소운반"/>
      <sheetName val="설치중량_1"/>
      <sheetName val="수문일위_1"/>
      <sheetName val="현장관리비_산출내역"/>
      <sheetName val="자재견적_(대왕)_(2)1"/>
      <sheetName val="1_동력공사"/>
      <sheetName val="1_토공"/>
      <sheetName val="전선_및_전선관"/>
      <sheetName val="내역서_(변경)"/>
      <sheetName val="_U형배수관"/>
      <sheetName val="집수정_(우오수)"/>
      <sheetName val="Sheet1_(2)"/>
      <sheetName val="단위가격_"/>
      <sheetName val="PAD_TR보호대기초"/>
      <sheetName val="건______________축"/>
      <sheetName val="원가근거_"/>
      <sheetName val="내역서(1__옥외전력_및_수변전설비)"/>
      <sheetName val="내역서(2__접지_및_피뢰침_설비)"/>
      <sheetName val="내역서(3__CABLE_TRAY)"/>
      <sheetName val="내역서(4__가압장_동력)"/>
      <sheetName val="내역서(5__약품투입동,응집침전지_동력)"/>
      <sheetName val="내역서(6__여과지_동력)"/>
      <sheetName val="내역서(7__농축조,농축분배조_동력)"/>
      <sheetName val="내역서(8__조정농축조,조정농축분배조_동력)"/>
      <sheetName val="내역서(9__탈리액농축조,탈리액농축분배조_동력)"/>
      <sheetName val="내역서(10__탈수기동,회수펌프동_동력)"/>
      <sheetName val="내역서(11__식당_및_창고_전력간선,전열)"/>
      <sheetName val="내역서(12__식당_및_창고_전등)"/>
      <sheetName val="내역서(13__가압장_전력간선,전열)"/>
      <sheetName val="내역서(14__가압장_전등)"/>
      <sheetName val="내역서(15__여과지_전력간선,전열)"/>
      <sheetName val="내역서(16__여과지_전등)"/>
      <sheetName val="내역서(17__각_농축분배조_전등_전열)"/>
      <sheetName val="내역서(18__옥외_약전_및_방송)"/>
      <sheetName val="내역서(19__각동_약전_및_방송)"/>
      <sheetName val="분전반설치비_일위대가"/>
      <sheetName val="공량(1__옥외전력_및_수변전,_외등설비)"/>
      <sheetName val="공량(2__접지_및_피뢰침_설비)"/>
      <sheetName val="공량(3__CABLE_TRAY)"/>
      <sheetName val="공량(4__가압장_동력)"/>
      <sheetName val="공량(5__약품투입동,응집침전지_동력)"/>
      <sheetName val="공량(6__여과지_동력)"/>
      <sheetName val="공량(7__농축조,농축분배조_동력)"/>
      <sheetName val="공량(8__조정농축조,조정농축분배조_동력)"/>
      <sheetName val="공량(9__탈리액농축조,탈리액농축분배조_동력)"/>
      <sheetName val="공량(10__탈수기동,회수펌프동_동력)"/>
      <sheetName val="공량(11__식당_및_창고_전력간선,전열)"/>
      <sheetName val="공량(12__식당_및_창고_전등)"/>
      <sheetName val="공량(13__가압장_전력간선,전열)"/>
      <sheetName val="공량(14__가압장_전등)"/>
      <sheetName val="공량(15__여과지_전력간선,전열)"/>
      <sheetName val="공량(16__여과지_전등)"/>
      <sheetName val="공량(17__각_농축분배조_전등_전열)"/>
      <sheetName val="공량(18__옥외_약전_및_방송)"/>
      <sheetName val="공량(19__각동_약전_및_방송"/>
      <sheetName val="산출조서(1_옥외전력_및_수변전,_외등설비)"/>
      <sheetName val="산출조서(2__접지_및_피뢰침_설비)"/>
      <sheetName val="산출조서(3__CABLE_TRAY)"/>
      <sheetName val="산출조서(4__가압장_동력)"/>
      <sheetName val="산출조서(5__약품투입동,응집침전지_동력)"/>
      <sheetName val="산출조서(6__여과지_동력)"/>
      <sheetName val="산출조서(7__농축조,농축분배조_동력)"/>
      <sheetName val="산출조서(8__조정농축조,조정농축분배조_동력)"/>
      <sheetName val="산출조서(9__탈리액농축조,탈리액농축분배조_동력)"/>
      <sheetName val="산출조서(10__탈수기동,회수펌프동_동력)"/>
      <sheetName val="산출조서(11__식당_및_창고_전력간선,전열)"/>
      <sheetName val="산출조서(12__식당_및_창고_전등)"/>
      <sheetName val="산출조서(13__가압장_전력간선,전열)"/>
      <sheetName val="산출조서(L1__관리동_전등)"/>
      <sheetName val="산출조서(L2__침사지_전등,전열)"/>
      <sheetName val="산출조서(15__여과지_전력간선,전열)"/>
      <sheetName val="산출조서(16__여과지_전등)"/>
      <sheetName val="산출조서(17__각_농축분배조_전등_전열)"/>
      <sheetName val="산출조서(18__옥외_약전_및_방송)"/>
      <sheetName val="산출조서(19__각동_약전_및_방송)"/>
      <sheetName val="한전_수탁비_계산_내역"/>
      <sheetName val="CUBICLE설치비_일위대가_"/>
      <sheetName val="일반문틀_설치"/>
      <sheetName val="샌딩_에폭시_도장"/>
      <sheetName val="단면_(2)"/>
      <sheetName val="1_설계조건"/>
      <sheetName val="원가계산서_"/>
      <sheetName val="96보완계획7_12"/>
      <sheetName val="8_PILE__(돌출)"/>
      <sheetName val="석탄2_3물량"/>
      <sheetName val="본선_토공_분배표"/>
      <sheetName val="전화번호DATA_(2001)"/>
      <sheetName val="아파트_"/>
      <sheetName val="공__종__별__집__계__표"/>
      <sheetName val="일__위__대__가__목__록"/>
      <sheetName val="일_위_대_가_표"/>
      <sheetName val="단__가__대__비__표"/>
      <sheetName val="1공구_건정토건_철콘"/>
      <sheetName val="충돌_내용"/>
      <sheetName val="6PILE__(돌출)"/>
      <sheetName val="토총괄_(2)"/>
      <sheetName val="상_부"/>
      <sheetName val="1공구8_개소"/>
      <sheetName val="조립식_가설건물"/>
      <sheetName val="제직재"/>
      <sheetName val="설직재-1"/>
      <sheetName val="제-노임"/>
      <sheetName val="건축집계"/>
      <sheetName val="기성내역"/>
      <sheetName val="1을"/>
      <sheetName val="노견단위수량"/>
      <sheetName val="40총괄"/>
      <sheetName val="40집계"/>
      <sheetName val="곡관산근원본"/>
      <sheetName val="L형옹벽(key)"/>
      <sheetName val="설치중량_2"/>
      <sheetName val="수문일위_2"/>
      <sheetName val="1_동력공사1"/>
      <sheetName val="자재견적_(대왕)_(2)2"/>
      <sheetName val="전차선로_물량표1"/>
      <sheetName val="단위가격_1"/>
      <sheetName val="Sheet1_(2)1"/>
      <sheetName val="내역서_(변경)1"/>
      <sheetName val="_U형배수관1"/>
      <sheetName val="집수정_(우오수)1"/>
      <sheetName val="단면_(2)1"/>
      <sheetName val="제출내역_(2)1"/>
      <sheetName val="현장관리비_산출내역1"/>
      <sheetName val="1_토공1"/>
      <sheetName val="전선_및_전선관1"/>
      <sheetName val="6PILE__(돌출)1"/>
      <sheetName val="1_설계기준1"/>
      <sheetName val="PAD_TR보호대기초1"/>
      <sheetName val="건______________축1"/>
      <sheetName val="원가근거_1"/>
      <sheetName val="내역서(1__옥외전력_및_수변전설비)1"/>
      <sheetName val="내역서(2__접지_및_피뢰침_설비)1"/>
      <sheetName val="내역서(3__CABLE_TRAY)1"/>
      <sheetName val="내역서(4__가압장_동력)1"/>
      <sheetName val="내역서(5__약품투입동,응집침전지_동력)1"/>
      <sheetName val="내역서(6__여과지_동력)1"/>
      <sheetName val="내역서(7__농축조,농축분배조_동력)1"/>
      <sheetName val="내역서(8__조정농축조,조정농축분배조_동력)1"/>
      <sheetName val="내역서(9__탈리액농축조,탈리액농축분배조_동력)1"/>
      <sheetName val="내역서(10__탈수기동,회수펌프동_동력)1"/>
      <sheetName val="내역서(11__식당_및_창고_전력간선,전열)1"/>
      <sheetName val="내역서(12__식당_및_창고_전등)1"/>
      <sheetName val="내역서(13__가압장_전력간선,전열)1"/>
      <sheetName val="내역서(14__가압장_전등)1"/>
      <sheetName val="내역서(15__여과지_전력간선,전열)1"/>
      <sheetName val="내역서(16__여과지_전등)1"/>
      <sheetName val="내역서(17__각_농축분배조_전등_전열)1"/>
      <sheetName val="내역서(18__옥외_약전_및_방송)1"/>
      <sheetName val="내역서(19__각동_약전_및_방송)1"/>
      <sheetName val="분전반설치비_일위대가1"/>
      <sheetName val="공량(1__옥외전력_및_수변전,_외등설비)1"/>
      <sheetName val="공량(2__접지_및_피뢰침_설비)1"/>
      <sheetName val="공량(3__CABLE_TRAY)1"/>
      <sheetName val="공량(4__가압장_동력)1"/>
      <sheetName val="공량(5__약품투입동,응집침전지_동력)1"/>
      <sheetName val="공량(6__여과지_동력)1"/>
      <sheetName val="공량(7__농축조,농축분배조_동력)1"/>
      <sheetName val="공량(8__조정농축조,조정농축분배조_동력)1"/>
      <sheetName val="공량(9__탈리액농축조,탈리액농축분배조_동력)1"/>
      <sheetName val="공량(10__탈수기동,회수펌프동_동력)1"/>
      <sheetName val="공량(11__식당_및_창고_전력간선,전열)1"/>
      <sheetName val="공량(12__식당_및_창고_전등)1"/>
      <sheetName val="공량(13__가압장_전력간선,전열)1"/>
      <sheetName val="공량(14__가압장_전등)1"/>
      <sheetName val="공량(15__여과지_전력간선,전열)1"/>
      <sheetName val="공량(16__여과지_전등)1"/>
      <sheetName val="공량(17__각_농축분배조_전등_전열)1"/>
      <sheetName val="공량(18__옥외_약전_및_방송)1"/>
      <sheetName val="공량(19__각동_약전_및_방송1"/>
      <sheetName val="산출조서(1_옥외전력_및_수변전,_외등설비)1"/>
      <sheetName val="산출조서(2__접지_및_피뢰침_설비)1"/>
      <sheetName val="산출조서(3__CABLE_TRAY)1"/>
      <sheetName val="산출조서(4__가압장_동력)1"/>
      <sheetName val="산출조서(5__약품투입동,응집침전지_동력)1"/>
      <sheetName val="산출조서(6__여과지_동력)1"/>
      <sheetName val="산출조서(7__농축조,농축분배조_동력)1"/>
      <sheetName val="산출조서(8__조정농축조,조정농축분배조_동력)1"/>
      <sheetName val="산출조서(9__탈리액농축조,탈리액농축분배조_동력)1"/>
      <sheetName val="산출조서(10__탈수기동,회수펌프동_동력)1"/>
      <sheetName val="산출조서(11__식당_및_창고_전력간선,전열)1"/>
      <sheetName val="산출조서(12__식당_및_창고_전등)1"/>
      <sheetName val="산출조서(13__가압장_전력간선,전열)1"/>
      <sheetName val="산출조서(L1__관리동_전등)1"/>
      <sheetName val="산출조서(L2__침사지_전등,전열)1"/>
      <sheetName val="산출조서(15__여과지_전력간선,전열)1"/>
      <sheetName val="산출조서(16__여과지_전등)1"/>
      <sheetName val="산출조서(17__각_농축분배조_전등_전열)1"/>
      <sheetName val="산출조서(18__옥외_약전_및_방송)1"/>
      <sheetName val="산출조서(19__각동_약전_및_방송)1"/>
      <sheetName val="한전_수탁비_계산_내역1"/>
      <sheetName val="CUBICLE설치비_일위대가_1"/>
      <sheetName val="본선_토공_분배표1"/>
      <sheetName val="전화번호DATA_(2001)1"/>
      <sheetName val="원가계산서_1"/>
      <sheetName val="96보완계획7_121"/>
      <sheetName val="공__종__별__집__계__표1"/>
      <sheetName val="일__위__대__가__목__록1"/>
      <sheetName val="일_위_대_가_표1"/>
      <sheetName val="단__가__대__비__표1"/>
      <sheetName val="8_PILE__(돌출)1"/>
      <sheetName val="토총괄_(2)1"/>
      <sheetName val="아파트_1"/>
      <sheetName val="1공구_건정토건_철콘1"/>
      <sheetName val="준검_내역서1"/>
      <sheetName val="충돌_내용1"/>
      <sheetName val="일반문틀_설치1"/>
      <sheetName val="샌딩_에폭시_도장1"/>
      <sheetName val="상_부1"/>
      <sheetName val="1_설계조건1"/>
      <sheetName val="1공구8_개소1"/>
      <sheetName val="조립식_가설건물1"/>
      <sheetName val="석탄2_3물량1"/>
      <sheetName val="strut_type1"/>
      <sheetName val="차집관로,_중계펌프장원가1"/>
      <sheetName val="차집관로,_중계펌프장1"/>
      <sheetName val="A(Rev_3)1"/>
      <sheetName val="3_하중산정4_지지력1"/>
      <sheetName val="수지예산서(세부)_(2)1"/>
      <sheetName val="S_중기사용료1"/>
      <sheetName val="실행예산(97_12_17)1"/>
      <sheetName val="TOWER_12TON1"/>
      <sheetName val="TOWER_10TON1"/>
      <sheetName val="1_설계기준"/>
      <sheetName val="준검_내역서"/>
      <sheetName val="strut_type"/>
      <sheetName val="차집관로,_중계펌프장원가"/>
      <sheetName val="차집관로,_중계펌프장"/>
      <sheetName val="A(Rev_3)"/>
      <sheetName val="3_하중산정4_지지력"/>
      <sheetName val="수지예산서(세부)_(2)"/>
      <sheetName val="S_중기사용료"/>
      <sheetName val="실행예산(97_12_17)"/>
      <sheetName val="TOWER_12TON"/>
      <sheetName val="TOWER_10TON"/>
      <sheetName val="입찰보고"/>
      <sheetName val="설치중량_3"/>
      <sheetName val="수문일위_3"/>
      <sheetName val="1_동력공사2"/>
      <sheetName val="자재견적_(대왕)_(2)3"/>
      <sheetName val="전차선로_물량표2"/>
      <sheetName val="단위가격_2"/>
      <sheetName val="Sheet1_(2)2"/>
      <sheetName val="내역서_(변경)2"/>
      <sheetName val="_U형배수관2"/>
      <sheetName val="집수정_(우오수)2"/>
      <sheetName val="단면_(2)2"/>
      <sheetName val="제출내역_(2)2"/>
      <sheetName val="현장관리비_산출내역2"/>
      <sheetName val="1_토공2"/>
      <sheetName val="전선_및_전선관2"/>
      <sheetName val="6PILE__(돌출)2"/>
      <sheetName val="1_설계기준2"/>
      <sheetName val="PAD_TR보호대기초2"/>
      <sheetName val="건______________축2"/>
      <sheetName val="원가근거_2"/>
      <sheetName val="내역서(1__옥외전력_및_수변전설비)2"/>
      <sheetName val="내역서(2__접지_및_피뢰침_설비)2"/>
      <sheetName val="내역서(3__CABLE_TRAY)2"/>
      <sheetName val="내역서(4__가압장_동력)2"/>
      <sheetName val="내역서(5__약품투입동,응집침전지_동력)2"/>
      <sheetName val="내역서(6__여과지_동력)2"/>
      <sheetName val="내역서(7__농축조,농축분배조_동력)2"/>
      <sheetName val="내역서(8__조정농축조,조정농축분배조_동력)2"/>
      <sheetName val="내역서(9__탈리액농축조,탈리액농축분배조_동력)2"/>
      <sheetName val="내역서(10__탈수기동,회수펌프동_동력)2"/>
      <sheetName val="내역서(11__식당_및_창고_전력간선,전열)2"/>
      <sheetName val="내역서(12__식당_및_창고_전등)2"/>
      <sheetName val="내역서(13__가압장_전력간선,전열)2"/>
      <sheetName val="내역서(14__가압장_전등)2"/>
      <sheetName val="내역서(15__여과지_전력간선,전열)2"/>
      <sheetName val="내역서(16__여과지_전등)2"/>
      <sheetName val="내역서(17__각_농축분배조_전등_전열)2"/>
      <sheetName val="내역서(18__옥외_약전_및_방송)2"/>
      <sheetName val="내역서(19__각동_약전_및_방송)2"/>
      <sheetName val="분전반설치비_일위대가2"/>
      <sheetName val="공량(1__옥외전력_및_수변전,_외등설비)2"/>
      <sheetName val="공량(2__접지_및_피뢰침_설비)2"/>
      <sheetName val="공량(3__CABLE_TRAY)2"/>
      <sheetName val="공량(4__가압장_동력)2"/>
      <sheetName val="공량(5__약품투입동,응집침전지_동력)2"/>
      <sheetName val="공량(6__여과지_동력)2"/>
      <sheetName val="공량(7__농축조,농축분배조_동력)2"/>
      <sheetName val="공량(8__조정농축조,조정농축분배조_동력)2"/>
      <sheetName val="공량(9__탈리액농축조,탈리액농축분배조_동력)2"/>
      <sheetName val="공량(10__탈수기동,회수펌프동_동력)2"/>
      <sheetName val="공량(11__식당_및_창고_전력간선,전열)2"/>
      <sheetName val="공량(12__식당_및_창고_전등)2"/>
      <sheetName val="공량(13__가압장_전력간선,전열)2"/>
      <sheetName val="공량(14__가압장_전등)2"/>
      <sheetName val="공량(15__여과지_전력간선,전열)2"/>
      <sheetName val="공량(16__여과지_전등)2"/>
      <sheetName val="공량(17__각_농축분배조_전등_전열)2"/>
      <sheetName val="공량(18__옥외_약전_및_방송)2"/>
      <sheetName val="공량(19__각동_약전_및_방송2"/>
      <sheetName val="산출조서(1_옥외전력_및_수변전,_외등설비)2"/>
      <sheetName val="산출조서(2__접지_및_피뢰침_설비)2"/>
      <sheetName val="산출조서(3__CABLE_TRAY)2"/>
      <sheetName val="산출조서(4__가압장_동력)2"/>
      <sheetName val="산출조서(5__약품투입동,응집침전지_동력)2"/>
      <sheetName val="산출조서(6__여과지_동력)2"/>
      <sheetName val="산출조서(7__농축조,농축분배조_동력)2"/>
      <sheetName val="산출조서(8__조정농축조,조정농축분배조_동력)2"/>
      <sheetName val="산출조서(9__탈리액농축조,탈리액농축분배조_동력)2"/>
      <sheetName val="산출조서(10__탈수기동,회수펌프동_동력)2"/>
      <sheetName val="산출조서(11__식당_및_창고_전력간선,전열)2"/>
      <sheetName val="산출조서(12__식당_및_창고_전등)2"/>
      <sheetName val="산출조서(13__가압장_전력간선,전열)2"/>
      <sheetName val="산출조서(L1__관리동_전등)2"/>
      <sheetName val="산출조서(L2__침사지_전등,전열)2"/>
      <sheetName val="산출조서(15__여과지_전력간선,전열)2"/>
      <sheetName val="산출조서(16__여과지_전등)2"/>
      <sheetName val="산출조서(17__각_농축분배조_전등_전열)2"/>
      <sheetName val="산출조서(18__옥외_약전_및_방송)2"/>
      <sheetName val="산출조서(19__각동_약전_및_방송)2"/>
      <sheetName val="한전_수탁비_계산_내역2"/>
      <sheetName val="CUBICLE설치비_일위대가_2"/>
      <sheetName val="본선_토공_분배표2"/>
      <sheetName val="전화번호DATA_(2001)2"/>
      <sheetName val="원가계산서_2"/>
      <sheetName val="96보완계획7_122"/>
      <sheetName val="공__종__별__집__계__표2"/>
      <sheetName val="일__위__대__가__목__록2"/>
      <sheetName val="일_위_대_가_표2"/>
      <sheetName val="단__가__대__비__표2"/>
      <sheetName val="8_PILE__(돌출)2"/>
      <sheetName val="토총괄_(2)2"/>
      <sheetName val="아파트_2"/>
      <sheetName val="1공구_건정토건_철콘2"/>
      <sheetName val="준검_내역서2"/>
      <sheetName val="충돌_내용2"/>
      <sheetName val="일반문틀_설치2"/>
      <sheetName val="샌딩_에폭시_도장2"/>
      <sheetName val="상_부2"/>
      <sheetName val="1_설계조건2"/>
      <sheetName val="1공구8_개소2"/>
      <sheetName val="조립식_가설건물2"/>
      <sheetName val="석탄2_3물량2"/>
      <sheetName val="strut_type2"/>
      <sheetName val="차집관로,_중계펌프장원가2"/>
      <sheetName val="차집관로,_중계펌프장2"/>
      <sheetName val="A(Rev_3)2"/>
      <sheetName val="3_하중산정4_지지력2"/>
      <sheetName val="수지예산서(세부)_(2)2"/>
      <sheetName val="S_중기사용료2"/>
      <sheetName val="실행예산(97_12_17)2"/>
      <sheetName val="TOWER_12TON2"/>
      <sheetName val="TOWER_10TON2"/>
      <sheetName val="유동표"/>
      <sheetName val="가시설(TYPE-A)"/>
      <sheetName val="1호맨홀가감수량"/>
      <sheetName val="1호맨홀수량산출"/>
      <sheetName val="펌프장토공수량산출"/>
      <sheetName val="woo_mac_"/>
      <sheetName val="예정_3_"/>
      <sheetName val="동원_3_"/>
      <sheetName val="자재 집계표"/>
      <sheetName val="I.설계조건"/>
      <sheetName val="3.하중산정枵⿯_x0000__x0000_肨"/>
      <sheetName val="석탄2ဴ_x0000_倀ﰨ"/>
      <sheetName val="석탄2쎕々/_x0000_"/>
      <sheetName val="현장급여"/>
      <sheetName val="기초일위"/>
      <sheetName val="시설일위"/>
      <sheetName val="조명일위"/>
      <sheetName val="납부서"/>
      <sheetName val="기자재대비표"/>
      <sheetName val="일위목록"/>
      <sheetName val="기성내역1"/>
      <sheetName val="금액결정"/>
      <sheetName val="공정계획"/>
      <sheetName val="건축(공종별내역서)"/>
      <sheetName val="EQT-ESTN"/>
      <sheetName val="정산내역서"/>
      <sheetName val="표준건축비"/>
      <sheetName val="대운산출"/>
      <sheetName val="세목전체"/>
      <sheetName val="유천배수장"/>
      <sheetName val="주현(해보)"/>
      <sheetName val="금융비용"/>
      <sheetName val="ENE-CAL 1"/>
      <sheetName val="와동수량"/>
      <sheetName val="입력정보"/>
      <sheetName val="진주방향"/>
      <sheetName val="Summary"/>
      <sheetName val="DG3285"/>
      <sheetName val="PTVT (MAU)"/>
      <sheetName val="MTP"/>
      <sheetName val="FAB별"/>
      <sheetName val="RAB AR&amp;STR"/>
      <sheetName val="P"/>
      <sheetName val="BG"/>
      <sheetName val="BTT (CAT COC)"/>
      <sheetName val="tifico"/>
      <sheetName val="4-Lane bridge"/>
      <sheetName val="6MONTHS"/>
      <sheetName val="Tongke"/>
      <sheetName val="escon"/>
      <sheetName val="침하계"/>
      <sheetName val="F4-F7"/>
      <sheetName val="FitOutConfCentre"/>
      <sheetName val="Main"/>
      <sheetName val="Eng"/>
      <sheetName val="XL4Poppy"/>
      <sheetName val="M 67"/>
      <sheetName val="NNgung"/>
      <sheetName val="dongia (2)"/>
      <sheetName val="264"/>
      <sheetName val="Column"/>
      <sheetName val="Schedule S-Curve Revision#3"/>
      <sheetName val="Quantity"/>
      <sheetName val="unitmass"/>
      <sheetName val="HD-XUAT"/>
      <sheetName val="KET CAU CT5"/>
      <sheetName val="ERECIN"/>
      <sheetName val="Notes"/>
      <sheetName val="기안"/>
      <sheetName val="Doors(C)"/>
      <sheetName val="125x125"/>
      <sheetName val="개산공사비"/>
      <sheetName val="PTVT_(MAU)"/>
      <sheetName val="BTT_(CAT_COC)"/>
      <sheetName val="RAB_AR&amp;STR"/>
      <sheetName val="4-Lane_bridge"/>
      <sheetName val="Earthwork"/>
      <sheetName val="CỘT+VÁCH CHỜ L1-NS2"/>
      <sheetName val="CỘT+VÁCH CHỜ L1-NS2 B1-B2"/>
      <sheetName val="CỘT+VÁCH CHỜ L1-NS2 B2-B4"/>
      <sheetName val="F1-F3"/>
      <sheetName val="DivA1 - He thong nuoc cap"/>
      <sheetName val="???????-BLDG"/>
      <sheetName val="wall"/>
      <sheetName val="Nhan cong"/>
      <sheetName val="Thiet bi"/>
      <sheetName val="Vat tu"/>
      <sheetName val="DM.ChiPhi"/>
      <sheetName val="May TC"/>
      <sheetName val="Phan tich"/>
      <sheetName val="Bang KL"/>
      <sheetName val="TH Kinh phi"/>
      <sheetName val="Chiet tinh dz35"/>
      <sheetName val="98FAB계획1"/>
      <sheetName val="TEST1"/>
      <sheetName val="장비명"/>
      <sheetName val="4.MECH"/>
      <sheetName val="1995년 섹터별 매출"/>
      <sheetName val="표지 (2)"/>
      <sheetName val="dnc4"/>
      <sheetName val="감가상각비"/>
      <sheetName val="eq_data"/>
      <sheetName val="A"/>
      <sheetName val="---FAB#1업무일지---"/>
      <sheetName val="F5"/>
      <sheetName val="SILICATE"/>
      <sheetName val="품의"/>
      <sheetName val="_______-BLDG"/>
      <sheetName val="CT Thang Mo"/>
      <sheetName val="CT  PL"/>
      <sheetName val="PNT-QUOT-#3"/>
      <sheetName val="COAT&amp;WRAP-QIOT-#3"/>
      <sheetName val="M_67"/>
      <sheetName val="dongia_(2)"/>
      <sheetName val="Schedule_S-Curve_Revision#3"/>
      <sheetName val="DI-ESTI"/>
      <sheetName val="THÔNG TIN"/>
      <sheetName val="Steel"/>
      <sheetName val="VL"/>
      <sheetName val="ND"/>
      <sheetName val="Bangia"/>
      <sheetName val="tra-vat-lieu"/>
      <sheetName val="dtct cong"/>
      <sheetName val="DTCT"/>
      <sheetName val="PTVT_(MAU)1"/>
      <sheetName val="BTT_(CAT_COC)1"/>
      <sheetName val="RAB_AR&amp;STR1"/>
      <sheetName val="4-Lane_bridge1"/>
      <sheetName val="KET_CAU_CT5"/>
      <sheetName val="PNT_QUOT__3"/>
      <sheetName val="COAT_WRAP_QIOT__3"/>
      <sheetName val="149-2"/>
      <sheetName val="electrical"/>
      <sheetName val="Competitors"/>
      <sheetName val="Driver"/>
      <sheetName val="ocean voyage"/>
      <sheetName val="NVN Hotel"/>
      <sheetName val="5.모델링"/>
      <sheetName val="2"/>
      <sheetName val="변경내역대비표(2)"/>
      <sheetName val="경산"/>
      <sheetName val="실행"/>
      <sheetName val="간접"/>
      <sheetName val="일위대가(건축)"/>
      <sheetName val="공사총원가계_x0000__x0000_"/>
      <sheetName val="공사총원가계芨-"/>
      <sheetName val="예산총괄표"/>
      <sheetName val="조도계산"/>
      <sheetName val="산출내역_x0000__x0000_Ԁ_x0000_"/>
      <sheetName val="인건-측정"/>
      <sheetName val="마-2.전화"/>
      <sheetName val="구천"/>
      <sheetName val="산출2-기기동력"/>
      <sheetName val="전정1"/>
      <sheetName val="용산1(해보)"/>
      <sheetName val="복통공Á_x0000_"/>
      <sheetName val="공사비명세서"/>
      <sheetName val="이토변실(A3-LINE)"/>
      <sheetName val="Eq__Mobilization"/>
      <sheetName val="플랜트_설치"/>
      <sheetName val="설계기준_및_하중계산"/>
      <sheetName val="3_공통공사대비"/>
      <sheetName val="耀僵䅛‎ӥ"/>
      <sheetName val="렀హ䆍2"/>
      <sheetName val="입출재고현황_(2)"/>
      <sheetName val="설_계"/>
      <sheetName val="_냉각수펌프"/>
      <sheetName val="세골재__T2_변경_현황"/>
      <sheetName val="BSD_(2)"/>
      <sheetName val="B_O_M"/>
      <sheetName val="G_R300경비"/>
      <sheetName val="1_취수장"/>
      <sheetName val="중기조종사_단위단가"/>
      <sheetName val="LRT_Style_BOQ"/>
      <sheetName val="3_바닥판설계"/>
      <sheetName val="수량산출서_갑지"/>
      <sheetName val="보온_회사분"/>
      <sheetName val="RING_WALL"/>
      <sheetName val="환경기계공정표_(3)"/>
      <sheetName val="1062-X방향_"/>
      <sheetName val="3_공통공사"/>
      <sheetName val="1_레미콘집계"/>
      <sheetName val="2_아스콘집계"/>
      <sheetName val="3_보도집계"/>
      <sheetName val="4_보차도경계석및_도로경계블럭"/>
      <sheetName val="Ⅰ_골재집계_"/>
      <sheetName val="P_M_별"/>
      <sheetName val="청구서_(별지)(3차분)"/>
      <sheetName val="사__업__비__수__지__예__산__서"/>
      <sheetName val="기계원가계"/>
      <sheetName val="배관배선_단가조사"/>
      <sheetName val="4_포장집계"/>
      <sheetName val="Requirement(Work_Crew)"/>
      <sheetName val="설산1.나"/>
      <sheetName val="본사S"/>
      <sheetName val="내역(한신APT)"/>
      <sheetName val="대가수량"/>
      <sheetName val="1.설"/>
      <sheetName val="Baby일"/>
      <sheetName val="산업"/>
      <sheetName val="b_balj"/>
      <sheetName val="공종별내역서"/>
      <sheetName val="1.공사원가"/>
      <sheetName val="감액총괄표"/>
      <sheetName val="횡배수관설치현황"/>
      <sheetName val="노임,재료비"/>
      <sheetName val="품셈총괄표"/>
      <sheetName val="총집계"/>
      <sheetName val="GAS"/>
      <sheetName val="수안보-MBR1"/>
      <sheetName val="bm(CIcable)"/>
      <sheetName val="토적계산"/>
      <sheetName val="RefG"/>
      <sheetName val="IRR sponsor"/>
      <sheetName val="공사비SUM"/>
      <sheetName val="DESBAST"/>
      <sheetName val="2.223M_due to adj profit"/>
      <sheetName val="간접비 총괄표"/>
      <sheetName val="GAE8'97"/>
      <sheetName val="DESBASTE"/>
      <sheetName val="co-no.2"/>
      <sheetName val="inter"/>
      <sheetName val="personnel loading"/>
      <sheetName val="BALAN1"/>
      <sheetName val="MANHOLE"/>
      <sheetName val="품셈"/>
      <sheetName val="INPUT DATA HERE"/>
      <sheetName val="bridge # 1"/>
      <sheetName val="Existing PC Pavement"/>
      <sheetName val="Ex-Rate"/>
      <sheetName val="Cash2"/>
      <sheetName val="Z"/>
      <sheetName val="마감물량"/>
      <sheetName val="Bldg Pilecap &amp; bored pile"/>
      <sheetName val="List Equip"/>
      <sheetName val="LabCost"/>
      <sheetName val="MatCost"/>
      <sheetName val="Concrete"/>
      <sheetName val="Process C (1-166)"/>
      <sheetName val="RATES G-5"/>
      <sheetName val="Inputs"/>
      <sheetName val="チューブ仕様"/>
      <sheetName val="ASCEandUBC"/>
      <sheetName val="2000시행총괄"/>
      <sheetName val="기초자료"/>
      <sheetName val="2000양배"/>
      <sheetName val="D+W"/>
      <sheetName val="KL THÉP MÓNG,DẦM, SÀN, CỘT B2"/>
      <sheetName val="THKLTT THÉP B2"/>
      <sheetName val="計算条件"/>
      <sheetName val="SITE-E"/>
      <sheetName val="Cao độ"/>
      <sheetName val="gvl"/>
      <sheetName val="CHITIET VL-NC-TT -1p"/>
      <sheetName val="chitiet"/>
      <sheetName val="NEW-PANEL"/>
      <sheetName val="MTL(AG)"/>
      <sheetName val="MTL$-INTER"/>
      <sheetName val="Tra_bang"/>
      <sheetName val="DG duoi"/>
      <sheetName val="Bill 1.CPC"/>
      <sheetName val="Bill 2.BoQ"/>
      <sheetName val="Bill 3.PL"/>
      <sheetName val="Bill 4.Do boc KL"/>
      <sheetName val="Bill5. VT CDT cap"/>
      <sheetName val="II.6.11"/>
      <sheetName val="BẢNG TH CỬA CC"/>
      <sheetName val="BẢNG TH PHU KIEN"/>
      <sheetName val="Bc"/>
      <sheetName val="Takeoff"/>
      <sheetName val="CT -THVLNC"/>
      <sheetName val="TBVL"/>
      <sheetName val="DGNC"/>
      <sheetName val="RAB_AR&amp;STR2"/>
      <sheetName val="PTVT_(MAU)2"/>
      <sheetName val="BTT_(CAT_COC)2"/>
      <sheetName val="4-Lane_bridge2"/>
      <sheetName val="dongia_(2)1"/>
      <sheetName val="Schedule_S-Curve_Revision#31"/>
      <sheetName val="M_671"/>
      <sheetName val="KET_CAU_CT51"/>
      <sheetName val="CỘT+VÁCH_CHỜ_L1-NS2"/>
      <sheetName val="CỘT+VÁCH_CHỜ_L1-NS2_B1-B2"/>
      <sheetName val="CỘT+VÁCH_CHỜ_L1-NS2_B2-B4"/>
      <sheetName val="DivA1_-_He_thong_nuoc_cap"/>
      <sheetName val="Nhan_cong"/>
      <sheetName val="Thiet_bi"/>
      <sheetName val="Vat_tu"/>
      <sheetName val="DM_ChiPhi"/>
      <sheetName val="May_TC"/>
      <sheetName val="Phan_tich"/>
      <sheetName val="Bang_KL"/>
      <sheetName val="TH_Kinh_phi"/>
      <sheetName val="Chiet_tinh_dz35"/>
      <sheetName val="4_MECH"/>
      <sheetName val="1995년_섹터별_매출"/>
      <sheetName val="표지_(2)"/>
      <sheetName val="CT_Thang_Mo"/>
      <sheetName val="CT__PL"/>
      <sheetName val="THÔNG_TIN"/>
      <sheetName val="dtct_cong"/>
      <sheetName val="KL_THÉP_MÓNG,DẦM,_SÀN,_CỘT_B2"/>
      <sheetName val="THKLTT_THÉP_B2"/>
      <sheetName val="ocean_voyage"/>
      <sheetName val="NVN_Hotel"/>
      <sheetName val="Gia vat tu"/>
      <sheetName val="CHITIET_VL-NC-TT_-1p"/>
      <sheetName val="Cao_độ"/>
      <sheetName val="Alat"/>
      <sheetName val="Analisa Gabungan"/>
      <sheetName val="Sub"/>
      <sheetName val="CN-CD-TN"/>
      <sheetName val="負荷集計（断熱不燃）"/>
      <sheetName val="tm"/>
      <sheetName val="Translation"/>
      <sheetName val="PROD."/>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RESUM"/>
      <sheetName val="PTdam"/>
      <sheetName val="TK CỬA"/>
      <sheetName val="Chi tiết KL"/>
      <sheetName val="TONGKE3p "/>
      <sheetName val="TDTKP"/>
      <sheetName val="Du toan"/>
      <sheetName val="Keothep"/>
      <sheetName val="Re-bar"/>
      <sheetName val="Bill 01 - CTN"/>
      <sheetName val="built-up rate"/>
      <sheetName val="List of works"/>
      <sheetName val="CF_DT"/>
      <sheetName val="BQ-E20-02(Rp)"/>
      <sheetName val="VIN_Index"/>
      <sheetName val="Config"/>
      <sheetName val="Chenh lech vat tu"/>
      <sheetName val="KH-Q1,Q2,01"/>
      <sheetName val="Annex B"/>
      <sheetName val="Moc"/>
      <sheetName val="CFS3"/>
      <sheetName val="dtct cau"/>
      <sheetName val="KL thanh toan-Xuan Dao"/>
      <sheetName val="成本核算 "/>
      <sheetName val="投資利益率計算"/>
      <sheetName val="DGP-2002"/>
      <sheetName val="Stationary"/>
      <sheetName val="PTVT_(MAU)3"/>
      <sheetName val="RAB_AR&amp;STR3"/>
      <sheetName val="BTT_(CAT_COC)3"/>
      <sheetName val="4-Lane_bridge3"/>
      <sheetName val="아파트_3"/>
      <sheetName val="M_672"/>
      <sheetName val="dongia_(2)2"/>
      <sheetName val="Schedule_S-Curve_Revision#32"/>
      <sheetName val="KET_CAU_CT52"/>
      <sheetName val="Eq__Mobilization1"/>
      <sheetName val="설계기준_및_하중계산1"/>
      <sheetName val="CỘT+VÁCH_CHỜ_L1-NS21"/>
      <sheetName val="CỘT+VÁCH_CHỜ_L1-NS2_B1-B21"/>
      <sheetName val="CỘT+VÁCH_CHỜ_L1-NS2_B2-B41"/>
      <sheetName val="DivA1_-_He_thong_nuoc_cap1"/>
      <sheetName val="Nhan_cong1"/>
      <sheetName val="Thiet_bi1"/>
      <sheetName val="Vat_tu1"/>
      <sheetName val="DM_ChiPhi1"/>
      <sheetName val="May_TC1"/>
      <sheetName val="Phan_tich1"/>
      <sheetName val="Bang_KL1"/>
      <sheetName val="TH_Kinh_phi1"/>
      <sheetName val="Chiet_tinh_dz351"/>
      <sheetName val="4_MECH1"/>
      <sheetName val="1995년_섹터별_매출1"/>
      <sheetName val="표지_(2)1"/>
      <sheetName val="CT_Thang_Mo1"/>
      <sheetName val="CT__PL1"/>
      <sheetName val="THÔNG_TIN1"/>
      <sheetName val="dtct_cong1"/>
      <sheetName val="ocean_voyage1"/>
      <sheetName val="NVN_Hotel1"/>
      <sheetName val="KL_THÉP_MÓNG,DẦM,_SÀN,_CỘT_B21"/>
      <sheetName val="THKLTT_THÉP_B21"/>
      <sheetName val="Cao_độ1"/>
      <sheetName val="CHITIET_VL-NC-TT_-1p1"/>
      <sheetName val="CT_-THVLNC"/>
      <sheetName val="Gia_vat_tu"/>
      <sheetName val="Bill_1_CPC"/>
      <sheetName val="Bill_2_BoQ"/>
      <sheetName val="Bill_3_PL"/>
      <sheetName val="Bill_4_Do_boc_KL"/>
      <sheetName val="Bill5__VT_CDT_cap"/>
      <sheetName val="II_6_11"/>
      <sheetName val="BẢNG_TH_CỬA_CC"/>
      <sheetName val="BẢNG_TH_PHU_KIEN"/>
      <sheetName val="DG_duoi"/>
      <sheetName val="Analisa_Gabungan"/>
      <sheetName val="PROD_"/>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TONGKE3p_"/>
      <sheetName val="Du_toan"/>
      <sheetName val="Bill_01_-_CTN"/>
      <sheetName val="built-up_rate"/>
      <sheetName val="List_of_works"/>
      <sheetName val="TK_CỬA"/>
      <sheetName val="Chi_tiết_KL"/>
      <sheetName val="Chenh_lech_vat_tu"/>
      <sheetName val="Annex_B"/>
      <sheetName val="Thép"/>
      <sheetName val="PRICE"/>
      <sheetName val="All_CCDC lam viec-dong phuc"/>
      <sheetName val="141119 Vinhomes - RC Ky thuat v"/>
      <sheetName val="ptnc"/>
      <sheetName val="ptvl"/>
      <sheetName val="ptm"/>
      <sheetName val="TVLIEU"/>
      <sheetName val="CFA Sumary"/>
      <sheetName val="Don gia"/>
      <sheetName val="해전배수"/>
      <sheetName val="여주,이천(명세)"/>
      <sheetName val="토적1"/>
      <sheetName val="Baby嚸×닑『"/>
      <sheetName val="[내역.XLS]A__MSOffice_Excel_wor_2"/>
      <sheetName val="[내역.XLS]A__MSOffice_Excel_wor_6"/>
      <sheetName val="[내역.XLS]A__MSOffice_Excel_wor_4"/>
      <sheetName val="[내역.XLS]A__MSOffice_Excel_wor_3"/>
      <sheetName val="[내역.XLS]A__MSOffice_Excel_wor_5"/>
      <sheetName val="원데이타"/>
      <sheetName val="옹벽"/>
      <sheetName val="사유"/>
      <sheetName val="증감내역"/>
      <sheetName val="99노임"/>
      <sheetName val="산출서"/>
      <sheetName val="증설시공분"/>
      <sheetName val="교대(A1-A2)"/>
      <sheetName val="Rekap Addendum"/>
      <sheetName val="Har-mat"/>
      <sheetName val="재료_x0000__x0000_Ԁ_x0000_"/>
      <sheetName val="FACTOR"/>
      <sheetName val="금융"/>
      <sheetName val="화전내"/>
      <sheetName val="3.하중산정枵⿯"/>
      <sheetName val="석탄2ဴ"/>
      <sheetName val="L형옹벽단위수량(35)"/>
      <sheetName val="L형옹벽_x0006__x0004__x0004__x001a__x001b__x0003__x0004__x000b_"/>
      <sheetName val="_x0000__x0006__x0000__x0000__x0000__x0000_"/>
      <sheetName val="일위대가-1"/>
      <sheetName val="직재"/>
      <sheetName val="가락화장을지"/>
      <sheetName val="착공내"/>
      <sheetName val="설치중량_4"/>
      <sheetName val="수문일위_4"/>
      <sheetName val="전차선로_물량표3"/>
      <sheetName val="단위가격_3"/>
      <sheetName val="현장관리비_산출내역3"/>
      <sheetName val="내역서_(변경)3"/>
      <sheetName val="_U형배수관3"/>
      <sheetName val="집수정_(우오수)3"/>
      <sheetName val="1_동력공사3"/>
      <sheetName val="자재견적_(대왕)_(2)4"/>
      <sheetName val="단면_(2)3"/>
      <sheetName val="Sheet1_(2)3"/>
      <sheetName val="제출내역_(2)3"/>
      <sheetName val="건______________축3"/>
      <sheetName val="PAD_TR보호대기초3"/>
      <sheetName val="원가근거_3"/>
      <sheetName val="내역서(1__옥외전력_및_수변전설비)3"/>
      <sheetName val="내역서(2__접지_및_피뢰침_설비)3"/>
      <sheetName val="내역서(3__CABLE_TRAY)3"/>
      <sheetName val="내역서(4__가압장_동력)3"/>
      <sheetName val="내역서(5__약품투입동,응집침전지_동력)3"/>
      <sheetName val="내역서(6__여과지_동력)3"/>
      <sheetName val="내역서(7__농축조,농축분배조_동력)3"/>
      <sheetName val="내역서(8__조정농축조,조정농축분배조_동력)3"/>
      <sheetName val="내역서(9__탈리액농축조,탈리액농축분배조_동력)3"/>
      <sheetName val="내역서(10__탈수기동,회수펌프동_동력)3"/>
      <sheetName val="내역서(11__식당_및_창고_전력간선,전열)3"/>
      <sheetName val="내역서(12__식당_및_창고_전등)3"/>
      <sheetName val="내역서(13__가압장_전력간선,전열)3"/>
      <sheetName val="내역서(14__가압장_전등)3"/>
      <sheetName val="내역서(15__여과지_전력간선,전열)3"/>
      <sheetName val="내역서(16__여과지_전등)3"/>
      <sheetName val="내역서(17__각_농축분배조_전등_전열)3"/>
      <sheetName val="내역서(18__옥외_약전_및_방송)3"/>
      <sheetName val="내역서(19__각동_약전_및_방송)3"/>
      <sheetName val="분전반설치비_일위대가3"/>
      <sheetName val="공량(1__옥외전력_및_수변전,_외등설비)3"/>
      <sheetName val="공량(2__접지_및_피뢰침_설비)3"/>
      <sheetName val="공량(3__CABLE_TRAY)3"/>
      <sheetName val="공량(4__가압장_동력)3"/>
      <sheetName val="공량(5__약품투입동,응집침전지_동력)3"/>
      <sheetName val="공량(6__여과지_동력)3"/>
      <sheetName val="공량(7__농축조,농축분배조_동력)3"/>
      <sheetName val="공량(8__조정농축조,조정농축분배조_동력)3"/>
      <sheetName val="공량(9__탈리액농축조,탈리액농축분배조_동력)3"/>
      <sheetName val="공량(10__탈수기동,회수펌프동_동력)3"/>
      <sheetName val="공량(11__식당_및_창고_전력간선,전열)3"/>
      <sheetName val="공량(12__식당_및_창고_전등)3"/>
      <sheetName val="공량(13__가압장_전력간선,전열)3"/>
      <sheetName val="공량(14__가압장_전등)3"/>
      <sheetName val="공량(15__여과지_전력간선,전열)3"/>
      <sheetName val="공량(16__여과지_전등)3"/>
      <sheetName val="공량(17__각_농축분배조_전등_전열)3"/>
      <sheetName val="공량(18__옥외_약전_및_방송)3"/>
      <sheetName val="공량(19__각동_약전_및_방송3"/>
      <sheetName val="산출조서(1_옥외전력_및_수변전,_외등설비)3"/>
      <sheetName val="산출조서(2__접지_및_피뢰침_설비)3"/>
      <sheetName val="산출조서(3__CABLE_TRAY)3"/>
      <sheetName val="산출조서(4__가압장_동력)3"/>
      <sheetName val="산출조서(5__약품투입동,응집침전지_동력)3"/>
      <sheetName val="산출조서(6__여과지_동력)3"/>
      <sheetName val="산출조서(7__농축조,농축분배조_동력)3"/>
      <sheetName val="산출조서(8__조정농축조,조정농축분배조_동력)3"/>
      <sheetName val="산출조서(9__탈리액농축조,탈리액농축분배조_동력)3"/>
      <sheetName val="산출조서(10__탈수기동,회수펌프동_동력)3"/>
      <sheetName val="산출조서(11__식당_및_창고_전력간선,전열)3"/>
      <sheetName val="산출조서(12__식당_및_창고_전등)3"/>
      <sheetName val="산출조서(13__가압장_전력간선,전열)3"/>
      <sheetName val="산출조서(L1__관리동_전등)3"/>
      <sheetName val="산출조서(L2__침사지_전등,전열)3"/>
      <sheetName val="산출조서(15__여과지_전력간선,전열)3"/>
      <sheetName val="산출조서(16__여과지_전등)3"/>
      <sheetName val="산출조서(17__각_농축분배조_전등_전열)3"/>
      <sheetName val="산출조서(18__옥외_약전_및_방송)3"/>
      <sheetName val="산출조서(19__각동_약전_및_방송)3"/>
      <sheetName val="한전_수탁비_계산_내역3"/>
      <sheetName val="CUBICLE설치비_일위대가_3"/>
      <sheetName val="1_토공3"/>
      <sheetName val="전선_및_전선관3"/>
      <sheetName val="원가계산서_3"/>
      <sheetName val="96보완계획7_123"/>
      <sheetName val="상_부3"/>
      <sheetName val="8_PILE__(돌출)3"/>
      <sheetName val="6PILE__(돌출)3"/>
      <sheetName val="수지예산서(세부)_(2)3"/>
      <sheetName val="일반문틀_설치3"/>
      <sheetName val="샌딩_에폭시_도장3"/>
      <sheetName val="1_설계조건3"/>
      <sheetName val="3_하중산정4_지지력3"/>
      <sheetName val="본선_토공_분배표3"/>
      <sheetName val="전화번호DATA_(2001)3"/>
      <sheetName val="공__종__별__집__계__표3"/>
      <sheetName val="일__위__대__가__목__록3"/>
      <sheetName val="일_위_대_가_표3"/>
      <sheetName val="단__가__대__비__표3"/>
      <sheetName val="1공구8_개소3"/>
      <sheetName val="조립식_가설건물3"/>
      <sheetName val="1공구_건정토건_철콘3"/>
      <sheetName val="충돌_내용3"/>
      <sheetName val="토총괄_(2)3"/>
      <sheetName val="석탄2_3물량3"/>
      <sheetName val="준검_내역서3"/>
      <sheetName val="strut_type3"/>
      <sheetName val="A(Rev_3)3"/>
      <sheetName val="3_공통공사대비1"/>
      <sheetName val="_냉각수펌프1"/>
      <sheetName val="사__업__비__수__지__예__산__서1"/>
      <sheetName val="플랜트_설치1"/>
      <sheetName val="수량산출서_갑지1"/>
      <sheetName val="견적서갑지연속"/>
      <sheetName val="MAT"/>
      <sheetName val="총투입계"/>
      <sheetName val="기계공사"/>
      <sheetName val="유입_x0000_"/>
      <sheetName val="106C0300"/>
      <sheetName val="?_x000c_?_x000c_??耀僵䅛????_x0001_???‎ӥ_x001b_?_x000c_?_x000c_??"/>
      <sheetName val="?_x000c_?_x000c_??렀హ䆍????_x0001_???2?????_x001c_?_x000c_?"/>
      <sheetName val="용소리교"/>
      <sheetName val="SORCE1"/>
      <sheetName val="Prabu"/>
      <sheetName val="PESANTREN"/>
      <sheetName val="On Time"/>
      <sheetName val="Cash Flow bulanan"/>
      <sheetName val="Galian 1"/>
      <sheetName val="schbhn"/>
      <sheetName val="schalt"/>
      <sheetName val="schtng"/>
      <sheetName val="HARGA MATERIAL"/>
      <sheetName val=" PE-F-42 MR 9 Manpower"/>
      <sheetName val="Sensitivity"/>
      <sheetName val="설계기준"/>
      <sheetName val="내역1"/>
      <sheetName val="7.PILE  (돌출)"/>
      <sheetName val="[내역.XLS]A__MSOffice_Excel_wor_8"/>
      <sheetName val="[내역.XLS]A__MSOffice_Excel_wor_7"/>
      <sheetName val="중간부"/>
      <sheetName val="제잡비집계"/>
      <sheetName val="통합"/>
      <sheetName val="[내역.XLS]A__MSOffice_Excel_wor_9"/>
      <sheetName val="[내역.XLS]A__MSOffice_Excel_wo_10"/>
      <sheetName val="INSTR"/>
      <sheetName val="1.설Ꙩօ됨"/>
      <sheetName val="MAT_N048"/>
      <sheetName val="아이콘"/>
      <sheetName val="예산변경사항"/>
      <sheetName val="자재(원원+원대)"/>
      <sheetName val="종배수관"/>
      <sheetName val="하수처리장-토_x0002__x0004__x0004_"/>
      <sheetName val="ఀ᠀갇_x0001__x0000_"/>
      <sheetName val="JUCKEY_x0000_"/>
      <sheetName val="[내역.XLS]A__MSOffice_Excel_wo_13"/>
      <sheetName val="본체"/>
      <sheetName val="[내역.XLS]A__MSOffice_Excel_wo_11"/>
      <sheetName val="산출내역"/>
      <sheetName val="05년"/>
      <sheetName val="교대"/>
      <sheetName val="예정(3)"/>
      <sheetName val="동원(3)"/>
      <sheetName val="내역(총)"/>
      <sheetName val="[내역.XLS]석탄2쎕々/_x0000_"/>
      <sheetName val="Hauptdaten"/>
      <sheetName val="[내역.XLS]A__MSOffice_Excel_wo_12"/>
      <sheetName val="입찰내역 발주처 양식"/>
      <sheetName val="새공·"/>
      <sheetName val="본사공가현황"/>
      <sheetName val="원가계산서(변경)"/>
      <sheetName val="흄관헐기(원본)"/>
      <sheetName val="배선DATA"/>
      <sheetName val="로우프"/>
      <sheetName val="데이터입력"/>
      <sheetName val="DATA(내업)"/>
      <sheetName val="[내역.XLS]A__MSOffice_Excel_wo_20"/>
      <sheetName val="[내역.XLS]A__MSOffice_Excel_wo_16"/>
      <sheetName val="[내역.XLS]A__MSOffice_Excel_wo_14"/>
      <sheetName val="[내역.XLS]A__MSOffice_Excel_wo_15"/>
      <sheetName val="[내역.XLS]A__MSOffice_Excel_wo_17"/>
      <sheetName val="[내역.XLS]A__MSOffice_Excel_wo_18"/>
      <sheetName val="[내역.XLS]A__MSOffice_Excel_wo_19"/>
      <sheetName val="[내역.XLS]A__MSOffice_Excel_wo_21"/>
      <sheetName val="[내역.XLS]A__MSOffice_Excel_wo_29"/>
      <sheetName val="[내역.XLS]A__MSOffice_Excel_wo_23"/>
      <sheetName val="[내역.XLS]A__MSOffice_Excel_wo_22"/>
      <sheetName val="[내역.XLS]A__MSOffice_Excel_wo_26"/>
      <sheetName val="[내역.XLS]A__MSOffice_Excel_wo_24"/>
      <sheetName val="[내역.XLS]A__MSOffice_Excel_wo_25"/>
      <sheetName val="[내역.XLS]A__MSOffice_Excel_wo_27"/>
      <sheetName val="[내역.XLS]A__MSOffice_Excel_wo_28"/>
      <sheetName val="[내역.XLS]A__MSOffice_Excel_wo_31"/>
      <sheetName val="[내역.XLS]A__MSOffice_Excel_wo_30"/>
      <sheetName val="[내역.XLS]A__MSOffice_Excel_wo_35"/>
      <sheetName val="[내역.XLS]A__MSOffice_Excel_wo_32"/>
      <sheetName val="[내역.XLS]A__MSOffice_Excel_wo_33"/>
      <sheetName val="[내역.XLS]A__MSOffice_Excel_wo_34"/>
      <sheetName val="FB25JN"/>
      <sheetName val="유효성검사"/>
      <sheetName val="1.(5억 미만)원가계산서(지급) "/>
      <sheetName val="단가표"/>
      <sheetName val="L형옹벽측구"/>
      <sheetName val="옹벽식측구단위"/>
      <sheetName val="도급자관급자재집계"/>
      <sheetName val="관급자관급자재집계 (2)"/>
      <sheetName val="내역서적용수량"/>
      <sheetName val="수량집계"/>
      <sheetName val="아스콘덧씌우기"/>
      <sheetName val="도막형포장"/>
      <sheetName val="콘크리트블럭포장(T60)"/>
      <sheetName val="화강석경계석(150x150) (2)"/>
      <sheetName val="디자인그레이팅(500x500x70)"/>
      <sheetName val="건축내역(안동)"/>
      <sheetName val="1공구8.개쌃"/>
      <sheetName val="아파트 기성내역서"/>
      <sheetName val="냉연집ç"/>
      <sheetName val="식재일위"/>
      <sheetName val="기계설비"/>
      <sheetName val="저"/>
      <sheetName val="TOTAL_BOQ"/>
      <sheetName val="제진헾"/>
      <sheetName val="QT_Ky_T11"/>
      <sheetName val="하수처리_x0000__x0000_Ԁ_x0000_"/>
      <sheetName val="COPk_x0000__x0000__x0001_Ԁ"/>
      <sheetName val="재료"/>
      <sheetName val="남양주댠가표"/>
      <sheetName val="Medagama"/>
      <sheetName val="J直材4"/>
      <sheetName val="[내역.XLS]A__MSOffice_Excel_wo_36"/>
      <sheetName val="3.공통공사??"/>
      <sheetName val="정??_x0005_"/>
      <sheetName val="패널"/>
      <sheetName val="1-6(반품내역)"/>
      <sheetName val="건축공사 집계표"/>
      <sheetName val="골조"/>
      <sheetName val="0226"/>
      <sheetName val="부속동"/>
      <sheetName val="돈암사업"/>
      <sheetName val="동력"/>
      <sheetName val="변압기"/>
      <sheetName val="집행예산"/>
      <sheetName val="아파트"/>
      <sheetName val="차선도색(1)"/>
      <sheetName val="[내역.XLS]A__MSOffice_Excel_wo_37"/>
      <sheetName val="[내역.XLS]A__MSOffice_Excel_wo_41"/>
      <sheetName val="[내역.XLS]A__MSOffice_Excel_wo_38"/>
      <sheetName val="[내역.XLS]A__MSOffice_Excel_wo_39"/>
      <sheetName val="[내역.XLS]A__MSOffice_Excel_wo_40"/>
      <sheetName val="[내역.XLS]A__MSOffice_Excel_wo_46"/>
      <sheetName val="[내역.XLS]A__MSOffice_Excel_wo_42"/>
      <sheetName val="[내역.XLS]A__MSOffice_Excel_wo_43"/>
      <sheetName val="[내역.XLS]A__MSOffice_Excel_wo_44"/>
      <sheetName val="[내역.XLS]A__MSOffice_Excel_wo_45"/>
      <sheetName val="[내역.XLS]A__MSOffice_Excel_wo_47"/>
      <sheetName val="[내역.XLS]A__MSOffice_Excel_wo_49"/>
      <sheetName val="[내역.XLS]A__MSOffice_Excel_wo_48"/>
      <sheetName val="[내역.XLS]A__MSOffice_Excel_wo_50"/>
      <sheetName val="개거산출내역"/>
      <sheetName val="화해(장︀跕"/>
      <sheetName val="[내역.XLS]A__MSOffice_Excel_wo_52"/>
      <sheetName val="[내역.XLS]A__MSOffice_Excel_wo_51"/>
      <sheetName val="[내역.XLS]A__MSOffice_Excel_wo_54"/>
      <sheetName val="[내역.XLS]A__MSOffice_Excel_wo_53"/>
      <sheetName val="[내역.XLS]A__MSOffice_Excel_wo_55"/>
      <sheetName val="설비원가"/>
      <sheetName val="부대공Ⅱ"/>
      <sheetName val="간접비총_x0000_"/>
      <sheetName val="[내역.XLS]A__MSOffice_Excel_wo_74"/>
      <sheetName val="BM"/>
      <sheetName val="Supplement2"/>
      <sheetName val="설계단Ä"/>
      <sheetName val="상하차비용(기계상차)"/>
      <sheetName val="수간보호"/>
      <sheetName val="운반비"/>
      <sheetName val="[내역.XLS]A__MSOffice_Excel_wo_57"/>
      <sheetName val="[내역.XLS]A__MSOffice_Excel_wo_56"/>
      <sheetName val="[내역.XLS]A__MSOffice_Excel_wo_58"/>
      <sheetName val="[내역.XLS]A__MSOffice_Excel_wo_59"/>
      <sheetName val="[내역.XLS]A__MSOffice_Excel_wo_61"/>
      <sheetName val="[내역.XLS]A__MSOffice_Excel_wo_60"/>
      <sheetName val="[내역.XLS]A__MSOffice_Excel_wo_62"/>
      <sheetName val="[내역.XLS]A__MSOffice_Excel_wo_63"/>
      <sheetName val="[내역.XLS]A__MSOffice_Excel_wo_64"/>
      <sheetName val="[내역.XLS]A__MSOffice_Excel_wo_65"/>
      <sheetName val="[내역.XLS]A__MSOffice_Excel_wo_67"/>
      <sheetName val="[내역.XLS]A__MSOffice_Excel_wo_66"/>
      <sheetName val="1_설계기준3"/>
      <sheetName val="입출재고현황_(2)1"/>
      <sheetName val="설_계1"/>
      <sheetName val="BSD_(2)1"/>
      <sheetName val="차집관로,_중계펌프장원가3"/>
      <sheetName val="차집관로,_중계펌프장3"/>
      <sheetName val="B_O_M1"/>
      <sheetName val="실행예산(97_12_17)3"/>
      <sheetName val="S_중기사용료3"/>
      <sheetName val="3_바닥판설계1"/>
      <sheetName val="보온_회사분1"/>
      <sheetName val="RING_WALL1"/>
      <sheetName val="G_R300경비1"/>
      <sheetName val="1_취수장1"/>
      <sheetName val="중기조종사_단위단가1"/>
      <sheetName val="LRT_Style_BOQ1"/>
      <sheetName val="세골재__T2_변경_현황1"/>
      <sheetName val="TOWER_12TON3"/>
      <sheetName val="TOWER_10TON3"/>
      <sheetName val="환경기계공정표_(3)1"/>
      <sheetName val="1062-X방향_1"/>
      <sheetName val="1_레미콘집계1"/>
      <sheetName val="2_아스콘집계1"/>
      <sheetName val="3_보도집계1"/>
      <sheetName val="4_보차도경계석및_도로경계블럭1"/>
      <sheetName val="Ⅰ_골재집계_1"/>
      <sheetName val="청구서_(별지)(3차분)1"/>
      <sheetName val="P_M_별1"/>
      <sheetName val="배관배선_단가조사1"/>
      <sheetName val="4_포장집계1"/>
      <sheetName val="3련_BOX"/>
      <sheetName val="제당_(13신규)원도급내역"/>
      <sheetName val="제당_(14신규)원도급내역"/>
      <sheetName val="제당_(13신규)하도급내역"/>
      <sheetName val="제당_(14신규)하도급내역_"/>
      <sheetName val="여수토방수로_(13신규)원도급내역"/>
      <sheetName val="여수토방수로_(14신규)원도급내역"/>
      <sheetName val="여수토방수로_(13신규)하도급내역_"/>
      <sheetName val="여수토방수로_(14신규)하도급내역_"/>
      <sheetName val="이설도로_(14신규)원도급내역_"/>
      <sheetName val="이설도로_(14신규)하도급내역"/>
      <sheetName val="2호이설도로_(14신규)원도급내역"/>
      <sheetName val="2호이설도로(하도급내역)_"/>
      <sheetName val="2호이설도로_(14신규)하도급내역"/>
      <sheetName val="사통(하도급내역)_"/>
      <sheetName val="제1호용수지선_(하도급)"/>
      <sheetName val="3BL공동구_수량"/>
      <sheetName val="Requirement(Work_Crew)1"/>
      <sheetName val="2_단면가정"/>
      <sheetName val="6_7_8_우물통"/>
      <sheetName val="1_설"/>
      <sheetName val="1_설Ā"/>
      <sheetName val="1_설壆⿜"/>
      <sheetName val="SUMMARY_"/>
      <sheetName val="SUMMARY__(2)"/>
      <sheetName val="설명(1~8)_"/>
      <sheetName val="EKOG10_(2)"/>
      <sheetName val="노원열병합__건축공사기성내역서"/>
      <sheetName val="3__GROUNDING_SYSTEM"/>
      <sheetName val="1_경관조명산출"/>
      <sheetName val="1_경관조명산출집계"/>
      <sheetName val="b_balj彀"/>
      <sheetName val="b_balj㻀"/>
      <sheetName val="Baby일닑⾸"/>
      <sheetName val="IRR_sponsor"/>
      <sheetName val="2_223M_due_to_adj_profit"/>
      <sheetName val="간접비_총괄표"/>
      <sheetName val="co-no_2"/>
      <sheetName val="personnel_loading"/>
      <sheetName val="INPUT_DATA_HERE"/>
      <sheetName val="bridge_#_1"/>
      <sheetName val="Existing_PC_Pavement"/>
      <sheetName val="마-2_전화"/>
      <sheetName val="자재_집계표"/>
      <sheetName val="I_설계조건"/>
      <sheetName val="ENE-CAL_1"/>
      <sheetName val="5_모델링"/>
      <sheetName val="L형옹벽"/>
      <sheetName val="설산1_나"/>
      <sheetName val="1_공사원가"/>
      <sheetName val="3_공통공사1"/>
      <sheetName val="내역갑지"/>
      <sheetName val="증감표"/>
      <sheetName val="원가계산서(증감)"/>
      <sheetName val="원가계산서 (변경)"/>
      <sheetName val="내역서(변경)"/>
      <sheetName val="Macro(전기)"/>
      <sheetName val="방음벽기초"/>
      <sheetName val="중기일위대가"/>
      <sheetName val="2Ვ쭻"/>
      <sheetName val="2_x0000__x0000__x0005_"/>
      <sheetName val="BQMPALOC"/>
      <sheetName val="TinhGiaNC"/>
      <sheetName val="VCBo"/>
      <sheetName val="DMCP"/>
      <sheetName val="BocXep"/>
      <sheetName val="TinhGiaMTC"/>
      <sheetName val="TH N.Cong"/>
      <sheetName val="VCThuy"/>
      <sheetName val="Gia cuoc moi"/>
      <sheetName val="Bang gia cuoc"/>
      <sheetName val="Bu nhien lieu"/>
      <sheetName val="현설갑지"/>
      <sheetName val="주입재산출조서"/>
      <sheetName val="[내역.XLS]A__MSOffice_Excel_wo_68"/>
      <sheetName val="Macro(차단기)"/>
      <sheetName val="원가계산서(남측)"/>
      <sheetName val="9호관로"/>
      <sheetName val="부하집계표"/>
      <sheetName val="식재가격"/>
      <sheetName val="식재총괄"/>
      <sheetName val="청주(철골발주의뢰서)"/>
      <sheetName val="DAN"/>
      <sheetName val="철콘공사"/>
      <sheetName val="상반기손익차2총괄"/>
      <sheetName val="2.대외공문"/>
      <sheetName val="투찰금액"/>
      <sheetName val="단가(1)"/>
      <sheetName val="자  재"/>
      <sheetName val="건축외주"/>
      <sheetName val="웅진교-S2"/>
      <sheetName val="주소록"/>
      <sheetName val="단가 "/>
      <sheetName val="가스"/>
      <sheetName val="자동차폐수처리장"/>
      <sheetName val="하부철근수량"/>
      <sheetName val="제경비율"/>
      <sheetName val="주공기준"/>
      <sheetName val="유림총괄"/>
      <sheetName val="b_balju"/>
      <sheetName val="기본1"/>
      <sheetName val="수정일위대가"/>
      <sheetName val="금광1터널"/>
      <sheetName val="포장재료집계표"/>
      <sheetName val="포장면적산출"/>
      <sheetName val="포장수량집계"/>
      <sheetName val="이름정의"/>
      <sheetName val="_x0000__x0000__x0000__x0004__x0000_"/>
      <sheetName val="설계 갑지"/>
      <sheetName val="접속도로1"/>
      <sheetName val="선로정수계산"/>
      <sheetName val="기성내역서표지"/>
      <sheetName val="골프장예산"/>
      <sheetName val="변수"/>
      <sheetName val="BOX"/>
      <sheetName val="기존단가 (2)"/>
      <sheetName val="직노"/>
      <sheetName val="매매"/>
      <sheetName val="전신"/>
      <sheetName val="을지"/>
      <sheetName val="산출금액내역"/>
      <sheetName val="산1~6"/>
      <sheetName val="구조물공수량집계표 (2)"/>
      <sheetName val="하도급대비"/>
      <sheetName val="[내역.XLS]A__MSOffice_Excel_wo_69"/>
      <sheetName val="[내역.XLS]A__MSOffice_Excel_wo_70"/>
      <sheetName val="[내역.XLS]A__MSOffice_Excel_wo_71"/>
      <sheetName val="[내역.XLS]A__MSOffice_Excel_wo_72"/>
      <sheetName val="[내역.XLS]A__MSOffice_Excel_wo_73"/>
      <sheetName val="입력DATA"/>
      <sheetName val="cable-data"/>
      <sheetName val="정리내역"/>
      <sheetName val="안산기계장치"/>
      <sheetName val="부서별(배부후)_계획"/>
      <sheetName val="[내역.XLS]A__MSOffice_Excel_w_119"/>
      <sheetName val="[내역.XLS]A__MSOffice_Excel_w_117"/>
      <sheetName val="[내역.XLS]A__MSOffice_Excel_wo_82"/>
      <sheetName val="[내역.XLS]A__MSOffice_Excel_wo_76"/>
      <sheetName val="[내역.XLS]A__MSOffice_Excel_wo_75"/>
      <sheetName val="[내역.XLS]A__MSOffice_Excel_wo_77"/>
      <sheetName val="[내역.XLS]A__MSOffice_Excel_wo_78"/>
      <sheetName val="[내역.XLS]A__MSOffice_Excel_wo_79"/>
      <sheetName val="[내역.XLS]A__MSOffice_Excel_wo_80"/>
      <sheetName val="[내역.XLS]A__MSOffice_Excel_wo_81"/>
      <sheetName val="[내역.XLS]A__MSOffice_Excel_w_100"/>
      <sheetName val="[내역.XLS]A__MSOffice_Excel_wo_83"/>
      <sheetName val="[내역.XLS]A__MSOffice_Excel_wo_84"/>
      <sheetName val="[내역.XLS]A__MSOffice_Excel_wo_86"/>
      <sheetName val="[내역.XLS]A__MSOffice_Excel_wo_85"/>
      <sheetName val="[내역.XLS]A__MSOffice_Excel_wo_88"/>
      <sheetName val="[내역.XLS]A__MSOffice_Excel_wo_87"/>
      <sheetName val="[내역.XLS]A__MSOffice_Excel_wo_90"/>
      <sheetName val="[내역.XLS]A__MSOffice_Excel_wo_89"/>
      <sheetName val="[내역.XLS]A__MSOffice_Excel_wo_91"/>
      <sheetName val="[내역.XLS]A__MSOffice_Excel_wo_92"/>
      <sheetName val="[내역.XLS]A__MSOffice_Excel_wo_93"/>
      <sheetName val="[내역.XLS]A__MSOffice_Excel_wo_94"/>
      <sheetName val="[내역.XLS]A__MSOffice_Excel_wo_95"/>
      <sheetName val="[내역.XLS]A__MSOffice_Excel_wo_97"/>
      <sheetName val="[내역.XLS]A__MSOffice_Excel_wo_96"/>
      <sheetName val="[내역.XLS]A__MSOffice_Excel_wo_98"/>
      <sheetName val="[내역.XLS]A__MSOffice_Excel_wo_99"/>
      <sheetName val="[내역.XLS]A__MSOffice_Excel_w_102"/>
      <sheetName val="[내역.XLS]A__MSOffice_Excel_w_101"/>
      <sheetName val="[내역.XLS]A__MSOffice_Excel_w_103"/>
      <sheetName val="[내역.XLS]A__MSOffice_Excel_w_104"/>
      <sheetName val="[내역.XLS]A__MSOffice_Excel_w_105"/>
      <sheetName val="[내역.XLS]A__MSOffice_Excel_w_106"/>
      <sheetName val="[내역.XLS]A__MSOffice_Excel_w_107"/>
      <sheetName val="[내역.XLS]A__MSOffice_Excel_w_108"/>
      <sheetName val="[내역.XLS]A__MSOffice_Excel_w_109"/>
      <sheetName val="[내역.XLS]A__MSOffice_Excel_w_111"/>
      <sheetName val="[내역.XLS]A__MSOffice_Excel_w_110"/>
      <sheetName val="[내역.XLS]A__MSOffice_Excel_w_113"/>
      <sheetName val="[내역.XLS]A__MSOffice_Excel_w_112"/>
      <sheetName val="[내역.XLS]A__MSOffice_Excel_w_114"/>
      <sheetName val="[내역.XLS]A__MSOffice_Excel_w_115"/>
      <sheetName val="[내역.XLS]A__MSOffice_Excel_w_116"/>
      <sheetName val="[내역.XLS]A__MSOffice_Excel_w_118"/>
      <sheetName val="기초목"/>
      <sheetName val="strutႼ_x0000_쀀⫿쌄"/>
      <sheetName val="토공수량집계"/>
      <sheetName val="Final(1)summary"/>
      <sheetName val="EQUIPOS"/>
      <sheetName val="HVAC"/>
      <sheetName val="현장관리비"/>
      <sheetName val="실행내역"/>
      <sheetName val="VT,NC,M"/>
      <sheetName val="WT-LIST"/>
      <sheetName val="TH-Dien"/>
      <sheetName val="NOTE"/>
      <sheetName val="MOS"/>
      <sheetName val="Analisa"/>
      <sheetName val="3-PTDGR5 "/>
      <sheetName val="Phan tich ca may"/>
      <sheetName val="Chenh lech ca may"/>
      <sheetName val="Chiet tinh don gia CM"/>
      <sheetName val="TLg CN&amp;Laixe"/>
      <sheetName val="TLg CN&amp;Laixe (2)"/>
      <sheetName val="TLg Laitau"/>
      <sheetName val="TLg Laitau (2)"/>
      <sheetName val="Gia"/>
      <sheetName val="LEGEND"/>
      <sheetName val="TH-XL"/>
      <sheetName val="CHITIET VL-NC"/>
      <sheetName val="Du_lieu"/>
      <sheetName val="Elemental Breakdown+20%"/>
      <sheetName val="He so"/>
      <sheetName val="물량표"/>
      <sheetName val="Summary - Budget"/>
      <sheetName val="thao-go"/>
      <sheetName val="PARTS"/>
      <sheetName val="MOTO"/>
      <sheetName val="BOM系"/>
      <sheetName val="nhapT7"/>
      <sheetName val="THCtr đký-ProgramRegis total"/>
      <sheetName val="BM03.CODE"/>
      <sheetName val="COA"/>
      <sheetName val="1995 Cellular"/>
      <sheetName val="__x000c___x000c___耀僵䅛_____x0001____‎ӥ_x001b___x000c___x000c___"/>
      <sheetName val="__x000c___x000c___렀హ䆍_____x0001____2______x001c___x000c__"/>
      <sheetName val="3.공통공사__"/>
      <sheetName val="PTVT_(MAU)4"/>
      <sheetName val="RAB_AR&amp;STR4"/>
      <sheetName val="BTT_(CAT_COC)4"/>
      <sheetName val="4-Lane_bridge4"/>
      <sheetName val="아파트_4"/>
      <sheetName val="M_673"/>
      <sheetName val="dongia_(2)3"/>
      <sheetName val="Schedule_S-Curve_Revision#33"/>
      <sheetName val="KET_CAU_CT53"/>
      <sheetName val="Eq__Mobilization2"/>
      <sheetName val="설계기준_및_하중계산2"/>
      <sheetName val="CỘT+VÁCH_CHỜ_L1-NS22"/>
      <sheetName val="CỘT+VÁCH_CHỜ_L1-NS2_B1-B22"/>
      <sheetName val="CỘT+VÁCH_CHỜ_L1-NS2_B2-B42"/>
      <sheetName val="DivA1_-_He_thong_nuoc_cap2"/>
      <sheetName val="Nhan_cong2"/>
      <sheetName val="Thiet_bi2"/>
      <sheetName val="Vat_tu2"/>
      <sheetName val="DM_ChiPhi2"/>
      <sheetName val="May_TC2"/>
      <sheetName val="Phan_tich2"/>
      <sheetName val="Bang_KL2"/>
      <sheetName val="TH_Kinh_phi2"/>
      <sheetName val="Chiet_tinh_dz352"/>
      <sheetName val="4_MECH2"/>
      <sheetName val="1995년_섹터별_매출2"/>
      <sheetName val="표지_(2)2"/>
      <sheetName val="CT_Thang_Mo2"/>
      <sheetName val="CT__PL2"/>
      <sheetName val="THÔNG_TIN2"/>
      <sheetName val="dtct_cong2"/>
      <sheetName val="ocean_voyage2"/>
      <sheetName val="NVN_Hotel2"/>
      <sheetName val="KL_THÉP_MÓNG,DẦM,_SÀN,_CỘT_B22"/>
      <sheetName val="THKLTT_THÉP_B22"/>
      <sheetName val="CHITIET_VL-NC-TT_-1p2"/>
      <sheetName val="Cao_độ2"/>
      <sheetName val="Bill_1_CPC1"/>
      <sheetName val="Bill_2_BoQ1"/>
      <sheetName val="Bill_3_PL1"/>
      <sheetName val="Bill_4_Do_boc_KL1"/>
      <sheetName val="Bill5__VT_CDT_cap1"/>
      <sheetName val="II_6_111"/>
      <sheetName val="BẢNG_TH_CỬA_CC1"/>
      <sheetName val="BẢNG_TH_PHU_KIEN1"/>
      <sheetName val="DG_duoi1"/>
      <sheetName val="CT_-THVLNC1"/>
      <sheetName val="Gia_vat_tu1"/>
      <sheetName val="PROD_1"/>
      <sheetName val="list_VL1"/>
      <sheetName val="Trình_mẫu_VL1"/>
      <sheetName val="Nhap_VL1"/>
      <sheetName val="LIST_VLĐV1"/>
      <sheetName val="BB_VLDV1"/>
      <sheetName val="BB_VLDV_(multi)1"/>
      <sheetName val="nghiệm_thu_hoàn_thành1"/>
      <sheetName val="Báo_cáo_hiện_trường1"/>
      <sheetName val="Kế_hoạch_nghiệm_thu1"/>
      <sheetName val="Quy_trình1"/>
      <sheetName val="List_vữa1"/>
      <sheetName val="List_NT1"/>
      <sheetName val="BBNT_thô1"/>
      <sheetName val="Analisa_Gabungan1"/>
      <sheetName val="TONGKE3p_1"/>
      <sheetName val="Du_toan1"/>
      <sheetName val="Bill_01_-_CTN1"/>
      <sheetName val="built-up_rate1"/>
      <sheetName val="List_of_works1"/>
      <sheetName val="TK_CỬA1"/>
      <sheetName val="Chi_tiết_KL1"/>
      <sheetName val="Chenh_lech_vat_tu1"/>
      <sheetName val="Annex_B1"/>
      <sheetName val="dtct_cau"/>
      <sheetName val="TH_N_Cong"/>
      <sheetName val="All_CCDC_lam_viec-dong_phuc"/>
      <sheetName val="141119_Vinhomes_-_RC_Ky_thuat_v"/>
      <sheetName val="成本核算_"/>
      <sheetName val="CFA_Sumary"/>
      <sheetName val="SL"/>
      <sheetName val="Benefit Form"/>
      <sheetName val="_x0000__x000c__x0000__x000c__x0000__x0000_耀僵䅛_x0000__x0000__x00"/>
      <sheetName val="_x0000__x000c__x0000__x000c__x0000__x0000_렀హ䆍_x0000__x0000__x00"/>
      <sheetName val="Piano Montaggio PO-02 bozza2"/>
      <sheetName val="SEX"/>
      <sheetName val="T.KE CP1"/>
      <sheetName val="Đon gia"/>
      <sheetName val="TH_CPTB"/>
      <sheetName val="CP Khac cuoc VC"/>
      <sheetName val="BẢNG ÁP GIÁ (in)"/>
      <sheetName val="NT (KL) IN"/>
      <sheetName val="DOM D2"/>
      <sheetName val="nhà ăn"/>
      <sheetName val="Công nhật"/>
      <sheetName val="btkt cột"/>
      <sheetName val="Overview"/>
      <sheetName val="調整項目マスタ"/>
      <sheetName val="工数データ"/>
      <sheetName val="GIAVLIEU"/>
      <sheetName val="NNDN-VND"/>
      <sheetName val="Parem"/>
      <sheetName val="Thoat nuoc"/>
      <sheetName val="[내역.XLS]A__MSOffice_Excel_w_148"/>
      <sheetName val="역T형(H=6.0) (2)"/>
      <sheetName val="Sheet17"/>
      <sheetName val="DESIGN CRITERIA"/>
      <sheetName val="4)유동표"/>
      <sheetName val="연장조서"/>
      <sheetName val="산근"/>
      <sheetName val="[내역.XLS]A__MSOffice_Excel_w_120"/>
      <sheetName val="[내역.XLS]A__MSOffice_Excel_w_121"/>
      <sheetName val="[내역.XLS]A__MSOffice_Excel_w_122"/>
      <sheetName val="건축집계표이수"/>
      <sheetName val="건축집계합계"/>
      <sheetName val="당정동경상이수"/>
      <sheetName val="당정동공통이수"/>
      <sheetName val="입찰결과보고"/>
      <sheetName val="[내역.XLS]A__MSOffice_Excel_w_123"/>
      <sheetName val="[내역.XLS]A__MSOffice_Excel_w_124"/>
      <sheetName val="[내역.XLS]A__MSOffice_Excel_w_129"/>
      <sheetName val="[내역.XLS]A__MSOffice_Excel_w_125"/>
      <sheetName val="[내역.XLS]A__MSOffice_Excel_w_126"/>
      <sheetName val="설계단®"/>
      <sheetName val="1. 설계조건 2.단면가정 3. 하중계산"/>
      <sheetName val="DATA 입력란"/>
      <sheetName val="방배동내역(리라)"/>
      <sheetName val="마감사양"/>
      <sheetName val="부대공사총괄"/>
      <sheetName val="건축공사집계표"/>
      <sheetName val="공통가설"/>
      <sheetName val="현장경비"/>
      <sheetName val="방배동내역 (총괄)"/>
      <sheetName val="[내역.XLS]A__MSOffice_Excel_w_127"/>
      <sheetName val="[내역.XLS]A__MSOffice_Excel_w_128"/>
      <sheetName val="아스팔트 포장총괄집계표"/>
      <sheetName val="[내역.XLS]A__MSOffice_Excel_w_130"/>
      <sheetName val="[내역.XLS]A__MSOffice_Excel_w_139"/>
      <sheetName val="[내역.XLS]A__MSOffice_Excel_w_135"/>
      <sheetName val="[내역.XLS]A__MSOffice_Excel_w_133"/>
      <sheetName val="단면"/>
      <sheetName val="[내역.XLS]A__MSOffice_Excel_w_131"/>
      <sheetName val="[내역.XLS]A__MSOffice_Excel_w_132"/>
      <sheetName val="[내역.XLS]A__MSOffice_Excel_w_134"/>
      <sheetName val="[내역.XLS]A__MSOffice_Excel_w_136"/>
      <sheetName val="[내역.XLS]A__MSOffice_Excel_w_138"/>
      <sheetName val="[내역.XLS]A__MSOffice_Excel_w_137"/>
      <sheetName val="[내역.XLS]A__MSOffice_Excel_w_140"/>
      <sheetName val="[내역.XLS]A__MSOffice_Excel_w_141"/>
      <sheetName val="[내역.XLS]A__MSOffice_Excel_w_142"/>
      <sheetName val="J형측구단위수량"/>
      <sheetName val="[내역.XLS]A__MSOffice_Excel_w_143"/>
      <sheetName val="[내역.XLS]A__MSOffice_Excel_w_146"/>
      <sheetName val="[내역.XLS]A__MSOffice_Excel_w_144"/>
      <sheetName val="[내역.XLS]A__MSOffice_Excel_w_145"/>
      <sheetName val="당진1,2호기전선관설치및접지4차공사내역서-을지"/>
      <sheetName val="[내역.XLS]A__MSOffice_Excel_w_147"/>
      <sheetName val="초기화_x0000_"/>
      <sheetName val="부표怀_x0010_"/>
      <sheetName val="3.하중산정4_x0000__x0000__x0005__x0000_"/>
      <sheetName val="잔여세부내역"/>
      <sheetName val="수로교깨기"/>
      <sheetName val="깨기 총괄"/>
      <sheetName val="제비율"/>
      <sheetName val="일위대가목록"/>
      <sheetName val="관보호공조서"/>
      <sheetName val="운E"/>
      <sheetName val="총내"/>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ow r="1">
          <cell r="C1" t="str">
            <v>F_CODE</v>
          </cell>
        </row>
      </sheetData>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ow r="1">
          <cell r="C1" t="str">
            <v>F_CODE</v>
          </cell>
        </row>
      </sheetData>
      <sheetData sheetId="921">
        <row r="1">
          <cell r="C1" t="str">
            <v>F_CODE</v>
          </cell>
        </row>
      </sheetData>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ow r="1">
          <cell r="C1" t="str">
            <v>F_CODE</v>
          </cell>
        </row>
      </sheetData>
      <sheetData sheetId="949">
        <row r="1">
          <cell r="C1" t="str">
            <v>F_CODE</v>
          </cell>
        </row>
      </sheetData>
      <sheetData sheetId="950">
        <row r="1">
          <cell r="C1" t="str">
            <v>F_CODE</v>
          </cell>
        </row>
      </sheetData>
      <sheetData sheetId="951">
        <row r="1">
          <cell r="C1" t="str">
            <v>F_CODE</v>
          </cell>
        </row>
      </sheetData>
      <sheetData sheetId="952">
        <row r="1">
          <cell r="C1" t="str">
            <v>F_CODE</v>
          </cell>
        </row>
      </sheetData>
      <sheetData sheetId="953">
        <row r="1">
          <cell r="C1" t="str">
            <v>F_CODE</v>
          </cell>
        </row>
      </sheetData>
      <sheetData sheetId="954">
        <row r="1">
          <cell r="C1" t="str">
            <v>F_CODE</v>
          </cell>
        </row>
      </sheetData>
      <sheetData sheetId="955">
        <row r="1">
          <cell r="C1" t="str">
            <v>F_CODE</v>
          </cell>
        </row>
      </sheetData>
      <sheetData sheetId="956">
        <row r="1">
          <cell r="C1" t="str">
            <v>F_CODE</v>
          </cell>
        </row>
      </sheetData>
      <sheetData sheetId="957">
        <row r="1">
          <cell r="C1" t="str">
            <v>F_CODE</v>
          </cell>
        </row>
      </sheetData>
      <sheetData sheetId="958">
        <row r="1">
          <cell r="C1" t="str">
            <v>F_CODE</v>
          </cell>
        </row>
      </sheetData>
      <sheetData sheetId="959">
        <row r="1">
          <cell r="C1" t="str">
            <v>F_CODE</v>
          </cell>
        </row>
      </sheetData>
      <sheetData sheetId="960">
        <row r="1">
          <cell r="C1" t="str">
            <v>F_CODE</v>
          </cell>
        </row>
      </sheetData>
      <sheetData sheetId="961">
        <row r="1">
          <cell r="C1" t="str">
            <v>F_CODE</v>
          </cell>
        </row>
      </sheetData>
      <sheetData sheetId="962">
        <row r="1">
          <cell r="C1" t="str">
            <v>F_CODE</v>
          </cell>
        </row>
      </sheetData>
      <sheetData sheetId="963">
        <row r="1">
          <cell r="C1" t="str">
            <v>F_CODE</v>
          </cell>
        </row>
      </sheetData>
      <sheetData sheetId="964">
        <row r="1">
          <cell r="C1" t="str">
            <v>F_CODE</v>
          </cell>
        </row>
      </sheetData>
      <sheetData sheetId="965">
        <row r="1">
          <cell r="C1" t="str">
            <v>F_CODE</v>
          </cell>
        </row>
      </sheetData>
      <sheetData sheetId="966">
        <row r="1">
          <cell r="C1" t="str">
            <v>F_CODE</v>
          </cell>
        </row>
      </sheetData>
      <sheetData sheetId="967">
        <row r="1">
          <cell r="C1" t="str">
            <v>F_CODE</v>
          </cell>
        </row>
      </sheetData>
      <sheetData sheetId="968">
        <row r="1">
          <cell r="C1" t="str">
            <v>F_CODE</v>
          </cell>
        </row>
      </sheetData>
      <sheetData sheetId="969">
        <row r="1">
          <cell r="C1" t="str">
            <v>F_CODE</v>
          </cell>
        </row>
      </sheetData>
      <sheetData sheetId="970">
        <row r="1">
          <cell r="C1" t="str">
            <v>F_CODE</v>
          </cell>
        </row>
      </sheetData>
      <sheetData sheetId="971">
        <row r="1">
          <cell r="C1" t="str">
            <v>F_CODE</v>
          </cell>
        </row>
      </sheetData>
      <sheetData sheetId="972">
        <row r="1">
          <cell r="C1" t="str">
            <v>F_CODE</v>
          </cell>
        </row>
      </sheetData>
      <sheetData sheetId="973">
        <row r="1">
          <cell r="C1" t="str">
            <v>F_CODE</v>
          </cell>
        </row>
      </sheetData>
      <sheetData sheetId="974">
        <row r="1">
          <cell r="C1" t="str">
            <v>F_CODE</v>
          </cell>
        </row>
      </sheetData>
      <sheetData sheetId="975">
        <row r="1">
          <cell r="C1" t="str">
            <v>F_CODE</v>
          </cell>
        </row>
      </sheetData>
      <sheetData sheetId="976">
        <row r="1">
          <cell r="C1" t="str">
            <v>F_CODE</v>
          </cell>
        </row>
      </sheetData>
      <sheetData sheetId="977">
        <row r="1">
          <cell r="C1" t="str">
            <v>F_CODE</v>
          </cell>
        </row>
      </sheetData>
      <sheetData sheetId="978">
        <row r="1">
          <cell r="C1" t="str">
            <v>F_CODE</v>
          </cell>
        </row>
      </sheetData>
      <sheetData sheetId="979">
        <row r="1">
          <cell r="C1" t="str">
            <v>F_CODE</v>
          </cell>
        </row>
      </sheetData>
      <sheetData sheetId="980">
        <row r="1">
          <cell r="C1" t="str">
            <v>F_CODE</v>
          </cell>
        </row>
      </sheetData>
      <sheetData sheetId="981">
        <row r="1">
          <cell r="C1" t="str">
            <v>F_CODE</v>
          </cell>
        </row>
      </sheetData>
      <sheetData sheetId="982">
        <row r="1">
          <cell r="C1" t="str">
            <v>F_CODE</v>
          </cell>
        </row>
      </sheetData>
      <sheetData sheetId="983">
        <row r="1">
          <cell r="C1" t="str">
            <v>F_CODE</v>
          </cell>
        </row>
      </sheetData>
      <sheetData sheetId="984">
        <row r="1">
          <cell r="C1" t="str">
            <v>F_CODE</v>
          </cell>
        </row>
      </sheetData>
      <sheetData sheetId="985">
        <row r="1">
          <cell r="C1" t="str">
            <v>F_CODE</v>
          </cell>
        </row>
      </sheetData>
      <sheetData sheetId="986">
        <row r="1">
          <cell r="C1" t="str">
            <v>F_CODE</v>
          </cell>
        </row>
      </sheetData>
      <sheetData sheetId="987">
        <row r="1">
          <cell r="C1" t="str">
            <v>F_CODE</v>
          </cell>
        </row>
      </sheetData>
      <sheetData sheetId="988">
        <row r="1">
          <cell r="C1" t="str">
            <v>F_CODE</v>
          </cell>
        </row>
      </sheetData>
      <sheetData sheetId="989">
        <row r="1">
          <cell r="C1" t="str">
            <v>F_CODE</v>
          </cell>
        </row>
      </sheetData>
      <sheetData sheetId="990">
        <row r="1">
          <cell r="C1" t="str">
            <v>F_CODE</v>
          </cell>
        </row>
      </sheetData>
      <sheetData sheetId="991">
        <row r="1">
          <cell r="C1" t="str">
            <v>F_CODE</v>
          </cell>
        </row>
      </sheetData>
      <sheetData sheetId="992">
        <row r="1">
          <cell r="C1" t="str">
            <v>F_CODE</v>
          </cell>
        </row>
      </sheetData>
      <sheetData sheetId="993">
        <row r="1">
          <cell r="C1" t="str">
            <v>F_CODE</v>
          </cell>
        </row>
      </sheetData>
      <sheetData sheetId="994">
        <row r="1">
          <cell r="C1" t="str">
            <v>F_CODE</v>
          </cell>
        </row>
      </sheetData>
      <sheetData sheetId="995">
        <row r="1">
          <cell r="C1" t="str">
            <v>F_CODE</v>
          </cell>
        </row>
      </sheetData>
      <sheetData sheetId="996">
        <row r="1">
          <cell r="C1" t="str">
            <v>F_CODE</v>
          </cell>
        </row>
      </sheetData>
      <sheetData sheetId="997">
        <row r="1">
          <cell r="C1" t="str">
            <v>F_CODE</v>
          </cell>
        </row>
      </sheetData>
      <sheetData sheetId="998">
        <row r="1">
          <cell r="C1" t="str">
            <v>F_CODE</v>
          </cell>
        </row>
      </sheetData>
      <sheetData sheetId="999">
        <row r="1">
          <cell r="C1" t="str">
            <v>F_CODE</v>
          </cell>
        </row>
      </sheetData>
      <sheetData sheetId="1000">
        <row r="1">
          <cell r="C1" t="str">
            <v>F_CODE</v>
          </cell>
        </row>
      </sheetData>
      <sheetData sheetId="1001">
        <row r="1">
          <cell r="C1" t="str">
            <v>F_CODE</v>
          </cell>
        </row>
      </sheetData>
      <sheetData sheetId="1002">
        <row r="1">
          <cell r="C1" t="str">
            <v>F_CODE</v>
          </cell>
        </row>
      </sheetData>
      <sheetData sheetId="1003">
        <row r="1">
          <cell r="C1" t="str">
            <v>F_CODE</v>
          </cell>
        </row>
      </sheetData>
      <sheetData sheetId="1004">
        <row r="1">
          <cell r="C1" t="str">
            <v>F_CODE</v>
          </cell>
        </row>
      </sheetData>
      <sheetData sheetId="1005">
        <row r="1">
          <cell r="C1" t="str">
            <v>F_CODE</v>
          </cell>
        </row>
      </sheetData>
      <sheetData sheetId="1006">
        <row r="1">
          <cell r="C1" t="str">
            <v>F_CODE</v>
          </cell>
        </row>
      </sheetData>
      <sheetData sheetId="1007">
        <row r="1">
          <cell r="C1" t="str">
            <v>F_CODE</v>
          </cell>
        </row>
      </sheetData>
      <sheetData sheetId="1008">
        <row r="1">
          <cell r="C1" t="str">
            <v>F_CODE</v>
          </cell>
        </row>
      </sheetData>
      <sheetData sheetId="1009">
        <row r="1">
          <cell r="C1" t="str">
            <v>F_CODE</v>
          </cell>
        </row>
      </sheetData>
      <sheetData sheetId="1010">
        <row r="1">
          <cell r="C1" t="str">
            <v>F_CODE</v>
          </cell>
        </row>
      </sheetData>
      <sheetData sheetId="1011">
        <row r="1">
          <cell r="C1" t="str">
            <v>F_CODE</v>
          </cell>
        </row>
      </sheetData>
      <sheetData sheetId="1012">
        <row r="1">
          <cell r="C1" t="str">
            <v>F_CODE</v>
          </cell>
        </row>
      </sheetData>
      <sheetData sheetId="1013">
        <row r="1">
          <cell r="C1" t="str">
            <v>F_CODE</v>
          </cell>
        </row>
      </sheetData>
      <sheetData sheetId="1014">
        <row r="1">
          <cell r="C1" t="str">
            <v>F_CODE</v>
          </cell>
        </row>
      </sheetData>
      <sheetData sheetId="1015">
        <row r="1">
          <cell r="C1" t="str">
            <v>F_CODE</v>
          </cell>
        </row>
      </sheetData>
      <sheetData sheetId="1016">
        <row r="1">
          <cell r="C1" t="str">
            <v>F_CODE</v>
          </cell>
        </row>
      </sheetData>
      <sheetData sheetId="1017">
        <row r="1">
          <cell r="C1" t="str">
            <v>F_CODE</v>
          </cell>
        </row>
      </sheetData>
      <sheetData sheetId="1018">
        <row r="1">
          <cell r="C1" t="str">
            <v>F_CODE</v>
          </cell>
        </row>
      </sheetData>
      <sheetData sheetId="1019">
        <row r="1">
          <cell r="C1" t="str">
            <v>F_CODE</v>
          </cell>
        </row>
      </sheetData>
      <sheetData sheetId="1020">
        <row r="1">
          <cell r="C1" t="str">
            <v>F_CODE</v>
          </cell>
        </row>
      </sheetData>
      <sheetData sheetId="1021">
        <row r="1">
          <cell r="C1" t="str">
            <v>F_CODE</v>
          </cell>
        </row>
      </sheetData>
      <sheetData sheetId="1022">
        <row r="1">
          <cell r="C1" t="str">
            <v>F_CODE</v>
          </cell>
        </row>
      </sheetData>
      <sheetData sheetId="1023">
        <row r="1">
          <cell r="C1" t="str">
            <v>F_CODE</v>
          </cell>
        </row>
      </sheetData>
      <sheetData sheetId="1024">
        <row r="1">
          <cell r="C1" t="str">
            <v>F_CODE</v>
          </cell>
        </row>
      </sheetData>
      <sheetData sheetId="1025">
        <row r="1">
          <cell r="C1" t="str">
            <v>F_CODE</v>
          </cell>
        </row>
      </sheetData>
      <sheetData sheetId="1026">
        <row r="1">
          <cell r="C1" t="str">
            <v>F_CODE</v>
          </cell>
        </row>
      </sheetData>
      <sheetData sheetId="1027">
        <row r="1">
          <cell r="C1" t="str">
            <v>F_CODE</v>
          </cell>
        </row>
      </sheetData>
      <sheetData sheetId="1028">
        <row r="1">
          <cell r="C1" t="str">
            <v>F_CODE</v>
          </cell>
        </row>
      </sheetData>
      <sheetData sheetId="1029">
        <row r="1">
          <cell r="C1" t="str">
            <v>F_CODE</v>
          </cell>
        </row>
      </sheetData>
      <sheetData sheetId="1030">
        <row r="1">
          <cell r="C1" t="str">
            <v>F_CODE</v>
          </cell>
        </row>
      </sheetData>
      <sheetData sheetId="1031">
        <row r="1">
          <cell r="C1" t="str">
            <v>F_CODE</v>
          </cell>
        </row>
      </sheetData>
      <sheetData sheetId="1032">
        <row r="1">
          <cell r="C1" t="str">
            <v>F_CODE</v>
          </cell>
        </row>
      </sheetData>
      <sheetData sheetId="1033">
        <row r="1">
          <cell r="C1" t="str">
            <v>F_CODE</v>
          </cell>
        </row>
      </sheetData>
      <sheetData sheetId="1034">
        <row r="1">
          <cell r="C1" t="str">
            <v>F_CODE</v>
          </cell>
        </row>
      </sheetData>
      <sheetData sheetId="1035">
        <row r="1">
          <cell r="C1" t="str">
            <v>F_CODE</v>
          </cell>
        </row>
      </sheetData>
      <sheetData sheetId="1036">
        <row r="1">
          <cell r="C1" t="str">
            <v>F_CODE</v>
          </cell>
        </row>
      </sheetData>
      <sheetData sheetId="1037">
        <row r="1">
          <cell r="C1" t="str">
            <v>F_CODE</v>
          </cell>
        </row>
      </sheetData>
      <sheetData sheetId="1038">
        <row r="1">
          <cell r="C1" t="str">
            <v>F_CODE</v>
          </cell>
        </row>
      </sheetData>
      <sheetData sheetId="1039">
        <row r="1">
          <cell r="C1" t="str">
            <v>F_CODE</v>
          </cell>
        </row>
      </sheetData>
      <sheetData sheetId="1040">
        <row r="1">
          <cell r="C1" t="str">
            <v>F_CODE</v>
          </cell>
        </row>
      </sheetData>
      <sheetData sheetId="1041">
        <row r="1">
          <cell r="C1" t="str">
            <v>F_CODE</v>
          </cell>
        </row>
      </sheetData>
      <sheetData sheetId="1042">
        <row r="1">
          <cell r="C1" t="str">
            <v>F_CODE</v>
          </cell>
        </row>
      </sheetData>
      <sheetData sheetId="1043">
        <row r="1">
          <cell r="C1" t="str">
            <v>F_CODE</v>
          </cell>
        </row>
      </sheetData>
      <sheetData sheetId="1044">
        <row r="1">
          <cell r="C1" t="str">
            <v>F_CODE</v>
          </cell>
        </row>
      </sheetData>
      <sheetData sheetId="1045">
        <row r="1">
          <cell r="C1" t="str">
            <v>F_CODE</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ow r="1">
          <cell r="C1" t="str">
            <v>F_CODE</v>
          </cell>
        </row>
      </sheetData>
      <sheetData sheetId="1058">
        <row r="1">
          <cell r="C1" t="str">
            <v>F_CODE</v>
          </cell>
        </row>
      </sheetData>
      <sheetData sheetId="1059">
        <row r="1">
          <cell r="C1" t="str">
            <v>F_CODE</v>
          </cell>
        </row>
      </sheetData>
      <sheetData sheetId="1060"/>
      <sheetData sheetId="1061">
        <row r="1">
          <cell r="C1" t="str">
            <v>F_CODE</v>
          </cell>
        </row>
      </sheetData>
      <sheetData sheetId="1062"/>
      <sheetData sheetId="1063">
        <row r="1">
          <cell r="C1" t="str">
            <v>F_CODE</v>
          </cell>
        </row>
      </sheetData>
      <sheetData sheetId="1064"/>
      <sheetData sheetId="1065">
        <row r="1">
          <cell r="C1" t="str">
            <v>F_CODE</v>
          </cell>
        </row>
      </sheetData>
      <sheetData sheetId="1066">
        <row r="1">
          <cell r="C1" t="str">
            <v>F_CODE</v>
          </cell>
        </row>
      </sheetData>
      <sheetData sheetId="1067">
        <row r="1">
          <cell r="C1" t="str">
            <v>F_CODE</v>
          </cell>
        </row>
      </sheetData>
      <sheetData sheetId="1068">
        <row r="1">
          <cell r="C1" t="str">
            <v>F_CODE</v>
          </cell>
        </row>
      </sheetData>
      <sheetData sheetId="1069">
        <row r="1">
          <cell r="C1" t="str">
            <v>F_CODE</v>
          </cell>
        </row>
      </sheetData>
      <sheetData sheetId="1070"/>
      <sheetData sheetId="1071"/>
      <sheetData sheetId="1072">
        <row r="1">
          <cell r="C1" t="str">
            <v>F_CODE</v>
          </cell>
        </row>
      </sheetData>
      <sheetData sheetId="1073"/>
      <sheetData sheetId="1074"/>
      <sheetData sheetId="1075">
        <row r="1">
          <cell r="C1" t="str">
            <v>F_CODE</v>
          </cell>
        </row>
      </sheetData>
      <sheetData sheetId="1076"/>
      <sheetData sheetId="1077">
        <row r="1">
          <cell r="C1" t="str">
            <v>F_CODE</v>
          </cell>
        </row>
      </sheetData>
      <sheetData sheetId="1078"/>
      <sheetData sheetId="1079"/>
      <sheetData sheetId="1080"/>
      <sheetData sheetId="1081"/>
      <sheetData sheetId="1082"/>
      <sheetData sheetId="1083"/>
      <sheetData sheetId="1084"/>
      <sheetData sheetId="1085">
        <row r="1">
          <cell r="C1" t="str">
            <v>F_CODE</v>
          </cell>
        </row>
      </sheetData>
      <sheetData sheetId="1086">
        <row r="1">
          <cell r="C1" t="str">
            <v>F_CODE</v>
          </cell>
        </row>
      </sheetData>
      <sheetData sheetId="1087">
        <row r="1">
          <cell r="C1" t="str">
            <v>F_CODE</v>
          </cell>
        </row>
      </sheetData>
      <sheetData sheetId="1088"/>
      <sheetData sheetId="1089"/>
      <sheetData sheetId="1090"/>
      <sheetData sheetId="1091"/>
      <sheetData sheetId="1092"/>
      <sheetData sheetId="1093"/>
      <sheetData sheetId="1094"/>
      <sheetData sheetId="1095">
        <row r="1">
          <cell r="C1" t="str">
            <v>F_CODE</v>
          </cell>
        </row>
      </sheetData>
      <sheetData sheetId="1096"/>
      <sheetData sheetId="1097">
        <row r="1">
          <cell r="C1" t="str">
            <v>F_CODE</v>
          </cell>
        </row>
      </sheetData>
      <sheetData sheetId="1098"/>
      <sheetData sheetId="1099"/>
      <sheetData sheetId="1100">
        <row r="1">
          <cell r="C1" t="str">
            <v>F_CODE</v>
          </cell>
        </row>
      </sheetData>
      <sheetData sheetId="1101">
        <row r="1">
          <cell r="C1" t="str">
            <v>F_CODE</v>
          </cell>
        </row>
      </sheetData>
      <sheetData sheetId="1102"/>
      <sheetData sheetId="1103">
        <row r="1">
          <cell r="C1" t="str">
            <v>F_CODE</v>
          </cell>
        </row>
      </sheetData>
      <sheetData sheetId="1104">
        <row r="1">
          <cell r="C1" t="str">
            <v>F_CODE</v>
          </cell>
        </row>
      </sheetData>
      <sheetData sheetId="1105">
        <row r="1">
          <cell r="C1" t="str">
            <v>F_CODE</v>
          </cell>
        </row>
      </sheetData>
      <sheetData sheetId="1106">
        <row r="1">
          <cell r="C1" t="str">
            <v>F_CODE</v>
          </cell>
        </row>
      </sheetData>
      <sheetData sheetId="1107">
        <row r="1">
          <cell r="C1" t="str">
            <v>F_CODE</v>
          </cell>
        </row>
      </sheetData>
      <sheetData sheetId="1108">
        <row r="1">
          <cell r="C1" t="str">
            <v>F_CODE</v>
          </cell>
        </row>
      </sheetData>
      <sheetData sheetId="1109">
        <row r="1">
          <cell r="C1" t="str">
            <v>F_CODE</v>
          </cell>
        </row>
      </sheetData>
      <sheetData sheetId="1110">
        <row r="1">
          <cell r="C1" t="str">
            <v>F_CODE</v>
          </cell>
        </row>
      </sheetData>
      <sheetData sheetId="1111">
        <row r="1">
          <cell r="C1" t="str">
            <v>F_CODE</v>
          </cell>
        </row>
      </sheetData>
      <sheetData sheetId="1112">
        <row r="1">
          <cell r="C1" t="str">
            <v>F_CODE</v>
          </cell>
        </row>
      </sheetData>
      <sheetData sheetId="1113">
        <row r="1">
          <cell r="C1" t="str">
            <v>F_CODE</v>
          </cell>
        </row>
      </sheetData>
      <sheetData sheetId="1114">
        <row r="1">
          <cell r="C1" t="str">
            <v>F_CODE</v>
          </cell>
        </row>
      </sheetData>
      <sheetData sheetId="1115">
        <row r="1">
          <cell r="C1" t="str">
            <v>F_CODE</v>
          </cell>
        </row>
      </sheetData>
      <sheetData sheetId="1116">
        <row r="1">
          <cell r="C1" t="str">
            <v>F_CODE</v>
          </cell>
        </row>
      </sheetData>
      <sheetData sheetId="1117">
        <row r="1">
          <cell r="C1" t="str">
            <v>F_CODE</v>
          </cell>
        </row>
      </sheetData>
      <sheetData sheetId="1118">
        <row r="1">
          <cell r="C1" t="str">
            <v>F_CODE</v>
          </cell>
        </row>
      </sheetData>
      <sheetData sheetId="1119">
        <row r="1">
          <cell r="C1" t="str">
            <v>F_CODE</v>
          </cell>
        </row>
      </sheetData>
      <sheetData sheetId="1120">
        <row r="1">
          <cell r="C1" t="str">
            <v>F_CODE</v>
          </cell>
        </row>
      </sheetData>
      <sheetData sheetId="1121">
        <row r="1">
          <cell r="C1" t="str">
            <v>F_CODE</v>
          </cell>
        </row>
      </sheetData>
      <sheetData sheetId="1122">
        <row r="1">
          <cell r="C1" t="str">
            <v>F_CODE</v>
          </cell>
        </row>
      </sheetData>
      <sheetData sheetId="1123">
        <row r="1">
          <cell r="C1" t="str">
            <v>F_CODE</v>
          </cell>
        </row>
      </sheetData>
      <sheetData sheetId="1124">
        <row r="1">
          <cell r="C1" t="str">
            <v>F_CODE</v>
          </cell>
        </row>
      </sheetData>
      <sheetData sheetId="1125">
        <row r="1">
          <cell r="C1" t="str">
            <v>F_CODE</v>
          </cell>
        </row>
      </sheetData>
      <sheetData sheetId="1126">
        <row r="1">
          <cell r="C1" t="str">
            <v>F_CODE</v>
          </cell>
        </row>
      </sheetData>
      <sheetData sheetId="1127">
        <row r="1">
          <cell r="C1" t="str">
            <v>F_CODE</v>
          </cell>
        </row>
      </sheetData>
      <sheetData sheetId="1128">
        <row r="1">
          <cell r="C1" t="str">
            <v>F_CODE</v>
          </cell>
        </row>
      </sheetData>
      <sheetData sheetId="1129">
        <row r="1">
          <cell r="C1" t="str">
            <v>F_CODE</v>
          </cell>
        </row>
      </sheetData>
      <sheetData sheetId="1130">
        <row r="1">
          <cell r="C1" t="str">
            <v>F_CODE</v>
          </cell>
        </row>
      </sheetData>
      <sheetData sheetId="1131">
        <row r="1">
          <cell r="C1" t="str">
            <v>F_CODE</v>
          </cell>
        </row>
      </sheetData>
      <sheetData sheetId="1132">
        <row r="1">
          <cell r="C1" t="str">
            <v>F_CODE</v>
          </cell>
        </row>
      </sheetData>
      <sheetData sheetId="1133">
        <row r="1">
          <cell r="C1" t="str">
            <v>F_CODE</v>
          </cell>
        </row>
      </sheetData>
      <sheetData sheetId="1134">
        <row r="1">
          <cell r="C1" t="str">
            <v>F_CODE</v>
          </cell>
        </row>
      </sheetData>
      <sheetData sheetId="1135">
        <row r="1">
          <cell r="C1" t="str">
            <v>F_CODE</v>
          </cell>
        </row>
      </sheetData>
      <sheetData sheetId="1136">
        <row r="1">
          <cell r="C1" t="str">
            <v>F_CODE</v>
          </cell>
        </row>
      </sheetData>
      <sheetData sheetId="1137">
        <row r="1">
          <cell r="C1" t="str">
            <v>F_CODE</v>
          </cell>
        </row>
      </sheetData>
      <sheetData sheetId="1138">
        <row r="1">
          <cell r="C1" t="str">
            <v>F_CODE</v>
          </cell>
        </row>
      </sheetData>
      <sheetData sheetId="1139">
        <row r="1">
          <cell r="C1" t="str">
            <v>F_CODE</v>
          </cell>
        </row>
      </sheetData>
      <sheetData sheetId="1140">
        <row r="1">
          <cell r="C1" t="str">
            <v>F_CODE</v>
          </cell>
        </row>
      </sheetData>
      <sheetData sheetId="1141">
        <row r="1">
          <cell r="C1" t="str">
            <v>F_CODE</v>
          </cell>
        </row>
      </sheetData>
      <sheetData sheetId="1142">
        <row r="1">
          <cell r="C1" t="str">
            <v>F_CODE</v>
          </cell>
        </row>
      </sheetData>
      <sheetData sheetId="1143">
        <row r="1">
          <cell r="C1" t="str">
            <v>F_CODE</v>
          </cell>
        </row>
      </sheetData>
      <sheetData sheetId="1144">
        <row r="1">
          <cell r="C1" t="str">
            <v>F_CODE</v>
          </cell>
        </row>
      </sheetData>
      <sheetData sheetId="1145">
        <row r="1">
          <cell r="C1" t="str">
            <v>F_CODE</v>
          </cell>
        </row>
      </sheetData>
      <sheetData sheetId="1146">
        <row r="1">
          <cell r="C1" t="str">
            <v>F_CODE</v>
          </cell>
        </row>
      </sheetData>
      <sheetData sheetId="1147">
        <row r="1">
          <cell r="C1" t="str">
            <v>F_CODE</v>
          </cell>
        </row>
      </sheetData>
      <sheetData sheetId="1148">
        <row r="1">
          <cell r="C1" t="str">
            <v>F_CODE</v>
          </cell>
        </row>
      </sheetData>
      <sheetData sheetId="1149">
        <row r="1">
          <cell r="C1" t="str">
            <v>F_CODE</v>
          </cell>
        </row>
      </sheetData>
      <sheetData sheetId="1150">
        <row r="1">
          <cell r="C1" t="str">
            <v>F_CODE</v>
          </cell>
        </row>
      </sheetData>
      <sheetData sheetId="1151">
        <row r="1">
          <cell r="C1" t="str">
            <v>F_CODE</v>
          </cell>
        </row>
      </sheetData>
      <sheetData sheetId="1152">
        <row r="1">
          <cell r="C1" t="str">
            <v>F_CODE</v>
          </cell>
        </row>
      </sheetData>
      <sheetData sheetId="1153">
        <row r="1">
          <cell r="C1" t="str">
            <v>F_CODE</v>
          </cell>
        </row>
      </sheetData>
      <sheetData sheetId="1154">
        <row r="1">
          <cell r="C1" t="str">
            <v>F_CODE</v>
          </cell>
        </row>
      </sheetData>
      <sheetData sheetId="1155">
        <row r="1">
          <cell r="C1" t="str">
            <v>F_CODE</v>
          </cell>
        </row>
      </sheetData>
      <sheetData sheetId="1156">
        <row r="1">
          <cell r="C1" t="str">
            <v>F_CODE</v>
          </cell>
        </row>
      </sheetData>
      <sheetData sheetId="1157">
        <row r="1">
          <cell r="C1" t="str">
            <v>F_CODE</v>
          </cell>
        </row>
      </sheetData>
      <sheetData sheetId="1158">
        <row r="1">
          <cell r="C1" t="str">
            <v>F_CODE</v>
          </cell>
        </row>
      </sheetData>
      <sheetData sheetId="1159">
        <row r="1">
          <cell r="C1" t="str">
            <v>F_CODE</v>
          </cell>
        </row>
      </sheetData>
      <sheetData sheetId="1160">
        <row r="1">
          <cell r="C1" t="str">
            <v>F_CODE</v>
          </cell>
        </row>
      </sheetData>
      <sheetData sheetId="1161">
        <row r="1">
          <cell r="C1" t="str">
            <v>F_CODE</v>
          </cell>
        </row>
      </sheetData>
      <sheetData sheetId="1162">
        <row r="1">
          <cell r="C1" t="str">
            <v>F_CODE</v>
          </cell>
        </row>
      </sheetData>
      <sheetData sheetId="1163">
        <row r="1">
          <cell r="C1" t="str">
            <v>F_CODE</v>
          </cell>
        </row>
      </sheetData>
      <sheetData sheetId="1164">
        <row r="1">
          <cell r="C1" t="str">
            <v>F_CODE</v>
          </cell>
        </row>
      </sheetData>
      <sheetData sheetId="1165">
        <row r="1">
          <cell r="C1" t="str">
            <v>F_CODE</v>
          </cell>
        </row>
      </sheetData>
      <sheetData sheetId="1166">
        <row r="1">
          <cell r="C1" t="str">
            <v>F_CODE</v>
          </cell>
        </row>
      </sheetData>
      <sheetData sheetId="1167">
        <row r="1">
          <cell r="C1" t="str">
            <v>F_CODE</v>
          </cell>
        </row>
      </sheetData>
      <sheetData sheetId="1168">
        <row r="1">
          <cell r="C1" t="str">
            <v>F_CODE</v>
          </cell>
        </row>
      </sheetData>
      <sheetData sheetId="1169">
        <row r="1">
          <cell r="C1" t="str">
            <v>F_CODE</v>
          </cell>
        </row>
      </sheetData>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ow r="1">
          <cell r="C1" t="str">
            <v>F_CODE</v>
          </cell>
        </row>
      </sheetData>
      <sheetData sheetId="1344" refreshError="1"/>
      <sheetData sheetId="1345">
        <row r="1">
          <cell r="C1" t="str">
            <v>F_CODE</v>
          </cell>
        </row>
      </sheetData>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ow r="1">
          <cell r="C1" t="str">
            <v>F_CODE</v>
          </cell>
        </row>
      </sheetData>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
          <cell r="C1" t="str">
            <v>F_CODE</v>
          </cell>
        </row>
      </sheetData>
      <sheetData sheetId="1407">
        <row r="1">
          <cell r="C1" t="str">
            <v>F_CODE</v>
          </cell>
        </row>
      </sheetData>
      <sheetData sheetId="1408">
        <row r="1">
          <cell r="C1" t="str">
            <v>F_CODE</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ow r="1">
          <cell r="C1" t="str">
            <v>F_CODE</v>
          </cell>
        </row>
      </sheetData>
      <sheetData sheetId="1419">
        <row r="1">
          <cell r="C1" t="str">
            <v>F_CODE</v>
          </cell>
        </row>
      </sheetData>
      <sheetData sheetId="1420">
        <row r="1">
          <cell r="C1" t="str">
            <v>F_CODE</v>
          </cell>
        </row>
      </sheetData>
      <sheetData sheetId="1421">
        <row r="1">
          <cell r="C1" t="str">
            <v>F_CODE</v>
          </cell>
        </row>
      </sheetData>
      <sheetData sheetId="1422">
        <row r="1">
          <cell r="C1" t="str">
            <v>F_CODE</v>
          </cell>
        </row>
      </sheetData>
      <sheetData sheetId="1423" refreshError="1"/>
      <sheetData sheetId="1424" refreshError="1"/>
      <sheetData sheetId="1425" refreshError="1"/>
      <sheetData sheetId="1426" refreshError="1"/>
      <sheetData sheetId="1427" refreshError="1"/>
      <sheetData sheetId="1428" refreshError="1"/>
      <sheetData sheetId="1429" refreshError="1"/>
      <sheetData sheetId="1430">
        <row r="1">
          <cell r="C1" t="str">
            <v>F_CODE</v>
          </cell>
        </row>
      </sheetData>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sheetData sheetId="1448" refreshError="1"/>
      <sheetData sheetId="1449" refreshError="1"/>
      <sheetData sheetId="1450" refreshError="1"/>
      <sheetData sheetId="1451" refreshError="1"/>
      <sheetData sheetId="1452">
        <row r="1">
          <cell r="C1" t="str">
            <v>F_CODE</v>
          </cell>
        </row>
      </sheetData>
      <sheetData sheetId="1453">
        <row r="1">
          <cell r="C1" t="str">
            <v>F_CODE</v>
          </cell>
        </row>
      </sheetData>
      <sheetData sheetId="1454">
        <row r="1">
          <cell r="C1" t="str">
            <v>F_CODE</v>
          </cell>
        </row>
      </sheetData>
      <sheetData sheetId="1455">
        <row r="1">
          <cell r="C1" t="str">
            <v>F_CODE</v>
          </cell>
        </row>
      </sheetData>
      <sheetData sheetId="1456">
        <row r="1">
          <cell r="C1" t="str">
            <v>F_CODE</v>
          </cell>
        </row>
      </sheetData>
      <sheetData sheetId="1457">
        <row r="1">
          <cell r="C1" t="str">
            <v>F_CODE</v>
          </cell>
        </row>
      </sheetData>
      <sheetData sheetId="1458">
        <row r="1">
          <cell r="C1" t="str">
            <v>F_CODE</v>
          </cell>
        </row>
      </sheetData>
      <sheetData sheetId="1459">
        <row r="1">
          <cell r="C1" t="str">
            <v>F_CODE</v>
          </cell>
        </row>
      </sheetData>
      <sheetData sheetId="1460">
        <row r="1">
          <cell r="C1" t="str">
            <v>F_CODE</v>
          </cell>
        </row>
      </sheetData>
      <sheetData sheetId="1461">
        <row r="1">
          <cell r="C1" t="str">
            <v>F_CODE</v>
          </cell>
        </row>
      </sheetData>
      <sheetData sheetId="1462">
        <row r="1">
          <cell r="C1" t="str">
            <v>F_CODE</v>
          </cell>
        </row>
      </sheetData>
      <sheetData sheetId="1463">
        <row r="1">
          <cell r="C1" t="str">
            <v>F_CODE</v>
          </cell>
        </row>
      </sheetData>
      <sheetData sheetId="1464">
        <row r="1">
          <cell r="C1" t="str">
            <v>F_CODE</v>
          </cell>
        </row>
      </sheetData>
      <sheetData sheetId="1465">
        <row r="1">
          <cell r="C1" t="str">
            <v>F_CODE</v>
          </cell>
        </row>
      </sheetData>
      <sheetData sheetId="1466">
        <row r="1">
          <cell r="C1" t="str">
            <v>F_CODE</v>
          </cell>
        </row>
      </sheetData>
      <sheetData sheetId="1467">
        <row r="1">
          <cell r="C1" t="str">
            <v>F_CODE</v>
          </cell>
        </row>
      </sheetData>
      <sheetData sheetId="1468">
        <row r="1">
          <cell r="C1" t="str">
            <v>F_CODE</v>
          </cell>
        </row>
      </sheetData>
      <sheetData sheetId="1469">
        <row r="1">
          <cell r="C1" t="str">
            <v>F_CODE</v>
          </cell>
        </row>
      </sheetData>
      <sheetData sheetId="1470">
        <row r="1">
          <cell r="C1" t="str">
            <v>F_CODE</v>
          </cell>
        </row>
      </sheetData>
      <sheetData sheetId="1471">
        <row r="1">
          <cell r="C1" t="str">
            <v>F_CODE</v>
          </cell>
        </row>
      </sheetData>
      <sheetData sheetId="1472">
        <row r="1">
          <cell r="C1" t="str">
            <v>F_CODE</v>
          </cell>
        </row>
      </sheetData>
      <sheetData sheetId="1473">
        <row r="1">
          <cell r="C1" t="str">
            <v>F_CODE</v>
          </cell>
        </row>
      </sheetData>
      <sheetData sheetId="1474">
        <row r="1">
          <cell r="C1" t="str">
            <v>F_CODE</v>
          </cell>
        </row>
      </sheetData>
      <sheetData sheetId="1475">
        <row r="1">
          <cell r="C1" t="str">
            <v>F_CODE</v>
          </cell>
        </row>
      </sheetData>
      <sheetData sheetId="1476">
        <row r="1">
          <cell r="C1" t="str">
            <v>F_CODE</v>
          </cell>
        </row>
      </sheetData>
      <sheetData sheetId="1477">
        <row r="1">
          <cell r="C1" t="str">
            <v>F_CODE</v>
          </cell>
        </row>
      </sheetData>
      <sheetData sheetId="1478">
        <row r="1">
          <cell r="C1" t="str">
            <v>F_CODE</v>
          </cell>
        </row>
      </sheetData>
      <sheetData sheetId="1479">
        <row r="1">
          <cell r="C1" t="str">
            <v>F_CODE</v>
          </cell>
        </row>
      </sheetData>
      <sheetData sheetId="1480">
        <row r="1">
          <cell r="C1" t="str">
            <v>F_CODE</v>
          </cell>
        </row>
      </sheetData>
      <sheetData sheetId="1481">
        <row r="1">
          <cell r="C1" t="str">
            <v>F_CODE</v>
          </cell>
        </row>
      </sheetData>
      <sheetData sheetId="1482">
        <row r="1">
          <cell r="C1" t="str">
            <v>F_CODE</v>
          </cell>
        </row>
      </sheetData>
      <sheetData sheetId="1483">
        <row r="1">
          <cell r="C1" t="str">
            <v>F_CODE</v>
          </cell>
        </row>
      </sheetData>
      <sheetData sheetId="1484">
        <row r="1">
          <cell r="C1" t="str">
            <v>F_CODE</v>
          </cell>
        </row>
      </sheetData>
      <sheetData sheetId="1485">
        <row r="1">
          <cell r="C1" t="str">
            <v>F_CODE</v>
          </cell>
        </row>
      </sheetData>
      <sheetData sheetId="1486"/>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sheetData sheetId="1542"/>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ow r="1">
          <cell r="C1" t="str">
            <v>F_CODE</v>
          </cell>
        </row>
      </sheetData>
      <sheetData sheetId="1555">
        <row r="1">
          <cell r="C1" t="str">
            <v>F_CODE</v>
          </cell>
        </row>
      </sheetData>
      <sheetData sheetId="1556">
        <row r="1">
          <cell r="C1" t="str">
            <v>F_CODE</v>
          </cell>
        </row>
      </sheetData>
      <sheetData sheetId="1557">
        <row r="1">
          <cell r="C1" t="str">
            <v>F_CODE</v>
          </cell>
        </row>
      </sheetData>
      <sheetData sheetId="1558">
        <row r="1">
          <cell r="C1" t="str">
            <v>F_CODE</v>
          </cell>
        </row>
      </sheetData>
      <sheetData sheetId="1559">
        <row r="1">
          <cell r="C1" t="str">
            <v>F_CODE</v>
          </cell>
        </row>
      </sheetData>
      <sheetData sheetId="1560"/>
      <sheetData sheetId="1561"/>
      <sheetData sheetId="1562">
        <row r="1">
          <cell r="C1" t="str">
            <v>F_CODE</v>
          </cell>
        </row>
      </sheetData>
      <sheetData sheetId="1563" refreshError="1"/>
      <sheetData sheetId="1564" refreshError="1"/>
      <sheetData sheetId="1565">
        <row r="1">
          <cell r="C1" t="str">
            <v>F_CODE</v>
          </cell>
        </row>
      </sheetData>
      <sheetData sheetId="1566" refreshError="1"/>
      <sheetData sheetId="1567">
        <row r="1">
          <cell r="C1" t="str">
            <v>F_CODE</v>
          </cell>
        </row>
      </sheetData>
      <sheetData sheetId="1568">
        <row r="1">
          <cell r="C1" t="str">
            <v>F_CODE</v>
          </cell>
        </row>
      </sheetData>
      <sheetData sheetId="1569">
        <row r="1">
          <cell r="C1" t="str">
            <v>F_CODE</v>
          </cell>
        </row>
      </sheetData>
      <sheetData sheetId="1570"/>
      <sheetData sheetId="1571">
        <row r="1">
          <cell r="C1" t="str">
            <v>F_CODE</v>
          </cell>
        </row>
      </sheetData>
      <sheetData sheetId="1572"/>
      <sheetData sheetId="1573">
        <row r="1">
          <cell r="C1" t="str">
            <v>F_CODE</v>
          </cell>
        </row>
      </sheetData>
      <sheetData sheetId="1574">
        <row r="1">
          <cell r="C1" t="str">
            <v>F_CODE</v>
          </cell>
        </row>
      </sheetData>
      <sheetData sheetId="1575">
        <row r="1">
          <cell r="C1" t="str">
            <v>F_CODE</v>
          </cell>
        </row>
      </sheetData>
      <sheetData sheetId="1576"/>
      <sheetData sheetId="1577">
        <row r="1">
          <cell r="C1" t="str">
            <v>F_CODE</v>
          </cell>
        </row>
      </sheetData>
      <sheetData sheetId="1578">
        <row r="1">
          <cell r="C1" t="str">
            <v>F_CODE</v>
          </cell>
        </row>
      </sheetData>
      <sheetData sheetId="1579"/>
      <sheetData sheetId="1580"/>
      <sheetData sheetId="1581"/>
      <sheetData sheetId="1582"/>
      <sheetData sheetId="1583"/>
      <sheetData sheetId="1584">
        <row r="1">
          <cell r="C1" t="str">
            <v>F_CODE</v>
          </cell>
        </row>
      </sheetData>
      <sheetData sheetId="1585"/>
      <sheetData sheetId="1586"/>
      <sheetData sheetId="1587"/>
      <sheetData sheetId="1588"/>
      <sheetData sheetId="1589"/>
      <sheetData sheetId="1590">
        <row r="1">
          <cell r="C1" t="str">
            <v>F_CODE</v>
          </cell>
        </row>
      </sheetData>
      <sheetData sheetId="1591"/>
      <sheetData sheetId="1592"/>
      <sheetData sheetId="1593"/>
      <sheetData sheetId="1594"/>
      <sheetData sheetId="1595"/>
      <sheetData sheetId="1596"/>
      <sheetData sheetId="1597"/>
      <sheetData sheetId="1598"/>
      <sheetData sheetId="1599" refreshError="1"/>
      <sheetData sheetId="1600"/>
      <sheetData sheetId="160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ow r="1">
          <cell r="C1" t="str">
            <v>F_CODE</v>
          </cell>
        </row>
      </sheetData>
      <sheetData sheetId="1654">
        <row r="1">
          <cell r="C1" t="str">
            <v>F_CODE</v>
          </cell>
        </row>
      </sheetData>
      <sheetData sheetId="1655">
        <row r="1">
          <cell r="C1" t="str">
            <v>F_CODE</v>
          </cell>
        </row>
      </sheetData>
      <sheetData sheetId="1656">
        <row r="1">
          <cell r="C1" t="str">
            <v>F_CODE</v>
          </cell>
        </row>
      </sheetData>
      <sheetData sheetId="1657">
        <row r="1">
          <cell r="C1" t="str">
            <v>F_CODE</v>
          </cell>
        </row>
      </sheetData>
      <sheetData sheetId="1658">
        <row r="1">
          <cell r="C1" t="str">
            <v>F_CODE</v>
          </cell>
        </row>
      </sheetData>
      <sheetData sheetId="1659">
        <row r="1">
          <cell r="C1" t="str">
            <v>F_CODE</v>
          </cell>
        </row>
      </sheetData>
      <sheetData sheetId="1660">
        <row r="1">
          <cell r="C1" t="str">
            <v>F_CODE</v>
          </cell>
        </row>
      </sheetData>
      <sheetData sheetId="1661">
        <row r="1">
          <cell r="C1" t="str">
            <v>F_CODE</v>
          </cell>
        </row>
      </sheetData>
      <sheetData sheetId="1662">
        <row r="1">
          <cell r="C1" t="str">
            <v>F_CODE</v>
          </cell>
        </row>
      </sheetData>
      <sheetData sheetId="1663">
        <row r="1">
          <cell r="C1" t="str">
            <v>F_CODE</v>
          </cell>
        </row>
      </sheetData>
      <sheetData sheetId="1664">
        <row r="1">
          <cell r="C1" t="str">
            <v>F_CODE</v>
          </cell>
        </row>
      </sheetData>
      <sheetData sheetId="1665">
        <row r="1">
          <cell r="C1" t="str">
            <v>F_CODE</v>
          </cell>
        </row>
      </sheetData>
      <sheetData sheetId="1666"/>
      <sheetData sheetId="1667">
        <row r="1">
          <cell r="C1" t="str">
            <v>F_CODE</v>
          </cell>
        </row>
      </sheetData>
      <sheetData sheetId="1668">
        <row r="1">
          <cell r="C1" t="str">
            <v>F_CODE</v>
          </cell>
        </row>
      </sheetData>
      <sheetData sheetId="1669">
        <row r="1">
          <cell r="C1" t="str">
            <v>F_CODE</v>
          </cell>
        </row>
      </sheetData>
      <sheetData sheetId="1670">
        <row r="1">
          <cell r="C1" t="str">
            <v>F_CODE</v>
          </cell>
        </row>
      </sheetData>
      <sheetData sheetId="1671">
        <row r="1">
          <cell r="C1" t="str">
            <v>F_CODE</v>
          </cell>
        </row>
      </sheetData>
      <sheetData sheetId="1672">
        <row r="1">
          <cell r="C1" t="str">
            <v>F_CODE</v>
          </cell>
        </row>
      </sheetData>
      <sheetData sheetId="1673">
        <row r="1">
          <cell r="C1" t="str">
            <v>F_CODE</v>
          </cell>
        </row>
      </sheetData>
      <sheetData sheetId="1674">
        <row r="1">
          <cell r="C1" t="str">
            <v>F_CODE</v>
          </cell>
        </row>
      </sheetData>
      <sheetData sheetId="1675">
        <row r="1">
          <cell r="C1" t="str">
            <v>F_CODE</v>
          </cell>
        </row>
      </sheetData>
      <sheetData sheetId="1676"/>
      <sheetData sheetId="1677">
        <row r="1">
          <cell r="C1" t="str">
            <v>F_CODE</v>
          </cell>
        </row>
      </sheetData>
      <sheetData sheetId="1678">
        <row r="1">
          <cell r="C1" t="str">
            <v>F_CODE</v>
          </cell>
        </row>
      </sheetData>
      <sheetData sheetId="1679">
        <row r="1">
          <cell r="C1" t="str">
            <v>F_CODE</v>
          </cell>
        </row>
      </sheetData>
      <sheetData sheetId="1680">
        <row r="1">
          <cell r="C1" t="str">
            <v>F_CODE</v>
          </cell>
        </row>
      </sheetData>
      <sheetData sheetId="1681">
        <row r="1">
          <cell r="C1" t="str">
            <v>F_CODE</v>
          </cell>
        </row>
      </sheetData>
      <sheetData sheetId="1682">
        <row r="1">
          <cell r="C1" t="str">
            <v>F_CODE</v>
          </cell>
        </row>
      </sheetData>
      <sheetData sheetId="1683">
        <row r="1">
          <cell r="C1" t="str">
            <v>F_CODE</v>
          </cell>
        </row>
      </sheetData>
      <sheetData sheetId="1684">
        <row r="1">
          <cell r="C1" t="str">
            <v>F_CODE</v>
          </cell>
        </row>
      </sheetData>
      <sheetData sheetId="1685">
        <row r="1">
          <cell r="C1" t="str">
            <v>F_CODE</v>
          </cell>
        </row>
      </sheetData>
      <sheetData sheetId="1686">
        <row r="1">
          <cell r="C1" t="str">
            <v>F_CODE</v>
          </cell>
        </row>
      </sheetData>
      <sheetData sheetId="1687">
        <row r="1">
          <cell r="C1" t="str">
            <v>F_CODE</v>
          </cell>
        </row>
      </sheetData>
      <sheetData sheetId="1688">
        <row r="1">
          <cell r="C1" t="str">
            <v>F_CODE</v>
          </cell>
        </row>
      </sheetData>
      <sheetData sheetId="1689">
        <row r="1">
          <cell r="C1" t="str">
            <v>F_CODE</v>
          </cell>
        </row>
      </sheetData>
      <sheetData sheetId="1690">
        <row r="1">
          <cell r="C1" t="str">
            <v>F_CODE</v>
          </cell>
        </row>
      </sheetData>
      <sheetData sheetId="1691">
        <row r="1">
          <cell r="C1" t="str">
            <v>F_CODE</v>
          </cell>
        </row>
      </sheetData>
      <sheetData sheetId="1692">
        <row r="1">
          <cell r="C1" t="str">
            <v>F_CODE</v>
          </cell>
        </row>
      </sheetData>
      <sheetData sheetId="1693">
        <row r="1">
          <cell r="C1" t="str">
            <v>F_CODE</v>
          </cell>
        </row>
      </sheetData>
      <sheetData sheetId="1694">
        <row r="1">
          <cell r="C1" t="str">
            <v>F_CODE</v>
          </cell>
        </row>
      </sheetData>
      <sheetData sheetId="1695">
        <row r="1">
          <cell r="C1" t="str">
            <v>F_CODE</v>
          </cell>
        </row>
      </sheetData>
      <sheetData sheetId="1696">
        <row r="1">
          <cell r="C1" t="str">
            <v>F_CODE</v>
          </cell>
        </row>
      </sheetData>
      <sheetData sheetId="1697">
        <row r="1">
          <cell r="C1" t="str">
            <v>F_CODE</v>
          </cell>
        </row>
      </sheetData>
      <sheetData sheetId="1698">
        <row r="1">
          <cell r="C1" t="str">
            <v>F_CODE</v>
          </cell>
        </row>
      </sheetData>
      <sheetData sheetId="1699">
        <row r="1">
          <cell r="C1" t="str">
            <v>F_CODE</v>
          </cell>
        </row>
      </sheetData>
      <sheetData sheetId="1700">
        <row r="1">
          <cell r="C1" t="str">
            <v>F_CODE</v>
          </cell>
        </row>
      </sheetData>
      <sheetData sheetId="1701">
        <row r="1">
          <cell r="C1" t="str">
            <v>F_CODE</v>
          </cell>
        </row>
      </sheetData>
      <sheetData sheetId="1702">
        <row r="1">
          <cell r="C1" t="str">
            <v>F_CODE</v>
          </cell>
        </row>
      </sheetData>
      <sheetData sheetId="1703"/>
      <sheetData sheetId="1704"/>
      <sheetData sheetId="1705">
        <row r="1">
          <cell r="C1" t="str">
            <v>F_CODE</v>
          </cell>
        </row>
      </sheetData>
      <sheetData sheetId="1706">
        <row r="1">
          <cell r="C1" t="str">
            <v>F_CODE</v>
          </cell>
        </row>
      </sheetData>
      <sheetData sheetId="1707">
        <row r="1">
          <cell r="C1" t="str">
            <v>F_CODE</v>
          </cell>
        </row>
      </sheetData>
      <sheetData sheetId="1708">
        <row r="1">
          <cell r="C1" t="str">
            <v>F_CODE</v>
          </cell>
        </row>
      </sheetData>
      <sheetData sheetId="1709">
        <row r="1">
          <cell r="C1" t="str">
            <v>F_CODE</v>
          </cell>
        </row>
      </sheetData>
      <sheetData sheetId="1710">
        <row r="1">
          <cell r="C1" t="str">
            <v>F_CODE</v>
          </cell>
        </row>
      </sheetData>
      <sheetData sheetId="1711">
        <row r="1">
          <cell r="C1" t="str">
            <v>F_CODE</v>
          </cell>
        </row>
      </sheetData>
      <sheetData sheetId="1712"/>
      <sheetData sheetId="1713"/>
      <sheetData sheetId="1714">
        <row r="1">
          <cell r="C1" t="str">
            <v>F_CODE</v>
          </cell>
        </row>
      </sheetData>
      <sheetData sheetId="1715">
        <row r="1">
          <cell r="C1" t="str">
            <v>F_CODE</v>
          </cell>
        </row>
      </sheetData>
      <sheetData sheetId="1716"/>
      <sheetData sheetId="1717"/>
      <sheetData sheetId="1718"/>
      <sheetData sheetId="1719">
        <row r="1">
          <cell r="C1" t="str">
            <v>F_CODE</v>
          </cell>
        </row>
      </sheetData>
      <sheetData sheetId="1720">
        <row r="1">
          <cell r="C1" t="str">
            <v>F_CODE</v>
          </cell>
        </row>
      </sheetData>
      <sheetData sheetId="1721">
        <row r="1">
          <cell r="C1" t="str">
            <v>F_CODE</v>
          </cell>
        </row>
      </sheetData>
      <sheetData sheetId="1722">
        <row r="1">
          <cell r="C1" t="str">
            <v>F_CODE</v>
          </cell>
        </row>
      </sheetData>
      <sheetData sheetId="1723">
        <row r="1">
          <cell r="C1" t="str">
            <v>F_CODE</v>
          </cell>
        </row>
      </sheetData>
      <sheetData sheetId="1724">
        <row r="1">
          <cell r="C1" t="str">
            <v>F_CODE</v>
          </cell>
        </row>
      </sheetData>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ow r="1">
          <cell r="C1" t="str">
            <v>F_CODE</v>
          </cell>
        </row>
      </sheetData>
      <sheetData sheetId="1757">
        <row r="1">
          <cell r="C1" t="str">
            <v>F_CODE</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ow r="1">
          <cell r="C1" t="str">
            <v>F_CODE</v>
          </cell>
        </row>
      </sheetData>
      <sheetData sheetId="1768">
        <row r="1">
          <cell r="C1" t="str">
            <v>F_CODE</v>
          </cell>
        </row>
      </sheetData>
      <sheetData sheetId="1769">
        <row r="1">
          <cell r="C1" t="str">
            <v>F_CODE</v>
          </cell>
        </row>
      </sheetData>
      <sheetData sheetId="1770">
        <row r="1">
          <cell r="C1" t="str">
            <v>F_CODE</v>
          </cell>
        </row>
      </sheetData>
      <sheetData sheetId="1771">
        <row r="1">
          <cell r="C1" t="str">
            <v>F_CODE</v>
          </cell>
        </row>
      </sheetData>
      <sheetData sheetId="1772">
        <row r="1">
          <cell r="C1" t="str">
            <v>F_CODE</v>
          </cell>
        </row>
      </sheetData>
      <sheetData sheetId="1773">
        <row r="1">
          <cell r="C1" t="str">
            <v>F_CODE</v>
          </cell>
        </row>
      </sheetData>
      <sheetData sheetId="1774"/>
      <sheetData sheetId="1775"/>
      <sheetData sheetId="1776"/>
      <sheetData sheetId="1777">
        <row r="1">
          <cell r="C1" t="str">
            <v>F_CODE</v>
          </cell>
        </row>
      </sheetData>
      <sheetData sheetId="1778">
        <row r="1">
          <cell r="C1" t="str">
            <v>F_CODE</v>
          </cell>
        </row>
      </sheetData>
      <sheetData sheetId="1779">
        <row r="1">
          <cell r="C1" t="str">
            <v>F_CODE</v>
          </cell>
        </row>
      </sheetData>
      <sheetData sheetId="1780">
        <row r="1">
          <cell r="C1" t="str">
            <v>F_CODE</v>
          </cell>
        </row>
      </sheetData>
      <sheetData sheetId="1781"/>
      <sheetData sheetId="1782">
        <row r="1">
          <cell r="C1" t="str">
            <v>F_CODE</v>
          </cell>
        </row>
      </sheetData>
      <sheetData sheetId="1783">
        <row r="1">
          <cell r="C1" t="str">
            <v>F_CODE</v>
          </cell>
        </row>
      </sheetData>
      <sheetData sheetId="1784">
        <row r="1">
          <cell r="C1" t="str">
            <v>F_CODE</v>
          </cell>
        </row>
      </sheetData>
      <sheetData sheetId="1785">
        <row r="1">
          <cell r="C1" t="str">
            <v>F_CODE</v>
          </cell>
        </row>
      </sheetData>
      <sheetData sheetId="1786">
        <row r="1">
          <cell r="C1" t="str">
            <v>F_CODE</v>
          </cell>
        </row>
      </sheetData>
      <sheetData sheetId="1787">
        <row r="1">
          <cell r="C1" t="str">
            <v>F_CODE</v>
          </cell>
        </row>
      </sheetData>
      <sheetData sheetId="1788">
        <row r="1">
          <cell r="C1" t="str">
            <v>F_CODE</v>
          </cell>
        </row>
      </sheetData>
      <sheetData sheetId="1789">
        <row r="1">
          <cell r="C1" t="str">
            <v>F_CODE</v>
          </cell>
        </row>
      </sheetData>
      <sheetData sheetId="1790">
        <row r="1">
          <cell r="C1" t="str">
            <v>F_CODE</v>
          </cell>
        </row>
      </sheetData>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row r="1">
          <cell r="C1" t="str">
            <v>F_CODE</v>
          </cell>
        </row>
      </sheetData>
      <sheetData sheetId="1808"/>
      <sheetData sheetId="1809"/>
      <sheetData sheetId="1810"/>
      <sheetData sheetId="1811"/>
      <sheetData sheetId="1812">
        <row r="1">
          <cell r="C1" t="str">
            <v>F_CODE</v>
          </cell>
        </row>
      </sheetData>
      <sheetData sheetId="1813">
        <row r="1">
          <cell r="C1" t="str">
            <v>F_CODE</v>
          </cell>
        </row>
      </sheetData>
      <sheetData sheetId="1814">
        <row r="1">
          <cell r="C1" t="str">
            <v>F_CODE</v>
          </cell>
        </row>
      </sheetData>
      <sheetData sheetId="1815">
        <row r="1">
          <cell r="C1" t="str">
            <v>F_CODE</v>
          </cell>
        </row>
      </sheetData>
      <sheetData sheetId="1816">
        <row r="1">
          <cell r="C1" t="str">
            <v>F_CODE</v>
          </cell>
        </row>
      </sheetData>
      <sheetData sheetId="1817">
        <row r="1">
          <cell r="C1" t="str">
            <v>F_CODE</v>
          </cell>
        </row>
      </sheetData>
      <sheetData sheetId="1818">
        <row r="1">
          <cell r="C1" t="str">
            <v>F_CODE</v>
          </cell>
        </row>
      </sheetData>
      <sheetData sheetId="1819">
        <row r="1">
          <cell r="C1" t="str">
            <v>F_CODE</v>
          </cell>
        </row>
      </sheetData>
      <sheetData sheetId="1820">
        <row r="1">
          <cell r="C1" t="str">
            <v>F_CODE</v>
          </cell>
        </row>
      </sheetData>
      <sheetData sheetId="1821"/>
      <sheetData sheetId="1822"/>
      <sheetData sheetId="1823"/>
      <sheetData sheetId="1824">
        <row r="1">
          <cell r="C1" t="str">
            <v>F_CODE</v>
          </cell>
        </row>
      </sheetData>
      <sheetData sheetId="1825">
        <row r="1">
          <cell r="C1" t="str">
            <v>F_CODE</v>
          </cell>
        </row>
      </sheetData>
      <sheetData sheetId="1826">
        <row r="1">
          <cell r="C1" t="str">
            <v>F_CODE</v>
          </cell>
        </row>
      </sheetData>
      <sheetData sheetId="1827">
        <row r="1">
          <cell r="C1" t="str">
            <v>F_CODE</v>
          </cell>
        </row>
      </sheetData>
      <sheetData sheetId="1828">
        <row r="1">
          <cell r="C1" t="str">
            <v>F_CODE</v>
          </cell>
        </row>
      </sheetData>
      <sheetData sheetId="1829">
        <row r="1">
          <cell r="C1" t="str">
            <v>F_CODE</v>
          </cell>
        </row>
      </sheetData>
      <sheetData sheetId="1830">
        <row r="1">
          <cell r="C1" t="str">
            <v>F_CODE</v>
          </cell>
        </row>
      </sheetData>
      <sheetData sheetId="1831">
        <row r="1">
          <cell r="C1" t="str">
            <v>F_CODE</v>
          </cell>
        </row>
      </sheetData>
      <sheetData sheetId="1832">
        <row r="1">
          <cell r="C1" t="str">
            <v>F_CODE</v>
          </cell>
        </row>
      </sheetData>
      <sheetData sheetId="1833">
        <row r="1">
          <cell r="C1" t="str">
            <v>F_CODE</v>
          </cell>
        </row>
      </sheetData>
      <sheetData sheetId="1834">
        <row r="1">
          <cell r="C1" t="str">
            <v>F_CODE</v>
          </cell>
        </row>
      </sheetData>
      <sheetData sheetId="1835">
        <row r="1">
          <cell r="C1" t="str">
            <v>F_CODE</v>
          </cell>
        </row>
      </sheetData>
      <sheetData sheetId="1836">
        <row r="1">
          <cell r="C1" t="str">
            <v>F_CODE</v>
          </cell>
        </row>
      </sheetData>
      <sheetData sheetId="1837">
        <row r="1">
          <cell r="C1" t="str">
            <v>F_CODE</v>
          </cell>
        </row>
      </sheetData>
      <sheetData sheetId="1838">
        <row r="1">
          <cell r="C1" t="str">
            <v>F_CODE</v>
          </cell>
        </row>
      </sheetData>
      <sheetData sheetId="1839">
        <row r="1">
          <cell r="C1" t="str">
            <v>F_CODE</v>
          </cell>
        </row>
      </sheetData>
      <sheetData sheetId="1840">
        <row r="1">
          <cell r="C1" t="str">
            <v>F_CODE</v>
          </cell>
        </row>
      </sheetData>
      <sheetData sheetId="1841">
        <row r="1">
          <cell r="C1" t="str">
            <v>F_CODE</v>
          </cell>
        </row>
      </sheetData>
      <sheetData sheetId="1842">
        <row r="1">
          <cell r="C1" t="str">
            <v>F_CODE</v>
          </cell>
        </row>
      </sheetData>
      <sheetData sheetId="1843">
        <row r="1">
          <cell r="C1" t="str">
            <v>F_CODE</v>
          </cell>
        </row>
      </sheetData>
      <sheetData sheetId="1844">
        <row r="1">
          <cell r="C1" t="str">
            <v>F_CODE</v>
          </cell>
        </row>
      </sheetData>
      <sheetData sheetId="1845">
        <row r="1">
          <cell r="C1" t="str">
            <v>F_CODE</v>
          </cell>
        </row>
      </sheetData>
      <sheetData sheetId="1846">
        <row r="1">
          <cell r="C1" t="str">
            <v>F_CODE</v>
          </cell>
        </row>
      </sheetData>
      <sheetData sheetId="1847">
        <row r="1">
          <cell r="C1" t="str">
            <v>F_CODE</v>
          </cell>
        </row>
      </sheetData>
      <sheetData sheetId="1848">
        <row r="1">
          <cell r="C1" t="str">
            <v>F_CODE</v>
          </cell>
        </row>
      </sheetData>
      <sheetData sheetId="1849">
        <row r="1">
          <cell r="C1" t="str">
            <v>F_CODE</v>
          </cell>
        </row>
      </sheetData>
      <sheetData sheetId="1850">
        <row r="1">
          <cell r="C1" t="str">
            <v>F_CODE</v>
          </cell>
        </row>
      </sheetData>
      <sheetData sheetId="1851">
        <row r="1">
          <cell r="C1" t="str">
            <v>F_CODE</v>
          </cell>
        </row>
      </sheetData>
      <sheetData sheetId="1852">
        <row r="1">
          <cell r="C1" t="str">
            <v>F_CODE</v>
          </cell>
        </row>
      </sheetData>
      <sheetData sheetId="1853">
        <row r="1">
          <cell r="C1" t="str">
            <v>F_CODE</v>
          </cell>
        </row>
      </sheetData>
      <sheetData sheetId="1854">
        <row r="1">
          <cell r="C1" t="str">
            <v>F_CODE</v>
          </cell>
        </row>
      </sheetData>
      <sheetData sheetId="1855">
        <row r="1">
          <cell r="C1" t="str">
            <v>F_CODE</v>
          </cell>
        </row>
      </sheetData>
      <sheetData sheetId="1856">
        <row r="1">
          <cell r="C1" t="str">
            <v>F_CODE</v>
          </cell>
        </row>
      </sheetData>
      <sheetData sheetId="1857">
        <row r="1">
          <cell r="C1" t="str">
            <v>F_CODE</v>
          </cell>
        </row>
      </sheetData>
      <sheetData sheetId="1858">
        <row r="1">
          <cell r="C1" t="str">
            <v>F_CODE</v>
          </cell>
        </row>
      </sheetData>
      <sheetData sheetId="1859">
        <row r="1">
          <cell r="C1" t="str">
            <v>F_CODE</v>
          </cell>
        </row>
      </sheetData>
      <sheetData sheetId="1860">
        <row r="1">
          <cell r="C1" t="str">
            <v>F_CODE</v>
          </cell>
        </row>
      </sheetData>
      <sheetData sheetId="1861">
        <row r="1">
          <cell r="C1" t="str">
            <v>F_CODE</v>
          </cell>
        </row>
      </sheetData>
      <sheetData sheetId="1862">
        <row r="1">
          <cell r="C1" t="str">
            <v>F_CODE</v>
          </cell>
        </row>
      </sheetData>
      <sheetData sheetId="1863">
        <row r="1">
          <cell r="C1" t="str">
            <v>F_CODE</v>
          </cell>
        </row>
      </sheetData>
      <sheetData sheetId="1864">
        <row r="1">
          <cell r="C1" t="str">
            <v>F_CODE</v>
          </cell>
        </row>
      </sheetData>
      <sheetData sheetId="1865">
        <row r="1">
          <cell r="C1" t="str">
            <v>F_CODE</v>
          </cell>
        </row>
      </sheetData>
      <sheetData sheetId="1866">
        <row r="1">
          <cell r="C1" t="str">
            <v>F_CODE</v>
          </cell>
        </row>
      </sheetData>
      <sheetData sheetId="1867">
        <row r="1">
          <cell r="C1" t="str">
            <v>F_CODE</v>
          </cell>
        </row>
      </sheetData>
      <sheetData sheetId="1868">
        <row r="1">
          <cell r="C1" t="str">
            <v>F_CODE</v>
          </cell>
        </row>
      </sheetData>
      <sheetData sheetId="1869">
        <row r="1">
          <cell r="C1" t="str">
            <v>F_CODE</v>
          </cell>
        </row>
      </sheetData>
      <sheetData sheetId="1870">
        <row r="1">
          <cell r="C1" t="str">
            <v>F_CODE</v>
          </cell>
        </row>
      </sheetData>
      <sheetData sheetId="1871">
        <row r="1">
          <cell r="C1" t="str">
            <v>F_CODE</v>
          </cell>
        </row>
      </sheetData>
      <sheetData sheetId="1872">
        <row r="1">
          <cell r="C1" t="str">
            <v>F_CODE</v>
          </cell>
        </row>
      </sheetData>
      <sheetData sheetId="1873">
        <row r="1">
          <cell r="C1" t="str">
            <v>F_CODE</v>
          </cell>
        </row>
      </sheetData>
      <sheetData sheetId="1874">
        <row r="1">
          <cell r="C1" t="str">
            <v>F_CODE</v>
          </cell>
        </row>
      </sheetData>
      <sheetData sheetId="1875">
        <row r="1">
          <cell r="C1" t="str">
            <v>F_CODE</v>
          </cell>
        </row>
      </sheetData>
      <sheetData sheetId="1876" refreshError="1"/>
      <sheetData sheetId="1877" refreshError="1"/>
      <sheetData sheetId="1878" refreshError="1"/>
      <sheetData sheetId="1879" refreshError="1"/>
      <sheetData sheetId="1880"/>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sheetData sheetId="1985" refreshError="1"/>
      <sheetData sheetId="1986" refreshError="1"/>
      <sheetData sheetId="1987" refreshError="1"/>
      <sheetData sheetId="1988" refreshError="1"/>
      <sheetData sheetId="1989" refreshError="1"/>
      <sheetData sheetId="1990" refreshError="1"/>
      <sheetData sheetId="1991" refreshError="1"/>
      <sheetData sheetId="1992"/>
      <sheetData sheetId="1993"/>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refreshError="1"/>
      <sheetData sheetId="2380" refreshError="1"/>
      <sheetData sheetId="2381"/>
      <sheetData sheetId="2382"/>
      <sheetData sheetId="2383" refreshError="1"/>
      <sheetData sheetId="2384" refreshError="1"/>
      <sheetData sheetId="2385" refreshError="1"/>
      <sheetData sheetId="2386" refreshError="1"/>
      <sheetData sheetId="2387" refreshError="1"/>
      <sheetData sheetId="2388" refreshError="1"/>
      <sheetData sheetId="2389"/>
      <sheetData sheetId="2390"/>
      <sheetData sheetId="2391"/>
      <sheetData sheetId="2392"/>
      <sheetData sheetId="2393"/>
      <sheetData sheetId="2394"/>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금액대비"/>
      <sheetName val="#REF"/>
      <sheetName val="XL4Poppy"/>
      <sheetName val="Sheet4"/>
      <sheetName val="유림콘도"/>
      <sheetName val="마산월령동골조물량변경"/>
      <sheetName val="유림골조"/>
      <sheetName val="사진용시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금액내역서"/>
    </sheetNames>
    <sheetDataSet>
      <sheetData sheetId="0">
        <row r="4">
          <cell r="D4" t="str">
            <v>대</v>
          </cell>
        </row>
        <row r="5">
          <cell r="D5" t="str">
            <v>대</v>
          </cell>
        </row>
        <row r="7">
          <cell r="D7" t="str">
            <v>대</v>
          </cell>
        </row>
        <row r="8">
          <cell r="D8" t="str">
            <v>대</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증감"/>
      <sheetName val="터파기및재료"/>
      <sheetName val="원가계산서(년도별)"/>
      <sheetName val="집계표(도급)"/>
      <sheetName val="내역서(도급)"/>
      <sheetName val="6월호"/>
      <sheetName val="INPUT"/>
      <sheetName val="공사비집계"/>
      <sheetName val="#REF"/>
      <sheetName val="집계표"/>
      <sheetName val="TYPE-B"/>
      <sheetName val="setup"/>
      <sheetName val="2.교량(신설)"/>
      <sheetName val="단위수량"/>
      <sheetName val="BQ(실행)"/>
      <sheetName val="철근 공사비 대비표"/>
      <sheetName val="내역서"/>
      <sheetName val="총집계표"/>
      <sheetName val="부안일위"/>
      <sheetName val="6PILE  (돌출)"/>
      <sheetName val="실행철강하도"/>
      <sheetName val="9GNG운반"/>
      <sheetName val="연습"/>
      <sheetName val="조명시설"/>
      <sheetName val="3련 BOX"/>
      <sheetName val="터널조도"/>
      <sheetName val="제잡비"/>
      <sheetName val="예가표"/>
      <sheetName val="물가시세"/>
      <sheetName val="노임단가"/>
      <sheetName val="부하(성남)"/>
      <sheetName val="내역서적용수량 (지방도893)"/>
      <sheetName val="대림경상68억"/>
      <sheetName val="신우"/>
      <sheetName val="가도공"/>
      <sheetName val="매원개착터널총괄"/>
      <sheetName val="유동표"/>
      <sheetName val="기별(종합)"/>
      <sheetName val="구조물철거타공정이월"/>
      <sheetName val="집수정(600-700)"/>
      <sheetName val="정부노임단가"/>
      <sheetName val="CTEMCOST"/>
      <sheetName val="내역"/>
      <sheetName val="하수급견적대비"/>
      <sheetName val="Sheet1 (2)"/>
      <sheetName val="시운전연료비"/>
      <sheetName val="입찰안"/>
      <sheetName val="일위(철거)"/>
      <sheetName val="여과지동"/>
      <sheetName val="맨홀토공"/>
      <sheetName val="기초수량집"/>
      <sheetName val="원가서"/>
      <sheetName val="골조시행"/>
      <sheetName val="개천0.8표지"/>
      <sheetName val="토공입적표 "/>
      <sheetName val="흄관(Φ800)"/>
      <sheetName val="개천0.8수로공"/>
      <sheetName val="수로뚜껑"/>
      <sheetName val="데리네이타현황"/>
      <sheetName val="주beam"/>
      <sheetName val="총괄집계 "/>
      <sheetName val="T13(P68~72,78)"/>
      <sheetName val="업무처리전"/>
      <sheetName val="s"/>
      <sheetName val="SG"/>
      <sheetName val="공문"/>
      <sheetName val="옥외등신설"/>
      <sheetName val="저케CV22신설"/>
      <sheetName val="저케CV38신설"/>
      <sheetName val="저케CV8신설"/>
      <sheetName val="접지3종"/>
      <sheetName val="노임이"/>
      <sheetName val="Sheet17"/>
      <sheetName val="맨홀수량"/>
      <sheetName val="토공"/>
      <sheetName val="Sheet1"/>
      <sheetName val="포장공총괄수량집계표"/>
      <sheetName val="가시설수량"/>
      <sheetName val="진주방향"/>
      <sheetName val="Sheet2"/>
      <sheetName val="배수공집계표"/>
      <sheetName val="woo(mac)"/>
      <sheetName val="guard(mac)"/>
      <sheetName val="유림골조"/>
      <sheetName val="8.PILE  (돌출)"/>
      <sheetName val="98수문일위"/>
      <sheetName val="대비"/>
      <sheetName val="장비집계"/>
      <sheetName val="준검 내역서"/>
      <sheetName val="노임"/>
      <sheetName val="공사비예산서(토목분)"/>
      <sheetName val="장비노임"/>
      <sheetName val="자재단가조사표"/>
      <sheetName val="일위대가(계측기설치)"/>
      <sheetName val="3BL공동구 수량"/>
      <sheetName val="안정검토"/>
      <sheetName val="3CHBDC"/>
      <sheetName val="금액내역서"/>
      <sheetName val="산출내역서집계표"/>
      <sheetName val="수익원가"/>
      <sheetName val="상부공"/>
      <sheetName val="2터널시점"/>
      <sheetName val="명세서"/>
      <sheetName val="변경집계표"/>
      <sheetName val="단가"/>
      <sheetName val="반응조"/>
      <sheetName val="단면 (2)"/>
      <sheetName val="3차설계"/>
      <sheetName val="수량"/>
      <sheetName val="BID"/>
      <sheetName val="설계가"/>
      <sheetName val="일위대가"/>
      <sheetName val="전기일위대가"/>
      <sheetName val="코드표"/>
      <sheetName val="3.공통공사대비"/>
      <sheetName val="수량집계"/>
      <sheetName val="토 적 표"/>
      <sheetName val="단면설계"/>
      <sheetName val="일위대가목차"/>
      <sheetName val="일반수량"/>
      <sheetName val="중분대수량산출"/>
      <sheetName val="통합"/>
      <sheetName val="단위집계표"/>
      <sheetName val="1.설계조건"/>
      <sheetName val="차액보증"/>
      <sheetName val="노무비"/>
      <sheetName val="덕전리"/>
    </sheetNames>
    <sheetDataSet>
      <sheetData sheetId="0"/>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에산"/>
    </sheetNames>
    <sheetDataSet>
      <sheetData sheetId="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PILE  (돌출)"/>
      <sheetName val="반응조"/>
      <sheetName val="갑지"/>
      <sheetName val="6PILE  _돌출_"/>
      <sheetName val="단위중량"/>
      <sheetName val="조명시설"/>
      <sheetName val="소업1교"/>
      <sheetName val="가설건물"/>
      <sheetName val="참조"/>
      <sheetName val="사통"/>
      <sheetName val="물가시세"/>
      <sheetName val="노임단가"/>
      <sheetName val="터파기및재료"/>
      <sheetName val="내역서"/>
      <sheetName val="공사비집계"/>
      <sheetName val="진주방향"/>
      <sheetName val="입찰안"/>
      <sheetName val="토공 갑지"/>
      <sheetName val="Sheet1"/>
      <sheetName val="수지표"/>
      <sheetName val="셀명"/>
      <sheetName val="총괄"/>
      <sheetName val="3BL공동구 수량"/>
      <sheetName val="하도내역 (철콘)"/>
      <sheetName val="SLAB&quot;1&quot;"/>
      <sheetName val="샘플표지"/>
      <sheetName val="본선 토공 분배표"/>
      <sheetName val="ELECTRIC"/>
      <sheetName val="SCHEDULE"/>
      <sheetName val="U-TYPE(1)"/>
      <sheetName val="간지(1)"/>
      <sheetName val="1,2,3,4,5단위수량"/>
      <sheetName val="옹벽조금수정"/>
      <sheetName val="2.단면가정 "/>
      <sheetName val="#REF"/>
      <sheetName val="수로집계"/>
      <sheetName val="부안일위"/>
      <sheetName val="가격조사서"/>
      <sheetName val="업무처리전"/>
      <sheetName val="공문"/>
      <sheetName val="COVER"/>
      <sheetName val="프랜트면허"/>
      <sheetName val="토목주소"/>
      <sheetName val="인사자료총집계"/>
      <sheetName val="빗물받이(910-510-410)"/>
      <sheetName val="공사비증감"/>
      <sheetName val="CTEMCOST"/>
      <sheetName val="합천내역"/>
      <sheetName val="archi(본사)"/>
      <sheetName val="원형1호맨홀토공수량"/>
      <sheetName val="배수관산출"/>
      <sheetName val="수안보-MBR1"/>
      <sheetName val="3.공통공사대비"/>
      <sheetName val="목표세부명세"/>
      <sheetName val="견적서(토공)"/>
      <sheetName val="2호맨홀공제수량"/>
      <sheetName val="BID"/>
      <sheetName val="000000"/>
      <sheetName val="산출내역서"/>
      <sheetName val="실행철강하도"/>
      <sheetName val="1062-X방향 "/>
      <sheetName val="발주설계서(당초)"/>
      <sheetName val="포장물량집계"/>
      <sheetName val="원가"/>
      <sheetName val="실정보고"/>
      <sheetName val="갑지1"/>
      <sheetName val="Sheet1 (2)"/>
      <sheetName val="DATA98"/>
      <sheetName val="고창방향"/>
      <sheetName val="DATE"/>
      <sheetName val="견적의뢰서"/>
      <sheetName val="2000년1차"/>
      <sheetName val="2000전체분"/>
      <sheetName val="200"/>
      <sheetName val="대비"/>
      <sheetName val="총괄내역서"/>
      <sheetName val="단면 (2)"/>
      <sheetName val="오동"/>
      <sheetName val="대조"/>
      <sheetName val="나한"/>
      <sheetName val="총 괄 표"/>
      <sheetName val="1. 설계조건 2.단면가정 3. 하중계산"/>
      <sheetName val="DATA 입력란"/>
      <sheetName val="약품설비"/>
      <sheetName val="SIL98"/>
      <sheetName val="예가표"/>
      <sheetName val="연돌일위집계"/>
      <sheetName val="포장공자재집계표"/>
      <sheetName val="간선계산"/>
      <sheetName val="공사비증감(P4) "/>
      <sheetName val="BOX 본체"/>
      <sheetName val="TOTAL_BOQ"/>
      <sheetName val="2.교량(신설)"/>
      <sheetName val="슬래브"/>
      <sheetName val="산출근거"/>
      <sheetName val="DATA입력"/>
      <sheetName val="말뚝지지력산정"/>
      <sheetName val="금액내역서"/>
      <sheetName val="6PILE__(돌출)"/>
      <sheetName val="합의경상"/>
      <sheetName val="Sheet2"/>
      <sheetName val="제출내역 (2)"/>
      <sheetName val="가도공"/>
      <sheetName val="교각계산"/>
      <sheetName val="세대구분"/>
      <sheetName val="Sheet4"/>
      <sheetName val="일위대가(계측기설치)"/>
      <sheetName val="기성내역"/>
      <sheetName val="경상비"/>
      <sheetName val="공사내역"/>
      <sheetName val="단가"/>
      <sheetName val="실행"/>
      <sheetName val="날개벽(시점좌측)"/>
      <sheetName val="ABUT수량-A1"/>
      <sheetName val="단면A-A(TR)"/>
      <sheetName val="4)유동표"/>
      <sheetName val="내역표지"/>
      <sheetName val="밸브설치"/>
      <sheetName val="공사비예산서(토목분)"/>
      <sheetName val="실행예산"/>
      <sheetName val="관로토공집계표"/>
      <sheetName val="기자재비"/>
      <sheetName val="Sheet3"/>
      <sheetName val="갑지(추정)"/>
      <sheetName val="3.하중산정4.지지력"/>
      <sheetName val="간 지1"/>
      <sheetName val="EQUIP"/>
      <sheetName val="내역"/>
      <sheetName val="대,유,램"/>
      <sheetName val="경영상태"/>
      <sheetName val="수량3"/>
      <sheetName val="본부소개"/>
      <sheetName val="8.PILE  (돌출)"/>
      <sheetName val="집계표(육상)"/>
      <sheetName val="지급자재"/>
      <sheetName val="민자토목설변1차"/>
      <sheetName val="일위대가목록"/>
      <sheetName val="허용지지력"/>
      <sheetName val="Output"/>
      <sheetName val="DATA2000"/>
      <sheetName val="식재"/>
      <sheetName val="시설물"/>
      <sheetName val="식재출력용"/>
      <sheetName val="유지관리"/>
      <sheetName val="주식"/>
      <sheetName val="집계표"/>
      <sheetName val="신당동집계표"/>
      <sheetName val="해전배수"/>
      <sheetName val="수문일1"/>
      <sheetName val="결과조달"/>
      <sheetName val="안산기계장치"/>
      <sheetName val="2공구산출내역"/>
      <sheetName val="견적서"/>
      <sheetName val="도봉2지구"/>
      <sheetName val="비목군분류일위"/>
      <sheetName val="사유서제출현황-2"/>
      <sheetName val="4.2유효폭의 계산"/>
      <sheetName val="입찰"/>
      <sheetName val="현경"/>
      <sheetName val="1NYS(당)"/>
      <sheetName val="6PILE 과속방지턱집계표!$K$12 (돌출)"/>
      <sheetName val="일위(PN)"/>
      <sheetName val="산마루측구단위수량"/>
      <sheetName val="유림골조"/>
      <sheetName val="6PILE+옹벽집계!$G$6+옹벽집계!$H$10  (돌출"/>
      <sheetName val="단면B-B(EA)"/>
      <sheetName val="역T형"/>
      <sheetName val="D200"/>
      <sheetName val="대림경상68억"/>
      <sheetName val="메서,변+증"/>
      <sheetName val="공통비총괄표"/>
      <sheetName val="1TL종점(1)"/>
      <sheetName val="토목품셈"/>
      <sheetName val="PAD TR보호대기초"/>
      <sheetName val="가로등기초"/>
      <sheetName val="HANDHOLE(2)"/>
      <sheetName val="전차선로 물량표"/>
      <sheetName val="뚝토공"/>
      <sheetName val="약품공급2"/>
      <sheetName val="Sheet15"/>
      <sheetName val="S.중기사용료"/>
      <sheetName val="97노임단가"/>
      <sheetName val="입력란"/>
      <sheetName val="F-302"/>
      <sheetName val="F301.303"/>
      <sheetName val="plan&amp;section of foundation"/>
      <sheetName val="design load"/>
      <sheetName val="working load at the btm ft."/>
      <sheetName val="stability check"/>
      <sheetName val="design criteria"/>
      <sheetName val="산근"/>
      <sheetName val="D-3109"/>
      <sheetName val="대비표"/>
      <sheetName val="Total"/>
      <sheetName val="inter"/>
      <sheetName val="B"/>
      <sheetName val="PROCURE"/>
      <sheetName val="out_prog"/>
      <sheetName val="선적schedule (2)"/>
      <sheetName val="01.견적내역서"/>
      <sheetName val="내역(전체)"/>
      <sheetName val="교각정보"/>
      <sheetName val="기기리스트"/>
      <sheetName val="TOWER 10TON"/>
      <sheetName val="TOWER 12TON"/>
      <sheetName val="설계조건"/>
      <sheetName val="도배공사언고"/>
      <sheetName val="수량산출"/>
      <sheetName val="배수내역(98년도분)"/>
      <sheetName val="수량산출내역1115"/>
      <sheetName val="배수내역"/>
      <sheetName val="COPING"/>
      <sheetName val="시행후면적"/>
      <sheetName val="일위대가"/>
      <sheetName val="2002상반기노임기준"/>
      <sheetName val="단가일람"/>
      <sheetName val="조경일람"/>
      <sheetName val="본체"/>
      <sheetName val="I.설계조건"/>
      <sheetName val="SG"/>
      <sheetName val="DAILY"/>
      <sheetName val="산근터빈"/>
      <sheetName val="단가조사"/>
      <sheetName val="식생블럭단위수량"/>
      <sheetName val="공량산출서"/>
      <sheetName val="공종단가"/>
      <sheetName val="노무비"/>
      <sheetName val="부하(성남)"/>
      <sheetName val="일위대가목차"/>
      <sheetName val="Quantity"/>
      <sheetName val="정보"/>
      <sheetName val="40총괄"/>
      <sheetName val="40집계"/>
      <sheetName val="1호맨홀토공"/>
      <sheetName val="인건비"/>
      <sheetName val="배수통관(좌)"/>
      <sheetName val="토목"/>
      <sheetName val="기계(집계표)"/>
      <sheetName val="1.설계조건"/>
      <sheetName val="차액보증"/>
      <sheetName val="2000시행예상"/>
      <sheetName val="YES-T"/>
      <sheetName val="견적대비표"/>
      <sheetName val="수로단위수량"/>
      <sheetName val="단가산출서"/>
      <sheetName val="수량집계"/>
      <sheetName val="INPUT"/>
      <sheetName val="A1(토공)"/>
      <sheetName val="A1(구조물)"/>
      <sheetName val="수량집계(1)"/>
      <sheetName val="철근집계표"/>
      <sheetName val="포장직선구간"/>
      <sheetName val="Sheet17"/>
      <sheetName val="일반수량"/>
      <sheetName val="수량집계표"/>
      <sheetName val="기계경비"/>
      <sheetName val="을 2"/>
      <sheetName val="을 1"/>
      <sheetName val="손익분석"/>
      <sheetName val="토공"/>
      <sheetName val="가공비"/>
      <sheetName val="설계산출표지"/>
      <sheetName val="1.토공"/>
      <sheetName val="I一般比"/>
      <sheetName val="TYPE-1"/>
      <sheetName val="갑지(집행)"/>
      <sheetName val="장비"/>
      <sheetName val="산근1"/>
      <sheetName val="노무"/>
      <sheetName val="자재"/>
      <sheetName val="교각1"/>
      <sheetName val="간접비"/>
      <sheetName val="당초"/>
      <sheetName val="단위수량"/>
      <sheetName val="지장물C"/>
      <sheetName val="토공계산서(부체도로)"/>
      <sheetName val="돌담교 상부수량"/>
      <sheetName val="건설기계_목록"/>
      <sheetName val="신표지1"/>
      <sheetName val="설비"/>
      <sheetName val="교대(A1-A2)"/>
      <sheetName val="자료"/>
      <sheetName val="Basic"/>
      <sheetName val="D"/>
      <sheetName val="L"/>
      <sheetName val="M"/>
      <sheetName val="Part AB"/>
      <sheetName val="Part I"/>
      <sheetName val="Part M"/>
      <sheetName val="S"/>
      <sheetName val="E"/>
      <sheetName val="Resource"/>
      <sheetName val="Exrate"/>
      <sheetName val="40단가산출서"/>
      <sheetName val="자재집계표"/>
      <sheetName val="우수받이재료집계표"/>
      <sheetName val="우수받이"/>
      <sheetName val="옹벽"/>
      <sheetName val="기계경비일람"/>
      <sheetName val="4-1.노무비(직영)"/>
      <sheetName val="01.인원현황 (계획)"/>
      <sheetName val="포장공"/>
      <sheetName val="조건표"/>
      <sheetName val="예정(3)"/>
      <sheetName val="동원(3)"/>
      <sheetName val="9GNG운반"/>
      <sheetName val="산출근거(S4)"/>
      <sheetName val="J형측구단위수량"/>
      <sheetName val="소산진입"/>
      <sheetName val="DRUM"/>
      <sheetName val="DATA"/>
      <sheetName val="변경집계표"/>
      <sheetName val="2_단면가정_"/>
      <sheetName val="6PILE___돌출_"/>
      <sheetName val="총_괄_표"/>
      <sheetName val="3BL공동구_수량"/>
      <sheetName val="토공_갑지"/>
      <sheetName val="공사비증감(P4)_"/>
      <sheetName val="본선_토공_분배표"/>
      <sheetName val="단면_(2)"/>
      <sheetName val="하도내역_(철콘)"/>
      <sheetName val="날개벽"/>
      <sheetName val="가설사무소수량집계"/>
      <sheetName val="일위대가1"/>
      <sheetName val="정부노임단가"/>
      <sheetName val="우각부보강"/>
      <sheetName val="토사(PE)"/>
      <sheetName val="가압장구체수량산출서"/>
      <sheetName val="바닥판"/>
      <sheetName val="입상내역"/>
      <sheetName val="CAL(1)."/>
      <sheetName val="12CGOU"/>
      <sheetName val="Bend_fact "/>
      <sheetName val="요약배부"/>
      <sheetName val="주관사업"/>
      <sheetName val="STAFF ANALYSIS"/>
      <sheetName val="C"/>
      <sheetName val="입출재고현황 (2)"/>
      <sheetName val="96노임기준"/>
      <sheetName val="기본"/>
      <sheetName val="음봉방향"/>
      <sheetName val="교통표지판수량집계표"/>
      <sheetName val="철근량"/>
      <sheetName val="국공유지및사유지"/>
      <sheetName val="수입"/>
      <sheetName val="대부예산서"/>
      <sheetName val="기초공"/>
      <sheetName val="기둥(원형)"/>
      <sheetName val="부대공"/>
      <sheetName val="CIVIL4"/>
      <sheetName val="수문보고"/>
      <sheetName val="할증 "/>
      <sheetName val="골재및자재집계표"/>
      <sheetName val="대운산출"/>
      <sheetName val="침하계"/>
      <sheetName val="단위단가"/>
      <sheetName val="화전내"/>
      <sheetName val="보차도경계석"/>
      <sheetName val="2.단면가정"/>
      <sheetName val="가옥철거"/>
      <sheetName val="건축내역서"/>
      <sheetName val="설비내역서"/>
      <sheetName val="전기내역서"/>
      <sheetName val="의뢰서"/>
      <sheetName val="코드표"/>
      <sheetName val="건축"/>
      <sheetName val="BOX(1.5X1.5)"/>
      <sheetName val="type-F"/>
      <sheetName val="격점수량"/>
      <sheetName val="최적단면"/>
      <sheetName val="loading"/>
      <sheetName val="설계내역서"/>
      <sheetName val="비탈면보호공수량산출"/>
      <sheetName val="9509"/>
      <sheetName val="6PILE  _돌_x001c__"/>
      <sheetName val="대로근거"/>
      <sheetName val="수량명세서"/>
      <sheetName val="배수공"/>
      <sheetName val="간지"/>
      <sheetName val="연습"/>
      <sheetName val="1을"/>
      <sheetName val="마감사양"/>
      <sheetName val="1.수인터널"/>
      <sheetName val="지하"/>
      <sheetName val="3련 BOX"/>
      <sheetName val="총수량 (기성)"/>
      <sheetName val="★도급내역"/>
      <sheetName val="guard(mac)"/>
      <sheetName val="부대토목"/>
      <sheetName val="칠산대교 중앙부"/>
      <sheetName val="칠산대교 시종점부"/>
      <sheetName val="J01"/>
      <sheetName val="설계내역(2001)"/>
      <sheetName val="자재(설치)"/>
      <sheetName val="중기사용료"/>
      <sheetName val="일위"/>
      <sheetName val="교량전기"/>
      <sheetName val="중로근거"/>
      <sheetName val="관급총괄"/>
      <sheetName val="매립"/>
      <sheetName val="이토변실(A3-LINE)"/>
      <sheetName val="제수변수량H2.15"/>
      <sheetName val="_공기변수량"/>
      <sheetName val="부표총괄"/>
      <sheetName val="2.하중산정"/>
      <sheetName val="방음벽기초"/>
      <sheetName val="수지예산"/>
      <sheetName val="전기"/>
      <sheetName val="배수관설치현황"/>
      <sheetName val="70%"/>
      <sheetName val="소비자가"/>
      <sheetName val="공통가설공사"/>
      <sheetName val="부하계산서"/>
      <sheetName val="직재"/>
      <sheetName val="집수정"/>
      <sheetName val="현장관리비"/>
      <sheetName val="계산근거"/>
      <sheetName val="woo(mac)"/>
      <sheetName val="20-6(L)"/>
      <sheetName val="관로조사공"/>
      <sheetName val="본선차로수량집계표"/>
      <sheetName val="김여중"/>
      <sheetName val="무근깨기"/>
      <sheetName val="96보완계획7.12"/>
      <sheetName val="품"/>
      <sheetName val="L형집계"/>
      <sheetName val="IW-LIST"/>
      <sheetName val="금융비용"/>
      <sheetName val="N賃率-職"/>
      <sheetName val="기초INPUT"/>
      <sheetName val="토공-내역"/>
      <sheetName val="DHEQSUPT"/>
      <sheetName val="데리네이타현황"/>
      <sheetName val="BOX"/>
      <sheetName val="현황"/>
      <sheetName val="T.T.P 단위수량"/>
      <sheetName val="설직재-1"/>
      <sheetName val="낙찰표"/>
      <sheetName val="기계경비적용기준"/>
      <sheetName val="AN-01"/>
      <sheetName val="PRICES"/>
      <sheetName val="골조시행"/>
      <sheetName val="예상"/>
      <sheetName val="ASP 일반구간_250A"/>
      <sheetName val="화재 탐지 설비"/>
      <sheetName val="토적표(우안)"/>
      <sheetName val="토적표(좌안)"/>
      <sheetName val="2.대외공문"/>
      <sheetName val="좌측"/>
      <sheetName val="당초내역서"/>
      <sheetName val="F301_303"/>
      <sheetName val="plan&amp;section_of_foundation"/>
      <sheetName val="design_load"/>
      <sheetName val="working_load_at_the_btm_ft_"/>
      <sheetName val="stability_check"/>
      <sheetName val="design_criteria"/>
      <sheetName val="CAL(1)_"/>
      <sheetName val="Bend_fact_"/>
      <sheetName val="STAFF_ANALYSIS"/>
      <sheetName val="Sheet1_(2)"/>
      <sheetName val="횡배날개"/>
      <sheetName val="Cash2"/>
      <sheetName val="Z"/>
      <sheetName val="BQMPALOC"/>
      <sheetName val="A-4"/>
      <sheetName val="참고사항"/>
      <sheetName val="근로자자료입력"/>
      <sheetName val="여과지동"/>
      <sheetName val="기초자료"/>
      <sheetName val="기초일위"/>
      <sheetName val="수목단가"/>
      <sheetName val="시설수량표"/>
      <sheetName val="시설일위"/>
      <sheetName val="식재수량표"/>
      <sheetName val="식재일위"/>
      <sheetName val="일위목록"/>
      <sheetName val="자재단가"/>
      <sheetName val="계화총괄"/>
      <sheetName val="계화배수(3대)"/>
      <sheetName val="1.설계기준"/>
      <sheetName val="철집"/>
      <sheetName val="우수"/>
      <sheetName val="운반"/>
      <sheetName val="내역-가"/>
      <sheetName val="관급자재대"/>
      <sheetName val="실행내역서"/>
      <sheetName val="1단계"/>
      <sheetName val="집계표(OPTION)"/>
      <sheetName val="설계"/>
      <sheetName val="용산1(해보)"/>
      <sheetName val="계획서"/>
      <sheetName val="도자"/>
      <sheetName val="덤프총괄"/>
      <sheetName val="순성토운반거리산정"/>
      <sheetName val="임목폐기물파쇄"/>
      <sheetName val="토적집계표"/>
      <sheetName val="벌목공"/>
      <sheetName val="유동(순성_최종)"/>
      <sheetName val="비옥토수거"/>
      <sheetName val="이기(집계)"/>
      <sheetName val="2차토량발생"/>
      <sheetName val="단면가정"/>
      <sheetName val="일위대가표"/>
      <sheetName val="총괄표"/>
      <sheetName val="6PILE (돌출)"/>
      <sheetName val="흥양2교토공집계표"/>
      <sheetName val="JUCKEYK"/>
      <sheetName val="노임"/>
      <sheetName val="TYPE-A"/>
      <sheetName val="건축물터파기"/>
      <sheetName val="기존-내역"/>
      <sheetName val="깨기"/>
      <sheetName val="전체변경예정공정표_2012.07.30"/>
      <sheetName val="중기비"/>
      <sheetName val="설계예시"/>
      <sheetName val="전선 및 전선관"/>
      <sheetName val="BOX-1510"/>
      <sheetName val="STEEL BOX 단면설계(SEC.8)"/>
      <sheetName val="단위자갈수량1"/>
      <sheetName val="을"/>
      <sheetName val="수량산출서"/>
      <sheetName val="이형관격점별수량산출(2)"/>
      <sheetName val="Supplement2"/>
      <sheetName val="포장총괄집계표"/>
      <sheetName val="품셈TABLE"/>
      <sheetName val="품의"/>
      <sheetName val="일위7"/>
      <sheetName val="일위6"/>
      <sheetName val="일위5"/>
      <sheetName val="노무단가비교표"/>
      <sheetName val="일위1"/>
      <sheetName val="일위2"/>
      <sheetName val="일위3"/>
      <sheetName val="일위4"/>
      <sheetName val="단가대비표"/>
      <sheetName val="일위8"/>
      <sheetName val="일위9"/>
      <sheetName val="철거산출근거"/>
      <sheetName val="계수시트"/>
      <sheetName val="에너지동"/>
      <sheetName val="중기목록표"/>
      <sheetName val="제직재"/>
      <sheetName val="제-노임"/>
      <sheetName val="인부노임"/>
      <sheetName val="자금신청서"/>
      <sheetName val="전력구구조물산근"/>
      <sheetName val="실행대비"/>
      <sheetName val="목록"/>
      <sheetName val="자재단가표"/>
      <sheetName val="조합일"/>
      <sheetName val="철거일"/>
      <sheetName val="일위대가(1)"/>
      <sheetName val="구조물공"/>
      <sheetName val="직노"/>
      <sheetName val="교차구"/>
      <sheetName val="직원인원"/>
      <sheetName val="옹벽집계표"/>
      <sheetName val="마산방향"/>
      <sheetName val="맨홀수량산출"/>
      <sheetName val="원형맨홀수량"/>
      <sheetName val="트랜치 집수정 연결관-연장산출서"/>
      <sheetName val="배수장토목공사비"/>
      <sheetName val="구체"/>
      <sheetName val="좌측날개벽"/>
      <sheetName val="우측날개벽"/>
      <sheetName val="tggwan(mac)"/>
      <sheetName val="토목검측서"/>
      <sheetName val="P.M 별"/>
      <sheetName val="토적계산"/>
      <sheetName val="건축내역"/>
      <sheetName val="토공 total"/>
      <sheetName val="단위수량산출"/>
      <sheetName val="외주현황.wq1"/>
      <sheetName val="이름"/>
      <sheetName val="LOB"/>
      <sheetName val="C-직노1"/>
      <sheetName val="중기목록"/>
      <sheetName val="운반단가"/>
      <sheetName val="6공구(당초)"/>
      <sheetName val="INPUTDATA"/>
      <sheetName val="주요자재집계"/>
      <sheetName val="지장물조서"/>
      <sheetName val="단가산출"/>
      <sheetName val="공틀공사"/>
      <sheetName val="REINF."/>
      <sheetName val="업체선정"/>
      <sheetName val="산출근거-S1"/>
      <sheetName val="1련박스"/>
      <sheetName val="Sheet13"/>
      <sheetName val="Sheet14"/>
      <sheetName val="GEN"/>
      <sheetName val="설계내역"/>
      <sheetName val="견적서세부내용"/>
      <sheetName val="견적내용입력"/>
      <sheetName val="_xffff__xffff__xffff__xffff_"/>
      <sheetName val="_x0018__x0000_℀"/>
      <sheetName val="6월인원"/>
      <sheetName val="외자배분"/>
      <sheetName val="외자내역"/>
      <sheetName val="주형"/>
      <sheetName val="우수맨홀공제단위수량"/>
      <sheetName val="우수공"/>
      <sheetName val="수량"/>
      <sheetName val="시멘트 및 골재량 (슬래브)"/>
      <sheetName val="시멘트 및 골재량 (거더)"/>
      <sheetName val="날개벽수량표"/>
      <sheetName val="단면검토"/>
      <sheetName val="하천하류 철근수량 집계표"/>
      <sheetName val="영동(D)"/>
      <sheetName val="찍기"/>
      <sheetName val="표지"/>
      <sheetName val="입찰내역 발주처 양식"/>
      <sheetName val="표준단면수량(출력안함)"/>
      <sheetName val="내역서(교량)전체"/>
      <sheetName val="연결관암거"/>
      <sheetName val="공사개요"/>
      <sheetName val="A1-DATA"/>
      <sheetName val="단면"/>
      <sheetName val="대목"/>
      <sheetName val="배명(단가)"/>
      <sheetName val="토공사"/>
      <sheetName val="전기일위대가"/>
      <sheetName val="모델링"/>
      <sheetName val="하중계산"/>
      <sheetName val="전기혼잡제경비(45)"/>
      <sheetName val="Pier 3"/>
      <sheetName val="A LINE"/>
      <sheetName val="C.배수관공"/>
      <sheetName val="옹벽식측구단위"/>
      <sheetName val="구조물철거개소별명세"/>
      <sheetName val="공종별내역서"/>
      <sheetName val="증감내역"/>
      <sheetName val="광주전남"/>
      <sheetName val="계약용량(서포)"/>
      <sheetName val="총집계"/>
      <sheetName val="자재 집계표"/>
      <sheetName val="일반공사"/>
      <sheetName val="저"/>
      <sheetName val="토공정보"/>
      <sheetName val="GAEYO"/>
      <sheetName val="사리부설"/>
      <sheetName val="상부공"/>
      <sheetName val="부대토공"/>
      <sheetName val="차선위치조서"/>
      <sheetName val="견적"/>
      <sheetName val="MATERIAL"/>
      <sheetName val="토공산출(시)"/>
      <sheetName val="토공산출(포)"/>
      <sheetName val="상반기손익차2총괄"/>
      <sheetName val="집수정(600-700)"/>
      <sheetName val="3절_CheckList_구분"/>
      <sheetName val="개요"/>
      <sheetName val="입력시트"/>
      <sheetName val="CODE"/>
      <sheetName val="MOTOR"/>
      <sheetName val="경산"/>
      <sheetName val="공사명입력"/>
      <sheetName val="참고자료"/>
      <sheetName val="데이타"/>
      <sheetName val="평가데이터"/>
      <sheetName val="임목폐기물집계"/>
      <sheetName val="시중노임"/>
      <sheetName val="Finansal tamamlanma Eğrisi"/>
      <sheetName val="TESİSAT"/>
      <sheetName val="Finansal_tamamlanma_Eğrisi"/>
      <sheetName val="단가비교"/>
      <sheetName val="보험료산출"/>
      <sheetName val="산출내역(4월)"/>
      <sheetName val="산출내역(5월) (2)"/>
      <sheetName val="01. 지사동"/>
      <sheetName val="일위대가(가설)"/>
      <sheetName val="부대내역"/>
      <sheetName val="setup"/>
      <sheetName val="Summary "/>
      <sheetName val="Thiet bi"/>
      <sheetName val="DM.ChiPhi"/>
      <sheetName val="6PILE__(돌출)1"/>
      <sheetName val="토공_갑지1"/>
      <sheetName val="총_괄_표1"/>
      <sheetName val="1062-X방향_"/>
      <sheetName val="3_공통공사대비"/>
      <sheetName val="제출내역_(2)"/>
      <sheetName val="1_설계조건"/>
      <sheetName val="8_PILE__(돌출)"/>
      <sheetName val="1__설계조건_2_단면가정_3__하중계산"/>
      <sheetName val="DATA_입력란"/>
      <sheetName val="BOX_본체"/>
      <sheetName val="6PILE_과속방지턱집계표!$K$12_(돌출)"/>
      <sheetName val="선적schedule_(2)"/>
      <sheetName val="4_2유효폭의_계산"/>
      <sheetName val="TOWER_10TON"/>
      <sheetName val="TOWER_12TON"/>
      <sheetName val="PAD_TR보호대기초"/>
      <sheetName val="전차선로_물량표"/>
      <sheetName val="3_하중산정4_지지력"/>
      <sheetName val="도급견적가"/>
      <sheetName val="우수관로단위수량(300)"/>
      <sheetName val="6PILE_______G_6_______H_10____2"/>
      <sheetName val="_x0018_"/>
      <sheetName val="소방현물"/>
      <sheetName val="내역검토사항"/>
      <sheetName val="간1"/>
      <sheetName val="공사예산서"/>
      <sheetName val="예산서(사급분)"/>
      <sheetName val="설계내역집계표"/>
      <sheetName val="간2"/>
      <sheetName val="총괄자재집계표"/>
      <sheetName val="수량총괄표"/>
      <sheetName val="간3"/>
      <sheetName val="품셈총괄표"/>
      <sheetName val="품셈"/>
      <sheetName val="간4"/>
      <sheetName val="부표총괄표"/>
      <sheetName val="부표"/>
      <sheetName val="간5"/>
      <sheetName val="별표총괄표"/>
      <sheetName val="별표"/>
      <sheetName val="운반거리"/>
      <sheetName val="간6"/>
      <sheetName val="간7"/>
      <sheetName val="가시설(TYPE-A)"/>
      <sheetName val="1호맨홀가감수량"/>
      <sheetName val="1-1평균터파기고(1)"/>
      <sheetName val="1호맨홀수량산출"/>
      <sheetName val="각형맨홀"/>
      <sheetName val="요율"/>
      <sheetName val="전체철근집계"/>
      <sheetName val="MAIN GATE HOUSE"/>
      <sheetName val="escon"/>
      <sheetName val="6PILE  _돌_x005f_x001c__"/>
      <sheetName val="과속방지턱"/>
      <sheetName val="단가산출2"/>
      <sheetName val="중기사용료산출근거"/>
      <sheetName val="흄관기초"/>
      <sheetName val="자재집계"/>
      <sheetName val="6PILE___돌출_1"/>
      <sheetName val="2_단면가정_1"/>
      <sheetName val="3BL공동구_수량1"/>
      <sheetName val="Sheet1_(2)1"/>
      <sheetName val="하도내역_(철콘)1"/>
      <sheetName val="본선_토공_분배표1"/>
      <sheetName val="단면_(2)1"/>
      <sheetName val="공사비증감(P4)_1"/>
      <sheetName val="간_지1"/>
      <sheetName val="Part_AB"/>
      <sheetName val="Part_I"/>
      <sheetName val="Part_M"/>
      <sheetName val="할증_"/>
      <sheetName val="F301_3031"/>
      <sheetName val="plan&amp;section_of_foundation1"/>
      <sheetName val="design_load1"/>
      <sheetName val="working_load_at_the_btm_ft_1"/>
      <sheetName val="stability_check1"/>
      <sheetName val="design_criteria1"/>
      <sheetName val="4-1_노무비(직영)"/>
      <sheetName val="01_인원현황_(계획)"/>
      <sheetName val="을_2"/>
      <sheetName val="을_1"/>
      <sheetName val="S_중기사용료"/>
      <sheetName val="6PILE+옹벽집계!$G$6+옹벽집계!$H$10__(돌출"/>
      <sheetName val="01_견적내역서"/>
      <sheetName val="I_설계조건"/>
      <sheetName val="2_교량(신설)"/>
      <sheetName val="돌담교_상부수량"/>
      <sheetName val="6PILE___돌_"/>
      <sheetName val="1_수인터널"/>
      <sheetName val="CAL(1)_1"/>
      <sheetName val="Bend_fact_1"/>
      <sheetName val="STAFF_ANALYSIS1"/>
      <sheetName val="입출재고현황_(2)"/>
      <sheetName val="칠산대교_중앙부"/>
      <sheetName val="칠산대교_시종점부"/>
      <sheetName val="1_토공"/>
      <sheetName val="2_대외공문"/>
      <sheetName val="3련_BOX"/>
      <sheetName val="총수량_(기성)"/>
      <sheetName val="2_단면가정"/>
      <sheetName val="제수변수량H2_15"/>
      <sheetName val="T_T_P_단위수량"/>
      <sheetName val="BOX(1_5X1_5)"/>
      <sheetName val="전선_및_전선관"/>
      <sheetName val="ASP_일반구간_250A"/>
      <sheetName val="96보완계획7_12"/>
      <sheetName val="전체변경예정공정표_2012_07_30"/>
      <sheetName val="토공_total"/>
      <sheetName val="화재_탐지_설비"/>
      <sheetName val="6PILE_(돌출)"/>
      <sheetName val="외주현황_wq1"/>
      <sheetName val="REINF_"/>
      <sheetName val="P_M_별"/>
      <sheetName val="원가(조경)"/>
      <sheetName val="원가(토목)"/>
      <sheetName val="EP0618"/>
      <sheetName val="Eq. Mobilization"/>
      <sheetName val="99노임단가"/>
      <sheetName val="맨홀되메우기"/>
      <sheetName val="타견적(을)"/>
      <sheetName val="단가조사표"/>
      <sheetName val="선급금신청서"/>
      <sheetName val="특2맨홀(차도)(T-A)"/>
      <sheetName val="특2맨홀(보도)(T-A)"/>
      <sheetName val="맨홀이음부 몰탈수량 집계표"/>
      <sheetName val="연결임시"/>
      <sheetName val="하수급견적대비"/>
      <sheetName val="자판실행"/>
      <sheetName val="날개수량1.5"/>
      <sheetName val="0"/>
      <sheetName val="INPUT(덕도방향-시점)"/>
      <sheetName val=" FURNACE현설"/>
      <sheetName val="준검 내역서"/>
      <sheetName val="안정검토"/>
      <sheetName val="7.PILE  (돌출)"/>
      <sheetName val="작성"/>
      <sheetName val="danga"/>
      <sheetName val="ilch"/>
      <sheetName val="Contents"/>
      <sheetName val="Form.A"/>
      <sheetName val="Electrical(ISBL)"/>
      <sheetName val="Form.C"/>
      <sheetName val="Form.D"/>
      <sheetName val="Form.E"/>
      <sheetName val="Form.F"/>
      <sheetName val="Form.G"/>
      <sheetName val="Open"/>
      <sheetName val="Benchmark"/>
      <sheetName val="추진공"/>
      <sheetName val="1회기성을"/>
      <sheetName val="목창호"/>
      <sheetName val="U형측구 표준단면도"/>
      <sheetName val="264"/>
      <sheetName val="6MONTHS"/>
      <sheetName val="일위대가-2"/>
      <sheetName val="교대(A1)"/>
      <sheetName val="연결원본-절대지우지말것"/>
      <sheetName val="변경내역대비표(2)"/>
      <sheetName val="6PILE__(돌출)2"/>
      <sheetName val="토공_갑지2"/>
      <sheetName val="총_괄_표2"/>
      <sheetName val="1062-X방향_1"/>
      <sheetName val="3_공통공사대비1"/>
      <sheetName val="제출내역_(2)1"/>
      <sheetName val="1_설계조건1"/>
      <sheetName val="8_PILE__(돌출)1"/>
      <sheetName val="1__설계조건_2_단면가정_3__하중계산1"/>
      <sheetName val="DATA_입력란1"/>
      <sheetName val="BOX_본체1"/>
      <sheetName val="6PILE_과속방지턱집계표!$K$12_(돌출)1"/>
      <sheetName val="선적schedule_(2)1"/>
      <sheetName val="4_2유효폭의_계산1"/>
      <sheetName val="TOWER_10TON1"/>
      <sheetName val="TOWER_12TON1"/>
      <sheetName val="PAD_TR보호대기초1"/>
      <sheetName val="전차선로_물량표1"/>
      <sheetName val="3_하중산정4_지지력1"/>
      <sheetName val="Summary_"/>
      <sheetName val="Thiet_bi"/>
      <sheetName val="DM_ChiPhi"/>
      <sheetName val="MAIN_GATE_HOUSE"/>
      <sheetName val="dongia (2)"/>
      <sheetName val="負荷集計（断熱不燃）"/>
      <sheetName val="Div26 - Elect"/>
      <sheetName val="RAB AR&amp;STR"/>
      <sheetName val="electrical"/>
      <sheetName val="DANHPHAP"/>
      <sheetName val="MTP"/>
      <sheetName val="VS P-Q"/>
      <sheetName val="차선도색"/>
      <sheetName val="직공시공계획서"/>
      <sheetName val="일위대가(여기까지)"/>
      <sheetName val="금융"/>
      <sheetName val="배수관토공산출"/>
      <sheetName val="98지급계획"/>
      <sheetName val="단위수량(출력X)"/>
      <sheetName val="95MAKER"/>
      <sheetName val="재료율"/>
      <sheetName val="breakdown"/>
      <sheetName val="main1"/>
      <sheetName val="RefG"/>
      <sheetName val="IRR sponsor"/>
      <sheetName val="laroux"/>
      <sheetName val="1.설계조건 "/>
      <sheetName val="2.단면1"/>
      <sheetName val="2.단면2"/>
      <sheetName val="3.토압계산"/>
      <sheetName val="4.하중계산"/>
      <sheetName val="5.안정검토"/>
      <sheetName val="5.안정검토 (2)"/>
      <sheetName val="6.벽체계산"/>
      <sheetName val="7.FOOTING 계산(직접기초)"/>
      <sheetName val="7.PILE "/>
      <sheetName val="FOOTING 계산(PILE기초)"/>
      <sheetName val="FOOTING계산(돌출)"/>
      <sheetName val="BM"/>
      <sheetName val="BALAN1"/>
      <sheetName val="(10) Other Costs5"/>
      <sheetName val="LAST UPDATE"/>
      <sheetName val="마감물량"/>
      <sheetName val="h-013211-2"/>
      <sheetName val="Bill summary of cost"/>
      <sheetName val="INTERIOR WALLS"/>
      <sheetName val="LLEGADA"/>
      <sheetName val="GAE8'97"/>
      <sheetName val="CFA"/>
      <sheetName val="Material Price"/>
      <sheetName val="2.223M_due to adj profit"/>
      <sheetName val="Land Dev't. Ph-1"/>
      <sheetName val="GESTION FICHE"/>
      <sheetName val="TRADUCTION LISTES"/>
      <sheetName val="Table"/>
      <sheetName val="BQextra"/>
      <sheetName val="TOSHIBA-Structure"/>
      <sheetName val="8-31-98"/>
      <sheetName val="worksheet inchican"/>
      <sheetName val="combined 9-30"/>
      <sheetName val="깨؀"/>
      <sheetName val="깨٫"/>
      <sheetName val="정공공사"/>
      <sheetName val="상부하중"/>
      <sheetName val="풍하중1"/>
      <sheetName val="철근단면적"/>
      <sheetName val="음성방향"/>
      <sheetName val="방송(체육관)"/>
      <sheetName val="기성집계"/>
      <sheetName val="총괄내역"/>
      <sheetName val="미생물배양기 기초"/>
      <sheetName val="IMPEADENCE MAP 취수장"/>
      <sheetName val="관로연장산출"/>
      <sheetName val="중기"/>
      <sheetName val="포설list원본"/>
      <sheetName val="격점관로집계"/>
      <sheetName val="MANP"/>
      <sheetName val="SYSTEM 945 Air&amp;Nitrogen"/>
      <sheetName val="백분율"/>
      <sheetName val="tifico"/>
      <sheetName val="EQT-ESTN"/>
      <sheetName val="PTdam"/>
      <sheetName val="일위대가-1"/>
      <sheetName val="횡배수관"/>
      <sheetName val="현장관리비 산출내역"/>
      <sheetName val="본실행경비"/>
      <sheetName val="단위가격"/>
      <sheetName val="6PILE_______G_6_______H_10____3"/>
      <sheetName val="PM Demolition "/>
      <sheetName val="USGC"/>
      <sheetName val="Equip."/>
      <sheetName val="산1~6"/>
      <sheetName val="중기조종사 단위단가"/>
      <sheetName val="금액결정"/>
      <sheetName val="Y_WORK"/>
      <sheetName val="6PILE__(돌출)3"/>
      <sheetName val="토공_갑지3"/>
      <sheetName val="총_괄_표3"/>
      <sheetName val="2_단면가정_2"/>
      <sheetName val="3BL공동구_수량2"/>
      <sheetName val="6PILE___돌출_2"/>
      <sheetName val="Summary_1"/>
      <sheetName val="Thiet_bi1"/>
      <sheetName val="DM_ChiPhi1"/>
      <sheetName val="dongia_(2)"/>
      <sheetName val="RAB_AR&amp;STR"/>
      <sheetName val="Div26_-_Elect"/>
      <sheetName val="본선_토공_분배표2"/>
      <sheetName val="Sheet1_(2)2"/>
      <sheetName val="1062-X방향_2"/>
      <sheetName val="3_공통공사대비2"/>
      <sheetName val="제출내역_(2)2"/>
      <sheetName val="1_설계조건2"/>
      <sheetName val="8_PILE__(돌출)2"/>
      <sheetName val="단면_(2)2"/>
      <sheetName val="하도내역_(철콘)2"/>
      <sheetName val="1__설계조건_2_단면가정_3__하중계산2"/>
      <sheetName val="DATA_입력란2"/>
      <sheetName val="공사비증감(P4)_2"/>
      <sheetName val="BOX_본체2"/>
      <sheetName val="6PILE_과속방지턱집계표!$K$12_(돌출)2"/>
      <sheetName val="F301_3032"/>
      <sheetName val="plan&amp;section_of_foundation2"/>
      <sheetName val="design_load2"/>
      <sheetName val="working_load_at_the_btm_ft_2"/>
      <sheetName val="stability_check2"/>
      <sheetName val="design_criteria2"/>
      <sheetName val="선적schedule_(2)2"/>
      <sheetName val="4_2유효폭의_계산2"/>
      <sheetName val="TOWER_10TON2"/>
      <sheetName val="TOWER_12TON2"/>
      <sheetName val="PAD_TR보호대기초2"/>
      <sheetName val="전차선로_물량표2"/>
      <sheetName val="CAL(1)_2"/>
      <sheetName val="Bend_fact_2"/>
      <sheetName val="STAFF_ANALYSIS2"/>
      <sheetName val="3_하중산정4_지지력2"/>
      <sheetName val="간_지11"/>
      <sheetName val="01_견적내역서1"/>
      <sheetName val="Part_AB1"/>
      <sheetName val="Part_I1"/>
      <sheetName val="Part_M1"/>
      <sheetName val="할증_1"/>
      <sheetName val="6PILE+옹벽집계!$G$6+옹벽집계!$H$10__(돌1"/>
      <sheetName val="S_중기사용료1"/>
      <sheetName val="3련_BOX1"/>
      <sheetName val="MAIN_GATE_HOUSE1"/>
      <sheetName val="ASP_일반구간_250A1"/>
      <sheetName val="2_교량(신설)1"/>
      <sheetName val="I_설계조건1"/>
      <sheetName val="01_인원현황_(계획)1"/>
      <sheetName val="돌담교_상부수량1"/>
      <sheetName val="1_수인터널1"/>
      <sheetName val="입찰내역_발주처_양식"/>
      <sheetName val="6PILE___돌_x005f_x001c__"/>
      <sheetName val="Master"/>
      <sheetName val="DGCT"/>
      <sheetName val="Ts"/>
      <sheetName val="TH"/>
      <sheetName val="Bia"/>
      <sheetName val="Vattu"/>
      <sheetName val="XL4Poppy"/>
      <sheetName val="wall"/>
      <sheetName val="database"/>
      <sheetName val="INFOR-ST"/>
      <sheetName val="6PILE  _돌_x005f_x005f_x005f_x001c__"/>
      <sheetName val="DG duoi"/>
      <sheetName val="TEN CONG TRINH"/>
      <sheetName val="Notes"/>
      <sheetName val="BANG TONG HOP (2)"/>
      <sheetName val="AUTOMATIC SELECT"/>
      <sheetName val="단면치수"/>
      <sheetName val="일용노임단가"/>
      <sheetName val="보고서"/>
      <sheetName val="지장물현황"/>
      <sheetName val="분묘 총 현황"/>
      <sheetName val="지하매설물조서"/>
      <sheetName val="지장물도면"/>
      <sheetName val="방배2E"/>
      <sheetName val="목차"/>
      <sheetName val="간지1"/>
      <sheetName val="1.사유서"/>
      <sheetName val="부재별산출서"/>
      <sheetName val="투입"/>
      <sheetName val="가설대가"/>
      <sheetName val="토공대가"/>
      <sheetName val="구조대가"/>
      <sheetName val="포설대가1"/>
      <sheetName val="부대대가"/>
      <sheetName val="정산"/>
      <sheetName val="능률"/>
      <sheetName val="J直材4"/>
      <sheetName val="물가자료"/>
      <sheetName val="가로등내역서"/>
      <sheetName val="TEST1"/>
      <sheetName val="잡비계산"/>
      <sheetName val="유리"/>
      <sheetName val="분석"/>
      <sheetName val="datasheet"/>
      <sheetName val="HVAC"/>
      <sheetName val="Riesgos y Oportunidades"/>
      <sheetName val="횡배위치"/>
      <sheetName val="T13(P68~72,78)"/>
      <sheetName val="Y-WORK"/>
      <sheetName val="출입구총집계"/>
      <sheetName val="토공집계"/>
      <sheetName val="Cash Out Table"/>
      <sheetName val="Net Cash Table"/>
      <sheetName val="수자재단위당"/>
      <sheetName val="교사기준면적(초등)"/>
      <sheetName val="현장지지물물량"/>
      <sheetName val="Rekap Addendum"/>
      <sheetName val="Hrg.Sat"/>
      <sheetName val="Sec I ML"/>
      <sheetName val=" PE-F-42 MR 9 Manpower"/>
      <sheetName val="On Time"/>
      <sheetName val="Curup"/>
      <sheetName val="Prabu"/>
      <sheetName val="PESANTREN"/>
      <sheetName val="G"/>
      <sheetName val="A"/>
      <sheetName val="우배수"/>
      <sheetName val="STEEL_BOX_단면설계(SEC_8)"/>
      <sheetName val="01__지사동"/>
      <sheetName val="하천하류_철근수량_집계표"/>
      <sheetName val="2_하중산정"/>
      <sheetName val="1_설계기준"/>
      <sheetName val="수목데이타 "/>
      <sheetName val="품셈총_x0000__x0000_"/>
      <sheetName val="1공구산출내역서"/>
      <sheetName val="NAI"/>
      <sheetName val="이형관"/>
      <sheetName val="전계가"/>
      <sheetName val="아파트 기성내역서"/>
      <sheetName val="공정"/>
      <sheetName val="_x0018_?℀"/>
      <sheetName val="갈현동"/>
      <sheetName val="dongia_(2)1"/>
      <sheetName val="Div26_-_Elect1"/>
      <sheetName val="RAB_AR&amp;STR1"/>
      <sheetName val="시멘트_및_골재량_(슬래브)"/>
      <sheetName val="시멘트_및_골재량_(거더)"/>
      <sheetName val="ACUNIT"/>
      <sheetName val="동력부하계산"/>
      <sheetName val="기본단가"/>
      <sheetName val="인건비단가"/>
      <sheetName val="0226"/>
      <sheetName val="CFS3"/>
      <sheetName val="F4-F7"/>
      <sheetName val="1_토공1"/>
      <sheetName val="S_중기사용료2"/>
      <sheetName val="1_토공2"/>
      <sheetName val="01_견적내역서2"/>
      <sheetName val="6PILE__(돌출)4"/>
      <sheetName val="2_단면가정_3"/>
      <sheetName val="6PILE___돌출_3"/>
      <sheetName val="3BL공동구_수량3"/>
      <sheetName val="하도내역_(철콘)3"/>
      <sheetName val="본선_토공_분배표3"/>
      <sheetName val="Sheet1_(2)3"/>
      <sheetName val="8_PILE__(돌출)3"/>
      <sheetName val="S_중기사용료3"/>
      <sheetName val="단면_(2)3"/>
      <sheetName val="3_공통공사대비3"/>
      <sheetName val="1062-X방향_3"/>
      <sheetName val="공사비증감(P4)_3"/>
      <sheetName val="1__설계조건_2_단면가정_3__하중계산3"/>
      <sheetName val="DATA_입력란3"/>
      <sheetName val="1_토공3"/>
      <sheetName val="01_견적내역서3"/>
      <sheetName val="제출내역_(2)3"/>
      <sheetName val="98수문일위"/>
      <sheetName val="소도3교"/>
      <sheetName val="하중산정"/>
      <sheetName val="시설물일위"/>
      <sheetName val="투자필요검토서(복수업체추천서 포함)"/>
      <sheetName val="도"/>
      <sheetName val="기계공사"/>
      <sheetName val="공사비총"/>
      <sheetName val="세목전체"/>
      <sheetName val="공정계획(내부계획25%,내부w.f)"/>
      <sheetName val="AILC004"/>
      <sheetName val="토공_갑지4"/>
      <sheetName val="TOWER_10TON3"/>
      <sheetName val="TOWER_12TON3"/>
      <sheetName val="F301_3033"/>
      <sheetName val="plan&amp;section_of_foundation3"/>
      <sheetName val="design_load3"/>
      <sheetName val="working_load_at_the_btm_ft_3"/>
      <sheetName val="stability_check3"/>
      <sheetName val="design_criteria3"/>
      <sheetName val="선적schedule_(2)3"/>
      <sheetName val="총_괄_표4"/>
      <sheetName val="간_지12"/>
      <sheetName val="BOX_본체3"/>
      <sheetName val="PAD_TR보호대기초3"/>
      <sheetName val="전차선로_물량표3"/>
      <sheetName val="6PILE_과속방지턱집계표!$K$12_(돌출)3"/>
      <sheetName val="6PILE+옹벽집계!$G$6+옹벽집계!$H$10__(돌2"/>
      <sheetName val="3_하중산정4_지지력3"/>
      <sheetName val="4_2유효폭의_계산3"/>
      <sheetName val="01_인원현황_(계획)2"/>
      <sheetName val="2_교량(신설)2"/>
      <sheetName val="I_설계조건2"/>
      <sheetName val="BOX(1_5X1_5)1"/>
      <sheetName val="을_21"/>
      <sheetName val="을_11"/>
      <sheetName val="2_단면가정1"/>
      <sheetName val="Part_AB2"/>
      <sheetName val="Part_I2"/>
      <sheetName val="Part_M2"/>
      <sheetName val="제수변수량H2_151"/>
      <sheetName val="CAL(1)_3"/>
      <sheetName val="Bend_fact_3"/>
      <sheetName val="STAFF_ANALYSIS3"/>
      <sheetName val="입출재고현황_(2)1"/>
      <sheetName val="1_설계조건3"/>
      <sheetName val="총수량_(기성)1"/>
      <sheetName val="4-1_노무비(직영)1"/>
      <sheetName val="할증_2"/>
      <sheetName val="돌담교_상부수량2"/>
      <sheetName val="칠산대교_중앙부1"/>
      <sheetName val="칠산대교_시종점부1"/>
      <sheetName val="1_수인터널2"/>
      <sheetName val="3련_BOX2"/>
      <sheetName val="T_T_P_단위수량1"/>
      <sheetName val="2_대외공문1"/>
      <sheetName val="전선_및_전선관1"/>
      <sheetName val="ASP_일반구간_250A2"/>
      <sheetName val="2_하중산정1"/>
      <sheetName val="96보완계획7_121"/>
      <sheetName val="1_설계기준1"/>
      <sheetName val="Form_A1"/>
      <sheetName val="Form_C1"/>
      <sheetName val="Form_D1"/>
      <sheetName val="Form_E1"/>
      <sheetName val="Form_F1"/>
      <sheetName val="Form_G1"/>
      <sheetName val="_FURNACE현설1"/>
      <sheetName val="전체변경예정공정표_2012_07_301"/>
      <sheetName val="입찰내역_발주처_양식1"/>
      <sheetName val="화재_탐지_설비1"/>
      <sheetName val="6PILE_(돌출)1"/>
      <sheetName val="P_M_별1"/>
      <sheetName val="REINF_1"/>
      <sheetName val="하천하류_철근수량_집계표1"/>
      <sheetName val="토공_total1"/>
      <sheetName val="외주현황_wq11"/>
      <sheetName val="℀"/>
      <sheetName val="트랜치_집수정_연결관-연장산출서1"/>
      <sheetName val="Summary_2"/>
      <sheetName val="Thiet_bi2"/>
      <sheetName val="DM_ChiPhi2"/>
      <sheetName val="MAIN_GATE_HOUSE2"/>
      <sheetName val="Pier_31"/>
      <sheetName val="산출내역(5월)_(2)1"/>
      <sheetName val="STEEL_BOX_단면설계(SEC_8)1"/>
      <sheetName val="시멘트_및_골재량_(슬래브)1"/>
      <sheetName val="시멘트_및_골재량_(거더)1"/>
      <sheetName val="자재_집계표1"/>
      <sheetName val="6PILE___돌_x005f_x001c__1"/>
      <sheetName val="Eq__Mobilization1"/>
      <sheetName val="01__지사동1"/>
      <sheetName val="A_LINE1"/>
      <sheetName val="C_배수관공1"/>
      <sheetName val="Finansal_tamamlanma_Eğrisi2"/>
      <sheetName val="Form_A"/>
      <sheetName val="Form_C"/>
      <sheetName val="Form_D"/>
      <sheetName val="Form_E"/>
      <sheetName val="Form_F"/>
      <sheetName val="Form_G"/>
      <sheetName val="_FURNACE현설"/>
      <sheetName val="트랜치_집수정_연결관-연장산출서"/>
      <sheetName val="Pier_3"/>
      <sheetName val="산출내역(5월)_(2)"/>
      <sheetName val="자재_집계표"/>
      <sheetName val="Eq__Mobilization"/>
      <sheetName val="A_LINE"/>
      <sheetName val="C_배수관공"/>
      <sheetName val="Finansal_tamamlanma_Eğrisi1"/>
      <sheetName val="기계경비(시간당)"/>
      <sheetName val="램머"/>
      <sheetName val="식재인부"/>
      <sheetName val="시설물기초"/>
      <sheetName val="SLAB"/>
      <sheetName val="토목공사"/>
      <sheetName val="견적 (2)"/>
      <sheetName val="WORK"/>
      <sheetName val="간접1"/>
      <sheetName val="배수공집계표"/>
      <sheetName val="TTL"/>
      <sheetName val="FAB별"/>
      <sheetName val="01"/>
      <sheetName val="내부산출서"/>
      <sheetName val="제1종배수관"/>
      <sheetName val="제2종배수관"/>
      <sheetName val="제4종배수관"/>
      <sheetName val="1호맨홀가시설토공(2~4)"/>
      <sheetName val="1호맨홀토공 (4)"/>
      <sheetName val="1호맨홀연결관토공 (2)"/>
      <sheetName val="CAUDIT"/>
      <sheetName val="평균터파기고(1-2,ASP)"/>
      <sheetName val="L밽P"/>
      <sheetName val="L밽©"/>
      <sheetName val="L_x0002__x0000_"/>
      <sheetName val="Du lieu ban dau"/>
      <sheetName val="125x125"/>
      <sheetName val="Earthwork"/>
      <sheetName val="149-2"/>
      <sheetName val="Đon gia"/>
      <sheetName val="Duc_bk"/>
      <sheetName val="Đơn Giá "/>
      <sheetName val="Config"/>
      <sheetName val="TH_CPTB"/>
      <sheetName val="CP Khac cuoc VC"/>
      <sheetName val="Rates"/>
      <sheetName val="T.KE CP1"/>
      <sheetName val="Sheet9"/>
      <sheetName val="Sheet10"/>
      <sheetName val="전기자료"/>
      <sheetName val="안정계산"/>
      <sheetName val="터널조도"/>
      <sheetName val="노임이"/>
      <sheetName val="본사인상전"/>
      <sheetName val="이토변실"/>
      <sheetName val="잡석,기타"/>
      <sheetName val="토공 (3)"/>
      <sheetName val="연장,면적"/>
      <sheetName val="보강토옹벽총계"/>
      <sheetName val="토공 (2)"/>
      <sheetName val="우수공수량총괄"/>
      <sheetName val="오수공총괄"/>
      <sheetName val="상수총괄"/>
      <sheetName val=" 비점오염저감시설"/>
      <sheetName val="세륜장"/>
      <sheetName val="암거날개벽재료집계"/>
      <sheetName val="용산3(영광)"/>
      <sheetName val="_x005f_xffff__x005f_xffff__x005f_xffff__x005f_xffff_"/>
      <sheetName val="_x005f_x0018__x005f_x0000_℀"/>
      <sheetName val="예산총괄표"/>
      <sheetName val="재료비"/>
      <sheetName val="경비총괄표"/>
      <sheetName val="1. 검사비외"/>
      <sheetName val="3.공사운영비"/>
      <sheetName val="2.외주공사비"/>
      <sheetName val="본사공가현황"/>
      <sheetName val="기본단가표"/>
      <sheetName val="제경비율"/>
      <sheetName val="IncStat 03-04"/>
      <sheetName val="IncStat 03  "/>
      <sheetName val="Авансы по СНГ"/>
      <sheetName val="LOADDAT"/>
      <sheetName val="UNIT 3"/>
      <sheetName val="Cashflow Analysis"/>
      <sheetName val="VC2 8.98"/>
      <sheetName val="적용환율"/>
      <sheetName val="BREAKDOWN(철거설치)"/>
      <sheetName val="경비2내역"/>
      <sheetName val="Item#9.3"/>
      <sheetName val="Item#1.9"/>
      <sheetName val="Item#6.7"/>
      <sheetName val="Item#2.6"/>
      <sheetName val="Item#4.10"/>
      <sheetName val="Item#5.8"/>
      <sheetName val="Item#7.21"/>
      <sheetName val="Item#3.8"/>
      <sheetName val="Item#8.7"/>
      <sheetName val="DESBAST"/>
      <sheetName val="Arch"/>
      <sheetName val="チューブ仕様"/>
      <sheetName val="Insulation_Utl_Off"/>
      <sheetName val="Note_Piping"/>
      <sheetName val="Forecast"/>
      <sheetName val="part j"/>
      <sheetName val="Part B"/>
      <sheetName val="UPA (C)"/>
      <sheetName val="Regenerator  Concrete Structure"/>
      <sheetName val="Ex-Rate"/>
      <sheetName val="WORKER"/>
      <sheetName val="Schedule S-Curve Revision#3"/>
      <sheetName val="Master Data"/>
      <sheetName val="石炭性状"/>
      <sheetName val="PSV2701F"/>
      <sheetName val="DESBASTE"/>
      <sheetName val="소요자재"/>
      <sheetName val="노무산출서"/>
      <sheetName val="공통부대비"/>
      <sheetName val="환경기계공정표 (3)"/>
      <sheetName val="구성비"/>
      <sheetName val="IRR_sponsor"/>
      <sheetName val="1_설계조건_"/>
      <sheetName val="2_단면1"/>
      <sheetName val="2_단면2"/>
      <sheetName val="3_토압계산"/>
      <sheetName val="4_하중계산"/>
      <sheetName val="5_안정검토"/>
      <sheetName val="5_안정검토_(2)"/>
      <sheetName val="6_벽체계산"/>
      <sheetName val="7_FOOTING_계산(직접기초)"/>
      <sheetName val="7_PILE_"/>
      <sheetName val="FOOTING_계산(PILE기초)"/>
      <sheetName val="(10)_Other_Costs5"/>
      <sheetName val="LAST_UPDATE"/>
      <sheetName val="Bill_summary_of_cost"/>
      <sheetName val="INTERIOR_WALLS"/>
      <sheetName val="Material_Price"/>
      <sheetName val="2_223M_due_to_adj_profit"/>
      <sheetName val="Land_Dev't__Ph-1"/>
      <sheetName val="GESTION_FICHE"/>
      <sheetName val="TRADUCTION_LISTES"/>
      <sheetName val="날개수량1_5"/>
      <sheetName val="맨홀이음부_몰탈수량_집계표"/>
      <sheetName val="U형측구_표준단면도"/>
      <sheetName val="SYSTEM_945_Air&amp;Nitrogen"/>
      <sheetName val="PM_Demolition_"/>
      <sheetName val="현장관리비_산출내역"/>
      <sheetName val="7_PILE__(돌출)"/>
      <sheetName val="분묘_총_현황"/>
      <sheetName val="준검_내역서"/>
      <sheetName val="부서별(배부후)_계획"/>
      <sheetName val="Comps"/>
      <sheetName val="시산표"/>
      <sheetName val="SC1"/>
      <sheetName val="IBASE"/>
      <sheetName val="EARTH WORKS"/>
      <sheetName val="B3A - TOWER A"/>
      <sheetName val="Bill of Qty MEP"/>
      <sheetName val="ctTBA"/>
      <sheetName val="PNT_QUOT__3"/>
      <sheetName val="COAT_WRAP_QIOT__3"/>
      <sheetName val="Nhan cong"/>
      <sheetName val="Gld"/>
      <sheetName val="Gxd"/>
      <sheetName val="QD957"/>
      <sheetName val="TBVL"/>
      <sheetName val="TLG Type"/>
      <sheetName val="BG"/>
      <sheetName val="Parem"/>
      <sheetName val="공사개요-C"/>
      <sheetName val="Items"/>
      <sheetName val="HESO"/>
      <sheetName val="TOTAL SUMMARY"/>
      <sheetName val="INFO"/>
      <sheetName val="SEX"/>
      <sheetName val="Takeoff"/>
      <sheetName val="運転条件一覧"/>
      <sheetName val="관경결정"/>
      <sheetName val="INSTR"/>
      <sheetName val="G2설비도급"/>
      <sheetName val="도면자료제출일정"/>
      <sheetName val="XXXXXX"/>
      <sheetName val="공예을"/>
      <sheetName val="검사원"/>
      <sheetName val="기성요약서"/>
      <sheetName val="원가계산서"/>
      <sheetName val="공종별집계표"/>
      <sheetName val="순공사비산출서"/>
      <sheetName val="#첨부서류"/>
      <sheetName val="보험료정산내역서"/>
      <sheetName val="산갑"/>
      <sheetName val="안전관리비사용내역서(총괄표)"/>
      <sheetName val="품질갑지"/>
      <sheetName val="매몰부검측갑지"/>
      <sheetName val="관급수불부갑지"/>
      <sheetName val="사급수불부갑지"/>
      <sheetName val="노무비지급대장갑지"/>
      <sheetName val="사진대지갑"/>
      <sheetName val="기성사진대지"/>
      <sheetName val="기성검사사진"/>
      <sheetName val="plumbing"/>
      <sheetName val="pro ra op"/>
      <sheetName val="grafik"/>
      <sheetName val="Sch"/>
      <sheetName val="HARGA MATERIAL"/>
      <sheetName val="Competitors"/>
      <sheetName val="VV-REV2"/>
      <sheetName val="DIV.1"/>
      <sheetName val="analisa"/>
      <sheetName val="ALAT"/>
      <sheetName val="BAHAN"/>
      <sheetName val="Analisa Harga"/>
      <sheetName val="BQ"/>
      <sheetName val="hsp-STR-ARS"/>
      <sheetName val="Summary"/>
      <sheetName val="Analisa Harga Satuan"/>
      <sheetName val="Bank"/>
      <sheetName val="Hrg Satuan"/>
      <sheetName val="Public Area"/>
      <sheetName val="analis standar(8m)"/>
      <sheetName val="GRAND TOTAL"/>
      <sheetName val="div2"/>
      <sheetName val="Daf 1"/>
      <sheetName val="EQ_an"/>
      <sheetName val="LISTRIK"/>
      <sheetName val="VA_code"/>
      <sheetName val="Persiapan"/>
      <sheetName val="95삼성급(본사)"/>
      <sheetName val="TB"/>
      <sheetName val="Spec ME"/>
      <sheetName val="Balok"/>
      <sheetName val="Factor"/>
      <sheetName val="BOQ CBM"/>
      <sheetName val="PileCap"/>
      <sheetName val="REQDELTA"/>
      <sheetName val="BAG_2"/>
      <sheetName val="I_KAMAR"/>
      <sheetName val="Analisa HSP"/>
      <sheetName val="Pipe"/>
      <sheetName val="ELEC_DCI"/>
      <sheetName val="INST_DCI"/>
      <sheetName val="RAB"/>
      <sheetName val="PRO_DCI"/>
      <sheetName val="HVAC_DCI"/>
      <sheetName val="PIPE_DCI"/>
      <sheetName val="4-Basic Price"/>
      <sheetName val="villa"/>
      <sheetName val="Harsat Upah"/>
      <sheetName val="Perhitungan Besi"/>
      <sheetName val="CH-RANC"/>
      <sheetName val="Equip_"/>
      <sheetName val="ANL"/>
      <sheetName val="Cash Flow bulanan"/>
      <sheetName val="H.Satuan"/>
      <sheetName val="Perm. Test"/>
      <sheetName val="schalt"/>
      <sheetName val="schtng"/>
      <sheetName val="schbhn"/>
      <sheetName val="Module2"/>
      <sheetName val="EXC-R"/>
      <sheetName val="Bill rekap"/>
      <sheetName val="Rekapitulasi"/>
      <sheetName val="Perhit.Alat"/>
      <sheetName val="I-KAMAR"/>
      <sheetName val="Harga"/>
      <sheetName val="Koordinat"/>
      <sheetName val="TDC Item Dets"/>
      <sheetName val="TDC Item Sumry"/>
      <sheetName val="TDC Key Qty Sumry"/>
      <sheetName val="List - Components"/>
      <sheetName val="List - Equipment"/>
      <sheetName val="Item Sumry - Std Imp"/>
      <sheetName val="Unit Costs - Std Imp"/>
      <sheetName val="Unit MH - Std Imp"/>
      <sheetName val="Proj TIC - Std Imp"/>
      <sheetName val="깨_x0000_"/>
      <sheetName val="8.석축단위(H=1.5M)"/>
      <sheetName val="worksheet_inchican"/>
      <sheetName val="combined_9-30"/>
      <sheetName val="VS_P-Q"/>
      <sheetName val="미생물배양기_기초"/>
      <sheetName val="IMPEADENCE_MAP_취수장"/>
      <sheetName val="상행-교대(A1-A2)"/>
      <sheetName val="견적을지"/>
      <sheetName val="Sheet6"/>
      <sheetName val="기안"/>
      <sheetName val="개산공사비"/>
      <sheetName val="IGCC査定"/>
      <sheetName val="40인공산출서"/>
      <sheetName val="40산출기초"/>
      <sheetName val="40전기실"/>
      <sheetName val="40전력간선"/>
      <sheetName val="40용접기용"/>
      <sheetName val="40전등"/>
      <sheetName val="40RACE WAY"/>
      <sheetName val="40전열"/>
      <sheetName val="30신설일위대가"/>
      <sheetName val="30집계표"/>
      <sheetName val="__"/>
      <sheetName val="6PILE_옹_____G_6_옹_____H_10____2"/>
      <sheetName val="소방현䀀"/>
      <sheetName val="소방현_x0000_"/>
      <sheetName val="C-制_x0010__x0000_"/>
      <sheetName val="역T형(H=6.0) (2)"/>
      <sheetName val="도급원가"/>
      <sheetName val="토량1-1"/>
      <sheetName val="종배수관"/>
      <sheetName val="마산Z꬀"/>
      <sheetName val="TEL"/>
      <sheetName val="현장조사"/>
      <sheetName val="맨홀_공사비"/>
      <sheetName val="수목표준대가"/>
      <sheetName val="임목폐기_x0000_挳ƀ"/>
      <sheetName val="1,2공구원가계산서"/>
      <sheetName val="집 계 표"/>
      <sheetName val="상 부"/>
      <sheetName val="착공내역서"/>
      <sheetName val="상반기손익차2瓐쓏"/>
      <sheetName val="6PILE__(돌출)5"/>
      <sheetName val="4_2유효폭의_계산4"/>
      <sheetName val="6PILE___돌출_4"/>
      <sheetName val="토공_갑지5"/>
      <sheetName val="3BL공동구_수량4"/>
      <sheetName val="하도내역_(철콘)4"/>
      <sheetName val="본선_토공_분배표4"/>
      <sheetName val="BOX_본체4"/>
      <sheetName val="Sheet1_(2)4"/>
      <sheetName val="2_단면가정_4"/>
      <sheetName val="1062-X방향_4"/>
      <sheetName val="1__설계조건_2_단면가정_3__하중계산4"/>
      <sheetName val="DATA_입력란4"/>
      <sheetName val="3_공통공사대비4"/>
      <sheetName val="단면_(2)4"/>
      <sheetName val="총_괄_표5"/>
      <sheetName val="6PILE+옹벽집계!$G$6+옹벽집계!$H$10__(돌3"/>
      <sheetName val="8_PILE__(돌출)4"/>
      <sheetName val="TOWER_10TON4"/>
      <sheetName val="TOWER_12TON4"/>
      <sheetName val="공사비증감(P4)_4"/>
      <sheetName val="6PILE_과속방지턱집계표!$K$12_(돌출)4"/>
      <sheetName val="제출내역_(2)4"/>
      <sheetName val="간_지13"/>
      <sheetName val="3_하중산정4_지지력4"/>
      <sheetName val="F301_3034"/>
      <sheetName val="plan&amp;section_of_foundation4"/>
      <sheetName val="design_load4"/>
      <sheetName val="working_load_at_the_btm_ft_4"/>
      <sheetName val="stability_check4"/>
      <sheetName val="design_criteria4"/>
      <sheetName val="선적schedule_(2)4"/>
      <sheetName val="PAD_TR보호대기초4"/>
      <sheetName val="I_설계조건3"/>
      <sheetName val="전차선로_물량표4"/>
      <sheetName val="1_설계조건4"/>
      <sheetName val="칠산대교_중앙부2"/>
      <sheetName val="칠산대교_시종점부2"/>
      <sheetName val="을_22"/>
      <sheetName val="을_12"/>
      <sheetName val="BOX(1_5X1_5)2"/>
      <sheetName val="2_교량(신설)3"/>
      <sheetName val="2_하중산정2"/>
      <sheetName val="Part_AB3"/>
      <sheetName val="Part_I3"/>
      <sheetName val="Part_M3"/>
      <sheetName val="2_단면가정2"/>
      <sheetName val="할증_3"/>
      <sheetName val="CAL(1)_4"/>
      <sheetName val="Bend_fact_4"/>
      <sheetName val="STAFF_ANALYSIS4"/>
      <sheetName val="ASP_일반구간_250A3"/>
      <sheetName val="01_인원현황_(계획)3"/>
      <sheetName val="토공_total2"/>
      <sheetName val="입출재고현황_(2)2"/>
      <sheetName val="돌담교_상부수량3"/>
      <sheetName val="1_수인터널3"/>
      <sheetName val="3련_BOX3"/>
      <sheetName val="총수량_(기성)2"/>
      <sheetName val="4-1_노무비(직영)2"/>
      <sheetName val="전선_및_전선관2"/>
      <sheetName val="제수변수량H2_152"/>
      <sheetName val="전체변경예정공정표_2012_07_302"/>
      <sheetName val="96보완계획7_122"/>
      <sheetName val="P_M_별2"/>
      <sheetName val="1_설계기준2"/>
      <sheetName val="T_T_P_단위수량2"/>
      <sheetName val="2_대외공문2"/>
      <sheetName val="외주현황_wq12"/>
      <sheetName val="화재_탐지_설비2"/>
      <sheetName val="6PILE_(돌출)2"/>
      <sheetName val="입찰내역_발주처_양식2"/>
      <sheetName val="트랜치_집수정_연결관-연장산출서2"/>
      <sheetName val="Summary_3"/>
      <sheetName val="Thiet_bi3"/>
      <sheetName val="DM_ChiPhi3"/>
      <sheetName val="MAIN_GATE_HOUSE3"/>
      <sheetName val="Pier_32"/>
      <sheetName val="하천하류_철근수량_집계표2"/>
      <sheetName val="REINF_2"/>
      <sheetName val="STEEL_BOX_단면설계(SEC_8)2"/>
      <sheetName val="자재_집계표2"/>
      <sheetName val="시멘트_및_골재량_(슬래브)2"/>
      <sheetName val="시멘트_및_골재량_(거더)2"/>
      <sheetName val="A_LINE2"/>
      <sheetName val="C_배수관공2"/>
      <sheetName val="Finansal_tamamlanma_Eğrisi3"/>
      <sheetName val="_FURNACE현설2"/>
      <sheetName val="산출내역(5월)_(2)2"/>
      <sheetName val="01__지사동2"/>
      <sheetName val="Form_A2"/>
      <sheetName val="Form_C2"/>
      <sheetName val="Form_D2"/>
      <sheetName val="Form_E2"/>
      <sheetName val="Form_F2"/>
      <sheetName val="Form_G2"/>
      <sheetName val="dongia_(2)2"/>
      <sheetName val="Div26_-_Elect2"/>
      <sheetName val="RAB_AR&amp;STR2"/>
      <sheetName val="6PILE___돌_x005f_x001c__2"/>
      <sheetName val="중기조종사_단위단가"/>
      <sheetName val="Eq__Mobilization2"/>
      <sheetName val="6PILE___돌_x005f_x005f_x005f_x001c__"/>
      <sheetName val="DG_duoi"/>
      <sheetName val="아파트_기성내역서"/>
      <sheetName val="TEN_CONG_TRINH"/>
      <sheetName val="BANG_TONG_HOP_(2)"/>
      <sheetName val="AUTOMATIC_SELECT"/>
      <sheetName val="Riesgos_y_Oportunidades"/>
      <sheetName val="?℀"/>
      <sheetName val="투자필요검토서(복수업체추천서_포함)"/>
      <sheetName val="공정계획(내부계획25%,내부w_f)"/>
      <sheetName val="Cash_Out_Table"/>
      <sheetName val="Net_Cash_Table"/>
      <sheetName val="도로단위당"/>
      <sheetName val="역T형옹벽(3.0)"/>
      <sheetName val="방배동내역(리라)"/>
      <sheetName val="Cons.Val"/>
      <sheetName val="EQUIPOS"/>
      <sheetName val="33628-Rev. A"/>
      <sheetName val="원형맨_x0000__x0000__x0005_"/>
      <sheetName val="trf(36%)"/>
      <sheetName val="시멘트 및 골ꍈ┊楀◞_x0000_"/>
      <sheetName val="시멘트 및 골_xdc48_ʉꍈ&gt;㱀ᇈ뮰"/>
      <sheetName val="ENE-CAL 1"/>
      <sheetName val="1_MV"/>
      <sheetName val="Parameter"/>
      <sheetName val="CAPVC"/>
      <sheetName val="6PILE___돌_x001c__"/>
      <sheetName val="Tong du toan"/>
      <sheetName val="GENERAL REQUIREMENTS"/>
      <sheetName val="CIM"/>
      <sheetName val="SP10"/>
      <sheetName val="도급"/>
      <sheetName val="FIXED EQUIPMENT"/>
      <sheetName val="综合概算"/>
      <sheetName val="PERSONNELIST"/>
      <sheetName val="Foglio1"/>
      <sheetName val="DGchitiet "/>
      <sheetName val="consilidate"/>
      <sheetName val="HS"/>
      <sheetName val="GIAVLIEU"/>
      <sheetName val="C_d"/>
      <sheetName val="외자배_x0000_"/>
      <sheetName val="중동공구"/>
      <sheetName val="관로토공"/>
      <sheetName val="상선"/>
      <sheetName val="주차구획선수량"/>
      <sheetName val="빌딩 안내"/>
      <sheetName val="단중표"/>
      <sheetName val="토목镃_xdc03_"/>
      <sheetName val="단면검_x0000_"/>
      <sheetName val="노무비단가"/>
      <sheetName val="토목내역"/>
      <sheetName val="슬래브(PF)(하류)"/>
      <sheetName val="옹벽_x0000__x0000_Ԁ"/>
      <sheetName val="4배"/>
      <sheetName val="6배"/>
      <sheetName val="3배"/>
      <sheetName val="5배"/>
      <sheetName val="1배"/>
      <sheetName val="99년하반기"/>
      <sheetName val="고자현황"/>
      <sheetName val="청산공사"/>
      <sheetName val="Supplement_x0000_"/>
      <sheetName val="Supplementᐨ"/>
      <sheetName val="CP HMC"/>
      <sheetName val="Tong hop DT XDCT"/>
      <sheetName val="Du_lieu_ban_dau"/>
      <sheetName val="Đon_gia"/>
      <sheetName val="Đơn_Giá_"/>
      <sheetName val="CP_Khac_cuoc_VC"/>
      <sheetName val="T_KE_CP1"/>
      <sheetName val="NOTE"/>
      <sheetName val="FitOutConfCentre"/>
      <sheetName val="Chiet tinh dz35"/>
      <sheetName val="유림콘도"/>
      <sheetName val="SYSTEM_945_Air&amp;Nitrogen1"/>
      <sheetName val="PM_Demolition_1"/>
      <sheetName val="01_견적내역서4"/>
      <sheetName val="S_중기사용료4"/>
      <sheetName val="1_토공4"/>
      <sheetName val="유동(순성_최종"/>
      <sheetName val="부대공사총괄"/>
      <sheetName val="현장경비"/>
      <sheetName val="건축공사집계표"/>
      <sheetName val="주공 갑지"/>
      <sheetName val="Bored Pile"/>
      <sheetName val="slipsumpR"/>
      <sheetName val="bridge # 1"/>
      <sheetName val="mat'ls"/>
      <sheetName val="03-13 Anticipated"/>
      <sheetName val="03-13 Approved"/>
      <sheetName val="hauling"/>
      <sheetName val="ﾄﾞﾊﾞｲFUEL GAS追見"/>
      <sheetName val="Inputs"/>
      <sheetName val="BD"/>
      <sheetName val="Others"/>
      <sheetName val="sum mdc"/>
      <sheetName val="0000"/>
      <sheetName val="derive"/>
      <sheetName val="List Equip"/>
      <sheetName val="LabCost"/>
      <sheetName val="MatCost"/>
      <sheetName val="Concrete"/>
      <sheetName val="Process C (1-166)"/>
      <sheetName val="4-Lane bridge"/>
      <sheetName val="Hac.Lots"/>
      <sheetName val="Res.Lots"/>
      <sheetName val="Spine Road"/>
      <sheetName val="Stl-B"/>
      <sheetName val="eqpmt"/>
      <sheetName val="labor"/>
      <sheetName val="PM"/>
      <sheetName val="MATL"/>
      <sheetName val="Budget"/>
      <sheetName val="Legal Risk Analysis"/>
      <sheetName val="HaulingLine hardware"/>
      <sheetName val="Parameters"/>
      <sheetName val="Front Page"/>
      <sheetName val="March"/>
      <sheetName val="derivation"/>
      <sheetName val="Code 07"/>
      <sheetName val="05. VO Log (Master Data)"/>
      <sheetName val="MANHOLE"/>
      <sheetName val="Named Range"/>
      <sheetName val="TRUCK HAUL CYCLE-waste"/>
      <sheetName val="bill 2"/>
      <sheetName val="2.2 띠장의 설계"/>
      <sheetName val="i112996P6"/>
      <sheetName val="ref"/>
      <sheetName val="lookups"/>
      <sheetName val="BOQ"/>
      <sheetName val="Report"/>
      <sheetName val="revised#1"/>
      <sheetName val="손익차총괄2"/>
      <sheetName val="비옥토수⁂"/>
      <sheetName val="조명율표"/>
      <sheetName val="LEGEND"/>
      <sheetName val="Sheet7"/>
      <sheetName val="30万表三"/>
      <sheetName val="jj"/>
      <sheetName val="6BPRO"/>
      <sheetName val="方案1表二"/>
      <sheetName val="2010电气概算 价目表"/>
      <sheetName val="gsde06"/>
      <sheetName val="调整系数"/>
      <sheetName val="热力"/>
      <sheetName val="G2TempSheet"/>
      <sheetName val="建筑工程统计表06月份 "/>
      <sheetName val="cespiti cet2 piombino (2)"/>
      <sheetName val="CT Thang Mo"/>
      <sheetName val="CT  PL"/>
      <sheetName val="Rekap_Addendum"/>
      <sheetName val="Hrg_Sat"/>
      <sheetName val="Sec_I_ML"/>
      <sheetName val="_PE-F-42_MR_9_Manpower"/>
      <sheetName val="On_Time"/>
      <sheetName val="dongia_(2)3"/>
      <sheetName val="RAB_AR&amp;STR3"/>
      <sheetName val="Div26_-_Elect3"/>
      <sheetName val="6PILE___돌_x005f_x005f_x005f_x001c__1"/>
      <sheetName val="DG_duoi1"/>
      <sheetName val="TEN_CONG_TRINH1"/>
      <sheetName val="Rekap_Addendum1"/>
      <sheetName val="Hrg_Sat1"/>
      <sheetName val="Sec_I_ML1"/>
      <sheetName val="_PE-F-42_MR_9_Manpower1"/>
      <sheetName val="On_Time1"/>
      <sheetName val="BANG_TONG_HOP_(2)1"/>
      <sheetName val="AUTOMATIC_SELECT1"/>
      <sheetName val="Du_lieu_ban_dau1"/>
      <sheetName val="예총"/>
      <sheetName val="AN-MAJOR"/>
      <sheetName val="LOKASI"/>
      <sheetName val="Sales"/>
      <sheetName val="6PILE__(돌출)6"/>
      <sheetName val="6PILE___돌출_5"/>
      <sheetName val="토공_갑지6"/>
      <sheetName val="총_괄_표6"/>
      <sheetName val="3BL공동구_수량5"/>
      <sheetName val="Sheet1_(2)5"/>
      <sheetName val="2_단면가정_5"/>
      <sheetName val="본선_토공_분배표5"/>
      <sheetName val="3_하중산정4_지지력5"/>
      <sheetName val="1062-X방향_5"/>
      <sheetName val="하도내역_(철콘)5"/>
      <sheetName val="6PILE_과속방지턱집계표!$K$12_(돌출)5"/>
      <sheetName val="제출내역_(2)5"/>
      <sheetName val="단면_(2)5"/>
      <sheetName val="F301_3035"/>
      <sheetName val="plan&amp;section_of_foundation5"/>
      <sheetName val="design_load5"/>
      <sheetName val="working_load_at_the_btm_ft_5"/>
      <sheetName val="stability_check5"/>
      <sheetName val="design_criteria5"/>
      <sheetName val="선적schedule_(2)5"/>
      <sheetName val="4_2유효폭의_계산5"/>
      <sheetName val="8_PILE__(돌출)5"/>
      <sheetName val="1__설계조건_2_단면가정_3__하중계산5"/>
      <sheetName val="DATA_입력란5"/>
      <sheetName val="간_지14"/>
      <sheetName val="3_공통공사대비5"/>
      <sheetName val="공사비증감(P4)_5"/>
      <sheetName val="TOWER_10TON5"/>
      <sheetName val="TOWER_12TON5"/>
      <sheetName val="CAL(1)_5"/>
      <sheetName val="Bend_fact_5"/>
      <sheetName val="STAFF_ANALYSIS5"/>
      <sheetName val="6PILE+옹벽집계!$G$6+옹벽집계!$H$10__(돌4"/>
      <sheetName val="ASP_일반구간_250A4"/>
      <sheetName val="BOX_본체5"/>
      <sheetName val="을_23"/>
      <sheetName val="을_13"/>
      <sheetName val="2_단면가정3"/>
      <sheetName val="Part_AB4"/>
      <sheetName val="Part_I4"/>
      <sheetName val="Part_M4"/>
      <sheetName val="할증_4"/>
      <sheetName val="돌담교_상부수량4"/>
      <sheetName val="PAD_TR보호대기초5"/>
      <sheetName val="전차선로_물량표5"/>
      <sheetName val="6PILE___돌_1"/>
      <sheetName val="1_수인터널4"/>
      <sheetName val="I_설계조건4"/>
      <sheetName val="01_인원현황_(계획)4"/>
      <sheetName val="1_설계조건5"/>
      <sheetName val="외주현황_wq13"/>
      <sheetName val="Summary_4"/>
      <sheetName val="Thiet_bi4"/>
      <sheetName val="DM_ChiPhi4"/>
      <sheetName val="3련_BOX4"/>
      <sheetName val="MAIN_GATE_HOUSE4"/>
      <sheetName val="2_교량(신설)4"/>
      <sheetName val="전체변경예정공정표_2012_07_303"/>
      <sheetName val="칠산대교_중앙부3"/>
      <sheetName val="칠산대교_시종점부3"/>
      <sheetName val="입출재고현황_(2)3"/>
      <sheetName val="총수량_(기성)3"/>
      <sheetName val="4-1_노무비(직영)3"/>
      <sheetName val="제수변수량H2_153"/>
      <sheetName val="T_T_P_단위수량3"/>
      <sheetName val="BOX(1_5X1_5)3"/>
      <sheetName val="1_설계기준3"/>
      <sheetName val="2_하중산정3"/>
      <sheetName val="96보완계획7_123"/>
      <sheetName val="화재_탐지_설비3"/>
      <sheetName val="2_대외공문3"/>
      <sheetName val="6PILE_(돌출)3"/>
      <sheetName val="전선_및_전선관3"/>
      <sheetName val="P_M_별3"/>
      <sheetName val="REINF_3"/>
      <sheetName val="하천하류_철근수량_집계표3"/>
      <sheetName val="토공_total3"/>
      <sheetName val="입찰내역_발주처_양식3"/>
      <sheetName val="STEEL_BOX_단면설계(SEC_8)3"/>
      <sheetName val="시멘트_및_골재량_(슬래브)3"/>
      <sheetName val="시멘트_및_골재량_(거더)3"/>
      <sheetName val="6PILE___돌_x005f_x001c__3"/>
      <sheetName val="_FURNACE현설3"/>
      <sheetName val="산출내역(5월)_(2)3"/>
      <sheetName val="자재_집계표3"/>
      <sheetName val="Eq__Mobilization3"/>
      <sheetName val="01__지사동3"/>
      <sheetName val="Pier_33"/>
      <sheetName val="트랜치_집수정_연결관-연장산출서3"/>
      <sheetName val="Form_A3"/>
      <sheetName val="Form_C3"/>
      <sheetName val="Form_D3"/>
      <sheetName val="Form_E3"/>
      <sheetName val="Form_F3"/>
      <sheetName val="Form_G3"/>
      <sheetName val="A_LINE3"/>
      <sheetName val="C_배수관공3"/>
      <sheetName val="날개수량1_51"/>
      <sheetName val="Finansal_tamamlanma_Eğrisi4"/>
      <sheetName val="준검_내역서1"/>
      <sheetName val="맨홀이음부_몰탈수량_집계표1"/>
      <sheetName val="7_PILE__(돌출)1"/>
      <sheetName val="U형측구_표준단면도1"/>
      <sheetName val="중기조종사_단위단가1"/>
      <sheetName val="Equip_1"/>
      <sheetName val="아파트_기성내역서1"/>
      <sheetName val="VS_P-Q1"/>
      <sheetName val="현장관리비_산출내역1"/>
      <sheetName val="Cash_Out_Table1"/>
      <sheetName val="Net_Cash_Table1"/>
      <sheetName val="Riesgos_y_Oportunidades1"/>
      <sheetName val="IRR_sponsor1"/>
      <sheetName val="1_설계조건_1"/>
      <sheetName val="2_단면11"/>
      <sheetName val="2_단면21"/>
      <sheetName val="3_토압계산1"/>
      <sheetName val="4_하중계산1"/>
      <sheetName val="5_안정검토1"/>
      <sheetName val="5_안정검토_(2)1"/>
      <sheetName val="6_벽체계산1"/>
      <sheetName val="7_FOOTING_계산(직접기초)1"/>
      <sheetName val="7_PILE_1"/>
      <sheetName val="FOOTING_계산(PILE기초)1"/>
      <sheetName val="(10)_Other_Costs51"/>
      <sheetName val="LAST_UPDATE1"/>
      <sheetName val="Bill_summary_of_cost1"/>
      <sheetName val="INTERIOR_WALLS1"/>
      <sheetName val="Material_Price1"/>
      <sheetName val="2_223M_due_to_adj_profit1"/>
      <sheetName val="Land_Dev't__Ph-11"/>
      <sheetName val="GESTION_FICHE1"/>
      <sheetName val="TRADUCTION_LISTES1"/>
      <sheetName val="worksheet_inchican1"/>
      <sheetName val="combined_9-301"/>
      <sheetName val="분묘_총_현황1"/>
      <sheetName val="미생물배양기_기초1"/>
      <sheetName val="IMPEADENCE_MAP_취수장1"/>
      <sheetName val="견적_(2)"/>
      <sheetName val="수목데이타_"/>
      <sheetName val="EARTH_WORKS"/>
      <sheetName val="B3A_-_TOWER_A"/>
      <sheetName val="Bill_of_Qty_MEP"/>
      <sheetName val="Nhan_cong"/>
      <sheetName val="TLG_Type"/>
      <sheetName val="TOTAL_SUMMARY"/>
      <sheetName val="투자필요검토서(복수업체추천서_포함)1"/>
      <sheetName val="DGchitiet_"/>
      <sheetName val="Tong_du_toan"/>
      <sheetName val="GENERAL_REQUIREMENTS"/>
      <sheetName val="공정계획(내부계획25%,내부w_f)1"/>
      <sheetName val="1호맨홀토공_(4)"/>
      <sheetName val="1호맨홀연결관토공_(2)"/>
      <sheetName val="IncStat_03-04"/>
      <sheetName val="IncStat_03__"/>
      <sheetName val="Авансы_по_СНГ"/>
      <sheetName val="UNIT_3"/>
      <sheetName val="Cashflow_Analysis"/>
      <sheetName val="VC2_8_98"/>
      <sheetName val="Item#9_3"/>
      <sheetName val="Item#1_9"/>
      <sheetName val="Item#6_7"/>
      <sheetName val="Item#2_6"/>
      <sheetName val="Item#4_10"/>
      <sheetName val="Item#5_8"/>
      <sheetName val="Item#7_21"/>
      <sheetName val="Item#3_8"/>
      <sheetName val="Item#8_7"/>
      <sheetName val="part_j"/>
      <sheetName val="Part_B"/>
      <sheetName val="UPA_(C)"/>
      <sheetName val="Regenerator__Concrete_Structure"/>
      <sheetName val="Schedule_S-Curve_Revision#3"/>
      <sheetName val="Master_Data"/>
      <sheetName val="토공_(3)"/>
      <sheetName val="토공_(2)"/>
      <sheetName val="_비점오염저감시설"/>
      <sheetName val="1_사유서"/>
      <sheetName val="역T형(H=6_0)_(2)"/>
      <sheetName val="수량산출서 갑지"/>
      <sheetName val="기성청구서(1회)"/>
      <sheetName val="시중노임단가"/>
      <sheetName val="개발행위"/>
      <sheetName val="설명표지"/>
      <sheetName val="공사설명"/>
      <sheetName val="변경표지"/>
      <sheetName val="변경사유"/>
      <sheetName val="공정증감조서(총괄)"/>
      <sheetName val="공정증감조서(세부)"/>
      <sheetName val="예산표지"/>
      <sheetName val="정산변경예산내역"/>
      <sheetName val="정산변경내역서(한줄)"/>
      <sheetName val="정산변경내역서(두줄)"/>
      <sheetName val="고용보험표지"/>
      <sheetName val="고용보험료가입증명원"/>
      <sheetName val="안전표지"/>
      <sheetName val="안전세부정산내역"/>
      <sheetName val="안전관리비 사용내역-총괄"/>
      <sheetName val="안전관리비 사용내역-세부"/>
      <sheetName val="공사기간표지"/>
      <sheetName val="공사기간"/>
      <sheetName val="소요노력산출근거"/>
      <sheetName val="자재표지"/>
      <sheetName val="사급자재조서"/>
      <sheetName val="신규대가표지"/>
      <sheetName val="신규대가"/>
      <sheetName val="준공도"/>
      <sheetName val="규준틀"/>
      <sheetName val="흙쌓기도수로설치현황"/>
      <sheetName val="이형관격점별수량_x0000__x0000__x0005__x0000_陀"/>
      <sheetName val="이형관격점별수량_x0000__x0000__x0005__x0000_妠"/>
      <sheetName val="面雅樹"/>
      <sheetName val="주현(해보)"/>
      <sheetName val="주현(영광)"/>
      <sheetName val="1ST"/>
      <sheetName val="설계예산2"/>
      <sheetName val="Chiet tinh dz22"/>
      <sheetName val="9. 예정공정표(전체)"/>
      <sheetName val="법면"/>
      <sheetName val="중기일위대가"/>
      <sheetName val="배수공1"/>
      <sheetName val="SAKUB"/>
      <sheetName val="한강운반비"/>
      <sheetName val="맨홀조서"/>
      <sheetName val="gVL"/>
      <sheetName val="FA-LISTING"/>
      <sheetName val="GiaVL"/>
      <sheetName val="PNT-QUOT-#3"/>
      <sheetName val="Chenh lech vat tu"/>
      <sheetName val="gia vt,nc,may"/>
      <sheetName val="vlieu"/>
      <sheetName val="NNgung"/>
      <sheetName val="DonGia chetao"/>
      <sheetName val="DonGia VatTuLK"/>
      <sheetName val="Dự thầu"/>
      <sheetName val="dnc4"/>
      <sheetName val="gia vt"/>
      <sheetName val="TABLE-A"/>
      <sheetName val="Bill No.1.7"/>
      <sheetName val="Bill No.1.3"/>
      <sheetName val="Bill No.1.4"/>
      <sheetName val="Savings"/>
      <sheetName val="Summary Bill No. 1"/>
      <sheetName val="tu"/>
      <sheetName val="BXLDL"/>
      <sheetName val="lam-moi"/>
      <sheetName val="CTG"/>
      <sheetName val="Bang phan tich Quy che"/>
      <sheetName val="제1영업소"/>
      <sheetName val="제2영업소"/>
      <sheetName val="제3영업소"/>
      <sheetName val="Annex B"/>
      <sheetName val="충돌 내용"/>
      <sheetName val="아파트 "/>
      <sheetName val="jobhist"/>
      <sheetName val="合成単価作成表-BLDG"/>
      <sheetName val="Sch.6"/>
      <sheetName val="Sch.1"/>
      <sheetName val="소화실적"/>
      <sheetName val="특수선일위대가"/>
      <sheetName val="sumoflaborates"/>
      <sheetName val="TIE-INS"/>
      <sheetName val="Rate Analysis"/>
      <sheetName val="경비"/>
      <sheetName val="적용단가"/>
      <sheetName val="C-制_x005f_x0010__x005f_x0000_"/>
      <sheetName val="SENSITIVITAS"/>
      <sheetName val="MAT&amp;LABOR"/>
      <sheetName val="Daftar Harga"/>
      <sheetName val="Daftar Upah"/>
      <sheetName val="BIL"/>
      <sheetName val="설비원가"/>
      <sheetName val="도수로수량산출"/>
      <sheetName val="钢筋混凝土井井盖板材料表"/>
      <sheetName val="마산방향철근집계"/>
      <sheetName val="은행"/>
      <sheetName val="트랜치 집수정 연결쌌ꔅ/_x0000_ࠀ,_x0000_"/>
      <sheetName val="트랜치 집수정 연결쌌ꔅ/_x0000_　©_x0000_"/>
      <sheetName val="ERECIN"/>
      <sheetName val="L밽¶"/>
      <sheetName val="토적劰Ï勼"/>
      <sheetName val="문학간접"/>
      <sheetName val="간접"/>
      <sheetName val="DP 40"/>
      <sheetName val="임목폐기물_xdc00_萲"/>
      <sheetName val="Balance"/>
      <sheetName val="Medagama"/>
      <sheetName val="Sandunpura"/>
      <sheetName val="Veheragala"/>
      <sheetName val="Collection"/>
      <sheetName val="Rainfall Data"/>
      <sheetName val="Mahawanawela"/>
      <sheetName val="Nuwaragala"/>
      <sheetName val="Siripura"/>
      <sheetName val="Background"/>
      <sheetName val="SANBAISU"/>
      <sheetName val="증감내역서"/>
      <sheetName val="내역(정지)"/>
      <sheetName val="CAL1"/>
      <sheetName val="1안"/>
      <sheetName val="부표총ం"/>
      <sheetName val="_x0018__℀"/>
      <sheetName val="_℀"/>
      <sheetName val="원형맨"/>
      <sheetName val="Du toan"/>
      <sheetName val="Keothep"/>
      <sheetName val="Re-bar"/>
      <sheetName val="구리토평1전기"/>
      <sheetName val="이기ᣉᾼ栃컒"/>
      <sheetName val="직공시공계반͇"/>
      <sheetName val="Fig 4-14"/>
      <sheetName val="노임,재료비"/>
      <sheetName val="Mc1"/>
      <sheetName val="bearing"/>
      <sheetName val="1_x0000__x0000_Ԁ"/>
      <sheetName val="설계예산서"/>
      <sheetName val="직공시공계_x0000__x0000_"/>
      <sheetName val="경고테이프&amp;안전시설공집계"/>
      <sheetName val="차선도색집계"/>
      <sheetName val="물푸기수집"/>
      <sheetName val="6PILE_______G_6_______H_10____4"/>
      <sheetName val="외주현황.wqĆ"/>
      <sheetName val="횡배수관설치현황"/>
      <sheetName val="5흙막이"/>
      <sheetName val="환경기계공정표_(3)"/>
      <sheetName val="토공산_x0000__x0000_Ԁ_x0000_"/>
      <sheetName val="2000년 공정표"/>
      <sheetName val="3.바닥판설계"/>
      <sheetName val="24V"/>
      <sheetName val="일위대¹"/>
      <sheetName val="잡철물"/>
      <sheetName val="sum1 (2)"/>
      <sheetName val="기성갑지"/>
      <sheetName val="공구원가계산"/>
      <sheetName val="중기䒬ȯૐ"/>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sheetData sheetId="817"/>
      <sheetData sheetId="818"/>
      <sheetData sheetId="819"/>
      <sheetData sheetId="820"/>
      <sheetData sheetId="821"/>
      <sheetData sheetId="822"/>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sheetData sheetId="1034"/>
      <sheetData sheetId="1035"/>
      <sheetData sheetId="1036"/>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sheetData sheetId="1077"/>
      <sheetData sheetId="1078"/>
      <sheetData sheetId="1079"/>
      <sheetData sheetId="1080"/>
      <sheetData sheetId="1081" refreshError="1"/>
      <sheetData sheetId="1082" refreshError="1"/>
      <sheetData sheetId="1083" refreshError="1"/>
      <sheetData sheetId="1084"/>
      <sheetData sheetId="1085" refreshError="1"/>
      <sheetData sheetId="1086" refreshError="1"/>
      <sheetData sheetId="1087" refreshError="1"/>
      <sheetData sheetId="1088" refreshError="1"/>
      <sheetData sheetId="1089"/>
      <sheetData sheetId="1090" refreshError="1"/>
      <sheetData sheetId="1091"/>
      <sheetData sheetId="1092"/>
      <sheetData sheetId="1093"/>
      <sheetData sheetId="1094"/>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refreshError="1"/>
      <sheetData sheetId="1215" refreshError="1"/>
      <sheetData sheetId="1216" refreshError="1"/>
      <sheetData sheetId="1217" refreshError="1"/>
      <sheetData sheetId="1218" refreshError="1"/>
      <sheetData sheetId="1219" refreshError="1"/>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sheetData sheetId="1416"/>
      <sheetData sheetId="1417"/>
      <sheetData sheetId="1418"/>
      <sheetData sheetId="1419"/>
      <sheetData sheetId="1420"/>
      <sheetData sheetId="142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sheetData sheetId="1513"/>
      <sheetData sheetId="1514"/>
      <sheetData sheetId="1515"/>
      <sheetData sheetId="1516"/>
      <sheetData sheetId="1517"/>
      <sheetData sheetId="1518"/>
      <sheetData sheetId="1519"/>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sheetData sheetId="1711"/>
      <sheetData sheetId="1712"/>
      <sheetData sheetId="1713"/>
      <sheetData sheetId="1714"/>
      <sheetData sheetId="1715" refreshError="1"/>
      <sheetData sheetId="1716" refreshError="1"/>
      <sheetData sheetId="1717" refreshError="1"/>
      <sheetData sheetId="1718" refreshError="1"/>
      <sheetData sheetId="1719"/>
      <sheetData sheetId="1720"/>
      <sheetData sheetId="1721"/>
      <sheetData sheetId="1722"/>
      <sheetData sheetId="1723"/>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refreshError="1"/>
      <sheetData sheetId="1815" refreshError="1"/>
      <sheetData sheetId="1816" refreshError="1"/>
      <sheetData sheetId="1817" refreshError="1"/>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sheetData sheetId="205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약품공급2"/>
      <sheetName val="이월분수량집계"/>
      <sheetName val="조명시설"/>
      <sheetName val="참조영역"/>
      <sheetName val="토적"/>
      <sheetName val="가도공"/>
      <sheetName val="사업수지"/>
      <sheetName val="상 부"/>
      <sheetName val="교각계산"/>
      <sheetName val="차액보증"/>
      <sheetName val="자재운반단가일람표"/>
      <sheetName val="운동장 (2)"/>
      <sheetName val="기계경비"/>
      <sheetName val="DATE"/>
      <sheetName val="실행철강하도"/>
      <sheetName val="예가표"/>
      <sheetName val="최적단면"/>
      <sheetName val="가격조사서"/>
      <sheetName val="교대"/>
      <sheetName val="6PILE  (돌출)"/>
      <sheetName val="도로토적"/>
      <sheetName val="총괄내역서"/>
      <sheetName val="수량산출"/>
      <sheetName val="약품설비"/>
      <sheetName val="물집"/>
      <sheetName val="#REF"/>
      <sheetName val="집계표"/>
      <sheetName val="금액내역서"/>
      <sheetName val="계화총괄"/>
      <sheetName val="계화배수(3대)"/>
      <sheetName val="기계경비일람"/>
      <sheetName val="내역"/>
      <sheetName val="일위대가모듈"/>
      <sheetName val="말뚝지지력산정"/>
      <sheetName val="Sheet1"/>
      <sheetName val="단면 (2)"/>
      <sheetName val="노임"/>
      <sheetName val="안정검토"/>
      <sheetName val="수로단위수량"/>
      <sheetName val="Sheet2"/>
      <sheetName val="대로근거"/>
      <sheetName val="구조물철거타공정이월"/>
      <sheetName val="중로근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예가표"/>
      <sheetName val="수암종건"/>
      <sheetName val="수암개발"/>
      <sheetName val="단성전력"/>
      <sheetName val="Sheet1"/>
      <sheetName val="Sheet2"/>
      <sheetName val="Sheet3"/>
      <sheetName val="현장경비"/>
      <sheetName val="사용방법"/>
      <sheetName val="최저투찰(입력)"/>
      <sheetName val="최저투찰(만점시)"/>
      <sheetName val="복수예가선정"/>
      <sheetName val="예가표(복수예가)"/>
      <sheetName val="오늘의예가"/>
      <sheetName val="용어정의"/>
      <sheetName val="조달031227"/>
      <sheetName val="지자체040206"/>
      <sheetName val="도로031229"/>
      <sheetName val="수자원040116"/>
      <sheetName val="적점"/>
      <sheetName val="가격조사서"/>
      <sheetName val="일위"/>
      <sheetName val="제출내역 (2)"/>
      <sheetName val="#REF"/>
      <sheetName val="unit 4"/>
      <sheetName val="B.O.M"/>
      <sheetName val="실행내역"/>
      <sheetName val="trf(36%)"/>
      <sheetName val="개소당수량"/>
      <sheetName val="물가대비표"/>
      <sheetName val="변경집계표"/>
      <sheetName val="부대내역"/>
      <sheetName val="SG"/>
      <sheetName val="단가"/>
      <sheetName val="원가계산서(남측)"/>
      <sheetName val="단가표"/>
      <sheetName val="부대tu"/>
      <sheetName val="공사비증감"/>
      <sheetName val="Macro1"/>
      <sheetName val="내역서"/>
      <sheetName val="자동제어"/>
      <sheetName val="일위대가(가설)"/>
      <sheetName val="토목주소"/>
      <sheetName val="프랜트면허"/>
      <sheetName val="건축-물가변동"/>
      <sheetName val="기계설비-물가변동"/>
      <sheetName val="공사개요"/>
      <sheetName val="신표지1"/>
      <sheetName val="파일의이용"/>
      <sheetName val="공종목록표"/>
      <sheetName val="poolupdate"/>
      <sheetName val="전계가"/>
      <sheetName val="내역"/>
      <sheetName val="대전-교대(A1-A2)"/>
      <sheetName val="갑지"/>
      <sheetName val="집계표"/>
      <sheetName val="전차선로 물량표"/>
      <sheetName val="전기혼잡제경비(45)"/>
      <sheetName val="덕소내역"/>
      <sheetName val="연결임시"/>
      <sheetName val="공문"/>
      <sheetName val="부안일위"/>
      <sheetName val="일위대가(계측기설치)"/>
      <sheetName val="제잡비"/>
      <sheetName val="내역표지"/>
      <sheetName val="BID"/>
      <sheetName val="총괄-1"/>
      <sheetName val="일위대가"/>
      <sheetName val="입찰안"/>
      <sheetName val="재료비"/>
      <sheetName val="코드표"/>
      <sheetName val=" FURNACE현설"/>
      <sheetName val="정부노임단가"/>
      <sheetName val="DATA"/>
      <sheetName val="여과지동"/>
      <sheetName val="기초자료"/>
      <sheetName val="노임단가"/>
      <sheetName val="포장수량"/>
      <sheetName val="갈현동"/>
      <sheetName val="결과조달"/>
      <sheetName val="차액보증"/>
      <sheetName val="A-4"/>
      <sheetName val="배수관산출"/>
      <sheetName val="웅진교-S2"/>
      <sheetName val="경상비"/>
      <sheetName val="일위_파일"/>
      <sheetName val="철콘공사"/>
      <sheetName val="TARGET"/>
      <sheetName val="노임이"/>
      <sheetName val="FAX"/>
      <sheetName val="direct"/>
      <sheetName val="wage"/>
      <sheetName val="CONCRETE"/>
      <sheetName val="변경내역대비표(2)"/>
      <sheetName val="적용률"/>
      <sheetName val="9GNG운반"/>
      <sheetName val="수목표준대가"/>
      <sheetName val="견"/>
      <sheetName val="내2"/>
      <sheetName val="골조시행"/>
      <sheetName val="산출내역서"/>
      <sheetName val="06년 학회협찬실적"/>
      <sheetName val="3.하중산정4.지지력"/>
      <sheetName val="1단계"/>
      <sheetName val="본선 토공 분배표"/>
      <sheetName val="4.인력운영계획(업무별)"/>
      <sheetName val="현장관리비 산출내역"/>
      <sheetName val="D-3109"/>
      <sheetName val="Cash"/>
      <sheetName val="노임"/>
      <sheetName val="금융비용"/>
      <sheetName val="일위대가-목록"/>
      <sheetName val="밸브설치"/>
      <sheetName val="배관 PANIT 물량"/>
      <sheetName val="제조노임"/>
      <sheetName val="약품공급2"/>
      <sheetName val="DATE"/>
      <sheetName val="조도계산서 (도서)"/>
      <sheetName val="Y-WORK"/>
      <sheetName val="인공산출(도급)"/>
      <sheetName val="CM 1"/>
      <sheetName val="inter"/>
      <sheetName val="계측 내역서"/>
      <sheetName val="페인트"/>
      <sheetName val="Data&amp;Result"/>
      <sheetName val="전선 및 전선관"/>
      <sheetName val="건축"/>
      <sheetName val="SULKEA"/>
      <sheetName val="잔수량(작성)"/>
      <sheetName val="가도공"/>
      <sheetName val="평가데이터"/>
      <sheetName val="실행철강하도"/>
      <sheetName val="cable-data"/>
      <sheetName val="출자한도"/>
      <sheetName val="경비"/>
      <sheetName val="청산공사"/>
      <sheetName val="6PILE  (돌출)"/>
      <sheetName val="AS포장복구 "/>
      <sheetName val="Indirect Cost"/>
      <sheetName val="1,2공구원가계산서"/>
      <sheetName val="2공구산출내역"/>
      <sheetName val="1공구산출내역서"/>
      <sheetName val="단위수량"/>
      <sheetName val="총괄표"/>
      <sheetName val="특수기호강도거푸집"/>
      <sheetName val="종배수관면벽신"/>
      <sheetName val="종배수관(신)"/>
      <sheetName val="약품설비"/>
      <sheetName val="3.공통공사대비"/>
      <sheetName val="공량산출서"/>
      <sheetName val="archi(본사)"/>
      <sheetName val="금액"/>
      <sheetName val="LG제품"/>
      <sheetName val="토 적 표"/>
      <sheetName val="S0"/>
      <sheetName val="자재단가"/>
      <sheetName val="아파트 "/>
      <sheetName val="갑지(추정)"/>
      <sheetName val="일위대가표"/>
      <sheetName val="부대공Ⅱ"/>
      <sheetName val="FCM"/>
      <sheetName val="TRE TABLE"/>
      <sheetName val="코오롱.테크노밸리"/>
      <sheetName val="코오롱.영동고속도로"/>
      <sheetName val="SIL98"/>
      <sheetName val="DHEQSUPT"/>
      <sheetName val="잡비"/>
      <sheetName val="CAT_5"/>
      <sheetName val="2.교량(신설)"/>
      <sheetName val="충주"/>
      <sheetName val="구조물공"/>
      <sheetName val="부대공"/>
      <sheetName val="배수공"/>
      <sheetName val="토공"/>
      <sheetName val="포장공"/>
      <sheetName val="부표총괄"/>
      <sheetName val="직재"/>
      <sheetName val="설계"/>
      <sheetName val="금융"/>
      <sheetName val="일위대가목차"/>
      <sheetName val="단가산출서"/>
      <sheetName val="상촌2교-일반수량집계"/>
      <sheetName val="금액내역서"/>
      <sheetName val="노무비"/>
      <sheetName val="HANDHOLE(2)"/>
      <sheetName val="PAD TR보호대기초"/>
      <sheetName val="가로등기초"/>
      <sheetName val="일(4)"/>
      <sheetName val="에너지동"/>
      <sheetName val="목표세부명세"/>
      <sheetName val="SCHE"/>
      <sheetName val="UPRI"/>
      <sheetName val="전기공사"/>
      <sheetName val="전력"/>
      <sheetName val="인덕원내역"/>
      <sheetName val="CTEMCOST"/>
      <sheetName val="내역(가지)"/>
      <sheetName val="ELECTRIC"/>
      <sheetName val="SCHEDULE"/>
      <sheetName val="대비"/>
      <sheetName val="계장 공내역서"/>
      <sheetName val="공사비예산서(토목분)"/>
      <sheetName val="견적조건"/>
      <sheetName val="구역별 -작업"/>
      <sheetName val="설계개요"/>
      <sheetName val="을"/>
      <sheetName val="일위목록"/>
      <sheetName val="1.설계기준"/>
      <sheetName val="5.단가대비표"/>
      <sheetName val="시설물기초"/>
      <sheetName val="장비손료"/>
      <sheetName val="남양주부대"/>
      <sheetName val="코드"/>
      <sheetName val="퇴직금(울산천상)"/>
      <sheetName val="입찰보고"/>
      <sheetName val="기초일위대가"/>
      <sheetName val="식재일위대가"/>
      <sheetName val="단가대비표"/>
      <sheetName val="기기리스트"/>
      <sheetName val="기성2"/>
      <sheetName val="매립"/>
      <sheetName val="U-TYPE(1)"/>
      <sheetName val="Total"/>
      <sheetName val="파주 운정지구 A8블럭"/>
      <sheetName val="대구수성3가"/>
      <sheetName val="배열수식"/>
      <sheetName val="이토변실(A3-LINE)"/>
      <sheetName val="01"/>
      <sheetName val="A"/>
      <sheetName val="Sheet17"/>
      <sheetName val="공틀공사"/>
      <sheetName val="전기"/>
      <sheetName val="기계"/>
      <sheetName val="L형옹벽(key)"/>
      <sheetName val="설계예산2"/>
      <sheetName val="건축집계"/>
      <sheetName val="데이타"/>
      <sheetName val="손익현황(1PJ)"/>
      <sheetName val="산수배수"/>
      <sheetName val="예정(3)"/>
      <sheetName val="재료"/>
      <sheetName val="D"/>
      <sheetName val="실행내역서"/>
      <sheetName val="관람석제출"/>
      <sheetName val="할증"/>
      <sheetName val="1차ESC-원가계산서"/>
      <sheetName val="2차ESC-원가계산서"/>
      <sheetName val="3차ESC-산출금액"/>
      <sheetName val="경영상태"/>
      <sheetName val="세목전체"/>
      <sheetName val="ABUT수량-A1"/>
      <sheetName val="일위대가 "/>
      <sheetName val="뜃맟뭁돽띿맟?-BLDG"/>
      <sheetName val="단위단가"/>
      <sheetName val="상행-교대(A1)"/>
      <sheetName val="염화물시험"/>
      <sheetName val="제경비율"/>
      <sheetName val="인부신상자료"/>
      <sheetName val="기타_Extra Dosed (상부포함)"/>
      <sheetName val="STANDARD (상)-참고"/>
      <sheetName val="증감대비"/>
      <sheetName val="직노"/>
      <sheetName val="1차 내역서"/>
      <sheetName val="방배동내역(리라)"/>
      <sheetName val="부대공사총괄"/>
      <sheetName val="건축공사집계표"/>
      <sheetName val="SAKUB"/>
      <sheetName val="실행"/>
      <sheetName val="태흥특수개발"/>
      <sheetName val="구구기초개발"/>
      <sheetName val="96보완계획7.12"/>
      <sheetName val="콘_재료분리(1)"/>
      <sheetName val="EQUIP"/>
      <sheetName val="총괄내역서"/>
      <sheetName val="토목"/>
      <sheetName val="견적"/>
      <sheetName val="수입"/>
      <sheetName val="Ⅴ-2.공종별내역"/>
      <sheetName val="유림골조"/>
      <sheetName val="1호맨홀토공"/>
      <sheetName val="tggwan(mac)"/>
      <sheetName val="표지"/>
      <sheetName val="내역서(삼호)"/>
      <sheetName val="EJ"/>
      <sheetName val="연습"/>
      <sheetName val="Cash2"/>
      <sheetName val="Z"/>
      <sheetName val="공구"/>
      <sheetName val="도급및 실행내역"/>
      <sheetName val="기본사항"/>
      <sheetName val="MOKDONG(1)"/>
      <sheetName val="철콘"/>
      <sheetName val="전체"/>
      <sheetName val="70%"/>
      <sheetName val="COVER"/>
      <sheetName val="단면 (2)"/>
      <sheetName val="1승인신청서"/>
      <sheetName val="수암개밞"/>
      <sheetName val="츆ꠥﯷ珟摨瑥ḱЀ筓_x0014__x0016_司敨␁гĀ좬ﺩ됩법吿"/>
      <sheetName val=" 입력Ｉ_x0009_封Íೈ⃒⣌츀ÌÂ؀Ā복수예ఀ선정_x0000__x0001_ÿ尀⣔ﴀᢼࣂ샆"/>
      <sheetName val="하수급견적대비"/>
      <sheetName val="ITEM"/>
      <sheetName val=" 입력Ｉ 封Íೈ⃒⣌츀ÌÂ؀Ā복수예ఀ선정_x0000__x0001_ÿ尀⣔ﴀᢼࣂ샆"/>
      <sheetName val="단가조사-2"/>
      <sheetName val="전신환매도율"/>
      <sheetName val="수리시설공정계획표(서식)"/>
      <sheetName val="TYPE A"/>
      <sheetName val="상도내역"/>
      <sheetName val="내역_x0002_²বĀ원가계산서(남측)_x0003_²岬˔Ā일위_x0005_ᰁ責療ᢲ짂ҷ"/>
      <sheetName val="식재인부"/>
      <sheetName val="대목"/>
      <sheetName val="개요"/>
      <sheetName val="내역서2안"/>
      <sheetName val="준공평가"/>
      <sheetName val="안양동교 1안"/>
      <sheetName val="1. 설계조건 2.단면가정 3. 하중계산"/>
      <sheetName val="DATA 입력란"/>
      <sheetName val="수량산출서"/>
      <sheetName val="장기차입금"/>
      <sheetName val="개요입력"/>
      <sheetName val="수량기준"/>
      <sheetName val="단가기준"/>
      <sheetName val="J형측구단위수량"/>
      <sheetName val="장비투입계획"/>
      <sheetName val="Sheet5"/>
      <sheetName val="7.경제성결과"/>
      <sheetName val="품셈표"/>
      <sheetName val="발생토"/>
      <sheetName val="정렬"/>
      <sheetName val="csdim"/>
      <sheetName val="cdsload"/>
      <sheetName val="chsload"/>
      <sheetName val="CLAMP"/>
      <sheetName val="cvsload"/>
      <sheetName val="pipe"/>
      <sheetName val="N賃率-職"/>
      <sheetName val="조건표"/>
      <sheetName val="M-EQPT-Z"/>
      <sheetName val="가중치"/>
      <sheetName val=" 입력Ｉ 封Íೈ⃒⣌츀ÌÂ؀Ā복수예ఀ선정"/>
      <sheetName val="우수공,맨홀,집수정"/>
      <sheetName val="7차변경1회내역서"/>
      <sheetName val="연돌일위집계"/>
      <sheetName val="도시가스현황"/>
      <sheetName val="MOTOR"/>
      <sheetName val="투입집계표"/>
      <sheetName val="관접합및부설"/>
      <sheetName val="공사비집계"/>
      <sheetName val="카렌스센터계량기설치공사"/>
      <sheetName val="I一般比"/>
      <sheetName val="일위대가-1"/>
      <sheetName val="공종별집계표"/>
      <sheetName val="Sheet1 (2)"/>
      <sheetName val="변경-C"/>
      <sheetName val="982월원안"/>
      <sheetName val="물가자료"/>
      <sheetName val="입찰내역서"/>
      <sheetName val="공종별집계표(총괄)"/>
      <sheetName val="실행갑지"/>
      <sheetName val="총괄집계표(건토기)"/>
      <sheetName val="배선DATA"/>
      <sheetName val="수로단위수량"/>
      <sheetName val="CIVIL4"/>
      <sheetName val="98수문일위"/>
      <sheetName val="물량입력"/>
      <sheetName val="고용보험료(12년도)"/>
      <sheetName val="인건비"/>
      <sheetName val="사진대지"/>
      <sheetName val="안전교육"/>
      <sheetName val="퇴직공제 "/>
      <sheetName val="종료분석"/>
      <sheetName val="명단원자료(이전)"/>
      <sheetName val="날개벽(시점좌측)"/>
      <sheetName val="200"/>
      <sheetName val="총괄"/>
      <sheetName val="외상매출금현황-수정분 A2"/>
      <sheetName val="설직재-1"/>
      <sheetName val="도"/>
      <sheetName val="Total 단위경유량집계"/>
      <sheetName val="설계명세서"/>
      <sheetName val="자료입력"/>
      <sheetName val="공통가설"/>
      <sheetName val="교통대책내역"/>
      <sheetName val="철거산출근거"/>
      <sheetName val="조명투자및환수계획"/>
      <sheetName val="제조중간결과"/>
      <sheetName val="결재판(삭제하지말아주세요)"/>
      <sheetName val="터파기및재료"/>
      <sheetName val="대치판정"/>
      <sheetName val="총누계"/>
      <sheetName val="집계표(육상)"/>
      <sheetName val="변경현황"/>
      <sheetName val="총계"/>
      <sheetName val="조명시설"/>
      <sheetName val="적용단가"/>
      <sheetName val="2.냉난방설비공사"/>
      <sheetName val="7.자동제어공사"/>
      <sheetName val="96노임기준"/>
      <sheetName val="보차도및도로경계석수량집계"/>
      <sheetName val="공사내역"/>
      <sheetName val=" 입력Ｉ_x0009_封Íೈ⃒⣌츀ÌÂ؀Ā복수예ఀ선정"/>
      <sheetName val="아파트_9"/>
      <sheetName val="재료율"/>
      <sheetName val="신규일위대가표"/>
      <sheetName val="단가산출"/>
      <sheetName val="현장예산안"/>
      <sheetName val="노임단가(수배전반)"/>
      <sheetName val="YES-T"/>
      <sheetName val="실행내역서 "/>
      <sheetName val="수목데이타 "/>
      <sheetName val="노임대장"/>
      <sheetName val="근로자명단"/>
      <sheetName val="환경기계공정표 (3)"/>
      <sheetName val="교대(A1-A2)"/>
    </sheetNames>
    <sheetDataSet>
      <sheetData sheetId="0" refreshError="1"/>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WER 10TON"/>
      <sheetName val="TOWER 12TON"/>
      <sheetName val="JIB CRANE,HOIST"/>
      <sheetName val="유림골조"/>
      <sheetName val="공통부대비"/>
      <sheetName val="#REF"/>
      <sheetName val="견적의뢰서"/>
      <sheetName val="공사비대비표"/>
      <sheetName val="품의서"/>
      <sheetName val="건축"/>
      <sheetName val="34평형"/>
      <sheetName val="옵션대비"/>
      <sheetName val="파일공사(아파트)"/>
      <sheetName val="HOIST"/>
      <sheetName val="부대건축"/>
      <sheetName val="주차장(지하1층)"/>
      <sheetName val="파일공사(부대동)"/>
      <sheetName val="토목"/>
      <sheetName val="옥외"/>
      <sheetName val="Sheet6"/>
      <sheetName val="죽전2차공통비ALT-3"/>
      <sheetName val="JIB-CRANE,HOIST"/>
      <sheetName val="Sheet4"/>
      <sheetName val="Sheet5"/>
      <sheetName val="Sheet2"/>
      <sheetName val="Sheet3"/>
      <sheetName val="산출내역서집계표"/>
      <sheetName val="내역서"/>
      <sheetName val="부산제일극장"/>
      <sheetName val="유림콘도"/>
      <sheetName val="JIB CRANE_HOIST"/>
      <sheetName val="중기"/>
      <sheetName val="견적의뢰"/>
      <sheetName val="SG"/>
      <sheetName val="공문"/>
      <sheetName val="정부노임단가"/>
      <sheetName val="와동25-3(변경)"/>
      <sheetName val="공통비(전체)"/>
      <sheetName val="토목공사"/>
      <sheetName val="새공통(96임금인상기준)"/>
      <sheetName val="구의33고"/>
      <sheetName val="비교1"/>
      <sheetName val="유림총괄"/>
      <sheetName val="단가표"/>
      <sheetName val="입찰"/>
      <sheetName val="현경"/>
      <sheetName val="산출근거"/>
      <sheetName val="단가"/>
      <sheetName val="현장별 손익자료"/>
      <sheetName val="양식4-1)현장손익(월별)"/>
      <sheetName val="간선계산"/>
      <sheetName val="jobhist"/>
      <sheetName val="변경집계표"/>
      <sheetName val="수입"/>
      <sheetName val="DATA"/>
      <sheetName val="현장관리비 산출내역"/>
      <sheetName val="TOWER_10TON"/>
      <sheetName val="TOWER_12TON"/>
      <sheetName val="JIB_CRANE,HOIST"/>
      <sheetName val="현장별_손익자료"/>
      <sheetName val="현장관리비_산출내역"/>
      <sheetName val="예가표"/>
      <sheetName val="프랜트면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계 공사 집계표"/>
      <sheetName val="관급기자재비"/>
      <sheetName val="사급기자재비"/>
      <sheetName val="기자재설치비"/>
      <sheetName val="배관자재비"/>
      <sheetName val="당초단가표"/>
      <sheetName val="배관설치비"/>
      <sheetName val="기자재설치비산출서"/>
      <sheetName val="배관단가 비교표"/>
      <sheetName val="물량집계표"/>
      <sheetName val="일위대가(1호표-7호표).XLS"/>
      <sheetName val="일위대가(8호표-22호표).XLS"/>
      <sheetName val="노임단가"/>
      <sheetName val="국공유지및사유지"/>
      <sheetName val="삼회기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포장공표준구간수량 (2)"/>
      <sheetName val="Sheet2"/>
      <sheetName val="Sheet3"/>
      <sheetName val="Sheet4"/>
      <sheetName val="Sheet5"/>
    </sheetNames>
    <sheetDataSet>
      <sheetData sheetId="0"/>
      <sheetData sheetId="1"/>
      <sheetData sheetId="2"/>
      <sheetData sheetId="3"/>
      <sheetData sheetId="4"/>
      <sheetData sheetId="5"/>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안내"/>
      <sheetName val="버스운행안내"/>
      <sheetName val="예방접종계획"/>
      <sheetName val="근태계획서"/>
      <sheetName val="간선계산"/>
      <sheetName val="부대공집계표"/>
      <sheetName val="교각1"/>
      <sheetName val="일반서식"/>
      <sheetName val="단면 (2)"/>
      <sheetName val="단가 및 재료비"/>
      <sheetName val="전차선로 물량표"/>
      <sheetName val="역T형"/>
      <sheetName val="EQUIP-H"/>
      <sheetName val="guard(mac)"/>
      <sheetName val="B부대공"/>
      <sheetName val="XL4Poppy"/>
      <sheetName val="#REF"/>
      <sheetName val="횡배수관토공수량"/>
      <sheetName val="1.설계조건"/>
      <sheetName val="직접인건비호표(항목60%)"/>
      <sheetName val="직접경비호표"/>
      <sheetName val="5.정산서"/>
      <sheetName val="세부내역(직접인건비)"/>
      <sheetName val="안정검토"/>
      <sheetName val="단면설계"/>
      <sheetName val="TYPE-A"/>
      <sheetName val="약품공급2"/>
      <sheetName val="Sheet1"/>
      <sheetName val="COPING"/>
      <sheetName val="날개벽(시점좌측)"/>
      <sheetName val="1.설계기준"/>
      <sheetName val="I.설계조건"/>
      <sheetName val="주형"/>
      <sheetName val="3.바닥판설계"/>
      <sheetName val="교대(A1-A2)"/>
      <sheetName val="단가조사"/>
      <sheetName val="B2BERP"/>
      <sheetName val="횡배수관집현황(2공구)"/>
      <sheetName val="6PILE  (돌출)"/>
      <sheetName val="수량산출"/>
      <sheetName val="내역서"/>
      <sheetName val="도장수량(하1)"/>
      <sheetName val="상수도토공집계표"/>
      <sheetName val="노임단가"/>
      <sheetName val="일위대가(목록)"/>
      <sheetName val="산근(목록)"/>
      <sheetName val="재료비"/>
      <sheetName val="경비"/>
      <sheetName val="토공"/>
      <sheetName val="이형관중량"/>
      <sheetName val="INPUT"/>
      <sheetName val="자(3.0m)"/>
      <sheetName val="제수"/>
      <sheetName val="부대공"/>
      <sheetName val="방호벽"/>
      <sheetName val="낙석방지책"/>
      <sheetName val="CABLE SIZE-3"/>
      <sheetName val="구조물공"/>
      <sheetName val="DATE"/>
      <sheetName val="진입부 단위수량"/>
      <sheetName val="진주방향"/>
      <sheetName val="교통표지"/>
      <sheetName val="시멘트"/>
      <sheetName val="일위대가(계측기설치)"/>
      <sheetName val="지급자재"/>
      <sheetName val="교각계산"/>
      <sheetName val="포장복구집계"/>
      <sheetName val="포장공"/>
      <sheetName val="덕전리"/>
      <sheetName val="2.단면가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TYPE-A"/>
      <sheetName val="TYPE-B"/>
      <sheetName val="Sheet1"/>
    </sheetNames>
    <sheetDataSet>
      <sheetData sheetId="0"/>
      <sheetData sheetId="1"/>
      <sheetData sheetId="2"/>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1 (2)"/>
      <sheetName val="Sheet1 (3)"/>
      <sheetName val="Sheet1 (4)"/>
      <sheetName val="일위대가"/>
      <sheetName val="단면 (2)"/>
      <sheetName val="표지"/>
      <sheetName val="수량명세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공집계"/>
      <sheetName val="관로집계"/>
      <sheetName val="대로근거"/>
      <sheetName val="대로토공"/>
      <sheetName val="중로근거"/>
      <sheetName val="중로토공"/>
      <sheetName val="소로근거"/>
      <sheetName val="소로토공"/>
      <sheetName val="비포장근거"/>
      <sheetName val="비포장토공"/>
      <sheetName val="연결관수량"/>
      <sheetName val="우수받이수량"/>
      <sheetName val="집수정수량"/>
      <sheetName val="집수정단위"/>
      <sheetName val="U형측구수량"/>
      <sheetName val="U형측구단위"/>
      <sheetName val="산마루측구수량"/>
      <sheetName val="산마루측구단위"/>
      <sheetName val="도수로수량"/>
      <sheetName val="도수로단위"/>
      <sheetName val="횡단배수구수량"/>
      <sheetName val="횡단배수구단위"/>
      <sheetName val="말뚝지지력산정"/>
      <sheetName val="SORCE1"/>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강관말뚝 항타 예정공정표"/>
      <sheetName val="#REF"/>
      <sheetName val="입찰안"/>
      <sheetName val="내역"/>
      <sheetName val="차액보증"/>
      <sheetName val="결과조달"/>
      <sheetName val="내역서"/>
      <sheetName val="집계표"/>
      <sheetName val="노임"/>
      <sheetName val="MOTOR"/>
      <sheetName val="간선계산"/>
      <sheetName val="노무비"/>
      <sheetName val="현장관리비 산출내역"/>
      <sheetName val="전기"/>
      <sheetName val="일반공사"/>
      <sheetName val="저"/>
      <sheetName val="SG"/>
      <sheetName val="견적대비표"/>
      <sheetName val="금액내역서"/>
      <sheetName val="기초코드"/>
      <sheetName val="일위대가"/>
      <sheetName val="Sheet2"/>
      <sheetName val="JUCK"/>
      <sheetName val="도급"/>
      <sheetName val="지급자재"/>
      <sheetName val="준검 내역서"/>
      <sheetName val="s"/>
      <sheetName val="샘플표지"/>
      <sheetName val="Sheet1"/>
      <sheetName val="토량산출서"/>
      <sheetName val="토적표"/>
      <sheetName val="당초토량산출서"/>
      <sheetName val="변경토량산출서"/>
      <sheetName val="증감내역서"/>
      <sheetName val="K치산출"/>
      <sheetName val="6_1_ 관개량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수량명세서"/>
      <sheetName val="수량명세서 2"/>
      <sheetName val="내역서"/>
      <sheetName val="Sheet1"/>
      <sheetName val="화해(함평)"/>
      <sheetName val="화해(장성)"/>
      <sheetName val="노임단가"/>
      <sheetName val="공사비집계"/>
      <sheetName val="#REF"/>
      <sheetName val="조명시설"/>
      <sheetName val="일위대가"/>
      <sheetName val="6공구(당초)"/>
      <sheetName val="공사비증감"/>
      <sheetName val="준검 내역서"/>
      <sheetName val="귀래방향"/>
      <sheetName val="총괄표"/>
      <sheetName val="본댐설계"/>
      <sheetName val="노임"/>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뚝토공"/>
      <sheetName val="뚝H"/>
      <sheetName val="총괄집계"/>
      <sheetName val="현장굴착"/>
      <sheetName val="토공집계표"/>
      <sheetName val="일위대가"/>
      <sheetName val="단면 (2)"/>
      <sheetName val="간선계산"/>
      <sheetName val="단가산출서"/>
      <sheetName val="산출근거"/>
      <sheetName val="내역서"/>
      <sheetName val="기초자료"/>
      <sheetName val="차액보증"/>
      <sheetName val="토목"/>
      <sheetName val="data"/>
      <sheetName val="마산월령동골조물량변경"/>
      <sheetName val="2경간"/>
      <sheetName val="4차원가계산서"/>
      <sheetName val="IW-LIST"/>
      <sheetName val="접속슬래브"/>
      <sheetName val="총괄내역서"/>
      <sheetName val="수량3"/>
      <sheetName val="수량산출"/>
      <sheetName val="철거산출근거"/>
      <sheetName val="조명시설"/>
      <sheetName val="참조"/>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설계조건"/>
      <sheetName val="단면가정"/>
      <sheetName val="하중계산"/>
      <sheetName val="하중재하"/>
      <sheetName val="우각부"/>
      <sheetName val="단면력도"/>
      <sheetName val="균열"/>
      <sheetName val="피로"/>
      <sheetName val="역T형"/>
      <sheetName val="부대공집계표"/>
      <sheetName val="3.2주형지지보"/>
      <sheetName val="1.설계조건"/>
      <sheetName val="교각계산"/>
      <sheetName val="3.1주형보(수직)"/>
      <sheetName val="DATE"/>
      <sheetName val="교각1"/>
      <sheetName val="토공(우물통,기타) "/>
      <sheetName val="1~9 하중계산"/>
      <sheetName val="2.하중산정"/>
      <sheetName val="단가"/>
      <sheetName val="시설물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설계조건"/>
      <sheetName val="단면가정"/>
      <sheetName val="전산입력자료"/>
      <sheetName val="하중조합"/>
      <sheetName val="단면력집계"/>
      <sheetName val="FOOTING1"/>
      <sheetName val="FOOTING2"/>
      <sheetName val="FOOTING3"/>
      <sheetName val="말뚝기초설계"/>
      <sheetName val="FOOTING 배근도"/>
      <sheetName val="날개벽"/>
      <sheetName val="처짐"/>
    </sheetNames>
    <sheetDataSet>
      <sheetData sheetId="0" refreshError="1"/>
      <sheetData sheetId="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MS)"/>
      <sheetName val="안심내역"/>
      <sheetName val="신규비목"/>
      <sheetName val="품셈목록"/>
      <sheetName val="품셈"/>
      <sheetName val="부표목록"/>
      <sheetName val="부표"/>
      <sheetName val="별표"/>
      <sheetName val="자재"/>
      <sheetName val="노임"/>
      <sheetName val="중기"/>
      <sheetName val="중기기초단가"/>
      <sheetName val="여건71 (3)"/>
      <sheetName val="여건71 (2)"/>
      <sheetName val="여건83"/>
      <sheetName val="신규"/>
      <sheetName val="추품"/>
      <sheetName val="Sheet1"/>
      <sheetName val="증감"/>
      <sheetName val="관,메변"/>
      <sheetName val="메서,변+증"/>
      <sheetName val="물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77"/>
      <sheetName val="#REF"/>
      <sheetName val="6PILE  (돌출)"/>
      <sheetName val="내역서"/>
      <sheetName val="자재"/>
      <sheetName val="마산방향"/>
      <sheetName val="진주방향"/>
      <sheetName val="종배수관"/>
      <sheetName val="DATE"/>
      <sheetName val="수안보-MBR1"/>
      <sheetName val="수량집계"/>
      <sheetName val="말뚝지지력산정"/>
      <sheetName val="1.설계조건"/>
      <sheetName val="품셈TABLE"/>
      <sheetName val="9GNG운반"/>
      <sheetName val="교각1"/>
      <sheetName val="변화치수"/>
      <sheetName val="우각부보강"/>
      <sheetName val="단가산출"/>
      <sheetName val="총괄표"/>
      <sheetName val="맨홀수량"/>
      <sheetName val="일위대가표"/>
      <sheetName val="노임"/>
      <sheetName val="바닥판"/>
      <sheetName val="입력DATA"/>
      <sheetName val="삼보지질"/>
      <sheetName val="노임단가"/>
      <sheetName val="예정(3)"/>
      <sheetName val="동원(3)"/>
      <sheetName val="터널조도"/>
      <sheetName val="조도계산서 (도서)"/>
      <sheetName val="설 계"/>
      <sheetName val="guard(mac)"/>
      <sheetName val="8.PILE  (돌출)"/>
      <sheetName val="대창(장성)"/>
      <sheetName val="대창(함평)-창열"/>
      <sheetName val="지구단위계획"/>
      <sheetName val="4.말뚝설계"/>
      <sheetName val="변경후-SHEET"/>
      <sheetName val="ABUT수량-A1"/>
      <sheetName val="DATA"/>
      <sheetName val="물질수지-음식물  "/>
      <sheetName val="교통표지판수량집계표"/>
      <sheetName val="단위수량"/>
      <sheetName val="3BL공동구 수량"/>
      <sheetName val="맨홀수량산출"/>
      <sheetName val="단가"/>
      <sheetName val="원형맨홀수량"/>
      <sheetName val="방음벽기초(H=4m)"/>
      <sheetName val="터파기및재료"/>
      <sheetName val="단면가정"/>
      <sheetName val="집계표"/>
      <sheetName val="상-교대(A1-A2)"/>
      <sheetName val="우배수"/>
      <sheetName val="수직구(H-pile)"/>
      <sheetName val="보성조서"/>
      <sheetName val="총집계표"/>
      <sheetName val="단가(1)"/>
      <sheetName val="기둥(원형)"/>
      <sheetName val="MFAB"/>
      <sheetName val="MFRT"/>
      <sheetName val="MPKG"/>
      <sheetName val="MPRD"/>
      <sheetName val="일위대가"/>
      <sheetName val="수량산출"/>
      <sheetName val="capbeam(1)"/>
      <sheetName val="1.3.1절점좌표"/>
      <sheetName val="1.1설계기준"/>
      <sheetName val="Sheet1"/>
      <sheetName val="현장조사"/>
      <sheetName val="BID"/>
      <sheetName val="내역표지"/>
      <sheetName val="식재가격"/>
      <sheetName val="식재총괄"/>
      <sheetName val="일위목록"/>
      <sheetName val="5.모델링"/>
      <sheetName val="일위"/>
      <sheetName val="계산식"/>
      <sheetName val="1호맨홀수량산출"/>
      <sheetName val="물집"/>
      <sheetName val="인구밀도산정"/>
      <sheetName val="1호철근량"/>
      <sheetName val="가시설(TYPE-A)"/>
      <sheetName val="1-1평균터파기고(1)"/>
      <sheetName val="설계"/>
      <sheetName val="평균터파기고(1-2,ASP)"/>
      <sheetName val="배수통관(좌)"/>
      <sheetName val="조명시설"/>
      <sheetName val="실행철강하도"/>
      <sheetName val="일반수량총괄집계"/>
      <sheetName val="TYPE-A"/>
      <sheetName val="토목주소"/>
      <sheetName val="프랜트면허"/>
      <sheetName val="조건표"/>
      <sheetName val="수리계산(2021)"/>
      <sheetName val="내역(중앙)"/>
      <sheetName val="COPING"/>
      <sheetName val="쌍송교"/>
      <sheetName val="시중노임단가"/>
      <sheetName val="眞비상(진주)"/>
      <sheetName val="1차3회-개소별명세서-빨간색-인쇄용(21873)"/>
      <sheetName val="인상효1"/>
      <sheetName val="99 조정금액"/>
      <sheetName val="단가비교표_공통1"/>
      <sheetName val="수자재단위당"/>
      <sheetName val="단가 및 재료비"/>
      <sheetName val="단가산출1"/>
      <sheetName val="용소리교"/>
      <sheetName val="흙쌓기도수로설치현황(1)"/>
      <sheetName val="6PILE__(돌출)"/>
      <sheetName val="차액보증"/>
      <sheetName val="NOMUBI"/>
      <sheetName val="플랜트 설치"/>
      <sheetName val="교통대책내역"/>
      <sheetName val="MOTOR"/>
      <sheetName val="기계경비"/>
      <sheetName val="교각계산"/>
      <sheetName val="노무비"/>
      <sheetName val="4.2유효폭의 계산"/>
      <sheetName val="일위대가(계측기설치)"/>
      <sheetName val="맨홀토공"/>
      <sheetName val="sw1"/>
      <sheetName val="1호맨홀가감수량"/>
      <sheetName val="내역서 (2)"/>
      <sheetName val="대운산출"/>
      <sheetName val="날개벽수량표"/>
      <sheetName val="이토변실(A3-LINE)"/>
      <sheetName val="도로횡단-D300"/>
      <sheetName val="기초계산(Pmax)"/>
      <sheetName val="수문일1"/>
      <sheetName val="토공1차"/>
      <sheetName val="정부노임단가"/>
      <sheetName val=" ｹ-ﾌﾞﾙ"/>
      <sheetName val="용집"/>
      <sheetName val="단위중량"/>
      <sheetName val="진상-금이"/>
      <sheetName val="Total"/>
      <sheetName val="전체내역 (2)"/>
      <sheetName val="산출근거"/>
      <sheetName val="식재수량표"/>
      <sheetName val="2002하반기노임기준"/>
      <sheetName val="내역서01"/>
      <sheetName val="정렬"/>
      <sheetName val="단면치수"/>
      <sheetName val="JUCKEYK"/>
      <sheetName val="수량총괄"/>
      <sheetName val="총괄"/>
      <sheetName val="소요자재"/>
      <sheetName val="주요자재총"/>
      <sheetName val="주요자재"/>
      <sheetName val="축제공총괄표"/>
      <sheetName val="축제공집계표"/>
      <sheetName val="토적표(우)"/>
      <sheetName val="호안총괄"/>
      <sheetName val="호안집계"/>
      <sheetName val="통관총괄표"/>
      <sheetName val="통관집계"/>
      <sheetName val="배수통관(우)"/>
      <sheetName val="배수문총괄표 산출근거"/>
      <sheetName val="부체집"/>
      <sheetName val="부체토공(좌안)"/>
      <sheetName val="부체토공(2공구)"/>
      <sheetName val="부체콘크리트(1공구)"/>
      <sheetName val="부체콘크리트(2공구)"/>
      <sheetName val="콘크리트깨기"/>
      <sheetName val="철근수량집계표"/>
      <sheetName val="콘크리트수량집계표"/>
      <sheetName val="PILE 및 두부정리 집계표"/>
      <sheetName val="사급자재수량집계표"/>
      <sheetName val="흄관집계표"/>
      <sheetName val="장비운반소요대수"/>
      <sheetName val="토취장토적표"/>
      <sheetName val="8-3기계경비"/>
      <sheetName val="설비"/>
      <sheetName val="투찰"/>
      <sheetName val="지수"/>
      <sheetName val="자재비"/>
      <sheetName val="수목단가"/>
      <sheetName val="1.설계기준"/>
      <sheetName val="내역"/>
      <sheetName val="L_RPTA05_목록"/>
      <sheetName val="기기리스트"/>
      <sheetName val="집계표(육상)"/>
      <sheetName val="연결임시"/>
      <sheetName val="인수공규격"/>
      <sheetName val="보차도경계석"/>
      <sheetName val="입력창"/>
      <sheetName val="설계내역서"/>
      <sheetName val="원형1호맨홀토공수량"/>
      <sheetName val="01AC"/>
      <sheetName val="일위대가(가설)"/>
      <sheetName val="6공구(당초)"/>
      <sheetName val="입찰안"/>
      <sheetName val="3지구단위"/>
      <sheetName val="5지구단위"/>
      <sheetName val="인건-측정"/>
      <sheetName val="설계예산서"/>
      <sheetName val="기초자료"/>
      <sheetName val="3. 지하차도 물량 집계표"/>
      <sheetName val="2호맨홀공제수량"/>
      <sheetName val="대비"/>
      <sheetName val="POOM_MOTO"/>
      <sheetName val="목차"/>
      <sheetName val="집계"/>
      <sheetName val="건축내역"/>
      <sheetName val="건축원가계산서"/>
      <sheetName val="미드수량"/>
      <sheetName val="Sheet1 (2)"/>
      <sheetName val="전력구구조물산근"/>
      <sheetName val="토공 total"/>
      <sheetName val="설계조건"/>
      <sheetName val="배수내역 (2)"/>
      <sheetName val="포장공(집계)"/>
      <sheetName val="라.공사비"/>
      <sheetName val="다.도서인쇄비"/>
      <sheetName val="토목2"/>
      <sheetName val="CALCULATION"/>
      <sheetName val="Sheet17"/>
      <sheetName val="7.산출집계"/>
      <sheetName val="3.단가산출서"/>
      <sheetName val="4.일위산출"/>
      <sheetName val="9.자재단가"/>
      <sheetName val="산출내역서집계표"/>
      <sheetName val="70%"/>
      <sheetName val="1~69"/>
      <sheetName val="집수정"/>
      <sheetName val="대로근거"/>
      <sheetName val="중로근거"/>
      <sheetName val="WIND"/>
      <sheetName val="FAB별"/>
      <sheetName val="최종보고1"/>
      <sheetName val="PLCAL"/>
      <sheetName val="건축"/>
      <sheetName val="1-1"/>
      <sheetName val="XL4Poppy"/>
      <sheetName val="토사(PE)"/>
      <sheetName val="토공"/>
      <sheetName val="물가시세"/>
      <sheetName val="내역(창신)"/>
      <sheetName val="수량산출서(당초)"/>
      <sheetName val="공사개요"/>
      <sheetName val="JUCK"/>
      <sheetName val="사업비"/>
      <sheetName val="조성원가DATA"/>
      <sheetName val="소업1교"/>
      <sheetName val="목록"/>
      <sheetName val="4차원가계산서"/>
      <sheetName val="산출내역서"/>
      <sheetName val="일반부표"/>
      <sheetName val="N賃率-職"/>
      <sheetName val="시설물일위"/>
      <sheetName val="광양방향"/>
      <sheetName val="Sheet3"/>
      <sheetName val="스포회원매출"/>
      <sheetName val="준검 내역서"/>
      <sheetName val="기계경비일람"/>
      <sheetName val="FOOTING단면력"/>
      <sheetName val="J형측구단위수량"/>
      <sheetName val="갑지"/>
      <sheetName val="교통처리우회도로"/>
      <sheetName val="sheets"/>
      <sheetName val="토목공사일반"/>
      <sheetName val="단중표"/>
      <sheetName val="직접인건비"/>
      <sheetName val="T13(P68~72,78)"/>
      <sheetName val="배수내역"/>
      <sheetName val="tggwan(mac)"/>
      <sheetName val="상수도토공집계표"/>
      <sheetName val="ⴭⴭⴭⴭ"/>
      <sheetName val="SORCE1"/>
      <sheetName val="일위대가목차"/>
      <sheetName val="INPUT"/>
      <sheetName val="일반공사"/>
      <sheetName val="FC-101"/>
      <sheetName val="실행비교"/>
      <sheetName val="횡배수관집현황(2공구)"/>
      <sheetName val="설계서식"/>
      <sheetName val="자압1"/>
      <sheetName val="집계표(수배전제조구매)"/>
      <sheetName val="장비집계"/>
      <sheetName val="45,46"/>
      <sheetName val="106C0300"/>
      <sheetName val="지급자재"/>
      <sheetName val="4.교통시설공"/>
      <sheetName val="가도공"/>
      <sheetName val="참조자료"/>
      <sheetName val=" 토목 처리장도급내역서 "/>
      <sheetName val="안정계산"/>
      <sheetName val="단면검토"/>
      <sheetName val="간접"/>
      <sheetName val="수량집계표"/>
      <sheetName val="산근"/>
      <sheetName val="통합"/>
      <sheetName val="다이꾸"/>
      <sheetName val="토공산근"/>
      <sheetName val="원본"/>
      <sheetName val="토목"/>
      <sheetName val="일위대가목록"/>
      <sheetName val="건축공사"/>
      <sheetName val="확약서"/>
      <sheetName val="중기일위대가"/>
      <sheetName val="옥외"/>
      <sheetName val="분뇨"/>
      <sheetName val="가시설수량"/>
      <sheetName val="화산경계"/>
      <sheetName val="1 설계 기준"/>
      <sheetName val="J直材4"/>
      <sheetName val="설계내역(2001)"/>
      <sheetName val="부대내역"/>
      <sheetName val="집수정(600-700)"/>
      <sheetName val="설계흐름도"/>
      <sheetName val="갑지(추정)"/>
      <sheetName val="PI"/>
      <sheetName val="설계명세"/>
      <sheetName val="1SPAN"/>
      <sheetName val="단가표"/>
      <sheetName val="단양 00 아파트-세부내역"/>
      <sheetName val="직공비"/>
      <sheetName val="cost"/>
      <sheetName val="배수공"/>
      <sheetName val="품셈집계표"/>
      <sheetName val="자재조사표"/>
      <sheetName val="Macro(차단기)"/>
      <sheetName val="단가산출(문안수정)"/>
      <sheetName val="백호우계수"/>
      <sheetName val="슬래브(유곡)"/>
      <sheetName val="사다리"/>
      <sheetName val="대조표(0108)"/>
      <sheetName val="공통가설"/>
      <sheetName val="본부장"/>
      <sheetName val="공통(20-91)"/>
      <sheetName val="전차선로 물량표"/>
      <sheetName val="한강운반비"/>
      <sheetName val="TYPE-1"/>
      <sheetName val="원가"/>
      <sheetName val="사용성검토"/>
      <sheetName val="과천MAIN"/>
      <sheetName val="설직재-1"/>
      <sheetName val="1단계"/>
      <sheetName val="값"/>
      <sheetName val="청학계"/>
      <sheetName val="상촌2교-일반수량집계"/>
      <sheetName val="토적표"/>
      <sheetName val="와동25-3(변경)"/>
      <sheetName val="이토변실"/>
      <sheetName val="신천3호용수로"/>
      <sheetName val="단위단가"/>
      <sheetName val="교대(A1)"/>
      <sheetName val="건축공사실행"/>
      <sheetName val="연결관암거"/>
      <sheetName val="2공구산출내역"/>
      <sheetName val="001"/>
      <sheetName val="관급"/>
      <sheetName val="경상비"/>
      <sheetName val="수토공단위당"/>
      <sheetName val="토공총괄표"/>
      <sheetName val="실행예산"/>
      <sheetName val="참조"/>
      <sheetName val="수량산근(출력X)"/>
      <sheetName val="표준화수량집계표(출력X)"/>
      <sheetName val="품셈총괄(출력X)"/>
      <sheetName val="형틀"/>
      <sheetName val="암거공"/>
      <sheetName val="표지"/>
      <sheetName val="Oper Amount"/>
      <sheetName val="근로자자료입력"/>
      <sheetName val="참고자료"/>
      <sheetName val="견적대비"/>
      <sheetName val="농로수량집계"/>
      <sheetName val="농로토공집계"/>
      <sheetName val="주식"/>
      <sheetName val="L형옹벽단위수량(35)"/>
      <sheetName val="단면 (2)"/>
      <sheetName val="차선도색수량집계"/>
      <sheetName val="Macro1"/>
      <sheetName val="보도경계블럭"/>
      <sheetName val="신호등일위대가"/>
      <sheetName val="이름정의"/>
      <sheetName val="우수"/>
      <sheetName val="부하계산서"/>
      <sheetName val="조명율"/>
      <sheetName val="공사비내역서"/>
      <sheetName val="D=700"/>
      <sheetName val=" 견적서"/>
      <sheetName val="평3"/>
      <sheetName val="정부노임"/>
      <sheetName val="각종양식"/>
      <sheetName val="POL6차-PIPING"/>
      <sheetName val="시설수량표"/>
      <sheetName val="단가목록"/>
      <sheetName val="현금예금"/>
      <sheetName val="총괄집계 "/>
      <sheetName val="A LINE"/>
      <sheetName val="빗물받이(910-510-410)"/>
      <sheetName val="UNDERGROUND"/>
      <sheetName val="CODE"/>
      <sheetName val="BQ(실행)"/>
      <sheetName val="사리부설"/>
      <sheetName val="허용지지력"/>
      <sheetName val="열차단및공급"/>
      <sheetName val="7.전산해석결과"/>
      <sheetName val="우각부검토"/>
      <sheetName val="내역1"/>
      <sheetName val="지급(1)"/>
      <sheetName val="데이타"/>
      <sheetName val="1관리계획내역"/>
      <sheetName val="1관리계획기초"/>
      <sheetName val="2교통성내역"/>
      <sheetName val="2교통성기초"/>
      <sheetName val="3경관성내역"/>
      <sheetName val="3경관성기초"/>
      <sheetName val="4토지적성내역"/>
      <sheetName val="4토지적성기초"/>
      <sheetName val="5재해취약성내역"/>
      <sheetName val="5재해취약성기초"/>
      <sheetName val="6사전재해(행정)내역"/>
      <sheetName val="6사전재해(행정)기초"/>
      <sheetName val="7산지전용내역"/>
      <sheetName val="7산지전용기초"/>
      <sheetName val="8농지전용내역"/>
      <sheetName val="8농지전용기초"/>
      <sheetName val="9환경성내역"/>
      <sheetName val="9환경성기초"/>
      <sheetName val="10개발제한구역내역"/>
      <sheetName val="10개발제한구역기초"/>
      <sheetName val="11조성계획내역"/>
      <sheetName val="11조성계획기초"/>
      <sheetName val="12문화재지표내역"/>
      <sheetName val="12문화재지표기초"/>
      <sheetName val="13사전재해(개발사업)내역"/>
      <sheetName val="13사전재해(개발사업)기초"/>
      <sheetName val="14도서인쇄내역"/>
      <sheetName val="14도서인쇄기초"/>
      <sheetName val="관급자재"/>
      <sheetName val="1호토공"/>
      <sheetName val="건축도면 진행자료"/>
      <sheetName val="노임단가명세표"/>
      <sheetName val="1. 설계조건 2.단면가정 3. 하중계산"/>
      <sheetName val="DATA 입력란"/>
      <sheetName val="현장관리비"/>
      <sheetName val="구조물공집계"/>
      <sheetName val="유동표(변경)"/>
      <sheetName val="단가비교표"/>
      <sheetName val="도장수량(하1)"/>
      <sheetName val="주형"/>
      <sheetName val="을지"/>
      <sheetName val="분전함신설"/>
      <sheetName val="접지1종"/>
      <sheetName val="공비대비"/>
      <sheetName val="3련 BOX"/>
      <sheetName val="E총"/>
      <sheetName val="wall"/>
      <sheetName val="Front"/>
      <sheetName val="3_2_집기비품교체주기"/>
      <sheetName val="역T형교대(말뚝기초)"/>
      <sheetName val="주차구획선수량"/>
      <sheetName val="CONCRETE"/>
      <sheetName val="토공집계표"/>
      <sheetName val="수단"/>
      <sheetName val="주빔의 설계"/>
      <sheetName val="갑지1"/>
      <sheetName val="danga"/>
      <sheetName val="ilch"/>
      <sheetName val="내역(1단양수장)"/>
      <sheetName val="주beam"/>
      <sheetName val="소방사항"/>
      <sheetName val="장비비"/>
      <sheetName val="토목수량(공정)"/>
      <sheetName val="대운반(철재)"/>
      <sheetName val="8.수량산출 (2)"/>
      <sheetName val="7.PILE  (돌출)"/>
      <sheetName val="수량명세서"/>
      <sheetName val="가시설단위수량"/>
      <sheetName val="제수변수량"/>
      <sheetName val="공기변수량"/>
      <sheetName val="BOX(8.0X3.4)"/>
      <sheetName val="3CHBDC"/>
      <sheetName val="마산월령동골조물량변경"/>
      <sheetName val="Sheet4"/>
      <sheetName val="을-ATYPE"/>
      <sheetName val="기본사항"/>
      <sheetName val="환산"/>
      <sheetName val="노무비단가"/>
      <sheetName val="기계설비"/>
      <sheetName val="I一般比"/>
      <sheetName val="수량인공"/>
      <sheetName val="건축원가"/>
      <sheetName val="직노"/>
      <sheetName val="Baby일위대가"/>
      <sheetName val="철거산출근거"/>
      <sheetName val="견적서"/>
      <sheetName val="백암비스타내역"/>
      <sheetName val="인건비 "/>
      <sheetName val="내역서(기계)"/>
      <sheetName val="납부서"/>
      <sheetName val="APT"/>
      <sheetName val="단가산출서(기계)"/>
      <sheetName val="토공(우물통,기타) "/>
      <sheetName val="1호인버트수량"/>
      <sheetName val="기계경비(시간당)"/>
      <sheetName val="램머"/>
      <sheetName val="경산"/>
      <sheetName val="도급예산내역서봉투"/>
      <sheetName val="공사원가계산서"/>
      <sheetName val="설계산출표지"/>
      <sheetName val="도급예산내역서총괄표"/>
      <sheetName val="을부담운반비"/>
      <sheetName val="운반비산출"/>
      <sheetName val="현금및현금등가물"/>
      <sheetName val="계산서(곡선부)"/>
      <sheetName val="-치수표(곡선부)"/>
      <sheetName val="기초일위"/>
      <sheetName val="시설일위"/>
      <sheetName val="조명일위"/>
      <sheetName val="금전출납부입력"/>
      <sheetName val="예산서"/>
      <sheetName val="데리네이타현황"/>
      <sheetName val="SLAB&quot;1&quot;"/>
      <sheetName val="중기비"/>
      <sheetName val="1_설계조건"/>
      <sheetName val="1_3_1절점좌표"/>
      <sheetName val="1_1설계기준"/>
      <sheetName val="4_말뚝설계"/>
      <sheetName val="5_모델링"/>
      <sheetName val="조도계산서_(도서)"/>
      <sheetName val="8_PILE__(돌출)"/>
      <sheetName val="Sheet1_(2)"/>
      <sheetName val="내역서_(2)"/>
      <sheetName val="설_계"/>
      <sheetName val="장비"/>
      <sheetName val="Y-WORK"/>
      <sheetName val="할증"/>
      <sheetName val="48전력선로일위"/>
      <sheetName val="6동"/>
      <sheetName val="중기산출근거기초"/>
      <sheetName val="적정심사"/>
      <sheetName val="일일작업보고"/>
      <sheetName val="덕전리"/>
      <sheetName val="현금"/>
      <sheetName val="인건비"/>
      <sheetName val="COVER"/>
      <sheetName val="제6호"/>
      <sheetName val="경비_원본"/>
      <sheetName val="참고&lt;배관단면적&gt;"/>
      <sheetName val="참고&lt;케이블단면적&gt;"/>
      <sheetName val="일반맨홀수량집계(A-7 LINE)"/>
      <sheetName val="소총괄표1"/>
      <sheetName val="잡비계산"/>
      <sheetName val="중기"/>
      <sheetName val="가정급수관"/>
      <sheetName val="입찰보고"/>
      <sheetName val="노임목록"/>
      <sheetName val="자재목록"/>
      <sheetName val="중기목록"/>
      <sheetName val="위치"/>
      <sheetName val="NYS"/>
      <sheetName val="맨홀수량집계"/>
      <sheetName val="설계내역"/>
      <sheetName val="부하(성남)"/>
      <sheetName val="설계기준"/>
      <sheetName val="3.3 상하수도비"/>
      <sheetName val="지진시"/>
      <sheetName val="전기"/>
      <sheetName val="type-F"/>
      <sheetName val="단면(RW1)"/>
      <sheetName val="품셈표"/>
      <sheetName val="단재적표"/>
      <sheetName val="주관사업"/>
      <sheetName val="투찰내역"/>
      <sheetName val="원가계산서"/>
      <sheetName val="ITEM"/>
      <sheetName val="TABLE"/>
      <sheetName val="Sheet2"/>
      <sheetName val="포장총괄집계표"/>
      <sheetName val="주간(구)"/>
      <sheetName val="화재 탐지 설비"/>
      <sheetName val="교각토공"/>
      <sheetName val="98수문일위"/>
      <sheetName val="부안일위"/>
      <sheetName val="부대공(집계)"/>
      <sheetName val="적격심사표"/>
      <sheetName val="샘플표지"/>
      <sheetName val="토량산출서"/>
      <sheetName val="PROCESS"/>
      <sheetName val="copy"/>
      <sheetName val="JJ"/>
      <sheetName val="지장물C"/>
      <sheetName val="총괄내역서"/>
      <sheetName val="markup"/>
      <sheetName val="작업설단가"/>
      <sheetName val="05년"/>
      <sheetName val="노임이"/>
      <sheetName val="소상 &quot;1&quot;"/>
      <sheetName val="배수관산출"/>
      <sheetName val="기본일위"/>
      <sheetName val="단위수량(출력X)"/>
      <sheetName val="식생블럭단위수량"/>
      <sheetName val="접속도로1"/>
      <sheetName val="STORAGE"/>
      <sheetName val="변경내역서"/>
      <sheetName val="제수"/>
      <sheetName val="공기"/>
      <sheetName val="간지"/>
      <sheetName val="단면(1)"/>
      <sheetName val="안정검토(온1)"/>
      <sheetName val="자재단가비교표"/>
      <sheetName val=" 상부공통집계(총괄)"/>
      <sheetName val="버스운행안내"/>
      <sheetName val="예방접종계획"/>
      <sheetName val="근태계획서"/>
      <sheetName val="U-TYPE(1)"/>
      <sheetName val="CHITIET VL-NC"/>
      <sheetName val="DON GIA"/>
      <sheetName val="48산출 "/>
      <sheetName val="1호맨홀토공"/>
      <sheetName val="경비2내역"/>
      <sheetName val="포장공"/>
      <sheetName val="차집관로"/>
      <sheetName val="WORK"/>
      <sheetName val="용수량(생활용수)"/>
      <sheetName val="식재인부"/>
      <sheetName val="내역원본"/>
      <sheetName val="실행내역서 "/>
      <sheetName val="말뚝설계"/>
      <sheetName val="LOPCAL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공사개요"/>
      <sheetName val="설계내역서"/>
      <sheetName val="현장경비"/>
      <sheetName val="Dae_Jiju"/>
      <sheetName val="Sikje_ingun"/>
      <sheetName val="TREE_D"/>
      <sheetName val="단가"/>
      <sheetName val="교대(A1-A2)"/>
      <sheetName val="#REF"/>
      <sheetName val="내역서"/>
      <sheetName val="대비"/>
      <sheetName val="건축내역"/>
      <sheetName val="실행철강하도"/>
      <sheetName val="BID"/>
      <sheetName val="일위대가"/>
      <sheetName val="실행내역"/>
      <sheetName val="교대(A1)"/>
      <sheetName val="견적의뢰서"/>
      <sheetName val="배수공"/>
      <sheetName val="집계표"/>
      <sheetName val="제잡비"/>
      <sheetName val="총괄내역서"/>
      <sheetName val="별표총괄"/>
      <sheetName val="EUL"/>
      <sheetName val="7.1유효폭"/>
      <sheetName val="기초1"/>
      <sheetName val="부하(성남)"/>
      <sheetName val="Sheet1 (2)"/>
      <sheetName val="사용성검토"/>
      <sheetName val="가격조사서"/>
      <sheetName val="청천내"/>
      <sheetName val="해평견적"/>
      <sheetName val="Sheet1"/>
      <sheetName val="대림경상68억"/>
      <sheetName val="ASALTOTA"/>
      <sheetName val="TEST1"/>
      <sheetName val="기계경비일람"/>
      <sheetName val="노임"/>
      <sheetName val="일H35Y4"/>
      <sheetName val="재료비"/>
      <sheetName val="시공여유율"/>
      <sheetName val="공종별"/>
      <sheetName val="제수"/>
      <sheetName val="공기"/>
      <sheetName val="공통가설"/>
      <sheetName val="공사비총괄표"/>
      <sheetName val="인건비"/>
      <sheetName val="조명시설"/>
      <sheetName val="취수탑"/>
      <sheetName val="맨홀수량"/>
      <sheetName val="설계조건"/>
      <sheetName val="장비집계"/>
      <sheetName val="허용전류-IEC"/>
      <sheetName val="허용전류-IEC DATA"/>
      <sheetName val="양수장(기계)"/>
      <sheetName val="MIJIBI"/>
      <sheetName val="노무비계"/>
      <sheetName val="도시가스현황"/>
      <sheetName val="내역"/>
      <sheetName val="간접"/>
      <sheetName val="동력부하계산"/>
      <sheetName val="Sheet17"/>
      <sheetName val="노임단가"/>
      <sheetName val="물가변동 총괄서"/>
      <sheetName val="수량조서(신)"/>
      <sheetName val="금액내역서"/>
      <sheetName val="방배동내역(리라)"/>
      <sheetName val="건축공사집계표"/>
      <sheetName val="방배동내역 (총괄)"/>
      <sheetName val="부대공사총괄"/>
      <sheetName val="낙찰표"/>
      <sheetName val="부속동"/>
      <sheetName val="현황산출서"/>
      <sheetName val="프랜트면허"/>
      <sheetName val="토목주소"/>
      <sheetName val="EQUIP LIST"/>
      <sheetName val="수량집계"/>
      <sheetName val="증감내역서"/>
      <sheetName val="저"/>
      <sheetName val="단위단가"/>
      <sheetName val="중기사용료"/>
      <sheetName val="Sheet3"/>
      <sheetName val="본선 토공 분배표"/>
      <sheetName val="인사자료총집계"/>
      <sheetName val="평가데이터"/>
      <sheetName val="기본단가"/>
      <sheetName val="DATE"/>
      <sheetName val="변경내역대비표(2)"/>
      <sheetName val="단면 (2)"/>
      <sheetName val="경비"/>
      <sheetName val="새공통"/>
      <sheetName val="대전-교대(A1-A2)"/>
      <sheetName val="출자한도"/>
      <sheetName val="현장관리비 산출내역"/>
      <sheetName val="도급"/>
      <sheetName val="부하계산서"/>
      <sheetName val="현장관리비"/>
      <sheetName val="정부노임단가"/>
      <sheetName val="36+45-113-18+19+20I"/>
      <sheetName val="데이타"/>
      <sheetName val="방배동내역(한영)"/>
      <sheetName val="갑지1"/>
      <sheetName val="토사(PE)"/>
      <sheetName val="구조물견적"/>
      <sheetName val="수량집계표"/>
      <sheetName val="공종별수량집계"/>
      <sheetName val="000000"/>
      <sheetName val="특수선일위대가"/>
      <sheetName val="국공유지및사유지"/>
      <sheetName val="침하계"/>
      <sheetName val="3.공통공사대비"/>
      <sheetName val="대로근거"/>
      <sheetName val="중로근거"/>
      <sheetName val="갑지(추정)"/>
      <sheetName val="뚝토공"/>
      <sheetName val="경비2내역"/>
      <sheetName val="을 2"/>
      <sheetName val="을 1"/>
      <sheetName val="토공 갑지"/>
      <sheetName val="1,2,3,4,5단위수량"/>
      <sheetName val="노무비단가"/>
      <sheetName val="단면치수"/>
      <sheetName val="장비"/>
      <sheetName val="산근1"/>
      <sheetName val="노무"/>
      <sheetName val="자재"/>
      <sheetName val="지급자재"/>
      <sheetName val="총공사내역서"/>
      <sheetName val="건축공사실행"/>
      <sheetName val="일위대가표"/>
      <sheetName val="공사비예산서(토목분)"/>
      <sheetName val="수량3"/>
      <sheetName val="Y-WORK"/>
      <sheetName val="물가시세"/>
      <sheetName val="자료"/>
      <sheetName val="INPUT"/>
      <sheetName val="물량"/>
      <sheetName val="BOX 본체"/>
      <sheetName val="원형1호맨홀토공수량"/>
      <sheetName val="장비내역서"/>
      <sheetName val="D01"/>
      <sheetName val="D02"/>
      <sheetName val="공문"/>
      <sheetName val="CIVIL"/>
      <sheetName val="단가비교표"/>
      <sheetName val="단가조사표"/>
      <sheetName val="구조물철거타공정이월"/>
      <sheetName val="기초"/>
      <sheetName val="설계개요"/>
      <sheetName val="1-1"/>
      <sheetName val="내역1"/>
      <sheetName val="CTEMCOST"/>
      <sheetName val="총괄표"/>
      <sheetName val="JUCKEYK"/>
      <sheetName val="바닥판"/>
      <sheetName val="기계경비(시간당)"/>
      <sheetName val="램머"/>
      <sheetName val="자재단가"/>
      <sheetName val="기성금내역서"/>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주식"/>
      <sheetName val="6호기"/>
      <sheetName val="MAT"/>
      <sheetName val="찍기"/>
      <sheetName val="별표"/>
      <sheetName val="자재조사표"/>
      <sheetName val="설계흐름도"/>
      <sheetName val="전기"/>
      <sheetName val="9811"/>
      <sheetName val="Sheet5"/>
      <sheetName val="예가표"/>
      <sheetName val="영동(D)"/>
      <sheetName val="입찰안"/>
      <sheetName val="차액보증"/>
      <sheetName val="변수데이타"/>
      <sheetName val="각사별공사비분개 "/>
      <sheetName val="터널전기"/>
      <sheetName val="해외법인"/>
      <sheetName val="L-type"/>
      <sheetName val="수량산출"/>
      <sheetName val="표지"/>
      <sheetName val="발생토"/>
      <sheetName val="SG"/>
      <sheetName val="자재수량"/>
      <sheetName val="마감사양"/>
      <sheetName val="D-3109"/>
      <sheetName val="ABUT수량-A1"/>
      <sheetName val="1.취수장"/>
      <sheetName val="터널조도"/>
      <sheetName val="적용률"/>
      <sheetName val="6PILE  (돌출)"/>
      <sheetName val="식재인부"/>
      <sheetName val="정SW_원_"/>
      <sheetName val="기성집계"/>
      <sheetName val="공내역서"/>
      <sheetName val="일년TOTAL"/>
      <sheetName val="연돌일위집계"/>
      <sheetName val=" "/>
      <sheetName val="WORK"/>
      <sheetName val="간접비"/>
      <sheetName val="유기공정"/>
      <sheetName val="Sheet2"/>
      <sheetName val="COVER-P"/>
      <sheetName val="결재갑지"/>
      <sheetName val="일위대가(건축)"/>
      <sheetName val="표준건축비"/>
      <sheetName val="2006납품"/>
      <sheetName val="S1"/>
      <sheetName val="9GNG운반"/>
      <sheetName val="견적대비표"/>
      <sheetName val="70%"/>
      <sheetName val="계수시트"/>
      <sheetName val="JUCK"/>
      <sheetName val="현장지지물물량"/>
      <sheetName val="제경비"/>
      <sheetName val="실적"/>
      <sheetName val="입력(K0)"/>
      <sheetName val="노무비"/>
      <sheetName val="TB-내역서"/>
      <sheetName val="Pier 3"/>
      <sheetName val="결과조달"/>
      <sheetName val="용수간선"/>
      <sheetName val="붙임5"/>
      <sheetName val="작업방"/>
      <sheetName val="총괄k"/>
      <sheetName val="개요"/>
      <sheetName val="안전건강연금"/>
      <sheetName val="건축실적"/>
      <sheetName val="고용퇴직"/>
      <sheetName val="입력"/>
      <sheetName val="기계실적"/>
      <sheetName val="물가기준년"/>
      <sheetName val="노임산재"/>
      <sheetName val="장비기준"/>
      <sheetName val="조경수목"/>
      <sheetName val="토목실적"/>
      <sheetName val="산출금액내역"/>
      <sheetName val="옹벽(수량)"/>
      <sheetName val="광산내역"/>
      <sheetName val="구성비"/>
      <sheetName val="정렬"/>
      <sheetName val="배명(단가)"/>
      <sheetName val="FORM-0"/>
      <sheetName val="1호맨홀토공"/>
      <sheetName val="Sheet4"/>
      <sheetName val="단가산출1"/>
      <sheetName val="단가산출2"/>
      <sheetName val="암거날개벽"/>
      <sheetName val="U-TYPE(1)"/>
      <sheetName val="맨홀토공산출"/>
      <sheetName val="노임이"/>
      <sheetName val="소요자재"/>
      <sheetName val="노무산출서"/>
      <sheetName val="공문(신)"/>
      <sheetName val="와동25-3(변경)"/>
      <sheetName val="부도어음"/>
      <sheetName val="골조시행"/>
      <sheetName val="간선계산"/>
      <sheetName val="관로토공"/>
      <sheetName val="신천교(음성)"/>
      <sheetName val="7-3단면_상시"/>
      <sheetName val="단위중기"/>
      <sheetName val="기기리스트"/>
      <sheetName val="금융비용"/>
      <sheetName val="외자배분"/>
      <sheetName val="외자내역"/>
      <sheetName val="날개벽수량표"/>
      <sheetName val="중기일위대가"/>
      <sheetName val="3련 BOX"/>
      <sheetName val="조건표"/>
      <sheetName val="자바라1"/>
      <sheetName val="해외 연수비용 계산-삭제"/>
      <sheetName val="해외 기술훈련비 (합계)"/>
      <sheetName val="수목단가"/>
      <sheetName val="시설수량표"/>
      <sheetName val="2000년1차"/>
      <sheetName val="적용단가"/>
      <sheetName val="시설일위"/>
      <sheetName val="식재수량표"/>
      <sheetName val="식재일위"/>
      <sheetName val="K55수출"/>
      <sheetName val="c_balju"/>
      <sheetName val="방송(체육관)"/>
      <sheetName val="Sheet6"/>
      <sheetName val="기경집계"/>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2"/>
      <sheetName val="TYPE A"/>
      <sheetName val="기둥(원형)"/>
      <sheetName val="을"/>
      <sheetName val="전체"/>
      <sheetName val="BOX(1.5X1.5)"/>
      <sheetName val="기초단가"/>
      <sheetName val="포장물량집계"/>
      <sheetName val="WEON"/>
      <sheetName val="수정2"/>
      <sheetName val="1공구 건정토건 토공"/>
      <sheetName val="철거산출근거"/>
      <sheetName val="변경원가서갑"/>
      <sheetName val="수문보고"/>
      <sheetName val="2000년 공정표"/>
      <sheetName val="12호기내역서(건축분)"/>
      <sheetName val="매립"/>
      <sheetName val="T기성9605"/>
      <sheetName val="1ST"/>
      <sheetName val="Baby일위대가"/>
      <sheetName val="품셈TABLE"/>
      <sheetName val="옹벽수량집계"/>
      <sheetName val="1SPAN"/>
      <sheetName val="산출근거"/>
      <sheetName val="NM2"/>
      <sheetName val="NW1"/>
      <sheetName val="NW2"/>
      <sheetName val="PW3"/>
      <sheetName val="PW4"/>
      <sheetName val="SC1"/>
      <sheetName val="DNW"/>
      <sheetName val="N+"/>
      <sheetName val="NE"/>
      <sheetName val="P+"/>
      <sheetName val="PE"/>
      <sheetName val="PM"/>
      <sheetName val="TR"/>
      <sheetName val="수량명세서"/>
      <sheetName val="산출내역서집계표"/>
      <sheetName val="장비투입 (2)"/>
      <sheetName val="장문교(대전)"/>
      <sheetName val="메서,변+증"/>
      <sheetName val="경영상태"/>
      <sheetName val="96까지"/>
      <sheetName val="97년"/>
      <sheetName val="98이후"/>
      <sheetName val="1.설계조건"/>
      <sheetName val="수질정화시설"/>
      <sheetName val="공사내역"/>
      <sheetName val="#10거푸집유로폼(0~7m)"/>
      <sheetName val="상부하중"/>
      <sheetName val="풍하중1"/>
      <sheetName val="건축"/>
      <sheetName val="영업2"/>
      <sheetName val="L형옹벽단위수량(35)"/>
      <sheetName val="L형옹벽단위수량(25)"/>
      <sheetName val="C &amp; G RHS"/>
      <sheetName val="CC16-내역서"/>
      <sheetName val="시설물일위"/>
      <sheetName val="예산총괄표"/>
      <sheetName val="날개벽(시점좌측)"/>
      <sheetName val="참조"/>
      <sheetName val="5.3 단면가정"/>
      <sheetName val="기성내역"/>
      <sheetName val="건축공사요약표"/>
      <sheetName val="집계내역서(가압장)"/>
      <sheetName val="흐름도"/>
      <sheetName val="원가1(기계)"/>
      <sheetName val="단기차입금"/>
      <sheetName val="5사남"/>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DANGA"/>
      <sheetName val="전기일위대가"/>
      <sheetName val="설비원가"/>
      <sheetName val="1안98Billing"/>
      <sheetName val="유림골조"/>
      <sheetName val="Total"/>
      <sheetName val="일위대가목차"/>
      <sheetName val="투자효율분석"/>
      <sheetName val="설계명세서"/>
      <sheetName val="설계기준"/>
      <sheetName val="9"/>
      <sheetName val="부대내역"/>
      <sheetName val="일위대가(가설)"/>
      <sheetName val="Man Hole"/>
      <sheetName val="조내역"/>
      <sheetName val="목표세부명세"/>
      <sheetName val="신림자금"/>
      <sheetName val="기지국"/>
      <sheetName val="선로정수계산"/>
      <sheetName val="COVER"/>
      <sheetName val="수리결과"/>
      <sheetName val="단위수량"/>
      <sheetName val="간접1"/>
      <sheetName val="°©Áö"/>
      <sheetName val="식재"/>
      <sheetName val="시설물"/>
      <sheetName val="식재출력용"/>
      <sheetName val="유지관리"/>
      <sheetName val="실시공"/>
      <sheetName val="물량표"/>
      <sheetName val="교대시점"/>
      <sheetName val="비탈면보호공수량산출"/>
      <sheetName val="토공산출(주차장)"/>
      <sheetName val="jobhist"/>
      <sheetName val="증감대비"/>
      <sheetName val="간지"/>
      <sheetName val="신우"/>
      <sheetName val="과천MAIN"/>
      <sheetName val="FAB별"/>
      <sheetName val="F4-F7"/>
      <sheetName val="입찰내역"/>
      <sheetName val="관로토공집계표"/>
      <sheetName val="TYPE-A"/>
      <sheetName val="설계서"/>
      <sheetName val="WEIGHT LIST"/>
      <sheetName val="POL6차-PIPING"/>
      <sheetName val="산#2-1 (2)"/>
      <sheetName val="산#3-1"/>
      <sheetName val="변경내역"/>
      <sheetName val="설산1.나"/>
      <sheetName val="본사S"/>
      <sheetName val="상행-교대(A1-A2)"/>
      <sheetName val="성곽내역서"/>
      <sheetName val="개산공사비"/>
      <sheetName val="증가분"/>
      <sheetName val="증가수정"/>
      <sheetName val="문의사항"/>
      <sheetName val="수수료율표"/>
      <sheetName val="CON포장수량"/>
      <sheetName val="ACUNIT"/>
      <sheetName val="CONUNIT"/>
      <sheetName val="포장공"/>
      <sheetName val="설비"/>
      <sheetName val="L_type"/>
      <sheetName val="1.토공"/>
      <sheetName val="깨기"/>
      <sheetName val="토목-물가"/>
      <sheetName val="전라자금"/>
      <sheetName val="9509"/>
      <sheetName val="총괄"/>
      <sheetName val="품셈기준"/>
      <sheetName val="교각계산"/>
      <sheetName val="차도조도계산"/>
      <sheetName val="조명율표"/>
      <sheetName val="공통비(전체)"/>
      <sheetName val="2연BOX"/>
      <sheetName val="TYPE-1"/>
      <sheetName val="집1"/>
      <sheetName val="철근총괄집계표"/>
      <sheetName val="개화1교"/>
      <sheetName val="화전내"/>
      <sheetName val="2000용수잠관-수량집계"/>
      <sheetName val="수량산출서-2"/>
      <sheetName val="STRA2"/>
      <sheetName val="은행"/>
      <sheetName val="충주"/>
      <sheetName val="업무처리전"/>
      <sheetName val="철근단면적"/>
      <sheetName val="목록"/>
      <sheetName val="내역서(기성청구)"/>
      <sheetName val="40단가산출서"/>
      <sheetName val="40집계"/>
      <sheetName val="TYPE1"/>
      <sheetName val="철근량"/>
      <sheetName val="Process Piping"/>
      <sheetName val="BQ(실행)"/>
      <sheetName val="MOTOR"/>
      <sheetName val="원가계산"/>
      <sheetName val="원가계산서(남측)"/>
      <sheetName val="역T형"/>
      <sheetName val="PILE"/>
      <sheetName val="도장수량(하1)"/>
      <sheetName val="주형"/>
      <sheetName val="Koreasea"/>
      <sheetName val="자재 집계표"/>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해외_연수비용_계산-삭제1"/>
      <sheetName val="해외_기술훈련비_(합계)1"/>
      <sheetName val="3련_BOX1"/>
      <sheetName val="TYPE_A"/>
      <sheetName val="BOX(1_5X1_5)"/>
      <sheetName val="2000년_공정표"/>
      <sheetName val="장비투입_(2)"/>
      <sheetName val="1_설계조건"/>
      <sheetName val="C_&amp;_G_RHS"/>
      <sheetName val="1공구_건정토건_토공"/>
      <sheetName val="5_3_단면가정"/>
      <sheetName val="내역서_"/>
      <sheetName val="ITB_COST"/>
      <sheetName val="BSD_(2)"/>
      <sheetName val="CATCH_BASIN"/>
      <sheetName val="입출재고현황_(2)"/>
      <sheetName val="Man_Hole"/>
      <sheetName val="Process_Piping"/>
      <sheetName val="A-100전제"/>
      <sheetName val="수량산출서 갑지"/>
      <sheetName val="200"/>
      <sheetName val="공통자료"/>
      <sheetName val="산출2-기기동력"/>
      <sheetName val="당초"/>
      <sheetName val="관급자재집계표"/>
      <sheetName val="배수유공블럭"/>
      <sheetName val="교각1"/>
      <sheetName val="공사비집계"/>
      <sheetName val="40총괄"/>
      <sheetName val="말뚝지지력산정"/>
      <sheetName val="ELECTRIC"/>
      <sheetName val="SCHEDULE"/>
      <sheetName val="C-직노1"/>
      <sheetName val="data2"/>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__"/>
      <sheetName val="산출3-유도등"/>
      <sheetName val="산출2-동력"/>
      <sheetName val="산출2-피뢰침"/>
      <sheetName val="덤프"/>
      <sheetName val="252K444"/>
      <sheetName val="견적990322"/>
      <sheetName val="원형맨홀수량"/>
      <sheetName val="woo(mac)"/>
      <sheetName val="archi(본사)"/>
      <sheetName val="교통신호등"/>
      <sheetName val="터파기및재료"/>
      <sheetName val="일반공사"/>
      <sheetName val="tggwan(mac)"/>
      <sheetName val="우각부보강"/>
      <sheetName val="SPEC"/>
      <sheetName val="DC-2303"/>
      <sheetName val="CAL"/>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FB25JN"/>
      <sheetName val="O＆P"/>
      <sheetName val="결재판(삭제하지말아주세요)"/>
      <sheetName val="재료"/>
      <sheetName val="예정(3)"/>
      <sheetName val="동원(3)"/>
      <sheetName val="예가대비"/>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토공"/>
      <sheetName val="철골공사"/>
      <sheetName val="경산"/>
      <sheetName val="공종별집계표"/>
      <sheetName val="1TL종점(1)"/>
      <sheetName val="960318-1"/>
      <sheetName val="0"/>
      <sheetName val="부대공사"/>
      <sheetName val="중동공구"/>
      <sheetName val="조도계산서 (도서)"/>
      <sheetName val="기성신청"/>
      <sheetName val="산출서양식01"/>
      <sheetName val="품의"/>
      <sheetName val="내역표지"/>
      <sheetName val="AC포장수량"/>
      <sheetName val="수량이동"/>
      <sheetName val="펌프장수량산출(토)"/>
      <sheetName val="견적"/>
      <sheetName val="예산서"/>
      <sheetName val="3BL공동구 수량"/>
      <sheetName val="충돌 내용"/>
      <sheetName val="작성방법"/>
      <sheetName val="FOOTING단면력"/>
      <sheetName val="S12"/>
      <sheetName val="S9"/>
      <sheetName val="S14"/>
      <sheetName val="11"/>
      <sheetName val="주간기성"/>
      <sheetName val="직종인원"/>
      <sheetName val="일일총괄"/>
      <sheetName val="검사현황"/>
      <sheetName val="10"/>
      <sheetName val="부하"/>
      <sheetName val="Book2"/>
      <sheetName val="8"/>
      <sheetName val="배관내역"/>
      <sheetName val="PI"/>
      <sheetName val="Raw Data"/>
      <sheetName val="PHC파일 천공 및 항타"/>
      <sheetName val="COA-17"/>
      <sheetName val="C-18"/>
      <sheetName val="견적서"/>
      <sheetName val="산출내역서"/>
      <sheetName val="원가"/>
      <sheetName val="교통대책내역"/>
      <sheetName val="공사비증감"/>
      <sheetName val="FLA"/>
      <sheetName val="할증 "/>
      <sheetName val="SBT NO Proj. Controlling Report"/>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주공 갑지"/>
      <sheetName val="토공사"/>
      <sheetName val="Calculation"/>
      <sheetName val="시멘트"/>
      <sheetName val="음료실행"/>
      <sheetName val="골재"/>
      <sheetName val="원가계산서"/>
      <sheetName val="소방사항"/>
      <sheetName val="방수"/>
      <sheetName val="중기"/>
      <sheetName val="심의위원명단"/>
      <sheetName val="실행간접비"/>
      <sheetName val="소화실적"/>
      <sheetName val="품의서"/>
      <sheetName val="인천성심병원"/>
      <sheetName val="산근터빈"/>
      <sheetName val="을지"/>
      <sheetName val="소비자가"/>
      <sheetName val="20관리비율"/>
      <sheetName val="토목"/>
      <sheetName val="참고"/>
      <sheetName val="공문갑지"/>
      <sheetName val="소일위대가코드표"/>
      <sheetName val="가설건물"/>
      <sheetName val="기둥"/>
      <sheetName val="토적표"/>
      <sheetName val="입적표"/>
      <sheetName val="사통"/>
      <sheetName val="R.C RAHMEN 해석"/>
      <sheetName val="산1~6"/>
      <sheetName val="잡비계산"/>
      <sheetName val="금융구조검토"/>
      <sheetName val="삼성전기"/>
      <sheetName val="하도내역 (철콘)"/>
      <sheetName val="부안일위"/>
      <sheetName val="공사원가"/>
      <sheetName val="APT"/>
      <sheetName val="공사유형"/>
      <sheetName val="기초공"/>
      <sheetName val="맨홀수량집계"/>
      <sheetName val="h-013211-2"/>
      <sheetName val="Quantity"/>
      <sheetName val="??"/>
      <sheetName val="xxxxxx"/>
      <sheetName val="구역화물"/>
      <sheetName val="5.모델링"/>
      <sheetName val="G2설비도급"/>
      <sheetName val="21301동"/>
      <sheetName val="견적서세부내용"/>
      <sheetName val="견적내용입력"/>
      <sheetName val="PKG"/>
      <sheetName val="49일위"/>
      <sheetName val="경비_원본"/>
      <sheetName val="기안"/>
      <sheetName val="2차선환산길이"/>
      <sheetName val="구체"/>
      <sheetName val="허용전류_IEC"/>
      <sheetName val="허용전류_IEC DATA"/>
      <sheetName val="배수내역"/>
      <sheetName val="공사종류(참고)"/>
      <sheetName val="중기비"/>
      <sheetName val="공종별집계표(건축)"/>
      <sheetName val="2월가격표-ESG-1월"/>
      <sheetName val="UB2"/>
      <sheetName val="G.R300경비"/>
      <sheetName val="관급"/>
      <sheetName val="방음벽연장집계-여기까지만 출력"/>
      <sheetName val="자"/>
      <sheetName val="노"/>
      <sheetName val="CONCRETE"/>
      <sheetName val="퇴직공제"/>
      <sheetName val="건강보험료"/>
      <sheetName val="노인장기요양보험료"/>
      <sheetName val="TRE TABLE"/>
      <sheetName val="118.세금과공과"/>
      <sheetName val="108.수선비"/>
      <sheetName val="BS"/>
      <sheetName val="25.보증금(임차보증금외)"/>
      <sheetName val="Pricing"/>
      <sheetName val="Debt Service Schedule"/>
      <sheetName val="Krw"/>
      <sheetName val="토목내역"/>
      <sheetName val="Cash_Flow"/>
      <sheetName val="NOPAT"/>
      <sheetName val="Invested Capital"/>
      <sheetName val="WACC"/>
      <sheetName val="EVA"/>
      <sheetName val="매출GPU"/>
      <sheetName val="매출HLDS"/>
      <sheetName val="HZ_매출재료비"/>
      <sheetName val="PT_매출재료비"/>
      <sheetName val="Deteriorated Asset"/>
      <sheetName val="제-노임"/>
      <sheetName val="세부내역서"/>
      <sheetName val="공통부대비"/>
      <sheetName val="동원인원산출"/>
      <sheetName val="유림총괄"/>
      <sheetName val="B"/>
      <sheetName val="_x0000__x0008__x0000__x0004__x0000_"/>
      <sheetName val="ࠀ฀ࠀ؀ԀЀԀ̀"/>
      <sheetName val="Du toan"/>
      <sheetName val="Keothep"/>
      <sheetName val="Re-bar"/>
      <sheetName val="WEIGHT_LIST"/>
      <sheetName val="산#2-1_(2)"/>
      <sheetName val="전계가"/>
      <sheetName val="변수값"/>
      <sheetName val="중기상차"/>
      <sheetName val="AS복구"/>
      <sheetName val="중기터파기"/>
      <sheetName val="9609Aß"/>
      <sheetName val="업무계획1"/>
      <sheetName val="건축원가계산서"/>
      <sheetName val="냉매배관"/>
      <sheetName val="드레인"/>
      <sheetName val="기타"/>
      <sheetName val="순환펌프"/>
      <sheetName val="저수조"/>
      <sheetName val="급,배기팬"/>
      <sheetName val="급탕순환펌프"/>
      <sheetName val="장비 (2)"/>
      <sheetName val="지수적용공사비내역서"/>
      <sheetName val="SANBAISU"/>
      <sheetName val="경제성분석"/>
      <sheetName val="우수"/>
      <sheetName val="포장절단"/>
      <sheetName val="L형옹벽(key)"/>
      <sheetName val="아산추가1220"/>
      <sheetName val="DHEQSUPT"/>
      <sheetName val="우수공총괄수량집계"/>
      <sheetName val="계약ITEM"/>
      <sheetName val="Package 3"/>
      <sheetName val="low schedule"/>
      <sheetName val="피뢰침"/>
      <sheetName val="cellar lighting"/>
      <sheetName val="main building"/>
      <sheetName val="auxiliary building"/>
      <sheetName val="earthing"/>
      <sheetName val="highbay lighting"/>
      <sheetName val="trolley"/>
      <sheetName val="cable tray"/>
      <sheetName val="10.단면설계"/>
      <sheetName val="2~5.단면가정&amp;안정검토"/>
      <sheetName val="10.1.단면검토"/>
      <sheetName val="96보완계획7_12"/>
      <sheetName val="96보완계획7.12"/>
      <sheetName val="SRC-B3U2"/>
      <sheetName val="전체수량집계"/>
      <sheetName val="계산결과(출력하지말것)"/>
      <sheetName val="AH-1 "/>
      <sheetName val="OHU"/>
      <sheetName val="부표총괄"/>
      <sheetName val="터파기"/>
      <sheetName val="도장수량⿞陂_x0000_"/>
      <sheetName val="전체수⿞陂"/>
      <sheetName val="도장수량䀀⽎陂_x0000_"/>
      <sheetName val="터파기및_x0000__x0000_"/>
      <sheetName val="터파기및0_x0000_"/>
      <sheetName val="터파기및頚ሷ"/>
      <sheetName val="도장수량뀀㆓_x0000__x0000_"/>
      <sheetName val="도장수량 ⪓_x0000__x0000_"/>
      <sheetName val="도장수량⎄ꀀ㔢"/>
      <sheetName val="동원(젔㢇"/>
      <sheetName val="동원(⎄"/>
      <sheetName val="동원(ꠞ⌲"/>
      <sheetName val="동원(ꠥ⌲"/>
      <sheetName val="동원(瀀ᗝ"/>
      <sheetName val="전체수량堛ㆌ"/>
      <sheetName val="전체수량堘ㆌ"/>
      <sheetName val="전체수ḱ텭/"/>
      <sheetName val="전체수ḱ푭/"/>
      <sheetName val="전체수㪄저"/>
      <sheetName val="전체수량㪄"/>
      <sheetName val="전체수량㪄"/>
      <sheetName val="전체수량㪄"/>
      <sheetName val="전체수㪄栀"/>
      <sheetName val="전체수ꠉ㒉뀀"/>
      <sheetName val="전체수량Ḅ푭"/>
      <sheetName val="전체수량Ḇ푭"/>
      <sheetName val="전체수㪄뀀"/>
      <sheetName val="전체수㪄저"/>
      <sheetName val="전체수㪄耀"/>
      <sheetName val="전체수량㪄"/>
      <sheetName val="전체수젂㺌怀"/>
      <sheetName val="전체수砌㸺က"/>
      <sheetName val="전체수砂㸺倀"/>
      <sheetName val="전체수砱㸺"/>
      <sheetName val="전체수砱㸺䠀"/>
      <sheetName val="전체수瀀⯞_x0000_"/>
      <sheetName val="전체수_x0000_᫜_x0000_"/>
      <sheetName val="전체수猱๭0"/>
      <sheetName val="전체수ⰸ怀"/>
      <sheetName val="전체수ᠱ㠹䀀"/>
      <sheetName val="전체수䀱ᶓ_x0000_"/>
      <sheetName val="전체수뀀⃟_x0000_"/>
      <sheetName val="전체수　⋛_x0000_"/>
      <sheetName val="전체수ꀱ⊌_x0000_"/>
      <sheetName val="전체수량　⋛"/>
      <sheetName val="도장수⠱㔺栀_xdc39_猇"/>
      <sheetName val="도장수⠱ℴ쀀뢈ጂ"/>
      <sheetName val="전체수⠖㔺저"/>
      <sheetName val="전체수砖㖌"/>
      <sheetName val="전체수⠗㔺䀀"/>
      <sheetName val="도장수⠱ℴ䀀뢌ጂ"/>
      <sheetName val="도장수⠱㔺瀀猉"/>
      <sheetName val="도장수倱ᖍ_x0000__x0000_切"/>
      <sheetName val="전체수　⫡_x0000_"/>
      <sheetName val="도장수량ᗛ_x0000__x0000_"/>
      <sheetName val="도장수량က᳟_x0000__x0000_"/>
      <sheetName val="전체수량退ᦐ"/>
      <sheetName val="전체수怀ẑ_x0000_"/>
      <sheetName val="도장수怱ẑ_x0000__x0000_切"/>
      <sheetName val="전체수怱ẑ_x0000_"/>
      <sheetName val="전체수 ᧟_x0000_"/>
      <sheetName val="도장수週ᦐ_x0000__x0000_切"/>
      <sheetName val="전체수瀀ㆍ_x0000_"/>
      <sheetName val="도장수_x0000_㇜_x0000__x0000_切"/>
      <sheetName val="전체수뀀⻜_x0000_"/>
      <sheetName val="도장수瀀⃡_x0000__x0000_切"/>
      <sheetName val="도장수량ᾒ_x0000__x0000_"/>
      <sheetName val="전체수량标㔷"/>
      <sheetName val="전체수량렑㖉"/>
      <sheetName val="전체수_x0000__x0000_퀀"/>
      <sheetName val="전체수량/_x0000_"/>
      <sheetName val="전체수砏㒉"/>
      <sheetName val="도장수ᠱ㐷怀洫猃"/>
      <sheetName val="전체수량᠖㐷"/>
      <sheetName val="도장수량_xd812_₆䠀沣"/>
      <sheetName val="도장수량_xd813_₆蠀ꨟ"/>
      <sheetName val="도장수량猀ﱭ/_x0000_"/>
      <sheetName val="도장수猱ﱭ/_x0000_倀"/>
      <sheetName val="전체수_x0000__x0000_Ԁ"/>
      <sheetName val="전체수 ᧡_x0000_"/>
      <sheetName val="도장수량倀ᖎ_x0000__x0000_"/>
      <sheetName val="도장수량뀀⾍_x0000__x0000_"/>
      <sheetName val="전체수량뀀⾍"/>
      <sheetName val="도장수량耀↓_x0000__x0000_"/>
      <sheetName val="도장수량䀀⒏_x0000__x0000_"/>
      <sheetName val="전체수⿞陂"/>
      <sheetName val="도장수량䀀࿠辜_x0000_"/>
      <sheetName val="도장수량耀࿙辜_x0000_"/>
      <sheetName val="도장수량退ཏ辜_x0000_"/>
      <sheetName val="전체수량_x0000__x0000_"/>
      <sheetName val="도장수량堉㽑瀀┗"/>
      <sheetName val="도장수량ࠔ᰹搜"/>
      <sheetName val="도장수량栗᲋ꀀ齲"/>
      <sheetName val="도장수량࠘᰹蠀숈"/>
      <sheetName val="도장수량࠘᰹쐞"/>
      <sheetName val="도장수1_x0000_Ԁ_x0000_"/>
      <sheetName val="0217상가미분양자산"/>
      <sheetName val="도장수량_x0000__x0000_Ԁ_x0000_"/>
      <sheetName val="도장수耱⺎_x0000__x0000_切"/>
      <sheetName val="도장수량耀⺎_x0000__x0000_"/>
      <sheetName val="도장수량쀀ᮎ_x0000__x0000_"/>
      <sheetName val="도장수량耀Ⲏ_x0000__x0000_"/>
      <sheetName val="도장수량퀀⒑_x0000__x0000_"/>
      <sheetName val="도장수↌_x0000__x0000_切"/>
      <sheetName val="도장수량蠇ᶊ　꧹"/>
      <sheetName val="전체수 ᛙ_x0000_"/>
      <sheetName val="전체수ꀱẑ_x0000_"/>
      <sheetName val="도장수ꀱẑ_x0000__x0000_切"/>
      <sheetName val="도장수량ꀀẑ_x0000__x0000_"/>
      <sheetName val="도장수週Ấ_x0000__x0000_切"/>
      <sheetName val="전체수週Ấ_x0000_"/>
      <sheetName val="전체수량預㊊"/>
      <sheetName val="전체수량팂๩"/>
      <sheetName val="도장수‱Ⲕ_x0000__x0000_切"/>
      <sheetName val="교통신　៕"/>
      <sheetName val="교통신_x0000_㇠"/>
      <sheetName val="도장수량쀀▐_x0000__x0000_"/>
      <sheetName val="도장수량倀◟_x0000__x0000_"/>
      <sheetName val="전체수怀ᗝ_x0000_"/>
      <sheetName val="전체수량ꀀẓ"/>
      <sheetName val="도장수량쀀⒐_x0000__x0000_"/>
      <sheetName val="도장수쀱⒐_x0000__x0000_切"/>
      <sheetName val="전체수쀱⒐_x0000_"/>
      <sheetName val="전체수倱ⓟ_x0000_"/>
      <sheetName val="전체수쨱䡬0"/>
      <sheetName val="도장수량쨄䡬0_x0000_"/>
      <sheetName val="도장수량옅筘0_x0000_"/>
      <sheetName val="전체수⪒_x0000_"/>
      <sheetName val="도장수䀱⽫_x0000__x0000_切"/>
      <sheetName val="도장수량ꀀ㇞_x0000__x0000_"/>
      <sheetName val="동원(ꠖ㠳"/>
      <sheetName val="도장수량젆㰴退㖍"/>
      <sheetName val="동원(_x0000__x0000_"/>
      <sheetName val="동원(_xd807_㞉"/>
      <sheetName val="동원(_xd80c_㞉"/>
      <sheetName val="도장수량퀉罰0_x0000_"/>
      <sheetName val="동원(㒊"/>
      <sheetName val="도장수량_xd80b_㨹䠀䷓"/>
      <sheetName val="동원(㒊"/>
      <sheetName val="동원(⠞ḵ"/>
      <sheetName val="도장수량⠩ḵ蠀_xd881_"/>
      <sheetName val="동원(퀊罰"/>
      <sheetName val="도장수량쌀䄅/_x0000_"/>
      <sheetName val="도장수량က_x0000_ 幍"/>
      <sheetName val="도장수량က_x0000_⠀"/>
      <sheetName val="동원(　◜"/>
      <sheetName val="도장수량쌈㈅/_x0000_"/>
      <sheetName val="도장수량쌀㈅/_x0000_"/>
      <sheetName val="동원(⸴"/>
      <sheetName val="동원(耂ୱ"/>
      <sheetName val="동원(퀂籰"/>
      <sheetName val="도장수량퀂_xde70_/_x0000_"/>
      <sheetName val="전체수　⮒_x0000_"/>
      <sheetName val="교통신퀀ⓢ"/>
      <sheetName val="동원(퀃㽰"/>
      <sheetName val="동원(ᶊ"/>
      <sheetName val="도장수량㢇_x0000_힀"/>
      <sheetName val="동원(順㠵"/>
      <sheetName val="동원(ᶊ"/>
      <sheetName val="전체수량㢇"/>
      <sheetName val="도장수량㢇저홦"/>
      <sheetName val="동원(丂퉮"/>
      <sheetName val="동원(/_x0000_"/>
      <sheetName val="도장수량렉㜸᠀鹟"/>
      <sheetName val="전체수량丐彮"/>
      <sheetName val="동원(ࠆ㔳"/>
      <sheetName val="동원(씂鉫"/>
      <sheetName val="동원(씂恫"/>
      <sheetName val="동원(씍恫"/>
      <sheetName val="교통신_x0000__x0000_"/>
      <sheetName val="도장수량씉恫0_x0000_"/>
      <sheetName val="도장수량츆鱪/_x0000_"/>
      <sheetName val="동원(츃鑪"/>
      <sheetName val="도장수량츂鑪/_x0000_"/>
      <sheetName val="동원(_xd80a_㤸"/>
      <sheetName val="동원(_xd80c_㤸"/>
      <sheetName val="동원(츉ᑪ"/>
      <sheetName val="동원(츀ᑪ"/>
      <sheetName val="동원(츉❪"/>
      <sheetName val="동원(츊❪"/>
      <sheetName val="도장수량츃❪0_x0000_"/>
      <sheetName val="도장수량츅⩪0_x0000_"/>
      <sheetName val="도장수량䠆⸶堀䝽"/>
      <sheetName val="도장수량ԇmᠰQ"/>
      <sheetName val="도장수량〉٩0_x0000_"/>
      <sheetName val="동원(』٩"/>
      <sheetName val="도장수량《٩0_x0000_"/>
      <sheetName val="도장수량〄蝩0_x0000_"/>
      <sheetName val="도장수량〆蝩0_x0000_"/>
      <sheetName val="도장수량_xdf68_/_x0000_"/>
      <sheetName val="도장수량젇ⴳ 㥍"/>
      <sheetName val="동원(ꠐ㰷"/>
      <sheetName val="내역전기"/>
      <sheetName val="2공구수량"/>
      <sheetName val="공정data"/>
      <sheetName val="급여명세서"/>
      <sheetName val="급여등록"/>
      <sheetName val="UB Beam Box-up"/>
      <sheetName val="Rate"/>
      <sheetName val="DOOR&amp;WINDOW"/>
      <sheetName val="비교1"/>
      <sheetName val="공사비"/>
      <sheetName val="신표지1"/>
      <sheetName val="명세서"/>
      <sheetName val="1.1서버도입"/>
      <sheetName val="동원(3-"/>
      <sheetName val="48전력선로일위"/>
      <sheetName val="투찰가"/>
      <sheetName val="현장명령서"/>
      <sheetName val="우수공사"/>
      <sheetName val="일위목록"/>
      <sheetName val="플랜트 설치"/>
      <sheetName val="A-TYPE 단위수량"/>
      <sheetName val="Gia VLNCMTC"/>
      <sheetName val="Sheet1_(2)3"/>
      <sheetName val="물가변동_총괄서3"/>
      <sheetName val="방배동내역_(총괄)3"/>
      <sheetName val="7_1유효폭3"/>
      <sheetName val="허용전류-IEC_DATA3"/>
      <sheetName val="단면_(2)3"/>
      <sheetName val="EQUIP_LIST3"/>
      <sheetName val="본선_토공_분배표3"/>
      <sheetName val="현장관리비_산출내역3"/>
      <sheetName val="3_공통공사대비2"/>
      <sheetName val="1_취수장2"/>
      <sheetName val="을_22"/>
      <sheetName val="을_12"/>
      <sheetName val="해외_연수비용_계산-삭제2"/>
      <sheetName val="해외_기술훈련비_(합계)2"/>
      <sheetName val="BOX_본체2"/>
      <sheetName val="토공_갑지2"/>
      <sheetName val="각사별공사비분개_2"/>
      <sheetName val="_2"/>
      <sheetName val="6PILE__(돌출)2"/>
      <sheetName val="3련_BOX2"/>
      <sheetName val="Pier_32"/>
      <sheetName val="WEIGHT_LIST1"/>
      <sheetName val="산#2-1_(2)1"/>
      <sheetName val="BOX(1_5X1_5)1"/>
      <sheetName val="TYPE_A1"/>
      <sheetName val="2000년_공정표1"/>
      <sheetName val="C_&amp;_G_RHS1"/>
      <sheetName val="장비투입_(2)1"/>
      <sheetName val="내역서_1"/>
      <sheetName val="ITB_COST1"/>
      <sheetName val="BSD_(2)1"/>
      <sheetName val="CATCH_BASIN1"/>
      <sheetName val="입출재고현황_(2)1"/>
      <sheetName val="1_설계조건1"/>
      <sheetName val="Man_Hole1"/>
      <sheetName val="Du_toan"/>
      <sheetName val="설산1_나"/>
      <sheetName val="1공구_건정토건_토공1"/>
      <sheetName val="5_3_단면가정1"/>
      <sheetName val="SBT_NO_Proj__Controlling_Report"/>
      <sheetName val="1_토공"/>
      <sheetName val="Process_Piping1"/>
      <sheetName val="단가_"/>
      <sheetName val="일위대가_(PM)"/>
      <sheetName val="2F_회의실견적(5_14_일대)"/>
      <sheetName val="plan&amp;section_of_foundation"/>
      <sheetName val="design_criteria"/>
      <sheetName val="준검_내역서"/>
      <sheetName val="제출내역_(2)"/>
      <sheetName val="2차전체변경예정_(2)"/>
      <sheetName val="118_세금과공과"/>
      <sheetName val="108_수선비"/>
      <sheetName val="25_보증금(임차보증금외)"/>
      <sheetName val="Debt_Service_Schedule"/>
      <sheetName val="Invested_Capital"/>
      <sheetName val="Deteriorated_Asset"/>
      <sheetName val="자재_집계표"/>
      <sheetName val="수량산출서_갑지"/>
      <sheetName val="조도계산서_(도서)"/>
      <sheetName val="할증_"/>
      <sheetName val="10_단면설계"/>
      <sheetName val="2~5_단면가정&amp;안정검토"/>
      <sheetName val="10_1_단면검토"/>
      <sheetName val="Package_3"/>
      <sheetName val="low_schedule"/>
      <sheetName val="cellar_lighting"/>
      <sheetName val="main_building"/>
      <sheetName val="auxiliary_building"/>
      <sheetName val="highbay_lighting"/>
      <sheetName val="cable_tray"/>
      <sheetName val="Raw_Data"/>
      <sheetName val="Gia_VLNCMTC"/>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3"/>
      <sheetName val="W-현원가"/>
      <sheetName val="총물량"/>
      <sheetName val="FitOutConfCentre"/>
      <sheetName val="TOSHIBA-Structure"/>
      <sheetName val="125x125"/>
      <sheetName val="실행"/>
      <sheetName val="gvl"/>
      <sheetName val="영업3"/>
      <sheetName val="터널길이별 m당 단가"/>
      <sheetName val="3.바닥판설계"/>
      <sheetName val="sort"/>
      <sheetName val="상행-교대(洅⿋︸_x0000__x0000__x0000_"/>
      <sheetName val="만기"/>
      <sheetName val="정산표"/>
      <sheetName val="영원bs"/>
      <sheetName val="영원is"/>
      <sheetName val="SDF"/>
      <sheetName val="YSS"/>
      <sheetName val="연결분개99"/>
      <sheetName val="투자자본상계"/>
      <sheetName val="지분법적용금액"/>
      <sheetName val="채권채무상계"/>
      <sheetName val="미실현제거"/>
      <sheetName val="당기내부거래"/>
      <sheetName val="당기하향"/>
      <sheetName val="매출총이익율"/>
      <sheetName val="MINI"/>
      <sheetName val="연결분개(외부순이익)"/>
      <sheetName val="연결분개(거래.채권채무) (2)"/>
      <sheetName val="99환산손익"/>
      <sheetName val="전기내부거래"/>
      <sheetName val="99지분법평가손익"/>
      <sheetName val="연결분개(거래.채권채무)"/>
      <sheetName val="연결조정대"/>
      <sheetName val="99발견사항"/>
      <sheetName val="발견사항"/>
      <sheetName val="wbs"/>
      <sheetName val="wpl"/>
      <sheetName val="대차대조표"/>
      <sheetName val="손익계산서"/>
      <sheetName val="수정분개"/>
      <sheetName val="대차"/>
      <sheetName val="손익"/>
      <sheetName val="잉여금"/>
      <sheetName val="현금흐름표"/>
      <sheetName val="현금흐름표검증조서"/>
      <sheetName val="만기 (2)"/>
      <sheetName val="TB"/>
      <sheetName val="99지분법평가ﾐ쟿"/>
      <sheetName val="00'미수"/>
      <sheetName val="She_x0000__x0000_2"/>
      <sheetName val="꺐윂"/>
      <sheetName val="기본"/>
      <sheetName val="1.외주공사"/>
      <sheetName val="2.직영공사"/>
      <sheetName val="감가상각"/>
      <sheetName val="XREF"/>
      <sheetName val="시산표"/>
      <sheetName val="영화별rawdata"/>
      <sheetName val="She??2"/>
      <sheetName val="COMBINED"/>
      <sheetName val="VALSTAT"/>
      <sheetName val="총괄(회사)"/>
      <sheetName val="무형자산"/>
      <sheetName val="전산기기최종"/>
      <sheetName val="집기비품최종"/>
      <sheetName val="만기0701"/>
      <sheetName val="부재료입고집계"/>
      <sheetName val="외화"/>
      <sheetName val="자금동향"/>
      <sheetName val="손익합산"/>
      <sheetName val="지분법적용투자주식"/>
      <sheetName val="原价计算表"/>
      <sheetName val="P50.subsequent"/>
      <sheetName val="Significant Processes"/>
      <sheetName val="정기적금"/>
      <sheetName val="인건비예산(정규직)"/>
      <sheetName val="인건비예산(용역)"/>
      <sheetName val="제품별원가분석"/>
      <sheetName val="7 _2_"/>
      <sheetName val="7 (2)"/>
      <sheetName val="연결분개(거래.Ʉ_x0000_₎㔀"/>
      <sheetName val=""/>
      <sheetName val="ʉ_x0000_䀀"/>
      <sheetName val="2.2"/>
      <sheetName val="2.2 Yrly Comparison"/>
      <sheetName val="5. BSC Developmt"/>
      <sheetName val="Links"/>
      <sheetName val="Lead"/>
      <sheetName val="생산량"/>
      <sheetName val="WELDING"/>
      <sheetName val="She"/>
      <sheetName val="회사정보"/>
      <sheetName val="(참고)개인별 임금인상안"/>
      <sheetName val="(참고)DC형 선택자 퇴직금 추계"/>
      <sheetName val="Margins"/>
      <sheetName val="실사"/>
      <sheetName val="상품원가피벗"/>
      <sheetName val="연결분개(거래_채권채무)_(2)"/>
      <sheetName val="연결분개(거래_채권채무)"/>
      <sheetName val="만기_(2)"/>
      <sheetName val="0814_5만이하"/>
      <sheetName val="재료수율"/>
      <sheetName val="원가분석"/>
      <sheetName val="원재료"/>
      <sheetName val="npv"/>
      <sheetName val="Sheet12"/>
      <sheetName val="미수"/>
      <sheetName val="완성차 미수금"/>
      <sheetName val="03"/>
      <sheetName val="토지"/>
      <sheetName val="임대주택"/>
      <sheetName val="pg15"/>
      <sheetName val="3. BSC NC ratio"/>
      <sheetName val="1.변경범위"/>
      <sheetName val="TCA"/>
      <sheetName val="지급보증금74"/>
      <sheetName val="She__2"/>
      <sheetName val="CPK"/>
      <sheetName val="매출분석"/>
      <sheetName val="2.생산성-2"/>
      <sheetName val="주행"/>
      <sheetName val="A"/>
      <sheetName val="매출TOT"/>
      <sheetName val="INDEX"/>
      <sheetName val="Cash Flows"/>
      <sheetName val="Inventory and Purchases"/>
      <sheetName val="Assumptions and Dashboard"/>
      <sheetName val="Headcount Overview"/>
      <sheetName val="손익계ʰ_x0000_"/>
      <sheetName val="특정현금과예금"/>
      <sheetName val="현금과예금"/>
      <sheetName val="TaxCalc"/>
      <sheetName val="24.보증금(전신전화가입권)"/>
      <sheetName val="1_외주공사"/>
      <sheetName val="2_직영공사"/>
      <sheetName val="안산기계장치"/>
      <sheetName val="Budget"/>
      <sheetName val="Configuration"/>
      <sheetName val="3.판관비명세서"/>
      <sheetName val="2001급여"/>
      <sheetName val="중연"/>
      <sheetName val="용연"/>
      <sheetName val="울산"/>
      <sheetName val="대구"/>
      <sheetName val="구미"/>
      <sheetName val="광주"/>
      <sheetName val="언양"/>
      <sheetName val="진천"/>
      <sheetName val="בית השקעות"/>
      <sheetName val="st"/>
      <sheetName val="Supplement2"/>
      <sheetName val="연금개시전"/>
      <sheetName val="She_x005f_x0000__x005f_x0000_2"/>
      <sheetName val="9,10월신제품 (2)"/>
      <sheetName val="①매출"/>
      <sheetName val="연결분개(거래_채권채무)_(2)1"/>
      <sheetName val="연결분개(거래_채권채무)1"/>
      <sheetName val="만기_(2)1"/>
      <sheetName val="9,10월신제품_(2)"/>
      <sheetName val="시산표 (2)"/>
      <sheetName val="고정1"/>
      <sheetName val="실행계획"/>
      <sheetName val="Start"/>
      <sheetName val="종합_SP"/>
      <sheetName val="종합_MP"/>
      <sheetName val="무림SP_상세"/>
      <sheetName val="무림페이퍼_상세"/>
      <sheetName val="종합"/>
      <sheetName val="유림콘도"/>
      <sheetName val="공사비산출내역"/>
      <sheetName val="현장관리비_瓈¼甌¼헾"/>
      <sheetName val="산근"/>
      <sheetName val="TOWER 12TON"/>
      <sheetName val="TOWER 10TON"/>
      <sheetName val="대운산출"/>
      <sheetName val="관급자재㧈_x0014_冈"/>
      <sheetName val="list price"/>
      <sheetName val="태화42 "/>
      <sheetName val="토목공사"/>
      <sheetName val="단가표"/>
      <sheetName val="상행-교대(_x0000__x0000__x0005__x0000_틀Ȝ"/>
      <sheetName val="95삼성급(본사)"/>
      <sheetName val="철콘"/>
      <sheetName val="연도별cash"/>
      <sheetName val="Basisdatei"/>
      <sheetName val="도장수량ࠌ侇ꀀꂒ"/>
      <sheetName val="도장수량㠗㚅_xd801_ᝲ"/>
      <sheetName val="도장수량㠓྇쀁뭟"/>
      <sheetName val="도장수량픶退"/>
      <sheetName val="도장수량ꠑ锳저㕭"/>
      <sheetName val="도장수량ꠒ㌷ꁎ"/>
      <sheetName val="도장수량砟⼵᠁_xdb1f_"/>
      <sheetName val="도장수량砞⼵_xd801_᎒"/>
      <sheetName val="동원(_xdb86_"/>
      <sheetName val="도장수량蠖쀀챏"/>
      <sheetName val="도장수량蠒렀䪳"/>
      <sheetName val="도장수량ꠒ³"/>
      <sheetName val="도장수량蠕　_x0002_"/>
      <sheetName val="도장수량Ј乬0_x0000_"/>
      <sheetName val="도장수량Ў㍬0_x0000_"/>
      <sheetName val="도장수량Њ㍬0_x0000_"/>
      <sheetName val="도장수량Ђ걬/_x0000_"/>
      <sheetName val="전체수량᠗辆"/>
      <sheetName val="도장수량Ќ걬/_x0000_"/>
      <sheetName val="도장수량研⼵栁_xdc19_"/>
      <sheetName val="도장수량砛⼵ﳓ"/>
      <sheetName val="도장수량砛⼵_xd801_沈"/>
      <sheetName val="단가비교"/>
      <sheetName val="VXXXXX"/>
      <sheetName val="확인서"/>
      <sheetName val="수원공공사비"/>
      <sheetName val="95D"/>
      <sheetName val="94D"/>
      <sheetName val="J형측구단위수량"/>
      <sheetName val="도장수량砐⼵、倩"/>
      <sheetName val="도장수량Ќၬ0_x0000_"/>
      <sheetName val="도장수량Ћ牬0_x0000_"/>
      <sheetName val="전체수량Ђ牬"/>
      <sheetName val="도장수량砗伳_x0000_㢠"/>
      <sheetName val="도장수량Ј_xd86c_/_x0000_"/>
      <sheetName val="도장수량Ѐ/_x0000_"/>
      <sheetName val="도장수량㠐_xdb33_瀀겷"/>
      <sheetName val="도장수량Ї६0_x0000_"/>
      <sheetName val="도장수량Ђ佬0_x0000_"/>
      <sheetName val="도장수량ࠚ꼴퀀옋"/>
      <sheetName val="도장수량᠘轒頀"/>
      <sheetName val="토목변경"/>
      <sheetName val="은_x0000_"/>
      <sheetName val="도장수량Љ꭬/_x0000_"/>
      <sheetName val="도장수량Ў桬0_x0000_"/>
      <sheetName val="도장수량젞_xdc88_᠀럘"/>
      <sheetName val="도장수량_xdc36_怀⺴"/>
      <sheetName val="도장수량䬀絩0_x0000_"/>
      <sheetName val="교통신⠞쾆"/>
      <sheetName val="도장수량䠐唶帰"/>
      <sheetName val="동원(㠙閆"/>
      <sheetName val="동원(堙锴"/>
      <sheetName val="도장수량᠘쾉ࠀ밬"/>
      <sheetName val="동원(鄂Ꙫ"/>
      <sheetName val="도장수량접켴_x0000_瓞"/>
      <sheetName val="동원(堒㪆"/>
      <sheetName val="도장수량鄋顪/_x0000_"/>
      <sheetName val="도장수량㌸、ܹ"/>
      <sheetName val="도장수량⠐伺_xd800_軙"/>
      <sheetName val="동원(蠒꾆"/>
      <sheetName val="동원(ꠒ꼴"/>
      <sheetName val="잡비_x0000__x0000_"/>
      <sheetName val="도장수량汨0_x0000_"/>
      <sheetName val="도장수량汨0_x0000_"/>
      <sheetName val="[EUL.XLS][EUL.XLS]전체수ḱ텭/"/>
      <sheetName val="[EUL.XLS][EUL.XLS]전체수ḱ푭/"/>
      <sheetName val="[EUL.XLS][EUL.XLS]전체수량/_x0000_"/>
      <sheetName val="[EUL.XLS][EUL.XLS]도장수량猀ﱭ/_x0000_"/>
      <sheetName val="[EUL.XLS][EUL.XLS]도장수猱ﱭ/_x0000_倀"/>
      <sheetName val="[EUL.XLS][EUL.XLS]도장수량쌀䄅/_x0000_"/>
      <sheetName val="[EUL.XLS][EUL.XLS]도장수량쌈㈅/_x0000_"/>
      <sheetName val="[EUL.XLS][EUL.XLS]도장수량쌀㈅/_x0000_"/>
      <sheetName val="[EUL.XLS][EUL.XLS]도장수량퀂_xde70_/_x0000_"/>
      <sheetName val="[EUL.XLS][EUL.XLS]동원(/_x0000_"/>
      <sheetName val="[EUL.XLS][EUL.XLS]도장수량츆鱪/_x0000_"/>
      <sheetName val="[EUL.XLS][EUL.XLS]도장수량츂鑪/_x0000_"/>
      <sheetName val="[EUL.XLS][EUL.XLS]도장수량_xdf68_/_x0000_"/>
      <sheetName val="광계통도 기입양식(기입후 Sheet숨기기)"/>
      <sheetName val="N賃率-職"/>
      <sheetName val="동원·_x0000__x0000_"/>
      <sheetName val="동원×"/>
      <sheetName val="주공_갑지"/>
      <sheetName val="충돌_내용"/>
      <sheetName val="3BL공동구_수량"/>
      <sheetName val="PHC파일_천공_및_항타"/>
      <sheetName val="하도내역_(철콘)"/>
      <sheetName val="허용전류_IEC_DATA"/>
      <sheetName val="방음벽연장집계-여기까지만_출력"/>
      <sheetName val="R_C_RAHMEN_해석"/>
      <sheetName val="5_모델링"/>
      <sheetName val="TRE_TABLE"/>
      <sheetName val="AH-1_"/>
      <sheetName val="장비_(2)"/>
      <sheetName val="G_R300경비"/>
      <sheetName val="터널길이별_m당_단가"/>
      <sheetName val="도장수⠱㔺栀猇"/>
      <sheetName val="도장수량₆䠀沣"/>
      <sheetName val="도장수량₆蠀ꨟ"/>
      <sheetName val="list_price"/>
      <sheetName val="96보완계획7_121"/>
      <sheetName val="연결분개(거래_채권채무)_(2)2"/>
      <sheetName val="연결분개(거래_채권채무)2"/>
      <sheetName val="만기_(2)2"/>
      <sheetName val="1_외주공사1"/>
      <sheetName val="2_직영공사1"/>
      <sheetName val="P50_subsequent"/>
      <sheetName val="Significant_Processes"/>
      <sheetName val="7__2_"/>
      <sheetName val="7_(2)"/>
      <sheetName val="연결분개(거래_Ʉ₎㔀"/>
      <sheetName val="2_2"/>
      <sheetName val="2_2_Yrly_Comparison"/>
      <sheetName val="5__BSC_Developmt"/>
      <sheetName val="(참고)개인별_임금인상안"/>
      <sheetName val="(참고)DC형_선택자_퇴직금_추계"/>
      <sheetName val="완성차_미수금"/>
      <sheetName val="3__BSC_NC_ratio"/>
      <sheetName val="1_변경범위"/>
      <sheetName val="2_생산성-2"/>
      <sheetName val="Cash_Flows"/>
      <sheetName val="Inventory_and_Purchases"/>
      <sheetName val="Assumptions_and_Dashboard"/>
      <sheetName val="Headcount_Overview"/>
      <sheetName val="24_보증금(전신전화가입권)"/>
      <sheetName val="3_판관비명세서"/>
      <sheetName val="בית_השקעות"/>
      <sheetName val="9,10월신제품_(2)1"/>
      <sheetName val="시산표_(2)"/>
      <sheetName val="3_바닥판설계"/>
      <sheetName val="UB_Beam_Box-up"/>
      <sheetName val="허용전류_′近丂"/>
      <sheetName val="대갑기성내역"/>
      <sheetName val="2연_x0000_́"/>
      <sheetName val="[EUL.XLS]전체수ḱ텭/"/>
      <sheetName val="[EUL.XLS]전체수ḱ푭/"/>
      <sheetName val="[EUL.XLS]전체수량/_x0000_"/>
      <sheetName val="[EUL.XLS]도장수량猀ﱭ/_x0000_"/>
      <sheetName val="[EUL.XLS]도장수猱ﱭ/_x0000_倀"/>
      <sheetName val="납부서"/>
      <sheetName val="계약전체U_x0000_Ԁ"/>
      <sheetName val="Div26 - Elect"/>
      <sheetName val="BG"/>
      <sheetName val="SITE-E"/>
      <sheetName val="一発シート"/>
      <sheetName val="BANG TONG HOP (2)"/>
      <sheetName val="DTICH"/>
      <sheetName val="Gia"/>
      <sheetName val="NhanCong"/>
      <sheetName val="THCP Lap dat"/>
      <sheetName val="Ts"/>
      <sheetName val="QD957"/>
      <sheetName val="RAB AR&amp;STR"/>
      <sheetName val="DGG"/>
      <sheetName val="DTCT"/>
      <sheetName val="Nhan cong"/>
      <sheetName val="Thiet bi"/>
      <sheetName val="Vat tu"/>
      <sheetName val="DM.ChiPhi"/>
      <sheetName val="May TC"/>
      <sheetName val="Bang KL"/>
      <sheetName val="TH Kinh phi"/>
      <sheetName val="A1.CN"/>
      <sheetName val="발주내역"/>
      <sheetName val="04.설변내역서"/>
      <sheetName val="8공구 강재 수량"/>
      <sheetName val="EQUIP_LIST룕"/>
      <sheetName val="EQUIP_LISTⷕ"/>
      <sheetName val="EQUIP_LIST䣕"/>
      <sheetName val="1공구_건정토건__x0000__x0000_"/>
      <sheetName val="단가산출서"/>
      <sheetName val="노무비(전지2기)"/>
      <sheetName val="수목데이타 "/>
      <sheetName val="실행갑지"/>
      <sheetName val="중곡동"/>
      <sheetName val="결제방"/>
      <sheetName val="도장수倱ᖍ"/>
      <sheetName val="도장수怱ẑ"/>
      <sheetName val="도장수週ᦐ"/>
      <sheetName val="도장수"/>
      <sheetName val="도장수瀀⃡"/>
      <sheetName val="도장수猱ﱭ/"/>
      <sheetName val="도장수1"/>
      <sheetName val="도장수량"/>
      <sheetName val="도장수耱⺎"/>
      <sheetName val="도장수↌"/>
      <sheetName val="도장수ꀱẑ"/>
      <sheetName val="도장수週Ấ"/>
      <sheetName val="도장수‱Ⲕ"/>
      <sheetName val="도장수쀱⒐"/>
      <sheetName val="도장수䀱⽫"/>
      <sheetName val="도장수량㢇"/>
      <sheetName val="연결분개(거래.Ʉ"/>
      <sheetName val="ʉ"/>
      <sheetName val="시멘트 및 골재량산출"/>
      <sheetName val="1,2공구원가계산"/>
      <sheetName val="1,2공구원가계산쿱"/>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주거래인적사항"/>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백호우계수"/>
      <sheetName val="수량산출Ü_x0000_䰀_xde75_"/>
      <sheetName val="수량산출ԯ_x0000_缀_x0000_"/>
      <sheetName val="허용전류_ê_x0000_Ԁ"/>
      <sheetName val="노무산출"/>
      <sheetName val="정산내역서"/>
      <sheetName val="기성검사원"/>
      <sheetName val="총괄집계표"/>
      <sheetName val="건축집계표"/>
      <sheetName val="건축내역서"/>
      <sheetName val="토목집계표"/>
      <sheetName val="토목내역서"/>
      <sheetName val="흙막이집계표"/>
      <sheetName val="흙막이내역서"/>
      <sheetName val="조경집계표"/>
      <sheetName val="조경내역서"/>
      <sheetName val="설비집계표"/>
      <sheetName val="설비내역서"/>
      <sheetName val="기성신청현황 "/>
      <sheetName val="수량"/>
      <sheetName val="사진(전경"/>
      <sheetName val="사진"/>
      <sheetName val="원가계산서 (3)"/>
      <sheetName val="원가계산서 (2)"/>
      <sheetName val="1공구_x0005__x0000__x0000__x0000_"/>
      <sheetName val="경비산출"/>
      <sheetName val="부재력정리"/>
      <sheetName val="식재수량집계"/>
      <sheetName val="자재집계"/>
      <sheetName val="산출근거(지주목)"/>
      <sheetName val="Sheet1_(2)4"/>
      <sheetName val="물가변동_총괄서4"/>
      <sheetName val="방배동내역_(총괄)4"/>
      <sheetName val="7_1유효폭4"/>
      <sheetName val="허용전류-IEC_DATA4"/>
      <sheetName val="단면_(2)4"/>
      <sheetName val="현장관리비_산출내역4"/>
      <sheetName val="EQUIP_LIST4"/>
      <sheetName val="본선_토공_분배표4"/>
      <sheetName val="토공_갑지3"/>
      <sheetName val="3_공통공사대비3"/>
      <sheetName val="BOX_본체3"/>
      <sheetName val="각사별공사비분개_3"/>
      <sheetName val="을_23"/>
      <sheetName val="을_13"/>
      <sheetName val="_3"/>
      <sheetName val="6PILE__(돌출)3"/>
      <sheetName val="Pier_33"/>
      <sheetName val="1_취수장3"/>
      <sheetName val="3련_BOX3"/>
      <sheetName val="해외_연수비용_계산-삭제3"/>
      <sheetName val="해외_기술훈련비_(합계)3"/>
      <sheetName val="TYPE_A2"/>
      <sheetName val="WEIGHT_LIST2"/>
      <sheetName val="산#2-1_(2)2"/>
      <sheetName val="BOX(1_5X1_5)2"/>
      <sheetName val="장비투입_(2)2"/>
      <sheetName val="2000년_공정표2"/>
      <sheetName val="내역서_2"/>
      <sheetName val="ITB_COST2"/>
      <sheetName val="BSD_(2)2"/>
      <sheetName val="CATCH_BASIN2"/>
      <sheetName val="입출재고현황_(2)2"/>
      <sheetName val="1_설계조건2"/>
      <sheetName val="C_&amp;_G_RHS2"/>
      <sheetName val="1공구_건정토건_토공2"/>
      <sheetName val="Man_Hole2"/>
      <sheetName val="Process_Piping2"/>
      <sheetName val="단가_1"/>
      <sheetName val="일위대가_(PM)1"/>
      <sheetName val="2F_회의실견적(5_14_일대)1"/>
      <sheetName val="plan&amp;section_of_foundation1"/>
      <sheetName val="design_criteria1"/>
      <sheetName val="설산1_나1"/>
      <sheetName val="5_3_단면가정2"/>
      <sheetName val="1_토공1"/>
      <sheetName val="2차전체변경예정_(2)1"/>
      <sheetName val="준검_내역서1"/>
      <sheetName val="제출내역_(2)1"/>
      <sheetName val="자재_집계표1"/>
      <sheetName val="할증_1"/>
      <sheetName val="Raw_Data1"/>
      <sheetName val="SBT_NO_Proj__Controlling_Repor1"/>
      <sheetName val="수량산출서_갑지1"/>
      <sheetName val="조도계산서_(도서)1"/>
      <sheetName val="118_세금과공과1"/>
      <sheetName val="108_수선비1"/>
      <sheetName val="25_보증금(임차보증금외)1"/>
      <sheetName val="Debt_Service_Schedule1"/>
      <sheetName val="Invested_Capital1"/>
      <sheetName val="Deteriorated_Asset1"/>
      <sheetName val="Du_toan1"/>
      <sheetName val="Package_31"/>
      <sheetName val="low_schedule1"/>
      <sheetName val="cellar_lighting1"/>
      <sheetName val="main_building1"/>
      <sheetName val="auxiliary_building1"/>
      <sheetName val="highbay_lighting1"/>
      <sheetName val="cable_tray1"/>
      <sheetName val="10_단면설계1"/>
      <sheetName val="2~5_단면가정&amp;안정검토1"/>
      <sheetName val="10_1_단면검토1"/>
      <sheetName val="1_1서버도입"/>
      <sheetName val="도장수량㨹䠀䷓"/>
      <sheetName val="동원(㞉"/>
      <sheetName val="도장수량퀂/"/>
      <sheetName val="동원(㤸"/>
      <sheetName val="도장수량/"/>
      <sheetName val="플랜트_설치"/>
      <sheetName val="관급자재㧈冈"/>
      <sheetName val="태화42_"/>
      <sheetName val="A-TYPE_단위수량"/>
      <sheetName val="TOWER_12TON"/>
      <sheetName val="TOWER_10TON"/>
      <sheetName val="Gia_VLNCMTC1"/>
      <sheetName val="TONG_HOP_VL-NC"/>
      <sheetName val="TONGKE3p_"/>
      <sheetName val="TH_VL,_NC,_DDHT_Thanhphuoc"/>
      <sheetName val="DON_GIA"/>
      <sheetName val="CHITIET_VL-NC"/>
      <sheetName val="1공구"/>
      <sheetName val="상행-교대(틀Ȝ"/>
      <sheetName val="도장수량㠗㚅ᝲ"/>
      <sheetName val="도장수량砞⼵᎒"/>
      <sheetName val="동원("/>
      <sheetName val="도장수량蠕　"/>
      <sheetName val="도장수량研⼵栁"/>
      <sheetName val="도장수량砛⼵沈"/>
      <sheetName val="도장수량Ј/"/>
      <sheetName val="Div26_-_Elect"/>
      <sheetName val="BANG_TONG_HOP_(2)"/>
      <sheetName val="THCP_Lap_dat"/>
      <sheetName val="RAB_AR&amp;STR"/>
      <sheetName val="Nhan_cong"/>
      <sheetName val="Thiet_bi"/>
      <sheetName val="Vat_tu"/>
      <sheetName val="DM_ChiPhi"/>
      <sheetName val="May_TC"/>
      <sheetName val="Bang_KL"/>
      <sheetName val="TH_Kinh_phi"/>
      <sheetName val="A1_CN"/>
      <sheetName val="수량산출Ü䰀"/>
      <sheetName val="수목데이타_"/>
      <sheetName val="1공구산출내_x0000__x0000_"/>
      <sheetName val="총괄간_x0000_"/>
      <sheetName val="일위산출"/>
      <sheetName val="음료赐㭯"/>
      <sheetName val="F.L(1)"/>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2연괂警砀"/>
      <sheetName val="out_prog"/>
      <sheetName val="선적schedule (2)"/>
      <sheetName val="Arch"/>
      <sheetName val="MATL"/>
      <sheetName val="List Equip"/>
      <sheetName val="MatCost"/>
      <sheetName val="Process C (1-166)"/>
      <sheetName val="LabCost"/>
      <sheetName val="tabulation of deductions"/>
      <sheetName val="チューブ仕様"/>
      <sheetName val="5-Digit"/>
      <sheetName val="INPUT DATA HERE"/>
      <sheetName val="예산작성기준(전기)"/>
      <sheetName val="GAE8'97"/>
      <sheetName val="CIM"/>
      <sheetName val="Schedule S-Curve Revision#3"/>
      <sheetName val="inter"/>
      <sheetName val="石炭性状"/>
      <sheetName val="Code 02"/>
      <sheetName val="Code 03"/>
      <sheetName val="Code 04"/>
      <sheetName val="Code 05"/>
      <sheetName val="Code 06"/>
      <sheetName val="Code 07"/>
      <sheetName val="Code 09"/>
      <sheetName val="cce-fly"/>
      <sheetName val="ELEC"/>
      <sheetName val="Masterlist"/>
      <sheetName val="Parameters"/>
      <sheetName val="Quotation - ECB"/>
      <sheetName val="Quotation - Panelboard"/>
      <sheetName val="LIGHTING"/>
      <sheetName val="fixture qty"/>
      <sheetName val="pwr17f"/>
      <sheetName val="pwr17f (2)"/>
      <sheetName val="pwr16f"/>
      <sheetName val="pwr16f (2)"/>
      <sheetName val="pwr-15f"/>
      <sheetName val="Grounding "/>
      <sheetName val="feeder"/>
      <sheetName val="Summary"/>
      <sheetName val=" Preliminaries"/>
      <sheetName val="TOWER 3&amp;4"/>
      <sheetName val="pwr"/>
      <sheetName val="ltg (3)"/>
      <sheetName val="para"/>
      <sheetName val="PA BGM"/>
      <sheetName val="CCTV"/>
      <sheetName val="CATV"/>
      <sheetName val="TEL"/>
      <sheetName val="_x0000__x0008__x0000__x0004__x0"/>
      <sheetName val="EACT10"/>
      <sheetName val="MEXICO-C"/>
      <sheetName val="wall"/>
      <sheetName val="Front"/>
      <sheetName val="M2. FIRE FIGHTING SYSTEM V1"/>
      <sheetName val="M3. FIRE ALARM SYSTEM V1"/>
      <sheetName val="M1-XL-1b.KLthep"/>
      <sheetName val="PS-Labour_M"/>
      <sheetName val="KLDT DIEN"/>
      <sheetName val="Dinh muc CP KTCB khac"/>
      <sheetName val="NhapSL"/>
      <sheetName val="Thep-MatCat"/>
      <sheetName val="Kiem-Toan"/>
      <sheetName val="MTP"/>
      <sheetName val="MTP1"/>
      <sheetName val="Prelims"/>
      <sheetName val="外気負荷"/>
      <sheetName val="Bìa"/>
      <sheetName val="Bảng KLHT"/>
      <sheetName val="RC WORK"/>
      <sheetName val="VL"/>
      <sheetName val="eq_data"/>
      <sheetName val="SEX"/>
      <sheetName val="TONGKE-HT"/>
      <sheetName val="현장관리비__x0000__x0000_Ā_x0000__x0005_"/>
      <sheetName val="0⒬ɾㇸ"/>
      <sheetName val="8월 노무비(수정)"/>
      <sheetName val="8월 노무 "/>
      <sheetName val="8월 투입 금액(관리-매일)"/>
      <sheetName val="본사,외주 투입합계 집계"/>
      <sheetName val="본사 투입 집계 "/>
      <sheetName val="외주 투입 집계(관리)"/>
      <sheetName val="외주 투입 집계(철근)"/>
      <sheetName val="외주 투입 집계(목공-김홍길)"/>
      <sheetName val="8월 노무  철근"/>
      <sheetName val="8월 노무  목공"/>
      <sheetName val="8월 노무 목공 용역 (다온,대동,원곡)"/>
      <sheetName val="8월 노무 목공 타설"/>
      <sheetName val="8월 노무 목공 비계"/>
      <sheetName val="8월 노무 목공 원본"/>
      <sheetName val="7월 노무 "/>
      <sheetName val="7월 투입 금액(관리-매일)"/>
      <sheetName val="Tien do TV"/>
      <sheetName val="Config"/>
      <sheetName val="CP Du phong"/>
      <sheetName val="THCP xay dung"/>
      <sheetName val="Tong hop kinh phi"/>
      <sheetName val="HRG BHN"/>
      <sheetName val="Electrical Works"/>
      <sheetName val="H_T_ INCOMING SYSTEM"/>
      <sheetName val="CTG"/>
      <sheetName val="TinhGiaNC"/>
      <sheetName val="VCBo"/>
      <sheetName val="DMCP"/>
      <sheetName val="BocXep"/>
      <sheetName val="TinhGiaMTC"/>
      <sheetName val="VCThuy"/>
      <sheetName val="escon"/>
      <sheetName val="6MONTHS"/>
      <sheetName val="매뉴얼"/>
      <sheetName val="20_x0000_"/>
      <sheetName val="상행-교대("/>
      <sheetName val="도장수량砗伳"/>
      <sheetName val="도장수량접켴"/>
      <sheetName val="계약전체U"/>
      <sheetName val="[EUL.XLS][EUL.XLS]도장수猱ﱭ/"/>
      <sheetName val="H=4.0M"/>
      <sheetName val="노상장99.3"/>
      <sheetName val="도장수량鄉ᩪ0_x0000_"/>
      <sheetName val="도장수량树唲　욢"/>
      <sheetName val="도장수량섈_xd96c_/_x0000_"/>
      <sheetName val="도장수량砐破瀀ꇰ"/>
      <sheetName val="동원(砑破"/>
      <sheetName val="도장수량섈陬/_x0000_"/>
      <sheetName val="도장수량䠑猸栀ﴙ"/>
      <sheetName val="동원(䠛猸"/>
      <sheetName val="도장수량렓嬴㠀_xdfee_"/>
      <sheetName val="도장수량堒漸렀䇓"/>
      <sheetName val="도장수량섁ꥬ/_x0000_"/>
      <sheetName val="도장수량섈絬0_x0000_"/>
      <sheetName val="동원(섍絬"/>
      <sheetName val="도장수량堑꼸저ﷆ"/>
      <sheetName val="도장수량썬/_x0000_"/>
      <sheetName val="도장수량堔伶堀䣶"/>
      <sheetName val="전체수꠯G_x0000_"/>
      <sheetName val="도장수량ꌂ멭/_x0000_"/>
      <sheetName val="도장수량⠓_xd800_ꭢ"/>
      <sheetName val="동원(桬"/>
      <sheetName val="도장수량ꌂ/_x0000_"/>
      <sheetName val="도장수량堐༺_xd801_"/>
      <sheetName val="동원(ꌇ뵭"/>
      <sheetName val="동원(⼵"/>
      <sheetName val="도장수량ꌀ橭0_x0000_"/>
      <sheetName val="동원(ꌋ橭"/>
      <sheetName val="도장수량⠀ﲫ"/>
      <sheetName val="도장수량砐簳"/>
      <sheetName val="도장수량砐簳奱"/>
      <sheetName val="도장수량䠏꼶က"/>
      <sheetName val="도장수량ꌌ국/_x0000_"/>
      <sheetName val="도장수량᠐⼳᠁쳑"/>
      <sheetName val="동원(ԇ"/>
      <sheetName val="도장수량ԋ/_x000e_"/>
      <sheetName val="동원(辈"/>
      <sheetName val="40洂书"/>
      <sheetName val="SCOPE OF WORK"/>
      <sheetName val="Sàn T1"/>
      <sheetName val="Lỗ thông gió"/>
      <sheetName val="NOTE"/>
      <sheetName val="131COMP"/>
      <sheetName val="[EUL.XLS][EUL.XLS][EUL.XLS]___2"/>
      <sheetName val="[EUL.XLS][EUL.XLS][EUL.XLS]___3"/>
      <sheetName val="[EUL.XLS][EUL.XLS][EUL.XLS]___4"/>
      <sheetName val="[EUL.XLS][EUL.XLS][EUL.XLS]___5"/>
      <sheetName val="[EUL.XLS][EUL.XLS][EUL.XLS]___6"/>
      <sheetName val="[EUL.XLS][EUL.XLS][EUL.XLS]___7"/>
      <sheetName val="[EUL.XLS][EUL.XLS][EUL.XLS]___8"/>
      <sheetName val="[EUL.XLS][EUL.XLS][EUL.XLS]___9"/>
      <sheetName val="총Ć??"/>
      <sheetName val="총Ć_x0000__x0000_"/>
      <sheetName val="UEC영화관본공사내역"/>
      <sheetName val="수입"/>
      <sheetName val="POL6차-PIP怀꿟세"/>
      <sheetName val="입력값"/>
      <sheetName val="설계기준 및 하중계산"/>
      <sheetName val="배수유공블䣾"/>
      <sheetName val="손익집계(공장별)"/>
      <sheetName val="우각부보_x001f_"/>
      <sheetName val="106C03曐ɀ"/>
      <sheetName val="집계내역서(가압 ㍚"/>
      <sheetName val="개화1°"/>
      <sheetName val="M1-XL-1b_KLthep"/>
      <sheetName val="LEGEND"/>
      <sheetName val="Dulieu"/>
      <sheetName val="UNIT PRICE"/>
      <sheetName val="Analisa"/>
      <sheetName val="Sum"/>
      <sheetName val="KP_List"/>
      <sheetName val="PU_ITALY "/>
      <sheetName val="Prices"/>
      <sheetName val="Module1"/>
      <sheetName val="Module2"/>
      <sheetName val="XL4Poppy"/>
      <sheetName val="6787CWFASE2CASE2_00"/>
      <sheetName val="THDZ0,4"/>
      <sheetName val="TH DZ35"/>
      <sheetName val="THTram"/>
      <sheetName val="Tro giup"/>
      <sheetName val="SILICATE"/>
      <sheetName val="DC"/>
      <sheetName val="NL"/>
      <sheetName val="DON GIA TRAM (3)"/>
      <sheetName val="Earthwork"/>
      <sheetName val="DANHPHAP"/>
      <sheetName val="chi tiet TBA"/>
      <sheetName val="chi tiet C"/>
      <sheetName val="ptnc"/>
      <sheetName val="ptvl"/>
      <sheetName val="ptm"/>
      <sheetName val="DON GIA CAN THO"/>
      <sheetName val="물량표S"/>
      <sheetName val="Customize Your Purchase Order"/>
      <sheetName val="KLHT"/>
      <sheetName val="CHITIET VL-NC-TT -1p"/>
      <sheetName val="CHITIET VL-NC-TT-3p"/>
      <sheetName val="TONG HOP VL-NC TT"/>
      <sheetName val="TDTKP1"/>
      <sheetName val="KPVC-BD "/>
      <sheetName val="VL,NC,MTC"/>
      <sheetName val="Mall"/>
      <sheetName val="DGTH"/>
      <sheetName val="Control"/>
      <sheetName val="THVATTU"/>
      <sheetName val="HĐ ngoài"/>
      <sheetName val="XT_Buoc 3"/>
      <sheetName val="dongia (2)"/>
      <sheetName val="PU_ITALY_"/>
      <sheetName val="Tro_giup"/>
      <sheetName val="chi_tiet_TBA"/>
      <sheetName val="chi_tiet_C"/>
      <sheetName val="TH_DZ35"/>
      <sheetName val="Customize_Your_Purchase_Order"/>
      <sheetName val="Shdet1"/>
      <sheetName val="402"/>
      <sheetName val="7606 DZ"/>
      <sheetName val="Don gia chi tiet"/>
      <sheetName val="BETON"/>
      <sheetName val="24-ACMV"/>
      <sheetName val="dnc4"/>
      <sheetName val="THVT"/>
      <sheetName val="project management"/>
      <sheetName val="Adix A"/>
      <sheetName val="S-curve "/>
      <sheetName val="chitimc"/>
      <sheetName val="giathanh1"/>
      <sheetName val="CAT_5"/>
      <sheetName val="BQMP"/>
      <sheetName val="REINF."/>
      <sheetName val="SKETCH"/>
      <sheetName val="LOADS"/>
      <sheetName val="Titles"/>
      <sheetName val="Rates 2009"/>
      <sheetName val="DON_GIA_CAN_THO"/>
      <sheetName val="PU_ITALY_1"/>
      <sheetName val="TH_DZ351"/>
      <sheetName val="Tro_giup1"/>
      <sheetName val="DON_GIA_CAN_THO1"/>
      <sheetName val="DONVIBAN"/>
      <sheetName val="NGUON"/>
      <sheetName val="O20"/>
      <sheetName val="phuluc1"/>
      <sheetName val="P"/>
      <sheetName val="So doi chieu LC"/>
      <sheetName val="MAIN GATE HOUSE"/>
      <sheetName val="SL"/>
      <sheetName val="Du_lieu"/>
      <sheetName val="CBKC-110"/>
      <sheetName val="DLDTLN"/>
      <sheetName val="PU_ITALY_2"/>
      <sheetName val="TH_DZ352"/>
      <sheetName val="Tro_giup2"/>
      <sheetName val="DON_GIA_CAN_THO2"/>
      <sheetName val="Don_gia_chi_tiet"/>
      <sheetName val="Commercial value"/>
      <sheetName val="NC"/>
      <sheetName val="Ky Lam Bridge"/>
      <sheetName val="Provisional Sums Item"/>
      <sheetName val="Gas Pressure Welding"/>
      <sheetName val="General Item&amp;General Requiremen"/>
      <sheetName val="General Items"/>
      <sheetName val="Regenral Requirements"/>
      <sheetName val="chiet tinh"/>
      <sheetName val="dg67-1"/>
      <sheetName val="DON_GIA_TRAM_(3)"/>
      <sheetName val="7606_DZ"/>
      <sheetName val="TONG_HOP_VL-NC_TT"/>
      <sheetName val="CHITIET_VL-NC-TT_-1p"/>
      <sheetName val="KPVC-BD_"/>
      <sheetName val="Ng.hàng xà+bulong"/>
      <sheetName val="lam-moi"/>
      <sheetName val="ALLOWANCE"/>
      <sheetName val="MH RATE"/>
      <sheetName val="TH_CNO"/>
      <sheetName val="NK_CHUNG"/>
      <sheetName val="HS_TDT"/>
      <sheetName val="DG-VL"/>
      <sheetName val="PTDGCT"/>
      <sheetName val="KPTH-T12"/>
      <sheetName val="Thamgia-T10"/>
      <sheetName val="TBA"/>
      <sheetName val="DM 6061"/>
      <sheetName val="dm366"/>
      <sheetName val="DG thep ma kem"/>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BGD"/>
      <sheetName val="KCS"/>
      <sheetName val="KD"/>
      <sheetName val="KT"/>
      <sheetName val="KTNL"/>
      <sheetName val="KH"/>
      <sheetName val="PX-SX"/>
      <sheetName val="TC"/>
      <sheetName val="Lcau - Lxuc"/>
      <sheetName val="CT vat lieu"/>
      <sheetName val="vcdngan"/>
      <sheetName val="K95"/>
      <sheetName val="K98"/>
      <sheetName val="PTDG"/>
      <sheetName val="LaborPY"/>
      <sheetName val="LaborKH"/>
      <sheetName val="Equip "/>
      <sheetName val="Material"/>
      <sheetName val="PROFILE"/>
      <sheetName val="Đầu vào"/>
      <sheetName val="Chi tiet XD TBA"/>
      <sheetName val="EXTERNAL"/>
      <sheetName val="damgiua"/>
      <sheetName val="dgct"/>
      <sheetName val="WT-LIST"/>
      <sheetName val="366"/>
      <sheetName val="Trạm biến áp"/>
      <sheetName val="Đơn Giá "/>
      <sheetName val="Giá"/>
      <sheetName val="DM1776"/>
      <sheetName val="DM228"/>
      <sheetName val="DM4970"/>
      <sheetName val="Camay_DP"/>
      <sheetName val="DM6061"/>
      <sheetName val="Luong2"/>
      <sheetName val="CT-35"/>
      <sheetName val="CT-0.4KV"/>
      <sheetName val="ironmongery"/>
      <sheetName val="Chenh lech vat tu"/>
      <sheetName val="Diện tích"/>
      <sheetName val="1_Khái toán"/>
      <sheetName val="TONG HOP T5 1998"/>
      <sheetName val="KL Chi tiết Xây tô"/>
      <sheetName val="DM"/>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04 - XUONG DET B"/>
      <sheetName val="CTGX"/>
      <sheetName val="CTG-1"/>
      <sheetName val="Bill 1_Quy dinh chung"/>
      <sheetName val="1.R18 BF"/>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Area Cal"/>
      <sheetName val="Elect (3)"/>
      <sheetName val="BQMPALOC"/>
      <sheetName val="NDOCBT"/>
      <sheetName val="basis"/>
      <sheetName val="E"/>
      <sheetName val="K"/>
      <sheetName val="Bond 수수료 계산 포맷"/>
      <sheetName val="PAGE 1"/>
      <sheetName val="BKBANRA"/>
      <sheetName val="BKMUAVAO"/>
      <sheetName val="INFO"/>
      <sheetName val="Cp&gt;10-Ln&lt;10"/>
      <sheetName val="Ln&lt;20"/>
      <sheetName val="EIRR&gt;1&lt;1"/>
      <sheetName val="EIRR&gt; 2"/>
      <sheetName val="EIRR&lt;2"/>
      <sheetName val="負荷集計（断熱不燃）"/>
      <sheetName val="GAEYO"/>
      <sheetName val="7606-TBA"/>
      <sheetName val="7606-ĐZ"/>
      <sheetName val="DM 67"/>
      <sheetName val="Đầu tư"/>
      <sheetName val="DL"/>
      <sheetName val="????"/>
      <sheetName val="CE(E)"/>
      <sheetName val="CE(M)"/>
      <sheetName val="Project Data"/>
      <sheetName val="chiettinh"/>
      <sheetName val="Data Input"/>
      <sheetName val="6787CWFASE2CASE2_00.xls"/>
      <sheetName val="T&amp;D"/>
      <sheetName val="list"/>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Loại Vật tư"/>
      <sheetName val="tonghop"/>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S"/>
      <sheetName val="???"/>
      <sheetName val="HÐ ngoài"/>
      <sheetName val="??????"/>
      <sheetName val="HÐ_ngoài"/>
      <sheetName val="DTXL"/>
      <sheetName val="gia cong tac"/>
      <sheetName val="____"/>
      <sheetName val="Measure 1306"/>
      <sheetName val="DTXD"/>
      <sheetName val="Door and Window"/>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MH_RATE"/>
      <sheetName val="Lcau_-_Lxuc"/>
      <sheetName val="PRI-LS"/>
      <sheetName val="NKC6"/>
      <sheetName val="Cước VC + ĐM CP Tư vấn"/>
      <sheetName val="Hệ số"/>
      <sheetName val="DETAIL "/>
      <sheetName val="GV1-D13 (Casement door)"/>
      <sheetName val="MTL$-INTER"/>
      <sheetName val="JP_List"/>
      <sheetName val="SUBS"/>
      <sheetName val="Feeds"/>
      <sheetName val="final list 2005"/>
      <sheetName val="final_list_2005"/>
      <sheetName val="WORKINGS"/>
      <sheetName val="LV data"/>
      <sheetName val="ESTI."/>
      <sheetName val="Gia vat tu"/>
      <sheetName val="bt19"/>
      <sheetName val="Btr25"/>
      <sheetName val="CPDDII"/>
      <sheetName val="NVL"/>
      <sheetName val="DLdauvao"/>
      <sheetName val="CẤP THOÁT NƯỚC"/>
      <sheetName val="TH MTC"/>
      <sheetName val="TH N.Cong"/>
      <sheetName val="DG-TNHC-85"/>
      <sheetName val="Dia"/>
      <sheetName val="SP10"/>
      <sheetName val="THDT goi thau TB"/>
      <sheetName val="Harga ME "/>
      <sheetName val="Alat"/>
      <sheetName val="Analisa Gabungan"/>
      <sheetName val="Sub"/>
      <sheetName val="dg7606"/>
      <sheetName val="DGsuyrong"/>
      <sheetName val="PhanTichVua"/>
      <sheetName val="PhanTichVT"/>
      <sheetName val="KhoiluongDT"/>
      <sheetName val="Supplier"/>
      <sheetName val=" Bill.5-Earthing.2 - Add Works"/>
      <sheetName val="bridge # 1"/>
      <sheetName val="DK"/>
      <sheetName val="Isolasi Luar Dalam"/>
      <sheetName val="Isolasi Luar"/>
      <sheetName val="TK-COL"/>
      <sheetName val="02_Dulieu_Cua"/>
      <sheetName val="HMCV"/>
      <sheetName val="CauKien"/>
      <sheetName val="XD"/>
      <sheetName val="Cuongricc"/>
      <sheetName val="KL san lap"/>
      <sheetName val="Chi tiet"/>
      <sheetName val="CT_vat_lieu"/>
      <sheetName val="DM_6061"/>
      <sheetName val="DG_thep_ma_kem"/>
      <sheetName val="DG_DZ"/>
      <sheetName val="DG_TBA"/>
      <sheetName val="Data_Input"/>
      <sheetName val="DG1426"/>
      <sheetName val="KH-Q1,Q2,01"/>
      <sheetName val="Chenh lech ca may"/>
      <sheetName val="TLg CN&amp;Laixe"/>
      <sheetName val="TLg CN&amp;Laixe (2)"/>
      <sheetName val="TLg Laitau"/>
      <sheetName val="TLg Laitau (2)"/>
      <sheetName val="Bang 3_Chi tiet phan Dz"/>
      <sheetName val="KHOI LUONG"/>
      <sheetName val="Setting"/>
      <sheetName val="Settings"/>
      <sheetName val="Equipment list (PAC)"/>
      <sheetName val="計算条件"/>
      <sheetName val="TINH KHOI LUONG"/>
      <sheetName val="DATA BASE"/>
      <sheetName val="Mat_Source"/>
      <sheetName val="入力作成表"/>
      <sheetName val="CPA"/>
      <sheetName val="DG7606DZ"/>
      <sheetName val="BẢNG KHỐI LƯỢNG TỔNG HỢP"/>
      <sheetName val="VND"/>
      <sheetName val="Buy vs. Lease Car"/>
      <sheetName val="___S"/>
      <sheetName val="___"/>
      <sheetName val="______"/>
      <sheetName val="GTTBA"/>
      <sheetName val="Hardware"/>
      <sheetName val="HWW"/>
      <sheetName val="TH_CPTB"/>
      <sheetName val="CP Khac cuoc VC"/>
      <sheetName val="新规"/>
      <sheetName val="Budget Code"/>
      <sheetName val="Master"/>
      <sheetName val="CTKL KTX HT"/>
      <sheetName val="Z"/>
      <sheetName val="I-KAMAR"/>
      <sheetName val="HVAC.BLOCK B4"/>
      <sheetName val="PRE (E)"/>
      <sheetName val="2.Chiet tinh"/>
      <sheetName val="daf-3(OK)"/>
      <sheetName val="daf-7(OK)"/>
      <sheetName val="subcon sched"/>
      <sheetName val="NHÀ NHẬP LIỆU"/>
      <sheetName val="MÓNG SILO"/>
      <sheetName val="SourceData"/>
      <sheetName val="CT1"/>
      <sheetName val="Tong du toan"/>
      <sheetName val="Bill 2 - ketcau"/>
      <sheetName val="A1"/>
      <sheetName val="DonGiaLD"/>
      <sheetName val="Chi tiet lan can"/>
      <sheetName val="13-Cốt thép (10mm&lt;D≤18mm) FO16"/>
      <sheetName val="du lieu du toan"/>
      <sheetName val="IBASE"/>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Bond_수수료_계산_포맷"/>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HÐ_ngoài1"/>
      <sheetName val="Xay_lapduongR3"/>
      <sheetName val="wsLists"/>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7606"/>
      <sheetName val="BOQ THAN"/>
      <sheetName val="DL ĐẦU VÀO"/>
      <sheetName val="DongiaVL2"/>
      <sheetName val="Active"/>
      <sheetName val="PMS"/>
      <sheetName val="TH-XL"/>
      <sheetName val="Rebar"/>
      <sheetName val="Item-DATA"/>
      <sheetName val="NSA fr Revit"/>
      <sheetName val="Guide"/>
      <sheetName val="Scorp of Work"/>
      <sheetName val="CPC 2T"/>
      <sheetName val="TH (Daikin)"/>
      <sheetName val=" BILL 2.1 E-ELV-THO"/>
      <sheetName val=" BILL 2.2 E-ELV-HT"/>
      <sheetName val="CT tu EDHP"/>
      <sheetName val="BIIL 3.1 PS-THO"/>
      <sheetName val="BIIL 3.1 PS-HT"/>
      <sheetName val="BILL 4 ACMV-THO "/>
      <sheetName val="BILL 4 ACMV-HT "/>
      <sheetName val=" BILL 5 FA-FA - THO  "/>
      <sheetName val=" BILL 5 FA-FA - HT  "/>
      <sheetName val="Gia tudien"/>
      <sheetName val="Code NC"/>
      <sheetName val="CTtudien"/>
      <sheetName val="TH (Toshiba)"/>
      <sheetName val="BILL 4 ACMV-HT  (Toshiba)"/>
      <sheetName val="Hao hut, CK"/>
      <sheetName val="TH CPTC"/>
      <sheetName val="TinhCPC"/>
      <sheetName val="Detail"/>
      <sheetName val="CT gio m2"/>
      <sheetName val="DMVL, CK"/>
      <sheetName val="General"/>
      <sheetName val="Sum material"/>
      <sheetName val="Ree.Hvac-Condotel"/>
      <sheetName val="Sigma.HVAC-Condotel"/>
      <sheetName val="Techgel.Condotel - HVAC"/>
      <sheetName val="Unicon.Condotel - HVAC"/>
      <sheetName val="Condotel-HVAC"/>
      <sheetName val="Ree.P&amp;D-Condotel"/>
      <sheetName val="Sigma.CTN-CONDOTEL"/>
      <sheetName val="Techgel.Condotel - CTN"/>
      <sheetName val="Unicon. Condotel - CTN"/>
      <sheetName val="Condotel-P&amp;D"/>
      <sheetName val="KL LĐ- CÁP ĐIỆN"/>
      <sheetName val="KL LĐ-BUSWAY"/>
      <sheetName val="KL LĐ-TỦ ĐIỆN"/>
      <sheetName val="Data-Lắp đèn, ổ cắm căn hộ"/>
      <sheetName val="DNTT"/>
      <sheetName val="THKT"/>
      <sheetName val="GTTT"/>
      <sheetName val="GTTT PL 02"/>
      <sheetName val="GTTT PL2"/>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预算"/>
      <sheetName val="MTO REV.2(ARMOR)"/>
      <sheetName val="Cash2"/>
      <sheetName val="D_MUC"/>
      <sheetName val="DI_ESTI"/>
      <sheetName val="07.2019 HC"/>
      <sheetName val="NHAN SU CAC CONG TRINH"/>
      <sheetName val="BANG CHAM CONG VAN PHONG"/>
      <sheetName val="CHAM CONG TRUC VE SINH"/>
      <sheetName val="UNIT_PRICE"/>
      <sheetName val="PU_ITALY_5"/>
      <sheetName val="TH_DZ355"/>
      <sheetName val="Tro_giup5"/>
      <sheetName val="Don_gia3"/>
      <sheetName val="DON_GIA_TRAM_(3)3"/>
      <sheetName val="RAB_AR&amp;STR3"/>
      <sheetName val="chi_tiet_TBA3"/>
      <sheetName val="chi_tiet_C3"/>
      <sheetName val="DON_GIA_CAN_THO5"/>
      <sheetName val="Customize_Your_Purchase_Order3"/>
      <sheetName val="CHITIET_VL-NC-TT_-1p3"/>
      <sheetName val="CHITIET_VL-NC-TT-3p2"/>
      <sheetName val="TONG_HOP_VL-NC_TT3"/>
      <sheetName val="KPVC-BD_3"/>
      <sheetName val="HĐ_ngoài2"/>
      <sheetName val="XT_Buoc_32"/>
      <sheetName val="dongia_(2)2"/>
      <sheetName val="7606_DZ3"/>
      <sheetName val="Don_gia_chi_tiet3"/>
      <sheetName val="project_management2"/>
      <sheetName val="Adix_A2"/>
      <sheetName val="S-curve_2"/>
      <sheetName val="REINF_2"/>
      <sheetName val="Rates_20092"/>
      <sheetName val="Du_toan2"/>
      <sheetName val="So_doi_chieu_LC2"/>
      <sheetName val="MAIN_GATE_HOUSE2"/>
      <sheetName val="Commercial_value2"/>
      <sheetName val="Ky_Lam_Bridge2"/>
      <sheetName val="Provisional_Sums_Item2"/>
      <sheetName val="Gas_Pressure_Welding2"/>
      <sheetName val="General_Item&amp;General_Requireme2"/>
      <sheetName val="General_Items2"/>
      <sheetName val="Regenral_Requirements2"/>
      <sheetName val="chiet_tinh2"/>
      <sheetName val="Ng_hàng_xà+bulong2"/>
      <sheetName val="Bang_KL2"/>
      <sheetName val="TONG_HOP_VL-NC2"/>
      <sheetName val="MH_RATE2"/>
      <sheetName val="DM_60611"/>
      <sheetName val="DG_thep_ma_kem1"/>
      <sheetName val="Lcau_-_Lxuc2"/>
      <sheetName val="CT_vat_lieu1"/>
      <sheetName val="Equip_1"/>
      <sheetName val="A1_CN1"/>
      <sheetName val="Đầu_vào1"/>
      <sheetName val="Chi_tiet_XD_TBA1"/>
      <sheetName val="Trạm_biến_áp1"/>
      <sheetName val="Đơn_Giá_1"/>
      <sheetName val="CT-0_4KV1"/>
      <sheetName val="Chenh_lech_vat_tu1"/>
      <sheetName val="Diện_tích1"/>
      <sheetName val="1_Khái_toán1"/>
      <sheetName val="TONG_HOP_T5_19981"/>
      <sheetName val="KL_Chi_tiết_Xây_tô1"/>
      <sheetName val="DG_DZ1"/>
      <sheetName val="DG_TBA1"/>
      <sheetName val="07Base_Cost1"/>
      <sheetName val="rate_material1"/>
      <sheetName val="Chi_tiet_KL1"/>
      <sheetName val="Tổng_hợp_KL1"/>
      <sheetName val="Xay_lapduongR31"/>
      <sheetName val="04_-_XUONG_DET_B1"/>
      <sheetName val="Bill_1_Quy_dinh_chung1"/>
      <sheetName val="1_R18_BF1"/>
      <sheetName val="6_External_works-R181"/>
      <sheetName val="Phan_khai_KLuong1"/>
      <sheetName val="_031"/>
      <sheetName val="chieu_day_san1"/>
      <sheetName val="Podium_Concrete_Works1"/>
      <sheetName val="KLCT-_TOWER1"/>
      <sheetName val="KLCT-_PODIUM1"/>
      <sheetName val="Gia_thanh_chuoi_su1"/>
      <sheetName val="Tiep_dia1"/>
      <sheetName val="Don_gia_vung_III-Can_Tho1"/>
      <sheetName val="Area_Cal1"/>
      <sheetName val="Elect_(3)1"/>
      <sheetName val="Bond_수수료_계산_포맷1"/>
      <sheetName val="PAGE_11"/>
      <sheetName val="EIRR&gt;_21"/>
      <sheetName val="DM_671"/>
      <sheetName val="Đầu_tư1"/>
      <sheetName val="Project_Data1"/>
      <sheetName val="Data_Input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Loại_Vật_tư1"/>
      <sheetName val="TH_Vat_tu1"/>
      <sheetName val="dg_tphcm1"/>
      <sheetName val="T_KÊ_K_CẤU1"/>
      <sheetName val="Bill_01_-_CTN1"/>
      <sheetName val="Bill_2_2_Villa_2_beds1"/>
      <sheetName val="4_PTDG1"/>
      <sheetName val="A1,_May1"/>
      <sheetName val="Vat_lieu1"/>
      <sheetName val="Bang_trong_luong_rieng_thep1"/>
      <sheetName val="HÐ_ngoài2"/>
      <sheetName val="gia_cong_tac1"/>
      <sheetName val="Measure_13061"/>
      <sheetName val="Cước_VC_+_ĐM_CP_Tư_vấn1"/>
      <sheetName val="Hệ_số1"/>
      <sheetName val="DETAIL_"/>
      <sheetName val="GV1-D13_(Casement_door)1"/>
      <sheetName val="final_list_20051"/>
      <sheetName val="LV_data"/>
      <sheetName val="ESTI_"/>
      <sheetName val="Gia_vat_tu"/>
      <sheetName val="CẤP_THOÁT_NƯỚC1"/>
      <sheetName val="TH_MTC"/>
      <sheetName val="TH_N_Cong"/>
      <sheetName val="THDT_goi_thau_TB1"/>
      <sheetName val="Tien_do_TV1"/>
      <sheetName val="Harga_ME_1"/>
      <sheetName val="Analisa_Gabungan1"/>
      <sheetName val="_Bill_5-Earthing_2_-_Add_Works"/>
      <sheetName val="bridge_#_11"/>
      <sheetName val="Isolasi_Luar_Dalam1"/>
      <sheetName val="Isolasi_Luar1"/>
      <sheetName val="KL_san_lap"/>
      <sheetName val="Chi_tiet"/>
      <sheetName val="Chenh_lech_ca_may"/>
      <sheetName val="TLg_CN&amp;Laixe"/>
      <sheetName val="TLg_CN&amp;Laixe_(2)"/>
      <sheetName val="TLg_Laitau"/>
      <sheetName val="TLg_Laitau_(2)"/>
      <sheetName val="Bang_3_Chi_tiet_phan_Dz"/>
      <sheetName val="KHOI_LUONG"/>
      <sheetName val="Equipment_list_(PAC)"/>
      <sheetName val="TINH_KHOI_LUONG"/>
      <sheetName val="DATA_BASE"/>
      <sheetName val="BẢNG_KHỐI_LƯỢNG_TỔNG_HỢP"/>
      <sheetName val="Buy_vs__Lease_Car1"/>
      <sheetName val="CP_Khac_cuoc_VC"/>
      <sheetName val="Budget_Code"/>
      <sheetName val="CTKL_KTX_HT"/>
      <sheetName val="HVAC_BLOCK_B4"/>
      <sheetName val="PRE_(E)"/>
      <sheetName val="2_Chiet_tinh"/>
      <sheetName val="subcon_sched"/>
      <sheetName val="NHÀ_NHẬP_LIỆU"/>
      <sheetName val="MÓNG_SILO"/>
      <sheetName val="Tong_du_toan"/>
      <sheetName val="Bill_2_-_ketcau"/>
      <sheetName val="Chi_tiet_lan_can"/>
      <sheetName val="13-Cốt_thép_(10mm&lt;D≤18mm)_FO16"/>
      <sheetName val="du_lieu_du_toan"/>
      <sheetName val="BOQ_THAN"/>
      <sheetName val="DL_ĐẦU_VÀO"/>
      <sheetName val="KL_LĐ-_CÁP_ĐIỆN"/>
      <sheetName val="KL_LĐ-BUSWAY"/>
      <sheetName val="KL_LĐ-TỦ_ĐIỆN"/>
      <sheetName val="Data-Lắp_đèn,_ổ_cắm_căn_hộ"/>
      <sheetName val="GTTT_PL_02"/>
      <sheetName val="GTTT_PL2"/>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Ree_Hvac-Condotel"/>
      <sheetName val="Sigma_HVAC-Condotel"/>
      <sheetName val="Techgel_Condotel_-_HVAC"/>
      <sheetName val="Unicon_Condotel_-_HVAC"/>
      <sheetName val="Ree_P&amp;D-Condotel"/>
      <sheetName val="Sigma_CTN-CONDOTEL"/>
      <sheetName val="Techgel_Condotel_-_CTN"/>
      <sheetName val="Unicon__Condotel_-_CTN"/>
      <sheetName val="NSA_fr_Revit"/>
      <sheetName val="Scorp_of_Work"/>
      <sheetName val="CPC_2T"/>
      <sheetName val="TH_(Daikin)"/>
      <sheetName val="_BILL_2_1_E-ELV-THO"/>
      <sheetName val="_BILL_2_2_E-ELV-HT"/>
      <sheetName val="CT_tu_EDHP"/>
      <sheetName val="BIIL_3_1_PS-THO"/>
      <sheetName val="BIIL_3_1_PS-HT"/>
      <sheetName val="BILL_4_ACMV-THO_"/>
      <sheetName val="BILL_4_ACMV-HT_"/>
      <sheetName val="_BILL_5_FA-FA_-_THO__"/>
      <sheetName val="_BILL_5_FA-FA_-_HT__"/>
      <sheetName val="Gia_tudien"/>
      <sheetName val="Code_NC"/>
      <sheetName val="TH_(Toshiba)"/>
      <sheetName val="BILL_4_ACMV-HT__(Toshiba)"/>
      <sheetName val="Hao_hut,_CK"/>
      <sheetName val="TH_CPTC"/>
      <sheetName val="CT_gio_m2"/>
      <sheetName val="DMVL,_CK"/>
      <sheetName val="Sum_material"/>
      <sheetName val="TÍNH TOÁN KHỐI LƯỢNG P6"/>
      <sheetName val="takeoff2"/>
      <sheetName val="Dầm -4.7m"/>
      <sheetName val="Scheme B Estimate "/>
      <sheetName val="Bang TH"/>
      <sheetName val="Shelves"/>
      <sheetName val="TINH GIA - SAN XUAT Vertico"/>
      <sheetName val="Notes"/>
      <sheetName val="DI-ESTI"/>
      <sheetName val="C.A02 - Confirmations"/>
      <sheetName val="3-PTDGT8 "/>
      <sheetName val="4-PTDG (T2)"/>
      <sheetName val="4-PTDG (T1)"/>
      <sheetName val="CONSOIDATE 4"/>
      <sheetName val="CONSOIDATE 2"/>
      <sheetName val="1CT-CAUTHANG-TT-T13(TRIU)&lt;16&gt;16"/>
      <sheetName val="3,CT-CAUTHANG-T23-24&gt;50"/>
      <sheetName val="지구단위계획"/>
      <sheetName val="인원계획-미화"/>
      <sheetName val="요약&amp;결과"/>
      <sheetName val="데이터유효성"/>
      <sheetName val="옥룡잡비"/>
      <sheetName val="woo_x0000__x0000__x0005__x0000_뇀"/>
      <sheetName val="woo_x0000__x0000__x0005__x0000_몀"/>
      <sheetName val="woo_x0000__x0000__x0005__x0000_낀"/>
      <sheetName val="woo_x0000__x0000__x0005__x0000_ᐰ"/>
      <sheetName val="woo_x0000__x0000__x0005__x0000_៰"/>
      <sheetName val="설曘"/>
      <sheetName val="04_설변내역서"/>
      <sheetName val="8공구_강재_수량"/>
      <sheetName val="Sheet1_(2)5"/>
      <sheetName val="물가변동_총괄서5"/>
      <sheetName val="방배동내역_(총괄)5"/>
      <sheetName val="허용전류-IEC_DATA5"/>
      <sheetName val="7_1유효폭5"/>
      <sheetName val="단면_(2)5"/>
      <sheetName val="현장관리비_산출내역5"/>
      <sheetName val="3_공통공사대비4"/>
      <sheetName val="EQUIP_LIST5"/>
      <sheetName val="본선_토공_분배표5"/>
      <sheetName val="토공_갑지4"/>
      <sheetName val="BOX_본체4"/>
      <sheetName val="_4"/>
      <sheetName val="을_24"/>
      <sheetName val="을_14"/>
      <sheetName val="각사별공사비분개_4"/>
      <sheetName val="1_취수장4"/>
      <sheetName val="6PILE__(돌출)4"/>
      <sheetName val="3련_BOX4"/>
      <sheetName val="Pier_34"/>
      <sheetName val="BOX(1_5X1_5)3"/>
      <sheetName val="해외_연수비용_계산-삭제4"/>
      <sheetName val="해외_기술훈련비_(합계)4"/>
      <sheetName val="장비투입_(2)3"/>
      <sheetName val="TYPE_A3"/>
      <sheetName val="2000년_공정표3"/>
      <sheetName val="내역서_3"/>
      <sheetName val="ITB_COST3"/>
      <sheetName val="BSD_(2)3"/>
      <sheetName val="CATCH_BASIN3"/>
      <sheetName val="입출재고현황_(2)3"/>
      <sheetName val="1_설계조건3"/>
      <sheetName val="1공구_건정토건_토공3"/>
      <sheetName val="C_&amp;_G_RHS3"/>
      <sheetName val="Process_Piping3"/>
      <sheetName val="5_3_단면가정3"/>
      <sheetName val="Man_Hole3"/>
      <sheetName val="단가_2"/>
      <sheetName val="일위대가_(PM)2"/>
      <sheetName val="2F_회의실견적(5_14_일대)2"/>
      <sheetName val="plan&amp;section_of_foundation2"/>
      <sheetName val="design_criteria2"/>
      <sheetName val="2차전체변경예정_(2)2"/>
      <sheetName val="설산1_나2"/>
      <sheetName val="WEIGHT_LIST3"/>
      <sheetName val="산#2-1_(2)3"/>
      <sheetName val="준검_내역서2"/>
      <sheetName val="제출내역_(2)2"/>
      <sheetName val="자재_집계표2"/>
      <sheetName val="1_토공2"/>
      <sheetName val="수량산출서_갑지2"/>
      <sheetName val="SBT_NO_Proj__Controlling_Repor2"/>
      <sheetName val="조도계산서_(도서)2"/>
      <sheetName val="할증_2"/>
      <sheetName val="Raw_Data2"/>
      <sheetName val="PHC파일_천공_및_항타1"/>
      <sheetName val="허용전류_IEC_DATA1"/>
      <sheetName val="주공_갑지1"/>
      <sheetName val="방음벽연장집계-여기까지만_출력1"/>
      <sheetName val="충돌_내용1"/>
      <sheetName val="3BL공동구_수량1"/>
      <sheetName val="R_C_RAHMEN_해석1"/>
      <sheetName val="하도내역_(철콘)1"/>
      <sheetName val="5_모델링1"/>
      <sheetName val="118_세금과공과2"/>
      <sheetName val="108_수선비2"/>
      <sheetName val="25_보증금(임차보증금외)2"/>
      <sheetName val="Debt_Service_Schedule2"/>
      <sheetName val="Invested_Capital2"/>
      <sheetName val="Deteriorated_Asset2"/>
      <sheetName val="TRE_TABLE1"/>
      <sheetName val="장비_(2)1"/>
      <sheetName val="Package_32"/>
      <sheetName val="low_schedule2"/>
      <sheetName val="cellar_lighting2"/>
      <sheetName val="main_building2"/>
      <sheetName val="auxiliary_building2"/>
      <sheetName val="highbay_lighting2"/>
      <sheetName val="cable_tray2"/>
      <sheetName val="10_단면설계2"/>
      <sheetName val="2~5_단면가정&amp;안정검토2"/>
      <sheetName val="10_1_단면검토2"/>
      <sheetName val="AH-1_1"/>
      <sheetName val="G_R300경비1"/>
      <sheetName val="1_1서버도입1"/>
      <sheetName val="list_price1"/>
      <sheetName val="플랜트_설치1"/>
      <sheetName val="터널길이별_m당_단가1"/>
      <sheetName val="태화42_1"/>
      <sheetName val="TOWER_12TON1"/>
      <sheetName val="TOWER_10TON1"/>
      <sheetName val="A-TYPE_단위수량1"/>
      <sheetName val="96보완계획7_122"/>
      <sheetName val="UB_Beam_Box-up1"/>
      <sheetName val="연결분개(거래_채권채무)_(2)3"/>
      <sheetName val="연결분개(거래_채권채무)3"/>
      <sheetName val="만기_(2)3"/>
      <sheetName val="1_외주공사2"/>
      <sheetName val="2_직영공사2"/>
      <sheetName val="P50_subsequent1"/>
      <sheetName val="Significant_Processes1"/>
      <sheetName val="7__2_1"/>
      <sheetName val="7_(2)1"/>
      <sheetName val="2_21"/>
      <sheetName val="2_2_Yrly_Comparison1"/>
      <sheetName val="5__BSC_Developmt1"/>
      <sheetName val="(참고)개인별_임금인상안1"/>
      <sheetName val="(참고)DC형_선택자_퇴직금_추계1"/>
      <sheetName val="완성차_미수금1"/>
      <sheetName val="3__BSC_NC_ratio1"/>
      <sheetName val="1_변경범위1"/>
      <sheetName val="2_생산성-21"/>
      <sheetName val="Cash_Flows1"/>
      <sheetName val="Inventory_and_Purchases1"/>
      <sheetName val="Assumptions_and_Dashboard1"/>
      <sheetName val="Headcount_Overview1"/>
      <sheetName val="24_보증금(전신전화가입권)1"/>
      <sheetName val="3_판관비명세서1"/>
      <sheetName val="בית_השקעות1"/>
      <sheetName val="9,10월신제품_(2)2"/>
      <sheetName val="시산표_(2)1"/>
      <sheetName val="3_바닥판설계1"/>
      <sheetName val="Gia_VLNCMTC2"/>
      <sheetName val="TONGKE3p_1"/>
      <sheetName val="TH_VL,_NC,_DDHT_Thanhphuoc1"/>
      <sheetName val="CHITIET_VL-NC1"/>
      <sheetName val="Div26_-_Elect1"/>
      <sheetName val="BANG_TONG_HOP_(2)1"/>
      <sheetName val="THCP_Lap_dat1"/>
      <sheetName val="Nhan_cong1"/>
      <sheetName val="Thiet_bi1"/>
      <sheetName val="Vat_tu1"/>
      <sheetName val="DM_ChiPhi1"/>
      <sheetName val="May_TC1"/>
      <sheetName val="TH_Kinh_phi1"/>
      <sheetName val="04_설변내역서1"/>
      <sheetName val="수목데이타_1"/>
      <sheetName val="8공구_강재_수량1"/>
      <sheetName val="[EUL_XLS]전체수ḱ텭/"/>
      <sheetName val="[EUL_XLS]전체수ḱ푭/"/>
      <sheetName val="[EUL_XLS]전체수량/"/>
      <sheetName val="[EUL_XLS]도장수량猀ﱭ/"/>
      <sheetName val="[EUL_XLS]도장수猱ﱭ/倀"/>
      <sheetName val="8월_노무비(수정)"/>
      <sheetName val="8월_노무_"/>
      <sheetName val="8월_투입_금액(관리-매일)"/>
      <sheetName val="본사,외주_투입합계_집계"/>
      <sheetName val="본사_투입_집계_"/>
      <sheetName val="외주_투입_집계(관리)"/>
      <sheetName val="외주_투입_집계(철근)"/>
      <sheetName val="외주_투입_집계(목공-김홍길)"/>
      <sheetName val="8월_노무__철근"/>
      <sheetName val="8월_노무__목공"/>
      <sheetName val="8월_노무_목공_용역_(다온,대동,원곡)"/>
      <sheetName val="8월_노무_목공_타설"/>
      <sheetName val="8월_노무_목공_비계"/>
      <sheetName val="8월_노무_목공_원본"/>
      <sheetName val="7월_노무_"/>
      <sheetName val="7월_투입_금액(관리-매일)"/>
      <sheetName val="시멘트_및_골재량산출"/>
      <sheetName val="도장수량젞᠀럘"/>
      <sheetName val="도장수량怀⺴"/>
      <sheetName val="도장수량⠐伺軙"/>
      <sheetName val="Sheet1_(2)6"/>
      <sheetName val="물가변동_총괄서6"/>
      <sheetName val="방배동내역_(총괄)6"/>
      <sheetName val="허용전류-IEC_DATA6"/>
      <sheetName val="7_1유효폭6"/>
      <sheetName val="단면_(2)6"/>
      <sheetName val="현장관리비_산출내역6"/>
      <sheetName val="3_공통공사대비5"/>
      <sheetName val="EQUIP_LIST6"/>
      <sheetName val="본선_토공_분배표6"/>
      <sheetName val="토공_갑지5"/>
      <sheetName val="BOX_본체5"/>
      <sheetName val="_5"/>
      <sheetName val="을_25"/>
      <sheetName val="을_15"/>
      <sheetName val="각사별공사비분개_5"/>
      <sheetName val="1_취수장5"/>
      <sheetName val="6PILE__(돌출)5"/>
      <sheetName val="3련_BOX5"/>
      <sheetName val="Pier_35"/>
      <sheetName val="BOX(1_5X1_5)4"/>
      <sheetName val="해외_연수비용_계산-삭제5"/>
      <sheetName val="해외_기술훈련비_(합계)5"/>
      <sheetName val="장비투입_(2)4"/>
      <sheetName val="TYPE_A4"/>
      <sheetName val="2000년_공정표4"/>
      <sheetName val="내역서_4"/>
      <sheetName val="ITB_COST4"/>
      <sheetName val="BSD_(2)4"/>
      <sheetName val="CATCH_BASIN4"/>
      <sheetName val="입출재고현황_(2)4"/>
      <sheetName val="1_설계조건4"/>
      <sheetName val="1공구_건정토건_토공4"/>
      <sheetName val="C_&amp;_G_RHS4"/>
      <sheetName val="Process_Piping4"/>
      <sheetName val="5_3_단면가정4"/>
      <sheetName val="Man_Hole4"/>
      <sheetName val="단가_3"/>
      <sheetName val="일위대가_(PM)3"/>
      <sheetName val="2F_회의실견적(5_14_일대)3"/>
      <sheetName val="plan&amp;section_of_foundation3"/>
      <sheetName val="design_criteria3"/>
      <sheetName val="2차전체변경예정_(2)3"/>
      <sheetName val="설산1_나3"/>
      <sheetName val="WEIGHT_LIST4"/>
      <sheetName val="산#2-1_(2)4"/>
      <sheetName val="준검_내역서3"/>
      <sheetName val="제출내역_(2)3"/>
      <sheetName val="자재_집계표3"/>
      <sheetName val="1_토공3"/>
      <sheetName val="수량산출서_갑지3"/>
      <sheetName val="SBT_NO_Proj__Controlling_Repor3"/>
      <sheetName val="조도계산서_(도서)3"/>
      <sheetName val="할증_3"/>
      <sheetName val="Raw_Data3"/>
      <sheetName val="PHC파일_천공_및_항타2"/>
      <sheetName val="허용전류_IEC_DATA2"/>
      <sheetName val="주공_갑지2"/>
      <sheetName val="방음벽연장집계-여기까지만_출력2"/>
      <sheetName val="충돌_내용2"/>
      <sheetName val="3BL공동구_수량2"/>
      <sheetName val="R_C_RAHMEN_해석2"/>
      <sheetName val="하도내역_(철콘)2"/>
      <sheetName val="5_모델링2"/>
      <sheetName val="118_세금과공과3"/>
      <sheetName val="108_수선비3"/>
      <sheetName val="25_보증금(임차보증금외)3"/>
      <sheetName val="Debt_Service_Schedule3"/>
      <sheetName val="Invested_Capital3"/>
      <sheetName val="Deteriorated_Asset3"/>
      <sheetName val="TRE_TABLE2"/>
      <sheetName val="Du_toan3"/>
      <sheetName val="장비_(2)2"/>
      <sheetName val="Package_33"/>
      <sheetName val="low_schedule3"/>
      <sheetName val="cellar_lighting3"/>
      <sheetName val="main_building3"/>
      <sheetName val="auxiliary_building3"/>
      <sheetName val="highbay_lighting3"/>
      <sheetName val="cable_tray3"/>
      <sheetName val="10_단면설계3"/>
      <sheetName val="2~5_단면가정&amp;안정검토3"/>
      <sheetName val="10_1_단면검토3"/>
      <sheetName val="AH-1_2"/>
      <sheetName val="G_R300경비2"/>
      <sheetName val="1_1서버도입2"/>
      <sheetName val="list_price2"/>
      <sheetName val="플랜트_설치2"/>
      <sheetName val="터널길이별_m당_단가2"/>
      <sheetName val="태화42_2"/>
      <sheetName val="TOWER_12TON2"/>
      <sheetName val="TOWER_10TON2"/>
      <sheetName val="A-TYPE_단위수량2"/>
      <sheetName val="96보완계획7_123"/>
      <sheetName val="UB_Beam_Box-up2"/>
      <sheetName val="연결분개(거래_채권채무)_(2)4"/>
      <sheetName val="연결분개(거래_채권채무)4"/>
      <sheetName val="만기_(2)4"/>
      <sheetName val="1_외주공사3"/>
      <sheetName val="2_직영공사3"/>
      <sheetName val="P50_subsequent2"/>
      <sheetName val="Significant_Processes2"/>
      <sheetName val="7__2_2"/>
      <sheetName val="7_(2)2"/>
      <sheetName val="2_22"/>
      <sheetName val="2_2_Yrly_Comparison2"/>
      <sheetName val="5__BSC_Developmt2"/>
      <sheetName val="(참고)개인별_임금인상안2"/>
      <sheetName val="(참고)DC형_선택자_퇴직금_추계2"/>
      <sheetName val="완성차_미수금2"/>
      <sheetName val="3__BSC_NC_ratio2"/>
      <sheetName val="1_변경범위2"/>
      <sheetName val="2_생산성-22"/>
      <sheetName val="Cash_Flows2"/>
      <sheetName val="Inventory_and_Purchases2"/>
      <sheetName val="Assumptions_and_Dashboard2"/>
      <sheetName val="Headcount_Overview2"/>
      <sheetName val="24_보증금(전신전화가입권)2"/>
      <sheetName val="3_판관비명세서2"/>
      <sheetName val="בית_השקעות2"/>
      <sheetName val="9,10월신제품_(2)3"/>
      <sheetName val="시산표_(2)2"/>
      <sheetName val="3_바닥판설계2"/>
      <sheetName val="Gia_VLNCMTC3"/>
      <sheetName val="TONGKE3p_2"/>
      <sheetName val="TH_VL,_NC,_DDHT_Thanhphuoc2"/>
      <sheetName val="CHITIET_VL-NC2"/>
      <sheetName val="Div26_-_Elect2"/>
      <sheetName val="BANG_TONG_HOP_(2)2"/>
      <sheetName val="THCP_Lap_dat2"/>
      <sheetName val="Nhan_cong2"/>
      <sheetName val="Thiet_bi2"/>
      <sheetName val="Vat_tu2"/>
      <sheetName val="DM_ChiPhi2"/>
      <sheetName val="May_TC2"/>
      <sheetName val="TH_Kinh_phi2"/>
      <sheetName val="A1_CN2"/>
      <sheetName val="04_설변내역서2"/>
      <sheetName val="수목데이타_2"/>
      <sheetName val="8공구_강재_수량2"/>
      <sheetName val="[EUL_XLS]전체수ḱ텭/1"/>
      <sheetName val="[EUL_XLS]전체수ḱ푭/1"/>
      <sheetName val="8월_노무비(수정)1"/>
      <sheetName val="8월_노무_1"/>
      <sheetName val="8월_투입_금액(관리-매일)1"/>
      <sheetName val="본사,외주_투입합계_집계1"/>
      <sheetName val="본사_투입_집계_1"/>
      <sheetName val="외주_투입_집계(관리)1"/>
      <sheetName val="외주_투입_집계(철근)1"/>
      <sheetName val="외주_투입_집계(목공-김홍길)1"/>
      <sheetName val="8월_노무__철근1"/>
      <sheetName val="8월_노무__목공1"/>
      <sheetName val="8월_노무_목공_용역_(다온,대동,원곡)1"/>
      <sheetName val="8월_노무_목공_타설1"/>
      <sheetName val="8월_노무_목공_비계1"/>
      <sheetName val="8월_노무_목공_원본1"/>
      <sheetName val="7월_노무_1"/>
      <sheetName val="7월_투입_금액(관리-매일)1"/>
      <sheetName val="시멘트_및_골재량산출1"/>
      <sheetName val="형틀공사"/>
      <sheetName val="실행(표지,갑,을)"/>
      <sheetName val="일반부표"/>
      <sheetName val="정보"/>
      <sheetName val="평3"/>
      <sheetName val="전기실-1"/>
      <sheetName val="효율표"/>
      <sheetName val="NET ALL (M)"/>
      <sheetName val="BAG-2"/>
      <sheetName val="DAF-2"/>
      <sheetName val="Slim 2 cánh &amp; 2 vách"/>
      <sheetName val="현장별"/>
      <sheetName val="phân tích hiệu quả"/>
      <sheetName val="삼홍테크"/>
      <sheetName val="Tổng kê"/>
      <sheetName val="MTL(AG)"/>
      <sheetName val="RAB_AR&amp;STR4"/>
      <sheetName val="TONG_HOP_VL-NC3"/>
      <sheetName val="Bang_KL3"/>
      <sheetName val="M1-XL-1b_KLthep1"/>
      <sheetName val="KLDT_DIEN"/>
      <sheetName val="Dinh_muc_CP_KTCB_khac"/>
      <sheetName val="Bảng_KLHT"/>
      <sheetName val="RC_WORK"/>
      <sheetName val="M2__FIRE_FIGHTING_SYSTEM_V1"/>
      <sheetName val="M3__FIRE_ALARM_SYSTEM_V1"/>
      <sheetName val="Electrical_Works"/>
      <sheetName val="H_T__INCOMING_SYSTEM"/>
      <sheetName val="ESTI_1"/>
      <sheetName val="SCOPE_OF_WORK"/>
      <sheetName val="Sàn_T1"/>
      <sheetName val="Lỗ_thông_gió"/>
      <sheetName val="UNIT_PRICE1"/>
      <sheetName val="PU_ITALY_6"/>
      <sheetName val="TH_DZ356"/>
      <sheetName val="Tro_giup6"/>
      <sheetName val="DON_GIA_TRAM_(3)4"/>
      <sheetName val="chi_tiet_TBA4"/>
      <sheetName val="chi_tiet_C4"/>
      <sheetName val="DON_GIA_CAN_THO6"/>
      <sheetName val="Customize_Your_Purchase_Order4"/>
      <sheetName val="CHITIET_VL-NC-TT_-1p4"/>
      <sheetName val="CHITIET_VL-NC-TT-3p3"/>
      <sheetName val="TONG_HOP_VL-NC_TT4"/>
      <sheetName val="KPVC-BD_4"/>
      <sheetName val="HĐ_ngoài3"/>
      <sheetName val="XT_Buoc_33"/>
      <sheetName val="dongia_(2)3"/>
      <sheetName val="7606_DZ4"/>
      <sheetName val="Don_gia_chi_tiet4"/>
      <sheetName val="project_management3"/>
      <sheetName val="Adix_A3"/>
      <sheetName val="S-curve_3"/>
      <sheetName val="REINF_3"/>
      <sheetName val="Rates_20093"/>
      <sheetName val="So_doi_chieu_LC3"/>
      <sheetName val="MAIN_GATE_HOUSE3"/>
      <sheetName val="Commercial_value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MH_RATE3"/>
      <sheetName val="DM_60612"/>
      <sheetName val="DG_thep_ma_kem2"/>
      <sheetName val="Lcau_-_Lxuc3"/>
      <sheetName val="CT_vat_lieu2"/>
      <sheetName val="Equip_2"/>
      <sheetName val="Đầu_vào2"/>
      <sheetName val="Chi_tiet_XD_TBA2"/>
      <sheetName val="Trạm_biến_áp2"/>
      <sheetName val="Đơn_Giá_2"/>
      <sheetName val="CT-0_4KV2"/>
      <sheetName val="Chenh_lech_vat_tu2"/>
      <sheetName val="Diện_tích2"/>
      <sheetName val="1_Khái_toán2"/>
      <sheetName val="TONG_HOP_T5_19982"/>
      <sheetName val="KL_Chi_tiết_Xây_tô2"/>
      <sheetName val="DG_DZ2"/>
      <sheetName val="DG_TBA2"/>
      <sheetName val="07Base_Cost2"/>
      <sheetName val="rate_material2"/>
      <sheetName val="Chi_tiet_KL2"/>
      <sheetName val="Tổng_hợp_KL2"/>
      <sheetName val="Xay_lapduongR32"/>
      <sheetName val="04_-_XUONG_DET_B2"/>
      <sheetName val="Bill_1_Quy_dinh_chung2"/>
      <sheetName val="1_R18_BF2"/>
      <sheetName val="6_External_works-R182"/>
      <sheetName val="Phan_khai_KLuong2"/>
      <sheetName val="_032"/>
      <sheetName val="chieu_day_san2"/>
      <sheetName val="Podium_Concrete_Works2"/>
      <sheetName val="KLCT-_TOWER2"/>
      <sheetName val="KLCT-_PODIUM2"/>
      <sheetName val="Gia_thanh_chuoi_su2"/>
      <sheetName val="Tiep_dia2"/>
      <sheetName val="Don_gia_vung_III-Can_Tho2"/>
      <sheetName val="Area_Cal2"/>
      <sheetName val="Elect_(3)2"/>
      <sheetName val="Bond_수수료_계산_포맷2"/>
      <sheetName val="PAGE_12"/>
      <sheetName val="EIRR&gt;_22"/>
      <sheetName val="DM_672"/>
      <sheetName val="Đầu_tư2"/>
      <sheetName val="Project_Data2"/>
      <sheetName val="Data_Input2"/>
      <sheetName val="6787CWFASE2CASE2_00_xls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Loại_Vật_tư2"/>
      <sheetName val="TH_Vat_tu2"/>
      <sheetName val="dg_tphcm2"/>
      <sheetName val="T_KÊ_K_CẤU2"/>
      <sheetName val="Bill_01_-_CTN2"/>
      <sheetName val="Bill_2_2_Villa_2_beds2"/>
      <sheetName val="4_PTDG2"/>
      <sheetName val="A1,_May2"/>
      <sheetName val="Vat_lieu2"/>
      <sheetName val="Bang_trong_luong_rieng_thep2"/>
      <sheetName val="HÐ_ngoài3"/>
      <sheetName val="gia_cong_tac2"/>
      <sheetName val="Measure_13062"/>
      <sheetName val="Cước_VC_+_ĐM_CP_Tư_vấn2"/>
      <sheetName val="Hệ_số2"/>
      <sheetName val="DETAIL_1"/>
      <sheetName val="GV1-D13_(Casement_door)2"/>
      <sheetName val="final_list_20052"/>
      <sheetName val="LV_data1"/>
      <sheetName val="Gia_vat_tu1"/>
      <sheetName val="CẤP_THOÁT_NƯỚC2"/>
      <sheetName val="TH_MTC1"/>
      <sheetName val="TH_N_Cong1"/>
      <sheetName val="THDT_goi_thau_TB2"/>
      <sheetName val="Tien_do_TV2"/>
      <sheetName val="Harga_ME_2"/>
      <sheetName val="Analisa_Gabungan2"/>
      <sheetName val="_Bill_5-Earthing_2_-_Add_Works1"/>
      <sheetName val="bridge_#_12"/>
      <sheetName val="Isolasi_Luar_Dalam2"/>
      <sheetName val="Isolasi_Luar2"/>
      <sheetName val="KL_san_lap1"/>
      <sheetName val="Chi_tiet1"/>
      <sheetName val="Chenh_lech_ca_may1"/>
      <sheetName val="TLg_CN&amp;Laixe1"/>
      <sheetName val="TLg_CN&amp;Laixe_(2)1"/>
      <sheetName val="TLg_Laitau1"/>
      <sheetName val="TLg_Laitau_(2)1"/>
      <sheetName val="Bang_3_Chi_tiet_phan_Dz1"/>
      <sheetName val="KHOI_LUONG1"/>
      <sheetName val="Equipment_list_(PAC)1"/>
      <sheetName val="TINH_KHOI_LUONG1"/>
      <sheetName val="DATA_BASE1"/>
      <sheetName val="BẢNG_KHỐI_LƯỢNG_TỔNG_HỢP1"/>
      <sheetName val="Buy_vs__Lease_Car2"/>
      <sheetName val="CP_Khac_cuoc_VC1"/>
      <sheetName val="Budget_Code1"/>
      <sheetName val="CTKL_KTX_HT1"/>
      <sheetName val="HVAC_BLOCK_B41"/>
      <sheetName val="PRE_(E)1"/>
      <sheetName val="2_Chiet_tinh1"/>
      <sheetName val="subcon_sched1"/>
      <sheetName val="NHÀ_NHẬP_LIỆU1"/>
      <sheetName val="MÓNG_SILO1"/>
      <sheetName val="Tong_du_toan1"/>
      <sheetName val="Bill_2_-_ketcau1"/>
      <sheetName val="Chi_tiet_lan_can1"/>
      <sheetName val="13-Cốt_thép_(10mm&lt;D≤18mm)_FO161"/>
      <sheetName val="du_lieu_du_toan1"/>
      <sheetName val="BOQ_THAN1"/>
      <sheetName val="DL_ĐẦU_VÀO1"/>
      <sheetName val="NSA_fr_Revit1"/>
      <sheetName val="Scorp_of_Work1"/>
      <sheetName val="CPC_2T1"/>
      <sheetName val="TH_(Daikin)1"/>
      <sheetName val="_BILL_2_1_E-ELV-THO1"/>
      <sheetName val="_BILL_2_2_E-ELV-HT1"/>
      <sheetName val="CT_tu_EDHP1"/>
      <sheetName val="BIIL_3_1_PS-THO1"/>
      <sheetName val="BIIL_3_1_PS-HT1"/>
      <sheetName val="BILL_4_ACMV-THO_1"/>
      <sheetName val="BILL_4_ACMV-HT_1"/>
      <sheetName val="_BILL_5_FA-FA_-_THO__1"/>
      <sheetName val="_BILL_5_FA-FA_-_HT__1"/>
      <sheetName val="Gia_tudien1"/>
      <sheetName val="Code_NC1"/>
      <sheetName val="TH_(Toshiba)1"/>
      <sheetName val="BILL_4_ACMV-HT__(Toshiba)1"/>
      <sheetName val="Hao_hut,_CK1"/>
      <sheetName val="TH_CPTC1"/>
      <sheetName val="CT_gio_m21"/>
      <sheetName val="DMVL,_CK1"/>
      <sheetName val="Sum_material1"/>
      <sheetName val="Ree_Hvac-Condotel1"/>
      <sheetName val="Sigma_HVAC-Condotel1"/>
      <sheetName val="Techgel_Condotel_-_HVAC1"/>
      <sheetName val="Unicon_Condotel_-_HVAC1"/>
      <sheetName val="Ree_P&amp;D-Condotel1"/>
      <sheetName val="Sigma_CTN-CONDOTEL1"/>
      <sheetName val="Techgel_Condotel_-_CTN1"/>
      <sheetName val="Unicon__Condotel_-_CTN1"/>
      <sheetName val="KL_LĐ-_CÁP_ĐIỆN1"/>
      <sheetName val="KL_LĐ-BUSWAY1"/>
      <sheetName val="KL_LĐ-TỦ_ĐIỆN1"/>
      <sheetName val="Data-Lắp_đèn,_ổ_cắm_căn_hộ1"/>
      <sheetName val="GTTT_PL_021"/>
      <sheetName val="GTTT_PL2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MTO_REV_2(ARMOR)"/>
      <sheetName val="07_2019_HC"/>
      <sheetName val="NHAN_SU_CAC_CONG_TRINH"/>
      <sheetName val="BANG_CHAM_CONG_VAN_PHONG"/>
      <sheetName val="CHAM_CONG_TRUC_VE_SINH"/>
      <sheetName val="TÍNH_TOÁN_KHỐI_LƯỢNG_P6"/>
      <sheetName val="Dầm_-4_7m"/>
      <sheetName val="Scheme_B_Estimate_"/>
      <sheetName val="Bang_TH"/>
      <sheetName val="CONSOIDATE_4"/>
      <sheetName val="CONSOIDATE_2"/>
      <sheetName val="tifico"/>
      <sheetName val="STRUCTURE"/>
      <sheetName val="4.3 Scope of work "/>
      <sheetName val="PAINT (2)"/>
      <sheetName val="허용전류_裪选"/>
      <sheetName val="허용전류_䃪氼᠝"/>
      <sheetName val="제출내_x0000__x0000_Ā_x0000__x0005_"/>
      <sheetName val="tggwan(_x0000__x0000_Ԁ_x0000_"/>
      <sheetName val="1_x0002__x0000__x000c__x0000__x0000_"/>
      <sheetName val="정산서"/>
      <sheetName val="중기사용료목록"/>
      <sheetName val="해운대V-B"/>
      <sheetName val="주요가정"/>
      <sheetName val="방음벽기초"/>
      <sheetName val="가로등수량수량"/>
      <sheetName val="2차전체변경쌂瘅"/>
      <sheetName val="구분표"/>
      <sheetName val="공종"/>
      <sheetName val="[EUL.XLS]도장수량쌀䄅/_x0000_"/>
      <sheetName val="[EUL.XLS]도장수량쌈㈅/_x0000_"/>
      <sheetName val="[EUL.XLS]도장수량쌀㈅/_x0000_"/>
      <sheetName val="[EUL.XLS]도장수량퀂_xde70_/_x0000_"/>
      <sheetName val="[EUL.XLS]동원(/_x0000_"/>
      <sheetName val="[EUL.XLS]도장수량츆鱪/_x0000_"/>
      <sheetName val="[EUL.XLS]도장수량츂鑪/_x0000_"/>
      <sheetName val="[EUL.XLS]도장수량_xdf68_/_x0000_"/>
      <sheetName val="[EUL.XLS]도장수량Ђ걬/_x0000_"/>
      <sheetName val="[EUL.XLS]도장수량Ќ걬/_x0000_"/>
      <sheetName val="[EUL.XLS]도장수량Ѐ/_x0000_"/>
      <sheetName val="[EUL.XLS]도장수량Ј_xd86c_/_x0000_"/>
      <sheetName val="[EUL.XLS]도장수량Љ꭬/_x0000_"/>
      <sheetName val="[EUL.XLS]도장수량鄋顪/_x0000_"/>
      <sheetName val="[EUL.XLS][EUL.XLS][EUL.XLS]__10"/>
      <sheetName val="[EUL.XLS][EUL.XLS][EUL.XLS]__11"/>
      <sheetName val="[EUL.XLS][EUL.XLS][EUL.XLS]__12"/>
      <sheetName val="[EUL.XLS][EUL.XLS][EUL.XLS]__13"/>
      <sheetName val="[EUL.XLS][EUL.XLS][EUL.XLS]__14"/>
      <sheetName val="[EUL.XLS]도장수猱ﱭ/"/>
      <sheetName val="[EUL.XLS][EUL.XLS][EUL.XLS]__15"/>
      <sheetName val="2연"/>
      <sheetName val="허용전류_ê"/>
      <sheetName val="철거현황"/>
      <sheetName val="pp1p"/>
      <sheetName val="pp3p_NC"/>
      <sheetName val="pp3p "/>
      <sheetName val="물량표(신)"/>
      <sheetName val="CGDATA"/>
      <sheetName val="2F 회의실견적(5_1賨࠭׃⾭_x0000_"/>
      <sheetName val="2F 회의실견적(5_1_x0000__x0000__x0005__x0000_鍐"/>
      <sheetName val="20o销_x0000_"/>
      <sheetName val="20Y_x0000__x0000__x0000_"/>
      <sheetName val="20剙_x0010__x0000__x0000_"/>
      <sheetName val="6공구(당초_x0000_"/>
      <sheetName val="인원투입계획"/>
      <sheetName val="경상비내역"/>
      <sheetName val="부대비내역"/>
      <sheetName val="도장수량ꀍ㑰0_x0000_"/>
      <sheetName val="동원(堓ᬳ"/>
      <sheetName val="도장수량ꀂ坰0_x0000_"/>
      <sheetName val="도장수량怀㿞ힽ_x0000_"/>
      <sheetName val="도장수량ꀏᡰ0_x0000_"/>
      <sheetName val="도장수량ꀂ텰/_x0000_"/>
      <sheetName val="도장수량ꀀ濡쏴_x0000_"/>
      <sheetName val="동원(ꀍ왰"/>
      <sheetName val="동원(ꀉ왰"/>
      <sheetName val="도장수량젓༴윱"/>
      <sheetName val="도장수량ꀀ㍰0_x0000_"/>
      <sheetName val="도장수량؀_x0001__x0000__x0000_"/>
      <sheetName val="동원(؀_x0001_"/>
      <sheetName val="동원(렗_xd838_"/>
      <sheetName val="동원(研伶"/>
      <sheetName val="도장수량砖伶_x0000_曧"/>
      <sheetName val="동원(ꀔ퍰"/>
      <sheetName val="동원(ꀈ䩰"/>
      <sheetName val="동원(ꀈ"/>
      <sheetName val="9Ԁ_x0000_缀"/>
      <sheetName val="04변경-상하朌"/>
      <sheetName val="dtct cong"/>
      <sheetName val="T"/>
      <sheetName val="B3A - TOWER A"/>
      <sheetName val="ptvt"/>
      <sheetName val="RC fin"/>
      <sheetName val="1차분계약내역"/>
      <sheetName val="1차분계약내역ɡ"/>
      <sheetName val="1차분계약내역"/>
      <sheetName val="도장수량ꀍ葰0_x0000_"/>
      <sheetName val="동원(ꀂ葰"/>
      <sheetName val="도장수량⠲來倀⁏"/>
      <sheetName val="동원(ꀐ⹰"/>
      <sheetName val="도장수량ꀃ灰0_x0000_"/>
      <sheetName val="도장수량䠏霳䠀댊"/>
      <sheetName val="동원(젬漶"/>
      <sheetName val="도장수량　辌䒓_x0000_"/>
      <sheetName val="도장수량ꀏ/_x0000_"/>
      <sheetName val="전체수퀀䳘ࡣ"/>
      <sheetName val="전체수退觭绸"/>
      <sheetName val="전체수ࠢ㘸저"/>
      <sheetName val="도장수량栦㚊ࠀż"/>
      <sheetName val="도장수량树ྊ瀁_xdaf0_"/>
      <sheetName val="도장수량_x0000_⾒ꑂ_x0000_"/>
      <sheetName val="도장수량뀀쾑譍_x0000_"/>
      <sheetName val="도장수량ꀏ/_x0000_"/>
      <sheetName val="도장수량ꀂ/_x0000_"/>
      <sheetName val="도장수량蠐䠀쨓"/>
      <sheetName val="도장수량䠌輶栀＂"/>
      <sheetName val="도장수량⠐辈ך"/>
      <sheetName val="도장수량䠒輶瀀㬎"/>
      <sheetName val="도장수량켴瀀膧"/>
      <sheetName val="동원(᠘碌"/>
      <sheetName val="동원(ꀉ镰"/>
      <sheetName val="동원(ꀢ镰"/>
      <sheetName val="도장수량ꀊ豰/_x0000_"/>
      <sheetName val="동원(뎆"/>
      <sheetName val="충聈"/>
      <sheetName val="시행후면적"/>
      <sheetName val="도장수량က"/>
      <sheetName val="발주서"/>
      <sheetName val="CONTENTS"/>
      <sheetName val="Appendix I(KBC2009_W)"/>
      <sheetName val="Appendix II(KBC2009_E)"/>
      <sheetName val="Appendix III"/>
      <sheetName val="품ꢀ᠞_x0000_"/>
      <sheetName val="품_x0002__x0000_莨"/>
      <sheetName val="품밽 ဠ"/>
      <sheetName val="품밽V⇠"/>
      <sheetName val="PROCURE"/>
      <sheetName val="Tenants"/>
      <sheetName val="일반공ఀ"/>
      <sheetName val="예총"/>
      <sheetName val="Breakdown (B)"/>
      <sheetName val="Bill2-Sum-A"/>
      <sheetName val="Bill4-Sum-A"/>
      <sheetName val="Bill5-Sum-A"/>
      <sheetName val="THKL"/>
      <sheetName val="Items"/>
      <sheetName val="MEP Detail"/>
      <sheetName val="BMS"/>
      <sheetName val="Don_gia4"/>
      <sheetName val="TINH_GIA_-_SAN_XUAT_Vertico"/>
      <sheetName val="C_A02_-_Confirmations"/>
      <sheetName val="3-PTDGT8_"/>
      <sheetName val="4-PTDG_(T2)"/>
      <sheetName val="4-PTDG_(T1)"/>
      <sheetName val="Thuc thanh"/>
      <sheetName val="ABB_Trans"/>
      <sheetName val="Main Feeder"/>
      <sheetName val="Capacitor"/>
      <sheetName val="Input_Data-1"/>
      <sheetName val="PE Wire"/>
      <sheetName val="XLPE_Cable"/>
      <sheetName val="Sheet"/>
      <sheetName val="TH"/>
      <sheetName val="ELETRICAL"/>
      <sheetName val="ELV"/>
      <sheetName val="PL"/>
      <sheetName val="HVAC"/>
      <sheetName val="FP"/>
      <sheetName val="CP QLDA"/>
      <sheetName val="CE"/>
      <sheetName val="Chi phi khac 4.3KH-CP"/>
      <sheetName val="PIPE"/>
      <sheetName val="items left"/>
      <sheetName val="B.1 - CT PVQTTC"/>
      <sheetName val="Names"/>
      <sheetName val="hinhhoc"/>
      <sheetName val="Luong_Sgn5"/>
      <sheetName val="Temp"/>
      <sheetName val="Luong_Sgn3"/>
      <sheetName val="June"/>
      <sheetName val="BCC"/>
      <sheetName val="B2"/>
      <sheetName val="XXE"/>
      <sheetName val="LUONG"/>
      <sheetName val="B1"/>
      <sheetName val="L1"/>
      <sheetName val="CP_Du_phong"/>
      <sheetName val="THCP_xay_dung"/>
      <sheetName val="Tong_hop_kinh_phi"/>
      <sheetName val="HRG_BHN"/>
      <sheetName val="KLDT_DIEN1"/>
      <sheetName val="Dinh_muc_CP_KTCB_khac1"/>
      <sheetName val="_x0"/>
      <sheetName val="연결분개(거래_Ʉ"/>
      <sheetName val="4_3_Scope_of_work_"/>
      <sheetName val="BOQ-1"/>
      <sheetName val="SGC-Rate"/>
      <sheetName val="HS"/>
      <sheetName val="수량산출Ü"/>
      <sheetName val="Personnel"/>
      <sheetName val="POL6차¤_x0000_Ԁ_x0000_耀顔ḯ"/>
      <sheetName val="외천교"/>
      <sheetName val="1공구_x0005_"/>
      <sheetName val="1_x0002_"/>
      <sheetName val="예산대비"/>
      <sheetName val="도장수량堑鬸ꠀ鷗"/>
      <sheetName val="도장수량ꀎ祰0_x0000_"/>
      <sheetName val="동원(ࠕྊ"/>
      <sheetName val="도장수량ꀇ띰/_x0000_"/>
      <sheetName val="상행-교대(A1-A횸ʉ"/>
      <sheetName val="동원(_x0000_脀"/>
      <sheetName val="허용지지력"/>
      <sheetName val="도장수량ꀂⅰ0_x0000_"/>
      <sheetName val="도장수량堐圹俐"/>
      <sheetName val="도장수량ꠖྋ적漭"/>
      <sheetName val="도장수량頚霹耀֓"/>
      <sheetName val="동원(ꀁɰ"/>
      <sheetName val="도장수량ꀈ买0_x0000_"/>
      <sheetName val="도장수량ꀍ䩰0_x0000_"/>
      <sheetName val="동원(ꀈ齰"/>
      <sheetName val="동원(ꀍ핰"/>
      <sheetName val="도장수량錷ꠀﷷ"/>
      <sheetName val="동원(栙ﴹ"/>
      <sheetName val="동원(⠖鸷"/>
      <sheetName val="도장수량蠐栀፩"/>
      <sheetName val="도장수량렒_x0000_ᙀ"/>
      <sheetName val="도장수량ꀂ/_x0000_"/>
      <sheetName val="도장수량ꀑŰ0_x0000_"/>
      <sheetName val="동원(_xd816_ྉ"/>
      <sheetName val="동원(༷"/>
      <sheetName val="동원(ࠛ_xdb89_"/>
      <sheetName val="동원(ᔂ㳪"/>
      <sheetName val="동원(㠙侉"/>
      <sheetName val="도장수량ꀁ齰/_x0000_"/>
      <sheetName val="동원(ꀁ齰"/>
      <sheetName val="동원(ꀑ獰"/>
      <sheetName val="예정(l쐀"/>
      <sheetName val="예정(l᠀"/>
      <sheetName val="일ꗝ1푘"/>
      <sheetName val="일Ȍ_x0000_釈"/>
      <sheetName val="수문일위1"/>
      <sheetName val="woo_x0000__x0000__x0005__x0000_"/>
      <sheetName val="woo_x0000__x0000__x0005__x0000_푰"/>
      <sheetName val="woo_x0000__x0000__x0005__x0000_"/>
      <sheetName val="woo_x0000__x0000__x0000__x0000_Ⳁ"/>
      <sheetName val="tggwan(_x0000__x0000__x0005__x0000_"/>
      <sheetName val="tggwan(ၒ_x0000__x0000__x0000_"/>
      <sheetName val="pier(각형)"/>
      <sheetName val="기초입력 DATA"/>
      <sheetName val="2F 회의실견적(5_1"/>
      <sheetName val="산출2-기_x0000_ጚȿ"/>
      <sheetName val="덕전리"/>
      <sheetName val="허용전류-IEC_DA读ꀎ"/>
      <sheetName val="골재산출"/>
      <sheetName val="1공구산출내역낳"/>
      <sheetName val="기존단가 (2)"/>
      <sheetName val="문의೶콃"/>
      <sheetName val="?"/>
      <sheetName val="12"/>
      <sheetName val="30"/>
      <sheetName val="31"/>
      <sheetName val="32"/>
      <sheetName val="33"/>
      <sheetName val="34"/>
      <sheetName val="60"/>
      <sheetName val="61"/>
      <sheetName val="62"/>
      <sheetName val="63"/>
      <sheetName val="80"/>
      <sheetName val="81"/>
      <sheetName val="82"/>
      <sheetName val="90"/>
      <sheetName val="91"/>
      <sheetName val="92"/>
      <sheetName val="100"/>
      <sheetName val="ㄱ1"/>
      <sheetName val="ㄴ"/>
      <sheetName val="ㄷ"/>
      <sheetName val="ㄹ"/>
      <sheetName val="ㅁ"/>
      <sheetName val="71"/>
      <sheetName val="woo"/>
      <sheetName val="tggwan("/>
      <sheetName val="제출내"/>
      <sheetName val="L형옹벽"/>
      <sheetName val="산#3-"/>
      <sheetName val="총사업비검토 총괄"/>
      <sheetName val="Eq. Mobilization"/>
      <sheetName val="직노"/>
      <sheetName val="101동"/>
      <sheetName val="220 (2)"/>
      <sheetName val="내역(가지)"/>
      <sheetName val="계획금액"/>
      <sheetName val="1 자원총괄"/>
      <sheetName val="대공종"/>
      <sheetName val="통계연보"/>
      <sheetName val="연습"/>
      <sheetName val="HW일위"/>
      <sheetName val="2.펌프장(사급자재)"/>
      <sheetName val="102역사"/>
      <sheetName val="코드표"/>
      <sheetName val="01AC"/>
      <sheetName val="현장"/>
      <sheetName val="Indirect Cost"/>
      <sheetName val="골조"/>
      <sheetName val="RE9604"/>
      <sheetName val="총공사비"/>
      <sheetName val="시화점실행"/>
      <sheetName val="Resource2"/>
      <sheetName val="재료비내역서"/>
      <sheetName val="콘크리트타설집계표"/>
      <sheetName val="98지급계획"/>
      <sheetName val="토공내역"/>
      <sheetName val="95년12월말"/>
      <sheetName val="cost"/>
      <sheetName val="일위"/>
      <sheetName val="산출"/>
      <sheetName val="견적율"/>
      <sheetName val="교수설계"/>
      <sheetName val="처리현황"/>
      <sheetName val="96정변2"/>
      <sheetName val="부자재 적용비율"/>
      <sheetName val="최초 bpm"/>
      <sheetName val="데리네이타현황"/>
      <sheetName val="실행_1_"/>
      <sheetName val="고등학교"/>
      <sheetName val="예산M11A"/>
      <sheetName val="인천제철"/>
      <sheetName val="Customer Databas"/>
      <sheetName val="주요기준"/>
      <sheetName val="설계예산서"/>
      <sheetName val="#3_일위대가목록"/>
      <sheetName val="지질조사"/>
      <sheetName val="약품공급2"/>
      <sheetName val="인공산출"/>
      <sheetName val="1Month+Sheet2!"/>
      <sheetName val="공기압축기실"/>
      <sheetName val="적점"/>
      <sheetName val="공사진행"/>
      <sheetName val="집 계 표"/>
      <sheetName val="제경비율"/>
      <sheetName val="추가예산"/>
      <sheetName val="b_balju"/>
      <sheetName val="1회"/>
      <sheetName val="CABLE DATA"/>
      <sheetName val="5회토적"/>
      <sheetName val="현장관리비참조"/>
      <sheetName val="동원(堐娵"/>
      <sheetName val="동원(ꀈ牰"/>
      <sheetName val="도장수량ꀈ酰/_x0000_"/>
      <sheetName val="동원(ꀂ酰"/>
      <sheetName val="도장수량᠑ᔴခ"/>
      <sheetName val="도장수량䠕㌺蠁㨿"/>
      <sheetName val="동원(뤳"/>
      <sheetName val="EP0618"/>
      <sheetName val="1차분증̅"/>
      <sheetName val="1차분계약내역_x0000_"/>
      <sheetName val="대부예산서"/>
      <sheetName val="P.M 별"/>
      <sheetName val="당_x0000_"/>
      <sheetName val="여과椂忶"/>
      <sheetName val="구ԯ_x0000_缀"/>
      <sheetName val="1차분계약내역ﱻ"/>
      <sheetName val="원가계산서(1공구)"/>
      <sheetName val="부대"/>
      <sheetName val="현장관리비_"/>
      <sheetName val="unit 4"/>
      <sheetName val="9Ԁ"/>
      <sheetName val="품_x0002_"/>
      <sheetName val="POL6차¤"/>
      <sheetName val="도장수량砖伶"/>
      <sheetName val="SAKUB"/>
      <sheetName val="문의_x0018__x0000_"/>
      <sheetName val="문의_x0018_簀"/>
      <sheetName val="허용전류_IEC DM鐀"/>
      <sheetName val="20䢬"/>
      <sheetName val="전체수ḱ텭_"/>
      <sheetName val="전체수ḱ푭_"/>
      <sheetName val="전체수량_"/>
      <sheetName val="도장수량猀ﱭ_"/>
      <sheetName val="도장수猱ﱭ_"/>
      <sheetName val="도장수량쌀䄅_"/>
      <sheetName val="도장수량쌈㈅_"/>
      <sheetName val="도장수량쌀㈅_"/>
      <sheetName val="도장수량퀂_xde70__"/>
      <sheetName val="동원(_"/>
      <sheetName val="도장수량츆鱪_"/>
      <sheetName val="도장수량츂鑪_"/>
      <sheetName val="도장수량_xdf68__"/>
      <sheetName val="门窗"/>
      <sheetName val="FAB"/>
      <sheetName val="대비표"/>
      <sheetName val="FANDBS"/>
      <sheetName val="GRDATA"/>
      <sheetName val="SHAFTDBSE"/>
      <sheetName val="BM_LIST(2)"/>
      <sheetName val="공통토목건축"/>
      <sheetName val="G2건축도급"/>
      <sheetName val="검토갑"/>
      <sheetName val="내역집계 "/>
      <sheetName val="전체내역서"/>
      <sheetName val="도급,하도급 예정금액"/>
      <sheetName val="1.설계기준"/>
      <sheetName val="산출_xd80d_佋_xd800_斂"/>
      <sheetName val="40단領།׃⼲"/>
      <sheetName val="40단׃⽼_x0000__x0000_"/>
      <sheetName val="40단_x0010__x0000_㟠၎"/>
      <sheetName val="40단׃⾗_x0000__x0000_"/>
      <sheetName val="SCHED1_x0000_Ԁ"/>
      <sheetName val="Sheet1_(2)7"/>
      <sheetName val="7_1유효폭7"/>
      <sheetName val="방배동내역_(총괄)7"/>
      <sheetName val="물가변동_총괄서7"/>
      <sheetName val="허용전류-IEC_DATA7"/>
      <sheetName val="EQUIP_LIST7"/>
      <sheetName val="본선_토공_분배표7"/>
      <sheetName val="토공_갑지6"/>
      <sheetName val="현장관리비_산출내역7"/>
      <sheetName val="단면_(2)7"/>
      <sheetName val="3_공통공사대비6"/>
      <sheetName val="BOX_본체6"/>
      <sheetName val="각사별공사비분개_6"/>
      <sheetName val="을_26"/>
      <sheetName val="을_16"/>
      <sheetName val="1_취수장6"/>
      <sheetName val="해외_연수비용_계산-삭제6"/>
      <sheetName val="해외_기술훈련비_(합계)6"/>
      <sheetName val="Pier_36"/>
      <sheetName val="3련_BOX6"/>
      <sheetName val="_6"/>
      <sheetName val="6PILE__(돌출)6"/>
      <sheetName val="BOX(1_5X1_5)5"/>
      <sheetName val="장비투입_(2)5"/>
      <sheetName val="2000년_공정표5"/>
      <sheetName val="TYPE_A5"/>
      <sheetName val="1_설계조건5"/>
      <sheetName val="C_&amp;_G_RHS5"/>
      <sheetName val="Man_Hole5"/>
      <sheetName val="1공구_건정토건_토공5"/>
      <sheetName val="내역서_5"/>
      <sheetName val="ITB_COST5"/>
      <sheetName val="BSD_(2)5"/>
      <sheetName val="CATCH_BASIN5"/>
      <sheetName val="입출재고현황_(2)5"/>
      <sheetName val="WEIGHT_LIST5"/>
      <sheetName val="산#2-1_(2)5"/>
      <sheetName val="설산1_나4"/>
      <sheetName val="5_3_단면가정5"/>
      <sheetName val="Process_Piping5"/>
      <sheetName val="1_토공4"/>
      <sheetName val="2차전체변경예정_(2)4"/>
      <sheetName val="자재_집계표4"/>
      <sheetName val="수량산출서_갑지4"/>
      <sheetName val="단가_4"/>
      <sheetName val="일위대가_(PM)4"/>
      <sheetName val="조도계산서_(도서)4"/>
      <sheetName val="2F_회의실견적(5_14_일대)4"/>
      <sheetName val="plan&amp;section_of_foundation4"/>
      <sheetName val="design_criteria4"/>
      <sheetName val="준검_내역서4"/>
      <sheetName val="제출내역_(2)4"/>
      <sheetName val="주공_갑지3"/>
      <sheetName val="SBT_NO_Proj__Controlling_Repor4"/>
      <sheetName val="할증_4"/>
      <sheetName val="Raw_Data4"/>
      <sheetName val="충돌_내용3"/>
      <sheetName val="3BL공동구_수량3"/>
      <sheetName val="PHC파일_천공_및_항타3"/>
      <sheetName val="허용전류_IEC_DATA3"/>
      <sheetName val="5_모델링3"/>
      <sheetName val="하도내역_(철콘)3"/>
      <sheetName val="R_C_RAHMEN_해석3"/>
      <sheetName val="방음벽연장집계-여기까지만_출력3"/>
      <sheetName val="Du_toan4"/>
      <sheetName val="G_R300경비3"/>
      <sheetName val="장비_(2)3"/>
      <sheetName val="118_세금과공과4"/>
      <sheetName val="108_수선비4"/>
      <sheetName val="25_보증금(임차보증금외)4"/>
      <sheetName val="Debt_Service_Schedule4"/>
      <sheetName val="Invested_Capital4"/>
      <sheetName val="Deteriorated_Asset4"/>
      <sheetName val="TRE_TABLE3"/>
      <sheetName val="연결분개(거래_채권채무)_(2)5"/>
      <sheetName val="연결분개(거래_채권채무)5"/>
      <sheetName val="만기_(2)5"/>
      <sheetName val="1_외주공사4"/>
      <sheetName val="2_직영공사4"/>
      <sheetName val="P50_subsequent3"/>
      <sheetName val="Significant_Processes3"/>
      <sheetName val="7__2_3"/>
      <sheetName val="7_(2)3"/>
      <sheetName val="2_23"/>
      <sheetName val="2_2_Yrly_Comparison3"/>
      <sheetName val="5__BSC_Developmt3"/>
      <sheetName val="(참고)개인별_임금인상안3"/>
      <sheetName val="(참고)DC형_선택자_퇴직금_추계3"/>
      <sheetName val="완성차_미수금3"/>
      <sheetName val="3__BSC_NC_ratio3"/>
      <sheetName val="1_변경범위3"/>
      <sheetName val="2_생산성-23"/>
      <sheetName val="Cash_Flows3"/>
      <sheetName val="Inventory_and_Purchases3"/>
      <sheetName val="Assumptions_and_Dashboard3"/>
      <sheetName val="Headcount_Overview3"/>
      <sheetName val="24_보증금(전신전화가입권)3"/>
      <sheetName val="3_판관비명세서3"/>
      <sheetName val="בית_השקעות3"/>
      <sheetName val="9,10월신제품_(2)4"/>
      <sheetName val="시산표_(2)3"/>
      <sheetName val="Package_34"/>
      <sheetName val="low_schedule4"/>
      <sheetName val="cellar_lighting4"/>
      <sheetName val="main_building4"/>
      <sheetName val="auxiliary_building4"/>
      <sheetName val="highbay_lighting4"/>
      <sheetName val="cable_tray4"/>
      <sheetName val="10_단면설계4"/>
      <sheetName val="2~5_단면가정&amp;안정검토4"/>
      <sheetName val="10_1_단면검토4"/>
      <sheetName val="UB_Beam_Box-up3"/>
      <sheetName val="[EUL_XLS][EUL_XLS]전체수ḱ텭/"/>
      <sheetName val="[EUL_XLS][EUL_XLS]전체수ḱ푭/"/>
      <sheetName val="[EUL_XLS][EUL_XLS]전체수량/"/>
      <sheetName val="[EUL_XLS][EUL_XLS]도장수량猀ﱭ/"/>
      <sheetName val="[EUL_XLS][EUL_XLS]도장수猱ﱭ/倀"/>
      <sheetName val="[EUL_XLS][EUL_XLS]도장수량쌀䄅/"/>
      <sheetName val="[EUL_XLS][EUL_XLS]도장수량쌈㈅/"/>
      <sheetName val="[EUL_XLS][EUL_XLS]도장수량쌀㈅/"/>
      <sheetName val="H=4_0M"/>
      <sheetName val="96보완계획7_124"/>
      <sheetName val="태화42_3"/>
      <sheetName val="3_바닥판설계3"/>
      <sheetName val="AH-1_3"/>
      <sheetName val="1_1서버도입3"/>
      <sheetName val="플랜트_설치3"/>
      <sheetName val="Gia_VLNCMTC4"/>
      <sheetName val="TONGKE3p_3"/>
      <sheetName val="TH_VL,_NC,_DDHT_Thanhphuoc3"/>
      <sheetName val="CHITIET_VL-NC3"/>
      <sheetName val="A-TYPE_단위수량3"/>
      <sheetName val="터널길이별_m당_단가3"/>
      <sheetName val="list_price3"/>
      <sheetName val="TOWER_12TON3"/>
      <sheetName val="TOWER_10TON3"/>
      <sheetName val="Div26_-_Elect3"/>
      <sheetName val="BANG_TONG_HOP_(2)3"/>
      <sheetName val="THCP_Lap_dat3"/>
      <sheetName val="Nhan_cong3"/>
      <sheetName val="Thiet_bi3"/>
      <sheetName val="Vat_tu3"/>
      <sheetName val="DM_ChiPhi3"/>
      <sheetName val="May_TC3"/>
      <sheetName val="TH_Kinh_phi3"/>
      <sheetName val="A1_CN3"/>
      <sheetName val="광계통도_기입양식(기입후_Sheet숨기기)"/>
      <sheetName val="[EUL_XLS][EUL_XLS]도장수량퀂/"/>
      <sheetName val="[EUL_XLS][EUL_XLS]동원(/"/>
      <sheetName val="[EUL_XLS][EUL_XLS]도장수량츆鱪/"/>
      <sheetName val="[EUL_XLS][EUL_XLS]도장수량츂鑪/"/>
      <sheetName val="[EUL_XLS][EUL_XLS]도장수량/"/>
      <sheetName val="시멘트_및_골재량산출2"/>
      <sheetName val="04_설변내역서3"/>
      <sheetName val="수목데이타_3"/>
      <sheetName val="선적schedule_(2)"/>
      <sheetName val="List_Equip"/>
      <sheetName val="Process_C_(1-166)"/>
      <sheetName val="tabulation_of_deductions"/>
      <sheetName val="INPUT_DATA_HERE"/>
      <sheetName val="Schedule_S-Curve_Revision#3"/>
      <sheetName val="Code_02"/>
      <sheetName val="Code_03"/>
      <sheetName val="Code_04"/>
      <sheetName val="Code_05"/>
      <sheetName val="Code_06"/>
      <sheetName val="Code_07"/>
      <sheetName val="Code_09"/>
      <sheetName val="Quotation_-_ECB"/>
      <sheetName val="Quotation_-_Panelboard"/>
      <sheetName val="fixture_qty"/>
      <sheetName val="pwr17f_(2)"/>
      <sheetName val="pwr16f_(2)"/>
      <sheetName val="Grounding_"/>
      <sheetName val="_Preliminaries"/>
      <sheetName val="TOWER_3&amp;4"/>
      <sheetName val="ltg_(3)"/>
      <sheetName val="PA_BGM"/>
      <sheetName val="기성신청현황_"/>
      <sheetName val="원가계산서_(3)"/>
      <sheetName val="원가계산서_(2)"/>
      <sheetName val="[EUL_XLS]전체수ḱ텭/2"/>
      <sheetName val="[EUL_XLS]전체수ḱ푭/2"/>
      <sheetName val="8공구_강재_수량3"/>
      <sheetName val="8월_노무비(수정)2"/>
      <sheetName val="8월_노무_2"/>
      <sheetName val="8월_투입_금액(관리-매일)2"/>
      <sheetName val="본사,외주_투입합계_집계2"/>
      <sheetName val="본사_투입_집계_2"/>
      <sheetName val="외주_투입_집계(관리)2"/>
      <sheetName val="외주_투입_집계(철근)2"/>
      <sheetName val="외주_투입_집계(목공-김홍길)2"/>
      <sheetName val="8월_노무__철근2"/>
      <sheetName val="8월_노무__목공2"/>
      <sheetName val="8월_노무_목공_용역_(다온,대동,원곡)2"/>
      <sheetName val="8월_노무_목공_타설2"/>
      <sheetName val="8월_노무_목공_비계2"/>
      <sheetName val="8월_노무_목공_원본2"/>
      <sheetName val="7월_노무_2"/>
      <sheetName val="7월_투입_금액(관리-매일)2"/>
      <sheetName val="우각부보"/>
      <sheetName val="F_L(1)"/>
      <sheetName val="내역서_표지_"/>
      <sheetName val="분야별_집계표"/>
      <sheetName val="_공사설정_"/>
      <sheetName val="[EUL_XLS]도장수猱ﱭ/"/>
      <sheetName val="[EUL_XLS][EUL_XLS]도장수猱ﱭ/"/>
      <sheetName val="도장수량렓嬴㠀"/>
      <sheetName val="도장수량⠓ꭢ"/>
      <sheetName val="도장수량堐༺"/>
      <sheetName val="도장수량ԋ/"/>
      <sheetName val="[EUL_XLS][EUL_XLS][EUL_XLS]___2"/>
      <sheetName val="[EUL_XLS][EUL_XLS][EUL_XLS]___3"/>
      <sheetName val="[EUL_XLS][EUL_XLS][EUL_XLS]___4"/>
      <sheetName val="[EUL_XLS][EUL_XLS][EUL_XLS]___5"/>
      <sheetName val="[EUL_XLS][EUL_XLS][EUL_XLS]___6"/>
      <sheetName val="[EUL_XLS][EUL_XLS][EUL_XLS]___7"/>
      <sheetName val="[EUL_XLS][EUL_XLS][EUL_XLS]___8"/>
      <sheetName val="[EUL_XLS][EUL_XLS][EUL_XLS]___9"/>
      <sheetName val="현장관리비_Ā"/>
      <sheetName val="설비집계"/>
      <sheetName val="기본사항"/>
      <sheetName val="Joinery works"/>
      <sheetName val="COST-EST LTI P5C"/>
      <sheetName val="GENERAL REQUIREMENTS"/>
      <sheetName val="Parem"/>
      <sheetName val="barchart"/>
      <sheetName val="RAB_AR&amp;STR5"/>
      <sheetName val="Bang_KL4"/>
      <sheetName val="TONG_HOP_VL-NC4"/>
      <sheetName val="M1-XL-1b_KLthep2"/>
      <sheetName val="KLDT_DIEN2"/>
      <sheetName val="Dinh_muc_CP_KTCB_khac2"/>
      <sheetName val="Bảng_KLHT1"/>
      <sheetName val="RC_WORK1"/>
      <sheetName val="M2__FIRE_FIGHTING_SYSTEM_V11"/>
      <sheetName val="M3__FIRE_ALARM_SYSTEM_V11"/>
      <sheetName val="SCOPE_OF_WORK1"/>
      <sheetName val="Sàn_T11"/>
      <sheetName val="Lỗ_thông_gió1"/>
      <sheetName val="Electrical_Works1"/>
      <sheetName val="H_T__INCOMING_SYSTEM1"/>
      <sheetName val="UNIT_PRICE2"/>
      <sheetName val="NSA_fr_Revit2"/>
      <sheetName val="PU_ITALY_7"/>
      <sheetName val="TH_DZ357"/>
      <sheetName val="Tro_giup7"/>
      <sheetName val="DON_GIA_TRAM_(3)5"/>
      <sheetName val="chi_tiet_TBA5"/>
      <sheetName val="chi_tiet_C5"/>
      <sheetName val="DON_GIA_CAN_THO7"/>
      <sheetName val="Customize_Your_Purchase_Order5"/>
      <sheetName val="CHITIET_VL-NC-TT_-1p5"/>
      <sheetName val="CHITIET_VL-NC-TT-3p4"/>
      <sheetName val="TONG_HOP_VL-NC_TT5"/>
      <sheetName val="KPVC-BD_5"/>
      <sheetName val="HĐ_ngoài4"/>
      <sheetName val="XT_Buoc_34"/>
      <sheetName val="dongia_(2)4"/>
      <sheetName val="7606_DZ5"/>
      <sheetName val="Don_gia_chi_tiet5"/>
      <sheetName val="project_management4"/>
      <sheetName val="Adix_A4"/>
      <sheetName val="S-curve_4"/>
      <sheetName val="REINF_4"/>
      <sheetName val="Rates_20094"/>
      <sheetName val="So_doi_chieu_LC4"/>
      <sheetName val="MAIN_GATE_HOUSE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MH_RATE4"/>
      <sheetName val="DM_60613"/>
      <sheetName val="DG_thep_ma_kem3"/>
      <sheetName val="Lcau_-_Lxuc4"/>
      <sheetName val="CT_vat_lieu3"/>
      <sheetName val="Equip_3"/>
      <sheetName val="Đầu_vào3"/>
      <sheetName val="Chi_tiet_XD_TBA3"/>
      <sheetName val="Trạm_biến_áp3"/>
      <sheetName val="Đơn_Giá_3"/>
      <sheetName val="CT-0_4KV3"/>
      <sheetName val="Chenh_lech_vat_tu3"/>
      <sheetName val="Diện_tích3"/>
      <sheetName val="1_Khái_toán3"/>
      <sheetName val="TONG_HOP_T5_19983"/>
      <sheetName val="KL_Chi_tiết_Xây_tô3"/>
      <sheetName val="DG_DZ3"/>
      <sheetName val="DG_TBA3"/>
      <sheetName val="07Base_Cost3"/>
      <sheetName val="rate_material3"/>
      <sheetName val="Chi_tiet_KL3"/>
      <sheetName val="Tổng_hợp_KL3"/>
      <sheetName val="Xay_lapduongR33"/>
      <sheetName val="04_-_XUONG_DET_B3"/>
      <sheetName val="Bill_1_Quy_dinh_chung3"/>
      <sheetName val="1_R18_BF3"/>
      <sheetName val="6_External_works-R183"/>
      <sheetName val="Phan_khai_KLuong3"/>
      <sheetName val="_033"/>
      <sheetName val="chieu_day_san3"/>
      <sheetName val="Podium_Concrete_Works3"/>
      <sheetName val="KLCT-_TOWER3"/>
      <sheetName val="KLCT-_PODIUM3"/>
      <sheetName val="Gia_thanh_chuoi_su3"/>
      <sheetName val="Tiep_dia3"/>
      <sheetName val="Don_gia_vung_III-Can_Tho3"/>
      <sheetName val="Area_Cal3"/>
      <sheetName val="Elect_(3)3"/>
      <sheetName val="Bond_수수료_계산_포맷3"/>
      <sheetName val="PAGE_13"/>
      <sheetName val="EIRR&gt;_23"/>
      <sheetName val="DM_673"/>
      <sheetName val="Đầu_tư3"/>
      <sheetName val="Project_Data3"/>
      <sheetName val="Data_Input3"/>
      <sheetName val="6787CWFASE2CASE2_00_xls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Vat_tu_XD3"/>
      <sheetName val="Tower_-_Concrete_Works3"/>
      <sheetName val="Bill-04_ket_cau_thap-_UNI3"/>
      <sheetName val="Loại_Vật_tư3"/>
      <sheetName val="TH_Vat_tu3"/>
      <sheetName val="dg_tphcm3"/>
      <sheetName val="T_KÊ_K_CẤU3"/>
      <sheetName val="Bill_01_-_CTN3"/>
      <sheetName val="Bill_2_2_Villa_2_beds3"/>
      <sheetName val="4_PTDG3"/>
      <sheetName val="A1,_May3"/>
      <sheetName val="Vat_lieu3"/>
      <sheetName val="Bang_trong_luong_rieng_thep3"/>
      <sheetName val="HÐ_ngoài4"/>
      <sheetName val="gia_cong_tac3"/>
      <sheetName val="Measure_13063"/>
      <sheetName val="Cước_VC_+_ĐM_CP_Tư_vấn3"/>
      <sheetName val="Hệ_số3"/>
      <sheetName val="DETAIL_2"/>
      <sheetName val="GV1-D13_(Casement_door)3"/>
      <sheetName val="final_list_20053"/>
      <sheetName val="LV_data2"/>
      <sheetName val="ESTI_2"/>
      <sheetName val="Gia_vat_tu2"/>
      <sheetName val="CẤP_THOÁT_NƯỚC3"/>
      <sheetName val="TH_MTC2"/>
      <sheetName val="TH_N_Cong2"/>
      <sheetName val="THDT_goi_thau_TB3"/>
      <sheetName val="Tien_do_TV3"/>
      <sheetName val="Harga_ME_3"/>
      <sheetName val="Analisa_Gabungan3"/>
      <sheetName val="_Bill_5-Earthing_2_-_Add_Works2"/>
      <sheetName val="bridge_#_13"/>
      <sheetName val="Isolasi_Luar_Dalam3"/>
      <sheetName val="Isolasi_Luar3"/>
      <sheetName val="KL_san_lap2"/>
      <sheetName val="Chi_tiet2"/>
      <sheetName val="Chenh_lech_ca_may2"/>
      <sheetName val="TLg_CN&amp;Laixe2"/>
      <sheetName val="TLg_CN&amp;Laixe_(2)2"/>
      <sheetName val="TLg_Laitau2"/>
      <sheetName val="TLg_Laitau_(2)2"/>
      <sheetName val="Bang_3_Chi_tiet_phan_Dz2"/>
      <sheetName val="KHOI_LUONG2"/>
      <sheetName val="Equipment_list_(PAC)2"/>
      <sheetName val="TINH_KHOI_LUONG2"/>
      <sheetName val="DATA_BASE2"/>
      <sheetName val="BẢNG_KHỐI_LƯỢNG_TỔNG_HỢP2"/>
      <sheetName val="Buy_vs__Lease_Car3"/>
      <sheetName val="CP_Khac_cuoc_VC2"/>
      <sheetName val="Budget_Code2"/>
      <sheetName val="CTKL_KTX_HT2"/>
      <sheetName val="HVAC_BLOCK_B42"/>
      <sheetName val="PRE_(E)2"/>
      <sheetName val="2_Chiet_tinh2"/>
      <sheetName val="subcon_sched2"/>
      <sheetName val="NHÀ_NHẬP_LIỆU2"/>
      <sheetName val="MÓNG_SILO2"/>
      <sheetName val="Tong_du_toan2"/>
      <sheetName val="Bill_2_-_ketcau2"/>
      <sheetName val="Chi_tiet_lan_can2"/>
      <sheetName val="13-Cốt_thép_(10mm&lt;D≤18mm)_FO162"/>
      <sheetName val="du_lieu_du_toan2"/>
      <sheetName val="BOQ_THAN2"/>
      <sheetName val="DL_ĐẦU_VÀO2"/>
      <sheetName val="KL_LĐ-_CÁP_ĐIỆN2"/>
      <sheetName val="KL_LĐ-BUSWAY2"/>
      <sheetName val="KL_LĐ-TỦ_ĐIỆN2"/>
      <sheetName val="Data-Lắp_đèn,_ổ_cắm_căn_hộ2"/>
      <sheetName val="GTTT_PL_022"/>
      <sheetName val="GTTT_PL22"/>
      <sheetName val="KL_LĐ_CS_SỰ_CỐ_(k_in)2"/>
      <sheetName val="KL_LĐ_TỦ_ĐIỆN_(k_in)2"/>
      <sheetName val="KL_TỦ_ĐIỆN_MSB2"/>
      <sheetName val="KL_LĐ_CÁP_ĐIỆN2"/>
      <sheetName val="KL_LĐ-_BUSWAY2"/>
      <sheetName val="KL_LĐ-_PHẦN_HẦM,_KHỐI_ĐẾ,_HL2"/>
      <sheetName val="KL-HÀNH_LANG2"/>
      <sheetName val="KL-Lap_dat-M_(k_in)2"/>
      <sheetName val="KL-TEST-M_(k_in)2"/>
      <sheetName val="KL-Lap_dat-D2"/>
      <sheetName val="Check_list_tháp_D_(k_in)2"/>
      <sheetName val="Check_list_tháp_M(k_in)2"/>
      <sheetName val="đối_soát_vật_tư2"/>
      <sheetName val="Main_Cable_2"/>
      <sheetName val="Scorp_of_Work2"/>
      <sheetName val="CPC_2T2"/>
      <sheetName val="TH_(Daikin)2"/>
      <sheetName val="_BILL_2_1_E-ELV-THO2"/>
      <sheetName val="_BILL_2_2_E-ELV-HT2"/>
      <sheetName val="CT_tu_EDHP2"/>
      <sheetName val="BIIL_3_1_PS-THO2"/>
      <sheetName val="BIIL_3_1_PS-HT2"/>
      <sheetName val="BILL_4_ACMV-THO_2"/>
      <sheetName val="BILL_4_ACMV-HT_2"/>
      <sheetName val="_BILL_5_FA-FA_-_THO__2"/>
      <sheetName val="_BILL_5_FA-FA_-_HT__2"/>
      <sheetName val="Gia_tudien2"/>
      <sheetName val="Code_NC2"/>
      <sheetName val="TH_(Toshiba)2"/>
      <sheetName val="BILL_4_ACMV-HT__(Toshiba)2"/>
      <sheetName val="Hao_hut,_CK2"/>
      <sheetName val="TH_CPTC2"/>
      <sheetName val="CT_gio_m22"/>
      <sheetName val="DMVL,_CK2"/>
      <sheetName val="Sum_material2"/>
      <sheetName val="Ree_Hvac-Condotel2"/>
      <sheetName val="Sigma_HVAC-Condotel2"/>
      <sheetName val="Techgel_Condotel_-_HVAC2"/>
      <sheetName val="Unicon_Condotel_-_HVAC2"/>
      <sheetName val="Ree_P&amp;D-Condotel2"/>
      <sheetName val="Sigma_CTN-CONDOTEL2"/>
      <sheetName val="Techgel_Condotel_-_CTN2"/>
      <sheetName val="Unicon__Condotel_-_CTN2"/>
      <sheetName val="MTO_REV_2(ARMOR)1"/>
      <sheetName val="07_2019_HC1"/>
      <sheetName val="NHAN_SU_CAC_CONG_TRINH1"/>
      <sheetName val="BANG_CHAM_CONG_VAN_PHONG1"/>
      <sheetName val="CHAM_CONG_TRUC_VE_SINH1"/>
      <sheetName val="TÍNH_TOÁN_KHỐI_LƯỢNG_P61"/>
      <sheetName val="Dầm_-4_7m1"/>
      <sheetName val="Scheme_B_Estimate_1"/>
      <sheetName val="Bang_TH1"/>
      <sheetName val="TINH_GIA_-_SAN_XUAT_Vertico1"/>
      <sheetName val="CONSOIDATE_41"/>
      <sheetName val="CONSOIDATE_21"/>
      <sheetName val="NET_ALL_(M)"/>
      <sheetName val="C_A02_-_Confirmations1"/>
      <sheetName val="3-PTDGT8_1"/>
      <sheetName val="4-PTDG_(T2)1"/>
      <sheetName val="4-PTDG_(T1)1"/>
      <sheetName val="HRG_BHN1"/>
      <sheetName val="Slim_2_cánh_&amp;_2_vách"/>
      <sheetName val="dtct_cong"/>
      <sheetName val="Breakdown_(B)"/>
      <sheetName val="CP_Du_phong1"/>
      <sheetName val="THCP_xay_dung1"/>
      <sheetName val="Tong_hop_kinh_phi1"/>
      <sheetName val="phân_tích_hiệu_quả"/>
      <sheetName val="Tổng_kê"/>
      <sheetName val="연결분개(거래_Ʉ1"/>
      <sheetName val="4_3_Scope_of_work_1"/>
      <sheetName val="B3A_-_TOWER_A"/>
      <sheetName val="MEP_Detail"/>
      <sheetName val="Thuc_thanh"/>
      <sheetName val="Main_Feeder"/>
      <sheetName val="PE_Wire"/>
      <sheetName val="CP_QLDA"/>
      <sheetName val="B_1_-_CT_PVQTTC"/>
      <sheetName val="Chi_phi_khac_4_3KH-CP"/>
      <sheetName val="items_left"/>
      <sheetName val="Joinery_works"/>
      <sheetName val="RC_fin"/>
      <sheetName val="[EUL_XLS]도장수량쌀䄅/"/>
      <sheetName val="[EUL_XLS]도장수량쌈㈅/"/>
      <sheetName val="[EUL_XLS]도장수량쌀㈅/"/>
      <sheetName val="[EUL_XLS]도장수량퀂/"/>
      <sheetName val="[EUL_XLS]동원(/"/>
      <sheetName val="[EUL_XLS]도장수량츆鱪/"/>
      <sheetName val="[EUL_XLS]도장수량츂鑪/"/>
      <sheetName val="[EUL_XLS]도장수량/"/>
      <sheetName val="COST-EST_LTI_P5C"/>
      <sheetName val="pp3p_"/>
      <sheetName val="6동"/>
      <sheetName val="방배동내역_ၒ_x0000__x0000__x0000__x0000_"/>
      <sheetName val="1공구산출내역_x0000_"/>
      <sheetName val="TIE-IN"/>
      <sheetName val="공통비(전체₼"/>
      <sheetName val="2002상반기노임기준"/>
      <sheetName val="가시설공사"/>
      <sheetName val="도장수량က_x0000_蠀슱"/>
      <sheetName val="도장수량ꀉ끰/_x0000_"/>
      <sheetName val="도장수량ꀂ끰/_x0000_"/>
      <sheetName val="도장수량_xd814_輷倀ⴈ"/>
      <sheetName val="동원(렚辉"/>
      <sheetName val="도장수량ꀂ푰/_x0000_"/>
      <sheetName val="동원(ꀈ데"/>
      <sheetName val="수목표준_x0000_͐"/>
      <sheetName val="재고AR"/>
      <sheetName val="동원(ꀑ剰"/>
      <sheetName val="도장수량ꀃ籰0_x0000_"/>
      <sheetName val="도장수량ࠒ伷_xd800_욒"/>
      <sheetName val="TYÞ᐀z_x0000_"/>
      <sheetName val="허용전류_IEC Dɍ_x0000_"/>
      <sheetName val="허용전류_IEC Dɍ_x0000_"/>
      <sheetName val="허용전류_IEC D⁍0"/>
      <sheetName val="허용전류_IEC Dꁍ0"/>
      <sheetName val="허용전류_IEC Dꡍ_xd8cf_9"/>
      <sheetName val="허용전류_IEC D桍_xd8d4_9"/>
      <sheetName val="허용전류_IEC D0"/>
      <sheetName val="허용전류_IEC D큍郏/"/>
      <sheetName val="허용전류_IEC DM簀陶"/>
      <sheetName val="허용전류_IEC D롍۠渃"/>
      <sheetName val="허용전류_IEC DM猱"/>
      <sheetName val="PriceSummary"/>
      <sheetName val="주요 자재 집계표 (2)"/>
      <sheetName val="품밽ċ繠"/>
      <sheetName val="공종별집계퀂"/>
      <sheetName val="2차전체변경예_x0000_"/>
      <sheetName val="일위부표01"/>
      <sheetName val="부재치수입력"/>
      <sheetName val="제직재"/>
      <sheetName val="설직재-1"/>
      <sheetName val="5.(강릉1구간)K4-선금공제"/>
      <sheetName val="상행-교대(A1-A_x0010__x0000_"/>
      <sheetName val="상행-교대(A1-A׃⿫"/>
      <sheetName val="배수문"/>
      <sheetName val="T__PROPOSAL_ELEC_345KV_EULJOO_2"/>
      <sheetName val="예정공정(2차분_x0000_"/>
      <sheetName val="INMD1198"/>
      <sheetName val="Luong+may"/>
      <sheetName val="Cash Flow"/>
      <sheetName val="Yield"/>
      <sheetName val="Analisa Upah &amp; Bahan Plum"/>
      <sheetName val="FACTOR"/>
      <sheetName val="HRSG SMALL07220"/>
      <sheetName val="1,2공구원가계산"/>
      <sheetName val="1,2공구원가계산"/>
      <sheetName val="동원(蠚夷"/>
      <sheetName val="동원(栰妉"/>
      <sheetName val="tggwan(mac_x0000_"/>
      <sheetName val="물가변동_총_x0000__x0000__x0005_"/>
      <sheetName val="도장수량렒"/>
      <sheetName val="산출2-기"/>
      <sheetName val="일Ȍ"/>
      <sheetName val="아파트"/>
      <sheetName val="산출2-기ꙭÓ_x0000_"/>
      <sheetName val="산출2-기㳜Ç"/>
      <sheetName val="산출2-기ꙭy_x0000_"/>
      <sheetName val="산출2-기ꙭ_x0000_"/>
      <sheetName val="산출2-기䃬s"/>
      <sheetName val="산출2-기ꙭ"/>
      <sheetName val="산출2-기ꙭ"/>
      <sheetName val="산출2-기㻌"/>
      <sheetName val="산출2-기鄐䚏"/>
      <sheetName val="산출2-기鄐䚏è"/>
      <sheetName val="산출2-기辰໰_x000a_"/>
      <sheetName val="산출2-기辰໰"/>
      <sheetName val="산출2-기跰鷺Ó"/>
      <sheetName val="산출2-기_x0000__x0000__x0005_"/>
      <sheetName val="산출2-기鏐欯§"/>
      <sheetName val="산출2-기豐ኰ§"/>
      <sheetName val="동원ე玐刬"/>
      <sheetName val="상행-교대(A1-A_x0000__x0000_"/>
      <sheetName val="woo뇀"/>
      <sheetName val="woo몀"/>
      <sheetName val="woo낀"/>
      <sheetName val="wooᐰ"/>
      <sheetName val="woo៰"/>
      <sheetName val="설계기준_및_하중계산"/>
      <sheetName val="PAINT_(2)"/>
      <sheetName val="노상장99_3"/>
      <sheetName val="품莨"/>
      <sheetName val="품밽_ဠ"/>
      <sheetName val="20剙"/>
      <sheetName val="1"/>
      <sheetName val="제출내Ā"/>
      <sheetName val="도장수량؀"/>
      <sheetName val="동원(؀"/>
      <sheetName val="동원(렗"/>
      <sheetName val="Appendix_I(KBC2009_W)"/>
      <sheetName val="Appendix_II(KBC2009_E)"/>
      <sheetName val="Appendix_III"/>
      <sheetName val="1공구"/>
      <sheetName val="woo"/>
      <sheetName val="woo푰"/>
      <sheetName val="woo"/>
      <sheetName val="1.지장공가 양성화검토결과"/>
      <sheetName val="#REF!"/>
      <sheetName val="生人台帳"/>
      <sheetName val="EVALUATE增加且未签证工程量"/>
      <sheetName val="门窗及阳台栏杆"/>
      <sheetName val="B1-1清单外装修"/>
      <sheetName val="STAND20"/>
      <sheetName val="_EUL.XLS__EUL.XLS_전체수ḱ텭_"/>
      <sheetName val="_EUL.XLS__EUL.XLS_전체수ḱ푭_"/>
      <sheetName val="_EUL.XLS__EUL.XLS_전체수량_"/>
      <sheetName val="_EUL.XLS__EUL.XLS_도장수량猀ﱭ_"/>
      <sheetName val="_EUL.XLS__EUL.XLS_도장수猱ﱭ_"/>
      <sheetName val="_EUL.XLS__EUL.XLS_도장수량쌀䄅_"/>
      <sheetName val="_EUL.XLS__EUL.XLS_도장수량쌈㈅_"/>
      <sheetName val="_EUL.XLS__EUL.XLS_도장수량쌀㈅_"/>
      <sheetName val="_EUL.XLS__EUL.XLS_도장수량퀂_xde70__"/>
      <sheetName val="_EUL.XLS__EUL.XLS_동원(_"/>
      <sheetName val="_EUL.XLS__EUL.XLS_도장수량츆鱪_"/>
      <sheetName val="_EUL.XLS__EUL.XLS_도장수량츂鑪_"/>
      <sheetName val="_EUL.XLS__EUL.XLS_도장수량_xdf68__"/>
      <sheetName val="도장수량Ђ걬_"/>
      <sheetName val="도장수량Ќ걬_"/>
      <sheetName val="도장수량Ѐ_"/>
      <sheetName val="도장수량Ј_xd86c__"/>
      <sheetName val="도장수량Љ꭬_"/>
      <sheetName val="도장수량鄋顪_"/>
      <sheetName val="_EUL.XLS_전체수ḱ텭_"/>
      <sheetName val="_EUL.XLS_전체수ḱ푭_"/>
      <sheetName val="_EUL.XLS_전체수량_"/>
      <sheetName val="_EUL.XLS_도장수량猀ﱭ_"/>
      <sheetName val="_EUL.XLS_도장수猱ﱭ_"/>
      <sheetName val="총Ć__"/>
      <sheetName val="전극조립+활성화"/>
      <sheetName val="검토용"/>
      <sheetName val="도장수猱ﱭ_倀"/>
      <sheetName val="_EUL.XLS__EUL.XLS_도장수猱ﱭ_倀"/>
      <sheetName val="_EUL.XLS_도장수猱ﱭ_倀"/>
      <sheetName val="unit_4"/>
      <sheetName val="도장수량퀂_"/>
      <sheetName val="도장수량_"/>
      <sheetName val="동원(3_x0000_"/>
      <sheetName val="tggwa반̹퉨è抨؍"/>
      <sheetName val="tggwa배͖팘ą昈ᕋ"/>
      <sheetName val="tggwaಈᖔ叨ᖡ_x0000__x0000_"/>
      <sheetName val="tggwa배͖팘ą䔠᭽"/>
      <sheetName val="tggwa배͖팘ą懨ᗽ"/>
      <sheetName val="tggwaಈᖔꩠἻ_x0000__x0000_"/>
      <sheetName val="tggwaಈᖔୠᱍ_x0000__x0000_"/>
      <sheetName val="tggwaಈᖔ醰ᯃ_x0000__x0000_"/>
      <sheetName val="tggwa狈ἡ砐ᰲ_x0000__x0000_"/>
      <sheetName val="tggwa狈ἡ䓰ᰠ_x0000__x0000_"/>
      <sheetName val="tggwaᠸᖠᖩ_x0000__x0000_"/>
      <sheetName val="tggwa駘ችꠐᘬ_x0000__x0000_"/>
      <sheetName val="수량산출내역서(CCTV)"/>
      <sheetName val="說明"/>
      <sheetName val="_EUL.XLS_도장수량쌀䄅_"/>
      <sheetName val="_EUL.XLS_도장수량쌈㈅_"/>
      <sheetName val="_EUL.XLS_도장수량쌀㈅_"/>
      <sheetName val="_EUL.XLS_도장수량퀂_xde70__"/>
      <sheetName val="_EUL.XLS_동원(_"/>
      <sheetName val="_EUL.XLS_도장수량츆鱪_"/>
      <sheetName val="_EUL.XLS_도장수량츂鑪_"/>
      <sheetName val="_EUL.XLS_도장수량_xdf68__"/>
      <sheetName val="B15"/>
      <sheetName val="B16"/>
      <sheetName val="B17"/>
      <sheetName val="B4-D3"/>
      <sheetName val="B8"/>
      <sheetName val="tuong"/>
      <sheetName val="THONG KE CAU KIEN"/>
      <sheetName val="FD"/>
      <sheetName val="GI"/>
      <sheetName val="EE (3)"/>
      <sheetName val="PAVEMENT"/>
      <sheetName val="TRAFFIC"/>
      <sheetName val="Areas"/>
      <sheetName val="(Main building) - Type C"/>
      <sheetName val="(Carport) - Type C"/>
      <sheetName val="(Main building) - 4BR"/>
      <sheetName val="(Fence) - Type C"/>
      <sheetName val="(Pool) - Type C"/>
      <sheetName val="(Landscape) - Type C"/>
      <sheetName val="(Pump room) - Type C"/>
      <sheetName val="(Carport) - 4BR"/>
      <sheetName val="(Fence) - 4BR"/>
      <sheetName val="(Pool) - 4BR"/>
      <sheetName val="(Landscape) - 4BR"/>
      <sheetName val="(Pump room) - 4BR"/>
      <sheetName val="Infrastructure"/>
      <sheetName val="품목코드"/>
      <sheetName val="학생내역"/>
      <sheetName val="tu"/>
      <sheetName val="Ref"/>
      <sheetName val="Bill 02 INF"/>
      <sheetName val="MTC"/>
      <sheetName val="Schedule S-Curve (new scheme)"/>
      <sheetName val="GiaVT"/>
      <sheetName val="Bacluong"/>
      <sheetName val="_EUL.XLS_도장수량퀂_"/>
      <sheetName val="_EUL.XLS_도장수량_"/>
      <sheetName val="proj"/>
      <sheetName val="TTTram"/>
      <sheetName val="GIAVLIEU"/>
      <sheetName val="Phân tích hoàn thiện"/>
      <sheetName val="MAU Phân tích KC"/>
      <sheetName val="Du Lieu"/>
      <sheetName val="Hoan Thien"/>
      <sheetName val="Cong Cong"/>
      <sheetName val="Lanh To"/>
      <sheetName val="TH-CC"/>
      <sheetName val="TH-CH"/>
      <sheetName val="Du_toan5"/>
      <sheetName val="TONG_HOP_VL-NC5"/>
      <sheetName val="RAB_AR&amp;STR6"/>
      <sheetName val="Bảng_KLHT2"/>
      <sheetName val="RC_WORK2"/>
      <sheetName val="A1_CN4"/>
      <sheetName val="Bang_KL5"/>
      <sheetName val="M1-XL-1b_KLthep3"/>
      <sheetName val="M2__FIRE_FIGHTING_SYSTEM_V12"/>
      <sheetName val="M3__FIRE_ALARM_SYSTEM_V12"/>
      <sheetName val="KLDT_DIEN3"/>
      <sheetName val="Dinh_muc_CP_KTCB_khac3"/>
      <sheetName val="Electrical_Works2"/>
      <sheetName val="H_T__INCOMING_SYSTEM2"/>
      <sheetName val="SCOPE_OF_WORK2"/>
      <sheetName val="Sàn_T12"/>
      <sheetName val="Lỗ_thông_gió2"/>
      <sheetName val="UNIT_PRICE3"/>
      <sheetName val="PU_ITALY_8"/>
      <sheetName val="TH_DZ358"/>
      <sheetName val="Tro_giup8"/>
      <sheetName val="DON_GIA_TRAM_(3)6"/>
      <sheetName val="chi_tiet_TBA6"/>
      <sheetName val="chi_tiet_C6"/>
      <sheetName val="DON_GIA_CAN_THO8"/>
      <sheetName val="Customize_Your_Purchase_Order6"/>
      <sheetName val="CHITIET_VL-NC-TT_-1p6"/>
      <sheetName val="CHITIET_VL-NC-TT-3p5"/>
      <sheetName val="TONG_HOP_VL-NC_TT6"/>
      <sheetName val="KPVC-BD_6"/>
      <sheetName val="HĐ_ngoài5"/>
      <sheetName val="XT_Buoc_35"/>
      <sheetName val="dongia_(2)5"/>
      <sheetName val="7606_DZ6"/>
      <sheetName val="Don_gia_chi_tiet6"/>
      <sheetName val="project_management5"/>
      <sheetName val="Adix_A5"/>
      <sheetName val="S-curve_5"/>
      <sheetName val="REINF_5"/>
      <sheetName val="Rates_20095"/>
      <sheetName val="So_doi_chieu_LC5"/>
      <sheetName val="MAIN_GATE_HOUSE5"/>
      <sheetName val="Commercial_value5"/>
      <sheetName val="Ky_Lam_Bridge5"/>
      <sheetName val="Provisional_Sums_Item5"/>
      <sheetName val="Gas_Pressure_Welding5"/>
      <sheetName val="General_Item&amp;General_Requireme5"/>
      <sheetName val="General_Items5"/>
      <sheetName val="Regenral_Requirements5"/>
      <sheetName val="chiet_tinh5"/>
      <sheetName val="Ng_hàng_xà+bulong5"/>
      <sheetName val="MH_RATE5"/>
      <sheetName val="DM_60614"/>
      <sheetName val="DG_thep_ma_kem4"/>
      <sheetName val="Lcau_-_Lxuc5"/>
      <sheetName val="CT_vat_lieu4"/>
      <sheetName val="Equip_4"/>
      <sheetName val="Đầu_vào4"/>
      <sheetName val="Chi_tiet_XD_TBA4"/>
      <sheetName val="Trạm_biến_áp4"/>
      <sheetName val="Đơn_Giá_4"/>
      <sheetName val="CT-0_4KV4"/>
      <sheetName val="Chenh_lech_vat_tu4"/>
      <sheetName val="Diện_tích4"/>
      <sheetName val="1_Khái_toán4"/>
      <sheetName val="TONG_HOP_T5_19984"/>
      <sheetName val="KL_Chi_tiết_Xây_tô4"/>
      <sheetName val="DG_DZ4"/>
      <sheetName val="DG_TBA4"/>
      <sheetName val="07Base_Cost4"/>
      <sheetName val="rate_material4"/>
      <sheetName val="Chi_tiet_KL4"/>
      <sheetName val="Tổng_hợp_KL4"/>
      <sheetName val="Xay_lapduongR34"/>
      <sheetName val="04_-_XUONG_DET_B4"/>
      <sheetName val="Bill_1_Quy_dinh_chung4"/>
      <sheetName val="1_R18_BF4"/>
      <sheetName val="6_External_works-R184"/>
      <sheetName val="Phan_khai_KLuong4"/>
      <sheetName val="_034"/>
      <sheetName val="chieu_day_san4"/>
      <sheetName val="Podium_Concrete_Works4"/>
      <sheetName val="KLCT-_TOWER4"/>
      <sheetName val="KLCT-_PODIUM4"/>
      <sheetName val="Gia_thanh_chuoi_su4"/>
      <sheetName val="Tiep_dia4"/>
      <sheetName val="Don_gia_vung_III-Can_Tho4"/>
      <sheetName val="Area_Cal4"/>
      <sheetName val="Elect_(3)4"/>
      <sheetName val="Bond_수수료_계산_포맷4"/>
      <sheetName val="PAGE_14"/>
      <sheetName val="EIRR&gt;_24"/>
      <sheetName val="DM_674"/>
      <sheetName val="Đầu_tư4"/>
      <sheetName val="Project_Data4"/>
      <sheetName val="Data_Input4"/>
      <sheetName val="6787CWFASE2CASE2_00_xls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Loại_Vật_tư4"/>
      <sheetName val="TH_Vat_tu4"/>
      <sheetName val="dg_tphcm4"/>
      <sheetName val="T_KÊ_K_CẤU4"/>
      <sheetName val="Bill_01_-_CTN4"/>
      <sheetName val="Bill_2_2_Villa_2_beds4"/>
      <sheetName val="4_PTDG4"/>
      <sheetName val="A1,_May4"/>
      <sheetName val="Vat_lieu4"/>
      <sheetName val="Bang_trong_luong_rieng_thep4"/>
      <sheetName val="HÐ_ngoài5"/>
      <sheetName val="gia_cong_tac4"/>
      <sheetName val="Measure_13064"/>
      <sheetName val="Cước_VC_+_ĐM_CP_Tư_vấn4"/>
      <sheetName val="Hệ_số4"/>
      <sheetName val="DETAIL_3"/>
      <sheetName val="GV1-D13_(Casement_door)4"/>
      <sheetName val="final_list_20054"/>
      <sheetName val="LV_data3"/>
      <sheetName val="ESTI_3"/>
      <sheetName val="Gia_vat_tu3"/>
      <sheetName val="CẤP_THOÁT_NƯỚC4"/>
      <sheetName val="TH_MTC3"/>
      <sheetName val="TH_N_Cong3"/>
      <sheetName val="THDT_goi_thau_TB4"/>
      <sheetName val="Tien_do_TV4"/>
      <sheetName val="Harga_ME_4"/>
      <sheetName val="Analisa_Gabungan4"/>
      <sheetName val="_Bill_5-Earthing_2_-_Add_Works3"/>
      <sheetName val="bridge_#_14"/>
      <sheetName val="Isolasi_Luar_Dalam4"/>
      <sheetName val="Isolasi_Luar4"/>
      <sheetName val="KL_san_lap3"/>
      <sheetName val="Chi_tiet3"/>
      <sheetName val="Chenh_lech_ca_may3"/>
      <sheetName val="TLg_CN&amp;Laixe3"/>
      <sheetName val="TLg_CN&amp;Laixe_(2)3"/>
      <sheetName val="TLg_Laitau3"/>
      <sheetName val="TLg_Laitau_(2)3"/>
      <sheetName val="Bang_3_Chi_tiet_phan_Dz3"/>
      <sheetName val="KHOI_LUONG3"/>
      <sheetName val="Equipment_list_(PAC)3"/>
      <sheetName val="TINH_KHOI_LUONG3"/>
      <sheetName val="DATA_BASE3"/>
      <sheetName val="BẢNG_KHỐI_LƯỢNG_TỔNG_HỢP3"/>
      <sheetName val="Buy_vs__Lease_Car4"/>
      <sheetName val="CP_Khac_cuoc_VC3"/>
      <sheetName val="Budget_Code3"/>
      <sheetName val="CTKL_KTX_HT3"/>
      <sheetName val="HVAC_BLOCK_B43"/>
      <sheetName val="PRE_(E)3"/>
      <sheetName val="2_Chiet_tinh3"/>
      <sheetName val="subcon_sched3"/>
      <sheetName val="NHÀ_NHẬP_LIỆU3"/>
      <sheetName val="MÓNG_SILO3"/>
      <sheetName val="Tong_du_toan3"/>
      <sheetName val="Bill_2_-_ketcau3"/>
      <sheetName val="Chi_tiet_lan_can3"/>
      <sheetName val="13-Cốt_thép_(10mm&lt;D≤18mm)_FO163"/>
      <sheetName val="du_lieu_du_toan3"/>
      <sheetName val="BOQ_THAN3"/>
      <sheetName val="DL_ĐẦU_VÀO3"/>
      <sheetName val="NSA_fr_Revit3"/>
      <sheetName val="Scorp_of_Work3"/>
      <sheetName val="CPC_2T3"/>
      <sheetName val="TH_(Daikin)3"/>
      <sheetName val="_BILL_2_1_E-ELV-THO3"/>
      <sheetName val="_BILL_2_2_E-ELV-HT3"/>
      <sheetName val="CT_tu_EDHP3"/>
      <sheetName val="BIIL_3_1_PS-THO3"/>
      <sheetName val="BIIL_3_1_PS-HT3"/>
      <sheetName val="BILL_4_ACMV-THO_3"/>
      <sheetName val="BILL_4_ACMV-HT_3"/>
      <sheetName val="_BILL_5_FA-FA_-_THO__3"/>
      <sheetName val="_BILL_5_FA-FA_-_HT__3"/>
      <sheetName val="Gia_tudien3"/>
      <sheetName val="Code_NC3"/>
      <sheetName val="TH_(Toshiba)3"/>
      <sheetName val="BILL_4_ACMV-HT__(Toshiba)3"/>
      <sheetName val="Hao_hut,_CK3"/>
      <sheetName val="TH_CPTC3"/>
      <sheetName val="CT_gio_m23"/>
      <sheetName val="DMVL,_CK3"/>
      <sheetName val="Sum_material3"/>
      <sheetName val="Ree_Hvac-Condotel3"/>
      <sheetName val="Sigma_HVAC-Condotel3"/>
      <sheetName val="Techgel_Condotel_-_HVAC3"/>
      <sheetName val="Unicon_Condotel_-_HVAC3"/>
      <sheetName val="Ree_P&amp;D-Condotel3"/>
      <sheetName val="Sigma_CTN-CONDOTEL3"/>
      <sheetName val="Techgel_Condotel_-_CTN3"/>
      <sheetName val="Unicon__Condotel_-_CTN3"/>
      <sheetName val="KL_LĐ-_CÁP_ĐIỆN3"/>
      <sheetName val="KL_LĐ-BUSWAY3"/>
      <sheetName val="KL_LĐ-TỦ_ĐIỆN3"/>
      <sheetName val="Data-Lắp_đèn,_ổ_cắm_căn_hộ3"/>
      <sheetName val="GTTT_PL_023"/>
      <sheetName val="GTTT_PL23"/>
      <sheetName val="KL_LĐ_CS_SỰ_CỐ_(k_in)3"/>
      <sheetName val="KL_LĐ_TỦ_ĐIỆN_(k_in)3"/>
      <sheetName val="KL_TỦ_ĐIỆN_MSB3"/>
      <sheetName val="KL_LĐ_CÁP_ĐIỆN3"/>
      <sheetName val="KL_LĐ-_BUSWAY3"/>
      <sheetName val="KL_LĐ-_PHẦN_HẦM,_KHỐI_ĐẾ,_HL3"/>
      <sheetName val="KL-HÀNH_LANG3"/>
      <sheetName val="KL-Lap_dat-M_(k_in)3"/>
      <sheetName val="KL-TEST-M_(k_in)3"/>
      <sheetName val="KL-Lap_dat-D3"/>
      <sheetName val="Check_list_tháp_D_(k_in)3"/>
      <sheetName val="Check_list_tháp_M(k_in)3"/>
      <sheetName val="đối_soát_vật_tư3"/>
      <sheetName val="Main_Cable_3"/>
      <sheetName val="MTO_REV_2(ARMOR)2"/>
      <sheetName val="07_2019_HC2"/>
      <sheetName val="NHAN_SU_CAC_CONG_TRINH2"/>
      <sheetName val="BANG_CHAM_CONG_VAN_PHONG2"/>
      <sheetName val="CHAM_CONG_TRUC_VE_SINH2"/>
      <sheetName val="TÍNH_TOÁN_KHỐI_LƯỢNG_P62"/>
      <sheetName val="CP_Du_phong2"/>
      <sheetName val="THCP_xay_dung2"/>
      <sheetName val="Tong_hop_kinh_phi2"/>
      <sheetName val="HRG_BHN2"/>
      <sheetName val="연결분개(거래_Ʉ2"/>
      <sheetName val="Dầm_-4_7m2"/>
      <sheetName val="Scheme_B_Estimate_2"/>
      <sheetName val="Bang_TH2"/>
      <sheetName val="TINH_GIA_-_SAN_XUAT_Vertico2"/>
      <sheetName val="CONSOIDATE_42"/>
      <sheetName val="CONSOIDATE_22"/>
      <sheetName val="NET_ALL_(M)1"/>
      <sheetName val="C_A02_-_Confirmations2"/>
      <sheetName val="3-PTDGT8_2"/>
      <sheetName val="4-PTDG_(T2)2"/>
      <sheetName val="4-PTDG_(T1)2"/>
      <sheetName val="Slim_2_cánh_&amp;_2_vách1"/>
      <sheetName val="dtct_cong1"/>
      <sheetName val="B3A_-_TOWER_A1"/>
      <sheetName val="RC_fin1"/>
      <sheetName val="Tổng_kê1"/>
      <sheetName val="phân_tích_hiệu_quả1"/>
      <sheetName val="Breakdown_(B)1"/>
      <sheetName val="4_3_Scope_of_work_2"/>
      <sheetName val="Chi_phi_khac_4_3KH-CP1"/>
      <sheetName val="B_1_-_CT_PVQTTC1"/>
      <sheetName val="CP_QLDA1"/>
      <sheetName val="Thuc_thanh1"/>
      <sheetName val="Main_Feeder1"/>
      <sheetName val="PE_Wire1"/>
      <sheetName val="pp3p_1"/>
      <sheetName val="[EUL_XLS]도장수猱ﱭ/1"/>
      <sheetName val="MEP_Detail1"/>
      <sheetName val="[EUL_XLS]전체수량/1"/>
      <sheetName val="[EUL_XLS]도장수량猀ﱭ/1"/>
      <sheetName val="[EUL_XLS]도장수량쌀䄅/1"/>
      <sheetName val="[EUL_XLS]도장수량쌈㈅/1"/>
      <sheetName val="[EUL_XLS]도장수량쌀㈅/1"/>
      <sheetName val="[EUL_XLS]동원(/1"/>
      <sheetName val="[EUL_XLS]도장수량츆鱪/1"/>
      <sheetName val="[EUL_XLS]도장수량츂鑪/1"/>
      <sheetName val="Xuat152"/>
      <sheetName val="ND"/>
      <sheetName val="Tinh BT"/>
      <sheetName val="DGchitiet "/>
      <sheetName val="대창(함평)"/>
      <sheetName val="대창(장성)"/>
      <sheetName val="btra"/>
      <sheetName val="Tinh toan"/>
      <sheetName val="총원가계산서(요율)"/>
      <sheetName val="ma-pt"/>
      <sheetName val="Share price data"/>
      <sheetName val="THIET DAT"/>
      <sheetName val="PTdam"/>
      <sheetName val="cov-estimate"/>
      <sheetName val="Bộ mã"/>
      <sheetName val="L"/>
      <sheetName val="MASTER1"/>
      <sheetName val="시중노임"/>
      <sheetName val="Bill 07_Villa-22F1"/>
      <sheetName val="조선용암면"/>
      <sheetName val="PhanTich"/>
      <sheetName val="Div10"/>
      <sheetName val="Div11"/>
      <sheetName val="Div12"/>
      <sheetName val="Div13"/>
      <sheetName val="Div2"/>
      <sheetName val="Div4"/>
      <sheetName val="Div5"/>
      <sheetName val="Div6"/>
      <sheetName val="Div7"/>
      <sheetName val="Div8"/>
      <sheetName val="Div9"/>
      <sheetName val="고로_토목(도급보정)_101222"/>
      <sheetName val="2F_회의실견적(5_1鍐"/>
      <sheetName val="2F_회의실견적(5_1賨࠭׃⾭"/>
      <sheetName val="시재"/>
      <sheetName val="EQUIP_LISTÕ"/>
      <sheetName val="가공비"/>
      <sheetName val="단위가격"/>
      <sheetName val="물집"/>
      <sheetName val="3_공통공사_x0000__x0000__x0005_"/>
      <sheetName val="차수공개요"/>
      <sheetName val="구ԯ"/>
      <sheetName val="1차분계약내역栀"/>
      <sheetName val="1차분계약내역⢚"/>
      <sheetName val="1차분계약내역゚"/>
      <sheetName val="배수유공블ᣉ"/>
      <sheetName val="1.공사비집계"/>
      <sheetName val="45,46"/>
      <sheetName val="입찰내역 발주처 양식"/>
      <sheetName val="을-ATYPE"/>
      <sheetName val="?????"/>
      <sheetName val="est"/>
      <sheetName val="_____"/>
      <sheetName val="120"/>
      <sheetName val="13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단가조사"/>
      <sheetName val="공사예산하조서(O.K)"/>
      <sheetName val="관리,공감"/>
      <sheetName val="남양시작동010313100%"/>
      <sheetName val="매부"/>
      <sheetName val="현관"/>
      <sheetName val="인원"/>
      <sheetName val="Don_gia5"/>
      <sheetName val="DGchitiet_"/>
      <sheetName val="Schedule_S-Curve_(new_scheme)"/>
      <sheetName val="Tinh_toan"/>
      <sheetName val="Don_gia6"/>
      <sheetName val="DGchitiet_1"/>
      <sheetName val="Schedule_S-Curve_(new_scheme)1"/>
      <sheetName val="Tinh_toan1"/>
      <sheetName val="BMW"/>
      <sheetName val="BMW.B2"/>
      <sheetName val="BMW.B3"/>
      <sheetName val="CTG CGO"/>
      <sheetName val="PRE_A3, A4"/>
      <sheetName val="금융"/>
      <sheetName val="8.PILE  (돌출)"/>
      <sheetName val="4-3 보온 기본물량집계"/>
      <sheetName val="총_x0000_"/>
      <sheetName val="Substation Column"/>
      <sheetName val="Land Dev't. Ph-1"/>
      <sheetName val="4-Lane bridge"/>
      <sheetName val="Hac.Lots"/>
      <sheetName val="Res.Lots"/>
      <sheetName val="Spine Road"/>
      <sheetName val="ASCEandUBC"/>
      <sheetName val="UC"/>
      <sheetName val="COVERSHEET"/>
      <sheetName val="Ex-Rate"/>
      <sheetName val="Rate Analysis"/>
      <sheetName val="발주간_x0000_"/>
      <sheetName val="Breakdown"/>
      <sheetName val="동원T_x0000_"/>
      <sheetName val="동원剔_x0010__x0000_"/>
      <sheetName val="1,2공구원가계산_x0000_"/>
      <sheetName val="1,2공구원가계산က"/>
      <sheetName val="배수유공블_x0000_"/>
      <sheetName val="도장수⠱㔺栀?猇"/>
      <sheetName val="도장수량?䠀沣"/>
      <sheetName val="도장수량?蠀ꨟ"/>
      <sheetName val="도장수량?䠀䷓"/>
      <sheetName val="동원(?"/>
      <sheetName val="도장수량퀂?/"/>
      <sheetName val="도장수량?/"/>
      <sheetName val="[EUL.XLS][EUL.XLS]도장수량퀂?/"/>
      <sheetName val="[EUL.XLS][EUL.XLS]도장수량?/"/>
      <sheetName val="도장수량㠗㚅?"/>
      <sheetName val="도장수량砞⼵?"/>
      <sheetName val="도장수량研⼵栁?"/>
      <sheetName val="도장수량砛⼵?"/>
      <sheetName val="도장수량㠐?겷"/>
      <sheetName val="도장수량Ј?"/>
      <sheetName val="도장수량젞?᠀럘"/>
      <sheetName val="도장수량?怀⺴"/>
      <sheetName val="도장수량⠐伺?"/>
      <sheetName val="LOPCALC"/>
      <sheetName val="40Ô_x0000_"/>
      <sheetName val="하조서"/>
      <sheetName val="동원(ྉ"/>
      <sheetName val="동원(ࠛ"/>
      <sheetName val="Input Screen"/>
      <sheetName val="역T_x0000_"/>
      <sheetName val="수로단위수량"/>
      <sheetName val="한도관리"/>
      <sheetName val="[EUL.XLS][EUL.XLS]도장수량猀ﱭ/_x0000"/>
      <sheetName val="[EUL.XLS][EUL.XLS]도장수량쌀䄅/_x0000"/>
      <sheetName val="[EUL.XLS][EUL.XLS]도장수량쌈㈅/_x0000"/>
      <sheetName val="[EUL.XLS][EUL.XLS]도장수량쌀㈅/_x0000"/>
      <sheetName val="[EUL.XLS][EUL.XLS]도장수량츆鱪/_x0000"/>
      <sheetName val="[EUL.XLS][EUL.XLS]도장수량츂鑪/_x0000"/>
      <sheetName val="상행-교대(_x0000__x0000__x0005__x00"/>
      <sheetName val="1공구_x0005__x0000__x0000__x0000"/>
      <sheetName val="1_x0002__x0000__x000c__x0000__x"/>
      <sheetName val="현장관리비__x0000__x0000_Ā_x0000__x0"/>
      <sheetName val="woo_x0000__x0000__x0005__x0000_"/>
      <sheetName val="제출내_x0000__x0000_Ā_x0000__x0005"/>
      <sheetName val="2F 회의실견적(5_1_x0000__x0000__x000"/>
      <sheetName val="tggwan(_x0000__x0000__x0005__x0"/>
      <sheetName val="구邲䦢ꔃ"/>
      <sheetName val="구撲蠀"/>
      <sheetName val="적격점수"/>
      <sheetName val="수량산출서_x0000__x0000_"/>
      <sheetName val="터파기및ì_x0000_"/>
      <sheetName val="[EUL.XLS][EUL.XLS][EUL.XLS]__16"/>
      <sheetName val="[EUL.XLS][EUL.XLS][EUL.XLS]__17"/>
      <sheetName val="[EUL.XLS][EUL.XLS][EUL.XLS]__18"/>
      <sheetName val="[EUL.XLS][EUL.XLS][EUL.XLS]__19"/>
      <sheetName val="[EUL.XLS][EUL.XLS][EUL.XLS]__20"/>
      <sheetName val="[EUL.XLS][EUL.XLS][EUL.XLS]__21"/>
      <sheetName val="[EUL.XLS][EUL.XLS][EUL.XLS]__22"/>
      <sheetName val="[EUL.XLS][EUL.XLS][EUL.XLS]__23"/>
      <sheetName val="[EUL.XLS]도장수량섈_xd96c_/_x0000_"/>
      <sheetName val="[EUL.XLS]도장수량섈陬/_x0000_"/>
      <sheetName val="[EUL.XLS]도장수량섁ꥬ/_x0000_"/>
      <sheetName val="[EUL.XLS]도장수량썬/_x0000_"/>
      <sheetName val="[EUL.XLS]도장수량ꌂ멭/_x0000_"/>
      <sheetName val="[EUL.XLS]도장수량ꌂ/_x0000_"/>
      <sheetName val="[EUL.XLS]도장수량ꌌ국/_x0000_"/>
      <sheetName val="[EUL.XLS]도장수량ԋ/_x000e_"/>
      <sheetName val="[EUL.XLS]도장수량퀂/"/>
      <sheetName val="[EUL.XLS]도장수량/"/>
      <sheetName val="[EUL.XLS][EUL_XLS]전체수ḱ텭/"/>
      <sheetName val="[EUL.XLS][EUL_XLS]전체수ḱ푭/"/>
      <sheetName val="[EUL.XLS][EUL_XLS]전체수량/"/>
      <sheetName val="[EUL.XLS][EUL_XLS]도장수량猀ﱭ/"/>
      <sheetName val="[EUL.XLS][EUL_XLS]도장수猱ﱭ/倀"/>
      <sheetName val="[EUL.XLS]도장수량Ј/"/>
      <sheetName val="[EUL.XLS][EUL_XLS]전체수ḱ텭/1"/>
      <sheetName val="[EUL.XLS][EUL_XLS]전체수ḱ푭/1"/>
      <sheetName val="4배"/>
      <sheetName val="3배"/>
      <sheetName val="6배"/>
      <sheetName val="5배"/>
      <sheetName val="1배"/>
      <sheetName val="DATA98"/>
      <sheetName val="결재판(삭제_x0000__x0000_Ԁ_x0000_䀀欭_x0002_"/>
      <sheetName val="현장관리비_헾⽊_x0005__x0000_"/>
      <sheetName val="현장관리비_鞸ď韼ď헾"/>
      <sheetName val="수정시산표"/>
      <sheetName val="S1뱐"/>
      <sheetName val="1차전체ꆾᶩ"/>
      <sheetName val="TYPE_x0000_"/>
      <sheetName val="電気設備表"/>
      <sheetName val="40단_x0010_"/>
      <sheetName val="SCHED1"/>
      <sheetName val="물가변동_총"/>
      <sheetName val="주_x0000_"/>
      <sheetName val="1TL椀⠀輠_x0012_"/>
      <sheetName val="Inspection Status (GCC)"/>
      <sheetName val="취합표"/>
      <sheetName val="물량산출"/>
      <sheetName val="부대시설"/>
      <sheetName val="Apt내역"/>
      <sheetName val="수정전-창호제외"/>
      <sheetName val="수정후-창호제외"/>
      <sheetName val="수정전-창호만"/>
      <sheetName val="수정후-창호만"/>
      <sheetName val="시점교대"/>
      <sheetName val="MYUN(MAC)"/>
      <sheetName val="화해(함평)"/>
      <sheetName val="화해(장성)"/>
      <sheetName val="도(내)"/>
      <sheetName val="합산자재목록"/>
      <sheetName val="C1.공사개요"/>
      <sheetName val="실행(1)"/>
      <sheetName val="A1.스케쥴"/>
      <sheetName val="견적내역"/>
      <sheetName val="현장별계약현황('98.10.31)"/>
      <sheetName val="8_ 현장관리비"/>
      <sheetName val="산출1-1"/>
      <sheetName val="일위대가표 (2)"/>
      <sheetName val="YANG"/>
      <sheetName val="1~6 설계조건...."/>
      <sheetName val="경영계획1월"/>
      <sheetName val="C.배수관공"/>
      <sheetName val="결재란"/>
      <sheetName val="순공사비"/>
      <sheetName val="b_balju_cho"/>
      <sheetName val="주관사업"/>
      <sheetName val="철근총괄"/>
      <sheetName val="DATA 입력부"/>
      <sheetName val="집계"/>
      <sheetName val="돈암사업"/>
      <sheetName val="기흥하도용"/>
      <sheetName val="설치자재"/>
      <sheetName val="장비가동"/>
      <sheetName val="설계명세"/>
      <sheetName val="C1_공사개요"/>
      <sheetName val="A1_스케쥴"/>
      <sheetName val="현장별계약현황('98_10_31)"/>
      <sheetName val="8__현장관리비"/>
      <sheetName val="일위대가표_(2)"/>
      <sheetName val="C_배수관공"/>
      <sheetName val="1~6_설계조건____"/>
      <sheetName val="5Strand-장기처짐PCI"/>
      <sheetName val="BEND LOSS"/>
      <sheetName val="시설장비"/>
      <sheetName val="직접인건비"/>
      <sheetName val="직접경비"/>
      <sheetName val="삭제금지단가"/>
      <sheetName val="AILC004"/>
      <sheetName val="화해6함평)"/>
      <sheetName val="화해6장성)"/>
      <sheetName val="건축2"/>
      <sheetName val="기초데이타"/>
      <sheetName val="DATA_입력부"/>
      <sheetName val="205동"/>
      <sheetName val="일용노임단가"/>
      <sheetName val="참조자료"/>
      <sheetName val="단가 및 재료비"/>
      <sheetName val="중기사용료산출근거"/>
      <sheetName val="상반기손익차2총괄"/>
      <sheetName val="2경간"/>
      <sheetName val="단가표 (2)"/>
      <sheetName val="자재표"/>
      <sheetName val="입력자료"/>
      <sheetName val="대구은행"/>
      <sheetName val="도면자료제출일정"/>
      <sheetName val="사진내용 입력"/>
      <sheetName val="건축토목내역"/>
      <sheetName val="당사수지"/>
      <sheetName val="0201"/>
      <sheetName val="8.2관리대상업체 문제점현황"/>
      <sheetName val="관급자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sheetData sheetId="542"/>
      <sheetData sheetId="543"/>
      <sheetData sheetId="544"/>
      <sheetData sheetId="545"/>
      <sheetData sheetId="546"/>
      <sheetData sheetId="547"/>
      <sheetData sheetId="548"/>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sheetData sheetId="990" refreshError="1"/>
      <sheetData sheetId="991" refreshError="1"/>
      <sheetData sheetId="992" refreshError="1"/>
      <sheetData sheetId="993" refreshError="1"/>
      <sheetData sheetId="994" refreshError="1"/>
      <sheetData sheetId="995" refreshError="1"/>
      <sheetData sheetId="996"/>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sheetData sheetId="129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sheetData sheetId="135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sheetData sheetId="1538"/>
      <sheetData sheetId="1539"/>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refreshError="1"/>
      <sheetData sheetId="1580"/>
      <sheetData sheetId="1581"/>
      <sheetData sheetId="1582"/>
      <sheetData sheetId="1583"/>
      <sheetData sheetId="1584"/>
      <sheetData sheetId="1585"/>
      <sheetData sheetId="1586"/>
      <sheetData sheetId="1587"/>
      <sheetData sheetId="1588"/>
      <sheetData sheetId="1589"/>
      <sheetData sheetId="1590"/>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sheetData sheetId="1610"/>
      <sheetData sheetId="1611"/>
      <sheetData sheetId="1612"/>
      <sheetData sheetId="1613"/>
      <sheetData sheetId="1614"/>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refreshError="1"/>
      <sheetData sheetId="1706" refreshError="1"/>
      <sheetData sheetId="1707" refreshError="1"/>
      <sheetData sheetId="1708" refreshError="1"/>
      <sheetData sheetId="1709" refreshError="1"/>
      <sheetData sheetId="1710" refreshError="1"/>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refreshError="1"/>
      <sheetData sheetId="1735" refreshError="1"/>
      <sheetData sheetId="1736" refreshError="1"/>
      <sheetData sheetId="1737"/>
      <sheetData sheetId="1738" refreshError="1"/>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sheetData sheetId="1788"/>
      <sheetData sheetId="1789" refreshError="1"/>
      <sheetData sheetId="1790"/>
      <sheetData sheetId="179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sheetData sheetId="1808"/>
      <sheetData sheetId="1809"/>
      <sheetData sheetId="1810"/>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sheetData sheetId="1941" refreshError="1"/>
      <sheetData sheetId="1942"/>
      <sheetData sheetId="1943" refreshError="1"/>
      <sheetData sheetId="1944" refreshError="1"/>
      <sheetData sheetId="1945" refreshError="1"/>
      <sheetData sheetId="1946" refreshError="1"/>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sheetData sheetId="2066"/>
      <sheetData sheetId="2067"/>
      <sheetData sheetId="2068"/>
      <sheetData sheetId="2069"/>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sheetData sheetId="2089"/>
      <sheetData sheetId="2090"/>
      <sheetData sheetId="209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sheetData sheetId="2392" refreshError="1"/>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refreshError="1"/>
      <sheetData sheetId="2515" refreshError="1"/>
      <sheetData sheetId="2516" refreshError="1"/>
      <sheetData sheetId="2517"/>
      <sheetData sheetId="2518" refreshError="1"/>
      <sheetData sheetId="2519" refreshError="1"/>
      <sheetData sheetId="2520" refreshError="1"/>
      <sheetData sheetId="2521" refreshError="1"/>
      <sheetData sheetId="2522" refreshError="1"/>
      <sheetData sheetId="2523" refreshError="1"/>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sheetData sheetId="2585" refreshError="1"/>
      <sheetData sheetId="2586" refreshError="1"/>
      <sheetData sheetId="2587" refreshError="1"/>
      <sheetData sheetId="2588" refreshError="1"/>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sheetData sheetId="3173" refreshError="1"/>
      <sheetData sheetId="3174" refreshError="1"/>
      <sheetData sheetId="3175" refreshError="1"/>
      <sheetData sheetId="3176" refreshError="1"/>
      <sheetData sheetId="3177" refreshError="1"/>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refreshError="1"/>
      <sheetData sheetId="3416" refreshError="1"/>
      <sheetData sheetId="3417" refreshError="1"/>
      <sheetData sheetId="3418" refreshError="1"/>
      <sheetData sheetId="3419"/>
      <sheetData sheetId="3420"/>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sheetData sheetId="3553"/>
      <sheetData sheetId="3554"/>
      <sheetData sheetId="3555"/>
      <sheetData sheetId="3556"/>
      <sheetData sheetId="3557"/>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sheetData sheetId="3567"/>
      <sheetData sheetId="3568"/>
      <sheetData sheetId="3569"/>
      <sheetData sheetId="3570"/>
      <sheetData sheetId="3571"/>
      <sheetData sheetId="3572"/>
      <sheetData sheetId="3573"/>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sheetData sheetId="3591"/>
      <sheetData sheetId="3592"/>
      <sheetData sheetId="3593"/>
      <sheetData sheetId="3594"/>
      <sheetData sheetId="3595"/>
      <sheetData sheetId="3596"/>
      <sheetData sheetId="3597"/>
      <sheetData sheetId="3598"/>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sheetData sheetId="3686"/>
      <sheetData sheetId="3687" refreshError="1"/>
      <sheetData sheetId="3688"/>
      <sheetData sheetId="3689" refreshError="1"/>
      <sheetData sheetId="3690"/>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sheetData sheetId="3777"/>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sheetData sheetId="3801" refreshError="1"/>
      <sheetData sheetId="3802"/>
      <sheetData sheetId="3803"/>
      <sheetData sheetId="3804" refreshError="1"/>
      <sheetData sheetId="3805" refreshError="1"/>
      <sheetData sheetId="3806" refreshError="1"/>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refreshError="1"/>
      <sheetData sheetId="4034" refreshError="1"/>
      <sheetData sheetId="4035" refreshError="1"/>
      <sheetData sheetId="4036" refreshError="1"/>
      <sheetData sheetId="4037" refreshError="1"/>
      <sheetData sheetId="4038" refreshError="1"/>
      <sheetData sheetId="4039" refreshError="1"/>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sheetData sheetId="4332"/>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sheetData sheetId="4347" refreshError="1"/>
      <sheetData sheetId="4348" refreshError="1"/>
      <sheetData sheetId="4349"/>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sheetData sheetId="4457"/>
      <sheetData sheetId="4458"/>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sheetData sheetId="4839"/>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sheetData sheetId="4882"/>
      <sheetData sheetId="4883"/>
      <sheetData sheetId="4884"/>
      <sheetData sheetId="4885"/>
      <sheetData sheetId="4886"/>
      <sheetData sheetId="4887"/>
      <sheetData sheetId="4888"/>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sheetData sheetId="4999"/>
      <sheetData sheetId="5000"/>
      <sheetData sheetId="5001"/>
      <sheetData sheetId="5002"/>
      <sheetData sheetId="5003"/>
      <sheetData sheetId="5004"/>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토공(원형)"/>
      <sheetName val="기초공"/>
      <sheetName val="기둥(원형)"/>
      <sheetName val="COPING"/>
      <sheetName val="종배수관"/>
      <sheetName val="주형"/>
      <sheetName val="Sheet3"/>
      <sheetName val="ABUT수량-A1"/>
      <sheetName val="Sheet1 (2)"/>
      <sheetName val="내역서"/>
      <sheetName val="갑지"/>
      <sheetName val="1SPAN"/>
      <sheetName val="유기공정"/>
      <sheetName val="BOX"/>
      <sheetName val="DATA"/>
      <sheetName val="工완성공사율"/>
      <sheetName val="단면 (2)"/>
      <sheetName val="과천MAIN"/>
      <sheetName val="6PILE  (돌출)"/>
      <sheetName val="DATE"/>
      <sheetName val="소업1교"/>
      <sheetName val="대로근거"/>
      <sheetName val="중로근거"/>
      <sheetName val="#REF"/>
      <sheetName val="설계"/>
      <sheetName val="교각계산"/>
      <sheetName val="입력DATA"/>
      <sheetName val="Sheet17"/>
      <sheetName val="자압1"/>
      <sheetName val="PIER42"/>
      <sheetName val="수안보-MBR1"/>
      <sheetName val="찍기"/>
      <sheetName val="Sheet2"/>
      <sheetName val="기계-설변"/>
      <sheetName val="99총공사내역서"/>
      <sheetName val="실행자재"/>
      <sheetName val="laroux"/>
      <sheetName val="노임단가"/>
      <sheetName val="동원(3)"/>
      <sheetName val="예정(3)"/>
      <sheetName val="AC포장수량"/>
      <sheetName val="자재단가"/>
      <sheetName val="Pier 3"/>
      <sheetName val="CALCULATION"/>
      <sheetName val="터널조도"/>
      <sheetName val="갑지1"/>
      <sheetName val="교대(A1-A2)"/>
      <sheetName val="3련 BOX"/>
      <sheetName val="95년12월말"/>
      <sheetName val="단가산출서"/>
      <sheetName val="통합"/>
      <sheetName val="단면치수"/>
      <sheetName val="변품8-37"/>
      <sheetName val="05 BOX"/>
      <sheetName val="02 SLAB"/>
      <sheetName val="SLAB&quot;1&quot;"/>
      <sheetName val="단가비교표"/>
      <sheetName val="설비"/>
      <sheetName val="수량"/>
      <sheetName val="수질정화시설"/>
      <sheetName val="현금"/>
      <sheetName val="NOMUBI"/>
      <sheetName val="sw1"/>
      <sheetName val="노임"/>
      <sheetName val="실행철강하도"/>
      <sheetName val="__MAIN"/>
      <sheetName val="D-623D"/>
      <sheetName val="JUCK"/>
      <sheetName val="부하계산서"/>
      <sheetName val="예산서"/>
      <sheetName val="단위수량(출력X)"/>
      <sheetName val="수량집계"/>
      <sheetName val="부하(성남)"/>
      <sheetName val="L-type"/>
      <sheetName val="영동(D)"/>
      <sheetName val="VXXXXX"/>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REF"/>
      <sheetName val="A-4"/>
      <sheetName val="날개벽(시점좌측)"/>
      <sheetName val="입찰안"/>
      <sheetName val="INPUT"/>
      <sheetName val="입출재고현황 _2_"/>
      <sheetName val="연결임시"/>
      <sheetName val="ABUT수량-A1"/>
      <sheetName val="일위대가"/>
      <sheetName val="Sheet5"/>
      <sheetName val="자재현황"/>
      <sheetName val="명세서"/>
      <sheetName val="주방환기"/>
      <sheetName val="인사자료총집계"/>
      <sheetName val="설 계"/>
      <sheetName val="BID"/>
      <sheetName val="내역서"/>
      <sheetName val="설계"/>
      <sheetName val="낙찰표"/>
      <sheetName val="하수급견적대비"/>
      <sheetName val="교각계산"/>
      <sheetName val="Sheet1"/>
      <sheetName val="JUCKEYK"/>
      <sheetName val="내역"/>
      <sheetName val="철거수량(전송)"/>
      <sheetName val="일위(철거)"/>
      <sheetName val="부대공사비"/>
      <sheetName val="전신환매도율"/>
      <sheetName val="점수계산1-2"/>
      <sheetName val="공사비집계"/>
      <sheetName val="갑지"/>
      <sheetName val="STEEL BOX 단면설계(SEC.8)"/>
      <sheetName val="설계조건"/>
      <sheetName val="공구"/>
      <sheetName val="양수장(기계)"/>
      <sheetName val="교량전기"/>
      <sheetName val="노임"/>
      <sheetName val="지급자재"/>
      <sheetName val="일위대가(계측기설치)"/>
      <sheetName val="노임단가"/>
      <sheetName val="국공유지및사유지"/>
      <sheetName val="수량이동"/>
      <sheetName val="케이블"/>
      <sheetName val="L형옹벽"/>
      <sheetName val="기초1"/>
      <sheetName val="화재 탐지 설비"/>
      <sheetName val="청천내"/>
      <sheetName val="실행철강하도"/>
      <sheetName val="단가"/>
      <sheetName val="원가계산서"/>
      <sheetName val="금액내역서"/>
      <sheetName val="시멘트"/>
      <sheetName val="설명"/>
      <sheetName val="전계가"/>
      <sheetName val="실행간접비용"/>
      <sheetName val="약품공급2"/>
      <sheetName val="중기일위대가"/>
      <sheetName val="일위대가_계측기설치_"/>
      <sheetName val="tggwan(mac)"/>
      <sheetName val="인건비"/>
      <sheetName val="산거각호표"/>
      <sheetName val="제잡비.xls"/>
      <sheetName val="여과지동"/>
      <sheetName val="기초자료"/>
      <sheetName val="토공정보"/>
      <sheetName val="부대내역"/>
      <sheetName val="단면가정"/>
      <sheetName val="충주"/>
      <sheetName val="빌딩 안내"/>
      <sheetName val="차액보증"/>
      <sheetName val="개요"/>
      <sheetName val="결과조달"/>
      <sheetName val="전체도급"/>
      <sheetName val="일위(설)"/>
      <sheetName val="LOPCALC"/>
      <sheetName val="감가상각비"/>
      <sheetName val="공사비예산서(토목분)"/>
      <sheetName val="동력부하계산"/>
      <sheetName val="토공(우물통,기타) "/>
      <sheetName val="토사(PE)"/>
      <sheetName val="1-1"/>
      <sheetName val="하수실행"/>
      <sheetName val="자압"/>
      <sheetName val="설계개요"/>
      <sheetName val="경비"/>
      <sheetName val="산출내역서집계표"/>
      <sheetName val="부하계산서"/>
      <sheetName val="건축공사"/>
      <sheetName val="총공사내역서"/>
      <sheetName val="전체내역"/>
      <sheetName val="DATE"/>
      <sheetName val="식재총괄"/>
      <sheetName val="Front"/>
      <sheetName val="wall"/>
      <sheetName val="공사내역"/>
      <sheetName val="PROJECT BRIEF"/>
      <sheetName val="토목-물가"/>
      <sheetName val="횡배수관토공수량"/>
      <sheetName val="정부노임단가"/>
      <sheetName val="9902"/>
      <sheetName val="기둥(원형)"/>
      <sheetName val="Apt내역"/>
      <sheetName val="요율"/>
      <sheetName val="DATA"/>
      <sheetName val="Macro(차단기)"/>
      <sheetName val="2.대외공문"/>
      <sheetName val="남양시작동자105노65기1.3화1.2"/>
      <sheetName val="피벗테이블데이터분석"/>
      <sheetName val="평균높이산출근거"/>
      <sheetName val="횡배수관위치조서"/>
      <sheetName val="DATA2000"/>
      <sheetName val="CTEMCOST"/>
      <sheetName val="SCHEDULE"/>
      <sheetName val="물량집계"/>
      <sheetName val="1단지 단위세대 내역서"/>
      <sheetName val="구의33고"/>
      <sheetName val="시화점실행"/>
      <sheetName val="BSD (2)"/>
      <sheetName val="우수"/>
      <sheetName val="별표집계"/>
      <sheetName val="집계표"/>
      <sheetName val="Sheet17"/>
      <sheetName val="200"/>
      <sheetName val="부하(성남)"/>
      <sheetName val="EJ"/>
      <sheetName val="단중표"/>
      <sheetName val="12용지"/>
      <sheetName val="예산서"/>
      <sheetName val="품의"/>
      <sheetName val="TEST1"/>
      <sheetName val="REACTION(USE평시)"/>
      <sheetName val="청산공사"/>
      <sheetName val="배수내역"/>
      <sheetName val="품조정율(97-99)"/>
      <sheetName val="현장지지물물량"/>
      <sheetName val="설산1.나"/>
      <sheetName val="본사S"/>
      <sheetName val="주형"/>
      <sheetName val="대치판정"/>
      <sheetName val="변경후원본2"/>
      <sheetName val="분양금할인"/>
      <sheetName val="C1ㅇ"/>
      <sheetName val="장문교(대전)"/>
      <sheetName val="터파기및재료"/>
      <sheetName val="IMPEADENCE MAP 취수장"/>
      <sheetName val="일위대가(가설)"/>
      <sheetName val="금액"/>
      <sheetName val="재료비단가(VALVE)"/>
      <sheetName val="순성토"/>
      <sheetName val="견적대비"/>
      <sheetName val="실행내역"/>
      <sheetName val="토목주소"/>
      <sheetName val="프랜트면허"/>
      <sheetName val="원가계산(2)"/>
      <sheetName val="품셈TABLE"/>
      <sheetName val="토 목"/>
      <sheetName val="부안일위"/>
      <sheetName val="A"/>
      <sheetName val="가도공"/>
      <sheetName val="Sheet2"/>
      <sheetName val="재료표"/>
      <sheetName val="EACT10"/>
      <sheetName val="노무비"/>
      <sheetName val="간선계산"/>
      <sheetName val="1.우편집중내역서"/>
      <sheetName val="입찰"/>
      <sheetName val="현경"/>
      <sheetName val="단위수량"/>
      <sheetName val="맨홀토공수량"/>
      <sheetName val="골조시행"/>
      <sheetName val="Y-WORK"/>
      <sheetName val="내역서 "/>
      <sheetName val="EQUIPMENT -2"/>
      <sheetName val="직노"/>
      <sheetName val="토목내역서"/>
      <sheetName val="서울대규장각(가시설흙막이)"/>
      <sheetName val="1.설계조건"/>
      <sheetName val="001"/>
      <sheetName val="2000전체분"/>
      <sheetName val="2000년1차"/>
      <sheetName val="Macro1"/>
      <sheetName val="산출근거1"/>
      <sheetName val="을"/>
      <sheetName val="3.공통공사대비"/>
      <sheetName val="약품설비"/>
      <sheetName val="최민영집계25"/>
      <sheetName val="날개벽수량표"/>
      <sheetName val="Total"/>
      <sheetName val="총계"/>
      <sheetName val="단면치수"/>
      <sheetName val="총괄표"/>
      <sheetName val="신규적용단가"/>
      <sheetName val="전신"/>
      <sheetName val="갑지1"/>
      <sheetName val="APT"/>
      <sheetName val="부속동"/>
      <sheetName val="대비2"/>
      <sheetName val="S0"/>
      <sheetName val="과천MAIN"/>
      <sheetName val="1.설계기준"/>
      <sheetName val="총괄"/>
      <sheetName val="방송(체육관)"/>
      <sheetName val="총내역서"/>
      <sheetName val="조건표"/>
      <sheetName val="견적"/>
      <sheetName val="장비내역서"/>
      <sheetName val="기성내역서표지"/>
      <sheetName val="1. 설계조건 2.단면가정 3. 하중계산"/>
      <sheetName val="DATA 입력란"/>
      <sheetName val="工완성공사율"/>
      <sheetName val="07피뢰침설비공사"/>
      <sheetName val="수원역(전체분)설계서"/>
      <sheetName val="제수"/>
      <sheetName val="공기"/>
      <sheetName val="인수공"/>
      <sheetName val="자재단가"/>
      <sheetName val="입출재고현황_(2)"/>
      <sheetName val="_9_23기구조직변경)_xls]협조전"/>
      <sheetName val="입출재고현황__2_"/>
      <sheetName val="잔수량(작성)"/>
      <sheetName val="코드표"/>
      <sheetName val="흄관기초"/>
      <sheetName val="Sheet3"/>
      <sheetName val="토공"/>
      <sheetName val="붙임10단가산출근거"/>
      <sheetName val="붙임9,10목록"/>
      <sheetName val="각사별공사비분개 "/>
      <sheetName val="단가산출"/>
      <sheetName val="수문일1"/>
      <sheetName val="재료비"/>
      <sheetName val="기계내역"/>
      <sheetName val="Pier 3"/>
      <sheetName val="CPM챠트"/>
      <sheetName val="자(3.0m)"/>
      <sheetName val="의정부문예회관변경내역"/>
      <sheetName val="세부내역"/>
      <sheetName val="전기설계변경"/>
      <sheetName val="견적서"/>
      <sheetName val="CODE"/>
      <sheetName val="수곡내역"/>
      <sheetName val="PROJECT BRIEF(EX.NEW)"/>
      <sheetName val="용량(1-2)"/>
      <sheetName val="터널조도"/>
      <sheetName val="D-3109"/>
      <sheetName val="갑지(추정)"/>
      <sheetName val="부대공자재집계표"/>
      <sheetName val="RECIMAKE"/>
      <sheetName val="01"/>
      <sheetName val="969910( R)"/>
      <sheetName val="FAB별"/>
      <sheetName val="대갑기성내역"/>
      <sheetName val="MOTOR"/>
      <sheetName val="역T형"/>
      <sheetName val="표지"/>
      <sheetName val="타공종이기"/>
      <sheetName val="간접"/>
      <sheetName val="실행내역서"/>
      <sheetName val="공사개요"/>
      <sheetName val="Sheet1 (2)"/>
      <sheetName val="FCM"/>
      <sheetName val="수량산출"/>
      <sheetName val="개요입력"/>
      <sheetName val="수량기준"/>
      <sheetName val="단가기준"/>
      <sheetName val="업체별기성내역"/>
      <sheetName val="설계내역서"/>
      <sheetName val="포장공"/>
      <sheetName val="A4"/>
      <sheetName val="주식"/>
      <sheetName val="전기"/>
      <sheetName val="날개벽"/>
      <sheetName val="위치조서"/>
      <sheetName val="6PILE  (돌출)"/>
      <sheetName val="NOMUBI"/>
      <sheetName val="건축집계합계"/>
      <sheetName val="건축집계표이수"/>
      <sheetName val="당정동공통이수"/>
      <sheetName val="당정동경상이수"/>
      <sheetName val="REPORT"/>
      <sheetName val="부대시설"/>
      <sheetName val="양천현"/>
      <sheetName val="예가표"/>
      <sheetName val="EP0618"/>
      <sheetName val="__MAIN"/>
      <sheetName val="단면 (2)"/>
      <sheetName val="매입세율"/>
      <sheetName val="토목공사일반"/>
      <sheetName val="시설물기초"/>
      <sheetName val="조도계산서 (도서)"/>
      <sheetName val="손익분석"/>
      <sheetName val="공사별총괄표(도급)"/>
      <sheetName val="MIJIBI"/>
      <sheetName val="수안보-MBR1"/>
      <sheetName val="4)유동표"/>
      <sheetName val="Ring"/>
      <sheetName val="금호산업"/>
      <sheetName val="sw1"/>
      <sheetName val="2-2호"/>
      <sheetName val="Sheet6"/>
      <sheetName val="설_계"/>
      <sheetName val="화재_탐지_설비"/>
      <sheetName val="본관"/>
      <sheetName val="Table"/>
      <sheetName val="3차설계"/>
      <sheetName val="단가비교표"/>
      <sheetName val="관개"/>
      <sheetName val="단가일람표"/>
      <sheetName val="수량3"/>
      <sheetName val="포장공 주요자재"/>
      <sheetName val="단가대비표"/>
      <sheetName val="여흥"/>
      <sheetName val="적용단위길이"/>
      <sheetName val="입출재고현황_(2)1"/>
      <sheetName val="_9_23기구조직변경)_xls]협조전1"/>
      <sheetName val="입출재고현황__2_1"/>
      <sheetName val="화재_탐지_설비1"/>
      <sheetName val="설_계1"/>
      <sheetName val="STEEL_BOX_단면설계(SEC_8)1"/>
      <sheetName val="STEEL_BOX_단면설계(SEC_8)"/>
      <sheetName val="Sheet4"/>
      <sheetName val="Man Power"/>
      <sheetName val="단위수량(출력X)"/>
      <sheetName val="옹벽철근"/>
      <sheetName val="JUCK"/>
      <sheetName val="사전공사"/>
      <sheetName val="현장관리비"/>
      <sheetName val="내역표지"/>
      <sheetName val="SKETCH"/>
      <sheetName val="REINF."/>
      <sheetName val="LOADS"/>
      <sheetName val="CHECK1"/>
      <sheetName val="일위집계표"/>
      <sheetName val="소요자재"/>
      <sheetName val="원가"/>
      <sheetName val="일위대가-2"/>
      <sheetName val="직영2"/>
      <sheetName val="견적990322"/>
      <sheetName val="계산중"/>
      <sheetName val="횡배위치"/>
      <sheetName val="일위대가표"/>
      <sheetName val="신당동집계표"/>
      <sheetName val="토목내역"/>
      <sheetName val="5.2코핑"/>
      <sheetName val="SUB일위대가"/>
      <sheetName val="결과"/>
      <sheetName val="1단계"/>
      <sheetName val="적용기준"/>
      <sheetName val="지하철"/>
      <sheetName val="대공종"/>
      <sheetName val="유기공정"/>
      <sheetName val="주관사업"/>
      <sheetName val="실행"/>
      <sheetName val="Proposal"/>
      <sheetName val="팔당터널(1공구)"/>
      <sheetName val="환율"/>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sheetData sheetId="1"/>
      <sheetData sheetId="2"/>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설계요약도"/>
      <sheetName val="목차"/>
      <sheetName val="1.설계조건"/>
      <sheetName val="2.단면가정"/>
      <sheetName val="3.모델링"/>
      <sheetName val="4.지반반력계수"/>
      <sheetName val="5.하중산정"/>
      <sheetName val="6.하중조합"/>
      <sheetName val="7.단면력정리"/>
      <sheetName val="8.철근량산정"/>
      <sheetName val="8.3우각부 철근량 검토"/>
      <sheetName val="8.철근량산정(5)"/>
      <sheetName val="9.1거더및기둥검토"/>
      <sheetName val="9.2거더및기둥검토"/>
      <sheetName val="9.3 기둥단면 산정"/>
      <sheetName val="9.거더및기둥검토(3)"/>
      <sheetName val="10.사용성검토"/>
      <sheetName val="11.기초지지력검토"/>
      <sheetName val="12. INPUT DATA"/>
      <sheetName val="13. OUTPUT DATA"/>
      <sheetName val="10.지지력 검토"/>
      <sheetName val="INPUT"/>
      <sheetName val="계산에 앞서"/>
      <sheetName val="주형보"/>
      <sheetName val="주형지지보"/>
      <sheetName val="수량명세서"/>
    </sheetNames>
    <sheetDataSet>
      <sheetData sheetId="0" refreshError="1"/>
      <sheetData sheetId="1" refreshError="1"/>
      <sheetData sheetId="2" refreshError="1"/>
      <sheetData sheetId="3"/>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슬래브수량"/>
      <sheetName val="교대수량"/>
      <sheetName val="교대철근집계"/>
      <sheetName val="전체수량집계"/>
      <sheetName val="전체철근집계"/>
      <sheetName val="교대토공 "/>
      <sheetName val="교대전체토공"/>
      <sheetName val="타공종 수량"/>
      <sheetName val="주요자재집계"/>
      <sheetName val="골재대"/>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간지"/>
      <sheetName val="자재총괄"/>
      <sheetName val="시멘트레미콘구입량"/>
      <sheetName val="골재구입량"/>
      <sheetName val="3구조물공간지"/>
      <sheetName val="1집계표간지"/>
      <sheetName val="구조물공집계표"/>
      <sheetName val="토공집계표"/>
      <sheetName val="2여과지"/>
      <sheetName val="여과지집계표"/>
      <sheetName val="여과지"/>
      <sheetName val="여과지토적표"/>
      <sheetName val="3배수지"/>
      <sheetName val="배수지집계표"/>
      <sheetName val="배수지"/>
      <sheetName val="배수지토적표"/>
      <sheetName val="4염소투입실"/>
      <sheetName val="염소투입실집계표"/>
      <sheetName val="염소투입실공사"/>
      <sheetName val="지장물보호(수집)"/>
      <sheetName val="지장물산근"/>
      <sheetName val="지장물보호공단위수량"/>
      <sheetName val="자재집계표"/>
      <sheetName val="주요자재집계표"/>
      <sheetName val="토공"/>
      <sheetName val="총괄토공집계"/>
      <sheetName val="시점부토공"/>
      <sheetName val="종점부토공"/>
      <sheetName val="교각토공"/>
      <sheetName val="총괄집계 "/>
      <sheetName val="총괄철근집계(1)"/>
      <sheetName val="총괄철근집계(2)"/>
      <sheetName val="구조물공"/>
      <sheetName val="본체집계"/>
      <sheetName val="본체철근집계"/>
      <sheetName val="날개벽철근집계 "/>
      <sheetName val="본체그림"/>
      <sheetName val="본체수량"/>
      <sheetName val="접속슬래브집계"/>
      <sheetName val="접속(시점)"/>
      <sheetName val="접속(종점)"/>
      <sheetName val="VXXXXX"/>
      <sheetName val="방음벽수량"/>
      <sheetName val="방음벽기초수량"/>
      <sheetName val="방음벽설치현황"/>
      <sheetName val="단위수량"/>
      <sheetName val="가설방음판넬"/>
      <sheetName val="가설방진망"/>
      <sheetName val="세륜세차시설"/>
      <sheetName val="가도수량집계"/>
      <sheetName val="가도토공"/>
      <sheetName val="가도포장수량집계표"/>
      <sheetName val="가포장조서"/>
      <sheetName val="가도단위수량"/>
      <sheetName val="가배수관"/>
      <sheetName val="골재덮개시설"/>
      <sheetName val="준공표지판집계"/>
      <sheetName val="경계표주집계(X)"/>
      <sheetName val="경계수량(X)"/>
      <sheetName val="경계표주단위수량(X)"/>
      <sheetName val="기존도로유지관리비"/>
      <sheetName val="식재공"/>
      <sheetName val="산림복구비"/>
      <sheetName val="가설건물"/>
      <sheetName val="가옥철거조서"/>
      <sheetName val="자재집계산출"/>
      <sheetName val="1.토공집계"/>
      <sheetName val="2.관대집계표"/>
      <sheetName val="접합"/>
      <sheetName val="3.구조물공"/>
      <sheetName val="4.포장공"/>
      <sheetName val="5.부대공"/>
      <sheetName val="6.주요자재대"/>
      <sheetName val="7.폐기물집계"/>
      <sheetName val="표지"/>
      <sheetName val="1.토총"/>
      <sheetName val="토적"/>
      <sheetName val="가정오수"/>
      <sheetName val="2.관로집"/>
      <sheetName val="관부설"/>
      <sheetName val="가정연결"/>
      <sheetName val="3.구조물집계"/>
      <sheetName val="맨홀높이"/>
      <sheetName val="맨홀2"/>
      <sheetName val="관로"/>
      <sheetName val="가정연결관"/>
      <sheetName val="(1)가시설공"/>
      <sheetName val="(2)경고"/>
      <sheetName val="(3)기타"/>
      <sheetName val="7.폐기물"/>
      <sheetName val="토실"/>
      <sheetName val="총괄집계표"/>
      <sheetName val="재료집계표"/>
      <sheetName val="몰탈집계표"/>
      <sheetName val="포장집계표"/>
      <sheetName val="본선부집계"/>
      <sheetName val="TYPE별조서"/>
      <sheetName val="본선부산출"/>
      <sheetName val="진입부보도집계"/>
      <sheetName val="진입보도산출"/>
      <sheetName val="접속도로집계"/>
      <sheetName val="진입로집계"/>
      <sheetName val="진입로"/>
      <sheetName val="점자블럭집계"/>
      <sheetName val="점자블럭산출"/>
      <sheetName val="공제량집계"/>
      <sheetName val="공제량"/>
      <sheetName val="경계석총집계"/>
      <sheetName val="보차도수량집계"/>
      <sheetName val="보차도경계조서"/>
      <sheetName val="보차도산출"/>
      <sheetName val="도로경계석집계"/>
      <sheetName val="도로경계조서"/>
      <sheetName val="도로경계산출"/>
      <sheetName val="Sheet1"/>
      <sheetName val="VXXX"/>
      <sheetName val="Recovered_Sheet1"/>
      <sheetName val="관로공집계"/>
      <sheetName val="수밀검사조서"/>
      <sheetName val="본관조서(PVC)"/>
      <sheetName val="PVC접합개소 산출서"/>
      <sheetName val="PVC이중벽관D300집계"/>
      <sheetName val="PVC이중벽관D300집계-OPEN"/>
      <sheetName val="PVCDC300단위집계-OPEN"/>
      <sheetName val="PVCDC300단위수량-OPEN"/>
      <sheetName val="PVC이중벽관D300집계-가설흙막이"/>
      <sheetName val="PVCDC300단위집계-가설흙막이"/>
      <sheetName val="PVCDC300단위수량-가설흙막이"/>
      <sheetName val="전체맨홀집계"/>
      <sheetName val="원형1호맨홀집계표"/>
      <sheetName val="오수맨홀조서"/>
      <sheetName val="원형1맨홀(무근)집계표"/>
      <sheetName val="원형1호맨홀(철근)집계표"/>
      <sheetName val="오수원형1호맨홀단위집계"/>
      <sheetName val="오수원형맨홀1호"/>
      <sheetName val="원형1호맨홀(철근)단위수량집계"/>
      <sheetName val="원형1호맨홀(철근)단위수량"/>
      <sheetName val="일위대가"/>
      <sheetName val="조견표"/>
      <sheetName val="기계경비(일반)"/>
      <sheetName val="산출근거(마산, 만천, 가례)"/>
      <sheetName val="산출근거(남강)"/>
      <sheetName val="산출근거(가설도로 조성)"/>
      <sheetName val="산출근거(가설도로 성토다짐)"/>
      <sheetName val="산출근거(가설도로 살수)"/>
      <sheetName val="산출근거(가설도로 유지보수)"/>
      <sheetName val="세부내역"/>
      <sheetName val="식재"/>
      <sheetName val="시설물"/>
      <sheetName val="식재출력용"/>
      <sheetName val="유지관리"/>
      <sheetName val="단가"/>
      <sheetName val="데이타"/>
      <sheetName val="일위대가목차"/>
      <sheetName val="장비집계"/>
      <sheetName val="guard(mac)"/>
      <sheetName val="변수값"/>
      <sheetName val="중기상차"/>
      <sheetName val="AS복구"/>
      <sheetName val="중기터파기"/>
      <sheetName val="고양관재"/>
      <sheetName val="가도공"/>
      <sheetName val="집계표"/>
      <sheetName val="배수공총괄 집계표(횡)"/>
      <sheetName val="보차도경계석집계표(종)"/>
      <sheetName val="보차도경계석 조서"/>
      <sheetName val="보차도경계석단위량"/>
      <sheetName val="경계석집계표(종)"/>
      <sheetName val="경계석"/>
      <sheetName val="경계석단위량"/>
      <sheetName val="배수집계표(종)"/>
      <sheetName val="종배수관"/>
      <sheetName val="빗물받이집계"/>
      <sheetName val="빗물받이조서"/>
      <sheetName val="빗물받이단위량"/>
      <sheetName val="맨홀집계표 "/>
      <sheetName val="맨홀조서"/>
      <sheetName val="맨홀단위량"/>
      <sheetName val="5.정산서"/>
      <sheetName val="진주방향"/>
      <sheetName val="물가대비표"/>
      <sheetName val="설계명세서"/>
      <sheetName val="8.석축단위(H=1.5M)"/>
      <sheetName val="터파기및재료"/>
      <sheetName val="해평견적"/>
      <sheetName val="공사설명서"/>
      <sheetName val="자재단가(완)"/>
      <sheetName val="노임단가(완)"/>
      <sheetName val="일위대가_목록"/>
      <sheetName val="일위대가(노임수정(완), 자재 및 물린단산수정필요)"/>
      <sheetName val="2007기계경비산출표(완)"/>
      <sheetName val="단가산출_목록"/>
      <sheetName val="단가산출서"/>
      <sheetName val="시험비 단가"/>
      <sheetName val="내역서"/>
      <sheetName val="일반화물자동차운임"/>
      <sheetName val="수안보-MBR1"/>
      <sheetName val="구조물철거타공정이월"/>
      <sheetName val="조명시설"/>
      <sheetName val="단가일람"/>
      <sheetName val="조경일람"/>
      <sheetName val="내역"/>
      <sheetName val="총괄내역서"/>
      <sheetName val="내역서(전기)"/>
      <sheetName val="bearing"/>
      <sheetName val="연동내역"/>
      <sheetName val="SLAB"/>
      <sheetName val="고압수량(철거)"/>
      <sheetName val="Sheet5"/>
      <sheetName val="식재인부"/>
      <sheetName val="#REF"/>
      <sheetName val="수량산출"/>
      <sheetName val="계산서(곡선부)"/>
      <sheetName val="포장재료집계표"/>
      <sheetName val="요율"/>
      <sheetName val="관급자재대"/>
      <sheetName val="1-4-2.관(약)"/>
      <sheetName val="BD"/>
      <sheetName val="관접합및부설"/>
      <sheetName val="공사비"/>
      <sheetName val="우수받이"/>
      <sheetName val="Sheet1 (2)"/>
      <sheetName val="관경고용테이프수집"/>
      <sheetName val="관경고용산근"/>
      <sheetName val="레미콘"/>
      <sheetName val="pe이중벽관"/>
      <sheetName val="pe이중벽관 (우수)"/>
      <sheetName val="D100관"/>
      <sheetName val="D16"/>
      <sheetName val="D20"/>
      <sheetName val="D25"/>
      <sheetName val="D50"/>
      <sheetName val="D75,D100"/>
      <sheetName val="삭제및변경불가"/>
      <sheetName val="전차선로 물량표"/>
      <sheetName val="한강운반비"/>
      <sheetName val="자재"/>
      <sheetName val="데리네이타현황"/>
      <sheetName val="차수별내역서"/>
      <sheetName val="입찰"/>
      <sheetName val="현경"/>
      <sheetName val="견적대비표"/>
      <sheetName val="맨홀수량산출"/>
      <sheetName val="수지표"/>
      <sheetName val="셀명"/>
      <sheetName val="공사"/>
      <sheetName val="공통(20-91)"/>
      <sheetName val="-치수표(곡선부)"/>
      <sheetName val="건축내역"/>
      <sheetName val="일위대가(가설)"/>
      <sheetName val="설계예시"/>
      <sheetName val="일위산출"/>
      <sheetName val="건축내역서"/>
      <sheetName val="설비내역서"/>
      <sheetName val="전기내역서"/>
      <sheetName val="토공 total"/>
      <sheetName val="금액"/>
      <sheetName val="중기조종사 단위단가"/>
      <sheetName val="기초입력 DATA"/>
      <sheetName val="자료"/>
      <sheetName val="교각1"/>
      <sheetName val="산출근거"/>
      <sheetName val="설계조건"/>
      <sheetName val="아파트 내역"/>
      <sheetName val="APT"/>
      <sheetName val="부대내역"/>
      <sheetName val="JUCK"/>
      <sheetName val="실행대비"/>
      <sheetName val="골재집계"/>
      <sheetName val="-레미콘집계"/>
      <sheetName val="-몰탈콘크리트"/>
      <sheetName val="자갈,시멘트,모래산출"/>
      <sheetName val="-철근집계"/>
      <sheetName val="포장재료(1)"/>
      <sheetName val="-흄관집계"/>
      <sheetName val="상부집계표"/>
      <sheetName val="8.PILE  (돌출)"/>
      <sheetName val="정부노임단가"/>
      <sheetName val="일위대가표"/>
      <sheetName val="4차원가계산서"/>
      <sheetName val="L형 옹벽"/>
      <sheetName val="원가"/>
      <sheetName val="집수정(600-700)"/>
      <sheetName val="우배수"/>
      <sheetName val="계산식"/>
      <sheetName val="증감내역서"/>
      <sheetName val="공사개요"/>
      <sheetName val="물가시세"/>
      <sheetName val="법면단"/>
      <sheetName val="토공연장"/>
      <sheetName val="우각부보강"/>
      <sheetName val="노임단가"/>
      <sheetName val="자재단가_사급"/>
      <sheetName val="중기적산목록"/>
      <sheetName val="DATA"/>
      <sheetName val="Total"/>
      <sheetName val="값"/>
      <sheetName val="신당동집계표"/>
      <sheetName val="설 계"/>
      <sheetName val="총괄내역서(설계)"/>
      <sheetName val="FOB발"/>
      <sheetName val="슬래브(유곡)"/>
      <sheetName val="POOM_MOTO"/>
      <sheetName val="nys"/>
      <sheetName val="CON'C"/>
      <sheetName val="★도급내역(2공구)"/>
      <sheetName val="BOX"/>
      <sheetName val="노임단가(2009.상)"/>
      <sheetName val="10.1 중기기초단가"/>
      <sheetName val="ilch"/>
      <sheetName val="실행예산"/>
      <sheetName val="날개벽(시점좌측)"/>
      <sheetName val="용역비내역-진짜"/>
      <sheetName val="세금자료"/>
      <sheetName val="노임"/>
      <sheetName val="수로BOX"/>
      <sheetName val="2003상반기노임기준"/>
      <sheetName val="가점"/>
      <sheetName val="index"/>
      <sheetName val="etc"/>
      <sheetName val="L_RPTB02_01"/>
      <sheetName val="집수정단위수량600 "/>
      <sheetName val="S.중기사용료"/>
      <sheetName val="입력란"/>
      <sheetName val="통관-유입(벌어짐)유출(도수)"/>
      <sheetName val="원가계산"/>
      <sheetName val="원가계산 (2)"/>
      <sheetName val="설계예산서"/>
      <sheetName val="예산내역서"/>
      <sheetName val="깨기 총괄"/>
      <sheetName val="말뚝지지력산정"/>
      <sheetName val="설비"/>
      <sheetName val="단가조사서"/>
      <sheetName val="비탈면보호공수량산출"/>
      <sheetName val="석축설면"/>
      <sheetName val="법면설면"/>
      <sheetName val="석축단"/>
      <sheetName val="법면수집"/>
      <sheetName val="설계내역"/>
      <sheetName val="P-산#1-1(WOWA1)"/>
      <sheetName val="지급자재"/>
      <sheetName val="개산공사비"/>
      <sheetName val="전기일위대가"/>
      <sheetName val="을"/>
      <sheetName val="영동(D)"/>
      <sheetName val="일위대가 "/>
      <sheetName val="참고사항"/>
      <sheetName val="근로자자료입력"/>
      <sheetName val="SLAB&quot;1&quot;"/>
      <sheetName val="실행내역"/>
      <sheetName val="자재단가"/>
      <sheetName val="경비단가"/>
      <sheetName val="노무비"/>
      <sheetName val="재료비단가"/>
      <sheetName val="토사(PE)"/>
      <sheetName val="CODE"/>
      <sheetName val="투자비"/>
      <sheetName val="조성원가DATA"/>
      <sheetName val="사업비"/>
      <sheetName val="Cost bd-&quot;A&quot;"/>
      <sheetName val="경산"/>
      <sheetName val="인건-측정"/>
      <sheetName val="MOTOR"/>
      <sheetName val="자압"/>
      <sheetName val="COPING"/>
      <sheetName val="안전시설(수집)"/>
      <sheetName val="안전시설"/>
      <sheetName val="원형1호맨홀토공수량"/>
      <sheetName val="2000,9월 일위"/>
      <sheetName val="공통단가"/>
      <sheetName val="단가조사"/>
      <sheetName val="코드표"/>
      <sheetName val="재료비"/>
      <sheetName val="운반비"/>
      <sheetName val="단가표"/>
      <sheetName val="보차도경계석"/>
      <sheetName val="조건"/>
      <sheetName val="토적표"/>
      <sheetName val="배수공수집"/>
      <sheetName val="기존도수로깨기"/>
      <sheetName val="교각별철근수량집계표"/>
      <sheetName val="인건비"/>
      <sheetName val="단면A-A(TR)"/>
      <sheetName val="1.설계조건"/>
      <sheetName val="도급"/>
      <sheetName val="관경별내역서"/>
      <sheetName val="고유코드_설계"/>
      <sheetName val="깨기"/>
      <sheetName val="7월11일"/>
      <sheetName val="기본단가표"/>
      <sheetName val="6PILE  (돌출)"/>
      <sheetName val="배수장토목공사비"/>
      <sheetName val="강교(Sub)"/>
      <sheetName val="총괄집계_"/>
      <sheetName val="날개벽철근집계_"/>
      <sheetName val="PVC접합개소_산출서"/>
      <sheetName val="1_토공집계"/>
      <sheetName val="2_관대집계표"/>
      <sheetName val="3_구조물공"/>
      <sheetName val="4_포장공"/>
      <sheetName val="5_부대공"/>
      <sheetName val="6_주요자재대"/>
      <sheetName val="7_폐기물집계"/>
      <sheetName val="1_토총"/>
      <sheetName val="2_관로집"/>
      <sheetName val="3_구조물집계"/>
      <sheetName val="7_폐기물"/>
      <sheetName val="총계"/>
      <sheetName val="가시설단위수량"/>
      <sheetName val="SORCE1"/>
      <sheetName val="위치조서"/>
      <sheetName val="wall"/>
      <sheetName val="70%"/>
      <sheetName val="2.토목공사"/>
      <sheetName val="단가및재료비"/>
      <sheetName val="맨홀수량집계"/>
      <sheetName val="3련 BOX"/>
      <sheetName val="인천성심병원"/>
      <sheetName val="증감대비표(전체변경)"/>
      <sheetName val="원가계산서(공동+분담)"/>
      <sheetName val="원가계산서(공동)"/>
      <sheetName val="원가계산서(분담-지열)"/>
      <sheetName val="공종별증감대비표"/>
      <sheetName val="건축"/>
      <sheetName val="토목"/>
      <sheetName val="조경"/>
      <sheetName val="기계"/>
      <sheetName val="지열"/>
      <sheetName val="부시수량"/>
      <sheetName val="ABUT수량-A1"/>
      <sheetName val="5.모델링"/>
      <sheetName val="매입세율"/>
      <sheetName val="인건비 "/>
      <sheetName val="내역서갑지"/>
      <sheetName val="내역서을지"/>
      <sheetName val="Macro(차단기)"/>
      <sheetName val="전선 및 전선관"/>
      <sheetName val="이토변실(A3-LINE)"/>
      <sheetName val="평가데이터"/>
      <sheetName val="BID"/>
      <sheetName val="Sheet2"/>
      <sheetName val="단면가정"/>
      <sheetName val="노견단위수량"/>
      <sheetName val="산출내역서"/>
      <sheetName val="b_balju"/>
      <sheetName val="물가자료"/>
      <sheetName val="일반수량"/>
      <sheetName val="D"/>
      <sheetName val="설계"/>
      <sheetName val="일위대가(건축)"/>
      <sheetName val="노무"/>
      <sheetName val="총괄표"/>
      <sheetName val="상호참고자료"/>
      <sheetName val="공사기본내용입력"/>
      <sheetName val="발주처자료입력"/>
      <sheetName val="회사기본자료"/>
      <sheetName val="하자보증자료"/>
      <sheetName val="기술자관련자료"/>
      <sheetName val="INPUT"/>
      <sheetName val="기본일위"/>
      <sheetName val="중기사용료"/>
      <sheetName val="부대tu"/>
      <sheetName val="이월도표"/>
      <sheetName val="추적+궁합"/>
      <sheetName val="로또정석"/>
      <sheetName val="최근21회정석"/>
      <sheetName val="당첨금"/>
      <sheetName val="로또그림"/>
      <sheetName val="로또용어"/>
      <sheetName val="로또abc"/>
      <sheetName val="로또10계명"/>
      <sheetName val="Sheet7"/>
      <sheetName val="Sheet6"/>
      <sheetName val="Sheet4"/>
      <sheetName val="Sheet3 (2)"/>
      <sheetName val="조건표"/>
      <sheetName val="중부"/>
      <sheetName val="북부"/>
      <sheetName val="남부"/>
      <sheetName val="summary"/>
      <sheetName val="chart"/>
      <sheetName val="chart update"/>
      <sheetName val="남평1"/>
      <sheetName val="남평2"/>
      <sheetName val="남평3"/>
      <sheetName val="회동1"/>
      <sheetName val="회동2"/>
      <sheetName val="회동3"/>
      <sheetName val="회동4"/>
      <sheetName val="수목표준대가"/>
      <sheetName val="토공집계"/>
      <sheetName val="내역서적용수량"/>
      <sheetName val="역T형"/>
      <sheetName val="주현(해보)"/>
      <sheetName val="주현(영광)"/>
      <sheetName val="전기"/>
      <sheetName val="대로근거"/>
      <sheetName val="중로근거"/>
      <sheetName val="공사요율"/>
      <sheetName val="40단가산출서"/>
      <sheetName val="40집계"/>
      <sheetName val="자재대"/>
      <sheetName val="방음벽기초"/>
      <sheetName val="우수"/>
      <sheetName val="기초공"/>
      <sheetName val="기둥(원형)"/>
      <sheetName val="설계내역서"/>
      <sheetName val="소비자가"/>
      <sheetName val="Graph (LGEN)"/>
      <sheetName val="out_prog"/>
      <sheetName val="선적schedule (2)"/>
      <sheetName val="철거산출근거"/>
      <sheetName val="산근"/>
      <sheetName val="계정"/>
      <sheetName val="토목검측서"/>
      <sheetName val="PumpSpec"/>
      <sheetName val="BQ(실행)"/>
      <sheetName val="역T형교대(말뚝기초)"/>
      <sheetName val="물량표"/>
      <sheetName val="계약서"/>
      <sheetName val="2.고용보험료산출근거"/>
      <sheetName val="공사명입력"/>
      <sheetName val="공비대비"/>
      <sheetName val="골막이(야매)"/>
      <sheetName val="경  비 "/>
      <sheetName val="actual"/>
      <sheetName val="철콘"/>
      <sheetName val="안정계산"/>
      <sheetName val="단면검토"/>
      <sheetName val="1.설계기준"/>
      <sheetName val="공사비증감"/>
      <sheetName val="잡비계산"/>
      <sheetName val="용수량(생활용수)"/>
      <sheetName val="[고양관재.XLSŝ보차도경계석집계표(종)"/>
      <sheetName val="기초단가"/>
      <sheetName val="Sheet17"/>
      <sheetName val="조명율표"/>
      <sheetName val="기계경비(시간당)"/>
      <sheetName val="램머"/>
      <sheetName val="산출"/>
      <sheetName val="파일의이용"/>
      <sheetName val="차액보증"/>
      <sheetName val="전기실(고압)"/>
      <sheetName val="HVAC"/>
      <sheetName val="토량1-1"/>
      <sheetName val="손익분석"/>
      <sheetName val="기기리스트"/>
      <sheetName val="5.배수관로"/>
      <sheetName val="주요자재"/>
      <sheetName val="폐기물처리"/>
      <sheetName val="단위수량산출"/>
      <sheetName val="A LINE"/>
      <sheetName val="왕십리방향"/>
      <sheetName val="3.2 3차처리시설"/>
      <sheetName val="자재집계"/>
      <sheetName val="설비동집계표-전체"/>
      <sheetName val="설비동집계"/>
      <sheetName val="설비동산근"/>
      <sheetName val="불인산저장조집계"/>
      <sheetName val="설비동-불인산저장조"/>
      <sheetName val="원형맨홀수량"/>
      <sheetName val="대치판정"/>
      <sheetName val="지장물보호공"/>
      <sheetName val="사다리-C"/>
      <sheetName val="상수가스보호"/>
      <sheetName val="통신보호"/>
      <sheetName val="전주지지대"/>
      <sheetName val="L형측구(화강석)"/>
      <sheetName val="L형측구(콘크리트)"/>
      <sheetName val="관보호공단위수량표"/>
      <sheetName val="오수받이뚜껑단위수량"/>
      <sheetName val="데크수량집계표 (3)"/>
      <sheetName val="수량(숲생태관람데크)"/>
      <sheetName val="수량(암석원관람데크)"/>
      <sheetName val="수량(개비자관람데크)"/>
      <sheetName val="만병초관람데크"/>
      <sheetName val="난간A"/>
      <sheetName val="난간B"/>
      <sheetName val="습지원관람데크"/>
      <sheetName val="전망대"/>
      <sheetName val="전망데크"/>
      <sheetName val="데크산책로A"/>
      <sheetName val="데크산책로B"/>
      <sheetName val="데크산책로C"/>
      <sheetName val="관람데크A"/>
      <sheetName val="관람데크B"/>
      <sheetName val="관람데크C"/>
      <sheetName val="입구계단A"/>
      <sheetName val="입구계단B"/>
      <sheetName val="입구계단C"/>
      <sheetName val="입구계단D"/>
      <sheetName val="입구계단E"/>
      <sheetName val="암석원관람데크"/>
      <sheetName val="숲생태관람데크"/>
      <sheetName val="개비자관람데크"/>
      <sheetName val="개비온집계"/>
      <sheetName val="개비온 단위"/>
      <sheetName val="단면 (2)"/>
      <sheetName val="1,2공구원가계산서"/>
      <sheetName val="2공구산출내역"/>
      <sheetName val="1공구산출내역서"/>
      <sheetName val="원가계산서"/>
      <sheetName val="기초코드"/>
      <sheetName val="산출근거(마산,_만천,_가례)"/>
      <sheetName val="산출근거(가설도로_조성)"/>
      <sheetName val="산출근거(가설도로_성토다짐)"/>
      <sheetName val="산출근거(가설도로_살수)"/>
      <sheetName val="산출근거(가설도로_유지보수)"/>
      <sheetName val="일위대가(노임수정(완),_자재_및_물린단산수정필요)"/>
      <sheetName val="시험비_단가"/>
      <sheetName val="1-4-2_관(약)"/>
      <sheetName val="배수공총괄_집계표(횡)"/>
      <sheetName val="보차도경계석_조서"/>
      <sheetName val="맨홀집계표_"/>
      <sheetName val="Sheet1_(2)"/>
      <sheetName val="전차선로_물량표"/>
      <sheetName val="pe이중벽관_(우수)"/>
      <sheetName val="슬래브"/>
      <sheetName val="돌담교 상부수량"/>
      <sheetName val="상부공"/>
      <sheetName val="시가지우회도로공내역서"/>
      <sheetName val="자압1"/>
      <sheetName val="수압시험수집"/>
      <sheetName val="수압시험산근"/>
      <sheetName val="3BL공동구 수량"/>
      <sheetName val="s"/>
      <sheetName val="을지"/>
      <sheetName val="산출1"/>
      <sheetName val="석축"/>
      <sheetName val="가감수량"/>
      <sheetName val="백호우계수"/>
      <sheetName val="단위단가"/>
      <sheetName val="내역서단가산출용"/>
      <sheetName val="이름정의"/>
      <sheetName val="초기화면"/>
      <sheetName val="계장 품셈표"/>
      <sheetName val="연결관산출조서"/>
      <sheetName val="물돌리기수량집계"/>
      <sheetName val="물돌리기연장산출"/>
      <sheetName val="물돌리기"/>
      <sheetName val="입찰안"/>
      <sheetName val="도근좌표"/>
      <sheetName val="3.하중산정4.지지력"/>
      <sheetName val="Site Expenses"/>
      <sheetName val="SRC-B3U2"/>
      <sheetName val="교사기준면적(초등)"/>
      <sheetName val="계수시트"/>
      <sheetName val="bm(CIcable)"/>
      <sheetName val="5.소재"/>
      <sheetName val="공토공단위당"/>
      <sheetName val="일위대가(계측기설치)"/>
      <sheetName val="음봉방향"/>
      <sheetName val="교대"/>
      <sheetName val="CAL"/>
      <sheetName val="계림(함평)"/>
      <sheetName val="계림(장성)"/>
      <sheetName val="신당동산출근거"/>
      <sheetName val="WORK"/>
      <sheetName val="남평내역"/>
      <sheetName val="맨홀수량산출(A-LINE)"/>
      <sheetName val="분뇨"/>
      <sheetName val="교량하부공"/>
      <sheetName val="자재코드"/>
      <sheetName val="내역서01"/>
      <sheetName val="1호인버트수량"/>
      <sheetName val="토사(PE "/>
      <sheetName val="가시설수량"/>
      <sheetName val="견적"/>
      <sheetName val="LP-S"/>
      <sheetName val="목록"/>
      <sheetName val="공구"/>
      <sheetName val="마산방향철근집계"/>
      <sheetName val="마산방향"/>
      <sheetName val="연수동"/>
      <sheetName val="토목공사"/>
      <sheetName val="견적서을지"/>
      <sheetName val="SG"/>
      <sheetName val="CONCRETE"/>
      <sheetName val="X17-TOTAL"/>
      <sheetName val="7-2"/>
      <sheetName val="기초자료입력"/>
      <sheetName val="자재수량"/>
      <sheetName val="산근목록"/>
      <sheetName val="기준표"/>
      <sheetName val="T13(P68~72,78)"/>
      <sheetName val="수입"/>
      <sheetName val="공사비 증감 내역서"/>
      <sheetName val="2호맨홀공제수량"/>
      <sheetName val="FB25JN"/>
      <sheetName val="TOTAL_BOQ"/>
      <sheetName val="고상실행"/>
      <sheetName val="1호맨홀가감수량"/>
      <sheetName val="가시설(TYPE-A)"/>
      <sheetName val="1-1평균터파기고(1)"/>
      <sheetName val="1호맨홀수량산출"/>
      <sheetName val="품셈TABLE"/>
      <sheetName val="내역(원안-대안)"/>
      <sheetName val="갑지"/>
      <sheetName val="A-4"/>
      <sheetName val="1호맨홀토공"/>
      <sheetName val="7.PILE  (돌출)"/>
      <sheetName val="DATA1"/>
      <sheetName val="조작대(1연)"/>
      <sheetName val="이토변실"/>
      <sheetName val="수량BOQ"/>
      <sheetName val="수량"/>
      <sheetName val="하부철근수량"/>
      <sheetName val="산근터빈"/>
      <sheetName val="중기일위대가"/>
      <sheetName val="포장공"/>
      <sheetName val="배수공1"/>
      <sheetName val="단가산출내역(노임부분수정)"/>
      <sheetName val="4차공사"/>
      <sheetName val="설명"/>
      <sheetName val="토공_total"/>
      <sheetName val="플랜트 설치"/>
      <sheetName val="전등설비"/>
      <sheetName val="b_balju_cho"/>
      <sheetName val="1-1"/>
      <sheetName val="음료실행"/>
      <sheetName val="부하계산서"/>
      <sheetName val="기계경비적용기준"/>
      <sheetName val="원가data"/>
      <sheetName val="삼보지질"/>
      <sheetName val="외천교"/>
      <sheetName val="CON기초"/>
      <sheetName val="횡배수관재료-"/>
      <sheetName val="계산서(직선부)"/>
      <sheetName val="콘크리트측구연장"/>
      <sheetName val="-배수구조물공토공"/>
      <sheetName val="SPEC"/>
      <sheetName val="예산명세서"/>
      <sheetName val="자료입력"/>
      <sheetName val="우수공"/>
      <sheetName val="제잡비계산"/>
      <sheetName val="5.2.6~7공사요율"/>
      <sheetName val="내역서1999.8최종"/>
      <sheetName val="건축일위"/>
      <sheetName val="그라우팅일위"/>
      <sheetName val="시설물일위"/>
      <sheetName val="노무비 근거"/>
      <sheetName val="영업소산출근거"/>
      <sheetName val="ITEM"/>
      <sheetName val="99노임기준"/>
      <sheetName val="단가대비표"/>
      <sheetName val="4.고용보험"/>
      <sheetName val="3.고용보험료산출근거"/>
      <sheetName val="H-PILE수량집계"/>
      <sheetName val="판"/>
      <sheetName val="비계공사"/>
      <sheetName val="총괄 내역서"/>
      <sheetName val="원가서"/>
      <sheetName val="6-1. 관개량조서"/>
      <sheetName val="투찰"/>
      <sheetName val="개별직종노임단가(2003.9)"/>
      <sheetName val="용소리교"/>
      <sheetName val="기계경비일람"/>
      <sheetName val="elecdtla"/>
      <sheetName val="단가산출"/>
      <sheetName val="입찰견적보고서"/>
      <sheetName val="Y-WORK"/>
      <sheetName val="수자재단위당"/>
      <sheetName val="EP0618"/>
      <sheetName val="천방교접속"/>
      <sheetName val="대포2교접속"/>
      <sheetName val="총_구조물공"/>
      <sheetName val="오수관연장산출"/>
      <sheetName val="EACT10"/>
      <sheetName val="경상비"/>
      <sheetName val="실행철강하도"/>
      <sheetName val="관급자재"/>
      <sheetName val="A1-DATA"/>
      <sheetName val="단면"/>
      <sheetName val="type-F"/>
      <sheetName val="역T형(H=6.0) (2)"/>
      <sheetName val="점자블럭산_x0002_"/>
      <sheetName val=""/>
      <sheetName val="기본"/>
      <sheetName val="내역갑지"/>
      <sheetName val="감시비교(자동제어비교)"/>
      <sheetName val="유입부"/>
      <sheetName val="기계경비"/>
      <sheetName val="대비"/>
      <sheetName val="참조-(2)"/>
      <sheetName val="지수"/>
      <sheetName val="제품"/>
      <sheetName val="INTRO."/>
      <sheetName val="단위수량(출력X)"/>
      <sheetName val="수량집계"/>
      <sheetName val="토공유용계획"/>
      <sheetName val="유입관로집계"/>
      <sheetName val="유입관로토적"/>
      <sheetName val="처리장집계"/>
      <sheetName val="처리장토적"/>
      <sheetName val="진입도로토적"/>
      <sheetName val="99노임단가"/>
      <sheetName val="tggwan(mac)"/>
      <sheetName val="표지1"/>
      <sheetName val="부대공자재집계표"/>
      <sheetName val="자재산출"/>
      <sheetName val="자재산출1"/>
      <sheetName val="수량집계표"/>
      <sheetName val="관매달기산출근거"/>
      <sheetName val="BOX횡단수량집계"/>
      <sheetName val="BOX횡단수량산출근거"/>
      <sheetName val="가설건물산출근거"/>
      <sheetName val="물푸기수량집계표"/>
      <sheetName val="물푸기량(관로A)"/>
      <sheetName val="굴착고(A)"/>
      <sheetName val="물푸기량 (관로OA)"/>
      <sheetName val="굴착고(OA)"/>
      <sheetName val="방지턱수량집계"/>
      <sheetName val="방지턱"/>
      <sheetName val="차선도색수량집계"/>
      <sheetName val="차선도색-1"/>
      <sheetName val="차선도색-2"/>
      <sheetName val="차선도색-3"/>
      <sheetName val="차선도색수량"/>
      <sheetName val="U형측구수로관"/>
      <sheetName val="U형측구수로관산출근거"/>
      <sheetName val="L형측구깨기및복구"/>
      <sheetName val="L형측구깨기 및 복구산출근거"/>
      <sheetName val="가물막이"/>
      <sheetName val="평균터파기고(1-2,ASP)"/>
      <sheetName val="지장물C"/>
      <sheetName val="01.10월"/>
      <sheetName val="단가산출서(기계)"/>
      <sheetName val="배수공"/>
      <sheetName val="부대공"/>
      <sheetName val="파이프류"/>
      <sheetName val="S0"/>
      <sheetName val="EQT-ESTN"/>
      <sheetName val="6공구(당초)"/>
      <sheetName val="static.cal"/>
      <sheetName val="뚝토공"/>
      <sheetName val="구의33고"/>
      <sheetName val="기계상세"/>
      <sheetName val="노무단가"/>
      <sheetName val="공통가설"/>
      <sheetName val="토공정보"/>
      <sheetName val="7단가"/>
      <sheetName val="CABLE SIZE-3"/>
      <sheetName val="11.우각부 보강"/>
      <sheetName val="순공사비"/>
      <sheetName val="배수지집꓄표"/>
      <sheetName val="밀도포장수량집계표"/>
      <sheetName val="지수적용공사비내역서"/>
      <sheetName val="토목주소"/>
      <sheetName val="프랜트면허"/>
      <sheetName val="산출근거1"/>
      <sheetName val="2차기성내역서"/>
      <sheetName val="쌍송교"/>
      <sheetName val="빗물받이(910-510-410)"/>
      <sheetName val="공사비_NDE"/>
      <sheetName val="단가(자재)"/>
      <sheetName val="단가(노임)"/>
      <sheetName val="기초목록"/>
      <sheetName val="교각계산"/>
      <sheetName val="명세서"/>
      <sheetName val="단가결정"/>
      <sheetName val="G.R300경비"/>
      <sheetName val="매설지선굴착"/>
      <sheetName val="적현로"/>
      <sheetName val="࠶IĂ_x0000_嫗ऀࠀ"/>
      <sheetName val="증감대비"/>
      <sheetName val="97노임단가"/>
      <sheetName val="철근총괄집계표"/>
      <sheetName val="자판실행"/>
      <sheetName val="ITB COST"/>
      <sheetName val="일반공사"/>
      <sheetName val="효성CB 1P기초"/>
      <sheetName val="공량산출서"/>
      <sheetName val="2.가정단면"/>
      <sheetName val="접합 및 부설 "/>
      <sheetName val="구체"/>
      <sheetName val="좌측날개벽"/>
      <sheetName val="우측날개벽"/>
      <sheetName val="000000"/>
      <sheetName val="신우"/>
      <sheetName val="I.설계조건"/>
      <sheetName val="버스운행안내"/>
      <sheetName val="예방접종계획"/>
      <sheetName val="근태계획서"/>
      <sheetName val="설계예산2"/>
      <sheetName val="동일대내"/>
      <sheetName val="부하(성남)"/>
      <sheetName val="구동"/>
      <sheetName val="8.설치품셈"/>
      <sheetName val="표준건축비"/>
      <sheetName val="보도경계블럭"/>
      <sheetName val="하중조건(평상시)"/>
      <sheetName val="용수량_생활용수_"/>
      <sheetName val="차도조도계산"/>
      <sheetName val="심사물량"/>
      <sheetName val="심사계산"/>
      <sheetName val="ASCEandUBC"/>
      <sheetName val="CTEMCOST"/>
      <sheetName val="주공 갑지"/>
      <sheetName val="토적(3차분)"/>
      <sheetName val="토량운반계산"/>
      <sheetName val="목차"/>
      <sheetName val="1공구"/>
      <sheetName val="당초계약"/>
      <sheetName val="변경내역"/>
      <sheetName val="TYPE-1"/>
      <sheetName val="시설일위"/>
      <sheetName val="PIPE"/>
      <sheetName val="용집"/>
      <sheetName val="JUCKEYK"/>
      <sheetName val="남양주부대"/>
      <sheetName val="INFO"/>
      <sheetName val="연결관암거"/>
      <sheetName val="(전기)설계예산서"/>
      <sheetName val="SE-611"/>
      <sheetName val="합계금액"/>
      <sheetName val="교각(P1)수량"/>
      <sheetName val="TYPE-A"/>
      <sheetName val="용량(1-2)"/>
      <sheetName val="구분표"/>
      <sheetName val="시점부교대"/>
      <sheetName val="일위목록"/>
      <sheetName val="맨홀수량"/>
      <sheetName val="투찰가"/>
      <sheetName val="목포방향"/>
      <sheetName val="gvl"/>
      <sheetName val="등록자료"/>
      <sheetName val="지구단위계획"/>
      <sheetName val="구조물"/>
      <sheetName val="청천내"/>
      <sheetName val="관로토공"/>
      <sheetName val="옹벽기초자료"/>
      <sheetName val="현황산출서"/>
      <sheetName val="내#일산설치"/>
      <sheetName val="연결임시"/>
      <sheetName val="토공(우물통,기타) "/>
      <sheetName val="평가내역"/>
      <sheetName val="Sensitivity"/>
      <sheetName val="용산3(영광)"/>
      <sheetName val="준검 내역서"/>
      <sheetName val="큰다리교깨기"/>
      <sheetName val="대창(함평)"/>
      <sheetName val="대창(장성)"/>
      <sheetName val="토목(대안)"/>
      <sheetName val="충주"/>
      <sheetName val="신호등일위대가"/>
      <sheetName val="원가입력"/>
      <sheetName val="트렌치집계"/>
      <sheetName val="안정검토(온1)"/>
      <sheetName val="견적단가"/>
      <sheetName val="공사비예산서(토목분)"/>
      <sheetName val="일위"/>
      <sheetName val="2"/>
      <sheetName val="합계"/>
      <sheetName val="L-type"/>
      <sheetName val="빙축열"/>
      <sheetName val="가시설"/>
      <sheetName val="진천방향"/>
      <sheetName val="간선계산"/>
      <sheetName val="pier(각형)"/>
      <sheetName val="산출내역서집계표"/>
      <sheetName val="기술자자료입력"/>
      <sheetName val="배수공 주요자재 집계표"/>
      <sheetName val="J01"/>
      <sheetName val="토적표(2차기성)"/>
      <sheetName val="경율산정.XLS"/>
      <sheetName val="입력데이터"/>
      <sheetName val="데이터"/>
      <sheetName val="1.우편집중내역서"/>
      <sheetName val="노무비단가"/>
      <sheetName val="COVER"/>
      <sheetName val="(A)내역서"/>
      <sheetName val="환경기계공정표 (3)"/>
      <sheetName val="공종별산출내역서"/>
      <sheetName val="금액내역서"/>
      <sheetName val="대창(함평)-창열"/>
      <sheetName val="간지 (세)"/>
      <sheetName val="본실행경비"/>
      <sheetName val="가로등설치"/>
      <sheetName val="도로경계블럭연장조서"/>
      <sheetName val="원가계산서구조조정"/>
      <sheetName val="도로포장면적산출(1)"/>
      <sheetName val="전기단가조사서"/>
      <sheetName val="96보완계획7.12"/>
      <sheetName val="관람석제출"/>
      <sheetName val="취수탑"/>
      <sheetName val="220 (2)"/>
      <sheetName val="설계기준"/>
      <sheetName val="내역1"/>
      <sheetName val="3련_BOX"/>
      <sheetName val="1_토공집계1"/>
      <sheetName val="2_관대집계표1"/>
      <sheetName val="3_구조물공1"/>
      <sheetName val="4_포장공1"/>
      <sheetName val="5_부대공1"/>
      <sheetName val="6_주요자재대1"/>
      <sheetName val="7_폐기물집계1"/>
      <sheetName val="1_토총1"/>
      <sheetName val="2_관로집1"/>
      <sheetName val="3_구조물집계1"/>
      <sheetName val="7_폐기물1"/>
      <sheetName val="총괄집계_1"/>
      <sheetName val="날개벽철근집계_1"/>
      <sheetName val="PVC접합개소_산출서1"/>
      <sheetName val="산출근거(마산,_만천,_가례)1"/>
      <sheetName val="산출근거(가설도로_조성)1"/>
      <sheetName val="산출근거(가설도로_성토다짐)1"/>
      <sheetName val="산출근거(가설도로_살수)1"/>
      <sheetName val="산출근거(가설도로_유지보수)1"/>
      <sheetName val="일위대가(노임수정(완),_자재_및_물린단산수정필요)1"/>
      <sheetName val="시험비_단가1"/>
      <sheetName val="배수공총괄_집계표(횡)1"/>
      <sheetName val="보차도경계석_조서1"/>
      <sheetName val="맨홀집계표_1"/>
      <sheetName val="전차선로_물량표1"/>
      <sheetName val="1-4-2_관(약)1"/>
      <sheetName val="pe이중벽관_(우수)1"/>
      <sheetName val="Sheet1_(2)1"/>
      <sheetName val="3련_BOX1"/>
      <sheetName val="수목데이타"/>
      <sheetName val="3연box"/>
      <sheetName val="공사원가계산서"/>
      <sheetName val="을지총괄"/>
      <sheetName val="교대(A1-A2)"/>
      <sheetName val="개거산출내역"/>
      <sheetName val="MW-S"/>
      <sheetName val="MW-BM"/>
      <sheetName val="TB-내역서"/>
      <sheetName val="송장"/>
      <sheetName val="철근정산"/>
      <sheetName val="군남내역서"/>
      <sheetName val="공종"/>
      <sheetName val="전력구구조물산근"/>
      <sheetName val="산정표"/>
      <sheetName val="공사비내역서"/>
      <sheetName val="수목단가"/>
      <sheetName val="시설수량표"/>
      <sheetName val="식재수량표"/>
      <sheetName val="13.접속슬래브"/>
      <sheetName val="국산화"/>
      <sheetName val="1"/>
      <sheetName val="설_계"/>
      <sheetName val="5_정산서"/>
      <sheetName val="5_모델링"/>
      <sheetName val="N賃率-職"/>
      <sheetName val="특수선일위대가"/>
      <sheetName val="공문(신)"/>
      <sheetName val="수량총"/>
      <sheetName val="토공총"/>
      <sheetName val="개인별조서"/>
      <sheetName val="운반공"/>
      <sheetName val="Macro1"/>
      <sheetName val="unitpric"/>
      <sheetName val="예산서"/>
      <sheetName val="기둥"/>
      <sheetName val="저판(버림100)"/>
      <sheetName val="98수문일위"/>
      <sheetName val="설계변경원가계산총괄표"/>
      <sheetName val="중기사용료산출근거"/>
      <sheetName val="단가산출2"/>
      <sheetName val="단가 및 재료비"/>
      <sheetName val="설계서(본관)"/>
      <sheetName val="전신환매도율"/>
      <sheetName val="배수내역"/>
      <sheetName val="토목원가계산"/>
      <sheetName val="일일작업보고"/>
      <sheetName val="6호기"/>
      <sheetName val="약품공급2"/>
      <sheetName val="이토밸브실수량집계(D600)"/>
      <sheetName val="NAV000"/>
      <sheetName val="우수총괄표 (2)"/>
      <sheetName val="간지(2)"/>
      <sheetName val="우수수량집계"/>
      <sheetName val="간지(3)"/>
      <sheetName val="관기초집계"/>
      <sheetName val="관기초"/>
      <sheetName val="관로터파기"/>
      <sheetName val="우수연결관"/>
      <sheetName val="관로연장"/>
      <sheetName val="간지(4)"/>
      <sheetName val="맨홀수량집계표"/>
      <sheetName val="1호차도"/>
      <sheetName val="2호차도"/>
      <sheetName val="간지(5)"/>
      <sheetName val="날개벽집계"/>
      <sheetName val="날개벽D600"/>
      <sheetName val="날개벽D800"/>
      <sheetName val="날개벽도면"/>
      <sheetName val="간지(6)"/>
      <sheetName val="우수받이집수정집계"/>
      <sheetName val="우수받이재료"/>
      <sheetName val="우수받이토공"/>
      <sheetName val="집수정재료"/>
      <sheetName val="간지(7)"/>
      <sheetName val="간지(9)"/>
      <sheetName val="관경결정"/>
      <sheetName val="옹벽(수량)"/>
      <sheetName val="금액결정"/>
      <sheetName val="기준액"/>
      <sheetName val="중기손료"/>
      <sheetName val="소상 &quot;1&quot;"/>
      <sheetName val="2.대외공문"/>
      <sheetName val="가시설공개요"/>
      <sheetName val="입력"/>
      <sheetName val="상세"/>
      <sheetName val="토목내역서"/>
      <sheetName val="1.수인터널"/>
      <sheetName val="STEEL BOX 단면설계(SEC.8)"/>
      <sheetName val="공종목록표"/>
      <sheetName val="원가계산서(변경)"/>
      <sheetName val="부대공Ⅱ"/>
      <sheetName val="공정표"/>
      <sheetName val="배수관집계"/>
      <sheetName val="계화배수"/>
      <sheetName val="Sheet16 (2)"/>
      <sheetName val="01"/>
      <sheetName val="차도부연장현황"/>
      <sheetName val="대정2공구"/>
      <sheetName val="노임단가 (2)"/>
      <sheetName val="실행내역 "/>
      <sheetName val="AS포장복구 "/>
      <sheetName val=" 상부공통집계(총괄)"/>
      <sheetName val="L_RPTA05_목록"/>
      <sheetName val="적용단위길이"/>
      <sheetName val="종배수관(신)"/>
      <sheetName val="업체별기성내역"/>
      <sheetName val="단"/>
      <sheetName val="MSG 수량"/>
      <sheetName val="기초계산(Pmax)"/>
      <sheetName val="세목전체"/>
      <sheetName val="Help"/>
      <sheetName val="1련박스"/>
      <sheetName val="실행(ALT1)"/>
      <sheetName val="단가비교표"/>
      <sheetName val="단가입력"/>
      <sheetName val="암거"/>
      <sheetName val="백암비스타내역"/>
      <sheetName val="RING WALL"/>
      <sheetName val="변화치수"/>
      <sheetName val="설계산출기초"/>
      <sheetName val="도급예산내역서봉투"/>
      <sheetName val="설계산출표지"/>
      <sheetName val="도급예산내역서총괄표"/>
      <sheetName val="을부담운반비"/>
      <sheetName val="운반비산출"/>
      <sheetName val="기계가격"/>
      <sheetName val="SPC노임(5월)"/>
      <sheetName val="포장복구집계"/>
      <sheetName val="투찰추정"/>
      <sheetName val="보온자재단가표"/>
      <sheetName val="단위집계표"/>
      <sheetName val="하중계산"/>
      <sheetName val="DATA 입력란"/>
      <sheetName val="CT "/>
      <sheetName val="도장"/>
      <sheetName val="단위중량"/>
      <sheetName val="2000년1차"/>
      <sheetName val="와동25-3(변경)"/>
      <sheetName val="공사비산출내역"/>
      <sheetName val="danga"/>
      <sheetName val="교육종류"/>
      <sheetName val="하수급견적대비"/>
      <sheetName val="ɬ_x0000_栀㞠_x0000__x0000_Ā_x0000_윈월"/>
      <sheetName val="수안보-M쁂㞔 "/>
      <sheetName val="경비"/>
      <sheetName val="단중표"/>
      <sheetName val="POL6차-PIPING"/>
      <sheetName val="D-623D"/>
      <sheetName val="3.골재원검토의견서 갑지"/>
      <sheetName val="견적서을"/>
      <sheetName val="현장"/>
      <sheetName val="noyim"/>
      <sheetName val="도면명"/>
      <sheetName val="암거 제원표-1단계"/>
      <sheetName val="노임단가명세표"/>
      <sheetName val="단가적용기준"/>
      <sheetName val="제경비최종"/>
      <sheetName val="설계명세서-2"/>
      <sheetName val="piping"/>
      <sheetName val="내역서 제출"/>
      <sheetName val="VST재료산출"/>
      <sheetName val="UBC(WIND)"/>
      <sheetName val="여과지동"/>
      <sheetName val="기초자료"/>
      <sheetName val="아파트"/>
      <sheetName val="직접경비"/>
      <sheetName val="직접인건비"/>
      <sheetName val="001"/>
      <sheetName val="품목"/>
      <sheetName val="Pjny"/>
      <sheetName val="SVF715"/>
      <sheetName val="참고자료"/>
      <sheetName val="하수관로 포장철거 및 복구 자재 집계표 "/>
      <sheetName val="L형_옹벽"/>
      <sheetName val="8_석축단위(H=1_5M)"/>
      <sheetName val="깨기_총괄"/>
      <sheetName val="기초입력_DATA"/>
      <sheetName val="원가계산_(2)"/>
      <sheetName val="설명서 "/>
      <sheetName val="구간별"/>
      <sheetName val="DAN"/>
      <sheetName val="광양 3기 유입수"/>
      <sheetName val="기계상쐄"/>
      <sheetName val="주형"/>
      <sheetName val="입력단가"/>
      <sheetName val="서∼군(2)"/>
      <sheetName val="바닥판"/>
      <sheetName val="개요"/>
      <sheetName val="계획금액"/>
      <sheetName val="내역총괄"/>
      <sheetName val="A1"/>
      <sheetName val="관련자료입력"/>
      <sheetName val="장비일위대가2002하"/>
      <sheetName val="제경비율"/>
      <sheetName val="c_balju"/>
      <sheetName val="GT 1050x650"/>
      <sheetName val="인부노임"/>
      <sheetName val="특별교실"/>
      <sheetName val="공사 총괄 내역서"/>
      <sheetName val="토공개요"/>
      <sheetName val="토공(1)"/>
      <sheetName val="FOOTING단면력"/>
      <sheetName val="직공비"/>
      <sheetName val="신길1동"/>
      <sheetName val="conclusion"/>
      <sheetName val="comparables"/>
      <sheetName val="Deduction"/>
      <sheetName val="other"/>
      <sheetName val="2005(공무2)"/>
      <sheetName val="변수"/>
      <sheetName val="본체"/>
      <sheetName val="부하놬졣/_x0000_"/>
      <sheetName val="부하⢬⌴　"/>
      <sheetName val="각종양식"/>
      <sheetName val="공무2과"/>
      <sheetName val="공정표첨부"/>
      <sheetName val="거래처등록"/>
      <sheetName val="공사명등록"/>
      <sheetName val="은행코드"/>
      <sheetName val="MFAB"/>
      <sheetName val="MFRT"/>
      <sheetName val="MPKG"/>
      <sheetName val="MPRD"/>
      <sheetName val="날개수량1.5"/>
      <sheetName val="SLA_x0002_"/>
      <sheetName val="신광초조도계선사업"/>
      <sheetName val="U-TYPE(1)"/>
      <sheetName val="전체철근집계"/>
      <sheetName val="설계서(7)"/>
      <sheetName val="200"/>
      <sheetName val="산출집계"/>
      <sheetName val="1. 조명내역서(조명설치)"/>
      <sheetName val="2. 조명내역서(조명자재)"/>
      <sheetName val="일위대가집계표"/>
      <sheetName val="일위_파일"/>
      <sheetName val="터널조도"/>
      <sheetName val="암거공"/>
      <sheetName val="갑지(추정)"/>
      <sheetName val="이중벽PE관치수표"/>
      <sheetName val="일반토공견적"/>
      <sheetName val="사업총괄"/>
      <sheetName val="상반기손익차2총괄"/>
      <sheetName val="기본Data"/>
      <sheetName val="원가계산하도"/>
      <sheetName val="5.지반반력계수"/>
      <sheetName val="건축명"/>
      <sheetName val="기계명"/>
      <sheetName val="전기명"/>
      <sheetName val="토목명"/>
      <sheetName val="노임단가(2008_x0000__x0000_畸"/>
      <sheetName val="3.하중산정4.지耀⦓"/>
      <sheetName val="시설물기초"/>
      <sheetName val="수문일1"/>
      <sheetName val="조도계산서 (도서)"/>
      <sheetName val="pier-1"/>
      <sheetName val="견적서"/>
      <sheetName val="냉천부속동"/>
      <sheetName val="관람데ԯ_x0000_"/>
      <sheetName val="관람데뀀轔"/>
      <sheetName val="SLAB&quot;1P"/>
      <sheetName val="SLAB&quot;1_x0000_"/>
      <sheetName val="공사일위대가"/>
      <sheetName val="변경집계표"/>
      <sheetName val="자재집게표 "/>
      <sheetName val="FLANGE"/>
      <sheetName val="VALVE"/>
      <sheetName val="별표 "/>
      <sheetName val="과천MAIN"/>
      <sheetName val="참조(2)"/>
      <sheetName val="참조"/>
      <sheetName val="LOPCALC"/>
      <sheetName val="자재단가비교표"/>
      <sheetName val="1안"/>
      <sheetName val="설비동거푸집"/>
      <sheetName val="설비동기타"/>
      <sheetName val="기계경비산출기준"/>
      <sheetName val="구역화물"/>
      <sheetName val="회사기초자료"/>
      <sheetName val="시험비"/>
      <sheetName val="공종단가목록"/>
      <sheetName val="건설기계가격"/>
      <sheetName val="3.공통공사대비"/>
      <sheetName val="측구공"/>
      <sheetName val="지구단위계획내역서"/>
      <sheetName val="일위대가 1"/>
      <sheetName val="산거 1(인력투입)"/>
      <sheetName val="일위대가 2"/>
      <sheetName val="일위대가 3"/>
      <sheetName val="Macro2"/>
      <sheetName val="수압시_x0000__x0000__x0005_"/>
      <sheetName val="INPUT(덕도방향-시점)"/>
      <sheetName val="제출내역 (2)"/>
      <sheetName val="통합"/>
      <sheetName val="소도3교"/>
      <sheetName val="노임단가(2008.상)"/>
      <sheetName val="결정단가"/>
      <sheetName val="최적단면"/>
      <sheetName val="교대(A1)"/>
      <sheetName val="정렬"/>
      <sheetName val="단가대비"/>
      <sheetName val="cable-data"/>
      <sheetName val="금속및금속창호"/>
      <sheetName val="직노"/>
      <sheetName val="archi(본사)"/>
      <sheetName val="UNIT"/>
      <sheetName val="SIL98"/>
      <sheetName val="시중노임단가"/>
      <sheetName val="소방"/>
      <sheetName val="산업"/>
      <sheetName val="준공평가"/>
      <sheetName val="단가조사서 (2)"/>
      <sheetName val="수량산출서"/>
      <sheetName val="예총"/>
      <sheetName val="원수조 거푸집"/>
      <sheetName val="원수조 기타"/>
      <sheetName val="장척총괄"/>
      <sheetName val="일위대가단가표"/>
      <sheetName val="공사요율산출표"/>
      <sheetName val="복선-직선"/>
      <sheetName val="점수계산1-2"/>
      <sheetName val="일위대가-2"/>
      <sheetName val="일위대가-1"/>
      <sheetName val="2)관접합"/>
      <sheetName val="매입"/>
      <sheetName val="개별직종노임단가(2005.1)"/>
      <sheetName val="FAB별"/>
      <sheetName val="DATA2"/>
      <sheetName val="대우단가(풍산)"/>
      <sheetName val="MEXICO-C"/>
      <sheetName val="Front"/>
      <sheetName val="종배수단위_CON기초"/>
      <sheetName val="총괄서"/>
      <sheetName val="매입세"/>
      <sheetName val="조정금액결과표 (차수별)"/>
      <sheetName val="Macro(전선)"/>
      <sheetName val="개별지가"/>
      <sheetName val="guard(mac)_x0000__x0000__x0000__x0000__x0000__x0000__x0000__x0000__x0000__x0009__x0000_㣬ǚ_x0000__x0004__x0000__x0000__x0000__x0000__x0000__x0000_"/>
      <sheetName val="종배수관면벽신"/>
      <sheetName val="고양리"/>
      <sheetName val="삼곡리"/>
      <sheetName val="영천리"/>
      <sheetName val="이름표"/>
      <sheetName val="조사자료"/>
      <sheetName val="수주현황2월"/>
      <sheetName val="영업총괄"/>
      <sheetName val="영업권1114"/>
      <sheetName val="피벗테이블데이터분석"/>
      <sheetName val="총괄"/>
      <sheetName val="참고"/>
      <sheetName val="1. 설계조건 2.단면가정 3. 하중계산"/>
      <sheetName val="공용시설내역"/>
      <sheetName val="옹벽1"/>
      <sheetName val="접속도로1"/>
      <sheetName val="계측제어설비"/>
      <sheetName val="4.중기단가산출"/>
      <sheetName val="1.물가시세표"/>
      <sheetName val="환율"/>
      <sheetName val="콘_재료분리(1)"/>
      <sheetName val="기계경비시간당손료목록"/>
      <sheetName val="단가 (2)"/>
      <sheetName val="집계"/>
      <sheetName val="신고분기설정참고"/>
      <sheetName val="거래처자료등록"/>
      <sheetName val="인원조직표"/>
      <sheetName val="에너지동"/>
      <sheetName val="원가계산서(1공구)"/>
      <sheetName val="부대"/>
      <sheetName val="고시단가"/>
      <sheetName val="사  업  비  수  지  예  산  서"/>
      <sheetName val="기성공제요청서"/>
      <sheetName val="단가산출서1"/>
      <sheetName val="식재총괄"/>
      <sheetName val="입력DATA"/>
      <sheetName val="신천3호용수로"/>
      <sheetName val="CC16-내역서"/>
      <sheetName val="4.장비손료"/>
      <sheetName val="I一般比"/>
      <sheetName val="guard(mac)_x0000__x0000__x0000__x0000__x0000__x0000__x0000__x0000__x0000_ _x0000_㣬ǚ_x0000__x0004__x0000__x0000__x0000__x0000__x0000__x0000_"/>
      <sheetName val="BREAKDOWN(철거설치)"/>
      <sheetName val="월별수입"/>
      <sheetName val="환경일위대가"/>
      <sheetName val="1.취수장"/>
      <sheetName val="현장경비"/>
      <sheetName val="자재목록"/>
      <sheetName val="중기목록"/>
      <sheetName val="제수"/>
      <sheetName val="마장"/>
      <sheetName val="시멘트,모래,자갈 및 골재산출표1"/>
      <sheetName val="2선재"/>
      <sheetName val="작성방법"/>
      <sheetName val="날개벽"/>
      <sheetName val="MBR9"/>
      <sheetName val="각형맨홀"/>
      <sheetName val="중기상찠"/>
      <sheetName val="96정변2"/>
      <sheetName val="원가&amp;하도급원가"/>
      <sheetName val="단면치수"/>
      <sheetName val="SOR纘$헾"/>
      <sheetName val="중기기초자료"/>
      <sheetName val="단가조사-1"/>
      <sheetName val="단가조사-2"/>
      <sheetName val="일위대가목록"/>
      <sheetName val="해외(원화)"/>
      <sheetName val="정부노임"/>
      <sheetName val="현장관리비집계표"/>
      <sheetName val="조명일위"/>
      <sheetName val="세부내역(직접인건비)"/>
      <sheetName val="세부내역(직접경비)"/>
      <sheetName val="일위대가_"/>
      <sheetName val="8_PILE__(돌출)"/>
      <sheetName val="Cost_bd-&quot;A&quot;"/>
      <sheetName val="중기조종사_단위단가"/>
      <sheetName val="아파트_내역"/>
      <sheetName val="6-1__관개량조서"/>
      <sheetName val="1_설계조건"/>
      <sheetName val="2000,9월_일위"/>
      <sheetName val="DESIGN(77C-102A)-2"/>
      <sheetName val="DESIGN CRETERIA"/>
      <sheetName val="steel data sheet"/>
      <sheetName val="계산서"/>
      <sheetName val="DESIGN_CRETERIA"/>
      <sheetName val="예정공정표"/>
      <sheetName val="2000전체분"/>
      <sheetName val="정보"/>
      <sheetName val="노임단가(2009_상)"/>
      <sheetName val="10_1_중기기초단가"/>
      <sheetName val="가격조사서"/>
      <sheetName val="직재"/>
      <sheetName val="실행"/>
      <sheetName val="현장관리비 산출내역"/>
      <sheetName val="2000양배"/>
      <sheetName val="전체내역"/>
      <sheetName val="경비_원본"/>
      <sheetName val="내역(한신APT)"/>
      <sheetName val="RangeObject"/>
      <sheetName val="진접"/>
      <sheetName val="카렌스센터계량기설치공사"/>
      <sheetName val="스케즐"/>
      <sheetName val="설계서을"/>
      <sheetName val="동해title"/>
      <sheetName val="인사자료총집계"/>
      <sheetName val="화재 탐지 설비"/>
      <sheetName val="공정계획(내부계획25%,내부w.f)"/>
      <sheetName val="S-F4301"/>
      <sheetName val="장비사양"/>
      <sheetName val="L형옹벽단위수량(35)"/>
      <sheetName val="이티입력"/>
      <sheetName val="갱문및옹벽집계"/>
      <sheetName val="배수관산출"/>
      <sheetName val="토공계산서(부체도로)"/>
      <sheetName val="내역서(교량)전체"/>
      <sheetName val="내역서변경성원"/>
      <sheetName val="내역(정지)"/>
      <sheetName val="수로단위수량"/>
      <sheetName val="실행내က"/>
      <sheetName val="woo(mac)"/>
      <sheetName val="단가목록"/>
      <sheetName val="대총괄"/>
      <sheetName val="9GNG운반"/>
      <sheetName val="화성태안9공구내역(실행)"/>
      <sheetName val="몰탈재료산출"/>
      <sheetName val="공사원가계산"/>
      <sheetName val="인제내역"/>
      <sheetName val="STORAGE"/>
      <sheetName val="Baby일위대가"/>
      <sheetName val="입력자료"/>
      <sheetName val="업무량"/>
      <sheetName val="치수표"/>
      <sheetName val="견적시담(송포2공구)"/>
      <sheetName val="골조시행"/>
      <sheetName val="인원01"/>
      <sheetName val="당초내역서"/>
      <sheetName val="설계변경총괄표(계산식)"/>
      <sheetName val="연결관연장산출"/>
      <sheetName val="원가계산서 (2)"/>
      <sheetName val="공종별집계표"/>
      <sheetName val="공종별내역서"/>
      <sheetName val="중기단가목록"/>
      <sheetName val="중기단가산출서"/>
      <sheetName val="경비비목코드"/>
      <sheetName val="내역금액적용"/>
      <sheetName val="노무비비목코드"/>
      <sheetName val="비목코드"/>
      <sheetName val="표지 (2)"/>
      <sheetName val="L형옹벽측구"/>
      <sheetName val="조내역"/>
      <sheetName val="21301동"/>
      <sheetName val="일반전기"/>
      <sheetName val="99총공사내역서"/>
      <sheetName val="노원열병합  건축공사기성내역서"/>
      <sheetName val="PARAMETER"/>
      <sheetName val="LEGEND"/>
      <sheetName val="하수BOX이설"/>
      <sheetName val="GRACE"/>
      <sheetName val="1000 DB구축 부표"/>
      <sheetName val="개거(철근,콘크리트)"/>
      <sheetName val="BQ"/>
      <sheetName val="옥외등신설"/>
      <sheetName val="저케CV22신설"/>
      <sheetName val="저케CV38신설"/>
      <sheetName val="저케CV8신설"/>
      <sheetName val="접지3종"/>
      <sheetName val="기종별 합계"/>
      <sheetName val="재료단가"/>
      <sheetName val="암거단위-1련"/>
      <sheetName val="bi"/>
      <sheetName val="옹벽"/>
      <sheetName val="CRUDE RE-bar"/>
      <sheetName val="crude.SLAB RE-bar"/>
      <sheetName val="예정(3)"/>
      <sheetName val="11-2.아파트내역"/>
      <sheetName val="A2"/>
      <sheetName val="2-1. 경관조명 내역총괄표"/>
      <sheetName val="H PILE수량"/>
      <sheetName val="링크해지용"/>
      <sheetName val="4.2.1 마루높이 검토"/>
      <sheetName val="입출재고현황 (2)"/>
      <sheetName val="구천"/>
      <sheetName val="설정"/>
      <sheetName val="보강토옹벽"/>
      <sheetName val="1호수량집계"/>
      <sheetName val="1호산출근거"/>
      <sheetName val="1호그리드"/>
      <sheetName val="2호수량집계"/>
      <sheetName val="2호산출근거"/>
      <sheetName val="2호그리드"/>
      <sheetName val="3호수량집계"/>
      <sheetName val="3호산출근거"/>
      <sheetName val="3호그리드"/>
      <sheetName val="그리드"/>
      <sheetName val="Strip"/>
      <sheetName val="기본자료"/>
      <sheetName val="기계설비-물가변동"/>
      <sheetName val="흄관기초"/>
      <sheetName val="내역서(기계)"/>
      <sheetName val="Data&amp;Result"/>
      <sheetName val="1월요청,실사(운용통보기준)"/>
      <sheetName val="3.바닥판설계"/>
      <sheetName val="1-1합"/>
      <sheetName val="1-1오"/>
      <sheetName val="1-1우"/>
      <sheetName val="ygd1-2"/>
      <sheetName val="ygr1-3"/>
      <sheetName val="ygr1-2"/>
      <sheetName val="ygr1-4"/>
      <sheetName val="FJ단가"/>
      <sheetName val="7.지층별제원"/>
      <sheetName val="매매"/>
      <sheetName val="보차도경계석수량"/>
      <sheetName val="A-8 PD(도로중앙)"/>
      <sheetName val="설계총괄표"/>
      <sheetName val="내역서(기성청구)"/>
      <sheetName val="약품설비"/>
      <sheetName val="기집"/>
      <sheetName val="초"/>
      <sheetName val="단위량당중기"/>
      <sheetName val="CABdata"/>
      <sheetName val="지진시"/>
      <sheetName val="횡배수관토공수량"/>
      <sheetName val="설계예산"/>
      <sheetName val="계산중"/>
      <sheetName val="슬래브1"/>
      <sheetName val="3.바닥판  "/>
      <sheetName val="교대시점"/>
      <sheetName val="3지구단위"/>
      <sheetName val="상계견적"/>
      <sheetName val="공내역"/>
      <sheetName val="1-최종안"/>
      <sheetName val="사업분석-분양가결정"/>
      <sheetName val="SAMPLE!"/>
      <sheetName val="토공A"/>
      <sheetName val="2000.11월설계내역"/>
      <sheetName val="5지구단위"/>
      <sheetName val="입상내역"/>
      <sheetName val="토공총괄표"/>
      <sheetName val="직접비"/>
      <sheetName val="토지사정조서"/>
      <sheetName val="COA-17"/>
      <sheetName val="C-18"/>
      <sheetName val="4.2유효폭의 계산"/>
      <sheetName val="변경총괄지(1)"/>
      <sheetName val="교통대책내역"/>
      <sheetName val="해외"/>
      <sheetName val="발주내역서"/>
      <sheetName val="날개벽수량표"/>
      <sheetName val="기초자료입橂"/>
      <sheetName val="빙장비사양"/>
      <sheetName val="계장_품셈표"/>
      <sheetName val="노임단가_(2)"/>
      <sheetName val="참조M"/>
      <sheetName val="교대(A塀/墌/多"/>
      <sheetName val="덕전리"/>
      <sheetName val="5.1 단가비교표(분전반)"/>
      <sheetName val="5.2 단가비교표(CCTV, 방송, 주차관제, 타워폴)"/>
      <sheetName val="3. 단위내역목록"/>
      <sheetName val="6. 인건비"/>
      <sheetName val="자재단가 (2)"/>
      <sheetName val="건설기계가격표"/>
      <sheetName val="중기시간당사용료1"/>
      <sheetName val="중기시간당사용료2"/>
      <sheetName val="건설기계가격표 (2)"/>
      <sheetName val="중기시간당사용료1 (2)"/>
      <sheetName val="중기시간당사용료2 (2)"/>
      <sheetName val="구역화물운임,소운반"/>
      <sheetName val="운반10.5ton"/>
      <sheetName val="작업량및단가계산 (2)"/>
      <sheetName val="자재대가표1 (2)"/>
      <sheetName val="자재대가표2 (2)"/>
      <sheetName val="소운반4.5ton "/>
      <sheetName val="자재대가표1"/>
      <sheetName val="자재대가표2"/>
      <sheetName val="중기작업"/>
      <sheetName val="중기대가"/>
      <sheetName val="중기작업1 (2)"/>
      <sheetName val="중기작업2 (2)"/>
      <sheetName val="중기대가 (2)"/>
      <sheetName val="일위대가1"/>
      <sheetName val="일위대가1 (2)"/>
      <sheetName val="일위대가2"/>
      <sheetName val="공장가공"/>
      <sheetName val="공사원가(총)"/>
      <sheetName val="공사원가(수)"/>
      <sheetName val="공사원가(평)"/>
      <sheetName val="공사원가(부대공) "/>
      <sheetName val="관급수원공"/>
      <sheetName val="수원총"/>
      <sheetName val="제당"/>
      <sheetName val="여수토"/>
      <sheetName val="사통"/>
      <sheetName val="관급평야부"/>
      <sheetName val="평야부"/>
      <sheetName val="중기대수1"/>
      <sheetName val="시험수량1"/>
      <sheetName val="노임,재료비"/>
      <sheetName val="투찰금액"/>
      <sheetName val="적정심사"/>
      <sheetName val="연습"/>
      <sheetName val="고가수조"/>
      <sheetName val="손익분기점 데이터"/>
      <sheetName val="다이꾸"/>
      <sheetName val="안전보건교육"/>
      <sheetName val="밸브설치"/>
      <sheetName val="4)유동표"/>
      <sheetName val="규준틀"/>
      <sheetName val="전기공사"/>
      <sheetName val="상부수량(1)"/>
      <sheetName val="토 적 표"/>
      <sheetName val="96노임기준"/>
      <sheetName val="역사이펀평균높이"/>
      <sheetName val="00상노임"/>
      <sheetName val="다곡2교"/>
      <sheetName val="C3"/>
      <sheetName val="통계연보"/>
      <sheetName val="●수량(침구보관창고-21평)"/>
      <sheetName val="장비경비"/>
      <sheetName val="도록겼계조서"/>
      <sheetName val="노임이"/>
      <sheetName val="하천제원"/>
      <sheetName val="산수배수"/>
      <sheetName val="포_x0000__x0000_"/>
      <sheetName val="물량집계"/>
      <sheetName val="Sheet3_(2)"/>
      <sheetName val="chart_update"/>
      <sheetName val="5_배수관로"/>
      <sheetName val="1호토공"/>
      <sheetName val="MYUN(MAC)"/>
      <sheetName val="식재가격"/>
      <sheetName val="현장관리비"/>
      <sheetName val="산근1,2"/>
      <sheetName val="상수도토공집계표"/>
      <sheetName val="대가수량"/>
      <sheetName val="COST"/>
      <sheetName val="견적서-을지"/>
      <sheetName val="2@ BOX"/>
      <sheetName val="투입집계표"/>
      <sheetName val="이형관재료표(A-L)"/>
      <sheetName val="장비단가(010427)"/>
      <sheetName val="9811"/>
      <sheetName val="BEND LOSS"/>
      <sheetName val="SILICATE"/>
      <sheetName val="지장물닑⿬_x0005_"/>
      <sheetName val="[고양관재.XLS][고양관재.XLS]부하놬졣/_x0000_"/>
      <sheetName val="화설내"/>
      <sheetName val="안산기계장치"/>
      <sheetName val="건물"/>
      <sheetName val="최종계약서"/>
      <sheetName val="TABLE01"/>
      <sheetName val="가로등기초"/>
      <sheetName val="9902"/>
      <sheetName val="표  지"/>
      <sheetName val="단가및재료_x0000_"/>
      <sheetName val="임시정보시트"/>
      <sheetName val="내역서-2"/>
      <sheetName val="IW-LIST"/>
      <sheetName val="기술부 VENDOR LIST"/>
      <sheetName val="단가 "/>
      <sheetName val="횡배위치"/>
      <sheetName val="물푸기집계"/>
      <sheetName val="관로구간산출(H)"/>
      <sheetName val="물푸기산근"/>
      <sheetName val="도대하도변경최종정산조경"/>
      <sheetName val="NOMUBI"/>
      <sheetName val="sw1"/>
      <sheetName val="대림경상68억"/>
      <sheetName val="본사업"/>
      <sheetName val="장비일위대가2002상"/>
      <sheetName val="교대(A_x0005__x0000__x0000__x0000_"/>
      <sheetName val="교대(A닑"/>
      <sheetName val="[고양관재.XLS]부하놬졣/_x0000_"/>
      <sheetName val="목재동바리"/>
      <sheetName val="암거단위"/>
      <sheetName val="횡 연장"/>
      <sheetName val="산출근거(가설도로_유_x0010__x0000_ఀ"/>
      <sheetName val="도로횡단-D300"/>
      <sheetName val="백호׉_x0000_缀"/>
      <sheetName val="사진첩"/>
      <sheetName val="집수정"/>
      <sheetName val="일위대가︀ᇕ԰"/>
      <sheetName val="일위대가ﻎᇕ԰"/>
      <sheetName val="단락전류-A"/>
      <sheetName val="setup"/>
      <sheetName val="포설list원본"/>
      <sheetName val="중기내역"/>
      <sheetName val="교대(A賠ͅ峕ħ㉈"/>
      <sheetName val="교대(A賠ͅ峕ħ⬘"/>
      <sheetName val="일반수량집계표"/>
      <sheetName val="오정환"/>
      <sheetName val="[고양관재.XLS]교대(A塀/墌/多"/>
      <sheetName val="부대공수량산출"/>
      <sheetName val="맨홀"/>
      <sheetName val="교대(A㏨+䃠ત汿"/>
      <sheetName val="교대(A汿せ_x0000__x0000_净"/>
      <sheetName val="산출근거(가설_x0005__x0000__x0000__x0000__x0000_园"/>
      <sheetName val="b_ba㰀숦뀂"/>
      <sheetName val="b_baꜹ저"/>
      <sheetName val="[고양관재.XLS][고양관재.XLS]교대(A塀/墌/多"/>
      <sheetName val="노임단가(인쇄제외)"/>
      <sheetName val="환율및유가"/>
      <sheetName val="공사설계"/>
      <sheetName val="Sheet13"/>
      <sheetName val="Sheet14"/>
      <sheetName val="Sheet9"/>
      <sheetName val="내역표지"/>
      <sheetName val="원가계산서 "/>
      <sheetName val="포˘"/>
      <sheetName val="노임자재단가"/>
      <sheetName val="Sheet3"/>
      <sheetName val="옹벽철근"/>
      <sheetName val="노단"/>
      <sheetName val="단산"/>
      <sheetName val="명세"/>
      <sheetName val="일대"/>
      <sheetName val="실행내֮"/>
      <sheetName val="기계상쨏"/>
      <sheetName val="실행내쨄"/>
      <sheetName val="물가대က_x0000_"/>
      <sheetName val="실행내ԍ"/>
      <sheetName val="실행내ԁ"/>
      <sheetName val="실행내ԃ"/>
      <sheetName val="실행내Ⴎ"/>
      <sheetName val="실행내ᬁ"/>
      <sheetName val="기계상ԁ"/>
      <sheetName val="실행내ԉ"/>
      <sheetName val="실행내頀"/>
      <sheetName val="실행내栯"/>
      <sheetName val="실행내⠯"/>
      <sheetName val="기계상 "/>
      <sheetName val="기계상砯"/>
      <sheetName val="실행내耯"/>
      <sheetName val="기계상ԃ"/>
      <sheetName val="기계상ԇ"/>
      <sheetName val="실행내Ԋ"/>
      <sheetName val="기계상က"/>
      <sheetName val="물가대Ԉ浭"/>
      <sheetName val="물가대ԍ浭"/>
      <sheetName val="관일"/>
      <sheetName val="2001년계약내력출력분"/>
      <sheetName val="1차기성분내력"/>
      <sheetName val="PVC접합개소__x0005__x0000__x0000_"/>
      <sheetName val="PVC접합개소_懸_x0013_颙〒"/>
      <sheetName val="PVC접합개소_颙〒_x0005__x0000_"/>
      <sheetName val="직영2"/>
      <sheetName val="계약요청"/>
      <sheetName val="할증 "/>
      <sheetName val="제직재"/>
      <sheetName val="설직재-1"/>
      <sheetName val="제-노임"/>
      <sheetName val="노임단가자료"/>
      <sheetName val="pvc vent"/>
      <sheetName val="내역서적용수량 (지방도893)"/>
      <sheetName val="설계가"/>
      <sheetName val="RPF_일반수량(35m)"/>
      <sheetName val="지질조사"/>
      <sheetName val="M-MG1"/>
      <sheetName val="사다리"/>
      <sheetName val="현관"/>
      <sheetName val="부안일위"/>
      <sheetName val="산출기준 (2)"/>
      <sheetName val="국민연금표"/>
      <sheetName val="물가대蠯ï"/>
      <sheetName val="물가대ԇ띭"/>
      <sheetName val="물가대Ԅ띭"/>
      <sheetName val="물가대怀㘴"/>
      <sheetName val="물가대Ԃ腭"/>
      <sheetName val="물가대Ԃ띭"/>
      <sheetName val="물가대ԋ띭"/>
      <sheetName val="실행내ԅ"/>
      <sheetName val="광양 3注/颙⿩_x0005_"/>
      <sheetName val="물가대_x0000__x0000_"/>
      <sheetName val="실행내_x0000_"/>
      <sheetName val="실행내砯"/>
      <sheetName val="물가대逯"/>
      <sheetName val="물가대ԅ鵭"/>
      <sheetName val="물가대Ԇ鵭"/>
      <sheetName val="물가대怀䨴"/>
      <sheetName val="물가대Ԃ뉭"/>
      <sheetName val="실행내ᬂ"/>
      <sheetName val="하남내역"/>
      <sheetName val="기자재단가조사서"/>
      <sheetName val="신규노무비"/>
      <sheetName val="2000노임기준"/>
      <sheetName val="보정계수산정(1)"/>
      <sheetName val="보정계수산정(2)"/>
      <sheetName val="보정계수산정(3)"/>
      <sheetName val="시멘트,모래집계"/>
      <sheetName val="Control"/>
      <sheetName val="토사(PE_x0009_"/>
      <sheetName val="토적기초자료"/>
      <sheetName val="횡배수관설치현황"/>
      <sheetName val="안정성검토"/>
      <sheetName val="분석투자 내역(광명)"/>
      <sheetName val="변경원가서갑"/>
      <sheetName val="단 box"/>
      <sheetName val="전기내역1"/>
      <sheetName val="도수로현황"/>
      <sheetName val="관구보호몰탈"/>
      <sheetName val="대상공사(조달청)"/>
      <sheetName val="자료(통합)"/>
      <sheetName val="소업1교"/>
      <sheetName val="단면제원"/>
      <sheetName val="3.설계예산내역서(예산서)"/>
      <sheetName val="2.예정공정표"/>
      <sheetName val="1.2.1 마루높이결정"/>
      <sheetName val="9509"/>
      <sheetName val="유치원내역"/>
      <sheetName val="견적조건"/>
      <sheetName val="재집"/>
      <sheetName val="범례표"/>
      <sheetName val="조달청적격심사"/>
      <sheetName val="교각별수량"/>
      <sheetName val="금전출납"/>
      <sheetName val="직영명부"/>
      <sheetName val="1호맨홀자연토공"/>
      <sheetName val="편입용지조서"/>
      <sheetName val="유입량"/>
      <sheetName val="총재료집계(보)"/>
      <sheetName val="TANK견적대지"/>
      <sheetName val="(포장)BOQ-실적공사"/>
      <sheetName val="3.하중계산"/>
      <sheetName val="가로등"/>
      <sheetName val="L형측구단위수량"/>
      <sheetName val="L형측구연장조서"/>
      <sheetName val="도로경계블럭단위수량"/>
      <sheetName val="도로경계블럭단위토공"/>
      <sheetName val="기술자료 (광화문)"/>
      <sheetName val="골재"/>
      <sheetName val="시점교대"/>
      <sheetName val="주빔의 설계"/>
      <sheetName val="말뚝기초"/>
      <sheetName val="물가시세표"/>
      <sheetName val="BATCH"/>
      <sheetName val="동원인원"/>
      <sheetName val="공주-교대(A1)"/>
      <sheetName val="1SPAN"/>
      <sheetName val="30집계표"/>
      <sheetName val="기계공사"/>
      <sheetName val="Q&amp;pl-V"/>
      <sheetName val="TYPE-B 평균H"/>
      <sheetName val="기준"/>
      <sheetName val="NOV"/>
      <sheetName val="부재력정리"/>
      <sheetName val="WIND"/>
      <sheetName val="CONTROL-100"/>
      <sheetName val="hori. vessel(E-895)"/>
      <sheetName val="물량집계(전기)"/>
      <sheetName val="물량집계(계장)"/>
      <sheetName val="bdown"/>
      <sheetName val="Resource"/>
      <sheetName val="Break Down"/>
      <sheetName val="RFP002"/>
      <sheetName val="HOT 공제분"/>
      <sheetName val="calculation"/>
      <sheetName val="wagerate"/>
      <sheetName val="TTL"/>
      <sheetName val="Base_Data"/>
      <sheetName val="BM"/>
      <sheetName val="OCT.FDN"/>
      <sheetName val="hori. vessel"/>
      <sheetName val="cable"/>
      <sheetName val="D-3503"/>
      <sheetName val="2.설계제원"/>
      <sheetName val="공사비 내역 (가)"/>
      <sheetName val="sheet"/>
      <sheetName val="BACK DATA"/>
      <sheetName val="COMPRESSOR"/>
      <sheetName val="전기산출"/>
      <sheetName val="activity"/>
      <sheetName val="SEISMIC"/>
      <sheetName val="Turki"/>
      <sheetName val="인월수표"/>
      <sheetName val="잡철물"/>
      <sheetName val="POOM_MOTO2"/>
      <sheetName val="45,46"/>
      <sheetName val="SULKEA"/>
      <sheetName val="일반수량총괄집계"/>
      <sheetName val="구분자"/>
      <sheetName val="호표"/>
      <sheetName val="간접"/>
      <sheetName val="개비온_x0000__x0000_"/>
      <sheetName val="부경대총괄내역서"/>
      <sheetName val="EQ"/>
      <sheetName val="가압장(토목)"/>
      <sheetName val="BSD (2)"/>
      <sheetName val="물집"/>
      <sheetName val="산출근거(가설도로__x0007__x0000_Ԁ_x0000_怀鍶"/>
      <sheetName val="공구원가계산"/>
      <sheetName val="공사비집계"/>
      <sheetName val="조명율"/>
      <sheetName val="내역서 "/>
      <sheetName val="특수기호강도거푸집"/>
      <sheetName val="장비"/>
      <sheetName val="포장공제집계"/>
      <sheetName val="총괄표 "/>
      <sheetName val="000 단가"/>
      <sheetName val="TIE-IN"/>
      <sheetName val="5_소재"/>
      <sheetName val="3_2_3차처리시설"/>
      <sheetName val="건축집계"/>
      <sheetName val="에너지요금"/>
      <sheetName val="총수량집계표"/>
      <sheetName val="부하"/>
      <sheetName val="공사개요 (2)"/>
      <sheetName val="총괄설계내역서"/>
      <sheetName val="임금단가"/>
      <sheetName val="토공(완충)"/>
      <sheetName val="EJ"/>
      <sheetName val="기둥(하중)"/>
      <sheetName val="대공종"/>
      <sheetName val="일위합"/>
      <sheetName val="중기사"/>
      <sheetName val="기계경"/>
      <sheetName val="노임단"/>
      <sheetName val="장비단"/>
      <sheetName val="자재단"/>
      <sheetName val="기계합"/>
      <sheetName val="상 부"/>
      <sheetName val="횡배수관"/>
      <sheetName val="형식 - 1-2-3"/>
      <sheetName val="교량전기"/>
      <sheetName val="D-3109"/>
      <sheetName val="보차_x0002__x0000_рY_x0000__x0000__x0001_"/>
      <sheetName val="PRESS공사(을)"/>
      <sheetName val="단가산출목록표"/>
      <sheetName val="1호철근량"/>
      <sheetName val="06 일위대가목록"/>
      <sheetName val="토적계산"/>
      <sheetName val="중기"/>
      <sheetName val="종배수관면벽구"/>
      <sheetName val="광산내역"/>
      <sheetName val="식재일위대가"/>
      <sheetName val="환경평가"/>
      <sheetName val="인구"/>
      <sheetName val="상호 및 계좌정보 정리건"/>
      <sheetName val="4.말뚝설계"/>
      <sheetName val="재료집계"/>
      <sheetName val="산근1(인건비)"/>
      <sheetName val="견적사양비교표"/>
      <sheetName val="제수변수량"/>
      <sheetName val="공기변수량"/>
      <sheetName val="일위대가(목록)"/>
      <sheetName val="산근(목록)"/>
      <sheetName val="이형관중량"/>
      <sheetName val="도장수량(하1)"/>
      <sheetName val="표층포설및다짐"/>
      <sheetName val="입력자료(노무비)"/>
      <sheetName val="공기"/>
      <sheetName val="1.재료집계"/>
      <sheetName val="재료집계표(1)"/>
      <sheetName val="2.토공"/>
      <sheetName val="토공수량집계표"/>
      <sheetName val="토적집계표"/>
      <sheetName val="A-LINE"/>
      <sheetName val="B-LINE"/>
      <sheetName val="C-LINE"/>
      <sheetName val="D-LINE"/>
      <sheetName val="E-LINE"/>
      <sheetName val="처리장토공"/>
      <sheetName val="맨홀깨기수량산출"/>
      <sheetName val="PE정화조철거수량산출"/>
      <sheetName val="3.오수관로공"/>
      <sheetName val="관로공재료집계"/>
      <sheetName val="하수관로수량산출"/>
      <sheetName val="하수관연장조서"/>
      <sheetName val="가정하수관수량산출"/>
      <sheetName val="터파기표준토공(비포장)"/>
      <sheetName val="터파기표준토공(콘크리트)"/>
      <sheetName val="터파기표준토공(ASP)"/>
      <sheetName val="터파기표준토공(비포장) (2)"/>
      <sheetName val="터파기표준토공(콘크리트) (2)"/>
      <sheetName val="소행맨홀토공단위수량"/>
      <sheetName val="가정하수관조서"/>
      <sheetName val="가정하수관토공조서"/>
      <sheetName val="가정하수관토공조서 (2)"/>
      <sheetName val="4.구조물공"/>
      <sheetName val="구조물공재료집계표"/>
      <sheetName val="구조물공수량집계표"/>
      <sheetName val="1)옹벽수량산출(H=2.5)"/>
      <sheetName val="옹벽단위수량(2.5)"/>
      <sheetName val="옹벽설치조서"/>
      <sheetName val="맨홀토공수량산출"/>
      <sheetName val="1호맨홀(비포장)"/>
      <sheetName val="1호맨홀(비포장,변경)"/>
      <sheetName val="1호맨홀(콘크리트)"/>
      <sheetName val="1호맨홀(콘크리트,변경)"/>
      <sheetName val="1호맨홀(아스콘덧씌우기)"/>
      <sheetName val="1호맨홀(아스콘덧씌우기,변경)"/>
      <sheetName val="관보호콘크리트수량산출"/>
      <sheetName val="환기구수량산출"/>
      <sheetName val="담장수량산출"/>
      <sheetName val="5.포장공"/>
      <sheetName val="포장공재료집계표"/>
      <sheetName val="ASP포장수량산출"/>
      <sheetName val="콘크리트포장수량산출"/>
      <sheetName val="포장복구면적"/>
      <sheetName val="콘크리트포장"/>
      <sheetName val="6.부대공"/>
      <sheetName val="7.L형옹벽식측구및기타"/>
      <sheetName val="측구집계표"/>
      <sheetName val="측구토공"/>
      <sheetName val="L형측구"/>
      <sheetName val="U형플륨관"/>
      <sheetName val="우수수량산출"/>
      <sheetName val="다이크"/>
      <sheetName val="흙막이"/>
      <sheetName val="맨홀방수"/>
      <sheetName val="경유"/>
      <sheetName val="휘발유"/>
      <sheetName val="설비동-불인산저장欀"/>
      <sheetName val="설비동-불인산저장焀"/>
      <sheetName val="저"/>
      <sheetName val="8-2.수량산출서_중형"/>
      <sheetName val="5부대시설물공간지"/>
      <sheetName val="1집계표"/>
      <sheetName val="2우수배제공"/>
      <sheetName val="관로토공집계"/>
      <sheetName val="우수관터파기산출"/>
      <sheetName val="우수관로조서"/>
      <sheetName val="원형맨홀재료집계"/>
      <sheetName val="원형맨홀산출근거"/>
      <sheetName val="원형맨홀평균높이및유출입"/>
      <sheetName val="L형측구재료집계 "/>
      <sheetName val="L형측구산출근거"/>
      <sheetName val="L형측구조서"/>
      <sheetName val="연결관토공"/>
      <sheetName val="우수받이조서"/>
      <sheetName val="집수정재료집계"/>
      <sheetName val="집수정산출근거"/>
      <sheetName val="콘크리트측구산출근거"/>
      <sheetName val="집수정조서"/>
      <sheetName val="3포장공"/>
      <sheetName val="내역서적용"/>
      <sheetName val="주요자재집계"/>
      <sheetName val="총괄수량"/>
      <sheetName val="그림"/>
      <sheetName val="4구조물깨기및헐기"/>
      <sheetName val="보도헐기"/>
      <sheetName val="여과기"/>
      <sheetName val="자동여과기중량"/>
      <sheetName val="관리사무소"/>
      <sheetName val="연장및면적(좌측)"/>
      <sheetName val="화산경계"/>
      <sheetName val="발주설계서(당초)"/>
      <sheetName val="제경비"/>
      <sheetName val="총집계표"/>
      <sheetName val="대3류 "/>
      <sheetName val="직영(직영)"/>
      <sheetName val="정화조"/>
      <sheetName val="A4"/>
      <sheetName val="수수료율표"/>
      <sheetName val="본공사"/>
      <sheetName val="J直材4"/>
      <sheetName val="단가산출1"/>
      <sheetName val="철거현황"/>
      <sheetName val="기초일위"/>
      <sheetName val="식재일위"/>
      <sheetName val="방호벽"/>
      <sheetName val="낙석방지책"/>
      <sheetName val="3CHBDC"/>
      <sheetName val="0226"/>
      <sheetName val="건설기계"/>
      <sheetName val="기초자재"/>
      <sheetName val="106C0300"/>
      <sheetName val="일위대가모듈"/>
      <sheetName val="수량산출A"/>
      <sheetName val="우수공,맨홀,집수정"/>
      <sheetName val="1ESC내역"/>
      <sheetName val="노무비(DB)"/>
      <sheetName val="산출및내역"/>
      <sheetName val="Preli"/>
      <sheetName val="Project Management"/>
      <sheetName val="교대(A헾⾅_x0005__x0000_"/>
      <sheetName val="교대(A苘.茜.헾"/>
      <sheetName val="교대(A興_x0017_艌_x0017_헾"/>
      <sheetName val="일위대가Ⴐ"/>
      <sheetName val="교대(A_x0010_"/>
      <sheetName val="일위대가Ⴐ_x0000_倀椨"/>
      <sheetName val="미결사항"/>
      <sheetName val="당초"/>
      <sheetName val="역T형단위수량"/>
      <sheetName val="20관리비율"/>
      <sheetName val="용수개거 내역수량집계표"/>
      <sheetName val="날개벽(좌,우=45도,75도)"/>
      <sheetName val="TARGET"/>
      <sheetName val="新철폐복2"/>
      <sheetName val="新철폐복3"/>
      <sheetName val="총원가.24"/>
      <sheetName val="BCPAB"/>
      <sheetName val="공사내역"/>
      <sheetName val="간접재료비산출표-27-30"/>
      <sheetName val="청하배수"/>
      <sheetName val="A"/>
      <sheetName val="A(Rev.3)"/>
      <sheetName val="1.2 Staff Schedule"/>
      <sheetName val="96.12"/>
      <sheetName val="TYPE별집계"/>
      <sheetName val="예산M11A"/>
      <sheetName val="Ⅴ-2.공종별내역"/>
      <sheetName val="추천서"/>
      <sheetName val="발신정보"/>
      <sheetName val="철집"/>
      <sheetName val="Macro3"/>
      <sheetName val="anchor"/>
      <sheetName val="복공및주형(수직)"/>
      <sheetName val="교량공"/>
      <sheetName val="적용노임"/>
      <sheetName val="일반자재"/>
      <sheetName val="1단계"/>
      <sheetName val="구간산출"/>
      <sheetName val="가스"/>
      <sheetName val="광주운남을"/>
      <sheetName val="PAD TR보호대기초"/>
      <sheetName val="원내역"/>
      <sheetName val="내역서2안"/>
      <sheetName val="차선도색현황"/>
      <sheetName val="간접비"/>
      <sheetName val="전체토공집계표"/>
      <sheetName val="관로토공집계표"/>
      <sheetName val="구조물토공집계표"/>
      <sheetName val="시점부맨홀토공"/>
      <sheetName val="종점부맨홀토공"/>
      <sheetName val="5CHBDC"/>
      <sheetName val="Price List"/>
      <sheetName val="factor"/>
      <sheetName val="3.하중산정4.相_x0017_眼"/>
      <sheetName val="3.하중산정4.瞨7矬"/>
      <sheetName val="3.하중산정4.艨_x001f_헾"/>
      <sheetName val="3.하중산정4.稈(穌"/>
      <sheetName val="3.하중산정4._x0005__x0000_"/>
      <sheetName val="3.하중산정4.痘_x0018_瘜"/>
      <sheetName val="3.하중산정4.臘&quot;헾"/>
      <sheetName val="3.하중산정4.舘5艜"/>
      <sheetName val="3.하중산정4.茈3헾"/>
      <sheetName val="3.하중산정4.莨7菬"/>
      <sheetName val="3.하중산정4.헾⿸_x0005_"/>
      <sheetName val="3.하중산정4.苨$茬"/>
      <sheetName val="BOQ(전체)"/>
      <sheetName val="수량총괄"/>
      <sheetName val="actu"/>
      <sheetName val="조도계산"/>
      <sheetName val="0.단가"/>
      <sheetName val="࠶IĂ"/>
      <sheetName val="cpm챠트"/>
      <sheetName val="기계내역서"/>
      <sheetName val="1차 내역서"/>
      <sheetName val="연약지반처리공_(장기주차장)_131007).xlsx"/>
      <sheetName val="(입력)동배치"/>
      <sheetName val="actua_x0000_"/>
      <sheetName val="actua"/>
      <sheetName val="actua@"/>
      <sheetName val="3차공사비요약"/>
      <sheetName val="용산1(해보)"/>
      <sheetName val="토공수량산출"/>
      <sheetName val="토적계산서"/>
      <sheetName val="간접1"/>
      <sheetName val="CAB_OD"/>
      <sheetName val="호남2"/>
      <sheetName val="수량명세서"/>
      <sheetName val="80이상"/>
      <sheetName val="철거폐쇄현황"/>
      <sheetName val="주요설비계산"/>
      <sheetName val="목교수량집계"/>
      <sheetName val="관로표지못수집"/>
      <sheetName val="관로표지못"/>
      <sheetName val="포장구간곡관부산근"/>
      <sheetName val="일위대가(교통성검토)"/>
      <sheetName val="일위총괄"/>
      <sheetName val="일대가(도시계획시설결정)"/>
      <sheetName val="보정율산정근거"/>
      <sheetName val="환경성 산출근거"/>
      <sheetName val="일위대가(사전환경성)"/>
      <sheetName val="요율적용(건설)"/>
      <sheetName val="재해성 산출근거"/>
      <sheetName val="일위대가(재해성검토)"/>
      <sheetName val="적성평가 산출근거"/>
      <sheetName val="일위대가(토지적성평가)"/>
      <sheetName val="이형관"/>
      <sheetName val="구조물공집계"/>
      <sheetName val="타기관"/>
      <sheetName val="공정량"/>
      <sheetName val="현금"/>
      <sheetName val="맨홀토공수량"/>
      <sheetName val="연부97-1"/>
      <sheetName val="갑지1"/>
      <sheetName val="직관 수량산출"/>
      <sheetName val="NAI"/>
      <sheetName val="삼태곡(B)함개소별수량"/>
      <sheetName val="BOX 본체"/>
      <sheetName val="가설공사"/>
      <sheetName val="내역아"/>
      <sheetName val="울타리"/>
      <sheetName val="esc"/>
      <sheetName val="절대건들지마시오"/>
      <sheetName val="Excel"/>
      <sheetName val="견"/>
      <sheetName val="공사비명세서"/>
      <sheetName val="토목품셈"/>
      <sheetName val="LOAD-46"/>
      <sheetName val="본사공가현황"/>
      <sheetName val="고부제"/>
      <sheetName val="삼기제"/>
      <sheetName val="원평천상류2차"/>
      <sheetName val="일반하천실시설계용역"/>
      <sheetName val="조촌제"/>
      <sheetName val="공통비"/>
      <sheetName val="포장수량집계"/>
      <sheetName val="중기솔뇨"/>
      <sheetName val="총공사비집계표"/>
      <sheetName val="역T형옹벽(3.0)"/>
      <sheetName val="사급자재"/>
      <sheetName val="최민영집계25"/>
      <sheetName val="Items Listings"/>
      <sheetName val="SITE-E"/>
      <sheetName val="_고양관재.XLSŝ보차도경계석집계표(종)"/>
      <sheetName val="C.배수관공"/>
      <sheetName val="내역(전체)"/>
      <sheetName val="기안"/>
      <sheetName val="인건비(10)"/>
      <sheetName val="IMPEADENCE MAP 취수장"/>
      <sheetName val="3.하중산정4.지_x0010__x0000_"/>
      <sheetName val="제경비요율"/>
      <sheetName val="횡배수관집현황(2공구)"/>
      <sheetName val="노임단가(2008"/>
      <sheetName val="수압시"/>
      <sheetName val="기성내역서표지"/>
      <sheetName val="2.재료비"/>
      <sheetName val="12.보오링"/>
      <sheetName val="18.공내수압탄성자연"/>
      <sheetName val="일위대가표 (2)"/>
      <sheetName val="고양관재.XLS"/>
      <sheetName val="대가표(품셈)"/>
      <sheetName val="CAT_5"/>
      <sheetName val="인부신상자료"/>
      <sheetName val="공문"/>
      <sheetName val="C &amp; G RHS"/>
      <sheetName val="유동표"/>
      <sheetName val="점검총괄"/>
      <sheetName val="수량산출서 (2)"/>
      <sheetName val="E.P.T수량산출서"/>
      <sheetName val="SELTDATA"/>
      <sheetName val="신표지1"/>
      <sheetName val="PVC접합개소_산출서4"/>
      <sheetName val="총괄집계_4"/>
      <sheetName val="날개벽철근집계_4"/>
      <sheetName val="산출근거(마산,_만천,_가례)4"/>
      <sheetName val="산출근거(가설도로_조성)4"/>
      <sheetName val="산출근거(가설도로_성토다짐)4"/>
      <sheetName val="산출근거(가설도로_살수)4"/>
      <sheetName val="산출근거(가설도로_유지보수)4"/>
      <sheetName val="1_토공집계4"/>
      <sheetName val="2_관대집계표4"/>
      <sheetName val="3_구조물공4"/>
      <sheetName val="4_포장공4"/>
      <sheetName val="5_부대공4"/>
      <sheetName val="6_주요자재대4"/>
      <sheetName val="7_폐기물집계4"/>
      <sheetName val="1_토총4"/>
      <sheetName val="2_관로집4"/>
      <sheetName val="3_구조물집계4"/>
      <sheetName val="7_폐기물4"/>
      <sheetName val="일위대가(노임수정(완),_자재_및_물린단산수정필요)4"/>
      <sheetName val="시험비_단가4"/>
      <sheetName val="배수공총괄_집계표(횡)4"/>
      <sheetName val="보차도경계석_조서4"/>
      <sheetName val="맨홀집계표_4"/>
      <sheetName val="데크수량집계표_(3)2"/>
      <sheetName val="1-4-2_관(약)4"/>
      <sheetName val="전차선로_물량표4"/>
      <sheetName val="Sheet1_(2)4"/>
      <sheetName val="pe이중벽관_(우수)4"/>
      <sheetName val="단면_(2)2"/>
      <sheetName val="5_정산서2"/>
      <sheetName val="토공_total2"/>
      <sheetName val="기초입력_DATA2"/>
      <sheetName val="수량3"/>
      <sheetName val="소방일위 "/>
      <sheetName val="시멘트 및 골재량산출"/>
      <sheetName val="보도단위수량"/>
      <sheetName val="램프"/>
      <sheetName val="집수A"/>
      <sheetName val="기성청구서"/>
      <sheetName val="기성고조서"/>
      <sheetName val="기성청구서-2"/>
      <sheetName val="통장사본"/>
      <sheetName val="TH VL, NC, DDHT Thanhphuoc"/>
      <sheetName val="아파트堀Ꮕ︀"/>
      <sheetName val="본부별매출"/>
      <sheetName val="절대지우지말것"/>
      <sheetName val="수수료산출용"/>
      <sheetName val="상가매매0115"/>
      <sheetName val="상가임대0115"/>
      <sheetName val="지장물조서"/>
      <sheetName val="토지조서"/>
      <sheetName val="물건조서"/>
      <sheetName val="옥룡잡비"/>
      <sheetName val="보차도경계석집계恜Ⅎᘀ霏"/>
      <sheetName val="INPUTDATA"/>
      <sheetName val="rate"/>
      <sheetName val="401"/>
      <sheetName val="수지"/>
      <sheetName val="편입조서"/>
      <sheetName val="시멘트"/>
      <sheetName val="Assumptions"/>
      <sheetName val="50"/>
      <sheetName val="인수공규격"/>
      <sheetName val="A 견적"/>
      <sheetName val="수량-양식"/>
      <sheetName val="좌측"/>
      <sheetName val="참조-(1)"/>
      <sheetName val="토공1"/>
      <sheetName val="토공2"/>
      <sheetName val="구조물토공1"/>
      <sheetName val="토공3"/>
      <sheetName val="일위대가집계"/>
      <sheetName val="2-2직관자재산출서-A-LINE"/>
      <sheetName val="관급자재단가내역"/>
      <sheetName val="확정실적"/>
      <sheetName val="보할공정"/>
      <sheetName val="일위대가(1)"/>
      <sheetName val="U형측구"/>
      <sheetName val="2.단면가정"/>
      <sheetName val="3"/>
      <sheetName val="단가설계"/>
      <sheetName val="수량蕈&lt;헾"/>
      <sheetName val="TNHCHINH"/>
      <sheetName val="매쌈適/"/>
      <sheetName val="매쌋蹩/"/>
      <sheetName val="양촌면도평리"/>
      <sheetName val="공종단가"/>
      <sheetName val="일위대가ვ_x0000_䀀衼"/>
      <sheetName val="참조 (2)"/>
      <sheetName val="Basic"/>
      <sheetName val="실행철강_x0000__x0000_"/>
      <sheetName val="남양구조시험동"/>
      <sheetName val="[고양관재.XLS]광양 3注/颙⿩_x0005_"/>
      <sheetName val="PVC접합개소__x0005_"/>
      <sheetName val="ɬ"/>
      <sheetName val="보차_x0002_"/>
      <sheetName val="산출근거(가설도로__x0007_"/>
      <sheetName val="백호׉"/>
      <sheetName val="계산근거"/>
      <sheetName val="L형_옹벽2"/>
      <sheetName val="2000,9월_일위2"/>
      <sheetName val="설_계2"/>
      <sheetName val="1_설계조건2"/>
      <sheetName val="5_모델링2"/>
      <sheetName val="8_석축단위(H=1_5M)2"/>
      <sheetName val="3련_BOX4"/>
      <sheetName val="총괄_내역서2"/>
      <sheetName val="3.하중산정4.지多⾳"/>
      <sheetName val="중기비"/>
      <sheetName val="수로집계"/>
      <sheetName val="겉표지"/>
      <sheetName val="인입관수량총괄"/>
      <sheetName val="반중력식옹벽"/>
      <sheetName val="순성토"/>
      <sheetName val="기초안정검토"/>
      <sheetName val="수로접합"/>
      <sheetName val="6.7.8.우물통"/>
      <sheetName val="기계경비집계"/>
      <sheetName val="통관-유입(벌어짐)유출턀宲ԯ_x0000_"/>
      <sheetName val="통관-유입(벌어짐)유출ကど尀ど"/>
      <sheetName val="시행후면적"/>
      <sheetName val="수자재단위邰"/>
      <sheetName val="예산M12A"/>
      <sheetName val="총내역서"/>
      <sheetName val="수지예산"/>
      <sheetName val="영동(棠げ"/>
      <sheetName val="문학간접"/>
      <sheetName val="실행(1)"/>
      <sheetName val="General Data"/>
      <sheetName val="자재운반단가일람표"/>
      <sheetName val="수식변수"/>
      <sheetName val="TRE TABLE"/>
      <sheetName val="hp5월가격"/>
      <sheetName val="Template"/>
      <sheetName val="Initial Input Variable"/>
      <sheetName val="지장물"/>
      <sheetName val="명세표"/>
      <sheetName val="평균높이"/>
      <sheetName val="접속슬래브"/>
      <sheetName val="도로구조공사비"/>
      <sheetName val="3도로"/>
      <sheetName val="공양식"/>
      <sheetName val="b"/>
      <sheetName val="농로수량집계"/>
      <sheetName val="배수설비"/>
      <sheetName val="&lt;목록&gt;"/>
      <sheetName val="기본내용"/>
      <sheetName val="발주처"/>
      <sheetName val="기술자"/>
      <sheetName val="기자재비"/>
      <sheetName val="1_토공蔘_x001a_"/>
      <sheetName val="노㍬ʣ"/>
      <sheetName val="입력정보"/>
      <sheetName val="암거날개벽재료집계"/>
      <sheetName val="귀래 설계 공내역서"/>
      <sheetName val="인건비예산(정규직)"/>
      <sheetName val="인건비예산(용역)"/>
      <sheetName val="정공공사"/>
      <sheetName val="BK-6-O-1"/>
      <sheetName val="부하LOAD"/>
      <sheetName val="종단계산"/>
      <sheetName val="exoevel"/>
      <sheetName val="내역서(총)"/>
      <sheetName val="ELECTRIC"/>
      <sheetName val="Major"/>
      <sheetName val="5. 단면설계"/>
      <sheetName val="PIPE내역(FCN)"/>
      <sheetName val="동원(3)"/>
      <sheetName val="제조원가(확인)"/>
      <sheetName val="허용전류-IEC"/>
      <sheetName val="허용전류-IEC DATA"/>
      <sheetName val="INPUT-DATA"/>
      <sheetName val="차수"/>
      <sheetName val="관리,부대비"/>
      <sheetName val="가공비"/>
      <sheetName val="Lot1"/>
      <sheetName val="Culvert"/>
      <sheetName val="부재치수입력"/>
      <sheetName val="직원수당"/>
      <sheetName val="간접비내역-1"/>
      <sheetName val="정산서  (2)"/>
      <sheetName val="말뚝물량"/>
      <sheetName val="품셈(기초)"/>
      <sheetName val="관기성공.내"/>
      <sheetName val="plan&amp;section of foundation"/>
      <sheetName val="design criteria"/>
      <sheetName val="Schedule"/>
      <sheetName val="Q-7100-001"/>
      <sheetName val="Ubeam"/>
      <sheetName val="INPUT DATA"/>
      <sheetName val="환율표"/>
      <sheetName val="ASCE Tables"/>
      <sheetName val="static_cal"/>
      <sheetName val="A-12"/>
      <sheetName val="12CGOU"/>
      <sheetName val="130견적노무비 TOTAL"/>
      <sheetName val="COST-850"/>
      <sheetName val="275 SUMM"/>
      <sheetName val="노임9월"/>
      <sheetName val="GROUNDING SYSTEM"/>
      <sheetName val="MCCSUM"/>
      <sheetName val="잡비"/>
      <sheetName val="static_cal1"/>
      <sheetName val="chart_update1"/>
      <sheetName val="Sheet3_(2)1"/>
      <sheetName val="공정계획(내부계획25%,내부w_f)"/>
      <sheetName val="steel_data_sheet"/>
      <sheetName val="1_2_Staff_Schedule"/>
      <sheetName val="총원가_24"/>
      <sheetName val="A_LINE"/>
      <sheetName val="pvc_vent"/>
      <sheetName val="plan&amp;section_of_foundation"/>
      <sheetName val="design_criteria"/>
      <sheetName val="ASCE_Tables"/>
      <sheetName val="견적가집계표(1)"/>
      <sheetName val="첨부#1 기초견적가 집계표"/>
      <sheetName val="단중표-ST"/>
      <sheetName val="MB(LAB_No.2)"/>
      <sheetName val="설계기준 및 하중계산"/>
      <sheetName val="단위중량표"/>
      <sheetName val="발주서"/>
      <sheetName val="원가계산(2)"/>
      <sheetName val="투입내역"/>
      <sheetName val="토공(우물통,기타)_"/>
      <sheetName val="분석투자_내역(광명)"/>
      <sheetName val="인건비_"/>
      <sheetName val="01_10월"/>
      <sheetName val="단_box"/>
      <sheetName val="일위대가_1"/>
      <sheetName val="산거_1(인력투입)"/>
      <sheetName val="일위대가_2"/>
      <sheetName val="일위대가_3"/>
      <sheetName val="G_R300경비"/>
      <sheetName val="DATA_입력란"/>
      <sheetName val="1__설계조건_2_단면가정_3__하중계산"/>
      <sheetName val="경율산정_XLS"/>
      <sheetName val="2@_BOX"/>
      <sheetName val="BEND_LOSS"/>
      <sheetName val="유림골조"/>
      <sheetName val="대비2"/>
      <sheetName val="공기압축기실"/>
      <sheetName val="99년하반기"/>
      <sheetName val="hvac내역서(제어동)"/>
      <sheetName val="광양방향"/>
      <sheetName val="일위대가 (목록)"/>
      <sheetName val="b_ba저︀"/>
      <sheetName val="b_ba栀퍿가"/>
      <sheetName val="b_ba堀꾅︀"/>
      <sheetName val="b_ba䣑侀谀"/>
      <sheetName val="b_ba䠀侀谀"/>
      <sheetName val="송라터널총괄"/>
      <sheetName val="FAB_I"/>
      <sheetName val="3.하중"/>
      <sheetName val="고재중량"/>
      <sheetName val="1_토총2"/>
      <sheetName val="2_관로집2"/>
      <sheetName val="3_구조물집계2"/>
      <sheetName val="4_포장공2"/>
      <sheetName val="5_부대공2"/>
      <sheetName val="6_주요자재대2"/>
      <sheetName val="7_폐기물2"/>
      <sheetName val="포장수량"/>
      <sheetName val="진ᦂⰀ"/>
      <sheetName val="가. 노임단가"/>
      <sheetName val="사유서"/>
      <sheetName val="재료"/>
      <sheetName val="교대(A_x0000__x0000_Ā_x0000__x0005_"/>
      <sheetName val="Macro"/>
      <sheetName val="costing_CV"/>
      <sheetName val="costing_ESDV"/>
      <sheetName val="costing_FE"/>
      <sheetName val="costing_Misc"/>
      <sheetName val="costing_MOV"/>
      <sheetName val="costing_Press"/>
      <sheetName val="특2호부관하천산근"/>
      <sheetName val="산근(PE,300)"/>
      <sheetName val="특2호하천산근"/>
      <sheetName val="집계표1"/>
      <sheetName val="단가(1)"/>
      <sheetName val="TYPE1"/>
      <sheetName val="내역서(삼호)"/>
      <sheetName val="은평작업지시대장"/>
      <sheetName val="설계서"/>
      <sheetName val="라멘본체수량"/>
      <sheetName val="2공구자재집"/>
      <sheetName val="산1~6"/>
      <sheetName val="설비내역"/>
      <sheetName val="EQUIP"/>
      <sheetName val="노임단가표"/>
      <sheetName val="일 위 대 가 표"/>
      <sheetName val="일 위 목 록 표"/>
      <sheetName val="대가목록"/>
      <sheetName val="단면설계"/>
      <sheetName val="H-pile(298x299)"/>
      <sheetName val="H-pile(250x250)"/>
      <sheetName val="품셈 "/>
      <sheetName val="PAINT"/>
      <sheetName val="방화도료"/>
      <sheetName val="24.보증금"/>
      <sheetName val="설계변경내역서"/>
      <sheetName val="hvac(제어동)"/>
      <sheetName val="2002상반기노임기준"/>
      <sheetName val="PI"/>
      <sheetName val="제원입력"/>
      <sheetName val="기존구조물철거집계계표"/>
      <sheetName val="원계약서"/>
      <sheetName val="도면자료제출일정"/>
      <sheetName val="2차"/>
      <sheetName val="예가표"/>
      <sheetName val="잡철단가대비"/>
      <sheetName val="DATA-UPS"/>
      <sheetName val="2차총원가"/>
      <sheetName val="설계내역(2001)"/>
      <sheetName val="표준차도부연장집계-ASP"/>
      <sheetName val="보도포장연장조서-표준차도부"/>
      <sheetName val="표준차도부연장조서-ASP"/>
      <sheetName val="역T형(H=6.0)_x0005__x0000__x0000_"/>
      <sheetName val="교대(A垈$ሧ⼟_x0005_"/>
      <sheetName val="용수로집계"/>
      <sheetName val="데크산_x0000__x0000__x0005_"/>
      <sheetName val="단가적용"/>
      <sheetName val="단가기준"/>
      <sheetName val="지주목시비량산출서"/>
      <sheetName val="내역을"/>
      <sheetName val="설치자재"/>
      <sheetName val="CON포장수량"/>
      <sheetName val="CONUNIT"/>
      <sheetName val="-15.0"/>
      <sheetName val="철萈"/>
      <sheetName val="포장공자재집계표"/>
      <sheetName val="내역서(갑)"/>
      <sheetName val="1. 전화설비공사"/>
      <sheetName val="2. TV설비공사"/>
      <sheetName val="3. LAN설비공사"/>
      <sheetName val="4. 방송설비공사"/>
      <sheetName val="5. CCTV 설치공사"/>
      <sheetName val="6.다목적강당 AV설비공사"/>
      <sheetName val="관급내역서(집계표)"/>
      <sheetName val="AV설비"/>
      <sheetName val="CCTV설비"/>
      <sheetName val="기초"/>
      <sheetName val="맨홀,터파기"/>
      <sheetName val="도로절단및포장"/>
      <sheetName val="구조"/>
      <sheetName val="분전반기초"/>
      <sheetName val="접지"/>
      <sheetName val="폐기물처리비및고재처리"/>
      <sheetName val="철거및고재처리"/>
      <sheetName val="1. 전력설비 간선공사"/>
      <sheetName val="2. 전등설비공사"/>
      <sheetName val="3. 전열설비공사"/>
      <sheetName val="4. 전기난방설비공사"/>
      <sheetName val="5. 동력설비공사"/>
      <sheetName val="6. 에어컨설비공사"/>
      <sheetName val="7.태양광설비공사"/>
      <sheetName val="맨홀기준"/>
      <sheetName val="첨부1"/>
      <sheetName val="중噸"/>
      <sheetName val="내역서을턀"/>
      <sheetName val="수리계산(2021)"/>
      <sheetName val="REACTION(USD지진시)"/>
      <sheetName val="REACTION(USE평시)"/>
      <sheetName val="주민번호"/>
      <sheetName val="교대(A_x0000__x0000__x0000__x0000_㊀"/>
      <sheetName val="교대(A_x0000__x0000__x0000__x0000_ㇰ"/>
      <sheetName val="구확승인"/>
      <sheetName val="시행예산"/>
      <sheetName val="합천내역"/>
      <sheetName val="토공산근"/>
      <sheetName val="2. 공원조도"/>
      <sheetName val="가로등 조도계산"/>
      <sheetName val="경비집계"/>
      <sheetName val="구간공종"/>
      <sheetName val="실행(표지,갑,을)"/>
      <sheetName val="SANBAISU"/>
      <sheetName val="검측서"/>
      <sheetName val="지구단위계획수립(공사수행)"/>
      <sheetName val="본선토공수량산출근거"/>
      <sheetName val="토목공사일반"/>
      <sheetName val="공사비집계표(서해안고속도로)"/>
      <sheetName val="기자재대비표"/>
      <sheetName val="가로등내"/>
      <sheetName val="구룡간선입력"/>
      <sheetName val="98년도 투자현황"/>
      <sheetName val="조경식재굴취"/>
      <sheetName val="조경유지관리"/>
      <sheetName val="인력터파기품"/>
      <sheetName val="컨테이너"/>
      <sheetName val="사진내용 입력"/>
      <sheetName val="실행간접비용"/>
      <sheetName val="대전(세창동)"/>
      <sheetName val="경상직원"/>
      <sheetName val="인부임"/>
      <sheetName val="갑(전기)"/>
      <sheetName val="아스팔트 포장총괄집계표"/>
      <sheetName val="4지구단위"/>
      <sheetName val="BOJUNGGM"/>
      <sheetName val="급여조견표"/>
      <sheetName val="설계변경 내역서"/>
      <sheetName val="견적내역서"/>
      <sheetName val="품셈총괄표"/>
      <sheetName val="계장공사"/>
      <sheetName val="DHEQSUPT"/>
      <sheetName val="간접비계산"/>
      <sheetName val="전체제잡비"/>
      <sheetName val="가정연䊰"/>
      <sheetName val="철근집계표"/>
      <sheetName val="1 설계 기준"/>
      <sheetName val="FCM"/>
      <sheetName val="노임(1차)"/>
      <sheetName val="맨홀_토공"/>
      <sheetName val="분개내역서 (2000년도 )"/>
      <sheetName val="토적표(1)"/>
      <sheetName val="2021용량계산"/>
      <sheetName val="깨_x0000_"/>
      <sheetName val="견적1"/>
      <sheetName val="Sheet3 (2_x0000_"/>
      <sheetName val="2경간"/>
      <sheetName val="배수관구체수량(1)"/>
      <sheetName val="민감도"/>
      <sheetName val="변경내역서"/>
      <sheetName val="상행-교대(A1-A2)"/>
      <sheetName val="적용기준"/>
      <sheetName val="14공제"/>
      <sheetName val="6맨홀H"/>
      <sheetName val="시멘트,모래,자갈"/>
      <sheetName val="기성"/>
      <sheetName val="주차구획선수량"/>
      <sheetName val="CCTV조사(L15)"/>
      <sheetName val="철근량"/>
      <sheetName val="Mc1"/>
      <sheetName val="단재적표"/>
      <sheetName val="고분"/>
      <sheetName val="3.설계설명서"/>
      <sheetName val="목록1"/>
      <sheetName val="공사계획서"/>
      <sheetName val="포宰+"/>
      <sheetName val="우측날킬"/>
      <sheetName val="교대(A1-A2ၒ"/>
      <sheetName val="기계내역"/>
      <sheetName val="개략"/>
      <sheetName val="비용"/>
      <sheetName val="11.자재단가"/>
      <sheetName val="list"/>
      <sheetName val="포장총괄집계표"/>
      <sheetName val="평면도"/>
      <sheetName val="철근단면적"/>
      <sheetName val="당정동경상이수"/>
      <sheetName val="당정동공통이수"/>
      <sheetName val="관보호공단위수량"/>
      <sheetName val="교사기준면적(초)"/>
      <sheetName val="BQMP"/>
      <sheetName val="기본사항"/>
      <sheetName val="청주-교대(A1)"/>
      <sheetName val="건축일"/>
      <sheetName val="약전닥트"/>
      <sheetName val="자재비산출"/>
      <sheetName val="현장유지관리비"/>
      <sheetName val="로우프"/>
      <sheetName val="전문품의"/>
      <sheetName val="자동제어"/>
      <sheetName val="내2"/>
      <sheetName val="1NYS(당)"/>
      <sheetName val="GI-LIST"/>
      <sheetName val="S1"/>
      <sheetName val="0"/>
      <sheetName val="주요자재단가"/>
      <sheetName val="운동장 (2)"/>
      <sheetName val="신규일위대가"/>
      <sheetName val="변품8-37"/>
      <sheetName val="design load"/>
      <sheetName val="working load at the btm ft."/>
      <sheetName val="stability check"/>
      <sheetName val="Proposal"/>
      <sheetName val="완성주택"/>
      <sheetName val="중동상가"/>
      <sheetName val=",2"/>
      <sheetName val="공사대장"/>
      <sheetName val="내역서(도급)"/>
      <sheetName val="깨기 ԯ_x0000_"/>
      <sheetName val="건축토목내역"/>
      <sheetName val="포장집계"/>
      <sheetName val="포장연장"/>
      <sheetName val="PL단가산정"/>
      <sheetName val="그림2"/>
      <sheetName val="지장물_x0005__x0000_"/>
      <sheetName val="bm(CIcab_x0000__x0000__x0000_"/>
      <sheetName val="소일위대가코드표"/>
      <sheetName val="배수장공사비명세서"/>
      <sheetName val="제진기"/>
      <sheetName val="Sheet10"/>
      <sheetName val="철근총괄"/>
      <sheetName val="난간벽단위"/>
      <sheetName val="member design"/>
      <sheetName val="soil bearing check"/>
      <sheetName val="3M"/>
      <sheetName val="총투입계"/>
      <sheetName val="구간별관경"/>
      <sheetName val="ㄱ"/>
      <sheetName val="[고양관재.XLS]A__CIVIL_EXCLE_DAT__2"/>
      <sheetName val="분석대장"/>
      <sheetName val="base"/>
      <sheetName val="2000년 공정표"/>
      <sheetName val="3.3"/>
      <sheetName val="돈암사업"/>
      <sheetName val="횡배수관토공집계"/>
      <sheetName val="접지수량"/>
      <sheetName val="1-瑈"/>
      <sheetName val="1-瓘"/>
      <sheetName val="1-甈"/>
      <sheetName val="설계서(동안동)"/>
      <sheetName val="시설물단가표"/>
      <sheetName val="노무비단가표"/>
      <sheetName val="1~9 하중계산"/>
      <sheetName val="콤보DATA"/>
      <sheetName val="단위목록"/>
      <sheetName val="일위대가표목록"/>
      <sheetName val="기계경비목록1"/>
      <sheetName val="설계내역2"/>
      <sheetName val="온도 데이터"/>
      <sheetName val="R15"/>
      <sheetName val="출력은 금물"/>
      <sheetName val="기구조직"/>
      <sheetName val="종배수관(구)"/>
      <sheetName val="종배수관위치조서"/>
      <sheetName val="맨홀토공"/>
      <sheetName val="도로"/>
      <sheetName val="suk(mac)"/>
      <sheetName val="TOP"/>
      <sheetName val="TYPE"/>
      <sheetName val="부대공집계표"/>
      <sheetName val="가설공사비"/>
      <sheetName val="수목데이타 "/>
      <sheetName val="REDUCER"/>
      <sheetName val="WE'T"/>
      <sheetName val="현장일반사항"/>
      <sheetName val="국공유지및사유지"/>
      <sheetName val="일위총괄표"/>
      <sheetName val="횡배수관집계"/>
      <sheetName val="1단계총괄내역서"/>
      <sheetName val="일집"/>
      <sheetName val="VXXXXXXX"/>
      <sheetName val="(4-2)열관류값-2"/>
      <sheetName val="암거 제원표"/>
      <sheetName val="조서"/>
      <sheetName val="배수계"/>
      <sheetName val="설비2차"/>
      <sheetName val="도로토적"/>
      <sheetName val="제원.설계조건"/>
      <sheetName val="노임단가(2010"/>
      <sheetName val="안전시설(수ˑ_x0000_"/>
      <sheetName val="내진해석"/>
      <sheetName val="감액총괄표"/>
      <sheetName val="マージン"/>
      <sheetName val="배수통관(좌)"/>
      <sheetName val="현황"/>
      <sheetName val="giathanh1"/>
      <sheetName val="BOQ"/>
      <sheetName val="ADM-VP-01"/>
      <sheetName val="6,000"/>
      <sheetName val="전체도급"/>
      <sheetName val="ɬ_x0000_栀㞠_x0000__x0000_Ā_x0000"/>
      <sheetName val="산출근거(가설도로__x0007__x0000_Ԁ_x0000"/>
      <sheetName val="보차_x0002__x0000_рY_x0000__x0000"/>
      <sheetName val="[고양관재.XLS][고양관재.XLS]부하놬졣/_x0000"/>
      <sheetName val="산출근거(가설_x0005__x0000__x0000__x"/>
      <sheetName val="교대(A_x0005__x0000__x0000__x000"/>
      <sheetName val="1호구조물"/>
      <sheetName val="Tenants"/>
      <sheetName val="주관사업"/>
      <sheetName val="시설이용권명세서"/>
      <sheetName val="공통부대비"/>
      <sheetName val="토사(PE_x005f_x0009_"/>
      <sheetName val="대치¬_x0000_"/>
    </sheetNames>
    <sheetDataSet>
      <sheetData sheetId="0" refreshError="1">
        <row r="24">
          <cell r="B24" t="str">
            <v>수평곡관</v>
          </cell>
          <cell r="C24" t="str">
            <v>D=100×11¼˚</v>
          </cell>
        </row>
        <row r="25">
          <cell r="C25" t="str">
            <v>D=150×11¼˚</v>
          </cell>
        </row>
        <row r="26">
          <cell r="C26" t="str">
            <v>D=100×11¼˚</v>
          </cell>
        </row>
        <row r="27">
          <cell r="C27" t="str">
            <v>D=100×22½˚</v>
          </cell>
        </row>
        <row r="28">
          <cell r="C28" t="str">
            <v>D=150×22½˚</v>
          </cell>
        </row>
        <row r="29">
          <cell r="C29" t="str">
            <v>D=100×22½˚</v>
          </cell>
        </row>
        <row r="30">
          <cell r="C30" t="str">
            <v>D=100×45˚</v>
          </cell>
        </row>
        <row r="31">
          <cell r="C31" t="str">
            <v>D=150×45˚</v>
          </cell>
        </row>
        <row r="32">
          <cell r="C32" t="str">
            <v>D=100×45˚</v>
          </cell>
        </row>
        <row r="33">
          <cell r="C33" t="str">
            <v>D=100×90˚</v>
          </cell>
        </row>
        <row r="34">
          <cell r="C34" t="str">
            <v>D=100×90˚</v>
          </cell>
        </row>
        <row r="35">
          <cell r="C35" t="str">
            <v>D=100×90˚</v>
          </cell>
        </row>
        <row r="36">
          <cell r="C36" t="str">
            <v>D=100×100</v>
          </cell>
        </row>
        <row r="37">
          <cell r="C37" t="str">
            <v>D=100×100</v>
          </cell>
        </row>
        <row r="38">
          <cell r="C38" t="str">
            <v>D=100×100</v>
          </cell>
        </row>
        <row r="39">
          <cell r="C39" t="str">
            <v>D=100×100</v>
          </cell>
        </row>
        <row r="40">
          <cell r="C40" t="str">
            <v>D=100×100</v>
          </cell>
        </row>
        <row r="41">
          <cell r="C41" t="str">
            <v>D=100×100</v>
          </cell>
        </row>
        <row r="42">
          <cell r="C42" t="str">
            <v>D=80</v>
          </cell>
        </row>
        <row r="43">
          <cell r="C43" t="str">
            <v>D=100</v>
          </cell>
        </row>
        <row r="44">
          <cell r="C44" t="str">
            <v>D=150</v>
          </cell>
        </row>
        <row r="45">
          <cell r="C45" t="str">
            <v>D=200</v>
          </cell>
        </row>
        <row r="46">
          <cell r="C46" t="str">
            <v>D=250</v>
          </cell>
        </row>
        <row r="47">
          <cell r="C47" t="str">
            <v>D=300</v>
          </cell>
        </row>
        <row r="48">
          <cell r="C48" t="str">
            <v>D=80</v>
          </cell>
        </row>
        <row r="49">
          <cell r="C49" t="str">
            <v>D=100</v>
          </cell>
        </row>
        <row r="50">
          <cell r="C50" t="str">
            <v>D=150</v>
          </cell>
        </row>
        <row r="51">
          <cell r="C51" t="str">
            <v>D=200</v>
          </cell>
        </row>
        <row r="52">
          <cell r="C52" t="str">
            <v>D=250</v>
          </cell>
        </row>
        <row r="53">
          <cell r="C53" t="str">
            <v>D=300</v>
          </cell>
        </row>
        <row r="54">
          <cell r="C54" t="str">
            <v>D=80</v>
          </cell>
        </row>
        <row r="55">
          <cell r="C55" t="str">
            <v>D=100</v>
          </cell>
        </row>
        <row r="56">
          <cell r="C56" t="str">
            <v>D=150</v>
          </cell>
        </row>
        <row r="57">
          <cell r="C57" t="str">
            <v>D=200</v>
          </cell>
        </row>
        <row r="58">
          <cell r="C58" t="str">
            <v>D=300</v>
          </cell>
        </row>
        <row r="59">
          <cell r="C59" t="str">
            <v>D=80</v>
          </cell>
        </row>
        <row r="60">
          <cell r="C60" t="str">
            <v>D=100</v>
          </cell>
        </row>
        <row r="61">
          <cell r="C61" t="str">
            <v>D=80</v>
          </cell>
          <cell r="I61" t="str">
            <v>×</v>
          </cell>
        </row>
        <row r="62">
          <cell r="C62" t="str">
            <v>D=100</v>
          </cell>
          <cell r="I62" t="str">
            <v>×</v>
          </cell>
        </row>
        <row r="63">
          <cell r="C63" t="str">
            <v>D=100</v>
          </cell>
          <cell r="I63" t="str">
            <v>×</v>
          </cell>
        </row>
        <row r="64">
          <cell r="C64" t="str">
            <v>D=100</v>
          </cell>
          <cell r="I64" t="str">
            <v>×</v>
          </cell>
        </row>
        <row r="65">
          <cell r="C65" t="str">
            <v>D=100</v>
          </cell>
          <cell r="I65" t="str">
            <v>×</v>
          </cell>
        </row>
        <row r="66">
          <cell r="C66" t="str">
            <v>D=100</v>
          </cell>
          <cell r="I66" t="str">
            <v>×</v>
          </cell>
        </row>
        <row r="67">
          <cell r="C67" t="str">
            <v>D=100</v>
          </cell>
          <cell r="I67" t="str">
            <v>×</v>
          </cell>
        </row>
        <row r="68">
          <cell r="C68" t="str">
            <v>D=100</v>
          </cell>
          <cell r="I68" t="str">
            <v>×</v>
          </cell>
        </row>
        <row r="69">
          <cell r="C69" t="str">
            <v>D=125</v>
          </cell>
          <cell r="I69" t="str">
            <v>×</v>
          </cell>
        </row>
        <row r="70">
          <cell r="C70" t="str">
            <v>D=150</v>
          </cell>
          <cell r="I70" t="str">
            <v>×</v>
          </cell>
        </row>
        <row r="71">
          <cell r="C71" t="str">
            <v>D=200</v>
          </cell>
          <cell r="I71" t="str">
            <v>×</v>
          </cell>
        </row>
        <row r="72">
          <cell r="C72" t="str">
            <v>D=250</v>
          </cell>
          <cell r="I72" t="str">
            <v>×</v>
          </cell>
        </row>
        <row r="73">
          <cell r="C73" t="str">
            <v>D=300</v>
          </cell>
          <cell r="I73" t="str">
            <v>×</v>
          </cell>
        </row>
        <row r="74">
          <cell r="C74" t="str">
            <v>D=350</v>
          </cell>
          <cell r="I74" t="str">
            <v>×</v>
          </cell>
        </row>
        <row r="75">
          <cell r="C75" t="str">
            <v>D=400</v>
          </cell>
          <cell r="I75" t="str">
            <v>×</v>
          </cell>
        </row>
        <row r="76">
          <cell r="C76" t="str">
            <v>D=450</v>
          </cell>
          <cell r="I76" t="str">
            <v>×</v>
          </cell>
        </row>
        <row r="77">
          <cell r="C77" t="str">
            <v>D=500</v>
          </cell>
          <cell r="I77" t="str">
            <v>×</v>
          </cell>
        </row>
        <row r="78">
          <cell r="C78" t="str">
            <v>D=600</v>
          </cell>
          <cell r="I78" t="str">
            <v>×</v>
          </cell>
        </row>
        <row r="79">
          <cell r="C79" t="str">
            <v>D=700</v>
          </cell>
          <cell r="I79" t="str">
            <v>×</v>
          </cell>
        </row>
        <row r="80">
          <cell r="C80" t="str">
            <v>D=800</v>
          </cell>
          <cell r="I80" t="str">
            <v>×</v>
          </cell>
        </row>
        <row r="81">
          <cell r="C81" t="str">
            <v>D=900</v>
          </cell>
          <cell r="I81" t="str">
            <v>×</v>
          </cell>
        </row>
        <row r="82">
          <cell r="C82" t="str">
            <v>D=1000</v>
          </cell>
          <cell r="I82" t="str">
            <v>×</v>
          </cell>
        </row>
        <row r="83">
          <cell r="C83" t="str">
            <v>D=1100</v>
          </cell>
          <cell r="I83" t="str">
            <v>×</v>
          </cell>
        </row>
        <row r="84">
          <cell r="C84" t="str">
            <v>D=1200</v>
          </cell>
          <cell r="I84" t="str">
            <v>×</v>
          </cell>
        </row>
      </sheetData>
      <sheetData sheetId="1" refreshError="1"/>
      <sheetData sheetId="2" refreshError="1"/>
      <sheetData sheetId="3" refreshError="1"/>
      <sheetData sheetId="4" refreshError="1"/>
      <sheetData sheetId="5">
        <row r="24">
          <cell r="B24" t="str">
            <v>수평곡관</v>
          </cell>
        </row>
      </sheetData>
      <sheetData sheetId="6">
        <row r="24">
          <cell r="B24" t="str">
            <v>수평곡관</v>
          </cell>
        </row>
      </sheetData>
      <sheetData sheetId="7">
        <row r="24">
          <cell r="B24" t="str">
            <v>수평곡관</v>
          </cell>
        </row>
      </sheetData>
      <sheetData sheetId="8">
        <row r="24">
          <cell r="B24" t="str">
            <v>수평곡관</v>
          </cell>
        </row>
      </sheetData>
      <sheetData sheetId="9">
        <row r="24">
          <cell r="B24" t="str">
            <v>수평곡관</v>
          </cell>
        </row>
      </sheetData>
      <sheetData sheetId="10">
        <row r="24">
          <cell r="B24" t="str">
            <v>수평곡관</v>
          </cell>
        </row>
      </sheetData>
      <sheetData sheetId="11">
        <row r="24">
          <cell r="B24" t="str">
            <v>수평곡관</v>
          </cell>
        </row>
      </sheetData>
      <sheetData sheetId="12">
        <row r="24">
          <cell r="B24" t="str">
            <v>수평곡관</v>
          </cell>
        </row>
      </sheetData>
      <sheetData sheetId="13">
        <row r="24">
          <cell r="B24" t="str">
            <v>수평곡관</v>
          </cell>
        </row>
      </sheetData>
      <sheetData sheetId="14">
        <row r="24">
          <cell r="B24" t="str">
            <v>수평곡관</v>
          </cell>
        </row>
      </sheetData>
      <sheetData sheetId="15">
        <row r="24">
          <cell r="B24" t="str">
            <v>수평곡관</v>
          </cell>
        </row>
      </sheetData>
      <sheetData sheetId="16">
        <row r="24">
          <cell r="B24" t="str">
            <v>수평곡관</v>
          </cell>
        </row>
      </sheetData>
      <sheetData sheetId="17">
        <row r="24">
          <cell r="B24" t="str">
            <v>수평곡관</v>
          </cell>
        </row>
      </sheetData>
      <sheetData sheetId="18">
        <row r="24">
          <cell r="B24" t="str">
            <v>수평곡관</v>
          </cell>
        </row>
      </sheetData>
      <sheetData sheetId="19">
        <row r="24">
          <cell r="B24" t="str">
            <v>수평곡관</v>
          </cell>
        </row>
      </sheetData>
      <sheetData sheetId="20"/>
      <sheetData sheetId="21">
        <row r="24">
          <cell r="I24">
            <v>0</v>
          </cell>
        </row>
      </sheetData>
      <sheetData sheetId="22"/>
      <sheetData sheetId="23">
        <row r="24">
          <cell r="B24" t="str">
            <v>수평곡관</v>
          </cell>
        </row>
      </sheetData>
      <sheetData sheetId="24">
        <row r="24">
          <cell r="B24" t="str">
            <v>수평곡관</v>
          </cell>
        </row>
      </sheetData>
      <sheetData sheetId="25">
        <row r="24">
          <cell r="B24" t="str">
            <v>수평곡관</v>
          </cell>
        </row>
      </sheetData>
      <sheetData sheetId="26">
        <row r="24">
          <cell r="B24" t="str">
            <v>수평곡관</v>
          </cell>
        </row>
      </sheetData>
      <sheetData sheetId="27">
        <row r="24">
          <cell r="B24" t="str">
            <v>수평곡관</v>
          </cell>
        </row>
      </sheetData>
      <sheetData sheetId="28">
        <row r="24">
          <cell r="B24" t="str">
            <v>수평곡관</v>
          </cell>
        </row>
      </sheetData>
      <sheetData sheetId="29">
        <row r="24">
          <cell r="B24" t="str">
            <v>수평곡관</v>
          </cell>
        </row>
      </sheetData>
      <sheetData sheetId="30">
        <row r="24">
          <cell r="B24" t="str">
            <v>수평곡관</v>
          </cell>
        </row>
      </sheetData>
      <sheetData sheetId="31">
        <row r="24">
          <cell r="B24" t="str">
            <v>수평곡관</v>
          </cell>
        </row>
      </sheetData>
      <sheetData sheetId="32">
        <row r="24">
          <cell r="B24" t="str">
            <v>수평곡관</v>
          </cell>
        </row>
      </sheetData>
      <sheetData sheetId="33">
        <row r="24">
          <cell r="B24" t="str">
            <v>수평곡관</v>
          </cell>
        </row>
      </sheetData>
      <sheetData sheetId="34">
        <row r="24">
          <cell r="B24" t="str">
            <v>수평곡관</v>
          </cell>
        </row>
      </sheetData>
      <sheetData sheetId="35">
        <row r="24">
          <cell r="B24" t="str">
            <v>수평곡관</v>
          </cell>
        </row>
      </sheetData>
      <sheetData sheetId="36">
        <row r="24">
          <cell r="B24" t="str">
            <v>수평곡관</v>
          </cell>
        </row>
      </sheetData>
      <sheetData sheetId="37">
        <row r="24">
          <cell r="B24" t="str">
            <v>수평곡관</v>
          </cell>
        </row>
      </sheetData>
      <sheetData sheetId="38">
        <row r="24">
          <cell r="B24" t="str">
            <v>수평곡관</v>
          </cell>
        </row>
      </sheetData>
      <sheetData sheetId="39">
        <row r="24">
          <cell r="B24" t="str">
            <v>수평곡관</v>
          </cell>
        </row>
      </sheetData>
      <sheetData sheetId="40">
        <row r="24">
          <cell r="B24" t="str">
            <v>수평곡관</v>
          </cell>
        </row>
      </sheetData>
      <sheetData sheetId="41">
        <row r="24">
          <cell r="B24" t="str">
            <v>수평곡관</v>
          </cell>
        </row>
      </sheetData>
      <sheetData sheetId="42">
        <row r="24">
          <cell r="B24" t="str">
            <v>수평곡관</v>
          </cell>
        </row>
      </sheetData>
      <sheetData sheetId="43">
        <row r="24">
          <cell r="B24" t="str">
            <v>수평곡관</v>
          </cell>
        </row>
      </sheetData>
      <sheetData sheetId="44">
        <row r="24">
          <cell r="B24" t="str">
            <v>수평곡관</v>
          </cell>
        </row>
      </sheetData>
      <sheetData sheetId="45">
        <row r="24">
          <cell r="B24" t="str">
            <v>수평곡관</v>
          </cell>
        </row>
      </sheetData>
      <sheetData sheetId="46">
        <row r="24">
          <cell r="B24" t="str">
            <v>수평곡관</v>
          </cell>
        </row>
      </sheetData>
      <sheetData sheetId="47">
        <row r="24">
          <cell r="B24" t="str">
            <v>수평곡관</v>
          </cell>
        </row>
      </sheetData>
      <sheetData sheetId="48">
        <row r="24">
          <cell r="B24" t="str">
            <v>수평곡관</v>
          </cell>
        </row>
      </sheetData>
      <sheetData sheetId="49">
        <row r="24">
          <cell r="B24" t="str">
            <v>수평곡관</v>
          </cell>
        </row>
      </sheetData>
      <sheetData sheetId="50">
        <row r="24">
          <cell r="B24" t="str">
            <v>수평곡관</v>
          </cell>
        </row>
      </sheetData>
      <sheetData sheetId="51">
        <row r="24">
          <cell r="B24" t="str">
            <v>수평곡관</v>
          </cell>
        </row>
      </sheetData>
      <sheetData sheetId="52">
        <row r="24">
          <cell r="B24" t="str">
            <v>수평곡관</v>
          </cell>
        </row>
      </sheetData>
      <sheetData sheetId="53">
        <row r="24">
          <cell r="B24" t="str">
            <v>수평곡관</v>
          </cell>
        </row>
      </sheetData>
      <sheetData sheetId="54">
        <row r="24">
          <cell r="B24" t="str">
            <v>수평곡관</v>
          </cell>
        </row>
      </sheetData>
      <sheetData sheetId="55">
        <row r="24">
          <cell r="B24" t="str">
            <v>수평곡관</v>
          </cell>
        </row>
      </sheetData>
      <sheetData sheetId="56">
        <row r="24">
          <cell r="B24" t="str">
            <v>수평곡관</v>
          </cell>
        </row>
      </sheetData>
      <sheetData sheetId="57">
        <row r="24">
          <cell r="B24" t="str">
            <v>수평곡관</v>
          </cell>
        </row>
      </sheetData>
      <sheetData sheetId="58">
        <row r="24">
          <cell r="B24" t="str">
            <v>수평곡관</v>
          </cell>
        </row>
      </sheetData>
      <sheetData sheetId="59">
        <row r="24">
          <cell r="B24" t="str">
            <v>수평곡관</v>
          </cell>
        </row>
      </sheetData>
      <sheetData sheetId="60">
        <row r="24">
          <cell r="B24" t="str">
            <v>수평곡관</v>
          </cell>
        </row>
      </sheetData>
      <sheetData sheetId="61">
        <row r="24">
          <cell r="B24" t="str">
            <v>수평곡관</v>
          </cell>
        </row>
      </sheetData>
      <sheetData sheetId="62">
        <row r="24">
          <cell r="B24" t="str">
            <v>수평곡관</v>
          </cell>
        </row>
      </sheetData>
      <sheetData sheetId="63">
        <row r="24">
          <cell r="B24" t="str">
            <v>수평곡관</v>
          </cell>
        </row>
      </sheetData>
      <sheetData sheetId="64">
        <row r="24">
          <cell r="B24" t="str">
            <v>수평곡관</v>
          </cell>
        </row>
      </sheetData>
      <sheetData sheetId="65" refreshError="1"/>
      <sheetData sheetId="66">
        <row r="24">
          <cell r="B24" t="str">
            <v>수평곡관</v>
          </cell>
        </row>
      </sheetData>
      <sheetData sheetId="67">
        <row r="24">
          <cell r="B24" t="str">
            <v>수평곡관</v>
          </cell>
        </row>
      </sheetData>
      <sheetData sheetId="68">
        <row r="27">
          <cell r="D27">
            <v>0</v>
          </cell>
        </row>
      </sheetData>
      <sheetData sheetId="69">
        <row r="24">
          <cell r="B24" t="str">
            <v>수평곡관</v>
          </cell>
        </row>
      </sheetData>
      <sheetData sheetId="70">
        <row r="24">
          <cell r="B24" t="str">
            <v>수평곡관</v>
          </cell>
        </row>
      </sheetData>
      <sheetData sheetId="71">
        <row r="24">
          <cell r="B24" t="str">
            <v>수평곡관</v>
          </cell>
        </row>
      </sheetData>
      <sheetData sheetId="72">
        <row r="24">
          <cell r="B24" t="str">
            <v>수평곡관</v>
          </cell>
        </row>
      </sheetData>
      <sheetData sheetId="73">
        <row r="24">
          <cell r="B24" t="str">
            <v>수평곡관</v>
          </cell>
        </row>
      </sheetData>
      <sheetData sheetId="74">
        <row r="24">
          <cell r="B24" t="str">
            <v>수평곡관</v>
          </cell>
        </row>
      </sheetData>
      <sheetData sheetId="75">
        <row r="24">
          <cell r="B24" t="str">
            <v>수평곡관</v>
          </cell>
        </row>
      </sheetData>
      <sheetData sheetId="76">
        <row r="24">
          <cell r="B24" t="str">
            <v>수평곡관</v>
          </cell>
        </row>
      </sheetData>
      <sheetData sheetId="77">
        <row r="24">
          <cell r="B24" t="str">
            <v>수평곡관</v>
          </cell>
        </row>
      </sheetData>
      <sheetData sheetId="78">
        <row r="24">
          <cell r="B24" t="str">
            <v>수평곡관</v>
          </cell>
        </row>
      </sheetData>
      <sheetData sheetId="79">
        <row r="24">
          <cell r="B24" t="str">
            <v>수평곡관</v>
          </cell>
        </row>
      </sheetData>
      <sheetData sheetId="80">
        <row r="24">
          <cell r="B24" t="str">
            <v>수평곡관</v>
          </cell>
        </row>
      </sheetData>
      <sheetData sheetId="81">
        <row r="24">
          <cell r="B24" t="str">
            <v>수평곡관</v>
          </cell>
        </row>
      </sheetData>
      <sheetData sheetId="82">
        <row r="24">
          <cell r="B24" t="str">
            <v>수평곡관</v>
          </cell>
        </row>
      </sheetData>
      <sheetData sheetId="83">
        <row r="24">
          <cell r="B24" t="str">
            <v>수평곡관</v>
          </cell>
        </row>
      </sheetData>
      <sheetData sheetId="84">
        <row r="24">
          <cell r="B24" t="str">
            <v>수평곡관</v>
          </cell>
        </row>
      </sheetData>
      <sheetData sheetId="85">
        <row r="24">
          <cell r="B24" t="str">
            <v>수평곡관</v>
          </cell>
        </row>
      </sheetData>
      <sheetData sheetId="86">
        <row r="24">
          <cell r="B24" t="str">
            <v>수평곡관</v>
          </cell>
        </row>
      </sheetData>
      <sheetData sheetId="87">
        <row r="24">
          <cell r="B24" t="str">
            <v>수평곡관</v>
          </cell>
        </row>
      </sheetData>
      <sheetData sheetId="88">
        <row r="24">
          <cell r="B24" t="str">
            <v>수평곡관</v>
          </cell>
        </row>
      </sheetData>
      <sheetData sheetId="89">
        <row r="24">
          <cell r="B24" t="str">
            <v>수평곡관</v>
          </cell>
        </row>
      </sheetData>
      <sheetData sheetId="90">
        <row r="24">
          <cell r="B24" t="str">
            <v>수평곡관</v>
          </cell>
        </row>
      </sheetData>
      <sheetData sheetId="91" refreshError="1"/>
      <sheetData sheetId="92">
        <row r="24">
          <cell r="B24" t="str">
            <v>수평곡관</v>
          </cell>
        </row>
      </sheetData>
      <sheetData sheetId="93">
        <row r="24">
          <cell r="B24" t="str">
            <v>수평곡관</v>
          </cell>
        </row>
      </sheetData>
      <sheetData sheetId="94">
        <row r="24">
          <cell r="B24" t="str">
            <v>수평곡관</v>
          </cell>
        </row>
      </sheetData>
      <sheetData sheetId="95">
        <row r="24">
          <cell r="B24" t="str">
            <v>수평곡관</v>
          </cell>
        </row>
      </sheetData>
      <sheetData sheetId="96">
        <row r="24">
          <cell r="B24" t="str">
            <v>수평곡관</v>
          </cell>
        </row>
      </sheetData>
      <sheetData sheetId="97">
        <row r="24">
          <cell r="B24" t="str">
            <v>수평곡관</v>
          </cell>
        </row>
      </sheetData>
      <sheetData sheetId="98">
        <row r="24">
          <cell r="B24" t="str">
            <v>수평곡관</v>
          </cell>
        </row>
      </sheetData>
      <sheetData sheetId="99">
        <row r="24">
          <cell r="B24" t="str">
            <v>수평곡관</v>
          </cell>
        </row>
      </sheetData>
      <sheetData sheetId="100">
        <row r="24">
          <cell r="B24" t="str">
            <v>수평곡관</v>
          </cell>
        </row>
      </sheetData>
      <sheetData sheetId="101">
        <row r="24">
          <cell r="B24" t="str">
            <v>수평곡관</v>
          </cell>
        </row>
      </sheetData>
      <sheetData sheetId="102">
        <row r="24">
          <cell r="B24" t="str">
            <v>수평곡관</v>
          </cell>
        </row>
      </sheetData>
      <sheetData sheetId="103">
        <row r="24">
          <cell r="B24" t="str">
            <v>수평곡관</v>
          </cell>
        </row>
      </sheetData>
      <sheetData sheetId="104">
        <row r="24">
          <cell r="B24" t="str">
            <v>수평곡관</v>
          </cell>
        </row>
      </sheetData>
      <sheetData sheetId="105">
        <row r="24">
          <cell r="B24" t="str">
            <v>수평곡관</v>
          </cell>
        </row>
      </sheetData>
      <sheetData sheetId="106">
        <row r="24">
          <cell r="B24" t="str">
            <v>수평곡관</v>
          </cell>
        </row>
      </sheetData>
      <sheetData sheetId="107">
        <row r="24">
          <cell r="B24" t="str">
            <v>수평곡관</v>
          </cell>
        </row>
      </sheetData>
      <sheetData sheetId="108">
        <row r="24">
          <cell r="B24" t="str">
            <v>수평곡관</v>
          </cell>
        </row>
      </sheetData>
      <sheetData sheetId="109">
        <row r="24">
          <cell r="B24" t="str">
            <v>수평곡관</v>
          </cell>
        </row>
      </sheetData>
      <sheetData sheetId="110">
        <row r="24">
          <cell r="B24" t="str">
            <v>수평곡관</v>
          </cell>
        </row>
      </sheetData>
      <sheetData sheetId="111">
        <row r="24">
          <cell r="B24" t="str">
            <v>수평곡관</v>
          </cell>
        </row>
      </sheetData>
      <sheetData sheetId="112">
        <row r="24">
          <cell r="B24" t="str">
            <v>수평곡관</v>
          </cell>
        </row>
      </sheetData>
      <sheetData sheetId="113">
        <row r="24">
          <cell r="B24" t="str">
            <v>수평곡관</v>
          </cell>
        </row>
      </sheetData>
      <sheetData sheetId="114">
        <row r="24">
          <cell r="B24" t="str">
            <v>수평곡관</v>
          </cell>
        </row>
      </sheetData>
      <sheetData sheetId="115">
        <row r="24">
          <cell r="B24" t="str">
            <v>수평곡관</v>
          </cell>
        </row>
      </sheetData>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24">
          <cell r="I24">
            <v>0</v>
          </cell>
        </row>
      </sheetData>
      <sheetData sheetId="139">
        <row r="24">
          <cell r="B24" t="str">
            <v>수평곡관</v>
          </cell>
        </row>
      </sheetData>
      <sheetData sheetId="140">
        <row r="27">
          <cell r="D27">
            <v>0</v>
          </cell>
        </row>
      </sheetData>
      <sheetData sheetId="141">
        <row r="27">
          <cell r="D27">
            <v>0</v>
          </cell>
        </row>
      </sheetData>
      <sheetData sheetId="142">
        <row r="27">
          <cell r="D27">
            <v>0</v>
          </cell>
        </row>
      </sheetData>
      <sheetData sheetId="143">
        <row r="27">
          <cell r="D27">
            <v>0</v>
          </cell>
        </row>
      </sheetData>
      <sheetData sheetId="144">
        <row r="27">
          <cell r="D27">
            <v>0</v>
          </cell>
        </row>
      </sheetData>
      <sheetData sheetId="145">
        <row r="27">
          <cell r="D27">
            <v>0</v>
          </cell>
        </row>
      </sheetData>
      <sheetData sheetId="146">
        <row r="24">
          <cell r="I24">
            <v>0</v>
          </cell>
        </row>
      </sheetData>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row r="24">
          <cell r="I24">
            <v>0</v>
          </cell>
        </row>
      </sheetData>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ow r="24">
          <cell r="I24">
            <v>0</v>
          </cell>
        </row>
      </sheetData>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sheetData sheetId="1432"/>
      <sheetData sheetId="1433"/>
      <sheetData sheetId="1434"/>
      <sheetData sheetId="1435"/>
      <sheetData sheetId="1436"/>
      <sheetData sheetId="1437"/>
      <sheetData sheetId="1438"/>
      <sheetData sheetId="1439"/>
      <sheetData sheetId="1440"/>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sheetData sheetId="1592"/>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sheetData sheetId="1970"/>
      <sheetData sheetId="1971"/>
      <sheetData sheetId="1972"/>
      <sheetData sheetId="1973"/>
      <sheetData sheetId="1974"/>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sheetData sheetId="2176"/>
      <sheetData sheetId="2177"/>
      <sheetData sheetId="2178"/>
      <sheetData sheetId="2179"/>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sheetData sheetId="2291"/>
      <sheetData sheetId="2292"/>
      <sheetData sheetId="2293" refreshError="1"/>
      <sheetData sheetId="2294" refreshError="1"/>
      <sheetData sheetId="2295" refreshError="1"/>
      <sheetData sheetId="2296" refreshError="1"/>
      <sheetData sheetId="2297" refreshError="1"/>
      <sheetData sheetId="2298" refreshError="1"/>
      <sheetData sheetId="2299" refreshError="1"/>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sheetData sheetId="2344" refreshError="1"/>
      <sheetData sheetId="2345" refreshError="1"/>
      <sheetData sheetId="2346" refreshError="1"/>
      <sheetData sheetId="2347"/>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sheetData sheetId="2401"/>
      <sheetData sheetId="2402"/>
      <sheetData sheetId="2403"/>
      <sheetData sheetId="2404"/>
      <sheetData sheetId="2405"/>
      <sheetData sheetId="2406"/>
      <sheetData sheetId="2407"/>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sheetData sheetId="2630" refreshError="1"/>
      <sheetData sheetId="2631">
        <row r="26">
          <cell r="E26" t="str">
            <v>일금육천구백육십이만팔천원정</v>
          </cell>
        </row>
      </sheetData>
      <sheetData sheetId="2632"/>
      <sheetData sheetId="2633"/>
      <sheetData sheetId="2634"/>
      <sheetData sheetId="2635"/>
      <sheetData sheetId="2636"/>
      <sheetData sheetId="2637"/>
      <sheetData sheetId="2638"/>
      <sheetData sheetId="2639"/>
      <sheetData sheetId="2640"/>
      <sheetData sheetId="2641"/>
      <sheetData sheetId="2642">
        <row r="20">
          <cell r="G20">
            <v>18</v>
          </cell>
        </row>
      </sheetData>
      <sheetData sheetId="2643"/>
      <sheetData sheetId="2644"/>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sheetData sheetId="2665"/>
      <sheetData sheetId="2666" refreshError="1"/>
      <sheetData sheetId="2667" refreshError="1"/>
      <sheetData sheetId="2668" refreshError="1"/>
      <sheetData sheetId="2669" refreshError="1"/>
      <sheetData sheetId="2670" refreshError="1"/>
      <sheetData sheetId="267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sheetData sheetId="2866" refreshError="1"/>
      <sheetData sheetId="2867"/>
      <sheetData sheetId="2868" refreshError="1"/>
      <sheetData sheetId="2869" refreshError="1"/>
      <sheetData sheetId="2870" refreshError="1"/>
      <sheetData sheetId="2871" refreshError="1"/>
      <sheetData sheetId="2872" refreshError="1"/>
      <sheetData sheetId="2873" refreshError="1"/>
      <sheetData sheetId="287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비교견적 (2)"/>
      <sheetName val="비교견적"/>
      <sheetName val="1단계"/>
      <sheetName val="2단계"/>
      <sheetName val="견적리스트"/>
      <sheetName val="견적가"/>
      <sheetName val="기본"/>
      <sheetName val="설비"/>
      <sheetName val="토량산출서"/>
      <sheetName val="금액내역서"/>
      <sheetName val="일위대가(가설)"/>
      <sheetName val="청천내"/>
      <sheetName val="기초일위"/>
      <sheetName val="날개벽"/>
      <sheetName val="주공 갑지"/>
      <sheetName val="총괄내역서"/>
      <sheetName val="기계경비(시간당)"/>
      <sheetName val="램머"/>
      <sheetName val="Baby일위대가"/>
      <sheetName val="별표 "/>
      <sheetName val="TYPE1"/>
      <sheetName val="단중표"/>
      <sheetName val="자재단가표"/>
      <sheetName val="밸브설치"/>
      <sheetName val="중기가격"/>
      <sheetName val="일위대가"/>
      <sheetName val="적격분석"/>
      <sheetName val="단가1"/>
      <sheetName val="기자재비"/>
      <sheetName val="갑지"/>
      <sheetName val="예정(3)"/>
      <sheetName val="동원(3)"/>
      <sheetName val="기기리스트"/>
      <sheetName val="6PILE  (돌출)"/>
      <sheetName val="기기"/>
      <sheetName val="Macro(차단기)"/>
      <sheetName val="터널조도"/>
      <sheetName val="내역서"/>
      <sheetName val="9902"/>
      <sheetName val="삼원"/>
      <sheetName val="그린"/>
      <sheetName val="한창-을"/>
      <sheetName val="내역"/>
      <sheetName val="품셈"/>
      <sheetName val="단가"/>
      <sheetName val="수량산출"/>
      <sheetName val="Y-WORK"/>
      <sheetName val="교각계산"/>
      <sheetName val="자재대"/>
      <sheetName val="96보완계획7.12"/>
      <sheetName val="9GNG운반"/>
      <sheetName val="당초토량산출서"/>
      <sheetName val="변경토량산출서"/>
      <sheetName val="입출재고현황 (2)"/>
      <sheetName val="비교견적_(2)"/>
      <sheetName val="집계표"/>
      <sheetName val="woo(mac)"/>
      <sheetName val="갑지(추정)"/>
      <sheetName val="설계조건"/>
      <sheetName val="견적대비표"/>
      <sheetName val="SG"/>
      <sheetName val="맨홀구조 "/>
      <sheetName val="공내역"/>
      <sheetName val="단가조사"/>
      <sheetName val="설계"/>
      <sheetName val="주형"/>
      <sheetName val="역T형"/>
      <sheetName val="BID"/>
      <sheetName val="일위(PN)"/>
      <sheetName val="프랜트면허"/>
      <sheetName val="공량산출서"/>
      <sheetName val="산근터빈"/>
      <sheetName val="인건비"/>
      <sheetName val="01"/>
      <sheetName val="노임단가"/>
      <sheetName val="자재단가"/>
      <sheetName val="고창방향"/>
      <sheetName val="산출근거2노임단가"/>
      <sheetName val="CABLE"/>
      <sheetName val="약품공급2"/>
      <sheetName val="단위수량"/>
      <sheetName val="최적단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약품공급2"/>
      <sheetName val="1단계"/>
      <sheetName val="GODO"/>
      <sheetName val="삼원"/>
      <sheetName val="그린"/>
      <sheetName val="한창-을"/>
      <sheetName val="내역"/>
      <sheetName val="품셈"/>
      <sheetName val="단가"/>
      <sheetName val="수량산출"/>
      <sheetName val="조명시설"/>
      <sheetName val="가락화장을지"/>
      <sheetName val="약품설비"/>
      <sheetName val="실행"/>
      <sheetName val="SAKUB"/>
      <sheetName val="내역서"/>
      <sheetName val="품셈TABLE"/>
      <sheetName val="DATA"/>
      <sheetName val="데이타"/>
      <sheetName val="설계조건"/>
      <sheetName val="SG"/>
      <sheetName val="견적대비표"/>
      <sheetName val="206 무장,정비 장비용량 산출"/>
      <sheetName val="을"/>
      <sheetName val="기기리스트"/>
      <sheetName val="집계표"/>
      <sheetName val="DATE"/>
      <sheetName val="일위대가(가설)"/>
    </sheetNames>
    <sheetDataSet>
      <sheetData sheetId="0"/>
      <sheetData sheetId="1" refreshError="1"/>
      <sheetData sheetId="2" refreshError="1"/>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통"/>
      <sheetName val="공내역"/>
      <sheetName val="중기"/>
      <sheetName val="산출"/>
      <sheetName val="일위"/>
      <sheetName val="일내역"/>
      <sheetName val="일위2"/>
      <sheetName val="산출2"/>
      <sheetName val="자운"/>
      <sheetName val="운내역"/>
      <sheetName val="자운2"/>
      <sheetName val="자운3"/>
      <sheetName val="산출3"/>
      <sheetName val="중손"/>
      <sheetName val="중손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통"/>
      <sheetName val="공내역"/>
      <sheetName val="중기"/>
      <sheetName val="산출"/>
      <sheetName val="일위"/>
      <sheetName val="일내역"/>
      <sheetName val="일위2"/>
      <sheetName val="산출2"/>
      <sheetName val="자운"/>
      <sheetName val="운내역"/>
      <sheetName val="자운2"/>
      <sheetName val="자운3"/>
      <sheetName val="산출3"/>
      <sheetName val="중손"/>
      <sheetName val="중손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통"/>
      <sheetName val="공내역"/>
      <sheetName val="중기"/>
      <sheetName val="산출"/>
      <sheetName val="일위"/>
      <sheetName val="일내역"/>
      <sheetName val="일위2"/>
      <sheetName val="산출2"/>
      <sheetName val="자운"/>
      <sheetName val="운내역"/>
      <sheetName val="자운2"/>
      <sheetName val="자운3"/>
      <sheetName val="산출3"/>
      <sheetName val="중손"/>
      <sheetName val="중손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
      <sheetName val="CIP BD"/>
      <sheetName val="t-4"/>
      <sheetName val="산근"/>
      <sheetName val="수량(CIP)"/>
      <sheetName val="수량(RJP)"/>
      <sheetName val="수량(M-RJP)"/>
    </sheetNames>
    <sheetDataSet>
      <sheetData sheetId="0" refreshError="1"/>
      <sheetData sheetId="1"/>
      <sheetData sheetId="2"/>
      <sheetData sheetId="3" refreshError="1"/>
      <sheetData sheetId="4"/>
      <sheetData sheetId="5"/>
      <sheetData sheetId="6"/>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양수증감"/>
      <sheetName val="양수총괄"/>
      <sheetName val="부안지급"/>
      <sheetName val="양수합계"/>
      <sheetName val="부안변전"/>
      <sheetName val="부안옥내"/>
      <sheetName val="부안기타"/>
      <sheetName val="유무선증감"/>
      <sheetName val="부안수문평"/>
      <sheetName val="Sheet1"/>
      <sheetName val="Sheet2"/>
      <sheetName val="Sheet3"/>
      <sheetName val="MOTOR"/>
      <sheetName val="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침사지"/>
      <sheetName val="유입펌프"/>
      <sheetName val="조정조"/>
      <sheetName val="최초침전지"/>
      <sheetName val="포기조"/>
      <sheetName val="송풍기"/>
      <sheetName val="최종침전지"/>
      <sheetName val="UV소독"/>
      <sheetName val="용수공급"/>
      <sheetName val="농축조"/>
      <sheetName val="탈수기"/>
      <sheetName val="탈취설비"/>
      <sheetName val="약품설비"/>
      <sheetName val="기기리스트"/>
      <sheetName val="합의경상"/>
      <sheetName val="VXXXXX"/>
      <sheetName val="Legend"/>
      <sheetName val="1회기성갑"/>
      <sheetName val="1회기성을"/>
      <sheetName val="Sheet3"/>
      <sheetName val="을 (2)"/>
      <sheetName val="설계변경갑"/>
      <sheetName val="설계변경을"/>
      <sheetName val="Sheet1"/>
      <sheetName val="약품공급2"/>
      <sheetName val="밸브설치"/>
      <sheetName val="대치판정"/>
      <sheetName val="1단계"/>
      <sheetName val="샘플표지"/>
      <sheetName val="잡비"/>
      <sheetName val="AS-YONG"/>
      <sheetName val="단위가격"/>
      <sheetName val="전선 및 전선관"/>
      <sheetName val="PL FAX"/>
      <sheetName val="9GNG운반"/>
      <sheetName val="cable-data"/>
      <sheetName val="일위대가(가설)"/>
      <sheetName val="일위대가목차"/>
      <sheetName val="경상비"/>
      <sheetName val="에너지동"/>
      <sheetName val="부안일위"/>
      <sheetName val="대로근거"/>
      <sheetName val="중로근거"/>
      <sheetName val="공내역"/>
      <sheetName val="토량산출서"/>
      <sheetName val="집계표"/>
      <sheetName val="삼원"/>
      <sheetName val="그린"/>
      <sheetName val="한창-을"/>
      <sheetName val="내역"/>
      <sheetName val="품셈"/>
      <sheetName val="단가"/>
      <sheetName val="수량산출"/>
      <sheetName val="AS포장복구 "/>
      <sheetName val="자단"/>
      <sheetName val="인공산출"/>
      <sheetName val="노임"/>
      <sheetName val="입출재고현황 (2)"/>
      <sheetName val="을"/>
      <sheetName val="산출근거"/>
      <sheetName val="내역(정지)"/>
      <sheetName val="내역서"/>
      <sheetName val="bm(CIcable)"/>
      <sheetName val="가도공"/>
      <sheetName val="정보매체A동"/>
      <sheetName val="교량대비"/>
      <sheetName val="JUCKEYK"/>
      <sheetName val="간접"/>
      <sheetName val="설비"/>
      <sheetName val="도급자재"/>
      <sheetName val="SG"/>
      <sheetName val="터파기및재료"/>
      <sheetName val="설계조건"/>
      <sheetName val="#REF"/>
      <sheetName val="금액내역서"/>
      <sheetName val="전기"/>
      <sheetName val="장비투입계획"/>
      <sheetName val="직원투입계획"/>
      <sheetName val="견적대비표"/>
      <sheetName val="일위(PN)"/>
      <sheetName val="예산"/>
      <sheetName val="남평내역"/>
      <sheetName val="우수"/>
      <sheetName val="일위대가(1)"/>
      <sheetName val="우각부보강"/>
      <sheetName val="토목품셈"/>
      <sheetName val="부대공Ⅱ"/>
      <sheetName val="충주"/>
      <sheetName val="설계"/>
      <sheetName val="N賃率-職"/>
      <sheetName val="건축내역"/>
      <sheetName val="개산공사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sheetData sheetId="15" refreshError="1"/>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제출내역 (2)"/>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노무비"/>
      <sheetName val="JUCKEYK"/>
      <sheetName val="유동표"/>
      <sheetName val="하부철근수량"/>
      <sheetName val="지급자재"/>
      <sheetName val="구조물공"/>
      <sheetName val="부대공"/>
      <sheetName val="배수공"/>
      <sheetName val="토공"/>
      <sheetName val="포장공"/>
      <sheetName val="준검 내역서"/>
      <sheetName val="산수배수"/>
      <sheetName val="2터널시점"/>
      <sheetName val="1차내역"/>
      <sheetName val="6공구(당초)"/>
      <sheetName val="매매"/>
      <sheetName val="전신"/>
      <sheetName val="현장관리비"/>
      <sheetName val="투찰"/>
      <sheetName val="단가"/>
      <sheetName val="자료"/>
      <sheetName val="연결임시"/>
      <sheetName val="제출내역 _2_"/>
      <sheetName val="내역서"/>
      <sheetName val="DATA"/>
      <sheetName val="데이타"/>
      <sheetName val="진주방향"/>
      <sheetName val="마산방향"/>
      <sheetName val="마산방향철근집계"/>
      <sheetName val="토사(PE)"/>
      <sheetName val="조명시설"/>
      <sheetName val="ABUT수량-A1"/>
      <sheetName val="단가산출"/>
      <sheetName val="총괄내역서"/>
      <sheetName val="명세서"/>
      <sheetName val="수량집계"/>
      <sheetName val="수목표준대가"/>
      <sheetName val="총괄표"/>
      <sheetName val="투찰추정"/>
      <sheetName val="실행철강하도"/>
      <sheetName val="남양주부대"/>
      <sheetName val="설직재-1"/>
      <sheetName val="제직재"/>
      <sheetName val="DATE"/>
      <sheetName val="상반기손익차2총괄"/>
      <sheetName val="#REF"/>
      <sheetName val="9811"/>
      <sheetName val="기초일위"/>
      <sheetName val="시설일위"/>
      <sheetName val="조명일위"/>
      <sheetName val="웅진교-S2"/>
      <sheetName val="FRP산출근거"/>
      <sheetName val="INPUT"/>
      <sheetName val="2.ㄱ)교량"/>
      <sheetName val="제출내역_(2)"/>
      <sheetName val="2_ㄱ)교량"/>
      <sheetName val="을"/>
      <sheetName val="법면"/>
      <sheetName val="중기일위대가"/>
      <sheetName val="배수공1"/>
      <sheetName val="단면가정"/>
      <sheetName val="설계"/>
      <sheetName val="2공구산출내역"/>
      <sheetName val="집수정현황"/>
      <sheetName val="예산명세서"/>
      <sheetName val="설계명세서"/>
      <sheetName val="자료입력"/>
      <sheetName val="수량산출"/>
      <sheetName val="토적집계"/>
      <sheetName val="비탈면보호공수량산출"/>
      <sheetName val="(포장)BOQ-실적공사"/>
      <sheetName val="tggwan(mac)"/>
      <sheetName val="2000년1차"/>
      <sheetName val="내역"/>
      <sheetName val="하수급견적대비"/>
      <sheetName val="일위대가"/>
      <sheetName val="I一般比"/>
      <sheetName val="REDUCER"/>
      <sheetName val="WE'T"/>
      <sheetName val="설계예시"/>
      <sheetName val="wall"/>
      <sheetName val="노임단가"/>
      <sheetName val="자재단가"/>
      <sheetName val="직재"/>
      <sheetName val="FCM"/>
      <sheetName val="지주토목내역서"/>
      <sheetName val="BSD (2)"/>
      <sheetName val="수량명세서"/>
      <sheetName val="부대내역"/>
      <sheetName val="특수선일위대가"/>
      <sheetName val="발주설계서(당초)"/>
      <sheetName val="집계표"/>
      <sheetName val="일위대가표"/>
      <sheetName val="REACTION(USE평시)"/>
      <sheetName val="우수"/>
      <sheetName val="토목"/>
      <sheetName val="1.설계조건"/>
      <sheetName val="교각계산"/>
      <sheetName val="기기리스트"/>
      <sheetName val="대비"/>
      <sheetName val="실행내역 "/>
      <sheetName val="금액결정"/>
      <sheetName val="품셈집계표"/>
      <sheetName val="Macro1"/>
      <sheetName val="자동제어"/>
      <sheetName val="수량산출근거(본선)"/>
      <sheetName val="늘음량"/>
      <sheetName val="입상내역"/>
      <sheetName val="부하계산서"/>
      <sheetName val="노임"/>
      <sheetName val="토공(우물통,기타) "/>
      <sheetName val="당초내역서"/>
      <sheetName val="ITEM"/>
      <sheetName val="Excel"/>
      <sheetName val="설계예산서"/>
      <sheetName val="입출재고현황 (2)"/>
      <sheetName val="문화재 시굴조사비(표지)"/>
      <sheetName val="수목데이타 "/>
      <sheetName val="견적"/>
      <sheetName val="예가표"/>
      <sheetName val="FAB별"/>
      <sheetName val="G.R300경비"/>
      <sheetName val="단위수량산출"/>
      <sheetName val="상 부"/>
      <sheetName val="Total"/>
      <sheetName val="SORCE1"/>
      <sheetName val="공감비"/>
      <sheetName val="간접비"/>
      <sheetName val="전산망"/>
      <sheetName val="MAT_N048"/>
      <sheetName val="건축집계"/>
      <sheetName val="공주-교대(A1)"/>
      <sheetName val="98수문일위"/>
      <sheetName val="9GNG운반"/>
      <sheetName val="기계경비(시간당)"/>
      <sheetName val="램머"/>
      <sheetName val="N賃率-職"/>
      <sheetName val="9509"/>
      <sheetName val="대치판정"/>
      <sheetName val="견적을"/>
      <sheetName val="남대문빌딩"/>
      <sheetName val="부대공Ⅱ"/>
      <sheetName val="집수정(600-700)"/>
      <sheetName val="본체"/>
      <sheetName val="터파기및재료"/>
      <sheetName val="여과지동"/>
      <sheetName val="기초자료"/>
      <sheetName val="STEEL BOX 단면설계(SEC.8)"/>
      <sheetName val="입찰안"/>
      <sheetName val="MOTOR"/>
      <sheetName val="3.바닥판설계"/>
      <sheetName val="두앙"/>
      <sheetName val="토공정보"/>
      <sheetName val="2"/>
      <sheetName val="토목주소"/>
      <sheetName val="프랜트면허"/>
      <sheetName val="돈암사업"/>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점수"/>
      <sheetName val="심사평가"/>
      <sheetName val="자재인력"/>
      <sheetName val="설계실행"/>
      <sheetName val="관리비"/>
      <sheetName val="표지1"/>
      <sheetName val="총괄1"/>
      <sheetName val="하도사항1"/>
      <sheetName val="별지1"/>
      <sheetName val="토공11"/>
      <sheetName val="토공12"/>
      <sheetName val="토공13"/>
      <sheetName val="토공14"/>
      <sheetName val="토공15"/>
      <sheetName val="철콘11"/>
      <sheetName val="철콘12"/>
      <sheetName val="철콘13"/>
      <sheetName val="철콘14"/>
      <sheetName val="철콘15"/>
      <sheetName val="철강1"/>
      <sheetName val="표지2"/>
      <sheetName val="총괄2"/>
      <sheetName val="하도사항2"/>
      <sheetName val="별지2"/>
      <sheetName val="토공21"/>
      <sheetName val="토공22"/>
      <sheetName val="토공23"/>
      <sheetName val="토공24"/>
      <sheetName val="토공25"/>
      <sheetName val="철콘21"/>
      <sheetName val="철콘22"/>
      <sheetName val="철콘23"/>
      <sheetName val="철콘24"/>
      <sheetName val="철콘25"/>
      <sheetName val="철강2"/>
      <sheetName val="조경"/>
      <sheetName val="포장"/>
      <sheetName val="P-F"/>
      <sheetName val="선정.1"/>
      <sheetName val="선정.2"/>
      <sheetName val="선정.3"/>
      <sheetName val="선정.4"/>
      <sheetName val="선정.5"/>
      <sheetName val="견적결과"/>
      <sheetName val="집행(1)"/>
      <sheetName val="집행(2)"/>
      <sheetName val="합의서"/>
      <sheetName val="견적조건"/>
      <sheetName val="전기집계"/>
      <sheetName val="전기투찰"/>
      <sheetName val="토목총괄"/>
      <sheetName val="전기총괄"/>
      <sheetName val="입출재고현황 (2)"/>
      <sheetName val="내역서"/>
      <sheetName val="설 계"/>
      <sheetName val="추풍최종"/>
      <sheetName val="내역(설계)"/>
      <sheetName val="단가"/>
      <sheetName val="지급자재"/>
      <sheetName val="INPUT"/>
      <sheetName val="차액보증"/>
      <sheetName val="전기"/>
      <sheetName val="45,46"/>
      <sheetName val="양수장(기계)"/>
      <sheetName val="노임"/>
      <sheetName val="A-4"/>
      <sheetName val="도급"/>
      <sheetName val="갑지"/>
      <sheetName val="2000년하반기"/>
      <sheetName val="일위대가(가설)"/>
      <sheetName val="3F"/>
      <sheetName val="점수계산1-2"/>
      <sheetName val="기본DATA"/>
      <sheetName val="취수탑"/>
      <sheetName val="표지"/>
      <sheetName val="단가표"/>
      <sheetName val="Sheet5"/>
      <sheetName val="전계가"/>
      <sheetName val="원가"/>
      <sheetName val="ABUT수량-A1"/>
      <sheetName val="토공실행"/>
      <sheetName val="품셈TABLE"/>
      <sheetName val="횡배수관토공수량"/>
      <sheetName val="청천내"/>
      <sheetName val="건축내역"/>
      <sheetName val="기계내역"/>
      <sheetName val="전신환매도율"/>
      <sheetName val="BID"/>
      <sheetName val="내역표지"/>
      <sheetName val="G.R300경비"/>
      <sheetName val="기초자료(x)"/>
      <sheetName val="2000년1차"/>
      <sheetName val="2000전체분"/>
      <sheetName val="설계"/>
      <sheetName val="일위대가(계측기설치)"/>
      <sheetName val="원본"/>
      <sheetName val="통합"/>
      <sheetName val="일위대가"/>
      <sheetName val="반중력식옹벽"/>
      <sheetName val="공문"/>
      <sheetName val="낙찰표"/>
      <sheetName val="슬래브"/>
      <sheetName val="1호맨홀토공"/>
      <sheetName val="DC-O-4-S(설명서)"/>
      <sheetName val="국공유지및사유지"/>
      <sheetName val="98수문일위"/>
      <sheetName val="D-3109"/>
      <sheetName val="말뚝기초"/>
      <sheetName val="본관"/>
      <sheetName val="7.가스"/>
      <sheetName val="BSD (2)"/>
      <sheetName val="EACT10"/>
      <sheetName val="시멘트"/>
      <sheetName val="내역"/>
      <sheetName val="ASP포장"/>
      <sheetName val="조명율표"/>
      <sheetName val="공사비집계"/>
      <sheetName val="MEXICO-C"/>
      <sheetName val="준검 내역서"/>
      <sheetName val="예산변경사항"/>
      <sheetName val="단가(반정1교-원주)"/>
      <sheetName val="인건비"/>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현경"/>
      <sheetName val="단면 (2)"/>
      <sheetName val="1.취수장"/>
      <sheetName val="물량집계"/>
      <sheetName val="금액"/>
      <sheetName val="주방환기"/>
      <sheetName val="기초1"/>
      <sheetName val="Sheet17"/>
      <sheetName val="부대내역"/>
      <sheetName val="danga"/>
      <sheetName val="ilch"/>
      <sheetName val="예산변경원인분석"/>
      <sheetName val="송라터널총괄"/>
      <sheetName val="매원개착터널총괄"/>
      <sheetName val="관개"/>
      <sheetName val="4)유동표"/>
      <sheetName val="주상도"/>
      <sheetName val="공사내역"/>
      <sheetName val="구조물공"/>
      <sheetName val="배수공"/>
      <sheetName val="부대공"/>
      <sheetName val="토공"/>
      <sheetName val="포장공"/>
      <sheetName val="단면"/>
      <sheetName val="총공사내역서"/>
      <sheetName val="토목주소"/>
      <sheetName val="프랜트면허"/>
      <sheetName val="관급"/>
      <sheetName val="EQUIPMENT -2"/>
      <sheetName val="경상비"/>
      <sheetName val="교통대책내역"/>
      <sheetName val="개요"/>
      <sheetName val="남양내역"/>
      <sheetName val="차선도색현황"/>
      <sheetName val="소요자금청구서 10월"/>
      <sheetName val="공사대금 12월"/>
      <sheetName val="장비 12월"/>
      <sheetName val="노무(출)12월"/>
      <sheetName val="Sheet1"/>
      <sheetName val="크레인"/>
      <sheetName val="지계차"/>
      <sheetName val="국제12"/>
      <sheetName val="원광12월"/>
      <sheetName val="서화12월."/>
      <sheetName val="기장건기"/>
      <sheetName val="도자"/>
      <sheetName val="팔팔건기"/>
      <sheetName val="팔팔건기 (2)"/>
      <sheetName val="운송"/>
      <sheetName val="최규헌"/>
      <sheetName val="인력"/>
      <sheetName val="목재"/>
      <sheetName val="앙카체"/>
      <sheetName val="철제"/>
      <sheetName val="일용직"/>
      <sheetName val="위"/>
      <sheetName val="아래"/>
      <sheetName val="전체"/>
      <sheetName val="현장"/>
      <sheetName val="별표집계"/>
      <sheetName val="견적대비"/>
      <sheetName val="노무비"/>
      <sheetName val="양수장내역"/>
      <sheetName val="설계예산서"/>
      <sheetName val="옹벽철근"/>
      <sheetName val="직노"/>
      <sheetName val="대전-교대(A1-A2)"/>
      <sheetName val="장비"/>
      <sheetName val="산근1"/>
      <sheetName val="노무"/>
      <sheetName val="자재"/>
      <sheetName val="산출내역서집계표"/>
      <sheetName val="단가산출"/>
      <sheetName val="Sheet2"/>
      <sheetName val="설계개요"/>
      <sheetName val="전신"/>
      <sheetName val="직공비"/>
      <sheetName val="Macro1"/>
      <sheetName val="일위대가표"/>
      <sheetName val="부안일위"/>
      <sheetName val="을"/>
      <sheetName val="노임이"/>
      <sheetName val="좌측"/>
      <sheetName val="IMPEADENCE MAP 취수장"/>
      <sheetName val="공사비예산서(토목분)"/>
      <sheetName val="Apt내역"/>
      <sheetName val="DATE"/>
      <sheetName val="2.대외공문"/>
      <sheetName val="인사자료총집계"/>
      <sheetName val="갑지1"/>
      <sheetName val="준공시전망_원본"/>
      <sheetName val="3.공통공사대비"/>
      <sheetName val="하수실행"/>
      <sheetName val="Sheet1 (2)"/>
      <sheetName val="DATA"/>
      <sheetName val="수량이동"/>
      <sheetName val="제수"/>
      <sheetName val="공기"/>
      <sheetName val="식재총괄"/>
      <sheetName val="부대시설"/>
      <sheetName val="대비"/>
      <sheetName val="정보"/>
      <sheetName val="입출재고현황 _2_"/>
      <sheetName val="단가대비표"/>
      <sheetName val="하수급견적대비"/>
      <sheetName val="설계내역서"/>
      <sheetName val="청산공사"/>
      <sheetName val="APT"/>
      <sheetName val="부속동"/>
      <sheetName val="일위대가_계측기설치_"/>
      <sheetName val="#REF"/>
      <sheetName val="기초입력"/>
      <sheetName val="변경후-SHEET"/>
      <sheetName val="현장관리비 산출내역"/>
      <sheetName val="자압"/>
      <sheetName val="SG"/>
      <sheetName val="이방변동"/>
      <sheetName val="AIR SHOWER(3인용)"/>
      <sheetName val="간접1"/>
      <sheetName val="ITEM"/>
      <sheetName val="1.설계조건"/>
      <sheetName val="접지수량"/>
      <sheetName val="견적서"/>
      <sheetName val="XL4Poppy"/>
      <sheetName val="sw1"/>
      <sheetName val="NOMUBI"/>
      <sheetName val="토사(PE)"/>
      <sheetName val="교량전기"/>
      <sheetName val="EJ"/>
      <sheetName val="배수통관토공수량"/>
      <sheetName val="DATA 입력란"/>
      <sheetName val="1. 설계조건 2.단면가정 3. 하중계산"/>
      <sheetName val="기기리스트"/>
      <sheetName val="98비정기소모"/>
      <sheetName val="계산중"/>
      <sheetName val="횡배위치"/>
      <sheetName val="총괄표"/>
      <sheetName val="양수장기계"/>
      <sheetName val="JUCKEYK"/>
      <sheetName val="물량표"/>
      <sheetName val="소방사항"/>
      <sheetName val="단가일람표"/>
      <sheetName val="현장별"/>
      <sheetName val="실행대비"/>
      <sheetName val="토공사"/>
      <sheetName val="단위수량(출력X)"/>
      <sheetName val="수량집계"/>
      <sheetName val="8S발주관리대장"/>
      <sheetName val="수량산출서"/>
      <sheetName val="차수"/>
      <sheetName val="산근"/>
      <sheetName val="200"/>
      <sheetName val="총내역서"/>
      <sheetName val="전화번호DATA (2001)"/>
      <sheetName val="기초자료"/>
      <sheetName val="일반공사"/>
      <sheetName val="sort"/>
      <sheetName val="Y-WORK"/>
      <sheetName val="BLOCK(1)"/>
      <sheetName val="인부신상자료"/>
      <sheetName val="품셈(기초)"/>
      <sheetName val="하조서"/>
      <sheetName val="실행내역서 "/>
      <sheetName val="401"/>
      <sheetName val="가설공사내역"/>
      <sheetName val="배수통관(좌)"/>
      <sheetName val="내역서 "/>
      <sheetName val="SLAB"/>
      <sheetName val="내역서단가산출용"/>
      <sheetName val="흄관기초"/>
      <sheetName val="전차선로 물량표"/>
      <sheetName val="부대공사비"/>
      <sheetName val="Total"/>
      <sheetName val="날개벽수량표"/>
      <sheetName val="위치조서"/>
      <sheetName val="역T형"/>
      <sheetName val="단가 및 재료비"/>
      <sheetName val="원가계산(2)"/>
      <sheetName val="견"/>
      <sheetName val="포장공사"/>
      <sheetName val="일위집계표"/>
      <sheetName val="날개벽"/>
      <sheetName val="수량산출"/>
      <sheetName val="집계표"/>
      <sheetName val="중기손료"/>
      <sheetName val="정부노임단가"/>
      <sheetName val="보도공제면적"/>
      <sheetName val="노임단가"/>
      <sheetName val="실행철강하도"/>
      <sheetName val="4-3 보온 기본물량집계"/>
      <sheetName val="C1ㅇ"/>
      <sheetName val="원가계산서"/>
      <sheetName val="시화점실행"/>
      <sheetName val="일위"/>
      <sheetName val="단가산출1"/>
      <sheetName val="MAIN_TABLE"/>
      <sheetName val="기둥(원형)"/>
      <sheetName val="단면가정"/>
      <sheetName val="2003년내역"/>
      <sheetName val="S0"/>
      <sheetName val="단가조건(02년)"/>
      <sheetName val="9GNG운반"/>
      <sheetName val="계약내역서(을지)"/>
      <sheetName val="총괄내역서"/>
      <sheetName val="가도공"/>
      <sheetName val="연결임시"/>
      <sheetName val="MAT"/>
      <sheetName val="을지"/>
      <sheetName val="품셈총괄표"/>
      <sheetName val="처리현황"/>
      <sheetName val="학생내역"/>
      <sheetName val="공사개요"/>
      <sheetName val="내역(전체)"/>
      <sheetName val="계약ITEM"/>
      <sheetName val="TEST1"/>
      <sheetName val="별표"/>
      <sheetName val="자재조사표"/>
      <sheetName val="YM-IL1"/>
      <sheetName val="지질조사"/>
      <sheetName val="환율change"/>
      <sheetName val="MCC제원"/>
      <sheetName val="Sheet10"/>
      <sheetName val="제철"/>
      <sheetName val="건축집계"/>
      <sheetName val="상가지급현황"/>
      <sheetName val="PAINT"/>
      <sheetName val="97년추정손익계산서"/>
      <sheetName val="수정시산표"/>
      <sheetName val="취합표"/>
      <sheetName val="물량산출"/>
      <sheetName val="자료"/>
      <sheetName val="실행기성 갑지"/>
      <sheetName val="6호기"/>
      <sheetName val="도급원가"/>
      <sheetName val="2공구산출내역"/>
      <sheetName val="실행내역"/>
      <sheetName val="일위대가목차"/>
      <sheetName val="수입"/>
      <sheetName val="I一般比"/>
      <sheetName val="교각1"/>
      <sheetName val="1월"/>
      <sheetName val="D25"/>
      <sheetName val="D16"/>
      <sheetName val="D22"/>
      <sheetName val="FACTOR"/>
      <sheetName val="대목"/>
      <sheetName val="전체도급"/>
      <sheetName val="최종견"/>
      <sheetName val="TEBAK2"/>
      <sheetName val="구미"/>
      <sheetName val="데리네이타현황"/>
      <sheetName val="CODE"/>
      <sheetName val="용소리교"/>
      <sheetName val="실행"/>
      <sheetName val="철거산출근거"/>
      <sheetName val="배방교"/>
      <sheetName val="투찰가"/>
      <sheetName val="신기1-LINE별연장"/>
      <sheetName val="건축-물가변동"/>
      <sheetName val="기계설비-물가변동"/>
      <sheetName val="견적대비표"/>
      <sheetName val="에너지동"/>
      <sheetName val="s"/>
      <sheetName val="1"/>
      <sheetName val="전선"/>
      <sheetName val="입찰보고"/>
      <sheetName val="옥외"/>
      <sheetName val="계화배수"/>
      <sheetName val="단가비교"/>
      <sheetName val="배선(낙차)"/>
      <sheetName val="8.PILE  (돌출)"/>
      <sheetName val="예가표"/>
      <sheetName val="매입세율"/>
      <sheetName val="현금"/>
      <sheetName val="MOTOR"/>
      <sheetName val="여흥"/>
      <sheetName val="설계명세서"/>
      <sheetName val="guard(mac)"/>
      <sheetName val="자동제어"/>
      <sheetName val="토목"/>
      <sheetName val="단가산출서"/>
      <sheetName val="자금청구(건축)"/>
      <sheetName val="설계조건"/>
      <sheetName val="안정계산"/>
      <sheetName val="단면검토"/>
      <sheetName val="총집계표"/>
      <sheetName val="당초수량"/>
      <sheetName val="다이꾸"/>
      <sheetName val="한일양산"/>
      <sheetName val="정렬"/>
      <sheetName val="내역서(총괄)"/>
      <sheetName val="매입세"/>
      <sheetName val="구의33고"/>
      <sheetName val="FURNITURE-01"/>
      <sheetName val="tggwan(mac)"/>
      <sheetName val="Requirement(Work Crew)"/>
      <sheetName val="unit 4"/>
      <sheetName val="지장물C"/>
      <sheetName val="말뚝물량"/>
      <sheetName val="설치공사2"/>
      <sheetName val="DS적용내역서"/>
      <sheetName val="현대물량"/>
      <sheetName val="L_RPTB02_01"/>
      <sheetName val="기흥하도용"/>
      <sheetName val="중기가동(7)"/>
      <sheetName val="CTEMCOST"/>
      <sheetName val="c_balju"/>
      <sheetName val="부표총괄"/>
      <sheetName val="재료"/>
      <sheetName val="터파기및재료"/>
      <sheetName val="변경집계표"/>
      <sheetName val="NYS"/>
      <sheetName val="산출"/>
      <sheetName val="품셈표"/>
      <sheetName val="내역서1"/>
      <sheetName val="ETC"/>
      <sheetName val="물량"/>
      <sheetName val="2_대외공문"/>
      <sheetName val="토공(우물통,기타) "/>
      <sheetName val="손익현황"/>
      <sheetName val="토공총괄표"/>
      <sheetName val="잡비"/>
      <sheetName val="6PILE  (돌출)"/>
      <sheetName val="제경비"/>
      <sheetName val="유림골조"/>
      <sheetName val="간선계산"/>
      <sheetName val="이름정의"/>
      <sheetName val="GAEYO"/>
      <sheetName val="간접경상비"/>
      <sheetName val="AC포장수량"/>
      <sheetName val="LEGEND"/>
      <sheetName val="단가조사"/>
      <sheetName val="공사비SUM"/>
      <sheetName val="토목내역서 (도급단가) (2)"/>
      <sheetName val="찍기"/>
      <sheetName val="전기일위대가"/>
      <sheetName val="000000"/>
      <sheetName val="9902"/>
      <sheetName val="수습"/>
      <sheetName val="건축설비내역"/>
      <sheetName val="변경별표"/>
      <sheetName val="주관사업"/>
      <sheetName val="A"/>
      <sheetName val="WORK"/>
      <sheetName val="예산내역"/>
      <sheetName val="도급내역(20061공구)"/>
      <sheetName val="양수장_기계_"/>
      <sheetName val="ELECTRIC"/>
      <sheetName val="SCHEDULE"/>
      <sheetName val="99총공사내역서"/>
      <sheetName val="조건표"/>
      <sheetName val="1-1"/>
      <sheetName val="보고서"/>
      <sheetName val="기본단가"/>
      <sheetName val="금액내역서"/>
      <sheetName val="Baby일위대가"/>
      <sheetName val="선정_1"/>
      <sheetName val="선정_2"/>
      <sheetName val="선정_3"/>
      <sheetName val="선정_4"/>
      <sheetName val="선정_5"/>
      <sheetName val="설_계"/>
      <sheetName val="입출재고현황_(2)"/>
      <sheetName val="G_R300경비"/>
      <sheetName val="7_가스"/>
      <sheetName val="준검_내역서"/>
      <sheetName val="BSD_(2)"/>
      <sheetName val="단면_(2)"/>
      <sheetName val="1_취수장"/>
      <sheetName val="소요자금청구서_10월"/>
      <sheetName val="공사대금_12월"/>
      <sheetName val="장비_12월"/>
      <sheetName val="서화12월_"/>
      <sheetName val="팔팔건기_(2)"/>
      <sheetName val="DATA_입력란"/>
      <sheetName val="1__설계조건_2_단면가정_3__하중계산"/>
      <sheetName val="EQUIPMENT_-2"/>
      <sheetName val="Sheet1_(2)"/>
      <sheetName val="AIR_SHOWER(3인용)"/>
      <sheetName val="IMPEADENCE_MAP_취수장"/>
      <sheetName val="전차선로_물량표"/>
      <sheetName val="내역서_"/>
      <sheetName val="내역(2000년)"/>
      <sheetName val="발파유용(3)"/>
      <sheetName val="부대공(BOQ)"/>
      <sheetName val="경성자금"/>
      <sheetName val="간접비"/>
      <sheetName val="이자율"/>
      <sheetName val="횡날개수집"/>
      <sheetName val="7.전산해석결과"/>
      <sheetName val="4.하중"/>
      <sheetName val="우각부검토"/>
      <sheetName val="판"/>
      <sheetName val="PI"/>
      <sheetName val="SULKEA"/>
      <sheetName val="플랜트 설치"/>
      <sheetName val="기본사항"/>
      <sheetName val="INPUT-DATA"/>
      <sheetName val="갑지(추정)"/>
      <sheetName val="시중노임단가"/>
      <sheetName val="원도급내역"/>
      <sheetName val="DAN"/>
      <sheetName val="수문일1"/>
      <sheetName val="종단계산"/>
      <sheetName val="TYPE-A"/>
      <sheetName val="choose"/>
      <sheetName val="제수변수량"/>
      <sheetName val="공기변수량"/>
      <sheetName val="구조물철거타공정이월"/>
      <sheetName val="3차토목내역"/>
      <sheetName val="신표지1"/>
      <sheetName val="공통부대비"/>
      <sheetName val="견적서(토공)"/>
      <sheetName val="공통비배부기준"/>
      <sheetName val="경비"/>
      <sheetName val="적용토목"/>
      <sheetName val="정공공사"/>
      <sheetName val="2000,9월 일위"/>
      <sheetName val="공통단가"/>
      <sheetName val="단위단가"/>
      <sheetName val="경상직원"/>
      <sheetName val="조건"/>
      <sheetName val="코드표"/>
      <sheetName val="재료비"/>
      <sheetName val="단가일람"/>
      <sheetName val="조경일람"/>
      <sheetName val="운반비"/>
      <sheetName val="부대대비"/>
      <sheetName val="냉연집계"/>
      <sheetName val="견적990322"/>
      <sheetName val="추가예산"/>
      <sheetName val="공종목록표"/>
      <sheetName val="일위집계"/>
      <sheetName val="BEND LOSS"/>
      <sheetName val="건축공사실행"/>
      <sheetName val="건축"/>
      <sheetName val="내역및총괄"/>
      <sheetName val="10"/>
      <sheetName val="11"/>
      <sheetName val="12"/>
      <sheetName val="13"/>
      <sheetName val="14"/>
      <sheetName val="15"/>
      <sheetName val="16"/>
      <sheetName val="2"/>
      <sheetName val="3"/>
      <sheetName val="4"/>
      <sheetName val="5"/>
      <sheetName val="6"/>
      <sheetName val="7"/>
      <sheetName val="8"/>
      <sheetName val="9"/>
      <sheetName val="공사개요(사업승인변경)"/>
      <sheetName val="귀래 설계 공내역서"/>
      <sheetName val="견적을지"/>
      <sheetName val="첨부파일"/>
      <sheetName val="SLAB&quot;1&quot;"/>
      <sheetName val="7월11일"/>
      <sheetName val="3층LOAD"/>
      <sheetName val="1층LOAD"/>
      <sheetName val="총괄"/>
      <sheetName val="현장관리비참조"/>
      <sheetName val="선반OPT"/>
      <sheetName val="SUMMARY"/>
      <sheetName val="집계"/>
      <sheetName val="납부서"/>
      <sheetName val="woo(mac)"/>
      <sheetName val="WEIGHT LIST"/>
      <sheetName val="산#2-1 (2)"/>
      <sheetName val="POL6차-PIPING"/>
      <sheetName val="산#3-1"/>
      <sheetName val="#3_일위대가목록"/>
      <sheetName val="C_d"/>
      <sheetName val="바닥판(1)"/>
      <sheetName val="투찰"/>
      <sheetName val="실행(1)"/>
      <sheetName val="옥외배관기본공량"/>
      <sheetName val="설비공사"/>
      <sheetName val="약품설비"/>
      <sheetName val="98지급계획"/>
      <sheetName val="총체보활공정표"/>
      <sheetName val="별제권_정리담보권"/>
      <sheetName val="월별수입"/>
      <sheetName val="약품공급2"/>
      <sheetName val=" ｹ-ﾌﾞﾙ"/>
      <sheetName val="상부집계표"/>
      <sheetName val="개산공사비"/>
      <sheetName val="능률(기성)"/>
      <sheetName val="포장복구집계"/>
      <sheetName val="내역서-2"/>
      <sheetName val="간접"/>
      <sheetName val="덕전리"/>
      <sheetName val="경산"/>
      <sheetName val="적용단가"/>
      <sheetName val="대로근거"/>
      <sheetName val="투찰(하수)"/>
      <sheetName val="PIPE"/>
      <sheetName val="조명시설"/>
      <sheetName val="제경비율"/>
      <sheetName val="평3"/>
      <sheetName val="과단위"/>
      <sheetName val="쌍송교"/>
      <sheetName val="예총"/>
      <sheetName val="수곡내역"/>
      <sheetName val="새공통"/>
      <sheetName val="세부내역"/>
      <sheetName val="중기"/>
      <sheetName val="교량"/>
      <sheetName val="주beam"/>
      <sheetName val="1.전력공사"/>
      <sheetName val="8.DC"/>
      <sheetName val="3.전열"/>
      <sheetName val="2.조명제어"/>
      <sheetName val="국내조달(통합-1)"/>
      <sheetName val="상각율"/>
      <sheetName val="단가목록"/>
      <sheetName val="광혁기성"/>
      <sheetName val="영동(D)"/>
      <sheetName val="품셈"/>
      <sheetName val="반중력식옹벽3.5"/>
      <sheetName val="검색"/>
      <sheetName val="전문품의"/>
      <sheetName val="SIL98"/>
      <sheetName val="환율"/>
      <sheetName val="일위목록"/>
      <sheetName val="자재단가"/>
      <sheetName val="우배수"/>
      <sheetName val="토적계산"/>
      <sheetName val="sh1"/>
      <sheetName val="현장관리비"/>
      <sheetName val="중기일위대가"/>
      <sheetName val="하도급대비"/>
      <sheetName val="SUB일위대가"/>
      <sheetName val="BUDAI"/>
      <sheetName val="해운대V-B"/>
      <sheetName val="청구"/>
      <sheetName val="저"/>
      <sheetName val="3_공통공사대비"/>
      <sheetName val="기초코드"/>
      <sheetName val="연습"/>
      <sheetName val="3.3"/>
      <sheetName val="식재인부"/>
      <sheetName val="요율"/>
      <sheetName val="간접비계산"/>
      <sheetName val="기초자료입력"/>
      <sheetName val="선정_11"/>
      <sheetName val="선정_21"/>
      <sheetName val="선정_31"/>
      <sheetName val="선정_41"/>
      <sheetName val="선정_51"/>
      <sheetName val="설_계1"/>
      <sheetName val="입출재고현황_(2)1"/>
      <sheetName val="G_R300경비1"/>
      <sheetName val="BSD_(2)1"/>
      <sheetName val="7_가스1"/>
      <sheetName val="준검_내역서1"/>
      <sheetName val="Sheet1_(2)1"/>
      <sheetName val="단면_(2)1"/>
      <sheetName val="1_취수장1"/>
      <sheetName val="현장관리비_산출내역"/>
      <sheetName val="소요자금청구서_10월1"/>
      <sheetName val="공사대금_12월1"/>
      <sheetName val="장비_12월1"/>
      <sheetName val="서화12월_1"/>
      <sheetName val="팔팔건기_(2)1"/>
      <sheetName val="DATA_입력란1"/>
      <sheetName val="1__설계조건_2_단면가정_3__하중계산1"/>
      <sheetName val="EQUIPMENT_-21"/>
      <sheetName val="AIR_SHOWER(3인용)1"/>
      <sheetName val="IMPEADENCE_MAP_취수장1"/>
      <sheetName val="전차선로_물량표1"/>
      <sheetName val="내역서_1"/>
      <sheetName val="1_설계조건"/>
      <sheetName val="입출재고현황__2_"/>
      <sheetName val="토공(우물통,기타)_"/>
      <sheetName val="2_대외공문1"/>
      <sheetName val="단가_및_재료비"/>
      <sheetName val="실행내역서_"/>
      <sheetName val="전화번호DATA_(2001)"/>
      <sheetName val="4-3_보온_기본물량집계"/>
      <sheetName val="Requirement(Work_Crew)"/>
      <sheetName val="8_PILE__(돌출)"/>
      <sheetName val="각현장분석"/>
      <sheetName val="밸브설치"/>
      <sheetName val="각종장비전압강하계산"/>
      <sheetName val="95MAKER"/>
      <sheetName val="SCH"/>
      <sheetName val="FAX"/>
      <sheetName val="손익분석"/>
      <sheetName val="2.입력sheet"/>
      <sheetName val="지불내역1"/>
      <sheetName val="재료비단가(VALVE)"/>
      <sheetName val="화해(함평)"/>
      <sheetName val="화해(장성)"/>
      <sheetName val="b_balju_cho"/>
      <sheetName val="N賃率-職"/>
      <sheetName val="경영상태"/>
      <sheetName val="비탈면보호공수량산출"/>
      <sheetName val="(포장)BOQ-실적공사"/>
      <sheetName val="산3"/>
      <sheetName val="우수맨홀토공단위수량"/>
      <sheetName val="1.토공"/>
      <sheetName val=" 토목 처리장도급내역서 "/>
      <sheetName val="간이영수증"/>
      <sheetName val="현금흐름"/>
      <sheetName val="발주현황"/>
      <sheetName val="Sheet4"/>
      <sheetName val="SKETCH"/>
      <sheetName val="REINF."/>
      <sheetName val="LOADS"/>
      <sheetName val="CHECK1"/>
      <sheetName val="지구단위계획"/>
      <sheetName val="총공비"/>
      <sheetName val="재료집계표"/>
      <sheetName val="안정검토"/>
      <sheetName val="MSG 수량"/>
      <sheetName val="REDUCER"/>
      <sheetName val="WE'T"/>
      <sheetName val="공사설계서"/>
      <sheetName val="자금청구"/>
      <sheetName val="상 부"/>
      <sheetName val="방배동내역(리라)"/>
      <sheetName val="건축공사집계표"/>
      <sheetName val="현장경비"/>
      <sheetName val="부대공사총괄"/>
      <sheetName val="증감대비"/>
      <sheetName val="입력DATA"/>
      <sheetName val="바닥판"/>
      <sheetName val="3BL공동구 수량"/>
      <sheetName val="순서도"/>
      <sheetName val="삼보지질"/>
      <sheetName val="96보완계획7.12"/>
      <sheetName val="시가지우회도로공내역서"/>
      <sheetName val="단중표"/>
      <sheetName val="빙축열내역대비입고현황"/>
      <sheetName val="부하계산서"/>
      <sheetName val="계산서"/>
      <sheetName val="아스팔트 포장총괄집계표"/>
      <sheetName val="감독1130"/>
      <sheetName val="일위대가-1"/>
      <sheetName val="업무처리전"/>
      <sheetName val="총괄-1"/>
      <sheetName val="001"/>
      <sheetName val="조명일위"/>
      <sheetName val="b_balju"/>
      <sheetName val="사본 - b_balju"/>
      <sheetName val="직접공사비집계표_7"/>
      <sheetName val="공통가설_8"/>
      <sheetName val="기타시설"/>
      <sheetName val="판매시설"/>
      <sheetName val="주민복지관"/>
      <sheetName val="지하주차장"/>
      <sheetName val="현장관리비내역서"/>
      <sheetName val="DATA98"/>
      <sheetName val="목창호"/>
      <sheetName val="공조기"/>
      <sheetName val="Macro2"/>
      <sheetName val="제출내역 (2)"/>
      <sheetName val="45_46"/>
      <sheetName val="날개벽(좌,우=60도-4개)"/>
      <sheetName val="예정(3)"/>
      <sheetName val="맨홀토공(3)"/>
      <sheetName val="아파트"/>
      <sheetName val="bi"/>
      <sheetName val="Data&amp;Result"/>
      <sheetName val="뚝토공"/>
      <sheetName val="도장수량(하1)"/>
      <sheetName val="주형"/>
      <sheetName val="일반설비내역서"/>
      <sheetName val="별표 "/>
      <sheetName val="준공조서갑지"/>
      <sheetName val="기성내역"/>
      <sheetName val="산출2-기기동력"/>
      <sheetName val="성남여성복지내역"/>
      <sheetName val="토목공사일반"/>
      <sheetName val="DB"/>
      <sheetName val="EL90"/>
      <sheetName val="표  지"/>
      <sheetName val="기본단가표"/>
      <sheetName val="보차도경계석"/>
      <sheetName val="부하(성남)"/>
      <sheetName val="원가계산서(1차)"/>
      <sheetName val="월별품의현황"/>
      <sheetName val="예산M2"/>
      <sheetName val="9-1차이내역"/>
      <sheetName val="처리단락"/>
      <sheetName val="카메라"/>
      <sheetName val="총괄집계 "/>
      <sheetName val="archi(본사)"/>
      <sheetName val="증감분석"/>
      <sheetName val="입찰내역서"/>
      <sheetName val="물량표(신)"/>
      <sheetName val="Customer Databas"/>
      <sheetName val="VENT"/>
      <sheetName val="충주"/>
      <sheetName val="오억미만"/>
      <sheetName val="스포회원매출"/>
      <sheetName val="조건 (A)"/>
      <sheetName val="입력"/>
      <sheetName val="고압"/>
      <sheetName val="동력부하계산"/>
      <sheetName val="산출근거"/>
      <sheetName val="뜃맟뭁돽띿맟?-BLDG"/>
      <sheetName val="단위세대물량"/>
      <sheetName val="장비손료"/>
      <sheetName val="TOT"/>
      <sheetName val="방배동내역 (총괄)"/>
      <sheetName val="수안보-MBR1"/>
      <sheetName val="집수정(600-700)"/>
      <sheetName val="원형맨홀수량"/>
      <sheetName val="시설일위"/>
      <sheetName val="Type(123)"/>
      <sheetName val="MixBed"/>
      <sheetName val="CondPol"/>
      <sheetName val="LD"/>
      <sheetName val="품목"/>
      <sheetName val="열교환기"/>
      <sheetName val="문산방향-교대(A2)"/>
      <sheetName val="소야공정계획표"/>
      <sheetName val="기계내역서"/>
      <sheetName val="부대토목"/>
      <sheetName val="1단계"/>
      <sheetName val="경비2내역"/>
      <sheetName val="계산내역(설비)"/>
      <sheetName val="광통신 견적내역서1"/>
      <sheetName val="7.PILE  (돌출)"/>
      <sheetName val="TRE TABLE"/>
      <sheetName val="PROJECT BRIEF(EX.NEW)"/>
      <sheetName val="아파트_9"/>
      <sheetName val="광주운남을"/>
      <sheetName val="매립"/>
      <sheetName val="합천내역"/>
      <sheetName val="토적_x0000__x0000_"/>
      <sheetName val="기본자료"/>
      <sheetName val="단"/>
      <sheetName val="용지매수"/>
      <sheetName val="평균터파기고(1-2,ASP)"/>
      <sheetName val="갑근세납세필증명원"/>
      <sheetName val="종합"/>
      <sheetName val="가시설(TYPE-A)"/>
      <sheetName val="1-1평균터파기고(1)"/>
      <sheetName val="플랜트"/>
      <sheetName val="현장목차"/>
      <sheetName val="참조 (2)"/>
      <sheetName val="장비비"/>
      <sheetName val="단가비교표"/>
      <sheetName val="단가보완"/>
      <sheetName val="방음벽기초(H=4m)"/>
      <sheetName val="수장"/>
      <sheetName val="건축내역서"/>
      <sheetName val="SAKUB"/>
      <sheetName val="피벗테이블데이터분석"/>
      <sheetName val="적용단위길이"/>
      <sheetName val="특수기호강도거푸집"/>
      <sheetName val="종배수관(신)"/>
      <sheetName val="자료입력"/>
      <sheetName val="판매46"/>
      <sheetName val="명단"/>
      <sheetName val="11.1 단면hwp"/>
      <sheetName val="공내역"/>
      <sheetName val="활성탄 여과지토공"/>
      <sheetName val="내역서변경성원"/>
      <sheetName val="맨홀수량산출"/>
      <sheetName val="1안98Billing"/>
      <sheetName val="준공현장"/>
      <sheetName val="부서코드표"/>
      <sheetName val="목동세대 산출근거"/>
      <sheetName val="구분자"/>
      <sheetName val="00건설추정대차대조표"/>
      <sheetName val="세골재  T2 변경 현황"/>
      <sheetName val="단-토공"/>
      <sheetName val="기자재집계"/>
      <sheetName val="일위_파일"/>
      <sheetName val="B부대공"/>
      <sheetName val="철근총괄"/>
      <sheetName val="가시설수량"/>
      <sheetName val="2.단면가정3.모델링4.하중"/>
      <sheetName val="CAT_5"/>
      <sheetName val="와동25-3(변경)"/>
      <sheetName val="기계경비일람"/>
      <sheetName val="깨기"/>
      <sheetName val="ⴭⴭⴭⴭ"/>
      <sheetName val="단위가격"/>
      <sheetName val="절취및터파기"/>
      <sheetName val="6동"/>
      <sheetName val="골조"/>
      <sheetName val="직재"/>
      <sheetName val="0226"/>
      <sheetName val=" 일본대사 관저 누수 보수공사120719.xlsx"/>
      <sheetName val="Option"/>
      <sheetName val="Ext. Stone-P"/>
      <sheetName val="12용지"/>
      <sheetName val="laroux"/>
      <sheetName val="BJJIN"/>
      <sheetName val="총괄대장"/>
      <sheetName val="ES대장 양식"/>
      <sheetName val="공사비결정처별"/>
      <sheetName val="실정보고현황 (2)"/>
      <sheetName val="실정보고"/>
      <sheetName val="설변대장"/>
      <sheetName val="실정보고현황"/>
      <sheetName val="포항상수도"/>
      <sheetName val="포항상수도 (2)"/>
      <sheetName val="시화아파트보증현황"/>
      <sheetName val="시화아파트보증현황 (2)"/>
      <sheetName val="sgbw"/>
      <sheetName val="실적"/>
      <sheetName val="입력(K0)"/>
      <sheetName val="팔당터널(1공구)"/>
      <sheetName val="본체"/>
      <sheetName val="전기혼잡제경비(45)"/>
      <sheetName val="평자재단가"/>
      <sheetName val="데이타"/>
      <sheetName val="집행예산"/>
      <sheetName val="REPORT"/>
      <sheetName val="도담구내 개소별 명세"/>
      <sheetName val="가연천"/>
      <sheetName val="내역1"/>
      <sheetName val="설직재-1"/>
      <sheetName val="수 량 명 세 서 - 1"/>
      <sheetName val="입력변수"/>
      <sheetName val="산식3"/>
      <sheetName val="관급자재"/>
      <sheetName val="4.장비손료"/>
      <sheetName val="기초정보입력"/>
      <sheetName val="SUB일위대가(손료)"/>
      <sheetName val="장척총괄"/>
      <sheetName val="3.하중산정4.지지력"/>
      <sheetName val="총계"/>
      <sheetName val="Table"/>
      <sheetName val="NEYOK"/>
      <sheetName val="하남내역"/>
      <sheetName val="가설공사"/>
      <sheetName val="재료표"/>
      <sheetName val="단가조사서"/>
      <sheetName val="목차"/>
      <sheetName val="종배수관면벽신"/>
      <sheetName val="1공구 배수통관 산출근거"/>
      <sheetName val="계림(함평)"/>
      <sheetName val="계림(장성)"/>
      <sheetName val="사전공사"/>
      <sheetName val="품목단가"/>
      <sheetName val="현황산출서"/>
      <sheetName val="말뚝지지력산정"/>
      <sheetName val="교대(A1)"/>
      <sheetName val="단위수량"/>
      <sheetName val="01"/>
      <sheetName val="동학"/>
      <sheetName val="동학1"/>
      <sheetName val="경북안동"/>
      <sheetName val="진해"/>
      <sheetName val="당항포"/>
      <sheetName val="일위(거제) "/>
      <sheetName val="농업기반"/>
      <sheetName val="일위(달서)"/>
      <sheetName val="일위(숭실)"/>
      <sheetName val="숭실1"/>
      <sheetName val="일위(완도)"/>
      <sheetName val="완도1"/>
      <sheetName val="내역(청마)"/>
      <sheetName val="내역(청마) (2)"/>
      <sheetName val="공사 Scope 표지"/>
      <sheetName val="공사 Scope"/>
      <sheetName val="원가표"/>
      <sheetName val="내역-1"/>
      <sheetName val="내역-2"/>
      <sheetName val="일위2"/>
      <sheetName val="일위3"/>
      <sheetName val="금융"/>
      <sheetName val="출자한도"/>
      <sheetName val="Sump,Pit,MH"/>
      <sheetName val="ASALTOTA"/>
      <sheetName val="장비가동"/>
      <sheetName val="공사별총괄표(도급)"/>
      <sheetName val="수원역(전체분)설계서"/>
      <sheetName val="진접"/>
      <sheetName val="중기사용료"/>
      <sheetName val="SUMMARY(S)"/>
      <sheetName val="J01"/>
      <sheetName val="공정코드"/>
      <sheetName val="직접경비"/>
      <sheetName val="주현(해보)"/>
      <sheetName val="주현(영광)"/>
      <sheetName val="산근터빈"/>
      <sheetName val="노무비단가"/>
      <sheetName val="당초내역서"/>
      <sheetName val="버스운행안내"/>
      <sheetName val="예방접종계획"/>
      <sheetName val="근태계획서"/>
      <sheetName val="제수변 수량집계표(보통)"/>
      <sheetName val="기안지"/>
      <sheetName val="조경수량"/>
      <sheetName val="BOX"/>
      <sheetName val="전체제잡비"/>
      <sheetName val="공사비"/>
      <sheetName val="수로교총재료집계"/>
      <sheetName val="교각계산"/>
      <sheetName val="Sheet3"/>
      <sheetName val="도로단위당"/>
      <sheetName val="3본사"/>
      <sheetName val="간접재료비산출표-27-30"/>
      <sheetName val="결과조달"/>
      <sheetName val="정보LIST"/>
      <sheetName val="COPING"/>
      <sheetName val="3차설계"/>
      <sheetName val="흙쌓기도수로설치현황(1)"/>
      <sheetName val="소업1교"/>
      <sheetName val="1.수인터널"/>
      <sheetName val="자재단가비교표"/>
      <sheetName val="당진1,2호기전선관설치및접지4차공사내역서-을지"/>
      <sheetName val="월간공정표(04월))"/>
      <sheetName val="기준"/>
      <sheetName val="날개벽(시점좌측)"/>
      <sheetName val="HANDHOLE(2)"/>
      <sheetName val="TOTAL3"/>
      <sheetName val="양식"/>
      <sheetName val="음료실행"/>
      <sheetName val="적격"/>
      <sheetName val="평가"/>
      <sheetName val="적정"/>
      <sheetName val="관리"/>
      <sheetName val="내역실행"/>
      <sheetName val="하도"/>
      <sheetName val="별지"/>
      <sheetName val="총괄설계"/>
      <sheetName val="내역설계"/>
      <sheetName val="견적"/>
      <sheetName val="조사"/>
      <sheetName val="의뢰"/>
      <sheetName val="AS"/>
      <sheetName val="여과지동"/>
      <sheetName val="단호교"/>
      <sheetName val="마포토정"/>
      <sheetName val="wall"/>
      <sheetName val="Front"/>
      <sheetName val="업무분장"/>
      <sheetName val="대비표"/>
      <sheetName val="구성비"/>
      <sheetName val="패널"/>
      <sheetName val="토적표"/>
      <sheetName val="NYS(집계)"/>
      <sheetName val="국내"/>
      <sheetName val="업체별기성내역"/>
      <sheetName val="배수내역"/>
      <sheetName val="구역화물"/>
      <sheetName val="총괄갑 "/>
      <sheetName val="추진계획서"/>
      <sheetName val="현장일반사항"/>
      <sheetName val="여암교"/>
      <sheetName val="AS복구"/>
      <sheetName val="중기터파기"/>
      <sheetName val="변수값"/>
      <sheetName val="중기상차"/>
      <sheetName val="연돌일위집계"/>
      <sheetName val="2000.05"/>
      <sheetName val="CAPVC"/>
      <sheetName val="BRAKE"/>
      <sheetName val="시설투자"/>
      <sheetName val="변경후원본2"/>
      <sheetName val="주요수량증감"/>
      <sheetName val="적용률"/>
      <sheetName val="을-ATYPE"/>
      <sheetName val="부대공Ⅱ"/>
      <sheetName val="연결관암거"/>
      <sheetName val="설산1.나"/>
      <sheetName val="본사S"/>
      <sheetName val="__"/>
      <sheetName val="표층포설및다짐"/>
      <sheetName val="계약서"/>
      <sheetName val="Bill-7"/>
      <sheetName val="Bill-8"/>
      <sheetName val="Bill-6"/>
      <sheetName val="방송(체육관)"/>
      <sheetName val="맨홀토공산출"/>
      <sheetName val="참조-(1)"/>
      <sheetName val="착공계(전체)"/>
      <sheetName val="Ⅴ-2.공종별내역"/>
      <sheetName val="내역서 (2)"/>
      <sheetName val="예산서"/>
      <sheetName val="마산방향철근집계"/>
      <sheetName val="진주방향"/>
      <sheetName val="마산방향"/>
      <sheetName val="시행후면적"/>
      <sheetName val="터널구조물산근"/>
      <sheetName val="99노임기준"/>
      <sheetName val="종합기별"/>
      <sheetName val="노무비명세서"/>
      <sheetName val="소요자재명세서"/>
      <sheetName val="일위대가목록"/>
      <sheetName val=" "/>
      <sheetName val="1SGATE97"/>
      <sheetName val="공통가설"/>
      <sheetName val="하중계산"/>
      <sheetName val="1단지 단위세대 내역서"/>
      <sheetName val="식재가격"/>
      <sheetName val="매출그래프"/>
      <sheetName val="진도말"/>
      <sheetName val="조명_x0005__x0000_"/>
      <sheetName val="YES-T"/>
      <sheetName val="전도금"/>
      <sheetName val="건축공사이월"/>
      <sheetName val="세부내역(직접인건비)"/>
      <sheetName val="CIVIL"/>
      <sheetName val="고창방향"/>
      <sheetName val="신흥교"/>
      <sheetName val="환산표"/>
      <sheetName val="공종"/>
      <sheetName val="수량산출1"/>
      <sheetName val="자재단가표"/>
      <sheetName val="부대공자재"/>
      <sheetName val="토량산출서"/>
      <sheetName val="FB25JN"/>
      <sheetName val="탑(을지)"/>
      <sheetName val="개요입력"/>
      <sheetName val="수량기준"/>
      <sheetName val="단가기준"/>
      <sheetName val="4.2.1 마루높이 검토"/>
      <sheetName val="토공집계"/>
      <sheetName val="단양 00 아파트-세부내역"/>
      <sheetName val="포장총괄집계표"/>
      <sheetName val="5-6공구"/>
      <sheetName val="5-7공구"/>
      <sheetName val="5-8공구"/>
      <sheetName val="선정_12"/>
      <sheetName val="선정_22"/>
      <sheetName val="선정_32"/>
      <sheetName val="선정_42"/>
      <sheetName val="선정_52"/>
      <sheetName val="설_계2"/>
      <sheetName val="입출재고현황_(2)2"/>
      <sheetName val="7_가스2"/>
      <sheetName val="BSD_(2)2"/>
      <sheetName val="준검_내역서2"/>
      <sheetName val="G_R300경비2"/>
      <sheetName val="단면_(2)2"/>
      <sheetName val="1_취수장2"/>
      <sheetName val="소요자금청구서_10월2"/>
      <sheetName val="공사대금_12월2"/>
      <sheetName val="장비_12월2"/>
      <sheetName val="서화12월_2"/>
      <sheetName val="팔팔건기_(2)2"/>
      <sheetName val="EQUIPMENT_-22"/>
      <sheetName val="DATA_입력란2"/>
      <sheetName val="1__설계조건_2_단면가정_3__하중계산2"/>
      <sheetName val="Sheet1_(2)2"/>
      <sheetName val="AIR_SHOWER(3인용)2"/>
      <sheetName val="IMPEADENCE_MAP_취수장2"/>
      <sheetName val="내역서_2"/>
      <sheetName val="1_설계조건1"/>
      <sheetName val="현장관리비_산출내역1"/>
      <sheetName val="전화번호DATA_(2001)1"/>
      <sheetName val="2_대외공문2"/>
      <sheetName val="전차선로_물량표2"/>
      <sheetName val="입출재고현황__2_1"/>
      <sheetName val="4-3_보온_기본물량집계1"/>
      <sheetName val="실행내역서_1"/>
      <sheetName val="3_공통공사대비1"/>
      <sheetName val="단가_및_재료비1"/>
      <sheetName val="토공(우물통,기타)_1"/>
      <sheetName val="Requirement(Work_Crew)1"/>
      <sheetName val="8_PILE__(돌출)1"/>
      <sheetName val="unit_4"/>
      <sheetName val="6PILE__(돌출)"/>
      <sheetName val="_ｹ-ﾌﾞﾙ"/>
      <sheetName val="실행기성_갑지"/>
      <sheetName val="플랜트_설치"/>
      <sheetName val="WEIGHT_LIST"/>
      <sheetName val="산#2-1_(2)"/>
      <sheetName val="7_전산해석결과"/>
      <sheetName val="4_하중"/>
      <sheetName val="3_3"/>
      <sheetName val="2000,9월_일위"/>
      <sheetName val="토목내역서_(도급단가)_(2)"/>
      <sheetName val="MSG_수량"/>
      <sheetName val="1_전력공사"/>
      <sheetName val="8_DC"/>
      <sheetName val="3_전열"/>
      <sheetName val="2_조명제어"/>
      <sheetName val="귀래_설계_공내역서"/>
      <sheetName val="총괄집계_"/>
      <sheetName val="Customer_Databas"/>
      <sheetName val="별표_"/>
      <sheetName val="반중력식옹벽3_5"/>
      <sheetName val="사본_-_b_balju"/>
      <sheetName val="2_입력sheet"/>
      <sheetName val="REINF_"/>
      <sheetName val="1_토공"/>
      <sheetName val="아스팔트_포장총괄집계표"/>
      <sheetName val="BEND_LOSS"/>
      <sheetName val="조건_(A)"/>
      <sheetName val="_토목_처리장도급내역서_"/>
      <sheetName val="TRE_TABLE"/>
      <sheetName val="상_부"/>
      <sheetName val="3BL공동구_수량"/>
      <sheetName val="96보완계획7_12"/>
      <sheetName val="제출내역_(2)"/>
      <sheetName val="참조_(2)"/>
      <sheetName val="방배동내역_(총괄)"/>
      <sheetName val="표__지"/>
      <sheetName val="7_PILE__(돌출)"/>
      <sheetName val="활성탄_여과지토공"/>
      <sheetName val="수_량_명_세_서_-_1"/>
      <sheetName val="_일본대사_관저_누수_보수공사120719_xlsx"/>
      <sheetName val="2_단면가정3_모델링4_하중"/>
      <sheetName val="광통신_견적내역서1"/>
      <sheetName val="PROJECT_BRIEF(EX_NEW)"/>
      <sheetName val="세골재__T2_변경_현황"/>
      <sheetName val="특수선일위대가"/>
      <sheetName val="동일대내"/>
      <sheetName val="현장지지물물량"/>
      <sheetName val="득점현황"/>
      <sheetName val="동해title"/>
      <sheetName val="22인공"/>
      <sheetName val="기안"/>
      <sheetName val="공통비총괄표"/>
      <sheetName val="조건_(A)1"/>
      <sheetName val="1.개요및면적"/>
      <sheetName val="우수"/>
      <sheetName val="4.전기"/>
      <sheetName val="각종장비전압강하계"/>
      <sheetName val="상수도토공집계표"/>
      <sheetName val="Layout_Data "/>
      <sheetName val="집수A"/>
      <sheetName val="노안2지구총(시행계획)"/>
      <sheetName val="Sheet9"/>
      <sheetName val="1.우편집중내역서"/>
      <sheetName val="주식"/>
      <sheetName val="O＆P"/>
      <sheetName val="자재수량"/>
      <sheetName val="본부소개"/>
      <sheetName val="집계표(육상)"/>
      <sheetName val="정보매체A동"/>
      <sheetName val="투찰내역"/>
      <sheetName val="하도급"/>
      <sheetName val="인건비 "/>
      <sheetName val="CC16-내역서"/>
      <sheetName val="공사개요(¡_x0000_Ԁ_x0000_䀀횶_x0009_"/>
      <sheetName val="공사개요(¡_x0000_Ԁ_x0000_䀀횶 "/>
      <sheetName val="우수공,맨홀,집수정"/>
      <sheetName val="40단가산출서"/>
      <sheetName val="40집계"/>
      <sheetName val="직원인원"/>
      <sheetName val="금액유형"/>
      <sheetName val="수정계획3"/>
      <sheetName val="현장관리비집계표"/>
      <sheetName val="물질수지(2011)"/>
      <sheetName val="̀؀Ȁ턀"/>
      <sheetName val="̀؀Ȁ_x0000_"/>
      <sheetName val="자동차폐수처리장"/>
      <sheetName val="합의경상"/>
      <sheetName val="동원(3)"/>
      <sheetName val="외자배분"/>
      <sheetName val="외자내역"/>
      <sheetName val="C3"/>
      <sheetName val="9609추"/>
      <sheetName val="P-산#1-1(WOWA1)"/>
      <sheetName val="fursys"/>
      <sheetName val="전열"/>
      <sheetName val="7+160암거변경"/>
      <sheetName val="_x0000__x000a__x0000__x0005__x0000__x0006__x0000__x0007__x0000_"/>
      <sheetName val="_x0000_ _x0000__x0005__x0000__x0002__x0000__x000c__x0000_"/>
      <sheetName val="Ѐ਀ఀ؀؀଀"/>
      <sheetName val="_x0000__x0009__x0000__x0005__x0000__x0002__x0000__x000c__x0000_"/>
      <sheetName val="CAL"/>
      <sheetName val="계수시트"/>
      <sheetName val="토목내역서 (도급단가)렀ꔇ砯"/>
      <sheetName val="환경기계공정표 (3)"/>
      <sheetName val="사통공사비"/>
      <sheetName val="1승인신청서"/>
      <sheetName val="입상내역"/>
      <sheetName val="환_x0000_"/>
      <sheetName val="inter"/>
      <sheetName val="문학간접"/>
      <sheetName val="토목내역서"/>
      <sheetName val="대치판정"/>
      <sheetName val="Vendors"/>
      <sheetName val="일위대가목록표"/>
      <sheetName val="전기,계장"/>
      <sheetName val="전체실행"/>
      <sheetName val="quotation"/>
      <sheetName val="참조자료"/>
      <sheetName val="잉여처분"/>
      <sheetName val="대비내역"/>
      <sheetName val="2.주요계수총괄"/>
      <sheetName val="L-type"/>
      <sheetName val="2)보강토수량집계"/>
      <sheetName val="미드수량"/>
      <sheetName val="배수공 시멘트 및 골재량 산출"/>
      <sheetName val="2차공사변경현장관리비"/>
      <sheetName val="RE9604"/>
      <sheetName val="등가관장표"/>
      <sheetName val="적현로"/>
      <sheetName val="설치자재"/>
      <sheetName val="그림"/>
      <sheetName val="구성1"/>
      <sheetName val="구성2"/>
      <sheetName val="구성3"/>
      <sheetName val="구성4"/>
      <sheetName val="그림2"/>
      <sheetName val="Mc1"/>
      <sheetName val="건설성적"/>
      <sheetName val="가압장(토목)"/>
      <sheetName val="할증 "/>
      <sheetName val="설계도1"/>
      <sheetName val="90.03실행 "/>
      <sheetName val="원내역"/>
      <sheetName val="청구내역(9807)"/>
      <sheetName val="내역(최종본4.5)"/>
      <sheetName val="종단耀⃤"/>
      <sheetName val="G2설비도급"/>
      <sheetName val="설계변경(수정전)"/>
      <sheetName val="공성대비표"/>
      <sheetName val="미결사항"/>
      <sheetName val="토공산출(주차장)"/>
      <sheetName val="기초(1)"/>
      <sheetName val="주공 갑지"/>
      <sheetName val="5. FIREPROOF"/>
      <sheetName val="3련 BOX"/>
      <sheetName val="평균높이산출근거"/>
      <sheetName val="횡배수관위치조서"/>
      <sheetName val="공종분류"/>
      <sheetName val="공용정보"/>
      <sheetName val="장비투입계획"/>
      <sheetName val="직원투입계획"/>
      <sheetName val="예가대비"/>
      <sheetName val="골조시행"/>
      <sheetName val="방음벽기초"/>
      <sheetName val="다곡2교"/>
      <sheetName val="예산총괄표"/>
      <sheetName val="제잡비요율"/>
      <sheetName val="단가산출2"/>
      <sheetName val="중기사용료산출근거"/>
      <sheetName val="설비"/>
      <sheetName val="VXXXXXX"/>
      <sheetName val="터널조도"/>
      <sheetName val="과천MAIN"/>
      <sheetName val="영업소실적"/>
      <sheetName val="샤워실위생"/>
      <sheetName val="내역(청마- (2)"/>
      <sheetName val="구조     ."/>
      <sheetName val="97노임단가"/>
      <sheetName val="수주추정"/>
      <sheetName val="자재코드"/>
      <sheetName val="TB-내역서"/>
      <sheetName val="BND"/>
      <sheetName val="P.M 별"/>
      <sheetName val="기계시공"/>
      <sheetName val="기계경비(시간당)"/>
      <sheetName val="김포IO"/>
      <sheetName val="일지-H"/>
      <sheetName val="약전닥트"/>
      <sheetName val="FD"/>
      <sheetName val="건축부하"/>
      <sheetName val="FA설치명세"/>
      <sheetName val="99관저"/>
      <sheetName val="HW일위"/>
      <sheetName val="선정_13"/>
      <sheetName val="선정_23"/>
      <sheetName val="선정_33"/>
      <sheetName val="선정_43"/>
      <sheetName val="선정_53"/>
      <sheetName val="설_계3"/>
      <sheetName val="입출재고현황_(2)3"/>
      <sheetName val="7_가스3"/>
      <sheetName val="준검_내역서3"/>
      <sheetName val="BSD_(2)3"/>
      <sheetName val="G_R300경비3"/>
      <sheetName val="단면_(2)3"/>
      <sheetName val="1_취수장3"/>
      <sheetName val="소요자금청구서_10월3"/>
      <sheetName val="공사대금_12월3"/>
      <sheetName val="장비_12월3"/>
      <sheetName val="서화12월_3"/>
      <sheetName val="팔팔건기_(2)3"/>
      <sheetName val="EQUIPMENT_-23"/>
      <sheetName val="Sheet1_(2)3"/>
      <sheetName val="AIR_SHOWER(3인용)3"/>
      <sheetName val="3_공통공사대비2"/>
      <sheetName val="DATA_입력란3"/>
      <sheetName val="1__설계조건_2_단면가정_3__하중계산3"/>
      <sheetName val="IMPEADENCE_MAP_취수장3"/>
      <sheetName val="1_설계조건2"/>
      <sheetName val="현장관리비_산출내역2"/>
      <sheetName val="2_대외공문3"/>
      <sheetName val="전차선로_물량표3"/>
      <sheetName val="내역서_3"/>
      <sheetName val="실행내역서_2"/>
      <sheetName val="입출재고현황__2_2"/>
      <sheetName val="단가_및_재료비2"/>
      <sheetName val="토공(우물통,기타)_2"/>
      <sheetName val="전화번호DATA_(2001)2"/>
      <sheetName val="4-3_보온_기본물량집계2"/>
      <sheetName val="Requirement(Work_Crew)2"/>
      <sheetName val="8_PILE__(돌출)2"/>
      <sheetName val="6PILE__(돌출)1"/>
      <sheetName val="unit_41"/>
      <sheetName val="_ｹ-ﾌﾞﾙ1"/>
      <sheetName val="플랜트_설치1"/>
      <sheetName val="WEIGHT_LIST1"/>
      <sheetName val="산#2-1_(2)1"/>
      <sheetName val="7_전산해석결과1"/>
      <sheetName val="4_하중1"/>
      <sheetName val="2000,9월_일위1"/>
      <sheetName val="실행기성_갑지1"/>
      <sheetName val="3_31"/>
      <sheetName val="토목내역서_(도급단가)_(2)1"/>
      <sheetName val="MSG_수량1"/>
      <sheetName val="1_전력공사1"/>
      <sheetName val="8_DC1"/>
      <sheetName val="3_전열1"/>
      <sheetName val="2_조명제어1"/>
      <sheetName val="REINF_1"/>
      <sheetName val="사본_-_b_balju1"/>
      <sheetName val="2_입력sheet1"/>
      <sheetName val="반중력식옹벽3_51"/>
      <sheetName val="귀래_설계_공내역서1"/>
      <sheetName val="총괄집계_1"/>
      <sheetName val="Customer_Databas1"/>
      <sheetName val="별표_1"/>
      <sheetName val="아스팔트_포장총괄집계표1"/>
      <sheetName val="BEND_LOSS1"/>
      <sheetName val="1_토공1"/>
      <sheetName val="_토목_처리장도급내역서_1"/>
      <sheetName val="96보완계획7_121"/>
      <sheetName val="7_PILE__(돌출)1"/>
      <sheetName val="참조_(2)1"/>
      <sheetName val="상_부1"/>
      <sheetName val="3BL공동구_수량1"/>
      <sheetName val="제출내역_(2)1"/>
      <sheetName val="방배동내역_(총괄)1"/>
      <sheetName val="2_단면가정3_모델링4_하중1"/>
      <sheetName val="광통신_견적내역서11"/>
      <sheetName val="TRE_TABLE1"/>
      <sheetName val="PROJECT_BRIEF(EX_NEW)1"/>
      <sheetName val="세골재__T2_변경_현황1"/>
      <sheetName val="활성탄_여과지토공1"/>
      <sheetName val="_일본대사_관저_누수_보수공사120719_xlsx1"/>
      <sheetName val="Ext__Stone-P1"/>
      <sheetName val="ES대장_양식1"/>
      <sheetName val="실정보고현황_(2)1"/>
      <sheetName val="포항상수도_(2)1"/>
      <sheetName val="시화아파트보증현황_(2)1"/>
      <sheetName val="표__지1"/>
      <sheetName val="수_량_명_세_서_-_11"/>
      <sheetName val="도담구내_개소별_명세1"/>
      <sheetName val="1_수인터널1"/>
      <sheetName val="일위(거제)_1"/>
      <sheetName val="내역(청마)_(2)1"/>
      <sheetName val="공사_Scope_표지1"/>
      <sheetName val="공사_Scope1"/>
      <sheetName val="목동세대_산출근거1"/>
      <sheetName val="11_1_단면hwp1"/>
      <sheetName val="2000_051"/>
      <sheetName val="1단지_단위세대_내역서1"/>
      <sheetName val="제수변_수량집계표(보통)1"/>
      <sheetName val="Ext__Stone-P"/>
      <sheetName val="ES대장_양식"/>
      <sheetName val="실정보고현황_(2)"/>
      <sheetName val="포항상수도_(2)"/>
      <sheetName val="시화아파트보증현황_(2)"/>
      <sheetName val="1_수인터널"/>
      <sheetName val="일위(거제)_"/>
      <sheetName val="내역(청마)_(2)"/>
      <sheetName val="공사_Scope_표지"/>
      <sheetName val="공사_Scope"/>
      <sheetName val="목동세대_산출근거"/>
      <sheetName val="11_1_단면hwp"/>
      <sheetName val="2000_05"/>
      <sheetName val="1단지_단위세대_내역서"/>
      <sheetName val="제수변_수량집계표(보통)"/>
      <sheetName val="도담구내_개소별_명세"/>
      <sheetName val="4_장비손료"/>
      <sheetName val="내역서_(2)"/>
      <sheetName val="단양_00_아파트-세부내역"/>
      <sheetName val="설산1_나"/>
      <sheetName val="3_하중산정4_지지력"/>
      <sheetName val="선정_14"/>
      <sheetName val="선정_24"/>
      <sheetName val="선정_34"/>
      <sheetName val="선정_44"/>
      <sheetName val="선정_54"/>
      <sheetName val="설_계4"/>
      <sheetName val="입출재고현황_(2)4"/>
      <sheetName val="7_가스4"/>
      <sheetName val="준검_내역서4"/>
      <sheetName val="BSD_(2)4"/>
      <sheetName val="G_R300경비4"/>
      <sheetName val="단면_(2)4"/>
      <sheetName val="1_취수장4"/>
      <sheetName val="EQUIPMENT_-24"/>
      <sheetName val="IMPEADENCE_MAP_취수장4"/>
      <sheetName val="소요자금청구서_10월4"/>
      <sheetName val="공사대금_12월4"/>
      <sheetName val="장비_12월4"/>
      <sheetName val="서화12월_4"/>
      <sheetName val="팔팔건기_(2)4"/>
      <sheetName val="Sheet1_(2)4"/>
      <sheetName val="AIR_SHOWER(3인용)4"/>
      <sheetName val="3_공통공사대비3"/>
      <sheetName val="DATA_입력란4"/>
      <sheetName val="1__설계조건_2_단면가정_3__하중계산4"/>
      <sheetName val="1_설계조건3"/>
      <sheetName val="현장관리비_산출내역3"/>
      <sheetName val="2_대외공문4"/>
      <sheetName val="전차선로_물량표4"/>
      <sheetName val="내역서_4"/>
      <sheetName val="실행내역서_3"/>
      <sheetName val="입출재고현황__2_3"/>
      <sheetName val="단가_및_재료비3"/>
      <sheetName val="토공(우물통,기타)_3"/>
      <sheetName val="전화번호DATA_(2001)3"/>
      <sheetName val="4-3_보온_기본물량집계3"/>
      <sheetName val="Requirement(Work_Crew)3"/>
      <sheetName val="8_PILE__(돌출)3"/>
      <sheetName val="6PILE__(돌출)2"/>
      <sheetName val="unit_42"/>
      <sheetName val="_ｹ-ﾌﾞﾙ2"/>
      <sheetName val="플랜트_설치2"/>
      <sheetName val="WEIGHT_LIST2"/>
      <sheetName val="산#2-1_(2)2"/>
      <sheetName val="7_전산해석결과2"/>
      <sheetName val="4_하중2"/>
      <sheetName val="2000,9월_일위2"/>
      <sheetName val="실행기성_갑지2"/>
      <sheetName val="3_32"/>
      <sheetName val="토목내역서_(도급단가)_(2)2"/>
      <sheetName val="MSG_수량2"/>
      <sheetName val="1_전력공사2"/>
      <sheetName val="8_DC2"/>
      <sheetName val="3_전열2"/>
      <sheetName val="2_조명제어2"/>
      <sheetName val="REINF_2"/>
      <sheetName val="사본_-_b_balju2"/>
      <sheetName val="2_입력sheet2"/>
      <sheetName val="반중력식옹벽3_52"/>
      <sheetName val="귀래_설계_공내역서2"/>
      <sheetName val="총괄집계_2"/>
      <sheetName val="Customer_Databas2"/>
      <sheetName val="별표_2"/>
      <sheetName val="아스팔트_포장총괄집계표2"/>
      <sheetName val="BEND_LOSS2"/>
      <sheetName val="1_토공2"/>
      <sheetName val="_토목_처리장도급내역서_2"/>
      <sheetName val="조건_(A)2"/>
      <sheetName val="96보완계획7_122"/>
      <sheetName val="7_PILE__(돌출)2"/>
      <sheetName val="참조_(2)2"/>
      <sheetName val="상_부2"/>
      <sheetName val="3BL공동구_수량2"/>
      <sheetName val="제출내역_(2)2"/>
      <sheetName val="방배동내역_(총괄)2"/>
      <sheetName val="2_단면가정3_모델링4_하중2"/>
      <sheetName val="광통신_견적내역서12"/>
      <sheetName val="TRE_TABLE2"/>
      <sheetName val="PROJECT_BRIEF(EX_NEW)2"/>
      <sheetName val="활성탄_여과지토공2"/>
      <sheetName val="세골재__T2_변경_현황2"/>
      <sheetName val="_일본대사_관저_누수_보수공사120719_xlsx2"/>
      <sheetName val="Ext__Stone-P2"/>
      <sheetName val="ES대장_양식2"/>
      <sheetName val="실정보고현황_(2)2"/>
      <sheetName val="포항상수도_(2)2"/>
      <sheetName val="시화아파트보증현황_(2)2"/>
      <sheetName val="표__지2"/>
      <sheetName val="수_량_명_세_서_-_12"/>
      <sheetName val="도담구내_개소별_명세2"/>
      <sheetName val="1_수인터널2"/>
      <sheetName val="일위(거제)_2"/>
      <sheetName val="내역(청마)_(2)2"/>
      <sheetName val="공사_Scope_표지2"/>
      <sheetName val="공사_Scope2"/>
      <sheetName val="목동세대_산출근거2"/>
      <sheetName val="11_1_단면hwp2"/>
      <sheetName val="2000_052"/>
      <sheetName val="1단지_단위세대_내역서2"/>
      <sheetName val="제수변_수량집계표(보통)2"/>
      <sheetName val="전문품"/>
      <sheetName val="능률(기성怀"/>
      <sheetName val="능률(기성쀀"/>
      <sheetName val="능률(기성砀"/>
      <sheetName val="능률(기성԰"/>
      <sheetName val="능률(기성倀"/>
      <sheetName val="능률(기성ጀ"/>
      <sheetName val="능률(기성䠀"/>
      <sheetName val="능률(기성 "/>
      <sheetName val="난이도"/>
      <sheetName val="집수정"/>
      <sheetName val="토적1"/>
      <sheetName val="샘플표지"/>
      <sheetName val="VENDOR LIST"/>
      <sheetName val="구조"/>
      <sheetName val="BOX(1.5X1.5)"/>
      <sheetName val="가격조사서"/>
      <sheetName val="집계장(대목_실행)"/>
      <sheetName val="A 견적"/>
      <sheetName val="하도급업체"/>
      <sheetName val="예산명세서"/>
      <sheetName val="예산대비"/>
      <sheetName val="총괄표(을)"/>
      <sheetName val="예산"/>
      <sheetName val="가공비"/>
      <sheetName val="공사비총괄표"/>
      <sheetName val="기성2"/>
      <sheetName val="3지구단위"/>
      <sheetName val="기본일위"/>
      <sheetName val="재료단가"/>
      <sheetName val="CB"/>
      <sheetName val="제경餀ኘ"/>
      <sheetName val="암거날개벽재료집계"/>
      <sheetName val="경비_원본"/>
      <sheetName val="MTL$-INTER"/>
      <sheetName val="2002공임"/>
      <sheetName val="2002자재가격"/>
      <sheetName val="준공조서"/>
      <sheetName val="공사준공계"/>
      <sheetName val="준공검사보고서"/>
      <sheetName val="남양시작동010313100%"/>
      <sheetName val="mcc일위대가"/>
      <sheetName val="변화치수"/>
      <sheetName val="공사개요(¡"/>
      <sheetName val="근로자자료입력"/>
      <sheetName val="주배관TYPE현황"/>
      <sheetName val="工완성공사율"/>
      <sheetName val="음성cable"/>
      <sheetName val="WE轰翟"/>
      <sheetName val="WE鈀쑷"/>
      <sheetName val="WE述쑷"/>
      <sheetName val="WE鐠犘"/>
      <sheetName val="WE犘"/>
      <sheetName val="1.전_x0010_"/>
      <sheetName val="1.전׃"/>
      <sheetName val="WE軐鳅"/>
      <sheetName val="WE賀鳅"/>
      <sheetName val="국내조달(朌Õ羈ᕑ_x0000_"/>
      <sheetName val="빙축열내역대_x0000__x0000__x0005__x0000_憐"/>
      <sheetName val="EVALUATE"/>
      <sheetName val="Paint,Fire-Proof,Insul(48)"/>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Pier 3"/>
      <sheetName val="(포장)BOQ-실적공ꀀ"/>
      <sheetName val="연부97-1"/>
      <sheetName val="하천제원"/>
      <sheetName val="기초단가"/>
      <sheetName val="CABLE SIZE-3"/>
      <sheetName val="내역검토"/>
      <sheetName val="날개벽(좌,우=60"/>
      <sheetName val="대운산출"/>
      <sheetName val="현장식당(1)"/>
      <sheetName val="단가입력창"/>
      <sheetName val="현장관리贈%͈"/>
      <sheetName val="열린교실"/>
      <sheetName val="물량내역"/>
      <sheetName val="설계가"/>
      <sheetName val="선수금"/>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Master Schedule_161025.xlsx"/>
      <sheetName val="파일항타"/>
      <sheetName val="재무가정"/>
      <sheetName val="토공집계표"/>
      <sheetName val="2월"/>
      <sheetName val="3월"/>
      <sheetName val="4월"/>
      <sheetName val="5월"/>
      <sheetName val="6월"/>
      <sheetName val="7월"/>
      <sheetName val="8월"/>
      <sheetName val="9월"/>
      <sheetName val="10월"/>
      <sheetName val="11월"/>
      <sheetName val="12월"/>
      <sheetName val="조도계산서 (도서)"/>
      <sheetName val="능률_x0000__x0000__x0005__x0000_"/>
      <sheetName val="비용"/>
      <sheetName val="산출근거1"/>
      <sheetName val="변경총괄표"/>
      <sheetName val="말뚝설계"/>
      <sheetName val="최적단면"/>
      <sheetName val="(C)원내역"/>
      <sheetName val="현장관리_x0000__x0000__x0000_"/>
      <sheetName val="SCHE"/>
      <sheetName val="UPRI"/>
      <sheetName val="기성"/>
      <sheetName val="원가산출근거"/>
      <sheetName val="Macro(전선)"/>
      <sheetName val="내역서(당초변경)"/>
      <sheetName val="묘발입력"/>
      <sheetName val="공동도급 지분"/>
      <sheetName val="첨부(원가상승분석)"/>
      <sheetName val="기계단가"/>
      <sheetName val="뜃맟뭁돽띿맟_-BLDG"/>
      <sheetName val="시설물일위"/>
      <sheetName val="내역서 표지 "/>
      <sheetName val="원가계산서(전기)"/>
      <sheetName val="빙축열내역대_x0000__x0000__x0005__x0000_鲀"/>
      <sheetName val="건축원가"/>
      <sheetName val="Sheet13"/>
      <sheetName val="Sheet14"/>
      <sheetName val="빙축열내역대"/>
      <sheetName val="빙축열내역대비입_x0000__x0000__x0005_"/>
      <sheetName val="물질수지"/>
      <sheetName val="아스팔트 포장총괄집계㕈"/>
      <sheetName val="조명 _x0000_"/>
      <sheetName val="세부내역서"/>
      <sheetName val="5단지"/>
      <sheetName val="AHU집계"/>
      <sheetName val="공조기휀"/>
      <sheetName val="EP0618"/>
      <sheetName val="내역(협의)"/>
      <sheetName val="Definitions"/>
      <sheetName val="Material&amp;Equipment"/>
      <sheetName val="계획고"/>
      <sheetName val="SRC-B3U2"/>
      <sheetName val="갈현동"/>
      <sheetName val="날개벽(좌,우=60_x0000__x0000__x0005__x0000_銠"/>
      <sheetName val="BSD _2_"/>
      <sheetName val="_x0000_ _x0000__x0005__x0000__x0006__x0000__x0007__x0000_"/>
      <sheetName val="콘크리트"/>
      <sheetName val="COVER-P"/>
      <sheetName val="별제권_정ԯ_x0000_缀_x0000_"/>
      <sheetName val="별제권_정ﻔ_xded5_ԯ_x0000_"/>
      <sheetName val="별제권_정ﻔᣕԯ_x0000_"/>
      <sheetName val="별제권_정ﻔ⫕ԯ_x0000_"/>
      <sheetName val="증감내역서"/>
      <sheetName val="토목내역서 (도급단가) (_x0000__x0000_"/>
      <sheetName val="EQT-ESTN"/>
      <sheetName val="기초ၒ_x0000_"/>
      <sheetName val="기초_x0000__x0000_"/>
      <sheetName val="부안변전"/>
      <sheetName val="COVER"/>
      <sheetName val="예산서新"/>
      <sheetName val="부대(갑)"/>
      <sheetName val="아파트(갑)"/>
      <sheetName val="능률"/>
      <sheetName val="빙축열내역대비입"/>
      <sheetName val="능률(기성䀀"/>
      <sheetName val="능률(기성쌌"/>
      <sheetName val="능률(기성鬀"/>
      <sheetName val="능률(기성⠀"/>
      <sheetName val="능률(기성/"/>
      <sheetName val="능률(기성쌑"/>
      <sheetName val="능률(기성쌔"/>
      <sheetName val="능률(기성က"/>
      <sheetName val="능률(기성쌈"/>
      <sheetName val="각종장비닑⾂_x0005__x0000__x0000_"/>
      <sheetName val="각종장비׃⽯_x0000__x0000_▰_x0000_"/>
      <sheetName val=" 토목 처리장도_xd804_㉙_x0005_"/>
      <sheetName val="선정.ဲ"/>
      <sheetName val="전문޸á"/>
      <sheetName val="시점교대"/>
      <sheetName val="STS내역서"/>
      <sheetName val="월별"/>
      <sheetName val="월별뀀"/>
      <sheetName val="토목내역서 (도급단_x0000__x0000__x0005__x0000_퍀ӷ"/>
      <sheetName val="전 기"/>
      <sheetName val="견적서(토공曘"/>
      <sheetName val="상부집계_x0005_"/>
      <sheetName val="상부집계誀"/>
      <sheetName val="상부집계"/>
      <sheetName val="40총괄"/>
      <sheetName val="(포장)BOQ-실_x0005__x0000_"/>
      <sheetName val="(포장)BOQ-실_x0000__x0000_界"/>
      <sheetName val="중로근거"/>
      <sheetName val="물가자료"/>
      <sheetName val="토적계산서"/>
      <sheetName val="HO ENG MH CAL"/>
      <sheetName val="실행품의서"/>
      <sheetName val="필리핀전용요청"/>
      <sheetName val="자재가격"/>
      <sheetName val="여수토토적"/>
      <sheetName val="기존단가 (2)"/>
      <sheetName val="선정_15"/>
      <sheetName val="선정_25"/>
      <sheetName val="선정_35"/>
      <sheetName val="선정_45"/>
      <sheetName val="선정_55"/>
      <sheetName val="설_계5"/>
      <sheetName val="입출재고현황_(2)5"/>
      <sheetName val="G_R300경비5"/>
      <sheetName val="BSD_(2)5"/>
      <sheetName val="7_가스5"/>
      <sheetName val="준검_내역서5"/>
      <sheetName val="Sheet1_(2)5"/>
      <sheetName val="단면_(2)5"/>
      <sheetName val="1_취수장5"/>
      <sheetName val="IMPEADENCE_MAP_취수장5"/>
      <sheetName val="1_설계조건4"/>
      <sheetName val="EQUIPMENT_-25"/>
      <sheetName val="소요자금청구서_10월5"/>
      <sheetName val="공사대금_12월5"/>
      <sheetName val="장비_12월5"/>
      <sheetName val="서화12월_5"/>
      <sheetName val="팔팔건기_(2)5"/>
      <sheetName val="DATA_입력란5"/>
      <sheetName val="1__설계조건_2_단면가정_3__하중계산5"/>
      <sheetName val="현장관리비_산출내역4"/>
      <sheetName val="전화번호DATA_(2001)4"/>
      <sheetName val="2_대외공문5"/>
      <sheetName val="내역서_5"/>
      <sheetName val="8_PILE__(돌출)4"/>
      <sheetName val="AIR_SHOWER(3인용)5"/>
      <sheetName val="3_공통공사대비4"/>
      <sheetName val="실행내역서_4"/>
      <sheetName val="입출재고현황__2_4"/>
      <sheetName val="전차선로_물량표5"/>
      <sheetName val="단가_및_재료비4"/>
      <sheetName val="4-3_보온_기본물량집계4"/>
      <sheetName val="Requirement(Work_Crew)4"/>
      <sheetName val="실행기성_갑지3"/>
      <sheetName val="unit_43"/>
      <sheetName val="토공(우물통,기타)_4"/>
      <sheetName val="6PILE__(돌출)3"/>
      <sheetName val="_ｹ-ﾌﾞﾙ3"/>
      <sheetName val="7_전산해석결과3"/>
      <sheetName val="4_하중3"/>
      <sheetName val="플랜트_설치3"/>
      <sheetName val="WEIGHT_LIST3"/>
      <sheetName val="산#2-1_(2)3"/>
      <sheetName val="3_33"/>
      <sheetName val="1_전력공사3"/>
      <sheetName val="8_DC3"/>
      <sheetName val="3_전열3"/>
      <sheetName val="2_조명제어3"/>
      <sheetName val="2000,9월_일위3"/>
      <sheetName val="토목내역서_(도급단가)_(2)3"/>
      <sheetName val="귀래_설계_공내역서3"/>
      <sheetName val="아스팔트_포장총괄집계표3"/>
      <sheetName val="별표_3"/>
      <sheetName val="Customer_Databas3"/>
      <sheetName val="총괄집계_3"/>
      <sheetName val="MSG_수량3"/>
      <sheetName val="2_입력sheet3"/>
      <sheetName val="반중력식옹벽3_53"/>
      <sheetName val="사본_-_b_balju3"/>
      <sheetName val="REINF_3"/>
      <sheetName val="BEND_LOSS3"/>
      <sheetName val="_토목_처리장도급내역서_3"/>
      <sheetName val="1_토공3"/>
      <sheetName val="조건_(A)3"/>
      <sheetName val="방배동내역_(총괄)3"/>
      <sheetName val="Ext__Stone-P3"/>
      <sheetName val="3BL공동구_수량3"/>
      <sheetName val="활성탄_여과지토공3"/>
      <sheetName val="96보완계획7_123"/>
      <sheetName val="상_부3"/>
      <sheetName val="참조_(2)3"/>
      <sheetName val="제출내역_(2)3"/>
      <sheetName val="세골재__T2_변경_현황3"/>
      <sheetName val="TRE_TABLE3"/>
      <sheetName val="2_단면가정3_모델링4_하중3"/>
      <sheetName val="7_PILE__(돌출)3"/>
      <sheetName val="PROJECT_BRIEF(EX_NEW)3"/>
      <sheetName val="광통신_견적내역서13"/>
      <sheetName val="_일본대사_관저_누수_보수공사120719_xlsx3"/>
      <sheetName val="ES대장_양식3"/>
      <sheetName val="실정보고현황_(2)3"/>
      <sheetName val="포항상수도_(2)3"/>
      <sheetName val="시화아파트보증현황_(2)3"/>
      <sheetName val="1_수인터널3"/>
      <sheetName val="일위(거제)_3"/>
      <sheetName val="내역(청마)_(2)3"/>
      <sheetName val="공사_Scope_표지3"/>
      <sheetName val="공사_Scope3"/>
      <sheetName val="제수변_수량집계표(보통)3"/>
      <sheetName val="2000_053"/>
      <sheetName val="표__지3"/>
      <sheetName val="목동세대_산출근거3"/>
      <sheetName val="도담구내_개소별_명세3"/>
      <sheetName val="수_량_명_세_서_-_13"/>
      <sheetName val="4_장비손료1"/>
      <sheetName val="11_1_단면hwp3"/>
      <sheetName val="3_하중산정4_지지력1"/>
      <sheetName val="조명"/>
      <sheetName val="4_전기"/>
      <sheetName val="설산1_나1"/>
      <sheetName val="Ⅴ-2_공종별내역"/>
      <sheetName val="내역서_(2)1"/>
      <sheetName val="단양_00_아파트-세부내역1"/>
      <sheetName val="1단지_단위세대_내역서3"/>
      <sheetName val="_x000a_"/>
      <sheetName val="_"/>
      <sheetName val="총괄갑_"/>
      <sheetName val="4_2_1_마루높이_검토"/>
      <sheetName val="1_개요및면적"/>
      <sheetName val="공사개요(¡Ԁ䀀횶_"/>
      <sheetName val="Layout_Data_"/>
      <sheetName val="1_우편집중내역서"/>
      <sheetName val="1공구_배수통관_산출근거"/>
      <sheetName val="A_견적"/>
      <sheetName val="5__FIREPROOF"/>
      <sheetName val="2_주요계수총괄"/>
      <sheetName val="인건비_"/>
      <sheetName val="할증_"/>
      <sheetName val="P_M_별"/>
      <sheetName val="빙축열내역대憐"/>
      <sheetName val="3련_BOX"/>
      <sheetName val="배수공_시멘트_및_골재량_산출"/>
      <sheetName val="90_03실행_"/>
      <sheetName val="내역(최종본4_5)"/>
      <sheetName val="내역(청마-_(2)"/>
      <sheetName val="1_전"/>
      <sheetName val="1_전׃"/>
      <sheetName val="토목내역서_(도급단가)렀ꔇ砯"/>
      <sheetName val="환경기계공정표_(3)"/>
      <sheetName val="주공_갑지"/>
      <sheetName val="VENDOR_LIST"/>
      <sheetName val="BOX(1_5X1_5)"/>
      <sheetName val="구조______"/>
      <sheetName val="CABLE_SIZE-3"/>
      <sheetName val="Pier_3"/>
      <sheetName val="분야별_집계표"/>
      <sheetName val="_공사설정_"/>
      <sheetName val="단중표-ST"/>
      <sheetName val="맨홀공제"/>
      <sheetName val="접속도로1"/>
      <sheetName val="접속도로"/>
      <sheetName val="사업내역"/>
      <sheetName val="우각부보강"/>
      <sheetName val="횡 연장"/>
      <sheetName val="공작물조직표(용배수)"/>
      <sheetName val="날개수량1.5"/>
      <sheetName val="계산서(곡선부)"/>
      <sheetName val="위치"/>
      <sheetName val="VA_code"/>
      <sheetName val="유입부 (2)"/>
      <sheetName val="유입부"/>
      <sheetName val="95M㦘&quot;ｐɉ"/>
      <sheetName val="95M㑸4鉨M"/>
      <sheetName val="부대공사"/>
      <sheetName val="FAB4생산"/>
      <sheetName val="별제권_정ԯ"/>
      <sheetName val="토목내역서 (도급단"/>
      <sheetName val="시설장비"/>
      <sheetName val="교각(P1)수량"/>
      <sheetName val="투찰_x0000__x0000__x0005__x0000_"/>
      <sheetName val="월간"/>
      <sheetName val="제안서"/>
      <sheetName val="행정표준(1)"/>
      <sheetName val="행정표준(2)"/>
      <sheetName val="본공사"/>
      <sheetName val="원형1호맨홀토공수량"/>
      <sheetName val="호형별물량"/>
      <sheetName val="수목단가"/>
      <sheetName val="토목내역서 (도급단가)ꗝ1푘ᛐ"/>
      <sheetName val="토목내역서 (도급단가)Ȍ_x0000_釈ɡ"/>
      <sheetName val="설계변경내역서"/>
      <sheetName val="안산기계장치"/>
      <sheetName val="소방"/>
      <sheetName val="총체보활偤°"/>
      <sheetName val="[추풍최종.xls]능률(기성/"/>
      <sheetName val="화전내"/>
      <sheetName val="Eq. Mobilization"/>
      <sheetName val="95M槜で_x0000__x0000_"/>
      <sheetName val="95M槜⿙_x0000__x0000_"/>
      <sheetName val="HX"/>
      <sheetName val="가정급수관"/>
      <sheetName val="토적??"/>
      <sheetName val="교대시점"/>
      <sheetName val="단위량당중기"/>
      <sheetName val="토공운반 내역"/>
      <sheetName val="결재판"/>
      <sheetName val="SIL9惥"/>
      <sheetName val="내역및"/>
      <sheetName val="당초"/>
      <sheetName val="기초일위"/>
      <sheetName val="식재수량표"/>
      <sheetName val="식재일위"/>
      <sheetName val="공정회의자료(월요일 10시까지)"/>
      <sheetName val="DATA2000"/>
      <sheetName val="사  업  비  수  지  예  산  서"/>
      <sheetName val="간지"/>
      <sheetName val="토공a"/>
      <sheetName val="choၒ_x0000__x0000_"/>
      <sheetName val="2.조명제¬"/>
      <sheetName val="구조물철거타_x0000__x0000_Ԁ_x0000_"/>
      <sheetName val="CPM챠트"/>
      <sheetName val="9609Aß"/>
      <sheetName val="SO416"/>
      <sheetName val="  한국 AMP ASP-23 판매가격  "/>
      <sheetName val="회차별합계"/>
      <sheetName val="95M槜〽_x0000__x0000_"/>
      <sheetName val="95M萘Ä헾〃"/>
      <sheetName val="토목내역서 (_x0000__x0000_Ԁ_x0000_倀䞓ꜙ_x0001__x0000_"/>
      <sheetName val="토목내역서 (ⶌ쌈괅/_x0000_ꠀp_x0000_"/>
      <sheetName val="토목내역서 ("/>
      <sheetName val="토목내역서 (ⶌ쌈괅/"/>
      <sheetName val="교대"/>
      <sheetName val="95M_x0000__x0000__x0005__x0000_"/>
      <sheetName val="삼성전기"/>
      <sheetName val="J100"/>
      <sheetName val="Financ. Overview"/>
      <sheetName val="Toolbox"/>
      <sheetName val="变量单"/>
      <sheetName val="노임(1차)"/>
      <sheetName val="20관리비율"/>
      <sheetName val="천방교접속"/>
      <sheetName val="대포2교접속"/>
      <sheetName val="자재대"/>
      <sheetName val="98지급계಺"/>
      <sheetName val="바닥_x0000__x0000_Ā_x0000_"/>
      <sheetName val="AILC004"/>
      <sheetName val="[추풍최종.xls]A__KDS_PROJECT______2"/>
      <sheetName val="BUD¬鐀"/>
      <sheetName val="BUDʬ_x0000_"/>
      <sheetName val="BUDఀ"/>
      <sheetName val="종단Á_xda00_"/>
      <sheetName val="관로토공집계표"/>
      <sheetName val="상부집계跀"/>
      <sheetName val="내역_FILE"/>
      <sheetName val="수지예산"/>
      <sheetName val="음성방향"/>
      <sheetName val="현장배관물량집계"/>
      <sheetName val="현장SUPP'T물량집계"/>
      <sheetName val="Valve집계"/>
      <sheetName val="현장배관물량"/>
      <sheetName val="현장집계3"/>
      <sheetName val="특별교실"/>
      <sheetName val="재료비단가(VALVE泘"/>
      <sheetName val="cho_x0000__x0000__x0005_"/>
      <sheetName val="제출견적(을)"/>
      <sheetName val="공예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sheetData sheetId="1155"/>
      <sheetData sheetId="1156"/>
      <sheetData sheetId="1157" refreshError="1"/>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sheetData sheetId="1240"/>
      <sheetData sheetId="1241"/>
      <sheetData sheetId="1242"/>
      <sheetData sheetId="1243"/>
      <sheetData sheetId="1244" refreshError="1"/>
      <sheetData sheetId="1245" refreshError="1"/>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sheetData sheetId="1259" refreshError="1"/>
      <sheetData sheetId="1260" refreshError="1"/>
      <sheetData sheetId="1261" refreshError="1"/>
      <sheetData sheetId="1262" refreshError="1"/>
      <sheetData sheetId="1263" refreshError="1"/>
      <sheetData sheetId="1264" refreshError="1"/>
      <sheetData sheetId="1265"/>
      <sheetData sheetId="1266"/>
      <sheetData sheetId="1267"/>
      <sheetData sheetId="1268"/>
      <sheetData sheetId="1269"/>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refreshError="1"/>
      <sheetData sheetId="1617"/>
      <sheetData sheetId="1618"/>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sheetData sheetId="1802"/>
      <sheetData sheetId="1803"/>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sheetData sheetId="2094"/>
      <sheetData sheetId="2095"/>
      <sheetData sheetId="2096"/>
      <sheetData sheetId="2097"/>
      <sheetData sheetId="2098" refreshError="1"/>
      <sheetData sheetId="2099" refreshError="1"/>
      <sheetData sheetId="2100" refreshError="1"/>
      <sheetData sheetId="2101" refreshError="1"/>
      <sheetData sheetId="210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ABUT수량_A1"/>
      <sheetName val="동원(3)"/>
      <sheetName val="예정(3)"/>
      <sheetName val="터널조도"/>
      <sheetName val="6PILE  (돌출)"/>
      <sheetName val="일위"/>
      <sheetName val="200"/>
      <sheetName val="중산교"/>
      <sheetName val="Sheet1"/>
      <sheetName val="1.설계조건"/>
      <sheetName val="우각부보강"/>
      <sheetName val="NOMUBI"/>
      <sheetName val="sw1"/>
      <sheetName val="식재총괄"/>
      <sheetName val="4)유동표"/>
      <sheetName val="#REF"/>
      <sheetName val="기본DATA"/>
      <sheetName val="ETC"/>
      <sheetName val="XXXXXX"/>
      <sheetName val="주요자재집계"/>
      <sheetName val="몰탈자재집계"/>
      <sheetName val="수량총괄집계"/>
      <sheetName val="철근총괄집계"/>
      <sheetName val="BOX수량집계"/>
      <sheetName val="BOX철근"/>
      <sheetName val="BOX수량"/>
      <sheetName val="출입문수량집계"/>
      <sheetName val="출입문철근"/>
      <sheetName val="출입문(A-A)수량"/>
      <sheetName val="출입문(B-B)수량"/>
      <sheetName val="출입문(C-C)수량 "/>
      <sheetName val="출입문(D-D)수량"/>
      <sheetName val="출입문마감부"/>
      <sheetName val="접속슬래브"/>
      <sheetName val="U-TYPE수량집계"/>
      <sheetName val="U-TYPE철근"/>
      <sheetName val="U-TYPE(334~360)"/>
      <sheetName val="U-TYPE(360~380)"/>
      <sheetName val="U-TYPE(380~400)"/>
      <sheetName val="U-TYPE(400~420)"/>
      <sheetName val="간지"/>
      <sheetName val="노임"/>
      <sheetName val="종배수관"/>
      <sheetName val="capbeam(1)"/>
      <sheetName val="입찰안"/>
      <sheetName val="총괄내역서"/>
      <sheetName val="설계"/>
      <sheetName val="신기1-LINE별연장"/>
      <sheetName val="대치판정"/>
      <sheetName val="계산중"/>
      <sheetName val="횡배위치"/>
      <sheetName val="DATE"/>
      <sheetName val="INPUT"/>
      <sheetName val="Macro(차단기)"/>
      <sheetName val="토사(PE)"/>
      <sheetName val="A-4"/>
      <sheetName val="설비"/>
      <sheetName val="tggwan(mac)"/>
      <sheetName val="인건-측정"/>
      <sheetName val="배수장토목공사비"/>
      <sheetName val="J형측구단위수량"/>
      <sheetName val="가시설단위수량"/>
      <sheetName val="수안보-MBR1"/>
      <sheetName val="실행철강하도"/>
      <sheetName val="현금"/>
      <sheetName val="원형1호맨홀토공수량"/>
      <sheetName val="원가"/>
      <sheetName val="옹벽철근"/>
      <sheetName val="단위수량(출력X)"/>
      <sheetName val="수량집계"/>
      <sheetName val="眞비상(진주)"/>
      <sheetName val="PIER수량m1"/>
      <sheetName val="자압"/>
      <sheetName val="청천내"/>
      <sheetName val="전신환매도율"/>
      <sheetName val="ASP포장"/>
      <sheetName val="전체내역 (2)"/>
      <sheetName val="통합"/>
      <sheetName val="노임단가"/>
      <sheetName val="산출근거"/>
      <sheetName val="배수공 주요자재 집계표"/>
      <sheetName val="인건비 "/>
      <sheetName val="일위대가"/>
      <sheetName val="터파기및재료"/>
      <sheetName val="내역서(당초변경)"/>
      <sheetName val="일위대가(계측기설치)"/>
      <sheetName val="BID"/>
      <sheetName val="기둥(원형)"/>
      <sheetName val="기초공"/>
      <sheetName val="CALCULATION"/>
      <sheetName val="별표집계"/>
      <sheetName val="표지"/>
      <sheetName val="포장공"/>
      <sheetName val="배수공"/>
      <sheetName val="말뚝지지력산정"/>
      <sheetName val="자재단가"/>
      <sheetName val="토량산출서"/>
      <sheetName val="주형"/>
      <sheetName val="1SPAN"/>
      <sheetName val="단위수량"/>
      <sheetName val="단면치수"/>
      <sheetName val="SG"/>
      <sheetName val="단위중량"/>
      <sheetName val="교각1"/>
      <sheetName val="단면 (2)"/>
      <sheetName val="식생블럭단위수량"/>
      <sheetName val="COPING"/>
      <sheetName val="이토변실(A3-LINE)"/>
      <sheetName val="수질정화시설"/>
      <sheetName val="노임이"/>
      <sheetName val="EACT10"/>
      <sheetName val="제수"/>
      <sheetName val="내역서"/>
      <sheetName val="위치조서"/>
      <sheetName val="집계장(대목_실행)"/>
      <sheetName val="전계가"/>
      <sheetName val="품셈TABLE"/>
      <sheetName val="횡배수관토공수량"/>
      <sheetName val="9GNG운반"/>
      <sheetName val="1-1평균터파기고(1)"/>
      <sheetName val="MOTOR"/>
      <sheetName val="공용시설내역"/>
      <sheetName val="Sheet2"/>
      <sheetName val="일위대가목차"/>
      <sheetName val="바닥판"/>
      <sheetName val="말뚝기초"/>
      <sheetName val="실행내역서"/>
      <sheetName val="설계조건"/>
      <sheetName val="DATA"/>
      <sheetName val="안정계산"/>
      <sheetName val="단면검토"/>
      <sheetName val="우수"/>
      <sheetName val="노무비"/>
      <sheetName val="가설건물"/>
      <sheetName val="가시설수량"/>
      <sheetName val="기초계산(Pmax)"/>
      <sheetName val="공사개요"/>
      <sheetName val="도장수량(하1)"/>
      <sheetName val="1호맨홀토공"/>
      <sheetName val="TYPE-A"/>
      <sheetName val="IMPEADENCE MAP 취수장"/>
      <sheetName val="2000년1차"/>
      <sheetName val="배수내역 (2)"/>
      <sheetName val="입출재고현황 (2)"/>
      <sheetName val="지장물C"/>
      <sheetName val="SORCE1"/>
      <sheetName val="4.구조물boq"/>
      <sheetName val="POOM_MOTO"/>
      <sheetName val="DIAPHRAGM"/>
      <sheetName val="공기"/>
      <sheetName val="Sheet1 (2)"/>
      <sheetName val="조도계산서 (도서)"/>
      <sheetName val="공량산출서"/>
      <sheetName val="정부노임단가"/>
      <sheetName val="부하계산서"/>
      <sheetName val="데리네이타현황"/>
      <sheetName val="Macro1"/>
      <sheetName val="1-1"/>
      <sheetName val="물가시세"/>
      <sheetName val="Sheet17"/>
      <sheetName val="8-3기계경비"/>
      <sheetName val="주beam"/>
      <sheetName val="깨기"/>
      <sheetName val="방음벽기초(H=4m)"/>
      <sheetName val="JUCKEYK"/>
      <sheetName val="J直材4"/>
      <sheetName val="가압장(토목)"/>
      <sheetName val="관로공수량집계표(본선)"/>
      <sheetName val="3BL공동구 수량"/>
      <sheetName val="흄관기초"/>
      <sheetName val="공사내역"/>
      <sheetName val="b_balju_cho"/>
      <sheetName val="투찰"/>
      <sheetName val="지급자재"/>
      <sheetName val="제잡비.xls"/>
      <sheetName val="가도공"/>
      <sheetName val="코드표"/>
      <sheetName val="집수정"/>
      <sheetName val="기존"/>
      <sheetName val="연결임시"/>
      <sheetName val="좌측"/>
      <sheetName val="주방환기"/>
      <sheetName val="FOOTING단면력"/>
      <sheetName val="SCH"/>
      <sheetName val="변화치수"/>
      <sheetName val="3련 BOX"/>
      <sheetName val="조건표"/>
      <sheetName val="우배수"/>
      <sheetName val="지장물"/>
      <sheetName val="자재단가비교표"/>
      <sheetName val="설계내역서"/>
      <sheetName val="토지평가조서(발송용)"/>
      <sheetName val="토지가격산출근거(발송용)"/>
      <sheetName val="토지가격산출근거"/>
      <sheetName val="2009.06지가변동율"/>
      <sheetName val="2006 표준지공시지가"/>
      <sheetName val="제시액조서(토지)"/>
      <sheetName val="기타요인 산출근거"/>
      <sheetName val="리스(CIF)산출"/>
      <sheetName val="토지평가조서"/>
      <sheetName val="토지조서"/>
      <sheetName val="도로토적"/>
      <sheetName val="HANDHOLE(2)"/>
      <sheetName val="부속동"/>
      <sheetName val="실행비교"/>
      <sheetName val="안전노무비(3월)"/>
      <sheetName val="전력구구조물산근2구간"/>
      <sheetName val="플랜트 설치"/>
      <sheetName val="PROJECT BRIEF(EX.NEW)"/>
      <sheetName val="부하(성남)"/>
      <sheetName val="단가비교"/>
      <sheetName val="2000년하반기"/>
      <sheetName val="공사비집계"/>
      <sheetName val="상 부"/>
      <sheetName val="단가"/>
      <sheetName val="45,46"/>
      <sheetName val="적용단위길이"/>
      <sheetName val="물질수지(2011)"/>
      <sheetName val="Sheet5"/>
      <sheetName val="98수문일위"/>
      <sheetName val="대로근거"/>
      <sheetName val="중로근거"/>
      <sheetName val="내역"/>
      <sheetName val="포장재료(1)"/>
      <sheetName val="외천교"/>
      <sheetName val="1,2공구원가계산서"/>
      <sheetName val="2공구산출내역"/>
      <sheetName val="1공구산출내역서"/>
      <sheetName val="투찰내역"/>
      <sheetName val="부안변전"/>
      <sheetName val="L형옹벽단위수량(25)"/>
      <sheetName val="L형옹벽단위수량(35)"/>
      <sheetName val="도근좌표"/>
      <sheetName val="중기일위대가"/>
      <sheetName val="8.PILE  (돌출)"/>
      <sheetName val="일반맨홀수량집계"/>
      <sheetName val="Type(123)"/>
      <sheetName val="상수도토공집계표"/>
      <sheetName val="공사비 내역 (가)"/>
      <sheetName val="용소리교"/>
      <sheetName val="PE관"/>
      <sheetName val="AHU집계"/>
      <sheetName val="공조기휀"/>
      <sheetName val="공조기"/>
      <sheetName val="가시설(TYPE-A)"/>
      <sheetName val="약품설비"/>
      <sheetName val="Stem Footing"/>
      <sheetName val="쌍송교"/>
      <sheetName val="ⴭⴭⴭⴭ"/>
      <sheetName val="하수급견적대비"/>
      <sheetName val="입력DATA"/>
      <sheetName val="반중력식옹벽"/>
      <sheetName val="조명시설"/>
      <sheetName val="1.설계기준"/>
      <sheetName val="차선도색현황"/>
      <sheetName val="부대내역"/>
      <sheetName val="A(Rev.3)"/>
      <sheetName val="오동"/>
      <sheetName val="대조"/>
      <sheetName val="나한"/>
      <sheetName val="JUCK"/>
      <sheetName val="토공1차"/>
      <sheetName val="금액내역서"/>
      <sheetName val="우수맨홀공제단위수량"/>
      <sheetName val="옹벽(수량)"/>
      <sheetName val="guard(mac)"/>
      <sheetName val="시멘트"/>
      <sheetName val="물량집계"/>
      <sheetName val="2.단면가정"/>
      <sheetName val="기초자료"/>
      <sheetName val="평균터파기고(1-2,ASP)"/>
      <sheetName val="배수통관토공수량"/>
      <sheetName val="ilch"/>
      <sheetName val="70%"/>
      <sheetName val="제-노임"/>
      <sheetName val="제직재"/>
      <sheetName val="U-TYPE(1)"/>
      <sheetName val="일반공사"/>
      <sheetName val="화재 탐지 설비"/>
      <sheetName val="1공구내역서(1)"/>
      <sheetName val="증감대비"/>
      <sheetName val="기초별표"/>
      <sheetName val="회사정보"/>
      <sheetName val="화산경계"/>
      <sheetName val="일위대가표"/>
      <sheetName val="날개벽"/>
      <sheetName val="ITEM"/>
      <sheetName val="MFAB"/>
      <sheetName val="MFRT"/>
      <sheetName val="MPKG"/>
      <sheetName val="MPRD"/>
      <sheetName val="자료입력"/>
      <sheetName val="토공집계"/>
      <sheetName val="조도계산(1)"/>
      <sheetName val="SLAB&quot;1&quot;"/>
      <sheetName val="지구단위계획"/>
      <sheetName val="차액보증"/>
      <sheetName val="경비단가"/>
      <sheetName val="수량산출"/>
      <sheetName val="anaysis_sheet"/>
      <sheetName val="편입조서"/>
      <sheetName val="계약서"/>
      <sheetName val="충주"/>
      <sheetName val="기계경비일람"/>
      <sheetName val="양식"/>
      <sheetName val="인건비"/>
      <sheetName val="맨홀수량산출"/>
      <sheetName val="수목단가"/>
      <sheetName val="시설수량표"/>
      <sheetName val="조정금액결과표 (차수별)"/>
      <sheetName val="4.고용보험"/>
      <sheetName val="입찰결과보고"/>
      <sheetName val="WORK"/>
      <sheetName val="견적대비표"/>
      <sheetName val="수원역(전체분)설계서"/>
      <sheetName val="공사요율"/>
      <sheetName val="C"/>
      <sheetName val="간선계산"/>
      <sheetName val="현장관리비 산출내역"/>
      <sheetName val="단가비교표"/>
      <sheetName val="과천MAIN"/>
      <sheetName val="맨홀수량"/>
      <sheetName val="직노"/>
      <sheetName val="표층포설및다짐"/>
      <sheetName val="토목공사일반"/>
      <sheetName val="변경서식"/>
      <sheetName val="원형측구(B-type)"/>
      <sheetName val="cost"/>
      <sheetName val="설 계"/>
      <sheetName val="건축집계"/>
      <sheetName val="단가산출"/>
      <sheetName val="전기일위목록"/>
      <sheetName val="요율"/>
      <sheetName val="횡배수관 토공량 산출"/>
      <sheetName val="마산방향"/>
      <sheetName val="진주방향"/>
      <sheetName val="수공기"/>
      <sheetName val="국공유지및사유지"/>
      <sheetName val="일위(PN)"/>
      <sheetName val="자재집게표 "/>
      <sheetName val="견적접수"/>
      <sheetName val="수량"/>
      <sheetName val="단중표"/>
      <sheetName val="주식"/>
      <sheetName val="장비집계"/>
      <sheetName val="견적서"/>
      <sheetName val="산출내역서집계표"/>
      <sheetName val="단면가정"/>
      <sheetName val="97노임단가"/>
      <sheetName val="집1"/>
      <sheetName val="집수정(600-700)"/>
      <sheetName val="용수량(생활용수)"/>
      <sheetName val="단가조사서"/>
      <sheetName val="제수변실산출근거"/>
      <sheetName val="출입구총집계"/>
      <sheetName val="수량3"/>
      <sheetName val="지중자재단가"/>
      <sheetName val="양수장(기계)"/>
      <sheetName val="배수관토공산출"/>
      <sheetName val="하나모듈옥외소화전이설"/>
      <sheetName val="BOX(1.5X1.5)"/>
      <sheetName val="변경후-SHEET"/>
      <sheetName val="진접"/>
      <sheetName val="내역서적용수량 (지방도893)"/>
      <sheetName val="경비"/>
      <sheetName val="card1"/>
      <sheetName val="대창(함평)-창열"/>
      <sheetName val="대창(장성)"/>
      <sheetName val="단가(반정1교-원주)"/>
      <sheetName val="수문일1"/>
      <sheetName val="전기단가조사서"/>
      <sheetName val="cash"/>
      <sheetName val="수량이동"/>
      <sheetName val="6PILE__(돌출)"/>
      <sheetName val="출입문(C-C)수량_"/>
      <sheetName val="1_설계조건"/>
      <sheetName val="Sheet1_(2)"/>
      <sheetName val="입출재고현황_(2)"/>
      <sheetName val="단 box"/>
      <sheetName val="조서입력"/>
      <sheetName val="입력창"/>
      <sheetName val="결과창"/>
      <sheetName val="내역을"/>
      <sheetName val="설계개요"/>
      <sheetName val="일위집계표"/>
      <sheetName val="상부집계표"/>
      <sheetName val="날개벽(시점좌측)"/>
      <sheetName val="기술자료 (연수)"/>
      <sheetName val="취수탑"/>
      <sheetName val="배수통관(좌)"/>
      <sheetName val="1. 설계조건 2.단면가정 3. 하중계산"/>
      <sheetName val="DATA 입력란"/>
      <sheetName val="부안일위"/>
      <sheetName val="unitpric"/>
      <sheetName val="noyim"/>
      <sheetName val="junggi"/>
      <sheetName val="말뚝물량"/>
      <sheetName val="가드"/>
      <sheetName val="계수시트"/>
      <sheetName val="A_4"/>
      <sheetName val="대비"/>
      <sheetName val="PROCESS"/>
      <sheetName val="기계경비"/>
      <sheetName val="c_balju"/>
      <sheetName val="관개"/>
      <sheetName val="재료비"/>
      <sheetName val="견적서(대외) (2)"/>
      <sheetName val="20관리비율"/>
      <sheetName val="기초1"/>
      <sheetName val="농로수량집계"/>
      <sheetName val="농로토공집계"/>
      <sheetName val="L형 옹벽"/>
      <sheetName val="PARAMETER"/>
      <sheetName val="LEGEND"/>
      <sheetName val="전기일위대가"/>
      <sheetName val="견적내역서"/>
      <sheetName val="보차도경계석"/>
      <sheetName val="PIPE"/>
      <sheetName val="FLANGE"/>
      <sheetName val="VALVE"/>
      <sheetName val="샌딩 에폭시 도장"/>
      <sheetName val="1련박스"/>
      <sheetName val="심사계산"/>
      <sheetName val="심사물량"/>
      <sheetName val="표지판현황"/>
      <sheetName val="3. 지하차도 물량 집계표"/>
      <sheetName val="중기경유지급대장"/>
      <sheetName val="중기잡유공제"/>
      <sheetName val="중기잡유지급대장"/>
      <sheetName val="중기임차료"/>
      <sheetName val="중기경유공제"/>
      <sheetName val="골재산출"/>
      <sheetName val="D-3109"/>
      <sheetName val="시행후면적"/>
      <sheetName val="수지예산"/>
      <sheetName val="일위_파일"/>
      <sheetName val="신표지1"/>
      <sheetName val="당초내역서"/>
      <sheetName val="배수공1"/>
      <sheetName val="토공"/>
      <sheetName val="철근단면적"/>
      <sheetName val="입찰"/>
      <sheetName val="현경"/>
      <sheetName val="변경집계표"/>
      <sheetName val="백호우계수"/>
      <sheetName val="EQUIP LIST"/>
      <sheetName val="감가상각"/>
      <sheetName val="수리계산(2021)"/>
      <sheetName val="현장타설맨홀수량산출"/>
      <sheetName val="STEEL BOX 단면설계(SEC.8)"/>
      <sheetName val="A LINE"/>
      <sheetName val="건축-물가변동"/>
      <sheetName val="토공정보"/>
      <sheetName val="날개벽(TYPE2)"/>
      <sheetName val="고창방향"/>
      <sheetName val="입력값"/>
      <sheetName val="측구집계"/>
      <sheetName val="설계기준 및 하중계산"/>
      <sheetName val="97 사업추정(WEKI)"/>
      <sheetName val="세목전체"/>
      <sheetName val="증감내역서"/>
      <sheetName val="가설공사비"/>
      <sheetName val="가격조사서"/>
      <sheetName val="보도경계블럭"/>
      <sheetName val="CAL"/>
      <sheetName val="계산식"/>
      <sheetName val="와동25-3(변경)"/>
      <sheetName val="집계"/>
      <sheetName val="no_1"/>
      <sheetName val="no_2"/>
      <sheetName val="no_3"/>
      <sheetName val="no_4"/>
      <sheetName val="no_5"/>
      <sheetName val="검색"/>
      <sheetName val="Apt내역"/>
      <sheetName val="부대시설"/>
      <sheetName val="총수량집계표"/>
      <sheetName val="산근"/>
      <sheetName val="nys"/>
      <sheetName val="N賃率-職"/>
      <sheetName val="Macro2"/>
      <sheetName val="일위대가(가설)"/>
      <sheetName val="데이타"/>
      <sheetName val="맨홀수량집계"/>
      <sheetName val="도장"/>
      <sheetName val="1"/>
      <sheetName val="집계표"/>
      <sheetName val="입력"/>
      <sheetName val="실행내역서 "/>
      <sheetName val="토적계산"/>
      <sheetName val="목차"/>
      <sheetName val="CHITIET VL-NC"/>
      <sheetName val="DON GIA"/>
      <sheetName val="항목별세부내역"/>
      <sheetName val="단가대비표"/>
      <sheetName val="1.3.1절점좌표"/>
      <sheetName val="1.1설계기준"/>
      <sheetName val="암거단위"/>
      <sheetName val="횡 연장"/>
      <sheetName val="자압1"/>
      <sheetName val="교대(A1)"/>
      <sheetName val="약품공급2"/>
      <sheetName val="토공(우물통,기타) "/>
      <sheetName val="출입문(C-C)수량_4"/>
      <sheetName val="출입문(C-C)수량_1"/>
      <sheetName val="출입문(C-C)수량_2"/>
      <sheetName val="출입문(C-C)수량_3"/>
      <sheetName val="SKETCH"/>
      <sheetName val="REINF."/>
      <sheetName val="LOADS"/>
      <sheetName val="CHECK1"/>
      <sheetName val="MSG 수량"/>
      <sheetName val="횡날개수집"/>
      <sheetName val="INPUT-DATA"/>
      <sheetName val="물질수지"/>
      <sheetName val="전기 원가계산서"/>
      <sheetName val="횡배수관위치조서"/>
      <sheetName val="발생토"/>
      <sheetName val="단가표 "/>
      <sheetName val="피벗테이블데이터분석"/>
      <sheetName val="L_RPTA05_목록"/>
      <sheetName val="자료"/>
      <sheetName val="특수기호강도거푸집"/>
      <sheetName val="종배수관면벽신"/>
      <sheetName val="종배수관(신)"/>
      <sheetName val="개별직종노임단가(2003.9)"/>
      <sheetName val="1호맨홀가감수량"/>
      <sheetName val="1호맨홀수량산출"/>
      <sheetName val="토목내역서"/>
      <sheetName val="수량산출서(당초)"/>
      <sheetName val="건축내역"/>
      <sheetName val="Excel"/>
      <sheetName val="10.1"/>
      <sheetName val="9902"/>
      <sheetName val="노무비단가"/>
      <sheetName val="자재집계표"/>
      <sheetName val="제원.설계조건"/>
      <sheetName val="교각토공"/>
      <sheetName val="일위대가(뷔페)"/>
      <sheetName val="포장연장"/>
      <sheetName val="총괄표"/>
      <sheetName val="P-산#1-1(WOWA1)"/>
      <sheetName val="Piping(Methanol)"/>
      <sheetName val="(A)내역서"/>
      <sheetName val="L형옹벽(key)"/>
      <sheetName val="98비정기소모"/>
      <sheetName val="품셈"/>
      <sheetName val="내역(포장)"/>
      <sheetName val="단가 및 재료비"/>
      <sheetName val="단가산출2"/>
      <sheetName val="단가산출1"/>
      <sheetName val="관공일위대가"/>
      <sheetName val="기본"/>
      <sheetName val="상부수량(1)"/>
      <sheetName val="5월항목"/>
      <sheetName val="원가계산서"/>
      <sheetName val="총괄설계내역서"/>
      <sheetName val="관로토공집계표"/>
      <sheetName val="포장공사"/>
      <sheetName val="역T형"/>
      <sheetName val="5.모델링"/>
      <sheetName val="금액"/>
      <sheetName val="단가조건(02년)"/>
      <sheetName val="자재조사표(참고용)"/>
      <sheetName val="품셈집계표"/>
      <sheetName val="자(3.0m)"/>
      <sheetName val="일반맨홀수량집계(A-7 LINE)"/>
      <sheetName val="중기사용료"/>
      <sheetName val="2"/>
      <sheetName val="수로BOX"/>
      <sheetName val="양수장내역"/>
      <sheetName val="부대공사비"/>
      <sheetName val="토적계산서"/>
      <sheetName val="빌딩 안내"/>
      <sheetName val="기준액"/>
      <sheetName val="b_balju"/>
      <sheetName val="사  업  비  수  지  예  산  서"/>
      <sheetName val="수량산근(출력X)"/>
      <sheetName val="표준화수량집계표(출력X)"/>
      <sheetName val="품셈총괄(출력X)"/>
      <sheetName val="일위목록"/>
      <sheetName val="품셈총괄표"/>
      <sheetName val="받이단위량"/>
      <sheetName val="대림경상68억"/>
      <sheetName val="BQ(실행)"/>
      <sheetName val="수입"/>
      <sheetName val="수지"/>
      <sheetName val="주관사업"/>
      <sheetName val="법곳동"/>
      <sheetName val="대화동"/>
      <sheetName val="가람과비교"/>
      <sheetName val="표준지"/>
      <sheetName val="변동률산출"/>
      <sheetName val="명세표"/>
      <sheetName val="Intro2"/>
      <sheetName val="Id"/>
      <sheetName val="변수"/>
      <sheetName val="1월"/>
      <sheetName val="지진시"/>
      <sheetName val="J01"/>
      <sheetName val="반중력식옹벽3.5"/>
      <sheetName val="본체"/>
      <sheetName val="Sheet3"/>
      <sheetName val="여과지동"/>
      <sheetName val="공정코드"/>
      <sheetName val="GI-LIST"/>
      <sheetName val="퇴직공제부금산출근거"/>
      <sheetName val="RAHMEN"/>
      <sheetName val="청하배수"/>
      <sheetName val="평균높이산출근거"/>
      <sheetName val="접속 SLAB,BRACKET 설계"/>
      <sheetName val="뚝토공"/>
      <sheetName val="기계시공"/>
      <sheetName val="I一般比"/>
      <sheetName val="10"/>
      <sheetName val="11"/>
      <sheetName val="12"/>
      <sheetName val="13"/>
      <sheetName val="14"/>
      <sheetName val="15"/>
      <sheetName val="16"/>
      <sheetName val="3"/>
      <sheetName val="4"/>
      <sheetName val="5"/>
      <sheetName val="6"/>
      <sheetName val="7"/>
      <sheetName val="8"/>
      <sheetName val="9"/>
      <sheetName val="횡배수관"/>
      <sheetName val="총집계표"/>
      <sheetName val="2BOX본체"/>
      <sheetName val="빗물받이(910-510-410)"/>
      <sheetName val="woo(mac)"/>
      <sheetName val="VXXXXX"/>
      <sheetName val="가공비"/>
      <sheetName val="시화점실행"/>
      <sheetName val="낙찰표"/>
      <sheetName val="3지구단위"/>
      <sheetName val="가압장구체수량산출서"/>
      <sheetName val="경비2내역"/>
      <sheetName val="공사비예산서(토목분)"/>
      <sheetName val="주현(해보)"/>
      <sheetName val="주현(영광)"/>
      <sheetName val="CRUDE RE-bar"/>
      <sheetName val="crude.SLAB RE-bar"/>
      <sheetName val="수량산출서"/>
      <sheetName val="인구밀도산정"/>
      <sheetName val="제수변수량"/>
      <sheetName val="000000"/>
      <sheetName val="단위가격"/>
      <sheetName val="1SGATE97"/>
      <sheetName val="날개벽수량표"/>
      <sheetName val="토공총괄표"/>
      <sheetName val="제출내역 (2)"/>
      <sheetName val="969910( R)"/>
      <sheetName val="VXXXXXXX"/>
      <sheetName val="단가표"/>
      <sheetName val="UNIT"/>
      <sheetName val="member design"/>
      <sheetName val="design criteria"/>
      <sheetName val="working load at the btm ft."/>
      <sheetName val="plan&amp;section of foundation"/>
      <sheetName val="횡배수관수량집계"/>
      <sheetName val="원형맨홀수량"/>
      <sheetName val="3.바닥판설계"/>
      <sheetName val="밸브설치"/>
      <sheetName val="각형우수맨홀"/>
      <sheetName val="BEND LOSS"/>
      <sheetName val="공정표(2001년)"/>
      <sheetName val="IN"/>
      <sheetName val="Cover"/>
      <sheetName val="구조물철거타공정이월"/>
      <sheetName val="DAN"/>
      <sheetName val="98지급계획"/>
      <sheetName val="기기리스트"/>
      <sheetName val="E.P.T수량산출서"/>
      <sheetName val="표지판단위"/>
      <sheetName val="간지8)"/>
      <sheetName val="05년"/>
      <sheetName val="현황산출서"/>
      <sheetName val="옹벽기초자료"/>
      <sheetName val="신규일위대가"/>
      <sheetName val="다이꾸"/>
      <sheetName val="예산내역서"/>
      <sheetName val="soil bearing check"/>
      <sheetName val="(폐기물)물량집계표(2구역)"/>
      <sheetName val="Total"/>
      <sheetName val="산#3-2-2"/>
      <sheetName val="포장복구집계"/>
      <sheetName val="깨기 총괄"/>
      <sheetName val="DANGA"/>
      <sheetName val="최적단면"/>
      <sheetName val="판"/>
      <sheetName val="내역서1"/>
      <sheetName val="일위대가모듈"/>
      <sheetName val="암거"/>
      <sheetName val="001"/>
      <sheetName val="집수정단"/>
      <sheetName val="공사수행방안"/>
      <sheetName val="Baby일위대가"/>
      <sheetName val="연결관산출조서"/>
      <sheetName val="수량산출서-2"/>
      <sheetName val="구조물공"/>
      <sheetName val="SLAB"/>
      <sheetName val="이형관집계표"/>
      <sheetName val="동물이동통로"/>
      <sheetName val="규준틀"/>
      <sheetName val="역T형옹벽(3.0)"/>
      <sheetName val="흙쌓기도수로설치현황"/>
      <sheetName val="경비산출"/>
      <sheetName val="인원계획-미화"/>
      <sheetName val="개략"/>
      <sheetName val="단가산출서"/>
      <sheetName val="손익차총괄2"/>
      <sheetName val="부동산(물건 등)의 표시 및 청구내역"/>
      <sheetName val="영업,지장물,이사확인서(개인,법인,종중)"/>
      <sheetName val="시설이용권명세서"/>
      <sheetName val="이음개소"/>
      <sheetName val="자재집계표2 "/>
      <sheetName val="INPUT(덕도방향-시점)"/>
      <sheetName val="sheet4"/>
      <sheetName val="산수배수"/>
      <sheetName val="시중노임단가"/>
      <sheetName val="일반부표집계표"/>
      <sheetName val="PI"/>
      <sheetName val="LOPCALC"/>
      <sheetName val="현장관리비내역서"/>
      <sheetName val="Project Brief"/>
      <sheetName val="C.배수관공"/>
      <sheetName val="1호인버트수량"/>
      <sheetName val="Y-WORK"/>
      <sheetName val="수곡내역"/>
      <sheetName val="허용지지력"/>
      <sheetName val="Tenants"/>
      <sheetName val="수식변수"/>
      <sheetName val="토PIER수량-2_x0000__x000f_[중산교.XLS]Sheet6_x0000__x0000__x0000__x0000__x000f_"/>
      <sheetName val="1단계"/>
      <sheetName val="기초"/>
      <sheetName val="맨홀,터파기"/>
      <sheetName val="도로절단및포장"/>
      <sheetName val="구조"/>
      <sheetName val="2층LOAD"/>
      <sheetName val="※참고자료※"/>
      <sheetName val="포장공제집계"/>
      <sheetName val="표  지"/>
      <sheetName val="우수공"/>
      <sheetName val="CP-E2 (품셈표)"/>
      <sheetName val="하수실행"/>
      <sheetName val="천안IP공장자100노100물량110할증"/>
      <sheetName val="전체원가계산서작업용"/>
      <sheetName val="전체내역작업용"/>
      <sheetName val="전기"/>
      <sheetName val="토사(PE-토류벽)"/>
      <sheetName val="토사(흄관)"/>
      <sheetName val="토사(흄관-토류벽)"/>
      <sheetName val="토사(BOX-토류벽)"/>
      <sheetName val="토사(PE-관보호공)"/>
      <sheetName val="토사(PE,CON B=)"/>
      <sheetName val="토사(흄관,CON B=)"/>
      <sheetName val="토사(PE-역사이펀)"/>
      <sheetName val="토사(PE-관보호공 0.3)"/>
      <sheetName val="토사(PE-관보호공 1.0)"/>
      <sheetName val="4.2유효폭의 계산"/>
      <sheetName val="도체종-상수표"/>
      <sheetName val="상수관로단위수량"/>
      <sheetName val="우수관로공조서"/>
      <sheetName val="유동표(변경)"/>
      <sheetName val="단가입력창"/>
      <sheetName val="공종단가표 "/>
      <sheetName val="설계내역서(도림-분기)_작업중.xlsx"/>
      <sheetName val="공예을"/>
      <sheetName val="찍기"/>
      <sheetName val="특별교실"/>
      <sheetName val="방음벽기초"/>
      <sheetName val="중간부"/>
      <sheetName val="설계기준_및_하중계산"/>
      <sheetName val="공사비명세서"/>
      <sheetName val="횡배수관 토공 조서"/>
      <sheetName val="Dae_Jiju"/>
      <sheetName val="단면A-A(TR)"/>
      <sheetName val="자재목록"/>
      <sheetName val="토목주소"/>
      <sheetName val="프랜트면허"/>
      <sheetName val="A"/>
      <sheetName val="날개벽(TYPE3)"/>
      <sheetName val="자갈,시멘트,모래산출"/>
      <sheetName val="경상비"/>
      <sheetName val="공사비예비관리공감측설산출내역"/>
      <sheetName val="공감비"/>
      <sheetName val="노무비(전기)뽑지마세요"/>
      <sheetName val="6.일위대가표(전기)"/>
      <sheetName val="공통(20-91)"/>
      <sheetName val="전차선로 물량표"/>
      <sheetName val="한강운반비"/>
      <sheetName val="자재"/>
      <sheetName val="배수내역"/>
      <sheetName val="6PILE__(돌출)2"/>
      <sheetName val="1_설계조건2"/>
      <sheetName val="8_PILE__(돌출)1"/>
      <sheetName val="3BL공동구_수량1"/>
      <sheetName val="Sheet1_(2)2"/>
      <sheetName val="입출재고현황_(2)1"/>
      <sheetName val="제잡비_xls1"/>
      <sheetName val="현장관리비_산출내역1"/>
      <sheetName val="단면_(2)1"/>
      <sheetName val="조도계산서_(도서)1"/>
      <sheetName val="플랜트_설치1"/>
      <sheetName val="상_부1"/>
      <sheetName val="Stem_Footing1"/>
      <sheetName val="배수내역_(2)1"/>
      <sheetName val="2_단면가정1"/>
      <sheetName val="IMPEADENCE_MAP_취수장1"/>
      <sheetName val="PROJECT_BRIEF(EX_NEW)1"/>
      <sheetName val="배수공_주요자재_집계표1"/>
      <sheetName val="전체내역_(2)1"/>
      <sheetName val="인건비_1"/>
      <sheetName val="A(Rev_3)1"/>
      <sheetName val="3련_BOX1"/>
      <sheetName val="샌딩_에폭시_도장1"/>
      <sheetName val="EQUIP_LIST1"/>
      <sheetName val="단가_및_재료비1"/>
      <sheetName val="4_구조물boq1"/>
      <sheetName val="횡배수관_토공량_산출1"/>
      <sheetName val="자재집게표_1"/>
      <sheetName val="1_설계기준1"/>
      <sheetName val="조정금액결과표_(차수별)1"/>
      <sheetName val="자(3_0m)1"/>
      <sheetName val="화재_탐지_설비1"/>
      <sheetName val="3__지하차도_물량_집계표1"/>
      <sheetName val="2009_06지가변동율1"/>
      <sheetName val="2006_표준지공시지가1"/>
      <sheetName val="기타요인_산출근거1"/>
      <sheetName val="횡_연장1"/>
      <sheetName val="전기_원가계산서1"/>
      <sheetName val="제원_설계조건1"/>
      <sheetName val="공사비_내역_(가)1"/>
      <sheetName val="개별직종노임단가(2003_9)1"/>
      <sheetName val="토공(우물통,기타)_1"/>
      <sheetName val="10_11"/>
      <sheetName val="MSG_수량1"/>
      <sheetName val="6PILE__(돌출)1"/>
      <sheetName val="1_설계조건1"/>
      <sheetName val="8_PILE__(돌출)"/>
      <sheetName val="3BL공동구_수량"/>
      <sheetName val="Sheet1_(2)1"/>
      <sheetName val="제잡비_xls"/>
      <sheetName val="현장관리비_산출내역"/>
      <sheetName val="단면_(2)"/>
      <sheetName val="조도계산서_(도서)"/>
      <sheetName val="플랜트_설치"/>
      <sheetName val="상_부"/>
      <sheetName val="Stem_Footing"/>
      <sheetName val="배수내역_(2)"/>
      <sheetName val="2_단면가정"/>
      <sheetName val="TOEC"/>
      <sheetName val="10월요금선로출력"/>
      <sheetName val="직접비"/>
      <sheetName val="설계명세서"/>
      <sheetName val="수로단위수량"/>
      <sheetName val="덕전리"/>
      <sheetName val="편입토지조서"/>
      <sheetName val="수자재단위당"/>
      <sheetName val="EJ"/>
      <sheetName val="1공구"/>
      <sheetName val="법면단"/>
      <sheetName val="중기사용료산출근거"/>
      <sheetName val="CPM챠트"/>
      <sheetName val="내역전기"/>
      <sheetName val="7단가"/>
      <sheetName val="건축공사"/>
      <sheetName val="SUMMARY"/>
      <sheetName val="PAINT"/>
      <sheetName val="실행예산"/>
      <sheetName val="내역서변경성원"/>
      <sheetName val="기계장치"/>
      <sheetName val="일반수량총괄집계"/>
      <sheetName val="점수계산1-2"/>
      <sheetName val="설계예산서"/>
      <sheetName val="도장수량"/>
      <sheetName val="산근터빈"/>
      <sheetName val="역T형교대(말뚝기초)"/>
      <sheetName val="XL4Poppy"/>
      <sheetName val="BACK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refreshError="1"/>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sheetData sheetId="698"/>
      <sheetData sheetId="699"/>
      <sheetData sheetId="700"/>
      <sheetData sheetId="701"/>
      <sheetData sheetId="702"/>
      <sheetData sheetId="703"/>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sheetData sheetId="795"/>
      <sheetData sheetId="796"/>
      <sheetData sheetId="797"/>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력DATA"/>
      <sheetName val="교량간지"/>
      <sheetName val="설계책임자의견"/>
      <sheetName val="교량간지 (2)"/>
      <sheetName val="흐름도"/>
      <sheetName val="INPUT설계의견"/>
      <sheetName val="OUTPUT결과설계의견"/>
      <sheetName val="교량간지 (3)"/>
      <sheetName val="바닥판"/>
      <sheetName val="JOIN(2span)"/>
      <sheetName val="철근량산정및사용성검토"/>
      <sheetName val="최적철근량산정"/>
      <sheetName val="신축량산정J2"/>
      <sheetName val="신축량산정J3"/>
      <sheetName val="신축량산정"/>
      <sheetName val="반력산정1"/>
      <sheetName val="반력산정2"/>
      <sheetName val="반력산정3"/>
      <sheetName val="8.횡빔의 설계"/>
      <sheetName val="8.3철근량산정"/>
      <sheetName val="교량간지 (4)"/>
      <sheetName val="주빔의 설계"/>
      <sheetName val="교량간지 (5)"/>
      <sheetName val="7.OUTPUT DATA"/>
      <sheetName val="SAP2Sapn"/>
      <sheetName val="설계조건"/>
      <sheetName val="노임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총공사비"/>
      <sheetName val="내역서 "/>
      <sheetName val="노임"/>
      <sheetName val="수량집계"/>
      <sheetName val="수량(TYPE-A)"/>
      <sheetName val="천공장산정"/>
      <sheetName val="앵커지지대"/>
      <sheetName val="가시설"/>
      <sheetName val="앵커산근"/>
      <sheetName val="운반경비산근"/>
      <sheetName val="비계산근"/>
      <sheetName val="중기집계표"/>
      <sheetName val="장비내역"/>
      <sheetName val="장비가격"/>
      <sheetName val="자재"/>
      <sheetName val="입력DATA"/>
      <sheetName val="주빔의 설계"/>
      <sheetName val="JOIN(2span)"/>
      <sheetName val="바닥판"/>
      <sheetName val="철근량산정및사용성검토"/>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중산교"/>
      <sheetName val="현금"/>
      <sheetName val="단면치수"/>
      <sheetName val="9GNG운반"/>
      <sheetName val="INPUT"/>
      <sheetName val="ETC"/>
      <sheetName val="1.설계조건"/>
      <sheetName val="입찰안"/>
      <sheetName val="자재단가비교표"/>
      <sheetName val="지구단위계획"/>
      <sheetName val="guard(mac)"/>
      <sheetName val="1"/>
      <sheetName val="Sheet2"/>
      <sheetName val="교각1"/>
      <sheetName val="Sheet3"/>
      <sheetName val="suk(mac)"/>
      <sheetName val="FOOTING단면력"/>
      <sheetName val="제원"/>
      <sheetName val="D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오리-죽전(ver1.5)"/>
      <sheetName val="7.PILE  (돌출)"/>
      <sheetName val="MAIN"/>
      <sheetName val="1.설계조건"/>
      <sheetName val="4.2기둥부단면"/>
      <sheetName val="6.교좌면보강"/>
      <sheetName val="XXXXXX"/>
      <sheetName val="VXXXXX"/>
      <sheetName val="주의사항"/>
      <sheetName val="목차"/>
      <sheetName val="본문1"/>
      <sheetName val="하중결정"/>
      <sheetName val="지반반력계수"/>
      <sheetName val="모델링"/>
      <sheetName val="철근량"/>
      <sheetName val="우각부"/>
      <sheetName val="주철근조립도"/>
      <sheetName val="사용성"/>
      <sheetName val="안정검토"/>
      <sheetName val="부력검토"/>
      <sheetName val="온도"/>
      <sheetName val="기둥검토"/>
      <sheetName val="거더검토"/>
      <sheetName val="전산input"/>
      <sheetName val="전산output"/>
      <sheetName val="단면가정"/>
      <sheetName val="6PILE  (돌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s>
    <sheetDataSet>
      <sheetData sheetId="0" refreshError="1"/>
      <sheetData sheetId="1" refreshError="1">
        <row r="2">
          <cell r="A2" t="str">
            <v>★ 본 수문용 일위대가표를 수정할때는 아래사항을 유의하기바람</v>
          </cell>
        </row>
        <row r="3">
          <cell r="A3" t="str">
            <v>1. 사용장비 손료는 단가항목이 공란인것은 토목에서 받아 기입하고, 다른것은 시중물가지에서 해당 단가를 찾아  수정할것</v>
          </cell>
        </row>
        <row r="4">
          <cell r="A4" t="str">
            <v xml:space="preserve">2. 도장비 산출 내역중 자재비는 별도 기입할것.          </v>
          </cell>
        </row>
        <row r="11">
          <cell r="G11" t="str">
            <v>'98 년도  노 임  단 가 표</v>
          </cell>
        </row>
        <row r="12">
          <cell r="E12" t="str">
            <v xml:space="preserve"> </v>
          </cell>
        </row>
        <row r="13">
          <cell r="A13" t="str">
            <v>종       별</v>
          </cell>
          <cell r="C13" t="str">
            <v>재 료 또 는</v>
          </cell>
          <cell r="D13" t="str">
            <v>원 수</v>
          </cell>
          <cell r="E13" t="str">
            <v>단위</v>
          </cell>
          <cell r="F13" t="str">
            <v>총   액</v>
          </cell>
          <cell r="G13" t="str">
            <v>노   무   비</v>
          </cell>
          <cell r="I13" t="str">
            <v>재   료   비</v>
          </cell>
          <cell r="K13" t="str">
            <v>경      비</v>
          </cell>
          <cell r="M13" t="str">
            <v>비   고</v>
          </cell>
        </row>
        <row r="14">
          <cell r="C14" t="str">
            <v xml:space="preserve">규       격 </v>
          </cell>
          <cell r="F14" t="str">
            <v>금   액</v>
          </cell>
          <cell r="G14" t="str">
            <v>단  가</v>
          </cell>
          <cell r="H14" t="str">
            <v>금   액</v>
          </cell>
          <cell r="I14" t="str">
            <v>단  가</v>
          </cell>
          <cell r="J14" t="str">
            <v>금   액</v>
          </cell>
          <cell r="K14" t="str">
            <v>단  가</v>
          </cell>
          <cell r="L14" t="str">
            <v>금   액</v>
          </cell>
        </row>
        <row r="15">
          <cell r="A15" t="str">
            <v>형  틀  목  공</v>
          </cell>
          <cell r="C15" t="str">
            <v xml:space="preserve"> </v>
          </cell>
          <cell r="D15">
            <v>1</v>
          </cell>
          <cell r="E15" t="str">
            <v>일</v>
          </cell>
          <cell r="H15">
            <v>75306</v>
          </cell>
        </row>
        <row r="16">
          <cell r="A16" t="str">
            <v>절    단    공</v>
          </cell>
          <cell r="D16">
            <v>1</v>
          </cell>
          <cell r="E16" t="str">
            <v>"</v>
          </cell>
          <cell r="H16">
            <v>65881</v>
          </cell>
        </row>
        <row r="17">
          <cell r="A17" t="str">
            <v>석          공</v>
          </cell>
          <cell r="D17">
            <v>1</v>
          </cell>
          <cell r="E17" t="str">
            <v>"</v>
          </cell>
          <cell r="H17">
            <v>77005</v>
          </cell>
        </row>
        <row r="18">
          <cell r="A18" t="str">
            <v>특 수 비 계 공</v>
          </cell>
          <cell r="D18">
            <v>1</v>
          </cell>
          <cell r="E18" t="str">
            <v>"</v>
          </cell>
          <cell r="H18">
            <v>85884</v>
          </cell>
        </row>
        <row r="19">
          <cell r="A19" t="str">
            <v>비    계    공</v>
          </cell>
          <cell r="D19">
            <v>1</v>
          </cell>
          <cell r="E19" t="str">
            <v>"</v>
          </cell>
          <cell r="H19">
            <v>79467</v>
          </cell>
        </row>
        <row r="20">
          <cell r="A20" t="str">
            <v>도    장    공</v>
          </cell>
          <cell r="D20">
            <v>1</v>
          </cell>
          <cell r="E20" t="str">
            <v>일</v>
          </cell>
          <cell r="H20">
            <v>63038</v>
          </cell>
        </row>
        <row r="21">
          <cell r="A21" t="str">
            <v>플랜트기계설치공</v>
          </cell>
          <cell r="D21">
            <v>1</v>
          </cell>
          <cell r="E21" t="str">
            <v>"</v>
          </cell>
          <cell r="H21">
            <v>80805</v>
          </cell>
        </row>
        <row r="22">
          <cell r="A22" t="str">
            <v>플랜트  용접공</v>
          </cell>
          <cell r="D22">
            <v>1</v>
          </cell>
          <cell r="E22" t="str">
            <v>"</v>
          </cell>
          <cell r="H22">
            <v>95379</v>
          </cell>
        </row>
        <row r="23">
          <cell r="A23" t="str">
            <v>플랜트  제관공</v>
          </cell>
          <cell r="D23">
            <v>1</v>
          </cell>
          <cell r="E23" t="str">
            <v>"</v>
          </cell>
          <cell r="H23">
            <v>81966</v>
          </cell>
        </row>
        <row r="24">
          <cell r="A24" t="str">
            <v>플랜트  배관공</v>
          </cell>
          <cell r="D24">
            <v>1</v>
          </cell>
          <cell r="E24" t="str">
            <v>"</v>
          </cell>
          <cell r="H24">
            <v>97219</v>
          </cell>
        </row>
        <row r="25">
          <cell r="A25" t="str">
            <v>측    량    사</v>
          </cell>
          <cell r="D25">
            <v>1</v>
          </cell>
          <cell r="E25" t="str">
            <v>일</v>
          </cell>
          <cell r="H25">
            <v>58506</v>
          </cell>
        </row>
        <row r="26">
          <cell r="A26" t="str">
            <v>측량사    조수</v>
          </cell>
          <cell r="D26">
            <v>1</v>
          </cell>
          <cell r="E26" t="str">
            <v>"</v>
          </cell>
          <cell r="H26">
            <v>38777</v>
          </cell>
        </row>
        <row r="27">
          <cell r="A27" t="str">
            <v>플랜트    전공</v>
          </cell>
          <cell r="D27">
            <v>1</v>
          </cell>
          <cell r="E27" t="str">
            <v>"</v>
          </cell>
          <cell r="H27">
            <v>64285</v>
          </cell>
        </row>
        <row r="28">
          <cell r="A28" t="str">
            <v>특  별  인  부</v>
          </cell>
          <cell r="D28">
            <v>1</v>
          </cell>
          <cell r="E28" t="str">
            <v>"</v>
          </cell>
          <cell r="H28">
            <v>57379</v>
          </cell>
        </row>
        <row r="29">
          <cell r="A29" t="str">
            <v>보  통  인  부</v>
          </cell>
          <cell r="D29">
            <v>1</v>
          </cell>
          <cell r="E29" t="str">
            <v>"</v>
          </cell>
          <cell r="H29">
            <v>37736</v>
          </cell>
        </row>
        <row r="30">
          <cell r="A30" t="str">
            <v>중기 운전 기사</v>
          </cell>
          <cell r="D30">
            <v>1</v>
          </cell>
          <cell r="E30" t="str">
            <v>일</v>
          </cell>
          <cell r="H30">
            <v>56951</v>
          </cell>
        </row>
        <row r="31">
          <cell r="A31" t="str">
            <v>중  기  조  장</v>
          </cell>
          <cell r="D31">
            <v>1</v>
          </cell>
          <cell r="E31" t="str">
            <v>"</v>
          </cell>
          <cell r="H31">
            <v>55484</v>
          </cell>
        </row>
        <row r="32">
          <cell r="A32" t="str">
            <v>운전수(기  계)</v>
          </cell>
          <cell r="D32">
            <v>1</v>
          </cell>
          <cell r="E32" t="str">
            <v>"</v>
          </cell>
          <cell r="H32">
            <v>54325</v>
          </cell>
        </row>
        <row r="33">
          <cell r="A33" t="str">
            <v>운전사(운반차)</v>
          </cell>
          <cell r="D33">
            <v>1</v>
          </cell>
          <cell r="E33" t="str">
            <v>"</v>
          </cell>
          <cell r="H33">
            <v>51077</v>
          </cell>
        </row>
        <row r="34">
          <cell r="A34" t="str">
            <v>종       별</v>
          </cell>
          <cell r="C34" t="str">
            <v>재 료 또 는</v>
          </cell>
          <cell r="D34" t="str">
            <v xml:space="preserve">원 수 </v>
          </cell>
          <cell r="E34" t="str">
            <v>단 위</v>
          </cell>
          <cell r="F34" t="str">
            <v>총   액</v>
          </cell>
          <cell r="G34" t="str">
            <v>노   무   비</v>
          </cell>
          <cell r="I34" t="str">
            <v>재   료   비</v>
          </cell>
          <cell r="K34" t="str">
            <v>경      비</v>
          </cell>
          <cell r="M34" t="str">
            <v>비   고</v>
          </cell>
        </row>
        <row r="35">
          <cell r="C35" t="str">
            <v xml:space="preserve">규       격 </v>
          </cell>
          <cell r="F35" t="str">
            <v>금   액</v>
          </cell>
          <cell r="G35" t="str">
            <v>단  가</v>
          </cell>
          <cell r="H35" t="str">
            <v>금   액</v>
          </cell>
          <cell r="I35" t="str">
            <v>단  가</v>
          </cell>
          <cell r="J35" t="str">
            <v>금   액</v>
          </cell>
          <cell r="K35" t="str">
            <v>단  가</v>
          </cell>
          <cell r="L35" t="str">
            <v>금   액</v>
          </cell>
        </row>
        <row r="36">
          <cell r="A36" t="str">
            <v>중기 운전 조수</v>
          </cell>
          <cell r="D36">
            <v>1</v>
          </cell>
          <cell r="E36" t="str">
            <v>"</v>
          </cell>
          <cell r="H36">
            <v>42762</v>
          </cell>
        </row>
        <row r="37">
          <cell r="A37" t="str">
            <v>기    계    공</v>
          </cell>
          <cell r="D37">
            <v>1</v>
          </cell>
          <cell r="E37" t="str">
            <v>일</v>
          </cell>
          <cell r="H37">
            <v>58906</v>
          </cell>
        </row>
        <row r="38">
          <cell r="A38" t="str">
            <v>용접공 (일 반)</v>
          </cell>
          <cell r="D38">
            <v>1</v>
          </cell>
          <cell r="E38" t="str">
            <v>"</v>
          </cell>
          <cell r="H38">
            <v>74016</v>
          </cell>
        </row>
        <row r="39">
          <cell r="A39" t="str">
            <v>리    벳    공</v>
          </cell>
          <cell r="D39">
            <v>1</v>
          </cell>
          <cell r="E39" t="str">
            <v>"</v>
          </cell>
          <cell r="H39">
            <v>71579</v>
          </cell>
        </row>
        <row r="40">
          <cell r="A40" t="str">
            <v>계    령    공</v>
          </cell>
          <cell r="D40">
            <v>1</v>
          </cell>
          <cell r="E40" t="str">
            <v>"</v>
          </cell>
          <cell r="H40">
            <v>41937</v>
          </cell>
          <cell r="L40" t="str">
            <v xml:space="preserve"> </v>
          </cell>
        </row>
        <row r="41">
          <cell r="A41" t="str">
            <v>제    도    공</v>
          </cell>
          <cell r="D41">
            <v>1</v>
          </cell>
          <cell r="E41" t="str">
            <v>"</v>
          </cell>
          <cell r="H41">
            <v>32747</v>
          </cell>
        </row>
        <row r="42">
          <cell r="A42" t="str">
            <v>현    도    공</v>
          </cell>
          <cell r="C42" t="str">
            <v xml:space="preserve"> </v>
          </cell>
          <cell r="D42">
            <v>1</v>
          </cell>
          <cell r="E42" t="str">
            <v>일</v>
          </cell>
          <cell r="H42">
            <v>28487</v>
          </cell>
        </row>
        <row r="43">
          <cell r="A43" t="str">
            <v>마    킹    공</v>
          </cell>
          <cell r="D43">
            <v>1</v>
          </cell>
          <cell r="E43" t="str">
            <v>"</v>
          </cell>
          <cell r="H43">
            <v>26924</v>
          </cell>
        </row>
        <row r="44">
          <cell r="A44" t="str">
            <v>산 소 절 단 공</v>
          </cell>
          <cell r="D44">
            <v>1</v>
          </cell>
          <cell r="E44" t="str">
            <v>"</v>
          </cell>
          <cell r="H44">
            <v>31794</v>
          </cell>
        </row>
        <row r="45">
          <cell r="A45" t="str">
            <v>샤    링    공</v>
          </cell>
          <cell r="D45">
            <v>1</v>
          </cell>
          <cell r="E45" t="str">
            <v>"</v>
          </cell>
          <cell r="H45">
            <v>29508</v>
          </cell>
        </row>
        <row r="46">
          <cell r="A46" t="str">
            <v>프  레  스  공</v>
          </cell>
          <cell r="D46">
            <v>1</v>
          </cell>
          <cell r="E46" t="str">
            <v>"</v>
          </cell>
          <cell r="H46">
            <v>26250</v>
          </cell>
        </row>
        <row r="47">
          <cell r="A47" t="str">
            <v>보    링    공</v>
          </cell>
          <cell r="D47">
            <v>1</v>
          </cell>
          <cell r="E47" t="str">
            <v>일</v>
          </cell>
          <cell r="H47">
            <v>28378</v>
          </cell>
        </row>
        <row r="48">
          <cell r="A48" t="str">
            <v>밀    링    공</v>
          </cell>
          <cell r="D48">
            <v>1</v>
          </cell>
          <cell r="E48" t="str">
            <v>"</v>
          </cell>
          <cell r="H48">
            <v>27252</v>
          </cell>
        </row>
        <row r="49">
          <cell r="A49" t="str">
            <v>방 전 절 단 공</v>
          </cell>
          <cell r="D49">
            <v>1</v>
          </cell>
          <cell r="E49" t="str">
            <v>"</v>
          </cell>
          <cell r="H49">
            <v>27047</v>
          </cell>
        </row>
        <row r="50">
          <cell r="A50" t="str">
            <v>드    링    공</v>
          </cell>
          <cell r="D50">
            <v>1</v>
          </cell>
          <cell r="E50" t="str">
            <v>"</v>
          </cell>
          <cell r="H50">
            <v>27215</v>
          </cell>
        </row>
        <row r="51">
          <cell r="A51" t="str">
            <v>수 동 선 반 공</v>
          </cell>
          <cell r="D51">
            <v>1</v>
          </cell>
          <cell r="E51" t="str">
            <v>"</v>
          </cell>
          <cell r="H51">
            <v>27350</v>
          </cell>
        </row>
        <row r="52">
          <cell r="A52" t="str">
            <v>프  레  나  공</v>
          </cell>
          <cell r="D52">
            <v>1</v>
          </cell>
          <cell r="E52" t="str">
            <v>일</v>
          </cell>
          <cell r="H52">
            <v>25035</v>
          </cell>
        </row>
        <row r="53">
          <cell r="A53" t="str">
            <v>3 본  로 라 공</v>
          </cell>
          <cell r="D53">
            <v>1</v>
          </cell>
          <cell r="E53" t="str">
            <v>"</v>
          </cell>
          <cell r="H53">
            <v>34250</v>
          </cell>
        </row>
        <row r="54">
          <cell r="A54" t="str">
            <v>벤 딩 머 쉰 공</v>
          </cell>
          <cell r="D54">
            <v>1</v>
          </cell>
          <cell r="E54" t="str">
            <v>"</v>
          </cell>
          <cell r="H54">
            <v>29076</v>
          </cell>
        </row>
        <row r="55">
          <cell r="A55" t="str">
            <v>열  처  리  공</v>
          </cell>
          <cell r="D55">
            <v>1</v>
          </cell>
          <cell r="E55" t="str">
            <v>"</v>
          </cell>
          <cell r="H55">
            <v>25392</v>
          </cell>
        </row>
        <row r="56">
          <cell r="A56" t="str">
            <v>용    접    공</v>
          </cell>
          <cell r="D56">
            <v>1</v>
          </cell>
          <cell r="E56" t="str">
            <v>"</v>
          </cell>
          <cell r="H56">
            <v>27908</v>
          </cell>
        </row>
        <row r="57">
          <cell r="A57" t="str">
            <v>종       별</v>
          </cell>
          <cell r="C57" t="str">
            <v>재 료 또 는</v>
          </cell>
          <cell r="D57" t="str">
            <v xml:space="preserve">원 수 </v>
          </cell>
          <cell r="E57" t="str">
            <v>단 위</v>
          </cell>
          <cell r="F57" t="str">
            <v>총   액</v>
          </cell>
          <cell r="G57" t="str">
            <v>노   무   비</v>
          </cell>
          <cell r="I57" t="str">
            <v>재   료   비</v>
          </cell>
          <cell r="K57" t="str">
            <v>경      비</v>
          </cell>
          <cell r="M57" t="str">
            <v>비   고</v>
          </cell>
        </row>
        <row r="58">
          <cell r="C58" t="str">
            <v xml:space="preserve">규       격 </v>
          </cell>
          <cell r="F58" t="str">
            <v>금   액</v>
          </cell>
          <cell r="G58" t="str">
            <v>단  가</v>
          </cell>
          <cell r="H58" t="str">
            <v>금   액</v>
          </cell>
          <cell r="I58" t="str">
            <v>단  가</v>
          </cell>
          <cell r="J58" t="str">
            <v>금   액</v>
          </cell>
          <cell r="K58" t="str">
            <v>단  가</v>
          </cell>
          <cell r="L58" t="str">
            <v>금   액</v>
          </cell>
        </row>
        <row r="59">
          <cell r="A59" t="str">
            <v>그 라 인 다 공</v>
          </cell>
          <cell r="D59">
            <v>1</v>
          </cell>
          <cell r="E59" t="str">
            <v>일</v>
          </cell>
          <cell r="H59">
            <v>26032</v>
          </cell>
        </row>
        <row r="60">
          <cell r="A60" t="str">
            <v>비파괴  시험공</v>
          </cell>
          <cell r="D60">
            <v>1</v>
          </cell>
          <cell r="E60" t="str">
            <v>"</v>
          </cell>
          <cell r="H60">
            <v>64472</v>
          </cell>
        </row>
        <row r="61">
          <cell r="A61" t="str">
            <v>기계 기사 1 급</v>
          </cell>
          <cell r="C61" t="str">
            <v>(중급기술자)</v>
          </cell>
          <cell r="D61">
            <v>1</v>
          </cell>
          <cell r="E61" t="str">
            <v>"</v>
          </cell>
          <cell r="H61">
            <v>97488</v>
          </cell>
        </row>
        <row r="62">
          <cell r="A62" t="str">
            <v>기계 기사 2 급</v>
          </cell>
          <cell r="C62" t="str">
            <v>(초급기술자)</v>
          </cell>
          <cell r="D62">
            <v>1</v>
          </cell>
          <cell r="E62" t="str">
            <v>"</v>
          </cell>
          <cell r="H62">
            <v>69405</v>
          </cell>
        </row>
        <row r="63">
          <cell r="A63" t="str">
            <v>철    공</v>
          </cell>
          <cell r="D63">
            <v>1</v>
          </cell>
          <cell r="E63" t="str">
            <v>"</v>
          </cell>
          <cell r="H63">
            <v>72430</v>
          </cell>
        </row>
        <row r="64">
          <cell r="A64" t="str">
            <v>잠 수 부</v>
          </cell>
          <cell r="D64">
            <v>1</v>
          </cell>
          <cell r="E64" t="str">
            <v xml:space="preserve">일 </v>
          </cell>
          <cell r="H64">
            <v>81832</v>
          </cell>
        </row>
        <row r="65">
          <cell r="A65" t="str">
            <v>선    부</v>
          </cell>
          <cell r="D65">
            <v>1</v>
          </cell>
          <cell r="E65" t="str">
            <v xml:space="preserve">일 </v>
          </cell>
          <cell r="H65">
            <v>40088</v>
          </cell>
        </row>
        <row r="66">
          <cell r="A66" t="str">
            <v>조 력 공</v>
          </cell>
          <cell r="D66">
            <v>1</v>
          </cell>
          <cell r="E66" t="str">
            <v xml:space="preserve">일 </v>
          </cell>
          <cell r="H66">
            <v>48912</v>
          </cell>
        </row>
        <row r="67">
          <cell r="A67" t="str">
            <v>품질관리공(시험사1급)</v>
          </cell>
          <cell r="D67">
            <v>1</v>
          </cell>
          <cell r="E67" t="str">
            <v xml:space="preserve">일 </v>
          </cell>
          <cell r="H67">
            <v>47867</v>
          </cell>
          <cell r="L67" t="str">
            <v xml:space="preserve"> </v>
          </cell>
        </row>
        <row r="68">
          <cell r="A68" t="str">
            <v>특급기술자(건설및기타)</v>
          </cell>
          <cell r="D68">
            <v>1</v>
          </cell>
          <cell r="E68" t="str">
            <v xml:space="preserve">일 </v>
          </cell>
          <cell r="H68">
            <v>142203</v>
          </cell>
          <cell r="L68" t="str">
            <v xml:space="preserve"> </v>
          </cell>
        </row>
        <row r="69">
          <cell r="A69" t="str">
            <v>고급기술자(    "     )</v>
          </cell>
          <cell r="D69">
            <v>1</v>
          </cell>
          <cell r="E69" t="str">
            <v xml:space="preserve">일 </v>
          </cell>
          <cell r="H69">
            <v>117410</v>
          </cell>
          <cell r="L69" t="str">
            <v xml:space="preserve"> </v>
          </cell>
        </row>
        <row r="70">
          <cell r="A70" t="str">
            <v>중급기술자(    "     )</v>
          </cell>
          <cell r="D70">
            <v>1</v>
          </cell>
          <cell r="E70" t="str">
            <v xml:space="preserve">일 </v>
          </cell>
          <cell r="H70">
            <v>97488</v>
          </cell>
          <cell r="L70" t="str">
            <v xml:space="preserve"> </v>
          </cell>
        </row>
        <row r="71">
          <cell r="A71" t="str">
            <v>초급기술자(    "     )</v>
          </cell>
          <cell r="D71">
            <v>1</v>
          </cell>
          <cell r="E71" t="str">
            <v xml:space="preserve">일 </v>
          </cell>
          <cell r="H71">
            <v>69405</v>
          </cell>
          <cell r="L71" t="str">
            <v xml:space="preserve"> </v>
          </cell>
        </row>
        <row r="72">
          <cell r="A72" t="str">
            <v>고급기능사(    "     )</v>
          </cell>
          <cell r="D72">
            <v>1</v>
          </cell>
          <cell r="E72" t="str">
            <v xml:space="preserve">일 </v>
          </cell>
          <cell r="H72">
            <v>68094</v>
          </cell>
          <cell r="L72" t="str">
            <v xml:space="preserve"> </v>
          </cell>
        </row>
        <row r="73">
          <cell r="A73" t="str">
            <v>중급기능사(    "     )</v>
          </cell>
          <cell r="D73">
            <v>1</v>
          </cell>
          <cell r="E73" t="str">
            <v xml:space="preserve">일 </v>
          </cell>
          <cell r="H73">
            <v>60249</v>
          </cell>
          <cell r="L73" t="str">
            <v xml:space="preserve"> </v>
          </cell>
        </row>
        <row r="74">
          <cell r="A74" t="str">
            <v>초급기능사(    "     )</v>
          </cell>
          <cell r="D74">
            <v>1</v>
          </cell>
          <cell r="E74" t="str">
            <v xml:space="preserve">일 </v>
          </cell>
          <cell r="H74">
            <v>48652</v>
          </cell>
          <cell r="L74" t="str">
            <v xml:space="preserve"> </v>
          </cell>
        </row>
        <row r="75">
          <cell r="C75" t="str">
            <v xml:space="preserve"> </v>
          </cell>
        </row>
        <row r="76">
          <cell r="C76" t="str">
            <v xml:space="preserve"> </v>
          </cell>
        </row>
        <row r="77">
          <cell r="C77" t="str">
            <v xml:space="preserve"> </v>
          </cell>
        </row>
        <row r="78">
          <cell r="C78" t="str">
            <v xml:space="preserve"> </v>
          </cell>
        </row>
        <row r="79">
          <cell r="C79" t="str">
            <v xml:space="preserve"> </v>
          </cell>
        </row>
        <row r="81">
          <cell r="B81" t="str">
            <v>'98 년도  소 모 자 재  단 가 표</v>
          </cell>
        </row>
        <row r="82">
          <cell r="E82" t="str">
            <v xml:space="preserve"> </v>
          </cell>
        </row>
        <row r="83">
          <cell r="A83" t="str">
            <v>종       별</v>
          </cell>
          <cell r="C83" t="str">
            <v>재 료 또 는</v>
          </cell>
          <cell r="D83" t="str">
            <v xml:space="preserve">원 수 </v>
          </cell>
          <cell r="E83" t="str">
            <v>단 위</v>
          </cell>
          <cell r="F83" t="str">
            <v>총   액</v>
          </cell>
          <cell r="G83" t="str">
            <v>노   무   비</v>
          </cell>
          <cell r="I83" t="str">
            <v>재   료   비</v>
          </cell>
          <cell r="K83" t="str">
            <v>경      비</v>
          </cell>
          <cell r="M83" t="str">
            <v>비   고</v>
          </cell>
        </row>
        <row r="84">
          <cell r="C84" t="str">
            <v xml:space="preserve">규       격 </v>
          </cell>
          <cell r="F84" t="str">
            <v>금   액</v>
          </cell>
          <cell r="G84" t="str">
            <v>단  가</v>
          </cell>
          <cell r="H84" t="str">
            <v>금   액</v>
          </cell>
          <cell r="I84" t="str">
            <v>단  가</v>
          </cell>
          <cell r="J84" t="str">
            <v>금   액</v>
          </cell>
          <cell r="K84" t="str">
            <v>단  가</v>
          </cell>
          <cell r="L84" t="str">
            <v>금   액</v>
          </cell>
        </row>
        <row r="85">
          <cell r="A85" t="str">
            <v>산          소</v>
          </cell>
          <cell r="C85" t="str">
            <v>6,000 L</v>
          </cell>
          <cell r="D85">
            <v>1</v>
          </cell>
          <cell r="E85" t="str">
            <v>병</v>
          </cell>
          <cell r="J85">
            <v>12000</v>
          </cell>
        </row>
        <row r="86">
          <cell r="A86" t="str">
            <v>아  세  치  렌</v>
          </cell>
          <cell r="C86" t="str">
            <v>4,500 L</v>
          </cell>
          <cell r="D86">
            <v>1</v>
          </cell>
          <cell r="E86" t="str">
            <v>"</v>
          </cell>
          <cell r="J86">
            <v>55392</v>
          </cell>
        </row>
        <row r="87">
          <cell r="B87" t="str">
            <v xml:space="preserve">  "</v>
          </cell>
          <cell r="C87" t="str">
            <v>2,100 L</v>
          </cell>
          <cell r="D87">
            <v>1</v>
          </cell>
          <cell r="E87" t="str">
            <v>"</v>
          </cell>
          <cell r="J87">
            <v>25849</v>
          </cell>
        </row>
        <row r="88">
          <cell r="A88" t="str">
            <v>STS 용  접  봉</v>
          </cell>
          <cell r="C88" t="str">
            <v>4Φx350L</v>
          </cell>
          <cell r="D88">
            <v>1</v>
          </cell>
          <cell r="E88" t="str">
            <v>kg</v>
          </cell>
          <cell r="J88">
            <v>5460</v>
          </cell>
        </row>
        <row r="89">
          <cell r="A89" t="str">
            <v>SS400  용 접 봉</v>
          </cell>
          <cell r="C89" t="str">
            <v>"</v>
          </cell>
          <cell r="D89">
            <v>1</v>
          </cell>
          <cell r="E89" t="str">
            <v>"</v>
          </cell>
          <cell r="J89">
            <v>1260</v>
          </cell>
        </row>
        <row r="90">
          <cell r="A90" t="str">
            <v>전  력  요  금</v>
          </cell>
          <cell r="D90">
            <v>1</v>
          </cell>
          <cell r="E90" t="str">
            <v>Kwh</v>
          </cell>
          <cell r="J90">
            <v>61.6</v>
          </cell>
        </row>
        <row r="91">
          <cell r="A91" t="str">
            <v>함          석</v>
          </cell>
          <cell r="C91" t="str">
            <v>#32x3'x6'</v>
          </cell>
          <cell r="D91">
            <v>1</v>
          </cell>
          <cell r="E91" t="str">
            <v>매</v>
          </cell>
          <cell r="J91">
            <v>2597</v>
          </cell>
        </row>
        <row r="92">
          <cell r="B92" t="str">
            <v xml:space="preserve">  "</v>
          </cell>
          <cell r="C92" t="str">
            <v>#31x3'x6'</v>
          </cell>
          <cell r="D92">
            <v>1</v>
          </cell>
          <cell r="E92" t="str">
            <v>"</v>
          </cell>
          <cell r="J92">
            <v>2825</v>
          </cell>
        </row>
        <row r="93">
          <cell r="A93" t="str">
            <v>경          유</v>
          </cell>
          <cell r="D93">
            <v>1</v>
          </cell>
          <cell r="E93" t="str">
            <v>L</v>
          </cell>
          <cell r="J93">
            <v>526.4</v>
          </cell>
        </row>
        <row r="94">
          <cell r="A94" t="str">
            <v>코  크  스</v>
          </cell>
          <cell r="D94">
            <v>1</v>
          </cell>
          <cell r="E94" t="str">
            <v>kg</v>
          </cell>
          <cell r="J94">
            <v>183</v>
          </cell>
        </row>
        <row r="95">
          <cell r="A95" t="str">
            <v>그라인다돌</v>
          </cell>
          <cell r="D95">
            <v>1</v>
          </cell>
          <cell r="E95" t="str">
            <v>개</v>
          </cell>
          <cell r="J95">
            <v>3380</v>
          </cell>
        </row>
        <row r="96">
          <cell r="A96" t="str">
            <v>노   즐</v>
          </cell>
          <cell r="D96">
            <v>1</v>
          </cell>
          <cell r="E96" t="str">
            <v>"</v>
          </cell>
          <cell r="J96">
            <v>32000</v>
          </cell>
        </row>
        <row r="97">
          <cell r="A97" t="str">
            <v>아  세  치  렌</v>
          </cell>
          <cell r="C97" t="str">
            <v>4,500 L</v>
          </cell>
          <cell r="D97">
            <v>1</v>
          </cell>
          <cell r="E97" t="str">
            <v>kg</v>
          </cell>
          <cell r="J97">
            <v>10500</v>
          </cell>
        </row>
        <row r="98">
          <cell r="B98" t="str">
            <v>- 엔진유</v>
          </cell>
          <cell r="E98" t="str">
            <v>L</v>
          </cell>
          <cell r="J98">
            <v>1250</v>
          </cell>
        </row>
        <row r="99">
          <cell r="B99" t="str">
            <v>- 구리이스</v>
          </cell>
          <cell r="E99" t="str">
            <v>KG</v>
          </cell>
          <cell r="J99">
            <v>2323</v>
          </cell>
        </row>
        <row r="100">
          <cell r="B100" t="str">
            <v>- 규사</v>
          </cell>
          <cell r="E100" t="str">
            <v>TON</v>
          </cell>
          <cell r="J100">
            <v>25000</v>
          </cell>
        </row>
        <row r="101">
          <cell r="B101" t="str">
            <v>- SAND</v>
          </cell>
          <cell r="E101" t="str">
            <v>㎥</v>
          </cell>
          <cell r="J101">
            <v>7000</v>
          </cell>
        </row>
        <row r="102">
          <cell r="B102" t="str">
            <v>- POWER BRUSH</v>
          </cell>
          <cell r="E102" t="str">
            <v>KG</v>
          </cell>
          <cell r="J102">
            <v>5000</v>
          </cell>
        </row>
        <row r="103">
          <cell r="A103" t="str">
            <v>종       별</v>
          </cell>
          <cell r="C103" t="str">
            <v>재 료 또 는</v>
          </cell>
          <cell r="D103" t="str">
            <v xml:space="preserve">원 수 </v>
          </cell>
          <cell r="E103" t="str">
            <v>단 위</v>
          </cell>
          <cell r="F103" t="str">
            <v>총   액</v>
          </cell>
          <cell r="G103" t="str">
            <v>노   무   비</v>
          </cell>
          <cell r="I103" t="str">
            <v>재   료   비</v>
          </cell>
          <cell r="K103" t="str">
            <v>경      비</v>
          </cell>
          <cell r="M103" t="str">
            <v>비   고</v>
          </cell>
        </row>
        <row r="104">
          <cell r="C104" t="str">
            <v xml:space="preserve">규       격 </v>
          </cell>
          <cell r="F104" t="str">
            <v>금   액</v>
          </cell>
          <cell r="G104" t="str">
            <v>단  가</v>
          </cell>
          <cell r="H104" t="str">
            <v>금   액</v>
          </cell>
          <cell r="I104" t="str">
            <v>단  가</v>
          </cell>
          <cell r="J104" t="str">
            <v>금   액</v>
          </cell>
          <cell r="K104" t="str">
            <v>단  가</v>
          </cell>
          <cell r="L104" t="str">
            <v>금   액</v>
          </cell>
        </row>
        <row r="105">
          <cell r="B105" t="str">
            <v>- WIRE BRUSH</v>
          </cell>
          <cell r="E105" t="str">
            <v>KG</v>
          </cell>
          <cell r="J105">
            <v>2000</v>
          </cell>
        </row>
        <row r="106">
          <cell r="B106" t="str">
            <v>- 세척제</v>
          </cell>
          <cell r="E106" t="str">
            <v>KG</v>
          </cell>
          <cell r="J106">
            <v>10500</v>
          </cell>
        </row>
        <row r="107">
          <cell r="B107" t="str">
            <v>- 넝마</v>
          </cell>
          <cell r="E107" t="str">
            <v>KG</v>
          </cell>
          <cell r="J107">
            <v>1363</v>
          </cell>
          <cell r="K107" t="str">
            <v>(적산정보 492)</v>
          </cell>
        </row>
        <row r="108">
          <cell r="B108" t="str">
            <v>- 세라믹코팅제</v>
          </cell>
          <cell r="E108" t="str">
            <v>KG</v>
          </cell>
          <cell r="J108">
            <v>168300</v>
          </cell>
        </row>
        <row r="109">
          <cell r="B109" t="str">
            <v>- 희석제</v>
          </cell>
          <cell r="E109" t="str">
            <v>통</v>
          </cell>
          <cell r="J109">
            <v>5120</v>
          </cell>
        </row>
        <row r="110">
          <cell r="B110" t="str">
            <v>ZINC RICH PRIMER</v>
          </cell>
          <cell r="E110" t="str">
            <v>L</v>
          </cell>
          <cell r="J110">
            <v>7945</v>
          </cell>
        </row>
        <row r="111">
          <cell r="B111" t="str">
            <v>신      나</v>
          </cell>
          <cell r="J111">
            <v>2111</v>
          </cell>
        </row>
        <row r="112">
          <cell r="B112" t="str">
            <v>방 오 도 료</v>
          </cell>
          <cell r="J112">
            <v>9231</v>
          </cell>
        </row>
        <row r="113">
          <cell r="B113" t="str">
            <v>신  나(ANTI FAULING)</v>
          </cell>
          <cell r="J113">
            <v>1530</v>
          </cell>
        </row>
        <row r="114">
          <cell r="B114" t="str">
            <v>TAL EPOXY</v>
          </cell>
          <cell r="J114">
            <v>3570</v>
          </cell>
        </row>
        <row r="115">
          <cell r="B115" t="str">
            <v>PURE EPOXY</v>
          </cell>
          <cell r="J115">
            <v>4010</v>
          </cell>
        </row>
        <row r="127">
          <cell r="B127" t="str">
            <v>'98 년도  사 용 장 비 경 비  단 가 표</v>
          </cell>
        </row>
        <row r="128">
          <cell r="E128" t="str">
            <v xml:space="preserve"> </v>
          </cell>
        </row>
        <row r="129">
          <cell r="A129" t="str">
            <v>종       별</v>
          </cell>
          <cell r="C129" t="str">
            <v>재 료 또 는</v>
          </cell>
          <cell r="D129" t="str">
            <v xml:space="preserve">원 수 </v>
          </cell>
          <cell r="E129" t="str">
            <v>단 위</v>
          </cell>
          <cell r="F129" t="str">
            <v>총   액</v>
          </cell>
          <cell r="G129" t="str">
            <v>노   무   비</v>
          </cell>
          <cell r="I129" t="str">
            <v>재   료   비</v>
          </cell>
          <cell r="K129" t="str">
            <v>경      비</v>
          </cell>
          <cell r="M129" t="str">
            <v>비   고</v>
          </cell>
        </row>
        <row r="130">
          <cell r="C130" t="str">
            <v xml:space="preserve">규       격 </v>
          </cell>
          <cell r="F130" t="str">
            <v>금   액</v>
          </cell>
          <cell r="G130" t="str">
            <v>단  가</v>
          </cell>
          <cell r="H130" t="str">
            <v>금   액</v>
          </cell>
          <cell r="I130" t="str">
            <v>단  가</v>
          </cell>
          <cell r="J130" t="str">
            <v>금   액</v>
          </cell>
          <cell r="K130" t="str">
            <v>단  가</v>
          </cell>
          <cell r="L130" t="str">
            <v>금   액</v>
          </cell>
        </row>
        <row r="131">
          <cell r="A131" t="str">
            <v>Lathe</v>
          </cell>
          <cell r="C131" t="str">
            <v>12ftx7.5Hp</v>
          </cell>
          <cell r="D131">
            <v>1</v>
          </cell>
          <cell r="E131" t="str">
            <v>hr</v>
          </cell>
          <cell r="H131">
            <v>3418</v>
          </cell>
          <cell r="L131">
            <v>3775</v>
          </cell>
        </row>
        <row r="132">
          <cell r="A132" t="str">
            <v>Planer</v>
          </cell>
          <cell r="C132" t="str">
            <v>4ftx8ft</v>
          </cell>
          <cell r="D132">
            <v>1</v>
          </cell>
          <cell r="E132" t="str">
            <v>"</v>
          </cell>
          <cell r="H132">
            <v>3129</v>
          </cell>
          <cell r="L132">
            <v>2743</v>
          </cell>
        </row>
        <row r="133">
          <cell r="A133" t="str">
            <v>Boring Machine</v>
          </cell>
          <cell r="C133" t="str">
            <v>horizontal type 3Hp</v>
          </cell>
        </row>
        <row r="134">
          <cell r="D134">
            <v>1</v>
          </cell>
          <cell r="E134" t="str">
            <v>"</v>
          </cell>
          <cell r="H134">
            <v>3547</v>
          </cell>
          <cell r="L134">
            <v>8928</v>
          </cell>
        </row>
        <row r="135">
          <cell r="A135" t="str">
            <v>Union Melt Welder</v>
          </cell>
          <cell r="C135" t="str">
            <v>5.5 KVA</v>
          </cell>
          <cell r="D135">
            <v>1</v>
          </cell>
          <cell r="E135" t="str">
            <v>"</v>
          </cell>
          <cell r="H135">
            <v>3488</v>
          </cell>
          <cell r="L135">
            <v>1797</v>
          </cell>
        </row>
        <row r="136">
          <cell r="A136" t="str">
            <v>Gouging Machine</v>
          </cell>
          <cell r="C136" t="str">
            <v>중형</v>
          </cell>
          <cell r="D136">
            <v>1</v>
          </cell>
          <cell r="E136" t="str">
            <v>"</v>
          </cell>
          <cell r="H136">
            <v>3380</v>
          </cell>
          <cell r="L136">
            <v>670</v>
          </cell>
        </row>
        <row r="137">
          <cell r="A137" t="str">
            <v>Gas Cutting Machine</v>
          </cell>
        </row>
        <row r="138">
          <cell r="C138" t="str">
            <v>auto 중형</v>
          </cell>
          <cell r="D138">
            <v>1</v>
          </cell>
          <cell r="E138" t="str">
            <v>hr</v>
          </cell>
          <cell r="H138">
            <v>11922</v>
          </cell>
          <cell r="L138">
            <v>119</v>
          </cell>
        </row>
        <row r="139">
          <cell r="B139" t="str">
            <v xml:space="preserve">  "</v>
          </cell>
          <cell r="C139" t="str">
            <v>manual 중형</v>
          </cell>
          <cell r="D139">
            <v>1</v>
          </cell>
          <cell r="E139" t="str">
            <v>"</v>
          </cell>
          <cell r="H139">
            <v>3974</v>
          </cell>
          <cell r="L139">
            <v>115</v>
          </cell>
        </row>
        <row r="140">
          <cell r="A140" t="str">
            <v>Gas Heating Touch</v>
          </cell>
          <cell r="C140" t="str">
            <v>중형</v>
          </cell>
          <cell r="D140">
            <v>1</v>
          </cell>
          <cell r="E140" t="str">
            <v>"</v>
          </cell>
          <cell r="H140">
            <v>3174</v>
          </cell>
          <cell r="L140">
            <v>115</v>
          </cell>
        </row>
        <row r="141">
          <cell r="A141" t="str">
            <v>A.C Welder</v>
          </cell>
          <cell r="C141" t="str">
            <v>5.5 KVA</v>
          </cell>
          <cell r="D141">
            <v>1</v>
          </cell>
          <cell r="E141" t="str">
            <v>"</v>
          </cell>
          <cell r="L141">
            <v>107</v>
          </cell>
        </row>
        <row r="142">
          <cell r="B142" t="str">
            <v xml:space="preserve"> "</v>
          </cell>
          <cell r="C142" t="str">
            <v>10 KVA</v>
          </cell>
          <cell r="D142">
            <v>1</v>
          </cell>
          <cell r="E142" t="str">
            <v>"</v>
          </cell>
          <cell r="L142">
            <v>155</v>
          </cell>
        </row>
        <row r="143">
          <cell r="A143" t="str">
            <v>D.C Welder</v>
          </cell>
          <cell r="C143" t="str">
            <v>300A  5.5KW</v>
          </cell>
          <cell r="D143">
            <v>1</v>
          </cell>
          <cell r="E143" t="str">
            <v>hr</v>
          </cell>
          <cell r="L143">
            <v>359</v>
          </cell>
        </row>
        <row r="144">
          <cell r="A144" t="str">
            <v>Gas Welder</v>
          </cell>
          <cell r="C144" t="str">
            <v>대형</v>
          </cell>
          <cell r="D144">
            <v>1</v>
          </cell>
          <cell r="E144" t="str">
            <v>"</v>
          </cell>
          <cell r="L144">
            <v>149.5</v>
          </cell>
        </row>
        <row r="145">
          <cell r="B145" t="str">
            <v xml:space="preserve"> "</v>
          </cell>
          <cell r="C145" t="str">
            <v>중형</v>
          </cell>
          <cell r="D145">
            <v>1</v>
          </cell>
          <cell r="E145" t="str">
            <v>"</v>
          </cell>
          <cell r="L145">
            <v>115</v>
          </cell>
        </row>
        <row r="146">
          <cell r="A146" t="str">
            <v>Hydro Press</v>
          </cell>
          <cell r="C146" t="str">
            <v>300ton</v>
          </cell>
          <cell r="D146">
            <v>1</v>
          </cell>
          <cell r="E146" t="str">
            <v>"</v>
          </cell>
          <cell r="H146">
            <v>3281</v>
          </cell>
          <cell r="L146">
            <v>8463</v>
          </cell>
        </row>
        <row r="147">
          <cell r="B147" t="str">
            <v xml:space="preserve"> "</v>
          </cell>
          <cell r="C147" t="str">
            <v>100ton</v>
          </cell>
          <cell r="D147">
            <v>1</v>
          </cell>
          <cell r="E147" t="str">
            <v>"</v>
          </cell>
          <cell r="H147">
            <v>3281</v>
          </cell>
          <cell r="L147">
            <v>6045</v>
          </cell>
        </row>
        <row r="148">
          <cell r="A148" t="str">
            <v>Bending Roller</v>
          </cell>
          <cell r="C148" t="str">
            <v>23ft</v>
          </cell>
          <cell r="D148">
            <v>1</v>
          </cell>
          <cell r="E148" t="str">
            <v>hr</v>
          </cell>
          <cell r="H148">
            <v>4281</v>
          </cell>
          <cell r="L148">
            <v>6323</v>
          </cell>
        </row>
        <row r="149">
          <cell r="A149" t="str">
            <v>종       별</v>
          </cell>
          <cell r="C149" t="str">
            <v>재 료 또 는</v>
          </cell>
          <cell r="D149" t="str">
            <v xml:space="preserve">원 수 </v>
          </cell>
          <cell r="E149" t="str">
            <v>단 위</v>
          </cell>
          <cell r="F149" t="str">
            <v>총   액</v>
          </cell>
          <cell r="G149" t="str">
            <v>노   무   비</v>
          </cell>
          <cell r="I149" t="str">
            <v>재   료   비</v>
          </cell>
          <cell r="K149" t="str">
            <v>경      비</v>
          </cell>
          <cell r="M149" t="str">
            <v>비   고</v>
          </cell>
        </row>
        <row r="150">
          <cell r="C150" t="str">
            <v xml:space="preserve">규       격 </v>
          </cell>
          <cell r="F150" t="str">
            <v>금   액</v>
          </cell>
          <cell r="G150" t="str">
            <v>단  가</v>
          </cell>
          <cell r="H150" t="str">
            <v>금   액</v>
          </cell>
          <cell r="I150" t="str">
            <v>단  가</v>
          </cell>
          <cell r="J150" t="str">
            <v>금   액</v>
          </cell>
          <cell r="K150" t="str">
            <v>단  가</v>
          </cell>
          <cell r="L150" t="str">
            <v>금   액</v>
          </cell>
        </row>
        <row r="151">
          <cell r="A151" t="str">
            <v>Edge Bending Roller</v>
          </cell>
        </row>
        <row r="152">
          <cell r="C152" t="str">
            <v>23ft</v>
          </cell>
          <cell r="D152">
            <v>1</v>
          </cell>
          <cell r="E152" t="str">
            <v>"</v>
          </cell>
          <cell r="H152">
            <v>4281</v>
          </cell>
          <cell r="L152">
            <v>9484.5</v>
          </cell>
        </row>
        <row r="153">
          <cell r="A153" t="str">
            <v>Shearing Machine</v>
          </cell>
          <cell r="D153">
            <v>1</v>
          </cell>
          <cell r="E153" t="str">
            <v>"</v>
          </cell>
          <cell r="H153">
            <v>3688</v>
          </cell>
          <cell r="L153">
            <v>3209</v>
          </cell>
        </row>
        <row r="154">
          <cell r="A154" t="str">
            <v>Drilling Machine</v>
          </cell>
          <cell r="C154" t="str">
            <v xml:space="preserve"> 3 Hp</v>
          </cell>
          <cell r="D154">
            <v>1</v>
          </cell>
          <cell r="E154" t="str">
            <v>"</v>
          </cell>
          <cell r="H154">
            <v>3401</v>
          </cell>
          <cell r="L154">
            <v>576</v>
          </cell>
        </row>
        <row r="155">
          <cell r="B155" t="str">
            <v xml:space="preserve">  "</v>
          </cell>
          <cell r="C155" t="str">
            <v>radial 5Hp</v>
          </cell>
          <cell r="D155">
            <v>1</v>
          </cell>
          <cell r="E155" t="str">
            <v>"</v>
          </cell>
          <cell r="H155">
            <v>3401</v>
          </cell>
          <cell r="L155">
            <v>1720</v>
          </cell>
        </row>
        <row r="156">
          <cell r="A156" t="str">
            <v>Portable Drill</v>
          </cell>
          <cell r="C156" t="str">
            <v>0.5 Hp</v>
          </cell>
          <cell r="D156">
            <v>1</v>
          </cell>
          <cell r="E156" t="str">
            <v>hr</v>
          </cell>
          <cell r="H156" t="str">
            <v xml:space="preserve"> </v>
          </cell>
          <cell r="L156">
            <v>12</v>
          </cell>
        </row>
        <row r="157">
          <cell r="B157" t="str">
            <v xml:space="preserve">  "</v>
          </cell>
          <cell r="C157" t="str">
            <v>1.5 Hp</v>
          </cell>
          <cell r="D157">
            <v>1</v>
          </cell>
          <cell r="E157" t="str">
            <v>"</v>
          </cell>
          <cell r="H157" t="str">
            <v xml:space="preserve"> </v>
          </cell>
          <cell r="L157">
            <v>14</v>
          </cell>
        </row>
        <row r="158">
          <cell r="A158" t="str">
            <v>Portable Grinder</v>
          </cell>
          <cell r="C158" t="str">
            <v>0.5 Hp</v>
          </cell>
          <cell r="D158">
            <v>1</v>
          </cell>
          <cell r="E158" t="str">
            <v>hr</v>
          </cell>
          <cell r="L158">
            <v>22</v>
          </cell>
        </row>
        <row r="159">
          <cell r="A159" t="str">
            <v>Air Compressor</v>
          </cell>
          <cell r="C159" t="str">
            <v>5.9㎥/min</v>
          </cell>
          <cell r="D159">
            <v>1</v>
          </cell>
          <cell r="E159" t="str">
            <v>"</v>
          </cell>
          <cell r="H159">
            <v>9681</v>
          </cell>
          <cell r="J159">
            <v>6189</v>
          </cell>
          <cell r="L159">
            <v>3137</v>
          </cell>
        </row>
        <row r="160">
          <cell r="B160" t="str">
            <v xml:space="preserve">  "</v>
          </cell>
          <cell r="C160" t="str">
            <v>8.9㎥/min</v>
          </cell>
          <cell r="D160">
            <v>1</v>
          </cell>
          <cell r="E160" t="str">
            <v>"</v>
          </cell>
          <cell r="H160">
            <v>9681</v>
          </cell>
          <cell r="J160">
            <v>8779</v>
          </cell>
          <cell r="L160">
            <v>6250</v>
          </cell>
        </row>
        <row r="161">
          <cell r="A161" t="str">
            <v>Over Head Crane</v>
          </cell>
          <cell r="C161" t="str">
            <v>20ton</v>
          </cell>
          <cell r="D161">
            <v>1</v>
          </cell>
          <cell r="E161" t="str">
            <v>"</v>
          </cell>
          <cell r="H161">
            <v>9681</v>
          </cell>
          <cell r="L161">
            <v>3338</v>
          </cell>
        </row>
        <row r="162">
          <cell r="B162" t="str">
            <v xml:space="preserve">  "</v>
          </cell>
          <cell r="C162" t="str">
            <v>30ton</v>
          </cell>
          <cell r="D162">
            <v>1</v>
          </cell>
          <cell r="E162" t="str">
            <v>hr</v>
          </cell>
          <cell r="H162">
            <v>9681</v>
          </cell>
          <cell r="L162">
            <v>4123</v>
          </cell>
        </row>
        <row r="163">
          <cell r="A163" t="str">
            <v>Truck Crane</v>
          </cell>
          <cell r="C163" t="str">
            <v>10ton</v>
          </cell>
          <cell r="D163">
            <v>1</v>
          </cell>
          <cell r="E163" t="str">
            <v>"</v>
          </cell>
          <cell r="H163">
            <v>18615</v>
          </cell>
          <cell r="J163">
            <v>3486</v>
          </cell>
          <cell r="L163">
            <v>20487</v>
          </cell>
        </row>
        <row r="164">
          <cell r="B164" t="str">
            <v xml:space="preserve">  "</v>
          </cell>
          <cell r="C164" t="str">
            <v>15ton</v>
          </cell>
          <cell r="D164">
            <v>1</v>
          </cell>
          <cell r="E164" t="str">
            <v>"</v>
          </cell>
          <cell r="H164">
            <v>18615</v>
          </cell>
          <cell r="J164">
            <v>4285</v>
          </cell>
          <cell r="L164">
            <v>30731</v>
          </cell>
        </row>
        <row r="165">
          <cell r="B165" t="str">
            <v xml:space="preserve">  "</v>
          </cell>
          <cell r="C165" t="str">
            <v>20ton</v>
          </cell>
          <cell r="D165">
            <v>1</v>
          </cell>
          <cell r="E165" t="str">
            <v>"</v>
          </cell>
          <cell r="H165">
            <v>18615</v>
          </cell>
          <cell r="J165">
            <v>4939</v>
          </cell>
          <cell r="L165">
            <v>40975</v>
          </cell>
        </row>
        <row r="166">
          <cell r="B166" t="str">
            <v xml:space="preserve">  "</v>
          </cell>
          <cell r="C166" t="str">
            <v>30ton</v>
          </cell>
          <cell r="D166">
            <v>1</v>
          </cell>
          <cell r="E166" t="str">
            <v>"</v>
          </cell>
          <cell r="H166">
            <v>18615</v>
          </cell>
          <cell r="J166">
            <v>7046</v>
          </cell>
          <cell r="L166">
            <v>44939</v>
          </cell>
        </row>
        <row r="167">
          <cell r="B167" t="str">
            <v xml:space="preserve">  "</v>
          </cell>
          <cell r="C167" t="str">
            <v>40ton</v>
          </cell>
          <cell r="D167">
            <v>1</v>
          </cell>
          <cell r="E167" t="str">
            <v>"</v>
          </cell>
          <cell r="H167">
            <v>18615</v>
          </cell>
          <cell r="J167">
            <v>8730</v>
          </cell>
          <cell r="L167">
            <v>55621</v>
          </cell>
        </row>
        <row r="168">
          <cell r="A168" t="str">
            <v>Winch</v>
          </cell>
          <cell r="C168" t="str">
            <v>10Hp</v>
          </cell>
          <cell r="D168">
            <v>1</v>
          </cell>
          <cell r="E168" t="str">
            <v>hr</v>
          </cell>
          <cell r="H168">
            <v>9235</v>
          </cell>
          <cell r="L168">
            <v>850</v>
          </cell>
        </row>
        <row r="169">
          <cell r="A169" t="str">
            <v>"</v>
          </cell>
          <cell r="C169" t="str">
            <v>50Hp</v>
          </cell>
          <cell r="D169">
            <v>1</v>
          </cell>
          <cell r="E169" t="str">
            <v>"</v>
          </cell>
          <cell r="H169">
            <v>9235</v>
          </cell>
          <cell r="L169">
            <v>5209</v>
          </cell>
        </row>
        <row r="170">
          <cell r="A170" t="str">
            <v>Truck</v>
          </cell>
          <cell r="C170" t="str">
            <v>6ton</v>
          </cell>
          <cell r="D170">
            <v>1</v>
          </cell>
          <cell r="E170" t="str">
            <v>"</v>
          </cell>
          <cell r="H170">
            <v>8683</v>
          </cell>
          <cell r="J170">
            <v>8110</v>
          </cell>
          <cell r="L170">
            <v>4902</v>
          </cell>
        </row>
        <row r="171">
          <cell r="A171" t="str">
            <v>Trailer</v>
          </cell>
          <cell r="C171" t="str">
            <v>20ton</v>
          </cell>
          <cell r="D171">
            <v>1</v>
          </cell>
          <cell r="E171" t="str">
            <v>"</v>
          </cell>
          <cell r="H171">
            <v>9681</v>
          </cell>
          <cell r="J171">
            <v>15109</v>
          </cell>
          <cell r="L171">
            <v>20345</v>
          </cell>
        </row>
        <row r="172">
          <cell r="A172" t="str">
            <v>종       별</v>
          </cell>
          <cell r="C172" t="str">
            <v>재 료 또 는</v>
          </cell>
          <cell r="D172" t="str">
            <v xml:space="preserve">원 수 </v>
          </cell>
          <cell r="E172" t="str">
            <v>단 위</v>
          </cell>
          <cell r="F172" t="str">
            <v>총   액</v>
          </cell>
          <cell r="G172" t="str">
            <v>노   무   비</v>
          </cell>
          <cell r="I172" t="str">
            <v>재   료   비</v>
          </cell>
          <cell r="K172" t="str">
            <v>경      비</v>
          </cell>
          <cell r="M172" t="str">
            <v>비   고</v>
          </cell>
        </row>
        <row r="173">
          <cell r="C173" t="str">
            <v xml:space="preserve">규       격 </v>
          </cell>
          <cell r="F173" t="str">
            <v>금   액</v>
          </cell>
          <cell r="G173" t="str">
            <v>단  가</v>
          </cell>
          <cell r="H173" t="str">
            <v>금   액</v>
          </cell>
          <cell r="I173" t="str">
            <v>단  가</v>
          </cell>
          <cell r="J173" t="str">
            <v>금   액</v>
          </cell>
          <cell r="K173" t="str">
            <v>단  가</v>
          </cell>
          <cell r="L173" t="str">
            <v>금   액</v>
          </cell>
        </row>
        <row r="174">
          <cell r="A174" t="str">
            <v>Trailer</v>
          </cell>
          <cell r="C174" t="str">
            <v>30ton</v>
          </cell>
          <cell r="D174">
            <v>1</v>
          </cell>
          <cell r="E174" t="str">
            <v>"</v>
          </cell>
          <cell r="H174">
            <v>8683</v>
          </cell>
          <cell r="J174">
            <v>15763</v>
          </cell>
          <cell r="L174">
            <v>27414</v>
          </cell>
        </row>
        <row r="175">
          <cell r="A175" t="str">
            <v>Fork Lift</v>
          </cell>
          <cell r="C175" t="str">
            <v>3.5ton</v>
          </cell>
          <cell r="D175">
            <v>1</v>
          </cell>
          <cell r="E175" t="str">
            <v>hr</v>
          </cell>
          <cell r="H175">
            <v>9681</v>
          </cell>
          <cell r="J175">
            <v>5116</v>
          </cell>
          <cell r="L175">
            <v>3470</v>
          </cell>
        </row>
        <row r="176">
          <cell r="B176" t="str">
            <v xml:space="preserve"> "</v>
          </cell>
          <cell r="C176" t="str">
            <v>5.0ton</v>
          </cell>
          <cell r="D176">
            <v>1</v>
          </cell>
          <cell r="E176" t="str">
            <v>"</v>
          </cell>
          <cell r="H176">
            <v>9681</v>
          </cell>
          <cell r="J176">
            <v>5116.08</v>
          </cell>
          <cell r="L176">
            <v>4863</v>
          </cell>
        </row>
        <row r="177">
          <cell r="B177" t="str">
            <v xml:space="preserve"> "</v>
          </cell>
          <cell r="C177" t="str">
            <v>7.5ton</v>
          </cell>
          <cell r="D177">
            <v>1</v>
          </cell>
          <cell r="E177" t="str">
            <v>"</v>
          </cell>
          <cell r="H177">
            <v>9681</v>
          </cell>
          <cell r="J177">
            <v>5898</v>
          </cell>
          <cell r="L177">
            <v>5845</v>
          </cell>
        </row>
        <row r="178">
          <cell r="A178" t="str">
            <v>발 전 기</v>
          </cell>
          <cell r="C178" t="str">
            <v>50 kw</v>
          </cell>
          <cell r="D178">
            <v>1</v>
          </cell>
          <cell r="E178" t="str">
            <v>"</v>
          </cell>
          <cell r="H178">
            <v>9235</v>
          </cell>
          <cell r="J178">
            <v>8338</v>
          </cell>
          <cell r="L178">
            <v>4912</v>
          </cell>
        </row>
        <row r="179">
          <cell r="A179" t="str">
            <v>AIR HOSE</v>
          </cell>
          <cell r="C179" t="str">
            <v>3/4 "</v>
          </cell>
          <cell r="D179">
            <v>1</v>
          </cell>
          <cell r="E179" t="str">
            <v>"</v>
          </cell>
          <cell r="L179">
            <v>48</v>
          </cell>
        </row>
        <row r="180">
          <cell r="A180" t="str">
            <v>브라스트기</v>
          </cell>
          <cell r="D180">
            <v>1</v>
          </cell>
          <cell r="E180" t="str">
            <v>"</v>
          </cell>
          <cell r="L180">
            <v>659</v>
          </cell>
        </row>
        <row r="181">
          <cell r="A181" t="str">
            <v>건  조  기</v>
          </cell>
          <cell r="D181">
            <v>1</v>
          </cell>
          <cell r="E181" t="str">
            <v>"</v>
          </cell>
          <cell r="L181">
            <v>211</v>
          </cell>
        </row>
        <row r="182">
          <cell r="A182" t="str">
            <v>방  진  복</v>
          </cell>
          <cell r="D182">
            <v>1</v>
          </cell>
          <cell r="E182" t="str">
            <v>"</v>
          </cell>
          <cell r="L182">
            <v>107</v>
          </cell>
        </row>
        <row r="183">
          <cell r="A183" t="str">
            <v>방  진  모</v>
          </cell>
          <cell r="D183">
            <v>1</v>
          </cell>
          <cell r="E183" t="str">
            <v>"</v>
          </cell>
          <cell r="L183">
            <v>21</v>
          </cell>
        </row>
        <row r="196">
          <cell r="B196" t="str">
            <v>'98 년도  사 용 장 비 경 비  산 출 표</v>
          </cell>
        </row>
        <row r="197">
          <cell r="E197" t="str">
            <v xml:space="preserve"> </v>
          </cell>
        </row>
        <row r="198">
          <cell r="A198" t="str">
            <v>종       별</v>
          </cell>
          <cell r="C198" t="str">
            <v>재 료 또 는</v>
          </cell>
          <cell r="D198" t="str">
            <v xml:space="preserve">원 수 </v>
          </cell>
          <cell r="E198" t="str">
            <v>단 위</v>
          </cell>
          <cell r="F198" t="str">
            <v>총   액</v>
          </cell>
          <cell r="G198" t="str">
            <v>노   무   비</v>
          </cell>
          <cell r="I198" t="str">
            <v>재   료   비</v>
          </cell>
          <cell r="K198" t="str">
            <v>경      비</v>
          </cell>
          <cell r="M198" t="str">
            <v>비   고</v>
          </cell>
        </row>
        <row r="199">
          <cell r="C199" t="str">
            <v xml:space="preserve">규       격 </v>
          </cell>
          <cell r="F199" t="str">
            <v>금   액</v>
          </cell>
          <cell r="G199" t="str">
            <v>단  가</v>
          </cell>
          <cell r="H199" t="str">
            <v>금   액</v>
          </cell>
          <cell r="I199" t="str">
            <v>단  가</v>
          </cell>
          <cell r="J199" t="str">
            <v>금   액</v>
          </cell>
          <cell r="K199" t="str">
            <v>단  가</v>
          </cell>
          <cell r="L199" t="str">
            <v>금   액</v>
          </cell>
        </row>
        <row r="200">
          <cell r="A200" t="str">
            <v>Truck</v>
          </cell>
          <cell r="C200" t="str">
            <v>6ton</v>
          </cell>
          <cell r="D200">
            <v>1</v>
          </cell>
          <cell r="E200" t="str">
            <v>hr</v>
          </cell>
          <cell r="H200">
            <v>8683</v>
          </cell>
          <cell r="J200">
            <v>8110</v>
          </cell>
        </row>
        <row r="202">
          <cell r="B202" t="str">
            <v>- 경유</v>
          </cell>
          <cell r="D202">
            <v>10.7</v>
          </cell>
          <cell r="E202" t="str">
            <v>L</v>
          </cell>
          <cell r="I202">
            <v>526.4</v>
          </cell>
          <cell r="J202">
            <v>5632</v>
          </cell>
        </row>
        <row r="203">
          <cell r="B203" t="str">
            <v>- 잡유</v>
          </cell>
          <cell r="C203" t="str">
            <v>주연료*44%</v>
          </cell>
          <cell r="D203">
            <v>1</v>
          </cell>
          <cell r="E203" t="str">
            <v>식</v>
          </cell>
          <cell r="J203">
            <v>2478</v>
          </cell>
        </row>
        <row r="204">
          <cell r="B204" t="str">
            <v>- 조종원</v>
          </cell>
          <cell r="D204">
            <v>0.17</v>
          </cell>
          <cell r="E204" t="str">
            <v>인</v>
          </cell>
          <cell r="G204">
            <v>51077</v>
          </cell>
          <cell r="H204">
            <v>8683</v>
          </cell>
        </row>
        <row r="206">
          <cell r="A206" t="str">
            <v>Truck Crane</v>
          </cell>
          <cell r="C206" t="str">
            <v>15ton</v>
          </cell>
          <cell r="D206">
            <v>1</v>
          </cell>
          <cell r="E206" t="str">
            <v>hr</v>
          </cell>
          <cell r="H206">
            <v>18615</v>
          </cell>
          <cell r="J206">
            <v>4285</v>
          </cell>
        </row>
        <row r="208">
          <cell r="B208" t="str">
            <v>- 경유</v>
          </cell>
          <cell r="D208">
            <v>5.9</v>
          </cell>
          <cell r="E208" t="str">
            <v>L</v>
          </cell>
          <cell r="I208">
            <v>526.4</v>
          </cell>
          <cell r="J208">
            <v>3105.76</v>
          </cell>
        </row>
        <row r="209">
          <cell r="B209" t="str">
            <v>- 잡유</v>
          </cell>
          <cell r="C209" t="str">
            <v>주연료*38%</v>
          </cell>
          <cell r="D209">
            <v>1</v>
          </cell>
          <cell r="E209" t="str">
            <v>식</v>
          </cell>
          <cell r="J209">
            <v>1180.1888000000001</v>
          </cell>
        </row>
        <row r="210">
          <cell r="B210" t="str">
            <v>- 조종원</v>
          </cell>
          <cell r="D210">
            <v>0.17</v>
          </cell>
          <cell r="E210" t="str">
            <v>인</v>
          </cell>
          <cell r="G210">
            <v>56951</v>
          </cell>
          <cell r="H210">
            <v>9681.67</v>
          </cell>
        </row>
        <row r="211">
          <cell r="B211" t="str">
            <v>- 조수</v>
          </cell>
          <cell r="D211">
            <v>0.17</v>
          </cell>
          <cell r="E211" t="str">
            <v>"</v>
          </cell>
          <cell r="G211">
            <v>42762</v>
          </cell>
          <cell r="H211">
            <v>7269.5400000000009</v>
          </cell>
        </row>
        <row r="212">
          <cell r="B212" t="str">
            <v>- 중기조장</v>
          </cell>
          <cell r="D212">
            <v>0.03</v>
          </cell>
          <cell r="E212" t="str">
            <v>"</v>
          </cell>
          <cell r="G212">
            <v>55484</v>
          </cell>
          <cell r="H212">
            <v>1664.52</v>
          </cell>
        </row>
        <row r="214">
          <cell r="A214" t="str">
            <v>Truck Crane</v>
          </cell>
          <cell r="C214" t="str">
            <v>20ton</v>
          </cell>
          <cell r="D214">
            <v>1</v>
          </cell>
          <cell r="E214" t="str">
            <v>hr</v>
          </cell>
          <cell r="H214">
            <v>18615</v>
          </cell>
          <cell r="J214">
            <v>4939</v>
          </cell>
        </row>
        <row r="216">
          <cell r="B216" t="str">
            <v>- 경유</v>
          </cell>
          <cell r="D216">
            <v>6.8</v>
          </cell>
          <cell r="E216" t="str">
            <v>L</v>
          </cell>
          <cell r="I216">
            <v>526.4</v>
          </cell>
          <cell r="J216">
            <v>3579.5199999999995</v>
          </cell>
        </row>
        <row r="217">
          <cell r="B217" t="str">
            <v>- 잡유</v>
          </cell>
          <cell r="C217" t="str">
            <v>주연료*38%</v>
          </cell>
          <cell r="D217">
            <v>1</v>
          </cell>
          <cell r="E217" t="str">
            <v>식</v>
          </cell>
          <cell r="J217">
            <v>1360.2175999999997</v>
          </cell>
        </row>
        <row r="218">
          <cell r="A218" t="str">
            <v>종       별</v>
          </cell>
          <cell r="C218" t="str">
            <v>재 료 또 는</v>
          </cell>
          <cell r="D218" t="str">
            <v xml:space="preserve">원 수 </v>
          </cell>
          <cell r="E218" t="str">
            <v>단 위</v>
          </cell>
          <cell r="F218" t="str">
            <v>총   액</v>
          </cell>
          <cell r="G218" t="str">
            <v>노   무   비</v>
          </cell>
          <cell r="I218" t="str">
            <v>재   료   비</v>
          </cell>
          <cell r="K218" t="str">
            <v>경      비</v>
          </cell>
          <cell r="M218" t="str">
            <v>비   고</v>
          </cell>
        </row>
        <row r="219">
          <cell r="C219" t="str">
            <v xml:space="preserve">규       격 </v>
          </cell>
          <cell r="F219" t="str">
            <v>금   액</v>
          </cell>
          <cell r="G219" t="str">
            <v>단  가</v>
          </cell>
          <cell r="H219" t="str">
            <v>금   액</v>
          </cell>
          <cell r="I219" t="str">
            <v>단  가</v>
          </cell>
          <cell r="J219" t="str">
            <v>금   액</v>
          </cell>
          <cell r="K219" t="str">
            <v>단  가</v>
          </cell>
          <cell r="L219" t="str">
            <v>금   액</v>
          </cell>
        </row>
        <row r="220">
          <cell r="B220" t="str">
            <v>- 조종원</v>
          </cell>
          <cell r="D220">
            <v>0.17</v>
          </cell>
          <cell r="E220" t="str">
            <v>인</v>
          </cell>
          <cell r="G220">
            <v>56951</v>
          </cell>
          <cell r="H220">
            <v>9681.67</v>
          </cell>
        </row>
        <row r="221">
          <cell r="B221" t="str">
            <v>- 조수</v>
          </cell>
          <cell r="D221">
            <v>0.17</v>
          </cell>
          <cell r="E221" t="str">
            <v>"</v>
          </cell>
          <cell r="G221">
            <v>42762</v>
          </cell>
          <cell r="H221">
            <v>7269.5400000000009</v>
          </cell>
        </row>
        <row r="222">
          <cell r="B222" t="str">
            <v>- 중기조장</v>
          </cell>
          <cell r="D222">
            <v>0.03</v>
          </cell>
          <cell r="E222" t="str">
            <v>"</v>
          </cell>
          <cell r="G222">
            <v>55484</v>
          </cell>
          <cell r="H222">
            <v>1664.52</v>
          </cell>
        </row>
        <row r="224">
          <cell r="A224" t="str">
            <v>Truck Crane</v>
          </cell>
          <cell r="C224" t="str">
            <v>30ton</v>
          </cell>
          <cell r="D224">
            <v>1</v>
          </cell>
          <cell r="E224" t="str">
            <v>hr</v>
          </cell>
          <cell r="H224">
            <v>18615</v>
          </cell>
          <cell r="J224">
            <v>7046</v>
          </cell>
        </row>
        <row r="226">
          <cell r="B226" t="str">
            <v>- 경유</v>
          </cell>
          <cell r="D226">
            <v>9.6999999999999993</v>
          </cell>
          <cell r="E226" t="str">
            <v>L</v>
          </cell>
          <cell r="I226">
            <v>526.4</v>
          </cell>
          <cell r="J226">
            <v>5106.079999999999</v>
          </cell>
          <cell r="L226" t="str">
            <v xml:space="preserve"> </v>
          </cell>
        </row>
        <row r="227">
          <cell r="B227" t="str">
            <v>- 잡유</v>
          </cell>
          <cell r="C227" t="str">
            <v>주연료*38%</v>
          </cell>
          <cell r="D227">
            <v>1</v>
          </cell>
          <cell r="E227" t="str">
            <v>식</v>
          </cell>
          <cell r="J227">
            <v>1940.3103999999994</v>
          </cell>
        </row>
        <row r="228">
          <cell r="B228" t="str">
            <v>- 조종원</v>
          </cell>
          <cell r="D228">
            <v>0.17</v>
          </cell>
          <cell r="E228" t="str">
            <v>인</v>
          </cell>
          <cell r="G228">
            <v>56951</v>
          </cell>
          <cell r="H228">
            <v>9681.67</v>
          </cell>
        </row>
        <row r="229">
          <cell r="B229" t="str">
            <v>- 조수</v>
          </cell>
          <cell r="D229">
            <v>0.17</v>
          </cell>
          <cell r="E229" t="str">
            <v>"</v>
          </cell>
          <cell r="G229">
            <v>42762</v>
          </cell>
          <cell r="H229">
            <v>7269.5400000000009</v>
          </cell>
        </row>
        <row r="230">
          <cell r="B230" t="str">
            <v>- 중기조장</v>
          </cell>
          <cell r="D230">
            <v>0.03</v>
          </cell>
          <cell r="E230" t="str">
            <v>"</v>
          </cell>
          <cell r="G230">
            <v>55484</v>
          </cell>
          <cell r="H230">
            <v>1664.52</v>
          </cell>
        </row>
        <row r="232">
          <cell r="A232" t="str">
            <v>Truck Crane</v>
          </cell>
          <cell r="C232" t="str">
            <v>40ton</v>
          </cell>
          <cell r="D232">
            <v>1</v>
          </cell>
          <cell r="E232" t="str">
            <v>hr</v>
          </cell>
          <cell r="H232">
            <v>18615</v>
          </cell>
          <cell r="J232">
            <v>8730</v>
          </cell>
        </row>
        <row r="234">
          <cell r="B234" t="str">
            <v>- 경유</v>
          </cell>
          <cell r="D234">
            <v>10.7</v>
          </cell>
          <cell r="E234" t="str">
            <v>L</v>
          </cell>
          <cell r="I234">
            <v>526.4</v>
          </cell>
          <cell r="J234">
            <v>5632.48</v>
          </cell>
          <cell r="L234" t="str">
            <v xml:space="preserve"> </v>
          </cell>
        </row>
        <row r="235">
          <cell r="B235" t="str">
            <v>- 잡유</v>
          </cell>
          <cell r="C235" t="str">
            <v>주연료*55%</v>
          </cell>
          <cell r="D235">
            <v>1</v>
          </cell>
          <cell r="E235" t="str">
            <v>식</v>
          </cell>
          <cell r="J235">
            <v>3097.8639999999996</v>
          </cell>
        </row>
        <row r="236">
          <cell r="B236" t="str">
            <v>- 조종원</v>
          </cell>
          <cell r="D236">
            <v>0.17</v>
          </cell>
          <cell r="E236" t="str">
            <v>인</v>
          </cell>
          <cell r="G236">
            <v>56951</v>
          </cell>
          <cell r="H236">
            <v>9681.67</v>
          </cell>
        </row>
        <row r="237">
          <cell r="B237" t="str">
            <v>- 조수</v>
          </cell>
          <cell r="D237">
            <v>0.17</v>
          </cell>
          <cell r="E237" t="str">
            <v>"</v>
          </cell>
          <cell r="G237">
            <v>42762</v>
          </cell>
          <cell r="H237">
            <v>7269.5400000000009</v>
          </cell>
        </row>
        <row r="238">
          <cell r="B238" t="str">
            <v>- 중기조장</v>
          </cell>
          <cell r="D238">
            <v>0.03</v>
          </cell>
          <cell r="E238" t="str">
            <v>"</v>
          </cell>
          <cell r="G238">
            <v>55484</v>
          </cell>
          <cell r="H238">
            <v>1664.52</v>
          </cell>
        </row>
        <row r="241">
          <cell r="A241" t="str">
            <v>종       별</v>
          </cell>
          <cell r="C241" t="str">
            <v>재 료 또 는</v>
          </cell>
          <cell r="D241" t="str">
            <v xml:space="preserve">원 수 </v>
          </cell>
          <cell r="E241" t="str">
            <v>단 위</v>
          </cell>
          <cell r="F241" t="str">
            <v>총   액</v>
          </cell>
          <cell r="G241" t="str">
            <v>노   무   비</v>
          </cell>
          <cell r="I241" t="str">
            <v>재   료   비</v>
          </cell>
          <cell r="K241" t="str">
            <v>경      비</v>
          </cell>
          <cell r="M241" t="str">
            <v>비   고</v>
          </cell>
        </row>
        <row r="242">
          <cell r="C242" t="str">
            <v xml:space="preserve">규       격 </v>
          </cell>
          <cell r="F242" t="str">
            <v>금   액</v>
          </cell>
          <cell r="G242" t="str">
            <v>단  가</v>
          </cell>
          <cell r="H242" t="str">
            <v>금   액</v>
          </cell>
          <cell r="I242" t="str">
            <v>단  가</v>
          </cell>
          <cell r="J242" t="str">
            <v>금   액</v>
          </cell>
          <cell r="K242" t="str">
            <v>단  가</v>
          </cell>
          <cell r="L242" t="str">
            <v>금   액</v>
          </cell>
        </row>
        <row r="243">
          <cell r="A243" t="str">
            <v>Tower Crane</v>
          </cell>
          <cell r="C243" t="str">
            <v>5ton</v>
          </cell>
          <cell r="D243">
            <v>1</v>
          </cell>
          <cell r="E243" t="str">
            <v>hr</v>
          </cell>
          <cell r="J243">
            <v>543</v>
          </cell>
        </row>
        <row r="245">
          <cell r="B245" t="str">
            <v xml:space="preserve">- Wire Rope </v>
          </cell>
          <cell r="C245" t="str">
            <v>18m/mΦ</v>
          </cell>
          <cell r="D245">
            <v>0.36</v>
          </cell>
          <cell r="E245" t="str">
            <v>m</v>
          </cell>
          <cell r="I245">
            <v>1509</v>
          </cell>
          <cell r="J245">
            <v>543</v>
          </cell>
        </row>
        <row r="246">
          <cell r="A246" t="str">
            <v>Fork Lift Truck</v>
          </cell>
          <cell r="C246" t="str">
            <v>3.5ton</v>
          </cell>
          <cell r="D246">
            <v>1</v>
          </cell>
          <cell r="E246" t="str">
            <v>hr</v>
          </cell>
          <cell r="H246">
            <v>9681</v>
          </cell>
          <cell r="J246">
            <v>5116</v>
          </cell>
        </row>
        <row r="248">
          <cell r="B248" t="str">
            <v>- 경유</v>
          </cell>
          <cell r="D248">
            <v>7.2</v>
          </cell>
          <cell r="E248" t="str">
            <v>L</v>
          </cell>
          <cell r="I248">
            <v>526.4</v>
          </cell>
          <cell r="J248">
            <v>3790.08</v>
          </cell>
        </row>
        <row r="249">
          <cell r="B249" t="str">
            <v>- 잡유</v>
          </cell>
          <cell r="C249" t="str">
            <v>주연료*35%</v>
          </cell>
          <cell r="D249">
            <v>1</v>
          </cell>
          <cell r="E249" t="str">
            <v>식</v>
          </cell>
          <cell r="J249">
            <v>1326.5279999999998</v>
          </cell>
        </row>
        <row r="250">
          <cell r="B250" t="str">
            <v>- 조종원</v>
          </cell>
          <cell r="D250">
            <v>0.17</v>
          </cell>
          <cell r="E250" t="str">
            <v>인</v>
          </cell>
          <cell r="G250">
            <v>56951</v>
          </cell>
          <cell r="H250">
            <v>9681</v>
          </cell>
        </row>
        <row r="251">
          <cell r="A251" t="str">
            <v>Fork Lift Truck</v>
          </cell>
          <cell r="C251" t="str">
            <v>5.0ton</v>
          </cell>
          <cell r="D251">
            <v>1</v>
          </cell>
          <cell r="E251" t="str">
            <v>hr</v>
          </cell>
          <cell r="H251">
            <v>9681</v>
          </cell>
          <cell r="J251">
            <v>5116.08</v>
          </cell>
        </row>
        <row r="253">
          <cell r="B253" t="str">
            <v>- 경유</v>
          </cell>
          <cell r="D253">
            <v>7.2</v>
          </cell>
          <cell r="E253" t="str">
            <v>L</v>
          </cell>
          <cell r="I253">
            <v>526.4</v>
          </cell>
          <cell r="J253">
            <v>3790.08</v>
          </cell>
        </row>
        <row r="254">
          <cell r="B254" t="str">
            <v>- 잡유</v>
          </cell>
          <cell r="C254" t="str">
            <v>주연료*35%</v>
          </cell>
          <cell r="D254">
            <v>1</v>
          </cell>
          <cell r="E254" t="str">
            <v>식</v>
          </cell>
          <cell r="J254">
            <v>1326</v>
          </cell>
        </row>
        <row r="255">
          <cell r="B255" t="str">
            <v>- 조종원</v>
          </cell>
          <cell r="D255">
            <v>0.17</v>
          </cell>
          <cell r="E255" t="str">
            <v>인</v>
          </cell>
          <cell r="G255">
            <v>56951</v>
          </cell>
          <cell r="H255">
            <v>9681</v>
          </cell>
        </row>
        <row r="257">
          <cell r="A257" t="str">
            <v>Fork Lift Truck</v>
          </cell>
          <cell r="C257" t="str">
            <v>7.5ton</v>
          </cell>
          <cell r="D257">
            <v>1</v>
          </cell>
          <cell r="E257" t="str">
            <v>hr</v>
          </cell>
          <cell r="H257">
            <v>9681</v>
          </cell>
          <cell r="J257">
            <v>5898</v>
          </cell>
        </row>
        <row r="259">
          <cell r="B259" t="str">
            <v>- 경유</v>
          </cell>
          <cell r="D259">
            <v>8.3000000000000007</v>
          </cell>
          <cell r="E259" t="str">
            <v>L</v>
          </cell>
          <cell r="I259">
            <v>526.4</v>
          </cell>
          <cell r="J259">
            <v>4369.12</v>
          </cell>
        </row>
        <row r="260">
          <cell r="B260" t="str">
            <v>- 잡유</v>
          </cell>
          <cell r="C260" t="str">
            <v>주연료*35%</v>
          </cell>
          <cell r="D260">
            <v>1</v>
          </cell>
          <cell r="E260" t="str">
            <v>식</v>
          </cell>
          <cell r="J260">
            <v>1529.1919999999998</v>
          </cell>
        </row>
        <row r="261">
          <cell r="B261" t="str">
            <v>- 조종원</v>
          </cell>
          <cell r="D261">
            <v>0.17</v>
          </cell>
          <cell r="E261" t="str">
            <v>인</v>
          </cell>
          <cell r="G261">
            <v>56951</v>
          </cell>
          <cell r="H261">
            <v>9681</v>
          </cell>
        </row>
        <row r="264">
          <cell r="A264" t="str">
            <v>종       별</v>
          </cell>
          <cell r="C264" t="str">
            <v>재 료 또 는</v>
          </cell>
          <cell r="D264" t="str">
            <v xml:space="preserve">원 수 </v>
          </cell>
          <cell r="E264" t="str">
            <v>단 위</v>
          </cell>
          <cell r="F264" t="str">
            <v>총   액</v>
          </cell>
          <cell r="G264" t="str">
            <v>노   무   비</v>
          </cell>
          <cell r="I264" t="str">
            <v>재   료   비</v>
          </cell>
          <cell r="K264" t="str">
            <v>경      비</v>
          </cell>
          <cell r="M264" t="str">
            <v>비   고</v>
          </cell>
        </row>
        <row r="265">
          <cell r="C265" t="str">
            <v xml:space="preserve">규       격 </v>
          </cell>
          <cell r="F265" t="str">
            <v>금   액</v>
          </cell>
          <cell r="G265" t="str">
            <v>단  가</v>
          </cell>
          <cell r="H265" t="str">
            <v>금   액</v>
          </cell>
          <cell r="I265" t="str">
            <v>단  가</v>
          </cell>
          <cell r="J265" t="str">
            <v>금   액</v>
          </cell>
          <cell r="K265" t="str">
            <v>단  가</v>
          </cell>
          <cell r="L265" t="str">
            <v>금   액</v>
          </cell>
        </row>
        <row r="266">
          <cell r="A266" t="str">
            <v>Trailer</v>
          </cell>
          <cell r="C266" t="str">
            <v>30ton</v>
          </cell>
          <cell r="D266">
            <v>1</v>
          </cell>
          <cell r="E266" t="str">
            <v>hr</v>
          </cell>
          <cell r="H266">
            <v>8683</v>
          </cell>
          <cell r="J266">
            <v>15763</v>
          </cell>
        </row>
        <row r="268">
          <cell r="B268" t="str">
            <v>- 경유</v>
          </cell>
          <cell r="D268">
            <v>21.7</v>
          </cell>
          <cell r="E268" t="str">
            <v>L</v>
          </cell>
          <cell r="I268">
            <v>526.4</v>
          </cell>
          <cell r="J268">
            <v>11422.88</v>
          </cell>
        </row>
        <row r="269">
          <cell r="B269" t="str">
            <v>- 잡유</v>
          </cell>
          <cell r="C269" t="str">
            <v>주연료*38%</v>
          </cell>
          <cell r="D269">
            <v>1</v>
          </cell>
          <cell r="E269" t="str">
            <v>식</v>
          </cell>
          <cell r="J269">
            <v>4340.6943999999994</v>
          </cell>
        </row>
        <row r="270">
          <cell r="B270" t="str">
            <v>- 조종원</v>
          </cell>
          <cell r="D270">
            <v>0.17</v>
          </cell>
          <cell r="E270" t="str">
            <v>인</v>
          </cell>
          <cell r="G270">
            <v>51077</v>
          </cell>
          <cell r="H270">
            <v>8683</v>
          </cell>
        </row>
        <row r="272">
          <cell r="A272" t="str">
            <v>Air Compressor</v>
          </cell>
          <cell r="C272" t="str">
            <v>7.1㎥/min</v>
          </cell>
          <cell r="H272">
            <v>9681</v>
          </cell>
          <cell r="J272">
            <v>6189</v>
          </cell>
        </row>
        <row r="274">
          <cell r="B274" t="str">
            <v>- 경유</v>
          </cell>
          <cell r="D274">
            <v>9.8000000000000007</v>
          </cell>
          <cell r="E274" t="str">
            <v>L</v>
          </cell>
          <cell r="I274">
            <v>526.4</v>
          </cell>
          <cell r="J274">
            <v>5158</v>
          </cell>
        </row>
        <row r="275">
          <cell r="B275" t="str">
            <v>- 잡유</v>
          </cell>
          <cell r="C275" t="str">
            <v>주연료*20%</v>
          </cell>
          <cell r="D275">
            <v>1</v>
          </cell>
          <cell r="E275" t="str">
            <v>식</v>
          </cell>
          <cell r="J275">
            <v>1031</v>
          </cell>
        </row>
        <row r="276">
          <cell r="B276" t="str">
            <v>- 조종원</v>
          </cell>
          <cell r="D276">
            <v>0.17</v>
          </cell>
          <cell r="E276" t="str">
            <v>인</v>
          </cell>
          <cell r="G276">
            <v>56951</v>
          </cell>
          <cell r="H276">
            <v>9681</v>
          </cell>
        </row>
        <row r="278">
          <cell r="A278" t="str">
            <v>Air Compressor</v>
          </cell>
          <cell r="C278" t="str">
            <v>10.3㎥/min</v>
          </cell>
          <cell r="H278">
            <v>9681</v>
          </cell>
          <cell r="J278">
            <v>8779</v>
          </cell>
        </row>
        <row r="280">
          <cell r="B280" t="str">
            <v>- 경유</v>
          </cell>
          <cell r="D280">
            <v>13.9</v>
          </cell>
          <cell r="E280" t="str">
            <v>L</v>
          </cell>
          <cell r="I280">
            <v>526.4</v>
          </cell>
          <cell r="J280">
            <v>7316</v>
          </cell>
        </row>
        <row r="281">
          <cell r="B281" t="str">
            <v>- 잡유</v>
          </cell>
          <cell r="C281" t="str">
            <v>주연료*20%</v>
          </cell>
          <cell r="D281">
            <v>1</v>
          </cell>
          <cell r="E281" t="str">
            <v>식</v>
          </cell>
          <cell r="J281">
            <v>1463</v>
          </cell>
        </row>
        <row r="282">
          <cell r="B282" t="str">
            <v>- 조종원</v>
          </cell>
          <cell r="D282">
            <v>0.17</v>
          </cell>
          <cell r="E282" t="str">
            <v>인</v>
          </cell>
          <cell r="G282">
            <v>56951</v>
          </cell>
          <cell r="H282">
            <v>9681</v>
          </cell>
        </row>
        <row r="284">
          <cell r="A284" t="str">
            <v>Trailer</v>
          </cell>
          <cell r="C284" t="str">
            <v>20ton</v>
          </cell>
          <cell r="D284">
            <v>1</v>
          </cell>
          <cell r="E284" t="str">
            <v>hr</v>
          </cell>
          <cell r="H284">
            <v>9681</v>
          </cell>
          <cell r="J284">
            <v>15109</v>
          </cell>
        </row>
        <row r="286">
          <cell r="B286" t="str">
            <v>- 경유</v>
          </cell>
          <cell r="D286">
            <v>20.8</v>
          </cell>
          <cell r="E286" t="str">
            <v>L</v>
          </cell>
          <cell r="I286">
            <v>526.4</v>
          </cell>
          <cell r="J286">
            <v>10949.12</v>
          </cell>
        </row>
        <row r="287">
          <cell r="A287" t="str">
            <v>종       별</v>
          </cell>
          <cell r="C287" t="str">
            <v>재 료 또 는</v>
          </cell>
          <cell r="D287" t="str">
            <v xml:space="preserve">원 수 </v>
          </cell>
          <cell r="E287" t="str">
            <v>단 위</v>
          </cell>
          <cell r="F287" t="str">
            <v>총   액</v>
          </cell>
          <cell r="G287" t="str">
            <v>노   무   비</v>
          </cell>
          <cell r="I287" t="str">
            <v>재   료   비</v>
          </cell>
          <cell r="K287" t="str">
            <v>경      비</v>
          </cell>
          <cell r="M287" t="str">
            <v>비   고</v>
          </cell>
        </row>
        <row r="288">
          <cell r="C288" t="str">
            <v xml:space="preserve">규       격 </v>
          </cell>
          <cell r="F288" t="str">
            <v>금   액</v>
          </cell>
          <cell r="G288" t="str">
            <v>단  가</v>
          </cell>
          <cell r="H288" t="str">
            <v>금   액</v>
          </cell>
          <cell r="I288" t="str">
            <v>단  가</v>
          </cell>
          <cell r="J288" t="str">
            <v>금   액</v>
          </cell>
          <cell r="K288" t="str">
            <v>단  가</v>
          </cell>
          <cell r="L288" t="str">
            <v>금   액</v>
          </cell>
        </row>
        <row r="289">
          <cell r="B289" t="str">
            <v>- 잡유</v>
          </cell>
          <cell r="C289" t="str">
            <v>주연료*38%</v>
          </cell>
          <cell r="D289">
            <v>1</v>
          </cell>
          <cell r="E289" t="str">
            <v>식</v>
          </cell>
          <cell r="J289">
            <v>4160.6656000000003</v>
          </cell>
        </row>
        <row r="290">
          <cell r="B290" t="str">
            <v>- 조종원</v>
          </cell>
          <cell r="D290">
            <v>0.17</v>
          </cell>
          <cell r="E290" t="str">
            <v>인</v>
          </cell>
          <cell r="G290">
            <v>56951</v>
          </cell>
          <cell r="H290">
            <v>9681</v>
          </cell>
        </row>
        <row r="292">
          <cell r="A292" t="str">
            <v>발 전 기</v>
          </cell>
          <cell r="C292" t="str">
            <v>50 kw</v>
          </cell>
          <cell r="D292">
            <v>1</v>
          </cell>
          <cell r="E292" t="str">
            <v>hr</v>
          </cell>
          <cell r="H292">
            <v>9235</v>
          </cell>
          <cell r="J292">
            <v>8338</v>
          </cell>
        </row>
        <row r="294">
          <cell r="B294" t="str">
            <v>- 경유</v>
          </cell>
          <cell r="D294">
            <v>13.2</v>
          </cell>
          <cell r="E294" t="str">
            <v>L</v>
          </cell>
          <cell r="I294">
            <v>526.4</v>
          </cell>
          <cell r="J294">
            <v>6948.48</v>
          </cell>
        </row>
        <row r="295">
          <cell r="B295" t="str">
            <v>- 잡유</v>
          </cell>
          <cell r="C295" t="str">
            <v>주연료*20%</v>
          </cell>
          <cell r="D295">
            <v>1</v>
          </cell>
          <cell r="E295" t="str">
            <v>식</v>
          </cell>
          <cell r="J295">
            <v>1389.6959999999997</v>
          </cell>
        </row>
        <row r="296">
          <cell r="B296" t="str">
            <v>- 조종원</v>
          </cell>
          <cell r="D296">
            <v>0.17</v>
          </cell>
          <cell r="E296" t="str">
            <v>인</v>
          </cell>
          <cell r="G296">
            <v>54325</v>
          </cell>
          <cell r="H296">
            <v>9235</v>
          </cell>
        </row>
        <row r="297">
          <cell r="A297" t="str">
            <v>Truck Crane</v>
          </cell>
          <cell r="C297" t="str">
            <v>10ton</v>
          </cell>
          <cell r="D297">
            <v>1</v>
          </cell>
          <cell r="E297" t="str">
            <v>hr</v>
          </cell>
          <cell r="H297">
            <v>18615</v>
          </cell>
          <cell r="J297">
            <v>3486</v>
          </cell>
        </row>
        <row r="299">
          <cell r="B299" t="str">
            <v>- 경유</v>
          </cell>
          <cell r="D299">
            <v>4.8</v>
          </cell>
          <cell r="E299" t="str">
            <v>L</v>
          </cell>
          <cell r="I299">
            <v>526.4</v>
          </cell>
          <cell r="J299">
            <v>2526.7199999999998</v>
          </cell>
          <cell r="L299" t="str">
            <v xml:space="preserve"> </v>
          </cell>
        </row>
        <row r="300">
          <cell r="B300" t="str">
            <v>- 잡유</v>
          </cell>
          <cell r="C300" t="str">
            <v>주연료*38%</v>
          </cell>
          <cell r="D300">
            <v>1</v>
          </cell>
          <cell r="E300" t="str">
            <v>식</v>
          </cell>
          <cell r="J300">
            <v>960.15359999999987</v>
          </cell>
        </row>
        <row r="301">
          <cell r="B301" t="str">
            <v>- 조종원</v>
          </cell>
          <cell r="D301">
            <v>0.17</v>
          </cell>
          <cell r="E301" t="str">
            <v>인</v>
          </cell>
          <cell r="G301">
            <v>56951</v>
          </cell>
          <cell r="H301">
            <v>9681.67</v>
          </cell>
        </row>
        <row r="302">
          <cell r="B302" t="str">
            <v>- 조수</v>
          </cell>
          <cell r="D302">
            <v>0.17</v>
          </cell>
          <cell r="E302" t="str">
            <v>"</v>
          </cell>
          <cell r="G302">
            <v>42762</v>
          </cell>
          <cell r="H302">
            <v>7269.54</v>
          </cell>
        </row>
        <row r="303">
          <cell r="B303" t="str">
            <v>- 중기조장</v>
          </cell>
          <cell r="D303">
            <v>0.03</v>
          </cell>
          <cell r="E303" t="str">
            <v>"</v>
          </cell>
          <cell r="G303">
            <v>55484</v>
          </cell>
          <cell r="H303">
            <v>1664.52</v>
          </cell>
        </row>
        <row r="311">
          <cell r="E311" t="str">
            <v xml:space="preserve"> </v>
          </cell>
        </row>
        <row r="312">
          <cell r="B312" t="str">
            <v>'98 년 도  수 문 일 위 대 가 표  총 괄</v>
          </cell>
        </row>
        <row r="314">
          <cell r="A314" t="str">
            <v>종       별</v>
          </cell>
          <cell r="C314" t="str">
            <v>재 료 또 는</v>
          </cell>
          <cell r="D314" t="str">
            <v xml:space="preserve">원 수 </v>
          </cell>
          <cell r="E314" t="str">
            <v>단 위</v>
          </cell>
          <cell r="F314" t="str">
            <v>총   액</v>
          </cell>
          <cell r="G314" t="str">
            <v>노   무   비</v>
          </cell>
          <cell r="I314" t="str">
            <v>재   료   비</v>
          </cell>
          <cell r="K314" t="str">
            <v>경      비</v>
          </cell>
          <cell r="M314" t="str">
            <v>비   고</v>
          </cell>
        </row>
        <row r="315">
          <cell r="C315" t="str">
            <v xml:space="preserve">규       격 </v>
          </cell>
          <cell r="F315" t="str">
            <v>금   액</v>
          </cell>
          <cell r="G315" t="str">
            <v>단  가</v>
          </cell>
          <cell r="H315" t="str">
            <v>금   액</v>
          </cell>
          <cell r="I315" t="str">
            <v>단  가</v>
          </cell>
          <cell r="J315" t="str">
            <v>금   액</v>
          </cell>
          <cell r="K315" t="str">
            <v>단  가</v>
          </cell>
          <cell r="L315" t="str">
            <v>금   액</v>
          </cell>
        </row>
        <row r="316">
          <cell r="A316" t="str">
            <v xml:space="preserve">◈ROLLER GATE </v>
          </cell>
          <cell r="C316" t="str">
            <v xml:space="preserve"> </v>
          </cell>
        </row>
        <row r="317">
          <cell r="A317" t="str">
            <v xml:space="preserve"> </v>
          </cell>
          <cell r="B317" t="str">
            <v>⊙ 제작 가공비</v>
          </cell>
        </row>
        <row r="318">
          <cell r="A318" t="str">
            <v xml:space="preserve"> </v>
          </cell>
          <cell r="B318" t="str">
            <v>▷GATE LEAF</v>
          </cell>
          <cell r="C318" t="str">
            <v>소   계</v>
          </cell>
          <cell r="F318">
            <v>1668518</v>
          </cell>
          <cell r="H318">
            <v>1322330</v>
          </cell>
          <cell r="J318">
            <v>237292</v>
          </cell>
          <cell r="L318">
            <v>108896</v>
          </cell>
        </row>
        <row r="319">
          <cell r="A319" t="str">
            <v xml:space="preserve"> </v>
          </cell>
          <cell r="C319" t="str">
            <v>인 건 비</v>
          </cell>
          <cell r="D319">
            <v>1</v>
          </cell>
          <cell r="E319" t="str">
            <v>TON</v>
          </cell>
          <cell r="F319">
            <v>1195828</v>
          </cell>
          <cell r="H319">
            <v>1195828</v>
          </cell>
        </row>
        <row r="320">
          <cell r="A320" t="str">
            <v xml:space="preserve"> </v>
          </cell>
          <cell r="C320" t="str">
            <v>사용장비경비</v>
          </cell>
          <cell r="D320">
            <v>1</v>
          </cell>
          <cell r="E320" t="str">
            <v>TON</v>
          </cell>
          <cell r="F320">
            <v>247732</v>
          </cell>
          <cell r="H320">
            <v>126502</v>
          </cell>
          <cell r="J320">
            <v>31430</v>
          </cell>
          <cell r="L320">
            <v>89800</v>
          </cell>
        </row>
        <row r="321">
          <cell r="A321" t="str">
            <v xml:space="preserve"> </v>
          </cell>
          <cell r="C321" t="str">
            <v>소모자재비</v>
          </cell>
          <cell r="D321">
            <v>1</v>
          </cell>
          <cell r="E321" t="str">
            <v>TON</v>
          </cell>
          <cell r="F321">
            <v>224958</v>
          </cell>
          <cell r="J321">
            <v>205862</v>
          </cell>
          <cell r="L321">
            <v>19096</v>
          </cell>
        </row>
        <row r="323">
          <cell r="A323" t="str">
            <v xml:space="preserve"> </v>
          </cell>
          <cell r="B323" t="str">
            <v>▷GUIDE FRAME</v>
          </cell>
          <cell r="C323" t="str">
            <v>소   계</v>
          </cell>
          <cell r="F323">
            <v>4324511</v>
          </cell>
          <cell r="H323">
            <v>3911039</v>
          </cell>
          <cell r="J323">
            <v>289792</v>
          </cell>
          <cell r="L323">
            <v>123680</v>
          </cell>
        </row>
        <row r="324">
          <cell r="A324" t="str">
            <v xml:space="preserve"> </v>
          </cell>
          <cell r="C324" t="str">
            <v>인 건 비</v>
          </cell>
          <cell r="D324">
            <v>1</v>
          </cell>
          <cell r="E324" t="str">
            <v>TON</v>
          </cell>
          <cell r="F324">
            <v>3784537</v>
          </cell>
          <cell r="H324">
            <v>3784537</v>
          </cell>
        </row>
        <row r="325">
          <cell r="A325" t="str">
            <v xml:space="preserve"> </v>
          </cell>
          <cell r="C325" t="str">
            <v>사용장비경비</v>
          </cell>
          <cell r="D325">
            <v>1</v>
          </cell>
          <cell r="E325" t="str">
            <v>TON</v>
          </cell>
          <cell r="F325">
            <v>247732</v>
          </cell>
          <cell r="H325">
            <v>126502</v>
          </cell>
          <cell r="J325">
            <v>31430</v>
          </cell>
          <cell r="L325">
            <v>89800</v>
          </cell>
          <cell r="M325" t="str">
            <v>ROLLER GATE
LEAF 적용</v>
          </cell>
        </row>
        <row r="326">
          <cell r="A326" t="str">
            <v xml:space="preserve"> </v>
          </cell>
          <cell r="C326" t="str">
            <v>소모자재비</v>
          </cell>
          <cell r="D326">
            <v>1</v>
          </cell>
          <cell r="E326" t="str">
            <v>TON</v>
          </cell>
          <cell r="F326">
            <v>292242</v>
          </cell>
          <cell r="J326">
            <v>258362</v>
          </cell>
          <cell r="L326">
            <v>33880</v>
          </cell>
        </row>
        <row r="328">
          <cell r="A328" t="str">
            <v xml:space="preserve"> </v>
          </cell>
          <cell r="B328" t="str">
            <v>⊙ 설  치  비</v>
          </cell>
        </row>
        <row r="329">
          <cell r="A329" t="str">
            <v xml:space="preserve"> </v>
          </cell>
          <cell r="B329" t="str">
            <v>▷GATE LEAF</v>
          </cell>
          <cell r="C329" t="str">
            <v>소   계</v>
          </cell>
          <cell r="F329">
            <v>2471576</v>
          </cell>
          <cell r="H329">
            <v>1670029</v>
          </cell>
          <cell r="J329">
            <v>226123</v>
          </cell>
          <cell r="L329">
            <v>575424</v>
          </cell>
        </row>
        <row r="330">
          <cell r="A330" t="str">
            <v>종       별</v>
          </cell>
          <cell r="C330" t="str">
            <v>재 료 또 는</v>
          </cell>
          <cell r="D330" t="str">
            <v xml:space="preserve">원 수 </v>
          </cell>
          <cell r="E330" t="str">
            <v>단 위</v>
          </cell>
          <cell r="F330" t="str">
            <v>총   액</v>
          </cell>
          <cell r="G330" t="str">
            <v>노   무   비</v>
          </cell>
          <cell r="I330" t="str">
            <v>재   료   비</v>
          </cell>
          <cell r="K330" t="str">
            <v>경      비</v>
          </cell>
          <cell r="M330" t="str">
            <v>비   고</v>
          </cell>
        </row>
        <row r="331">
          <cell r="C331" t="str">
            <v xml:space="preserve">규       격 </v>
          </cell>
          <cell r="F331" t="str">
            <v>금   액</v>
          </cell>
          <cell r="G331" t="str">
            <v>단  가</v>
          </cell>
          <cell r="H331" t="str">
            <v>금   액</v>
          </cell>
          <cell r="I331" t="str">
            <v>단  가</v>
          </cell>
          <cell r="J331" t="str">
            <v>금   액</v>
          </cell>
          <cell r="K331" t="str">
            <v>단  가</v>
          </cell>
          <cell r="L331" t="str">
            <v>금   액</v>
          </cell>
        </row>
        <row r="332">
          <cell r="A332" t="str">
            <v xml:space="preserve"> </v>
          </cell>
          <cell r="C332" t="str">
            <v>인 건 비</v>
          </cell>
          <cell r="D332">
            <v>1</v>
          </cell>
          <cell r="E332" t="str">
            <v>TON</v>
          </cell>
          <cell r="F332">
            <v>1091285</v>
          </cell>
          <cell r="H332">
            <v>1091285</v>
          </cell>
        </row>
        <row r="333">
          <cell r="A333" t="str">
            <v xml:space="preserve"> </v>
          </cell>
          <cell r="C333" t="str">
            <v>사용장비경비</v>
          </cell>
          <cell r="D333">
            <v>1</v>
          </cell>
          <cell r="E333" t="str">
            <v>TON</v>
          </cell>
          <cell r="F333">
            <v>1341424</v>
          </cell>
          <cell r="H333">
            <v>578744</v>
          </cell>
          <cell r="J333">
            <v>187256</v>
          </cell>
          <cell r="L333">
            <v>575424</v>
          </cell>
        </row>
        <row r="334">
          <cell r="A334" t="str">
            <v xml:space="preserve"> </v>
          </cell>
          <cell r="C334" t="str">
            <v>소모자재비</v>
          </cell>
          <cell r="D334">
            <v>1</v>
          </cell>
          <cell r="E334" t="str">
            <v>TON</v>
          </cell>
          <cell r="F334">
            <v>38867</v>
          </cell>
          <cell r="J334">
            <v>38867</v>
          </cell>
        </row>
        <row r="336">
          <cell r="A336" t="str">
            <v xml:space="preserve"> </v>
          </cell>
          <cell r="B336" t="str">
            <v>▷GUIDE FRAME</v>
          </cell>
          <cell r="C336" t="str">
            <v>소   계</v>
          </cell>
          <cell r="F336">
            <v>5148432</v>
          </cell>
          <cell r="H336">
            <v>4267975</v>
          </cell>
          <cell r="J336">
            <v>305033</v>
          </cell>
          <cell r="L336">
            <v>575424</v>
          </cell>
        </row>
        <row r="337">
          <cell r="A337" t="str">
            <v xml:space="preserve"> </v>
          </cell>
          <cell r="C337" t="str">
            <v>인 건 비</v>
          </cell>
          <cell r="D337">
            <v>1</v>
          </cell>
          <cell r="E337" t="str">
            <v>TON</v>
          </cell>
          <cell r="F337">
            <v>3689231</v>
          </cell>
          <cell r="H337">
            <v>3689231</v>
          </cell>
        </row>
        <row r="338">
          <cell r="A338" t="str">
            <v xml:space="preserve"> </v>
          </cell>
          <cell r="C338" t="str">
            <v>사용장비경비</v>
          </cell>
          <cell r="D338">
            <v>1</v>
          </cell>
          <cell r="E338" t="str">
            <v>TON</v>
          </cell>
          <cell r="F338">
            <v>1341424</v>
          </cell>
          <cell r="H338">
            <v>578744</v>
          </cell>
          <cell r="J338">
            <v>187256</v>
          </cell>
          <cell r="L338">
            <v>575424</v>
          </cell>
        </row>
        <row r="339">
          <cell r="A339" t="str">
            <v xml:space="preserve"> </v>
          </cell>
          <cell r="C339" t="str">
            <v>소모자재비</v>
          </cell>
          <cell r="D339">
            <v>1</v>
          </cell>
          <cell r="E339" t="str">
            <v>TON</v>
          </cell>
          <cell r="F339">
            <v>117777</v>
          </cell>
          <cell r="J339">
            <v>117777</v>
          </cell>
        </row>
        <row r="341">
          <cell r="A341" t="str">
            <v xml:space="preserve"> </v>
          </cell>
          <cell r="B341" t="str">
            <v>▷ HOIST</v>
          </cell>
          <cell r="C341" t="str">
            <v>소   계</v>
          </cell>
          <cell r="F341">
            <v>2100502</v>
          </cell>
          <cell r="H341">
            <v>1186896</v>
          </cell>
          <cell r="J341">
            <v>275550</v>
          </cell>
          <cell r="L341">
            <v>638056</v>
          </cell>
        </row>
        <row r="342">
          <cell r="A342" t="str">
            <v xml:space="preserve"> </v>
          </cell>
          <cell r="C342" t="str">
            <v>인 건 비</v>
          </cell>
          <cell r="D342">
            <v>1</v>
          </cell>
          <cell r="E342" t="str">
            <v>TON</v>
          </cell>
          <cell r="F342">
            <v>687704</v>
          </cell>
          <cell r="H342">
            <v>687704</v>
          </cell>
        </row>
        <row r="343">
          <cell r="A343" t="str">
            <v xml:space="preserve"> </v>
          </cell>
          <cell r="C343" t="str">
            <v>사용장비경비</v>
          </cell>
          <cell r="D343">
            <v>1</v>
          </cell>
          <cell r="E343" t="str">
            <v>TON</v>
          </cell>
          <cell r="F343">
            <v>1384600</v>
          </cell>
          <cell r="H343">
            <v>499192</v>
          </cell>
          <cell r="J343">
            <v>247352</v>
          </cell>
          <cell r="L343">
            <v>638056</v>
          </cell>
        </row>
        <row r="344">
          <cell r="A344" t="str">
            <v xml:space="preserve"> </v>
          </cell>
          <cell r="C344" t="str">
            <v>소모자재비</v>
          </cell>
          <cell r="D344">
            <v>1</v>
          </cell>
          <cell r="E344" t="str">
            <v>TON</v>
          </cell>
          <cell r="F344">
            <v>28198</v>
          </cell>
          <cell r="J344">
            <v>28198</v>
          </cell>
        </row>
        <row r="345">
          <cell r="A345" t="str">
            <v>◈ STOP LOG</v>
          </cell>
        </row>
        <row r="346">
          <cell r="B346" t="str">
            <v>⊙ 제작 가공비</v>
          </cell>
        </row>
        <row r="347">
          <cell r="B347" t="str">
            <v>▷GATE LEAF</v>
          </cell>
          <cell r="C347" t="str">
            <v>소   계</v>
          </cell>
          <cell r="F347">
            <v>1301484.2280000001</v>
          </cell>
          <cell r="H347">
            <v>1137185</v>
          </cell>
          <cell r="J347">
            <v>65315</v>
          </cell>
          <cell r="L347">
            <v>98984.228000000003</v>
          </cell>
        </row>
        <row r="348">
          <cell r="C348" t="str">
            <v>인 건 비</v>
          </cell>
          <cell r="E348" t="str">
            <v>TON</v>
          </cell>
          <cell r="F348">
            <v>985817</v>
          </cell>
          <cell r="H348">
            <v>985817</v>
          </cell>
        </row>
        <row r="349">
          <cell r="A349" t="str">
            <v>종       별</v>
          </cell>
          <cell r="C349" t="str">
            <v>재 료 또 는</v>
          </cell>
          <cell r="D349" t="str">
            <v xml:space="preserve">원 수 </v>
          </cell>
          <cell r="E349" t="str">
            <v>단 위</v>
          </cell>
          <cell r="F349" t="str">
            <v>총   액</v>
          </cell>
          <cell r="G349" t="str">
            <v>노   무   비</v>
          </cell>
          <cell r="I349" t="str">
            <v>재   료   비</v>
          </cell>
          <cell r="K349" t="str">
            <v>경      비</v>
          </cell>
          <cell r="M349" t="str">
            <v>비   고</v>
          </cell>
        </row>
        <row r="350">
          <cell r="C350" t="str">
            <v xml:space="preserve">규       격 </v>
          </cell>
          <cell r="F350" t="str">
            <v>금   액</v>
          </cell>
          <cell r="G350" t="str">
            <v>단  가</v>
          </cell>
          <cell r="H350" t="str">
            <v>금   액</v>
          </cell>
          <cell r="I350" t="str">
            <v>단  가</v>
          </cell>
          <cell r="J350" t="str">
            <v>금   액</v>
          </cell>
          <cell r="K350" t="str">
            <v>단  가</v>
          </cell>
          <cell r="L350" t="str">
            <v>금   액</v>
          </cell>
        </row>
        <row r="351">
          <cell r="C351" t="str">
            <v>사용장비경비</v>
          </cell>
          <cell r="E351" t="str">
            <v>TON</v>
          </cell>
          <cell r="F351">
            <v>289048.228</v>
          </cell>
          <cell r="H351">
            <v>151368</v>
          </cell>
          <cell r="J351">
            <v>38696</v>
          </cell>
          <cell r="L351">
            <v>98984.228000000003</v>
          </cell>
        </row>
        <row r="352">
          <cell r="A352" t="str">
            <v xml:space="preserve"> </v>
          </cell>
          <cell r="C352" t="str">
            <v>소모자재비</v>
          </cell>
          <cell r="E352" t="str">
            <v>TON</v>
          </cell>
          <cell r="F352">
            <v>26619</v>
          </cell>
          <cell r="J352">
            <v>26619</v>
          </cell>
        </row>
        <row r="354">
          <cell r="A354" t="str">
            <v xml:space="preserve"> </v>
          </cell>
          <cell r="B354" t="str">
            <v>▷GUIDE FRAME</v>
          </cell>
          <cell r="C354" t="str">
            <v>소   계</v>
          </cell>
          <cell r="F354">
            <v>4324511</v>
          </cell>
          <cell r="H354">
            <v>3911039</v>
          </cell>
          <cell r="J354">
            <v>289792</v>
          </cell>
          <cell r="L354">
            <v>123680</v>
          </cell>
          <cell r="M354" t="str">
            <v>ROLLER GATE 
GUIDE FRAME적용</v>
          </cell>
        </row>
        <row r="355">
          <cell r="A355" t="str">
            <v xml:space="preserve"> </v>
          </cell>
          <cell r="C355" t="str">
            <v>인 건 비</v>
          </cell>
          <cell r="E355" t="str">
            <v>TON</v>
          </cell>
          <cell r="F355">
            <v>3784537</v>
          </cell>
          <cell r="H355">
            <v>3784537</v>
          </cell>
          <cell r="M355" t="str">
            <v>"</v>
          </cell>
        </row>
        <row r="356">
          <cell r="A356" t="str">
            <v xml:space="preserve"> </v>
          </cell>
          <cell r="C356" t="str">
            <v>사용장비경비</v>
          </cell>
          <cell r="E356" t="str">
            <v>TON</v>
          </cell>
          <cell r="F356">
            <v>247732</v>
          </cell>
          <cell r="H356">
            <v>126502</v>
          </cell>
          <cell r="J356">
            <v>31430</v>
          </cell>
          <cell r="L356">
            <v>89800</v>
          </cell>
          <cell r="M356" t="str">
            <v>"</v>
          </cell>
        </row>
        <row r="357">
          <cell r="C357" t="str">
            <v>소모자재비</v>
          </cell>
          <cell r="E357" t="str">
            <v>TON</v>
          </cell>
          <cell r="F357">
            <v>292242</v>
          </cell>
          <cell r="J357">
            <v>258362</v>
          </cell>
          <cell r="L357">
            <v>33880</v>
          </cell>
          <cell r="M357" t="str">
            <v>"</v>
          </cell>
        </row>
        <row r="359">
          <cell r="B359" t="str">
            <v>▷LIFTING BEAM</v>
          </cell>
          <cell r="C359" t="str">
            <v>소   계</v>
          </cell>
          <cell r="F359">
            <v>1301484.2280000001</v>
          </cell>
          <cell r="H359">
            <v>1137185</v>
          </cell>
          <cell r="J359">
            <v>65315</v>
          </cell>
          <cell r="L359">
            <v>98984.228000000003</v>
          </cell>
          <cell r="M359" t="str">
            <v>STOP LOG LEAF
적용</v>
          </cell>
        </row>
        <row r="360">
          <cell r="C360" t="str">
            <v>인 건 비</v>
          </cell>
          <cell r="E360" t="str">
            <v>TON</v>
          </cell>
          <cell r="F360">
            <v>985817</v>
          </cell>
          <cell r="H360">
            <v>985817</v>
          </cell>
          <cell r="M360" t="str">
            <v>"</v>
          </cell>
        </row>
        <row r="361">
          <cell r="C361" t="str">
            <v>사용장비경비</v>
          </cell>
          <cell r="E361" t="str">
            <v>TON</v>
          </cell>
          <cell r="F361">
            <v>289048.228</v>
          </cell>
          <cell r="H361">
            <v>151368</v>
          </cell>
          <cell r="J361">
            <v>38696</v>
          </cell>
          <cell r="L361">
            <v>98984.228000000003</v>
          </cell>
          <cell r="M361" t="str">
            <v>"</v>
          </cell>
        </row>
        <row r="362">
          <cell r="C362" t="str">
            <v>소모자재비</v>
          </cell>
          <cell r="E362" t="str">
            <v>TON</v>
          </cell>
          <cell r="F362">
            <v>26619</v>
          </cell>
          <cell r="J362">
            <v>26619</v>
          </cell>
          <cell r="M362" t="str">
            <v>"</v>
          </cell>
        </row>
        <row r="363">
          <cell r="B363" t="str">
            <v>⊙ 설  치  비</v>
          </cell>
        </row>
        <row r="364">
          <cell r="B364" t="str">
            <v>▷GATE LEAF</v>
          </cell>
          <cell r="C364" t="str">
            <v>소   계</v>
          </cell>
          <cell r="F364">
            <v>1483011</v>
          </cell>
          <cell r="H364">
            <v>862692</v>
          </cell>
          <cell r="J364">
            <v>237294</v>
          </cell>
          <cell r="L364">
            <v>383025</v>
          </cell>
        </row>
        <row r="365">
          <cell r="C365" t="str">
            <v>인 건 비</v>
          </cell>
          <cell r="E365" t="str">
            <v>TON</v>
          </cell>
          <cell r="F365">
            <v>562444</v>
          </cell>
          <cell r="H365">
            <v>562444</v>
          </cell>
        </row>
        <row r="366">
          <cell r="C366" t="str">
            <v>사용장비경비</v>
          </cell>
          <cell r="E366" t="str">
            <v>TON</v>
          </cell>
          <cell r="F366">
            <v>744864</v>
          </cell>
          <cell r="H366">
            <v>300248</v>
          </cell>
          <cell r="J366">
            <v>80440</v>
          </cell>
          <cell r="L366">
            <v>364176</v>
          </cell>
        </row>
        <row r="367">
          <cell r="C367" t="str">
            <v>소모자재비</v>
          </cell>
          <cell r="E367" t="str">
            <v>TON</v>
          </cell>
          <cell r="F367">
            <v>175703</v>
          </cell>
          <cell r="J367">
            <v>156854</v>
          </cell>
          <cell r="L367">
            <v>18849</v>
          </cell>
        </row>
        <row r="368">
          <cell r="A368" t="str">
            <v>종       별</v>
          </cell>
          <cell r="C368" t="str">
            <v>재 료 또 는</v>
          </cell>
          <cell r="D368" t="str">
            <v xml:space="preserve">원 수 </v>
          </cell>
          <cell r="E368" t="str">
            <v>단 위</v>
          </cell>
          <cell r="F368" t="str">
            <v>총   액</v>
          </cell>
          <cell r="G368" t="str">
            <v>노   무   비</v>
          </cell>
          <cell r="I368" t="str">
            <v>재   료   비</v>
          </cell>
          <cell r="K368" t="str">
            <v>경      비</v>
          </cell>
          <cell r="M368" t="str">
            <v>비   고</v>
          </cell>
        </row>
        <row r="369">
          <cell r="C369" t="str">
            <v xml:space="preserve">규       격 </v>
          </cell>
          <cell r="F369" t="str">
            <v>금   액</v>
          </cell>
          <cell r="G369" t="str">
            <v>단  가</v>
          </cell>
          <cell r="H369" t="str">
            <v>금   액</v>
          </cell>
          <cell r="I369" t="str">
            <v>단  가</v>
          </cell>
          <cell r="J369" t="str">
            <v>금   액</v>
          </cell>
          <cell r="K369" t="str">
            <v>단  가</v>
          </cell>
          <cell r="L369" t="str">
            <v>금   액</v>
          </cell>
        </row>
        <row r="370">
          <cell r="B370" t="str">
            <v>▷GUIDE FRAME</v>
          </cell>
          <cell r="C370" t="str">
            <v>⇒ ROLLER GATE 적용</v>
          </cell>
        </row>
        <row r="371">
          <cell r="A371" t="str">
            <v xml:space="preserve"> </v>
          </cell>
          <cell r="B371" t="str">
            <v>▷LIFTING BEAM</v>
          </cell>
          <cell r="C371" t="str">
            <v>⇒ STOP LOG LEAF 적용</v>
          </cell>
        </row>
        <row r="373">
          <cell r="A373" t="str">
            <v>◈ RADIAL GATE</v>
          </cell>
        </row>
        <row r="374">
          <cell r="A374" t="str">
            <v xml:space="preserve"> </v>
          </cell>
          <cell r="B374" t="str">
            <v>⊙ 제작 가공비</v>
          </cell>
        </row>
        <row r="376">
          <cell r="A376" t="str">
            <v xml:space="preserve"> </v>
          </cell>
          <cell r="B376" t="str">
            <v>▷GATE LEAF</v>
          </cell>
          <cell r="C376" t="str">
            <v>소   계</v>
          </cell>
          <cell r="F376">
            <v>2124730</v>
          </cell>
          <cell r="H376">
            <v>1660499</v>
          </cell>
          <cell r="J376">
            <v>304929</v>
          </cell>
          <cell r="L376">
            <v>159302</v>
          </cell>
        </row>
        <row r="377">
          <cell r="A377" t="str">
            <v xml:space="preserve"> </v>
          </cell>
          <cell r="C377" t="str">
            <v>인 건 비</v>
          </cell>
          <cell r="E377" t="str">
            <v>TON</v>
          </cell>
          <cell r="F377">
            <v>1502694</v>
          </cell>
          <cell r="H377">
            <v>1502694</v>
          </cell>
        </row>
        <row r="378">
          <cell r="A378" t="str">
            <v xml:space="preserve"> </v>
          </cell>
          <cell r="C378" t="str">
            <v>사용장비경비</v>
          </cell>
          <cell r="E378" t="str">
            <v>TON</v>
          </cell>
          <cell r="F378">
            <v>341716</v>
          </cell>
          <cell r="H378">
            <v>157805</v>
          </cell>
          <cell r="J378">
            <v>47401</v>
          </cell>
          <cell r="L378">
            <v>136510</v>
          </cell>
        </row>
        <row r="379">
          <cell r="A379" t="str">
            <v xml:space="preserve"> </v>
          </cell>
          <cell r="C379" t="str">
            <v>소모자재비</v>
          </cell>
          <cell r="E379" t="str">
            <v>TON</v>
          </cell>
          <cell r="F379">
            <v>280320</v>
          </cell>
          <cell r="J379">
            <v>257528</v>
          </cell>
          <cell r="L379">
            <v>22792</v>
          </cell>
        </row>
        <row r="381">
          <cell r="A381" t="str">
            <v xml:space="preserve"> </v>
          </cell>
          <cell r="B381" t="str">
            <v>▷GUIDE FRAME</v>
          </cell>
          <cell r="C381" t="str">
            <v>소   계</v>
          </cell>
          <cell r="F381">
            <v>4842008</v>
          </cell>
          <cell r="H381">
            <v>4473673</v>
          </cell>
          <cell r="J381">
            <v>195173</v>
          </cell>
          <cell r="L381">
            <v>173162</v>
          </cell>
        </row>
        <row r="382">
          <cell r="A382" t="str">
            <v xml:space="preserve"> </v>
          </cell>
          <cell r="B382" t="str">
            <v xml:space="preserve"> </v>
          </cell>
          <cell r="C382" t="str">
            <v>인 건 비</v>
          </cell>
          <cell r="E382" t="str">
            <v>TON</v>
          </cell>
          <cell r="F382">
            <v>4315868</v>
          </cell>
          <cell r="H382">
            <v>4315868</v>
          </cell>
        </row>
        <row r="383">
          <cell r="A383" t="str">
            <v xml:space="preserve"> </v>
          </cell>
          <cell r="B383" t="str">
            <v xml:space="preserve"> </v>
          </cell>
          <cell r="C383" t="str">
            <v>사용장비경비</v>
          </cell>
          <cell r="E383" t="str">
            <v>TON</v>
          </cell>
          <cell r="F383">
            <v>341716</v>
          </cell>
          <cell r="H383">
            <v>157805</v>
          </cell>
          <cell r="J383">
            <v>47401</v>
          </cell>
          <cell r="L383">
            <v>136510</v>
          </cell>
          <cell r="M383" t="str">
            <v>RADIAL GATE
LEAF 적용</v>
          </cell>
        </row>
        <row r="384">
          <cell r="A384" t="str">
            <v xml:space="preserve"> </v>
          </cell>
          <cell r="C384" t="str">
            <v>소모자재비</v>
          </cell>
          <cell r="E384" t="str">
            <v>TON</v>
          </cell>
          <cell r="F384">
            <v>184424</v>
          </cell>
          <cell r="J384">
            <v>147772</v>
          </cell>
          <cell r="L384">
            <v>36652</v>
          </cell>
        </row>
        <row r="388">
          <cell r="A388" t="str">
            <v>종       별</v>
          </cell>
          <cell r="C388" t="str">
            <v>재 료 또 는</v>
          </cell>
          <cell r="D388" t="str">
            <v xml:space="preserve">원 수 </v>
          </cell>
          <cell r="E388" t="str">
            <v>단 위</v>
          </cell>
          <cell r="F388" t="str">
            <v>총   액</v>
          </cell>
          <cell r="G388" t="str">
            <v>노   무   비</v>
          </cell>
          <cell r="I388" t="str">
            <v>재   료   비</v>
          </cell>
          <cell r="K388" t="str">
            <v>경      비</v>
          </cell>
          <cell r="M388" t="str">
            <v>비   고</v>
          </cell>
        </row>
        <row r="389">
          <cell r="C389" t="str">
            <v xml:space="preserve">규       격 </v>
          </cell>
          <cell r="F389" t="str">
            <v>금   액</v>
          </cell>
          <cell r="G389" t="str">
            <v>단  가</v>
          </cell>
          <cell r="H389" t="str">
            <v>금   액</v>
          </cell>
          <cell r="I389" t="str">
            <v>단  가</v>
          </cell>
          <cell r="J389" t="str">
            <v>금   액</v>
          </cell>
          <cell r="K389" t="str">
            <v>단  가</v>
          </cell>
          <cell r="L389" t="str">
            <v>금   액</v>
          </cell>
        </row>
        <row r="390">
          <cell r="B390" t="str">
            <v>▷ANCHORAGE</v>
          </cell>
          <cell r="C390" t="str">
            <v>소   계</v>
          </cell>
          <cell r="F390">
            <v>3706842</v>
          </cell>
          <cell r="H390">
            <v>3389225</v>
          </cell>
          <cell r="J390">
            <v>155235</v>
          </cell>
          <cell r="L390">
            <v>162382</v>
          </cell>
        </row>
        <row r="391">
          <cell r="C391" t="str">
            <v>인 건 비</v>
          </cell>
          <cell r="E391" t="str">
            <v>TON</v>
          </cell>
          <cell r="F391">
            <v>3231420</v>
          </cell>
          <cell r="H391">
            <v>3231420</v>
          </cell>
        </row>
        <row r="392">
          <cell r="C392" t="str">
            <v>사용장비경비</v>
          </cell>
          <cell r="E392" t="str">
            <v>TON</v>
          </cell>
          <cell r="F392">
            <v>341716</v>
          </cell>
          <cell r="H392">
            <v>157805</v>
          </cell>
          <cell r="J392">
            <v>47401</v>
          </cell>
          <cell r="L392">
            <v>136510</v>
          </cell>
          <cell r="M392" t="str">
            <v>RADIAL GATE
LEAF 적용</v>
          </cell>
        </row>
        <row r="393">
          <cell r="C393" t="str">
            <v>소모자재비</v>
          </cell>
          <cell r="E393" t="str">
            <v>TON</v>
          </cell>
          <cell r="F393">
            <v>133706</v>
          </cell>
          <cell r="J393">
            <v>107834</v>
          </cell>
          <cell r="L393">
            <v>25872</v>
          </cell>
        </row>
        <row r="395">
          <cell r="B395" t="str">
            <v>⊙ 설  치  비</v>
          </cell>
        </row>
        <row r="397">
          <cell r="B397" t="str">
            <v>▷GATE LEAF</v>
          </cell>
          <cell r="C397" t="str">
            <v>소   계</v>
          </cell>
          <cell r="F397">
            <v>3544844.4</v>
          </cell>
          <cell r="H397">
            <v>2061690</v>
          </cell>
          <cell r="J397">
            <v>360170.4</v>
          </cell>
          <cell r="L397">
            <v>1122984</v>
          </cell>
        </row>
        <row r="398">
          <cell r="C398" t="str">
            <v>인 건 비</v>
          </cell>
          <cell r="E398" t="str">
            <v>TON</v>
          </cell>
          <cell r="F398">
            <v>1192994</v>
          </cell>
          <cell r="H398">
            <v>1192994</v>
          </cell>
        </row>
        <row r="399">
          <cell r="A399" t="str">
            <v xml:space="preserve"> </v>
          </cell>
          <cell r="C399" t="str">
            <v>사용장비경비</v>
          </cell>
          <cell r="E399" t="str">
            <v>TON</v>
          </cell>
          <cell r="F399">
            <v>2312752</v>
          </cell>
          <cell r="H399">
            <v>868696</v>
          </cell>
          <cell r="J399">
            <v>321072</v>
          </cell>
          <cell r="K399" t="str">
            <v xml:space="preserve"> </v>
          </cell>
          <cell r="L399">
            <v>1122984</v>
          </cell>
        </row>
        <row r="400">
          <cell r="C400" t="str">
            <v>소모자재비</v>
          </cell>
          <cell r="E400" t="str">
            <v>TON</v>
          </cell>
          <cell r="F400">
            <v>39098.400000000001</v>
          </cell>
          <cell r="J400">
            <v>39098.400000000001</v>
          </cell>
        </row>
        <row r="401">
          <cell r="A401" t="str">
            <v xml:space="preserve"> </v>
          </cell>
        </row>
        <row r="402">
          <cell r="A402" t="str">
            <v xml:space="preserve"> </v>
          </cell>
          <cell r="B402" t="str">
            <v>▷GUIDE FRAME</v>
          </cell>
          <cell r="C402" t="str">
            <v>소   계</v>
          </cell>
          <cell r="F402">
            <v>11345142</v>
          </cell>
          <cell r="H402">
            <v>10426754</v>
          </cell>
          <cell r="J402">
            <v>282044</v>
          </cell>
          <cell r="L402">
            <v>636344</v>
          </cell>
        </row>
        <row r="403">
          <cell r="A403" t="str">
            <v xml:space="preserve"> </v>
          </cell>
          <cell r="C403" t="str">
            <v>인 건 비</v>
          </cell>
          <cell r="E403" t="str">
            <v>TON</v>
          </cell>
          <cell r="F403">
            <v>9780858</v>
          </cell>
          <cell r="H403">
            <v>9780858</v>
          </cell>
        </row>
        <row r="404">
          <cell r="A404" t="str">
            <v xml:space="preserve"> </v>
          </cell>
          <cell r="C404" t="str">
            <v>사용장비경비</v>
          </cell>
          <cell r="E404" t="str">
            <v>TON</v>
          </cell>
          <cell r="F404">
            <v>1533472</v>
          </cell>
          <cell r="H404">
            <v>645896</v>
          </cell>
          <cell r="J404">
            <v>251232</v>
          </cell>
          <cell r="K404" t="str">
            <v xml:space="preserve"> </v>
          </cell>
          <cell r="L404">
            <v>636344</v>
          </cell>
        </row>
        <row r="405">
          <cell r="A405" t="str">
            <v xml:space="preserve"> </v>
          </cell>
          <cell r="C405" t="str">
            <v>소모자재비</v>
          </cell>
          <cell r="E405" t="str">
            <v>TON</v>
          </cell>
          <cell r="F405">
            <v>30812</v>
          </cell>
          <cell r="J405">
            <v>30812</v>
          </cell>
        </row>
        <row r="407">
          <cell r="A407" t="str">
            <v>종       별</v>
          </cell>
          <cell r="C407" t="str">
            <v>재 료 또 는</v>
          </cell>
          <cell r="D407" t="str">
            <v xml:space="preserve">원 수 </v>
          </cell>
          <cell r="E407" t="str">
            <v>단 위</v>
          </cell>
          <cell r="F407" t="str">
            <v>총   액</v>
          </cell>
          <cell r="G407" t="str">
            <v>노   무   비</v>
          </cell>
          <cell r="I407" t="str">
            <v>재   료   비</v>
          </cell>
          <cell r="K407" t="str">
            <v>경      비</v>
          </cell>
          <cell r="M407" t="str">
            <v>비   고</v>
          </cell>
        </row>
        <row r="408">
          <cell r="C408" t="str">
            <v xml:space="preserve">규       격 </v>
          </cell>
          <cell r="F408" t="str">
            <v>금   액</v>
          </cell>
          <cell r="G408" t="str">
            <v>단  가</v>
          </cell>
          <cell r="H408" t="str">
            <v>금   액</v>
          </cell>
          <cell r="I408" t="str">
            <v>단  가</v>
          </cell>
          <cell r="J408" t="str">
            <v>금   액</v>
          </cell>
          <cell r="K408" t="str">
            <v>단  가</v>
          </cell>
          <cell r="L408" t="str">
            <v>금   액</v>
          </cell>
        </row>
        <row r="409">
          <cell r="A409" t="str">
            <v xml:space="preserve"> </v>
          </cell>
          <cell r="B409" t="str">
            <v>▷ANCHORAGE</v>
          </cell>
          <cell r="C409" t="str">
            <v>소   계</v>
          </cell>
          <cell r="F409">
            <v>3544844.4</v>
          </cell>
          <cell r="H409">
            <v>2061690</v>
          </cell>
          <cell r="J409">
            <v>360170.4</v>
          </cell>
          <cell r="L409">
            <v>1122984</v>
          </cell>
        </row>
        <row r="410">
          <cell r="A410" t="str">
            <v xml:space="preserve"> </v>
          </cell>
          <cell r="C410" t="str">
            <v>인 건 비</v>
          </cell>
          <cell r="E410" t="str">
            <v>TON</v>
          </cell>
          <cell r="F410">
            <v>1192994</v>
          </cell>
          <cell r="H410">
            <v>1192994</v>
          </cell>
          <cell r="M410" t="str">
            <v>RADIAL GATE 
LEAF 적용</v>
          </cell>
        </row>
        <row r="411">
          <cell r="A411" t="str">
            <v xml:space="preserve"> </v>
          </cell>
          <cell r="C411" t="str">
            <v>사용장비경비</v>
          </cell>
          <cell r="E411" t="str">
            <v>TON</v>
          </cell>
          <cell r="F411">
            <v>2312752</v>
          </cell>
          <cell r="H411">
            <v>868696</v>
          </cell>
          <cell r="J411">
            <v>321072</v>
          </cell>
          <cell r="L411">
            <v>1122984</v>
          </cell>
          <cell r="M411" t="str">
            <v>"</v>
          </cell>
        </row>
        <row r="412">
          <cell r="A412" t="str">
            <v xml:space="preserve"> </v>
          </cell>
          <cell r="C412" t="str">
            <v>소모자재비</v>
          </cell>
          <cell r="E412" t="str">
            <v>TON</v>
          </cell>
          <cell r="F412">
            <v>39098.400000000001</v>
          </cell>
          <cell r="J412">
            <v>39098.400000000001</v>
          </cell>
          <cell r="M412" t="str">
            <v>"</v>
          </cell>
        </row>
        <row r="414">
          <cell r="B414" t="str">
            <v>▷ HOIST</v>
          </cell>
          <cell r="C414" t="str">
            <v>소   계</v>
          </cell>
          <cell r="F414">
            <v>1509190</v>
          </cell>
          <cell r="H414">
            <v>1047968</v>
          </cell>
          <cell r="J414">
            <v>84566</v>
          </cell>
          <cell r="L414">
            <v>376656</v>
          </cell>
        </row>
        <row r="415">
          <cell r="A415" t="str">
            <v xml:space="preserve"> </v>
          </cell>
          <cell r="C415" t="str">
            <v>인 건 비</v>
          </cell>
          <cell r="E415" t="str">
            <v>TON</v>
          </cell>
          <cell r="F415">
            <v>687704</v>
          </cell>
          <cell r="H415">
            <v>687704</v>
          </cell>
          <cell r="M415" t="str">
            <v>ROLLER HOIST와
동일</v>
          </cell>
        </row>
        <row r="416">
          <cell r="A416" t="str">
            <v xml:space="preserve"> </v>
          </cell>
          <cell r="C416" t="str">
            <v>사용장비경비</v>
          </cell>
          <cell r="E416" t="str">
            <v>TON</v>
          </cell>
          <cell r="F416">
            <v>793288</v>
          </cell>
          <cell r="H416">
            <v>360264</v>
          </cell>
          <cell r="J416">
            <v>56368</v>
          </cell>
          <cell r="L416">
            <v>376656</v>
          </cell>
        </row>
        <row r="417">
          <cell r="A417" t="str">
            <v xml:space="preserve"> </v>
          </cell>
          <cell r="C417" t="str">
            <v>소모자재비</v>
          </cell>
          <cell r="E417" t="str">
            <v>TON</v>
          </cell>
          <cell r="F417">
            <v>28198</v>
          </cell>
          <cell r="J417">
            <v>28198</v>
          </cell>
          <cell r="M417" t="str">
            <v>ROLLER HOIST와
동일</v>
          </cell>
        </row>
        <row r="418">
          <cell r="A418" t="str">
            <v xml:space="preserve"> </v>
          </cell>
        </row>
        <row r="419">
          <cell r="A419" t="str">
            <v>◈ TRASH RACK</v>
          </cell>
        </row>
        <row r="420">
          <cell r="B420" t="str">
            <v>⊙ 제작가공비</v>
          </cell>
          <cell r="C420" t="str">
            <v>소   계</v>
          </cell>
          <cell r="F420">
            <v>8169306</v>
          </cell>
          <cell r="H420">
            <v>7960762</v>
          </cell>
          <cell r="J420">
            <v>118744</v>
          </cell>
          <cell r="L420">
            <v>89800</v>
          </cell>
        </row>
        <row r="421">
          <cell r="C421" t="str">
            <v>인  건  비</v>
          </cell>
          <cell r="E421" t="str">
            <v>TON</v>
          </cell>
          <cell r="F421">
            <v>7834260</v>
          </cell>
          <cell r="H421">
            <v>7834260</v>
          </cell>
        </row>
        <row r="422">
          <cell r="C422" t="str">
            <v>사용장비경비</v>
          </cell>
          <cell r="E422" t="str">
            <v>TON</v>
          </cell>
          <cell r="F422">
            <v>247732</v>
          </cell>
          <cell r="H422">
            <v>126502</v>
          </cell>
          <cell r="J422">
            <v>31430</v>
          </cell>
          <cell r="L422">
            <v>89800</v>
          </cell>
          <cell r="M422" t="str">
            <v>ROLLER GATE
LEAF 적용</v>
          </cell>
        </row>
        <row r="423">
          <cell r="A423" t="str">
            <v xml:space="preserve"> </v>
          </cell>
          <cell r="C423" t="str">
            <v>소모자재비</v>
          </cell>
          <cell r="E423" t="str">
            <v>TON</v>
          </cell>
          <cell r="F423">
            <v>87314</v>
          </cell>
          <cell r="J423">
            <v>87314</v>
          </cell>
        </row>
        <row r="425">
          <cell r="A425" t="str">
            <v xml:space="preserve"> </v>
          </cell>
          <cell r="B425" t="str">
            <v>⊙ 설  치  비</v>
          </cell>
          <cell r="C425" t="str">
            <v>소   계</v>
          </cell>
          <cell r="F425">
            <v>2369875</v>
          </cell>
          <cell r="H425">
            <v>1599040</v>
          </cell>
          <cell r="J425">
            <v>195411</v>
          </cell>
          <cell r="L425">
            <v>575424</v>
          </cell>
        </row>
        <row r="426">
          <cell r="A426" t="str">
            <v>종       별</v>
          </cell>
          <cell r="C426" t="str">
            <v>재 료 또 는</v>
          </cell>
          <cell r="D426" t="str">
            <v xml:space="preserve">원 수 </v>
          </cell>
          <cell r="E426" t="str">
            <v>단 위</v>
          </cell>
          <cell r="F426" t="str">
            <v>총   액</v>
          </cell>
          <cell r="G426" t="str">
            <v>노   무   비</v>
          </cell>
          <cell r="I426" t="str">
            <v>재   료   비</v>
          </cell>
          <cell r="K426" t="str">
            <v>경      비</v>
          </cell>
          <cell r="M426" t="str">
            <v>비   고</v>
          </cell>
        </row>
        <row r="427">
          <cell r="C427" t="str">
            <v xml:space="preserve">규       격 </v>
          </cell>
          <cell r="F427" t="str">
            <v>금   액</v>
          </cell>
          <cell r="G427" t="str">
            <v>단  가</v>
          </cell>
          <cell r="H427" t="str">
            <v>금   액</v>
          </cell>
          <cell r="I427" t="str">
            <v>단  가</v>
          </cell>
          <cell r="J427" t="str">
            <v>금   액</v>
          </cell>
          <cell r="K427" t="str">
            <v>단  가</v>
          </cell>
          <cell r="L427" t="str">
            <v>금   액</v>
          </cell>
        </row>
        <row r="428">
          <cell r="A428" t="str">
            <v xml:space="preserve"> </v>
          </cell>
          <cell r="C428" t="str">
            <v>인  건  비</v>
          </cell>
          <cell r="E428" t="str">
            <v>TON</v>
          </cell>
          <cell r="F428">
            <v>1020296</v>
          </cell>
          <cell r="H428">
            <v>1020296</v>
          </cell>
        </row>
        <row r="429">
          <cell r="A429" t="str">
            <v xml:space="preserve"> </v>
          </cell>
          <cell r="C429" t="str">
            <v>사용장비경비</v>
          </cell>
          <cell r="E429" t="str">
            <v>TON</v>
          </cell>
          <cell r="F429">
            <v>1341424</v>
          </cell>
          <cell r="H429">
            <v>578744</v>
          </cell>
          <cell r="J429">
            <v>187256</v>
          </cell>
          <cell r="L429">
            <v>575424</v>
          </cell>
          <cell r="M429" t="str">
            <v>ROLLER GATE
LEAF 적용</v>
          </cell>
        </row>
        <row r="430">
          <cell r="A430" t="str">
            <v xml:space="preserve"> </v>
          </cell>
          <cell r="C430" t="str">
            <v>소모자재비</v>
          </cell>
          <cell r="E430" t="str">
            <v>TON</v>
          </cell>
          <cell r="F430">
            <v>8155</v>
          </cell>
          <cell r="J430">
            <v>8155</v>
          </cell>
        </row>
        <row r="431">
          <cell r="A431" t="str">
            <v xml:space="preserve"> </v>
          </cell>
        </row>
        <row r="432">
          <cell r="A432" t="str">
            <v>◈ 잡철물 제작,설치 (SCREEN등)</v>
          </cell>
        </row>
        <row r="433">
          <cell r="B433" t="str">
            <v>▷ 간단한 구조</v>
          </cell>
          <cell r="C433" t="str">
            <v>100 %</v>
          </cell>
          <cell r="F433">
            <v>2792160</v>
          </cell>
          <cell r="H433">
            <v>2636784</v>
          </cell>
          <cell r="J433">
            <v>65284</v>
          </cell>
          <cell r="L433">
            <v>90092</v>
          </cell>
        </row>
        <row r="434">
          <cell r="B434" t="str">
            <v>▷ 복잡한 구조</v>
          </cell>
          <cell r="C434" t="str">
            <v>140 %</v>
          </cell>
          <cell r="F434">
            <v>3909022</v>
          </cell>
          <cell r="H434">
            <v>3691497</v>
          </cell>
          <cell r="J434">
            <v>91397</v>
          </cell>
          <cell r="L434">
            <v>126128</v>
          </cell>
        </row>
        <row r="435">
          <cell r="A435" t="str">
            <v xml:space="preserve"> </v>
          </cell>
        </row>
        <row r="436">
          <cell r="A436" t="str">
            <v>◈ 도   장   비 - Ⅰ- (기존 도장 방식)</v>
          </cell>
        </row>
        <row r="437">
          <cell r="A437">
            <v>1</v>
          </cell>
          <cell r="B437" t="str">
            <v>▷ SAND BLASTING</v>
          </cell>
          <cell r="E437" t="str">
            <v>㎡</v>
          </cell>
          <cell r="F437">
            <v>9436</v>
          </cell>
          <cell r="H437">
            <v>4928</v>
          </cell>
          <cell r="J437">
            <v>2852</v>
          </cell>
          <cell r="L437">
            <v>1656</v>
          </cell>
        </row>
        <row r="438">
          <cell r="A438">
            <v>2</v>
          </cell>
          <cell r="B438" t="str">
            <v>▷ PRIMERY COATING (유기질)</v>
          </cell>
          <cell r="D438" t="str">
            <v>(  20μ)</v>
          </cell>
          <cell r="E438" t="str">
            <v>㎡</v>
          </cell>
          <cell r="F438">
            <v>1627</v>
          </cell>
          <cell r="H438">
            <v>945</v>
          </cell>
          <cell r="J438">
            <v>664</v>
          </cell>
          <cell r="L438">
            <v>18</v>
          </cell>
        </row>
        <row r="439">
          <cell r="A439">
            <v>3</v>
          </cell>
          <cell r="B439" t="str">
            <v>▷ COVER COATING(PURE EPOXY)</v>
          </cell>
          <cell r="D439" t="str">
            <v>( 280μ)</v>
          </cell>
          <cell r="E439" t="str">
            <v>㎡</v>
          </cell>
          <cell r="F439">
            <v>8981</v>
          </cell>
          <cell r="H439">
            <v>6808</v>
          </cell>
          <cell r="J439">
            <v>2037</v>
          </cell>
          <cell r="L439">
            <v>136</v>
          </cell>
        </row>
        <row r="440">
          <cell r="A440">
            <v>4</v>
          </cell>
          <cell r="B440" t="str">
            <v>▷ COVER COATING(TAL EPOXY)</v>
          </cell>
          <cell r="D440" t="str">
            <v>( 280μ)</v>
          </cell>
          <cell r="E440" t="str">
            <v>㎡</v>
          </cell>
          <cell r="F440">
            <v>8769</v>
          </cell>
          <cell r="H440">
            <v>6808</v>
          </cell>
          <cell r="J440">
            <v>1825</v>
          </cell>
          <cell r="L440">
            <v>136</v>
          </cell>
        </row>
        <row r="441">
          <cell r="A441">
            <v>5</v>
          </cell>
          <cell r="B441" t="str">
            <v>▷ 방 오 도 료</v>
          </cell>
          <cell r="D441" t="str">
            <v>(  80μ)</v>
          </cell>
          <cell r="E441" t="str">
            <v>㎡</v>
          </cell>
          <cell r="F441">
            <v>20722</v>
          </cell>
          <cell r="H441">
            <v>18911</v>
          </cell>
          <cell r="J441">
            <v>1433</v>
          </cell>
          <cell r="L441">
            <v>378</v>
          </cell>
        </row>
        <row r="442">
          <cell r="A442" t="str">
            <v xml:space="preserve"> </v>
          </cell>
        </row>
        <row r="443">
          <cell r="A443" t="str">
            <v>◈ 도   장   비 - Ⅱ- (신공법 도장방식)  ㎡ 당</v>
          </cell>
        </row>
        <row r="444">
          <cell r="A444">
            <v>1</v>
          </cell>
          <cell r="B444" t="str">
            <v>▷ 전처리 (육상용)(WATER SAND JET 공법)</v>
          </cell>
          <cell r="F444">
            <v>14435</v>
          </cell>
          <cell r="H444">
            <v>8755</v>
          </cell>
          <cell r="J444">
            <v>3405</v>
          </cell>
          <cell r="L444">
            <v>2275</v>
          </cell>
        </row>
        <row r="445">
          <cell r="A445">
            <v>2</v>
          </cell>
          <cell r="B445" t="str">
            <v>▷ 전처리 (수중용)(WATER SAND JET 공법)</v>
          </cell>
          <cell r="F445">
            <v>141391</v>
          </cell>
          <cell r="H445">
            <v>111758</v>
          </cell>
          <cell r="J445">
            <v>4458</v>
          </cell>
          <cell r="L445">
            <v>25175</v>
          </cell>
        </row>
        <row r="446">
          <cell r="A446">
            <v>3</v>
          </cell>
          <cell r="B446" t="str">
            <v>▷ 도장 SYSTEM 1 (상시 물속에 잠기는 구조물)</v>
          </cell>
          <cell r="F446">
            <v>26239</v>
          </cell>
          <cell r="H446">
            <v>10076</v>
          </cell>
          <cell r="J446">
            <v>15962</v>
          </cell>
          <cell r="L446">
            <v>201</v>
          </cell>
        </row>
        <row r="448">
          <cell r="A448" t="str">
            <v>종       별</v>
          </cell>
          <cell r="C448" t="str">
            <v>재 료 또 는</v>
          </cell>
          <cell r="D448" t="str">
            <v xml:space="preserve">원 수 </v>
          </cell>
          <cell r="E448" t="str">
            <v>단 위</v>
          </cell>
          <cell r="F448" t="str">
            <v>총   액</v>
          </cell>
          <cell r="G448" t="str">
            <v>노   무   비</v>
          </cell>
          <cell r="I448" t="str">
            <v>재   료   비</v>
          </cell>
          <cell r="K448" t="str">
            <v>경      비</v>
          </cell>
          <cell r="M448" t="str">
            <v>비   고</v>
          </cell>
        </row>
        <row r="449">
          <cell r="C449" t="str">
            <v xml:space="preserve">규       격 </v>
          </cell>
          <cell r="F449" t="str">
            <v>금   액</v>
          </cell>
          <cell r="G449" t="str">
            <v>단  가</v>
          </cell>
          <cell r="H449" t="str">
            <v>금   액</v>
          </cell>
          <cell r="I449" t="str">
            <v>단  가</v>
          </cell>
          <cell r="J449" t="str">
            <v>금   액</v>
          </cell>
          <cell r="K449" t="str">
            <v>단  가</v>
          </cell>
          <cell r="L449" t="str">
            <v>금   액</v>
          </cell>
        </row>
        <row r="450">
          <cell r="A450">
            <v>4</v>
          </cell>
          <cell r="B450" t="str">
            <v>▷ 도장 SYSTEM 2 (해수 가까이 상시 노출되어있는 구조물)</v>
          </cell>
        </row>
        <row r="451">
          <cell r="F451">
            <v>29188</v>
          </cell>
          <cell r="H451">
            <v>13099</v>
          </cell>
          <cell r="J451">
            <v>15828</v>
          </cell>
          <cell r="L451">
            <v>261</v>
          </cell>
        </row>
        <row r="452">
          <cell r="A452">
            <v>5</v>
          </cell>
          <cell r="B452" t="str">
            <v>▷ 도장 SYSTEM 3 (해중에서 작업해야하는 구조물)</v>
          </cell>
        </row>
        <row r="453">
          <cell r="F453">
            <v>86974</v>
          </cell>
          <cell r="H453">
            <v>40916</v>
          </cell>
          <cell r="J453">
            <v>45240</v>
          </cell>
          <cell r="L453">
            <v>818</v>
          </cell>
        </row>
        <row r="454">
          <cell r="A454">
            <v>6</v>
          </cell>
          <cell r="B454" t="str">
            <v xml:space="preserve">▷ CERAMIC COATING (ATO) 200μ </v>
          </cell>
        </row>
        <row r="455">
          <cell r="B455" t="str">
            <v xml:space="preserve">▷1. 바탕만들기 </v>
          </cell>
          <cell r="F455">
            <v>17788</v>
          </cell>
          <cell r="H455">
            <v>16913</v>
          </cell>
          <cell r="J455">
            <v>537</v>
          </cell>
          <cell r="L455">
            <v>338</v>
          </cell>
        </row>
        <row r="456">
          <cell r="B456" t="str">
            <v>▷2. CERAMIC COATING</v>
          </cell>
          <cell r="F456">
            <v>71178</v>
          </cell>
          <cell r="H456">
            <v>5507</v>
          </cell>
          <cell r="J456">
            <v>63337</v>
          </cell>
          <cell r="L456">
            <v>2334</v>
          </cell>
        </row>
        <row r="458">
          <cell r="A458" t="str">
            <v>◈ 비파괴 검사</v>
          </cell>
        </row>
        <row r="459">
          <cell r="A459" t="str">
            <v>1.초음파 탐상검사(U.T) - 1M당</v>
          </cell>
          <cell r="F459">
            <v>54686</v>
          </cell>
          <cell r="H459">
            <v>21307</v>
          </cell>
          <cell r="J459">
            <v>994</v>
          </cell>
          <cell r="L459">
            <v>32385</v>
          </cell>
        </row>
        <row r="460">
          <cell r="A460" t="str">
            <v>2.방사선 투과검사(R.T) - 1매당</v>
          </cell>
          <cell r="F460">
            <v>55824</v>
          </cell>
          <cell r="H460">
            <v>21230</v>
          </cell>
          <cell r="J460">
            <v>2325</v>
          </cell>
          <cell r="L460">
            <v>32269</v>
          </cell>
        </row>
        <row r="461">
          <cell r="A461" t="str">
            <v>3.자분탐상검사(M.T) - 1M당</v>
          </cell>
          <cell r="F461">
            <v>30165</v>
          </cell>
          <cell r="H461">
            <v>11795</v>
          </cell>
          <cell r="J461">
            <v>443</v>
          </cell>
          <cell r="L461">
            <v>17927</v>
          </cell>
        </row>
        <row r="462">
          <cell r="A462" t="str">
            <v>4.액체침투탐상검사(P.T) - 1M당</v>
          </cell>
          <cell r="F462">
            <v>38002</v>
          </cell>
          <cell r="H462">
            <v>14726</v>
          </cell>
          <cell r="J462">
            <v>894</v>
          </cell>
          <cell r="L462">
            <v>22382</v>
          </cell>
        </row>
        <row r="471">
          <cell r="E471" t="str">
            <v xml:space="preserve"> </v>
          </cell>
        </row>
        <row r="472">
          <cell r="B472" t="str">
            <v>ROLLER GATE 제작 인건비</v>
          </cell>
        </row>
        <row r="473">
          <cell r="A473" t="str">
            <v>종       별</v>
          </cell>
          <cell r="C473" t="str">
            <v>재 료 또 는</v>
          </cell>
          <cell r="D473" t="str">
            <v xml:space="preserve">원 수 </v>
          </cell>
          <cell r="E473" t="str">
            <v>단 위</v>
          </cell>
          <cell r="F473" t="str">
            <v>총   액</v>
          </cell>
          <cell r="G473" t="str">
            <v>노   무   비</v>
          </cell>
          <cell r="I473" t="str">
            <v>재   료   비</v>
          </cell>
          <cell r="K473" t="str">
            <v>경      비</v>
          </cell>
          <cell r="M473" t="str">
            <v>비   고</v>
          </cell>
        </row>
        <row r="474">
          <cell r="C474" t="str">
            <v xml:space="preserve">규       격 </v>
          </cell>
          <cell r="F474" t="str">
            <v>금   액</v>
          </cell>
          <cell r="G474" t="str">
            <v>단  가</v>
          </cell>
          <cell r="H474" t="str">
            <v>금   액</v>
          </cell>
          <cell r="I474" t="str">
            <v>단  가</v>
          </cell>
          <cell r="J474" t="str">
            <v>금   액</v>
          </cell>
          <cell r="K474" t="str">
            <v>단  가</v>
          </cell>
          <cell r="L474" t="str">
            <v>금   액</v>
          </cell>
        </row>
        <row r="475">
          <cell r="A475" t="str">
            <v>기 술 관 리</v>
          </cell>
          <cell r="C475" t="str">
            <v>기계기사1급</v>
          </cell>
          <cell r="D475">
            <v>0.5</v>
          </cell>
          <cell r="E475" t="str">
            <v>인</v>
          </cell>
          <cell r="G475">
            <v>97488</v>
          </cell>
          <cell r="H475">
            <v>48744</v>
          </cell>
        </row>
        <row r="476">
          <cell r="A476" t="str">
            <v>본  뜨  기</v>
          </cell>
          <cell r="C476" t="str">
            <v>프랜트제관공</v>
          </cell>
          <cell r="D476">
            <v>0.437</v>
          </cell>
          <cell r="E476" t="str">
            <v>인</v>
          </cell>
          <cell r="G476">
            <v>81966</v>
          </cell>
          <cell r="H476">
            <v>35819</v>
          </cell>
        </row>
        <row r="477">
          <cell r="A477" t="str">
            <v>금  긋  기</v>
          </cell>
          <cell r="C477" t="str">
            <v>프랜트제관공</v>
          </cell>
          <cell r="D477">
            <v>1.161</v>
          </cell>
          <cell r="E477" t="str">
            <v>인</v>
          </cell>
          <cell r="G477">
            <v>81966</v>
          </cell>
          <cell r="H477">
            <v>95162</v>
          </cell>
        </row>
        <row r="478">
          <cell r="A478" t="str">
            <v>절      단</v>
          </cell>
          <cell r="C478" t="str">
            <v>프랜트제관공</v>
          </cell>
          <cell r="D478">
            <v>0.318</v>
          </cell>
          <cell r="E478" t="str">
            <v>인</v>
          </cell>
          <cell r="G478">
            <v>81966</v>
          </cell>
          <cell r="H478">
            <v>26065</v>
          </cell>
        </row>
        <row r="479">
          <cell r="A479" t="str">
            <v>가      공</v>
          </cell>
          <cell r="C479" t="str">
            <v>프랜트제관공</v>
          </cell>
          <cell r="D479">
            <v>1.359</v>
          </cell>
          <cell r="E479" t="str">
            <v>인</v>
          </cell>
          <cell r="G479">
            <v>81966</v>
          </cell>
          <cell r="H479">
            <v>111391</v>
          </cell>
        </row>
        <row r="481">
          <cell r="A481" t="str">
            <v>구 멍 뚫 기</v>
          </cell>
          <cell r="C481" t="str">
            <v>프랜트제관공</v>
          </cell>
          <cell r="D481">
            <v>0.39700000000000002</v>
          </cell>
          <cell r="E481" t="str">
            <v>인</v>
          </cell>
          <cell r="G481">
            <v>81966</v>
          </cell>
          <cell r="H481">
            <v>32540</v>
          </cell>
        </row>
        <row r="482">
          <cell r="A482" t="str">
            <v>용      접</v>
          </cell>
          <cell r="C482" t="str">
            <v>프랜트용접공</v>
          </cell>
          <cell r="D482">
            <v>2.125</v>
          </cell>
          <cell r="E482" t="str">
            <v>인</v>
          </cell>
          <cell r="G482">
            <v>95379</v>
          </cell>
          <cell r="H482">
            <v>202680</v>
          </cell>
        </row>
        <row r="483">
          <cell r="A483" t="str">
            <v>부 품 조 립</v>
          </cell>
          <cell r="C483" t="str">
            <v>비 계 공</v>
          </cell>
          <cell r="D483">
            <v>1.0900000000000001</v>
          </cell>
          <cell r="E483" t="str">
            <v>인</v>
          </cell>
          <cell r="G483">
            <v>79467</v>
          </cell>
          <cell r="H483">
            <v>86619</v>
          </cell>
        </row>
        <row r="484">
          <cell r="C484" t="str">
            <v>프랜트기계설치공</v>
          </cell>
          <cell r="D484">
            <v>1.0900000000000001</v>
          </cell>
          <cell r="E484" t="str">
            <v>인</v>
          </cell>
          <cell r="G484">
            <v>80805</v>
          </cell>
          <cell r="H484">
            <v>88077</v>
          </cell>
        </row>
        <row r="485">
          <cell r="A485" t="str">
            <v>소운반 조립</v>
          </cell>
          <cell r="C485" t="str">
            <v>산소 절단공</v>
          </cell>
          <cell r="D485">
            <v>0.17</v>
          </cell>
          <cell r="E485" t="str">
            <v>인</v>
          </cell>
          <cell r="G485">
            <v>31794</v>
          </cell>
          <cell r="H485">
            <v>5404</v>
          </cell>
        </row>
        <row r="487">
          <cell r="A487" t="str">
            <v>가   조   립</v>
          </cell>
          <cell r="C487" t="str">
            <v>비   계   공</v>
          </cell>
          <cell r="D487">
            <v>0.86399999999999999</v>
          </cell>
          <cell r="E487" t="str">
            <v>인</v>
          </cell>
          <cell r="G487">
            <v>79467</v>
          </cell>
          <cell r="H487">
            <v>68659</v>
          </cell>
        </row>
        <row r="488">
          <cell r="C488" t="str">
            <v>프랜트 제관공</v>
          </cell>
          <cell r="D488">
            <v>1.766</v>
          </cell>
          <cell r="E488" t="str">
            <v>인</v>
          </cell>
          <cell r="G488">
            <v>81966</v>
          </cell>
          <cell r="H488">
            <v>144751</v>
          </cell>
        </row>
        <row r="489">
          <cell r="C489" t="str">
            <v>프랜트 용접공</v>
          </cell>
          <cell r="D489">
            <v>0.85299999999999998</v>
          </cell>
          <cell r="E489" t="str">
            <v>인</v>
          </cell>
          <cell r="G489">
            <v>95379</v>
          </cell>
          <cell r="H489">
            <v>81358</v>
          </cell>
        </row>
        <row r="490">
          <cell r="C490" t="str">
            <v>측   량   사</v>
          </cell>
          <cell r="D490">
            <v>0.14299999999999999</v>
          </cell>
          <cell r="E490" t="str">
            <v>인</v>
          </cell>
          <cell r="G490">
            <v>58506</v>
          </cell>
          <cell r="H490">
            <v>8366</v>
          </cell>
        </row>
        <row r="491">
          <cell r="C491" t="str">
            <v>프랜트기계설치공</v>
          </cell>
          <cell r="D491">
            <v>0.51800000000000002</v>
          </cell>
          <cell r="E491" t="str">
            <v>인</v>
          </cell>
          <cell r="G491">
            <v>80805</v>
          </cell>
          <cell r="H491">
            <v>41856</v>
          </cell>
        </row>
        <row r="492">
          <cell r="E492" t="str">
            <v xml:space="preserve"> </v>
          </cell>
        </row>
        <row r="493">
          <cell r="C493" t="str">
            <v>특 별 인 부</v>
          </cell>
          <cell r="D493">
            <v>0.245</v>
          </cell>
          <cell r="E493" t="str">
            <v>인</v>
          </cell>
          <cell r="G493">
            <v>57379</v>
          </cell>
          <cell r="H493">
            <v>14057</v>
          </cell>
        </row>
        <row r="494">
          <cell r="A494" t="str">
            <v>검사 및 교정</v>
          </cell>
          <cell r="C494" t="str">
            <v>기술관리 제외한</v>
          </cell>
          <cell r="D494" t="str">
            <v>1</v>
          </cell>
          <cell r="E494" t="str">
            <v>식</v>
          </cell>
          <cell r="H494">
            <v>104280</v>
          </cell>
        </row>
        <row r="495">
          <cell r="C495" t="str">
            <v>10%</v>
          </cell>
        </row>
        <row r="497">
          <cell r="B497" t="str">
            <v>계</v>
          </cell>
          <cell r="F497">
            <v>1195828</v>
          </cell>
          <cell r="H497">
            <v>1195828</v>
          </cell>
        </row>
        <row r="499">
          <cell r="A499" t="str">
            <v>ROLLER GATE 제작 사용장비 경비</v>
          </cell>
        </row>
        <row r="500">
          <cell r="E500" t="str">
            <v xml:space="preserve"> </v>
          </cell>
        </row>
        <row r="501">
          <cell r="A501" t="str">
            <v>종       별</v>
          </cell>
          <cell r="C501" t="str">
            <v>재 료 또 는</v>
          </cell>
          <cell r="D501" t="str">
            <v xml:space="preserve">원 수 </v>
          </cell>
          <cell r="E501" t="str">
            <v>단 위</v>
          </cell>
          <cell r="F501" t="str">
            <v>총   액</v>
          </cell>
          <cell r="G501" t="str">
            <v>노   무   비</v>
          </cell>
          <cell r="I501" t="str">
            <v>재   료   비</v>
          </cell>
          <cell r="K501" t="str">
            <v>경      비</v>
          </cell>
          <cell r="M501" t="str">
            <v>비   고</v>
          </cell>
        </row>
        <row r="502">
          <cell r="C502" t="str">
            <v xml:space="preserve">규       격 </v>
          </cell>
          <cell r="F502" t="str">
            <v>금   액</v>
          </cell>
          <cell r="G502" t="str">
            <v>단  가</v>
          </cell>
          <cell r="H502" t="str">
            <v>금   액</v>
          </cell>
          <cell r="I502" t="str">
            <v>단  가</v>
          </cell>
          <cell r="J502" t="str">
            <v>금   액</v>
          </cell>
          <cell r="K502" t="str">
            <v>단  가</v>
          </cell>
          <cell r="L502" t="str">
            <v>금   액</v>
          </cell>
        </row>
        <row r="503">
          <cell r="A503" t="str">
            <v>LATHE</v>
          </cell>
          <cell r="C503" t="str">
            <v>12FT x 7.5HP</v>
          </cell>
          <cell r="D503">
            <v>0.53600000000000003</v>
          </cell>
          <cell r="E503" t="str">
            <v>Hr</v>
          </cell>
          <cell r="G503">
            <v>3418</v>
          </cell>
          <cell r="H503">
            <v>1832</v>
          </cell>
          <cell r="I503" t="str">
            <v xml:space="preserve"> </v>
          </cell>
          <cell r="J503" t="str">
            <v xml:space="preserve"> </v>
          </cell>
          <cell r="K503">
            <v>3775</v>
          </cell>
          <cell r="L503">
            <v>2023</v>
          </cell>
        </row>
        <row r="504">
          <cell r="A504" t="str">
            <v>PLANER</v>
          </cell>
          <cell r="C504" t="str">
            <v>4FT x 8FT</v>
          </cell>
          <cell r="D504">
            <v>7.5999999999999998E-2</v>
          </cell>
          <cell r="E504" t="str">
            <v>Hr</v>
          </cell>
          <cell r="G504">
            <v>3129</v>
          </cell>
          <cell r="H504">
            <v>237</v>
          </cell>
          <cell r="I504" t="str">
            <v xml:space="preserve"> </v>
          </cell>
          <cell r="J504" t="str">
            <v xml:space="preserve"> </v>
          </cell>
          <cell r="K504">
            <v>2743</v>
          </cell>
          <cell r="L504">
            <v>208</v>
          </cell>
        </row>
        <row r="505">
          <cell r="A505" t="str">
            <v>BORING M/C</v>
          </cell>
          <cell r="C505" t="str">
            <v>Hori.type,3HP</v>
          </cell>
          <cell r="D505">
            <v>1.4359999999999999</v>
          </cell>
          <cell r="E505" t="str">
            <v>Hr</v>
          </cell>
          <cell r="G505">
            <v>3547</v>
          </cell>
          <cell r="H505">
            <v>5093</v>
          </cell>
          <cell r="I505" t="str">
            <v xml:space="preserve"> </v>
          </cell>
          <cell r="J505" t="str">
            <v xml:space="preserve"> </v>
          </cell>
          <cell r="K505">
            <v>8928</v>
          </cell>
          <cell r="L505">
            <v>12820</v>
          </cell>
        </row>
        <row r="506">
          <cell r="A506" t="str">
            <v>UNION MELT WELDER</v>
          </cell>
          <cell r="C506" t="str">
            <v>5.5 KVA</v>
          </cell>
          <cell r="D506">
            <v>2.72</v>
          </cell>
          <cell r="E506" t="str">
            <v>Hr</v>
          </cell>
          <cell r="G506">
            <v>3488</v>
          </cell>
          <cell r="H506">
            <v>9487</v>
          </cell>
          <cell r="I506" t="str">
            <v xml:space="preserve"> </v>
          </cell>
          <cell r="J506" t="str">
            <v xml:space="preserve"> </v>
          </cell>
          <cell r="K506">
            <v>1797</v>
          </cell>
          <cell r="L506">
            <v>4887</v>
          </cell>
        </row>
        <row r="507">
          <cell r="A507" t="str">
            <v>A.C WELDER</v>
          </cell>
          <cell r="C507" t="str">
            <v>10KVA</v>
          </cell>
          <cell r="D507">
            <v>8.16</v>
          </cell>
          <cell r="E507" t="str">
            <v>Hr</v>
          </cell>
          <cell r="I507" t="str">
            <v xml:space="preserve"> </v>
          </cell>
          <cell r="J507" t="str">
            <v xml:space="preserve"> </v>
          </cell>
          <cell r="K507">
            <v>155</v>
          </cell>
          <cell r="L507">
            <v>1264</v>
          </cell>
        </row>
        <row r="508">
          <cell r="E508" t="str">
            <v xml:space="preserve"> </v>
          </cell>
          <cell r="I508" t="str">
            <v xml:space="preserve"> </v>
          </cell>
          <cell r="J508" t="str">
            <v xml:space="preserve"> </v>
          </cell>
        </row>
        <row r="509">
          <cell r="A509" t="str">
            <v>GOUGING M/C</v>
          </cell>
          <cell r="C509" t="str">
            <v>중 형</v>
          </cell>
          <cell r="D509">
            <v>1.7</v>
          </cell>
          <cell r="E509" t="str">
            <v>Hr</v>
          </cell>
          <cell r="G509">
            <v>3380</v>
          </cell>
          <cell r="H509">
            <v>5746</v>
          </cell>
          <cell r="I509" t="str">
            <v xml:space="preserve"> </v>
          </cell>
          <cell r="J509" t="str">
            <v xml:space="preserve"> </v>
          </cell>
          <cell r="K509">
            <v>670</v>
          </cell>
          <cell r="L509">
            <v>1139</v>
          </cell>
        </row>
        <row r="510">
          <cell r="A510" t="str">
            <v>GAS CUTTING M/C</v>
          </cell>
          <cell r="C510" t="str">
            <v>Auto형</v>
          </cell>
          <cell r="D510">
            <v>1.016</v>
          </cell>
          <cell r="E510" t="str">
            <v>Hr</v>
          </cell>
          <cell r="G510">
            <v>11922</v>
          </cell>
          <cell r="H510">
            <v>12112</v>
          </cell>
          <cell r="I510" t="str">
            <v xml:space="preserve"> </v>
          </cell>
          <cell r="J510" t="str">
            <v xml:space="preserve"> </v>
          </cell>
          <cell r="K510">
            <v>119</v>
          </cell>
          <cell r="L510">
            <v>120</v>
          </cell>
        </row>
        <row r="511">
          <cell r="A511" t="str">
            <v>GAS CUTTING M/C</v>
          </cell>
          <cell r="C511" t="str">
            <v>수 동</v>
          </cell>
          <cell r="D511">
            <v>1.016</v>
          </cell>
          <cell r="E511" t="str">
            <v>Hr</v>
          </cell>
          <cell r="G511">
            <v>3974</v>
          </cell>
          <cell r="H511">
            <v>4037</v>
          </cell>
          <cell r="I511" t="str">
            <v xml:space="preserve"> </v>
          </cell>
          <cell r="J511" t="str">
            <v xml:space="preserve"> </v>
          </cell>
          <cell r="K511">
            <v>115</v>
          </cell>
          <cell r="L511">
            <v>116</v>
          </cell>
        </row>
        <row r="512">
          <cell r="A512" t="str">
            <v>GAS HEATING TOUCH</v>
          </cell>
          <cell r="C512" t="str">
            <v>중 형</v>
          </cell>
          <cell r="D512">
            <v>3.3279999999999998</v>
          </cell>
          <cell r="E512" t="str">
            <v>Hr</v>
          </cell>
          <cell r="G512">
            <v>3174</v>
          </cell>
          <cell r="H512">
            <v>10563</v>
          </cell>
          <cell r="I512" t="str">
            <v xml:space="preserve"> </v>
          </cell>
          <cell r="J512" t="str">
            <v xml:space="preserve"> </v>
          </cell>
          <cell r="K512">
            <v>115</v>
          </cell>
          <cell r="L512">
            <v>382</v>
          </cell>
        </row>
        <row r="513">
          <cell r="A513" t="str">
            <v>OVER HEAD CRANE</v>
          </cell>
          <cell r="C513" t="str">
            <v>30 TON</v>
          </cell>
          <cell r="D513">
            <v>1.2689999999999999</v>
          </cell>
          <cell r="E513" t="str">
            <v>Hr</v>
          </cell>
          <cell r="G513">
            <v>9681</v>
          </cell>
          <cell r="H513">
            <v>12285</v>
          </cell>
          <cell r="I513" t="str">
            <v xml:space="preserve"> </v>
          </cell>
          <cell r="J513" t="str">
            <v xml:space="preserve"> </v>
          </cell>
          <cell r="K513">
            <v>4123</v>
          </cell>
          <cell r="L513">
            <v>5232</v>
          </cell>
        </row>
        <row r="514">
          <cell r="E514" t="str">
            <v xml:space="preserve"> </v>
          </cell>
          <cell r="I514" t="str">
            <v xml:space="preserve"> </v>
          </cell>
          <cell r="J514" t="str">
            <v xml:space="preserve"> </v>
          </cell>
        </row>
        <row r="515">
          <cell r="A515" t="str">
            <v>HYDRO PRESS</v>
          </cell>
          <cell r="C515" t="str">
            <v>100 TON</v>
          </cell>
          <cell r="D515">
            <v>1.48</v>
          </cell>
          <cell r="E515" t="str">
            <v>Hr</v>
          </cell>
          <cell r="G515">
            <v>3281</v>
          </cell>
          <cell r="H515">
            <v>4855</v>
          </cell>
          <cell r="I515" t="str">
            <v xml:space="preserve"> </v>
          </cell>
          <cell r="J515" t="str">
            <v xml:space="preserve"> </v>
          </cell>
          <cell r="K515">
            <v>6045</v>
          </cell>
          <cell r="L515">
            <v>8946</v>
          </cell>
        </row>
        <row r="516">
          <cell r="A516" t="str">
            <v>BENDING ROLLER</v>
          </cell>
          <cell r="C516" t="str">
            <v>23 FT</v>
          </cell>
          <cell r="D516">
            <v>1.0880000000000001</v>
          </cell>
          <cell r="E516" t="str">
            <v>Hr</v>
          </cell>
          <cell r="G516">
            <v>4281</v>
          </cell>
          <cell r="H516">
            <v>4657</v>
          </cell>
          <cell r="I516" t="str">
            <v xml:space="preserve"> </v>
          </cell>
          <cell r="J516" t="str">
            <v xml:space="preserve"> </v>
          </cell>
          <cell r="K516">
            <v>6323</v>
          </cell>
          <cell r="L516">
            <v>6879</v>
          </cell>
        </row>
        <row r="517">
          <cell r="A517" t="str">
            <v>SHEARING M/C</v>
          </cell>
          <cell r="D517">
            <v>0.25600000000000001</v>
          </cell>
          <cell r="E517" t="str">
            <v>Hr</v>
          </cell>
          <cell r="G517">
            <v>3688</v>
          </cell>
          <cell r="H517">
            <v>944</v>
          </cell>
          <cell r="I517" t="str">
            <v xml:space="preserve"> </v>
          </cell>
          <cell r="J517" t="str">
            <v xml:space="preserve"> </v>
          </cell>
          <cell r="K517">
            <v>3209</v>
          </cell>
          <cell r="L517">
            <v>821</v>
          </cell>
        </row>
        <row r="518">
          <cell r="A518" t="str">
            <v>DRILLING M/C</v>
          </cell>
          <cell r="C518" t="str">
            <v>3 HP</v>
          </cell>
          <cell r="D518">
            <v>1.6319999999999999</v>
          </cell>
          <cell r="E518" t="str">
            <v>Hr</v>
          </cell>
          <cell r="G518">
            <v>3401</v>
          </cell>
          <cell r="H518">
            <v>5550</v>
          </cell>
          <cell r="I518" t="str">
            <v xml:space="preserve"> </v>
          </cell>
          <cell r="J518" t="str">
            <v xml:space="preserve"> </v>
          </cell>
          <cell r="K518">
            <v>576</v>
          </cell>
          <cell r="L518">
            <v>940</v>
          </cell>
        </row>
        <row r="519">
          <cell r="A519" t="str">
            <v>DRILLING M/C</v>
          </cell>
          <cell r="C519" t="str">
            <v>Radial,5 HP</v>
          </cell>
          <cell r="D519">
            <v>0.81599999999999995</v>
          </cell>
          <cell r="E519" t="str">
            <v>Hr</v>
          </cell>
          <cell r="G519">
            <v>3401</v>
          </cell>
          <cell r="H519">
            <v>2775</v>
          </cell>
          <cell r="I519" t="str">
            <v xml:space="preserve"> </v>
          </cell>
          <cell r="J519" t="str">
            <v xml:space="preserve"> </v>
          </cell>
          <cell r="K519">
            <v>1720</v>
          </cell>
          <cell r="L519">
            <v>1403</v>
          </cell>
        </row>
        <row r="520">
          <cell r="E520" t="str">
            <v xml:space="preserve"> </v>
          </cell>
          <cell r="I520" t="str">
            <v xml:space="preserve"> </v>
          </cell>
          <cell r="J520" t="str">
            <v xml:space="preserve"> </v>
          </cell>
        </row>
        <row r="521">
          <cell r="A521" t="str">
            <v>COMPRESSOR</v>
          </cell>
          <cell r="C521" t="str">
            <v>7.1㎥/min</v>
          </cell>
          <cell r="D521">
            <v>3.17</v>
          </cell>
          <cell r="E521" t="str">
            <v>Hr</v>
          </cell>
          <cell r="G521">
            <v>9681</v>
          </cell>
          <cell r="H521">
            <v>30688</v>
          </cell>
          <cell r="I521">
            <v>6189</v>
          </cell>
          <cell r="J521">
            <v>19619</v>
          </cell>
          <cell r="K521">
            <v>3137</v>
          </cell>
          <cell r="L521">
            <v>9944</v>
          </cell>
        </row>
        <row r="522">
          <cell r="A522" t="str">
            <v>PORTABLE DRILL</v>
          </cell>
          <cell r="C522" t="str">
            <v>0.5 HP</v>
          </cell>
          <cell r="D522">
            <v>1.2210000000000001</v>
          </cell>
          <cell r="E522" t="str">
            <v>Hr</v>
          </cell>
          <cell r="K522">
            <v>12</v>
          </cell>
          <cell r="L522">
            <v>14</v>
          </cell>
        </row>
        <row r="523">
          <cell r="A523" t="str">
            <v>TRUCK CRANE</v>
          </cell>
          <cell r="C523" t="str">
            <v>30 TON</v>
          </cell>
          <cell r="D523">
            <v>0.42299999999999999</v>
          </cell>
          <cell r="E523" t="str">
            <v>Hr</v>
          </cell>
          <cell r="G523">
            <v>18615</v>
          </cell>
          <cell r="H523">
            <v>7874</v>
          </cell>
          <cell r="I523">
            <v>7046</v>
          </cell>
          <cell r="J523">
            <v>2980</v>
          </cell>
          <cell r="K523">
            <v>44939</v>
          </cell>
          <cell r="L523">
            <v>19009</v>
          </cell>
        </row>
        <row r="524">
          <cell r="A524" t="str">
            <v>Fork Lift</v>
          </cell>
          <cell r="C524" t="str">
            <v>5 TON</v>
          </cell>
          <cell r="D524">
            <v>0.42299999999999999</v>
          </cell>
          <cell r="E524" t="str">
            <v>Hr</v>
          </cell>
          <cell r="G524">
            <v>9681</v>
          </cell>
          <cell r="H524">
            <v>4095</v>
          </cell>
          <cell r="I524">
            <v>5116.08</v>
          </cell>
          <cell r="J524">
            <v>2164</v>
          </cell>
          <cell r="K524">
            <v>4863</v>
          </cell>
          <cell r="L524">
            <v>2057</v>
          </cell>
        </row>
        <row r="525">
          <cell r="A525" t="str">
            <v>Trailer</v>
          </cell>
          <cell r="C525" t="str">
            <v>30ton</v>
          </cell>
          <cell r="D525">
            <v>0.42299999999999999</v>
          </cell>
          <cell r="E525" t="str">
            <v>Hr</v>
          </cell>
          <cell r="G525">
            <v>8683</v>
          </cell>
          <cell r="H525">
            <v>3672</v>
          </cell>
          <cell r="I525">
            <v>15763</v>
          </cell>
          <cell r="J525">
            <v>6667</v>
          </cell>
          <cell r="K525">
            <v>27414</v>
          </cell>
          <cell r="L525">
            <v>11596</v>
          </cell>
        </row>
        <row r="527">
          <cell r="B527" t="str">
            <v>계</v>
          </cell>
          <cell r="F527">
            <v>247732</v>
          </cell>
          <cell r="H527">
            <v>126502</v>
          </cell>
          <cell r="J527">
            <v>31430</v>
          </cell>
          <cell r="K527" t="str">
            <v xml:space="preserve"> </v>
          </cell>
          <cell r="L527">
            <v>89800</v>
          </cell>
        </row>
        <row r="528">
          <cell r="A528" t="str">
            <v>ROLLER GATE 제작 소모 자재비</v>
          </cell>
        </row>
        <row r="529">
          <cell r="E529" t="str">
            <v xml:space="preserve"> </v>
          </cell>
        </row>
        <row r="530">
          <cell r="A530" t="str">
            <v>종       별</v>
          </cell>
          <cell r="C530" t="str">
            <v>재 료 또 는</v>
          </cell>
          <cell r="D530" t="str">
            <v xml:space="preserve">원 수 </v>
          </cell>
          <cell r="E530" t="str">
            <v>단 위</v>
          </cell>
          <cell r="F530" t="str">
            <v>총   액</v>
          </cell>
          <cell r="G530" t="str">
            <v>노   무   비</v>
          </cell>
          <cell r="I530" t="str">
            <v>재   료   비</v>
          </cell>
          <cell r="K530" t="str">
            <v>경      비</v>
          </cell>
          <cell r="M530" t="str">
            <v>비   고</v>
          </cell>
        </row>
        <row r="531">
          <cell r="C531" t="str">
            <v xml:space="preserve">규       격 </v>
          </cell>
          <cell r="F531" t="str">
            <v>금   액</v>
          </cell>
          <cell r="G531" t="str">
            <v>단  가</v>
          </cell>
          <cell r="H531" t="str">
            <v>금   액</v>
          </cell>
          <cell r="I531" t="str">
            <v>단  가</v>
          </cell>
          <cell r="J531" t="str">
            <v>금   액</v>
          </cell>
          <cell r="K531" t="str">
            <v>단  가</v>
          </cell>
          <cell r="L531" t="str">
            <v>금   액</v>
          </cell>
        </row>
        <row r="533">
          <cell r="A533" t="str">
            <v>산       소</v>
          </cell>
          <cell r="C533" t="str">
            <v>6,000L용</v>
          </cell>
          <cell r="D533">
            <v>3</v>
          </cell>
          <cell r="E533" t="str">
            <v>병</v>
          </cell>
          <cell r="G533" t="str">
            <v xml:space="preserve"> </v>
          </cell>
          <cell r="I533">
            <v>12000</v>
          </cell>
          <cell r="J533">
            <v>36000</v>
          </cell>
        </row>
        <row r="534">
          <cell r="A534" t="str">
            <v>아 세 치 렌</v>
          </cell>
          <cell r="C534" t="str">
            <v>4,500L용</v>
          </cell>
          <cell r="D534">
            <v>2.58</v>
          </cell>
          <cell r="E534" t="str">
            <v>병</v>
          </cell>
          <cell r="I534">
            <v>55392</v>
          </cell>
          <cell r="J534">
            <v>142911</v>
          </cell>
        </row>
        <row r="535">
          <cell r="A535" t="str">
            <v>함       석</v>
          </cell>
          <cell r="C535" t="str">
            <v>#31 x 3' x 6'</v>
          </cell>
          <cell r="D535">
            <v>0.62</v>
          </cell>
          <cell r="E535" t="str">
            <v>매</v>
          </cell>
          <cell r="I535">
            <v>2825</v>
          </cell>
          <cell r="J535">
            <v>1751</v>
          </cell>
        </row>
        <row r="536">
          <cell r="A536" t="str">
            <v>용   접  봉</v>
          </cell>
          <cell r="C536" t="str">
            <v>SS41, 4M/Mx350L</v>
          </cell>
          <cell r="D536">
            <v>20</v>
          </cell>
          <cell r="E536" t="str">
            <v>KG</v>
          </cell>
          <cell r="I536">
            <v>1260</v>
          </cell>
          <cell r="J536">
            <v>25200</v>
          </cell>
        </row>
        <row r="537">
          <cell r="A537" t="str">
            <v>전       력</v>
          </cell>
          <cell r="D537">
            <v>310</v>
          </cell>
          <cell r="E537" t="str">
            <v>KWH</v>
          </cell>
          <cell r="I537" t="str">
            <v xml:space="preserve"> </v>
          </cell>
          <cell r="K537">
            <v>61.6</v>
          </cell>
          <cell r="L537">
            <v>19096</v>
          </cell>
        </row>
        <row r="538">
          <cell r="E538" t="str">
            <v xml:space="preserve"> </v>
          </cell>
          <cell r="I538" t="str">
            <v xml:space="preserve"> </v>
          </cell>
          <cell r="K538" t="str">
            <v xml:space="preserve"> </v>
          </cell>
        </row>
        <row r="540">
          <cell r="B540" t="str">
            <v>계</v>
          </cell>
          <cell r="F540">
            <v>224958</v>
          </cell>
          <cell r="J540">
            <v>205862</v>
          </cell>
          <cell r="L540">
            <v>19096</v>
          </cell>
        </row>
        <row r="557">
          <cell r="A557" t="str">
            <v>ROLLER GATE GUIDE FRAME 제작 인건비</v>
          </cell>
        </row>
        <row r="558">
          <cell r="E558" t="str">
            <v xml:space="preserve"> </v>
          </cell>
        </row>
        <row r="559">
          <cell r="A559" t="str">
            <v>종       별</v>
          </cell>
          <cell r="C559" t="str">
            <v>재 료 또 는</v>
          </cell>
          <cell r="D559" t="str">
            <v xml:space="preserve">원 수 </v>
          </cell>
          <cell r="E559" t="str">
            <v>단 위</v>
          </cell>
          <cell r="F559" t="str">
            <v>총   액</v>
          </cell>
          <cell r="G559" t="str">
            <v>노   무   비</v>
          </cell>
          <cell r="I559" t="str">
            <v>재   료   비</v>
          </cell>
          <cell r="K559" t="str">
            <v>경      비</v>
          </cell>
          <cell r="M559" t="str">
            <v>비   고</v>
          </cell>
        </row>
        <row r="560">
          <cell r="C560" t="str">
            <v xml:space="preserve">규       격 </v>
          </cell>
          <cell r="F560" t="str">
            <v>금   액</v>
          </cell>
          <cell r="G560" t="str">
            <v>단  가</v>
          </cell>
          <cell r="H560" t="str">
            <v>금   액</v>
          </cell>
          <cell r="I560" t="str">
            <v>단  가</v>
          </cell>
          <cell r="J560" t="str">
            <v>금   액</v>
          </cell>
          <cell r="K560" t="str">
            <v>단  가</v>
          </cell>
          <cell r="L560" t="str">
            <v>금   액</v>
          </cell>
        </row>
        <row r="561">
          <cell r="A561" t="str">
            <v>기 술 관 리</v>
          </cell>
          <cell r="C561" t="str">
            <v>기계기사1급</v>
          </cell>
          <cell r="D561">
            <v>2.5</v>
          </cell>
          <cell r="E561" t="str">
            <v>인</v>
          </cell>
          <cell r="G561">
            <v>97488</v>
          </cell>
          <cell r="H561">
            <v>243720</v>
          </cell>
        </row>
        <row r="562">
          <cell r="A562" t="str">
            <v>사      도</v>
          </cell>
          <cell r="C562" t="str">
            <v>제   도   공</v>
          </cell>
          <cell r="D562">
            <v>1</v>
          </cell>
          <cell r="E562" t="str">
            <v>인</v>
          </cell>
          <cell r="G562">
            <v>32747</v>
          </cell>
          <cell r="H562">
            <v>32747</v>
          </cell>
        </row>
        <row r="563">
          <cell r="A563" t="str">
            <v>재료 절단 현도</v>
          </cell>
          <cell r="C563" t="str">
            <v>현   도   공</v>
          </cell>
          <cell r="D563">
            <v>0.63</v>
          </cell>
          <cell r="E563" t="str">
            <v>인</v>
          </cell>
          <cell r="G563">
            <v>28487</v>
          </cell>
          <cell r="H563">
            <v>17946</v>
          </cell>
        </row>
        <row r="564">
          <cell r="A564" t="str">
            <v xml:space="preserve"> </v>
          </cell>
          <cell r="B564" t="str">
            <v>괘    서</v>
          </cell>
          <cell r="C564" t="str">
            <v>마   킹   공</v>
          </cell>
          <cell r="D564">
            <v>1.26</v>
          </cell>
          <cell r="E564" t="str">
            <v>인</v>
          </cell>
          <cell r="G564">
            <v>26924</v>
          </cell>
          <cell r="H564">
            <v>33924</v>
          </cell>
        </row>
        <row r="565">
          <cell r="A565" t="str">
            <v xml:space="preserve"> </v>
          </cell>
          <cell r="B565" t="str">
            <v>절    단</v>
          </cell>
          <cell r="C565" t="str">
            <v>절   단   공</v>
          </cell>
          <cell r="D565">
            <v>0.33</v>
          </cell>
          <cell r="E565" t="str">
            <v>인</v>
          </cell>
          <cell r="G565">
            <v>65881</v>
          </cell>
          <cell r="H565">
            <v>21740</v>
          </cell>
        </row>
        <row r="567">
          <cell r="B567" t="str">
            <v>교    정</v>
          </cell>
          <cell r="C567" t="str">
            <v>프랜트 제관공</v>
          </cell>
          <cell r="D567">
            <v>0.6</v>
          </cell>
          <cell r="E567" t="str">
            <v>인</v>
          </cell>
          <cell r="G567">
            <v>81966</v>
          </cell>
          <cell r="H567">
            <v>49179</v>
          </cell>
        </row>
        <row r="568">
          <cell r="A568" t="str">
            <v>단재가공 괘서</v>
          </cell>
          <cell r="C568" t="str">
            <v>마   킹   공</v>
          </cell>
          <cell r="D568">
            <v>1.26</v>
          </cell>
          <cell r="E568" t="str">
            <v>인</v>
          </cell>
          <cell r="G568">
            <v>26924</v>
          </cell>
          <cell r="H568">
            <v>33924</v>
          </cell>
        </row>
        <row r="569">
          <cell r="A569" t="str">
            <v xml:space="preserve"> </v>
          </cell>
          <cell r="B569" t="str">
            <v>절    단</v>
          </cell>
          <cell r="C569" t="str">
            <v>절   단   공</v>
          </cell>
          <cell r="D569">
            <v>0.16</v>
          </cell>
          <cell r="E569" t="str">
            <v>인</v>
          </cell>
          <cell r="G569">
            <v>65881</v>
          </cell>
          <cell r="H569">
            <v>10540</v>
          </cell>
        </row>
        <row r="570">
          <cell r="B570" t="str">
            <v>EDGE가공</v>
          </cell>
          <cell r="C570" t="str">
            <v>산소 절단공</v>
          </cell>
          <cell r="D570">
            <v>0.17</v>
          </cell>
          <cell r="E570" t="str">
            <v>인</v>
          </cell>
          <cell r="G570">
            <v>31794</v>
          </cell>
          <cell r="H570">
            <v>5404</v>
          </cell>
        </row>
        <row r="571">
          <cell r="A571" t="str">
            <v xml:space="preserve"> </v>
          </cell>
          <cell r="B571" t="str">
            <v>용    접</v>
          </cell>
          <cell r="C571" t="str">
            <v>프랜트 용접공</v>
          </cell>
          <cell r="D571">
            <v>1.3</v>
          </cell>
          <cell r="E571" t="str">
            <v>인</v>
          </cell>
          <cell r="G571">
            <v>95379</v>
          </cell>
          <cell r="H571">
            <v>123992</v>
          </cell>
        </row>
        <row r="573">
          <cell r="A573" t="str">
            <v xml:space="preserve"> </v>
          </cell>
          <cell r="B573" t="str">
            <v>교    정</v>
          </cell>
          <cell r="C573" t="str">
            <v>프랜트 제관공</v>
          </cell>
          <cell r="D573">
            <v>0.75</v>
          </cell>
          <cell r="E573" t="str">
            <v>인</v>
          </cell>
          <cell r="G573">
            <v>81966</v>
          </cell>
          <cell r="H573">
            <v>61474</v>
          </cell>
        </row>
        <row r="574">
          <cell r="B574" t="str">
            <v>HOLING</v>
          </cell>
          <cell r="C574" t="str">
            <v>프랜트 제관공</v>
          </cell>
          <cell r="D574">
            <v>0.15</v>
          </cell>
          <cell r="E574" t="str">
            <v>인</v>
          </cell>
          <cell r="G574">
            <v>81966</v>
          </cell>
          <cell r="H574">
            <v>12294</v>
          </cell>
        </row>
        <row r="575">
          <cell r="A575" t="str">
            <v>부분조립,취부조정</v>
          </cell>
          <cell r="C575" t="str">
            <v>프랜트기계설치공</v>
          </cell>
          <cell r="D575">
            <v>3.7</v>
          </cell>
          <cell r="E575" t="str">
            <v>인</v>
          </cell>
          <cell r="G575">
            <v>80805</v>
          </cell>
          <cell r="H575">
            <v>298978</v>
          </cell>
        </row>
        <row r="576">
          <cell r="A576" t="str">
            <v>용      접</v>
          </cell>
          <cell r="C576" t="str">
            <v>프랜트 용접공</v>
          </cell>
          <cell r="D576">
            <v>8.4</v>
          </cell>
          <cell r="E576" t="str">
            <v>인</v>
          </cell>
          <cell r="G576">
            <v>95379</v>
          </cell>
          <cell r="H576">
            <v>801183</v>
          </cell>
        </row>
        <row r="577">
          <cell r="A577" t="str">
            <v>절      단</v>
          </cell>
          <cell r="C577" t="str">
            <v>절   단   공</v>
          </cell>
          <cell r="D577">
            <v>0.1</v>
          </cell>
          <cell r="E577" t="str">
            <v>인</v>
          </cell>
          <cell r="G577">
            <v>65881</v>
          </cell>
          <cell r="H577">
            <v>6588</v>
          </cell>
        </row>
        <row r="578">
          <cell r="E578" t="str">
            <v xml:space="preserve"> </v>
          </cell>
        </row>
        <row r="579">
          <cell r="A579" t="str">
            <v>교      정</v>
          </cell>
          <cell r="C579" t="str">
            <v>프랜트 제관공</v>
          </cell>
          <cell r="D579">
            <v>1.75</v>
          </cell>
          <cell r="E579" t="str">
            <v>인</v>
          </cell>
          <cell r="G579">
            <v>81966</v>
          </cell>
          <cell r="H579">
            <v>143440</v>
          </cell>
        </row>
        <row r="580">
          <cell r="A580" t="str">
            <v>기 계 가 공</v>
          </cell>
          <cell r="C580" t="str">
            <v>기   계   공</v>
          </cell>
          <cell r="D580">
            <v>1.26</v>
          </cell>
          <cell r="E580" t="str">
            <v>인</v>
          </cell>
          <cell r="G580">
            <v>58906</v>
          </cell>
          <cell r="H580">
            <v>74221</v>
          </cell>
        </row>
        <row r="581">
          <cell r="C581" t="str">
            <v>기계 연마공</v>
          </cell>
          <cell r="D581">
            <v>0.126</v>
          </cell>
          <cell r="E581" t="str">
            <v>인</v>
          </cell>
          <cell r="G581">
            <v>26032</v>
          </cell>
          <cell r="H581">
            <v>3280</v>
          </cell>
        </row>
        <row r="582">
          <cell r="A582" t="str">
            <v>가 조 립,조 립</v>
          </cell>
          <cell r="C582" t="str">
            <v>프랜트기계설치공</v>
          </cell>
          <cell r="D582">
            <v>2</v>
          </cell>
          <cell r="E582" t="str">
            <v>인</v>
          </cell>
          <cell r="G582">
            <v>80805</v>
          </cell>
          <cell r="H582">
            <v>161610</v>
          </cell>
        </row>
        <row r="583">
          <cell r="A583" t="str">
            <v>가 조 립,해 체</v>
          </cell>
          <cell r="C583" t="str">
            <v>프랜트기계설치공</v>
          </cell>
          <cell r="D583">
            <v>1</v>
          </cell>
          <cell r="E583" t="str">
            <v>인</v>
          </cell>
          <cell r="G583">
            <v>80805</v>
          </cell>
          <cell r="H583">
            <v>80805</v>
          </cell>
        </row>
        <row r="584">
          <cell r="E584" t="str">
            <v xml:space="preserve"> </v>
          </cell>
        </row>
        <row r="585">
          <cell r="A585" t="str">
            <v>운 반 조 작</v>
          </cell>
          <cell r="C585" t="str">
            <v>특수 비계공</v>
          </cell>
          <cell r="D585">
            <v>5</v>
          </cell>
          <cell r="E585" t="str">
            <v>인</v>
          </cell>
          <cell r="G585">
            <v>85884</v>
          </cell>
          <cell r="H585">
            <v>429420</v>
          </cell>
        </row>
        <row r="586">
          <cell r="A586" t="str">
            <v>종       별</v>
          </cell>
          <cell r="C586" t="str">
            <v>재 료 또 는</v>
          </cell>
          <cell r="D586" t="str">
            <v xml:space="preserve">원 수 </v>
          </cell>
          <cell r="E586" t="str">
            <v>단 위</v>
          </cell>
          <cell r="F586" t="str">
            <v>총   액</v>
          </cell>
          <cell r="G586" t="str">
            <v>노   무   비</v>
          </cell>
          <cell r="I586" t="str">
            <v>재   료   비</v>
          </cell>
          <cell r="K586" t="str">
            <v>경      비</v>
          </cell>
          <cell r="M586" t="str">
            <v>비   고</v>
          </cell>
        </row>
        <row r="587">
          <cell r="C587" t="str">
            <v xml:space="preserve">규       격 </v>
          </cell>
          <cell r="F587" t="str">
            <v>금   액</v>
          </cell>
          <cell r="G587" t="str">
            <v>단  가</v>
          </cell>
          <cell r="H587" t="str">
            <v>금   액</v>
          </cell>
          <cell r="I587" t="str">
            <v>단  가</v>
          </cell>
          <cell r="J587" t="str">
            <v>금   액</v>
          </cell>
          <cell r="K587" t="str">
            <v>단  가</v>
          </cell>
          <cell r="L587" t="str">
            <v>금   액</v>
          </cell>
        </row>
        <row r="588">
          <cell r="A588" t="str">
            <v>동 력 조 작</v>
          </cell>
          <cell r="C588" t="str">
            <v>플랜트전공</v>
          </cell>
          <cell r="D588">
            <v>1</v>
          </cell>
          <cell r="E588" t="str">
            <v>인</v>
          </cell>
          <cell r="G588">
            <v>64285</v>
          </cell>
          <cell r="H588">
            <v>64285</v>
          </cell>
        </row>
        <row r="589">
          <cell r="A589" t="str">
            <v>보      조</v>
          </cell>
          <cell r="C589" t="str">
            <v>특 별 인 부</v>
          </cell>
          <cell r="D589">
            <v>14.4</v>
          </cell>
          <cell r="E589" t="str">
            <v>인</v>
          </cell>
          <cell r="G589">
            <v>57379</v>
          </cell>
          <cell r="H589">
            <v>826257</v>
          </cell>
        </row>
        <row r="590">
          <cell r="A590" t="str">
            <v>검      사</v>
          </cell>
          <cell r="C590" t="str">
            <v>인건비 7%</v>
          </cell>
          <cell r="D590" t="str">
            <v>1</v>
          </cell>
          <cell r="E590" t="str">
            <v>식</v>
          </cell>
          <cell r="H590">
            <v>247586</v>
          </cell>
        </row>
        <row r="592">
          <cell r="B592" t="str">
            <v>계</v>
          </cell>
          <cell r="F592">
            <v>3784537</v>
          </cell>
          <cell r="H592">
            <v>3784537</v>
          </cell>
        </row>
        <row r="615">
          <cell r="A615" t="str">
            <v>ROLLER GATE GUIDE FRAME 제작 소모 자재비</v>
          </cell>
        </row>
        <row r="616">
          <cell r="E616" t="str">
            <v xml:space="preserve"> </v>
          </cell>
        </row>
        <row r="617">
          <cell r="A617" t="str">
            <v>종       별</v>
          </cell>
          <cell r="C617" t="str">
            <v>재 료 또 는</v>
          </cell>
          <cell r="D617" t="str">
            <v xml:space="preserve">원 수 </v>
          </cell>
          <cell r="E617" t="str">
            <v>단 위</v>
          </cell>
          <cell r="F617" t="str">
            <v>총   액</v>
          </cell>
          <cell r="G617" t="str">
            <v>노   무   비</v>
          </cell>
          <cell r="I617" t="str">
            <v>재   료   비</v>
          </cell>
          <cell r="K617" t="str">
            <v>경      비</v>
          </cell>
          <cell r="M617" t="str">
            <v>비   고</v>
          </cell>
        </row>
        <row r="618">
          <cell r="C618" t="str">
            <v xml:space="preserve">규       격 </v>
          </cell>
          <cell r="F618" t="str">
            <v>금   액</v>
          </cell>
          <cell r="G618" t="str">
            <v>단  가</v>
          </cell>
          <cell r="H618" t="str">
            <v>금   액</v>
          </cell>
          <cell r="I618" t="str">
            <v>단  가</v>
          </cell>
          <cell r="J618" t="str">
            <v>금   액</v>
          </cell>
          <cell r="K618" t="str">
            <v>단  가</v>
          </cell>
          <cell r="L618" t="str">
            <v>금   액</v>
          </cell>
        </row>
        <row r="619">
          <cell r="A619" t="str">
            <v>산       소</v>
          </cell>
          <cell r="C619" t="str">
            <v>6,000L용</v>
          </cell>
          <cell r="D619">
            <v>2.2999999999999998</v>
          </cell>
          <cell r="E619" t="str">
            <v>병</v>
          </cell>
          <cell r="G619" t="str">
            <v xml:space="preserve"> </v>
          </cell>
          <cell r="I619">
            <v>12000</v>
          </cell>
          <cell r="J619">
            <v>27600</v>
          </cell>
        </row>
        <row r="620">
          <cell r="A620" t="str">
            <v>아 세 치 렌</v>
          </cell>
          <cell r="C620" t="str">
            <v>2,100L용</v>
          </cell>
          <cell r="D620">
            <v>1.6</v>
          </cell>
          <cell r="E620" t="str">
            <v>병</v>
          </cell>
          <cell r="I620">
            <v>25849</v>
          </cell>
          <cell r="J620">
            <v>41358</v>
          </cell>
        </row>
        <row r="621">
          <cell r="A621" t="str">
            <v>함       석</v>
          </cell>
          <cell r="C621" t="str">
            <v>#32 x 3' x 6'</v>
          </cell>
          <cell r="D621">
            <v>1.9</v>
          </cell>
          <cell r="E621" t="str">
            <v>매</v>
          </cell>
          <cell r="I621">
            <v>2597</v>
          </cell>
          <cell r="J621">
            <v>4934</v>
          </cell>
        </row>
        <row r="622">
          <cell r="A622" t="str">
            <v>용   접  봉</v>
          </cell>
          <cell r="C622" t="str">
            <v>SS41+STS304,4M/M</v>
          </cell>
          <cell r="D622">
            <v>54.6</v>
          </cell>
          <cell r="E622" t="str">
            <v>KG</v>
          </cell>
          <cell r="I622">
            <v>3360</v>
          </cell>
          <cell r="J622">
            <v>183456</v>
          </cell>
        </row>
        <row r="623">
          <cell r="A623" t="str">
            <v>전       력</v>
          </cell>
          <cell r="D623">
            <v>550</v>
          </cell>
          <cell r="E623" t="str">
            <v>KWH</v>
          </cell>
          <cell r="K623">
            <v>61.6</v>
          </cell>
          <cell r="L623">
            <v>33880</v>
          </cell>
        </row>
        <row r="624">
          <cell r="A624" t="str">
            <v>그라인다돌</v>
          </cell>
          <cell r="C624" t="str">
            <v>300 M/M</v>
          </cell>
          <cell r="D624">
            <v>0.3</v>
          </cell>
          <cell r="E624" t="str">
            <v>개</v>
          </cell>
          <cell r="I624">
            <v>3380</v>
          </cell>
          <cell r="J624">
            <v>1014</v>
          </cell>
        </row>
        <row r="625">
          <cell r="A625" t="str">
            <v xml:space="preserve"> </v>
          </cell>
        </row>
        <row r="627">
          <cell r="B627" t="str">
            <v>계</v>
          </cell>
          <cell r="F627">
            <v>292242</v>
          </cell>
          <cell r="J627">
            <v>258362</v>
          </cell>
          <cell r="L627">
            <v>33880</v>
          </cell>
        </row>
        <row r="628">
          <cell r="F628" t="str">
            <v xml:space="preserve"> </v>
          </cell>
          <cell r="J628" t="str">
            <v xml:space="preserve"> </v>
          </cell>
          <cell r="L628" t="str">
            <v xml:space="preserve"> </v>
          </cell>
        </row>
        <row r="629">
          <cell r="F629" t="str">
            <v xml:space="preserve"> </v>
          </cell>
          <cell r="J629" t="str">
            <v xml:space="preserve"> </v>
          </cell>
          <cell r="L629" t="str">
            <v xml:space="preserve"> </v>
          </cell>
        </row>
        <row r="630">
          <cell r="F630" t="str">
            <v xml:space="preserve"> </v>
          </cell>
          <cell r="J630" t="str">
            <v xml:space="preserve"> </v>
          </cell>
          <cell r="L630" t="str">
            <v xml:space="preserve"> </v>
          </cell>
        </row>
        <row r="631">
          <cell r="F631" t="str">
            <v xml:space="preserve"> </v>
          </cell>
          <cell r="J631" t="str">
            <v xml:space="preserve"> </v>
          </cell>
          <cell r="L631" t="str">
            <v xml:space="preserve"> </v>
          </cell>
        </row>
        <row r="632">
          <cell r="F632" t="str">
            <v xml:space="preserve"> </v>
          </cell>
          <cell r="J632" t="str">
            <v xml:space="preserve"> </v>
          </cell>
          <cell r="L632" t="str">
            <v xml:space="preserve"> </v>
          </cell>
        </row>
        <row r="633">
          <cell r="F633" t="str">
            <v xml:space="preserve"> </v>
          </cell>
          <cell r="J633" t="str">
            <v xml:space="preserve"> </v>
          </cell>
          <cell r="L633" t="str">
            <v xml:space="preserve"> </v>
          </cell>
        </row>
        <row r="634">
          <cell r="F634" t="str">
            <v xml:space="preserve"> </v>
          </cell>
          <cell r="J634" t="str">
            <v xml:space="preserve"> </v>
          </cell>
          <cell r="L634" t="str">
            <v xml:space="preserve"> </v>
          </cell>
        </row>
        <row r="635">
          <cell r="F635" t="str">
            <v xml:space="preserve"> </v>
          </cell>
          <cell r="J635" t="str">
            <v xml:space="preserve"> </v>
          </cell>
          <cell r="L635" t="str">
            <v xml:space="preserve"> </v>
          </cell>
        </row>
        <row r="636">
          <cell r="F636" t="str">
            <v xml:space="preserve"> </v>
          </cell>
          <cell r="J636" t="str">
            <v xml:space="preserve"> </v>
          </cell>
          <cell r="L636" t="str">
            <v xml:space="preserve"> </v>
          </cell>
        </row>
        <row r="637">
          <cell r="F637" t="str">
            <v xml:space="preserve"> </v>
          </cell>
          <cell r="J637" t="str">
            <v xml:space="preserve"> </v>
          </cell>
          <cell r="L637" t="str">
            <v xml:space="preserve"> </v>
          </cell>
        </row>
        <row r="638">
          <cell r="F638" t="str">
            <v xml:space="preserve"> </v>
          </cell>
          <cell r="J638" t="str">
            <v xml:space="preserve"> </v>
          </cell>
          <cell r="L638" t="str">
            <v xml:space="preserve"> </v>
          </cell>
        </row>
        <row r="639">
          <cell r="F639" t="str">
            <v xml:space="preserve"> </v>
          </cell>
          <cell r="J639" t="str">
            <v xml:space="preserve"> </v>
          </cell>
          <cell r="L639" t="str">
            <v xml:space="preserve"> </v>
          </cell>
        </row>
        <row r="640">
          <cell r="F640" t="str">
            <v xml:space="preserve"> </v>
          </cell>
          <cell r="J640" t="str">
            <v xml:space="preserve"> </v>
          </cell>
          <cell r="L640" t="str">
            <v xml:space="preserve"> </v>
          </cell>
        </row>
        <row r="641">
          <cell r="F641" t="str">
            <v xml:space="preserve"> </v>
          </cell>
          <cell r="J641" t="str">
            <v xml:space="preserve"> </v>
          </cell>
          <cell r="L641" t="str">
            <v xml:space="preserve"> </v>
          </cell>
        </row>
        <row r="642">
          <cell r="F642" t="str">
            <v xml:space="preserve"> </v>
          </cell>
          <cell r="J642" t="str">
            <v xml:space="preserve"> </v>
          </cell>
          <cell r="L642" t="str">
            <v xml:space="preserve"> </v>
          </cell>
        </row>
        <row r="643">
          <cell r="F643" t="str">
            <v xml:space="preserve"> </v>
          </cell>
          <cell r="J643" t="str">
            <v xml:space="preserve"> </v>
          </cell>
          <cell r="L643" t="str">
            <v xml:space="preserve"> </v>
          </cell>
        </row>
        <row r="644">
          <cell r="A644" t="str">
            <v>ROLLER GATE 설치 인건비</v>
          </cell>
        </row>
        <row r="645">
          <cell r="E645" t="str">
            <v xml:space="preserve"> </v>
          </cell>
        </row>
        <row r="646">
          <cell r="A646" t="str">
            <v>종       별</v>
          </cell>
          <cell r="C646" t="str">
            <v>재 료 또 는</v>
          </cell>
          <cell r="D646" t="str">
            <v xml:space="preserve">원 수 </v>
          </cell>
          <cell r="E646" t="str">
            <v>단 위</v>
          </cell>
          <cell r="F646" t="str">
            <v>총   액</v>
          </cell>
          <cell r="G646" t="str">
            <v>노   무   비</v>
          </cell>
          <cell r="I646" t="str">
            <v>재   료   비</v>
          </cell>
          <cell r="K646" t="str">
            <v>경      비</v>
          </cell>
          <cell r="M646" t="str">
            <v>비   고</v>
          </cell>
        </row>
        <row r="647">
          <cell r="C647" t="str">
            <v xml:space="preserve">규       격 </v>
          </cell>
          <cell r="F647" t="str">
            <v>금   액</v>
          </cell>
          <cell r="G647" t="str">
            <v>단  가</v>
          </cell>
          <cell r="H647" t="str">
            <v>금   액</v>
          </cell>
          <cell r="I647" t="str">
            <v>단  가</v>
          </cell>
          <cell r="J647" t="str">
            <v>금   액</v>
          </cell>
          <cell r="K647" t="str">
            <v>단  가</v>
          </cell>
          <cell r="L647" t="str">
            <v>금   액</v>
          </cell>
        </row>
        <row r="648">
          <cell r="A648" t="str">
            <v>기 술 관 리</v>
          </cell>
          <cell r="C648" t="str">
            <v>기계기사1급</v>
          </cell>
          <cell r="D648">
            <v>0.5</v>
          </cell>
          <cell r="E648" t="str">
            <v>인</v>
          </cell>
          <cell r="G648">
            <v>97488</v>
          </cell>
          <cell r="H648">
            <v>48744</v>
          </cell>
        </row>
        <row r="649">
          <cell r="A649" t="str">
            <v>형 장 교 정</v>
          </cell>
          <cell r="C649" t="str">
            <v>프랜트 제관공</v>
          </cell>
          <cell r="D649">
            <v>0.81599999999999995</v>
          </cell>
          <cell r="E649" t="str">
            <v>인</v>
          </cell>
          <cell r="G649">
            <v>81966</v>
          </cell>
          <cell r="H649">
            <v>66884</v>
          </cell>
        </row>
        <row r="650">
          <cell r="A650" t="str">
            <v xml:space="preserve"> </v>
          </cell>
          <cell r="C650" t="str">
            <v>비   계   공</v>
          </cell>
          <cell r="D650">
            <v>0.14599999999999999</v>
          </cell>
          <cell r="E650" t="str">
            <v>인</v>
          </cell>
          <cell r="G650">
            <v>79467</v>
          </cell>
          <cell r="H650">
            <v>11602</v>
          </cell>
        </row>
        <row r="651">
          <cell r="A651" t="str">
            <v>소 운 반 제 작</v>
          </cell>
          <cell r="C651" t="str">
            <v>비   계   공</v>
          </cell>
          <cell r="D651">
            <v>1.992</v>
          </cell>
          <cell r="E651" t="str">
            <v>인</v>
          </cell>
          <cell r="G651">
            <v>79467</v>
          </cell>
          <cell r="H651">
            <v>158298</v>
          </cell>
        </row>
        <row r="652">
          <cell r="A652" t="str">
            <v xml:space="preserve"> </v>
          </cell>
          <cell r="C652" t="str">
            <v>프랜트기계설치공</v>
          </cell>
          <cell r="D652">
            <v>0.79100000000000004</v>
          </cell>
          <cell r="E652" t="str">
            <v>인</v>
          </cell>
          <cell r="G652">
            <v>80805</v>
          </cell>
          <cell r="H652">
            <v>63916</v>
          </cell>
        </row>
        <row r="654">
          <cell r="A654" t="str">
            <v>조 립 조 정</v>
          </cell>
          <cell r="C654" t="str">
            <v>비   계   공</v>
          </cell>
          <cell r="D654">
            <v>2.4300000000000002</v>
          </cell>
          <cell r="E654" t="str">
            <v>인</v>
          </cell>
          <cell r="G654">
            <v>79467</v>
          </cell>
          <cell r="H654">
            <v>193104</v>
          </cell>
        </row>
        <row r="655">
          <cell r="A655" t="str">
            <v xml:space="preserve"> </v>
          </cell>
          <cell r="C655" t="str">
            <v>프랜트 제관공</v>
          </cell>
          <cell r="D655">
            <v>2.0350000000000001</v>
          </cell>
          <cell r="E655" t="str">
            <v>인</v>
          </cell>
          <cell r="G655">
            <v>81966</v>
          </cell>
          <cell r="H655">
            <v>166800</v>
          </cell>
        </row>
        <row r="656">
          <cell r="A656" t="str">
            <v xml:space="preserve"> </v>
          </cell>
          <cell r="C656" t="str">
            <v>측   량   사</v>
          </cell>
          <cell r="D656">
            <v>0.81200000000000006</v>
          </cell>
          <cell r="E656" t="str">
            <v>인</v>
          </cell>
          <cell r="G656">
            <v>58506</v>
          </cell>
          <cell r="H656">
            <v>47506</v>
          </cell>
        </row>
        <row r="657">
          <cell r="A657" t="str">
            <v>리  벳  팅</v>
          </cell>
          <cell r="C657" t="str">
            <v>리 벳 팅 공</v>
          </cell>
          <cell r="D657">
            <v>1.4470000000000001</v>
          </cell>
          <cell r="E657" t="str">
            <v>인</v>
          </cell>
          <cell r="G657">
            <v>71579</v>
          </cell>
          <cell r="H657">
            <v>103574</v>
          </cell>
        </row>
        <row r="658">
          <cell r="A658" t="str">
            <v xml:space="preserve"> </v>
          </cell>
          <cell r="C658" t="str">
            <v>플랜트기계설치공</v>
          </cell>
          <cell r="D658">
            <v>0.52700000000000002</v>
          </cell>
          <cell r="E658" t="str">
            <v>인</v>
          </cell>
          <cell r="G658">
            <v>80805</v>
          </cell>
          <cell r="H658">
            <v>42584</v>
          </cell>
        </row>
        <row r="659">
          <cell r="C659" t="str">
            <v xml:space="preserve"> </v>
          </cell>
        </row>
        <row r="660">
          <cell r="A660" t="str">
            <v>용      접</v>
          </cell>
          <cell r="C660" t="str">
            <v>프랜트 용접공</v>
          </cell>
          <cell r="D660">
            <v>0.70499999999999996</v>
          </cell>
          <cell r="E660" t="str">
            <v>인</v>
          </cell>
          <cell r="G660">
            <v>95379</v>
          </cell>
          <cell r="H660">
            <v>67242</v>
          </cell>
        </row>
        <row r="661">
          <cell r="A661" t="str">
            <v xml:space="preserve"> </v>
          </cell>
          <cell r="C661" t="str">
            <v>프랜트 제관공</v>
          </cell>
          <cell r="D661">
            <v>0.187</v>
          </cell>
          <cell r="E661" t="str">
            <v>인</v>
          </cell>
          <cell r="G661">
            <v>81966</v>
          </cell>
          <cell r="H661">
            <v>15327</v>
          </cell>
        </row>
        <row r="662">
          <cell r="A662" t="str">
            <v>전 원 배 선</v>
          </cell>
          <cell r="C662" t="str">
            <v>플랜트 전공</v>
          </cell>
          <cell r="D662">
            <v>0.187</v>
          </cell>
          <cell r="E662" t="str">
            <v>인</v>
          </cell>
          <cell r="G662">
            <v>64285</v>
          </cell>
          <cell r="H662">
            <v>12021</v>
          </cell>
        </row>
        <row r="664">
          <cell r="A664" t="str">
            <v>검사 및 교정</v>
          </cell>
          <cell r="C664" t="str">
            <v xml:space="preserve">기술관리,전원 </v>
          </cell>
          <cell r="D664" t="str">
            <v>1</v>
          </cell>
          <cell r="E664" t="str">
            <v>식</v>
          </cell>
          <cell r="H664">
            <v>93683</v>
          </cell>
        </row>
        <row r="665">
          <cell r="C665" t="str">
            <v>배선 제외 10%</v>
          </cell>
        </row>
        <row r="669">
          <cell r="B669" t="str">
            <v>계</v>
          </cell>
          <cell r="F669">
            <v>1091285</v>
          </cell>
          <cell r="H669">
            <v>1091285</v>
          </cell>
        </row>
        <row r="673">
          <cell r="A673" t="str">
            <v>ROLLER GATE 설치 사용장비 경비</v>
          </cell>
        </row>
        <row r="674">
          <cell r="E674" t="str">
            <v xml:space="preserve"> </v>
          </cell>
        </row>
        <row r="675">
          <cell r="A675" t="str">
            <v>종       별</v>
          </cell>
          <cell r="C675" t="str">
            <v>재 료 또 는</v>
          </cell>
          <cell r="D675" t="str">
            <v xml:space="preserve">원 수 </v>
          </cell>
          <cell r="E675" t="str">
            <v>단 위</v>
          </cell>
          <cell r="F675" t="str">
            <v>총   액</v>
          </cell>
          <cell r="G675" t="str">
            <v>노   무   비</v>
          </cell>
          <cell r="I675" t="str">
            <v>재   료   비</v>
          </cell>
          <cell r="K675" t="str">
            <v>경      비</v>
          </cell>
          <cell r="M675" t="str">
            <v>비   고</v>
          </cell>
        </row>
        <row r="676">
          <cell r="C676" t="str">
            <v xml:space="preserve">규       격 </v>
          </cell>
          <cell r="F676" t="str">
            <v>금   액</v>
          </cell>
          <cell r="G676" t="str">
            <v>단  가</v>
          </cell>
          <cell r="H676" t="str">
            <v>금   액</v>
          </cell>
          <cell r="I676" t="str">
            <v>단  가</v>
          </cell>
          <cell r="J676" t="str">
            <v>금   액</v>
          </cell>
          <cell r="K676" t="str">
            <v>단  가</v>
          </cell>
          <cell r="L676" t="str">
            <v>금   액</v>
          </cell>
        </row>
        <row r="677">
          <cell r="A677" t="str">
            <v>A.C WELDER</v>
          </cell>
          <cell r="C677" t="str">
            <v>10KVA</v>
          </cell>
          <cell r="D677">
            <v>8</v>
          </cell>
          <cell r="E677" t="str">
            <v>Hr</v>
          </cell>
          <cell r="K677">
            <v>155</v>
          </cell>
          <cell r="L677">
            <v>1240</v>
          </cell>
        </row>
        <row r="678">
          <cell r="A678" t="str">
            <v>D.C WELDER</v>
          </cell>
          <cell r="C678" t="str">
            <v>5.5KW</v>
          </cell>
          <cell r="D678">
            <v>32</v>
          </cell>
          <cell r="E678" t="str">
            <v>Hr</v>
          </cell>
          <cell r="K678">
            <v>359</v>
          </cell>
          <cell r="L678">
            <v>11488</v>
          </cell>
        </row>
        <row r="679">
          <cell r="A679" t="str">
            <v>GAS CUTTING M/C</v>
          </cell>
          <cell r="C679" t="str">
            <v>중 형</v>
          </cell>
          <cell r="D679">
            <v>32</v>
          </cell>
          <cell r="E679" t="str">
            <v>Hr</v>
          </cell>
          <cell r="G679">
            <v>3974</v>
          </cell>
          <cell r="H679">
            <v>127168</v>
          </cell>
          <cell r="K679">
            <v>115</v>
          </cell>
          <cell r="L679">
            <v>3680</v>
          </cell>
        </row>
        <row r="680">
          <cell r="A680" t="str">
            <v>GAS WELDER</v>
          </cell>
          <cell r="C680" t="str">
            <v>중 형</v>
          </cell>
          <cell r="D680">
            <v>24</v>
          </cell>
          <cell r="E680" t="str">
            <v>Hr</v>
          </cell>
          <cell r="K680">
            <v>115</v>
          </cell>
          <cell r="L680">
            <v>2760</v>
          </cell>
        </row>
        <row r="681">
          <cell r="A681" t="str">
            <v>PORTABLE DRILL</v>
          </cell>
          <cell r="C681" t="str">
            <v>1.5 HP</v>
          </cell>
          <cell r="D681">
            <v>16</v>
          </cell>
          <cell r="E681" t="str">
            <v>Hr</v>
          </cell>
          <cell r="K681">
            <v>14</v>
          </cell>
          <cell r="L681">
            <v>224</v>
          </cell>
        </row>
        <row r="683">
          <cell r="A683" t="str">
            <v>PORTABLE GRINDER</v>
          </cell>
          <cell r="C683" t="str">
            <v>0.5 HP</v>
          </cell>
          <cell r="D683">
            <v>32</v>
          </cell>
          <cell r="E683" t="str">
            <v>Hr</v>
          </cell>
          <cell r="K683">
            <v>22</v>
          </cell>
          <cell r="L683">
            <v>704</v>
          </cell>
        </row>
        <row r="684">
          <cell r="A684" t="str">
            <v>COMPRESSOR</v>
          </cell>
          <cell r="C684" t="str">
            <v>8.9㎥/min</v>
          </cell>
          <cell r="D684">
            <v>8</v>
          </cell>
          <cell r="E684" t="str">
            <v>Hr</v>
          </cell>
          <cell r="G684">
            <v>9681</v>
          </cell>
          <cell r="H684">
            <v>77448</v>
          </cell>
          <cell r="I684">
            <v>8779</v>
          </cell>
          <cell r="J684">
            <v>70232</v>
          </cell>
          <cell r="K684">
            <v>6250</v>
          </cell>
          <cell r="L684">
            <v>50000</v>
          </cell>
        </row>
        <row r="685">
          <cell r="A685" t="str">
            <v>WINCH</v>
          </cell>
          <cell r="C685" t="str">
            <v>10 HP</v>
          </cell>
          <cell r="D685">
            <v>16</v>
          </cell>
          <cell r="E685" t="str">
            <v>Hr</v>
          </cell>
          <cell r="G685">
            <v>9235</v>
          </cell>
          <cell r="H685">
            <v>147760</v>
          </cell>
          <cell r="K685">
            <v>850</v>
          </cell>
          <cell r="L685">
            <v>13600</v>
          </cell>
        </row>
        <row r="686">
          <cell r="A686" t="str">
            <v>리프트 트럭</v>
          </cell>
          <cell r="C686" t="str">
            <v>7 TON</v>
          </cell>
          <cell r="D686">
            <v>8</v>
          </cell>
          <cell r="E686" t="str">
            <v>Hr</v>
          </cell>
          <cell r="G686">
            <v>9681</v>
          </cell>
          <cell r="H686">
            <v>77448</v>
          </cell>
          <cell r="I686">
            <v>5898</v>
          </cell>
          <cell r="J686">
            <v>47184</v>
          </cell>
          <cell r="K686">
            <v>5845</v>
          </cell>
          <cell r="L686">
            <v>46760</v>
          </cell>
        </row>
        <row r="687">
          <cell r="A687" t="str">
            <v>TRUCK CRANE</v>
          </cell>
          <cell r="C687" t="str">
            <v>40 TON</v>
          </cell>
          <cell r="D687">
            <v>8</v>
          </cell>
          <cell r="E687" t="str">
            <v>Hr</v>
          </cell>
          <cell r="G687">
            <v>18615</v>
          </cell>
          <cell r="H687">
            <v>148920</v>
          </cell>
          <cell r="I687">
            <v>8730</v>
          </cell>
          <cell r="J687">
            <v>69840</v>
          </cell>
          <cell r="K687">
            <v>55621</v>
          </cell>
          <cell r="L687">
            <v>444968</v>
          </cell>
        </row>
        <row r="691">
          <cell r="B691" t="str">
            <v xml:space="preserve"> 계</v>
          </cell>
          <cell r="F691">
            <v>1341424</v>
          </cell>
          <cell r="H691">
            <v>578744</v>
          </cell>
          <cell r="J691">
            <v>187256</v>
          </cell>
          <cell r="L691">
            <v>575424</v>
          </cell>
        </row>
        <row r="699">
          <cell r="J699" t="str">
            <v xml:space="preserve"> </v>
          </cell>
        </row>
        <row r="700">
          <cell r="J700" t="str">
            <v xml:space="preserve"> </v>
          </cell>
        </row>
        <row r="701">
          <cell r="J701" t="str">
            <v xml:space="preserve"> </v>
          </cell>
        </row>
        <row r="702">
          <cell r="A702" t="str">
            <v>ROLLER GATE LEAF 설치 소모 자재비</v>
          </cell>
        </row>
        <row r="703">
          <cell r="E703" t="str">
            <v xml:space="preserve"> </v>
          </cell>
        </row>
        <row r="704">
          <cell r="A704" t="str">
            <v>종       별</v>
          </cell>
          <cell r="C704" t="str">
            <v>재 료 또 는</v>
          </cell>
          <cell r="D704" t="str">
            <v xml:space="preserve">원 수 </v>
          </cell>
          <cell r="E704" t="str">
            <v>단 위</v>
          </cell>
          <cell r="F704" t="str">
            <v>총   액</v>
          </cell>
          <cell r="G704" t="str">
            <v>노   무   비</v>
          </cell>
          <cell r="I704" t="str">
            <v>재   료   비</v>
          </cell>
          <cell r="K704" t="str">
            <v>경      비</v>
          </cell>
          <cell r="M704" t="str">
            <v>비   고</v>
          </cell>
        </row>
        <row r="705">
          <cell r="C705" t="str">
            <v xml:space="preserve">규       격 </v>
          </cell>
          <cell r="F705" t="str">
            <v>금   액</v>
          </cell>
          <cell r="G705" t="str">
            <v>단  가</v>
          </cell>
          <cell r="H705" t="str">
            <v>금   액</v>
          </cell>
          <cell r="I705" t="str">
            <v>단  가</v>
          </cell>
          <cell r="J705" t="str">
            <v>금   액</v>
          </cell>
          <cell r="K705" t="str">
            <v>단  가</v>
          </cell>
          <cell r="L705" t="str">
            <v>금   액</v>
          </cell>
        </row>
        <row r="706">
          <cell r="A706" t="str">
            <v>산       소</v>
          </cell>
          <cell r="C706" t="str">
            <v>6,000L용</v>
          </cell>
          <cell r="D706">
            <v>0.46</v>
          </cell>
          <cell r="E706" t="str">
            <v>병</v>
          </cell>
          <cell r="G706" t="str">
            <v xml:space="preserve"> </v>
          </cell>
          <cell r="I706">
            <v>12000</v>
          </cell>
          <cell r="J706">
            <v>5520</v>
          </cell>
        </row>
        <row r="707">
          <cell r="A707" t="str">
            <v>아 세 치 렌</v>
          </cell>
          <cell r="C707" t="str">
            <v>4,500L용</v>
          </cell>
          <cell r="D707">
            <v>0.39</v>
          </cell>
          <cell r="E707" t="str">
            <v>병</v>
          </cell>
          <cell r="I707">
            <v>55392</v>
          </cell>
          <cell r="J707">
            <v>21602</v>
          </cell>
        </row>
        <row r="708">
          <cell r="A708" t="str">
            <v>용   접  봉</v>
          </cell>
          <cell r="C708" t="str">
            <v>SS400 , 4M/M</v>
          </cell>
          <cell r="D708">
            <v>5.4</v>
          </cell>
          <cell r="E708" t="str">
            <v>KG</v>
          </cell>
          <cell r="I708">
            <v>1260</v>
          </cell>
          <cell r="J708">
            <v>6804</v>
          </cell>
        </row>
        <row r="709">
          <cell r="A709" t="str">
            <v>코  크  스</v>
          </cell>
          <cell r="D709">
            <v>27</v>
          </cell>
          <cell r="E709" t="str">
            <v>KG</v>
          </cell>
          <cell r="I709">
            <v>183</v>
          </cell>
          <cell r="J709">
            <v>4941</v>
          </cell>
        </row>
        <row r="712">
          <cell r="A712" t="str">
            <v xml:space="preserve"> </v>
          </cell>
        </row>
        <row r="713">
          <cell r="L713" t="str">
            <v xml:space="preserve"> </v>
          </cell>
        </row>
        <row r="714">
          <cell r="B714" t="str">
            <v>계</v>
          </cell>
          <cell r="F714">
            <v>38867</v>
          </cell>
          <cell r="J714">
            <v>38867</v>
          </cell>
        </row>
        <row r="715">
          <cell r="A715" t="str">
            <v xml:space="preserve"> </v>
          </cell>
        </row>
        <row r="716">
          <cell r="A716" t="str">
            <v xml:space="preserve"> </v>
          </cell>
        </row>
        <row r="717">
          <cell r="A717" t="str">
            <v xml:space="preserve"> </v>
          </cell>
        </row>
        <row r="718">
          <cell r="A718" t="str">
            <v xml:space="preserve"> </v>
          </cell>
        </row>
        <row r="719">
          <cell r="A719" t="str">
            <v xml:space="preserve"> </v>
          </cell>
        </row>
        <row r="720">
          <cell r="A720" t="str">
            <v xml:space="preserve"> </v>
          </cell>
        </row>
        <row r="721">
          <cell r="A721" t="str">
            <v xml:space="preserve"> </v>
          </cell>
        </row>
        <row r="722">
          <cell r="A722" t="str">
            <v xml:space="preserve"> </v>
          </cell>
        </row>
        <row r="723">
          <cell r="A723" t="str">
            <v xml:space="preserve"> </v>
          </cell>
        </row>
        <row r="724">
          <cell r="A724" t="str">
            <v xml:space="preserve"> </v>
          </cell>
        </row>
        <row r="725">
          <cell r="A725" t="str">
            <v xml:space="preserve"> </v>
          </cell>
        </row>
        <row r="726">
          <cell r="A726" t="str">
            <v xml:space="preserve"> </v>
          </cell>
        </row>
        <row r="727">
          <cell r="A727" t="str">
            <v xml:space="preserve"> </v>
          </cell>
        </row>
        <row r="728">
          <cell r="A728" t="str">
            <v xml:space="preserve"> </v>
          </cell>
        </row>
        <row r="729">
          <cell r="A729" t="str">
            <v xml:space="preserve"> </v>
          </cell>
        </row>
        <row r="730">
          <cell r="A730" t="str">
            <v xml:space="preserve"> </v>
          </cell>
        </row>
        <row r="731">
          <cell r="A731" t="str">
            <v>ROLLER GATE GUIDE FRAME 설치 인건비</v>
          </cell>
        </row>
        <row r="732">
          <cell r="E732" t="str">
            <v xml:space="preserve"> </v>
          </cell>
        </row>
        <row r="733">
          <cell r="A733" t="str">
            <v>종       별</v>
          </cell>
          <cell r="C733" t="str">
            <v>재 료 또 는</v>
          </cell>
          <cell r="D733" t="str">
            <v xml:space="preserve">원 수 </v>
          </cell>
          <cell r="E733" t="str">
            <v>단 위</v>
          </cell>
          <cell r="F733" t="str">
            <v>총   액</v>
          </cell>
          <cell r="G733" t="str">
            <v>노   무   비</v>
          </cell>
          <cell r="I733" t="str">
            <v>재   료   비</v>
          </cell>
          <cell r="K733" t="str">
            <v>경      비</v>
          </cell>
          <cell r="M733" t="str">
            <v>비   고</v>
          </cell>
        </row>
        <row r="734">
          <cell r="C734" t="str">
            <v xml:space="preserve">규       격 </v>
          </cell>
          <cell r="F734" t="str">
            <v>금   액</v>
          </cell>
          <cell r="G734" t="str">
            <v>단  가</v>
          </cell>
          <cell r="H734" t="str">
            <v>금   액</v>
          </cell>
          <cell r="I734" t="str">
            <v>단  가</v>
          </cell>
          <cell r="J734" t="str">
            <v>금   액</v>
          </cell>
          <cell r="K734" t="str">
            <v>단  가</v>
          </cell>
          <cell r="L734" t="str">
            <v>금   액</v>
          </cell>
        </row>
        <row r="735">
          <cell r="A735" t="str">
            <v>기 술 지 도</v>
          </cell>
          <cell r="C735" t="str">
            <v>기계기사1급</v>
          </cell>
          <cell r="D735">
            <v>5.33</v>
          </cell>
          <cell r="E735" t="str">
            <v>인</v>
          </cell>
          <cell r="G735">
            <v>97488</v>
          </cell>
          <cell r="H735">
            <v>519611</v>
          </cell>
        </row>
        <row r="736">
          <cell r="A736" t="str">
            <v>박 스 해 체</v>
          </cell>
          <cell r="C736" t="str">
            <v>목       공</v>
          </cell>
          <cell r="D736">
            <v>0.34</v>
          </cell>
          <cell r="E736" t="str">
            <v>인</v>
          </cell>
          <cell r="G736">
            <v>75306</v>
          </cell>
          <cell r="H736">
            <v>25604</v>
          </cell>
        </row>
        <row r="737">
          <cell r="C737" t="str">
            <v>특 별 인 부</v>
          </cell>
          <cell r="D737">
            <v>0.34</v>
          </cell>
          <cell r="E737" t="str">
            <v>인</v>
          </cell>
          <cell r="G737">
            <v>57379</v>
          </cell>
          <cell r="H737">
            <v>19508</v>
          </cell>
        </row>
        <row r="738">
          <cell r="A738" t="str">
            <v>검       측</v>
          </cell>
          <cell r="C738" t="str">
            <v>플랜트기계설치공</v>
          </cell>
          <cell r="D738">
            <v>0.17</v>
          </cell>
          <cell r="E738" t="str">
            <v>인</v>
          </cell>
          <cell r="G738">
            <v>80805</v>
          </cell>
          <cell r="H738">
            <v>13736</v>
          </cell>
        </row>
        <row r="739">
          <cell r="C739" t="str">
            <v>특 별 인 부</v>
          </cell>
          <cell r="D739">
            <v>0.17</v>
          </cell>
          <cell r="E739" t="str">
            <v>인</v>
          </cell>
          <cell r="G739">
            <v>57379</v>
          </cell>
          <cell r="H739">
            <v>9754</v>
          </cell>
        </row>
        <row r="741">
          <cell r="A741" t="str">
            <v xml:space="preserve">수정 및 교정 </v>
          </cell>
          <cell r="C741" t="str">
            <v>프랜트기계설치공</v>
          </cell>
          <cell r="D741">
            <v>0.34</v>
          </cell>
          <cell r="E741" t="str">
            <v>인</v>
          </cell>
          <cell r="G741">
            <v>80805</v>
          </cell>
          <cell r="H741">
            <v>27473</v>
          </cell>
        </row>
        <row r="742">
          <cell r="C742" t="str">
            <v>특 별 인 부</v>
          </cell>
          <cell r="D742">
            <v>0.17</v>
          </cell>
          <cell r="E742" t="str">
            <v>인</v>
          </cell>
          <cell r="G742">
            <v>57379</v>
          </cell>
          <cell r="H742">
            <v>9754</v>
          </cell>
        </row>
        <row r="743">
          <cell r="A743" t="str">
            <v>설치준비,CHIPPING</v>
          </cell>
          <cell r="C743" t="str">
            <v>석      공</v>
          </cell>
          <cell r="D743">
            <v>1.1499999999999999</v>
          </cell>
          <cell r="E743" t="str">
            <v>인</v>
          </cell>
          <cell r="G743">
            <v>77005</v>
          </cell>
          <cell r="H743">
            <v>88555</v>
          </cell>
        </row>
        <row r="744">
          <cell r="C744" t="str">
            <v>특 별 인 부</v>
          </cell>
          <cell r="D744">
            <v>0.86</v>
          </cell>
          <cell r="E744" t="str">
            <v>인</v>
          </cell>
          <cell r="G744">
            <v>57379</v>
          </cell>
          <cell r="H744">
            <v>49345</v>
          </cell>
        </row>
        <row r="745">
          <cell r="A745" t="str">
            <v>가설 장비 설치</v>
          </cell>
          <cell r="C745" t="str">
            <v>프랜트기계설치공</v>
          </cell>
          <cell r="D745">
            <v>0.19</v>
          </cell>
          <cell r="E745" t="str">
            <v>인</v>
          </cell>
          <cell r="G745">
            <v>80805</v>
          </cell>
          <cell r="H745">
            <v>15352</v>
          </cell>
        </row>
        <row r="747">
          <cell r="C747" t="str">
            <v>프랜트 배관공</v>
          </cell>
          <cell r="D747">
            <v>0.19</v>
          </cell>
          <cell r="E747" t="str">
            <v>인</v>
          </cell>
          <cell r="G747">
            <v>97219</v>
          </cell>
          <cell r="H747">
            <v>18471</v>
          </cell>
        </row>
        <row r="748">
          <cell r="C748" t="str">
            <v>산소 절단공</v>
          </cell>
          <cell r="D748">
            <v>0.12</v>
          </cell>
          <cell r="E748" t="str">
            <v>인</v>
          </cell>
          <cell r="G748">
            <v>31794</v>
          </cell>
          <cell r="H748">
            <v>3815</v>
          </cell>
        </row>
        <row r="749">
          <cell r="C749" t="str">
            <v>프랜트 용접공</v>
          </cell>
          <cell r="D749">
            <v>0.12</v>
          </cell>
          <cell r="E749" t="str">
            <v>인</v>
          </cell>
          <cell r="G749">
            <v>95379</v>
          </cell>
          <cell r="H749">
            <v>11445</v>
          </cell>
        </row>
        <row r="750">
          <cell r="C750" t="str">
            <v>특 별 인 부</v>
          </cell>
          <cell r="D750">
            <v>0.51</v>
          </cell>
          <cell r="E750" t="str">
            <v>인</v>
          </cell>
          <cell r="G750">
            <v>57379</v>
          </cell>
          <cell r="H750">
            <v>29263</v>
          </cell>
        </row>
        <row r="751">
          <cell r="A751" t="str">
            <v>앙카바 정리 작업</v>
          </cell>
          <cell r="C751" t="str">
            <v>산소 절단공</v>
          </cell>
          <cell r="D751">
            <v>0.56000000000000005</v>
          </cell>
          <cell r="E751" t="str">
            <v>인</v>
          </cell>
          <cell r="G751">
            <v>31794</v>
          </cell>
          <cell r="H751">
            <v>17804</v>
          </cell>
        </row>
        <row r="753">
          <cell r="A753" t="str">
            <v xml:space="preserve"> </v>
          </cell>
          <cell r="C753" t="str">
            <v>프랜트기계설치공</v>
          </cell>
          <cell r="D753">
            <v>0.56000000000000005</v>
          </cell>
          <cell r="E753" t="str">
            <v>인</v>
          </cell>
          <cell r="G753">
            <v>80805</v>
          </cell>
          <cell r="H753">
            <v>45250</v>
          </cell>
        </row>
        <row r="754">
          <cell r="A754" t="str">
            <v xml:space="preserve"> </v>
          </cell>
          <cell r="C754" t="str">
            <v>특 별 인 부</v>
          </cell>
          <cell r="D754">
            <v>1.1200000000000001</v>
          </cell>
          <cell r="E754" t="str">
            <v>인</v>
          </cell>
          <cell r="G754">
            <v>57379</v>
          </cell>
          <cell r="H754">
            <v>64264</v>
          </cell>
        </row>
        <row r="755">
          <cell r="A755" t="str">
            <v>조       립</v>
          </cell>
          <cell r="C755" t="str">
            <v>특수 비계공</v>
          </cell>
          <cell r="D755">
            <v>0.79</v>
          </cell>
          <cell r="E755" t="str">
            <v>인</v>
          </cell>
          <cell r="G755">
            <v>85884</v>
          </cell>
          <cell r="H755">
            <v>67848</v>
          </cell>
        </row>
        <row r="756">
          <cell r="A756" t="str">
            <v xml:space="preserve"> </v>
          </cell>
          <cell r="C756" t="str">
            <v>프랜트기계설치공</v>
          </cell>
          <cell r="D756">
            <v>0.59</v>
          </cell>
          <cell r="E756" t="str">
            <v>인</v>
          </cell>
          <cell r="G756">
            <v>80805</v>
          </cell>
          <cell r="H756">
            <v>47674</v>
          </cell>
        </row>
        <row r="757">
          <cell r="C757" t="str">
            <v>산소 절단공</v>
          </cell>
          <cell r="D757">
            <v>0.28999999999999998</v>
          </cell>
          <cell r="E757" t="str">
            <v>인</v>
          </cell>
          <cell r="G757">
            <v>31794</v>
          </cell>
          <cell r="H757">
            <v>9220</v>
          </cell>
        </row>
        <row r="758">
          <cell r="C758" t="str">
            <v>플랜트기계설치공</v>
          </cell>
          <cell r="D758">
            <v>0.28999999999999998</v>
          </cell>
          <cell r="E758" t="str">
            <v>인</v>
          </cell>
          <cell r="G758">
            <v>80805</v>
          </cell>
          <cell r="H758">
            <v>23433</v>
          </cell>
        </row>
        <row r="759">
          <cell r="C759" t="str">
            <v>프랜트 용접공</v>
          </cell>
          <cell r="D759">
            <v>1.6</v>
          </cell>
          <cell r="E759" t="str">
            <v>인</v>
          </cell>
          <cell r="G759">
            <v>95379</v>
          </cell>
          <cell r="H759">
            <v>152606</v>
          </cell>
        </row>
        <row r="760">
          <cell r="A760" t="str">
            <v>종       별</v>
          </cell>
          <cell r="C760" t="str">
            <v>재 료 또 는</v>
          </cell>
          <cell r="D760" t="str">
            <v xml:space="preserve">원 수 </v>
          </cell>
          <cell r="E760" t="str">
            <v>단 위</v>
          </cell>
          <cell r="F760" t="str">
            <v>총   액</v>
          </cell>
          <cell r="G760" t="str">
            <v>노   무   비</v>
          </cell>
          <cell r="I760" t="str">
            <v>재   료   비</v>
          </cell>
          <cell r="K760" t="str">
            <v>경      비</v>
          </cell>
          <cell r="M760" t="str">
            <v>비   고</v>
          </cell>
        </row>
        <row r="761">
          <cell r="C761" t="str">
            <v xml:space="preserve">규       격 </v>
          </cell>
          <cell r="F761" t="str">
            <v>금   액</v>
          </cell>
          <cell r="G761" t="str">
            <v>단  가</v>
          </cell>
          <cell r="H761" t="str">
            <v>금   액</v>
          </cell>
          <cell r="I761" t="str">
            <v>단  가</v>
          </cell>
          <cell r="J761" t="str">
            <v>금   액</v>
          </cell>
          <cell r="K761" t="str">
            <v>단  가</v>
          </cell>
          <cell r="L761" t="str">
            <v>금   액</v>
          </cell>
        </row>
        <row r="762">
          <cell r="C762" t="str">
            <v>특 별 인 부</v>
          </cell>
          <cell r="D762">
            <v>2.77</v>
          </cell>
          <cell r="E762" t="str">
            <v>인</v>
          </cell>
          <cell r="G762">
            <v>57379</v>
          </cell>
          <cell r="H762">
            <v>158939</v>
          </cell>
        </row>
        <row r="763">
          <cell r="A763" t="str">
            <v>쎈   터   링</v>
          </cell>
          <cell r="C763" t="str">
            <v>특수 비계공</v>
          </cell>
          <cell r="D763">
            <v>0.79</v>
          </cell>
          <cell r="E763" t="str">
            <v>인</v>
          </cell>
          <cell r="G763">
            <v>85884</v>
          </cell>
          <cell r="H763">
            <v>67848</v>
          </cell>
        </row>
        <row r="764">
          <cell r="C764" t="str">
            <v>프랜트 용접공</v>
          </cell>
          <cell r="D764">
            <v>4.9000000000000004</v>
          </cell>
          <cell r="E764" t="str">
            <v>인</v>
          </cell>
          <cell r="G764">
            <v>95379</v>
          </cell>
          <cell r="H764">
            <v>467357</v>
          </cell>
        </row>
        <row r="765">
          <cell r="A765" t="str">
            <v xml:space="preserve"> </v>
          </cell>
          <cell r="C765" t="str">
            <v>측   량   사</v>
          </cell>
          <cell r="D765">
            <v>0.59</v>
          </cell>
          <cell r="E765" t="str">
            <v>인</v>
          </cell>
          <cell r="G765">
            <v>58506</v>
          </cell>
          <cell r="H765">
            <v>34518</v>
          </cell>
          <cell r="I765" t="str">
            <v xml:space="preserve"> </v>
          </cell>
        </row>
        <row r="766">
          <cell r="C766" t="str">
            <v>측 량 조 수</v>
          </cell>
          <cell r="D766">
            <v>0.59</v>
          </cell>
          <cell r="E766" t="str">
            <v>인</v>
          </cell>
          <cell r="G766">
            <v>38777</v>
          </cell>
          <cell r="H766">
            <v>22878</v>
          </cell>
        </row>
        <row r="767">
          <cell r="A767" t="str">
            <v xml:space="preserve"> </v>
          </cell>
          <cell r="C767" t="str">
            <v>산소 절단공</v>
          </cell>
          <cell r="D767">
            <v>0.59</v>
          </cell>
          <cell r="E767" t="str">
            <v>인</v>
          </cell>
          <cell r="G767">
            <v>31794</v>
          </cell>
          <cell r="H767">
            <v>18758</v>
          </cell>
        </row>
        <row r="768">
          <cell r="C768" t="str">
            <v>프랜트기계설치공</v>
          </cell>
          <cell r="D768">
            <v>1.48</v>
          </cell>
          <cell r="E768" t="str">
            <v>인</v>
          </cell>
          <cell r="G768">
            <v>80805</v>
          </cell>
          <cell r="H768">
            <v>119591</v>
          </cell>
        </row>
        <row r="769">
          <cell r="A769" t="str">
            <v xml:space="preserve"> </v>
          </cell>
          <cell r="C769" t="str">
            <v>특 별 인 부</v>
          </cell>
          <cell r="D769">
            <v>7.76</v>
          </cell>
          <cell r="E769" t="str">
            <v>인</v>
          </cell>
          <cell r="G769">
            <v>57379</v>
          </cell>
          <cell r="H769">
            <v>445261</v>
          </cell>
        </row>
        <row r="771">
          <cell r="A771" t="str">
            <v>거프집용 앙카설치</v>
          </cell>
          <cell r="C771" t="str">
            <v>산소 절단공</v>
          </cell>
          <cell r="D771">
            <v>0.21</v>
          </cell>
          <cell r="E771" t="str">
            <v>인</v>
          </cell>
          <cell r="G771">
            <v>31794</v>
          </cell>
          <cell r="H771">
            <v>6676</v>
          </cell>
        </row>
        <row r="772">
          <cell r="A772" t="str">
            <v xml:space="preserve"> </v>
          </cell>
          <cell r="C772" t="str">
            <v>프랜트 용접공</v>
          </cell>
          <cell r="D772">
            <v>1.6</v>
          </cell>
          <cell r="E772" t="str">
            <v>인</v>
          </cell>
          <cell r="G772">
            <v>95379</v>
          </cell>
          <cell r="H772">
            <v>152606</v>
          </cell>
        </row>
        <row r="773">
          <cell r="C773" t="str">
            <v>특 별 인 부</v>
          </cell>
          <cell r="D773">
            <v>1.81</v>
          </cell>
          <cell r="E773" t="str">
            <v>인</v>
          </cell>
          <cell r="G773">
            <v>57379</v>
          </cell>
          <cell r="H773">
            <v>103855</v>
          </cell>
        </row>
        <row r="774">
          <cell r="A774" t="str">
            <v>검 사 기 록</v>
          </cell>
          <cell r="C774" t="str">
            <v>측   량   사</v>
          </cell>
          <cell r="D774">
            <v>0.28999999999999998</v>
          </cell>
          <cell r="E774" t="str">
            <v>인</v>
          </cell>
          <cell r="G774">
            <v>58506</v>
          </cell>
          <cell r="H774">
            <v>16966</v>
          </cell>
        </row>
        <row r="775">
          <cell r="C775" t="str">
            <v>측 량 조 수</v>
          </cell>
          <cell r="D775">
            <v>0.28999999999999998</v>
          </cell>
          <cell r="E775" t="str">
            <v>인</v>
          </cell>
          <cell r="G775">
            <v>38777</v>
          </cell>
          <cell r="H775">
            <v>11245</v>
          </cell>
        </row>
        <row r="777">
          <cell r="C777" t="str">
            <v>프랜트기계설치공</v>
          </cell>
          <cell r="D777">
            <v>0.73</v>
          </cell>
          <cell r="E777" t="str">
            <v>인</v>
          </cell>
          <cell r="G777">
            <v>80805</v>
          </cell>
          <cell r="H777">
            <v>58987</v>
          </cell>
        </row>
        <row r="778">
          <cell r="C778" t="str">
            <v>특 별 인 부</v>
          </cell>
          <cell r="D778">
            <v>2.29</v>
          </cell>
          <cell r="E778" t="str">
            <v>인</v>
          </cell>
          <cell r="G778">
            <v>57379</v>
          </cell>
          <cell r="H778">
            <v>131397</v>
          </cell>
        </row>
        <row r="779">
          <cell r="A779" t="str">
            <v>뒷   정   리</v>
          </cell>
          <cell r="C779" t="str">
            <v>특수 비계공</v>
          </cell>
          <cell r="D779">
            <v>0.22</v>
          </cell>
          <cell r="E779" t="str">
            <v>인</v>
          </cell>
          <cell r="G779">
            <v>85884</v>
          </cell>
          <cell r="H779">
            <v>18894</v>
          </cell>
        </row>
        <row r="780">
          <cell r="C780" t="str">
            <v>프랜트기계설치공</v>
          </cell>
          <cell r="D780">
            <v>0.34</v>
          </cell>
          <cell r="E780" t="str">
            <v>인</v>
          </cell>
          <cell r="G780">
            <v>80805</v>
          </cell>
          <cell r="H780">
            <v>27473</v>
          </cell>
        </row>
        <row r="781">
          <cell r="C781" t="str">
            <v>산소 절단공</v>
          </cell>
          <cell r="D781">
            <v>0.22</v>
          </cell>
          <cell r="E781" t="str">
            <v>인</v>
          </cell>
          <cell r="G781">
            <v>31794</v>
          </cell>
          <cell r="H781">
            <v>6994</v>
          </cell>
        </row>
        <row r="783">
          <cell r="C783" t="str">
            <v>특 별 인 부</v>
          </cell>
          <cell r="D783">
            <v>0.56000000000000005</v>
          </cell>
          <cell r="E783" t="str">
            <v>인</v>
          </cell>
          <cell r="G783">
            <v>57379</v>
          </cell>
          <cell r="H783">
            <v>32132</v>
          </cell>
        </row>
        <row r="784">
          <cell r="A784" t="str">
            <v>전기설비,설치유지비</v>
          </cell>
          <cell r="C784" t="str">
            <v>플랜트전공</v>
          </cell>
          <cell r="D784">
            <v>4.25</v>
          </cell>
          <cell r="E784" t="str">
            <v>인</v>
          </cell>
          <cell r="G784">
            <v>64285</v>
          </cell>
          <cell r="H784">
            <v>273211</v>
          </cell>
        </row>
        <row r="785">
          <cell r="A785" t="str">
            <v>철     거</v>
          </cell>
          <cell r="C785" t="str">
            <v>특 별 인 부</v>
          </cell>
          <cell r="D785">
            <v>4.25</v>
          </cell>
          <cell r="E785" t="str">
            <v>인</v>
          </cell>
          <cell r="G785">
            <v>57379</v>
          </cell>
          <cell r="H785">
            <v>243860</v>
          </cell>
        </row>
        <row r="787">
          <cell r="B787" t="str">
            <v>계</v>
          </cell>
          <cell r="F787">
            <v>3689231</v>
          </cell>
          <cell r="H787">
            <v>3689231</v>
          </cell>
        </row>
        <row r="789">
          <cell r="A789" t="str">
            <v>ROLLER GATE GUIDE FRAME 설치 사용장비 경비</v>
          </cell>
        </row>
        <row r="790">
          <cell r="E790" t="str">
            <v xml:space="preserve"> </v>
          </cell>
        </row>
        <row r="791">
          <cell r="A791" t="str">
            <v>종       별</v>
          </cell>
          <cell r="C791" t="str">
            <v>재 료 또 는</v>
          </cell>
          <cell r="D791" t="str">
            <v xml:space="preserve">원 수 </v>
          </cell>
          <cell r="E791" t="str">
            <v>단 위</v>
          </cell>
          <cell r="F791" t="str">
            <v>총   액</v>
          </cell>
          <cell r="G791" t="str">
            <v>노   무   비</v>
          </cell>
          <cell r="I791" t="str">
            <v>재   료   비</v>
          </cell>
          <cell r="K791" t="str">
            <v>경      비</v>
          </cell>
          <cell r="M791" t="str">
            <v>비   고</v>
          </cell>
        </row>
        <row r="792">
          <cell r="C792" t="str">
            <v xml:space="preserve">규       격 </v>
          </cell>
          <cell r="F792" t="str">
            <v>금   액</v>
          </cell>
          <cell r="G792" t="str">
            <v>단  가</v>
          </cell>
          <cell r="H792" t="str">
            <v>금   액</v>
          </cell>
          <cell r="I792" t="str">
            <v>단  가</v>
          </cell>
          <cell r="J792" t="str">
            <v>금   액</v>
          </cell>
          <cell r="K792" t="str">
            <v>단  가</v>
          </cell>
          <cell r="L792" t="str">
            <v>금   액</v>
          </cell>
        </row>
        <row r="793">
          <cell r="A793" t="str">
            <v>A.C WELDER</v>
          </cell>
          <cell r="C793" t="str">
            <v>10KVA</v>
          </cell>
          <cell r="D793">
            <v>8</v>
          </cell>
          <cell r="E793" t="str">
            <v>Hr</v>
          </cell>
          <cell r="K793">
            <v>155</v>
          </cell>
          <cell r="L793">
            <v>1240</v>
          </cell>
        </row>
        <row r="794">
          <cell r="A794" t="str">
            <v>D.C WELDER</v>
          </cell>
          <cell r="C794" t="str">
            <v>5.5KW</v>
          </cell>
          <cell r="D794">
            <v>32</v>
          </cell>
          <cell r="E794" t="str">
            <v>Hr</v>
          </cell>
          <cell r="K794">
            <v>359</v>
          </cell>
          <cell r="L794">
            <v>11488</v>
          </cell>
        </row>
        <row r="795">
          <cell r="A795" t="str">
            <v>GAS CUTTING M/C</v>
          </cell>
          <cell r="C795" t="str">
            <v>중 형</v>
          </cell>
          <cell r="D795">
            <v>32</v>
          </cell>
          <cell r="E795" t="str">
            <v>Hr</v>
          </cell>
          <cell r="G795">
            <v>3974</v>
          </cell>
          <cell r="H795">
            <v>127168</v>
          </cell>
          <cell r="K795">
            <v>115</v>
          </cell>
          <cell r="L795">
            <v>3680</v>
          </cell>
        </row>
        <row r="796">
          <cell r="A796" t="str">
            <v>GAS WELDER</v>
          </cell>
          <cell r="C796" t="str">
            <v>중 형</v>
          </cell>
          <cell r="D796">
            <v>24</v>
          </cell>
          <cell r="E796" t="str">
            <v>Hr</v>
          </cell>
          <cell r="K796">
            <v>115</v>
          </cell>
          <cell r="L796">
            <v>2760</v>
          </cell>
        </row>
        <row r="797">
          <cell r="A797" t="str">
            <v>PORTABLE DRILL</v>
          </cell>
          <cell r="C797" t="str">
            <v>1.5 HP</v>
          </cell>
          <cell r="D797">
            <v>16</v>
          </cell>
          <cell r="E797" t="str">
            <v>Hr</v>
          </cell>
          <cell r="K797">
            <v>14</v>
          </cell>
          <cell r="L797">
            <v>224</v>
          </cell>
        </row>
        <row r="799">
          <cell r="A799" t="str">
            <v>PORTABLE GRINDER</v>
          </cell>
          <cell r="C799" t="str">
            <v>0.5 HP</v>
          </cell>
          <cell r="D799">
            <v>32</v>
          </cell>
          <cell r="E799" t="str">
            <v>Hr</v>
          </cell>
          <cell r="K799">
            <v>22</v>
          </cell>
          <cell r="L799">
            <v>704</v>
          </cell>
        </row>
        <row r="800">
          <cell r="A800" t="str">
            <v>COMPRESSOR</v>
          </cell>
          <cell r="C800" t="str">
            <v>8.9㎥/min</v>
          </cell>
          <cell r="D800">
            <v>8</v>
          </cell>
          <cell r="E800" t="str">
            <v>Hr</v>
          </cell>
          <cell r="G800">
            <v>9681</v>
          </cell>
          <cell r="H800">
            <v>77448</v>
          </cell>
          <cell r="I800">
            <v>8779</v>
          </cell>
          <cell r="J800">
            <v>70232</v>
          </cell>
          <cell r="K800">
            <v>6250</v>
          </cell>
          <cell r="L800">
            <v>50000</v>
          </cell>
        </row>
        <row r="801">
          <cell r="A801" t="str">
            <v>WINCH</v>
          </cell>
          <cell r="C801" t="str">
            <v>10 HP</v>
          </cell>
          <cell r="D801">
            <v>16</v>
          </cell>
          <cell r="E801" t="str">
            <v>Hr</v>
          </cell>
          <cell r="G801">
            <v>9235</v>
          </cell>
          <cell r="H801">
            <v>147760</v>
          </cell>
          <cell r="K801">
            <v>850</v>
          </cell>
          <cell r="L801">
            <v>13600</v>
          </cell>
        </row>
        <row r="802">
          <cell r="A802" t="str">
            <v>리프트 트럭</v>
          </cell>
          <cell r="C802" t="str">
            <v>7 TON</v>
          </cell>
          <cell r="D802">
            <v>8</v>
          </cell>
          <cell r="E802" t="str">
            <v>Hr</v>
          </cell>
          <cell r="G802">
            <v>9681</v>
          </cell>
          <cell r="H802">
            <v>77448</v>
          </cell>
          <cell r="I802">
            <v>5898</v>
          </cell>
          <cell r="J802">
            <v>47184</v>
          </cell>
          <cell r="K802">
            <v>5845</v>
          </cell>
          <cell r="L802">
            <v>46760</v>
          </cell>
        </row>
        <row r="803">
          <cell r="A803" t="str">
            <v>TRUCK CRANE</v>
          </cell>
          <cell r="C803" t="str">
            <v>40 TON</v>
          </cell>
          <cell r="D803">
            <v>8</v>
          </cell>
          <cell r="E803" t="str">
            <v>Hr</v>
          </cell>
          <cell r="G803">
            <v>18615</v>
          </cell>
          <cell r="H803">
            <v>148920</v>
          </cell>
          <cell r="I803">
            <v>8730</v>
          </cell>
          <cell r="J803">
            <v>69840</v>
          </cell>
          <cell r="K803">
            <v>55621</v>
          </cell>
          <cell r="L803">
            <v>444968</v>
          </cell>
        </row>
        <row r="807">
          <cell r="B807" t="str">
            <v xml:space="preserve"> 계</v>
          </cell>
          <cell r="F807">
            <v>1341424</v>
          </cell>
          <cell r="H807">
            <v>578744</v>
          </cell>
          <cell r="J807">
            <v>187256</v>
          </cell>
          <cell r="L807">
            <v>575424</v>
          </cell>
        </row>
        <row r="815">
          <cell r="J815" t="str">
            <v xml:space="preserve"> </v>
          </cell>
        </row>
        <row r="816">
          <cell r="J816" t="str">
            <v xml:space="preserve"> </v>
          </cell>
        </row>
        <row r="817">
          <cell r="J817" t="str">
            <v xml:space="preserve"> </v>
          </cell>
        </row>
        <row r="818">
          <cell r="A818" t="str">
            <v>ROLLER GATE GUIDE FRAME 설치 소모 자재비</v>
          </cell>
        </row>
        <row r="819">
          <cell r="E819" t="str">
            <v xml:space="preserve"> </v>
          </cell>
        </row>
        <row r="820">
          <cell r="A820" t="str">
            <v>종       별</v>
          </cell>
          <cell r="C820" t="str">
            <v>재 료 또 는</v>
          </cell>
          <cell r="D820" t="str">
            <v xml:space="preserve">원 수 </v>
          </cell>
          <cell r="E820" t="str">
            <v>단 위</v>
          </cell>
          <cell r="F820" t="str">
            <v>총   액</v>
          </cell>
          <cell r="G820" t="str">
            <v>노   무   비</v>
          </cell>
          <cell r="I820" t="str">
            <v>재   료   비</v>
          </cell>
          <cell r="K820" t="str">
            <v>경      비</v>
          </cell>
          <cell r="M820" t="str">
            <v>비   고</v>
          </cell>
        </row>
        <row r="821">
          <cell r="C821" t="str">
            <v xml:space="preserve">규       격 </v>
          </cell>
          <cell r="F821" t="str">
            <v>금   액</v>
          </cell>
          <cell r="G821" t="str">
            <v>단  가</v>
          </cell>
          <cell r="H821" t="str">
            <v>금   액</v>
          </cell>
          <cell r="I821" t="str">
            <v>단  가</v>
          </cell>
          <cell r="J821" t="str">
            <v>금   액</v>
          </cell>
          <cell r="K821" t="str">
            <v>단  가</v>
          </cell>
          <cell r="L821" t="str">
            <v>금   액</v>
          </cell>
        </row>
        <row r="822">
          <cell r="A822" t="str">
            <v>산       소</v>
          </cell>
          <cell r="C822" t="str">
            <v>6,000L용</v>
          </cell>
          <cell r="D822">
            <v>0.69</v>
          </cell>
          <cell r="E822" t="str">
            <v>병</v>
          </cell>
          <cell r="G822" t="str">
            <v xml:space="preserve"> </v>
          </cell>
          <cell r="I822">
            <v>12000</v>
          </cell>
          <cell r="J822">
            <v>8280</v>
          </cell>
        </row>
        <row r="823">
          <cell r="A823" t="str">
            <v>아 세 치 렌</v>
          </cell>
          <cell r="C823" t="str">
            <v>2,100L용</v>
          </cell>
          <cell r="D823">
            <v>0.2</v>
          </cell>
          <cell r="E823" t="str">
            <v>병</v>
          </cell>
          <cell r="I823">
            <v>25849</v>
          </cell>
          <cell r="J823">
            <v>5169</v>
          </cell>
        </row>
        <row r="824">
          <cell r="A824" t="str">
            <v>용   접  봉</v>
          </cell>
          <cell r="C824" t="str">
            <v>SS41+STS304,4M/M</v>
          </cell>
          <cell r="D824">
            <v>31.05</v>
          </cell>
          <cell r="E824" t="str">
            <v>KG</v>
          </cell>
          <cell r="I824">
            <v>3360</v>
          </cell>
          <cell r="J824">
            <v>104328</v>
          </cell>
        </row>
        <row r="825">
          <cell r="A825" t="str">
            <v xml:space="preserve"> </v>
          </cell>
          <cell r="D825" t="str">
            <v xml:space="preserve"> </v>
          </cell>
          <cell r="E825" t="str">
            <v xml:space="preserve"> </v>
          </cell>
        </row>
        <row r="828">
          <cell r="A828" t="str">
            <v xml:space="preserve"> </v>
          </cell>
        </row>
        <row r="829">
          <cell r="L829" t="str">
            <v xml:space="preserve"> </v>
          </cell>
        </row>
        <row r="830">
          <cell r="B830" t="str">
            <v>계</v>
          </cell>
          <cell r="F830">
            <v>117777</v>
          </cell>
          <cell r="J830">
            <v>117777</v>
          </cell>
          <cell r="L830" t="str">
            <v xml:space="preserve"> </v>
          </cell>
        </row>
        <row r="831">
          <cell r="F831" t="str">
            <v xml:space="preserve"> </v>
          </cell>
          <cell r="L831" t="str">
            <v xml:space="preserve"> </v>
          </cell>
        </row>
        <row r="832">
          <cell r="F832" t="str">
            <v xml:space="preserve"> </v>
          </cell>
          <cell r="J832" t="str">
            <v xml:space="preserve"> </v>
          </cell>
          <cell r="L832" t="str">
            <v xml:space="preserve"> </v>
          </cell>
        </row>
        <row r="833">
          <cell r="F833" t="str">
            <v xml:space="preserve"> </v>
          </cell>
          <cell r="J833" t="str">
            <v xml:space="preserve"> </v>
          </cell>
          <cell r="L833" t="str">
            <v xml:space="preserve"> </v>
          </cell>
        </row>
        <row r="834">
          <cell r="F834" t="str">
            <v xml:space="preserve"> </v>
          </cell>
          <cell r="J834" t="str">
            <v xml:space="preserve"> </v>
          </cell>
          <cell r="L834" t="str">
            <v xml:space="preserve"> </v>
          </cell>
        </row>
        <row r="835">
          <cell r="F835" t="str">
            <v xml:space="preserve"> </v>
          </cell>
          <cell r="J835" t="str">
            <v xml:space="preserve"> </v>
          </cell>
          <cell r="L835" t="str">
            <v xml:space="preserve"> </v>
          </cell>
        </row>
        <row r="836">
          <cell r="F836" t="str">
            <v xml:space="preserve"> </v>
          </cell>
          <cell r="J836" t="str">
            <v xml:space="preserve"> </v>
          </cell>
          <cell r="L836" t="str">
            <v xml:space="preserve"> </v>
          </cell>
        </row>
        <row r="837">
          <cell r="F837" t="str">
            <v xml:space="preserve"> </v>
          </cell>
          <cell r="J837" t="str">
            <v xml:space="preserve"> </v>
          </cell>
          <cell r="L837" t="str">
            <v xml:space="preserve"> </v>
          </cell>
        </row>
        <row r="838">
          <cell r="F838" t="str">
            <v xml:space="preserve"> </v>
          </cell>
          <cell r="J838" t="str">
            <v xml:space="preserve"> </v>
          </cell>
          <cell r="L838" t="str">
            <v xml:space="preserve"> </v>
          </cell>
        </row>
        <row r="839">
          <cell r="F839" t="str">
            <v xml:space="preserve"> </v>
          </cell>
          <cell r="J839" t="str">
            <v xml:space="preserve"> </v>
          </cell>
          <cell r="L839" t="str">
            <v xml:space="preserve"> </v>
          </cell>
        </row>
        <row r="840">
          <cell r="F840" t="str">
            <v xml:space="preserve"> </v>
          </cell>
          <cell r="J840" t="str">
            <v xml:space="preserve"> </v>
          </cell>
          <cell r="L840" t="str">
            <v xml:space="preserve"> </v>
          </cell>
        </row>
        <row r="841">
          <cell r="F841" t="str">
            <v xml:space="preserve"> </v>
          </cell>
          <cell r="J841" t="str">
            <v xml:space="preserve"> </v>
          </cell>
          <cell r="L841" t="str">
            <v xml:space="preserve"> </v>
          </cell>
        </row>
        <row r="842">
          <cell r="F842" t="str">
            <v xml:space="preserve"> </v>
          </cell>
          <cell r="J842" t="str">
            <v xml:space="preserve"> </v>
          </cell>
          <cell r="L842" t="str">
            <v xml:space="preserve"> </v>
          </cell>
        </row>
        <row r="843">
          <cell r="F843" t="str">
            <v xml:space="preserve"> </v>
          </cell>
          <cell r="J843" t="str">
            <v xml:space="preserve"> </v>
          </cell>
          <cell r="L843" t="str">
            <v xml:space="preserve"> </v>
          </cell>
        </row>
        <row r="844">
          <cell r="F844" t="str">
            <v xml:space="preserve"> </v>
          </cell>
          <cell r="J844" t="str">
            <v xml:space="preserve"> </v>
          </cell>
          <cell r="L844" t="str">
            <v xml:space="preserve"> </v>
          </cell>
        </row>
        <row r="845">
          <cell r="F845" t="str">
            <v xml:space="preserve"> </v>
          </cell>
          <cell r="J845" t="str">
            <v xml:space="preserve"> </v>
          </cell>
          <cell r="L845" t="str">
            <v xml:space="preserve"> </v>
          </cell>
        </row>
        <row r="846">
          <cell r="F846" t="str">
            <v xml:space="preserve"> </v>
          </cell>
          <cell r="J846" t="str">
            <v xml:space="preserve"> </v>
          </cell>
          <cell r="L846" t="str">
            <v xml:space="preserve"> </v>
          </cell>
        </row>
        <row r="847">
          <cell r="A847" t="str">
            <v>HOIST 설치 인건비</v>
          </cell>
        </row>
        <row r="848">
          <cell r="E848" t="str">
            <v xml:space="preserve"> </v>
          </cell>
        </row>
        <row r="849">
          <cell r="A849" t="str">
            <v>종       별</v>
          </cell>
          <cell r="C849" t="str">
            <v>재 료 또 는</v>
          </cell>
          <cell r="D849" t="str">
            <v xml:space="preserve">원 수 </v>
          </cell>
          <cell r="E849" t="str">
            <v>단 위</v>
          </cell>
          <cell r="F849" t="str">
            <v>총   액</v>
          </cell>
          <cell r="G849" t="str">
            <v>노   무   비</v>
          </cell>
          <cell r="I849" t="str">
            <v>재   료   비</v>
          </cell>
          <cell r="K849" t="str">
            <v>경      비</v>
          </cell>
          <cell r="M849" t="str">
            <v>비   고</v>
          </cell>
        </row>
        <row r="850">
          <cell r="C850" t="str">
            <v xml:space="preserve">규       격 </v>
          </cell>
          <cell r="F850" t="str">
            <v>금   액</v>
          </cell>
          <cell r="G850" t="str">
            <v>단  가</v>
          </cell>
          <cell r="H850" t="str">
            <v>금   액</v>
          </cell>
          <cell r="I850" t="str">
            <v>단  가</v>
          </cell>
          <cell r="J850" t="str">
            <v>금   액</v>
          </cell>
          <cell r="K850" t="str">
            <v>단  가</v>
          </cell>
          <cell r="L850" t="str">
            <v>금   액</v>
          </cell>
        </row>
        <row r="851">
          <cell r="A851" t="str">
            <v>기 술 관 리</v>
          </cell>
          <cell r="C851" t="str">
            <v>기계기사2급</v>
          </cell>
          <cell r="D851">
            <v>0.5</v>
          </cell>
          <cell r="E851" t="str">
            <v>인</v>
          </cell>
          <cell r="G851">
            <v>69405</v>
          </cell>
          <cell r="H851">
            <v>34702</v>
          </cell>
        </row>
        <row r="852">
          <cell r="A852" t="str">
            <v>소운반 조작</v>
          </cell>
          <cell r="C852" t="str">
            <v>비   계   공</v>
          </cell>
          <cell r="D852">
            <v>1.105</v>
          </cell>
          <cell r="E852" t="str">
            <v>인</v>
          </cell>
          <cell r="G852">
            <v>79467</v>
          </cell>
          <cell r="H852">
            <v>87811</v>
          </cell>
        </row>
        <row r="853">
          <cell r="A853" t="str">
            <v>조립 및 조정</v>
          </cell>
          <cell r="C853" t="str">
            <v>비   계   공</v>
          </cell>
          <cell r="D853">
            <v>1.9279999999999999</v>
          </cell>
          <cell r="E853" t="str">
            <v>인</v>
          </cell>
          <cell r="G853">
            <v>79467</v>
          </cell>
          <cell r="H853">
            <v>153212</v>
          </cell>
        </row>
        <row r="854">
          <cell r="A854" t="str">
            <v xml:space="preserve"> </v>
          </cell>
          <cell r="C854" t="str">
            <v>측   량   사</v>
          </cell>
          <cell r="D854">
            <v>0.26800000000000002</v>
          </cell>
          <cell r="E854" t="str">
            <v>인</v>
          </cell>
          <cell r="G854">
            <v>58506</v>
          </cell>
          <cell r="H854">
            <v>15679</v>
          </cell>
        </row>
        <row r="855">
          <cell r="A855" t="str">
            <v xml:space="preserve"> </v>
          </cell>
          <cell r="C855" t="str">
            <v>프랜트기계설치공</v>
          </cell>
          <cell r="D855">
            <v>2.1150000000000002</v>
          </cell>
          <cell r="E855" t="str">
            <v>인</v>
          </cell>
          <cell r="G855">
            <v>80805</v>
          </cell>
          <cell r="H855">
            <v>170902</v>
          </cell>
        </row>
        <row r="857">
          <cell r="A857" t="str">
            <v>용       접</v>
          </cell>
          <cell r="C857" t="str">
            <v>프랜트 용접공</v>
          </cell>
          <cell r="D857">
            <v>1.03</v>
          </cell>
          <cell r="E857" t="str">
            <v>인</v>
          </cell>
          <cell r="G857">
            <v>95379</v>
          </cell>
          <cell r="H857">
            <v>98240</v>
          </cell>
        </row>
        <row r="858">
          <cell r="A858" t="str">
            <v>시운전 및 조작</v>
          </cell>
          <cell r="C858" t="str">
            <v>프랜트기계설치공</v>
          </cell>
          <cell r="D858">
            <v>0.36</v>
          </cell>
          <cell r="E858" t="str">
            <v>인</v>
          </cell>
          <cell r="G858">
            <v>80805</v>
          </cell>
          <cell r="H858">
            <v>29089</v>
          </cell>
        </row>
        <row r="859">
          <cell r="A859" t="str">
            <v xml:space="preserve"> </v>
          </cell>
          <cell r="B859" t="str">
            <v xml:space="preserve"> </v>
          </cell>
          <cell r="C859" t="str">
            <v>프랜트 전공</v>
          </cell>
          <cell r="D859">
            <v>0.41299999999999998</v>
          </cell>
          <cell r="E859" t="str">
            <v>인</v>
          </cell>
          <cell r="G859">
            <v>64285</v>
          </cell>
          <cell r="H859">
            <v>26549</v>
          </cell>
        </row>
        <row r="860">
          <cell r="C860" t="str">
            <v>비   계   공</v>
          </cell>
          <cell r="D860">
            <v>0.9</v>
          </cell>
          <cell r="E860" t="str">
            <v>인</v>
          </cell>
          <cell r="G860">
            <v>79467</v>
          </cell>
          <cell r="H860">
            <v>71520</v>
          </cell>
        </row>
        <row r="861">
          <cell r="A861" t="str">
            <v>검사 및 교정</v>
          </cell>
          <cell r="C861" t="str">
            <v>기술관리,시운</v>
          </cell>
          <cell r="D861" t="str">
            <v>1</v>
          </cell>
          <cell r="E861" t="str">
            <v>식</v>
          </cell>
        </row>
        <row r="862">
          <cell r="C862" t="str">
            <v>전및조작제외</v>
          </cell>
          <cell r="E862" t="str">
            <v xml:space="preserve"> </v>
          </cell>
        </row>
        <row r="863">
          <cell r="A863" t="str">
            <v xml:space="preserve"> </v>
          </cell>
          <cell r="C863" t="str">
            <v>10 %</v>
          </cell>
        </row>
        <row r="865">
          <cell r="B865" t="str">
            <v>계</v>
          </cell>
          <cell r="F865">
            <v>687704</v>
          </cell>
          <cell r="H865">
            <v>687704</v>
          </cell>
        </row>
        <row r="876">
          <cell r="A876" t="str">
            <v>ROLLER GATE HOIST 설치 사용장비 경비</v>
          </cell>
        </row>
        <row r="877">
          <cell r="E877" t="str">
            <v xml:space="preserve"> </v>
          </cell>
        </row>
        <row r="878">
          <cell r="A878" t="str">
            <v>종       별</v>
          </cell>
          <cell r="C878" t="str">
            <v>재 료 또 는</v>
          </cell>
          <cell r="D878" t="str">
            <v xml:space="preserve">원 수 </v>
          </cell>
          <cell r="E878" t="str">
            <v>단 위</v>
          </cell>
          <cell r="F878" t="str">
            <v>총   액</v>
          </cell>
          <cell r="G878" t="str">
            <v>노   무   비</v>
          </cell>
          <cell r="I878" t="str">
            <v>재   료   비</v>
          </cell>
          <cell r="K878" t="str">
            <v>경      비</v>
          </cell>
          <cell r="M878" t="str">
            <v>비   고</v>
          </cell>
        </row>
        <row r="879">
          <cell r="C879" t="str">
            <v xml:space="preserve">규       격 </v>
          </cell>
          <cell r="F879" t="str">
            <v>금   액</v>
          </cell>
          <cell r="G879" t="str">
            <v>단  가</v>
          </cell>
          <cell r="H879" t="str">
            <v>금   액</v>
          </cell>
          <cell r="I879" t="str">
            <v>단  가</v>
          </cell>
          <cell r="J879" t="str">
            <v>금   액</v>
          </cell>
          <cell r="K879" t="str">
            <v>단  가</v>
          </cell>
          <cell r="L879" t="str">
            <v>금   액</v>
          </cell>
        </row>
        <row r="880">
          <cell r="A880" t="str">
            <v>A.C WELDER</v>
          </cell>
          <cell r="C880" t="str">
            <v>10KVA</v>
          </cell>
          <cell r="D880">
            <v>8</v>
          </cell>
          <cell r="E880" t="str">
            <v>Hr</v>
          </cell>
          <cell r="K880">
            <v>155</v>
          </cell>
          <cell r="L880">
            <v>1240</v>
          </cell>
        </row>
        <row r="881">
          <cell r="A881" t="str">
            <v>D.C WELDER</v>
          </cell>
          <cell r="C881" t="str">
            <v>300A,5.5KW</v>
          </cell>
          <cell r="D881">
            <v>8</v>
          </cell>
          <cell r="E881" t="str">
            <v>Hr</v>
          </cell>
          <cell r="K881">
            <v>359</v>
          </cell>
          <cell r="L881">
            <v>2872</v>
          </cell>
        </row>
        <row r="882">
          <cell r="A882" t="str">
            <v>GAS CUTTING M/C</v>
          </cell>
          <cell r="C882" t="str">
            <v>중 형</v>
          </cell>
          <cell r="D882">
            <v>16</v>
          </cell>
          <cell r="E882" t="str">
            <v>Hr</v>
          </cell>
          <cell r="G882">
            <v>3974</v>
          </cell>
          <cell r="H882">
            <v>63584</v>
          </cell>
          <cell r="K882">
            <v>115</v>
          </cell>
          <cell r="L882">
            <v>1840</v>
          </cell>
        </row>
        <row r="883">
          <cell r="A883" t="str">
            <v>PORTABLE DRILL</v>
          </cell>
          <cell r="C883" t="str">
            <v>1.5 HP</v>
          </cell>
          <cell r="D883">
            <v>8</v>
          </cell>
          <cell r="E883" t="str">
            <v>Hr</v>
          </cell>
          <cell r="K883">
            <v>14</v>
          </cell>
          <cell r="L883">
            <v>112</v>
          </cell>
        </row>
        <row r="884">
          <cell r="A884" t="str">
            <v>PORTABLE GRINDER</v>
          </cell>
          <cell r="C884" t="str">
            <v>0.5 HP</v>
          </cell>
          <cell r="D884">
            <v>16</v>
          </cell>
          <cell r="E884" t="str">
            <v>Hr</v>
          </cell>
          <cell r="K884">
            <v>22</v>
          </cell>
          <cell r="L884">
            <v>352</v>
          </cell>
        </row>
        <row r="886">
          <cell r="A886" t="str">
            <v>TRUCK CRANE</v>
          </cell>
          <cell r="C886" t="str">
            <v>30 TON</v>
          </cell>
          <cell r="D886">
            <v>8</v>
          </cell>
          <cell r="E886" t="str">
            <v>Hr</v>
          </cell>
          <cell r="G886">
            <v>18615</v>
          </cell>
          <cell r="H886">
            <v>148920</v>
          </cell>
          <cell r="I886">
            <v>7046</v>
          </cell>
          <cell r="J886">
            <v>56368</v>
          </cell>
          <cell r="K886">
            <v>44939</v>
          </cell>
          <cell r="L886">
            <v>359512</v>
          </cell>
        </row>
        <row r="887">
          <cell r="A887" t="str">
            <v>WINCH</v>
          </cell>
          <cell r="C887" t="str">
            <v>10 HP</v>
          </cell>
          <cell r="D887">
            <v>16</v>
          </cell>
          <cell r="E887" t="str">
            <v>Hr</v>
          </cell>
          <cell r="G887">
            <v>9235</v>
          </cell>
          <cell r="H887">
            <v>147760</v>
          </cell>
          <cell r="K887">
            <v>850</v>
          </cell>
          <cell r="L887">
            <v>13600</v>
          </cell>
        </row>
        <row r="888">
          <cell r="A888" t="str">
            <v>TRAILER</v>
          </cell>
          <cell r="C888" t="str">
            <v>30 TON</v>
          </cell>
          <cell r="D888">
            <v>8</v>
          </cell>
          <cell r="E888" t="str">
            <v>Hr</v>
          </cell>
          <cell r="G888">
            <v>8683</v>
          </cell>
          <cell r="H888">
            <v>69464</v>
          </cell>
          <cell r="I888">
            <v>15763</v>
          </cell>
          <cell r="J888">
            <v>126104</v>
          </cell>
          <cell r="K888">
            <v>27414</v>
          </cell>
          <cell r="L888">
            <v>219312</v>
          </cell>
        </row>
        <row r="889">
          <cell r="A889" t="str">
            <v>TRUCK</v>
          </cell>
          <cell r="C889" t="str">
            <v>6TON</v>
          </cell>
          <cell r="D889">
            <v>8</v>
          </cell>
          <cell r="E889" t="str">
            <v>Hr</v>
          </cell>
          <cell r="G889">
            <v>8683</v>
          </cell>
          <cell r="H889">
            <v>69464</v>
          </cell>
          <cell r="I889">
            <v>8110</v>
          </cell>
          <cell r="J889">
            <v>64880</v>
          </cell>
          <cell r="K889">
            <v>4902</v>
          </cell>
          <cell r="L889">
            <v>39216</v>
          </cell>
        </row>
        <row r="892">
          <cell r="B892" t="str">
            <v xml:space="preserve"> 계</v>
          </cell>
          <cell r="F892">
            <v>1384600</v>
          </cell>
          <cell r="H892">
            <v>499192</v>
          </cell>
          <cell r="J892">
            <v>247352</v>
          </cell>
          <cell r="L892">
            <v>638056</v>
          </cell>
        </row>
        <row r="905">
          <cell r="A905" t="str">
            <v>HOIST 설치 소모 자재비</v>
          </cell>
        </row>
        <row r="906">
          <cell r="E906" t="str">
            <v xml:space="preserve"> </v>
          </cell>
        </row>
        <row r="907">
          <cell r="A907" t="str">
            <v>종       별</v>
          </cell>
          <cell r="C907" t="str">
            <v>재 료 또 는</v>
          </cell>
          <cell r="D907" t="str">
            <v xml:space="preserve">원 수 </v>
          </cell>
          <cell r="E907" t="str">
            <v>단 위</v>
          </cell>
          <cell r="F907" t="str">
            <v>총   액</v>
          </cell>
          <cell r="G907" t="str">
            <v>노   무   비</v>
          </cell>
          <cell r="I907" t="str">
            <v>재   료   비</v>
          </cell>
          <cell r="K907" t="str">
            <v>경      비</v>
          </cell>
          <cell r="M907" t="str">
            <v>비   고</v>
          </cell>
        </row>
        <row r="908">
          <cell r="C908" t="str">
            <v xml:space="preserve">규       격 </v>
          </cell>
          <cell r="F908" t="str">
            <v>금   액</v>
          </cell>
          <cell r="G908" t="str">
            <v>단  가</v>
          </cell>
          <cell r="H908" t="str">
            <v>금   액</v>
          </cell>
          <cell r="I908" t="str">
            <v>단  가</v>
          </cell>
          <cell r="J908" t="str">
            <v>금   액</v>
          </cell>
          <cell r="K908" t="str">
            <v>단  가</v>
          </cell>
          <cell r="L908" t="str">
            <v>금   액</v>
          </cell>
        </row>
        <row r="909">
          <cell r="A909" t="str">
            <v>산       소</v>
          </cell>
          <cell r="C909" t="str">
            <v>6,000L용</v>
          </cell>
          <cell r="D909">
            <v>0.38</v>
          </cell>
          <cell r="E909" t="str">
            <v>병</v>
          </cell>
          <cell r="G909" t="str">
            <v xml:space="preserve"> </v>
          </cell>
          <cell r="I909">
            <v>12000</v>
          </cell>
          <cell r="J909">
            <v>4560</v>
          </cell>
        </row>
        <row r="910">
          <cell r="A910" t="str">
            <v>아 세 치 렌</v>
          </cell>
          <cell r="C910" t="str">
            <v>4,500L용</v>
          </cell>
          <cell r="D910">
            <v>0.33</v>
          </cell>
          <cell r="E910" t="str">
            <v>병</v>
          </cell>
          <cell r="I910">
            <v>55392</v>
          </cell>
          <cell r="J910">
            <v>18279</v>
          </cell>
        </row>
        <row r="911">
          <cell r="A911" t="str">
            <v>용   접  봉</v>
          </cell>
          <cell r="C911" t="str">
            <v>SS400 , 4M/M</v>
          </cell>
          <cell r="D911">
            <v>3</v>
          </cell>
          <cell r="E911" t="str">
            <v>KG</v>
          </cell>
          <cell r="I911">
            <v>1260</v>
          </cell>
          <cell r="J911">
            <v>3780</v>
          </cell>
        </row>
        <row r="912">
          <cell r="A912" t="str">
            <v>세    유(경유)</v>
          </cell>
          <cell r="D912">
            <v>3</v>
          </cell>
          <cell r="E912" t="str">
            <v>L</v>
          </cell>
          <cell r="I912">
            <v>526.4</v>
          </cell>
          <cell r="J912">
            <v>1579</v>
          </cell>
        </row>
        <row r="915">
          <cell r="A915" t="str">
            <v xml:space="preserve"> </v>
          </cell>
        </row>
        <row r="916">
          <cell r="L916" t="str">
            <v xml:space="preserve"> </v>
          </cell>
        </row>
        <row r="917">
          <cell r="B917" t="str">
            <v>계</v>
          </cell>
          <cell r="F917">
            <v>28198</v>
          </cell>
          <cell r="J917">
            <v>28198</v>
          </cell>
          <cell r="L917" t="str">
            <v xml:space="preserve"> </v>
          </cell>
        </row>
        <row r="918">
          <cell r="A918" t="str">
            <v xml:space="preserve"> </v>
          </cell>
        </row>
        <row r="919">
          <cell r="A919" t="str">
            <v xml:space="preserve"> </v>
          </cell>
        </row>
        <row r="920">
          <cell r="A920" t="str">
            <v xml:space="preserve"> </v>
          </cell>
        </row>
        <row r="921">
          <cell r="A921" t="str">
            <v xml:space="preserve"> </v>
          </cell>
        </row>
        <row r="922">
          <cell r="A922" t="str">
            <v xml:space="preserve"> </v>
          </cell>
        </row>
        <row r="923">
          <cell r="A923" t="str">
            <v xml:space="preserve"> </v>
          </cell>
        </row>
        <row r="924">
          <cell r="A924" t="str">
            <v xml:space="preserve"> </v>
          </cell>
        </row>
        <row r="925">
          <cell r="A925" t="str">
            <v xml:space="preserve"> </v>
          </cell>
        </row>
        <row r="926">
          <cell r="A926" t="str">
            <v xml:space="preserve"> </v>
          </cell>
        </row>
        <row r="927">
          <cell r="A927" t="str">
            <v xml:space="preserve"> </v>
          </cell>
        </row>
        <row r="928">
          <cell r="A928" t="str">
            <v xml:space="preserve"> </v>
          </cell>
        </row>
        <row r="929">
          <cell r="A929" t="str">
            <v xml:space="preserve"> </v>
          </cell>
        </row>
        <row r="930">
          <cell r="A930" t="str">
            <v xml:space="preserve"> </v>
          </cell>
        </row>
        <row r="931">
          <cell r="A931" t="str">
            <v xml:space="preserve"> </v>
          </cell>
        </row>
        <row r="932">
          <cell r="A932" t="str">
            <v xml:space="preserve"> </v>
          </cell>
        </row>
        <row r="933">
          <cell r="A933" t="str">
            <v xml:space="preserve"> </v>
          </cell>
        </row>
        <row r="934">
          <cell r="A934" t="str">
            <v>STOP LOG LEAF 제작 인건비</v>
          </cell>
        </row>
        <row r="935">
          <cell r="E935" t="str">
            <v xml:space="preserve"> </v>
          </cell>
        </row>
        <row r="936">
          <cell r="A936" t="str">
            <v>종       별</v>
          </cell>
          <cell r="C936" t="str">
            <v>재 료 또 는</v>
          </cell>
          <cell r="D936" t="str">
            <v xml:space="preserve">원 수 </v>
          </cell>
          <cell r="E936" t="str">
            <v>단 위</v>
          </cell>
          <cell r="F936" t="str">
            <v>총   액</v>
          </cell>
          <cell r="G936" t="str">
            <v>노   무   비</v>
          </cell>
          <cell r="I936" t="str">
            <v>재   료   비</v>
          </cell>
          <cell r="K936" t="str">
            <v>경      비</v>
          </cell>
          <cell r="M936" t="str">
            <v>비   고</v>
          </cell>
        </row>
        <row r="937">
          <cell r="C937" t="str">
            <v xml:space="preserve">규       격 </v>
          </cell>
          <cell r="F937" t="str">
            <v>금   액</v>
          </cell>
          <cell r="G937" t="str">
            <v>단  가</v>
          </cell>
          <cell r="H937" t="str">
            <v>금   액</v>
          </cell>
          <cell r="I937" t="str">
            <v>단  가</v>
          </cell>
          <cell r="J937" t="str">
            <v>금   액</v>
          </cell>
          <cell r="K937" t="str">
            <v>단  가</v>
          </cell>
          <cell r="L937" t="str">
            <v>금   액</v>
          </cell>
        </row>
        <row r="938">
          <cell r="A938" t="str">
            <v>기 술 관 리</v>
          </cell>
          <cell r="C938" t="str">
            <v>기계기사2급</v>
          </cell>
          <cell r="D938">
            <v>0.5</v>
          </cell>
          <cell r="E938" t="str">
            <v>인</v>
          </cell>
          <cell r="G938">
            <v>69405</v>
          </cell>
          <cell r="H938">
            <v>34702</v>
          </cell>
        </row>
        <row r="939">
          <cell r="A939" t="str">
            <v>본  뜨  기</v>
          </cell>
          <cell r="C939" t="str">
            <v>프랜트 제관공</v>
          </cell>
          <cell r="D939">
            <v>0.52300000000000002</v>
          </cell>
          <cell r="E939" t="str">
            <v>인</v>
          </cell>
          <cell r="G939">
            <v>81966</v>
          </cell>
          <cell r="H939">
            <v>42868</v>
          </cell>
        </row>
        <row r="940">
          <cell r="A940" t="str">
            <v>금  긋  기</v>
          </cell>
          <cell r="C940" t="str">
            <v>프랜트 제관공</v>
          </cell>
          <cell r="D940">
            <v>1.514</v>
          </cell>
          <cell r="E940" t="str">
            <v>인</v>
          </cell>
          <cell r="G940">
            <v>81966</v>
          </cell>
          <cell r="H940">
            <v>124096</v>
          </cell>
        </row>
        <row r="941">
          <cell r="A941" t="str">
            <v>절      단</v>
          </cell>
          <cell r="C941" t="str">
            <v>프랜트 제관공</v>
          </cell>
          <cell r="D941">
            <v>0.41399999999999998</v>
          </cell>
          <cell r="E941" t="str">
            <v>인</v>
          </cell>
          <cell r="G941">
            <v>81966</v>
          </cell>
          <cell r="H941">
            <v>33933</v>
          </cell>
        </row>
        <row r="942">
          <cell r="A942" t="str">
            <v>가      공</v>
          </cell>
          <cell r="C942" t="str">
            <v>프랜트 제관공</v>
          </cell>
          <cell r="D942">
            <v>0.5</v>
          </cell>
          <cell r="E942" t="str">
            <v>인</v>
          </cell>
          <cell r="G942">
            <v>81966</v>
          </cell>
          <cell r="H942">
            <v>40983</v>
          </cell>
        </row>
        <row r="944">
          <cell r="A944" t="str">
            <v>구 멍 뚫 기</v>
          </cell>
          <cell r="C944" t="str">
            <v>프랜트 제관공</v>
          </cell>
          <cell r="D944">
            <v>0.61299999999999999</v>
          </cell>
          <cell r="E944" t="str">
            <v>인</v>
          </cell>
          <cell r="G944">
            <v>81966</v>
          </cell>
          <cell r="H944">
            <v>50245</v>
          </cell>
        </row>
        <row r="945">
          <cell r="A945" t="str">
            <v>용      접</v>
          </cell>
          <cell r="C945" t="str">
            <v>프랜트 용접공</v>
          </cell>
          <cell r="D945">
            <v>2.968</v>
          </cell>
          <cell r="E945" t="str">
            <v>인</v>
          </cell>
          <cell r="G945">
            <v>95379</v>
          </cell>
          <cell r="H945">
            <v>283084</v>
          </cell>
        </row>
        <row r="946">
          <cell r="A946" t="str">
            <v>부 품 조 립</v>
          </cell>
          <cell r="C946" t="str">
            <v>비   계   공</v>
          </cell>
          <cell r="D946">
            <v>1.325</v>
          </cell>
          <cell r="E946" t="str">
            <v>인</v>
          </cell>
          <cell r="G946">
            <v>79467</v>
          </cell>
          <cell r="H946">
            <v>105293</v>
          </cell>
        </row>
        <row r="947">
          <cell r="C947" t="str">
            <v>프랜트기계설치공</v>
          </cell>
          <cell r="D947">
            <v>1.325</v>
          </cell>
          <cell r="E947" t="str">
            <v>인</v>
          </cell>
          <cell r="G947">
            <v>80805</v>
          </cell>
          <cell r="H947">
            <v>107066</v>
          </cell>
        </row>
        <row r="948">
          <cell r="A948" t="str">
            <v>소운반 조작</v>
          </cell>
          <cell r="C948" t="str">
            <v>비   계   공</v>
          </cell>
          <cell r="D948">
            <v>0.97</v>
          </cell>
          <cell r="E948" t="str">
            <v>인</v>
          </cell>
          <cell r="G948">
            <v>79467</v>
          </cell>
          <cell r="H948">
            <v>77082</v>
          </cell>
        </row>
        <row r="949">
          <cell r="A949" t="str">
            <v>검사 및 교정</v>
          </cell>
          <cell r="C949" t="str">
            <v>기술관리 제외한</v>
          </cell>
          <cell r="D949" t="str">
            <v>1</v>
          </cell>
          <cell r="E949" t="str">
            <v>식</v>
          </cell>
          <cell r="H949">
            <v>86465</v>
          </cell>
        </row>
        <row r="950">
          <cell r="C950" t="str">
            <v>10%</v>
          </cell>
        </row>
        <row r="953">
          <cell r="B953" t="str">
            <v>계</v>
          </cell>
          <cell r="F953">
            <v>985817</v>
          </cell>
          <cell r="H953">
            <v>985817</v>
          </cell>
        </row>
        <row r="963">
          <cell r="A963" t="str">
            <v>STOP LOG LEAF 제작 사용장비 경비</v>
          </cell>
        </row>
        <row r="964">
          <cell r="E964" t="str">
            <v xml:space="preserve"> </v>
          </cell>
        </row>
        <row r="965">
          <cell r="A965" t="str">
            <v>종       별</v>
          </cell>
          <cell r="C965" t="str">
            <v>재 료 또 는</v>
          </cell>
          <cell r="D965" t="str">
            <v xml:space="preserve">원 수 </v>
          </cell>
          <cell r="E965" t="str">
            <v>단 위</v>
          </cell>
          <cell r="F965" t="str">
            <v>총   액</v>
          </cell>
          <cell r="G965" t="str">
            <v>노   무   비</v>
          </cell>
          <cell r="I965" t="str">
            <v>재   료   비</v>
          </cell>
          <cell r="K965" t="str">
            <v>경      비</v>
          </cell>
          <cell r="M965" t="str">
            <v>비   고</v>
          </cell>
        </row>
        <row r="966">
          <cell r="C966" t="str">
            <v xml:space="preserve">규       격 </v>
          </cell>
          <cell r="F966" t="str">
            <v>금   액</v>
          </cell>
          <cell r="G966" t="str">
            <v>단  가</v>
          </cell>
          <cell r="H966" t="str">
            <v>금   액</v>
          </cell>
          <cell r="I966" t="str">
            <v>단  가</v>
          </cell>
          <cell r="J966" t="str">
            <v>금   액</v>
          </cell>
          <cell r="K966" t="str">
            <v>단  가</v>
          </cell>
          <cell r="L966" t="str">
            <v>금   액</v>
          </cell>
        </row>
        <row r="967">
          <cell r="A967" t="str">
            <v>LATHE</v>
          </cell>
          <cell r="C967" t="str">
            <v>12FT x 7.5HP</v>
          </cell>
          <cell r="D967">
            <v>0.41599999999999998</v>
          </cell>
          <cell r="E967" t="str">
            <v>Hr</v>
          </cell>
          <cell r="G967">
            <v>3418</v>
          </cell>
          <cell r="H967">
            <v>1421</v>
          </cell>
          <cell r="K967">
            <v>3775</v>
          </cell>
          <cell r="L967">
            <v>1570.3999999999999</v>
          </cell>
        </row>
        <row r="968">
          <cell r="A968" t="str">
            <v>PLANER</v>
          </cell>
          <cell r="C968" t="str">
            <v>4FT x 8FT</v>
          </cell>
          <cell r="D968">
            <v>7.5999999999999998E-2</v>
          </cell>
          <cell r="E968" t="str">
            <v>Hr</v>
          </cell>
          <cell r="G968">
            <v>3129</v>
          </cell>
          <cell r="H968">
            <v>237</v>
          </cell>
          <cell r="K968">
            <v>2743</v>
          </cell>
          <cell r="L968">
            <v>208.46799999999999</v>
          </cell>
        </row>
        <row r="969">
          <cell r="A969" t="str">
            <v>BORING M/C</v>
          </cell>
          <cell r="C969" t="str">
            <v>Hori.type,3HP</v>
          </cell>
          <cell r="D969">
            <v>0.248</v>
          </cell>
          <cell r="E969" t="str">
            <v>Hr</v>
          </cell>
          <cell r="G969">
            <v>3547</v>
          </cell>
          <cell r="H969">
            <v>879</v>
          </cell>
          <cell r="K969">
            <v>8928</v>
          </cell>
          <cell r="L969">
            <v>2214.1439999999998</v>
          </cell>
        </row>
        <row r="970">
          <cell r="A970" t="str">
            <v>UNION MELT WELDER</v>
          </cell>
          <cell r="C970" t="str">
            <v>5.5 KVA</v>
          </cell>
          <cell r="D970">
            <v>3.2240000000000002</v>
          </cell>
          <cell r="E970" t="str">
            <v>Hr</v>
          </cell>
          <cell r="G970">
            <v>3488</v>
          </cell>
          <cell r="H970">
            <v>11245</v>
          </cell>
          <cell r="K970">
            <v>1797</v>
          </cell>
          <cell r="L970">
            <v>5793.5280000000002</v>
          </cell>
        </row>
        <row r="971">
          <cell r="A971" t="str">
            <v>A.C WELDER</v>
          </cell>
          <cell r="C971" t="str">
            <v>10KVA</v>
          </cell>
          <cell r="D971">
            <v>9.9760000000000009</v>
          </cell>
          <cell r="E971" t="str">
            <v>Hr</v>
          </cell>
          <cell r="K971">
            <v>155</v>
          </cell>
          <cell r="L971">
            <v>1546.2800000000002</v>
          </cell>
        </row>
        <row r="972">
          <cell r="E972" t="str">
            <v xml:space="preserve"> </v>
          </cell>
        </row>
        <row r="973">
          <cell r="A973" t="str">
            <v>GOUGING M/C</v>
          </cell>
          <cell r="C973" t="str">
            <v>중 형</v>
          </cell>
          <cell r="D973">
            <v>3.56</v>
          </cell>
          <cell r="E973" t="str">
            <v>Hr</v>
          </cell>
          <cell r="G973">
            <v>3380</v>
          </cell>
          <cell r="H973">
            <v>12032</v>
          </cell>
          <cell r="K973">
            <v>670</v>
          </cell>
          <cell r="L973">
            <v>2385.1999999999998</v>
          </cell>
        </row>
        <row r="974">
          <cell r="A974" t="str">
            <v>GAS CUTTING M/C</v>
          </cell>
          <cell r="C974" t="str">
            <v>Auto형</v>
          </cell>
          <cell r="D974">
            <v>1.3280000000000001</v>
          </cell>
          <cell r="E974" t="str">
            <v>Hr</v>
          </cell>
          <cell r="G974">
            <v>11922</v>
          </cell>
          <cell r="H974">
            <v>15832</v>
          </cell>
          <cell r="K974">
            <v>119</v>
          </cell>
          <cell r="L974">
            <v>158.03200000000001</v>
          </cell>
        </row>
        <row r="975">
          <cell r="A975" t="str">
            <v>GAS CUTTING M/C</v>
          </cell>
          <cell r="C975" t="str">
            <v>수 동</v>
          </cell>
          <cell r="D975">
            <v>1.984</v>
          </cell>
          <cell r="E975" t="str">
            <v>Hr</v>
          </cell>
          <cell r="G975">
            <v>3974</v>
          </cell>
          <cell r="H975">
            <v>7884</v>
          </cell>
          <cell r="K975">
            <v>115</v>
          </cell>
          <cell r="L975">
            <v>228.16</v>
          </cell>
        </row>
        <row r="976">
          <cell r="A976" t="str">
            <v>GAS HEATING TOUCH</v>
          </cell>
          <cell r="C976" t="str">
            <v>중 형</v>
          </cell>
          <cell r="D976">
            <v>3.8719999999999999</v>
          </cell>
          <cell r="E976" t="str">
            <v>Hr</v>
          </cell>
          <cell r="G976">
            <v>3174</v>
          </cell>
          <cell r="H976">
            <v>12289</v>
          </cell>
          <cell r="K976">
            <v>115</v>
          </cell>
          <cell r="L976">
            <v>445.28</v>
          </cell>
        </row>
        <row r="977">
          <cell r="A977" t="str">
            <v>OVER HEAD CRANE</v>
          </cell>
          <cell r="C977" t="str">
            <v>30 TON</v>
          </cell>
          <cell r="D977">
            <v>0.88</v>
          </cell>
          <cell r="E977" t="str">
            <v>Hr</v>
          </cell>
          <cell r="G977">
            <v>9681</v>
          </cell>
          <cell r="H977">
            <v>8519</v>
          </cell>
          <cell r="K977">
            <v>3338</v>
          </cell>
          <cell r="L977">
            <v>2937.44</v>
          </cell>
        </row>
        <row r="978">
          <cell r="E978" t="str">
            <v xml:space="preserve"> </v>
          </cell>
        </row>
        <row r="979">
          <cell r="A979" t="str">
            <v>OVER HEAD CRANE</v>
          </cell>
          <cell r="C979" t="str">
            <v>20 TON</v>
          </cell>
          <cell r="D979">
            <v>0.88</v>
          </cell>
          <cell r="E979" t="str">
            <v>Hr</v>
          </cell>
          <cell r="G979">
            <v>9681</v>
          </cell>
          <cell r="H979">
            <v>8519</v>
          </cell>
          <cell r="K979">
            <v>3338</v>
          </cell>
          <cell r="L979">
            <v>2937.44</v>
          </cell>
        </row>
        <row r="980">
          <cell r="A980" t="str">
            <v>HYDRO PRESS</v>
          </cell>
          <cell r="C980" t="str">
            <v>100 TON</v>
          </cell>
          <cell r="D980">
            <v>1.72</v>
          </cell>
          <cell r="E980" t="str">
            <v>Hr</v>
          </cell>
          <cell r="G980">
            <v>3281</v>
          </cell>
          <cell r="H980">
            <v>5643</v>
          </cell>
          <cell r="K980">
            <v>6045</v>
          </cell>
          <cell r="L980">
            <v>10397.4</v>
          </cell>
        </row>
        <row r="981">
          <cell r="A981" t="str">
            <v>SHEARING M/C</v>
          </cell>
          <cell r="D981">
            <v>2</v>
          </cell>
          <cell r="E981" t="str">
            <v>Hr</v>
          </cell>
          <cell r="G981">
            <v>3688</v>
          </cell>
          <cell r="H981">
            <v>7376</v>
          </cell>
          <cell r="K981">
            <v>3209</v>
          </cell>
          <cell r="L981">
            <v>6418</v>
          </cell>
        </row>
        <row r="982">
          <cell r="A982" t="str">
            <v>DRILLING M/C</v>
          </cell>
          <cell r="C982" t="str">
            <v>3 HP</v>
          </cell>
          <cell r="D982">
            <v>0.48799999999999999</v>
          </cell>
          <cell r="E982" t="str">
            <v>Hr</v>
          </cell>
          <cell r="G982">
            <v>3401</v>
          </cell>
          <cell r="H982">
            <v>1659</v>
          </cell>
          <cell r="K982">
            <v>576</v>
          </cell>
          <cell r="L982">
            <v>281.08799999999997</v>
          </cell>
        </row>
        <row r="983">
          <cell r="A983" t="str">
            <v>DRILLING M/C</v>
          </cell>
          <cell r="C983" t="str">
            <v>Radial,5 HP</v>
          </cell>
          <cell r="D983">
            <v>0.48799999999999999</v>
          </cell>
          <cell r="E983" t="str">
            <v>Hr</v>
          </cell>
          <cell r="G983">
            <v>3401</v>
          </cell>
          <cell r="H983">
            <v>1659</v>
          </cell>
          <cell r="K983">
            <v>1720</v>
          </cell>
          <cell r="L983">
            <v>839.36</v>
          </cell>
        </row>
        <row r="984">
          <cell r="E984" t="str">
            <v xml:space="preserve"> </v>
          </cell>
        </row>
        <row r="985">
          <cell r="A985" t="str">
            <v>PORTABLE DRILL</v>
          </cell>
          <cell r="C985" t="str">
            <v>0.5 HP</v>
          </cell>
          <cell r="D985">
            <v>1.5640000000000001</v>
          </cell>
          <cell r="E985" t="str">
            <v>Hr</v>
          </cell>
          <cell r="K985">
            <v>12</v>
          </cell>
          <cell r="L985">
            <v>18.768000000000001</v>
          </cell>
        </row>
        <row r="986">
          <cell r="A986" t="str">
            <v>TRUCK CRANE</v>
          </cell>
          <cell r="C986" t="str">
            <v>30 TON</v>
          </cell>
          <cell r="D986">
            <v>0.65</v>
          </cell>
          <cell r="E986" t="str">
            <v>Hr</v>
          </cell>
          <cell r="G986">
            <v>18615</v>
          </cell>
          <cell r="H986">
            <v>12099</v>
          </cell>
          <cell r="I986">
            <v>7046</v>
          </cell>
          <cell r="J986">
            <v>4579</v>
          </cell>
          <cell r="K986">
            <v>44939</v>
          </cell>
          <cell r="L986">
            <v>29210.350000000002</v>
          </cell>
        </row>
        <row r="987">
          <cell r="A987" t="str">
            <v>리프트 트럭</v>
          </cell>
          <cell r="C987" t="str">
            <v>5 TON</v>
          </cell>
          <cell r="D987">
            <v>0.65</v>
          </cell>
          <cell r="E987" t="str">
            <v>Hr</v>
          </cell>
          <cell r="G987">
            <v>9681</v>
          </cell>
          <cell r="H987">
            <v>6292</v>
          </cell>
          <cell r="I987">
            <v>5116.08</v>
          </cell>
          <cell r="J987">
            <v>3325</v>
          </cell>
          <cell r="K987">
            <v>4863</v>
          </cell>
          <cell r="L987">
            <v>3160.9500000000003</v>
          </cell>
        </row>
        <row r="988">
          <cell r="A988" t="str">
            <v>COMPRESSOR</v>
          </cell>
          <cell r="C988" t="str">
            <v>7.1㎥/min</v>
          </cell>
          <cell r="D988">
            <v>3.32</v>
          </cell>
          <cell r="E988" t="str">
            <v>Hr</v>
          </cell>
          <cell r="G988">
            <v>9681</v>
          </cell>
          <cell r="H988">
            <v>32140</v>
          </cell>
          <cell r="I988">
            <v>6189</v>
          </cell>
          <cell r="J988">
            <v>20547</v>
          </cell>
          <cell r="K988">
            <v>3137</v>
          </cell>
          <cell r="L988">
            <v>10414.84</v>
          </cell>
        </row>
        <row r="989">
          <cell r="A989" t="str">
            <v>TRAILER</v>
          </cell>
          <cell r="C989" t="str">
            <v>30 TON</v>
          </cell>
          <cell r="D989">
            <v>0.65</v>
          </cell>
          <cell r="E989" t="str">
            <v>Hr</v>
          </cell>
          <cell r="G989">
            <v>8683</v>
          </cell>
          <cell r="H989">
            <v>5643</v>
          </cell>
          <cell r="I989">
            <v>15763</v>
          </cell>
          <cell r="J989">
            <v>10245</v>
          </cell>
          <cell r="K989">
            <v>27414</v>
          </cell>
          <cell r="L989">
            <v>17819.100000000002</v>
          </cell>
        </row>
        <row r="991">
          <cell r="B991" t="str">
            <v>계</v>
          </cell>
          <cell r="F991">
            <v>289048.228</v>
          </cell>
          <cell r="H991">
            <v>151368</v>
          </cell>
          <cell r="J991">
            <v>38696</v>
          </cell>
          <cell r="K991" t="str">
            <v xml:space="preserve"> </v>
          </cell>
          <cell r="L991">
            <v>98984.228000000003</v>
          </cell>
        </row>
        <row r="992">
          <cell r="A992" t="str">
            <v>STOP LOG LEAF 제작 소모 자재비</v>
          </cell>
        </row>
        <row r="993">
          <cell r="E993" t="str">
            <v xml:space="preserve"> </v>
          </cell>
        </row>
        <row r="994">
          <cell r="A994" t="str">
            <v>종       별</v>
          </cell>
          <cell r="C994" t="str">
            <v>재 료 또 는</v>
          </cell>
          <cell r="D994" t="str">
            <v xml:space="preserve">원 수 </v>
          </cell>
          <cell r="E994" t="str">
            <v>단 위</v>
          </cell>
          <cell r="F994" t="str">
            <v>총   액</v>
          </cell>
          <cell r="G994" t="str">
            <v>노   무   비</v>
          </cell>
          <cell r="I994" t="str">
            <v>재   료   비</v>
          </cell>
          <cell r="K994" t="str">
            <v>경      비</v>
          </cell>
          <cell r="M994" t="str">
            <v>비   고</v>
          </cell>
        </row>
        <row r="995">
          <cell r="C995" t="str">
            <v xml:space="preserve">규       격 </v>
          </cell>
          <cell r="F995" t="str">
            <v>금   액</v>
          </cell>
          <cell r="G995" t="str">
            <v>단  가</v>
          </cell>
          <cell r="H995" t="str">
            <v>금   액</v>
          </cell>
          <cell r="I995" t="str">
            <v>단  가</v>
          </cell>
          <cell r="J995" t="str">
            <v>금   액</v>
          </cell>
          <cell r="K995" t="str">
            <v>단  가</v>
          </cell>
          <cell r="L995" t="str">
            <v>금   액</v>
          </cell>
        </row>
        <row r="996">
          <cell r="A996" t="str">
            <v>산       소</v>
          </cell>
          <cell r="C996" t="str">
            <v>6,000L용</v>
          </cell>
          <cell r="D996">
            <v>0.38</v>
          </cell>
          <cell r="E996" t="str">
            <v>병</v>
          </cell>
          <cell r="G996" t="str">
            <v xml:space="preserve"> </v>
          </cell>
          <cell r="I996">
            <v>12000</v>
          </cell>
          <cell r="J996">
            <v>4560</v>
          </cell>
        </row>
        <row r="997">
          <cell r="A997" t="str">
            <v>아 세 치 렌</v>
          </cell>
          <cell r="C997" t="str">
            <v>4,500L용</v>
          </cell>
          <cell r="D997">
            <v>0.33</v>
          </cell>
          <cell r="E997" t="str">
            <v>병</v>
          </cell>
          <cell r="I997">
            <v>55392</v>
          </cell>
          <cell r="J997">
            <v>18279</v>
          </cell>
        </row>
        <row r="998">
          <cell r="A998" t="str">
            <v>용   접  봉</v>
          </cell>
          <cell r="C998" t="str">
            <v>SS41, 4M/Mx350L</v>
          </cell>
          <cell r="D998">
            <v>3</v>
          </cell>
          <cell r="E998" t="str">
            <v>KG</v>
          </cell>
          <cell r="I998">
            <v>1260</v>
          </cell>
          <cell r="J998">
            <v>3780</v>
          </cell>
        </row>
        <row r="1000">
          <cell r="A1000" t="str">
            <v xml:space="preserve"> </v>
          </cell>
          <cell r="D1000" t="str">
            <v xml:space="preserve"> </v>
          </cell>
          <cell r="E1000" t="str">
            <v xml:space="preserve"> </v>
          </cell>
        </row>
        <row r="1001">
          <cell r="E1001" t="str">
            <v xml:space="preserve"> </v>
          </cell>
        </row>
        <row r="1003">
          <cell r="B1003" t="str">
            <v>계</v>
          </cell>
          <cell r="F1003">
            <v>26619</v>
          </cell>
          <cell r="J1003">
            <v>26619</v>
          </cell>
        </row>
        <row r="1021">
          <cell r="A1021" t="str">
            <v>STOP LOG LEAF 설치 인건비</v>
          </cell>
        </row>
        <row r="1022">
          <cell r="E1022" t="str">
            <v xml:space="preserve"> </v>
          </cell>
        </row>
        <row r="1023">
          <cell r="A1023" t="str">
            <v>종       별</v>
          </cell>
          <cell r="C1023" t="str">
            <v>재 료 또 는</v>
          </cell>
          <cell r="D1023" t="str">
            <v xml:space="preserve">원 수 </v>
          </cell>
          <cell r="E1023" t="str">
            <v>단 위</v>
          </cell>
          <cell r="F1023" t="str">
            <v>총   액</v>
          </cell>
          <cell r="G1023" t="str">
            <v>노   무   비</v>
          </cell>
          <cell r="I1023" t="str">
            <v>재   료   비</v>
          </cell>
          <cell r="K1023" t="str">
            <v>경      비</v>
          </cell>
          <cell r="M1023" t="str">
            <v>비   고</v>
          </cell>
        </row>
        <row r="1024">
          <cell r="C1024" t="str">
            <v xml:space="preserve">규       격 </v>
          </cell>
          <cell r="F1024" t="str">
            <v>금   액</v>
          </cell>
          <cell r="G1024" t="str">
            <v>단  가</v>
          </cell>
          <cell r="H1024" t="str">
            <v>금   액</v>
          </cell>
          <cell r="I1024" t="str">
            <v>단  가</v>
          </cell>
          <cell r="J1024" t="str">
            <v>금   액</v>
          </cell>
          <cell r="K1024" t="str">
            <v>단  가</v>
          </cell>
          <cell r="L1024" t="str">
            <v>금   액</v>
          </cell>
        </row>
        <row r="1025">
          <cell r="A1025" t="str">
            <v>기 술 관 리</v>
          </cell>
          <cell r="C1025" t="str">
            <v>기계기사2급</v>
          </cell>
          <cell r="D1025">
            <v>0.5</v>
          </cell>
          <cell r="E1025" t="str">
            <v>인</v>
          </cell>
          <cell r="G1025">
            <v>69405</v>
          </cell>
          <cell r="H1025">
            <v>34702</v>
          </cell>
        </row>
        <row r="1026">
          <cell r="A1026" t="str">
            <v>운 반 조 작</v>
          </cell>
          <cell r="C1026" t="str">
            <v>비   계   공</v>
          </cell>
          <cell r="D1026">
            <v>0.97</v>
          </cell>
          <cell r="E1026" t="str">
            <v>인</v>
          </cell>
          <cell r="G1026">
            <v>79467</v>
          </cell>
          <cell r="H1026">
            <v>77082</v>
          </cell>
        </row>
        <row r="1027">
          <cell r="A1027" t="str">
            <v>조 립 조 정</v>
          </cell>
          <cell r="C1027" t="str">
            <v>비   계   공</v>
          </cell>
          <cell r="D1027">
            <v>2.02</v>
          </cell>
          <cell r="E1027" t="str">
            <v>인</v>
          </cell>
          <cell r="G1027">
            <v>79467</v>
          </cell>
          <cell r="H1027">
            <v>160523</v>
          </cell>
        </row>
        <row r="1028">
          <cell r="A1028" t="str">
            <v xml:space="preserve"> </v>
          </cell>
          <cell r="C1028" t="str">
            <v>프랜트 제관공</v>
          </cell>
          <cell r="D1028">
            <v>1.19</v>
          </cell>
          <cell r="E1028" t="str">
            <v>인</v>
          </cell>
          <cell r="G1028">
            <v>81966</v>
          </cell>
          <cell r="H1028">
            <v>97539</v>
          </cell>
        </row>
        <row r="1029">
          <cell r="A1029" t="str">
            <v xml:space="preserve"> </v>
          </cell>
          <cell r="C1029" t="str">
            <v>측   량   사</v>
          </cell>
          <cell r="D1029">
            <v>0.122</v>
          </cell>
          <cell r="E1029" t="str">
            <v>인</v>
          </cell>
          <cell r="G1029">
            <v>58506</v>
          </cell>
          <cell r="H1029">
            <v>7137</v>
          </cell>
        </row>
        <row r="1031">
          <cell r="C1031" t="str">
            <v>프랜트기계설치공</v>
          </cell>
          <cell r="D1031">
            <v>1.17</v>
          </cell>
          <cell r="E1031" t="str">
            <v>인</v>
          </cell>
          <cell r="G1031">
            <v>80805</v>
          </cell>
          <cell r="H1031">
            <v>94541</v>
          </cell>
        </row>
        <row r="1032">
          <cell r="A1032" t="str">
            <v>설      치</v>
          </cell>
          <cell r="C1032" t="str">
            <v>비   계   공</v>
          </cell>
          <cell r="D1032">
            <v>0.36</v>
          </cell>
          <cell r="E1032" t="str">
            <v>인</v>
          </cell>
          <cell r="G1032">
            <v>79467</v>
          </cell>
          <cell r="H1032">
            <v>28608</v>
          </cell>
        </row>
        <row r="1033">
          <cell r="C1033" t="str">
            <v>프랜트기계설치공</v>
          </cell>
          <cell r="D1033">
            <v>0.13</v>
          </cell>
          <cell r="E1033" t="str">
            <v>인</v>
          </cell>
          <cell r="G1033">
            <v>81966</v>
          </cell>
          <cell r="H1033">
            <v>10655</v>
          </cell>
        </row>
        <row r="1034">
          <cell r="A1034" t="str">
            <v>전 원 배 선</v>
          </cell>
          <cell r="C1034" t="str">
            <v>플랜트전공</v>
          </cell>
          <cell r="D1034">
            <v>6.3E-2</v>
          </cell>
          <cell r="E1034" t="str">
            <v>인</v>
          </cell>
          <cell r="G1034">
            <v>64285</v>
          </cell>
          <cell r="H1034">
            <v>4049</v>
          </cell>
          <cell r="I1034" t="str">
            <v xml:space="preserve"> </v>
          </cell>
          <cell r="J1034" t="str">
            <v xml:space="preserve"> </v>
          </cell>
        </row>
        <row r="1035">
          <cell r="A1035" t="str">
            <v xml:space="preserve"> </v>
          </cell>
          <cell r="C1035" t="str">
            <v xml:space="preserve"> </v>
          </cell>
          <cell r="D1035" t="str">
            <v xml:space="preserve"> </v>
          </cell>
          <cell r="E1035" t="str">
            <v xml:space="preserve"> </v>
          </cell>
          <cell r="G1035" t="str">
            <v xml:space="preserve"> </v>
          </cell>
        </row>
        <row r="1036">
          <cell r="A1036" t="str">
            <v>검사 및 교정</v>
          </cell>
          <cell r="C1036" t="str">
            <v>기술관리,전원</v>
          </cell>
          <cell r="D1036" t="str">
            <v>1</v>
          </cell>
          <cell r="E1036" t="str">
            <v>식</v>
          </cell>
          <cell r="H1036">
            <v>47608</v>
          </cell>
        </row>
        <row r="1037">
          <cell r="C1037" t="str">
            <v>배선제외10%</v>
          </cell>
        </row>
        <row r="1040">
          <cell r="B1040" t="str">
            <v>계</v>
          </cell>
          <cell r="F1040">
            <v>562444</v>
          </cell>
          <cell r="H1040">
            <v>562444</v>
          </cell>
        </row>
        <row r="1050">
          <cell r="E1050" t="str">
            <v xml:space="preserve"> </v>
          </cell>
          <cell r="F1050" t="str">
            <v>STOP LOG LEAF 설치 사용장비 경비</v>
          </cell>
        </row>
        <row r="1051">
          <cell r="E1051" t="str">
            <v xml:space="preserve"> </v>
          </cell>
        </row>
        <row r="1052">
          <cell r="A1052" t="str">
            <v>종       별</v>
          </cell>
          <cell r="C1052" t="str">
            <v>재 료 또 는</v>
          </cell>
          <cell r="D1052" t="str">
            <v xml:space="preserve">원 수 </v>
          </cell>
          <cell r="E1052" t="str">
            <v>단 위</v>
          </cell>
          <cell r="F1052" t="str">
            <v>총   액</v>
          </cell>
          <cell r="G1052" t="str">
            <v>노   무   비</v>
          </cell>
          <cell r="I1052" t="str">
            <v>재   료   비</v>
          </cell>
          <cell r="K1052" t="str">
            <v>경      비</v>
          </cell>
          <cell r="M1052" t="str">
            <v>비   고</v>
          </cell>
        </row>
        <row r="1053">
          <cell r="C1053" t="str">
            <v xml:space="preserve">규       격 </v>
          </cell>
          <cell r="F1053" t="str">
            <v>금   액</v>
          </cell>
          <cell r="G1053" t="str">
            <v>단  가</v>
          </cell>
          <cell r="H1053" t="str">
            <v>금   액</v>
          </cell>
          <cell r="I1053" t="str">
            <v>단  가</v>
          </cell>
          <cell r="J1053" t="str">
            <v>금   액</v>
          </cell>
          <cell r="K1053" t="str">
            <v>단  가</v>
          </cell>
          <cell r="L1053" t="str">
            <v>금   액</v>
          </cell>
        </row>
        <row r="1054">
          <cell r="A1054" t="str">
            <v>A.C WELDER</v>
          </cell>
          <cell r="C1054" t="str">
            <v>10KVA</v>
          </cell>
          <cell r="D1054">
            <v>8</v>
          </cell>
          <cell r="E1054" t="str">
            <v>Hr</v>
          </cell>
          <cell r="K1054">
            <v>155</v>
          </cell>
          <cell r="L1054">
            <v>1240</v>
          </cell>
        </row>
        <row r="1055">
          <cell r="A1055" t="str">
            <v>PORTABLE DRILL</v>
          </cell>
          <cell r="C1055" t="str">
            <v>1.5 Hp</v>
          </cell>
          <cell r="D1055">
            <v>16</v>
          </cell>
          <cell r="E1055" t="str">
            <v>Hr</v>
          </cell>
          <cell r="K1055">
            <v>14</v>
          </cell>
          <cell r="L1055">
            <v>224</v>
          </cell>
        </row>
        <row r="1056">
          <cell r="A1056" t="str">
            <v>PORTABLE GRINDER</v>
          </cell>
          <cell r="C1056" t="str">
            <v>0.5 Hp</v>
          </cell>
          <cell r="D1056">
            <v>16</v>
          </cell>
          <cell r="E1056" t="str">
            <v>Hr</v>
          </cell>
          <cell r="K1056">
            <v>22</v>
          </cell>
          <cell r="L1056">
            <v>352</v>
          </cell>
        </row>
        <row r="1057">
          <cell r="A1057" t="str">
            <v>WINCH</v>
          </cell>
          <cell r="C1057" t="str">
            <v>10Hp</v>
          </cell>
          <cell r="D1057">
            <v>8</v>
          </cell>
          <cell r="E1057" t="str">
            <v>Hr</v>
          </cell>
          <cell r="G1057">
            <v>9235</v>
          </cell>
          <cell r="H1057">
            <v>73880</v>
          </cell>
          <cell r="K1057">
            <v>850</v>
          </cell>
          <cell r="L1057">
            <v>6800</v>
          </cell>
        </row>
        <row r="1058">
          <cell r="A1058" t="str">
            <v>FORK LIFT</v>
          </cell>
          <cell r="C1058" t="str">
            <v>3.5TON</v>
          </cell>
          <cell r="D1058">
            <v>8</v>
          </cell>
          <cell r="E1058" t="str">
            <v>Hr</v>
          </cell>
          <cell r="G1058">
            <v>9681</v>
          </cell>
          <cell r="H1058">
            <v>77448</v>
          </cell>
          <cell r="I1058">
            <v>5116</v>
          </cell>
          <cell r="J1058">
            <v>40928</v>
          </cell>
          <cell r="K1058">
            <v>3470</v>
          </cell>
          <cell r="L1058">
            <v>27760</v>
          </cell>
        </row>
        <row r="1060">
          <cell r="A1060" t="str">
            <v>TRUCK CRANE</v>
          </cell>
          <cell r="C1060" t="str">
            <v>20TON</v>
          </cell>
          <cell r="D1060">
            <v>8</v>
          </cell>
          <cell r="E1060" t="str">
            <v>Hr</v>
          </cell>
          <cell r="G1060">
            <v>18615</v>
          </cell>
          <cell r="H1060">
            <v>148920</v>
          </cell>
          <cell r="I1060">
            <v>4939</v>
          </cell>
          <cell r="J1060">
            <v>39512</v>
          </cell>
          <cell r="K1060">
            <v>40975</v>
          </cell>
          <cell r="L1060">
            <v>327800</v>
          </cell>
        </row>
        <row r="1063">
          <cell r="A1063" t="str">
            <v xml:space="preserve">      계</v>
          </cell>
          <cell r="F1063">
            <v>744864</v>
          </cell>
          <cell r="H1063">
            <v>300248</v>
          </cell>
          <cell r="J1063">
            <v>80440</v>
          </cell>
          <cell r="L1063">
            <v>364176</v>
          </cell>
        </row>
        <row r="1079">
          <cell r="E1079" t="str">
            <v xml:space="preserve"> </v>
          </cell>
          <cell r="F1079" t="str">
            <v>STOP LOG LEAF 설치 소모 자재비</v>
          </cell>
        </row>
        <row r="1080">
          <cell r="E1080" t="str">
            <v xml:space="preserve"> </v>
          </cell>
        </row>
        <row r="1081">
          <cell r="A1081" t="str">
            <v>종       별</v>
          </cell>
          <cell r="C1081" t="str">
            <v>재 료 또 는</v>
          </cell>
          <cell r="D1081" t="str">
            <v xml:space="preserve">원 수 </v>
          </cell>
          <cell r="E1081" t="str">
            <v>단 위</v>
          </cell>
          <cell r="F1081" t="str">
            <v>총   액</v>
          </cell>
          <cell r="G1081" t="str">
            <v>노   무   비</v>
          </cell>
          <cell r="I1081" t="str">
            <v>재   료   비</v>
          </cell>
          <cell r="K1081" t="str">
            <v>경      비</v>
          </cell>
          <cell r="M1081" t="str">
            <v>비   고</v>
          </cell>
        </row>
        <row r="1082">
          <cell r="C1082" t="str">
            <v xml:space="preserve">규       격 </v>
          </cell>
          <cell r="F1082" t="str">
            <v>금   액</v>
          </cell>
          <cell r="G1082" t="str">
            <v>단  가</v>
          </cell>
          <cell r="H1082" t="str">
            <v>금   액</v>
          </cell>
          <cell r="I1082" t="str">
            <v>단  가</v>
          </cell>
          <cell r="J1082" t="str">
            <v>금   액</v>
          </cell>
          <cell r="K1082" t="str">
            <v>단  가</v>
          </cell>
          <cell r="L1082" t="str">
            <v>금   액</v>
          </cell>
        </row>
        <row r="1083">
          <cell r="A1083" t="str">
            <v>산       소</v>
          </cell>
          <cell r="C1083" t="str">
            <v>6,000L용</v>
          </cell>
          <cell r="D1083">
            <v>2.2999999999999998</v>
          </cell>
          <cell r="E1083" t="str">
            <v>병</v>
          </cell>
          <cell r="G1083" t="str">
            <v xml:space="preserve"> </v>
          </cell>
          <cell r="I1083">
            <v>12000</v>
          </cell>
          <cell r="J1083">
            <v>27600</v>
          </cell>
        </row>
        <row r="1084">
          <cell r="A1084" t="str">
            <v>아 세 치 렌</v>
          </cell>
          <cell r="C1084" t="str">
            <v>4,500L용</v>
          </cell>
          <cell r="D1084">
            <v>1.98</v>
          </cell>
          <cell r="E1084" t="str">
            <v>병</v>
          </cell>
          <cell r="I1084">
            <v>55392</v>
          </cell>
          <cell r="J1084">
            <v>109676</v>
          </cell>
        </row>
        <row r="1085">
          <cell r="A1085" t="str">
            <v>용   접  봉</v>
          </cell>
          <cell r="C1085" t="str">
            <v>SS41 , 4M/M</v>
          </cell>
          <cell r="D1085">
            <v>14.35</v>
          </cell>
          <cell r="E1085" t="str">
            <v>KG</v>
          </cell>
          <cell r="I1085">
            <v>1260</v>
          </cell>
          <cell r="J1085">
            <v>18081</v>
          </cell>
        </row>
        <row r="1086">
          <cell r="A1086" t="str">
            <v>함       석</v>
          </cell>
          <cell r="C1086" t="str">
            <v>#31x3'x6'</v>
          </cell>
          <cell r="D1086">
            <v>0.53</v>
          </cell>
          <cell r="E1086" t="str">
            <v>매</v>
          </cell>
          <cell r="I1086">
            <v>2825</v>
          </cell>
          <cell r="J1086">
            <v>1497</v>
          </cell>
        </row>
        <row r="1087">
          <cell r="A1087" t="str">
            <v>전       력</v>
          </cell>
          <cell r="D1087">
            <v>306</v>
          </cell>
          <cell r="E1087" t="str">
            <v>KWH</v>
          </cell>
          <cell r="K1087">
            <v>61.6</v>
          </cell>
          <cell r="L1087">
            <v>18849</v>
          </cell>
        </row>
        <row r="1089">
          <cell r="A1089" t="str">
            <v xml:space="preserve"> </v>
          </cell>
        </row>
        <row r="1091">
          <cell r="B1091" t="str">
            <v>계</v>
          </cell>
          <cell r="F1091">
            <v>175703</v>
          </cell>
          <cell r="J1091">
            <v>156854</v>
          </cell>
          <cell r="L1091">
            <v>18849</v>
          </cell>
        </row>
        <row r="1092">
          <cell r="A1092" t="str">
            <v xml:space="preserve"> </v>
          </cell>
        </row>
        <row r="1093">
          <cell r="A1093" t="str">
            <v xml:space="preserve"> </v>
          </cell>
        </row>
        <row r="1094">
          <cell r="A1094" t="str">
            <v xml:space="preserve"> </v>
          </cell>
        </row>
        <row r="1095">
          <cell r="A1095" t="str">
            <v xml:space="preserve"> </v>
          </cell>
        </row>
        <row r="1096">
          <cell r="A1096" t="str">
            <v xml:space="preserve"> </v>
          </cell>
        </row>
        <row r="1097">
          <cell r="A1097" t="str">
            <v xml:space="preserve"> </v>
          </cell>
        </row>
        <row r="1098">
          <cell r="A1098" t="str">
            <v xml:space="preserve"> </v>
          </cell>
        </row>
        <row r="1099">
          <cell r="A1099" t="str">
            <v xml:space="preserve"> </v>
          </cell>
        </row>
        <row r="1100">
          <cell r="A1100" t="str">
            <v xml:space="preserve"> </v>
          </cell>
        </row>
        <row r="1101">
          <cell r="A1101" t="str">
            <v xml:space="preserve"> </v>
          </cell>
        </row>
        <row r="1102">
          <cell r="A1102" t="str">
            <v xml:space="preserve"> </v>
          </cell>
        </row>
        <row r="1103">
          <cell r="A1103" t="str">
            <v xml:space="preserve"> </v>
          </cell>
        </row>
        <row r="1105">
          <cell r="A1105" t="str">
            <v xml:space="preserve"> </v>
          </cell>
        </row>
        <row r="1106">
          <cell r="A1106" t="str">
            <v xml:space="preserve"> </v>
          </cell>
        </row>
        <row r="1107">
          <cell r="A1107" t="str">
            <v xml:space="preserve"> </v>
          </cell>
        </row>
        <row r="1108">
          <cell r="E1108" t="str">
            <v xml:space="preserve"> </v>
          </cell>
          <cell r="F1108" t="str">
            <v>RADIAL GATE LEAF 제작 인건비</v>
          </cell>
        </row>
        <row r="1109">
          <cell r="E1109" t="str">
            <v xml:space="preserve"> </v>
          </cell>
        </row>
        <row r="1110">
          <cell r="A1110" t="str">
            <v>종       별</v>
          </cell>
          <cell r="C1110" t="str">
            <v>재 료 또 는</v>
          </cell>
          <cell r="F1110" t="str">
            <v>총   액</v>
          </cell>
          <cell r="G1110" t="str">
            <v xml:space="preserve">    노   무   비</v>
          </cell>
          <cell r="I1110" t="str">
            <v xml:space="preserve">    재   료   비</v>
          </cell>
          <cell r="K1110" t="str">
            <v xml:space="preserve">    경      비</v>
          </cell>
        </row>
        <row r="1111">
          <cell r="C1111" t="str">
            <v xml:space="preserve">규       격 </v>
          </cell>
          <cell r="E1111" t="str">
            <v xml:space="preserve"> </v>
          </cell>
          <cell r="F1111" t="str">
            <v>금   액</v>
          </cell>
          <cell r="G1111" t="str">
            <v>단  가</v>
          </cell>
          <cell r="H1111" t="str">
            <v>금   액</v>
          </cell>
          <cell r="I1111" t="str">
            <v>단  가</v>
          </cell>
          <cell r="J1111" t="str">
            <v>금   액</v>
          </cell>
          <cell r="K1111" t="str">
            <v>단  가</v>
          </cell>
          <cell r="L1111" t="str">
            <v>금   액</v>
          </cell>
        </row>
        <row r="1112">
          <cell r="A1112" t="str">
            <v>기술관리</v>
          </cell>
          <cell r="C1112" t="str">
            <v>기계기사1급</v>
          </cell>
          <cell r="D1112">
            <v>0.5</v>
          </cell>
          <cell r="E1112" t="str">
            <v>인</v>
          </cell>
          <cell r="G1112">
            <v>97488</v>
          </cell>
          <cell r="H1112">
            <v>48744</v>
          </cell>
        </row>
        <row r="1113">
          <cell r="A1113" t="str">
            <v>본  뜨  기</v>
          </cell>
          <cell r="C1113" t="str">
            <v>프랜트 제관공</v>
          </cell>
          <cell r="D1113">
            <v>0.52300000000000002</v>
          </cell>
          <cell r="E1113" t="str">
            <v>인</v>
          </cell>
          <cell r="G1113">
            <v>81966</v>
          </cell>
          <cell r="H1113">
            <v>42868</v>
          </cell>
        </row>
        <row r="1114">
          <cell r="A1114" t="str">
            <v>금  긋  기</v>
          </cell>
          <cell r="C1114" t="str">
            <v>프랜트 제관공</v>
          </cell>
          <cell r="D1114">
            <v>1.39</v>
          </cell>
          <cell r="E1114" t="str">
            <v>인</v>
          </cell>
          <cell r="G1114">
            <v>81966</v>
          </cell>
          <cell r="H1114">
            <v>113932</v>
          </cell>
        </row>
        <row r="1115">
          <cell r="A1115" t="str">
            <v>절      단</v>
          </cell>
          <cell r="C1115" t="str">
            <v>프랜트 제관공</v>
          </cell>
          <cell r="D1115">
            <v>0.38</v>
          </cell>
          <cell r="E1115" t="str">
            <v>인</v>
          </cell>
          <cell r="G1115">
            <v>81966</v>
          </cell>
          <cell r="H1115">
            <v>31147</v>
          </cell>
        </row>
        <row r="1116">
          <cell r="A1116" t="str">
            <v>가      공</v>
          </cell>
          <cell r="C1116" t="str">
            <v>프랜트 제관공</v>
          </cell>
          <cell r="D1116">
            <v>1.59</v>
          </cell>
          <cell r="E1116" t="str">
            <v>인</v>
          </cell>
          <cell r="G1116">
            <v>81966</v>
          </cell>
          <cell r="H1116">
            <v>130325</v>
          </cell>
        </row>
        <row r="1118">
          <cell r="A1118" t="str">
            <v>구 멍 뚫 기</v>
          </cell>
          <cell r="C1118" t="str">
            <v>프랜트 제관공</v>
          </cell>
          <cell r="D1118">
            <v>0.47499999999999998</v>
          </cell>
          <cell r="E1118" t="str">
            <v>인</v>
          </cell>
          <cell r="G1118">
            <v>81966</v>
          </cell>
          <cell r="H1118">
            <v>38933</v>
          </cell>
        </row>
        <row r="1119">
          <cell r="A1119" t="str">
            <v>용      접</v>
          </cell>
          <cell r="C1119" t="str">
            <v>프랜트 용접공</v>
          </cell>
          <cell r="D1119">
            <v>2.5499999999999998</v>
          </cell>
          <cell r="E1119" t="str">
            <v>인</v>
          </cell>
          <cell r="G1119">
            <v>95379</v>
          </cell>
          <cell r="H1119">
            <v>243216</v>
          </cell>
        </row>
        <row r="1120">
          <cell r="A1120" t="str">
            <v>부 품 조 립</v>
          </cell>
          <cell r="C1120" t="str">
            <v>비   계   공</v>
          </cell>
          <cell r="D1120">
            <v>1.3049999999999999</v>
          </cell>
          <cell r="E1120" t="str">
            <v>인</v>
          </cell>
          <cell r="G1120">
            <v>79467</v>
          </cell>
          <cell r="H1120">
            <v>103704</v>
          </cell>
        </row>
        <row r="1121">
          <cell r="C1121" t="str">
            <v>프랜트기계설치공</v>
          </cell>
          <cell r="D1121">
            <v>1.3049999999999999</v>
          </cell>
          <cell r="E1121" t="str">
            <v>인</v>
          </cell>
          <cell r="G1121">
            <v>80805</v>
          </cell>
          <cell r="H1121">
            <v>105450</v>
          </cell>
        </row>
        <row r="1122">
          <cell r="A1122" t="str">
            <v>소운반 조작</v>
          </cell>
          <cell r="C1122" t="str">
            <v>비   계   공</v>
          </cell>
          <cell r="D1122">
            <v>0.98</v>
          </cell>
          <cell r="E1122" t="str">
            <v>인</v>
          </cell>
          <cell r="G1122">
            <v>79467</v>
          </cell>
          <cell r="H1122">
            <v>77877</v>
          </cell>
        </row>
        <row r="1124">
          <cell r="A1124" t="str">
            <v>가   조   립</v>
          </cell>
          <cell r="C1124" t="str">
            <v>비   계   공</v>
          </cell>
          <cell r="D1124">
            <v>1.0329999999999999</v>
          </cell>
          <cell r="E1124" t="str">
            <v>인</v>
          </cell>
          <cell r="G1124">
            <v>79467</v>
          </cell>
          <cell r="H1124">
            <v>82089</v>
          </cell>
        </row>
        <row r="1125">
          <cell r="C1125" t="str">
            <v>프랜트 제관공</v>
          </cell>
          <cell r="D1125">
            <v>2.1160000000000001</v>
          </cell>
          <cell r="E1125" t="str">
            <v>인</v>
          </cell>
          <cell r="G1125">
            <v>81966</v>
          </cell>
          <cell r="H1125">
            <v>173440</v>
          </cell>
        </row>
        <row r="1126">
          <cell r="C1126" t="str">
            <v>프랜트 용접공</v>
          </cell>
          <cell r="D1126">
            <v>1.02</v>
          </cell>
          <cell r="E1126" t="str">
            <v>인</v>
          </cell>
          <cell r="G1126">
            <v>95379</v>
          </cell>
          <cell r="H1126">
            <v>97286</v>
          </cell>
        </row>
        <row r="1127">
          <cell r="C1127" t="str">
            <v>측   량   사</v>
          </cell>
          <cell r="D1127">
            <v>0.17199999999999999</v>
          </cell>
          <cell r="E1127" t="str">
            <v>인</v>
          </cell>
          <cell r="G1127">
            <v>58506</v>
          </cell>
          <cell r="H1127">
            <v>10063</v>
          </cell>
        </row>
        <row r="1128">
          <cell r="C1128" t="str">
            <v>프랜트기계설치공</v>
          </cell>
          <cell r="D1128">
            <v>0.62</v>
          </cell>
          <cell r="E1128" t="str">
            <v>인</v>
          </cell>
          <cell r="G1128">
            <v>80805</v>
          </cell>
          <cell r="H1128">
            <v>50099</v>
          </cell>
        </row>
        <row r="1129">
          <cell r="E1129" t="str">
            <v xml:space="preserve"> </v>
          </cell>
        </row>
        <row r="1130">
          <cell r="C1130" t="str">
            <v>특 별 인 부</v>
          </cell>
          <cell r="D1130">
            <v>0.372</v>
          </cell>
          <cell r="E1130" t="str">
            <v>인</v>
          </cell>
          <cell r="G1130">
            <v>57379</v>
          </cell>
          <cell r="H1130">
            <v>21344</v>
          </cell>
        </row>
        <row r="1131">
          <cell r="A1131" t="str">
            <v>검사 및 교정</v>
          </cell>
          <cell r="C1131" t="str">
            <v>기술관리 제외한</v>
          </cell>
          <cell r="D1131" t="str">
            <v>1</v>
          </cell>
          <cell r="E1131" t="str">
            <v>식</v>
          </cell>
          <cell r="H1131">
            <v>132177</v>
          </cell>
        </row>
        <row r="1132">
          <cell r="C1132" t="str">
            <v>10%</v>
          </cell>
        </row>
        <row r="1134">
          <cell r="B1134" t="str">
            <v>계</v>
          </cell>
          <cell r="F1134">
            <v>1502694</v>
          </cell>
          <cell r="H1134">
            <v>1502694</v>
          </cell>
        </row>
        <row r="1137">
          <cell r="E1137" t="str">
            <v xml:space="preserve"> </v>
          </cell>
          <cell r="F1137" t="str">
            <v>RADIAL GATE LEAF 제작 사용장비 경비</v>
          </cell>
        </row>
        <row r="1138">
          <cell r="E1138" t="str">
            <v xml:space="preserve"> </v>
          </cell>
        </row>
        <row r="1139">
          <cell r="A1139" t="str">
            <v>종       별</v>
          </cell>
          <cell r="C1139" t="str">
            <v>재 료 또 는</v>
          </cell>
          <cell r="D1139" t="str">
            <v xml:space="preserve">원 수 </v>
          </cell>
          <cell r="E1139" t="str">
            <v>단 위</v>
          </cell>
          <cell r="F1139" t="str">
            <v>총   액</v>
          </cell>
          <cell r="G1139" t="str">
            <v>노   무   비</v>
          </cell>
          <cell r="I1139" t="str">
            <v>재   료   비</v>
          </cell>
          <cell r="K1139" t="str">
            <v>경      비</v>
          </cell>
          <cell r="M1139" t="str">
            <v>비   고</v>
          </cell>
        </row>
        <row r="1140">
          <cell r="C1140" t="str">
            <v xml:space="preserve">규       격 </v>
          </cell>
          <cell r="F1140" t="str">
            <v>금   액</v>
          </cell>
          <cell r="G1140" t="str">
            <v>단  가</v>
          </cell>
          <cell r="H1140" t="str">
            <v>금   액</v>
          </cell>
          <cell r="I1140" t="str">
            <v>단  가</v>
          </cell>
          <cell r="J1140" t="str">
            <v>금   액</v>
          </cell>
          <cell r="K1140" t="str">
            <v>단  가</v>
          </cell>
          <cell r="L1140" t="str">
            <v>금   액</v>
          </cell>
        </row>
        <row r="1141">
          <cell r="A1141" t="str">
            <v>LATHE</v>
          </cell>
          <cell r="C1141" t="str">
            <v>12FT x 7.5HP</v>
          </cell>
          <cell r="D1141">
            <v>0.64</v>
          </cell>
          <cell r="E1141" t="str">
            <v>Hr</v>
          </cell>
          <cell r="G1141">
            <v>3418</v>
          </cell>
          <cell r="H1141">
            <v>2187</v>
          </cell>
          <cell r="K1141">
            <v>3775</v>
          </cell>
          <cell r="L1141">
            <v>2416</v>
          </cell>
        </row>
        <row r="1142">
          <cell r="A1142" t="str">
            <v>PLANER</v>
          </cell>
          <cell r="C1142" t="str">
            <v>4FT x 8FT</v>
          </cell>
          <cell r="D1142">
            <v>0.72</v>
          </cell>
          <cell r="E1142" t="str">
            <v>Hr</v>
          </cell>
          <cell r="G1142">
            <v>3129</v>
          </cell>
          <cell r="H1142">
            <v>2252</v>
          </cell>
          <cell r="K1142">
            <v>2743</v>
          </cell>
          <cell r="L1142">
            <v>1974</v>
          </cell>
        </row>
        <row r="1143">
          <cell r="A1143" t="str">
            <v>BORING M/C</v>
          </cell>
          <cell r="C1143" t="str">
            <v>Hori.type,3HP</v>
          </cell>
          <cell r="D1143">
            <v>1.72</v>
          </cell>
          <cell r="E1143" t="str">
            <v>Hr</v>
          </cell>
          <cell r="G1143">
            <v>3547</v>
          </cell>
          <cell r="H1143">
            <v>6100</v>
          </cell>
          <cell r="K1143">
            <v>8928</v>
          </cell>
          <cell r="L1143">
            <v>15356</v>
          </cell>
        </row>
        <row r="1144">
          <cell r="A1144" t="str">
            <v>UNION MELT WELDER</v>
          </cell>
          <cell r="C1144" t="str">
            <v>5.5 KVA</v>
          </cell>
          <cell r="D1144">
            <v>2.8559999999999999</v>
          </cell>
          <cell r="E1144" t="str">
            <v>Hr</v>
          </cell>
          <cell r="G1144">
            <v>3488</v>
          </cell>
          <cell r="H1144">
            <v>9961</v>
          </cell>
          <cell r="K1144">
            <v>1797</v>
          </cell>
          <cell r="L1144">
            <v>5132</v>
          </cell>
        </row>
        <row r="1145">
          <cell r="A1145" t="str">
            <v>A.C WELDER</v>
          </cell>
          <cell r="C1145" t="str">
            <v>10KVA</v>
          </cell>
          <cell r="D1145">
            <v>8.5679999999999996</v>
          </cell>
          <cell r="E1145" t="str">
            <v>Hr</v>
          </cell>
          <cell r="K1145">
            <v>107</v>
          </cell>
          <cell r="L1145">
            <v>916</v>
          </cell>
        </row>
        <row r="1146">
          <cell r="E1146" t="str">
            <v xml:space="preserve"> </v>
          </cell>
        </row>
        <row r="1147">
          <cell r="A1147" t="str">
            <v>GOUGING M/C</v>
          </cell>
          <cell r="C1147" t="str">
            <v>중 형</v>
          </cell>
          <cell r="D1147">
            <v>3.06</v>
          </cell>
          <cell r="E1147" t="str">
            <v>Hr</v>
          </cell>
          <cell r="G1147">
            <v>3380</v>
          </cell>
          <cell r="H1147">
            <v>10342</v>
          </cell>
          <cell r="K1147">
            <v>670</v>
          </cell>
          <cell r="L1147">
            <v>2050</v>
          </cell>
        </row>
        <row r="1148">
          <cell r="A1148" t="str">
            <v>GAS CUTTING M/C</v>
          </cell>
          <cell r="C1148" t="str">
            <v>Auto형</v>
          </cell>
          <cell r="D1148">
            <v>1.24</v>
          </cell>
          <cell r="E1148" t="str">
            <v>Hr</v>
          </cell>
          <cell r="G1148">
            <v>11922</v>
          </cell>
          <cell r="H1148">
            <v>14783</v>
          </cell>
          <cell r="K1148">
            <v>119</v>
          </cell>
          <cell r="L1148">
            <v>147</v>
          </cell>
        </row>
        <row r="1149">
          <cell r="A1149" t="str">
            <v>GAS CUTTING M/C</v>
          </cell>
          <cell r="C1149" t="str">
            <v>수 동</v>
          </cell>
          <cell r="D1149">
            <v>1.8</v>
          </cell>
          <cell r="E1149" t="str">
            <v>Hr</v>
          </cell>
          <cell r="G1149">
            <v>3974</v>
          </cell>
          <cell r="H1149">
            <v>7153</v>
          </cell>
          <cell r="K1149">
            <v>115</v>
          </cell>
          <cell r="L1149">
            <v>207</v>
          </cell>
        </row>
        <row r="1150">
          <cell r="A1150" t="str">
            <v>GAS HEATING TOUCH</v>
          </cell>
          <cell r="C1150" t="str">
            <v>중 형</v>
          </cell>
          <cell r="D1150">
            <v>3.984</v>
          </cell>
          <cell r="E1150" t="str">
            <v>Hr</v>
          </cell>
          <cell r="G1150">
            <v>3174</v>
          </cell>
          <cell r="H1150">
            <v>12645</v>
          </cell>
          <cell r="K1150">
            <v>115</v>
          </cell>
          <cell r="L1150">
            <v>458</v>
          </cell>
        </row>
        <row r="1152">
          <cell r="A1152" t="str">
            <v>OVER HEAD CRANE</v>
          </cell>
          <cell r="C1152" t="str">
            <v>30 TON</v>
          </cell>
          <cell r="D1152">
            <v>0.75900000000000001</v>
          </cell>
          <cell r="E1152" t="str">
            <v>Hr</v>
          </cell>
          <cell r="G1152">
            <v>9681</v>
          </cell>
          <cell r="H1152">
            <v>7347</v>
          </cell>
          <cell r="K1152">
            <v>3338</v>
          </cell>
          <cell r="L1152">
            <v>2533</v>
          </cell>
        </row>
        <row r="1153">
          <cell r="A1153" t="str">
            <v>OVER HEAD CRANE</v>
          </cell>
          <cell r="C1153" t="str">
            <v>20 TON</v>
          </cell>
          <cell r="D1153">
            <v>0.75900000000000001</v>
          </cell>
          <cell r="E1153" t="str">
            <v>Hr</v>
          </cell>
          <cell r="G1153">
            <v>9681</v>
          </cell>
          <cell r="H1153">
            <v>7347</v>
          </cell>
          <cell r="K1153">
            <v>3338</v>
          </cell>
          <cell r="L1153">
            <v>2533</v>
          </cell>
        </row>
        <row r="1154">
          <cell r="A1154" t="str">
            <v>HYDRO PRESS</v>
          </cell>
          <cell r="C1154" t="str">
            <v>300 TON</v>
          </cell>
          <cell r="D1154">
            <v>1.7709999999999999</v>
          </cell>
          <cell r="E1154" t="str">
            <v>Hr</v>
          </cell>
          <cell r="G1154">
            <v>3281</v>
          </cell>
          <cell r="H1154">
            <v>5810</v>
          </cell>
          <cell r="K1154">
            <v>8463</v>
          </cell>
          <cell r="L1154">
            <v>14987</v>
          </cell>
        </row>
        <row r="1155">
          <cell r="A1155" t="str">
            <v>BENDING ROLLER</v>
          </cell>
          <cell r="C1155" t="str">
            <v>23 FT</v>
          </cell>
          <cell r="D1155">
            <v>1.48</v>
          </cell>
          <cell r="E1155" t="str">
            <v>Hr</v>
          </cell>
          <cell r="G1155">
            <v>4281</v>
          </cell>
          <cell r="H1155">
            <v>6335</v>
          </cell>
          <cell r="K1155">
            <v>6323</v>
          </cell>
          <cell r="L1155">
            <v>9358</v>
          </cell>
        </row>
        <row r="1156">
          <cell r="A1156" t="str">
            <v>EDGE BENDING ROLLER</v>
          </cell>
          <cell r="C1156" t="str">
            <v>23 FT</v>
          </cell>
          <cell r="D1156">
            <v>1.38</v>
          </cell>
          <cell r="E1156" t="str">
            <v>Hr</v>
          </cell>
          <cell r="G1156">
            <v>4281</v>
          </cell>
          <cell r="H1156">
            <v>5907</v>
          </cell>
          <cell r="K1156">
            <v>9484.5</v>
          </cell>
          <cell r="L1156">
            <v>13088</v>
          </cell>
        </row>
        <row r="1158">
          <cell r="A1158" t="str">
            <v>SHEARING M/C</v>
          </cell>
          <cell r="D1158">
            <v>0.64</v>
          </cell>
          <cell r="E1158" t="str">
            <v>Hr</v>
          </cell>
          <cell r="G1158">
            <v>3688</v>
          </cell>
          <cell r="H1158">
            <v>2360</v>
          </cell>
          <cell r="K1158">
            <v>3209</v>
          </cell>
          <cell r="L1158">
            <v>2053</v>
          </cell>
        </row>
        <row r="1159">
          <cell r="A1159" t="str">
            <v>DRILLING M/C</v>
          </cell>
          <cell r="C1159" t="str">
            <v>3 HP</v>
          </cell>
          <cell r="D1159">
            <v>0.36799999999999999</v>
          </cell>
          <cell r="E1159" t="str">
            <v>Hr</v>
          </cell>
          <cell r="G1159">
            <v>3401</v>
          </cell>
          <cell r="H1159">
            <v>1251</v>
          </cell>
          <cell r="K1159">
            <v>576</v>
          </cell>
          <cell r="L1159">
            <v>211</v>
          </cell>
        </row>
        <row r="1160">
          <cell r="A1160" t="str">
            <v>DRILLING M/C</v>
          </cell>
          <cell r="C1160" t="str">
            <v>Radial,5 HP</v>
          </cell>
          <cell r="D1160">
            <v>0.184</v>
          </cell>
          <cell r="E1160" t="str">
            <v>Hr</v>
          </cell>
          <cell r="G1160">
            <v>3401</v>
          </cell>
          <cell r="H1160">
            <v>625</v>
          </cell>
          <cell r="K1160">
            <v>1720</v>
          </cell>
          <cell r="L1160">
            <v>316</v>
          </cell>
        </row>
        <row r="1161">
          <cell r="A1161" t="str">
            <v>PORTABLE DRILL</v>
          </cell>
          <cell r="C1161" t="str">
            <v>0.5 HP</v>
          </cell>
          <cell r="D1161">
            <v>1.532</v>
          </cell>
          <cell r="E1161" t="str">
            <v>Hr</v>
          </cell>
          <cell r="K1161">
            <v>12</v>
          </cell>
          <cell r="L1161">
            <v>18</v>
          </cell>
        </row>
        <row r="1162">
          <cell r="A1162" t="str">
            <v>TRUCK CRANE</v>
          </cell>
          <cell r="C1162" t="str">
            <v>30 TON</v>
          </cell>
          <cell r="D1162">
            <v>0.50600000000000001</v>
          </cell>
          <cell r="E1162" t="str">
            <v>Hr</v>
          </cell>
          <cell r="G1162">
            <v>18615</v>
          </cell>
          <cell r="H1162">
            <v>9419</v>
          </cell>
          <cell r="I1162">
            <v>7046</v>
          </cell>
          <cell r="J1162">
            <v>3565</v>
          </cell>
          <cell r="K1162">
            <v>44939</v>
          </cell>
          <cell r="L1162">
            <v>22739</v>
          </cell>
        </row>
        <row r="1164">
          <cell r="A1164" t="str">
            <v>리프트 트럭</v>
          </cell>
          <cell r="C1164" t="str">
            <v xml:space="preserve"> 5 TON</v>
          </cell>
          <cell r="D1164">
            <v>0.50600000000000001</v>
          </cell>
          <cell r="E1164" t="str">
            <v>Hr</v>
          </cell>
          <cell r="G1164">
            <v>9681</v>
          </cell>
          <cell r="H1164">
            <v>4898</v>
          </cell>
          <cell r="I1164">
            <v>5116.08</v>
          </cell>
          <cell r="J1164">
            <v>2588</v>
          </cell>
          <cell r="K1164">
            <v>4863</v>
          </cell>
          <cell r="L1164">
            <v>2460</v>
          </cell>
        </row>
        <row r="1165">
          <cell r="A1165" t="str">
            <v>TRAILER</v>
          </cell>
          <cell r="C1165" t="str">
            <v>30 TON</v>
          </cell>
          <cell r="D1165">
            <v>0.50600000000000001</v>
          </cell>
          <cell r="E1165" t="str">
            <v>Hr</v>
          </cell>
          <cell r="G1165">
            <v>8683</v>
          </cell>
          <cell r="H1165">
            <v>4393</v>
          </cell>
          <cell r="I1165">
            <v>15763</v>
          </cell>
          <cell r="J1165">
            <v>7976</v>
          </cell>
          <cell r="K1165">
            <v>27414</v>
          </cell>
          <cell r="L1165">
            <v>13871</v>
          </cell>
        </row>
        <row r="1166">
          <cell r="A1166" t="str">
            <v>종       별</v>
          </cell>
          <cell r="C1166" t="str">
            <v>재 료 또 는</v>
          </cell>
          <cell r="D1166" t="str">
            <v xml:space="preserve">원 수 </v>
          </cell>
          <cell r="E1166" t="str">
            <v>단 위</v>
          </cell>
          <cell r="F1166" t="str">
            <v>총   액</v>
          </cell>
          <cell r="G1166" t="str">
            <v>노   무   비</v>
          </cell>
          <cell r="I1166" t="str">
            <v>재   료   비</v>
          </cell>
          <cell r="K1166" t="str">
            <v>경      비</v>
          </cell>
          <cell r="M1166" t="str">
            <v>비   고</v>
          </cell>
        </row>
        <row r="1167">
          <cell r="C1167" t="str">
            <v xml:space="preserve">규       격 </v>
          </cell>
          <cell r="F1167" t="str">
            <v>금   액</v>
          </cell>
          <cell r="G1167" t="str">
            <v>단  가</v>
          </cell>
          <cell r="H1167" t="str">
            <v>금   액</v>
          </cell>
          <cell r="I1167" t="str">
            <v>단  가</v>
          </cell>
          <cell r="J1167" t="str">
            <v>금   액</v>
          </cell>
          <cell r="K1167" t="str">
            <v>단  가</v>
          </cell>
          <cell r="L1167" t="str">
            <v>금   액</v>
          </cell>
        </row>
        <row r="1168">
          <cell r="A1168" t="str">
            <v>COMPRESSOR</v>
          </cell>
          <cell r="C1168" t="str">
            <v>7.1㎥/min</v>
          </cell>
          <cell r="D1168">
            <v>3.79</v>
          </cell>
          <cell r="E1168" t="str">
            <v>Hr</v>
          </cell>
          <cell r="G1168">
            <v>9681</v>
          </cell>
          <cell r="H1168">
            <v>36690</v>
          </cell>
          <cell r="I1168">
            <v>8779</v>
          </cell>
          <cell r="J1168">
            <v>33272</v>
          </cell>
          <cell r="K1168">
            <v>6250</v>
          </cell>
          <cell r="L1168">
            <v>23687</v>
          </cell>
        </row>
        <row r="1170">
          <cell r="B1170" t="str">
            <v>계</v>
          </cell>
          <cell r="F1170">
            <v>341716</v>
          </cell>
          <cell r="H1170">
            <v>157805</v>
          </cell>
          <cell r="J1170">
            <v>47401</v>
          </cell>
          <cell r="K1170" t="str">
            <v xml:space="preserve"> </v>
          </cell>
          <cell r="L1170">
            <v>136510</v>
          </cell>
        </row>
        <row r="1195">
          <cell r="E1195" t="str">
            <v xml:space="preserve"> </v>
          </cell>
          <cell r="F1195" t="str">
            <v>RADIAL GATE LEAF 제작 소모 자재비</v>
          </cell>
        </row>
        <row r="1196">
          <cell r="E1196" t="str">
            <v xml:space="preserve"> </v>
          </cell>
        </row>
        <row r="1197">
          <cell r="A1197" t="str">
            <v>종       별</v>
          </cell>
          <cell r="C1197" t="str">
            <v>재 료 또 는</v>
          </cell>
          <cell r="D1197" t="str">
            <v xml:space="preserve">원 수 </v>
          </cell>
          <cell r="E1197" t="str">
            <v>단 위</v>
          </cell>
          <cell r="F1197" t="str">
            <v>총   액</v>
          </cell>
          <cell r="G1197" t="str">
            <v>노   무   비</v>
          </cell>
          <cell r="I1197" t="str">
            <v>재   료   비</v>
          </cell>
          <cell r="K1197" t="str">
            <v>경      비</v>
          </cell>
          <cell r="M1197" t="str">
            <v>비   고</v>
          </cell>
        </row>
        <row r="1198">
          <cell r="C1198" t="str">
            <v xml:space="preserve">규       격 </v>
          </cell>
          <cell r="F1198" t="str">
            <v>금   액</v>
          </cell>
          <cell r="G1198" t="str">
            <v>단  가</v>
          </cell>
          <cell r="H1198" t="str">
            <v>금   액</v>
          </cell>
          <cell r="I1198" t="str">
            <v>단  가</v>
          </cell>
          <cell r="J1198" t="str">
            <v>금   액</v>
          </cell>
          <cell r="K1198" t="str">
            <v>단  가</v>
          </cell>
          <cell r="L1198" t="str">
            <v>금   액</v>
          </cell>
        </row>
        <row r="1199">
          <cell r="A1199" t="str">
            <v>산       소</v>
          </cell>
          <cell r="C1199" t="str">
            <v>6,000L용</v>
          </cell>
          <cell r="D1199">
            <v>3.76</v>
          </cell>
          <cell r="E1199" t="str">
            <v>병</v>
          </cell>
          <cell r="G1199" t="str">
            <v xml:space="preserve"> </v>
          </cell>
          <cell r="I1199">
            <v>12000</v>
          </cell>
          <cell r="J1199">
            <v>45120</v>
          </cell>
        </row>
        <row r="1200">
          <cell r="A1200" t="str">
            <v>아 세 치 렌</v>
          </cell>
          <cell r="C1200" t="str">
            <v>4,500L용</v>
          </cell>
          <cell r="D1200">
            <v>3.23</v>
          </cell>
          <cell r="E1200" t="str">
            <v>병</v>
          </cell>
          <cell r="I1200">
            <v>55392</v>
          </cell>
          <cell r="J1200">
            <v>178916</v>
          </cell>
        </row>
        <row r="1201">
          <cell r="A1201" t="str">
            <v>함       석</v>
          </cell>
          <cell r="C1201" t="str">
            <v>#31 x 3' x 6'</v>
          </cell>
          <cell r="D1201">
            <v>0.71</v>
          </cell>
          <cell r="E1201" t="str">
            <v>매</v>
          </cell>
          <cell r="I1201">
            <v>2825</v>
          </cell>
          <cell r="J1201">
            <v>2005</v>
          </cell>
        </row>
        <row r="1202">
          <cell r="A1202" t="str">
            <v>용   접  봉</v>
          </cell>
          <cell r="C1202" t="str">
            <v>SS400, 4M/Mx350L</v>
          </cell>
          <cell r="D1202">
            <v>24.99</v>
          </cell>
          <cell r="E1202" t="str">
            <v>KG</v>
          </cell>
          <cell r="I1202">
            <v>1260</v>
          </cell>
          <cell r="J1202">
            <v>31487</v>
          </cell>
        </row>
        <row r="1203">
          <cell r="A1203" t="str">
            <v>전       력</v>
          </cell>
          <cell r="D1203">
            <v>370</v>
          </cell>
          <cell r="E1203" t="str">
            <v>KWH</v>
          </cell>
          <cell r="K1203">
            <v>61.6</v>
          </cell>
          <cell r="L1203">
            <v>22792</v>
          </cell>
        </row>
        <row r="1204">
          <cell r="E1204" t="str">
            <v xml:space="preserve"> </v>
          </cell>
          <cell r="K1204" t="str">
            <v xml:space="preserve"> </v>
          </cell>
        </row>
        <row r="1206">
          <cell r="B1206" t="str">
            <v>계</v>
          </cell>
          <cell r="F1206">
            <v>280320</v>
          </cell>
          <cell r="J1206">
            <v>257528</v>
          </cell>
          <cell r="L1206">
            <v>22792</v>
          </cell>
        </row>
        <row r="1224">
          <cell r="E1224" t="str">
            <v xml:space="preserve"> </v>
          </cell>
          <cell r="F1224" t="str">
            <v>RADIAL GATE GUIDE FRAME 제작 인건비</v>
          </cell>
        </row>
        <row r="1225">
          <cell r="E1225" t="str">
            <v xml:space="preserve"> </v>
          </cell>
        </row>
        <row r="1226">
          <cell r="A1226" t="str">
            <v>종       별</v>
          </cell>
          <cell r="C1226" t="str">
            <v>재 료 또 는</v>
          </cell>
          <cell r="D1226" t="str">
            <v xml:space="preserve">원 수 </v>
          </cell>
          <cell r="E1226" t="str">
            <v>단 위</v>
          </cell>
          <cell r="F1226" t="str">
            <v>총   액</v>
          </cell>
          <cell r="G1226" t="str">
            <v>노   무   비</v>
          </cell>
          <cell r="I1226" t="str">
            <v>재   료   비</v>
          </cell>
          <cell r="K1226" t="str">
            <v>경      비</v>
          </cell>
          <cell r="M1226" t="str">
            <v>비   고</v>
          </cell>
        </row>
        <row r="1227">
          <cell r="C1227" t="str">
            <v xml:space="preserve">규       격 </v>
          </cell>
          <cell r="F1227" t="str">
            <v>금   액</v>
          </cell>
          <cell r="G1227" t="str">
            <v>단  가</v>
          </cell>
          <cell r="H1227" t="str">
            <v>금   액</v>
          </cell>
          <cell r="I1227" t="str">
            <v>단  가</v>
          </cell>
          <cell r="J1227" t="str">
            <v>금   액</v>
          </cell>
          <cell r="K1227" t="str">
            <v>단  가</v>
          </cell>
          <cell r="L1227" t="str">
            <v>금   액</v>
          </cell>
        </row>
        <row r="1228">
          <cell r="A1228" t="str">
            <v>기 술 관 리</v>
          </cell>
          <cell r="C1228" t="str">
            <v>기계기사1급</v>
          </cell>
          <cell r="D1228">
            <v>8</v>
          </cell>
          <cell r="E1228" t="str">
            <v>인</v>
          </cell>
          <cell r="G1228">
            <v>97488</v>
          </cell>
          <cell r="H1228">
            <v>779904</v>
          </cell>
        </row>
        <row r="1229">
          <cell r="A1229" t="str">
            <v>재료 절단 사도</v>
          </cell>
          <cell r="C1229" t="str">
            <v>제   도   공</v>
          </cell>
          <cell r="D1229">
            <v>2</v>
          </cell>
          <cell r="E1229" t="str">
            <v>인</v>
          </cell>
          <cell r="G1229">
            <v>32747</v>
          </cell>
          <cell r="H1229">
            <v>65494</v>
          </cell>
        </row>
        <row r="1230">
          <cell r="A1230" t="str">
            <v xml:space="preserve"> </v>
          </cell>
          <cell r="B1230" t="str">
            <v>현    도</v>
          </cell>
          <cell r="C1230" t="str">
            <v>현   도   공</v>
          </cell>
          <cell r="D1230">
            <v>1.4</v>
          </cell>
          <cell r="E1230" t="str">
            <v>인</v>
          </cell>
          <cell r="G1230">
            <v>28487</v>
          </cell>
          <cell r="H1230">
            <v>39881</v>
          </cell>
        </row>
        <row r="1231">
          <cell r="A1231" t="str">
            <v xml:space="preserve"> </v>
          </cell>
          <cell r="B1231" t="str">
            <v>괘    서</v>
          </cell>
          <cell r="C1231" t="str">
            <v>마   킹   공</v>
          </cell>
          <cell r="D1231">
            <v>2.8</v>
          </cell>
          <cell r="E1231" t="str">
            <v>인</v>
          </cell>
          <cell r="G1231">
            <v>26924</v>
          </cell>
          <cell r="H1231">
            <v>75387</v>
          </cell>
        </row>
        <row r="1232">
          <cell r="A1232" t="str">
            <v xml:space="preserve"> </v>
          </cell>
          <cell r="B1232" t="str">
            <v>절    단</v>
          </cell>
          <cell r="C1232" t="str">
            <v>절   단   공</v>
          </cell>
          <cell r="D1232">
            <v>0.52</v>
          </cell>
          <cell r="E1232" t="str">
            <v>인</v>
          </cell>
          <cell r="G1232">
            <v>65881</v>
          </cell>
          <cell r="H1232">
            <v>34258</v>
          </cell>
        </row>
        <row r="1234">
          <cell r="A1234" t="str">
            <v>단재가공 괘서</v>
          </cell>
          <cell r="C1234" t="str">
            <v>마   킹   공</v>
          </cell>
          <cell r="D1234">
            <v>2.8</v>
          </cell>
          <cell r="E1234" t="str">
            <v>인</v>
          </cell>
          <cell r="G1234">
            <v>26250</v>
          </cell>
          <cell r="H1234">
            <v>73500</v>
          </cell>
        </row>
        <row r="1235">
          <cell r="A1235" t="str">
            <v xml:space="preserve"> </v>
          </cell>
          <cell r="B1235" t="str">
            <v>절    단</v>
          </cell>
          <cell r="C1235" t="str">
            <v>산소 절단공</v>
          </cell>
          <cell r="D1235">
            <v>0.26</v>
          </cell>
          <cell r="E1235" t="str">
            <v>인</v>
          </cell>
          <cell r="G1235">
            <v>31794</v>
          </cell>
          <cell r="H1235">
            <v>8266</v>
          </cell>
        </row>
        <row r="1236">
          <cell r="C1236" t="str">
            <v>프랜트기계설치공</v>
          </cell>
          <cell r="D1236">
            <v>2.2999999999999998</v>
          </cell>
          <cell r="E1236" t="str">
            <v>인</v>
          </cell>
          <cell r="G1236">
            <v>80805</v>
          </cell>
          <cell r="H1236">
            <v>185851</v>
          </cell>
        </row>
        <row r="1237">
          <cell r="B1237" t="str">
            <v>EDGE가공</v>
          </cell>
          <cell r="C1237" t="str">
            <v>산소 절단공</v>
          </cell>
          <cell r="D1237">
            <v>1.1000000000000001</v>
          </cell>
          <cell r="E1237" t="str">
            <v>인</v>
          </cell>
          <cell r="G1237">
            <v>31794</v>
          </cell>
          <cell r="H1237">
            <v>34973</v>
          </cell>
        </row>
        <row r="1238">
          <cell r="A1238" t="str">
            <v xml:space="preserve"> </v>
          </cell>
          <cell r="B1238" t="str">
            <v>용    접</v>
          </cell>
          <cell r="C1238" t="str">
            <v>프랜트 용접공</v>
          </cell>
          <cell r="D1238">
            <v>0.78</v>
          </cell>
          <cell r="E1238" t="str">
            <v>인</v>
          </cell>
          <cell r="G1238">
            <v>95379</v>
          </cell>
          <cell r="H1238">
            <v>74395</v>
          </cell>
        </row>
        <row r="1240">
          <cell r="A1240" t="str">
            <v xml:space="preserve"> </v>
          </cell>
          <cell r="B1240" t="str">
            <v>교    정</v>
          </cell>
          <cell r="C1240" t="str">
            <v>프랜트 제관공</v>
          </cell>
          <cell r="D1240">
            <v>0.75</v>
          </cell>
          <cell r="E1240" t="str">
            <v>인</v>
          </cell>
          <cell r="G1240">
            <v>81966</v>
          </cell>
          <cell r="H1240">
            <v>61474</v>
          </cell>
        </row>
        <row r="1241">
          <cell r="B1241" t="str">
            <v>HOLING</v>
          </cell>
          <cell r="C1241" t="str">
            <v>프랜트 제관공</v>
          </cell>
          <cell r="D1241">
            <v>0.62</v>
          </cell>
          <cell r="E1241" t="str">
            <v>인</v>
          </cell>
          <cell r="G1241">
            <v>81966</v>
          </cell>
          <cell r="H1241">
            <v>50818</v>
          </cell>
        </row>
        <row r="1242">
          <cell r="A1242" t="str">
            <v>부분조립,취부조정</v>
          </cell>
          <cell r="C1242" t="str">
            <v>프랜트기계설치공</v>
          </cell>
          <cell r="D1242">
            <v>6.2</v>
          </cell>
          <cell r="E1242" t="str">
            <v>인</v>
          </cell>
          <cell r="G1242">
            <v>80805</v>
          </cell>
          <cell r="H1242">
            <v>500991</v>
          </cell>
        </row>
        <row r="1243">
          <cell r="A1243" t="str">
            <v xml:space="preserve"> </v>
          </cell>
          <cell r="B1243" t="str">
            <v>용    접</v>
          </cell>
          <cell r="C1243" t="str">
            <v>프랜트 용접공</v>
          </cell>
          <cell r="D1243">
            <v>3.9</v>
          </cell>
          <cell r="E1243" t="str">
            <v>인</v>
          </cell>
          <cell r="G1243">
            <v>95379</v>
          </cell>
          <cell r="H1243">
            <v>371978</v>
          </cell>
        </row>
        <row r="1244">
          <cell r="A1244" t="str">
            <v xml:space="preserve"> </v>
          </cell>
          <cell r="B1244" t="str">
            <v>교    정</v>
          </cell>
          <cell r="C1244" t="str">
            <v>프랜트 제관공</v>
          </cell>
          <cell r="D1244">
            <v>1.75</v>
          </cell>
          <cell r="E1244" t="str">
            <v>인</v>
          </cell>
          <cell r="G1244">
            <v>81966</v>
          </cell>
          <cell r="H1244">
            <v>143440</v>
          </cell>
        </row>
        <row r="1246">
          <cell r="A1246" t="str">
            <v>기 계 가 공</v>
          </cell>
          <cell r="C1246" t="str">
            <v>기   계   공</v>
          </cell>
          <cell r="D1246">
            <v>10</v>
          </cell>
          <cell r="E1246" t="str">
            <v>인</v>
          </cell>
          <cell r="G1246">
            <v>58906</v>
          </cell>
          <cell r="H1246">
            <v>589060</v>
          </cell>
        </row>
        <row r="1247">
          <cell r="A1247" t="str">
            <v>가 조 립,조 립</v>
          </cell>
          <cell r="C1247" t="str">
            <v>프랜트기계설치공</v>
          </cell>
          <cell r="D1247">
            <v>2</v>
          </cell>
          <cell r="E1247" t="str">
            <v>인</v>
          </cell>
          <cell r="G1247">
            <v>80805</v>
          </cell>
          <cell r="H1247">
            <v>161610</v>
          </cell>
        </row>
        <row r="1248">
          <cell r="A1248" t="str">
            <v xml:space="preserve"> </v>
          </cell>
          <cell r="B1248" t="str">
            <v>해    체</v>
          </cell>
          <cell r="C1248" t="str">
            <v>프랜트기계설치공</v>
          </cell>
          <cell r="D1248">
            <v>1</v>
          </cell>
          <cell r="E1248" t="str">
            <v>인</v>
          </cell>
          <cell r="G1248">
            <v>80805</v>
          </cell>
          <cell r="H1248">
            <v>80805</v>
          </cell>
        </row>
        <row r="1249">
          <cell r="A1249" t="str">
            <v>운 반 조 작</v>
          </cell>
          <cell r="C1249" t="str">
            <v>특수 비계공</v>
          </cell>
          <cell r="D1249">
            <v>5</v>
          </cell>
          <cell r="E1249" t="str">
            <v>인</v>
          </cell>
          <cell r="G1249">
            <v>85884</v>
          </cell>
          <cell r="H1249">
            <v>429420</v>
          </cell>
        </row>
        <row r="1250">
          <cell r="A1250" t="str">
            <v>동 력 조 작</v>
          </cell>
          <cell r="C1250" t="str">
            <v>프랜트 전공</v>
          </cell>
          <cell r="D1250">
            <v>2</v>
          </cell>
          <cell r="E1250" t="str">
            <v>인</v>
          </cell>
          <cell r="G1250">
            <v>64285</v>
          </cell>
          <cell r="H1250">
            <v>128570</v>
          </cell>
        </row>
        <row r="1252">
          <cell r="A1252" t="str">
            <v xml:space="preserve">      보 조</v>
          </cell>
          <cell r="C1252" t="str">
            <v>특 별 인 부</v>
          </cell>
          <cell r="D1252">
            <v>2.5</v>
          </cell>
          <cell r="E1252" t="str">
            <v>인</v>
          </cell>
          <cell r="G1252">
            <v>57379</v>
          </cell>
          <cell r="H1252">
            <v>143447</v>
          </cell>
        </row>
        <row r="1253">
          <cell r="A1253" t="str">
            <v>종       별</v>
          </cell>
          <cell r="C1253" t="str">
            <v>재 료 또 는</v>
          </cell>
          <cell r="D1253" t="str">
            <v xml:space="preserve">원 수 </v>
          </cell>
          <cell r="E1253" t="str">
            <v>단 위</v>
          </cell>
          <cell r="F1253" t="str">
            <v>총   액</v>
          </cell>
          <cell r="G1253" t="str">
            <v>노   무   비</v>
          </cell>
          <cell r="I1253" t="str">
            <v>재   료   비</v>
          </cell>
          <cell r="K1253" t="str">
            <v>경      비</v>
          </cell>
          <cell r="M1253" t="str">
            <v>비   고</v>
          </cell>
        </row>
        <row r="1254">
          <cell r="C1254" t="str">
            <v xml:space="preserve">규       격 </v>
          </cell>
          <cell r="F1254" t="str">
            <v>금   액</v>
          </cell>
          <cell r="G1254" t="str">
            <v>단  가</v>
          </cell>
          <cell r="H1254" t="str">
            <v>금   액</v>
          </cell>
          <cell r="I1254" t="str">
            <v>단  가</v>
          </cell>
          <cell r="J1254" t="str">
            <v>금   액</v>
          </cell>
          <cell r="K1254" t="str">
            <v>단  가</v>
          </cell>
          <cell r="L1254" t="str">
            <v>금   액</v>
          </cell>
        </row>
        <row r="1255">
          <cell r="A1255" t="str">
            <v>검      사</v>
          </cell>
          <cell r="C1255" t="str">
            <v>노무비의 7%</v>
          </cell>
          <cell r="D1255" t="str">
            <v>1</v>
          </cell>
          <cell r="E1255" t="str">
            <v>식</v>
          </cell>
          <cell r="H1255">
            <v>282346</v>
          </cell>
        </row>
        <row r="1256">
          <cell r="E1256" t="str">
            <v xml:space="preserve"> </v>
          </cell>
          <cell r="F1256" t="str">
            <v xml:space="preserve"> </v>
          </cell>
          <cell r="H1256" t="str">
            <v xml:space="preserve"> </v>
          </cell>
        </row>
        <row r="1257">
          <cell r="A1257" t="str">
            <v xml:space="preserve">       계</v>
          </cell>
          <cell r="F1257">
            <v>4315868</v>
          </cell>
          <cell r="H1257">
            <v>4315868</v>
          </cell>
        </row>
        <row r="1282">
          <cell r="E1282" t="str">
            <v xml:space="preserve"> </v>
          </cell>
          <cell r="F1282" t="str">
            <v>RADIAL GATE GUIDE FRAME 제작 소모 자재비</v>
          </cell>
        </row>
        <row r="1283">
          <cell r="E1283" t="str">
            <v xml:space="preserve"> </v>
          </cell>
        </row>
        <row r="1284">
          <cell r="A1284" t="str">
            <v>종       별</v>
          </cell>
          <cell r="C1284" t="str">
            <v>재 료 또 는</v>
          </cell>
          <cell r="D1284" t="str">
            <v xml:space="preserve">원 수 </v>
          </cell>
          <cell r="E1284" t="str">
            <v>단 위</v>
          </cell>
          <cell r="F1284" t="str">
            <v>총   액</v>
          </cell>
          <cell r="G1284" t="str">
            <v>노   무   비</v>
          </cell>
          <cell r="I1284" t="str">
            <v>재   료   비</v>
          </cell>
          <cell r="K1284" t="str">
            <v>경      비</v>
          </cell>
          <cell r="M1284" t="str">
            <v>비   고</v>
          </cell>
        </row>
        <row r="1285">
          <cell r="C1285" t="str">
            <v xml:space="preserve">규       격 </v>
          </cell>
          <cell r="F1285" t="str">
            <v>금   액</v>
          </cell>
          <cell r="G1285" t="str">
            <v>단  가</v>
          </cell>
          <cell r="H1285" t="str">
            <v>금   액</v>
          </cell>
          <cell r="I1285" t="str">
            <v>단  가</v>
          </cell>
          <cell r="J1285" t="str">
            <v>금   액</v>
          </cell>
          <cell r="K1285" t="str">
            <v>단  가</v>
          </cell>
          <cell r="L1285" t="str">
            <v>금   액</v>
          </cell>
        </row>
        <row r="1286">
          <cell r="A1286" t="str">
            <v>산       소</v>
          </cell>
          <cell r="C1286" t="str">
            <v>6,000L용</v>
          </cell>
          <cell r="D1286">
            <v>2.2000000000000002</v>
          </cell>
          <cell r="E1286" t="str">
            <v>병</v>
          </cell>
          <cell r="G1286" t="str">
            <v xml:space="preserve"> </v>
          </cell>
          <cell r="I1286">
            <v>12000</v>
          </cell>
          <cell r="J1286">
            <v>26400</v>
          </cell>
        </row>
        <row r="1287">
          <cell r="A1287" t="str">
            <v>아 세 치 렌</v>
          </cell>
          <cell r="C1287" t="str">
            <v>2,100L용</v>
          </cell>
          <cell r="D1287">
            <v>1.6</v>
          </cell>
          <cell r="E1287" t="str">
            <v>병</v>
          </cell>
          <cell r="I1287">
            <v>25849</v>
          </cell>
          <cell r="J1287">
            <v>41358</v>
          </cell>
        </row>
        <row r="1288">
          <cell r="A1288" t="str">
            <v>함       석</v>
          </cell>
          <cell r="C1288" t="str">
            <v>#32 x 3' x 6'</v>
          </cell>
          <cell r="D1288">
            <v>1.7</v>
          </cell>
          <cell r="E1288" t="str">
            <v>매</v>
          </cell>
          <cell r="I1288">
            <v>2597</v>
          </cell>
          <cell r="J1288">
            <v>4414</v>
          </cell>
        </row>
        <row r="1289">
          <cell r="A1289" t="str">
            <v>용   접  봉</v>
          </cell>
          <cell r="C1289" t="str">
            <v>SS41+STS304,4M/M</v>
          </cell>
          <cell r="D1289">
            <v>22.5</v>
          </cell>
          <cell r="E1289" t="str">
            <v>KG</v>
          </cell>
          <cell r="I1289">
            <v>3360</v>
          </cell>
          <cell r="J1289">
            <v>75600</v>
          </cell>
        </row>
        <row r="1290">
          <cell r="A1290" t="str">
            <v>전       력</v>
          </cell>
          <cell r="D1290">
            <v>595</v>
          </cell>
          <cell r="E1290" t="str">
            <v>KWH</v>
          </cell>
          <cell r="I1290" t="str">
            <v xml:space="preserve"> </v>
          </cell>
          <cell r="K1290">
            <v>61.6</v>
          </cell>
          <cell r="L1290">
            <v>36652</v>
          </cell>
        </row>
        <row r="1291">
          <cell r="A1291" t="str">
            <v xml:space="preserve"> </v>
          </cell>
          <cell r="C1291" t="str">
            <v xml:space="preserve"> </v>
          </cell>
          <cell r="D1291" t="str">
            <v xml:space="preserve"> </v>
          </cell>
          <cell r="E1291" t="str">
            <v xml:space="preserve"> </v>
          </cell>
          <cell r="I1291" t="str">
            <v xml:space="preserve">  </v>
          </cell>
          <cell r="K1291" t="str">
            <v xml:space="preserve"> </v>
          </cell>
        </row>
        <row r="1293">
          <cell r="L1293" t="str">
            <v xml:space="preserve"> </v>
          </cell>
        </row>
        <row r="1294">
          <cell r="B1294" t="str">
            <v>계</v>
          </cell>
          <cell r="F1294">
            <v>184424</v>
          </cell>
          <cell r="J1294">
            <v>147772</v>
          </cell>
          <cell r="L1294">
            <v>36652</v>
          </cell>
        </row>
        <row r="1295">
          <cell r="F1295" t="str">
            <v xml:space="preserve"> </v>
          </cell>
          <cell r="J1295" t="str">
            <v xml:space="preserve"> </v>
          </cell>
          <cell r="L1295" t="str">
            <v xml:space="preserve"> </v>
          </cell>
        </row>
        <row r="1296">
          <cell r="F1296" t="str">
            <v xml:space="preserve"> </v>
          </cell>
          <cell r="J1296" t="str">
            <v xml:space="preserve"> </v>
          </cell>
          <cell r="L1296" t="str">
            <v xml:space="preserve"> </v>
          </cell>
        </row>
        <row r="1297">
          <cell r="F1297" t="str">
            <v xml:space="preserve"> </v>
          </cell>
          <cell r="J1297" t="str">
            <v xml:space="preserve"> </v>
          </cell>
          <cell r="L1297" t="str">
            <v xml:space="preserve"> </v>
          </cell>
        </row>
        <row r="1298">
          <cell r="F1298" t="str">
            <v xml:space="preserve"> </v>
          </cell>
          <cell r="J1298" t="str">
            <v xml:space="preserve"> </v>
          </cell>
          <cell r="L1298" t="str">
            <v xml:space="preserve"> </v>
          </cell>
        </row>
        <row r="1299">
          <cell r="F1299" t="str">
            <v xml:space="preserve"> </v>
          </cell>
          <cell r="J1299" t="str">
            <v xml:space="preserve"> </v>
          </cell>
          <cell r="L1299" t="str">
            <v xml:space="preserve"> </v>
          </cell>
        </row>
        <row r="1300">
          <cell r="F1300" t="str">
            <v xml:space="preserve"> </v>
          </cell>
          <cell r="J1300" t="str">
            <v xml:space="preserve"> </v>
          </cell>
          <cell r="L1300" t="str">
            <v xml:space="preserve"> </v>
          </cell>
        </row>
        <row r="1301">
          <cell r="F1301" t="str">
            <v xml:space="preserve"> </v>
          </cell>
          <cell r="J1301" t="str">
            <v xml:space="preserve"> </v>
          </cell>
          <cell r="L1301" t="str">
            <v xml:space="preserve"> </v>
          </cell>
        </row>
        <row r="1302">
          <cell r="F1302" t="str">
            <v xml:space="preserve"> </v>
          </cell>
          <cell r="J1302" t="str">
            <v xml:space="preserve"> </v>
          </cell>
          <cell r="L1302" t="str">
            <v xml:space="preserve"> </v>
          </cell>
        </row>
        <row r="1303">
          <cell r="F1303" t="str">
            <v xml:space="preserve"> </v>
          </cell>
          <cell r="J1303" t="str">
            <v xml:space="preserve"> </v>
          </cell>
          <cell r="L1303" t="str">
            <v xml:space="preserve"> </v>
          </cell>
        </row>
        <row r="1304">
          <cell r="F1304" t="str">
            <v xml:space="preserve"> </v>
          </cell>
          <cell r="J1304" t="str">
            <v xml:space="preserve"> </v>
          </cell>
          <cell r="L1304" t="str">
            <v xml:space="preserve"> </v>
          </cell>
        </row>
        <row r="1305">
          <cell r="F1305" t="str">
            <v xml:space="preserve"> </v>
          </cell>
          <cell r="J1305" t="str">
            <v xml:space="preserve"> </v>
          </cell>
          <cell r="L1305" t="str">
            <v xml:space="preserve"> </v>
          </cell>
        </row>
        <row r="1306">
          <cell r="F1306" t="str">
            <v xml:space="preserve"> </v>
          </cell>
          <cell r="J1306" t="str">
            <v xml:space="preserve"> </v>
          </cell>
          <cell r="L1306" t="str">
            <v xml:space="preserve"> </v>
          </cell>
        </row>
        <row r="1307">
          <cell r="F1307" t="str">
            <v xml:space="preserve"> </v>
          </cell>
          <cell r="J1307" t="str">
            <v xml:space="preserve"> </v>
          </cell>
          <cell r="L1307" t="str">
            <v xml:space="preserve"> </v>
          </cell>
        </row>
        <row r="1308">
          <cell r="F1308" t="str">
            <v xml:space="preserve"> </v>
          </cell>
          <cell r="J1308" t="str">
            <v xml:space="preserve"> </v>
          </cell>
          <cell r="L1308" t="str">
            <v xml:space="preserve"> </v>
          </cell>
        </row>
        <row r="1309">
          <cell r="F1309" t="str">
            <v xml:space="preserve"> </v>
          </cell>
          <cell r="J1309" t="str">
            <v xml:space="preserve"> </v>
          </cell>
          <cell r="L1309" t="str">
            <v xml:space="preserve"> </v>
          </cell>
        </row>
        <row r="1310">
          <cell r="F1310" t="str">
            <v xml:space="preserve"> </v>
          </cell>
          <cell r="J1310" t="str">
            <v xml:space="preserve"> </v>
          </cell>
          <cell r="L1310" t="str">
            <v xml:space="preserve"> </v>
          </cell>
        </row>
        <row r="1311">
          <cell r="E1311" t="str">
            <v xml:space="preserve"> </v>
          </cell>
          <cell r="F1311" t="str">
            <v>RADIAL GATE ANCHORAGE 제작 인건비</v>
          </cell>
        </row>
        <row r="1312">
          <cell r="E1312" t="str">
            <v xml:space="preserve"> </v>
          </cell>
        </row>
        <row r="1313">
          <cell r="A1313" t="str">
            <v>종       별</v>
          </cell>
          <cell r="C1313" t="str">
            <v>재 료 또 는</v>
          </cell>
          <cell r="D1313" t="str">
            <v xml:space="preserve">원 수 </v>
          </cell>
          <cell r="E1313" t="str">
            <v>단 위</v>
          </cell>
          <cell r="F1313" t="str">
            <v>총   액</v>
          </cell>
          <cell r="G1313" t="str">
            <v>노   무   비</v>
          </cell>
          <cell r="I1313" t="str">
            <v>재   료   비</v>
          </cell>
          <cell r="K1313" t="str">
            <v>경      비</v>
          </cell>
          <cell r="M1313" t="str">
            <v>비   고</v>
          </cell>
        </row>
        <row r="1314">
          <cell r="C1314" t="str">
            <v xml:space="preserve">규       격 </v>
          </cell>
          <cell r="F1314" t="str">
            <v>금   액</v>
          </cell>
          <cell r="G1314" t="str">
            <v>단  가</v>
          </cell>
          <cell r="H1314" t="str">
            <v>금   액</v>
          </cell>
          <cell r="I1314" t="str">
            <v>단  가</v>
          </cell>
          <cell r="J1314" t="str">
            <v>금   액</v>
          </cell>
          <cell r="K1314" t="str">
            <v>단  가</v>
          </cell>
          <cell r="L1314" t="str">
            <v>금   액</v>
          </cell>
        </row>
        <row r="1315">
          <cell r="A1315" t="str">
            <v>기 술 관 리</v>
          </cell>
          <cell r="C1315" t="str">
            <v>기계기사1급</v>
          </cell>
          <cell r="D1315">
            <v>1.6</v>
          </cell>
          <cell r="E1315" t="str">
            <v>인</v>
          </cell>
          <cell r="G1315">
            <v>97488</v>
          </cell>
          <cell r="H1315">
            <v>155980</v>
          </cell>
        </row>
        <row r="1316">
          <cell r="A1316" t="str">
            <v>재료 절단 사도</v>
          </cell>
          <cell r="C1316" t="str">
            <v>제   도   공</v>
          </cell>
          <cell r="D1316">
            <v>0.5</v>
          </cell>
          <cell r="E1316" t="str">
            <v>인</v>
          </cell>
          <cell r="G1316">
            <v>32747</v>
          </cell>
          <cell r="H1316">
            <v>16373</v>
          </cell>
        </row>
        <row r="1317">
          <cell r="A1317" t="str">
            <v xml:space="preserve"> </v>
          </cell>
          <cell r="B1317" t="str">
            <v>현    도</v>
          </cell>
          <cell r="C1317" t="str">
            <v>현   도   공</v>
          </cell>
          <cell r="D1317">
            <v>0.2</v>
          </cell>
          <cell r="E1317" t="str">
            <v>인</v>
          </cell>
          <cell r="G1317">
            <v>28487</v>
          </cell>
          <cell r="H1317">
            <v>5697</v>
          </cell>
        </row>
        <row r="1318">
          <cell r="A1318" t="str">
            <v xml:space="preserve"> </v>
          </cell>
          <cell r="B1318" t="str">
            <v>괘    서</v>
          </cell>
          <cell r="C1318" t="str">
            <v>마   킹   공</v>
          </cell>
          <cell r="D1318">
            <v>1.3</v>
          </cell>
          <cell r="E1318" t="str">
            <v>인</v>
          </cell>
          <cell r="G1318">
            <v>26924</v>
          </cell>
          <cell r="H1318">
            <v>35001</v>
          </cell>
        </row>
        <row r="1319">
          <cell r="B1319" t="str">
            <v>절    단</v>
          </cell>
          <cell r="C1319" t="str">
            <v>절   단   공</v>
          </cell>
          <cell r="D1319">
            <v>0.28000000000000003</v>
          </cell>
          <cell r="E1319" t="str">
            <v>인</v>
          </cell>
          <cell r="G1319">
            <v>65881</v>
          </cell>
          <cell r="H1319">
            <v>18446</v>
          </cell>
        </row>
        <row r="1321">
          <cell r="A1321" t="str">
            <v xml:space="preserve"> </v>
          </cell>
          <cell r="B1321" t="str">
            <v>교    정</v>
          </cell>
          <cell r="C1321" t="str">
            <v>프랜트 제관공</v>
          </cell>
          <cell r="D1321">
            <v>0.5</v>
          </cell>
          <cell r="E1321" t="str">
            <v>인</v>
          </cell>
          <cell r="G1321">
            <v>81966</v>
          </cell>
          <cell r="H1321">
            <v>40983</v>
          </cell>
        </row>
        <row r="1322">
          <cell r="A1322" t="str">
            <v>단재가공 괘서</v>
          </cell>
          <cell r="C1322" t="str">
            <v>마   킹   공</v>
          </cell>
          <cell r="D1322">
            <v>1.3</v>
          </cell>
          <cell r="E1322" t="str">
            <v>인</v>
          </cell>
          <cell r="G1322">
            <v>26924</v>
          </cell>
          <cell r="H1322">
            <v>35001</v>
          </cell>
        </row>
        <row r="1323">
          <cell r="A1323" t="str">
            <v xml:space="preserve"> </v>
          </cell>
          <cell r="B1323" t="str">
            <v>절    단</v>
          </cell>
          <cell r="C1323" t="str">
            <v>절   단   공</v>
          </cell>
          <cell r="D1323">
            <v>0.14000000000000001</v>
          </cell>
          <cell r="E1323" t="str">
            <v>인</v>
          </cell>
          <cell r="G1323">
            <v>65881</v>
          </cell>
          <cell r="H1323">
            <v>9223</v>
          </cell>
        </row>
        <row r="1324">
          <cell r="A1324" t="str">
            <v>EDGE     가공</v>
          </cell>
          <cell r="C1324" t="str">
            <v>산 소 절 단 공</v>
          </cell>
          <cell r="D1324">
            <v>0.14000000000000001</v>
          </cell>
          <cell r="E1324" t="str">
            <v>인</v>
          </cell>
          <cell r="G1324">
            <v>31794</v>
          </cell>
          <cell r="H1324">
            <v>4451</v>
          </cell>
        </row>
        <row r="1325">
          <cell r="A1325" t="str">
            <v xml:space="preserve"> </v>
          </cell>
          <cell r="B1325" t="str">
            <v>용    접</v>
          </cell>
          <cell r="C1325" t="str">
            <v>프랜트 용접공</v>
          </cell>
          <cell r="D1325">
            <v>1</v>
          </cell>
          <cell r="E1325" t="str">
            <v>인</v>
          </cell>
          <cell r="G1325">
            <v>95379</v>
          </cell>
          <cell r="H1325">
            <v>95379</v>
          </cell>
        </row>
        <row r="1327">
          <cell r="B1327" t="str">
            <v>교    정</v>
          </cell>
          <cell r="C1327" t="str">
            <v>프랜트 제관공</v>
          </cell>
          <cell r="D1327">
            <v>0.75</v>
          </cell>
          <cell r="E1327" t="str">
            <v>인</v>
          </cell>
          <cell r="G1327">
            <v>81966</v>
          </cell>
          <cell r="H1327">
            <v>61474</v>
          </cell>
          <cell r="M1327" t="str">
            <v xml:space="preserve"> </v>
          </cell>
        </row>
        <row r="1328">
          <cell r="A1328" t="str">
            <v>HOLING</v>
          </cell>
          <cell r="C1328" t="str">
            <v>프랜트 제관공</v>
          </cell>
          <cell r="D1328">
            <v>0.37</v>
          </cell>
          <cell r="E1328" t="str">
            <v>인</v>
          </cell>
          <cell r="G1328">
            <v>81966</v>
          </cell>
          <cell r="H1328">
            <v>30327</v>
          </cell>
        </row>
        <row r="1329">
          <cell r="A1329" t="str">
            <v>부분조립취부조정</v>
          </cell>
          <cell r="C1329" t="str">
            <v>프랜트기계설치공</v>
          </cell>
          <cell r="D1329">
            <v>2.5</v>
          </cell>
          <cell r="E1329" t="str">
            <v>인</v>
          </cell>
          <cell r="G1329">
            <v>80805</v>
          </cell>
          <cell r="H1329">
            <v>202012</v>
          </cell>
        </row>
        <row r="1330">
          <cell r="B1330" t="str">
            <v>용    접</v>
          </cell>
          <cell r="C1330" t="str">
            <v>프랜트 용접공</v>
          </cell>
          <cell r="D1330">
            <v>6.8</v>
          </cell>
          <cell r="E1330" t="str">
            <v>인</v>
          </cell>
          <cell r="G1330">
            <v>95379</v>
          </cell>
          <cell r="H1330">
            <v>648577</v>
          </cell>
        </row>
        <row r="1331">
          <cell r="B1331" t="str">
            <v>절    단</v>
          </cell>
          <cell r="C1331" t="str">
            <v>산 소 절 단 공</v>
          </cell>
          <cell r="D1331">
            <v>0.08</v>
          </cell>
          <cell r="E1331" t="str">
            <v>인</v>
          </cell>
          <cell r="G1331">
            <v>31794</v>
          </cell>
          <cell r="H1331">
            <v>2543</v>
          </cell>
        </row>
        <row r="1332">
          <cell r="E1332" t="str">
            <v xml:space="preserve"> </v>
          </cell>
        </row>
        <row r="1333">
          <cell r="A1333" t="str">
            <v>부분조립 수정</v>
          </cell>
          <cell r="C1333" t="str">
            <v>프랜트 제관공</v>
          </cell>
          <cell r="D1333">
            <v>1.75</v>
          </cell>
          <cell r="E1333" t="str">
            <v>인</v>
          </cell>
          <cell r="G1333">
            <v>81966</v>
          </cell>
          <cell r="H1333">
            <v>143440</v>
          </cell>
        </row>
        <row r="1334">
          <cell r="A1334" t="str">
            <v>GRINDING</v>
          </cell>
          <cell r="C1334" t="str">
            <v>프랜트 제관공</v>
          </cell>
          <cell r="D1334">
            <v>1.5</v>
          </cell>
          <cell r="E1334" t="str">
            <v>인</v>
          </cell>
          <cell r="G1334">
            <v>81966</v>
          </cell>
          <cell r="H1334">
            <v>122949</v>
          </cell>
        </row>
        <row r="1335">
          <cell r="C1335" t="str">
            <v>연 마 공 (기계)</v>
          </cell>
          <cell r="D1335">
            <v>0.13</v>
          </cell>
          <cell r="E1335" t="str">
            <v>인</v>
          </cell>
          <cell r="G1335">
            <v>26032</v>
          </cell>
          <cell r="H1335">
            <v>3384</v>
          </cell>
        </row>
        <row r="1336">
          <cell r="A1336" t="str">
            <v>가 조 립 조립</v>
          </cell>
          <cell r="C1336" t="str">
            <v>프랜트기계설치공</v>
          </cell>
          <cell r="D1336">
            <v>2</v>
          </cell>
          <cell r="E1336" t="str">
            <v>인</v>
          </cell>
          <cell r="G1336">
            <v>80805</v>
          </cell>
          <cell r="H1336">
            <v>161610</v>
          </cell>
        </row>
        <row r="1337">
          <cell r="B1337" t="str">
            <v>해    체</v>
          </cell>
          <cell r="C1337" t="str">
            <v>프랜트기계설치공</v>
          </cell>
          <cell r="D1337">
            <v>1</v>
          </cell>
          <cell r="E1337" t="str">
            <v>인</v>
          </cell>
          <cell r="G1337">
            <v>80805</v>
          </cell>
          <cell r="H1337">
            <v>80805</v>
          </cell>
        </row>
        <row r="1338">
          <cell r="E1338" t="str">
            <v xml:space="preserve"> </v>
          </cell>
        </row>
        <row r="1339">
          <cell r="A1339" t="str">
            <v>운 반 조 작</v>
          </cell>
          <cell r="C1339" t="str">
            <v>특 수 비 계 공</v>
          </cell>
          <cell r="D1339">
            <v>3.3</v>
          </cell>
          <cell r="E1339" t="str">
            <v>인</v>
          </cell>
          <cell r="G1339">
            <v>85884</v>
          </cell>
          <cell r="H1339">
            <v>283417</v>
          </cell>
        </row>
        <row r="1340">
          <cell r="A1340" t="str">
            <v>종       별</v>
          </cell>
          <cell r="C1340" t="str">
            <v>재 료 또 는</v>
          </cell>
          <cell r="D1340" t="str">
            <v xml:space="preserve">원 수 </v>
          </cell>
          <cell r="E1340" t="str">
            <v>단 위</v>
          </cell>
          <cell r="F1340" t="str">
            <v>총   액</v>
          </cell>
          <cell r="G1340" t="str">
            <v>노   무   비</v>
          </cell>
          <cell r="I1340" t="str">
            <v>재   료   비</v>
          </cell>
          <cell r="K1340" t="str">
            <v>경      비</v>
          </cell>
          <cell r="M1340" t="str">
            <v>비   고</v>
          </cell>
        </row>
        <row r="1341">
          <cell r="C1341" t="str">
            <v xml:space="preserve">규       격 </v>
          </cell>
          <cell r="F1341" t="str">
            <v>금   액</v>
          </cell>
          <cell r="G1341" t="str">
            <v>단  가</v>
          </cell>
          <cell r="H1341" t="str">
            <v>금   액</v>
          </cell>
          <cell r="I1341" t="str">
            <v>단  가</v>
          </cell>
          <cell r="J1341" t="str">
            <v>금   액</v>
          </cell>
          <cell r="K1341" t="str">
            <v>단  가</v>
          </cell>
          <cell r="L1341" t="str">
            <v>금   액</v>
          </cell>
        </row>
        <row r="1342">
          <cell r="A1342" t="str">
            <v>동 력 조 작</v>
          </cell>
          <cell r="C1342" t="str">
            <v>프 랜 트 전 공</v>
          </cell>
          <cell r="D1342">
            <v>0.66</v>
          </cell>
          <cell r="E1342" t="str">
            <v>인</v>
          </cell>
          <cell r="G1342">
            <v>64285</v>
          </cell>
          <cell r="H1342">
            <v>42428</v>
          </cell>
        </row>
        <row r="1343">
          <cell r="B1343" t="str">
            <v xml:space="preserve">보    조  </v>
          </cell>
          <cell r="C1343" t="str">
            <v>특 별 인 부</v>
          </cell>
          <cell r="D1343">
            <v>14.3</v>
          </cell>
          <cell r="E1343" t="str">
            <v>인</v>
          </cell>
          <cell r="G1343">
            <v>57379</v>
          </cell>
          <cell r="H1343">
            <v>820519</v>
          </cell>
        </row>
        <row r="1344">
          <cell r="B1344" t="str">
            <v xml:space="preserve">검    사  </v>
          </cell>
          <cell r="C1344" t="str">
            <v>7 %</v>
          </cell>
          <cell r="D1344">
            <v>1</v>
          </cell>
          <cell r="E1344" t="str">
            <v>식</v>
          </cell>
          <cell r="H1344">
            <v>211401</v>
          </cell>
        </row>
        <row r="1346">
          <cell r="B1346" t="str">
            <v>계</v>
          </cell>
          <cell r="F1346">
            <v>3231420</v>
          </cell>
          <cell r="H1346">
            <v>3231420</v>
          </cell>
        </row>
        <row r="1369">
          <cell r="E1369" t="str">
            <v xml:space="preserve"> </v>
          </cell>
          <cell r="F1369" t="str">
            <v>RADIAL GATE ANCHORAGE 제작 소모 자재비</v>
          </cell>
        </row>
        <row r="1370">
          <cell r="E1370" t="str">
            <v xml:space="preserve"> </v>
          </cell>
        </row>
        <row r="1371">
          <cell r="A1371" t="str">
            <v>종       별</v>
          </cell>
          <cell r="C1371" t="str">
            <v>재 료 또 는</v>
          </cell>
          <cell r="D1371" t="str">
            <v xml:space="preserve">원 수 </v>
          </cell>
          <cell r="E1371" t="str">
            <v>단 위</v>
          </cell>
          <cell r="F1371" t="str">
            <v>총   액</v>
          </cell>
          <cell r="G1371" t="str">
            <v>노   무   비</v>
          </cell>
          <cell r="I1371" t="str">
            <v>재   료   비</v>
          </cell>
          <cell r="K1371" t="str">
            <v>경      비</v>
          </cell>
          <cell r="M1371" t="str">
            <v>비   고</v>
          </cell>
        </row>
        <row r="1372">
          <cell r="C1372" t="str">
            <v xml:space="preserve">규       격 </v>
          </cell>
          <cell r="F1372" t="str">
            <v>금   액</v>
          </cell>
          <cell r="G1372" t="str">
            <v>단  가</v>
          </cell>
          <cell r="H1372" t="str">
            <v>금   액</v>
          </cell>
          <cell r="I1372" t="str">
            <v>단  가</v>
          </cell>
          <cell r="J1372" t="str">
            <v>금   액</v>
          </cell>
          <cell r="K1372" t="str">
            <v>단  가</v>
          </cell>
          <cell r="L1372" t="str">
            <v>금   액</v>
          </cell>
        </row>
        <row r="1373">
          <cell r="A1373" t="str">
            <v>산       소</v>
          </cell>
          <cell r="C1373" t="str">
            <v>6,000L용</v>
          </cell>
          <cell r="D1373">
            <v>2.2000000000000002</v>
          </cell>
          <cell r="E1373" t="str">
            <v>병</v>
          </cell>
          <cell r="G1373" t="str">
            <v xml:space="preserve"> </v>
          </cell>
          <cell r="I1373">
            <v>12000</v>
          </cell>
          <cell r="J1373">
            <v>26400</v>
          </cell>
        </row>
        <row r="1374">
          <cell r="A1374" t="str">
            <v>아 세 치 렌</v>
          </cell>
          <cell r="C1374" t="str">
            <v>2,100L용</v>
          </cell>
          <cell r="D1374">
            <v>1.5</v>
          </cell>
          <cell r="E1374" t="str">
            <v>병</v>
          </cell>
          <cell r="I1374">
            <v>25849</v>
          </cell>
          <cell r="J1374">
            <v>38773</v>
          </cell>
        </row>
        <row r="1375">
          <cell r="A1375" t="str">
            <v>함       석</v>
          </cell>
          <cell r="C1375" t="str">
            <v>#32 x 3' x 6'</v>
          </cell>
          <cell r="D1375">
            <v>1.2</v>
          </cell>
          <cell r="E1375" t="str">
            <v>매</v>
          </cell>
          <cell r="I1375">
            <v>2597</v>
          </cell>
          <cell r="J1375">
            <v>3116</v>
          </cell>
        </row>
        <row r="1376">
          <cell r="A1376" t="str">
            <v>용   접  봉</v>
          </cell>
          <cell r="C1376" t="str">
            <v>SS400, 4M/Mx350L</v>
          </cell>
          <cell r="D1376">
            <v>30.5</v>
          </cell>
          <cell r="E1376" t="str">
            <v>KG</v>
          </cell>
          <cell r="I1376">
            <v>1260</v>
          </cell>
          <cell r="J1376">
            <v>38430</v>
          </cell>
        </row>
        <row r="1377">
          <cell r="A1377" t="str">
            <v>전       력</v>
          </cell>
          <cell r="D1377">
            <v>420</v>
          </cell>
          <cell r="E1377" t="str">
            <v>KWH</v>
          </cell>
          <cell r="K1377">
            <v>61.6</v>
          </cell>
          <cell r="L1377">
            <v>25872</v>
          </cell>
        </row>
        <row r="1378">
          <cell r="A1378" t="str">
            <v>그라인다돌</v>
          </cell>
          <cell r="C1378" t="str">
            <v>300m/mΦ</v>
          </cell>
          <cell r="D1378">
            <v>0.33</v>
          </cell>
          <cell r="E1378" t="str">
            <v>개</v>
          </cell>
          <cell r="I1378">
            <v>3380</v>
          </cell>
          <cell r="J1378">
            <v>1115</v>
          </cell>
          <cell r="K1378" t="str">
            <v xml:space="preserve"> </v>
          </cell>
        </row>
        <row r="1380">
          <cell r="B1380" t="str">
            <v>계</v>
          </cell>
          <cell r="F1380">
            <v>133706</v>
          </cell>
          <cell r="J1380">
            <v>107834</v>
          </cell>
          <cell r="L1380">
            <v>25872</v>
          </cell>
        </row>
        <row r="1398">
          <cell r="E1398" t="str">
            <v xml:space="preserve"> </v>
          </cell>
          <cell r="F1398" t="str">
            <v>RADIAL GATE LEAF 설치 인건비</v>
          </cell>
        </row>
        <row r="1399">
          <cell r="E1399" t="str">
            <v xml:space="preserve"> </v>
          </cell>
        </row>
        <row r="1400">
          <cell r="A1400" t="str">
            <v>종       별</v>
          </cell>
          <cell r="C1400" t="str">
            <v>재 료 또 는</v>
          </cell>
          <cell r="D1400" t="str">
            <v xml:space="preserve">원 수 </v>
          </cell>
          <cell r="E1400" t="str">
            <v>단 위</v>
          </cell>
          <cell r="F1400" t="str">
            <v>총   액</v>
          </cell>
          <cell r="G1400" t="str">
            <v>노   무   비</v>
          </cell>
          <cell r="I1400" t="str">
            <v>재   료   비</v>
          </cell>
          <cell r="K1400" t="str">
            <v>경      비</v>
          </cell>
          <cell r="M1400" t="str">
            <v>비   고</v>
          </cell>
        </row>
        <row r="1401">
          <cell r="C1401" t="str">
            <v xml:space="preserve">규       격 </v>
          </cell>
          <cell r="F1401" t="str">
            <v>금   액</v>
          </cell>
          <cell r="G1401" t="str">
            <v>단  가</v>
          </cell>
          <cell r="H1401" t="str">
            <v>금   액</v>
          </cell>
          <cell r="I1401" t="str">
            <v>단  가</v>
          </cell>
          <cell r="J1401" t="str">
            <v>금   액</v>
          </cell>
          <cell r="K1401" t="str">
            <v>단  가</v>
          </cell>
          <cell r="L1401" t="str">
            <v>금   액</v>
          </cell>
        </row>
        <row r="1402">
          <cell r="A1402" t="str">
            <v>기술관리</v>
          </cell>
          <cell r="C1402" t="str">
            <v>기계기사1급</v>
          </cell>
          <cell r="D1402">
            <v>0.5</v>
          </cell>
          <cell r="E1402" t="str">
            <v>인</v>
          </cell>
          <cell r="G1402">
            <v>97488</v>
          </cell>
          <cell r="H1402">
            <v>48744</v>
          </cell>
        </row>
        <row r="1403">
          <cell r="A1403" t="str">
            <v>현 장 교 정</v>
          </cell>
          <cell r="C1403" t="str">
            <v>프랜트 제관공</v>
          </cell>
          <cell r="D1403">
            <v>1.034</v>
          </cell>
          <cell r="E1403" t="str">
            <v>인</v>
          </cell>
          <cell r="G1403">
            <v>81966</v>
          </cell>
          <cell r="H1403">
            <v>84752</v>
          </cell>
        </row>
        <row r="1404">
          <cell r="A1404" t="str">
            <v xml:space="preserve"> </v>
          </cell>
          <cell r="C1404" t="str">
            <v>비   계   공</v>
          </cell>
          <cell r="D1404">
            <v>0.51700000000000002</v>
          </cell>
          <cell r="E1404" t="str">
            <v>인</v>
          </cell>
          <cell r="G1404">
            <v>79467</v>
          </cell>
          <cell r="H1404">
            <v>41084</v>
          </cell>
        </row>
        <row r="1405">
          <cell r="A1405" t="str">
            <v>소운반 조작</v>
          </cell>
          <cell r="C1405" t="str">
            <v>비   계   공</v>
          </cell>
          <cell r="D1405">
            <v>2.2999999999999998</v>
          </cell>
          <cell r="E1405" t="str">
            <v>인</v>
          </cell>
          <cell r="G1405">
            <v>79467</v>
          </cell>
          <cell r="H1405">
            <v>182774</v>
          </cell>
        </row>
        <row r="1406">
          <cell r="A1406" t="str">
            <v xml:space="preserve"> </v>
          </cell>
          <cell r="C1406" t="str">
            <v>프랜트기계설치공</v>
          </cell>
          <cell r="D1406">
            <v>0.91</v>
          </cell>
          <cell r="E1406" t="str">
            <v>인</v>
          </cell>
          <cell r="G1406">
            <v>80805</v>
          </cell>
          <cell r="H1406">
            <v>73532</v>
          </cell>
        </row>
        <row r="1408">
          <cell r="A1408" t="str">
            <v>조 립 조 정</v>
          </cell>
          <cell r="C1408" t="str">
            <v>비   계   공</v>
          </cell>
          <cell r="D1408">
            <v>1.46</v>
          </cell>
          <cell r="E1408" t="str">
            <v>인</v>
          </cell>
          <cell r="G1408">
            <v>79467</v>
          </cell>
          <cell r="H1408">
            <v>116021</v>
          </cell>
        </row>
        <row r="1409">
          <cell r="C1409" t="str">
            <v>프랜트 제관공</v>
          </cell>
          <cell r="D1409">
            <v>4.92</v>
          </cell>
          <cell r="E1409" t="str">
            <v>인</v>
          </cell>
          <cell r="G1409">
            <v>81966</v>
          </cell>
          <cell r="H1409">
            <v>403272</v>
          </cell>
        </row>
        <row r="1410">
          <cell r="C1410" t="str">
            <v>측   량   사</v>
          </cell>
          <cell r="D1410">
            <v>0.41</v>
          </cell>
          <cell r="E1410" t="str">
            <v>인</v>
          </cell>
          <cell r="G1410">
            <v>58506</v>
          </cell>
          <cell r="H1410">
            <v>23987</v>
          </cell>
        </row>
        <row r="1411">
          <cell r="A1411" t="str">
            <v>용      접</v>
          </cell>
          <cell r="C1411" t="str">
            <v>프랜트 용접공</v>
          </cell>
          <cell r="D1411">
            <v>0.81</v>
          </cell>
          <cell r="E1411" t="str">
            <v>인</v>
          </cell>
          <cell r="G1411">
            <v>95379</v>
          </cell>
          <cell r="H1411">
            <v>77256</v>
          </cell>
        </row>
        <row r="1412">
          <cell r="C1412" t="str">
            <v>프랜트 제관공</v>
          </cell>
          <cell r="D1412">
            <v>0.215</v>
          </cell>
          <cell r="E1412" t="str">
            <v>인</v>
          </cell>
          <cell r="G1412">
            <v>81966</v>
          </cell>
          <cell r="H1412">
            <v>17622</v>
          </cell>
        </row>
        <row r="1414">
          <cell r="A1414" t="str">
            <v>전 원 배 선</v>
          </cell>
          <cell r="C1414" t="str">
            <v>프랜트 전공</v>
          </cell>
          <cell r="D1414">
            <v>0.31</v>
          </cell>
          <cell r="E1414" t="str">
            <v>인</v>
          </cell>
          <cell r="G1414">
            <v>64285</v>
          </cell>
          <cell r="H1414">
            <v>19928</v>
          </cell>
        </row>
        <row r="1415">
          <cell r="A1415" t="str">
            <v>검사 및 교정</v>
          </cell>
          <cell r="C1415" t="str">
            <v>기술관리</v>
          </cell>
          <cell r="D1415" t="str">
            <v>1</v>
          </cell>
          <cell r="E1415" t="str">
            <v>식</v>
          </cell>
          <cell r="H1415">
            <v>104022</v>
          </cell>
        </row>
        <row r="1416">
          <cell r="C1416" t="str">
            <v>를 제외한 10%</v>
          </cell>
        </row>
        <row r="1419">
          <cell r="A1419" t="str">
            <v xml:space="preserve">      계  </v>
          </cell>
          <cell r="F1419">
            <v>1192994</v>
          </cell>
          <cell r="H1419">
            <v>1192994</v>
          </cell>
        </row>
        <row r="1427">
          <cell r="E1427" t="str">
            <v xml:space="preserve"> </v>
          </cell>
          <cell r="F1427" t="str">
            <v>RADIAL GATE 설치 사용장비 경비</v>
          </cell>
        </row>
        <row r="1428">
          <cell r="E1428" t="str">
            <v xml:space="preserve"> </v>
          </cell>
        </row>
        <row r="1429">
          <cell r="A1429" t="str">
            <v>종       별</v>
          </cell>
          <cell r="C1429" t="str">
            <v>재 료 또 는</v>
          </cell>
          <cell r="D1429" t="str">
            <v xml:space="preserve">원 수 </v>
          </cell>
          <cell r="E1429" t="str">
            <v>단 위</v>
          </cell>
          <cell r="F1429" t="str">
            <v>총   액</v>
          </cell>
          <cell r="G1429" t="str">
            <v>노   무   비</v>
          </cell>
          <cell r="I1429" t="str">
            <v>재   료   비</v>
          </cell>
          <cell r="K1429" t="str">
            <v>경      비</v>
          </cell>
          <cell r="M1429" t="str">
            <v>비   고</v>
          </cell>
        </row>
        <row r="1430">
          <cell r="C1430" t="str">
            <v xml:space="preserve">규       격 </v>
          </cell>
          <cell r="F1430" t="str">
            <v>금   액</v>
          </cell>
          <cell r="G1430" t="str">
            <v>단  가</v>
          </cell>
          <cell r="H1430" t="str">
            <v>금   액</v>
          </cell>
          <cell r="I1430" t="str">
            <v>단  가</v>
          </cell>
          <cell r="J1430" t="str">
            <v>금   액</v>
          </cell>
          <cell r="K1430" t="str">
            <v>단  가</v>
          </cell>
          <cell r="L1430" t="str">
            <v>금   액</v>
          </cell>
        </row>
        <row r="1432">
          <cell r="A1432" t="str">
            <v>A.C WELDER</v>
          </cell>
          <cell r="C1432" t="str">
            <v>10KVA</v>
          </cell>
          <cell r="D1432">
            <v>8</v>
          </cell>
          <cell r="E1432" t="str">
            <v>Hr</v>
          </cell>
          <cell r="K1432">
            <v>155</v>
          </cell>
          <cell r="L1432">
            <v>1240</v>
          </cell>
        </row>
        <row r="1433">
          <cell r="A1433" t="str">
            <v>GAS CUTTING M/C</v>
          </cell>
          <cell r="C1433" t="str">
            <v>중 형</v>
          </cell>
          <cell r="D1433">
            <v>48</v>
          </cell>
          <cell r="E1433" t="str">
            <v>Hr</v>
          </cell>
          <cell r="G1433">
            <v>3974</v>
          </cell>
          <cell r="H1433">
            <v>190752</v>
          </cell>
          <cell r="K1433">
            <v>115</v>
          </cell>
          <cell r="L1433">
            <v>5520</v>
          </cell>
        </row>
        <row r="1434">
          <cell r="A1434" t="str">
            <v>GAS WELDER</v>
          </cell>
          <cell r="C1434" t="str">
            <v>중 형</v>
          </cell>
          <cell r="D1434">
            <v>24</v>
          </cell>
          <cell r="E1434" t="str">
            <v>Hr</v>
          </cell>
          <cell r="K1434">
            <v>115</v>
          </cell>
          <cell r="L1434">
            <v>2760</v>
          </cell>
        </row>
        <row r="1435">
          <cell r="A1435" t="str">
            <v>PORTABLE DRILL</v>
          </cell>
          <cell r="C1435" t="str">
            <v>1.5 HP</v>
          </cell>
          <cell r="D1435">
            <v>16</v>
          </cell>
          <cell r="E1435" t="str">
            <v>Hr</v>
          </cell>
          <cell r="K1435">
            <v>14</v>
          </cell>
          <cell r="L1435">
            <v>224</v>
          </cell>
        </row>
        <row r="1436">
          <cell r="A1436" t="str">
            <v>PORTABLE GRINDER</v>
          </cell>
          <cell r="C1436" t="str">
            <v>0.5 HP</v>
          </cell>
          <cell r="D1436">
            <v>48</v>
          </cell>
          <cell r="E1436" t="str">
            <v>Hr</v>
          </cell>
          <cell r="K1436">
            <v>22</v>
          </cell>
          <cell r="L1436">
            <v>1056</v>
          </cell>
        </row>
        <row r="1438">
          <cell r="A1438" t="str">
            <v>COMPRESSOR</v>
          </cell>
          <cell r="C1438" t="str">
            <v>7.1㎥/min</v>
          </cell>
          <cell r="D1438">
            <v>16</v>
          </cell>
          <cell r="E1438" t="str">
            <v>Hr</v>
          </cell>
          <cell r="G1438">
            <v>9681</v>
          </cell>
          <cell r="H1438">
            <v>154896</v>
          </cell>
          <cell r="I1438">
            <v>8779</v>
          </cell>
          <cell r="J1438">
            <v>140464</v>
          </cell>
          <cell r="K1438">
            <v>6250</v>
          </cell>
          <cell r="L1438">
            <v>100000</v>
          </cell>
        </row>
        <row r="1439">
          <cell r="A1439" t="str">
            <v>리프트 트럭</v>
          </cell>
          <cell r="C1439" t="str">
            <v>5 TON</v>
          </cell>
          <cell r="D1439">
            <v>8</v>
          </cell>
          <cell r="E1439" t="str">
            <v>Hr</v>
          </cell>
          <cell r="G1439">
            <v>9681</v>
          </cell>
          <cell r="H1439">
            <v>77448</v>
          </cell>
          <cell r="I1439">
            <v>5116.08</v>
          </cell>
          <cell r="J1439">
            <v>40928</v>
          </cell>
          <cell r="K1439">
            <v>4863</v>
          </cell>
          <cell r="L1439">
            <v>38904</v>
          </cell>
        </row>
        <row r="1440">
          <cell r="A1440" t="str">
            <v>TRUCK CRANE</v>
          </cell>
          <cell r="C1440" t="str">
            <v>40 TON</v>
          </cell>
          <cell r="D1440">
            <v>16</v>
          </cell>
          <cell r="E1440" t="str">
            <v>Hr</v>
          </cell>
          <cell r="G1440">
            <v>18615</v>
          </cell>
          <cell r="H1440">
            <v>297840</v>
          </cell>
          <cell r="I1440">
            <v>8730</v>
          </cell>
          <cell r="J1440">
            <v>139680</v>
          </cell>
          <cell r="K1440">
            <v>55621</v>
          </cell>
          <cell r="L1440">
            <v>889936</v>
          </cell>
        </row>
        <row r="1441">
          <cell r="A1441" t="str">
            <v>WINCH</v>
          </cell>
          <cell r="C1441" t="str">
            <v>50 HP</v>
          </cell>
          <cell r="D1441">
            <v>16</v>
          </cell>
          <cell r="E1441" t="str">
            <v>Hr</v>
          </cell>
          <cell r="G1441">
            <v>9235</v>
          </cell>
          <cell r="H1441">
            <v>147760</v>
          </cell>
          <cell r="K1441">
            <v>5209</v>
          </cell>
          <cell r="L1441">
            <v>83344</v>
          </cell>
        </row>
        <row r="1445">
          <cell r="B1445" t="str">
            <v xml:space="preserve"> 계</v>
          </cell>
          <cell r="F1445">
            <v>2312752</v>
          </cell>
          <cell r="H1445">
            <v>868696</v>
          </cell>
          <cell r="J1445">
            <v>321072</v>
          </cell>
          <cell r="L1445">
            <v>1122984</v>
          </cell>
        </row>
        <row r="1456">
          <cell r="E1456" t="str">
            <v xml:space="preserve"> </v>
          </cell>
          <cell r="F1456" t="str">
            <v>RADIAL GATE LEAF 설치 소모 자재비</v>
          </cell>
        </row>
        <row r="1457">
          <cell r="E1457" t="str">
            <v xml:space="preserve"> </v>
          </cell>
        </row>
        <row r="1458">
          <cell r="A1458" t="str">
            <v>종       별</v>
          </cell>
          <cell r="C1458" t="str">
            <v>재 료 또 는</v>
          </cell>
          <cell r="D1458" t="str">
            <v xml:space="preserve">원 수 </v>
          </cell>
          <cell r="E1458" t="str">
            <v>단 위</v>
          </cell>
          <cell r="F1458" t="str">
            <v>총   액</v>
          </cell>
          <cell r="G1458" t="str">
            <v>노   무   비</v>
          </cell>
          <cell r="I1458" t="str">
            <v>재   료   비</v>
          </cell>
          <cell r="K1458" t="str">
            <v>경      비</v>
          </cell>
          <cell r="M1458" t="str">
            <v>비   고</v>
          </cell>
        </row>
        <row r="1459">
          <cell r="C1459" t="str">
            <v xml:space="preserve">규       격 </v>
          </cell>
          <cell r="F1459" t="str">
            <v>금   액</v>
          </cell>
          <cell r="G1459" t="str">
            <v>단  가</v>
          </cell>
          <cell r="H1459" t="str">
            <v>금   액</v>
          </cell>
          <cell r="I1459" t="str">
            <v>단  가</v>
          </cell>
          <cell r="J1459" t="str">
            <v>금   액</v>
          </cell>
          <cell r="K1459" t="str">
            <v>단  가</v>
          </cell>
          <cell r="L1459" t="str">
            <v>금   액</v>
          </cell>
        </row>
        <row r="1460">
          <cell r="A1460" t="str">
            <v>산       소</v>
          </cell>
          <cell r="C1460" t="str">
            <v>6,000L용</v>
          </cell>
          <cell r="D1460">
            <v>0.53</v>
          </cell>
          <cell r="E1460" t="str">
            <v>병</v>
          </cell>
          <cell r="G1460" t="str">
            <v xml:space="preserve"> </v>
          </cell>
          <cell r="I1460">
            <v>12000</v>
          </cell>
          <cell r="J1460">
            <v>6360</v>
          </cell>
        </row>
        <row r="1461">
          <cell r="A1461" t="str">
            <v>아 세 치 렌</v>
          </cell>
          <cell r="C1461" t="str">
            <v>4,500L용</v>
          </cell>
          <cell r="D1461">
            <v>0.45</v>
          </cell>
          <cell r="E1461" t="str">
            <v>병</v>
          </cell>
          <cell r="I1461">
            <v>55392</v>
          </cell>
          <cell r="J1461">
            <v>24926.400000000001</v>
          </cell>
        </row>
        <row r="1462">
          <cell r="A1462" t="str">
            <v>용   접  봉</v>
          </cell>
          <cell r="C1462" t="str">
            <v>SS400 , 4M/M</v>
          </cell>
          <cell r="D1462">
            <v>6.2</v>
          </cell>
          <cell r="E1462" t="str">
            <v>KG</v>
          </cell>
          <cell r="I1462">
            <v>1260</v>
          </cell>
          <cell r="J1462">
            <v>7812</v>
          </cell>
        </row>
        <row r="1463">
          <cell r="A1463" t="str">
            <v xml:space="preserve"> </v>
          </cell>
          <cell r="D1463" t="str">
            <v xml:space="preserve"> </v>
          </cell>
          <cell r="E1463" t="str">
            <v xml:space="preserve"> </v>
          </cell>
        </row>
        <row r="1466">
          <cell r="B1466" t="str">
            <v>계</v>
          </cell>
          <cell r="F1466">
            <v>39098.400000000001</v>
          </cell>
          <cell r="J1466">
            <v>39098.400000000001</v>
          </cell>
        </row>
        <row r="1485">
          <cell r="E1485" t="str">
            <v xml:space="preserve"> </v>
          </cell>
          <cell r="F1485" t="str">
            <v>RADIAL GATE GUIDE FRAME 설치 인건비</v>
          </cell>
        </row>
        <row r="1486">
          <cell r="E1486" t="str">
            <v xml:space="preserve"> </v>
          </cell>
        </row>
        <row r="1487">
          <cell r="A1487" t="str">
            <v>종       별</v>
          </cell>
          <cell r="C1487" t="str">
            <v>재 료 또 는</v>
          </cell>
          <cell r="D1487" t="str">
            <v xml:space="preserve">원 수 </v>
          </cell>
          <cell r="E1487" t="str">
            <v>단 위</v>
          </cell>
          <cell r="F1487" t="str">
            <v>총   액</v>
          </cell>
          <cell r="G1487" t="str">
            <v>노   무   비</v>
          </cell>
          <cell r="I1487" t="str">
            <v>재   료   비</v>
          </cell>
          <cell r="K1487" t="str">
            <v>경      비</v>
          </cell>
          <cell r="M1487" t="str">
            <v>비   고</v>
          </cell>
        </row>
        <row r="1488">
          <cell r="C1488" t="str">
            <v xml:space="preserve">규       격 </v>
          </cell>
          <cell r="F1488" t="str">
            <v>금   액</v>
          </cell>
          <cell r="G1488" t="str">
            <v>단  가</v>
          </cell>
          <cell r="H1488" t="str">
            <v>금   액</v>
          </cell>
          <cell r="I1488" t="str">
            <v>단  가</v>
          </cell>
          <cell r="J1488" t="str">
            <v>금   액</v>
          </cell>
          <cell r="K1488" t="str">
            <v>단  가</v>
          </cell>
          <cell r="L1488" t="str">
            <v>금   액</v>
          </cell>
        </row>
        <row r="1489">
          <cell r="A1489" t="str">
            <v>기 술 관 리</v>
          </cell>
          <cell r="C1489" t="str">
            <v>기계기사1급</v>
          </cell>
          <cell r="D1489">
            <v>12.882</v>
          </cell>
          <cell r="E1489" t="str">
            <v>인</v>
          </cell>
          <cell r="G1489">
            <v>97488</v>
          </cell>
          <cell r="H1489">
            <v>1255840</v>
          </cell>
        </row>
        <row r="1490">
          <cell r="A1490" t="str">
            <v>BOX 해 체 검 수</v>
          </cell>
          <cell r="C1490" t="str">
            <v>(해체) 목  공</v>
          </cell>
          <cell r="D1490">
            <v>4.7060000000000004</v>
          </cell>
          <cell r="E1490" t="str">
            <v>인</v>
          </cell>
          <cell r="G1490">
            <v>75306</v>
          </cell>
          <cell r="H1490">
            <v>354390</v>
          </cell>
        </row>
        <row r="1491">
          <cell r="B1491" t="str">
            <v xml:space="preserve">      검 수</v>
          </cell>
          <cell r="C1491" t="str">
            <v>프랜트기계설치공</v>
          </cell>
          <cell r="D1491">
            <v>4.7060000000000004</v>
          </cell>
          <cell r="E1491" t="str">
            <v>인</v>
          </cell>
          <cell r="G1491">
            <v>80805</v>
          </cell>
          <cell r="H1491">
            <v>380268</v>
          </cell>
        </row>
        <row r="1492">
          <cell r="B1492" t="str">
            <v xml:space="preserve">      보 조</v>
          </cell>
          <cell r="C1492" t="str">
            <v>특 별 인 부</v>
          </cell>
          <cell r="D1492">
            <v>4.7060000000000004</v>
          </cell>
          <cell r="E1492" t="str">
            <v>인</v>
          </cell>
          <cell r="G1492">
            <v>57379</v>
          </cell>
          <cell r="H1492">
            <v>270025</v>
          </cell>
        </row>
        <row r="1493">
          <cell r="A1493" t="str">
            <v>설치준비,CHIPPING</v>
          </cell>
          <cell r="C1493" t="str">
            <v>석      공</v>
          </cell>
          <cell r="D1493">
            <v>3.294</v>
          </cell>
          <cell r="E1493" t="str">
            <v>인</v>
          </cell>
          <cell r="G1493">
            <v>77005</v>
          </cell>
          <cell r="H1493">
            <v>253654</v>
          </cell>
        </row>
        <row r="1495">
          <cell r="A1495" t="str">
            <v xml:space="preserve"> </v>
          </cell>
          <cell r="C1495" t="str">
            <v>특 별 인 부</v>
          </cell>
          <cell r="D1495">
            <v>2.4700000000000002</v>
          </cell>
          <cell r="E1495" t="str">
            <v>인</v>
          </cell>
          <cell r="G1495">
            <v>57379</v>
          </cell>
          <cell r="H1495">
            <v>141726</v>
          </cell>
        </row>
        <row r="1496">
          <cell r="A1496" t="str">
            <v>가설비 Jig 및</v>
          </cell>
        </row>
        <row r="1497">
          <cell r="A1497" t="str">
            <v>Support  설  치</v>
          </cell>
          <cell r="C1497" t="str">
            <v>프랜트기계설치공</v>
          </cell>
          <cell r="D1497">
            <v>1.1759999999999999</v>
          </cell>
          <cell r="E1497" t="str">
            <v>인</v>
          </cell>
          <cell r="G1497">
            <v>80805</v>
          </cell>
          <cell r="H1497">
            <v>95026</v>
          </cell>
        </row>
        <row r="1498">
          <cell r="B1498" t="str">
            <v xml:space="preserve">     배  관</v>
          </cell>
          <cell r="C1498" t="str">
            <v>프랜트 배관공</v>
          </cell>
          <cell r="D1498">
            <v>1.1759999999999999</v>
          </cell>
          <cell r="E1498" t="str">
            <v>인</v>
          </cell>
          <cell r="G1498">
            <v>97219</v>
          </cell>
          <cell r="H1498">
            <v>114329</v>
          </cell>
        </row>
        <row r="1499">
          <cell r="B1499" t="str">
            <v xml:space="preserve">     절  단</v>
          </cell>
          <cell r="C1499" t="str">
            <v>산 소 절 단 공</v>
          </cell>
          <cell r="D1499">
            <v>0.94099999999999995</v>
          </cell>
          <cell r="E1499" t="str">
            <v>인</v>
          </cell>
          <cell r="G1499">
            <v>31794</v>
          </cell>
          <cell r="H1499">
            <v>29918</v>
          </cell>
        </row>
        <row r="1501">
          <cell r="B1501" t="str">
            <v xml:space="preserve">     용  접</v>
          </cell>
          <cell r="C1501" t="str">
            <v>프랜트 용접공</v>
          </cell>
          <cell r="D1501">
            <v>0.58799999999999997</v>
          </cell>
          <cell r="E1501" t="str">
            <v>인</v>
          </cell>
          <cell r="G1501">
            <v>95379</v>
          </cell>
          <cell r="H1501">
            <v>56082</v>
          </cell>
        </row>
        <row r="1502">
          <cell r="B1502" t="str">
            <v xml:space="preserve">     보  조</v>
          </cell>
          <cell r="C1502" t="str">
            <v>특 별 인 부</v>
          </cell>
          <cell r="D1502">
            <v>4.7060000000000004</v>
          </cell>
          <cell r="E1502" t="str">
            <v>인</v>
          </cell>
          <cell r="G1502">
            <v>57379</v>
          </cell>
          <cell r="H1502">
            <v>270025</v>
          </cell>
        </row>
        <row r="1503">
          <cell r="A1503" t="str">
            <v>조 립 및 조 작</v>
          </cell>
          <cell r="C1503" t="str">
            <v>특수 비계공</v>
          </cell>
          <cell r="D1503">
            <v>4.7060000000000004</v>
          </cell>
          <cell r="E1503" t="str">
            <v>인</v>
          </cell>
          <cell r="G1503">
            <v>85884</v>
          </cell>
          <cell r="H1503">
            <v>404170</v>
          </cell>
        </row>
        <row r="1504">
          <cell r="B1504" t="str">
            <v xml:space="preserve">     조  립</v>
          </cell>
          <cell r="C1504" t="str">
            <v>프랜트기계설치공</v>
          </cell>
          <cell r="D1504">
            <v>4.7060000000000004</v>
          </cell>
          <cell r="E1504" t="str">
            <v>인</v>
          </cell>
          <cell r="G1504">
            <v>80805</v>
          </cell>
          <cell r="H1504">
            <v>380268</v>
          </cell>
        </row>
        <row r="1505">
          <cell r="B1505" t="str">
            <v xml:space="preserve">     교  정</v>
          </cell>
          <cell r="C1505" t="str">
            <v>프랜트 제관공</v>
          </cell>
          <cell r="D1505">
            <v>2.3530000000000002</v>
          </cell>
          <cell r="E1505" t="str">
            <v>인</v>
          </cell>
          <cell r="G1505">
            <v>81966</v>
          </cell>
          <cell r="H1505">
            <v>192865</v>
          </cell>
        </row>
        <row r="1507">
          <cell r="B1507" t="str">
            <v xml:space="preserve">     측  량</v>
          </cell>
          <cell r="C1507" t="str">
            <v>시공측량기사</v>
          </cell>
          <cell r="D1507">
            <v>9.4120000000000008</v>
          </cell>
          <cell r="E1507" t="str">
            <v>인</v>
          </cell>
          <cell r="G1507">
            <v>58506</v>
          </cell>
          <cell r="H1507">
            <v>550658</v>
          </cell>
        </row>
        <row r="1508">
          <cell r="B1508" t="str">
            <v xml:space="preserve">   측량조수</v>
          </cell>
          <cell r="C1508" t="str">
            <v>시공측량조수</v>
          </cell>
          <cell r="D1508">
            <v>9.4120000000000008</v>
          </cell>
          <cell r="E1508" t="str">
            <v>인</v>
          </cell>
          <cell r="G1508">
            <v>38777</v>
          </cell>
          <cell r="H1508">
            <v>364969</v>
          </cell>
        </row>
        <row r="1509">
          <cell r="B1509" t="str">
            <v xml:space="preserve">     조  정</v>
          </cell>
          <cell r="C1509" t="str">
            <v>프랜트기계설치공</v>
          </cell>
          <cell r="D1509">
            <v>9.4120000000000008</v>
          </cell>
          <cell r="E1509" t="str">
            <v>인</v>
          </cell>
          <cell r="G1509">
            <v>80805</v>
          </cell>
          <cell r="H1509">
            <v>760536</v>
          </cell>
        </row>
        <row r="1510">
          <cell r="A1510" t="str">
            <v xml:space="preserve"> </v>
          </cell>
          <cell r="B1510" t="str">
            <v xml:space="preserve">     검  측</v>
          </cell>
          <cell r="C1510" t="str">
            <v>프랜트기계설치공</v>
          </cell>
          <cell r="D1510">
            <v>9.4120000000000008</v>
          </cell>
          <cell r="E1510" t="str">
            <v>인</v>
          </cell>
          <cell r="G1510">
            <v>80805</v>
          </cell>
          <cell r="H1510">
            <v>760536</v>
          </cell>
        </row>
        <row r="1511">
          <cell r="B1511" t="str">
            <v xml:space="preserve">     기  록</v>
          </cell>
          <cell r="C1511" t="str">
            <v>프랜트기계설치공</v>
          </cell>
          <cell r="D1511">
            <v>4.7060000000000004</v>
          </cell>
          <cell r="E1511" t="str">
            <v>인</v>
          </cell>
          <cell r="G1511">
            <v>80805</v>
          </cell>
          <cell r="H1511">
            <v>380268</v>
          </cell>
        </row>
        <row r="1513">
          <cell r="B1513" t="str">
            <v xml:space="preserve">     용  접</v>
          </cell>
          <cell r="C1513" t="str">
            <v>프랜트 용접공</v>
          </cell>
          <cell r="D1513">
            <v>4.7060000000000004</v>
          </cell>
          <cell r="E1513" t="str">
            <v>인</v>
          </cell>
          <cell r="G1513">
            <v>95379</v>
          </cell>
          <cell r="H1513">
            <v>448853</v>
          </cell>
          <cell r="I1513" t="str">
            <v xml:space="preserve"> </v>
          </cell>
        </row>
        <row r="1514">
          <cell r="A1514" t="str">
            <v>종       별</v>
          </cell>
          <cell r="C1514" t="str">
            <v>재 료 또 는</v>
          </cell>
          <cell r="D1514" t="str">
            <v xml:space="preserve">원 수 </v>
          </cell>
          <cell r="E1514" t="str">
            <v>단 위</v>
          </cell>
          <cell r="F1514" t="str">
            <v>총   액</v>
          </cell>
          <cell r="G1514" t="str">
            <v>노   무   비</v>
          </cell>
          <cell r="I1514" t="str">
            <v>재   료   비</v>
          </cell>
          <cell r="K1514" t="str">
            <v>경      비</v>
          </cell>
          <cell r="M1514" t="str">
            <v>비   고</v>
          </cell>
        </row>
        <row r="1515">
          <cell r="C1515" t="str">
            <v xml:space="preserve">규       격 </v>
          </cell>
          <cell r="F1515" t="str">
            <v>금   액</v>
          </cell>
          <cell r="G1515" t="str">
            <v>단  가</v>
          </cell>
          <cell r="H1515" t="str">
            <v>금   액</v>
          </cell>
          <cell r="I1515" t="str">
            <v>단  가</v>
          </cell>
          <cell r="J1515" t="str">
            <v>금   액</v>
          </cell>
          <cell r="K1515" t="str">
            <v>단  가</v>
          </cell>
          <cell r="L1515" t="str">
            <v>금   액</v>
          </cell>
        </row>
        <row r="1516">
          <cell r="B1516" t="str">
            <v xml:space="preserve">     보  조</v>
          </cell>
          <cell r="C1516" t="str">
            <v>특 별 인 부</v>
          </cell>
          <cell r="D1516">
            <v>14.118</v>
          </cell>
          <cell r="E1516" t="str">
            <v>인</v>
          </cell>
          <cell r="G1516">
            <v>57379</v>
          </cell>
          <cell r="H1516">
            <v>810076</v>
          </cell>
        </row>
        <row r="1517">
          <cell r="A1517" t="str">
            <v>검 사 및 기 록</v>
          </cell>
        </row>
        <row r="1518">
          <cell r="B1518" t="str">
            <v xml:space="preserve">     측  량</v>
          </cell>
          <cell r="C1518" t="str">
            <v>시공측량기사</v>
          </cell>
          <cell r="D1518">
            <v>2.3530000000000002</v>
          </cell>
          <cell r="E1518" t="str">
            <v>인</v>
          </cell>
          <cell r="G1518">
            <v>58506</v>
          </cell>
          <cell r="H1518">
            <v>137664</v>
          </cell>
        </row>
        <row r="1519">
          <cell r="B1519" t="str">
            <v xml:space="preserve">     측량조수</v>
          </cell>
          <cell r="C1519" t="str">
            <v>시공측량조수</v>
          </cell>
          <cell r="D1519">
            <v>2.3530000000000002</v>
          </cell>
          <cell r="E1519" t="str">
            <v>인</v>
          </cell>
          <cell r="G1519">
            <v>38777</v>
          </cell>
          <cell r="H1519">
            <v>91242</v>
          </cell>
        </row>
        <row r="1520">
          <cell r="B1520" t="str">
            <v xml:space="preserve">     검  측</v>
          </cell>
          <cell r="C1520" t="str">
            <v>프랜트기계설치공</v>
          </cell>
          <cell r="D1520">
            <v>2.3530000000000002</v>
          </cell>
          <cell r="E1520" t="str">
            <v>인</v>
          </cell>
          <cell r="G1520">
            <v>80805</v>
          </cell>
          <cell r="H1520">
            <v>190134</v>
          </cell>
        </row>
        <row r="1521">
          <cell r="A1521" t="str">
            <v>도면대조 및 기록</v>
          </cell>
          <cell r="C1521" t="str">
            <v>프랜트기계설치공</v>
          </cell>
          <cell r="D1521">
            <v>2.3530000000000002</v>
          </cell>
          <cell r="E1521" t="str">
            <v>인</v>
          </cell>
          <cell r="G1521">
            <v>80805</v>
          </cell>
          <cell r="H1521">
            <v>190134</v>
          </cell>
        </row>
        <row r="1522">
          <cell r="B1522" t="str">
            <v xml:space="preserve">     보  조</v>
          </cell>
          <cell r="C1522" t="str">
            <v>특 별 인 부</v>
          </cell>
          <cell r="D1522">
            <v>2.3530000000000002</v>
          </cell>
          <cell r="E1522" t="str">
            <v>인</v>
          </cell>
          <cell r="G1522">
            <v>57379</v>
          </cell>
          <cell r="H1522">
            <v>135012</v>
          </cell>
        </row>
        <row r="1523">
          <cell r="A1523" t="str">
            <v>뒷 정 리,조  작</v>
          </cell>
          <cell r="C1523" t="str">
            <v>특수 비계공</v>
          </cell>
          <cell r="D1523">
            <v>0.624</v>
          </cell>
          <cell r="E1523" t="str">
            <v>인</v>
          </cell>
          <cell r="G1523">
            <v>85884</v>
          </cell>
          <cell r="H1523">
            <v>53591</v>
          </cell>
        </row>
        <row r="1524">
          <cell r="B1524" t="str">
            <v xml:space="preserve">     철  거</v>
          </cell>
          <cell r="C1524" t="str">
            <v>프랜트기계설치공</v>
          </cell>
          <cell r="D1524">
            <v>1.4119999999999999</v>
          </cell>
          <cell r="E1524" t="str">
            <v>인</v>
          </cell>
          <cell r="G1524">
            <v>80805</v>
          </cell>
          <cell r="H1524">
            <v>114096</v>
          </cell>
        </row>
        <row r="1526">
          <cell r="B1526" t="str">
            <v xml:space="preserve">     절  단</v>
          </cell>
          <cell r="C1526" t="str">
            <v>산 소 절 단 공</v>
          </cell>
          <cell r="D1526">
            <v>0.94799999999999995</v>
          </cell>
          <cell r="E1526" t="str">
            <v>인</v>
          </cell>
          <cell r="G1526">
            <v>31794</v>
          </cell>
          <cell r="H1526">
            <v>30140</v>
          </cell>
        </row>
        <row r="1527">
          <cell r="B1527" t="str">
            <v xml:space="preserve">     보  조</v>
          </cell>
          <cell r="C1527" t="str">
            <v>특 별 인 부</v>
          </cell>
          <cell r="D1527">
            <v>2.3530000000000002</v>
          </cell>
          <cell r="E1527" t="str">
            <v>인</v>
          </cell>
          <cell r="G1527">
            <v>57379</v>
          </cell>
          <cell r="H1527">
            <v>135012</v>
          </cell>
        </row>
        <row r="1528">
          <cell r="A1528" t="str">
            <v>전기설비설치유지</v>
          </cell>
        </row>
        <row r="1529">
          <cell r="B1529" t="str">
            <v xml:space="preserve">     철  거</v>
          </cell>
          <cell r="C1529" t="str">
            <v>프 랜 트 전 공</v>
          </cell>
          <cell r="D1529">
            <v>3.5289999999999999</v>
          </cell>
          <cell r="E1529" t="str">
            <v>인</v>
          </cell>
          <cell r="G1529">
            <v>64285</v>
          </cell>
          <cell r="H1529">
            <v>226861</v>
          </cell>
        </row>
        <row r="1530">
          <cell r="B1530" t="str">
            <v xml:space="preserve">     보  조</v>
          </cell>
          <cell r="C1530" t="str">
            <v>특 별 인 부</v>
          </cell>
          <cell r="D1530">
            <v>3.5289999999999999</v>
          </cell>
          <cell r="E1530" t="str">
            <v>인</v>
          </cell>
          <cell r="G1530">
            <v>57379</v>
          </cell>
          <cell r="H1530">
            <v>202490</v>
          </cell>
        </row>
        <row r="1535">
          <cell r="A1535" t="str">
            <v xml:space="preserve">        계</v>
          </cell>
          <cell r="F1535">
            <v>9780858</v>
          </cell>
          <cell r="H1535">
            <v>9780858</v>
          </cell>
        </row>
        <row r="1543">
          <cell r="E1543" t="str">
            <v xml:space="preserve"> </v>
          </cell>
          <cell r="F1543" t="str">
            <v>RADIAL GATE GUIDE FRAME 설치 사용장비 경비</v>
          </cell>
        </row>
        <row r="1544">
          <cell r="E1544" t="str">
            <v xml:space="preserve"> </v>
          </cell>
        </row>
        <row r="1545">
          <cell r="A1545" t="str">
            <v>종       별</v>
          </cell>
          <cell r="C1545" t="str">
            <v>재 료 또 는</v>
          </cell>
          <cell r="D1545" t="str">
            <v xml:space="preserve">원 수 </v>
          </cell>
          <cell r="E1545" t="str">
            <v>단 위</v>
          </cell>
          <cell r="F1545" t="str">
            <v>총   액</v>
          </cell>
          <cell r="G1545" t="str">
            <v>노   무   비</v>
          </cell>
          <cell r="I1545" t="str">
            <v>재   료   비</v>
          </cell>
          <cell r="K1545" t="str">
            <v>경      비</v>
          </cell>
          <cell r="M1545" t="str">
            <v>비   고</v>
          </cell>
        </row>
        <row r="1546">
          <cell r="C1546" t="str">
            <v xml:space="preserve">규       격 </v>
          </cell>
          <cell r="F1546" t="str">
            <v>금   액</v>
          </cell>
          <cell r="G1546" t="str">
            <v>단  가</v>
          </cell>
          <cell r="H1546" t="str">
            <v>금   액</v>
          </cell>
          <cell r="I1546" t="str">
            <v>단  가</v>
          </cell>
          <cell r="J1546" t="str">
            <v>금   액</v>
          </cell>
          <cell r="K1546" t="str">
            <v>단  가</v>
          </cell>
          <cell r="L1546" t="str">
            <v>금   액</v>
          </cell>
        </row>
        <row r="1548">
          <cell r="A1548" t="str">
            <v>A.C WELDER</v>
          </cell>
          <cell r="C1548" t="str">
            <v>10KVA</v>
          </cell>
          <cell r="D1548">
            <v>8</v>
          </cell>
          <cell r="E1548" t="str">
            <v>Hr</v>
          </cell>
          <cell r="K1548">
            <v>155</v>
          </cell>
          <cell r="L1548">
            <v>1240</v>
          </cell>
        </row>
        <row r="1549">
          <cell r="A1549" t="str">
            <v>GAS CUTTING M/C</v>
          </cell>
          <cell r="C1549" t="str">
            <v>중 형</v>
          </cell>
          <cell r="D1549">
            <v>48</v>
          </cell>
          <cell r="E1549" t="str">
            <v>Hr</v>
          </cell>
          <cell r="G1549">
            <v>3974</v>
          </cell>
          <cell r="H1549">
            <v>190752</v>
          </cell>
          <cell r="K1549">
            <v>115</v>
          </cell>
          <cell r="L1549">
            <v>5520</v>
          </cell>
        </row>
        <row r="1550">
          <cell r="A1550" t="str">
            <v>GAS WELDER</v>
          </cell>
          <cell r="C1550" t="str">
            <v>중 형</v>
          </cell>
          <cell r="D1550">
            <v>24</v>
          </cell>
          <cell r="E1550" t="str">
            <v>Hr</v>
          </cell>
          <cell r="K1550">
            <v>115</v>
          </cell>
          <cell r="L1550">
            <v>2760</v>
          </cell>
        </row>
        <row r="1551">
          <cell r="A1551" t="str">
            <v>PORTABLE DRILL</v>
          </cell>
          <cell r="C1551" t="str">
            <v>1.5 HP</v>
          </cell>
          <cell r="D1551">
            <v>16</v>
          </cell>
          <cell r="E1551" t="str">
            <v>Hr</v>
          </cell>
          <cell r="K1551">
            <v>14</v>
          </cell>
          <cell r="L1551">
            <v>224</v>
          </cell>
        </row>
        <row r="1552">
          <cell r="A1552" t="str">
            <v>PORTABLE GRINDER</v>
          </cell>
          <cell r="C1552" t="str">
            <v>0.5 HP</v>
          </cell>
          <cell r="D1552">
            <v>48</v>
          </cell>
          <cell r="E1552" t="str">
            <v>Hr</v>
          </cell>
          <cell r="K1552">
            <v>22</v>
          </cell>
          <cell r="L1552">
            <v>1056</v>
          </cell>
        </row>
        <row r="1554">
          <cell r="A1554" t="str">
            <v>COMPRESSOR</v>
          </cell>
          <cell r="C1554" t="str">
            <v>7.1㎥/min</v>
          </cell>
          <cell r="D1554">
            <v>16</v>
          </cell>
          <cell r="E1554" t="str">
            <v>Hr</v>
          </cell>
          <cell r="G1554">
            <v>9681</v>
          </cell>
          <cell r="H1554">
            <v>154896</v>
          </cell>
          <cell r="I1554">
            <v>8779</v>
          </cell>
          <cell r="J1554">
            <v>140464</v>
          </cell>
          <cell r="K1554">
            <v>6250</v>
          </cell>
          <cell r="L1554">
            <v>100000</v>
          </cell>
        </row>
        <row r="1555">
          <cell r="A1555" t="str">
            <v>리프트 트럭</v>
          </cell>
          <cell r="C1555" t="str">
            <v>5 TON</v>
          </cell>
          <cell r="D1555">
            <v>8</v>
          </cell>
          <cell r="E1555" t="str">
            <v>Hr</v>
          </cell>
          <cell r="G1555">
            <v>9681</v>
          </cell>
          <cell r="H1555">
            <v>77448</v>
          </cell>
          <cell r="I1555">
            <v>5116.08</v>
          </cell>
          <cell r="J1555">
            <v>40928</v>
          </cell>
          <cell r="K1555">
            <v>4863</v>
          </cell>
          <cell r="L1555">
            <v>38904</v>
          </cell>
        </row>
        <row r="1556">
          <cell r="A1556" t="str">
            <v>TRUCK CRANE</v>
          </cell>
          <cell r="C1556" t="str">
            <v>40 TON</v>
          </cell>
          <cell r="D1556">
            <v>8</v>
          </cell>
          <cell r="E1556" t="str">
            <v>Hr</v>
          </cell>
          <cell r="G1556">
            <v>18615</v>
          </cell>
          <cell r="H1556">
            <v>148920</v>
          </cell>
          <cell r="I1556">
            <v>8730</v>
          </cell>
          <cell r="J1556">
            <v>69840</v>
          </cell>
          <cell r="K1556">
            <v>55621</v>
          </cell>
          <cell r="L1556">
            <v>444968</v>
          </cell>
        </row>
        <row r="1557">
          <cell r="A1557" t="str">
            <v>WINCH</v>
          </cell>
          <cell r="C1557" t="str">
            <v>50 HP</v>
          </cell>
          <cell r="D1557">
            <v>8</v>
          </cell>
          <cell r="E1557" t="str">
            <v>Hr</v>
          </cell>
          <cell r="G1557">
            <v>9235</v>
          </cell>
          <cell r="H1557">
            <v>73880</v>
          </cell>
          <cell r="K1557">
            <v>5209</v>
          </cell>
          <cell r="L1557">
            <v>41672</v>
          </cell>
        </row>
        <row r="1560">
          <cell r="B1560" t="str">
            <v xml:space="preserve"> 계</v>
          </cell>
          <cell r="F1560">
            <v>1533472</v>
          </cell>
          <cell r="H1560">
            <v>645896</v>
          </cell>
          <cell r="J1560">
            <v>251232</v>
          </cell>
          <cell r="L1560">
            <v>636344</v>
          </cell>
        </row>
        <row r="1572">
          <cell r="E1572" t="str">
            <v xml:space="preserve"> </v>
          </cell>
          <cell r="F1572" t="str">
            <v>RADIAL GATE GUIDE FRAME 설치 소모 자재비</v>
          </cell>
        </row>
        <row r="1573">
          <cell r="E1573" t="str">
            <v xml:space="preserve"> </v>
          </cell>
        </row>
        <row r="1574">
          <cell r="A1574" t="str">
            <v>종       별</v>
          </cell>
          <cell r="C1574" t="str">
            <v>재 료 또 는</v>
          </cell>
          <cell r="D1574" t="str">
            <v xml:space="preserve">원 수 </v>
          </cell>
          <cell r="E1574" t="str">
            <v>단 위</v>
          </cell>
          <cell r="F1574" t="str">
            <v>총   액</v>
          </cell>
          <cell r="G1574" t="str">
            <v>노   무   비</v>
          </cell>
          <cell r="I1574" t="str">
            <v>재   료   비</v>
          </cell>
          <cell r="K1574" t="str">
            <v>경      비</v>
          </cell>
          <cell r="M1574" t="str">
            <v>비   고</v>
          </cell>
        </row>
        <row r="1575">
          <cell r="C1575" t="str">
            <v xml:space="preserve">규       격 </v>
          </cell>
          <cell r="F1575" t="str">
            <v>금   액</v>
          </cell>
          <cell r="G1575" t="str">
            <v>단  가</v>
          </cell>
          <cell r="H1575" t="str">
            <v>금   액</v>
          </cell>
          <cell r="I1575" t="str">
            <v>단  가</v>
          </cell>
          <cell r="J1575" t="str">
            <v>금   액</v>
          </cell>
          <cell r="K1575" t="str">
            <v>단  가</v>
          </cell>
          <cell r="L1575" t="str">
            <v>금   액</v>
          </cell>
        </row>
        <row r="1576">
          <cell r="A1576" t="str">
            <v>산       소</v>
          </cell>
          <cell r="C1576" t="str">
            <v>6,000L용</v>
          </cell>
          <cell r="D1576">
            <v>0.5</v>
          </cell>
          <cell r="E1576" t="str">
            <v>병</v>
          </cell>
          <cell r="G1576" t="str">
            <v xml:space="preserve"> </v>
          </cell>
          <cell r="I1576">
            <v>12000</v>
          </cell>
          <cell r="J1576">
            <v>6000</v>
          </cell>
        </row>
        <row r="1577">
          <cell r="A1577" t="str">
            <v>아 세 치 렌</v>
          </cell>
          <cell r="C1577" t="str">
            <v>2,100L용</v>
          </cell>
          <cell r="D1577">
            <v>0.05</v>
          </cell>
          <cell r="E1577" t="str">
            <v>병</v>
          </cell>
          <cell r="I1577">
            <v>25849</v>
          </cell>
          <cell r="J1577">
            <v>1292</v>
          </cell>
        </row>
        <row r="1578">
          <cell r="A1578" t="str">
            <v>용   접  봉</v>
          </cell>
          <cell r="C1578" t="str">
            <v>SS41+STS304,4M/M</v>
          </cell>
          <cell r="D1578">
            <v>7</v>
          </cell>
          <cell r="E1578" t="str">
            <v>KG</v>
          </cell>
          <cell r="I1578">
            <v>3360</v>
          </cell>
          <cell r="J1578">
            <v>23520</v>
          </cell>
        </row>
        <row r="1579">
          <cell r="A1579" t="str">
            <v xml:space="preserve"> </v>
          </cell>
          <cell r="D1579" t="str">
            <v xml:space="preserve"> </v>
          </cell>
          <cell r="E1579" t="str">
            <v xml:space="preserve"> </v>
          </cell>
          <cell r="I1579" t="str">
            <v xml:space="preserve"> </v>
          </cell>
          <cell r="J1579" t="str">
            <v xml:space="preserve"> </v>
          </cell>
        </row>
        <row r="1582">
          <cell r="B1582" t="str">
            <v>계</v>
          </cell>
          <cell r="F1582">
            <v>30812</v>
          </cell>
          <cell r="J1582">
            <v>30812</v>
          </cell>
          <cell r="L1582" t="str">
            <v xml:space="preserve"> </v>
          </cell>
        </row>
        <row r="1601">
          <cell r="E1601" t="str">
            <v xml:space="preserve"> </v>
          </cell>
          <cell r="F1601" t="str">
            <v>RADIAL GATE HOIST 설치 사용장비 경비</v>
          </cell>
        </row>
        <row r="1602">
          <cell r="E1602" t="str">
            <v xml:space="preserve"> </v>
          </cell>
        </row>
        <row r="1603">
          <cell r="A1603" t="str">
            <v>종       별</v>
          </cell>
          <cell r="C1603" t="str">
            <v>재 료 또 는</v>
          </cell>
          <cell r="D1603" t="str">
            <v xml:space="preserve">원 수 </v>
          </cell>
          <cell r="E1603" t="str">
            <v>단 위</v>
          </cell>
          <cell r="F1603" t="str">
            <v>총   액</v>
          </cell>
          <cell r="G1603" t="str">
            <v>노   무   비</v>
          </cell>
          <cell r="I1603" t="str">
            <v>재   료   비</v>
          </cell>
          <cell r="K1603" t="str">
            <v>경      비</v>
          </cell>
          <cell r="M1603" t="str">
            <v>비   고</v>
          </cell>
        </row>
        <row r="1604">
          <cell r="C1604" t="str">
            <v xml:space="preserve">규       격 </v>
          </cell>
          <cell r="F1604" t="str">
            <v>금   액</v>
          </cell>
          <cell r="G1604" t="str">
            <v>단  가</v>
          </cell>
          <cell r="H1604" t="str">
            <v>금   액</v>
          </cell>
          <cell r="I1604" t="str">
            <v>단  가</v>
          </cell>
          <cell r="J1604" t="str">
            <v>금   액</v>
          </cell>
          <cell r="K1604" t="str">
            <v>단  가</v>
          </cell>
          <cell r="L1604" t="str">
            <v>금   액</v>
          </cell>
        </row>
        <row r="1607">
          <cell r="A1607" t="str">
            <v>A.C WELDER</v>
          </cell>
          <cell r="C1607" t="str">
            <v>10KVA</v>
          </cell>
          <cell r="D1607">
            <v>8</v>
          </cell>
          <cell r="E1607" t="str">
            <v>Hr</v>
          </cell>
          <cell r="K1607">
            <v>155</v>
          </cell>
          <cell r="L1607">
            <v>1240</v>
          </cell>
        </row>
        <row r="1608">
          <cell r="A1608" t="str">
            <v>GAS CUTTING M/C</v>
          </cell>
          <cell r="C1608" t="str">
            <v>중 형</v>
          </cell>
          <cell r="D1608">
            <v>16</v>
          </cell>
          <cell r="E1608" t="str">
            <v>Hr</v>
          </cell>
          <cell r="G1608">
            <v>3974</v>
          </cell>
          <cell r="H1608">
            <v>63584</v>
          </cell>
          <cell r="K1608">
            <v>115</v>
          </cell>
          <cell r="L1608">
            <v>1840</v>
          </cell>
        </row>
        <row r="1609">
          <cell r="A1609" t="str">
            <v>PORTABLE DRILL</v>
          </cell>
          <cell r="C1609" t="str">
            <v>1.5 HP</v>
          </cell>
          <cell r="D1609">
            <v>8</v>
          </cell>
          <cell r="E1609" t="str">
            <v>Hr</v>
          </cell>
          <cell r="K1609">
            <v>14</v>
          </cell>
          <cell r="L1609">
            <v>112</v>
          </cell>
        </row>
        <row r="1610">
          <cell r="A1610" t="str">
            <v>PORTABLE GRINDER</v>
          </cell>
          <cell r="C1610" t="str">
            <v>0.5 HP</v>
          </cell>
          <cell r="D1610">
            <v>16</v>
          </cell>
          <cell r="E1610" t="str">
            <v>Hr</v>
          </cell>
          <cell r="K1610">
            <v>22</v>
          </cell>
          <cell r="L1610">
            <v>352</v>
          </cell>
        </row>
        <row r="1611">
          <cell r="A1611" t="str">
            <v>TRUCK CRANE</v>
          </cell>
          <cell r="C1611" t="str">
            <v>30 TON</v>
          </cell>
          <cell r="D1611">
            <v>8</v>
          </cell>
          <cell r="E1611" t="str">
            <v>Hr</v>
          </cell>
          <cell r="G1611">
            <v>18615</v>
          </cell>
          <cell r="H1611">
            <v>148920</v>
          </cell>
          <cell r="I1611">
            <v>7046</v>
          </cell>
          <cell r="J1611">
            <v>56368</v>
          </cell>
          <cell r="K1611">
            <v>44939</v>
          </cell>
          <cell r="L1611">
            <v>359512</v>
          </cell>
        </row>
        <row r="1612">
          <cell r="E1612" t="str">
            <v xml:space="preserve"> </v>
          </cell>
          <cell r="G1612" t="str">
            <v xml:space="preserve"> </v>
          </cell>
          <cell r="I1612" t="str">
            <v xml:space="preserve"> </v>
          </cell>
          <cell r="J1612" t="str">
            <v xml:space="preserve"> </v>
          </cell>
          <cell r="K1612" t="str">
            <v xml:space="preserve"> </v>
          </cell>
        </row>
        <row r="1613">
          <cell r="A1613" t="str">
            <v>WINCH</v>
          </cell>
          <cell r="C1613" t="str">
            <v>10 HP</v>
          </cell>
          <cell r="D1613">
            <v>16</v>
          </cell>
          <cell r="E1613" t="str">
            <v>Hr</v>
          </cell>
          <cell r="G1613">
            <v>9235</v>
          </cell>
          <cell r="H1613">
            <v>147760</v>
          </cell>
          <cell r="I1613" t="str">
            <v xml:space="preserve"> </v>
          </cell>
          <cell r="J1613" t="str">
            <v xml:space="preserve"> </v>
          </cell>
          <cell r="K1613">
            <v>850</v>
          </cell>
          <cell r="L1613">
            <v>13600</v>
          </cell>
        </row>
        <row r="1618">
          <cell r="B1618" t="str">
            <v xml:space="preserve"> 계</v>
          </cell>
          <cell r="F1618">
            <v>793288</v>
          </cell>
          <cell r="H1618">
            <v>360264</v>
          </cell>
          <cell r="J1618">
            <v>56368</v>
          </cell>
          <cell r="L1618">
            <v>376656</v>
          </cell>
        </row>
        <row r="1630">
          <cell r="E1630" t="str">
            <v xml:space="preserve"> </v>
          </cell>
          <cell r="F1630" t="str">
            <v>TRASH RACK 제작 인건비</v>
          </cell>
        </row>
        <row r="1631">
          <cell r="E1631" t="str">
            <v xml:space="preserve"> </v>
          </cell>
        </row>
        <row r="1632">
          <cell r="A1632" t="str">
            <v>종       별</v>
          </cell>
          <cell r="C1632" t="str">
            <v>재 료 또 는</v>
          </cell>
          <cell r="D1632" t="str">
            <v xml:space="preserve">원 수 </v>
          </cell>
          <cell r="E1632" t="str">
            <v>단 위</v>
          </cell>
          <cell r="F1632" t="str">
            <v>총   액</v>
          </cell>
          <cell r="G1632" t="str">
            <v>노   무   비</v>
          </cell>
          <cell r="I1632" t="str">
            <v>재   료   비</v>
          </cell>
          <cell r="K1632" t="str">
            <v>경      비</v>
          </cell>
          <cell r="M1632" t="str">
            <v>비   고</v>
          </cell>
        </row>
        <row r="1633">
          <cell r="C1633" t="str">
            <v xml:space="preserve">규       격 </v>
          </cell>
          <cell r="F1633" t="str">
            <v>금   액</v>
          </cell>
          <cell r="G1633" t="str">
            <v>단  가</v>
          </cell>
          <cell r="H1633" t="str">
            <v>금   액</v>
          </cell>
          <cell r="I1633" t="str">
            <v>단  가</v>
          </cell>
          <cell r="J1633" t="str">
            <v>금   액</v>
          </cell>
          <cell r="K1633" t="str">
            <v>단  가</v>
          </cell>
          <cell r="L1633" t="str">
            <v>금   액</v>
          </cell>
        </row>
        <row r="1634">
          <cell r="A1634" t="str">
            <v>기 술 관 리</v>
          </cell>
          <cell r="C1634" t="str">
            <v>기계기사1급</v>
          </cell>
          <cell r="D1634">
            <v>5.2</v>
          </cell>
          <cell r="E1634" t="str">
            <v>인</v>
          </cell>
          <cell r="G1634">
            <v>97488</v>
          </cell>
          <cell r="H1634">
            <v>506937</v>
          </cell>
        </row>
        <row r="1635">
          <cell r="A1635" t="str">
            <v>제 작 정 리</v>
          </cell>
          <cell r="C1635" t="str">
            <v>프랜트 제관공</v>
          </cell>
          <cell r="D1635">
            <v>1.25</v>
          </cell>
          <cell r="E1635" t="str">
            <v>인</v>
          </cell>
          <cell r="G1635">
            <v>81966</v>
          </cell>
          <cell r="H1635">
            <v>102457</v>
          </cell>
        </row>
        <row r="1636">
          <cell r="A1636" t="str">
            <v xml:space="preserve"> </v>
          </cell>
          <cell r="B1636" t="str">
            <v>절    단</v>
          </cell>
          <cell r="C1636" t="str">
            <v>산소 절단공</v>
          </cell>
          <cell r="D1636">
            <v>0.65600000000000003</v>
          </cell>
          <cell r="E1636" t="str">
            <v>인</v>
          </cell>
          <cell r="G1636">
            <v>31794</v>
          </cell>
          <cell r="H1636">
            <v>20856</v>
          </cell>
        </row>
        <row r="1637">
          <cell r="B1637" t="str">
            <v>절    단</v>
          </cell>
          <cell r="C1637" t="str">
            <v>프랜트 제관공</v>
          </cell>
          <cell r="D1637">
            <v>36.902000000000001</v>
          </cell>
          <cell r="E1637" t="str">
            <v>인</v>
          </cell>
          <cell r="G1637">
            <v>81966</v>
          </cell>
          <cell r="H1637">
            <v>3024709</v>
          </cell>
        </row>
        <row r="1638">
          <cell r="A1638" t="str">
            <v>HOLING</v>
          </cell>
          <cell r="C1638" t="str">
            <v>프랜트 제관공</v>
          </cell>
          <cell r="D1638">
            <v>3.22</v>
          </cell>
          <cell r="E1638" t="str">
            <v>인</v>
          </cell>
          <cell r="G1638">
            <v>81966</v>
          </cell>
          <cell r="H1638">
            <v>263930</v>
          </cell>
        </row>
        <row r="1640">
          <cell r="A1640" t="str">
            <v>THREADING</v>
          </cell>
          <cell r="C1640" t="str">
            <v>프랜트 제관공</v>
          </cell>
          <cell r="D1640">
            <v>4.3</v>
          </cell>
          <cell r="E1640" t="str">
            <v>인</v>
          </cell>
          <cell r="G1640">
            <v>81966</v>
          </cell>
          <cell r="H1640">
            <v>352453</v>
          </cell>
        </row>
        <row r="1641">
          <cell r="B1641" t="str">
            <v>끝   손   질</v>
          </cell>
          <cell r="C1641" t="str">
            <v>기계 연마공</v>
          </cell>
          <cell r="D1641">
            <v>18.66</v>
          </cell>
          <cell r="E1641" t="str">
            <v>인</v>
          </cell>
          <cell r="G1641">
            <v>26032</v>
          </cell>
          <cell r="H1641">
            <v>485757</v>
          </cell>
        </row>
        <row r="1642">
          <cell r="B1642" t="str">
            <v>사    도</v>
          </cell>
          <cell r="C1642" t="str">
            <v>제   도   공</v>
          </cell>
          <cell r="D1642">
            <v>0.3</v>
          </cell>
          <cell r="E1642" t="str">
            <v>인</v>
          </cell>
          <cell r="G1642">
            <v>32747</v>
          </cell>
          <cell r="H1642">
            <v>9824</v>
          </cell>
        </row>
        <row r="1643">
          <cell r="B1643" t="str">
            <v>현    도</v>
          </cell>
          <cell r="C1643" t="str">
            <v>현   도   공</v>
          </cell>
          <cell r="D1643">
            <v>8.5999999999999993E-2</v>
          </cell>
          <cell r="E1643" t="str">
            <v>인</v>
          </cell>
          <cell r="G1643">
            <v>28487</v>
          </cell>
          <cell r="H1643">
            <v>2449</v>
          </cell>
        </row>
        <row r="1644">
          <cell r="B1644" t="str">
            <v>괘    서</v>
          </cell>
          <cell r="C1644" t="str">
            <v>마   킹   공</v>
          </cell>
          <cell r="D1644">
            <v>2</v>
          </cell>
          <cell r="E1644" t="str">
            <v>인</v>
          </cell>
          <cell r="G1644">
            <v>26924</v>
          </cell>
          <cell r="H1644">
            <v>53848</v>
          </cell>
        </row>
        <row r="1646">
          <cell r="A1646" t="str">
            <v xml:space="preserve"> </v>
          </cell>
          <cell r="B1646" t="str">
            <v>교    정</v>
          </cell>
          <cell r="C1646" t="str">
            <v>프랜트 제관공</v>
          </cell>
          <cell r="D1646">
            <v>0.5</v>
          </cell>
          <cell r="E1646" t="str">
            <v>인</v>
          </cell>
          <cell r="G1646">
            <v>81966</v>
          </cell>
          <cell r="H1646">
            <v>40983</v>
          </cell>
        </row>
        <row r="1647">
          <cell r="A1647" t="str">
            <v>용        접</v>
          </cell>
          <cell r="C1647" t="str">
            <v>프랜트 용접공</v>
          </cell>
          <cell r="D1647">
            <v>4.46</v>
          </cell>
          <cell r="E1647" t="str">
            <v>인</v>
          </cell>
          <cell r="G1647">
            <v>95379</v>
          </cell>
          <cell r="H1647">
            <v>425390</v>
          </cell>
        </row>
        <row r="1648">
          <cell r="B1648" t="str">
            <v>교    정</v>
          </cell>
          <cell r="C1648" t="str">
            <v>프랜트 제관공</v>
          </cell>
          <cell r="D1648">
            <v>0.75</v>
          </cell>
          <cell r="E1648" t="str">
            <v>인</v>
          </cell>
          <cell r="G1648">
            <v>81966</v>
          </cell>
          <cell r="H1648">
            <v>61474</v>
          </cell>
        </row>
        <row r="1649">
          <cell r="B1649" t="str">
            <v>조    작</v>
          </cell>
          <cell r="C1649" t="str">
            <v>특수 비계공</v>
          </cell>
          <cell r="D1649">
            <v>3.3</v>
          </cell>
          <cell r="E1649" t="str">
            <v>인</v>
          </cell>
          <cell r="G1649">
            <v>85884</v>
          </cell>
          <cell r="H1649">
            <v>283417</v>
          </cell>
        </row>
        <row r="1650">
          <cell r="B1650" t="str">
            <v>소  운  반</v>
          </cell>
          <cell r="C1650" t="str">
            <v>보 통 인 부</v>
          </cell>
          <cell r="D1650">
            <v>1</v>
          </cell>
          <cell r="E1650" t="str">
            <v>인</v>
          </cell>
          <cell r="G1650">
            <v>37736</v>
          </cell>
          <cell r="H1650">
            <v>37736</v>
          </cell>
        </row>
        <row r="1652">
          <cell r="B1652" t="str">
            <v>보  조(기 능)</v>
          </cell>
          <cell r="C1652" t="str">
            <v>특 별 인 부</v>
          </cell>
          <cell r="D1652">
            <v>37.68</v>
          </cell>
          <cell r="G1652">
            <v>57379</v>
          </cell>
          <cell r="H1652">
            <v>2162040</v>
          </cell>
        </row>
        <row r="1656">
          <cell r="B1656" t="str">
            <v xml:space="preserve">    계</v>
          </cell>
          <cell r="F1656">
            <v>7834260</v>
          </cell>
          <cell r="H1656">
            <v>7834260</v>
          </cell>
        </row>
        <row r="1659">
          <cell r="E1659" t="str">
            <v xml:space="preserve"> </v>
          </cell>
          <cell r="F1659" t="str">
            <v>TRASH RACK 제작 소모 자재비</v>
          </cell>
        </row>
        <row r="1660">
          <cell r="E1660" t="str">
            <v xml:space="preserve"> </v>
          </cell>
        </row>
        <row r="1661">
          <cell r="A1661" t="str">
            <v>종       별</v>
          </cell>
          <cell r="C1661" t="str">
            <v>재 료 또 는</v>
          </cell>
          <cell r="D1661" t="str">
            <v xml:space="preserve">원 수 </v>
          </cell>
          <cell r="E1661" t="str">
            <v>단 위</v>
          </cell>
          <cell r="F1661" t="str">
            <v>총   액</v>
          </cell>
          <cell r="G1661" t="str">
            <v>노   무   비</v>
          </cell>
          <cell r="I1661" t="str">
            <v>재   료   비</v>
          </cell>
          <cell r="K1661" t="str">
            <v>경      비</v>
          </cell>
          <cell r="M1661" t="str">
            <v>비   고</v>
          </cell>
        </row>
        <row r="1662">
          <cell r="C1662" t="str">
            <v xml:space="preserve">규       격 </v>
          </cell>
          <cell r="F1662" t="str">
            <v>금   액</v>
          </cell>
          <cell r="G1662" t="str">
            <v>단  가</v>
          </cell>
          <cell r="H1662" t="str">
            <v>금   액</v>
          </cell>
          <cell r="I1662" t="str">
            <v>단  가</v>
          </cell>
          <cell r="J1662" t="str">
            <v>금   액</v>
          </cell>
          <cell r="K1662" t="str">
            <v>단  가</v>
          </cell>
          <cell r="L1662" t="str">
            <v>금   액</v>
          </cell>
        </row>
        <row r="1663">
          <cell r="A1663" t="str">
            <v>산       소</v>
          </cell>
          <cell r="C1663" t="str">
            <v>6,000L용</v>
          </cell>
          <cell r="D1663">
            <v>1.8049999999999999</v>
          </cell>
          <cell r="E1663" t="str">
            <v>병</v>
          </cell>
          <cell r="G1663" t="str">
            <v xml:space="preserve"> </v>
          </cell>
          <cell r="I1663">
            <v>12000</v>
          </cell>
          <cell r="J1663">
            <v>21660</v>
          </cell>
        </row>
        <row r="1664">
          <cell r="A1664" t="str">
            <v>아 세 치 렌</v>
          </cell>
          <cell r="C1664" t="str">
            <v>2,100L용</v>
          </cell>
          <cell r="D1664">
            <v>1.2749999999999999</v>
          </cell>
          <cell r="E1664" t="str">
            <v>병</v>
          </cell>
          <cell r="I1664">
            <v>25849</v>
          </cell>
          <cell r="J1664">
            <v>32957</v>
          </cell>
        </row>
        <row r="1665">
          <cell r="A1665" t="str">
            <v>함       석</v>
          </cell>
          <cell r="C1665" t="str">
            <v>#32 x 3' x 6'</v>
          </cell>
          <cell r="D1665">
            <v>0.53</v>
          </cell>
          <cell r="E1665" t="str">
            <v>매</v>
          </cell>
          <cell r="I1665">
            <v>2597</v>
          </cell>
          <cell r="J1665">
            <v>1376</v>
          </cell>
        </row>
        <row r="1666">
          <cell r="A1666" t="str">
            <v>용   접  봉</v>
          </cell>
          <cell r="C1666" t="str">
            <v>SS400, 4M/Mx350L</v>
          </cell>
          <cell r="D1666">
            <v>20.7</v>
          </cell>
          <cell r="E1666" t="str">
            <v>KG</v>
          </cell>
          <cell r="I1666">
            <v>1260</v>
          </cell>
          <cell r="J1666">
            <v>26082</v>
          </cell>
        </row>
        <row r="1667">
          <cell r="A1667" t="str">
            <v xml:space="preserve"> </v>
          </cell>
          <cell r="D1667" t="str">
            <v xml:space="preserve"> </v>
          </cell>
          <cell r="E1667" t="str">
            <v xml:space="preserve"> </v>
          </cell>
          <cell r="K1667" t="str">
            <v xml:space="preserve"> </v>
          </cell>
          <cell r="L1667" t="str">
            <v xml:space="preserve"> </v>
          </cell>
        </row>
        <row r="1668">
          <cell r="A1668" t="str">
            <v>그라인다돌</v>
          </cell>
          <cell r="C1668" t="str">
            <v>300m/mΦ</v>
          </cell>
          <cell r="D1668">
            <v>1.55</v>
          </cell>
          <cell r="E1668" t="str">
            <v>개</v>
          </cell>
          <cell r="I1668">
            <v>3380</v>
          </cell>
          <cell r="J1668">
            <v>5239</v>
          </cell>
          <cell r="K1668" t="str">
            <v xml:space="preserve"> </v>
          </cell>
        </row>
        <row r="1670">
          <cell r="B1670" t="str">
            <v>계</v>
          </cell>
          <cell r="F1670">
            <v>87314</v>
          </cell>
          <cell r="J1670">
            <v>87314</v>
          </cell>
          <cell r="L1670" t="str">
            <v xml:space="preserve"> </v>
          </cell>
        </row>
        <row r="1672">
          <cell r="M1672" t="str">
            <v xml:space="preserve"> </v>
          </cell>
        </row>
        <row r="1673">
          <cell r="M1673" t="str">
            <v xml:space="preserve"> </v>
          </cell>
        </row>
        <row r="1674">
          <cell r="M1674" t="str">
            <v xml:space="preserve"> </v>
          </cell>
        </row>
        <row r="1675">
          <cell r="M1675" t="str">
            <v xml:space="preserve"> </v>
          </cell>
        </row>
        <row r="1676">
          <cell r="M1676" t="str">
            <v xml:space="preserve"> </v>
          </cell>
        </row>
        <row r="1677">
          <cell r="M1677" t="str">
            <v xml:space="preserve"> </v>
          </cell>
        </row>
        <row r="1678">
          <cell r="M1678" t="str">
            <v xml:space="preserve"> </v>
          </cell>
        </row>
        <row r="1679">
          <cell r="M1679" t="str">
            <v xml:space="preserve"> </v>
          </cell>
        </row>
        <row r="1680">
          <cell r="M1680" t="str">
            <v xml:space="preserve"> </v>
          </cell>
        </row>
        <row r="1681">
          <cell r="M1681" t="str">
            <v xml:space="preserve"> </v>
          </cell>
        </row>
        <row r="1682">
          <cell r="M1682" t="str">
            <v xml:space="preserve"> </v>
          </cell>
        </row>
        <row r="1683">
          <cell r="M1683" t="str">
            <v xml:space="preserve"> </v>
          </cell>
        </row>
        <row r="1684">
          <cell r="M1684" t="str">
            <v xml:space="preserve"> </v>
          </cell>
        </row>
        <row r="1685">
          <cell r="M1685" t="str">
            <v xml:space="preserve"> </v>
          </cell>
        </row>
        <row r="1686">
          <cell r="M1686" t="str">
            <v xml:space="preserve"> </v>
          </cell>
        </row>
        <row r="1687">
          <cell r="M1687" t="str">
            <v xml:space="preserve"> </v>
          </cell>
        </row>
        <row r="1688">
          <cell r="E1688" t="str">
            <v xml:space="preserve"> </v>
          </cell>
          <cell r="F1688" t="str">
            <v>TRASH RACK 설치 인건비</v>
          </cell>
        </row>
        <row r="1689">
          <cell r="E1689" t="str">
            <v xml:space="preserve"> </v>
          </cell>
        </row>
        <row r="1690">
          <cell r="A1690" t="str">
            <v>종       별</v>
          </cell>
          <cell r="C1690" t="str">
            <v>재 료 또 는</v>
          </cell>
          <cell r="D1690" t="str">
            <v xml:space="preserve">원 수 </v>
          </cell>
          <cell r="E1690" t="str">
            <v>단 위</v>
          </cell>
          <cell r="F1690" t="str">
            <v>총   액</v>
          </cell>
          <cell r="G1690" t="str">
            <v>노   무   비</v>
          </cell>
          <cell r="I1690" t="str">
            <v>재   료   비</v>
          </cell>
          <cell r="K1690" t="str">
            <v>경      비</v>
          </cell>
          <cell r="M1690" t="str">
            <v>비   고</v>
          </cell>
        </row>
        <row r="1691">
          <cell r="C1691" t="str">
            <v xml:space="preserve">규       격 </v>
          </cell>
          <cell r="F1691" t="str">
            <v>금   액</v>
          </cell>
          <cell r="G1691" t="str">
            <v>단  가</v>
          </cell>
          <cell r="H1691" t="str">
            <v>금   액</v>
          </cell>
          <cell r="I1691" t="str">
            <v>단  가</v>
          </cell>
          <cell r="J1691" t="str">
            <v>금   액</v>
          </cell>
          <cell r="K1691" t="str">
            <v>단  가</v>
          </cell>
          <cell r="L1691" t="str">
            <v>금   액</v>
          </cell>
        </row>
        <row r="1692">
          <cell r="A1692" t="str">
            <v>기 술 관 리</v>
          </cell>
          <cell r="C1692" t="str">
            <v>기계기사1급</v>
          </cell>
          <cell r="D1692">
            <v>1.66</v>
          </cell>
          <cell r="E1692" t="str">
            <v>인</v>
          </cell>
          <cell r="G1692">
            <v>97488</v>
          </cell>
          <cell r="H1692">
            <v>161830</v>
          </cell>
        </row>
        <row r="1693">
          <cell r="A1693" t="str">
            <v>운 반 검 측</v>
          </cell>
          <cell r="C1693" t="str">
            <v>프랜트기계설치공</v>
          </cell>
          <cell r="D1693">
            <v>0.05</v>
          </cell>
          <cell r="E1693" t="str">
            <v>인</v>
          </cell>
          <cell r="G1693">
            <v>80805</v>
          </cell>
          <cell r="H1693">
            <v>4040</v>
          </cell>
        </row>
        <row r="1694">
          <cell r="C1694" t="str">
            <v>특 별 인 부</v>
          </cell>
          <cell r="D1694">
            <v>0.05</v>
          </cell>
          <cell r="E1694" t="str">
            <v>인</v>
          </cell>
          <cell r="G1694">
            <v>57379</v>
          </cell>
          <cell r="H1694">
            <v>2868</v>
          </cell>
        </row>
        <row r="1695">
          <cell r="A1695" t="str">
            <v>수      정</v>
          </cell>
          <cell r="C1695" t="str">
            <v>산소 절단공</v>
          </cell>
          <cell r="D1695">
            <v>0.05</v>
          </cell>
          <cell r="E1695" t="str">
            <v>인</v>
          </cell>
          <cell r="G1695">
            <v>31794</v>
          </cell>
          <cell r="H1695">
            <v>1589</v>
          </cell>
        </row>
        <row r="1696">
          <cell r="A1696" t="str">
            <v xml:space="preserve"> </v>
          </cell>
          <cell r="C1696" t="str">
            <v>프랜트기계설치공</v>
          </cell>
          <cell r="D1696">
            <v>0.05</v>
          </cell>
          <cell r="E1696" t="str">
            <v>인</v>
          </cell>
          <cell r="G1696">
            <v>80805</v>
          </cell>
          <cell r="H1696">
            <v>4040</v>
          </cell>
        </row>
        <row r="1698">
          <cell r="A1698" t="str">
            <v xml:space="preserve"> </v>
          </cell>
          <cell r="C1698" t="str">
            <v>특 별 인 부</v>
          </cell>
          <cell r="D1698">
            <v>0.1</v>
          </cell>
          <cell r="E1698" t="str">
            <v>인</v>
          </cell>
          <cell r="G1698">
            <v>57379</v>
          </cell>
          <cell r="H1698">
            <v>5737</v>
          </cell>
        </row>
        <row r="1699">
          <cell r="A1699" t="str">
            <v>설치준비 철근정리</v>
          </cell>
          <cell r="C1699" t="str">
            <v>산 소 절 단 공</v>
          </cell>
          <cell r="D1699">
            <v>4.7E-2</v>
          </cell>
          <cell r="E1699" t="str">
            <v>인</v>
          </cell>
          <cell r="G1699">
            <v>31794</v>
          </cell>
          <cell r="H1699">
            <v>1494</v>
          </cell>
        </row>
        <row r="1700">
          <cell r="C1700" t="str">
            <v>특 별 인 부</v>
          </cell>
          <cell r="D1700">
            <v>4.7E-2</v>
          </cell>
          <cell r="E1700" t="str">
            <v>인</v>
          </cell>
          <cell r="G1700">
            <v>57379</v>
          </cell>
          <cell r="H1700">
            <v>2696</v>
          </cell>
        </row>
        <row r="1701">
          <cell r="A1701" t="str">
            <v>CHIPPING</v>
          </cell>
          <cell r="C1701" t="str">
            <v>석      공</v>
          </cell>
          <cell r="D1701">
            <v>0.1</v>
          </cell>
          <cell r="E1701" t="str">
            <v>인</v>
          </cell>
          <cell r="G1701">
            <v>77005</v>
          </cell>
          <cell r="H1701">
            <v>7700</v>
          </cell>
        </row>
        <row r="1702">
          <cell r="C1702" t="str">
            <v>특 별 인 부</v>
          </cell>
          <cell r="D1702">
            <v>0.05</v>
          </cell>
          <cell r="E1702" t="str">
            <v>인</v>
          </cell>
          <cell r="G1702">
            <v>57379</v>
          </cell>
          <cell r="H1702">
            <v>2868</v>
          </cell>
        </row>
        <row r="1704">
          <cell r="A1704" t="str">
            <v>BEAM설치,CRANE</v>
          </cell>
          <cell r="C1704" t="str">
            <v>특 별 인 부</v>
          </cell>
          <cell r="D1704">
            <v>0.17499999999999999</v>
          </cell>
          <cell r="E1704" t="str">
            <v>인</v>
          </cell>
          <cell r="G1704">
            <v>57379</v>
          </cell>
          <cell r="H1704">
            <v>10041</v>
          </cell>
        </row>
        <row r="1705">
          <cell r="A1705" t="str">
            <v xml:space="preserve"> </v>
          </cell>
          <cell r="B1705" t="str">
            <v>작업</v>
          </cell>
          <cell r="C1705" t="str">
            <v>특수 비계공</v>
          </cell>
          <cell r="D1705">
            <v>0.18</v>
          </cell>
          <cell r="E1705" t="str">
            <v>인</v>
          </cell>
          <cell r="G1705">
            <v>85884</v>
          </cell>
          <cell r="H1705">
            <v>15459</v>
          </cell>
        </row>
        <row r="1706">
          <cell r="A1706" t="str">
            <v>BEAM설치,CRANE</v>
          </cell>
          <cell r="C1706" t="str">
            <v>측   량   사</v>
          </cell>
          <cell r="D1706">
            <v>0.14000000000000001</v>
          </cell>
          <cell r="E1706" t="str">
            <v>인</v>
          </cell>
          <cell r="G1706">
            <v>58506</v>
          </cell>
          <cell r="H1706">
            <v>8190</v>
          </cell>
        </row>
        <row r="1707">
          <cell r="A1707" t="str">
            <v>작업,1차 쎈타링</v>
          </cell>
          <cell r="C1707" t="str">
            <v>측 량 조 수</v>
          </cell>
          <cell r="D1707">
            <v>0.14000000000000001</v>
          </cell>
          <cell r="E1707" t="str">
            <v>인</v>
          </cell>
          <cell r="G1707">
            <v>38777</v>
          </cell>
          <cell r="H1707">
            <v>5428</v>
          </cell>
        </row>
        <row r="1708">
          <cell r="C1708" t="str">
            <v>특수 비계공</v>
          </cell>
          <cell r="D1708">
            <v>0.14000000000000001</v>
          </cell>
          <cell r="E1708" t="str">
            <v>인</v>
          </cell>
          <cell r="G1708">
            <v>85884</v>
          </cell>
          <cell r="H1708">
            <v>12023</v>
          </cell>
        </row>
        <row r="1709">
          <cell r="A1709" t="str">
            <v xml:space="preserve"> </v>
          </cell>
          <cell r="B1709" t="str">
            <v xml:space="preserve"> </v>
          </cell>
        </row>
        <row r="1710">
          <cell r="A1710" t="str">
            <v xml:space="preserve"> </v>
          </cell>
          <cell r="B1710" t="str">
            <v xml:space="preserve"> </v>
          </cell>
          <cell r="C1710" t="str">
            <v>특 별 인 부</v>
          </cell>
          <cell r="D1710">
            <v>0.28000000000000003</v>
          </cell>
          <cell r="E1710" t="str">
            <v>인</v>
          </cell>
          <cell r="G1710">
            <v>57379</v>
          </cell>
          <cell r="H1710">
            <v>16066</v>
          </cell>
        </row>
        <row r="1711">
          <cell r="A1711" t="str">
            <v xml:space="preserve"> </v>
          </cell>
          <cell r="B1711" t="str">
            <v xml:space="preserve"> </v>
          </cell>
          <cell r="C1711" t="str">
            <v>프랜트기계설치공</v>
          </cell>
          <cell r="D1711">
            <v>0.14000000000000001</v>
          </cell>
          <cell r="E1711" t="str">
            <v>인</v>
          </cell>
          <cell r="G1711">
            <v>80805</v>
          </cell>
          <cell r="H1711">
            <v>11312</v>
          </cell>
        </row>
        <row r="1712">
          <cell r="A1712" t="str">
            <v>턴 바 클 용 접</v>
          </cell>
          <cell r="C1712" t="str">
            <v xml:space="preserve">프랜트 용접공 </v>
          </cell>
          <cell r="D1712">
            <v>0.21</v>
          </cell>
          <cell r="E1712" t="str">
            <v>인</v>
          </cell>
          <cell r="G1712">
            <v>95379</v>
          </cell>
          <cell r="H1712">
            <v>20029</v>
          </cell>
        </row>
        <row r="1713">
          <cell r="A1713" t="str">
            <v xml:space="preserve"> </v>
          </cell>
          <cell r="B1713" t="str">
            <v xml:space="preserve"> </v>
          </cell>
          <cell r="C1713" t="str">
            <v>특 별 인 부</v>
          </cell>
          <cell r="D1713">
            <v>0.21</v>
          </cell>
          <cell r="E1713" t="str">
            <v>인</v>
          </cell>
          <cell r="G1713">
            <v>57379</v>
          </cell>
          <cell r="H1713">
            <v>12049</v>
          </cell>
        </row>
        <row r="1714">
          <cell r="A1714" t="str">
            <v>BEAM 완전고정</v>
          </cell>
          <cell r="C1714" t="str">
            <v>산소 절단공</v>
          </cell>
          <cell r="D1714">
            <v>1.4999999999999999E-2</v>
          </cell>
          <cell r="E1714" t="str">
            <v>인</v>
          </cell>
          <cell r="G1714">
            <v>31794</v>
          </cell>
          <cell r="H1714">
            <v>476</v>
          </cell>
        </row>
        <row r="1717">
          <cell r="A1717" t="str">
            <v>종       별</v>
          </cell>
          <cell r="C1717" t="str">
            <v>재 료 또 는</v>
          </cell>
          <cell r="D1717" t="str">
            <v xml:space="preserve">원 수 </v>
          </cell>
          <cell r="E1717" t="str">
            <v>단 위</v>
          </cell>
          <cell r="F1717" t="str">
            <v>총   액</v>
          </cell>
          <cell r="G1717" t="str">
            <v>노   무   비</v>
          </cell>
          <cell r="I1717" t="str">
            <v>재   료   비</v>
          </cell>
          <cell r="K1717" t="str">
            <v>경      비</v>
          </cell>
          <cell r="M1717" t="str">
            <v>비   고</v>
          </cell>
        </row>
        <row r="1718">
          <cell r="C1718" t="str">
            <v xml:space="preserve">규       격 </v>
          </cell>
          <cell r="F1718" t="str">
            <v>금   액</v>
          </cell>
          <cell r="G1718" t="str">
            <v>단  가</v>
          </cell>
          <cell r="H1718" t="str">
            <v>금   액</v>
          </cell>
          <cell r="I1718" t="str">
            <v>단  가</v>
          </cell>
          <cell r="J1718" t="str">
            <v>금   액</v>
          </cell>
          <cell r="K1718" t="str">
            <v>단  가</v>
          </cell>
          <cell r="L1718" t="str">
            <v>금   액</v>
          </cell>
        </row>
        <row r="1719">
          <cell r="C1719" t="str">
            <v>프랜트 용접공</v>
          </cell>
          <cell r="D1719">
            <v>2.7</v>
          </cell>
          <cell r="E1719" t="str">
            <v>인</v>
          </cell>
          <cell r="G1719">
            <v>95379</v>
          </cell>
          <cell r="H1719">
            <v>257523</v>
          </cell>
        </row>
        <row r="1720">
          <cell r="A1720" t="str">
            <v xml:space="preserve"> </v>
          </cell>
          <cell r="C1720" t="str">
            <v>특 별 인 부</v>
          </cell>
          <cell r="D1720">
            <v>2.7</v>
          </cell>
          <cell r="E1720" t="str">
            <v>인</v>
          </cell>
          <cell r="G1720">
            <v>57379</v>
          </cell>
          <cell r="H1720">
            <v>154923</v>
          </cell>
        </row>
        <row r="1721">
          <cell r="A1721" t="str">
            <v>TRASH RACK 설치</v>
          </cell>
          <cell r="C1721" t="str">
            <v>특 별 인 부</v>
          </cell>
          <cell r="D1721">
            <v>0.67</v>
          </cell>
          <cell r="E1721" t="str">
            <v>인</v>
          </cell>
          <cell r="G1721">
            <v>57379</v>
          </cell>
          <cell r="H1721">
            <v>38443</v>
          </cell>
        </row>
        <row r="1722">
          <cell r="A1722" t="str">
            <v>1 차 조 립</v>
          </cell>
          <cell r="C1722" t="str">
            <v>특수 비계공</v>
          </cell>
          <cell r="D1722">
            <v>0.59</v>
          </cell>
          <cell r="E1722" t="str">
            <v>인</v>
          </cell>
          <cell r="G1722">
            <v>85884</v>
          </cell>
          <cell r="H1722">
            <v>50671</v>
          </cell>
        </row>
        <row r="1723">
          <cell r="B1723" t="str">
            <v xml:space="preserve"> </v>
          </cell>
          <cell r="C1723" t="str">
            <v>프랜트기계설치공</v>
          </cell>
          <cell r="D1723">
            <v>0.45</v>
          </cell>
          <cell r="E1723" t="str">
            <v>인</v>
          </cell>
          <cell r="G1723">
            <v>80805</v>
          </cell>
          <cell r="H1723">
            <v>36362</v>
          </cell>
        </row>
        <row r="1724">
          <cell r="A1724" t="str">
            <v>2차 쎈 타 링</v>
          </cell>
          <cell r="C1724" t="str">
            <v>측   량   사</v>
          </cell>
          <cell r="D1724">
            <v>8.6999999999999994E-2</v>
          </cell>
          <cell r="E1724" t="str">
            <v>인</v>
          </cell>
          <cell r="G1724">
            <v>58506</v>
          </cell>
          <cell r="H1724">
            <v>5090</v>
          </cell>
        </row>
        <row r="1725">
          <cell r="B1725" t="str">
            <v xml:space="preserve"> </v>
          </cell>
          <cell r="C1725" t="str">
            <v>측 량 조 수</v>
          </cell>
          <cell r="D1725">
            <v>8.6999999999999994E-2</v>
          </cell>
          <cell r="E1725" t="str">
            <v>인</v>
          </cell>
          <cell r="G1725">
            <v>38777</v>
          </cell>
          <cell r="H1725">
            <v>3373</v>
          </cell>
        </row>
        <row r="1726">
          <cell r="C1726" t="str">
            <v>프랜트기계설치공</v>
          </cell>
          <cell r="D1726">
            <v>8.6999999999999994E-2</v>
          </cell>
          <cell r="E1726" t="str">
            <v>인</v>
          </cell>
          <cell r="G1726">
            <v>80805</v>
          </cell>
          <cell r="H1726">
            <v>7030</v>
          </cell>
        </row>
        <row r="1727">
          <cell r="C1727" t="str">
            <v>특 별 인 부</v>
          </cell>
          <cell r="D1727">
            <v>0.16600000000000001</v>
          </cell>
          <cell r="E1727" t="str">
            <v>인</v>
          </cell>
          <cell r="G1727">
            <v>57379</v>
          </cell>
          <cell r="H1727">
            <v>9524</v>
          </cell>
        </row>
        <row r="1728">
          <cell r="C1728" t="str">
            <v>프랜트 용접공</v>
          </cell>
          <cell r="D1728">
            <v>0.79</v>
          </cell>
          <cell r="E1728" t="str">
            <v>인</v>
          </cell>
          <cell r="G1728">
            <v>95379</v>
          </cell>
          <cell r="H1728">
            <v>75349</v>
          </cell>
        </row>
        <row r="1729">
          <cell r="B1729" t="str">
            <v xml:space="preserve"> </v>
          </cell>
        </row>
        <row r="1730">
          <cell r="A1730" t="str">
            <v>검        사</v>
          </cell>
          <cell r="C1730" t="str">
            <v>프랜트기계설치공</v>
          </cell>
          <cell r="D1730">
            <v>3.5000000000000003E-2</v>
          </cell>
          <cell r="E1730" t="str">
            <v>인</v>
          </cell>
          <cell r="G1730">
            <v>80805</v>
          </cell>
          <cell r="H1730">
            <v>2828</v>
          </cell>
        </row>
        <row r="1731">
          <cell r="A1731" t="str">
            <v xml:space="preserve"> </v>
          </cell>
          <cell r="C1731" t="str">
            <v>특 별 인 부</v>
          </cell>
          <cell r="D1731">
            <v>3.5000000000000003E-2</v>
          </cell>
          <cell r="E1731" t="str">
            <v>인</v>
          </cell>
          <cell r="G1731">
            <v>57379</v>
          </cell>
          <cell r="H1731">
            <v>2008</v>
          </cell>
        </row>
        <row r="1732">
          <cell r="A1732" t="str">
            <v>강제거푸집철거</v>
          </cell>
          <cell r="C1732" t="str">
            <v>프랜트 용접공</v>
          </cell>
          <cell r="D1732">
            <v>1.7000000000000001E-2</v>
          </cell>
          <cell r="E1732" t="str">
            <v>인</v>
          </cell>
          <cell r="G1732">
            <v>95379</v>
          </cell>
          <cell r="H1732">
            <v>1621</v>
          </cell>
        </row>
        <row r="1733">
          <cell r="B1733" t="str">
            <v xml:space="preserve"> </v>
          </cell>
          <cell r="C1733" t="str">
            <v>특 별 인 부</v>
          </cell>
          <cell r="D1733">
            <v>1.7000000000000001E-2</v>
          </cell>
          <cell r="E1733" t="str">
            <v>인</v>
          </cell>
          <cell r="G1733">
            <v>57379</v>
          </cell>
          <cell r="H1733">
            <v>975</v>
          </cell>
        </row>
        <row r="1734">
          <cell r="A1734" t="str">
            <v>뒷    정    리</v>
          </cell>
          <cell r="C1734" t="str">
            <v>프랜트기계설치공</v>
          </cell>
          <cell r="D1734">
            <v>3.5000000000000003E-2</v>
          </cell>
          <cell r="E1734" t="str">
            <v>인</v>
          </cell>
          <cell r="G1734">
            <v>80805</v>
          </cell>
          <cell r="H1734">
            <v>2828</v>
          </cell>
        </row>
        <row r="1735">
          <cell r="B1735" t="str">
            <v xml:space="preserve"> </v>
          </cell>
        </row>
        <row r="1736">
          <cell r="C1736" t="str">
            <v>산소 절단공</v>
          </cell>
          <cell r="D1736">
            <v>1.7000000000000001E-2</v>
          </cell>
          <cell r="E1736" t="str">
            <v>인</v>
          </cell>
          <cell r="G1736">
            <v>31794</v>
          </cell>
          <cell r="H1736">
            <v>540</v>
          </cell>
        </row>
        <row r="1737">
          <cell r="C1737" t="str">
            <v>특 별 인 부</v>
          </cell>
          <cell r="D1737">
            <v>3.5000000000000003E-2</v>
          </cell>
          <cell r="E1737" t="str">
            <v>인</v>
          </cell>
          <cell r="G1737">
            <v>57379</v>
          </cell>
          <cell r="H1737">
            <v>2008</v>
          </cell>
        </row>
        <row r="1738">
          <cell r="A1738" t="str">
            <v>전 원 조 작</v>
          </cell>
          <cell r="C1738" t="str">
            <v>프랜트 전공</v>
          </cell>
          <cell r="D1738">
            <v>0.52</v>
          </cell>
          <cell r="E1738" t="str">
            <v>인</v>
          </cell>
          <cell r="G1738">
            <v>64285</v>
          </cell>
          <cell r="H1738">
            <v>33428</v>
          </cell>
        </row>
        <row r="1739">
          <cell r="C1739" t="str">
            <v>특 별 인 부</v>
          </cell>
          <cell r="D1739">
            <v>0.52</v>
          </cell>
          <cell r="E1739" t="str">
            <v>인</v>
          </cell>
          <cell r="G1739">
            <v>57379</v>
          </cell>
          <cell r="H1739">
            <v>29837</v>
          </cell>
        </row>
        <row r="1743">
          <cell r="B1743" t="str">
            <v xml:space="preserve">    계</v>
          </cell>
          <cell r="F1743">
            <v>1020296</v>
          </cell>
          <cell r="H1743">
            <v>1020296</v>
          </cell>
        </row>
        <row r="1746">
          <cell r="E1746" t="str">
            <v xml:space="preserve"> </v>
          </cell>
          <cell r="F1746" t="str">
            <v>TRASH RACK 설치 소모 자재비</v>
          </cell>
        </row>
        <row r="1747">
          <cell r="E1747" t="str">
            <v xml:space="preserve"> </v>
          </cell>
        </row>
        <row r="1748">
          <cell r="A1748" t="str">
            <v>종       별</v>
          </cell>
          <cell r="C1748" t="str">
            <v>재 료 또 는</v>
          </cell>
          <cell r="D1748" t="str">
            <v xml:space="preserve">원 수 </v>
          </cell>
          <cell r="E1748" t="str">
            <v>단 위</v>
          </cell>
          <cell r="F1748" t="str">
            <v>총   액</v>
          </cell>
          <cell r="G1748" t="str">
            <v>노   무   비</v>
          </cell>
          <cell r="I1748" t="str">
            <v>재   료   비</v>
          </cell>
          <cell r="K1748" t="str">
            <v>경      비</v>
          </cell>
          <cell r="M1748" t="str">
            <v>비   고</v>
          </cell>
        </row>
        <row r="1749">
          <cell r="C1749" t="str">
            <v xml:space="preserve">규       격 </v>
          </cell>
          <cell r="F1749" t="str">
            <v>금   액</v>
          </cell>
          <cell r="G1749" t="str">
            <v>단  가</v>
          </cell>
          <cell r="H1749" t="str">
            <v>금   액</v>
          </cell>
          <cell r="I1749" t="str">
            <v>단  가</v>
          </cell>
          <cell r="J1749" t="str">
            <v>금   액</v>
          </cell>
          <cell r="K1749" t="str">
            <v>단  가</v>
          </cell>
          <cell r="L1749" t="str">
            <v>금   액</v>
          </cell>
        </row>
        <row r="1750">
          <cell r="A1750" t="str">
            <v>산       소</v>
          </cell>
          <cell r="C1750" t="str">
            <v>6,000L용</v>
          </cell>
          <cell r="D1750">
            <v>2.9000000000000001E-2</v>
          </cell>
          <cell r="E1750" t="str">
            <v>병</v>
          </cell>
          <cell r="G1750" t="str">
            <v xml:space="preserve"> </v>
          </cell>
          <cell r="I1750">
            <v>12000</v>
          </cell>
          <cell r="J1750">
            <v>348</v>
          </cell>
        </row>
        <row r="1751">
          <cell r="A1751" t="str">
            <v>아 세 치 렌</v>
          </cell>
          <cell r="C1751" t="str">
            <v>2,100L용</v>
          </cell>
          <cell r="D1751">
            <v>1.2E-2</v>
          </cell>
          <cell r="E1751" t="str">
            <v>병</v>
          </cell>
          <cell r="I1751">
            <v>25849</v>
          </cell>
          <cell r="J1751">
            <v>310</v>
          </cell>
        </row>
        <row r="1752">
          <cell r="A1752" t="str">
            <v>용   접  봉</v>
          </cell>
          <cell r="C1752" t="str">
            <v>SS400, 4M/Mx350L</v>
          </cell>
          <cell r="D1752">
            <v>5.95</v>
          </cell>
          <cell r="E1752" t="str">
            <v>KG</v>
          </cell>
          <cell r="I1752">
            <v>1260</v>
          </cell>
          <cell r="J1752">
            <v>7497</v>
          </cell>
        </row>
        <row r="1754">
          <cell r="A1754" t="str">
            <v xml:space="preserve"> </v>
          </cell>
          <cell r="D1754" t="str">
            <v xml:space="preserve"> </v>
          </cell>
          <cell r="E1754" t="str">
            <v xml:space="preserve"> </v>
          </cell>
        </row>
        <row r="1755">
          <cell r="B1755" t="str">
            <v>계</v>
          </cell>
          <cell r="F1755">
            <v>8155</v>
          </cell>
          <cell r="J1755">
            <v>8155</v>
          </cell>
        </row>
        <row r="1757">
          <cell r="A1757" t="str">
            <v xml:space="preserve"> </v>
          </cell>
          <cell r="D1757" t="str">
            <v xml:space="preserve"> </v>
          </cell>
          <cell r="E1757" t="str">
            <v xml:space="preserve"> </v>
          </cell>
        </row>
        <row r="1758">
          <cell r="A1758" t="str">
            <v xml:space="preserve"> </v>
          </cell>
          <cell r="D1758" t="str">
            <v xml:space="preserve"> </v>
          </cell>
          <cell r="E1758" t="str">
            <v xml:space="preserve"> </v>
          </cell>
        </row>
        <row r="1759">
          <cell r="A1759" t="str">
            <v xml:space="preserve"> </v>
          </cell>
          <cell r="D1759" t="str">
            <v xml:space="preserve"> </v>
          </cell>
          <cell r="E1759" t="str">
            <v xml:space="preserve"> </v>
          </cell>
        </row>
        <row r="1760">
          <cell r="A1760" t="str">
            <v xml:space="preserve"> </v>
          </cell>
          <cell r="D1760" t="str">
            <v xml:space="preserve"> </v>
          </cell>
          <cell r="E1760" t="str">
            <v xml:space="preserve"> </v>
          </cell>
        </row>
        <row r="1761">
          <cell r="A1761" t="str">
            <v xml:space="preserve"> </v>
          </cell>
          <cell r="D1761" t="str">
            <v xml:space="preserve"> </v>
          </cell>
          <cell r="E1761" t="str">
            <v xml:space="preserve"> </v>
          </cell>
        </row>
        <row r="1762">
          <cell r="A1762" t="str">
            <v xml:space="preserve"> </v>
          </cell>
          <cell r="D1762" t="str">
            <v xml:space="preserve"> </v>
          </cell>
          <cell r="E1762" t="str">
            <v xml:space="preserve"> </v>
          </cell>
        </row>
        <row r="1763">
          <cell r="A1763" t="str">
            <v xml:space="preserve"> </v>
          </cell>
          <cell r="D1763" t="str">
            <v xml:space="preserve"> </v>
          </cell>
          <cell r="E1763" t="str">
            <v xml:space="preserve"> </v>
          </cell>
        </row>
        <row r="1764">
          <cell r="A1764" t="str">
            <v xml:space="preserve"> </v>
          </cell>
          <cell r="D1764" t="str">
            <v xml:space="preserve"> </v>
          </cell>
          <cell r="E1764" t="str">
            <v xml:space="preserve"> </v>
          </cell>
        </row>
        <row r="1765">
          <cell r="A1765" t="str">
            <v xml:space="preserve"> </v>
          </cell>
          <cell r="D1765" t="str">
            <v xml:space="preserve"> </v>
          </cell>
          <cell r="E1765" t="str">
            <v xml:space="preserve"> </v>
          </cell>
        </row>
        <row r="1766">
          <cell r="A1766" t="str">
            <v xml:space="preserve"> </v>
          </cell>
          <cell r="D1766" t="str">
            <v xml:space="preserve"> </v>
          </cell>
          <cell r="E1766" t="str">
            <v xml:space="preserve"> </v>
          </cell>
        </row>
        <row r="1767">
          <cell r="A1767" t="str">
            <v xml:space="preserve"> </v>
          </cell>
          <cell r="D1767" t="str">
            <v xml:space="preserve"> </v>
          </cell>
          <cell r="E1767" t="str">
            <v xml:space="preserve"> </v>
          </cell>
        </row>
        <row r="1768">
          <cell r="A1768" t="str">
            <v xml:space="preserve"> </v>
          </cell>
          <cell r="D1768" t="str">
            <v xml:space="preserve"> </v>
          </cell>
          <cell r="E1768" t="str">
            <v xml:space="preserve"> </v>
          </cell>
        </row>
        <row r="1769">
          <cell r="A1769" t="str">
            <v xml:space="preserve"> </v>
          </cell>
          <cell r="D1769" t="str">
            <v xml:space="preserve"> </v>
          </cell>
          <cell r="E1769" t="str">
            <v xml:space="preserve"> </v>
          </cell>
        </row>
        <row r="1770">
          <cell r="A1770" t="str">
            <v xml:space="preserve"> </v>
          </cell>
          <cell r="D1770" t="str">
            <v xml:space="preserve"> </v>
          </cell>
          <cell r="E1770" t="str">
            <v xml:space="preserve"> </v>
          </cell>
        </row>
        <row r="1771">
          <cell r="A1771" t="str">
            <v xml:space="preserve"> </v>
          </cell>
          <cell r="D1771" t="str">
            <v xml:space="preserve"> </v>
          </cell>
          <cell r="E1771" t="str">
            <v xml:space="preserve"> </v>
          </cell>
        </row>
        <row r="1772">
          <cell r="A1772" t="str">
            <v xml:space="preserve"> </v>
          </cell>
          <cell r="D1772" t="str">
            <v xml:space="preserve"> </v>
          </cell>
          <cell r="E1772" t="str">
            <v xml:space="preserve"> </v>
          </cell>
        </row>
        <row r="1773">
          <cell r="A1773" t="str">
            <v xml:space="preserve"> </v>
          </cell>
          <cell r="D1773" t="str">
            <v xml:space="preserve"> </v>
          </cell>
          <cell r="E1773" t="str">
            <v xml:space="preserve"> </v>
          </cell>
        </row>
        <row r="1774">
          <cell r="A1774" t="str">
            <v xml:space="preserve"> </v>
          </cell>
          <cell r="D1774" t="str">
            <v xml:space="preserve"> </v>
          </cell>
          <cell r="E1774" t="str">
            <v xml:space="preserve"> </v>
          </cell>
        </row>
        <row r="1775">
          <cell r="A1775" t="str">
            <v>잡철물 제작,설치(SCREEN등)</v>
          </cell>
        </row>
        <row r="1776">
          <cell r="E1776" t="str">
            <v xml:space="preserve"> </v>
          </cell>
        </row>
        <row r="1777">
          <cell r="A1777" t="str">
            <v>종       별</v>
          </cell>
          <cell r="C1777" t="str">
            <v>재 료 또 는</v>
          </cell>
          <cell r="D1777" t="str">
            <v xml:space="preserve">원 수 </v>
          </cell>
          <cell r="E1777" t="str">
            <v>단 위</v>
          </cell>
          <cell r="F1777" t="str">
            <v>총   액</v>
          </cell>
          <cell r="G1777" t="str">
            <v>노   무   비</v>
          </cell>
          <cell r="I1777" t="str">
            <v>재   료   비</v>
          </cell>
          <cell r="K1777" t="str">
            <v>경      비</v>
          </cell>
          <cell r="M1777" t="str">
            <v>비   고</v>
          </cell>
        </row>
        <row r="1778">
          <cell r="C1778" t="str">
            <v xml:space="preserve">규       격 </v>
          </cell>
          <cell r="F1778" t="str">
            <v>금   액</v>
          </cell>
          <cell r="G1778" t="str">
            <v>단  가</v>
          </cell>
          <cell r="H1778" t="str">
            <v>금   액</v>
          </cell>
          <cell r="I1778" t="str">
            <v>단  가</v>
          </cell>
          <cell r="J1778" t="str">
            <v>금   액</v>
          </cell>
          <cell r="K1778" t="str">
            <v>단  가</v>
          </cell>
          <cell r="L1778" t="str">
            <v>금   액</v>
          </cell>
        </row>
        <row r="1779">
          <cell r="A1779" t="str">
            <v>용  접  봉</v>
          </cell>
          <cell r="C1779" t="str">
            <v>KSE4301  3.2Φ</v>
          </cell>
          <cell r="D1779">
            <v>18.48</v>
          </cell>
          <cell r="E1779" t="str">
            <v>KG</v>
          </cell>
          <cell r="I1779">
            <v>1260</v>
          </cell>
          <cell r="J1779">
            <v>23284</v>
          </cell>
        </row>
        <row r="1780">
          <cell r="A1780" t="str">
            <v>산      소</v>
          </cell>
          <cell r="C1780" t="str">
            <v>6,000L</v>
          </cell>
          <cell r="D1780">
            <v>1.05</v>
          </cell>
          <cell r="E1780" t="str">
            <v>병</v>
          </cell>
          <cell r="I1780">
            <v>12000</v>
          </cell>
          <cell r="J1780">
            <v>12600</v>
          </cell>
        </row>
        <row r="1781">
          <cell r="A1781" t="str">
            <v>아 세 치 렌</v>
          </cell>
          <cell r="C1781" t="str">
            <v>4,500L</v>
          </cell>
          <cell r="D1781">
            <v>2.8</v>
          </cell>
          <cell r="E1781" t="str">
            <v>KG</v>
          </cell>
          <cell r="I1781">
            <v>10500</v>
          </cell>
          <cell r="J1781">
            <v>29400</v>
          </cell>
        </row>
        <row r="1782">
          <cell r="A1782" t="str">
            <v>철      공</v>
          </cell>
          <cell r="D1782">
            <v>27.65</v>
          </cell>
          <cell r="E1782" t="str">
            <v>인</v>
          </cell>
          <cell r="G1782">
            <v>72430</v>
          </cell>
          <cell r="H1782">
            <v>2002689</v>
          </cell>
        </row>
        <row r="1783">
          <cell r="A1783" t="str">
            <v>비  계   공</v>
          </cell>
          <cell r="D1783">
            <v>4.71</v>
          </cell>
          <cell r="E1783" t="str">
            <v>인</v>
          </cell>
          <cell r="G1783">
            <v>79467</v>
          </cell>
          <cell r="H1783">
            <v>374289</v>
          </cell>
        </row>
        <row r="1785">
          <cell r="A1785" t="str">
            <v>보 통 인 부</v>
          </cell>
          <cell r="D1785">
            <v>0.66</v>
          </cell>
          <cell r="E1785" t="str">
            <v>인</v>
          </cell>
          <cell r="G1785">
            <v>37736</v>
          </cell>
          <cell r="H1785">
            <v>24905</v>
          </cell>
        </row>
        <row r="1786">
          <cell r="A1786" t="str">
            <v>용  접  공</v>
          </cell>
          <cell r="D1786">
            <v>2.6</v>
          </cell>
          <cell r="E1786" t="str">
            <v>인</v>
          </cell>
          <cell r="G1786">
            <v>74016</v>
          </cell>
          <cell r="H1786">
            <v>192441</v>
          </cell>
        </row>
        <row r="1787">
          <cell r="A1787" t="str">
            <v>특 별 인 부</v>
          </cell>
          <cell r="D1787">
            <v>0.74</v>
          </cell>
          <cell r="E1787" t="str">
            <v>인</v>
          </cell>
          <cell r="G1787">
            <v>57379</v>
          </cell>
          <cell r="H1787">
            <v>42460</v>
          </cell>
        </row>
        <row r="1788">
          <cell r="A1788" t="str">
            <v>용접기 손료</v>
          </cell>
          <cell r="D1788">
            <v>20.83</v>
          </cell>
          <cell r="E1788" t="str">
            <v>Hr</v>
          </cell>
          <cell r="K1788">
            <v>155</v>
          </cell>
          <cell r="L1788">
            <v>3228</v>
          </cell>
        </row>
        <row r="1789">
          <cell r="A1789" t="str">
            <v>전력 소요량</v>
          </cell>
          <cell r="D1789">
            <v>126</v>
          </cell>
          <cell r="E1789" t="str">
            <v>KWH</v>
          </cell>
          <cell r="K1789">
            <v>61.6</v>
          </cell>
          <cell r="L1789">
            <v>7761</v>
          </cell>
        </row>
        <row r="1790">
          <cell r="A1790" t="str">
            <v>공 구 손 료</v>
          </cell>
          <cell r="C1790" t="str">
            <v>인건비의 3%</v>
          </cell>
          <cell r="L1790">
            <v>79103</v>
          </cell>
        </row>
        <row r="1792">
          <cell r="A1792" t="str">
            <v>소    계</v>
          </cell>
          <cell r="F1792">
            <v>2792160</v>
          </cell>
          <cell r="H1792">
            <v>2636784</v>
          </cell>
          <cell r="J1792">
            <v>65284</v>
          </cell>
          <cell r="L1792">
            <v>90092</v>
          </cell>
        </row>
        <row r="1794">
          <cell r="A1794" t="str">
            <v>계 ( 간단한구조 )</v>
          </cell>
          <cell r="C1794" t="str">
            <v>100 %</v>
          </cell>
          <cell r="F1794">
            <v>2792160</v>
          </cell>
          <cell r="H1794">
            <v>2636784</v>
          </cell>
          <cell r="J1794">
            <v>65284</v>
          </cell>
          <cell r="L1794">
            <v>90092</v>
          </cell>
        </row>
        <row r="1796">
          <cell r="A1796" t="str">
            <v>계 ( 복잡한구조 )</v>
          </cell>
          <cell r="C1796" t="str">
            <v>140 %</v>
          </cell>
          <cell r="F1796">
            <v>3909022</v>
          </cell>
          <cell r="H1796">
            <v>3691497</v>
          </cell>
          <cell r="J1796">
            <v>91397</v>
          </cell>
          <cell r="L1796">
            <v>126128</v>
          </cell>
        </row>
        <row r="1799">
          <cell r="F1799" t="str">
            <v xml:space="preserve"> </v>
          </cell>
        </row>
        <row r="1800">
          <cell r="F1800" t="str">
            <v xml:space="preserve"> </v>
          </cell>
        </row>
        <row r="1801">
          <cell r="F1801" t="str">
            <v xml:space="preserve"> </v>
          </cell>
        </row>
        <row r="1802">
          <cell r="F1802" t="str">
            <v xml:space="preserve"> </v>
          </cell>
        </row>
        <row r="1803">
          <cell r="B1803" t="str">
            <v>기존도장 방식을 채택할 경우</v>
          </cell>
          <cell r="E1803" t="str">
            <v xml:space="preserve"> </v>
          </cell>
          <cell r="F1803" t="str">
            <v>도 장 비 (M²당) 일 위 대 가</v>
          </cell>
        </row>
        <row r="1805">
          <cell r="A1805" t="str">
            <v>종       별</v>
          </cell>
          <cell r="C1805" t="str">
            <v>재 료 또 는</v>
          </cell>
          <cell r="D1805" t="str">
            <v xml:space="preserve">원 수 </v>
          </cell>
          <cell r="E1805" t="str">
            <v>단 위</v>
          </cell>
          <cell r="F1805" t="str">
            <v>총   액</v>
          </cell>
          <cell r="G1805" t="str">
            <v>노   무   비</v>
          </cell>
          <cell r="I1805" t="str">
            <v>재   료   비</v>
          </cell>
          <cell r="K1805" t="str">
            <v>경      비</v>
          </cell>
          <cell r="M1805" t="str">
            <v>비   고</v>
          </cell>
        </row>
        <row r="1806">
          <cell r="C1806" t="str">
            <v xml:space="preserve">규       격 </v>
          </cell>
          <cell r="F1806" t="str">
            <v>금   액</v>
          </cell>
          <cell r="G1806" t="str">
            <v>단  가</v>
          </cell>
          <cell r="H1806" t="str">
            <v>금   액</v>
          </cell>
          <cell r="I1806" t="str">
            <v>단  가</v>
          </cell>
          <cell r="J1806" t="str">
            <v>금   액</v>
          </cell>
          <cell r="K1806" t="str">
            <v>단  가</v>
          </cell>
          <cell r="L1806" t="str">
            <v>금   액</v>
          </cell>
        </row>
        <row r="1807">
          <cell r="A1807" t="str">
            <v>1. SAND BLASTING</v>
          </cell>
        </row>
        <row r="1808">
          <cell r="B1808" t="str">
            <v>모      래</v>
          </cell>
          <cell r="D1808">
            <v>5.0799999999999998E-2</v>
          </cell>
          <cell r="E1808" t="str">
            <v>㎥</v>
          </cell>
          <cell r="G1808">
            <v>17799.248685199098</v>
          </cell>
          <cell r="H1808">
            <v>904</v>
          </cell>
          <cell r="I1808">
            <v>10845.529676934633</v>
          </cell>
          <cell r="J1808">
            <v>550</v>
          </cell>
          <cell r="K1808">
            <v>13551.915852742301</v>
          </cell>
          <cell r="L1808">
            <v>688</v>
          </cell>
        </row>
        <row r="1809">
          <cell r="B1809" t="str">
            <v>계  령  공</v>
          </cell>
          <cell r="D1809">
            <v>3.2899999999999999E-2</v>
          </cell>
          <cell r="E1809" t="str">
            <v>인</v>
          </cell>
          <cell r="G1809">
            <v>41937</v>
          </cell>
          <cell r="H1809">
            <v>1379</v>
          </cell>
        </row>
        <row r="1810">
          <cell r="B1810" t="str">
            <v>보 통 인 부</v>
          </cell>
          <cell r="D1810">
            <v>3.5999999999999997E-2</v>
          </cell>
          <cell r="E1810" t="str">
            <v>인</v>
          </cell>
          <cell r="G1810">
            <v>37736</v>
          </cell>
          <cell r="H1810">
            <v>1358</v>
          </cell>
        </row>
        <row r="1811">
          <cell r="B1811" t="str">
            <v>COMPRESSOR</v>
          </cell>
          <cell r="C1811" t="str">
            <v>7.1㎥/min</v>
          </cell>
          <cell r="D1811">
            <v>0.13300000000000001</v>
          </cell>
          <cell r="E1811" t="str">
            <v>Hr</v>
          </cell>
          <cell r="G1811">
            <v>9681</v>
          </cell>
          <cell r="H1811">
            <v>1287</v>
          </cell>
          <cell r="I1811">
            <v>8779</v>
          </cell>
          <cell r="J1811">
            <v>1167</v>
          </cell>
          <cell r="K1811">
            <v>6250</v>
          </cell>
          <cell r="L1811">
            <v>831</v>
          </cell>
        </row>
        <row r="1812">
          <cell r="B1812" t="str">
            <v>AIR HOSE</v>
          </cell>
          <cell r="C1812" t="str">
            <v>3/4" ,1"</v>
          </cell>
          <cell r="D1812">
            <v>0.13300000000000001</v>
          </cell>
          <cell r="E1812" t="str">
            <v>Hr</v>
          </cell>
          <cell r="K1812">
            <v>48</v>
          </cell>
          <cell r="L1812">
            <v>6</v>
          </cell>
        </row>
        <row r="1813">
          <cell r="B1813" t="str">
            <v>브라스트기</v>
          </cell>
          <cell r="D1813">
            <v>0.13300000000000001</v>
          </cell>
          <cell r="E1813" t="str">
            <v>Hr</v>
          </cell>
          <cell r="K1813">
            <v>659</v>
          </cell>
          <cell r="L1813">
            <v>87</v>
          </cell>
        </row>
        <row r="1814">
          <cell r="B1814" t="str">
            <v>건  조  기</v>
          </cell>
          <cell r="D1814">
            <v>0.13300000000000001</v>
          </cell>
          <cell r="E1814" t="str">
            <v>Hr</v>
          </cell>
          <cell r="K1814">
            <v>211</v>
          </cell>
          <cell r="L1814">
            <v>28</v>
          </cell>
        </row>
        <row r="1815">
          <cell r="B1815" t="str">
            <v>방  진  복</v>
          </cell>
          <cell r="D1815">
            <v>0.13300000000000001</v>
          </cell>
          <cell r="E1815" t="str">
            <v>Hr</v>
          </cell>
          <cell r="K1815">
            <v>107</v>
          </cell>
          <cell r="L1815">
            <v>14</v>
          </cell>
        </row>
        <row r="1816">
          <cell r="B1816" t="str">
            <v>방  진  모</v>
          </cell>
          <cell r="D1816">
            <v>0.13300000000000001</v>
          </cell>
          <cell r="E1816" t="str">
            <v>Hr</v>
          </cell>
          <cell r="K1816">
            <v>21</v>
          </cell>
          <cell r="L1816">
            <v>2</v>
          </cell>
        </row>
        <row r="1817">
          <cell r="B1817" t="str">
            <v>건  조  유</v>
          </cell>
          <cell r="D1817">
            <v>0.33300000000000002</v>
          </cell>
          <cell r="E1817" t="str">
            <v>L</v>
          </cell>
          <cell r="I1817">
            <v>526.4</v>
          </cell>
          <cell r="J1817">
            <v>175</v>
          </cell>
        </row>
        <row r="1818">
          <cell r="B1818" t="str">
            <v>노      즐</v>
          </cell>
          <cell r="D1818">
            <v>0.03</v>
          </cell>
          <cell r="E1818" t="str">
            <v>개</v>
          </cell>
          <cell r="I1818">
            <v>32000</v>
          </cell>
          <cell r="J1818">
            <v>960</v>
          </cell>
        </row>
        <row r="1819">
          <cell r="B1819" t="str">
            <v>소      계</v>
          </cell>
          <cell r="F1819">
            <v>9436</v>
          </cell>
          <cell r="H1819">
            <v>4928</v>
          </cell>
          <cell r="J1819">
            <v>2852</v>
          </cell>
          <cell r="L1819">
            <v>1656</v>
          </cell>
        </row>
        <row r="1821">
          <cell r="A1821" t="str">
            <v>2. PRIMERY COATING (20μ)</v>
          </cell>
        </row>
        <row r="1822">
          <cell r="B1822" t="str">
            <v>ZINC RICH PRIMER</v>
          </cell>
          <cell r="D1822">
            <v>8.1000000000000003E-2</v>
          </cell>
          <cell r="E1822" t="str">
            <v>Liter</v>
          </cell>
          <cell r="I1822">
            <v>7945</v>
          </cell>
          <cell r="J1822">
            <v>643</v>
          </cell>
        </row>
        <row r="1823">
          <cell r="B1823" t="str">
            <v>신      나</v>
          </cell>
          <cell r="D1823">
            <v>0.01</v>
          </cell>
          <cell r="E1823" t="str">
            <v>Liter</v>
          </cell>
          <cell r="I1823">
            <v>2111</v>
          </cell>
          <cell r="J1823">
            <v>21</v>
          </cell>
        </row>
        <row r="1824">
          <cell r="B1824" t="str">
            <v>도  장  공</v>
          </cell>
          <cell r="D1824">
            <v>1.4999999999999999E-2</v>
          </cell>
          <cell r="E1824" t="str">
            <v>인</v>
          </cell>
          <cell r="G1824">
            <v>63038</v>
          </cell>
          <cell r="H1824">
            <v>945</v>
          </cell>
        </row>
        <row r="1825">
          <cell r="B1825" t="str">
            <v>공 구 손 료</v>
          </cell>
          <cell r="C1825" t="str">
            <v>2%</v>
          </cell>
          <cell r="D1825" t="str">
            <v>1</v>
          </cell>
          <cell r="E1825" t="str">
            <v>식</v>
          </cell>
          <cell r="L1825">
            <v>18</v>
          </cell>
        </row>
        <row r="1826">
          <cell r="B1826" t="str">
            <v>소      계</v>
          </cell>
          <cell r="F1826">
            <v>1627</v>
          </cell>
          <cell r="H1826">
            <v>945</v>
          </cell>
          <cell r="J1826">
            <v>664</v>
          </cell>
          <cell r="L1826">
            <v>18</v>
          </cell>
        </row>
        <row r="1828">
          <cell r="A1828" t="str">
            <v>3. COVER COATING (280μ)</v>
          </cell>
        </row>
        <row r="1829">
          <cell r="B1829" t="str">
            <v>PURE EPOXY</v>
          </cell>
          <cell r="D1829">
            <v>0.48299999999999998</v>
          </cell>
          <cell r="E1829" t="str">
            <v>Liter</v>
          </cell>
          <cell r="I1829">
            <v>4010</v>
          </cell>
          <cell r="J1829">
            <v>1936</v>
          </cell>
        </row>
        <row r="1830">
          <cell r="B1830" t="str">
            <v>신      나</v>
          </cell>
          <cell r="D1830">
            <v>4.8000000000000001E-2</v>
          </cell>
          <cell r="E1830" t="str">
            <v>Liter</v>
          </cell>
          <cell r="I1830">
            <v>2111</v>
          </cell>
          <cell r="J1830">
            <v>101</v>
          </cell>
        </row>
        <row r="1831">
          <cell r="B1831" t="str">
            <v>도  장  공</v>
          </cell>
          <cell r="D1831">
            <v>0.108</v>
          </cell>
          <cell r="E1831" t="str">
            <v>인</v>
          </cell>
          <cell r="G1831">
            <v>63038</v>
          </cell>
          <cell r="H1831">
            <v>6808</v>
          </cell>
        </row>
        <row r="1832">
          <cell r="A1832" t="str">
            <v>종       별</v>
          </cell>
          <cell r="C1832" t="str">
            <v>재 료 또 는</v>
          </cell>
          <cell r="D1832" t="str">
            <v xml:space="preserve">원 수 </v>
          </cell>
          <cell r="E1832" t="str">
            <v>단 위</v>
          </cell>
          <cell r="F1832" t="str">
            <v>총   액</v>
          </cell>
          <cell r="G1832" t="str">
            <v>노   무   비</v>
          </cell>
          <cell r="I1832" t="str">
            <v>재   료   비</v>
          </cell>
          <cell r="K1832" t="str">
            <v>경      비</v>
          </cell>
          <cell r="M1832" t="str">
            <v>비   고</v>
          </cell>
        </row>
        <row r="1833">
          <cell r="C1833" t="str">
            <v xml:space="preserve">규       격 </v>
          </cell>
          <cell r="F1833" t="str">
            <v>금   액</v>
          </cell>
          <cell r="G1833" t="str">
            <v>단  가</v>
          </cell>
          <cell r="H1833" t="str">
            <v>금   액</v>
          </cell>
          <cell r="I1833" t="str">
            <v>단  가</v>
          </cell>
          <cell r="J1833" t="str">
            <v>금   액</v>
          </cell>
          <cell r="K1833" t="str">
            <v>단  가</v>
          </cell>
          <cell r="L1833" t="str">
            <v>금   액</v>
          </cell>
        </row>
        <row r="1834">
          <cell r="B1834" t="str">
            <v>공 구 손 료</v>
          </cell>
          <cell r="C1834" t="str">
            <v>2%</v>
          </cell>
          <cell r="D1834" t="str">
            <v>1</v>
          </cell>
          <cell r="E1834" t="str">
            <v>식</v>
          </cell>
          <cell r="L1834">
            <v>136</v>
          </cell>
        </row>
        <row r="1835">
          <cell r="B1835" t="str">
            <v>소      계</v>
          </cell>
          <cell r="F1835">
            <v>8981</v>
          </cell>
          <cell r="H1835">
            <v>6808</v>
          </cell>
          <cell r="J1835">
            <v>2037</v>
          </cell>
          <cell r="L1835">
            <v>136</v>
          </cell>
        </row>
        <row r="1837">
          <cell r="A1837" t="str">
            <v>4. COVER COATING (280μ)</v>
          </cell>
        </row>
        <row r="1838">
          <cell r="B1838" t="str">
            <v>TAL  EPOXY</v>
          </cell>
          <cell r="D1838">
            <v>0.48299999999999998</v>
          </cell>
          <cell r="E1838" t="str">
            <v>Liter</v>
          </cell>
          <cell r="I1838">
            <v>3570</v>
          </cell>
          <cell r="J1838">
            <v>1724</v>
          </cell>
        </row>
        <row r="1839">
          <cell r="B1839" t="str">
            <v>신      나</v>
          </cell>
          <cell r="D1839">
            <v>4.8000000000000001E-2</v>
          </cell>
          <cell r="E1839" t="str">
            <v>Liter</v>
          </cell>
          <cell r="I1839">
            <v>2111</v>
          </cell>
          <cell r="J1839">
            <v>101</v>
          </cell>
        </row>
        <row r="1840">
          <cell r="B1840" t="str">
            <v>도  장  공</v>
          </cell>
          <cell r="D1840">
            <v>0.108</v>
          </cell>
          <cell r="E1840" t="str">
            <v>인</v>
          </cell>
          <cell r="G1840">
            <v>63038</v>
          </cell>
          <cell r="H1840">
            <v>6808</v>
          </cell>
        </row>
        <row r="1841">
          <cell r="B1841" t="str">
            <v>공 구 손 료</v>
          </cell>
          <cell r="C1841" t="str">
            <v>2%</v>
          </cell>
          <cell r="D1841" t="str">
            <v>1</v>
          </cell>
          <cell r="E1841" t="str">
            <v>식</v>
          </cell>
          <cell r="L1841">
            <v>136</v>
          </cell>
        </row>
        <row r="1843">
          <cell r="B1843" t="str">
            <v>소      계</v>
          </cell>
          <cell r="F1843">
            <v>8769</v>
          </cell>
          <cell r="H1843">
            <v>6808</v>
          </cell>
          <cell r="J1843">
            <v>1825</v>
          </cell>
          <cell r="L1843">
            <v>136</v>
          </cell>
        </row>
        <row r="1845">
          <cell r="A1845" t="str">
            <v>5. 방 오 도 료</v>
          </cell>
        </row>
        <row r="1846">
          <cell r="B1846" t="str">
            <v>방 오 도 료</v>
          </cell>
          <cell r="D1846">
            <v>0.154</v>
          </cell>
          <cell r="E1846" t="str">
            <v>Liter</v>
          </cell>
          <cell r="I1846">
            <v>9231</v>
          </cell>
          <cell r="J1846">
            <v>1421</v>
          </cell>
        </row>
        <row r="1847">
          <cell r="B1847" t="str">
            <v>신      나(ANTI FOULING)</v>
          </cell>
          <cell r="D1847">
            <v>8.0000000000000002E-3</v>
          </cell>
          <cell r="E1847" t="str">
            <v>Liter</v>
          </cell>
          <cell r="I1847">
            <v>1530</v>
          </cell>
          <cell r="J1847">
            <v>12</v>
          </cell>
        </row>
        <row r="1848">
          <cell r="B1848" t="str">
            <v>도  장  공</v>
          </cell>
          <cell r="D1848">
            <v>0.3</v>
          </cell>
          <cell r="E1848" t="str">
            <v>인</v>
          </cell>
          <cell r="G1848">
            <v>63038</v>
          </cell>
          <cell r="H1848">
            <v>18911</v>
          </cell>
        </row>
        <row r="1849">
          <cell r="B1849" t="str">
            <v>공 구 손 료</v>
          </cell>
          <cell r="C1849" t="str">
            <v>2%</v>
          </cell>
          <cell r="D1849" t="str">
            <v>1</v>
          </cell>
          <cell r="E1849" t="str">
            <v>식</v>
          </cell>
          <cell r="L1849">
            <v>378</v>
          </cell>
        </row>
        <row r="1850">
          <cell r="B1850" t="str">
            <v>소      계</v>
          </cell>
          <cell r="F1850">
            <v>20722</v>
          </cell>
          <cell r="H1850">
            <v>18911</v>
          </cell>
          <cell r="J1850">
            <v>1433</v>
          </cell>
          <cell r="L1850">
            <v>378</v>
          </cell>
        </row>
        <row r="1861">
          <cell r="B1861" t="str">
            <v>신공법 도장방식을 채택할 경우</v>
          </cell>
          <cell r="F1861" t="str">
            <v>도 장 비 (M²당) 일 위 대 가</v>
          </cell>
        </row>
        <row r="1862">
          <cell r="E1862" t="str">
            <v xml:space="preserve"> </v>
          </cell>
        </row>
        <row r="1863">
          <cell r="A1863" t="str">
            <v>종       별</v>
          </cell>
          <cell r="C1863" t="str">
            <v>재 료 또 는</v>
          </cell>
          <cell r="D1863" t="str">
            <v xml:space="preserve">원 수 </v>
          </cell>
          <cell r="E1863" t="str">
            <v>단 위</v>
          </cell>
          <cell r="F1863" t="str">
            <v>총   액</v>
          </cell>
          <cell r="G1863" t="str">
            <v>노   무   비</v>
          </cell>
          <cell r="I1863" t="str">
            <v>재   료   비</v>
          </cell>
          <cell r="K1863" t="str">
            <v>경      비</v>
          </cell>
          <cell r="M1863" t="str">
            <v>비   고</v>
          </cell>
        </row>
        <row r="1864">
          <cell r="C1864" t="str">
            <v xml:space="preserve">규       격 </v>
          </cell>
          <cell r="F1864" t="str">
            <v>금   액</v>
          </cell>
          <cell r="G1864" t="str">
            <v>단  가</v>
          </cell>
          <cell r="H1864" t="str">
            <v>금   액</v>
          </cell>
          <cell r="I1864" t="str">
            <v>단  가</v>
          </cell>
          <cell r="J1864" t="str">
            <v>금   액</v>
          </cell>
          <cell r="K1864" t="str">
            <v>단  가</v>
          </cell>
          <cell r="L1864" t="str">
            <v>금   액</v>
          </cell>
        </row>
        <row r="1865">
          <cell r="A1865" t="str">
            <v>1. 전처리 ( 육상용 ) (WATER SAND JET 공법) : BLAST CLEANINING  SA 2½</v>
          </cell>
        </row>
        <row r="1866">
          <cell r="B1866" t="str">
            <v>WATER JET</v>
          </cell>
          <cell r="C1866" t="str">
            <v>500 KG/㎡</v>
          </cell>
          <cell r="D1866">
            <v>1</v>
          </cell>
          <cell r="E1866" t="str">
            <v>㎡</v>
          </cell>
          <cell r="K1866">
            <v>1400</v>
          </cell>
          <cell r="L1866">
            <v>1400</v>
          </cell>
        </row>
        <row r="1867">
          <cell r="B1867" t="str">
            <v>시 리 카</v>
          </cell>
          <cell r="D1867">
            <v>10</v>
          </cell>
          <cell r="E1867" t="str">
            <v>kg</v>
          </cell>
          <cell r="I1867">
            <v>130</v>
          </cell>
          <cell r="J1867">
            <v>1300</v>
          </cell>
        </row>
        <row r="1868">
          <cell r="B1868" t="str">
            <v>경    유</v>
          </cell>
          <cell r="D1868">
            <v>4</v>
          </cell>
          <cell r="E1868" t="str">
            <v>L</v>
          </cell>
          <cell r="I1868">
            <v>526.4</v>
          </cell>
          <cell r="J1868">
            <v>2105</v>
          </cell>
        </row>
        <row r="1869">
          <cell r="B1869" t="str">
            <v>특별인부</v>
          </cell>
          <cell r="D1869">
            <v>0.1</v>
          </cell>
          <cell r="E1869" t="str">
            <v>인</v>
          </cell>
          <cell r="G1869">
            <v>57379</v>
          </cell>
          <cell r="H1869">
            <v>5737</v>
          </cell>
        </row>
        <row r="1870">
          <cell r="B1870" t="str">
            <v>보통인부</v>
          </cell>
          <cell r="D1870">
            <v>0.08</v>
          </cell>
          <cell r="E1870" t="str">
            <v>"</v>
          </cell>
          <cell r="G1870">
            <v>37736</v>
          </cell>
          <cell r="H1870">
            <v>3018</v>
          </cell>
        </row>
        <row r="1871">
          <cell r="B1871" t="str">
            <v>공구손료</v>
          </cell>
          <cell r="C1871" t="str">
            <v>10 %</v>
          </cell>
          <cell r="D1871" t="str">
            <v>1</v>
          </cell>
          <cell r="E1871" t="str">
            <v>식</v>
          </cell>
          <cell r="L1871">
            <v>875</v>
          </cell>
          <cell r="M1871" t="str">
            <v>열풍기,발청억</v>
          </cell>
        </row>
        <row r="1872">
          <cell r="B1872" t="str">
            <v>소      계</v>
          </cell>
          <cell r="F1872">
            <v>14435</v>
          </cell>
          <cell r="H1872">
            <v>8755</v>
          </cell>
          <cell r="J1872">
            <v>3405</v>
          </cell>
          <cell r="L1872">
            <v>2275</v>
          </cell>
        </row>
        <row r="1874">
          <cell r="A1874" t="str">
            <v>2. 전처리 ( 수중용 ) (WATER SAND JET 공법) : BLAST CLEANINING  ST 2</v>
          </cell>
        </row>
        <row r="1875">
          <cell r="B1875" t="str">
            <v>WATER JET</v>
          </cell>
          <cell r="C1875" t="str">
            <v>500 KG/㎡</v>
          </cell>
          <cell r="D1875">
            <v>1</v>
          </cell>
          <cell r="E1875" t="str">
            <v>㎡</v>
          </cell>
          <cell r="K1875">
            <v>2000</v>
          </cell>
          <cell r="L1875">
            <v>2000</v>
          </cell>
        </row>
        <row r="1876">
          <cell r="B1876" t="str">
            <v>시 리 카</v>
          </cell>
          <cell r="D1876">
            <v>10</v>
          </cell>
          <cell r="E1876" t="str">
            <v>kg</v>
          </cell>
          <cell r="I1876">
            <v>130</v>
          </cell>
          <cell r="J1876">
            <v>1300</v>
          </cell>
        </row>
        <row r="1877">
          <cell r="B1877" t="str">
            <v>경    유</v>
          </cell>
          <cell r="D1877">
            <v>6</v>
          </cell>
          <cell r="E1877" t="str">
            <v>L</v>
          </cell>
          <cell r="I1877">
            <v>526.4</v>
          </cell>
          <cell r="J1877">
            <v>3158</v>
          </cell>
        </row>
        <row r="1878">
          <cell r="B1878" t="str">
            <v>잠 수 부</v>
          </cell>
          <cell r="D1878">
            <v>0.7</v>
          </cell>
          <cell r="E1878" t="str">
            <v>인</v>
          </cell>
          <cell r="G1878">
            <v>81832</v>
          </cell>
          <cell r="H1878">
            <v>57282</v>
          </cell>
        </row>
        <row r="1879">
          <cell r="B1879" t="str">
            <v>보통인부</v>
          </cell>
          <cell r="D1879">
            <v>0.7</v>
          </cell>
          <cell r="E1879" t="str">
            <v>"</v>
          </cell>
          <cell r="G1879">
            <v>37736</v>
          </cell>
          <cell r="H1879">
            <v>26415</v>
          </cell>
        </row>
        <row r="1880">
          <cell r="B1880" t="str">
            <v>선    부</v>
          </cell>
          <cell r="D1880">
            <v>0.7</v>
          </cell>
          <cell r="E1880" t="str">
            <v>"</v>
          </cell>
          <cell r="G1880">
            <v>40088</v>
          </cell>
          <cell r="H1880">
            <v>28061</v>
          </cell>
        </row>
        <row r="1881">
          <cell r="B1881" t="str">
            <v>도선임대료</v>
          </cell>
          <cell r="D1881" t="str">
            <v>1</v>
          </cell>
          <cell r="E1881" t="str">
            <v>식</v>
          </cell>
          <cell r="L1881">
            <v>12000</v>
          </cell>
        </row>
        <row r="1882">
          <cell r="B1882" t="str">
            <v>공구손료</v>
          </cell>
          <cell r="C1882" t="str">
            <v>10 %</v>
          </cell>
          <cell r="D1882" t="str">
            <v>1</v>
          </cell>
          <cell r="E1882" t="str">
            <v>식</v>
          </cell>
          <cell r="L1882">
            <v>11175</v>
          </cell>
          <cell r="M1882" t="str">
            <v>열풍기,발청억</v>
          </cell>
        </row>
        <row r="1883">
          <cell r="B1883" t="str">
            <v>소      계</v>
          </cell>
          <cell r="F1883">
            <v>141391</v>
          </cell>
          <cell r="H1883">
            <v>111758</v>
          </cell>
          <cell r="J1883">
            <v>4458</v>
          </cell>
          <cell r="L1883">
            <v>25175</v>
          </cell>
        </row>
        <row r="1884">
          <cell r="F1884" t="str">
            <v xml:space="preserve"> </v>
          </cell>
        </row>
        <row r="1885">
          <cell r="A1885" t="str">
            <v>3. 도장 SYSTEM 1 : 상시 물속에 잠기는 구조물</v>
          </cell>
        </row>
        <row r="1886">
          <cell r="B1886" t="str">
            <v xml:space="preserve">소지처리 </v>
          </cell>
          <cell r="C1886" t="str">
            <v>BLASTING 작업으로서 SIS Sa2½ 이상</v>
          </cell>
        </row>
        <row r="1887">
          <cell r="B1887" t="str">
            <v>하    도</v>
          </cell>
          <cell r="C1887" t="str">
            <v>무기질 징크리치 푸라이머</v>
          </cell>
          <cell r="F1887" t="str">
            <v xml:space="preserve"> 75 μ</v>
          </cell>
        </row>
        <row r="1888">
          <cell r="B1888" t="str">
            <v>중    도</v>
          </cell>
          <cell r="C1888" t="str">
            <v>중도용 엑폭시 수지도료</v>
          </cell>
          <cell r="F1888" t="str">
            <v xml:space="preserve"> 45 μ</v>
          </cell>
        </row>
        <row r="1889">
          <cell r="B1889" t="str">
            <v>상    도</v>
          </cell>
          <cell r="C1889" t="str">
            <v>상도용 엑폭시</v>
          </cell>
          <cell r="F1889" t="str">
            <v>400 μ</v>
          </cell>
        </row>
        <row r="1890">
          <cell r="A1890" t="str">
            <v>종       별</v>
          </cell>
          <cell r="C1890" t="str">
            <v>재 료 또 는</v>
          </cell>
          <cell r="D1890" t="str">
            <v xml:space="preserve">원 수 </v>
          </cell>
          <cell r="E1890" t="str">
            <v>단 위</v>
          </cell>
          <cell r="F1890" t="str">
            <v>총   액</v>
          </cell>
          <cell r="G1890" t="str">
            <v>노   무   비</v>
          </cell>
          <cell r="I1890" t="str">
            <v>재   료   비</v>
          </cell>
          <cell r="K1890" t="str">
            <v>경      비</v>
          </cell>
          <cell r="M1890" t="str">
            <v>비   고</v>
          </cell>
        </row>
        <row r="1891">
          <cell r="C1891" t="str">
            <v xml:space="preserve">규       격 </v>
          </cell>
          <cell r="F1891" t="str">
            <v>금   액</v>
          </cell>
          <cell r="G1891" t="str">
            <v>단  가</v>
          </cell>
          <cell r="H1891" t="str">
            <v>금   액</v>
          </cell>
          <cell r="I1891" t="str">
            <v>단  가</v>
          </cell>
          <cell r="J1891" t="str">
            <v>금   액</v>
          </cell>
          <cell r="K1891" t="str">
            <v>단  가</v>
          </cell>
          <cell r="L1891" t="str">
            <v>금   액</v>
          </cell>
        </row>
        <row r="1892">
          <cell r="A1892" t="str">
            <v>공사비 산출</v>
          </cell>
          <cell r="F1892" t="str">
            <v xml:space="preserve"> </v>
          </cell>
        </row>
        <row r="1893">
          <cell r="B1893" t="str">
            <v>무기질 징크리치 푸라이머</v>
          </cell>
          <cell r="D1893">
            <v>0.2</v>
          </cell>
          <cell r="E1893" t="str">
            <v>L</v>
          </cell>
          <cell r="F1893" t="str">
            <v xml:space="preserve"> </v>
          </cell>
          <cell r="I1893">
            <v>7945</v>
          </cell>
          <cell r="J1893">
            <v>1589</v>
          </cell>
        </row>
        <row r="1894">
          <cell r="B1894" t="str">
            <v>중도용 엑폭시 수지도료</v>
          </cell>
          <cell r="D1894">
            <v>0.2</v>
          </cell>
          <cell r="E1894" t="str">
            <v>L</v>
          </cell>
          <cell r="F1894" t="str">
            <v xml:space="preserve"> </v>
          </cell>
          <cell r="I1894">
            <v>7500</v>
          </cell>
          <cell r="J1894">
            <v>1500</v>
          </cell>
        </row>
        <row r="1895">
          <cell r="B1895" t="str">
            <v>상도용 엑폭시</v>
          </cell>
          <cell r="D1895">
            <v>0.68</v>
          </cell>
          <cell r="E1895" t="str">
            <v>L</v>
          </cell>
          <cell r="F1895" t="str">
            <v xml:space="preserve"> </v>
          </cell>
          <cell r="I1895">
            <v>18000</v>
          </cell>
          <cell r="J1895">
            <v>12240</v>
          </cell>
        </row>
        <row r="1896">
          <cell r="B1896" t="str">
            <v>희 석 제</v>
          </cell>
          <cell r="D1896">
            <v>0.3</v>
          </cell>
          <cell r="E1896" t="str">
            <v>L</v>
          </cell>
          <cell r="F1896" t="str">
            <v xml:space="preserve"> </v>
          </cell>
          <cell r="I1896">
            <v>2111</v>
          </cell>
          <cell r="J1896">
            <v>633</v>
          </cell>
        </row>
        <row r="1897">
          <cell r="B1897" t="str">
            <v>도  장  공</v>
          </cell>
          <cell r="D1897">
            <v>0.1</v>
          </cell>
          <cell r="E1897" t="str">
            <v>인</v>
          </cell>
          <cell r="F1897" t="str">
            <v xml:space="preserve"> </v>
          </cell>
          <cell r="G1897">
            <v>63038</v>
          </cell>
          <cell r="H1897">
            <v>6303</v>
          </cell>
        </row>
        <row r="1898">
          <cell r="B1898" t="str">
            <v>보 통 인 부</v>
          </cell>
          <cell r="D1898">
            <v>0.1</v>
          </cell>
          <cell r="E1898" t="str">
            <v>인</v>
          </cell>
          <cell r="F1898" t="str">
            <v xml:space="preserve"> </v>
          </cell>
          <cell r="G1898">
            <v>37736</v>
          </cell>
          <cell r="H1898">
            <v>3773</v>
          </cell>
        </row>
        <row r="1899">
          <cell r="B1899" t="str">
            <v>공 구 손 료</v>
          </cell>
          <cell r="C1899" t="str">
            <v>노임의 2%</v>
          </cell>
          <cell r="D1899" t="str">
            <v>1</v>
          </cell>
          <cell r="E1899" t="str">
            <v>식</v>
          </cell>
          <cell r="F1899" t="str">
            <v xml:space="preserve"> </v>
          </cell>
          <cell r="L1899">
            <v>201</v>
          </cell>
        </row>
        <row r="1900">
          <cell r="B1900" t="str">
            <v>소      계</v>
          </cell>
          <cell r="F1900">
            <v>26239</v>
          </cell>
          <cell r="H1900">
            <v>10076</v>
          </cell>
          <cell r="J1900">
            <v>15962</v>
          </cell>
          <cell r="L1900">
            <v>201</v>
          </cell>
        </row>
        <row r="1901">
          <cell r="F1901" t="str">
            <v xml:space="preserve"> </v>
          </cell>
        </row>
        <row r="1902">
          <cell r="A1902" t="str">
            <v>4. 도장 SYSTEM 2 : 해수 가까이 상시 노출되어있는 구조물</v>
          </cell>
        </row>
        <row r="1903">
          <cell r="B1903" t="str">
            <v xml:space="preserve">소지처리 </v>
          </cell>
          <cell r="C1903" t="str">
            <v>BLASTING 작업으로서 SIS Sa2½ 이상</v>
          </cell>
        </row>
        <row r="1904">
          <cell r="B1904" t="str">
            <v>하    도</v>
          </cell>
          <cell r="C1904" t="str">
            <v>무기질 징크리치 푸라이머</v>
          </cell>
          <cell r="F1904" t="str">
            <v xml:space="preserve"> 75 μ</v>
          </cell>
        </row>
        <row r="1905">
          <cell r="B1905" t="str">
            <v>중    도 1</v>
          </cell>
          <cell r="C1905" t="str">
            <v>중도용 엑폭시 수지도료</v>
          </cell>
          <cell r="F1905" t="str">
            <v xml:space="preserve"> 45 μ</v>
          </cell>
        </row>
        <row r="1906">
          <cell r="B1906" t="str">
            <v>중    도 2</v>
          </cell>
          <cell r="C1906" t="str">
            <v>중도용 엑폭시 수지도료</v>
          </cell>
          <cell r="F1906" t="str">
            <v>355 μ</v>
          </cell>
        </row>
        <row r="1907">
          <cell r="B1907" t="str">
            <v>상    도</v>
          </cell>
          <cell r="C1907" t="str">
            <v>상도용 엑폭시</v>
          </cell>
          <cell r="F1907" t="str">
            <v xml:space="preserve"> 45 μ</v>
          </cell>
        </row>
        <row r="1908">
          <cell r="F1908" t="str">
            <v xml:space="preserve"> </v>
          </cell>
        </row>
        <row r="1909">
          <cell r="A1909" t="str">
            <v>공사비 산출</v>
          </cell>
          <cell r="F1909" t="str">
            <v xml:space="preserve"> </v>
          </cell>
        </row>
        <row r="1910">
          <cell r="B1910" t="str">
            <v>무기질 징크리치 푸라이머</v>
          </cell>
          <cell r="D1910">
            <v>0.2</v>
          </cell>
          <cell r="E1910" t="str">
            <v>L</v>
          </cell>
          <cell r="F1910" t="str">
            <v xml:space="preserve"> </v>
          </cell>
          <cell r="I1910">
            <v>7945</v>
          </cell>
          <cell r="J1910">
            <v>1589</v>
          </cell>
        </row>
        <row r="1911">
          <cell r="B1911" t="str">
            <v>중도용 엑폭시 수지도료 1</v>
          </cell>
          <cell r="D1911">
            <v>0.2</v>
          </cell>
          <cell r="E1911" t="str">
            <v>L</v>
          </cell>
          <cell r="F1911" t="str">
            <v xml:space="preserve"> </v>
          </cell>
          <cell r="I1911">
            <v>7500</v>
          </cell>
          <cell r="J1911">
            <v>1500</v>
          </cell>
        </row>
        <row r="1912">
          <cell r="B1912" t="str">
            <v>중도용 엑폭시 수지도료 2</v>
          </cell>
          <cell r="D1912">
            <v>0.6</v>
          </cell>
          <cell r="E1912" t="str">
            <v>L</v>
          </cell>
          <cell r="F1912" t="str">
            <v xml:space="preserve"> </v>
          </cell>
          <cell r="I1912">
            <v>18000</v>
          </cell>
          <cell r="J1912">
            <v>10800</v>
          </cell>
        </row>
        <row r="1913">
          <cell r="B1913" t="str">
            <v>상도용 엑폭시</v>
          </cell>
          <cell r="D1913">
            <v>0.2</v>
          </cell>
          <cell r="E1913" t="str">
            <v>L</v>
          </cell>
          <cell r="F1913" t="str">
            <v xml:space="preserve"> </v>
          </cell>
          <cell r="I1913">
            <v>5900</v>
          </cell>
          <cell r="J1913">
            <v>1180</v>
          </cell>
        </row>
        <row r="1914">
          <cell r="B1914" t="str">
            <v>희 석 제</v>
          </cell>
          <cell r="D1914">
            <v>0.36</v>
          </cell>
          <cell r="E1914" t="str">
            <v>L</v>
          </cell>
          <cell r="F1914" t="str">
            <v xml:space="preserve"> </v>
          </cell>
          <cell r="I1914">
            <v>2111</v>
          </cell>
          <cell r="J1914">
            <v>759</v>
          </cell>
        </row>
        <row r="1915">
          <cell r="B1915" t="str">
            <v>도  장  공</v>
          </cell>
          <cell r="D1915">
            <v>0.13</v>
          </cell>
          <cell r="E1915" t="str">
            <v>인</v>
          </cell>
          <cell r="F1915" t="str">
            <v xml:space="preserve"> </v>
          </cell>
          <cell r="G1915">
            <v>63038</v>
          </cell>
          <cell r="H1915">
            <v>8194</v>
          </cell>
        </row>
        <row r="1916">
          <cell r="B1916" t="str">
            <v>보 통 인 부</v>
          </cell>
          <cell r="D1916">
            <v>0.13</v>
          </cell>
          <cell r="E1916" t="str">
            <v>인</v>
          </cell>
          <cell r="F1916" t="str">
            <v xml:space="preserve"> </v>
          </cell>
          <cell r="G1916">
            <v>37736</v>
          </cell>
          <cell r="H1916">
            <v>4905</v>
          </cell>
        </row>
        <row r="1917">
          <cell r="B1917" t="str">
            <v>공 구 손 료</v>
          </cell>
          <cell r="C1917" t="str">
            <v>노임의 2%</v>
          </cell>
          <cell r="D1917" t="str">
            <v>1</v>
          </cell>
          <cell r="E1917" t="str">
            <v>식</v>
          </cell>
          <cell r="F1917" t="str">
            <v xml:space="preserve"> </v>
          </cell>
          <cell r="L1917">
            <v>261</v>
          </cell>
        </row>
        <row r="1918">
          <cell r="B1918" t="str">
            <v>소      계</v>
          </cell>
          <cell r="F1918">
            <v>29188</v>
          </cell>
          <cell r="H1918">
            <v>13099</v>
          </cell>
          <cell r="J1918">
            <v>15828</v>
          </cell>
          <cell r="L1918">
            <v>261</v>
          </cell>
        </row>
        <row r="1919">
          <cell r="A1919" t="str">
            <v>종       별</v>
          </cell>
          <cell r="C1919" t="str">
            <v>재 료 또 는</v>
          </cell>
          <cell r="D1919" t="str">
            <v xml:space="preserve">원 수 </v>
          </cell>
          <cell r="E1919" t="str">
            <v>단 위</v>
          </cell>
          <cell r="F1919" t="str">
            <v>총   액</v>
          </cell>
          <cell r="G1919" t="str">
            <v>노   무   비</v>
          </cell>
          <cell r="I1919" t="str">
            <v>재   료   비</v>
          </cell>
          <cell r="K1919" t="str">
            <v>경      비</v>
          </cell>
          <cell r="M1919" t="str">
            <v>비   고</v>
          </cell>
        </row>
        <row r="1920">
          <cell r="C1920" t="str">
            <v xml:space="preserve">규       격 </v>
          </cell>
          <cell r="F1920" t="str">
            <v>금   액</v>
          </cell>
          <cell r="G1920" t="str">
            <v>단  가</v>
          </cell>
          <cell r="H1920" t="str">
            <v>금   액</v>
          </cell>
          <cell r="I1920" t="str">
            <v>단  가</v>
          </cell>
          <cell r="J1920" t="str">
            <v>금   액</v>
          </cell>
          <cell r="K1920" t="str">
            <v>단  가</v>
          </cell>
          <cell r="L1920" t="str">
            <v>금   액</v>
          </cell>
        </row>
        <row r="1921">
          <cell r="A1921" t="str">
            <v>5. 도장 SYSTEM 3 : 해중에서 작업해야하는 구조물</v>
          </cell>
        </row>
        <row r="1922">
          <cell r="B1922" t="str">
            <v xml:space="preserve">소지처리 </v>
          </cell>
          <cell r="C1922" t="str">
            <v>WATER SAND JET나 WATER JET로써 피도면의 밀스케일등 이물질을 완전 제거하여 SIS ST 2 이상되게 할것.</v>
          </cell>
        </row>
        <row r="1923">
          <cell r="B1923" t="str">
            <v>하    도</v>
          </cell>
          <cell r="C1923" t="str">
            <v>수중용 엑폭시</v>
          </cell>
          <cell r="F1923" t="str">
            <v>1,000 μ</v>
          </cell>
        </row>
        <row r="1924">
          <cell r="F1924" t="str">
            <v xml:space="preserve"> </v>
          </cell>
        </row>
        <row r="1925">
          <cell r="A1925" t="str">
            <v>공사비 산출</v>
          </cell>
          <cell r="F1925" t="str">
            <v xml:space="preserve"> </v>
          </cell>
        </row>
        <row r="1926">
          <cell r="B1926" t="str">
            <v>상도용 엑폭시</v>
          </cell>
          <cell r="D1926">
            <v>1.74</v>
          </cell>
          <cell r="E1926" t="str">
            <v>L</v>
          </cell>
          <cell r="F1926" t="str">
            <v xml:space="preserve"> </v>
          </cell>
          <cell r="I1926">
            <v>26000</v>
          </cell>
          <cell r="J1926">
            <v>45240</v>
          </cell>
        </row>
        <row r="1927">
          <cell r="B1927" t="str">
            <v>잠  수  부</v>
          </cell>
          <cell r="D1927">
            <v>0.5</v>
          </cell>
          <cell r="E1927" t="str">
            <v>인</v>
          </cell>
          <cell r="F1927" t="str">
            <v xml:space="preserve"> </v>
          </cell>
          <cell r="G1927">
            <v>81832</v>
          </cell>
          <cell r="H1927">
            <v>40916</v>
          </cell>
        </row>
        <row r="1928">
          <cell r="B1928" t="str">
            <v>공 구 손 료</v>
          </cell>
          <cell r="C1928" t="str">
            <v>노임의 2%</v>
          </cell>
          <cell r="D1928" t="str">
            <v>1</v>
          </cell>
          <cell r="E1928" t="str">
            <v>식</v>
          </cell>
          <cell r="F1928" t="str">
            <v xml:space="preserve"> </v>
          </cell>
          <cell r="L1928">
            <v>818</v>
          </cell>
        </row>
        <row r="1929">
          <cell r="B1929" t="str">
            <v>소      계</v>
          </cell>
          <cell r="F1929">
            <v>86974</v>
          </cell>
          <cell r="H1929">
            <v>40916</v>
          </cell>
          <cell r="J1929">
            <v>45240</v>
          </cell>
          <cell r="L1929">
            <v>818</v>
          </cell>
        </row>
        <row r="1930">
          <cell r="F1930" t="str">
            <v xml:space="preserve"> </v>
          </cell>
        </row>
        <row r="1931">
          <cell r="A1931" t="str">
            <v>6. CERAMIC COATING (ATO) 200μ</v>
          </cell>
        </row>
        <row r="1932">
          <cell r="B1932" t="str">
            <v>6-1. 바탕만들기</v>
          </cell>
        </row>
        <row r="1933">
          <cell r="B1933" t="str">
            <v>SNAD</v>
          </cell>
          <cell r="D1933">
            <v>5.0799999999999998E-2</v>
          </cell>
          <cell r="E1933" t="str">
            <v>㎥</v>
          </cell>
          <cell r="F1933">
            <v>355</v>
          </cell>
          <cell r="I1933">
            <v>7000</v>
          </cell>
          <cell r="J1933">
            <v>355</v>
          </cell>
        </row>
        <row r="1934">
          <cell r="B1934" t="str">
            <v>계 령 공</v>
          </cell>
          <cell r="D1934">
            <v>0.05</v>
          </cell>
          <cell r="E1934" t="str">
            <v>인</v>
          </cell>
          <cell r="F1934">
            <v>2096</v>
          </cell>
          <cell r="G1934">
            <v>41937</v>
          </cell>
          <cell r="H1934">
            <v>2096</v>
          </cell>
        </row>
        <row r="1935">
          <cell r="B1935" t="str">
            <v>보 통 인 부</v>
          </cell>
          <cell r="D1935">
            <v>0.1</v>
          </cell>
          <cell r="E1935" t="str">
            <v>인</v>
          </cell>
          <cell r="F1935">
            <v>3773</v>
          </cell>
          <cell r="G1935">
            <v>37736</v>
          </cell>
          <cell r="H1935">
            <v>3773</v>
          </cell>
        </row>
        <row r="1936">
          <cell r="B1936" t="str">
            <v>POWER BRUSH</v>
          </cell>
          <cell r="D1936">
            <v>0.03</v>
          </cell>
          <cell r="E1936" t="str">
            <v>KG</v>
          </cell>
          <cell r="F1936">
            <v>150</v>
          </cell>
          <cell r="I1936">
            <v>5000</v>
          </cell>
          <cell r="J1936">
            <v>150</v>
          </cell>
        </row>
        <row r="1937">
          <cell r="B1937" t="str">
            <v>WIRE BRUSH</v>
          </cell>
          <cell r="D1937">
            <v>1.6E-2</v>
          </cell>
          <cell r="E1937" t="str">
            <v>KG</v>
          </cell>
          <cell r="F1937">
            <v>32</v>
          </cell>
          <cell r="I1937">
            <v>2000</v>
          </cell>
          <cell r="J1937">
            <v>32</v>
          </cell>
        </row>
        <row r="1938">
          <cell r="B1938" t="str">
            <v>기 계 공</v>
          </cell>
          <cell r="D1938">
            <v>0.13300000000000001</v>
          </cell>
          <cell r="E1938" t="str">
            <v>인</v>
          </cell>
          <cell r="F1938">
            <v>7834</v>
          </cell>
          <cell r="G1938">
            <v>58906</v>
          </cell>
          <cell r="H1938">
            <v>7834</v>
          </cell>
        </row>
        <row r="1939">
          <cell r="B1939" t="str">
            <v>조 력 공</v>
          </cell>
          <cell r="D1939">
            <v>0.05</v>
          </cell>
          <cell r="E1939" t="str">
            <v>인</v>
          </cell>
          <cell r="F1939">
            <v>2445</v>
          </cell>
          <cell r="G1939">
            <v>48912</v>
          </cell>
          <cell r="H1939">
            <v>2445</v>
          </cell>
        </row>
        <row r="1940">
          <cell r="B1940" t="str">
            <v>품질관리공(시험사1급)</v>
          </cell>
          <cell r="D1940">
            <v>1.6E-2</v>
          </cell>
          <cell r="E1940" t="str">
            <v>인</v>
          </cell>
          <cell r="F1940">
            <v>765</v>
          </cell>
          <cell r="G1940">
            <v>47867</v>
          </cell>
          <cell r="H1940">
            <v>765</v>
          </cell>
        </row>
        <row r="1941">
          <cell r="B1941" t="str">
            <v>공 구 손 료</v>
          </cell>
          <cell r="C1941" t="str">
            <v>노임의 2%</v>
          </cell>
          <cell r="D1941" t="str">
            <v>1</v>
          </cell>
          <cell r="E1941" t="str">
            <v>식</v>
          </cell>
          <cell r="F1941">
            <v>338</v>
          </cell>
          <cell r="L1941">
            <v>338</v>
          </cell>
        </row>
        <row r="1942">
          <cell r="B1942" t="str">
            <v>소      계</v>
          </cell>
          <cell r="F1942">
            <v>17788</v>
          </cell>
          <cell r="H1942">
            <v>16913</v>
          </cell>
          <cell r="J1942">
            <v>537</v>
          </cell>
          <cell r="L1942">
            <v>338</v>
          </cell>
        </row>
        <row r="1943">
          <cell r="F1943" t="str">
            <v xml:space="preserve"> </v>
          </cell>
        </row>
        <row r="1944">
          <cell r="B1944" t="str">
            <v>6-2. CERAMIC COATING (200μ)</v>
          </cell>
        </row>
        <row r="1945">
          <cell r="B1945" t="str">
            <v>세 척 제</v>
          </cell>
          <cell r="D1945">
            <v>0.05</v>
          </cell>
          <cell r="E1945" t="str">
            <v>통</v>
          </cell>
          <cell r="F1945">
            <v>525</v>
          </cell>
          <cell r="I1945">
            <v>10500</v>
          </cell>
          <cell r="J1945">
            <v>525</v>
          </cell>
        </row>
        <row r="1946">
          <cell r="B1946" t="str">
            <v>세 척 공(보통인부)</v>
          </cell>
          <cell r="D1946">
            <v>1.6E-2</v>
          </cell>
          <cell r="E1946" t="str">
            <v>인</v>
          </cell>
          <cell r="F1946">
            <v>603</v>
          </cell>
          <cell r="G1946">
            <v>37736</v>
          </cell>
          <cell r="H1946">
            <v>603</v>
          </cell>
        </row>
        <row r="1947">
          <cell r="B1947" t="str">
            <v>넝    마</v>
          </cell>
          <cell r="D1947">
            <v>0.01</v>
          </cell>
          <cell r="E1947" t="str">
            <v>KG</v>
          </cell>
          <cell r="F1947">
            <v>13</v>
          </cell>
          <cell r="I1947">
            <v>1363</v>
          </cell>
          <cell r="J1947">
            <v>13</v>
          </cell>
        </row>
        <row r="1948">
          <cell r="A1948" t="str">
            <v>종       별</v>
          </cell>
          <cell r="C1948" t="str">
            <v>재 료 또 는</v>
          </cell>
          <cell r="D1948" t="str">
            <v xml:space="preserve">원 수 </v>
          </cell>
          <cell r="E1948" t="str">
            <v>단 위</v>
          </cell>
          <cell r="F1948" t="str">
            <v>총   액</v>
          </cell>
          <cell r="G1948" t="str">
            <v>노   무   비</v>
          </cell>
          <cell r="I1948" t="str">
            <v>재   료   비</v>
          </cell>
          <cell r="K1948" t="str">
            <v>경      비</v>
          </cell>
          <cell r="M1948" t="str">
            <v>비   고</v>
          </cell>
        </row>
        <row r="1949">
          <cell r="C1949" t="str">
            <v xml:space="preserve">규       격 </v>
          </cell>
          <cell r="F1949" t="str">
            <v>금   액</v>
          </cell>
          <cell r="G1949" t="str">
            <v>단  가</v>
          </cell>
          <cell r="H1949" t="str">
            <v>금   액</v>
          </cell>
          <cell r="I1949" t="str">
            <v>단  가</v>
          </cell>
          <cell r="J1949" t="str">
            <v>금   액</v>
          </cell>
          <cell r="K1949" t="str">
            <v>단  가</v>
          </cell>
          <cell r="L1949" t="str">
            <v>금   액</v>
          </cell>
        </row>
        <row r="1950">
          <cell r="B1950" t="str">
            <v>세라믹코팅제</v>
          </cell>
          <cell r="D1950">
            <v>0.36</v>
          </cell>
          <cell r="E1950" t="str">
            <v>KG</v>
          </cell>
          <cell r="F1950">
            <v>60588</v>
          </cell>
          <cell r="I1950">
            <v>168300</v>
          </cell>
          <cell r="J1950">
            <v>60588</v>
          </cell>
        </row>
        <row r="1951">
          <cell r="B1951" t="str">
            <v>희 석 제</v>
          </cell>
          <cell r="D1951">
            <v>0.188</v>
          </cell>
          <cell r="E1951" t="str">
            <v>통</v>
          </cell>
          <cell r="F1951">
            <v>962</v>
          </cell>
          <cell r="I1951">
            <v>5120</v>
          </cell>
          <cell r="J1951">
            <v>962</v>
          </cell>
        </row>
        <row r="1952">
          <cell r="B1952" t="str">
            <v>도 장 공</v>
          </cell>
          <cell r="D1952">
            <v>6.6000000000000003E-2</v>
          </cell>
          <cell r="E1952" t="str">
            <v>인</v>
          </cell>
          <cell r="F1952">
            <v>4160</v>
          </cell>
          <cell r="G1952">
            <v>63038</v>
          </cell>
          <cell r="H1952">
            <v>4160</v>
          </cell>
        </row>
        <row r="1953">
          <cell r="B1953" t="str">
            <v>규    사</v>
          </cell>
          <cell r="D1953">
            <v>3.5999999999999997E-2</v>
          </cell>
          <cell r="E1953" t="str">
            <v>㎥</v>
          </cell>
          <cell r="F1953">
            <v>900</v>
          </cell>
          <cell r="I1953">
            <v>25000</v>
          </cell>
          <cell r="J1953">
            <v>900</v>
          </cell>
        </row>
        <row r="1954">
          <cell r="B1954" t="str">
            <v>장비사용료</v>
          </cell>
          <cell r="C1954" t="str">
            <v>TRUCK CRANE 
40TON x 2대</v>
          </cell>
          <cell r="D1954">
            <v>0.02</v>
          </cell>
          <cell r="E1954" t="str">
            <v>HR</v>
          </cell>
          <cell r="F1954">
            <v>3317</v>
          </cell>
          <cell r="G1954">
            <v>37230</v>
          </cell>
          <cell r="H1954">
            <v>744</v>
          </cell>
          <cell r="I1954">
            <v>17460</v>
          </cell>
          <cell r="J1954">
            <v>349</v>
          </cell>
          <cell r="K1954">
            <v>111242</v>
          </cell>
          <cell r="L1954">
            <v>2224</v>
          </cell>
        </row>
        <row r="1955">
          <cell r="B1955" t="str">
            <v>공 구 손 료</v>
          </cell>
          <cell r="C1955" t="str">
            <v>노임의 2%</v>
          </cell>
          <cell r="D1955">
            <v>1</v>
          </cell>
          <cell r="E1955" t="str">
            <v>식</v>
          </cell>
          <cell r="F1955">
            <v>110</v>
          </cell>
          <cell r="L1955">
            <v>110</v>
          </cell>
        </row>
        <row r="1956">
          <cell r="B1956" t="str">
            <v>소     계</v>
          </cell>
          <cell r="F1956">
            <v>71178</v>
          </cell>
          <cell r="H1956">
            <v>5507</v>
          </cell>
          <cell r="J1956">
            <v>63337</v>
          </cell>
          <cell r="L1956">
            <v>2334</v>
          </cell>
        </row>
        <row r="1958">
          <cell r="B1958" t="str">
            <v>합     계</v>
          </cell>
          <cell r="F1958">
            <v>88966</v>
          </cell>
          <cell r="H1958">
            <v>22420</v>
          </cell>
          <cell r="J1958">
            <v>63874</v>
          </cell>
          <cell r="L1958">
            <v>2672</v>
          </cell>
        </row>
        <row r="1971">
          <cell r="F1971" t="str">
            <v xml:space="preserve"> </v>
          </cell>
        </row>
        <row r="1976">
          <cell r="E1976" t="str">
            <v xml:space="preserve"> </v>
          </cell>
          <cell r="F1976" t="str">
            <v>S.T.S 잡철물 제작,설치(SCREEN등)</v>
          </cell>
        </row>
        <row r="1977">
          <cell r="E1977" t="str">
            <v xml:space="preserve"> </v>
          </cell>
        </row>
        <row r="1978">
          <cell r="A1978" t="str">
            <v>종       별</v>
          </cell>
          <cell r="C1978" t="str">
            <v>재 료 또 는</v>
          </cell>
          <cell r="D1978" t="str">
            <v xml:space="preserve">원 수 </v>
          </cell>
          <cell r="E1978" t="str">
            <v>단 위</v>
          </cell>
          <cell r="F1978" t="str">
            <v>총   액</v>
          </cell>
          <cell r="G1978" t="str">
            <v>노   무   비</v>
          </cell>
          <cell r="I1978" t="str">
            <v>재   료   비</v>
          </cell>
          <cell r="K1978" t="str">
            <v>경      비</v>
          </cell>
          <cell r="M1978" t="str">
            <v>비   고</v>
          </cell>
        </row>
        <row r="1979">
          <cell r="C1979" t="str">
            <v xml:space="preserve">규       격 </v>
          </cell>
          <cell r="F1979" t="str">
            <v>금   액</v>
          </cell>
          <cell r="G1979" t="str">
            <v>단  가</v>
          </cell>
          <cell r="H1979" t="str">
            <v>금   액</v>
          </cell>
          <cell r="I1979" t="str">
            <v>단  가</v>
          </cell>
          <cell r="J1979" t="str">
            <v>금   액</v>
          </cell>
          <cell r="K1979" t="str">
            <v>단  가</v>
          </cell>
          <cell r="L1979" t="str">
            <v>금   액</v>
          </cell>
        </row>
        <row r="1980">
          <cell r="A1980" t="str">
            <v>용  접  봉</v>
          </cell>
          <cell r="C1980" t="str">
            <v>AWSE 306-16 4Φ</v>
          </cell>
          <cell r="D1980">
            <v>18.48</v>
          </cell>
          <cell r="E1980" t="str">
            <v>KG</v>
          </cell>
          <cell r="I1980">
            <v>5460</v>
          </cell>
          <cell r="J1980">
            <v>100900</v>
          </cell>
        </row>
        <row r="1981">
          <cell r="A1981" t="str">
            <v>산      소</v>
          </cell>
          <cell r="C1981" t="str">
            <v>6,000L</v>
          </cell>
          <cell r="D1981">
            <v>1.05</v>
          </cell>
          <cell r="E1981" t="str">
            <v>병</v>
          </cell>
          <cell r="I1981">
            <v>12000</v>
          </cell>
          <cell r="J1981">
            <v>12600</v>
          </cell>
        </row>
        <row r="1982">
          <cell r="A1982" t="str">
            <v>아 세 치 렌</v>
          </cell>
          <cell r="C1982" t="str">
            <v>4,500L</v>
          </cell>
          <cell r="D1982">
            <v>2.8</v>
          </cell>
          <cell r="E1982" t="str">
            <v>KG</v>
          </cell>
          <cell r="I1982">
            <v>10500</v>
          </cell>
          <cell r="J1982">
            <v>29400</v>
          </cell>
        </row>
        <row r="1983">
          <cell r="A1983" t="str">
            <v>철      공</v>
          </cell>
          <cell r="D1983">
            <v>27.65</v>
          </cell>
          <cell r="E1983" t="str">
            <v>인</v>
          </cell>
          <cell r="G1983">
            <v>72430</v>
          </cell>
          <cell r="H1983">
            <v>2002689</v>
          </cell>
        </row>
        <row r="1984">
          <cell r="A1984" t="str">
            <v>비  계   공</v>
          </cell>
          <cell r="D1984">
            <v>4.71</v>
          </cell>
          <cell r="E1984" t="str">
            <v>인</v>
          </cell>
          <cell r="G1984">
            <v>79467</v>
          </cell>
          <cell r="H1984">
            <v>374289</v>
          </cell>
        </row>
        <row r="1986">
          <cell r="A1986" t="str">
            <v>보 통 인 부</v>
          </cell>
          <cell r="D1986">
            <v>0.66</v>
          </cell>
          <cell r="E1986" t="str">
            <v>인</v>
          </cell>
          <cell r="G1986">
            <v>37736</v>
          </cell>
          <cell r="H1986">
            <v>24905</v>
          </cell>
        </row>
        <row r="1987">
          <cell r="A1987" t="str">
            <v>용  접  공</v>
          </cell>
          <cell r="D1987">
            <v>2.6</v>
          </cell>
          <cell r="E1987" t="str">
            <v>인</v>
          </cell>
          <cell r="G1987">
            <v>74016</v>
          </cell>
          <cell r="H1987">
            <v>192441</v>
          </cell>
        </row>
        <row r="1988">
          <cell r="A1988" t="str">
            <v>특 별 인 부</v>
          </cell>
          <cell r="D1988">
            <v>0.74</v>
          </cell>
          <cell r="E1988" t="str">
            <v>인</v>
          </cell>
          <cell r="G1988">
            <v>57379</v>
          </cell>
          <cell r="H1988">
            <v>42460</v>
          </cell>
        </row>
        <row r="1989">
          <cell r="A1989" t="str">
            <v>용접기 손료</v>
          </cell>
          <cell r="D1989">
            <v>20.83</v>
          </cell>
          <cell r="E1989" t="str">
            <v>Hr</v>
          </cell>
          <cell r="K1989">
            <v>155</v>
          </cell>
          <cell r="L1989">
            <v>3228</v>
          </cell>
        </row>
        <row r="1990">
          <cell r="A1990" t="str">
            <v>전력 소요량</v>
          </cell>
          <cell r="D1990">
            <v>126</v>
          </cell>
          <cell r="E1990" t="str">
            <v>KWH</v>
          </cell>
          <cell r="K1990">
            <v>61.6</v>
          </cell>
          <cell r="L1990">
            <v>7761</v>
          </cell>
        </row>
        <row r="1991">
          <cell r="A1991" t="str">
            <v>공 구 손 료</v>
          </cell>
          <cell r="C1991" t="str">
            <v>인건비의 3%</v>
          </cell>
          <cell r="L1991">
            <v>79103</v>
          </cell>
        </row>
        <row r="1993">
          <cell r="A1993" t="str">
            <v>소    계</v>
          </cell>
          <cell r="F1993">
            <v>2869776</v>
          </cell>
          <cell r="H1993">
            <v>2636784</v>
          </cell>
          <cell r="J1993">
            <v>142900</v>
          </cell>
          <cell r="L1993">
            <v>90092</v>
          </cell>
        </row>
        <row r="1995">
          <cell r="A1995" t="str">
            <v>계 ( 간단한구조 )</v>
          </cell>
          <cell r="C1995" t="str">
            <v>100 %</v>
          </cell>
          <cell r="F1995">
            <v>2869776</v>
          </cell>
          <cell r="H1995">
            <v>2636784</v>
          </cell>
          <cell r="J1995">
            <v>142900</v>
          </cell>
          <cell r="L1995">
            <v>90092</v>
          </cell>
        </row>
        <row r="1997">
          <cell r="A1997" t="str">
            <v>계 ( 복잡한구조 )</v>
          </cell>
          <cell r="C1997" t="str">
            <v>140 %</v>
          </cell>
          <cell r="F1997">
            <v>4017685</v>
          </cell>
          <cell r="H1997">
            <v>3691497</v>
          </cell>
          <cell r="J1997">
            <v>200060</v>
          </cell>
          <cell r="L1997">
            <v>126128</v>
          </cell>
        </row>
        <row r="2000">
          <cell r="F2000" t="str">
            <v xml:space="preserve"> </v>
          </cell>
        </row>
        <row r="2001">
          <cell r="F2001" t="str">
            <v xml:space="preserve"> </v>
          </cell>
        </row>
        <row r="2002">
          <cell r="F2002" t="str">
            <v xml:space="preserve"> </v>
          </cell>
        </row>
        <row r="2004">
          <cell r="F2004" t="str">
            <v xml:space="preserve">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요율"/>
      <sheetName val="산출"/>
      <sheetName val="집계"/>
      <sheetName val="내역"/>
    </sheetNames>
    <sheetDataSet>
      <sheetData sheetId="0" refreshError="1"/>
      <sheetData sheetId="1" refreshError="1"/>
      <sheetData sheetId="2" refreshError="1"/>
      <sheetData sheetId="3" refreshError="1"/>
      <sheetData sheetId="4"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통"/>
      <sheetName val="공내역"/>
      <sheetName val="중기"/>
      <sheetName val="산출"/>
      <sheetName val="일위"/>
      <sheetName val="일내역"/>
      <sheetName val="일위2"/>
      <sheetName val="산출2"/>
      <sheetName val="자운"/>
      <sheetName val="운내역"/>
      <sheetName val="자운2"/>
      <sheetName val="자운3"/>
      <sheetName val="산출3"/>
      <sheetName val="중손"/>
      <sheetName val="중손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목 (2)"/>
      <sheetName val="간지(6)"/>
      <sheetName val="수목식재집계표"/>
      <sheetName val="수목보호덮개단위수량"/>
      <sheetName val="지주목단위수량"/>
      <sheetName val="수목식재설치현황"/>
      <sheetName val="타공정이기이월수량집계표"/>
      <sheetName val="블럭공제수량집계표"/>
      <sheetName val="I.L.P블럭공제수량산출"/>
      <sheetName val="제목"/>
      <sheetName val="내역서적용수량"/>
      <sheetName val="간지1"/>
      <sheetName val="주요자재집계"/>
      <sheetName val="타공정이월"/>
      <sheetName val="타공종이기"/>
      <sheetName val="간지(2)"/>
      <sheetName val="표지판기초수량"/>
      <sheetName val="표지판집계"/>
      <sheetName val="표지판설치"/>
      <sheetName val="표지판기초"/>
      <sheetName val="간지(3)"/>
      <sheetName val="차선도색집계"/>
      <sheetName val="노면표시현황"/>
      <sheetName val="차선도색현황"/>
      <sheetName val="수량산출내역"/>
      <sheetName val="간지(4)"/>
      <sheetName val="난간집계"/>
      <sheetName val="난간설치현황"/>
      <sheetName val="미관난간단위수량"/>
      <sheetName val="간지(5)"/>
      <sheetName val="표지병집계"/>
      <sheetName val="표지병설치현황"/>
      <sheetName val="Sheet1"/>
      <sheetName val="표지병단위수량"/>
      <sheetName val="rrr"/>
      <sheetName val="#REF"/>
      <sheetName val="우수맨홀공제단위수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
      <sheetName val="목차"/>
      <sheetName val="1.설계조건"/>
      <sheetName val="2.단면가정-x"/>
      <sheetName val="2.단면3.모델링4.하중"/>
      <sheetName val="5.하중재하도"/>
      <sheetName val="6.입력 DATA"/>
      <sheetName val="TYPE-A1(강도설계DATA)"/>
      <sheetName val="TYPE-A1(실하중DATA)"/>
      <sheetName val="7.1 강도설계시 OUTPUT"/>
      <sheetName val="7.2 실하중설계시 OUTPUT"/>
      <sheetName val="8.부재력도"/>
      <sheetName val="9.단면검토(hwp참조)"/>
      <sheetName val="10.우각부 계산"/>
      <sheetName val="11.주철근조립도"/>
      <sheetName val="12.1지하2층하부보"/>
      <sheetName val="12.2 지하2층상부보"/>
      <sheetName val="12.3 지하1층상부보"/>
      <sheetName val="12.4 지하1층상부벽체보"/>
      <sheetName val="12.5보-단면검토(hwp참조)"/>
      <sheetName val="13.1기둥"/>
      <sheetName val="13.2기둥판별"/>
      <sheetName val="13.2기둥-단면검토"/>
      <sheetName val="13.3 P-M상관도"/>
      <sheetName val="14.사용성검토"/>
      <sheetName val="15.정착장A1"/>
      <sheetName val="16.부력검토"/>
      <sheetName val="17.허용지지력검토(TYPE-A,A1)"/>
      <sheetName val="18.브라켓 검토"/>
      <sheetName val="버스운행안내"/>
      <sheetName val="예방접종계획"/>
      <sheetName val="근태계획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sheetName val="정리"/>
      <sheetName val="표지"/>
      <sheetName val="계화총괄"/>
      <sheetName val="계화배수(3대)"/>
      <sheetName val="당초수문"/>
      <sheetName val="계화양산"/>
      <sheetName val="일위대캧"/>
      <sheetName val="자재단가"/>
      <sheetName val="DOJANGB"/>
      <sheetName val="GYUNGBI"/>
      <sheetName val="ILDEGA"/>
      <sheetName val="INGEONB"/>
      <sheetName val="JAJEBI"/>
      <sheetName val="JANGBI"/>
      <sheetName val="JANGBIC"/>
      <sheetName val="SOMOJA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1.설계조건"/>
      <sheetName val="2.단면가정"/>
      <sheetName val="3.모델링"/>
      <sheetName val="4.하중산정"/>
      <sheetName val="5.하중조합"/>
      <sheetName val="6.단면력정리"/>
      <sheetName val="7.철근량산정"/>
      <sheetName val="7.철근량산정(2)"/>
      <sheetName val="7.철근량산정(3)"/>
      <sheetName val="8.거더및기둥검토"/>
      <sheetName val="9.사용성검토"/>
      <sheetName val="10.기초지지력검토"/>
      <sheetName val="TYPE-2B-10-1"/>
      <sheetName val="#REF"/>
      <sheetName val="정거장 설계조건"/>
      <sheetName val="설계조건"/>
      <sheetName val="단면가정"/>
      <sheetName val="안정검토"/>
      <sheetName val="REACTION(USE평시)"/>
      <sheetName val="REACTION(USD지진시)"/>
      <sheetName val="하중계산"/>
      <sheetName val="7.PILE  (돌출)"/>
      <sheetName val="guard(mac)"/>
      <sheetName val="교각1"/>
      <sheetName val="설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좌(파일)-1"/>
      <sheetName val="좌(무근)-1"/>
      <sheetName val="좌(파일)-2"/>
      <sheetName val="좌(무근)-2"/>
      <sheetName val="우(파일)-1"/>
      <sheetName val="우(무근)-1"/>
      <sheetName val="우(파일)-2"/>
      <sheetName val="우(무근)-2"/>
      <sheetName val="추진(파일)"/>
      <sheetName val="추진(무근)"/>
      <sheetName val="도달(파일)"/>
      <sheetName val="도달(무근)"/>
      <sheetName val="H+토류판 추진기지"/>
      <sheetName val="H+토류판 도달기지"/>
      <sheetName val="중간말뚝"/>
      <sheetName val="띠장(WALE)"/>
      <sheetName val="STRUT"/>
      <sheetName val="ㄷ형강"/>
    </sheetNames>
    <definedNames>
      <definedName name="camberWork" refersTo="#REF!" sheetId="17"/>
      <definedName name="JDSHF" refersTo="#REF!" sheetId="17"/>
      <definedName name="되메우기" refersTo="#REF!" sheetId="17"/>
      <definedName name="ㄹㅇㄴㅁㄹ" refersTo="#REF!" sheetId="17"/>
      <definedName name="레미콘수운반DT" refersTo="#REF!" sheetId="17"/>
      <definedName name="모래" refersTo="#REF!" sheetId="17"/>
      <definedName name="모래운반" refersTo="#REF!" sheetId="17"/>
      <definedName name="설계단면력요약.SAP90Work" refersTo="#REF!" sheetId="17"/>
      <definedName name="설계단면요약1.sap90work" refersTo="#REF!" sheetId="17"/>
      <definedName name="성토3" refersTo="#REF!" sheetId="17"/>
      <definedName name="성토뉴" refersTo="#REF!" sheetId="17"/>
      <definedName name="성토도쟈" refersTo="#REF!" sheetId="17"/>
      <definedName name="순성토" refersTo="#REF!" sheetId="17"/>
      <definedName name="시멘트운반" refersTo="#REF!" sheetId="17"/>
      <definedName name="자갈운반" refersTo="#REF!" sheetId="17"/>
      <definedName name="잔토처리" refersTo="#REF!" sheetId="17"/>
      <definedName name="절토" refersTo="#REF!" sheetId="17"/>
      <definedName name="철근운반" refersTo="#REF!" sheetId="17"/>
      <definedName name="흄관운반" refersTo="#REF!" sheetId="17"/>
    </definedNames>
    <sheetDataSet>
      <sheetData sheetId="0">
        <row r="142">
          <cell r="E142">
            <v>133</v>
          </cell>
        </row>
      </sheetData>
      <sheetData sheetId="1">
        <row r="141">
          <cell r="E141">
            <v>375</v>
          </cell>
        </row>
      </sheetData>
      <sheetData sheetId="2">
        <row r="107">
          <cell r="E107">
            <v>98</v>
          </cell>
        </row>
      </sheetData>
      <sheetData sheetId="3">
        <row r="107">
          <cell r="E107">
            <v>287</v>
          </cell>
        </row>
      </sheetData>
      <sheetData sheetId="4">
        <row r="116">
          <cell r="E116">
            <v>107</v>
          </cell>
        </row>
      </sheetData>
      <sheetData sheetId="5">
        <row r="117">
          <cell r="E117">
            <v>322</v>
          </cell>
        </row>
      </sheetData>
      <sheetData sheetId="6">
        <row r="131">
          <cell r="E131">
            <v>122</v>
          </cell>
        </row>
      </sheetData>
      <sheetData sheetId="7">
        <row r="130">
          <cell r="E130">
            <v>356</v>
          </cell>
        </row>
      </sheetData>
      <sheetData sheetId="8">
        <row r="63">
          <cell r="E63">
            <v>53</v>
          </cell>
        </row>
      </sheetData>
      <sheetData sheetId="9">
        <row r="62">
          <cell r="E62">
            <v>96</v>
          </cell>
        </row>
      </sheetData>
      <sheetData sheetId="10">
        <row r="64">
          <cell r="E64">
            <v>54</v>
          </cell>
        </row>
      </sheetData>
      <sheetData sheetId="11">
        <row r="63">
          <cell r="E63">
            <v>100</v>
          </cell>
        </row>
      </sheetData>
      <sheetData sheetId="12">
        <row r="25">
          <cell r="E25">
            <v>16</v>
          </cell>
        </row>
      </sheetData>
      <sheetData sheetId="13">
        <row r="25">
          <cell r="E25">
            <v>16</v>
          </cell>
        </row>
      </sheetData>
      <sheetData sheetId="14">
        <row r="81">
          <cell r="E81">
            <v>207</v>
          </cell>
        </row>
      </sheetData>
      <sheetData sheetId="15">
        <row r="25">
          <cell r="L25">
            <v>720.7</v>
          </cell>
        </row>
      </sheetData>
      <sheetData sheetId="16">
        <row r="100">
          <cell r="K100">
            <v>6718.4999999999991</v>
          </cell>
        </row>
      </sheetData>
      <sheetData sheetId="17">
        <row r="27">
          <cell r="M27">
            <v>2583.0999999999995</v>
          </cell>
        </row>
      </sheetData>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용정보모듈"/>
      <sheetName val="공용정보"/>
      <sheetName val="인원현황"/>
      <sheetName val="거래선"/>
      <sheetName val="제품"/>
      <sheetName val="원부자재"/>
      <sheetName val="원단위"/>
      <sheetName val="환율"/>
      <sheetName val="塖塘塘塘塘塘"/>
      <sheetName val="수원BOM-원본"/>
    </sheetNames>
    <sheetDataSet>
      <sheetData sheetId="0" refreshError="1"/>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형맨홀수량"/>
      <sheetName val="원형1호맨홀토공수량"/>
    </sheetNames>
    <sheetDataSet>
      <sheetData sheetId="0"/>
      <sheetData sheetId="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맨홀수량산출"/>
      <sheetName val="집계표"/>
      <sheetName val="가감수량"/>
      <sheetName val="단위수량"/>
      <sheetName val="골조시행"/>
      <sheetName val="원형맨~1"/>
    </sheetNames>
    <sheetDataSet>
      <sheetData sheetId="0" refreshError="1"/>
      <sheetData sheetId="1" refreshError="1">
        <row r="18">
          <cell r="AE18">
            <v>27.218758750701969</v>
          </cell>
        </row>
        <row r="19">
          <cell r="AE19">
            <v>0.34557519189487723</v>
          </cell>
        </row>
        <row r="25">
          <cell r="AE25">
            <v>1</v>
          </cell>
        </row>
        <row r="26">
          <cell r="AE26">
            <v>4.3429376843225302</v>
          </cell>
        </row>
        <row r="29">
          <cell r="AE29">
            <v>12.452211349000192</v>
          </cell>
        </row>
        <row r="30">
          <cell r="AE30" t="str">
            <v>별산</v>
          </cell>
        </row>
        <row r="32">
          <cell r="AE32">
            <v>1.77</v>
          </cell>
        </row>
        <row r="33">
          <cell r="AE33">
            <v>3.9584067435231387</v>
          </cell>
        </row>
        <row r="34">
          <cell r="AE34">
            <v>22.834890602092671</v>
          </cell>
        </row>
        <row r="35">
          <cell r="AE35">
            <v>14</v>
          </cell>
        </row>
      </sheetData>
      <sheetData sheetId="2" refreshError="1"/>
      <sheetData sheetId="3" refreshError="1">
        <row r="6">
          <cell r="W6">
            <v>0.85</v>
          </cell>
        </row>
        <row r="7">
          <cell r="W7">
            <v>1.06</v>
          </cell>
        </row>
        <row r="8">
          <cell r="W8">
            <v>4.24</v>
          </cell>
        </row>
        <row r="9">
          <cell r="W9">
            <v>9.6199999999999992</v>
          </cell>
        </row>
        <row r="10">
          <cell r="W10">
            <v>7.31</v>
          </cell>
        </row>
        <row r="12">
          <cell r="W12">
            <v>63.68</v>
          </cell>
        </row>
      </sheetData>
      <sheetData sheetId="4"/>
      <sheetData sheetId="5" refreshError="1"/>
      <sheetData sheetId="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설계조건"/>
      <sheetName val="need"/>
      <sheetName val="정모멘트부"/>
      <sheetName val="부모멘트부"/>
      <sheetName val="복부판보강재"/>
      <sheetName val="지점부"/>
      <sheetName val="정리"/>
      <sheetName val="일위대가목록"/>
      <sheetName val="맨홀수량산출"/>
      <sheetName val="8.보강재설계(3경간)"/>
      <sheetName val="2.3지지력"/>
      <sheetName val="4.하중산정"/>
      <sheetName val="견적"/>
      <sheetName val="기초INPUT"/>
      <sheetName val="설계"/>
      <sheetName val="기계내역"/>
      <sheetName val="guard(mac)"/>
      <sheetName val="통합"/>
      <sheetName val="단면가정"/>
      <sheetName val="시추주상도"/>
      <sheetName val="부속동"/>
      <sheetName val="빌딩 안내"/>
      <sheetName val="교각1"/>
      <sheetName val="슬래브(유곡)"/>
      <sheetName val="계화배수(3대)"/>
      <sheetName val="주관사업"/>
      <sheetName val="요약배부"/>
      <sheetName val="STA.0"/>
      <sheetName val="포장복구집계"/>
    </sheetNames>
    <sheetDataSet>
      <sheetData sheetId="0">
        <row r="79">
          <cell r="H79">
            <v>8</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물가자료"/>
      <sheetName val="일위대가표(평택)"/>
      <sheetName val="laroux"/>
      <sheetName val="운전경비"/>
      <sheetName val="중기조종원인건비"/>
      <sheetName val="Sheet10"/>
      <sheetName val="표지"/>
      <sheetName val="원가"/>
      <sheetName val="폐기물처리"/>
      <sheetName val="집계표 "/>
      <sheetName val="구기숙사집계표"/>
      <sheetName val="구기숙사건축집계표"/>
      <sheetName val="구기숙사건축내역서 "/>
      <sheetName val="구기숙사(설비)집계표"/>
      <sheetName val="구기숙사(설비)내역서"/>
      <sheetName val="신기숙사집계표"/>
      <sheetName val="신기숙사건축집계표"/>
      <sheetName val="신기숙사건축내역서"/>
      <sheetName val="신기숙사(설비)집계표"/>
      <sheetName val="신기숙사(설비)내역서"/>
      <sheetName val="방수집계표"/>
      <sheetName val="방수내역서"/>
      <sheetName val="대비2"/>
      <sheetName val="관기성공.내"/>
      <sheetName val="토목내역서 (도급단가)"/>
      <sheetName val="입찰안"/>
      <sheetName val="원가계산서"/>
      <sheetName val="횡배수관토공수량"/>
      <sheetName val="전신환매도율"/>
    </sheetNames>
    <sheetDataSet>
      <sheetData sheetId="0" refreshError="1">
        <row r="4">
          <cell r="C4">
            <v>66050</v>
          </cell>
        </row>
        <row r="21">
          <cell r="C21">
            <v>66655</v>
          </cell>
        </row>
      </sheetData>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산근"/>
      <sheetName val="적용기준"/>
      <sheetName val="자재가격"/>
      <sheetName val="HPILE"/>
      <sheetName val="장비내역"/>
      <sheetName val="시공견적"/>
      <sheetName val="총공사비"/>
      <sheetName val="내역서"/>
      <sheetName val="노임"/>
      <sheetName val="자재"/>
      <sheetName val="수량 "/>
      <sheetName val="수량집계"/>
      <sheetName val="중기집계표"/>
      <sheetName val="장비가격"/>
      <sheetName val="앵커산근"/>
      <sheetName val="레벨링몰탈산근"/>
      <sheetName val="수평배수산근"/>
      <sheetName val="낙석방지망산근"/>
      <sheetName val="녹생산근"/>
      <sheetName val="운반경비산근"/>
      <sheetName val="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출내역서"/>
      <sheetName val="1-1"/>
    </sheetNames>
    <sheetDataSet>
      <sheetData sheetId="0"/>
      <sheetData sheetId="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설계조건"/>
      <sheetName val="단면가정"/>
      <sheetName val="전산입력자료"/>
      <sheetName val="하중조합"/>
      <sheetName val="단면력집계"/>
      <sheetName val="FOOTING1"/>
      <sheetName val="FOOTING2"/>
      <sheetName val="FOOTING3"/>
      <sheetName val="말뚝기초설계"/>
      <sheetName val="FOOTING 배근도"/>
      <sheetName val="날개벽"/>
      <sheetName val="처짐"/>
      <sheetName val="COPING"/>
      <sheetName val="SLAB&quot;1&quot;"/>
    </sheetNames>
    <sheetDataSet>
      <sheetData sheetId="0" refreshError="1"/>
      <sheetData sheetId="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총괄"/>
      <sheetName val="내역"/>
      <sheetName val="전기"/>
      <sheetName val="선산토공"/>
      <sheetName val="대보토공"/>
      <sheetName val="선산철콘"/>
      <sheetName val="대보철콘"/>
      <sheetName val="강교"/>
      <sheetName val="하도총괄"/>
      <sheetName val="포기원"/>
      <sheetName val="달천교자재"/>
      <sheetName val="일위대가"/>
      <sheetName val="#REF"/>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직공비"/>
      <sheetName val="원가계산서"/>
      <sheetName val="내역서 (2)"/>
      <sheetName val="일위대가  (2)"/>
      <sheetName val="원가계산서(최초) (2)"/>
      <sheetName val="집계표 (2)"/>
      <sheetName val="일위대가목록표 (2)"/>
      <sheetName val="Sheet1"/>
      <sheetName val="Sheet2"/>
      <sheetName val="Sheet3"/>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1월"/>
      <sheetName val="3월"/>
      <sheetName val="EMST10"/>
      <sheetName val="CODE"/>
      <sheetName val="1-4일위대가목차"/>
      <sheetName val="입찰안"/>
      <sheetName val="1호인버트수량"/>
      <sheetName val="SLAB&quot;1&quot;"/>
      <sheetName val="input"/>
      <sheetName val="전기"/>
      <sheetName val="gyun"/>
      <sheetName val="간선계산"/>
      <sheetName val="건축미장"/>
      <sheetName val="건축미장내역"/>
      <sheetName val="산출근거"/>
      <sheetName val="2000년1차"/>
      <sheetName val="단가"/>
      <sheetName val="200"/>
      <sheetName val="1-1"/>
      <sheetName val="오억미만"/>
      <sheetName val="내역표지"/>
      <sheetName val="COPING"/>
      <sheetName val="건축-물가변동"/>
      <sheetName val="품셈표"/>
      <sheetName val="공통가설"/>
      <sheetName val="부안일위"/>
      <sheetName val="을"/>
      <sheetName val="남양시작동자105노65기1.3화1.2"/>
      <sheetName val="토공사"/>
      <sheetName val="기자재비"/>
      <sheetName val="일위목록"/>
      <sheetName val="을지"/>
      <sheetName val="점수계산1-2"/>
      <sheetName val="설계"/>
      <sheetName val="삼성전기"/>
      <sheetName val="Sheet1 (2)"/>
      <sheetName val="관기성공.내"/>
      <sheetName val="코드표"/>
      <sheetName val="토목"/>
      <sheetName val="원가입력"/>
      <sheetName val="중기가격"/>
      <sheetName val="토목내역서"/>
      <sheetName val="#REF"/>
      <sheetName val="Sheet5"/>
      <sheetName val="건축내역"/>
      <sheetName val="물가자료"/>
      <sheetName val="guard(mac)"/>
      <sheetName val="결재판"/>
      <sheetName val="Total"/>
      <sheetName val="노임"/>
      <sheetName val="별표집계"/>
      <sheetName val="목록"/>
      <sheetName val="Hw-CV"/>
      <sheetName val="내역서"/>
      <sheetName val="M1"/>
      <sheetName val="b_balju"/>
      <sheetName val="공사내역"/>
      <sheetName val="자재co"/>
      <sheetName val="집계표"/>
      <sheetName val="BSD (2)"/>
      <sheetName val="산출내역서집계표"/>
      <sheetName val="맨홀토공산출"/>
      <sheetName val="COA-17"/>
      <sheetName val="C-18"/>
      <sheetName val="전신환매도율"/>
      <sheetName val="교각1"/>
      <sheetName val="횡배수관토공수량"/>
      <sheetName val="안정검토"/>
      <sheetName val="단면설계"/>
      <sheetName val="간접비내역-1"/>
      <sheetName val="준검 내역서"/>
      <sheetName val="총 원가계산"/>
      <sheetName val="Project Brief"/>
      <sheetName val="내역서(총괄)"/>
      <sheetName val="DATA"/>
      <sheetName val="부대내역"/>
      <sheetName val="공사비예산서(토목분)"/>
      <sheetName val="적현로"/>
      <sheetName val="산출내역"/>
      <sheetName val="CAT_5"/>
      <sheetName val="1.설계조건"/>
      <sheetName val="가설공사내역"/>
      <sheetName val="일위대가(가설)"/>
      <sheetName val="표지"/>
      <sheetName val="기본"/>
      <sheetName val="단"/>
      <sheetName val="시추주상도"/>
      <sheetName val="철콘공사"/>
      <sheetName val="UPRI"/>
      <sheetName val="가스"/>
      <sheetName val="Macro(ST)"/>
      <sheetName val="Macro(AT)"/>
      <sheetName val="산정표"/>
      <sheetName val="노무비 경비"/>
      <sheetName val="산재 안전"/>
      <sheetName val="SILICATE"/>
      <sheetName val="CPM챠트 "/>
      <sheetName val="정부노임단가"/>
      <sheetName val="조건표"/>
      <sheetName val="재료집계"/>
      <sheetName val="6동"/>
      <sheetName val="giathanh1"/>
      <sheetName val="SUMMARY"/>
      <sheetName val="PAINT"/>
      <sheetName val="계양가시설"/>
      <sheetName val="내역분기"/>
      <sheetName val="Macro(전선)"/>
      <sheetName val="기둥"/>
      <sheetName val="저판(버림100)"/>
      <sheetName val="사급자재"/>
      <sheetName val="대전-교대(A1-A2)"/>
      <sheetName val="수량산출내역1115"/>
      <sheetName val="지급자재"/>
      <sheetName val="타공종이기"/>
      <sheetName val="S058FL01"/>
      <sheetName val="단가조사"/>
      <sheetName val="배수장공사비명세서"/>
      <sheetName val="ABUT수량-A1"/>
      <sheetName val="수로교총재료집계"/>
      <sheetName val="와동25-3(변경)"/>
      <sheetName val="총괄내역서"/>
      <sheetName val="세부내역서"/>
      <sheetName val="품셈TABLE"/>
      <sheetName val="1공구 건정토건 토공"/>
      <sheetName val="서울산업대(토)"/>
      <sheetName val="양산물금"/>
      <sheetName val="CPM챠트"/>
      <sheetName val="FAX"/>
      <sheetName val="개요입력"/>
      <sheetName val="수량기준"/>
      <sheetName val="단가기준"/>
      <sheetName val="부속동"/>
      <sheetName val="토목주소"/>
      <sheetName val="프랜트면허"/>
      <sheetName val="투찰가"/>
      <sheetName val="ETC"/>
      <sheetName val="11.자재단가"/>
      <sheetName val="식재총괄"/>
      <sheetName val="일위대가"/>
      <sheetName val="우수받이"/>
      <sheetName val="단가표"/>
      <sheetName val="UNIT"/>
      <sheetName val="제경비"/>
      <sheetName val="내역서적용수량"/>
      <sheetName val="주방환기"/>
      <sheetName val="노임단가"/>
      <sheetName val="단가및재료비"/>
      <sheetName val="중기사용료"/>
      <sheetName val="교각계산"/>
      <sheetName val="포장복구집계"/>
      <sheetName val="일반부표"/>
      <sheetName val="기본DATA"/>
      <sheetName val="공량산출서"/>
      <sheetName val="인건비"/>
      <sheetName val="I一般比"/>
      <sheetName val="뜃맟뭁돽띿맟?-BLDG"/>
      <sheetName val="적용단가"/>
      <sheetName val="eq_data"/>
      <sheetName val="자재단가비교표"/>
      <sheetName val="PBS"/>
      <sheetName val="Sheet4"/>
      <sheetName val="갑지(추정)"/>
      <sheetName val="골조시행"/>
      <sheetName val="전장품(관리용)"/>
      <sheetName val="Mc1"/>
      <sheetName val="외상매"/>
      <sheetName val="일위대가내역"/>
      <sheetName val="LIST"/>
      <sheetName val="DANGA"/>
      <sheetName val="기성내역서표지"/>
      <sheetName val="VXXXXXXX"/>
      <sheetName val="단중표"/>
      <sheetName val="B1(반포1차)"/>
      <sheetName val="예산M11A"/>
      <sheetName val="에너지동"/>
      <sheetName val="적용률"/>
      <sheetName val="관음목장(제출용)자105인97.5"/>
      <sheetName val="내역(중앙)"/>
      <sheetName val="내역(창신)"/>
      <sheetName val="계화배수"/>
      <sheetName val="CODE(2)"/>
      <sheetName val="Macro1"/>
      <sheetName val="화전내"/>
      <sheetName val="간접"/>
      <sheetName val="자판실행"/>
      <sheetName val="매입세"/>
      <sheetName val="입출재고현황 (2)"/>
      <sheetName val="역T형"/>
      <sheetName val="단가조사서"/>
      <sheetName val="진주방향"/>
      <sheetName val="세부내역"/>
      <sheetName val="PROJECT BRIEF(EX.NEW)"/>
      <sheetName val="하조서"/>
      <sheetName val="일위대가-2"/>
      <sheetName val="간접비"/>
      <sheetName val="문학간접"/>
      <sheetName val="conv전장품"/>
      <sheetName val="CIVIL4"/>
      <sheetName val="TOTAL_BOQ"/>
      <sheetName val="EACT10"/>
      <sheetName val="INS-SHEET"/>
      <sheetName val="설계내역"/>
      <sheetName val="일위대가(계측기설치)"/>
      <sheetName val="철근콘크리트"/>
      <sheetName val="파일항타"/>
      <sheetName val="파일항타 (2)"/>
      <sheetName val="바.한일양산"/>
      <sheetName val="GAEYO"/>
      <sheetName val="갑지1"/>
      <sheetName val="3.바닥판설계"/>
      <sheetName val="정렬"/>
      <sheetName val="우배수"/>
      <sheetName val="직노"/>
      <sheetName val="일위대가-1"/>
      <sheetName val="ELECTRIC"/>
      <sheetName val="9GNG운반"/>
      <sheetName val="품목"/>
      <sheetName val="슬래브(유곡)"/>
      <sheetName val="04.계약내역서.xlsx"/>
      <sheetName val="단면 (2)"/>
      <sheetName val="CAP"/>
      <sheetName val="공조기"/>
      <sheetName val="금액"/>
      <sheetName val="기계 도급내역서"/>
      <sheetName val="실행철강하도"/>
      <sheetName val="TUAS"/>
      <sheetName val="제품"/>
      <sheetName val="일위목록-기"/>
      <sheetName val="비용"/>
      <sheetName val="Summary Sheets"/>
      <sheetName val="MCC제원"/>
      <sheetName val="TEST1"/>
      <sheetName val="IMPEADENCE MAP 취수장"/>
      <sheetName val="단가산출"/>
      <sheetName val="손익분석"/>
      <sheetName val="증감대비"/>
      <sheetName val="EQUIP-H"/>
      <sheetName val="단위수량"/>
      <sheetName val="약품설비"/>
      <sheetName val="견적내용입력"/>
      <sheetName val="3.공통공사대비"/>
      <sheetName val="견적대비표"/>
      <sheetName val="연부97-1"/>
      <sheetName val="1995년 섹터별 매출"/>
      <sheetName val="법면"/>
      <sheetName val="부대공"/>
      <sheetName val="구조물공"/>
      <sheetName val="중기일위대가"/>
      <sheetName val="포장공"/>
      <sheetName val="토공"/>
      <sheetName val="배수공1"/>
      <sheetName val="기성2"/>
      <sheetName val="견적조건"/>
      <sheetName val="SG"/>
      <sheetName val="tggwan(mac)"/>
      <sheetName val="일위대가목록"/>
      <sheetName val="단가보완"/>
      <sheetName val="단위가격"/>
      <sheetName val="잡비"/>
      <sheetName val="esc"/>
      <sheetName val="c_balju"/>
      <sheetName val="2000전체분"/>
      <sheetName val="MANUFACTORY"/>
      <sheetName val="기기점검"/>
      <sheetName val="96보완계획7.12"/>
      <sheetName val="결재판(삭제하지말아주세요)"/>
      <sheetName val="교량전기"/>
      <sheetName val="전기일위대가"/>
      <sheetName val="금액내역서"/>
      <sheetName val="가스내역"/>
      <sheetName val="내  역  서"/>
      <sheetName val="대전월평내역"/>
      <sheetName val="노임이"/>
      <sheetName val="LABTOTAL"/>
      <sheetName val="경비_원본"/>
      <sheetName val="부대공Ⅱ"/>
      <sheetName val="001"/>
      <sheetName val="CPI"/>
      <sheetName val="CV"/>
      <sheetName val="통합"/>
      <sheetName val="경비"/>
      <sheetName val="부하계산서"/>
      <sheetName val="현대물량"/>
      <sheetName val="중동상가"/>
      <sheetName val="송라터널총괄"/>
      <sheetName val="공사수행방안"/>
      <sheetName val="품셈총괄표"/>
      <sheetName val="목창호"/>
      <sheetName val="공사비집계"/>
      <sheetName val="BID"/>
      <sheetName val="WEON"/>
      <sheetName val="하중계산"/>
      <sheetName val="장비명"/>
      <sheetName val="일위대가(건축)"/>
      <sheetName val="부산4"/>
      <sheetName val="1단계"/>
      <sheetName val="A-4"/>
      <sheetName val="대목"/>
      <sheetName val="자료입력"/>
      <sheetName val="건축집계표"/>
      <sheetName val="산업"/>
      <sheetName val="982월원안"/>
      <sheetName val="성남여성복지내역"/>
      <sheetName val="현황"/>
      <sheetName val="방송일위대가"/>
      <sheetName val="내역입력"/>
      <sheetName val="가공비"/>
      <sheetName val="별표 "/>
      <sheetName val="전선"/>
      <sheetName val="CABLE"/>
      <sheetName val="설계명세서"/>
      <sheetName val="예산명세서"/>
      <sheetName val="배수장공사비"/>
      <sheetName val="상수도토공집계표"/>
      <sheetName val="2.유지보수비"/>
      <sheetName val="하수실행"/>
      <sheetName val="설정"/>
      <sheetName val="버스운행안내"/>
      <sheetName val="예방접종계획"/>
      <sheetName val="근태계획서"/>
      <sheetName val="총내역서"/>
      <sheetName val="차액보증"/>
      <sheetName val="열린교실"/>
      <sheetName val="전체도급"/>
      <sheetName val="Bid_Detail"/>
      <sheetName val="샘플표지"/>
      <sheetName val="CLAUSE"/>
      <sheetName val="MAT"/>
      <sheetName val="시산표"/>
      <sheetName val="coll#"/>
      <sheetName val="소요자재"/>
      <sheetName val="노무산출서"/>
      <sheetName val="토적계산"/>
      <sheetName val="목차"/>
      <sheetName val="퇴직금(울산천상)"/>
      <sheetName val="기초단가"/>
      <sheetName val="일위_파일"/>
      <sheetName val="사회복지관"/>
      <sheetName val="원가계산하도"/>
      <sheetName val="미드수량"/>
      <sheetName val="부표총괄"/>
      <sheetName val="중기조종사 단위단가"/>
      <sheetName val="수원공"/>
      <sheetName val="시중노임단가"/>
      <sheetName val="조작대(1연)"/>
      <sheetName val="설계변경원가계산총괄표"/>
      <sheetName val="말뚝물량"/>
      <sheetName val="전산소모"/>
      <sheetName val="가로등"/>
      <sheetName val="TRE TABLE"/>
      <sheetName val="시노"/>
      <sheetName val="백암비스타내역"/>
      <sheetName val="교통대책내역"/>
      <sheetName val="입력시트"/>
      <sheetName val="경율산정.XLS"/>
      <sheetName val="FORM-0"/>
      <sheetName val="공사개요"/>
      <sheetName val="96노임기준"/>
      <sheetName val="TH VL, NC, DDHT Thanhphuoc"/>
      <sheetName val="계약서"/>
      <sheetName val="정공공사"/>
      <sheetName val="LEGEND"/>
      <sheetName val="COST"/>
      <sheetName val="약품공급2"/>
      <sheetName val="TG9504"/>
      <sheetName val="건축"/>
      <sheetName val="dg"/>
      <sheetName val="수량산출근거"/>
      <sheetName val="단위집계표"/>
      <sheetName val="실행"/>
      <sheetName val="전차선로 물량표"/>
      <sheetName val="공사비총괄표"/>
      <sheetName val="O＆P"/>
      <sheetName val="신우"/>
      <sheetName val="토목내역"/>
      <sheetName val="1.우편집중내역서"/>
      <sheetName val="견"/>
      <sheetName val="예산대비"/>
      <sheetName val="예상"/>
      <sheetName val="메서,변+증"/>
      <sheetName val="노무비"/>
      <sheetName val="2.가정단면"/>
      <sheetName val="실행품의서"/>
      <sheetName val="계산"/>
      <sheetName val="Sens&amp;Anal"/>
      <sheetName val="수원BOM-원본"/>
      <sheetName val="VV보온LINK"/>
      <sheetName val="FIT보온LINK"/>
      <sheetName val="99 조정금액"/>
      <sheetName val="D-3109"/>
      <sheetName val="P.M 별"/>
      <sheetName val="제출내역 (2)"/>
      <sheetName val="토 적 표"/>
      <sheetName val="설계예시"/>
      <sheetName val="돌담교 상부수량"/>
      <sheetName val="구의33고"/>
      <sheetName val="차선도색현황"/>
      <sheetName val="단면가정"/>
      <sheetName val="기둥(원형)"/>
      <sheetName val="설 계"/>
      <sheetName val="각종양식"/>
      <sheetName val="Data&amp;Result"/>
      <sheetName val="주식"/>
      <sheetName val="2003하반기노임기준"/>
      <sheetName val="추정BS"/>
      <sheetName val="추정PL"/>
      <sheetName val="공사비산출내역"/>
      <sheetName val="품셈1-17"/>
      <sheetName val="B1"/>
      <sheetName val="소방"/>
      <sheetName val="중갑지"/>
      <sheetName val="소방일위 "/>
      <sheetName val="청천내"/>
      <sheetName val="수입"/>
      <sheetName val="부하(성남)"/>
      <sheetName val="TOWER 12TON"/>
      <sheetName val="TOWER 10TON"/>
      <sheetName val="단가대비표"/>
      <sheetName val="자  재"/>
      <sheetName val="건축외주"/>
      <sheetName val="실행내역"/>
      <sheetName val="날개벽수량표"/>
      <sheetName val="대비(전체)"/>
      <sheetName val="MOTOR"/>
      <sheetName val="공작물조직표(용배수)"/>
      <sheetName val="대비표(토공1안)"/>
      <sheetName val="제수"/>
      <sheetName val="공기"/>
      <sheetName val="S14"/>
      <sheetName val="특이사항"/>
      <sheetName val="식재"/>
      <sheetName val="시설물"/>
      <sheetName val="식재출력용"/>
      <sheetName val="유지관리"/>
      <sheetName val="기초자료입력"/>
      <sheetName val="기계경비(시간당)"/>
      <sheetName val="램머"/>
      <sheetName val="조건입력"/>
      <sheetName val="조건입력(2)"/>
      <sheetName val="장비선정"/>
      <sheetName val="아파트"/>
      <sheetName val="SULKEA"/>
      <sheetName val="Imp-Data"/>
      <sheetName val="내역(구조물)"/>
      <sheetName val="밸브설치"/>
      <sheetName val="대비"/>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CON"/>
      <sheetName val="말뚝지지력산정"/>
      <sheetName val="시점부일반수량"/>
      <sheetName val="DESIGN CRITERIA"/>
      <sheetName val="매원개착터널총괄"/>
      <sheetName val="조직"/>
      <sheetName val="월별수입"/>
      <sheetName val="관급자재"/>
      <sheetName val="개산공사비"/>
      <sheetName val="조도계산서 (도서)"/>
      <sheetName val="수량"/>
      <sheetName val="BASIC (2)"/>
      <sheetName val="Sheet1 (3)"/>
      <sheetName val="sw1"/>
      <sheetName val="NOMUBI"/>
      <sheetName val="근입장"/>
      <sheetName val="집행예산"/>
      <sheetName val="계산내역"/>
      <sheetName val="1,2공구원가계산서"/>
      <sheetName val="1공구산출내역서"/>
      <sheetName val="본사일보"/>
      <sheetName val="인테리어내역"/>
      <sheetName val="copy"/>
      <sheetName val="서식"/>
      <sheetName val="견적서"/>
      <sheetName val="H-pile(298x299)"/>
      <sheetName val="H-pile(250x250)"/>
      <sheetName val="2"/>
      <sheetName val="내역서(교량)전체"/>
      <sheetName val="6PILE  (돌출)"/>
      <sheetName val="경상직원"/>
      <sheetName val="CC16-내역서"/>
      <sheetName val="장비투입계획"/>
      <sheetName val="입력"/>
      <sheetName val="견적"/>
      <sheetName val="AILC004"/>
      <sheetName val="Curves"/>
      <sheetName val="Tables"/>
      <sheetName val="화전입력"/>
      <sheetName val="뜃맟뭁돽띿맟_-BLDG"/>
      <sheetName val="1호맨홀토공"/>
      <sheetName val="토적표"/>
      <sheetName val="부관맨홀조서"/>
      <sheetName val="단열-자재"/>
      <sheetName val="내역전기"/>
      <sheetName val="표지1"/>
      <sheetName val="일위"/>
      <sheetName val="Cost_File"/>
      <sheetName val="COPING-1"/>
      <sheetName val="역T형교대-2수량"/>
      <sheetName val="카메라"/>
      <sheetName val="제-노임"/>
      <sheetName val="제직재"/>
      <sheetName val="예정(3)"/>
      <sheetName val="구성비"/>
      <sheetName val="측구공"/>
      <sheetName val="배수관공"/>
      <sheetName val="석축단"/>
      <sheetName val="법면수집"/>
      <sheetName val="Y-WORK"/>
      <sheetName val="ASALTOTA"/>
      <sheetName val="석축설면"/>
      <sheetName val="법면단"/>
      <sheetName val="단가 및 재료비"/>
      <sheetName val="대전노은1차_조적_집계표"/>
      <sheetName val="1.취수장"/>
      <sheetName val="공사비"/>
      <sheetName val="토공총괄집계"/>
      <sheetName val="2.3지지력"/>
      <sheetName val="4.하중산정"/>
      <sheetName val="내역서을지"/>
      <sheetName val="본체"/>
      <sheetName val="F5"/>
      <sheetName val="CTEMCOST"/>
      <sheetName val="제1영업소"/>
      <sheetName val="제2영업소"/>
      <sheetName val="제3영업소"/>
      <sheetName val="사통공사비"/>
      <sheetName val="2.대외공문"/>
      <sheetName val="부대대비"/>
      <sheetName val="냉연집계"/>
      <sheetName val="2-1공사개요1"/>
      <sheetName val="앨범표지"/>
      <sheetName val="매립"/>
      <sheetName val="예산서"/>
      <sheetName val="날개벽"/>
      <sheetName val="거래처등록"/>
      <sheetName val="국내총괄"/>
      <sheetName val="입찰내역"/>
      <sheetName val="변경품셈"/>
      <sheetName val="천마갑지"/>
      <sheetName val="영흥TL(UP,DOWN) "/>
      <sheetName val="기기리스트"/>
      <sheetName val="암거공"/>
      <sheetName val="단가적용"/>
      <sheetName val="s.v"/>
      <sheetName val="J直材4"/>
      <sheetName val="CB"/>
      <sheetName val="노무단가"/>
      <sheetName val="장비 (2)"/>
      <sheetName val="전기일위목록"/>
      <sheetName val="Tbom-tot"/>
      <sheetName val="터널조도"/>
      <sheetName val="전기공사"/>
      <sheetName val="SAKUB"/>
      <sheetName val="NAI"/>
      <sheetName val="BSD _2_"/>
      <sheetName val="점검등산출(전체)"/>
      <sheetName val="01상노임"/>
      <sheetName val="맨홀수량산출"/>
      <sheetName val="SOURCE"/>
      <sheetName val="평가데이터"/>
      <sheetName val="방호벽"/>
      <sheetName val="내역서01"/>
      <sheetName val="주현(해보)"/>
      <sheetName val="Breakdown"/>
      <sheetName val="UnitRate"/>
      <sheetName val="B부대공"/>
      <sheetName val="계약용량(서포)"/>
      <sheetName val="공문"/>
      <sheetName val="2공구산출내역"/>
      <sheetName val="돌담교_상부수량"/>
      <sheetName val="바_한일양산"/>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Sheet1_(3)"/>
      <sheetName val="2_유지보수비"/>
      <sheetName val="XZLC2"/>
      <sheetName val="갈현동"/>
      <sheetName val="내력서"/>
      <sheetName val="국공유지및사유지"/>
      <sheetName val="MEXICO-C"/>
      <sheetName val="일위대가목차"/>
      <sheetName val="수목표준대가"/>
      <sheetName val="ASP"/>
      <sheetName val="예가표"/>
      <sheetName val="FACTOR"/>
      <sheetName val="기계설비-물가변동"/>
      <sheetName val="인건-측정"/>
      <sheetName val="코드"/>
      <sheetName val="맨홀토공수량"/>
      <sheetName val="실행(ALT1)"/>
      <sheetName val="비교표"/>
      <sheetName val="평야부원가총괄"/>
      <sheetName val="저리조양"/>
      <sheetName val="경상비"/>
      <sheetName val="TOTAL3"/>
      <sheetName val="자재대"/>
      <sheetName val="기성(1차) "/>
      <sheetName val="9.자재단가"/>
      <sheetName val="7.산출집계"/>
      <sheetName val="도급자재"/>
      <sheetName val="일반수량집계표"/>
      <sheetName val="플랜트 설치"/>
      <sheetName val="2004 연결"/>
      <sheetName val="대림경상68억"/>
      <sheetName val="관로토공집계표"/>
      <sheetName val="내역서(2)"/>
      <sheetName val="01"/>
      <sheetName val="2000.05"/>
      <sheetName val="기성청구서"/>
      <sheetName val="횡배수관"/>
      <sheetName val="일위대가표"/>
      <sheetName val="WORK"/>
      <sheetName val="1을"/>
      <sheetName val="합의경상"/>
      <sheetName val="설-원가"/>
      <sheetName val="주현(영광)"/>
      <sheetName val="전체철근집계"/>
      <sheetName val="Front"/>
      <sheetName val="표지 (2)"/>
      <sheetName val="9811"/>
      <sheetName val="★도급내역"/>
      <sheetName val="본공사"/>
      <sheetName val="도급"/>
      <sheetName val="당초내역서"/>
      <sheetName val="공예을"/>
      <sheetName val="1. 설계조건 2.단면가정 3. 하중계산"/>
      <sheetName val="DATA 입력란"/>
      <sheetName val="XL4Poppy"/>
      <sheetName val="GEN"/>
      <sheetName val="우각부보강"/>
      <sheetName val="케이블"/>
      <sheetName val="개요"/>
      <sheetName val="도급FORM"/>
      <sheetName val="wall"/>
      <sheetName val="8.PILE  (돌출)"/>
      <sheetName val="광통신 견적내역서1"/>
      <sheetName val="N賃率-職"/>
      <sheetName val="백호우계수"/>
      <sheetName val="사유서제출현황-2"/>
      <sheetName val="데이타"/>
      <sheetName val="70%"/>
      <sheetName val="산출내역(K2)"/>
      <sheetName val="6공구(당초)"/>
      <sheetName val="배수공"/>
      <sheetName val="투찰"/>
      <sheetName val="식재인부"/>
      <sheetName val="수량집계"/>
      <sheetName val="전체제잡비"/>
      <sheetName val="단가비교표"/>
      <sheetName val="3차설계"/>
      <sheetName val="106C0300"/>
      <sheetName val="내촌육교방음벽수량집계표"/>
      <sheetName val="21301동"/>
      <sheetName val="EP0618"/>
      <sheetName val="도장수량(하1)"/>
      <sheetName val="주형"/>
      <sheetName val="대부예산서"/>
      <sheetName val="기초공"/>
      <sheetName val="수량산출"/>
      <sheetName val="물량표"/>
      <sheetName val="01AC"/>
      <sheetName val="하중"/>
      <sheetName val="설계조건"/>
      <sheetName val="예산M12A"/>
      <sheetName val="연돌일위집계"/>
      <sheetName val="EQUIP LIST"/>
      <sheetName val="가락화장을지"/>
      <sheetName val="기술부대조건"/>
      <sheetName val="06 일위대가목록"/>
      <sheetName val="공사설명서"/>
      <sheetName val="공사계획서"/>
      <sheetName val="SIHEUNG"/>
      <sheetName val="내부마감"/>
      <sheetName val="원가계산"/>
      <sheetName val="4공철탑검토"/>
      <sheetName val="한강운반비"/>
      <sheetName val="BOX(1.5X1.5)"/>
      <sheetName val="현장"/>
      <sheetName val="SLAB"/>
      <sheetName val="입찰"/>
      <sheetName val="현경"/>
      <sheetName val="옥외"/>
      <sheetName val="인사자료총집계"/>
      <sheetName val="1차공정"/>
      <sheetName val="기본일위"/>
      <sheetName val="-15.0"/>
      <sheetName val="음료실행"/>
      <sheetName val="DATE"/>
      <sheetName val="우석문틀"/>
      <sheetName val="견적서1"/>
      <sheetName val="공예6"/>
      <sheetName val="세부내역(직접인건비)"/>
      <sheetName val="토공(우물통,기타) "/>
      <sheetName val="시화점실행"/>
      <sheetName val="아파트 "/>
      <sheetName val="세부내역서(소방)"/>
      <sheetName val="점검내역서(data) (2)"/>
      <sheetName val="여흥"/>
      <sheetName val="대공종"/>
      <sheetName val="인건비 "/>
      <sheetName val="각형맨홀"/>
      <sheetName val="준공조서갑지"/>
      <sheetName val="공사예산하조서(O.K)"/>
      <sheetName val="960318-1"/>
      <sheetName val="부서현황"/>
      <sheetName val="Sheet6"/>
      <sheetName val="초기화면"/>
      <sheetName val="Assumptions"/>
      <sheetName val="2008년_CF"/>
      <sheetName val="AS복구"/>
      <sheetName val="중기터파기"/>
      <sheetName val="변수값"/>
      <sheetName val="중기상차"/>
      <sheetName val="GI-LIST"/>
      <sheetName val="1련,2련"/>
      <sheetName val="변품8-37"/>
      <sheetName val="부안변전"/>
      <sheetName val="화산경계"/>
      <sheetName val="JUCKEYK"/>
      <sheetName val="재료"/>
      <sheetName val="PAN"/>
      <sheetName val="9-1차이내역"/>
      <sheetName val="PROJECT_BR_x0000__x0000_Ԁ_x0000_쀀槞_x0005__x0000__x0000__x0000_Ā"/>
      <sheetName val="PROJECT_BR_x0000__x0000_Ԁ_x0000_䀀蘾_x0005__x0000__x0000__x0000_Ā"/>
      <sheetName val="PROJECT_BR_x0000__x0000_Ԁ_x0000_䀀襝_x0003__x0000__x0000__x0000_Ā"/>
      <sheetName val="PROJECT_BR_x0000__x0000_Ԁ_x0000_䀀ࡍ_x0003__x0000__x0000__x0000_Ā"/>
      <sheetName val="99_조정금액"/>
      <sheetName val="TRE_TABLE"/>
      <sheetName val="단가_및_재료비"/>
      <sheetName val="공내역"/>
      <sheetName val="조명시설"/>
      <sheetName val="연결임시"/>
      <sheetName val="기성내역"/>
      <sheetName val="PA_bom"/>
      <sheetName val="GRD_bom"/>
      <sheetName val="Light_bom"/>
      <sheetName val="Rcecp_bom"/>
      <sheetName val="TRAY_bom"/>
      <sheetName val="TEL_bom"/>
      <sheetName val="DESIGN_CRITERIA"/>
      <sheetName val="영흥TL(UP,DOWN)_"/>
      <sheetName val="계산내역서"/>
      <sheetName val="소방계갑"/>
      <sheetName val="향후예상"/>
      <sheetName val="96갑지"/>
      <sheetName val="MSQ"/>
      <sheetName val="CABLE SIZE-3"/>
      <sheetName val="공정코드"/>
      <sheetName val="적용토목"/>
      <sheetName val="산출기초"/>
      <sheetName val="간접1"/>
      <sheetName val=" 소방공사 산출근거"/>
      <sheetName val="전체"/>
      <sheetName val="XXXXXX"/>
      <sheetName val="표준건축비"/>
      <sheetName val="SHL"/>
      <sheetName val="신표지1"/>
      <sheetName val="노무비단가"/>
      <sheetName val="F-Assump"/>
      <sheetName val="Q-Data"/>
      <sheetName val="Y-Data"/>
      <sheetName val="CapEx"/>
      <sheetName val="단위량"/>
      <sheetName val="재료집계표2"/>
      <sheetName val="토적집계표"/>
      <sheetName val="5.일위대가"/>
      <sheetName val="2.단가산출서(총괄)"/>
      <sheetName val="내역을"/>
      <sheetName val="설계변경(수정전)"/>
      <sheetName val="비탈면보호공수량산출"/>
      <sheetName val="1.2.1 마루높이결정"/>
      <sheetName val="비계,CON'C"/>
      <sheetName val="제잡비집계"/>
      <sheetName val="안성방향(시점)"/>
      <sheetName val="일위대가시트"/>
      <sheetName val="CON포장수량"/>
      <sheetName val="CONUNIT"/>
      <sheetName val="공사비증감"/>
      <sheetName val="참조자료"/>
      <sheetName val="통신물량"/>
      <sheetName val="배관물량(강,동관)"/>
      <sheetName val="수량산출서"/>
      <sheetName val="sum"/>
      <sheetName val="품셈"/>
      <sheetName val="공무2과"/>
      <sheetName val="충남 (2)"/>
      <sheetName val="동일대내"/>
      <sheetName val="신길1동"/>
      <sheetName val="ASP포장"/>
      <sheetName val="D-623D"/>
      <sheetName val="일위대가(1)"/>
      <sheetName val="기계경비일람"/>
      <sheetName val="제출견적(을)"/>
      <sheetName val="VENDOR LIST"/>
      <sheetName val="공통비"/>
      <sheetName val="Manual Valve List"/>
      <sheetName val="98수문일위"/>
      <sheetName val="반중력식옹벽3.5"/>
      <sheetName val="내역서_(2)1"/>
      <sheetName val="일위대가__(2)1"/>
      <sheetName val="원가계산서(최초)_(2)1"/>
      <sheetName val="집계표_(2)1"/>
      <sheetName val="일위대가목록표_(2)1"/>
      <sheetName val="자금집행_현황1"/>
      <sheetName val="노임대장_(2)1"/>
      <sheetName val="노임대장_(3)1"/>
      <sheetName val="소방계갑_1"/>
      <sheetName val="남양시작동자105노65기1_3화1_21"/>
      <sheetName val="Sheet1_(2)1"/>
      <sheetName val="관기성공_내1"/>
      <sheetName val="총_원가계산1"/>
      <sheetName val="CPM챠트_1"/>
      <sheetName val="BSD_(2)1"/>
      <sheetName val="준검_내역서1"/>
      <sheetName val="Project_Brief1"/>
      <sheetName val="1_설계조건1"/>
      <sheetName val="1공구_건정토건_토공1"/>
      <sheetName val="11_자재단가1"/>
      <sheetName val="산재_안전1"/>
      <sheetName val="노무비_경비1"/>
      <sheetName val="관음목장(제출용)자105인97_51"/>
      <sheetName val="PROJECT_BRIEF(EX_NEW)1"/>
      <sheetName val="입출재고현황_(2)1"/>
      <sheetName val="기계_도급내역서1"/>
      <sheetName val="96보완계획7_121"/>
      <sheetName val="단면_(2)1"/>
      <sheetName val="Summary_Sheets1"/>
      <sheetName val="IMPEADENCE_MAP_취수장1"/>
      <sheetName val="3_공통공사대비1"/>
      <sheetName val="조도계산서_(도서)"/>
      <sheetName val="04_계약내역서_xlsx"/>
      <sheetName val="TH_VL,_NC,_DDHT_Thanhphuoc"/>
      <sheetName val="FB25JN"/>
      <sheetName val="부대공사"/>
      <sheetName val="Tool"/>
      <sheetName val="주요재료비(원본)"/>
      <sheetName val="PROJECT_BR_x0000__x0000_Ԁ_x0000_耀Ц_x0003__x0000__x0000__x0000_Ā"/>
      <sheetName val="부하"/>
      <sheetName val="APT"/>
      <sheetName val="변경총괄지(1)"/>
      <sheetName val="과천MAIN"/>
      <sheetName val="CCC"/>
      <sheetName val="원본(01~02)"/>
      <sheetName val="다곡2교"/>
      <sheetName val="다이나믹"/>
      <sheetName val="통통"/>
      <sheetName val="베스트호두"/>
      <sheetName val="경비2내역"/>
      <sheetName val="방송(체육관)"/>
      <sheetName val="부관夂泿ꠀ祪"/>
      <sheetName val="부관夂泿　蘅"/>
      <sheetName val="부관夂泿䠀㬓"/>
      <sheetName val="부관夂泿_xd800_뾀"/>
      <sheetName val="부관夂泿耀쌦"/>
      <sheetName val="T-LIST"/>
      <sheetName val="beerflow"/>
      <sheetName val="자재단가"/>
      <sheetName val="노임단가 "/>
      <sheetName val="screw_bolt"/>
      <sheetName val="COVER-P"/>
      <sheetName val="MAIN"/>
      <sheetName val="시가지우회도로공내역서"/>
      <sheetName val="가감수량"/>
      <sheetName val="날개벽(좌,우=60도-4개)"/>
      <sheetName val="입력DATA"/>
      <sheetName val="바닥판"/>
      <sheetName val="하수급견적대비"/>
      <sheetName val=""/>
      <sheetName val="목재동바리"/>
      <sheetName val="산출내역서"/>
      <sheetName val="401"/>
      <sheetName val="ITEM"/>
      <sheetName val="오산갈곳"/>
      <sheetName val="교량data"/>
      <sheetName val="국내조달(통합-1)"/>
      <sheetName val="대로근거"/>
      <sheetName val="중로근거"/>
      <sheetName val="소업1교"/>
      <sheetName val="전체내역"/>
      <sheetName val="매크로"/>
      <sheetName val="터파기및재료"/>
      <sheetName val="000000"/>
      <sheetName val="평3"/>
      <sheetName val="내역(구틽繘ԯ"/>
      <sheetName val="내역(구׽_x0000_缀"/>
      <sheetName val="점별(추정)"/>
      <sheetName val="빌딩 안내"/>
      <sheetName val="건축원가"/>
      <sheetName val="대구파크쿨링타워"/>
      <sheetName val="집계표(육상)"/>
      <sheetName val="SCHEDULE"/>
      <sheetName val="3.단가산출서"/>
      <sheetName val="4.일위산출"/>
      <sheetName val="50"/>
      <sheetName val="교대시점"/>
      <sheetName val="소요자재 "/>
      <sheetName val="일위대가(목록)"/>
      <sheetName val="산근(목록)"/>
      <sheetName val="재료비"/>
      <sheetName val="이형관중량"/>
      <sheetName val="송정-증포간  계약내역서"/>
      <sheetName val="옥외등신설"/>
      <sheetName val="저케CV22신설"/>
      <sheetName val="저케CV38신설"/>
      <sheetName val="저케CV8신설"/>
      <sheetName val="접지3종"/>
      <sheetName val="바_한일양산1"/>
      <sheetName val="별표_1"/>
      <sheetName val="중기조종사_단위단가1"/>
      <sheetName val="파일항타_(2)1"/>
      <sheetName val="3_바닥판설계1"/>
      <sheetName val="내__역__서1"/>
      <sheetName val="1995년_섹터별_매출1"/>
      <sheetName val="돌담교_상부수량1"/>
      <sheetName val="설_계1"/>
      <sheetName val="2_유지보수비1"/>
      <sheetName val="2_가정단면1"/>
      <sheetName val="경율산정_XLS"/>
      <sheetName val="제출내역_(2)"/>
      <sheetName val="토_적_표"/>
      <sheetName val="소방일위_"/>
      <sheetName val="TOWER_12TON"/>
      <sheetName val="TOWER_10TON"/>
      <sheetName val="Sheet1_(3)1"/>
      <sheetName val="BASIC_(2)1"/>
      <sheetName val="자__재1"/>
      <sheetName val="s_v"/>
      <sheetName val="전차선로_물량표"/>
      <sheetName val="1_우편집중내역서"/>
      <sheetName val="P_M_별1"/>
      <sheetName val="BSD__2_"/>
      <sheetName val="1_취수장"/>
      <sheetName val="6PILE__(돌출)"/>
      <sheetName val="기성(1차)_"/>
      <sheetName val="8_PILE__(돌출)"/>
      <sheetName val="광통신_견적내역서1"/>
      <sheetName val="2004_연결"/>
      <sheetName val="장비_(2)"/>
      <sheetName val="2_3지지력"/>
      <sheetName val="4_하중산정"/>
      <sheetName val="2_대외공문"/>
      <sheetName val="1__설계조건_2_단면가정_3__하중계산"/>
      <sheetName val="DATA_입력란"/>
      <sheetName val="플랜트_설치"/>
      <sheetName val="9_자재단가"/>
      <sheetName val="7_산출집계"/>
      <sheetName val="2000_05"/>
      <sheetName val="점검내역서(data)_(2)"/>
      <sheetName val="토공(우물통,기타)_"/>
      <sheetName val="기둥(하중)"/>
      <sheetName val="cost (05.09.23)"/>
      <sheetName val="자동제어"/>
      <sheetName val="02"/>
      <sheetName val="03"/>
      <sheetName val="05"/>
      <sheetName val="06"/>
      <sheetName val="07"/>
      <sheetName val="08"/>
      <sheetName val="09"/>
      <sheetName val="10"/>
      <sheetName val="12"/>
      <sheetName val="일수누계_참조"/>
      <sheetName val="청넋뛀"/>
      <sheetName val="PROJECT_BR"/>
      <sheetName val="영동(D)"/>
      <sheetName val="일위㨁갮  (2)"/>
      <sheetName val="공정표"/>
      <sheetName val="2_유ø_x0000_Ԁ_x0000_"/>
      <sheetName val="건축내역서"/>
      <sheetName val="ilch"/>
      <sheetName val="J01"/>
      <sheetName val="내䠀퍕턀"/>
      <sheetName val="12V956"/>
      <sheetName val="유림골조"/>
      <sheetName val="합계금액"/>
      <sheetName val="CAL"/>
      <sheetName val="계화배수(3대)"/>
      <sheetName val="수량_작성"/>
      <sheetName val="수량집계(본역사)"/>
      <sheetName val="수량집계(임시역사)"/>
      <sheetName val="단가목록"/>
      <sheetName val="일위(PN)"/>
      <sheetName val="공사비예산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sheetData sheetId="814"/>
      <sheetData sheetId="815"/>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efreshError="1"/>
      <sheetData sheetId="1040"/>
      <sheetData sheetId="1041" refreshError="1"/>
      <sheetData sheetId="1042"/>
      <sheetData sheetId="1043"/>
      <sheetData sheetId="1044"/>
      <sheetData sheetId="1045"/>
      <sheetData sheetId="1046"/>
      <sheetData sheetId="1047"/>
      <sheetData sheetId="1048"/>
      <sheetData sheetId="1049"/>
      <sheetData sheetId="1050"/>
      <sheetData sheetId="1051"/>
      <sheetData sheetId="1052" refreshError="1"/>
      <sheetData sheetId="1053" refreshError="1"/>
      <sheetData sheetId="1054" refreshError="1"/>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내역"/>
      <sheetName val="99양배 (2)"/>
      <sheetName val="문화농문 (2)"/>
      <sheetName val="99양배"/>
      <sheetName val="문화농문"/>
      <sheetName val="사업수지예산서"/>
      <sheetName val="설계개요"/>
      <sheetName val="총괄"/>
      <sheetName val="전기"/>
      <sheetName val="사통"/>
      <sheetName val="구천"/>
      <sheetName val="집계표"/>
      <sheetName val="98NS-N"/>
      <sheetName val="목차"/>
      <sheetName val="입상내역"/>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단면가정"/>
      <sheetName val="#REF"/>
      <sheetName val="공통가설"/>
      <sheetName val="1월"/>
      <sheetName val="Module1"/>
      <sheetName val="Sheet1"/>
      <sheetName val="표지"/>
      <sheetName val="목차"/>
      <sheetName val="1. 공사개요"/>
      <sheetName val="2. 현장기구조직표"/>
      <sheetName val="3. 공사진행[터,토,구]"/>
      <sheetName val="4. 투자대비"/>
      <sheetName val="5. 실행대비"/>
      <sheetName val="6. 금월분 투자대비"/>
      <sheetName val="2002년도 사업계획서"/>
      <sheetName val="결재란"/>
      <sheetName val="산출내역서"/>
      <sheetName val="현장관리비"/>
      <sheetName val="DANGA"/>
      <sheetName val="원가계산서"/>
      <sheetName val="Macro2"/>
      <sheetName val="Macro1"/>
      <sheetName val="esco"/>
      <sheetName val="1,2공구원가계산서"/>
      <sheetName val="2공구산출내역"/>
      <sheetName val="1공구산출내역서"/>
      <sheetName val="MOTOR"/>
      <sheetName val="내역"/>
      <sheetName val="97년 추정"/>
      <sheetName val="정부노임단가"/>
      <sheetName val="별표 "/>
      <sheetName val="노임이"/>
      <sheetName val="bid"/>
      <sheetName val="전체"/>
      <sheetName val="사급자재"/>
      <sheetName val="원가서"/>
      <sheetName val="간선계산"/>
      <sheetName val="적격심사표"/>
      <sheetName val="PROJECT BRIEF(EX.NEW)"/>
      <sheetName val="실행철강하도"/>
      <sheetName val="전기"/>
      <sheetName val="유치원내역"/>
      <sheetName val="신규 수주분(사용자 정의)"/>
      <sheetName val="입찰안"/>
      <sheetName val="CODE"/>
      <sheetName val="간접비계산"/>
      <sheetName val="일위대가"/>
      <sheetName val="전차선로 물량표"/>
      <sheetName val="K-16 (실행)"/>
      <sheetName val="입찰"/>
      <sheetName val="현경"/>
      <sheetName val="총괄내역서"/>
      <sheetName val="b_balju"/>
      <sheetName val="직공비"/>
      <sheetName val="BSD (2)"/>
      <sheetName val="공문"/>
      <sheetName val="일반공사"/>
      <sheetName val="재료집계"/>
      <sheetName val="대치판정"/>
      <sheetName val="자재일위(경)"/>
      <sheetName val="Sheet5"/>
      <sheetName val="COPING"/>
      <sheetName val="소야공정계획표"/>
      <sheetName val="건              축"/>
      <sheetName val="laroux"/>
      <sheetName val="일위,한전"/>
      <sheetName val="단가조사서"/>
      <sheetName val="1. 가로등 설치공사(2공구)"/>
      <sheetName val="내역서 (2)"/>
      <sheetName val="노임단가"/>
      <sheetName val="수목단가"/>
      <sheetName val="시설수량표"/>
      <sheetName val="식재수량표"/>
      <sheetName val="자재단가"/>
      <sheetName val="을"/>
      <sheetName val="기성내역"/>
      <sheetName val="터파기및재료"/>
      <sheetName val="갑지"/>
      <sheetName val="공사원가계산서"/>
      <sheetName val="총내역서"/>
      <sheetName val="내역서"/>
      <sheetName val="관급내역서"/>
      <sheetName val="이전비내역서"/>
      <sheetName val="물량"/>
      <sheetName val="배선설계"/>
      <sheetName val="부하계산"/>
      <sheetName val="기초산출서"/>
      <sheetName val="장비단가산출"/>
      <sheetName val="강교(Sub)"/>
      <sheetName val="부대내역"/>
      <sheetName val="2000,9월 일위"/>
      <sheetName val="건축-물가변동"/>
      <sheetName val="수량산출"/>
      <sheetName val="공사개요"/>
      <sheetName val="조명율표"/>
      <sheetName val="2000.11월설계내역"/>
      <sheetName val="준검 내역서"/>
      <sheetName val="1.수,변전설비 (1차작업)"/>
      <sheetName val="2.옥외전력(침매함-수정-1차작업)"/>
      <sheetName val="3.옥외전력(사장교-수정-1차작업)"/>
      <sheetName val="4.인입선교체공사"/>
      <sheetName val="노임"/>
      <sheetName val="계약내역서"/>
      <sheetName val="NYS"/>
      <sheetName val="대림경상68억"/>
      <sheetName val="물가자료"/>
      <sheetName val="직노"/>
      <sheetName val="중기일위대가"/>
      <sheetName val="내역서(전기)"/>
      <sheetName val="연결임시"/>
      <sheetName val="9811"/>
      <sheetName val="집계표"/>
      <sheetName val="부표총괄"/>
      <sheetName val="인건비"/>
      <sheetName val="폐공처리 산출근거"/>
      <sheetName val="INPUT(덕도방향-시점)"/>
      <sheetName val="일위대가(1)"/>
      <sheetName val="단가표"/>
      <sheetName val="1.취수장"/>
      <sheetName val="원형맨홀수량"/>
      <sheetName val="유입량"/>
      <sheetName val="중기조종사 단위단가"/>
      <sheetName val="금리계산"/>
      <sheetName val="TYPE-A"/>
      <sheetName val="이월"/>
      <sheetName val="수량명세서"/>
      <sheetName val="토공유동표(전체.당초)"/>
      <sheetName val="제잡비"/>
      <sheetName val="중기명"/>
      <sheetName val="주민번호"/>
      <sheetName val="차액보증"/>
      <sheetName val="수량산출(계측)"/>
      <sheetName val="단가"/>
      <sheetName val="1유리"/>
      <sheetName val="투찰내역"/>
      <sheetName val="음료실행"/>
      <sheetName val="송라터널총괄"/>
      <sheetName val="여과지동"/>
      <sheetName val="기초자료"/>
      <sheetName val="배수내역"/>
      <sheetName val="지급자재"/>
      <sheetName val="건축내역"/>
      <sheetName val="일위"/>
      <sheetName val="DATE"/>
      <sheetName val="TOTAL"/>
      <sheetName val="일위(시설)"/>
      <sheetName val="기둥(원형)"/>
      <sheetName val="DATA"/>
      <sheetName val="시화점실행"/>
      <sheetName val="설계"/>
      <sheetName val="투찰"/>
      <sheetName val="신우"/>
      <sheetName val="인부신상자료"/>
      <sheetName val="원도급"/>
      <sheetName val="하도급"/>
      <sheetName val="조건표"/>
      <sheetName val="날개벽수량표"/>
      <sheetName val="V07_1NOIM2"/>
      <sheetName val="기초단가"/>
      <sheetName val="A1"/>
      <sheetName val="간 지1"/>
      <sheetName val="단가산출"/>
      <sheetName val="DATA 입력란"/>
      <sheetName val="분석투자 내역(광명)"/>
      <sheetName val="3CHBDC"/>
      <sheetName val="산출내역서집계표"/>
      <sheetName val="모래기초 (2)"/>
      <sheetName val="합계"/>
      <sheetName val="2"/>
      <sheetName val="9GNG운반"/>
      <sheetName val="3.공통공사대비"/>
      <sheetName val="7월11일"/>
      <sheetName val="TEST1"/>
      <sheetName val="토목품셈"/>
      <sheetName val="기본DATA"/>
      <sheetName val="을 2"/>
      <sheetName val="을 1"/>
      <sheetName val="근로자자료입력"/>
      <sheetName val="원형1호맨홀토공수량"/>
      <sheetName val="guard(mac)"/>
      <sheetName val="개산공사비"/>
      <sheetName val="4.2유효폭의 계산"/>
      <sheetName val="시점교대"/>
      <sheetName val="산수배수"/>
      <sheetName val="중간부"/>
      <sheetName val="교각1"/>
      <sheetName val="STEEL BOX 단면설계(SEC.8)"/>
      <sheetName val="사업계획1안"/>
      <sheetName val="포장공"/>
      <sheetName val="I.설계조건"/>
      <sheetName val="요율"/>
      <sheetName val="JUCK"/>
      <sheetName val="Sheet1 (2)"/>
      <sheetName val="현장별"/>
      <sheetName val="식재인부"/>
      <sheetName val="input"/>
      <sheetName val="SLAB&quot;1&quot;"/>
      <sheetName val="직원인원"/>
      <sheetName val="H-PILE수량집계"/>
      <sheetName val="4)유동표"/>
      <sheetName val="재료비"/>
      <sheetName val="보험료산출"/>
      <sheetName val="산출내역(4월)"/>
      <sheetName val="산출내역(5월) (2)"/>
      <sheetName val="봉천 7-2구역 재개발조합 현장"/>
      <sheetName val="데이타"/>
      <sheetName val="Sheet6"/>
      <sheetName val="기초입력"/>
      <sheetName val="3련 BOX"/>
      <sheetName val="결과조달"/>
      <sheetName val="직영2"/>
      <sheetName val="인원계획"/>
      <sheetName val="설계조건"/>
      <sheetName val="시노"/>
      <sheetName val="조작대(1연)"/>
      <sheetName val="설계예시"/>
      <sheetName val="9.1지하2층하부보"/>
      <sheetName val="JUCKEYK"/>
      <sheetName val="철콘견적"/>
      <sheetName val="일반토공견적"/>
      <sheetName val="3BL공동구 수량"/>
      <sheetName val="1단계"/>
      <sheetName val="국공유지및사유지"/>
      <sheetName val="실행변경(1차)"/>
      <sheetName val="복선-직선"/>
      <sheetName val="날개벽(시점좌측)"/>
      <sheetName val="XXXXXX"/>
      <sheetName val="업체별기성내역"/>
      <sheetName val="유림총괄"/>
      <sheetName val="첨부1"/>
      <sheetName val="운반공"/>
      <sheetName val="DATE2001"/>
      <sheetName val="평가데이터"/>
      <sheetName val="내역표지"/>
      <sheetName val="무담보1"/>
      <sheetName val="주관사업"/>
      <sheetName val="ETC"/>
      <sheetName val="수량집계"/>
      <sheetName val="LinerWt"/>
      <sheetName val="Grafenpa"/>
      <sheetName val="노무비 근거"/>
      <sheetName val="당초명세(평)"/>
      <sheetName val="2311-2"/>
      <sheetName val="2311-1"/>
      <sheetName val="97년추정손익계산서"/>
      <sheetName val="DS적용내역서"/>
      <sheetName val="영외수비2"/>
      <sheetName val="건축일위"/>
      <sheetName val="그라우팅일위"/>
      <sheetName val="Proposal"/>
      <sheetName val="°©Áö"/>
      <sheetName val="°ø»ç¿ø°¡°è»ê¼­"/>
      <sheetName val="ÃÑ³»¿ª¼­"/>
      <sheetName val="³»¿ª¼­"/>
      <sheetName val="ÀÏÀ§´ë°¡"/>
      <sheetName val="°ü±Þ³»¿ª¼­"/>
      <sheetName val="ÀÌÀüºñ³»¿ª¼­"/>
      <sheetName val="¹°·®"/>
      <sheetName val="¹è¼±¼³°è"/>
      <sheetName val="ºÎÇÏ°è»ê"/>
      <sheetName val="±âÃÊ»êÃâ¼­"/>
      <sheetName val="Àåºñ´Ü°¡»êÃâ"/>
      <sheetName val="예정(3)"/>
      <sheetName val="동원(3)"/>
      <sheetName val="날개벽"/>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일위목록"/>
      <sheetName val="하부철근수량"/>
      <sheetName val="DAN"/>
      <sheetName val="백호우계수"/>
      <sheetName val="일위대가(건축)"/>
      <sheetName val="제출내역 (2)"/>
      <sheetName val="교량전기"/>
      <sheetName val="ABUT수량-A1"/>
      <sheetName val="토사(PE)"/>
      <sheetName val="단"/>
      <sheetName val="변경도급"/>
      <sheetName val="일위_파일"/>
      <sheetName val="_REF"/>
      <sheetName val="청주(철골발주의뢰서)"/>
      <sheetName val="48일위"/>
      <sheetName val="49일위"/>
      <sheetName val="22일위"/>
      <sheetName val="변압기 및 발전기 용량"/>
      <sheetName val="단가(1)"/>
      <sheetName val="초기화면"/>
      <sheetName val="관급자재"/>
      <sheetName val="총 원가계산"/>
      <sheetName val="노무비"/>
      <sheetName val="입고"/>
      <sheetName val="결재갑지"/>
      <sheetName val="신표지1"/>
      <sheetName val="터널조도"/>
      <sheetName val="Sheet3"/>
      <sheetName val="현황CODE"/>
      <sheetName val="손익현황"/>
      <sheetName val="단가비교표"/>
      <sheetName val="안정검토(온1)"/>
      <sheetName val="수량산출서"/>
      <sheetName val="설계내역서"/>
      <sheetName val="공내역"/>
      <sheetName val="공통단가"/>
      <sheetName val="운반비"/>
      <sheetName val="2000양배"/>
      <sheetName val="일위_한전"/>
      <sheetName val="설계기준"/>
      <sheetName val="내역1"/>
      <sheetName val="건축"/>
      <sheetName val="철거산출근거"/>
      <sheetName val="1__가로등_설치공사(2공구)"/>
      <sheetName val="내역서_(2)"/>
      <sheetName val="소포내역 (2)"/>
      <sheetName val="마산방향철근집계"/>
      <sheetName val="진주방향"/>
      <sheetName val="마산방향"/>
      <sheetName val="7단가"/>
      <sheetName val="BEND LOSS"/>
      <sheetName val="ilch"/>
      <sheetName val="BEND_LOSS"/>
      <sheetName val="한강운반비"/>
      <sheetName val="의왕내역"/>
      <sheetName val="공사비"/>
      <sheetName val="계좌번호"/>
      <sheetName val="공사현황 "/>
      <sheetName val="투입현황"/>
      <sheetName val="중,재,유청구"/>
      <sheetName val="직영"/>
      <sheetName val="투입현황 (LG)"/>
      <sheetName val="중기가동"/>
      <sheetName val="외주기성(이재남)"/>
      <sheetName val="사토운반"/>
      <sheetName val="외주모작투입"/>
      <sheetName val="외주공제현황"/>
      <sheetName val="용역 (2)"/>
      <sheetName val="목공"/>
      <sheetName val="철근"/>
      <sheetName val="이상헌"/>
      <sheetName val="경유사용내역  "/>
      <sheetName val="휘발유사용내역   (2)"/>
      <sheetName val="FORM-0"/>
      <sheetName val="SHL"/>
      <sheetName val="말뚝지지력산정"/>
      <sheetName val="예산결제란"/>
      <sheetName val="설계명세서"/>
      <sheetName val="실행내역"/>
      <sheetName val="돌담교 상부수량"/>
      <sheetName val="도급"/>
      <sheetName val="증감대비"/>
      <sheetName val="관급자재대"/>
      <sheetName val="국내"/>
      <sheetName val="코드표"/>
      <sheetName val="(포장)BOQ-실적공사"/>
      <sheetName val="입출재고현황 (2)"/>
      <sheetName val="포장공수량집계표"/>
      <sheetName val="장비가동"/>
      <sheetName val="K1자재(3차등)"/>
      <sheetName val="입력DATA"/>
      <sheetName val="주빔의 설계"/>
      <sheetName val="JOIN(2span)"/>
      <sheetName val="바닥판"/>
      <sheetName val="철근량산정및사용성검토"/>
      <sheetName val="A LINE"/>
      <sheetName val="빗물받이(910-510-410)"/>
      <sheetName val="룡전상부"/>
      <sheetName val="토목단가"/>
      <sheetName val="부대tu"/>
      <sheetName val="공정집계_국별"/>
      <sheetName val="기계"/>
      <sheetName val="정화조"/>
      <sheetName val="조경"/>
      <sheetName val="토목"/>
      <sheetName val="교대(A1-A2)"/>
      <sheetName val="3.하중산정4.지지력"/>
      <sheetName val="견적"/>
      <sheetName val="4차원가계산서"/>
      <sheetName val="플랜트 설치"/>
      <sheetName val="A-4"/>
      <sheetName val="1.설계조건"/>
      <sheetName val="원가"/>
      <sheetName val="감가상각"/>
      <sheetName val="추가예산"/>
      <sheetName val="기흥하도용"/>
      <sheetName val="일용직"/>
      <sheetName val="ITEM"/>
      <sheetName val="토공(1)"/>
      <sheetName val="2000년1차"/>
      <sheetName val="견적대비표"/>
      <sheetName val="집수정(600-700)"/>
      <sheetName val="실행간접비용"/>
      <sheetName val="기술부 VENDOR LIST"/>
      <sheetName val="화재 탐지 설비"/>
      <sheetName val="원가계산서(변경)"/>
      <sheetName val="단락전류-A"/>
      <sheetName val="갈현동"/>
      <sheetName val="인건-측정"/>
      <sheetName val="산출7-본선2"/>
      <sheetName val="산출7-본선3"/>
      <sheetName val="원가계산서 "/>
      <sheetName val="샘플표지"/>
      <sheetName val="IT-BAT"/>
      <sheetName val="설명"/>
      <sheetName val="건축내역서"/>
      <sheetName val="설비내역서"/>
      <sheetName val="전기내역서"/>
      <sheetName val="표지 (2)"/>
      <sheetName val="외주"/>
      <sheetName val="Sheet2"/>
      <sheetName val="견적율"/>
      <sheetName val="일위대가표"/>
      <sheetName val="주형"/>
      <sheetName val="자탐"/>
      <sheetName val="6호기"/>
      <sheetName val="평교-내역"/>
      <sheetName val="2.대외공문"/>
      <sheetName val="일위대가(가설)"/>
      <sheetName val="견적단가"/>
      <sheetName val="공구원가계산"/>
      <sheetName val="AS복구"/>
      <sheetName val="중기터파기"/>
      <sheetName val="변수값"/>
      <sheetName val="중기상차"/>
      <sheetName val="노임(1차)"/>
      <sheetName val="DT"/>
      <sheetName val="롤러"/>
      <sheetName val="BH"/>
      <sheetName val="펌프차타설"/>
      <sheetName val="매립"/>
      <sheetName val="산업개발안내서"/>
      <sheetName val="타공종이기"/>
      <sheetName val="유림골조"/>
      <sheetName val="Sheet13"/>
      <sheetName val="Sheet14"/>
      <sheetName val="전기자료"/>
      <sheetName val="POL6차-PIPING"/>
      <sheetName val="2000.11¿ù¼³°è³»¿ª"/>
      <sheetName val="ÁØ°Ë ³»¿ª¼­"/>
      <sheetName val="BQ"/>
      <sheetName val="woo(mac)"/>
      <sheetName val="TRE TABLE"/>
      <sheetName val="C1ㅇ"/>
      <sheetName val="tong du toan"/>
      <sheetName val="48수량"/>
      <sheetName val="1SPAN"/>
      <sheetName val="산근"/>
      <sheetName val="일위대가목차"/>
      <sheetName val="부안일위"/>
      <sheetName val="링크해지용"/>
      <sheetName val="기본단가표"/>
      <sheetName val="일위집계표"/>
      <sheetName val="입력"/>
      <sheetName val="STBOX"/>
      <sheetName val="기준액"/>
      <sheetName val="단가일람"/>
      <sheetName val="조경일람"/>
      <sheetName val="참조-(1)"/>
      <sheetName val="토공,철콘"/>
      <sheetName val="비목군분류일위"/>
      <sheetName val="금광1터널"/>
      <sheetName val="1안"/>
      <sheetName val="주소록"/>
      <sheetName val="원가계산"/>
      <sheetName val="동해title"/>
      <sheetName val="TEL"/>
      <sheetName val="CTEMCOST"/>
      <sheetName val="I一般比"/>
      <sheetName val="49수량"/>
      <sheetName val="예비품"/>
      <sheetName val="실행예산"/>
      <sheetName val="인사자료총집계"/>
      <sheetName val="2000_11월설계내역"/>
      <sheetName val="준검_내역서"/>
      <sheetName val="1_수,변전설비_(1차작업)"/>
      <sheetName val="2_옥외전력(침매함-수정-1차작업)"/>
      <sheetName val="3_옥외전력(사장교-수정-1차작업)"/>
      <sheetName val="4_인입선교체공사"/>
      <sheetName val="2000,9월_일위"/>
      <sheetName val="현장관리비 산출내역"/>
      <sheetName val="약품설비"/>
      <sheetName val="N賃率-職"/>
      <sheetName val="코드"/>
      <sheetName val="2003상반기노임기준"/>
      <sheetName val="Y-WORK"/>
      <sheetName val="2000전체분"/>
      <sheetName val="가로등"/>
      <sheetName val="관로분포도"/>
      <sheetName val="MACRO(MCC)"/>
      <sheetName val="LOPCALC"/>
      <sheetName val="설계서(7)"/>
      <sheetName val="관급"/>
      <sheetName val="CC16-내역서"/>
      <sheetName val="Customer Databas"/>
      <sheetName val="조도계산서1"/>
      <sheetName val="보건노"/>
      <sheetName val="을지"/>
      <sheetName val="SG"/>
      <sheetName val="자동제어"/>
      <sheetName val="내역서01"/>
      <sheetName val="에너지동"/>
      <sheetName val="토공집계표"/>
      <sheetName val="상 부"/>
      <sheetName val="발전기"/>
      <sheetName val="GEN"/>
      <sheetName val="Sheet9"/>
      <sheetName val="암거단위"/>
      <sheetName val="MAT_N048"/>
      <sheetName val="본체"/>
      <sheetName val="원가계산서-총괄"/>
      <sheetName val="직재"/>
      <sheetName val="재집"/>
      <sheetName val="FAX표지 (2)"/>
      <sheetName val="공종별집계표"/>
      <sheetName val="예산명세서"/>
      <sheetName val="자료입력"/>
      <sheetName val="CM 1"/>
      <sheetName val="방지책개소별명세"/>
      <sheetName val="PL단가산정"/>
      <sheetName val="그림"/>
      <sheetName val="그림2"/>
      <sheetName val="골조시행"/>
      <sheetName val="간접"/>
      <sheetName val="환경기계공정표 (3)"/>
      <sheetName val="예산총괄"/>
      <sheetName val="건축명"/>
      <sheetName val="기계명"/>
      <sheetName val="전기명"/>
      <sheetName val="토목명"/>
      <sheetName val="건축공정"/>
      <sheetName val="방진공정"/>
      <sheetName val="조경공정"/>
      <sheetName val="수량산출(음암)"/>
      <sheetName val="발주설계서(당초)"/>
      <sheetName val="공사비 증감 내역서"/>
      <sheetName val="9509"/>
      <sheetName val="기안"/>
      <sheetName val="공통(20-91)"/>
      <sheetName val="하수급견적대비"/>
      <sheetName val="99노임기준"/>
      <sheetName val="경산"/>
      <sheetName val="실행"/>
      <sheetName val="aa"/>
      <sheetName val="공사내역서(을)실행"/>
      <sheetName val="COST"/>
      <sheetName val="적용토목"/>
      <sheetName val="JA8-4"/>
      <sheetName val="횡배수관집현황(2공구)"/>
      <sheetName val="광혁기성"/>
      <sheetName val="냉천부속동"/>
      <sheetName val="간접비"/>
      <sheetName val="설 계"/>
      <sheetName val="CIVIL"/>
      <sheetName val="연부97-1"/>
      <sheetName val="갑지1"/>
      <sheetName val="01"/>
      <sheetName val="내역서 제출"/>
      <sheetName val="기계경비일람"/>
      <sheetName val="설직재-1"/>
      <sheetName val="EJ"/>
      <sheetName val="기자재대비표"/>
      <sheetName val="중기사용료"/>
      <sheetName val="단가대비표"/>
      <sheetName val="실행내역 "/>
      <sheetName val="MYUN(MAC)"/>
      <sheetName val="tggwan(mac)"/>
      <sheetName val="suk(mac)"/>
      <sheetName val="연습"/>
      <sheetName val="BOQ-Summary_Form A1"/>
      <sheetName val="BOQ-Summary_Form A2"/>
      <sheetName val="BOQ-Summary_Form A3"/>
      <sheetName val="Attachment_A"/>
      <sheetName val="elect QC"/>
      <sheetName val="Quezon"/>
      <sheetName val="bulcan"/>
      <sheetName val="Bulacan"/>
      <sheetName val="자단"/>
      <sheetName val="주안3차A-A"/>
      <sheetName val="손익분석"/>
      <sheetName val="주경기-오배수"/>
      <sheetName val="ÀÏÀ§,ÇÑÀü"/>
      <sheetName val="¿ø°¡°è»ê¼­"/>
      <sheetName val="´Ü°¡Á¶»ç¼­"/>
      <sheetName val="1. °¡·Îµî ¼³Ä¡°ø»ç(2°ø±¸)"/>
      <sheetName val="³»¿ª¼­ (2)"/>
      <sheetName val="Ã¶°Å»êÃâ±Ù°Å"/>
      <sheetName val="Àü±â"/>
      <sheetName val="2F 회의실견적(5_14 일대)"/>
      <sheetName val="맨홀수량산출"/>
      <sheetName val=" 갑지"/>
      <sheetName val="금융비용"/>
      <sheetName val="변경내역"/>
      <sheetName val="수원역(전체분)설계서"/>
      <sheetName val="TOT"/>
      <sheetName val="Summary Sheets"/>
      <sheetName val="하중"/>
      <sheetName val="9-1차이내역"/>
      <sheetName val="AILC004"/>
      <sheetName val="Tables"/>
      <sheetName val="단가조사-2"/>
      <sheetName val="ⴭⴭⴭⴭ"/>
      <sheetName val="2006기계경비산출표"/>
      <sheetName val="실행(표지,갑,을)"/>
      <sheetName val="통신단가조사"/>
      <sheetName val="98수문일위"/>
      <sheetName val="설계내역"/>
      <sheetName val="(A)내역서"/>
      <sheetName val="수량산출(수평맹암거)"/>
      <sheetName val="정보매체A동"/>
      <sheetName val="982월원안"/>
      <sheetName val="1.수인터널"/>
      <sheetName val="평가내역"/>
      <sheetName val="001"/>
      <sheetName val="세부내역"/>
      <sheetName val="예산변경사항"/>
      <sheetName val="당초"/>
      <sheetName val="전기혼잡제경비(45)"/>
      <sheetName val="G.R300경비"/>
      <sheetName val="VXXXXXX"/>
      <sheetName val="실내기 사양 (부경대)"/>
      <sheetName val="설계예산서"/>
      <sheetName val="말고개터널조명전압강하"/>
      <sheetName val="전선 및 전선관"/>
      <sheetName val="문학간접"/>
      <sheetName val="C3"/>
      <sheetName val="D&amp;P특기사항"/>
      <sheetName val="빌딩 안내"/>
      <sheetName val="접지수량"/>
      <sheetName val="과세표준율-2"/>
      <sheetName val="면적분양가"/>
      <sheetName val="분양면적(1123)"/>
      <sheetName val="출력소스"/>
      <sheetName val="금액"/>
      <sheetName val="P-산#1-1(WOWA1)"/>
      <sheetName val="단가산출서(기계)"/>
      <sheetName val="Macro(차단기)"/>
      <sheetName val="총괄"/>
      <sheetName val="106C0300"/>
      <sheetName val="공사비집계"/>
      <sheetName val="Front"/>
      <sheetName val="wall"/>
      <sheetName val="경상비"/>
      <sheetName val="학생내역"/>
      <sheetName val="21301동"/>
      <sheetName val="Ekog10"/>
      <sheetName val="AHU집계"/>
      <sheetName val="공조기휀"/>
      <sheetName val="공조기"/>
      <sheetName val="A"/>
      <sheetName val="약품공급2"/>
      <sheetName val="Upgrades pricing"/>
      <sheetName val="토목변경"/>
      <sheetName val="b_balju_cho"/>
      <sheetName val="설비공사"/>
      <sheetName val="품셈총괄표"/>
      <sheetName val="(14)전기품셈정산"/>
      <sheetName val="(12)전기경비"/>
      <sheetName val="날개벽(TYPE1)"/>
      <sheetName val="시중노임(공사)"/>
      <sheetName val="가감수량"/>
      <sheetName val="일위대가(목록)"/>
      <sheetName val="3.골재원검토의견서 갑지"/>
      <sheetName val="기초자료입력"/>
      <sheetName val="김남권내역9"/>
      <sheetName val="TDI ISBL"/>
      <sheetName val="M_F"/>
      <sheetName val="Graph (LGEN)"/>
      <sheetName val="out_prog"/>
      <sheetName val="선적schedule (2)"/>
      <sheetName val="산#3-1"/>
      <sheetName val="산#3-2"/>
      <sheetName val="산#3-2-2"/>
      <sheetName val="RFP002"/>
      <sheetName val="TIE-INS"/>
      <sheetName val="계수시트"/>
      <sheetName val="3.바닥판설계"/>
      <sheetName val="경비"/>
      <sheetName val="Baby일위대가"/>
      <sheetName val="원가집계"/>
      <sheetName val="대리점주소록(0208)"/>
      <sheetName val="견"/>
      <sheetName val="지구단위계획"/>
      <sheetName val="관계주식명세"/>
      <sheetName val="초류종자살포"/>
      <sheetName val="단가(보완)"/>
      <sheetName val="대가 (보완)"/>
      <sheetName val="단가산출서"/>
      <sheetName val="직접비"/>
      <sheetName val="주요항목별"/>
      <sheetName val="산출2-기기동력"/>
      <sheetName val="정공공사"/>
      <sheetName val="구체"/>
      <sheetName val="좌측날개벽"/>
      <sheetName val="우측날개벽"/>
      <sheetName val="덕소내역"/>
      <sheetName val="S.중기사용료"/>
      <sheetName val="입력란"/>
      <sheetName val="97노임단가"/>
      <sheetName val="금액내역서"/>
      <sheetName val="STORAGE"/>
      <sheetName val="관기성공.내"/>
      <sheetName val="우수"/>
      <sheetName val="숫자"/>
      <sheetName val="착공계"/>
      <sheetName val="현장대리인계"/>
      <sheetName val="위임장"/>
      <sheetName val="안전관리지정계"/>
      <sheetName val="기술요원계"/>
      <sheetName val="예정공정표"/>
      <sheetName val="안전관리계획서"/>
      <sheetName val="안전관리계획안"/>
      <sheetName val="안전관리 각서"/>
      <sheetName val="안전교육계획"/>
      <sheetName val="재직증명서"/>
      <sheetName val="경력증명서"/>
      <sheetName val="단위단가"/>
      <sheetName val="45,46"/>
      <sheetName val="단위가격"/>
      <sheetName val="일반수량총괄"/>
      <sheetName val="단가 및 재료비"/>
      <sheetName val="교통대책내역"/>
      <sheetName val="1차증가원가계산"/>
      <sheetName val="가공비"/>
      <sheetName val="각형맨홀"/>
      <sheetName val="설계서(본관)"/>
      <sheetName val="내역서1"/>
      <sheetName val="견적조건"/>
      <sheetName val="갑지(추정)"/>
      <sheetName val="자료"/>
      <sheetName val="간선"/>
      <sheetName val="전압"/>
      <sheetName val="조도"/>
      <sheetName val="동력"/>
      <sheetName val="접속도로"/>
      <sheetName val="위치조서"/>
      <sheetName val="담장산출"/>
      <sheetName val="2_대외공문"/>
      <sheetName val="총_원가계산"/>
      <sheetName val="현장지지물물량"/>
      <sheetName val="산출(전주P7)"/>
      <sheetName val="몰탈재료산출"/>
      <sheetName val="영업.일1"/>
      <sheetName val="3차설계"/>
      <sheetName val="품셈집계표"/>
      <sheetName val="자재조사표(참고용)"/>
      <sheetName val="일반부표집계표"/>
      <sheetName val="PW3"/>
      <sheetName val="PW4"/>
      <sheetName val="SC1"/>
      <sheetName val="PM"/>
      <sheetName val="TR"/>
      <sheetName val="부하계산서"/>
      <sheetName val="1"/>
      <sheetName val="설계예산서(2_소천우회토목)"/>
      <sheetName val="토공"/>
      <sheetName val="Sheet1 (3)"/>
      <sheetName val="loading"/>
      <sheetName val="신내택지내역서"/>
      <sheetName val="hvac(제어동)"/>
      <sheetName val="WORK"/>
      <sheetName val="단가표 "/>
      <sheetName val="PL"/>
      <sheetName val="TEMP1"/>
      <sheetName val="TEMP2"/>
      <sheetName val="견적의뢰서"/>
      <sheetName val="기타(2)"/>
      <sheetName val="감액총괄표"/>
      <sheetName val="일위대가목록"/>
      <sheetName val="6PILE  (돌출)"/>
      <sheetName val="TC표지"/>
      <sheetName val="주요량(96)"/>
      <sheetName val="잡철물"/>
      <sheetName val="준공정산"/>
      <sheetName val="골재집계"/>
      <sheetName val="200"/>
      <sheetName val="U-TYPE(1)"/>
      <sheetName val="Sheet4"/>
      <sheetName val="접속도로1"/>
      <sheetName val="공사진행"/>
      <sheetName val="J형측구단위수량"/>
      <sheetName val="단가조사"/>
      <sheetName val="부대공Ⅱ"/>
      <sheetName val="DB"/>
      <sheetName val="조건"/>
      <sheetName val="PART_DISCOUNT"/>
      <sheetName val="단중표"/>
      <sheetName val="밸브설치"/>
      <sheetName val="상수도토공집계표"/>
      <sheetName val="버스운행안내"/>
      <sheetName val="예방접종계획"/>
      <sheetName val="근태계획서"/>
      <sheetName val="부속동"/>
      <sheetName val="기자재뛐ƾ圉"/>
      <sheetName val="수량산출내역1115"/>
      <sheetName val="1,2,3,4,5단위수량"/>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sheetData sheetId="290"/>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sheetData sheetId="421" refreshError="1"/>
      <sheetData sheetId="422" refreshError="1"/>
      <sheetData sheetId="423" refreshError="1"/>
      <sheetData sheetId="424" refreshError="1"/>
      <sheetData sheetId="425"/>
      <sheetData sheetId="426"/>
      <sheetData sheetId="427"/>
      <sheetData sheetId="428"/>
      <sheetData sheetId="429"/>
      <sheetData sheetId="430"/>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sheetData sheetId="588"/>
      <sheetData sheetId="589"/>
      <sheetData sheetId="590"/>
      <sheetData sheetId="591"/>
      <sheetData sheetId="592"/>
      <sheetData sheetId="593"/>
      <sheetData sheetId="594"/>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sheetData sheetId="814" refreshError="1"/>
      <sheetData sheetId="8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토공(원형)"/>
      <sheetName val="기초공"/>
      <sheetName val="기둥(원형)"/>
      <sheetName val="COPING"/>
      <sheetName val="표지 (2)"/>
      <sheetName val="표지"/>
      <sheetName val="집계표(총괄)"/>
      <sheetName val="집계표(토목,비목별)"/>
      <sheetName val="집계표(토목)"/>
      <sheetName val="제잡비산출근거"/>
      <sheetName val="1공구(내역서)"/>
      <sheetName val="관급(1공구 )"/>
      <sheetName val="2-1공구"/>
      <sheetName val="2-2공구"/>
      <sheetName val="관급(2공구)"/>
      <sheetName val="건축(재경비)"/>
      <sheetName val="건축갑"/>
      <sheetName val="건축"/>
      <sheetName val="기계(재경비)"/>
      <sheetName val="기계갑"/>
      <sheetName val="기계설비"/>
      <sheetName val="DATA"/>
      <sheetName val="전기"/>
      <sheetName val="내역"/>
      <sheetName val="단면가정"/>
      <sheetName val="마산방향철근집계"/>
      <sheetName val="진주방향"/>
      <sheetName val="마산방향"/>
      <sheetName val="11.우각부 보강"/>
      <sheetName val="정부노임단가"/>
      <sheetName val="4.COPING검토(CORBEL)"/>
      <sheetName val="VXXXXXXX"/>
      <sheetName val="SLAB&quot;1&quot;"/>
      <sheetName val="조작대(1연)"/>
      <sheetName val="CONUNIT"/>
      <sheetName val="CON포장수량"/>
      <sheetName val="포장공"/>
      <sheetName val="토공"/>
      <sheetName val="설계조건"/>
      <sheetName val="3CHBDC"/>
      <sheetName val="소모"/>
      <sheetName val="guard(mac)"/>
      <sheetName val="터널조도"/>
      <sheetName val="Macro(전선)"/>
      <sheetName val="암거공"/>
      <sheetName val="ITB COST"/>
      <sheetName val="Sheet3"/>
      <sheetName val="TB-내역서"/>
      <sheetName val="환율"/>
      <sheetName val="단가"/>
      <sheetName val="PIER44"/>
      <sheetName val="input"/>
      <sheetName val="LABTOTAL"/>
      <sheetName val="대치판정"/>
      <sheetName val="찍기"/>
      <sheetName val="원형1호맨홀토공수량"/>
      <sheetName val="CODE"/>
      <sheetName val="3.하중산정4.지지력"/>
      <sheetName val="8.PILE  (돌출)"/>
      <sheetName val="을"/>
      <sheetName val="교각1"/>
      <sheetName val="공통가설"/>
      <sheetName val="점검내역서(data) (2)"/>
      <sheetName val="1-1"/>
      <sheetName val="주경기-오배수"/>
      <sheetName val="총공비"/>
      <sheetName val="부표총괄"/>
      <sheetName val="품셈1-17"/>
      <sheetName val="단위공사목록"/>
      <sheetName val="CIVIL"/>
      <sheetName val="Condition"/>
      <sheetName val="품셈1-26"/>
      <sheetName val="Sheet5"/>
      <sheetName val="INPUT(덕도방향-시점)"/>
      <sheetName val="Cable Tunnel-1"/>
      <sheetName val="버스운행안내"/>
      <sheetName val="예방접종계획"/>
      <sheetName val="변화치수"/>
      <sheetName val="근태계획서"/>
      <sheetName val="AC포장수량"/>
      <sheetName val="R2_0908"/>
      <sheetName val="SILICATE"/>
      <sheetName val="단면 (2)"/>
      <sheetName val="1.설계조건"/>
      <sheetName val="손익현황"/>
      <sheetName val="현황CODE"/>
      <sheetName val="DATE"/>
      <sheetName val="50"/>
      <sheetName val="노임단가"/>
      <sheetName val="조건표"/>
      <sheetName val="도급"/>
      <sheetName val="보온자재단가표"/>
      <sheetName val="통합"/>
      <sheetName val="#REF"/>
      <sheetName val="품셈1-"/>
      <sheetName val="시중노임단가"/>
      <sheetName val="부하계산서"/>
      <sheetName val="수량산출"/>
      <sheetName val="수질정화시설"/>
      <sheetName val="ABUT수량-A1"/>
      <sheetName val="정보매체A동"/>
      <sheetName val="인사자료총집계"/>
      <sheetName val="VXXXXX"/>
      <sheetName val="원가입력"/>
      <sheetName val="CABdata"/>
      <sheetName val="부재치수입력"/>
      <sheetName val="단위수량"/>
      <sheetName val="직공비"/>
      <sheetName val="1공구 건정토건 토공"/>
      <sheetName val="견적"/>
      <sheetName val="9811"/>
      <sheetName val="기초일위"/>
      <sheetName val="시설일위"/>
      <sheetName val="조명일위"/>
      <sheetName val="배수장공사비"/>
      <sheetName val="맨홀수량산출"/>
      <sheetName val="가감수량"/>
      <sheetName val="계화배수"/>
      <sheetName val="갑지"/>
      <sheetName val="SLAB근거-1"/>
      <sheetName val="날개벽(시점좌측)"/>
      <sheetName val="소업1교"/>
      <sheetName val="지장물C"/>
      <sheetName val="자료"/>
      <sheetName val="Sheet17"/>
      <sheetName val="교대시점"/>
      <sheetName val="기둥"/>
      <sheetName val="저판(버림100)"/>
      <sheetName val="산출서양식01"/>
      <sheetName val="산출근거"/>
      <sheetName val="B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refreshError="1"/>
      <sheetData sheetId="13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만덕고 부수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데이타 "/>
      <sheetName val="실행대비"/>
      <sheetName val="정부노임단가"/>
      <sheetName val="부표총괄"/>
      <sheetName val="포장공사"/>
      <sheetName val="소일위대가코드표"/>
      <sheetName val="하수급견적대비"/>
      <sheetName val="납부서"/>
      <sheetName val="횡배수관"/>
      <sheetName val="원가계산서(남측)"/>
      <sheetName val="기초일위"/>
      <sheetName val="시설일위"/>
      <sheetName val="조명일위"/>
      <sheetName val="SUNGDAE"/>
      <sheetName val="이름표지정"/>
      <sheetName val="조경"/>
      <sheetName val="Customer Databas"/>
      <sheetName val="현장관리비"/>
      <sheetName val="내역표지"/>
      <sheetName val="원가계산서(총괄)"/>
      <sheetName val="산출내역집계"/>
      <sheetName val="건축집계"/>
      <sheetName val="건축내역"/>
      <sheetName val="토목집계"/>
      <sheetName val="토목내역"/>
      <sheetName val="설비집계"/>
      <sheetName val="설비내역"/>
      <sheetName val="ABUT수량-A1"/>
      <sheetName val="정렬"/>
      <sheetName val="토목"/>
      <sheetName val="내역"/>
      <sheetName val="총괄내역서"/>
      <sheetName val="경비"/>
      <sheetName val="Sheet1"/>
      <sheetName val="내역서"/>
      <sheetName val="말고개터널조명전압강하"/>
      <sheetName val="대비"/>
      <sheetName val="내역서01"/>
      <sheetName val="지급자재"/>
      <sheetName val="자료"/>
      <sheetName val="DATE"/>
      <sheetName val="CAT_5"/>
      <sheetName val="노임단가"/>
      <sheetName val="단가조사서"/>
      <sheetName val="9811"/>
      <sheetName val="관급"/>
      <sheetName val="소방"/>
      <sheetName val="20관리비율"/>
      <sheetName val="직접비"/>
      <sheetName val="2000년1차"/>
      <sheetName val="공문"/>
      <sheetName val="전기"/>
      <sheetName val="내역서(도급35%)"/>
      <sheetName val="노무비"/>
      <sheetName val="시운전연료"/>
      <sheetName val="총괄"/>
      <sheetName val="BOJUNGGM"/>
      <sheetName val="계수시트"/>
      <sheetName val="실행내역서"/>
      <sheetName val="노무비(전지2기)"/>
      <sheetName val="집계표"/>
      <sheetName val="Total"/>
      <sheetName val="DATA"/>
      <sheetName val="기계내역서"/>
      <sheetName val="실행(1)"/>
      <sheetName val="일위대가표"/>
      <sheetName val="#REF"/>
      <sheetName val="단가표"/>
      <sheetName val="을지"/>
      <sheetName val="갑지"/>
      <sheetName val="전기금액내역서"/>
      <sheetName val="유기공정"/>
      <sheetName val="중기조종사 단위단가"/>
      <sheetName val="교각별수량"/>
      <sheetName val="스포회원매출"/>
      <sheetName val="제경비율"/>
      <sheetName val="설비내역서"/>
      <sheetName val="전기내역서"/>
      <sheetName val="건축내역서"/>
      <sheetName val="ELECTRIC"/>
      <sheetName val="연돌일위집계"/>
      <sheetName val="골조시행"/>
      <sheetName val="효성CB 1P기초"/>
      <sheetName val="적용"/>
      <sheetName val="토사(PE)"/>
      <sheetName val="기본1"/>
      <sheetName val="수정일위대가"/>
      <sheetName val="직노"/>
      <sheetName val="유림골조"/>
      <sheetName val="예산총괄"/>
      <sheetName val="품셈TABLE"/>
      <sheetName val="데이타"/>
      <sheetName val="#2_일위대가목록"/>
      <sheetName val="토목(용인)"/>
      <sheetName val="APT"/>
      <sheetName val="회관내역"/>
      <sheetName val="회관내역 (2)"/>
      <sheetName val="공동내역"/>
      <sheetName val="공동내역 (2)"/>
      <sheetName val="쉼터내역"/>
      <sheetName val="쉼터내역 (2)"/>
      <sheetName val="2.대외공문"/>
      <sheetName val="기계경비(시간당)"/>
      <sheetName val="램머"/>
      <sheetName val="원가계산서 "/>
      <sheetName val="공량산출서"/>
      <sheetName val="Concourse Public Areas"/>
      <sheetName val="일위대가목록(기계)"/>
      <sheetName val="자동제어"/>
      <sheetName val="¼ö¸ñµ¥ÀÌÅ¸ "/>
      <sheetName val="Á¤ºÎ³ëÀÓ´Ü°¡"/>
      <sheetName val="¼ÒÀÏÀ§´ë°¡ÄÚµåÇ¥"/>
      <sheetName val="Æ÷Àå°ø»ç"/>
      <sheetName val="¿ø°¡°è»ê¼­(³²Ãø)"/>
      <sheetName val="ÇÏ¼ö±Þ°ßÀû´ëºñ"/>
      <sheetName val="³»¿ªÇ¥Áö"/>
      <sheetName val="¿ø°¡°è»ê¼­(ÃÑ°ý)"/>
      <sheetName val="»êÃâ³»¿ªÁý°è"/>
      <sheetName val="°ÇÃàÁý°è"/>
      <sheetName val="°ÇÃà³»¿ª"/>
      <sheetName val="Åä¸ñÁý°è"/>
      <sheetName val="Åä¸ñ³»¿ª"/>
      <sheetName val="¼³ºñÁý°è"/>
      <sheetName val="¼³ºñ³»¿ª"/>
      <sheetName val="ÀÌ¸§Ç¥ÁöÁ¤"/>
      <sheetName val="³³ºÎ¼­"/>
      <sheetName val="È¾¹è¼ö°ü"/>
      <sheetName val="³»¿ª"/>
      <sheetName val="ÃÑ°ý³»¿ª¼­"/>
      <sheetName val="Á¶°æ"/>
      <sheetName val="°æºñ"/>
      <sheetName val="Áö±ÞÀÚÀç"/>
      <sheetName val="ÀÚ·á"/>
      <sheetName val="½ÇÇà´ëºñ"/>
      <sheetName val="´ëºñ"/>
      <sheetName val="°ø¹®"/>
      <sheetName val="³»¿ª¼­"/>
      <sheetName val="Àü±â"/>
      <sheetName val="½ÇÇà³»¿ª¼­"/>
      <sheetName val="±â°è³»¿ª¼­"/>
      <sheetName val="½ÇÇà(1)"/>
      <sheetName val="¸»°í°³ÅÍ³ÎÁ¶¸íÀü¾Ð°­ÇÏ"/>
      <sheetName val="±âÃÊÀÏÀ§"/>
      <sheetName val="½Ã¼³ÀÏÀ§"/>
      <sheetName val="Á¶¸íÀÏÀ§"/>
      <sheetName val="Åä¸ñ"/>
      <sheetName val="³»¿ª¼­01"/>
      <sheetName val="³ëÀÓ´Ü°¡"/>
      <sheetName val="´Ü°¡Á¶»ç¼­"/>
      <sheetName val="wall"/>
      <sheetName val="Front"/>
      <sheetName val="기기리스트"/>
      <sheetName val="1.우편집중내역서"/>
      <sheetName val="보고"/>
      <sheetName val="작성기준"/>
      <sheetName val="균열"/>
      <sheetName val="날개벽수량표"/>
      <sheetName val="기계내역"/>
      <sheetName val="보도공제면적"/>
      <sheetName val="몰탈재료산출"/>
      <sheetName val="archi(본사)"/>
      <sheetName val="별표 "/>
      <sheetName val="수목데이타_"/>
      <sheetName val="수목데이타_1"/>
      <sheetName val="성곽내역서"/>
      <sheetName val="주소록"/>
      <sheetName val="1"/>
      <sheetName val="2"/>
      <sheetName val="3"/>
      <sheetName val="4"/>
      <sheetName val="5"/>
      <sheetName val="6"/>
      <sheetName val="내역(영일)"/>
      <sheetName val="단가조정"/>
      <sheetName val="9509"/>
      <sheetName val="표지"/>
      <sheetName val="소상 &quot;1&quot;"/>
      <sheetName val="기초목"/>
      <sheetName val="코드표"/>
      <sheetName val="bid"/>
      <sheetName val="경상직원"/>
      <sheetName val="토목주소"/>
      <sheetName val="견적 (2)"/>
      <sheetName val="2공구산출내역"/>
      <sheetName val="설산1.나"/>
      <sheetName val="본사S"/>
      <sheetName val="충주"/>
      <sheetName val="단위세대물량"/>
      <sheetName val="6호기"/>
      <sheetName val="실행철강하도"/>
      <sheetName val="원가계산서"/>
      <sheetName val="SIL98"/>
      <sheetName val="수량산출서"/>
      <sheetName val="PBS"/>
      <sheetName val="단가산출목록표"/>
      <sheetName val="포장공"/>
      <sheetName val="토공사"/>
      <sheetName val="아파트"/>
      <sheetName val="일일근태현황"/>
      <sheetName val="간접"/>
      <sheetName val="시실누(모) "/>
      <sheetName val="터널조도"/>
      <sheetName val="수완하도"/>
      <sheetName val="김포내역"/>
      <sheetName val="NOMUBI"/>
      <sheetName val="7"/>
      <sheetName val="8"/>
      <sheetName val="첨부1"/>
      <sheetName val="총괄표"/>
      <sheetName val="금광1터널"/>
      <sheetName val="Sheet2"/>
      <sheetName val="POL6차-PIPING"/>
      <sheetName val="직재"/>
      <sheetName val="재집"/>
      <sheetName val="공정코드"/>
      <sheetName val="3지구단위"/>
      <sheetName val="TOTAL3"/>
      <sheetName val="품목납기"/>
      <sheetName val="견"/>
      <sheetName val="단가산출2"/>
      <sheetName val="단가산출1"/>
      <sheetName val="중기사용료산출근거"/>
      <sheetName val="단가 및 재료비"/>
      <sheetName val="노무단가"/>
      <sheetName val="b_gs"/>
      <sheetName val="연결임시"/>
      <sheetName val="견적"/>
      <sheetName val="프랜트면허"/>
      <sheetName val="98수문일위"/>
      <sheetName val="식재인부"/>
      <sheetName val="교육종류"/>
      <sheetName val="장비가동"/>
      <sheetName val="제잡비"/>
      <sheetName val="96 FW 기획, 진행 현황"/>
      <sheetName val="_REF"/>
      <sheetName val="암거단위-1련"/>
      <sheetName val="도급원가"/>
      <sheetName val="주공 갑지"/>
      <sheetName val="N賃率-職"/>
      <sheetName val="020114"/>
      <sheetName val="제경비"/>
      <sheetName val="000000"/>
      <sheetName val="예총"/>
      <sheetName val="광산내역"/>
      <sheetName val="소야공정계획표"/>
      <sheetName val="인사자료총집계"/>
      <sheetName val="토공집계"/>
      <sheetName val="1.취수장"/>
      <sheetName val="공사잡비"/>
      <sheetName val="공통가설"/>
      <sheetName val="COST"/>
      <sheetName val="터파기및재료"/>
      <sheetName val="설비(제출)"/>
      <sheetName val="I一般比"/>
      <sheetName val="공사설명서외"/>
      <sheetName val="시설물기초"/>
      <sheetName val="일위대가"/>
      <sheetName val="소비자가"/>
      <sheetName val="민속촌메뉴"/>
      <sheetName val="신우"/>
      <sheetName val="단가표 (2)"/>
      <sheetName val="몰탈콘크리트"/>
      <sheetName val="철근집계"/>
      <sheetName val="입출재고현황 (2)"/>
      <sheetName val="건축"/>
      <sheetName val="수목표준대가"/>
      <sheetName val="SORCE1"/>
      <sheetName val="초기화면"/>
      <sheetName val="이름정의"/>
      <sheetName val="초기화면1"/>
      <sheetName val="수목데이타"/>
      <sheetName val="건축원가"/>
      <sheetName val="6.방수공사"/>
      <sheetName val="금액결정"/>
      <sheetName val="인건비"/>
      <sheetName val="물량내역"/>
      <sheetName val="노임이"/>
      <sheetName val="음성cable"/>
      <sheetName val="노무비단가"/>
      <sheetName val="돈암사업"/>
      <sheetName val="도급,하도급 예정금액"/>
      <sheetName val="G.노무비,현장경상"/>
      <sheetName val="관리보고"/>
      <sheetName val="2.펌프장(사급자재)"/>
      <sheetName val="A갑지"/>
      <sheetName val="SIMULATION"/>
      <sheetName val="98지급계획"/>
      <sheetName val="빌딩 안내"/>
      <sheetName val="도급예산내역서봉투"/>
      <sheetName val="공사원가계산서"/>
      <sheetName val="설계산출표지"/>
      <sheetName val="도급예산내역서총괄표"/>
      <sheetName val="을부담운반비"/>
      <sheetName val="운반비산출"/>
      <sheetName val="플랜트 설치"/>
      <sheetName val="현장별계약현황('98.10.31)"/>
      <sheetName val="전선 및 전선관"/>
      <sheetName val="식재일위"/>
      <sheetName val="내역적용"/>
      <sheetName val="규격"/>
      <sheetName val="Macro1"/>
      <sheetName val="재료"/>
      <sheetName val="중기사용료"/>
      <sheetName val="가열로SW"/>
      <sheetName val="오억미만"/>
      <sheetName val="DANGA"/>
      <sheetName val="제경집계"/>
      <sheetName val="견적서"/>
      <sheetName val="약품공급2"/>
      <sheetName val="1.설계기준"/>
      <sheetName val="대로근거"/>
      <sheetName val="2차공사"/>
      <sheetName val="조명시설"/>
      <sheetName val="본실행경비"/>
      <sheetName val="부대토목"/>
      <sheetName val="식재가격"/>
      <sheetName val="식재총괄"/>
      <sheetName val="일위목록"/>
      <sheetName val="Sheet4"/>
      <sheetName val="오산갈곳"/>
      <sheetName val="인상효1"/>
      <sheetName val="단중표"/>
      <sheetName val="형틀"/>
      <sheetName val="옹벽"/>
      <sheetName val="기지내"/>
      <sheetName val="환경관리"/>
      <sheetName val="교량하부공"/>
      <sheetName val="모래기초"/>
      <sheetName val="CTEMCOST"/>
      <sheetName val="96노임기준"/>
      <sheetName val="산출금액내역"/>
      <sheetName val="건축2"/>
      <sheetName val="경상비내역"/>
      <sheetName val="토공"/>
      <sheetName val="6PILE  (돌출)"/>
      <sheetName val="화전내"/>
      <sheetName val="입력"/>
      <sheetName val="기본일위"/>
      <sheetName val="식재품셈"/>
      <sheetName val="임시전기공사설계서"/>
      <sheetName val="CODE"/>
      <sheetName val="설비"/>
      <sheetName val="(C)원내역"/>
      <sheetName val="Sheet1 (2)"/>
      <sheetName val="단가"/>
      <sheetName val="운영3과"/>
      <sheetName val="운영1과"/>
      <sheetName val="국내조달(통합-1)"/>
      <sheetName val="인건비 "/>
      <sheetName val="실행단가철(ems코드적용)"/>
      <sheetName val="견적대비표"/>
      <sheetName val="우수받이"/>
      <sheetName val="Sheet3"/>
      <sheetName val="포장재료집계표"/>
      <sheetName val="포장면적산출"/>
      <sheetName val="포장수량집계"/>
      <sheetName val="Sheet5"/>
      <sheetName val="경산"/>
      <sheetName val="중기가격"/>
      <sheetName val="설계명세서"/>
      <sheetName val="원가data"/>
      <sheetName val="당초"/>
      <sheetName val="기본"/>
      <sheetName val=""/>
      <sheetName val="구조물공"/>
      <sheetName val="부대공"/>
      <sheetName val="배수공"/>
      <sheetName val="슬래브1"/>
      <sheetName val="부대tu"/>
      <sheetName val="시설물일위"/>
      <sheetName val="9-1차이내역"/>
      <sheetName val="데리네이타현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1 (2)"/>
      <sheetName val="양식"/>
      <sheetName val="#REF"/>
      <sheetName val="Sheet1 (3)"/>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DATA"/>
      <sheetName val="내역"/>
      <sheetName val="총괄내역서"/>
      <sheetName val="형틀공사"/>
      <sheetName val="화전내"/>
      <sheetName val="골조시행"/>
      <sheetName val="산출내역서집계표"/>
      <sheetName val="일위대가"/>
      <sheetName val="부분총괄집계"/>
      <sheetName val="1.우편집중내역서"/>
      <sheetName val="단가표"/>
      <sheetName val="건축내역서"/>
      <sheetName val="일위대가(가설)"/>
      <sheetName val="공사비증감"/>
      <sheetName val="을"/>
      <sheetName val="노무비단가"/>
      <sheetName val="시공여유율"/>
      <sheetName val="b_balju"/>
      <sheetName val="NM2"/>
      <sheetName val="NW1"/>
      <sheetName val="NW2"/>
      <sheetName val="PW3"/>
      <sheetName val="PW4"/>
      <sheetName val="SC1"/>
      <sheetName val="DNW"/>
      <sheetName val="NE"/>
      <sheetName val="PE"/>
      <sheetName val="PM"/>
      <sheetName val="TR"/>
      <sheetName val="옥외외등집계표"/>
      <sheetName val="잡철물"/>
      <sheetName val="정렬"/>
      <sheetName val="인건비"/>
      <sheetName val="대비2"/>
      <sheetName val="터파기및재료"/>
      <sheetName val="자동제어"/>
      <sheetName val="파이프류"/>
      <sheetName val="세부내역"/>
      <sheetName val="건축원가"/>
      <sheetName val="제-노임"/>
      <sheetName val="제직재"/>
      <sheetName val="단가"/>
      <sheetName val="준공평가"/>
      <sheetName val="간접"/>
      <sheetName val="본공사"/>
      <sheetName val="지급자재"/>
      <sheetName val="전기"/>
      <sheetName val="결재판"/>
      <sheetName val="Total"/>
      <sheetName val="FORM-0"/>
      <sheetName val="갑지(추정)"/>
      <sheetName val="토목"/>
      <sheetName val="공통비(전체)"/>
      <sheetName val="대비표(토공1안)"/>
      <sheetName val="산정표"/>
      <sheetName val="노무비 경비"/>
      <sheetName val="산재 안전"/>
      <sheetName val="직재"/>
      <sheetName val="실행철강하도"/>
      <sheetName val="자재단가"/>
      <sheetName val="WORK"/>
      <sheetName val="전기설계변경"/>
      <sheetName val="SG"/>
      <sheetName val="노임"/>
      <sheetName val="정부노임단가"/>
      <sheetName val="정읍농소"/>
      <sheetName val="전체"/>
      <sheetName val="건축공사"/>
      <sheetName val="단면가정"/>
      <sheetName val="갑지1"/>
      <sheetName val="현장별"/>
      <sheetName val="정기평가"/>
      <sheetName val="품의"/>
      <sheetName val="총괄표"/>
      <sheetName val="골조공사"/>
      <sheetName val="물량산출양식"/>
      <sheetName val="내역서"/>
      <sheetName val="접수대장"/>
      <sheetName val="발송대장"/>
      <sheetName val="Sheet9"/>
      <sheetName val="Sheet10"/>
      <sheetName val="Sheet11"/>
      <sheetName val="Sheet12"/>
      <sheetName val="Sheet13"/>
      <sheetName val="Sheet14"/>
      <sheetName val="Sheet15"/>
      <sheetName val="Sheet16"/>
      <sheetName val="건축총괄"/>
      <sheetName val="표지1"/>
      <sheetName val="수금총괄"/>
      <sheetName val="수금실적"/>
      <sheetName val="토목실적"/>
      <sheetName val="수금계획"/>
      <sheetName val="토목계획"/>
      <sheetName val="장기적체"/>
      <sheetName val="부실채권"/>
      <sheetName val="사내판촉"/>
      <sheetName val="대여금"/>
      <sheetName val="어음배서(현장별)"/>
      <sheetName val="어음배서(일자별)"/>
      <sheetName val="외주분양계획"/>
      <sheetName val="자체분양계획"/>
      <sheetName val="공문"/>
      <sheetName val="일정"/>
      <sheetName val="공문 (2)"/>
      <sheetName val="목차"/>
      <sheetName val="1.통합"/>
      <sheetName val="2-1손익"/>
      <sheetName val="2-2재무"/>
      <sheetName val="2-3차입조건"/>
      <sheetName val="2-5,지분5사업"/>
      <sheetName val="2-6인원"/>
      <sheetName val="3-1과잉생산"/>
      <sheetName val="3-2투자조정"/>
      <sheetName val="3-3재무개선"/>
      <sheetName val="3-2부채감축"/>
      <sheetName val="3-3재무구조개선"/>
      <sheetName val="3-4과잉정비"/>
      <sheetName val="4.대정부"/>
      <sheetName val="개봉결과보고"/>
      <sheetName val="마감물량"/>
      <sheetName val="골조물량"/>
      <sheetName val="1"/>
      <sheetName val="작업지시서"/>
      <sheetName val="콘크리트관리"/>
      <sheetName val="입고내역"/>
      <sheetName val="XL4Poppy"/>
      <sheetName val="공종별증감"/>
      <sheetName val="준검 내역서"/>
      <sheetName val="총물량"/>
      <sheetName val="1월"/>
      <sheetName val="우석문틀"/>
      <sheetName val="9GNG운반"/>
      <sheetName val="여과지동"/>
      <sheetName val="기초자료"/>
      <sheetName val="Ⅴ-2.공종별내역"/>
      <sheetName val="Sheet5"/>
      <sheetName val="1-1"/>
      <sheetName val="공사비"/>
      <sheetName val="잡비"/>
      <sheetName val="견적대비표"/>
      <sheetName val="기초자료입력"/>
      <sheetName val="ITB COST"/>
      <sheetName val="공통가설"/>
      <sheetName val="기성내역"/>
      <sheetName val="c_balju"/>
      <sheetName val="부속동"/>
      <sheetName val="부대공Ⅱ"/>
      <sheetName val="감액총괄표"/>
      <sheetName val="49"/>
      <sheetName val="가계부"/>
      <sheetName val="제품목록"/>
      <sheetName val="매입매출관리"/>
      <sheetName val="자료"/>
      <sheetName val="공예을"/>
      <sheetName val="D-623D"/>
      <sheetName val="밸브설치"/>
      <sheetName val="일위대가-1"/>
      <sheetName val="입찰"/>
      <sheetName val="현경"/>
      <sheetName val="별표"/>
      <sheetName val="자재조사표"/>
      <sheetName val="내역서 (2)"/>
      <sheetName val="시화점실행"/>
      <sheetName val="member design"/>
      <sheetName val="design criteria"/>
      <sheetName val="working load at the btm ft."/>
      <sheetName val="plan&amp;section of foundation"/>
      <sheetName val="soil bearing check"/>
      <sheetName val="금액내역서"/>
      <sheetName val="b_balju_cho"/>
      <sheetName val="시행후면적"/>
      <sheetName val="수지예산"/>
      <sheetName val="조명율표"/>
      <sheetName val="200"/>
      <sheetName val="물가자료"/>
      <sheetName val="기둥(원형)"/>
      <sheetName val="그림"/>
      <sheetName val="BSD (2)"/>
      <sheetName val="노무비"/>
      <sheetName val="1공구"/>
      <sheetName val="터널조도"/>
      <sheetName val="매립"/>
      <sheetName val="공량산출서"/>
      <sheetName val="견적정보"/>
      <sheetName val="원하대비"/>
      <sheetName val="원도급"/>
      <sheetName val="원가계산서"/>
      <sheetName val="하도급"/>
      <sheetName val="danga"/>
      <sheetName val="ilch"/>
      <sheetName val="손익분석"/>
      <sheetName val="금액"/>
      <sheetName val="기성"/>
      <sheetName val="식재인부"/>
      <sheetName val="갑지"/>
      <sheetName val="인사자료총집계"/>
      <sheetName val="총 원가계산"/>
      <sheetName val="교대(A1)"/>
      <sheetName val="SCHE"/>
      <sheetName val="UPRI"/>
      <sheetName val="뜃맟뭁돽띿맟?-BLDG"/>
      <sheetName val="본사인상전"/>
      <sheetName val="결과조달"/>
      <sheetName val="차액보증"/>
      <sheetName val="o현장경비"/>
      <sheetName val="4.2유효폭의 계산"/>
      <sheetName val="경영혁신본부"/>
      <sheetName val="BOJUNGGM"/>
      <sheetName val="PLAN"/>
      <sheetName val="제1안"/>
      <sheetName val="제2안"/>
      <sheetName val="토공"/>
      <sheetName val="금액대비"/>
      <sheetName val="토공가실행"/>
      <sheetName val="요약&amp;결과"/>
      <sheetName val="산거각호표"/>
      <sheetName val="대비"/>
      <sheetName val="공동"/>
      <sheetName val="노임단가"/>
      <sheetName val="기초일위"/>
      <sheetName val="수목단가"/>
      <sheetName val="시설수량표"/>
      <sheetName val="시설일위"/>
      <sheetName val="식재수량표"/>
      <sheetName val="식재일위"/>
      <sheetName val="일위목록"/>
      <sheetName val="TRAY"/>
      <sheetName val="일반부표"/>
      <sheetName val="합의경상"/>
      <sheetName val="1단계"/>
      <sheetName val="목록"/>
      <sheetName val="건설성적"/>
      <sheetName val="약품공급2"/>
      <sheetName val="관급자재"/>
      <sheetName val="경상비"/>
      <sheetName val="수리결과"/>
      <sheetName val="에너지동"/>
      <sheetName val="개산공사비"/>
      <sheetName val="FB25JN"/>
      <sheetName val="단독"/>
    </sheetNames>
    <sheetDataSet>
      <sheetData sheetId="0"/>
      <sheetData sheetId="1"/>
      <sheetData sheetId="2"/>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
      <sheetName val="Sheet1"/>
      <sheetName val="#REF"/>
      <sheetName val="앵커구조계산"/>
      <sheetName val=" 총괄표"/>
    </sheetNames>
    <sheetDataSet>
      <sheetData sheetId="0"/>
      <sheetData sheetId="1" refreshError="1"/>
      <sheetData sheetId="2" refreshError="1"/>
      <sheetData sheetId="3" refreshError="1"/>
      <sheetData sheetId="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학"/>
      <sheetName val="동학1"/>
      <sheetName val="경북안동"/>
      <sheetName val="진해"/>
      <sheetName val="당항포"/>
      <sheetName val="일위(거제) "/>
      <sheetName val="농업기반"/>
      <sheetName val="일위(달서)"/>
      <sheetName val="일위(숭실)"/>
      <sheetName val="숭실1"/>
      <sheetName val="일위(완도)"/>
      <sheetName val="완도1"/>
      <sheetName val="일위대가"/>
      <sheetName val="내역"/>
      <sheetName val="내역(청마)"/>
      <sheetName val="내역(청마) (2)"/>
      <sheetName val="공사 Scope 표지"/>
      <sheetName val="공사 Scope"/>
      <sheetName val="표지"/>
      <sheetName val="원가표"/>
      <sheetName val="집계표"/>
      <sheetName val="내역-1"/>
      <sheetName val="내역-2"/>
      <sheetName val="일위2"/>
      <sheetName val="일위3"/>
      <sheetName val="차액보증"/>
      <sheetName val="식재하위"/>
      <sheetName val="시설,관리하위"/>
      <sheetName val="일위(포장,우배수)"/>
      <sheetName val="광섬유,열주"/>
      <sheetName val="시설"/>
      <sheetName val="단산목록(L)"/>
      <sheetName val="단가산출(L)"/>
      <sheetName val="이식수상하차"/>
      <sheetName val="이식수운반"/>
      <sheetName val="단산목록(C)"/>
      <sheetName val="단가산출(C)"/>
      <sheetName val="단가산출(아스콘T=3)"/>
      <sheetName val="중기목록"/>
      <sheetName val="중기사용"/>
      <sheetName val="철거수량표"/>
      <sheetName val="이식수량표"/>
      <sheetName val="식재수량"/>
      <sheetName val="시설물수량표"/>
      <sheetName val="포장수량표"/>
      <sheetName val="단가조사(변경2)"/>
      <sheetName val="단가조사"/>
      <sheetName val="노원열병합  건축공사기성내역서"/>
      <sheetName val="말뚝지지력산정"/>
      <sheetName val="경비2내역"/>
      <sheetName val="입찰안"/>
      <sheetName val="기초공"/>
      <sheetName val="기둥(원형)"/>
      <sheetName val="경산"/>
      <sheetName val="터파기및재료"/>
      <sheetName val="Sheet1"/>
      <sheetName val="I.설계조건"/>
      <sheetName val="danga"/>
      <sheetName val="ilch"/>
      <sheetName val="F-Assump"/>
      <sheetName val="일위대가목차"/>
      <sheetName val="DATE"/>
      <sheetName val="직노"/>
      <sheetName val="WORK"/>
      <sheetName val="데이타"/>
      <sheetName val="토공(우물통,기타) "/>
      <sheetName val="부하계산서"/>
      <sheetName val="일위"/>
      <sheetName val="날개벽"/>
      <sheetName val="BID"/>
      <sheetName val="옹벽1"/>
      <sheetName val="내역서"/>
      <sheetName val="Customize Your Invoice"/>
      <sheetName val="#REF"/>
      <sheetName val="소비자가"/>
      <sheetName val="시설물"/>
      <sheetName val="수량산출"/>
      <sheetName val="BSD (2)"/>
      <sheetName val="설계조건"/>
      <sheetName val="단면검토"/>
      <sheetName val="보도경계블럭"/>
      <sheetName val="담장산출"/>
      <sheetName val="원가계산서 "/>
      <sheetName val="1.설계조건"/>
      <sheetName val="통합"/>
      <sheetName val="전기일위대가"/>
      <sheetName val="토공(완충)"/>
      <sheetName val="토공 total"/>
      <sheetName val="수량산출서"/>
      <sheetName val="재집"/>
      <sheetName val="직재"/>
      <sheetName val="공사비집계"/>
      <sheetName val="input"/>
      <sheetName val="공사비예산서(토목분)"/>
      <sheetName val="예산M12A"/>
      <sheetName val="골재산출"/>
      <sheetName val="단가조사표"/>
      <sheetName val="자재단가비교표"/>
      <sheetName val="대비"/>
      <sheetName val="상호참고자료"/>
      <sheetName val="공사기본내용입력"/>
      <sheetName val="발주처자료입력"/>
      <sheetName val="회사기본자료"/>
      <sheetName val="하자보증자료"/>
      <sheetName val="기술자자료입력"/>
      <sheetName val="DATA"/>
      <sheetName val="RAHMEN"/>
      <sheetName val="5지구단위"/>
      <sheetName val="단면가정"/>
      <sheetName val="Macro(전선)"/>
      <sheetName val="안정검토"/>
      <sheetName val="type-F"/>
      <sheetName val="MOTOR"/>
      <sheetName val="일위(거제)_"/>
      <sheetName val="내역(청마)_(2)"/>
      <sheetName val="공사_Scope_표지"/>
      <sheetName val="공사_Scope"/>
      <sheetName val="guard(mac)"/>
      <sheetName val="목차"/>
      <sheetName val="4)유동표"/>
      <sheetName val="기계내역"/>
      <sheetName val="토공계산서(부체도로)"/>
      <sheetName val="역T형"/>
      <sheetName val="TEL"/>
      <sheetName val="_x0000_"/>
      <sheetName val="Proposal"/>
      <sheetName val="2공구산출내역"/>
      <sheetName val="별표"/>
      <sheetName val="단가"/>
      <sheetName val="ABUT수량-A1"/>
      <sheetName val="작성"/>
      <sheetName val="건설산출"/>
      <sheetName val="흄관기초"/>
      <sheetName val="3련 BOX"/>
      <sheetName val="설계내역서"/>
      <sheetName val="말뚝물량"/>
      <sheetName val="변화치수"/>
      <sheetName val="식재인부"/>
      <sheetName val="CTEMCOST"/>
      <sheetName val="건축원가계산서"/>
      <sheetName val="식생블럭단위수량"/>
      <sheetName val="J直材4"/>
      <sheetName val="기계시공"/>
      <sheetName val="내역서(갑)"/>
      <sheetName val="2002상반기노임기준"/>
      <sheetName val="평내중"/>
      <sheetName val="정문앞"/>
      <sheetName val="A-LINE"/>
      <sheetName val="화산경계"/>
      <sheetName val="노임단가"/>
      <sheetName val="소업1교"/>
      <sheetName val="토공정보"/>
      <sheetName val="진주방향"/>
      <sheetName val="중기사용료산출근거"/>
      <sheetName val="단가 및 재료비"/>
      <sheetName val="갑지1"/>
      <sheetName val="GAEYO"/>
      <sheetName val="부대대비"/>
      <sheetName val="냉연집계"/>
      <sheetName val="1단계"/>
      <sheetName val="SLAB"/>
      <sheetName val="design criteria"/>
      <sheetName val="working load at the btm ft."/>
      <sheetName val="plan&amp;section of foundation"/>
      <sheetName val="member design"/>
      <sheetName val="soil bearing check"/>
      <sheetName val="날개벽(좌,우=45도,75도)"/>
      <sheetName val="Sensitivity"/>
      <sheetName val=" 해군동해관사 미장공사A그룹 공내역서.xlsx"/>
      <sheetName val="123"/>
      <sheetName val="예산변경사항"/>
      <sheetName val="라멘교(일반수량)"/>
      <sheetName val="Y-WORK"/>
      <sheetName val="Galaxy 소비자가격표"/>
      <sheetName val="PUMP"/>
      <sheetName val="을"/>
      <sheetName val="단위세대"/>
      <sheetName val="Sheet3"/>
      <sheetName val="1차증가원가계산"/>
      <sheetName val="역T형옹벽단위수량"/>
      <sheetName val=" 견적서"/>
      <sheetName val="견적서"/>
      <sheetName val="평가데이터"/>
      <sheetName val="동원인원"/>
      <sheetName val="지주목시비량산출서"/>
      <sheetName val="조명시설"/>
      <sheetName val="EACT10"/>
      <sheetName val="청천내"/>
      <sheetName val="식재가격"/>
      <sheetName val="식재총괄"/>
      <sheetName val="일위목록"/>
      <sheetName val="수목표준대가"/>
      <sheetName val="교각1"/>
      <sheetName val="바닥판"/>
      <sheetName val="입력DATA"/>
      <sheetName val="목공집계"/>
      <sheetName val="CAPVC"/>
      <sheetName val="wall"/>
      <sheetName val="설계명세서"/>
      <sheetName val="일위대가표"/>
      <sheetName val="현장"/>
      <sheetName val="토공사(흙막이)"/>
      <sheetName val="6호기"/>
      <sheetName val="공문"/>
      <sheetName val="도급예산내역서봉투"/>
      <sheetName val="공사원가계산서"/>
      <sheetName val="설계산출기초"/>
      <sheetName val="설계산출표지"/>
      <sheetName val="도급예산내역서총괄표"/>
      <sheetName val="을부담운반비"/>
      <sheetName val="운반비산출"/>
      <sheetName val="공사현황"/>
      <sheetName val="표지 (2)"/>
      <sheetName val="ET2TOT"/>
      <sheetName val="재1"/>
      <sheetName val="사통"/>
      <sheetName val="건축내역"/>
      <sheetName val="일반문틀 설치"/>
      <sheetName val="샌딩 에폭시 도장"/>
      <sheetName val="스텐문틀설치"/>
      <sheetName val="건축집계표"/>
      <sheetName val="기본DATA"/>
      <sheetName val="좌홍배수장토목"/>
      <sheetName val="배수로총"/>
      <sheetName val="평야부총괄표"/>
      <sheetName val="건축"/>
      <sheetName val="배수장총괄표"/>
      <sheetName val="총괄"/>
      <sheetName val="?"/>
      <sheetName val="계수시트"/>
      <sheetName val="원가입력"/>
      <sheetName val="토목"/>
      <sheetName val="단가조사서"/>
      <sheetName val="사다리"/>
      <sheetName val="신우"/>
      <sheetName val="내역서1"/>
      <sheetName val="견적내용입력"/>
      <sheetName val="견적서세부내용"/>
      <sheetName val="직접경비"/>
      <sheetName val="직접인건비"/>
      <sheetName val="FRT_O"/>
      <sheetName val="FAB_I"/>
      <sheetName val="한강운반비"/>
      <sheetName val="개요"/>
      <sheetName val="협조전"/>
      <sheetName val="세부내역서(전기)"/>
      <sheetName val="3.현장배치"/>
      <sheetName val="단면치수"/>
      <sheetName val="11-2.아파트내역"/>
      <sheetName val="조경"/>
      <sheetName val="자판실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일위대가9803"/>
      <sheetName val="개산공사비"/>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집계표"/>
      <sheetName val="자재대"/>
      <sheetName val="간지"/>
      <sheetName val="표지"/>
      <sheetName val="말뚝지지력산정"/>
      <sheetName val="1.설계조건"/>
      <sheetName val="단면가정"/>
      <sheetName val="1,2,3,4,5단위수량"/>
      <sheetName val="대로근거"/>
      <sheetName val="중로근거"/>
      <sheetName val="내역서 "/>
      <sheetName val="단가"/>
      <sheetName val="분석"/>
      <sheetName val="DATE"/>
      <sheetName val="입찰안"/>
      <sheetName val="역T형"/>
      <sheetName val="TYPE-A"/>
      <sheetName val="하도금액분계"/>
      <sheetName val="철근단면적"/>
      <sheetName val="물량표S"/>
      <sheetName val="PAINT"/>
      <sheetName val="SUMMARY"/>
      <sheetName val="물량표"/>
      <sheetName val="물량표(신)"/>
      <sheetName val="danga"/>
      <sheetName val="ilch"/>
      <sheetName val="견적990322"/>
      <sheetName val="기둥(원형)"/>
      <sheetName val="SLAB&quot;1&quot;"/>
      <sheetName val="식생블럭단위수량"/>
      <sheetName val="코드표"/>
      <sheetName val="산출근거"/>
      <sheetName val="DATA"/>
      <sheetName val="구조물철거타공정이월"/>
      <sheetName val="INPUT"/>
      <sheetName val="자료"/>
      <sheetName val="guard(mac)"/>
      <sheetName val="교각1"/>
      <sheetName val="#REF"/>
      <sheetName val="ABUT수량-A1"/>
      <sheetName val="원형맨홀수량"/>
      <sheetName val="가도공"/>
      <sheetName val="hvac(제어동)"/>
      <sheetName val="99노임기준"/>
      <sheetName val="대비"/>
      <sheetName val="9GNG운반"/>
      <sheetName val="Sheet1"/>
      <sheetName val="설계예산"/>
      <sheetName val="1"/>
      <sheetName val="Macro(전선)"/>
      <sheetName val="총괄표"/>
      <sheetName val="을"/>
      <sheetName val="전기"/>
      <sheetName val="가로등내역서"/>
      <sheetName val="내력서"/>
      <sheetName val="설계조건"/>
      <sheetName val="총집계"/>
      <sheetName val="BID"/>
      <sheetName val="토목품셈"/>
      <sheetName val="단위수량"/>
      <sheetName val="일위대가(가설)"/>
      <sheetName val="노임단가"/>
      <sheetName val="몰탈재료산출"/>
      <sheetName val="8.PILE  (돌출)"/>
      <sheetName val="토목"/>
      <sheetName val="70%"/>
      <sheetName val="참조"/>
      <sheetName val="안정계산"/>
      <sheetName val="단면검토"/>
      <sheetName val="신규 수주분(사용자 정의)"/>
      <sheetName val="수량산출"/>
      <sheetName val="DATA2000"/>
      <sheetName val="COPING"/>
      <sheetName val="1.설계기준"/>
      <sheetName val="20관리비율"/>
      <sheetName val="음료실행"/>
      <sheetName val="98수문일위"/>
      <sheetName val="배수통관(좌)"/>
      <sheetName val="ITEM"/>
      <sheetName val="내역서"/>
      <sheetName val="설명서 "/>
      <sheetName val="정부노임단가"/>
      <sheetName val="슬래브"/>
      <sheetName val="가중치"/>
      <sheetName val="견적조건"/>
      <sheetName val="개략"/>
      <sheetName val="데이타"/>
      <sheetName val="Front"/>
      <sheetName val="wall"/>
      <sheetName val="자재단가"/>
      <sheetName val="대전21토목내역서"/>
      <sheetName val="설계내역서"/>
      <sheetName val="sw1"/>
      <sheetName val="일반부표"/>
      <sheetName val="N賃率-職"/>
      <sheetName val="제직재"/>
      <sheetName val="설직재-1"/>
      <sheetName val="제-노임"/>
      <sheetName val="단면 (2)"/>
      <sheetName val="Y-WORK"/>
      <sheetName val="용산1(해보)"/>
      <sheetName val="터파기및재료"/>
      <sheetName val="합계금액"/>
      <sheetName val="WVAL"/>
      <sheetName val="내역서_"/>
      <sheetName val="CODE"/>
      <sheetName val="Macro1"/>
      <sheetName val="노임이"/>
      <sheetName val="업체별기성내역"/>
      <sheetName val="보온자재단가표"/>
      <sheetName val="토적계산서"/>
      <sheetName val="주차구획선수량"/>
      <sheetName val="날개벽수량표"/>
      <sheetName val="덕전리"/>
      <sheetName val="일위대가(계측기설치)"/>
      <sheetName val="마산방향철근집계"/>
      <sheetName val="진주방향"/>
      <sheetName val="마산방향"/>
      <sheetName val="DATA 입력란"/>
      <sheetName val="CPM챠트"/>
      <sheetName val="갑지(추정)"/>
      <sheetName val="한강운반비"/>
      <sheetName val="전체"/>
      <sheetName val="신우"/>
      <sheetName val="기기리스트"/>
      <sheetName val="H-pile(298x299)"/>
      <sheetName val="H-pile(250x250)"/>
      <sheetName val="노임"/>
      <sheetName val="2호맨홀공제수량"/>
      <sheetName val="단가산출서1"/>
      <sheetName val="식재총괄"/>
      <sheetName val="좌측"/>
      <sheetName val="Sheet2"/>
      <sheetName val="뚝토공"/>
      <sheetName val="금액내역서"/>
      <sheetName val="연령현황"/>
      <sheetName val="일위대가표"/>
      <sheetName val="우수공"/>
      <sheetName val="hvac내역서(제어동)"/>
      <sheetName val="방음벽기초(H=4m)"/>
      <sheetName val="내역및총괄"/>
      <sheetName val="2.입력sheet"/>
      <sheetName val="M1"/>
      <sheetName val="하수급견적대비"/>
      <sheetName val="철근량"/>
      <sheetName val="직공비"/>
      <sheetName val="(3.품질관리 시험 총괄표)"/>
      <sheetName val="조작대(1연)"/>
      <sheetName val="전기일위대가"/>
      <sheetName val="산출내역서집계표"/>
      <sheetName val="안산기계장치"/>
      <sheetName val="SLIDES"/>
      <sheetName val="송라터널총괄"/>
      <sheetName val="노무비계"/>
      <sheetName val="WORK"/>
      <sheetName val="절취및터파기"/>
      <sheetName val="플랜트 설치"/>
      <sheetName val="찍기"/>
      <sheetName val="신표지1"/>
      <sheetName val="세목전체"/>
      <sheetName val="관리,공감"/>
      <sheetName val="W3단면"/>
      <sheetName val="실행철강하도"/>
      <sheetName val="현장일반사항"/>
      <sheetName val="INPUT(덕도방향-시점)"/>
      <sheetName val="1.우편집중내역서"/>
      <sheetName val="토공총괄집계"/>
      <sheetName val="6PILE  (돌출)"/>
      <sheetName val="crude.SLAB RE-bar"/>
      <sheetName val="CRUDE RE-bar"/>
      <sheetName val="지장물C"/>
      <sheetName val="plan&amp;section of foundation"/>
      <sheetName val="pile bearing capa &amp; arrenge"/>
      <sheetName val="design load"/>
      <sheetName val="working load at the btm ft."/>
      <sheetName val="stability check"/>
      <sheetName val="design criteria"/>
      <sheetName val="3BL공동구 수량"/>
      <sheetName val="포장복구집계"/>
      <sheetName val="sheeet2"/>
      <sheetName val="시설물기초"/>
      <sheetName val="견적서"/>
      <sheetName val="입찰보고"/>
      <sheetName val="차액보증"/>
      <sheetName val="금융비용"/>
      <sheetName val="3.하중산정4.지지력"/>
      <sheetName val="표지 (2)"/>
      <sheetName val="기안"/>
      <sheetName val="단면 _2_"/>
      <sheetName val="옥룡잡비"/>
      <sheetName val="설계변경원가계산총괄표"/>
      <sheetName val="원형1호맨홀토공수량"/>
      <sheetName val="본체"/>
      <sheetName val="기계경비(시간당)"/>
      <sheetName val="램머"/>
      <sheetName val="Dike for 49T03 &amp; 49T04"/>
      <sheetName val="Dike for 49T02, 05~07, 19 (1)"/>
      <sheetName val="부속동"/>
      <sheetName val="Sheet1 (2)"/>
      <sheetName val="woo(mac)"/>
      <sheetName val="변화치수"/>
      <sheetName val="밸브설치"/>
      <sheetName val="설계명세"/>
      <sheetName val="공통가설"/>
      <sheetName val="법면"/>
      <sheetName val="부대공"/>
      <sheetName val="구조물공"/>
      <sheetName val="중기일위대가"/>
      <sheetName val="포장공"/>
      <sheetName val="토공"/>
      <sheetName val="배수공1"/>
      <sheetName val="산근(PE,300)"/>
      <sheetName val="특2호부관하천산근"/>
      <sheetName val="특2호하천산근"/>
      <sheetName val="물가자료"/>
      <sheetName val="정렬"/>
      <sheetName val="데리네이타현황"/>
      <sheetName val="내역표지"/>
      <sheetName val="토공총괄표"/>
      <sheetName val="날개벽"/>
      <sheetName val="내역"/>
      <sheetName val="거래처등록"/>
      <sheetName val="지급자재"/>
      <sheetName val="공사비예산서(토목분)"/>
      <sheetName val="토량1-1"/>
      <sheetName val="지구단위계획"/>
      <sheetName val="교대(A1)"/>
      <sheetName val="Pier 3"/>
      <sheetName val="식재일위대가"/>
      <sheetName val="BOX전기내역"/>
      <sheetName val="소운반"/>
      <sheetName val="교각계산"/>
      <sheetName val="COMPARISON TABLE"/>
      <sheetName val="부대공Ⅱ"/>
      <sheetName val="견적대비"/>
      <sheetName val="단가조사서"/>
      <sheetName val="목차"/>
      <sheetName val="통영LNG입찰현황"/>
      <sheetName val="용수량(생활용수)"/>
      <sheetName val="맨홀수량"/>
      <sheetName val="토사(PE)"/>
      <sheetName val="개요"/>
      <sheetName val="건축공사"/>
      <sheetName val="표  지"/>
      <sheetName val="원하도급내역서(당초)"/>
      <sheetName val="토목주소"/>
      <sheetName val="프랜트면허"/>
      <sheetName val="총괄내역서"/>
      <sheetName val="관경별우수관집계"/>
      <sheetName val="산근"/>
      <sheetName val="하중"/>
      <sheetName val="수량BOQ"/>
      <sheetName val="토공(우물통,기타) "/>
      <sheetName val="수량집계표"/>
      <sheetName val="실행대비"/>
      <sheetName val="손익분석"/>
      <sheetName val="일위대가(건축)"/>
      <sheetName val="공량산출서"/>
      <sheetName val="총괄"/>
      <sheetName val="물가시세표"/>
      <sheetName val="BOX(1.5X1.5)"/>
      <sheetName val="U-TYPE(1)"/>
      <sheetName val="우수관"/>
      <sheetName val="2.가정단면"/>
      <sheetName val="품셈TABLE"/>
      <sheetName val="원형측구(B-type)"/>
      <sheetName val="변경후-SHEET"/>
      <sheetName val="지주목시비량산출서"/>
      <sheetName val="단가조사"/>
      <sheetName val="식재인부"/>
      <sheetName val="DIAPHRAGM"/>
      <sheetName val="원가입력"/>
      <sheetName val="기계경비일람"/>
      <sheetName val="7.PILE  (돌출)"/>
      <sheetName val="수입"/>
      <sheetName val="조경"/>
      <sheetName val="SILICATE"/>
      <sheetName val="TB-내역서"/>
      <sheetName val="COL"/>
      <sheetName val="Total"/>
      <sheetName val="유림골조"/>
      <sheetName val="증감내역서"/>
      <sheetName val="별표 "/>
      <sheetName val="조명율표"/>
      <sheetName val="단가조사-2"/>
      <sheetName val="VE절감"/>
      <sheetName val="2000년1차"/>
      <sheetName val="대비표"/>
      <sheetName val="1.2.1 마루높이결정"/>
      <sheetName val="기계시공"/>
      <sheetName val="날개벽(시점좌측)"/>
      <sheetName val="설계기준"/>
      <sheetName val="간선계산"/>
      <sheetName val="기둥(하중)"/>
      <sheetName val="ENE-CAL 1"/>
      <sheetName val="costing_CV"/>
      <sheetName val="ITB COST"/>
      <sheetName val="costing_ESDV"/>
      <sheetName val="costing_Misc"/>
      <sheetName val="costing_MOV"/>
      <sheetName val="costing_Press"/>
      <sheetName val="자압"/>
      <sheetName val="차선도색현황"/>
      <sheetName val="BOILING검토"/>
      <sheetName val="별총"/>
      <sheetName val="BID9697"/>
      <sheetName val="간지9)"/>
      <sheetName val="일반공사"/>
      <sheetName val="2000용수잠관-수량집계"/>
      <sheetName val="&lt;목록&gt;"/>
      <sheetName val="관경"/>
      <sheetName val="토목내역"/>
      <sheetName val="시행후면적"/>
      <sheetName val="시가지우회도로공내역서"/>
      <sheetName val="o현장경비"/>
      <sheetName val="단가(1)"/>
      <sheetName val="A-4"/>
      <sheetName val="횡배수관"/>
      <sheetName val="Baby일위대가"/>
      <sheetName val="주식"/>
      <sheetName val="기자재비"/>
      <sheetName val="갑지"/>
      <sheetName val="spiral"/>
      <sheetName val="갑지1"/>
      <sheetName val="도장수량(하1)"/>
      <sheetName val="주형"/>
      <sheetName val="옹벽"/>
      <sheetName val="6호기"/>
      <sheetName val="공사내역"/>
      <sheetName val="집계표(육상)"/>
      <sheetName val="조건표"/>
      <sheetName val="지급자재조서"/>
      <sheetName val="참조M"/>
      <sheetName val="일위대가1"/>
      <sheetName val="UEC영화관본공사내역"/>
      <sheetName val="1TL종점(1)"/>
      <sheetName val="도로경계블럭연장조서"/>
      <sheetName val="Sheet15"/>
      <sheetName val="전력구구조물산근"/>
      <sheetName val="인명부"/>
      <sheetName val="XL4Poppy"/>
      <sheetName val="소업1교"/>
      <sheetName val="PD-5(직선)"/>
      <sheetName val="CON포장수량"/>
      <sheetName val="ACUNIT"/>
      <sheetName val="CONUNIT"/>
      <sheetName val="현황산출서"/>
      <sheetName val="부하계산서"/>
      <sheetName val="예산작성기준(전기)"/>
      <sheetName val="수정내역서"/>
      <sheetName val="자재목록"/>
      <sheetName val="입력"/>
      <sheetName val="전선 및 전선관"/>
      <sheetName val="시선유도표지집계표"/>
      <sheetName val="전력"/>
      <sheetName val="Sheet3"/>
      <sheetName val="웅진교-S2"/>
      <sheetName val="방음벽기초"/>
      <sheetName val="주경기-오배수"/>
      <sheetName val="TEL"/>
      <sheetName val="설계예산서"/>
      <sheetName val="※참고자료※"/>
      <sheetName val="대운산출"/>
      <sheetName val="세부내역"/>
      <sheetName val="소방현물"/>
      <sheetName val="-몰탈콘크리트"/>
      <sheetName val="품의"/>
      <sheetName val="약품공급2"/>
      <sheetName val="2011.(4)"/>
      <sheetName val="맨홀평균높이"/>
      <sheetName val="기초일위"/>
      <sheetName val="수목단가"/>
      <sheetName val="시설수량표"/>
      <sheetName val="시설일위"/>
      <sheetName val="식재수량표"/>
      <sheetName val="식재일위"/>
      <sheetName val="재집"/>
      <sheetName val="직재"/>
      <sheetName val="결과조달"/>
      <sheetName val="상승요인분석"/>
      <sheetName val="상시"/>
      <sheetName val="수량집계"/>
      <sheetName val="예상"/>
      <sheetName val="2002년12월"/>
      <sheetName val="1_설계조건"/>
      <sheetName val="plan&amp;section_of_foundation"/>
      <sheetName val="working_load_at_the_btm_ft_"/>
      <sheetName val="stability_check"/>
      <sheetName val="design_criteria"/>
      <sheetName val="design_load"/>
      <sheetName val="상수도공-간지"/>
      <sheetName val="주요자재집계표"/>
      <sheetName val="보차도경계석"/>
      <sheetName val="통합"/>
      <sheetName val=" 냉각수펌프"/>
      <sheetName val="Sheet5"/>
      <sheetName val="계단"/>
      <sheetName val="type-F"/>
      <sheetName val="터널구조물산근"/>
      <sheetName val="기초공"/>
      <sheetName val="2000년하반기"/>
      <sheetName val="MOTOR"/>
      <sheetName val="WEON"/>
      <sheetName val="유림총괄"/>
      <sheetName val="바닥판(1)"/>
      <sheetName val="설계기준 및 하중계산"/>
      <sheetName val="역T형(H=6.0) (2)"/>
      <sheetName val="중기집계"/>
      <sheetName val="수량산출근거"/>
      <sheetName val="Sheet6"/>
      <sheetName val="은행"/>
      <sheetName val="종배수관(신)"/>
      <sheetName val="적용단위길이"/>
      <sheetName val="자료입력"/>
      <sheetName val="종배수관면벽신"/>
      <sheetName val="1062-X방향 "/>
      <sheetName val="전차선로 물량표"/>
      <sheetName val="단가일람"/>
      <sheetName val="단위량당중기"/>
      <sheetName val="단가(반정1교-원주)"/>
      <sheetName val="Sheet10"/>
      <sheetName val="11.자재단가"/>
      <sheetName val="배수내역"/>
      <sheetName val="공내역"/>
      <sheetName val="PAD TR보호대기초"/>
      <sheetName val="가로등기초"/>
      <sheetName val="대림경상68억"/>
      <sheetName val="수로단위수량"/>
      <sheetName val="기계경비"/>
      <sheetName val="공사비산출내역"/>
      <sheetName val="입력시트"/>
      <sheetName val="공사현황"/>
      <sheetName val="1. 설계조건 2.단면가정 3. 하중계산"/>
      <sheetName val="계산서(곡선부)"/>
      <sheetName val="-치수표(곡선부)"/>
      <sheetName val="설정"/>
      <sheetName val="코드"/>
      <sheetName val="공종별수량집계"/>
      <sheetName val="GAEYO"/>
      <sheetName val="SUMDO"/>
      <sheetName val="ENDDO"/>
      <sheetName val="PLDB"/>
      <sheetName val="AAA"/>
      <sheetName val="M-HOUR"/>
      <sheetName val="공기"/>
      <sheetName val="ASP"/>
      <sheetName val="북방3터널"/>
      <sheetName val="2000전체분"/>
      <sheetName val="실행"/>
      <sheetName val="예산내역서"/>
      <sheetName val="원가계산서"/>
      <sheetName val="슬래브(유곡)"/>
      <sheetName val="6PILE__(돌출)"/>
      <sheetName val="2.2 S-Curve"/>
      <sheetName val="일위대가목차"/>
      <sheetName val="00000"/>
      <sheetName val="집계"/>
      <sheetName val="인천제철"/>
      <sheetName val="재료"/>
      <sheetName val="우수"/>
      <sheetName val="BOX-1515"/>
      <sheetName val="BOX-1510"/>
      <sheetName val="산근목록"/>
      <sheetName val="내역서(전기)"/>
      <sheetName val="맨홀수량산출"/>
      <sheetName val="각사별공사비분개 "/>
      <sheetName val="P3"/>
      <sheetName val="공구"/>
      <sheetName val="맨홀토공수량"/>
      <sheetName val="Macro(차단기)"/>
      <sheetName val="터널조도"/>
      <sheetName val="도급예산내역서봉투"/>
      <sheetName val="공사원가계산서"/>
      <sheetName val="도급예산내역서총괄표"/>
      <sheetName val="분전함신설"/>
      <sheetName val="설계산출표지"/>
      <sheetName val="을부담운반비"/>
      <sheetName val="운반비산출"/>
      <sheetName val="접지1종"/>
      <sheetName val="계화배수"/>
      <sheetName val="배수공"/>
      <sheetName val="측구공"/>
      <sheetName val="배수철근"/>
      <sheetName val="M_DB"/>
      <sheetName val="TYPE"/>
      <sheetName val="수지예산"/>
      <sheetName val="예정(3)"/>
      <sheetName val="COPING-1"/>
      <sheetName val="역T형교대-2수량"/>
      <sheetName val="1-1"/>
      <sheetName val="관로토공"/>
      <sheetName val="명세서"/>
      <sheetName val="중기사용료산출근거"/>
      <sheetName val="단가 및 재료비"/>
      <sheetName val="편입용지조서"/>
      <sheetName val="단가산출"/>
      <sheetName val="2공구산출내역"/>
      <sheetName val="기둥"/>
      <sheetName val="저판(버림100)"/>
      <sheetName val="(A)내역서"/>
      <sheetName val="공사내역서(을)실행"/>
      <sheetName val="포장물량집계"/>
      <sheetName val="중동공구"/>
      <sheetName val="입력값"/>
      <sheetName val="내역서_1"/>
      <sheetName val="8_PILE__(돌출)"/>
      <sheetName val="1_설계기준"/>
      <sheetName val="2.단면가정 "/>
      <sheetName val="공정별 수량산출서"/>
      <sheetName val="일반시방서"/>
      <sheetName val="일위대가(조경)"/>
      <sheetName val="자재 및 폐기물견적(2008)"/>
      <sheetName val="최적단면"/>
      <sheetName val="예산대비"/>
      <sheetName val="현장별계약현황('98.10.31)"/>
      <sheetName val="품셈총괄표"/>
      <sheetName val="FOOTING단면력"/>
      <sheetName val="0226"/>
      <sheetName val="수량산출서 갑지"/>
      <sheetName val="기계내역"/>
      <sheetName val="기본DATA"/>
      <sheetName val="접속도로"/>
      <sheetName val="건축내역"/>
      <sheetName val="단가대비표"/>
      <sheetName val="수목표준대가"/>
      <sheetName val="포장직선구간"/>
      <sheetName val="준검 내역서"/>
      <sheetName val="노임단가기준"/>
      <sheetName val="평균터파기"/>
      <sheetName val="수량"/>
      <sheetName val="재료비"/>
      <sheetName val="화단 철거"/>
      <sheetName val="석축"/>
      <sheetName val="전계가"/>
      <sheetName val="인건비"/>
      <sheetName val="CTEMCOST"/>
      <sheetName val="DESCRIPTION"/>
      <sheetName val="내역(전체)"/>
      <sheetName val="TYPE1"/>
      <sheetName val="공사비집계"/>
      <sheetName val="옥내아파트(전기)"/>
      <sheetName val="inter"/>
      <sheetName val="대정2공구"/>
      <sheetName val="1호맨홀토공"/>
      <sheetName val="현장관리비"/>
      <sheetName val="중간간지 (2)"/>
      <sheetName val="배수공BOQ"/>
      <sheetName val="3.공통공사대비"/>
      <sheetName val="아스콘단위"/>
      <sheetName val="AC포장수량"/>
      <sheetName val="Model"/>
      <sheetName val="CONSTRUCTION COMPONENT"/>
      <sheetName val="costing_FE"/>
      <sheetName val="1호-아(오)0.4"/>
      <sheetName val="기초(중마오수)"/>
      <sheetName val="설계개요"/>
      <sheetName val="추정공사비_산출내역1.xlsx"/>
      <sheetName val="견적대비 견적서"/>
      <sheetName val="결재갑지"/>
      <sheetName val="예가표"/>
      <sheetName val="공종집계"/>
      <sheetName val="Sheet16"/>
      <sheetName val="Sheet14"/>
      <sheetName val="부하"/>
      <sheetName val="APT"/>
      <sheetName val="Sheet13"/>
      <sheetName val="BLOCK(1)"/>
      <sheetName val="Sheet4"/>
      <sheetName val="중기비"/>
      <sheetName val="3CHBDC"/>
      <sheetName val="사급자재"/>
      <sheetName val="CAT_5"/>
      <sheetName val="간접비내역-1"/>
      <sheetName val="음봉방향"/>
      <sheetName val="cable data1"/>
      <sheetName val="약품설비"/>
      <sheetName val="BSD (2)"/>
      <sheetName val="공통부대비"/>
      <sheetName val="가정급수관"/>
      <sheetName val="간접비계산"/>
      <sheetName val="자재 집계표"/>
      <sheetName val="국공유지및사유지"/>
      <sheetName val="접속 SLAB,BRACKET 설계"/>
      <sheetName val="2. 공원조도"/>
      <sheetName val="EQ"/>
      <sheetName val="N10(미지급) "/>
      <sheetName val="(평균)"/>
      <sheetName val="청천내"/>
      <sheetName val="단면A-A(TR)"/>
      <sheetName val="BOQ"/>
      <sheetName val="wk prgs"/>
      <sheetName val="Berm"/>
      <sheetName val="공사비증감"/>
      <sheetName val="구조물공위치조서"/>
      <sheetName val="단면치수"/>
      <sheetName val="단면_(2)"/>
      <sheetName val="1_우편집중내역서"/>
      <sheetName val="3BL공동구_수량"/>
      <sheetName val="Sheet1_(2)"/>
      <sheetName val="신규_수주분(사용자_정의)"/>
      <sheetName val="pile_bearing_capa_&amp;_arrenge"/>
      <sheetName val="설명서_"/>
      <sheetName val="플랜트_설치"/>
      <sheetName val="DATA_입력란"/>
      <sheetName val="3_하중산정4_지지력"/>
      <sheetName val="2_가정단면"/>
      <sheetName val="표__지"/>
      <sheetName val="crude_SLAB_RE-bar"/>
      <sheetName val="CRUDE_RE-bar"/>
      <sheetName val="표지_(2)"/>
      <sheetName val="COMPARISON_TABLE"/>
      <sheetName val="주beam"/>
      <sheetName val="일위대가_호표"/>
      <sheetName val="일위대가_호표 (계약)"/>
      <sheetName val="경비_원본"/>
      <sheetName val="-배수구조물공토공"/>
      <sheetName val="횡배수관재료-"/>
      <sheetName val="계산서(직선부)"/>
      <sheetName val="총수량집계표"/>
      <sheetName val="BOX(1_5X1_5)"/>
      <sheetName val="2_입력sheet"/>
      <sheetName val="(3_품질관리_시험_총괄표)"/>
      <sheetName val="별표_"/>
      <sheetName val="토공(우물통,기타)_"/>
      <sheetName val="7_PILE__(돌출)"/>
      <sheetName val="경산"/>
      <sheetName val="CABLE SIZE-3"/>
      <sheetName val="대치판정"/>
      <sheetName val="소비자가"/>
      <sheetName val="EP0618"/>
      <sheetName val="물가시세"/>
      <sheetName val="빌딩 안내"/>
      <sheetName val="대우단가(풍산)"/>
      <sheetName val="건축집계"/>
      <sheetName val="세부내역서"/>
      <sheetName val="점수계산1-2"/>
      <sheetName val="J直材4"/>
      <sheetName val="집수정"/>
      <sheetName val="종배수관"/>
      <sheetName val="전체내역서"/>
      <sheetName val="6공구(당초)"/>
      <sheetName val="안정검토"/>
      <sheetName val="단면설계"/>
      <sheetName val="영동(D)"/>
      <sheetName val="종단계산"/>
      <sheetName val="IMPEADENCE MAP 취수장"/>
      <sheetName val="포장재료집계표"/>
      <sheetName val="업무"/>
      <sheetName val="범례표"/>
      <sheetName val="배수개거"/>
      <sheetName val="개방1"/>
      <sheetName val="변실"/>
      <sheetName val="이음부"/>
      <sheetName val="깨기"/>
      <sheetName val="설직재_1"/>
      <sheetName val="항목"/>
      <sheetName val="DNW"/>
      <sheetName val="tggwan(mac)"/>
      <sheetName val="특수선일위대가"/>
      <sheetName val="장비사양"/>
      <sheetName val="빙장비사양"/>
      <sheetName val="Tables"/>
      <sheetName val="SG"/>
      <sheetName val="LKVL-CK-HT-GD1"/>
      <sheetName val="TONGKE-HT"/>
      <sheetName val="단지조성공(가포)"/>
      <sheetName val="CTG"/>
      <sheetName val="대포2교접속"/>
      <sheetName val="천방교접속"/>
      <sheetName val="돌담교 상부수량"/>
      <sheetName val="H-PILE수량집계"/>
      <sheetName val="수량-가로등"/>
      <sheetName val="가시설수량"/>
      <sheetName val="우수받이"/>
      <sheetName val="제원및배치"/>
      <sheetName val="돌담교_상부수량"/>
      <sheetName val="해평견적"/>
      <sheetName val="CON기초"/>
      <sheetName val="역T형교대(말뚝기초)"/>
      <sheetName val="SAP_INPUT"/>
      <sheetName val="1단계"/>
      <sheetName val="테이블"/>
      <sheetName val="건축"/>
      <sheetName val="8.석축단위(H=1.5M)"/>
      <sheetName val="원가계산"/>
      <sheetName val="장비집계"/>
      <sheetName val="자재집계표"/>
      <sheetName val="구천"/>
      <sheetName val="평가데이터"/>
      <sheetName val="일위"/>
      <sheetName val="산출금액내역"/>
      <sheetName val="현장예산"/>
      <sheetName val="예총"/>
      <sheetName val="요율"/>
      <sheetName val="조경내역서"/>
      <sheetName val="공사기본내용입력"/>
      <sheetName val="동원인원"/>
      <sheetName val="2공구하도급내역서"/>
      <sheetName val="TOTAL_BOQ"/>
      <sheetName val="옹벽일반수량"/>
      <sheetName val="품셈집계표"/>
      <sheetName val="자재조사표"/>
      <sheetName val="연결관암거"/>
      <sheetName val="현장경비"/>
      <sheetName val="방배동내역(리라)"/>
      <sheetName val="건축공사집계표"/>
      <sheetName val="방배동내역 (총괄)"/>
      <sheetName val="부대공사총괄"/>
      <sheetName val="원본(갑지)"/>
      <sheetName val="단열-자재"/>
      <sheetName val="공제수량총집계표"/>
      <sheetName val="임금단가"/>
      <sheetName val="총투입계"/>
      <sheetName val="대창(함평)"/>
      <sheetName val="대창(장성)"/>
      <sheetName val="대창(함평)-창열"/>
      <sheetName val="원가"/>
      <sheetName val="연습"/>
      <sheetName val="설계서을"/>
      <sheetName val="견적"/>
      <sheetName val="수량3"/>
      <sheetName val="이토변실(A3-LINE)"/>
      <sheetName val="골재산출"/>
      <sheetName val="바닥판"/>
      <sheetName val="입력DATA"/>
      <sheetName val="흥양2교토공집계표"/>
      <sheetName val="수량명세서"/>
      <sheetName val="S0"/>
      <sheetName val="주소록2000(전화번호부)"/>
      <sheetName val="배수내역 (2)"/>
      <sheetName val="산출내역서"/>
      <sheetName val="pvc연결관"/>
      <sheetName val="Multi-dims"/>
      <sheetName val="목표세부명세"/>
      <sheetName val="단위중량"/>
      <sheetName val="부대내역"/>
      <sheetName val="일반수량총괄집계"/>
      <sheetName val="배수관산출"/>
      <sheetName val="하중계산"/>
      <sheetName val="6.단면검토"/>
      <sheetName val="제수"/>
      <sheetName val="CAL"/>
      <sheetName val="도"/>
      <sheetName val="6MONTHS"/>
      <sheetName val="기초단가"/>
      <sheetName val="중기손료"/>
      <sheetName val="설계명세서"/>
      <sheetName val="#3_일위대가목록"/>
      <sheetName val="차수공개요"/>
      <sheetName val="당초"/>
      <sheetName val="PIPING"/>
      <sheetName val="#2_일위대가목록"/>
      <sheetName val="중기"/>
      <sheetName val="DB"/>
      <sheetName val="Chiet tinh dz35"/>
      <sheetName val="가압장(토목)"/>
      <sheetName val="RFP002"/>
      <sheetName val="01"/>
      <sheetName val="Rooms"/>
      <sheetName val="TABLE DB"/>
      <sheetName val="쌍용 data base"/>
      <sheetName val="업무분장"/>
      <sheetName val="침하계"/>
      <sheetName val="DI-ESTI"/>
      <sheetName val="일위대가표(유단가)"/>
      <sheetName val="SORCE1"/>
      <sheetName val="6PILE__(돌출)1"/>
      <sheetName val="1_설계조건1"/>
      <sheetName val="2_2_S-Curve"/>
      <sheetName val="1_2_1_마루높이결정"/>
      <sheetName val="3BL공동구_수량1"/>
      <sheetName val="Pier_3"/>
      <sheetName val="돌담교_상부수량1"/>
      <sheetName val="8_석축단위(H=1_5M)"/>
      <sheetName val="준검_내역서"/>
      <sheetName val="3_공통공사대비"/>
      <sheetName val="방배동내역_(총괄)"/>
      <sheetName val="PAD_TR보호대기초"/>
      <sheetName val="Notes"/>
      <sheetName val="code HTT Thap"/>
      <sheetName val="FitOutConfCentre"/>
      <sheetName val="물류최종8월7"/>
      <sheetName val="gvl"/>
      <sheetName val="dongia (2)"/>
      <sheetName val="RAB AR&amp;STR"/>
      <sheetName val="Civil. Sub-Station 1"/>
      <sheetName val="Z"/>
      <sheetName val="escon"/>
      <sheetName val="BG"/>
      <sheetName val="실행내역서 "/>
      <sheetName val="Thuc thanh"/>
      <sheetName val="GIAVLIEU"/>
      <sheetName val="SAP"/>
      <sheetName val="Mall"/>
      <sheetName val="D&amp;W def."/>
      <sheetName val="4-Lane bridge"/>
      <sheetName val="정읍농소"/>
      <sheetName val="기초코드"/>
      <sheetName val="기초자료"/>
      <sheetName val="암거 제원표"/>
      <sheetName val="직접인건비"/>
      <sheetName val="단가산출총괄표"/>
      <sheetName val="汇总表"/>
      <sheetName val="차선도색수량집계"/>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STRA2"/>
      <sheetName val="계약ITEM"/>
      <sheetName val="7월천안현장 집계표"/>
      <sheetName val="장비.자재"/>
      <sheetName val="장비명세서"/>
      <sheetName val=" 노무집계"/>
      <sheetName val="일용노무비"/>
      <sheetName val="BOX"/>
      <sheetName val="상세"/>
      <sheetName val="직노"/>
      <sheetName val="D-철근총괄"/>
      <sheetName val="수문보고"/>
      <sheetName val="목록"/>
      <sheetName val="성곽내역서"/>
      <sheetName val="자재단가대비표"/>
      <sheetName val="EQUIP-H"/>
      <sheetName val="위치조서"/>
      <sheetName val="수로교총재료집계"/>
      <sheetName val="1.폐기물집계표"/>
      <sheetName val="현금및현금등가물1"/>
      <sheetName val="지장물총괄표"/>
      <sheetName val="252K444"/>
      <sheetName val="chitimc"/>
      <sheetName val="giathanh1"/>
      <sheetName val="t-h HA THE"/>
      <sheetName val="lam-moi"/>
      <sheetName val="THPDMoi  (2)"/>
      <sheetName val="gtrinh"/>
      <sheetName val="phuluc1"/>
      <sheetName val="DONGIA"/>
      <sheetName val="thao-go"/>
      <sheetName val="DON GIA"/>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FAB별"/>
      <sheetName val="264"/>
      <sheetName val="Quantity"/>
      <sheetName val="Coax Designer"/>
      <sheetName val="tong du toan"/>
      <sheetName val="DAF-2"/>
      <sheetName val="TOSHIBA-Structure"/>
      <sheetName val="MAIN GATE HOUSE"/>
      <sheetName val="수리결과"/>
      <sheetName val="Rebar"/>
      <sheetName val="Bảng mã VT"/>
      <sheetName val="단위수량산출"/>
      <sheetName val="간접경상비"/>
      <sheetName val="수량산출서"/>
      <sheetName val="3련 BOX"/>
      <sheetName val="철거산출근거"/>
      <sheetName val="Macro(전동기)"/>
      <sheetName val="Contents"/>
      <sheetName val="dnc4"/>
      <sheetName val="경비"/>
      <sheetName val="1.일반수량산출근거"/>
      <sheetName val="I.설계조건"/>
      <sheetName val="견적및기타"/>
      <sheetName val="단가산출목록"/>
      <sheetName val="농로수량집계"/>
      <sheetName val="농로토공집계"/>
      <sheetName val="PAINT (2)"/>
      <sheetName val="마산월령동골조물량변경"/>
      <sheetName val="경영상태"/>
      <sheetName val="우각부보강"/>
      <sheetName val="현황"/>
      <sheetName val="암거공"/>
      <sheetName val="초기화면"/>
      <sheetName val="내역서_2"/>
      <sheetName val="8_PILE__(돌출)1"/>
      <sheetName val="플랜트_설치1"/>
      <sheetName val="1_설계기준1"/>
      <sheetName val="DATA_입력란1"/>
      <sheetName val="3_하중산정4_지지력1"/>
      <sheetName val="표지_(2)1"/>
      <sheetName val="plan&amp;section_of_foundation1"/>
      <sheetName val="pile_bearing_capa_&amp;_arrenge1"/>
      <sheetName val="design_load1"/>
      <sheetName val="working_load_at_the_btm_ft_1"/>
      <sheetName val="stability_check1"/>
      <sheetName val="design_criteria1"/>
      <sheetName val="신규_수주분(사용자_정의)1"/>
      <sheetName val="Sheet1_(2)1"/>
      <sheetName val="설명서_1"/>
      <sheetName val="2_가정단면1"/>
      <sheetName val="단면_(2)1"/>
      <sheetName val="7_PILE__(돌출)1"/>
      <sheetName val="crude_SLAB_RE-bar1"/>
      <sheetName val="CRUDE_RE-bar1"/>
      <sheetName val="COMPARISON_TABLE1"/>
      <sheetName val="2_입력sheet1"/>
      <sheetName val="(3_품질관리_시험_총괄표)1"/>
      <sheetName val="별표_1"/>
      <sheetName val="토공(우물통,기타)_1"/>
      <sheetName val="표__지1"/>
      <sheetName val="1_우편집중내역서1"/>
      <sheetName val="BOX(1_5X1_5)1"/>
      <sheetName val="전선_및_전선관"/>
      <sheetName val="단면__2_"/>
      <sheetName val="ENE-CAL_1"/>
      <sheetName val="ITB_COST"/>
      <sheetName val="_냉각수펌프"/>
      <sheetName val="2011_(4)"/>
      <sheetName val="설계기준_및_하중계산"/>
      <sheetName val="1062-X방향_"/>
      <sheetName val="11_자재단가"/>
      <sheetName val="역T형(H=6_0)_(2)"/>
      <sheetName val="각사별공사비분개_"/>
      <sheetName val="1__설계조건_2_단면가정_3__하중계산"/>
      <sheetName val="전차선로_물량표"/>
      <sheetName val="단가_및_재료비"/>
      <sheetName val="추정공사비_산출내역1_xlsx"/>
      <sheetName val="Dike_for_49T03_&amp;_49T04"/>
      <sheetName val="Dike_for_49T02,_05~07,_19_(1)"/>
      <sheetName val="수량산출서_갑지"/>
      <sheetName val="견적대비_견적서"/>
      <sheetName val="1호-아(오)0_4"/>
      <sheetName val="CONSTRUCTION_COMPONENT"/>
      <sheetName val="접속_SLAB,BRACKET_설계"/>
      <sheetName val="빌딩_안내"/>
      <sheetName val="공정별_수량산출서"/>
      <sheetName val="자재_및_폐기물견적(2008)"/>
      <sheetName val="화단_철거"/>
      <sheetName val="CABLE_SIZE-3"/>
      <sheetName val="cable_data1"/>
      <sheetName val="wk_prgs"/>
      <sheetName val="자재_집계표"/>
      <sheetName val="IMPEADENCE_MAP_취수장"/>
      <sheetName val="일위대가_호표_(계약)"/>
      <sheetName val="2__공원조도"/>
      <sheetName val="공동구수량"/>
      <sheetName val="96정변2"/>
      <sheetName val="BOX수량"/>
      <sheetName val="공사개요"/>
      <sheetName val="설계예시"/>
      <sheetName val="입력자료"/>
      <sheetName val="내역서1999.8최종"/>
      <sheetName val="내역서 제출"/>
      <sheetName val="FILE1"/>
      <sheetName val="견적단가"/>
      <sheetName val="CON'C"/>
      <sheetName val="I一般比"/>
      <sheetName val="건축명"/>
      <sheetName val="기계명"/>
      <sheetName val="전기명"/>
      <sheetName val="토목명"/>
      <sheetName val="내역1"/>
      <sheetName val="단중표"/>
      <sheetName val="구체"/>
      <sheetName val="좌측날개벽"/>
      <sheetName val="우측날개벽"/>
      <sheetName val="setup"/>
      <sheetName val="12호기내역서(건축분)"/>
      <sheetName val="환경기계공정표 (3)"/>
      <sheetName val="시설물단가표"/>
      <sheetName val="노무비단가표"/>
      <sheetName val="기초자료입력"/>
      <sheetName val="파형강관집계"/>
      <sheetName val="설비"/>
      <sheetName val="품셈"/>
      <sheetName val="인부임"/>
      <sheetName val="원가+내역"/>
      <sheetName val="배관배선 단가조사"/>
      <sheetName val="일위대가집계"/>
      <sheetName val="선정요령"/>
      <sheetName val="입력란"/>
      <sheetName val="97노임단가"/>
      <sheetName val="본선차로수량집계표"/>
      <sheetName val="SANBAISU"/>
      <sheetName val="96보완계획7.12"/>
      <sheetName val="중기사용료"/>
      <sheetName val="2002하반기노임기준"/>
      <sheetName val="9.정착구 보강"/>
      <sheetName val="단가 (2)"/>
      <sheetName val="심사공종"/>
      <sheetName val="절대삭제금지"/>
      <sheetName val="시운전연료"/>
      <sheetName val="b_balju"/>
      <sheetName val="수량증감표"/>
      <sheetName val="터파기운반비산출"/>
      <sheetName val="산적토운반비산출"/>
      <sheetName val="적용단가"/>
      <sheetName val="비교1"/>
      <sheetName val="구의33고"/>
      <sheetName val="연장및면적(좌측)"/>
      <sheetName val="구조물터파기수량집계"/>
      <sheetName val="배수공 시멘트 및 골재량 산출"/>
      <sheetName val="공량(1월22일)"/>
      <sheetName val="측구터파기공수량집계"/>
      <sheetName val="빗물받이(910-510-410)"/>
      <sheetName val="우수맨홀공제단위수량"/>
      <sheetName val="일반수량"/>
      <sheetName val="총집계표"/>
      <sheetName val="slurrywall설계가"/>
      <sheetName val="1차 내역서"/>
      <sheetName val="할증"/>
      <sheetName val="실행내역서"/>
      <sheetName val="확약서"/>
      <sheetName val="물가대비표"/>
      <sheetName val="Sheet2 (2)"/>
      <sheetName val="변경비교-을"/>
      <sheetName val="건축내역서 (경제상무실)"/>
      <sheetName val="수산(당)"/>
      <sheetName val="을지"/>
      <sheetName val="화설내"/>
      <sheetName val="본사공가현황"/>
      <sheetName val="토목검측서"/>
      <sheetName val="관급자재"/>
      <sheetName val="9811"/>
      <sheetName val="신호등일위대가"/>
      <sheetName val="흄관기초"/>
      <sheetName val="내역서단가산출용"/>
      <sheetName val="하조서"/>
      <sheetName val="현장경상비"/>
      <sheetName val="database"/>
      <sheetName val="15"/>
      <sheetName val="준공평가"/>
      <sheetName val="98NS-N"/>
      <sheetName val="200"/>
      <sheetName val="몰탈"/>
      <sheetName val="집수정(600-700)"/>
      <sheetName val="내역서01"/>
      <sheetName val="1.수인터널"/>
      <sheetName val="오수주요자재"/>
      <sheetName val="조건"/>
      <sheetName val="T13(P68~72,78)"/>
      <sheetName val="MAT"/>
      <sheetName val="연도별cash"/>
      <sheetName val="공통가설공사"/>
      <sheetName val="항목등록"/>
      <sheetName val="102역사"/>
      <sheetName val="신고조서"/>
      <sheetName val="공사비총괄표"/>
      <sheetName val="101동"/>
      <sheetName val="총괄내역"/>
      <sheetName val="97년 추정"/>
      <sheetName val="추가예산"/>
      <sheetName val="월말"/>
      <sheetName val="간접1"/>
      <sheetName val="직접공사비"/>
      <sheetName val="0506생활권구적"/>
      <sheetName val="공정코드"/>
      <sheetName val="우수내용"/>
      <sheetName val="내역_ver1.0"/>
      <sheetName val="기성내역"/>
      <sheetName val="99총공사내역서"/>
      <sheetName val="차수"/>
      <sheetName val="노무비"/>
      <sheetName val="단양 00 아파트-세부내역"/>
      <sheetName val="일위대가목록"/>
      <sheetName val="적용토목"/>
      <sheetName val="재료집계표"/>
      <sheetName val="신천3호용수로"/>
      <sheetName val="각종양식"/>
      <sheetName val="암거단위"/>
      <sheetName val="오동"/>
      <sheetName val="대조"/>
      <sheetName val="나한"/>
      <sheetName val="단가표"/>
      <sheetName val="RAMP 단면(R2)"/>
      <sheetName val="토목내역서 (도급단가)"/>
      <sheetName val="예산M11A"/>
      <sheetName val="목차 "/>
      <sheetName val="NYS"/>
      <sheetName val="도로경계단위"/>
      <sheetName val="4.2유효폭의 계산"/>
      <sheetName val="시중노임단가"/>
      <sheetName val="발주내역"/>
      <sheetName val="세골재  T2 변경 현황"/>
      <sheetName val="0.단가"/>
      <sheetName val="토공 total"/>
      <sheetName val="PSCbeam설계"/>
      <sheetName val="내역서중"/>
      <sheetName val="접지수량"/>
      <sheetName val="공사착공계"/>
      <sheetName val="EQT-ESTN"/>
      <sheetName val="실행내역"/>
      <sheetName val="양식3"/>
      <sheetName val="세부내역서(전기)"/>
      <sheetName val="CC16-내역서"/>
      <sheetName val="이토변실"/>
      <sheetName val="단위단가"/>
      <sheetName val="건축공사실행"/>
      <sheetName val="식재가격"/>
      <sheetName val="일위목록"/>
      <sheetName val="조명일위"/>
      <sheetName val="기본1"/>
      <sheetName val="수정일위대가"/>
      <sheetName val="MAIN_TABLE"/>
      <sheetName val="자재단가비교표"/>
      <sheetName val="4. 주형설계"/>
      <sheetName val="1,2공구원가계산서"/>
      <sheetName val="1공구산출내역서"/>
      <sheetName val="수량집"/>
      <sheetName val="골조"/>
      <sheetName val="2.단면가정"/>
      <sheetName val="수우미양가(Vlookup)"/>
      <sheetName val="집계표(OPTION)"/>
      <sheetName val="지중자재단가"/>
      <sheetName val="계수시트"/>
      <sheetName val="입력변수"/>
      <sheetName val="개인"/>
      <sheetName val="인수공규격"/>
      <sheetName val="노무비 근거"/>
      <sheetName val="MAIN"/>
      <sheetName val="지장물_data"/>
      <sheetName val="ATM기초철가"/>
      <sheetName val="CIVIL4"/>
      <sheetName val=" 총괄표"/>
      <sheetName val="내역서적용수량"/>
      <sheetName val="수안보-MBR1"/>
      <sheetName val="도수로수량산출"/>
      <sheetName val="단가비교표_공통1"/>
      <sheetName val="제경비"/>
      <sheetName val="Customer Databas"/>
      <sheetName val="대부예산서"/>
      <sheetName val="표준차도부연장집계-ASP"/>
      <sheetName val="종배수관면벽구"/>
      <sheetName val="종배수관위치조서"/>
      <sheetName val="1련박스"/>
      <sheetName val="조경일람"/>
      <sheetName val="일위(수원)"/>
      <sheetName val="바닥판의 설계"/>
      <sheetName val="전체제잡비"/>
      <sheetName val="미드수량"/>
      <sheetName val="보도단위"/>
      <sheetName val="배수장토목공사비"/>
      <sheetName val="건축-물가변동"/>
      <sheetName val="Bìa"/>
      <sheetName val="Bảng KLHT"/>
      <sheetName val="RC WORK"/>
      <sheetName val="6PILE__(돌출)2"/>
      <sheetName val="1_설계조건2"/>
      <sheetName val="돌담교_상부수량2"/>
      <sheetName val="8_석축단위(H=1_5M)1"/>
      <sheetName val="3BL공동구_수량2"/>
      <sheetName val="준검_내역서1"/>
      <sheetName val="3_공통공사대비1"/>
      <sheetName val="방배동내역_(총괄)1"/>
      <sheetName val="1_2_1_마루높이결정1"/>
      <sheetName val="Pier_31"/>
      <sheetName val="2_2_S-Curve1"/>
      <sheetName val="PAD_TR보호대기초1"/>
      <sheetName val="Chiet_tinh_dz35"/>
      <sheetName val="TABLE_DB"/>
      <sheetName val="쌍용_data_base"/>
      <sheetName val="code_HTT_Thap"/>
      <sheetName val="dongia_(2)"/>
      <sheetName val="RAB_AR&amp;STR"/>
      <sheetName val="Civil__Sub-Station_1"/>
      <sheetName val="실행내역서_"/>
      <sheetName val="Thuc_thanh"/>
      <sheetName val="D&amp;W_def_"/>
      <sheetName val="4-Lane_bridge"/>
      <sheetName val="PKKK"/>
      <sheetName val="Kính"/>
      <sheetName val="Bảng Phân Tích Chi Phí"/>
      <sheetName val="S.중기사용료"/>
      <sheetName val="공문"/>
      <sheetName val="사각맨홀"/>
      <sheetName val="화산경계"/>
      <sheetName val="배수관접합및부설  "/>
      <sheetName val="본장"/>
      <sheetName val="Project Brief"/>
      <sheetName val="AILC004"/>
      <sheetName val="MTP"/>
      <sheetName val="Gia VL,NC,M"/>
      <sheetName val="Phan chung"/>
      <sheetName val="Names"/>
      <sheetName val="Tom tat gia du thau"/>
      <sheetName val="1_MV"/>
      <sheetName val="MTC"/>
      <sheetName val="Tien do TV"/>
      <sheetName val="Ts"/>
      <sheetName val="QD957"/>
      <sheetName val="Config"/>
      <sheetName val="CP Du phong"/>
      <sheetName val="THCP Lap dat"/>
      <sheetName val="THCP xay dung"/>
      <sheetName val="Tong hop kinh phi"/>
      <sheetName val="Earthwork"/>
      <sheetName val="CFS3"/>
      <sheetName val="SITE-E"/>
      <sheetName val="내역서(토목)"/>
      <sheetName val="건설성적"/>
      <sheetName val="5지구단위"/>
      <sheetName val="가감수량"/>
      <sheetName val="부재치수입력"/>
      <sheetName val="N10(미지급)_"/>
      <sheetName val="N10(미지급)_1"/>
      <sheetName val="기준Data"/>
      <sheetName val="의왕F사"/>
      <sheetName val="가공사"/>
      <sheetName val="참조영역"/>
      <sheetName val="신구계정대사표"/>
      <sheetName val="CALCULATION"/>
      <sheetName val="static.cal"/>
      <sheetName val="Total Progress (2)"/>
      <sheetName val="공사계약현황"/>
      <sheetName val="설계"/>
      <sheetName val="입찰견적보고서"/>
      <sheetName val="4)유동표"/>
      <sheetName val="특별교실"/>
      <sheetName val="CAUDIT"/>
      <sheetName val="인사자료총집계"/>
      <sheetName val="计算稿"/>
      <sheetName val="남양시작동자105노65기1.3화1.2"/>
      <sheetName val="工程量计算书"/>
      <sheetName val="카니발(자105노60)"/>
      <sheetName val="TRE TABLE"/>
      <sheetName val="공사비 증감 내역서"/>
      <sheetName val="기본"/>
      <sheetName val="수주추정"/>
      <sheetName val="흙쌓기도수로설치현황"/>
      <sheetName val="시점교대"/>
      <sheetName val="현금흐름"/>
      <sheetName val="소보"/>
      <sheetName val="포장면적집계"/>
      <sheetName val="수로BOX"/>
      <sheetName val="신규보류입력"/>
      <sheetName val="이름정의"/>
      <sheetName val="POL6차-PIPING"/>
      <sheetName val="b_balju_cho"/>
      <sheetName val="토공개요C"/>
      <sheetName val="정공공사"/>
      <sheetName val="안전장치"/>
      <sheetName val="예산명세서"/>
      <sheetName val="Macro2"/>
      <sheetName val="년도별노임표"/>
      <sheetName val="중기목록표"/>
      <sheetName val="건축계약내역"/>
      <sheetName val="대전가오_견출_집계표"/>
      <sheetName val="공사"/>
      <sheetName val="도로"/>
      <sheetName val="노무비단가"/>
      <sheetName val="관급자재대"/>
      <sheetName val="2.토목공사"/>
      <sheetName val="노임,재료비"/>
      <sheetName val="골조시행"/>
      <sheetName val="건물철거"/>
      <sheetName val="기타배수구조물깨기-단위수량"/>
      <sheetName val="초"/>
      <sheetName val="관경별내역서"/>
      <sheetName val="원가&amp;하도급원가"/>
      <sheetName val="설계설명서"/>
      <sheetName val="개별직종노임단가(2003.9)"/>
      <sheetName val="청주(철골발주의뢰서)"/>
      <sheetName val="2-1. 경관조명 내역총괄표"/>
      <sheetName val="각형맨홀"/>
      <sheetName val="pier-1"/>
      <sheetName val="건축내역서"/>
      <sheetName val="설비내역서"/>
      <sheetName val="전기내역서"/>
      <sheetName val="II손익관리"/>
      <sheetName val="기본단가표"/>
      <sheetName val="노임단가 (2)"/>
      <sheetName val="실행(ALT1)"/>
      <sheetName val="적용기준"/>
      <sheetName val="내역을"/>
      <sheetName val="AS포장복구 "/>
      <sheetName val="문산방향-교대(A2)"/>
      <sheetName val="건축일위"/>
      <sheetName val="그라우팅일위"/>
      <sheetName val="설계변경총괄표(계산식)"/>
      <sheetName val="운임료"/>
      <sheetName val="작업입력"/>
      <sheetName val="2003상반기노임기준"/>
      <sheetName val="날개벽(TYPE2)"/>
      <sheetName val="보도교산출근거"/>
      <sheetName val="토공개요"/>
      <sheetName val="토공(1)"/>
      <sheetName val="공종별자재"/>
      <sheetName val="준공조서"/>
      <sheetName val="공사준공계"/>
      <sheetName val="준공검사보고서"/>
      <sheetName val="투찰"/>
      <sheetName val="L_RPTB02_01"/>
      <sheetName val="A2"/>
      <sheetName val=" 상부공통집계(총괄)"/>
      <sheetName val="방수"/>
      <sheetName val="포장자재집계표"/>
      <sheetName val="EQUIP LIST"/>
      <sheetName val="기본일위"/>
      <sheetName val="중기단가LIST"/>
      <sheetName val="산출기준"/>
      <sheetName val="개별직종노임"/>
      <sheetName val="엔지니어링노임"/>
      <sheetName val="2"/>
      <sheetName val="터파기단면도(보도)"/>
      <sheetName val="격점수량"/>
      <sheetName val="기존건물 깨기원단위"/>
      <sheetName val="시장성초안camera"/>
      <sheetName val="장비종합부표"/>
      <sheetName val="집계표_식재"/>
      <sheetName val="부표"/>
      <sheetName val="기본데이타입력"/>
      <sheetName val="단가산출2"/>
      <sheetName val="HVAC"/>
      <sheetName val="대공종"/>
      <sheetName val="실행내역(10.13)"/>
      <sheetName val="도급"/>
      <sheetName val="1구간FRP수량산출"/>
      <sheetName val="JUCKEYK"/>
      <sheetName val="노.표-조"/>
      <sheetName val="단관데이터"/>
      <sheetName val="이형관데이터"/>
      <sheetName val="가설공사비"/>
      <sheetName val="도로구조공사비"/>
      <sheetName val="도로토공공사비"/>
      <sheetName val="여수토공사비"/>
      <sheetName val="철거현황"/>
      <sheetName val="준공정산"/>
      <sheetName val="2000노임기준"/>
      <sheetName val="노무자도장2"/>
      <sheetName val="목포방향"/>
      <sheetName val="식재"/>
      <sheetName val="시설물"/>
      <sheetName val="식재출력용"/>
      <sheetName val="유지관리"/>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토목공사일반"/>
      <sheetName val="unitpric"/>
      <sheetName val="noyim"/>
      <sheetName val="99노임단가"/>
      <sheetName val="준비공"/>
      <sheetName val="목교수량산출"/>
      <sheetName val="물가단가"/>
      <sheetName val="제표일위대가"/>
      <sheetName val="208-238"/>
      <sheetName val="COVER"/>
      <sheetName val="철근량 산정"/>
      <sheetName val="구분표"/>
      <sheetName val="개거산출내역"/>
      <sheetName val="연동내역"/>
      <sheetName val="슬래브 -연속(3경간)"/>
      <sheetName val="고창방향"/>
      <sheetName val="토공분배표"/>
      <sheetName val="산출3-동력"/>
      <sheetName val="산출4-전등"/>
      <sheetName val="종배수단위_CON기초"/>
      <sheetName val="터널굴착단산"/>
      <sheetName val="총 원가계산"/>
      <sheetName val="위생"/>
      <sheetName val="산출2-전력"/>
      <sheetName val="산출9-TRAY"/>
      <sheetName val="DATE2001"/>
      <sheetName val="사  업  비  수  지  예  산  서"/>
      <sheetName val="배수공수집"/>
      <sheetName val="참여현황 (직원)"/>
      <sheetName val="종형증설공"/>
      <sheetName val="시노501"/>
      <sheetName val="D"/>
      <sheetName val="EACT10"/>
      <sheetName val="일위대가_가설_"/>
      <sheetName val="공사설명서"/>
      <sheetName val="금액"/>
      <sheetName val="PI"/>
      <sheetName val="간접"/>
      <sheetName val="원가계산하도"/>
      <sheetName val="설내역서 "/>
      <sheetName val="실행견적"/>
      <sheetName val="현장소운반"/>
      <sheetName val="관구보호몰탈"/>
      <sheetName val="파일의이용"/>
      <sheetName val="청 구"/>
      <sheetName val="설계산출기초"/>
      <sheetName val="전기단가조사서"/>
      <sheetName val="토목(용인)"/>
      <sheetName val="내역갑지"/>
      <sheetName val="교대철근집계"/>
      <sheetName val="상 부"/>
      <sheetName val="도기류"/>
      <sheetName val="고유코드_설계"/>
      <sheetName val="남양내역"/>
      <sheetName val="원가서"/>
      <sheetName val="출장내역"/>
      <sheetName val="연결임시"/>
      <sheetName val="11.1 단면hwp"/>
      <sheetName val="흙막이 개산견적"/>
      <sheetName val="일위단위"/>
      <sheetName val="s"/>
      <sheetName val="용역비내역-진짜"/>
      <sheetName val="계양가시설"/>
      <sheetName val="GI-LIST"/>
      <sheetName val="음성방향"/>
      <sheetName val="산출기준자료"/>
      <sheetName val="구역화물"/>
      <sheetName val="단위목록"/>
      <sheetName val="다곡2교"/>
      <sheetName val="직접경비"/>
      <sheetName val="평내중"/>
      <sheetName val="현장관리비참조"/>
      <sheetName val="차선도색-연장,수량(1)"/>
      <sheetName val="하도급 검토"/>
      <sheetName val="3.하중계산"/>
      <sheetName val="내역(신례)"/>
      <sheetName val="VXXXXXX"/>
      <sheetName val="환율CHANGE"/>
      <sheetName val="호프"/>
      <sheetName val="재료비단가"/>
      <sheetName val="탄성1"/>
      <sheetName val="산수배수"/>
      <sheetName val="(당평)자재"/>
      <sheetName val="당초명세(평)"/>
      <sheetName val="A-8 PD(도로중앙)"/>
      <sheetName val="PROJECT BRIEF(EX.NEW)"/>
      <sheetName val="Site Expenses"/>
      <sheetName val="보도포장연장조서-표준차도부"/>
      <sheetName val="표준차도부연장조서-ASP"/>
      <sheetName val="감액총괄표"/>
      <sheetName val="설계가"/>
      <sheetName val="단가조정표"/>
      <sheetName val="배수공 주요자재 집계표"/>
      <sheetName val="실행간접비용"/>
      <sheetName val="옹벽공 수량집계표"/>
      <sheetName val="순공사비"/>
      <sheetName val="9-1차이내역"/>
      <sheetName val="앵커구조계산"/>
      <sheetName val="관접합및부설"/>
      <sheetName val="사통"/>
      <sheetName val="내역_FILE"/>
      <sheetName val="계림(함평)"/>
      <sheetName val="계림(장성)"/>
      <sheetName val="인원투입"/>
      <sheetName val="포장공자재집계표"/>
      <sheetName val="슬래브수량"/>
      <sheetName val="일위대가(1)"/>
      <sheetName val="구조물공집계"/>
      <sheetName val="상행-교대(A1-A2)"/>
      <sheetName val="부표총괄"/>
      <sheetName val="VII-2현장경비"/>
      <sheetName val="Ⅴ-2.공종별내역"/>
      <sheetName val="출력X"/>
      <sheetName val="내역서 (2)"/>
      <sheetName val="06 일위대가목록"/>
      <sheetName val="옹벽수량집계"/>
      <sheetName val="4.내진설계"/>
      <sheetName val=" ｹ-ﾌﾞﾙ"/>
      <sheetName val="공사비"/>
      <sheetName val="연도손익"/>
      <sheetName val="회수금"/>
      <sheetName val="대체용지"/>
      <sheetName val="건자이자"/>
      <sheetName val="내부매출원가"/>
      <sheetName val="지구 리스트"/>
      <sheetName val="용지비"/>
      <sheetName val="총괄서"/>
      <sheetName val="1000 DB구축 부표"/>
      <sheetName val="용역단가"/>
      <sheetName val="효성CB 1P기초"/>
      <sheetName val="조견표"/>
      <sheetName val="공용(현대건설공구)"/>
      <sheetName val="현대건설공구(UNIT)"/>
      <sheetName val="상호참고자료"/>
      <sheetName val="발주처자료입력"/>
      <sheetName val="회사기본자료"/>
      <sheetName val="하자보증자료"/>
      <sheetName val="기술자관련자료"/>
      <sheetName val="시점경사로"/>
      <sheetName val="9_정착구_보강"/>
      <sheetName val="단가_(2)"/>
      <sheetName val="1차_내역서"/>
      <sheetName val="배관배선_단가조사"/>
      <sheetName val="환경기계공정표_(3)"/>
      <sheetName val="BSD_(2)"/>
      <sheetName val="배수공_시멘트_및_골재량_산출"/>
      <sheetName val="96보완계획7_12"/>
      <sheetName val="사__업__비__수__지__예__산__서"/>
      <sheetName val="1차"/>
      <sheetName val="1.CB"/>
      <sheetName val="변수"/>
      <sheetName val="교사기준면적(중)"/>
      <sheetName val="반포2차"/>
      <sheetName val="첨"/>
      <sheetName val="낙석방지수량"/>
      <sheetName val="1차설계변경내역"/>
      <sheetName val="시화점실행"/>
      <sheetName val="전 기"/>
      <sheetName val="설계내역"/>
      <sheetName val="해외(원화)"/>
      <sheetName val="토목공사"/>
      <sheetName val="포장공수량집계표"/>
      <sheetName val="사유서제출현황-2"/>
      <sheetName val="콘크리트타설집계표"/>
      <sheetName val="제경비율"/>
      <sheetName val="공사명입력"/>
      <sheetName val="근로자자료입력"/>
      <sheetName val="참고자료"/>
      <sheetName val="단"/>
      <sheetName val="원유_BANK"/>
      <sheetName val="공사분석"/>
      <sheetName val="GR"/>
      <sheetName val="폐기물"/>
      <sheetName val="공사품의서"/>
      <sheetName val="45,46"/>
      <sheetName val="부대tu"/>
      <sheetName val="HRSG SMALL07220"/>
      <sheetName val="수질정화시설"/>
      <sheetName val="ELECTRIC"/>
      <sheetName val="자재"/>
      <sheetName val="공비현2"/>
      <sheetName val="도급내역"/>
      <sheetName val="물집"/>
      <sheetName val="도급금액"/>
      <sheetName val="재노경"/>
      <sheetName val="집수A"/>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중요"/>
      <sheetName val="총내역서"/>
      <sheetName val="수량산출서-2"/>
      <sheetName val="인부노임"/>
      <sheetName val="4.2.1 마루높이 검토"/>
      <sheetName val="List"/>
      <sheetName val="단가산출서(기계)"/>
      <sheetName val="배관단가조사서"/>
      <sheetName val="참고사항"/>
      <sheetName val="설계명세서(종합)"/>
      <sheetName val="소요자재"/>
      <sheetName val="노무산출서"/>
      <sheetName val="낙찰표"/>
      <sheetName val="단 box"/>
      <sheetName val="기계"/>
      <sheetName val="sub"/>
      <sheetName val="내역전기"/>
      <sheetName val="중강당 내역"/>
      <sheetName val="단가조건(02년)"/>
      <sheetName val="05-원가계산"/>
      <sheetName val="골재집계"/>
      <sheetName val="-레미콘집계"/>
      <sheetName val="자갈,시멘트,모래산출"/>
      <sheetName val="-철근집계"/>
      <sheetName val="포장재료(1)"/>
      <sheetName val="-흄관집계"/>
      <sheetName val="안전시설"/>
      <sheetName val="세금자료"/>
      <sheetName val="가열로SW"/>
      <sheetName val="청_구"/>
      <sheetName val="1_수인터널"/>
      <sheetName val="상_부"/>
      <sheetName val="공사비_증감_내역서"/>
      <sheetName val="Sheet2_(2)"/>
      <sheetName val="Customer_Databas"/>
      <sheetName val="PROJECT_BRIEF(EX_NEW)"/>
      <sheetName val="Site_Expenses"/>
      <sheetName val="기존포장깨기"/>
      <sheetName val="석축헐기"/>
      <sheetName val="sst,stl창호"/>
      <sheetName val="ETC"/>
      <sheetName val="A4"/>
      <sheetName val="연속벽현황"/>
      <sheetName val="산근(1)"/>
      <sheetName val="2_단면가정"/>
      <sheetName val="맨홀수량산출(A-LINE)"/>
      <sheetName val="03전반노무비"/>
      <sheetName val="08-공사비총괄표"/>
      <sheetName val="01-적용기준"/>
      <sheetName val="지장물 철거 물량 산출서"/>
      <sheetName val="민감도"/>
      <sheetName val="달서천-대비"/>
      <sheetName val="소방"/>
      <sheetName val="공통비(전체)"/>
      <sheetName val="노면및방향"/>
      <sheetName val="A4288"/>
      <sheetName val="포장공수량집계"/>
      <sheetName val="일위_파일"/>
      <sheetName val="P4-C"/>
      <sheetName val="J형측구단위수량"/>
      <sheetName val="설-원가"/>
      <sheetName val="일위대가-1"/>
      <sheetName val="협력업체"/>
      <sheetName val="지급(1)"/>
      <sheetName val="산출내역(K2)"/>
      <sheetName val="이음개소"/>
      <sheetName val="견적대비표"/>
      <sheetName val="기계경비및산출근거서"/>
      <sheetName val="집행안"/>
      <sheetName val="7-2"/>
      <sheetName val="중기손료집계(1209)"/>
      <sheetName val="가계부"/>
      <sheetName val="제품목록"/>
      <sheetName val="매입매출관리"/>
      <sheetName val="골막이(야매)"/>
      <sheetName val="ⴭⴭⴭⴭⴭ"/>
      <sheetName val="말뚝기초(안정검토)-외측"/>
      <sheetName val="기흥하도용"/>
      <sheetName val="당진1,2호기전선관설치및접지4차공사내역서-을지"/>
      <sheetName val="가격조사서"/>
      <sheetName val="암거"/>
      <sheetName val="총괄-1"/>
      <sheetName val="암거 제원표-1단계"/>
      <sheetName val="분뇨"/>
      <sheetName val="C.배수관공"/>
      <sheetName val="상-교대(A1-A2)"/>
      <sheetName val="집기손료"/>
      <sheetName val="WING3"/>
      <sheetName val="수요개발과판매량"/>
      <sheetName val="지질조사"/>
      <sheetName val="소도3교"/>
      <sheetName val="2.건축"/>
      <sheetName val="연돌일위집계"/>
      <sheetName val="여과지동"/>
      <sheetName val="교량"/>
      <sheetName val="제잡비"/>
      <sheetName val="문학간접"/>
      <sheetName val="보증수수료산출"/>
      <sheetName val="건축기계설비표선정수장"/>
      <sheetName val="지점별강우량"/>
      <sheetName val="절대지우지말것"/>
      <sheetName val="대전노은1차_조적_집계표"/>
      <sheetName val="運転条件一覧"/>
      <sheetName val="Bao cao hao hut VT-TR"/>
      <sheetName val="125x125"/>
      <sheetName val="tifico"/>
      <sheetName val="Du toan"/>
      <sheetName val="Items"/>
      <sheetName val="Detail"/>
      <sheetName val="¥ "/>
      <sheetName val="KLall"/>
      <sheetName val="DTTC CHI TIET"/>
      <sheetName val="SP10"/>
      <sheetName val="BechLab"/>
      <sheetName val="Rates"/>
      <sheetName val="조직"/>
      <sheetName val="Currency Rate"/>
      <sheetName val="MTO REV.2(ARMOR)"/>
      <sheetName val="TEN CONG TRINH"/>
      <sheetName val="D+W"/>
      <sheetName val="INFOR-ST"/>
      <sheetName val="kpxlc"/>
      <sheetName val="kpxld"/>
      <sheetName val="VTu"/>
      <sheetName val="D_MUC"/>
      <sheetName val="Unit price"/>
      <sheetName val="p"/>
      <sheetName val="Define finishing"/>
      <sheetName val="SEX"/>
      <sheetName val="BIDDING-SUM"/>
      <sheetName val="PTĐG"/>
      <sheetName val="RATE"/>
      <sheetName val="MA"/>
      <sheetName val="Tiến độ  Rev1 (phói hợp)"/>
      <sheetName val="Level 2"/>
      <sheetName val="VT190111"/>
      <sheetName val="TH-XL"/>
      <sheetName val="PNT-QUOT-#3"/>
      <sheetName val="Keothep"/>
      <sheetName val="Re-bar"/>
      <sheetName val="HS"/>
      <sheetName val="Cst Pkg-Eden"/>
      <sheetName val="Chi tiết cấu tạo giá (2)"/>
      <sheetName val="SUMMARY-HT Thô"/>
      <sheetName val="02.PHAT SINH TANG"/>
      <sheetName val="DT"/>
      <sheetName val="TONG HOP XIN GIA"/>
      <sheetName val="Bảng_mã_VT"/>
      <sheetName val="tong_du_toan"/>
      <sheetName val="Sheet"/>
      <sheetName val="DANHMUC"/>
      <sheetName val="電気設備表"/>
      <sheetName val="1.R18 BF"/>
      <sheetName val="A"/>
      <sheetName val="G"/>
      <sheetName val="F-B"/>
      <sheetName val="H-J"/>
      <sheetName val="6.External works-R18"/>
      <sheetName val="May"/>
      <sheetName val="Profile"/>
      <sheetName val="bill 3 - D Wall"/>
      <sheetName val="KHOI LUONG15-4"/>
      <sheetName val="NC"/>
      <sheetName val="Tro giup"/>
      <sheetName val="Villa A"/>
      <sheetName val="Div26 - Elect"/>
      <sheetName val="CPTNo"/>
      <sheetName val="COAT&amp;WRAP-QIOT-#3"/>
      <sheetName val="Parem"/>
      <sheetName val="Ref"/>
      <sheetName val="VO"/>
      <sheetName val="Xuly Data"/>
      <sheetName val="CSVC LD"/>
      <sheetName val="Ten_NVKD"/>
      <sheetName val="Setting"/>
      <sheetName val="dtct cong"/>
      <sheetName val="Buy vs. Lease Car"/>
      <sheetName val="BQ"/>
      <sheetName val="Costmaster"/>
      <sheetName val="Cash Flow bulanan"/>
      <sheetName val="Isolasi Luar Dalam"/>
      <sheetName val="Isolasi Luar"/>
      <sheetName val="8521"/>
      <sheetName val="Y_WORK"/>
      <sheetName val="DI_전처리 단가집(GP1 실적가)"/>
      <sheetName val="XXXXXX"/>
      <sheetName val="조도"/>
      <sheetName val="동력"/>
      <sheetName val="변압기"/>
      <sheetName val="발전기"/>
      <sheetName val="간선"/>
      <sheetName val="도체종-상수표"/>
      <sheetName val="Sheet8"/>
      <sheetName val="Sheet9"/>
      <sheetName val="Sheet11"/>
      <sheetName val="Sheet12"/>
      <sheetName val="전기자료"/>
      <sheetName val="DUT-BAT1"/>
      <sheetName val="GEN"/>
      <sheetName val="합천내역"/>
      <sheetName val="산거각호표"/>
      <sheetName val="예산서"/>
      <sheetName val="97 사업추정(WEKI)"/>
      <sheetName val="내역서(우)"/>
      <sheetName val="단가산출서"/>
      <sheetName val="백암비스타내역"/>
      <sheetName val="계획집계"/>
      <sheetName val="노동부"/>
      <sheetName val="구성비"/>
      <sheetName val="Financial impact"/>
      <sheetName val="Sch7a (토요일)"/>
      <sheetName val="판"/>
      <sheetName val="총괄설계내역서"/>
      <sheetName val="2000_x0000__x0000__x0005__x0000_"/>
      <sheetName val="깨기수량집계"/>
      <sheetName val="SLAB"/>
      <sheetName val="허용전류"/>
      <sheetName val="수문일1"/>
      <sheetName val="폐기물집계표"/>
      <sheetName val="일반수량총괄집계표"/>
      <sheetName val="화재 탐지 설비"/>
      <sheetName val="대전(세창동)"/>
      <sheetName val="Cover (x)"/>
      <sheetName val="SORT"/>
      <sheetName val="Cor Apt"/>
      <sheetName val="DTCT"/>
      <sheetName val="2.1 受電設備棟"/>
      <sheetName val="2.2 受・防火水槽"/>
      <sheetName val="2.3 排水処理設備棟"/>
      <sheetName val="2.4 倉庫棟"/>
      <sheetName val="2.5 守衛棟"/>
      <sheetName val="daf-3(OK)"/>
      <sheetName val="daf-7(OK)"/>
      <sheetName val="Cash Flow"/>
      <sheetName val="Yield"/>
      <sheetName val="CPBTXM-THUONG"/>
      <sheetName val="Xunit (단위환산)"/>
      <sheetName val="고객사 관리 코드"/>
      <sheetName val="연부97-1"/>
      <sheetName val="울산자동제어"/>
      <sheetName val="Xunit_(단위환산)"/>
      <sheetName val="고객사_관리_코드"/>
      <sheetName val="인상효1"/>
      <sheetName val="HE SO DIEU CHINH"/>
      <sheetName val="VCV-BE-TONG"/>
      <sheetName val="6PILE__(돌출)3"/>
      <sheetName val="내역서_3"/>
      <sheetName val="1_설계조건3"/>
      <sheetName val="2_2_S-Curve2"/>
      <sheetName val="RAB_AR&amp;STR1"/>
      <sheetName val="8_PILE__(돌출)2"/>
      <sheetName val="Chiet_tinh_dz351"/>
      <sheetName val="TABLE_DB1"/>
      <sheetName val="쌍용_data_base1"/>
      <sheetName val="플랜트_설치2"/>
      <sheetName val="단면_(2)2"/>
      <sheetName val="code_HTT_Thap1"/>
      <sheetName val="4-Lane_bridge1"/>
      <sheetName val="dongia_(2)1"/>
      <sheetName val="t-h_HA_THE"/>
      <sheetName val="THPDMoi__(2)"/>
      <sheetName val="DON_GIA"/>
      <sheetName val="CHITIET_VL-NC-TT_-1p"/>
      <sheetName val="TONG_HOP_VL-NC_TT"/>
      <sheetName val="TH_XL"/>
      <sheetName val="CHITIET_VL-NC-TT-3p"/>
      <sheetName val="KPVC-BD_"/>
      <sheetName val="CHITIET_VL-NC"/>
      <sheetName val="B3A_-_TOWER_A"/>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PAD_TR보호대기초2"/>
      <sheetName val="Civil__Sub-Station_11"/>
      <sheetName val="Coax_Designer"/>
      <sheetName val="MAIN_GATE_HOUSE"/>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배수내역_(2)"/>
      <sheetName val="Bao_cao_hao_hut_VT-TR"/>
      <sheetName val="¥_"/>
      <sheetName val="DTTC_CHI_TIET"/>
      <sheetName val="Du_toan"/>
      <sheetName val="MTO_REV_2(ARMOR)"/>
      <sheetName val="TEN_CONG_TRINH"/>
      <sheetName val="건축내역서_(경제상무실)"/>
      <sheetName val="내역서1999_8최종"/>
      <sheetName val="1000_DB구축_부표"/>
      <sheetName val="Cash_Flow_bulanan"/>
      <sheetName val="Currency_Rate"/>
      <sheetName val="Hydrant"/>
      <sheetName val="수량이동"/>
      <sheetName val="설산1.나"/>
      <sheetName val="본사S"/>
      <sheetName val="콘크리트측구연장"/>
      <sheetName val="표 지"/>
      <sheetName val="INTRO.(X)"/>
      <sheetName val="배수관공"/>
      <sheetName val="정화조"/>
      <sheetName val="재료집계(분수관)"/>
      <sheetName val="지장물조서"/>
      <sheetName val="동원(3)"/>
      <sheetName val="P.M 별"/>
      <sheetName val="TOWER 12TON"/>
      <sheetName val="JIB CRANE,HOIST"/>
      <sheetName val="TOWER 10TON"/>
      <sheetName val="MU"/>
      <sheetName val="tra VL"/>
      <sheetName val="8.3해석단면 선정"/>
      <sheetName val="관보호공단위수량"/>
      <sheetName val="관경결정"/>
      <sheetName val="KLDT DIEN"/>
      <sheetName val="PTVT DIEN"/>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tong_du_toan1"/>
      <sheetName val="Gia_VL,NC,M1"/>
      <sheetName val="Phan_chung1"/>
      <sheetName val="Tom_tat_gia_du_thau1"/>
      <sheetName val="Tien_do_TV1"/>
      <sheetName val="CP_Du_phong1"/>
      <sheetName val="THCP_Lap_dat1"/>
      <sheetName val="THCP_xay_dung1"/>
      <sheetName val="Tong_hop_kinh_phi1"/>
      <sheetName val="Bảng_mã_VT1"/>
      <sheetName val="Bao_cao_hao_hut_VT-TR1"/>
      <sheetName val="Lookups"/>
      <sheetName val="Add cost08"/>
      <sheetName val="SumBricks08"/>
      <sheetName val="SCOPE OF WORK"/>
      <sheetName val="Gia"/>
      <sheetName val="PH 5"/>
      <sheetName val="Dầm -4.7m"/>
      <sheetName val="Phu cap"/>
      <sheetName val="CE(E)"/>
      <sheetName val="CE(M)"/>
      <sheetName val="Project Data"/>
      <sheetName val="수정시산표"/>
      <sheetName val="FD"/>
      <sheetName val="GI"/>
      <sheetName val="EE (3)"/>
      <sheetName val="PAVEMENT"/>
      <sheetName val="TRAFFIC"/>
      <sheetName val="NOTE"/>
      <sheetName val="Cấu tạo giá"/>
      <sheetName val="KUNGDEVI"/>
      <sheetName val="마감사양"/>
      <sheetName val="DFA"/>
      <sheetName val="StaffList-OLD"/>
      <sheetName val="Budget Code"/>
      <sheetName val="TinhGiaNC"/>
      <sheetName val="Thiet Bi"/>
      <sheetName val="VCBo"/>
      <sheetName val="Phan tich"/>
      <sheetName val="TH Vat tu"/>
      <sheetName val="TH Kinh phi"/>
      <sheetName val="BocXep"/>
      <sheetName val="TinhGiaMTC"/>
      <sheetName val="TH MTC"/>
      <sheetName val="TH N.Cong"/>
      <sheetName val="Bang KL"/>
      <sheetName val="VCThuy"/>
      <sheetName val="Cover page"/>
      <sheetName val="Inputs_Sens"/>
      <sheetName val="IS_Sum_CM"/>
      <sheetName val="Daf 1"/>
      <sheetName val="조도계산서 (도서)"/>
      <sheetName val="조은나오스빌"/>
      <sheetName val="삼홍테크"/>
      <sheetName val="2BOX본체"/>
      <sheetName val="Alat"/>
      <sheetName val="Analisa Gabungan"/>
      <sheetName val="bar"/>
      <sheetName val="table1"/>
      <sheetName val="SGC RATE"/>
      <sheetName val="KINH PHI TONG HOP"/>
      <sheetName val="Dinh muc CP KTCB khac"/>
      <sheetName val="TEN HANG MUC "/>
      <sheetName val="Cash2"/>
      <sheetName val="작성"/>
      <sheetName val="안정성검토"/>
      <sheetName val="공사원가"/>
      <sheetName val="도장수량"/>
      <sheetName val="FAB"/>
      <sheetName val="Data&amp;Result"/>
      <sheetName val="당초토량산출서"/>
      <sheetName val="변경토량산출서"/>
      <sheetName val="봉양~조차장간고하개명(신설)"/>
      <sheetName val="지하시설물작성"/>
      <sheetName val="laroux"/>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L_RPTB16_05"/>
      <sheetName val="맨홀토_x0000__x0000__x0005_"/>
      <sheetName val="Item-DATA"/>
      <sheetName val="NSA fr Revit"/>
      <sheetName val="PTdam"/>
      <sheetName val="Bang gia"/>
      <sheetName val="HRG BHN"/>
      <sheetName val="조선용암면"/>
      <sheetName val="INDEX"/>
      <sheetName val="Matls"/>
      <sheetName val="Labor"/>
      <sheetName val="DTICH_OLD"/>
      <sheetName val="07.HT PODIUM"/>
      <sheetName val="04.KC HAM"/>
      <sheetName val="05.KC THAN_OK"/>
      <sheetName val="08.HT CANHO_OK"/>
      <sheetName val="DMVT"/>
      <sheetName val="Loose"/>
      <sheetName val="Main_Mech"/>
      <sheetName val="Sub_Mech"/>
      <sheetName val="負荷集計（断熱不燃）"/>
      <sheetName val="LEGEND"/>
      <sheetName val="BAOCHE A"/>
      <sheetName val="Takeoff"/>
      <sheetName val="Đơn Giá "/>
      <sheetName val="Para"/>
      <sheetName val="Duc_bk"/>
      <sheetName val="Drop Down"/>
      <sheetName val="EFR30696"/>
      <sheetName val="Hệ số"/>
      <sheetName val="Động cơ"/>
      <sheetName val="2. 2공구"/>
      <sheetName val="전체 내역서(통합)"/>
      <sheetName val="ESTI."/>
      <sheetName val="학생내역"/>
      <sheetName val="入力作成表"/>
      <sheetName val="Ma TP"/>
      <sheetName val="2_1_受電設備棟"/>
      <sheetName val="2_2_受・防火水槽"/>
      <sheetName val="2_3_排水処理設備棟"/>
      <sheetName val="2_4_倉庫棟"/>
      <sheetName val="2_5_守衛棟"/>
      <sheetName val="Xunit_(단위환산)1"/>
      <sheetName val="고객사_관리_코드1"/>
      <sheetName val="SCOPE_OF_WORK"/>
      <sheetName val="Dầm_-4_7m"/>
      <sheetName val="PH_5"/>
      <sheetName val="ESTI_"/>
      <sheetName val="Internal Finish"/>
      <sheetName val="Bill2-Sum-A"/>
      <sheetName val="Bill4-Sum-A"/>
      <sheetName val="Bill5-Sum-A"/>
      <sheetName val="EARTH WORKS"/>
      <sheetName val="Level_2"/>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Buy_vs__Lease_Car"/>
      <sheetName val="tra_VL"/>
      <sheetName val="8_3해석단면_선정"/>
      <sheetName val="Ⅴ-2_공종별내역"/>
      <sheetName val="Bill No.01"/>
      <sheetName val="Breakdown (B)"/>
      <sheetName val="THVT"/>
      <sheetName val="현장별"/>
      <sheetName val="IBASE"/>
      <sheetName val="NKC6"/>
      <sheetName val="DeluxeVilla 4"/>
      <sheetName val="공사원가 (3)"/>
      <sheetName val="내역서-2"/>
      <sheetName val="업무처리전"/>
      <sheetName val="Summary - Budget"/>
      <sheetName val="Khoi luong"/>
      <sheetName val="BQ-E20-02(Rp)"/>
      <sheetName val="기계내역서"/>
      <sheetName val="Project, methods &amp; costs"/>
      <sheetName val="Ind. costs. &amp; Closing"/>
      <sheetName val="Main risks"/>
      <sheetName val="Markup"/>
      <sheetName val="PHG"/>
      <sheetName val="7. 교좌받침부검토(연속교)"/>
      <sheetName val="Table"/>
      <sheetName val="공조"/>
      <sheetName val="IW-LIST"/>
      <sheetName val="8. 안정검토"/>
      <sheetName val="Actual data"/>
      <sheetName val="4.경비 5.영업외수지"/>
      <sheetName val="무근깨기"/>
      <sheetName val="Variable"/>
      <sheetName val="내역- CCTV"/>
      <sheetName val="설비공사(4)"/>
      <sheetName val="5수지"/>
      <sheetName val="4차원가계산서"/>
      <sheetName val="Sheet22"/>
      <sheetName val="화전내"/>
      <sheetName val="투찰추정"/>
      <sheetName val="전기혼잡제경비(45)"/>
      <sheetName val="일위집계표"/>
      <sheetName val="BJJIN"/>
      <sheetName val="계측제어설비"/>
      <sheetName val="법면단"/>
      <sheetName val="견적1"/>
      <sheetName val="인부신상자료"/>
      <sheetName val="001"/>
      <sheetName val="2F 회의실견적(5_14 일대)"/>
      <sheetName val="총_구조물공"/>
      <sheetName val="DHEQSUPT"/>
      <sheetName val="(X)품셈집계"/>
      <sheetName val="대3류 "/>
      <sheetName val="아파트"/>
      <sheetName val="부대시설"/>
      <sheetName val="설치조서"/>
      <sheetName val="배수공집계표"/>
      <sheetName val="예정공정표"/>
      <sheetName val="포장집계"/>
      <sheetName val="포장연장"/>
      <sheetName val="학습율"/>
      <sheetName val="건설사업관리 공제요율"/>
      <sheetName val="건설공사 감리원 배치기준"/>
      <sheetName val="책임감리 공제요율"/>
      <sheetName val="단가비교표"/>
      <sheetName val="실적"/>
      <sheetName val="입력(K0)"/>
      <sheetName val="장비"/>
      <sheetName val="단가산출1"/>
      <sheetName val="지수"/>
      <sheetName val="인제내역"/>
      <sheetName val="1~9 하중계산"/>
      <sheetName val="PL단가산정"/>
      <sheetName val="그림"/>
      <sheetName val="그림2"/>
      <sheetName val="전등수량산출"/>
      <sheetName val="단가산출서 (2)"/>
      <sheetName val="산정표"/>
      <sheetName val="캔개발배경"/>
      <sheetName val="캔판매목표"/>
      <sheetName val="시장"/>
      <sheetName val="손익"/>
      <sheetName val="일정표"/>
      <sheetName val="마케팅"/>
      <sheetName val="추정손익"/>
      <sheetName val="할당"/>
      <sheetName val="제목"/>
      <sheetName val="원가,목표"/>
      <sheetName val="판매"/>
      <sheetName val="판촉"/>
      <sheetName val="협조"/>
      <sheetName val="정의"/>
      <sheetName val="대구은행"/>
      <sheetName val="CONCRETE"/>
      <sheetName val="견적갑지"/>
      <sheetName val="물량내역"/>
      <sheetName val="소요자재명세서"/>
      <sheetName val="예산"/>
      <sheetName val="자재테이블"/>
      <sheetName val="토공정보"/>
      <sheetName val="횡배수관집현황(2공구)"/>
      <sheetName val="신축(단위)"/>
      <sheetName val="배수관토공산출"/>
      <sheetName val="아파트 내역"/>
      <sheetName val="노임 및 중기단가"/>
      <sheetName val="투입비"/>
      <sheetName val="쇠(1)"/>
      <sheetName val="가격(3)"/>
      <sheetName val="금호"/>
      <sheetName val="3"/>
      <sheetName val="4"/>
      <sheetName val="6"/>
      <sheetName val="단가목록"/>
      <sheetName val="공정data"/>
      <sheetName val="1공구내역서(1)"/>
      <sheetName val="2.대외공문"/>
      <sheetName val="이름"/>
      <sheetName val="급여표"/>
      <sheetName val="직원투입계획"/>
      <sheetName val="pier(각형)"/>
      <sheetName val="소방사항"/>
      <sheetName val="약전설비"/>
      <sheetName val="인건비 "/>
      <sheetName val="설계내역2"/>
      <sheetName val="공종단가"/>
      <sheetName val="증감대비"/>
      <sheetName val="품종별월계"/>
      <sheetName val="전신환매도율"/>
      <sheetName val="배지거총재료집계표"/>
      <sheetName val="자재비"/>
      <sheetName val="가로등설치"/>
      <sheetName val="형질변경"/>
      <sheetName val="1_CB"/>
      <sheetName val="옹벽공_수량집계표"/>
      <sheetName val="A-8_PD(도로중앙)"/>
      <sheetName val="Flaer_Area"/>
      <sheetName val="설내역서_"/>
      <sheetName val="일위산출"/>
      <sheetName val="적용(기계)"/>
      <sheetName val="1-1평균터파기고(1)"/>
      <sheetName val="내역서_제출"/>
      <sheetName val="2_토목공사"/>
      <sheetName val="3련_BOX"/>
      <sheetName val="2-1__경관조명_내역총괄표"/>
      <sheetName val="4_2유효폭의_계산"/>
      <sheetName val="_상부공통집계(총괄)"/>
      <sheetName val="AS포장복구_"/>
      <sheetName val="실행내역(10_13)"/>
      <sheetName val="개별직종노임단가(2003_9)"/>
      <sheetName val="총_원가계산"/>
      <sheetName val="EQUIP_LIST"/>
      <sheetName val="기존건물_깨기원단위"/>
      <sheetName val="철근량_산정"/>
      <sheetName val="슬래브_-연속(3경간)"/>
      <sheetName val="노임단가_(2)"/>
      <sheetName val="참여현황_(직원)"/>
      <sheetName val="노_표-조"/>
      <sheetName val="2F_회의실견적(5_14_일대)"/>
      <sheetName val="대3류_"/>
      <sheetName val="내역-_CCTV"/>
      <sheetName val="건설사업관리_공제요율"/>
      <sheetName val="건설공사_감리원_배치기준"/>
      <sheetName val="책임감리_공제요율"/>
      <sheetName val="1~9_하중계산"/>
      <sheetName val="단가산출서_(2)"/>
      <sheetName val="9_정착구_보강1"/>
      <sheetName val="단가_(2)1"/>
      <sheetName val="환경기계공정표_(3)1"/>
      <sheetName val="전선_및_전선관1"/>
      <sheetName val="1차_내역서1"/>
      <sheetName val="1__설계조건_2_단면가정_3__하중계산1"/>
      <sheetName val="BSD_(2)1"/>
      <sheetName val="배관배선_단가조사1"/>
      <sheetName val="옹벽공_수량집계표1"/>
      <sheetName val="배수공_시멘트_및_골재량_산출1"/>
      <sheetName val="96보완계획7_121"/>
      <sheetName val="사__업__비__수__지__예__산__서1"/>
      <sheetName val="11_1_단면hwp"/>
      <sheetName val="Sheet2_(2)1"/>
      <sheetName val="Customer_Databas1"/>
      <sheetName val="상_부1"/>
      <sheetName val="A-8_PD(도로중앙)1"/>
      <sheetName val="단양_00_아파트-세부내역"/>
      <sheetName val="청_구1"/>
      <sheetName val="설내역서_1"/>
      <sheetName val="건축내역서_(경제상무실)1"/>
      <sheetName val="1_수인터널1"/>
      <sheetName val="배수공_주요자재_집계표"/>
      <sheetName val="내역서1999_8최종1"/>
      <sheetName val="06_일위대가목록"/>
      <sheetName val="PROJECT_BRIEF(EX_NEW)1"/>
      <sheetName val="Site_Expenses1"/>
      <sheetName val="내역서_(2)"/>
      <sheetName val="전_기"/>
      <sheetName val="공사비_증감_내역서1"/>
      <sheetName val="단가_및_재료비1"/>
      <sheetName val="4_내진설계"/>
      <sheetName val="_ｹ-ﾌﾞﾙ"/>
      <sheetName val="지구_리스트"/>
      <sheetName val="효성CB_1P기초"/>
      <sheetName val="1_CB1"/>
      <sheetName val="Flaer_Area1"/>
      <sheetName val="하도급_검토"/>
      <sheetName val="지장물_철거_물량_산출서"/>
      <sheetName val="4_2_1_마루높이_검토"/>
      <sheetName val="3_하중계산"/>
      <sheetName val="단_box"/>
      <sheetName val="중강당_내역"/>
      <sheetName val="HRSG_SMALL07220"/>
      <sheetName val="아파트_내역"/>
      <sheetName val="노임_및_중기단가"/>
      <sheetName val="2_대외공문"/>
      <sheetName val="인건비_"/>
      <sheetName val="주공 갑지"/>
      <sheetName val="잡비계산"/>
      <sheetName val="3-구교-오리지날"/>
      <sheetName val="기초수량자료"/>
      <sheetName val="본문"/>
      <sheetName val="노임DB"/>
      <sheetName val="1.토공"/>
      <sheetName val="노임자재단가"/>
      <sheetName val="내역서(도급)"/>
      <sheetName val="BS2"/>
      <sheetName val="1.견적보고서"/>
      <sheetName val="분전반계산서(석관)"/>
      <sheetName val="검사원"/>
      <sheetName val="준공조서갑지"/>
      <sheetName val="단가(자재)"/>
      <sheetName val="단가(노임)"/>
      <sheetName val="기초목록"/>
      <sheetName val="자재단가_사급"/>
      <sheetName val="중기적산목록"/>
      <sheetName val="01노임적용기준"/>
      <sheetName val="경율산정.XLS"/>
      <sheetName val="GT 1050x650"/>
      <sheetName val="총정리"/>
      <sheetName val="INPUTDATA"/>
      <sheetName val="산출3-유도등"/>
      <sheetName val="산출2-동력"/>
      <sheetName val="산출2-피뢰침"/>
      <sheetName val="노임단가(직종번호 순)"/>
      <sheetName val="간이(갑)"/>
      <sheetName val="노임단가표"/>
      <sheetName val="Bldg Brkdown"/>
      <sheetName val="상부수량"/>
      <sheetName val="대창토공"/>
      <sheetName val="검측감리공제요율"/>
      <sheetName val="시공감리공제요율"/>
      <sheetName val="책임감리공제요율"/>
      <sheetName val="가로등"/>
      <sheetName val="기초수량산출서"/>
      <sheetName val="설계서(동안동)"/>
      <sheetName val="5사남"/>
      <sheetName val="과거자료"/>
      <sheetName val="단위집계표"/>
      <sheetName val="15)VE제안서(유형1)"/>
      <sheetName val="12)아이디어 목록 및 개략평가"/>
      <sheetName val="11)VE 예비검토서"/>
      <sheetName val="15-3)VE제안서(가치향상 등)"/>
      <sheetName val="15-2)VE제안서(유형3)"/>
      <sheetName val="공사일위대가"/>
      <sheetName val="산출서-1"/>
      <sheetName val="산출서-수식"/>
      <sheetName val="수토공단위당"/>
      <sheetName val="난방방식분류"/>
      <sheetName val="공사정보입력"/>
      <sheetName val="어음수표추가테스트"/>
      <sheetName val="90.03실행 "/>
      <sheetName val="1차기성"/>
      <sheetName val="코스모공장 (어음)"/>
      <sheetName val="공사비_NDE"/>
      <sheetName val="교대(A1-A2)"/>
      <sheetName val="화해(함평)"/>
      <sheetName val="화해(장성)"/>
      <sheetName val="노단"/>
      <sheetName val="단산"/>
      <sheetName val="명세"/>
      <sheetName val="일대"/>
      <sheetName val="A 견적"/>
      <sheetName val="앵커설치(590)"/>
      <sheetName val="포집"/>
      <sheetName val="원가계산서 "/>
      <sheetName val="(2)자금(신용)"/>
      <sheetName val="개별직종노임단가(2005.1)"/>
      <sheetName val="細目"/>
      <sheetName val="15-1)VE제안서(유형2,4)"/>
      <sheetName val="공통가설(기준안)"/>
      <sheetName val="지장물헐기조서"/>
      <sheetName val="입출재고현황 (2)"/>
      <sheetName val="가설"/>
      <sheetName val="일람표"/>
      <sheetName val="보안등"/>
      <sheetName val="자재표"/>
      <sheetName val="계정"/>
      <sheetName val="비품"/>
      <sheetName val="새공통(96임금인상기준)"/>
      <sheetName val="심사물량"/>
      <sheetName val="1.1설계기준"/>
      <sheetName val="DATA입력"/>
      <sheetName val="하도급계획"/>
      <sheetName val="토공(본관-토사)"/>
      <sheetName val="토공(분기관-토사)"/>
      <sheetName val="토공(분기관-암)"/>
      <sheetName val="토공(본관-암)"/>
      <sheetName val="단가조사표"/>
      <sheetName val="설계내역서(기계)"/>
      <sheetName val="1.3.1절점좌표"/>
      <sheetName val="6차2회변경내역서"/>
      <sheetName val="중단원본"/>
      <sheetName val="업체별담당"/>
      <sheetName val="4 공통갑지"/>
      <sheetName val="제경비최종"/>
      <sheetName val="사본 _ b_balju"/>
      <sheetName val="공사설계"/>
      <sheetName val="교통대책내역"/>
      <sheetName val="gyun"/>
      <sheetName val="관일"/>
      <sheetName val="포장면적산출"/>
      <sheetName val="포장수량집계"/>
      <sheetName val="토공사B동추가"/>
      <sheetName val="1.RAMP-A"/>
      <sheetName val="대총괄"/>
      <sheetName val="중기조종사 단위단가"/>
      <sheetName val="암거단위-1련"/>
      <sheetName val="견적보고"/>
      <sheetName val="기초계산(Pmax)"/>
      <sheetName val="쌍송교"/>
      <sheetName val="방화도료"/>
      <sheetName val="BOJUNGGM"/>
      <sheetName val="공정추가"/>
      <sheetName val="금전출납"/>
      <sheetName val="직영명부"/>
      <sheetName val="계약내역서"/>
      <sheetName val="공통자료"/>
      <sheetName val="입력장소"/>
      <sheetName val="지수980731이후"/>
      <sheetName val="ESC (공정표기준)"/>
      <sheetName val="10동"/>
      <sheetName val="36+45-113-18+19+20I"/>
      <sheetName val="Tool"/>
      <sheetName val="간지1"/>
      <sheetName val="1.사유서"/>
      <sheetName val="간지2"/>
      <sheetName val="간지3"/>
      <sheetName val="부재별집계표"/>
      <sheetName val="도면"/>
      <sheetName val="PROCURE"/>
      <sheetName val="IMPEADENCE H_x0000_Ԁ_x0000_怀ȅ㨍"/>
      <sheetName val="IMPEADENCE é_x0000_Ԁ_x0000__x0000_ᛅ_xde17_"/>
      <sheetName val="2_단면가정_"/>
      <sheetName val="현장별계약현황('98_10_31)"/>
      <sheetName val="중간간지_(2)"/>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암거_제원표"/>
      <sheetName val="6_단면검토"/>
      <sheetName val="산근(목록)"/>
      <sheetName val="이형관중량"/>
      <sheetName val="5CHBDC"/>
      <sheetName val="RCMinput"/>
      <sheetName val="수량분개내역"/>
      <sheetName val="FAB4생산"/>
      <sheetName val="DATA-2 장비LIST"/>
      <sheetName val="6PILE__(돌출)4"/>
      <sheetName val="내역서_4"/>
      <sheetName val="1_설계조건4"/>
      <sheetName val="2_2_S-Curve3"/>
      <sheetName val="8_PILE__(돌출)3"/>
      <sheetName val="Chiet_tinh_dz352"/>
      <sheetName val="TABLE_DB2"/>
      <sheetName val="쌍용_data_base2"/>
      <sheetName val="플랜트_설치3"/>
      <sheetName val="단면_(2)3"/>
      <sheetName val="dongia_(2)2"/>
      <sheetName val="t-h_HA_THE2"/>
      <sheetName val="THPDMoi__(2)2"/>
      <sheetName val="DON_GIA2"/>
      <sheetName val="CHITIET_VL-NC-TT_-1p2"/>
      <sheetName val="TONG_HOP_VL-NC_TT2"/>
      <sheetName val="TH_XL2"/>
      <sheetName val="CHITIET_VL-NC-TT-3p2"/>
      <sheetName val="KPVC-BD_2"/>
      <sheetName val="CHITIET_VL-NC2"/>
      <sheetName val="code_HTT_Thap2"/>
      <sheetName val="B3A_-_TOWER_A2"/>
      <sheetName val="RAB_AR&amp;STR2"/>
      <sheetName val="D&amp;W_def_2"/>
      <sheetName val="COMPARISON_TABLE3"/>
      <sheetName val="crude_SLAB_RE-bar3"/>
      <sheetName val="CRUDE_RE-bar3"/>
      <sheetName val="1_설계기준3"/>
      <sheetName val="신규_수주분(사용자_정의)3"/>
      <sheetName val="설명서_3"/>
      <sheetName val="1_2_1_마루높이결정3"/>
      <sheetName val="3_하중산정4_지지력3"/>
      <sheetName val="표지_(2)3"/>
      <sheetName val="3BL공동구_수량4"/>
      <sheetName val="2_입력sheet3"/>
      <sheetName val="DATA_입력란3"/>
      <sheetName val="1_우편집중내역서3"/>
      <sheetName val="Pier_33"/>
      <sheetName val="2_가정단면3"/>
      <sheetName val="7_PILE__(돌출)3"/>
      <sheetName val="plan&amp;section_of_foundation3"/>
      <sheetName val="pile_bearing_capa_&amp;_arrenge3"/>
      <sheetName val="design_load3"/>
      <sheetName val="working_load_at_the_btm_ft_3"/>
      <sheetName val="stability_check3"/>
      <sheetName val="design_criteria3"/>
      <sheetName val="돌담교_상부수량4"/>
      <sheetName val="8_석축단위(H=1_5M)3"/>
      <sheetName val="준검_내역서3"/>
      <sheetName val="3_공통공사대비3"/>
      <sheetName val="방배동내역_(총괄)3"/>
      <sheetName val="MAIN_GATE_HOUSE2"/>
      <sheetName val="4-Lane_bridge2"/>
      <sheetName val="Coax_Designer2"/>
      <sheetName val="tong_du_toan2"/>
      <sheetName val="(3_품질관리_시험_총괄표)3"/>
      <sheetName val="별표_2"/>
      <sheetName val="토공(우물통,기타)_2"/>
      <sheetName val="PAD_TR보호대기초3"/>
      <sheetName val="Civil__Sub-Station_12"/>
      <sheetName val="실행내역서_2"/>
      <sheetName val="Thuc_thanh2"/>
      <sheetName val="Bảng_Phân_Tích_Chi_Phí2"/>
      <sheetName val="Gia_VL,NC,M2"/>
      <sheetName val="Phan_chung2"/>
      <sheetName val="Tom_tat_gia_du_thau2"/>
      <sheetName val="Tien_do_TV2"/>
      <sheetName val="CP_Du_phong2"/>
      <sheetName val="THCP_Lap_dat2"/>
      <sheetName val="THCP_xay_dung2"/>
      <sheetName val="Tong_hop_kinh_phi2"/>
      <sheetName val="Bảng_mã_VT2"/>
      <sheetName val="Bảng_KLHT1"/>
      <sheetName val="RC_WORK1"/>
      <sheetName val="_냉각수펌프1"/>
      <sheetName val="1062-X방향_1"/>
      <sheetName val="Sheet1_(2)2"/>
      <sheetName val="BOX(1_5X1_5)2"/>
      <sheetName val="표__지2"/>
      <sheetName val="단면__2_1"/>
      <sheetName val="ENE-CAL_11"/>
      <sheetName val="ITB_COST1"/>
      <sheetName val="2011_(4)1"/>
      <sheetName val="11_자재단가1"/>
      <sheetName val="Dike_for_49T03_&amp;_49T041"/>
      <sheetName val="Dike_for_49T02,_05~07,_19_(1)1"/>
      <sheetName val="설계기준_및_하중계산1"/>
      <sheetName val="역T형(H=6_0)_(2)1"/>
      <sheetName val="각사별공사비분개_1"/>
      <sheetName val="전차선로_물량표1"/>
      <sheetName val="배수내역_(2)1"/>
      <sheetName val="Bao_cao_hao_hut_VT-TR2"/>
      <sheetName val="¥_1"/>
      <sheetName val="DTTC_CHI_TIET1"/>
      <sheetName val="Du_toan1"/>
      <sheetName val="MTO_REV_2(ARMOR)1"/>
      <sheetName val="TEN_CONG_TRINH1"/>
      <sheetName val="1000_DB구축_부표1"/>
      <sheetName val="Currency_Rate1"/>
      <sheetName val="Cash_Flow_bulanan1"/>
      <sheetName val="Isolasi_Luar_Dalam"/>
      <sheetName val="Isolasi_Luar"/>
      <sheetName val="Cash_Flow"/>
      <sheetName val="수량산출서_갑지1"/>
      <sheetName val="CONSTRUCTION_COMPONENT1"/>
      <sheetName val="공정별_수량산출서1"/>
      <sheetName val="자재_및_폐기물견적(2008)1"/>
      <sheetName val="cable_data11"/>
      <sheetName val="화단_철거1"/>
      <sheetName val="1호-아(오)0_41"/>
      <sheetName val="추정공사비_산출내역1_xlsx1"/>
      <sheetName val="견적대비_견적서1"/>
      <sheetName val="CABLE_SIZE-31"/>
      <sheetName val="접속_SLAB,BRACKET_설계1"/>
      <sheetName val="IMPEADENCE_MAP_취수장1"/>
      <sheetName val="wk_prgs1"/>
      <sheetName val="일위대가_호표_(계약)1"/>
      <sheetName val="97년_추정"/>
      <sheetName val="내역_ver1_0"/>
      <sheetName val="RAMP_단면(R2)"/>
      <sheetName val="토목내역서_(도급단가)"/>
      <sheetName val="목차_"/>
      <sheetName val="세골재__T2_변경_현황"/>
      <sheetName val="0_단가"/>
      <sheetName val="토공_total"/>
      <sheetName val="4__주형설계"/>
      <sheetName val="노무비_근거"/>
      <sheetName val="_총괄표"/>
      <sheetName val="바닥판의_설계"/>
      <sheetName val="HE_SO_DIEU_CHINH"/>
      <sheetName val="Cover_(x)"/>
      <sheetName val="Cor_Apt"/>
      <sheetName val="Cấu_tạo_giá"/>
      <sheetName val="Cover_page"/>
      <sheetName val="Add_cost08"/>
      <sheetName val="Phu_cap"/>
      <sheetName val="Project_Data"/>
      <sheetName val="EE_(3)"/>
      <sheetName val="7월천안현장_집계표"/>
      <sheetName val="장비_자재"/>
      <sheetName val="_노무집계"/>
      <sheetName val="KLDT_DIEN"/>
      <sheetName val="PTVT_DIEN"/>
      <sheetName val="Budget_Code"/>
      <sheetName val="Thiet_Bi"/>
      <sheetName val="Phan_tich"/>
      <sheetName val="TH_Vat_tu"/>
      <sheetName val="TH_Kinh_phi"/>
      <sheetName val="TH_MTC"/>
      <sheetName val="TH_N_Cong"/>
      <sheetName val="Bang_KL"/>
      <sheetName val="Daf_1"/>
      <sheetName val="6PILE__(돌출)5"/>
      <sheetName val="내역서_5"/>
      <sheetName val="1_설계조건5"/>
      <sheetName val="2_2_S-Curve4"/>
      <sheetName val="돌담교_상부수량5"/>
      <sheetName val="8_석축단위(H=1_5M)4"/>
      <sheetName val="3BL공동구_수량5"/>
      <sheetName val="준검_내역서4"/>
      <sheetName val="3_공통공사대비4"/>
      <sheetName val="방배동내역_(총괄)4"/>
      <sheetName val="설명서_4"/>
      <sheetName val="플랜트_설치4"/>
      <sheetName val="8_PILE__(돌출)4"/>
      <sheetName val="COMPARISON_TABLE4"/>
      <sheetName val="crude_SLAB_RE-bar4"/>
      <sheetName val="CRUDE_RE-bar4"/>
      <sheetName val="1_설계기준4"/>
      <sheetName val="신규_수주분(사용자_정의)4"/>
      <sheetName val="단면_(2)4"/>
      <sheetName val="1_2_1_마루높이결정4"/>
      <sheetName val="3_하중산정4_지지력4"/>
      <sheetName val="표지_(2)4"/>
      <sheetName val="2_입력sheet4"/>
      <sheetName val="DATA_입력란4"/>
      <sheetName val="1_우편집중내역서4"/>
      <sheetName val="Pier_34"/>
      <sheetName val="2_가정단면4"/>
      <sheetName val="7_PILE__(돌출)4"/>
      <sheetName val="plan&amp;section_of_foundation4"/>
      <sheetName val="pile_bearing_capa_&amp;_arrenge4"/>
      <sheetName val="design_load4"/>
      <sheetName val="working_load_at_the_btm_ft_4"/>
      <sheetName val="stability_check4"/>
      <sheetName val="design_criteria4"/>
      <sheetName val="(3_품질관리_시험_총괄표)4"/>
      <sheetName val="별표_3"/>
      <sheetName val="토공(우물통,기타)_3"/>
      <sheetName val="Chiet_tinh_dz353"/>
      <sheetName val="TABLE_DB3"/>
      <sheetName val="쌍용_data_base3"/>
      <sheetName val="PAD_TR보호대기초4"/>
      <sheetName val="code_HTT_Thap3"/>
      <sheetName val="RAB_AR&amp;STR3"/>
      <sheetName val="dongia_(2)3"/>
      <sheetName val="Civil__Sub-Station_13"/>
      <sheetName val="실행내역서_3"/>
      <sheetName val="Thuc_thanh3"/>
      <sheetName val="D&amp;W_def_3"/>
      <sheetName val="4-Lane_bridge3"/>
      <sheetName val="t-h_HA_THE3"/>
      <sheetName val="THPDMoi__(2)3"/>
      <sheetName val="DON_GIA3"/>
      <sheetName val="CHITIET_VL-NC-TT_-1p3"/>
      <sheetName val="TONG_HOP_VL-NC_TT3"/>
      <sheetName val="TH_XL3"/>
      <sheetName val="CHITIET_VL-NC-TT-3p3"/>
      <sheetName val="KPVC-BD_3"/>
      <sheetName val="CHITIET_VL-NC3"/>
      <sheetName val="B3A_-_TOWER_A3"/>
      <sheetName val="Coax_Designer3"/>
      <sheetName val="MAIN_GATE_HOUSE3"/>
      <sheetName val="_냉각수펌프2"/>
      <sheetName val="1062-X방향_2"/>
      <sheetName val="Sheet1_(2)3"/>
      <sheetName val="BOX(1_5X1_5)3"/>
      <sheetName val="전선_및_전선관2"/>
      <sheetName val="표__지3"/>
      <sheetName val="단면__2_2"/>
      <sheetName val="ENE-CAL_12"/>
      <sheetName val="ITB_COST2"/>
      <sheetName val="2011_(4)2"/>
      <sheetName val="11_자재단가2"/>
      <sheetName val="Dike_for_49T03_&amp;_49T042"/>
      <sheetName val="Dike_for_49T02,_05~07,_19_(1)2"/>
      <sheetName val="설계기준_및_하중계산2"/>
      <sheetName val="역T형(H=6_0)_(2)2"/>
      <sheetName val="1__설계조건_2_단면가정_3__하중계산2"/>
      <sheetName val="단가_및_재료비2"/>
      <sheetName val="각사별공사비분개_2"/>
      <sheetName val="전차선로_물량표2"/>
      <sheetName val="Bảng_KLHT2"/>
      <sheetName val="RC_WORK2"/>
      <sheetName val="배수내역_(2)2"/>
      <sheetName val="tong_du_toan3"/>
      <sheetName val="Bảng_Phân_Tích_Chi_Phí3"/>
      <sheetName val="Tien_do_TV3"/>
      <sheetName val="CP_Du_phong3"/>
      <sheetName val="THCP_Lap_dat3"/>
      <sheetName val="THCP_xay_dung3"/>
      <sheetName val="Tong_hop_kinh_phi3"/>
      <sheetName val="Gia_VL,NC,M3"/>
      <sheetName val="Phan_chung3"/>
      <sheetName val="Tom_tat_gia_du_thau3"/>
      <sheetName val="Bảng_mã_VT3"/>
      <sheetName val="Bao_cao_hao_hut_VT-TR3"/>
      <sheetName val="Currency_Rate2"/>
      <sheetName val="TEN_CONG_TRINH2"/>
      <sheetName val="¥_2"/>
      <sheetName val="DTTC_CHI_TIET2"/>
      <sheetName val="Du_toan2"/>
      <sheetName val="Cash_Flow_bulanan2"/>
      <sheetName val="수량산출서_갑지2"/>
      <sheetName val="CONSTRUCTION_COMPONENT2"/>
      <sheetName val="추정공사비_산출내역1_xlsx2"/>
      <sheetName val="견적대비_견적서2"/>
      <sheetName val="접속_SLAB,BRACKET_설계2"/>
      <sheetName val="공정별_수량산출서2"/>
      <sheetName val="자재_및_폐기물견적(2008)2"/>
      <sheetName val="IMPEADENCE_MAP_취수장2"/>
      <sheetName val="화단_철거2"/>
      <sheetName val="1호-아(오)0_42"/>
      <sheetName val="MTO_REV_2(ARMOR)2"/>
      <sheetName val="Isolasi_Luar_Dalam1"/>
      <sheetName val="Isolasi_Luar1"/>
      <sheetName val="환경기계공정표_(3)2"/>
      <sheetName val="배관배선_단가조사2"/>
      <sheetName val="9_정착구_보강2"/>
      <sheetName val="단가_(2)2"/>
      <sheetName val="96보완계획7_122"/>
      <sheetName val="배수공_시멘트_및_골재량_산출2"/>
      <sheetName val="1차_내역서2"/>
      <sheetName val="1_수인터널2"/>
      <sheetName val="Sheet2_(2)2"/>
      <sheetName val="건축내역서_(경제상무실)2"/>
      <sheetName val="BSD_(2)2"/>
      <sheetName val="내역서1999_8최종2"/>
      <sheetName val="PROJECT_BRIEF(EX_NEW)2"/>
      <sheetName val="Site_Expenses2"/>
      <sheetName val="1000_DB구축_부표2"/>
      <sheetName val="상_부2"/>
      <sheetName val="Cash_Flow1"/>
      <sheetName val="Unit_price1"/>
      <sheetName val="Define_finishing1"/>
      <sheetName val="Tiến_độ__Rev1_(phói_hợp)1"/>
      <sheetName val="Level_21"/>
      <sheetName val="Cst_Pkg-Eden1"/>
      <sheetName val="Chi_tiết_cấu_tạo_giá_(2)1"/>
      <sheetName val="SUMMARY-HT_Thô1"/>
      <sheetName val="02_PHAT_SINH_TANG1"/>
      <sheetName val="TONG_HOP_XIN_GIA1"/>
      <sheetName val="1_R18_BF1"/>
      <sheetName val="6_External_works-R181"/>
      <sheetName val="bill_3_-_D_Wall1"/>
      <sheetName val="KHOI_LUONG15-41"/>
      <sheetName val="Tro_giup1"/>
      <sheetName val="Villa_A1"/>
      <sheetName val="Div26_-_Elect1"/>
      <sheetName val="Xuly_Data1"/>
      <sheetName val="CSVC_LD1"/>
      <sheetName val="HE_SO_DIEU_CHINH1"/>
      <sheetName val="dtct_cong1"/>
      <sheetName val="Buy_vs__Lease_Car1"/>
      <sheetName val="2_1_受電設備棟1"/>
      <sheetName val="2_2_受・防火水槽1"/>
      <sheetName val="2_3_排水処理設備棟1"/>
      <sheetName val="2_4_倉庫棟1"/>
      <sheetName val="2_5_守衛棟1"/>
      <sheetName val="cable_data12"/>
      <sheetName val="자재_집계표1"/>
      <sheetName val="CABLE_SIZE-32"/>
      <sheetName val="2__공원조도1"/>
      <sheetName val="wk_prgs2"/>
      <sheetName val="현장별계약현황('98_10_31)1"/>
      <sheetName val="빌딩_안내1"/>
      <sheetName val="일위대가_호표_(계약)2"/>
      <sheetName val="내역서_제출1"/>
      <sheetName val="97년_추정1"/>
      <sheetName val="내역_ver1_01"/>
      <sheetName val="단양_00_아파트-세부내역1"/>
      <sheetName val="RAMP_단면(R2)1"/>
      <sheetName val="토목내역서_(도급단가)1"/>
      <sheetName val="목차_1"/>
      <sheetName val="4_2유효폭의_계산1"/>
      <sheetName val="세골재__T2_변경_현황1"/>
      <sheetName val="0_단가1"/>
      <sheetName val="토공_total1"/>
      <sheetName val="3련_BOX1"/>
      <sheetName val="4__주형설계1"/>
      <sheetName val="2_단면가정1"/>
      <sheetName val="노무비_근거1"/>
      <sheetName val="_총괄표1"/>
      <sheetName val="바닥판의_설계1"/>
      <sheetName val="Cover_(x)1"/>
      <sheetName val="Cor_Apt1"/>
      <sheetName val="Cấu_tạo_giá1"/>
      <sheetName val="Cover_page1"/>
      <sheetName val="tra_VL1"/>
      <sheetName val="8_3해석단면_선정1"/>
      <sheetName val="Ⅴ-2_공종별내역1"/>
      <sheetName val="Add_cost081"/>
      <sheetName val="SCOPE_OF_WORK1"/>
      <sheetName val="Xunit_(단위환산)2"/>
      <sheetName val="고객사_관리_코드2"/>
      <sheetName val="PH_51"/>
      <sheetName val="Dầm_-4_7m1"/>
      <sheetName val="Phu_cap1"/>
      <sheetName val="Project_Data1"/>
      <sheetName val="EE_(3)1"/>
      <sheetName val="중간간지_(2)1"/>
      <sheetName val="6_단면검토1"/>
      <sheetName val="암거_제원표1"/>
      <sheetName val="2_단면가정_1"/>
      <sheetName val="7월천안현장_집계표1"/>
      <sheetName val="장비_자재1"/>
      <sheetName val="_노무집계1"/>
      <sheetName val="KLDT_DIEN1"/>
      <sheetName val="PTVT_DIEN1"/>
      <sheetName val="Budget_Code1"/>
      <sheetName val="Thiet_Bi1"/>
      <sheetName val="Phan_tich1"/>
      <sheetName val="TH_Vat_tu1"/>
      <sheetName val="TH_Kinh_phi1"/>
      <sheetName val="TH_MTC1"/>
      <sheetName val="TH_N_Cong1"/>
      <sheetName val="Bang_KL1"/>
      <sheetName val="Daf_11"/>
      <sheetName val="경비2내역"/>
      <sheetName val="공사개요-C"/>
      <sheetName val="광통신 견적내역서1"/>
      <sheetName val="투찰(하수)"/>
      <sheetName val="케이블수량재료"/>
      <sheetName val="D200"/>
      <sheetName val="노무DB"/>
      <sheetName val="F4-F7"/>
      <sheetName val="name"/>
      <sheetName val="PC, G.Slab"/>
      <sheetName val="율촌법률사무소2내역"/>
      <sheetName val="중기근거"/>
      <sheetName val="특별땅고르기"/>
      <sheetName val="일위-1"/>
      <sheetName val="노무비명세서"/>
      <sheetName val="교수설계"/>
      <sheetName val="연결관수량 (2)"/>
      <sheetName val="사다리"/>
      <sheetName val="철집"/>
      <sheetName val="재료할증"/>
      <sheetName val="원가계산서구조조정"/>
      <sheetName val="영창26"/>
      <sheetName val="상수도토공집계표"/>
      <sheetName val="봉방동근생"/>
      <sheetName val="라멘수량"/>
      <sheetName val="부경대총괄내역서"/>
      <sheetName val="주차장(T4)"/>
      <sheetName val="산출근거1"/>
      <sheetName val="40총괄"/>
      <sheetName val="40집계"/>
      <sheetName val="변경내역"/>
      <sheetName val="보도공제면적"/>
      <sheetName val="수습"/>
      <sheetName val="노임,기계경비"/>
      <sheetName val="토공집계(rp)"/>
      <sheetName val="앵커(3안)"/>
      <sheetName val="차압계산"/>
      <sheetName val="1.수량집계"/>
      <sheetName val="AIR SHOWER(3인용)"/>
      <sheetName val="포장공사"/>
      <sheetName val="합계"/>
      <sheetName val="archi(본사)"/>
      <sheetName val="알맹이"/>
      <sheetName val="총공사내역서"/>
      <sheetName val="공사직종별노임"/>
      <sheetName val="48전력선로일위"/>
      <sheetName val="면적산출근거(실측)"/>
      <sheetName val="내역기준"/>
      <sheetName val="유효폭의 계산"/>
      <sheetName val="암거날개벽"/>
      <sheetName val="전기일위목록"/>
      <sheetName val="국도접속 차도부수량"/>
      <sheetName val="입상내역"/>
      <sheetName val="기타 정보통신공사"/>
      <sheetName val="직원자료입력"/>
      <sheetName val="재료단가"/>
      <sheetName val="기존단가 (2)"/>
      <sheetName val="우수공,맨홀,집수정"/>
      <sheetName val="집계표(용역원실배기)"/>
      <sheetName val="실정보사유서"/>
      <sheetName val="원가계산서 과기원"/>
      <sheetName val="0.내역서  갑지"/>
      <sheetName val="1.내역서 "/>
      <sheetName val="2-1.수량산출근거"/>
      <sheetName val="2-2.노무비산출근거"/>
      <sheetName val="3.단가조사표"/>
      <sheetName val="3.단가대비표"/>
      <sheetName val="4.설변사유"/>
      <sheetName val="2-7.인건비산출근거"/>
      <sheetName val="3-1.설변사유"/>
      <sheetName val="3-2.공사비증감"/>
      <sheetName val="3-3.내역서"/>
      <sheetName val="3-4.단가대비표(기존)"/>
      <sheetName val="3-5.단가대비표(신규)"/>
      <sheetName val="3-6.일위대가목록"/>
      <sheetName val="3-7.일위대가"/>
      <sheetName val="3-8.물량산출근거"/>
      <sheetName val="3-9.인건비산출근거"/>
      <sheetName val="고강도 지수판 스리브업체선정"/>
      <sheetName val="업체구매견적서"/>
      <sheetName val="3.단가대비표 "/>
      <sheetName val="3.단가적용현황"/>
      <sheetName val="기성청구서"/>
      <sheetName val="기성검사원"/>
      <sheetName val="노면표시단위수량(안전지대및노상장애물)"/>
      <sheetName val="노면표시단위수량(방향및방면지시)"/>
      <sheetName val="노면표시단위수량(문자및기타기호)"/>
      <sheetName val="노면표시단위수량(차선)"/>
      <sheetName val="노면표시단위수량(횡단보도)"/>
      <sheetName val="계약서"/>
      <sheetName val="수량산출표"/>
      <sheetName val="포장(수량)-관로부"/>
      <sheetName val="공기압축기실"/>
      <sheetName val="도근좌표"/>
      <sheetName val="자재일람"/>
      <sheetName val="환율"/>
      <sheetName val="백호우계수"/>
      <sheetName val="건축원가계산서"/>
      <sheetName val="현장설명"/>
      <sheetName val="환경보전비B"/>
      <sheetName val="가옥철거(지장물조서)"/>
      <sheetName val="종배수관설치현황"/>
      <sheetName val="증감대비표"/>
      <sheetName val="4.하중산정"/>
      <sheetName val="6월 출고 일일보고"/>
      <sheetName val="기성부분 내역집계표-기계공사"/>
      <sheetName val="1호토공"/>
      <sheetName val="1Month+Sheet2!"/>
      <sheetName val="수량분배표"/>
      <sheetName val="DATA 입력부"/>
      <sheetName val="내역서(중수)"/>
      <sheetName val="8설7발"/>
      <sheetName val="BOX 본체"/>
      <sheetName val="제수변 수량집계표(보통)"/>
      <sheetName val="양수장(기계)"/>
      <sheetName val="중간"/>
      <sheetName val="접합수량(피벗)"/>
      <sheetName val="Toolbox"/>
      <sheetName val="신림자금"/>
      <sheetName val="하도급원가계산총괄표(식재)"/>
      <sheetName val="단가파주4"/>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7-1.인건비"/>
      <sheetName val="지하"/>
      <sheetName val="7급줄떼공"/>
      <sheetName val="당정동공통이수"/>
      <sheetName val="당정동경상이수"/>
      <sheetName val="지역"/>
      <sheetName val="CABLE"/>
      <sheetName val="건축공사집계"/>
      <sheetName val="오수공수량집계표"/>
      <sheetName val="B"/>
      <sheetName val="전기내역"/>
      <sheetName val="상부집계표"/>
      <sheetName val="관급"/>
      <sheetName val="초기화면1"/>
      <sheetName val="유별자산배수"/>
      <sheetName val="2.2.2입적표"/>
      <sheetName val="Sheet17"/>
      <sheetName val="시설국장자료"/>
      <sheetName val="교대"/>
      <sheetName val="가시설(TYPE-A)"/>
      <sheetName val="포장수량"/>
      <sheetName val="산출집계표"/>
      <sheetName val="참조자료"/>
      <sheetName val="기계경비산출기준"/>
      <sheetName val="기계경비목록"/>
      <sheetName val="건설기계가격1"/>
      <sheetName val="회사기초자료"/>
      <sheetName val="부대공수량산출"/>
      <sheetName val="공통갑지"/>
      <sheetName val="기성청구조서"/>
      <sheetName val="수량간지코드"/>
      <sheetName val="수량목차코드"/>
      <sheetName val="금속및금속창호"/>
      <sheetName val="값"/>
      <sheetName val="한일양산"/>
      <sheetName val="서울대규장각(가시설흙막이)"/>
      <sheetName val="일위대가 "/>
      <sheetName val="2.관대집계표"/>
      <sheetName val="수불계획서(전체)"/>
      <sheetName val="투입비분석표"/>
      <sheetName val="형식 - 1-2-3"/>
      <sheetName val="정부노임"/>
      <sheetName val="일위(PN)"/>
      <sheetName val="203"/>
      <sheetName val="99노임단_x0007_"/>
      <sheetName val="99노임단쌇"/>
      <sheetName val="documentation"/>
      <sheetName val="COA-17"/>
      <sheetName val="C-18"/>
      <sheetName val="목공사품의서"/>
      <sheetName val="견"/>
      <sheetName val="버스운행안내"/>
      <sheetName val="근태계획서"/>
      <sheetName val="집수정단위수량산출"/>
      <sheetName val="중기목록"/>
      <sheetName val="정보매체A동"/>
      <sheetName val="N10(미지급)_2"/>
      <sheetName val="1_폐기물집계표"/>
      <sheetName val="PAINT_(2)"/>
      <sheetName val="S_중기사용료"/>
      <sheetName val="I_설계조건"/>
      <sheetName val="Project_Brief"/>
      <sheetName val="static_cal"/>
      <sheetName val="Total_Progress_(2)"/>
      <sheetName val="1_일반수량산출근거"/>
      <sheetName val="DI_전처리_단가집(GP1_실적가)"/>
      <sheetName val="Financial_impact"/>
      <sheetName val="Sch7a_(토요일)"/>
      <sheetName val="남양시작동자105노65기1_3화1_2"/>
      <sheetName val="TRE_TABLE"/>
      <sheetName val="흙막이_개산견적"/>
      <sheetName val="암거_제원표-1단계"/>
      <sheetName val="C_배수관공"/>
      <sheetName val="2_건축"/>
      <sheetName val="97_사업추정(WEKI)"/>
      <sheetName val="CAP"/>
      <sheetName val="Var."/>
      <sheetName val="R"/>
      <sheetName val="정리"/>
      <sheetName val="dV&amp;Cl"/>
      <sheetName val="CB"/>
      <sheetName val="XZLC004_PART2"/>
      <sheetName val="자재(원원+원대)"/>
      <sheetName val="터널전기"/>
      <sheetName val="MATRLDATA"/>
      <sheetName val="INPUT_TABLE"/>
      <sheetName val="중기(목록)"/>
      <sheetName val="일위대가(목록)"/>
      <sheetName val="관전식시설제원"/>
      <sheetName val="구조물공(집계)"/>
      <sheetName val="SPEC"/>
      <sheetName val="Macr_x0000__x0000__x0005__x0000_纠瀝"/>
      <sheetName val="HSA"/>
      <sheetName val="출하생산일보"/>
      <sheetName val="말뚝물량"/>
      <sheetName val="CODE1"/>
      <sheetName val="CODE2"/>
      <sheetName val="계산중"/>
      <sheetName val="횡배위치"/>
      <sheetName val="토공계산서(부체도로)"/>
      <sheetName val="FOOTING단면¬"/>
      <sheetName val="인원계획-미화"/>
      <sheetName val="Macro(_x0000__x0000__x0005__x0000_"/>
      <sheetName val="접속 SLAB,_x0000_밢Ȳ_x0000__x0000__x0000_Ā_x0000_뮰ᖸ"/>
      <sheetName val="첨부2"/>
      <sheetName val="VXXXXXXX"/>
      <sheetName val="토공유동표"/>
      <sheetName val="자재 및 폐기물견적(20È됀"/>
      <sheetName val="사각수로관단수"/>
      <sheetName val="총체보활공정표"/>
      <sheetName val="그레이더"/>
      <sheetName val="확산동"/>
      <sheetName val="견적의뢰"/>
      <sheetName val="위치"/>
      <sheetName val="4.2내역서"/>
      <sheetName val="_____________hb___1___________2"/>
      <sheetName val="SGC_RATE"/>
      <sheetName val="Bang_gia"/>
      <sheetName val="HRG_BHN"/>
      <sheetName val="NSA_fr_Revit"/>
      <sheetName val="BXLDL"/>
      <sheetName val="DM.ChiPhi"/>
      <sheetName val="May TC"/>
      <sheetName val="Nhan cong"/>
      <sheetName val="Area Cal"/>
      <sheetName val="DTICH (Full)"/>
      <sheetName val="DGG"/>
      <sheetName val="DTICH(FDC)"/>
      <sheetName val="CP3-DI"/>
      <sheetName val="Bldg"/>
      <sheetName val="운반"/>
      <sheetName val="제출계산서"/>
      <sheetName val=" "/>
      <sheetName val="국가별"/>
      <sheetName val="수액원료"/>
      <sheetName val="시산표"/>
      <sheetName val="공정"/>
      <sheetName val="종목코드"/>
      <sheetName val="linehaul cost model (2)"/>
      <sheetName val="CostDB"/>
      <sheetName val="가시설총괄"/>
      <sheetName val="분양가표"/>
      <sheetName val="HX"/>
      <sheetName val="아주기계"/>
      <sheetName val="2000"/>
      <sheetName val="맨홀토"/>
      <sheetName val="IMPEADENCE H"/>
      <sheetName val="IMPEADENCE é"/>
      <sheetName val="TOT"/>
      <sheetName val="Take-Off"/>
      <sheetName val="단가비교표 (계측제어)"/>
      <sheetName val="총중목"/>
      <sheetName val="공통부대"/>
      <sheetName val="Be"/>
      <sheetName val="Macro(缈ď헾⼕"/>
      <sheetName val="규준틀"/>
      <sheetName val="역T형옹벽(3.0)"/>
      <sheetName val="삼성전기"/>
      <sheetName val="조은인력명세서"/>
      <sheetName val="평균토피고"/>
      <sheetName val="LOADS"/>
      <sheetName val="REINF."/>
      <sheetName val="단면_(☈⣇"/>
      <sheetName val="단면_(턠̓"/>
      <sheetName val="단면_(ᖠ㋭"/>
      <sheetName val="단면_(䑰ᑻ"/>
      <sheetName val="BOX(1_5X1°_x0000__x0000_"/>
      <sheetName val="022᠀"/>
      <sheetName val="Macr"/>
      <sheetName val="Macro("/>
      <sheetName val="현장식당(1)"/>
      <sheetName val="BOX-15_x0000__x0000_"/>
      <sheetName val="STEEL BOX 단면설계(SEC.8)"/>
      <sheetName val="4.하중"/>
      <sheetName val="0.9x0.9"/>
      <sheetName val="L측형구집계"/>
      <sheetName val="suk(mac)"/>
      <sheetName val="고양동1"/>
      <sheetName val="0.9토공"/>
      <sheetName val="사용성검토"/>
      <sheetName val="제경비산출서"/>
      <sheetName val="(C)원내역"/>
      <sheetName val="Eq. Mobilization"/>
      <sheetName val="전동기"/>
      <sheetName val="기초도면제작"/>
      <sheetName val="load"/>
      <sheetName val="#4 PSV"/>
      <sheetName val="조직표"/>
      <sheetName val="기본파일"/>
      <sheetName val="일위대가75-1"/>
      <sheetName val="일위대가76-1 "/>
      <sheetName val="일위대가77-1 "/>
      <sheetName val="일위대가78-1 "/>
      <sheetName val="일위대가79-1"/>
      <sheetName val="일위대가80-1"/>
      <sheetName val="일위대가81-1"/>
      <sheetName val="일위대가82-1"/>
      <sheetName val="일위대가92-1"/>
      <sheetName val="사유서"/>
      <sheetName val="자재집계 (2)"/>
      <sheetName val="(1)본선수량집계"/>
      <sheetName val="옥외등신설"/>
      <sheetName val="저케CV22신설"/>
      <sheetName val="저케CV38신설"/>
      <sheetName val="저케CV8신설"/>
      <sheetName val="접지3종"/>
      <sheetName val="정거장 설계조건"/>
      <sheetName val="노면표지 수량"/>
      <sheetName val="토공사"/>
      <sheetName val="AIR_SHOWER(3인용)"/>
      <sheetName val="시간당중기사용료"/>
      <sheetName val="asd"/>
      <sheetName val="인공산출"/>
      <sheetName val="매원개착터널총괄"/>
      <sheetName val="가시설단위수량"/>
      <sheetName val="2_토목공사1"/>
      <sheetName val="AS포장복구_1"/>
      <sheetName val="2-1__경관조명_내역총괄표1"/>
      <sheetName val="개별직종노임단가(2003_9)1"/>
      <sheetName val="_상부공통집계(총괄)1"/>
      <sheetName val="실행내역(10_13)1"/>
      <sheetName val="참여현황_(직원)1"/>
      <sheetName val="노임단가_(2)1"/>
      <sheetName val="기존건물_깨기원단위1"/>
      <sheetName val="EQUIP_LIST1"/>
      <sheetName val="철근량_산정1"/>
      <sheetName val="총_원가계산1"/>
      <sheetName val="슬래브_-연속(3경간)1"/>
      <sheetName val="1~9_하중계산1"/>
      <sheetName val="노_표-조1"/>
      <sheetName val="1_토공"/>
      <sheetName val="2F_회의실견적(5_14_일대)1"/>
      <sheetName val="대3류_1"/>
      <sheetName val="내역-_CCTV1"/>
      <sheetName val="건설사업관리_공제요율1"/>
      <sheetName val="건설공사_감리원_배치기준1"/>
      <sheetName val="책임감리_공제요율1"/>
      <sheetName val="경율산정_XLS"/>
      <sheetName val="GT_1050x650"/>
      <sheetName val="주공_갑지"/>
      <sheetName val="1_견적보고서"/>
      <sheetName val="Bldg_Brkdown"/>
      <sheetName val="12)아이디어_목록_및_개략평가"/>
      <sheetName val="11)VE_예비검토서"/>
      <sheetName val="15-3)VE제안서(가치향상_등)"/>
      <sheetName val="단가산출서_(2)1"/>
      <sheetName val="노임단가(직종번호_순)"/>
      <sheetName val="11_1_단면hwp1"/>
      <sheetName val="4_공통갑지"/>
      <sheetName val="설내역서_2"/>
      <sheetName val="청_구2"/>
      <sheetName val="공사비_증감_내역서2"/>
      <sheetName val="Customer_Databas2"/>
      <sheetName val="배수공_주요자재_집계표1"/>
      <sheetName val="전_기1"/>
      <sheetName val="내역서_(2)1"/>
      <sheetName val="사__업__비__수__지__예__산__서2"/>
      <sheetName val="옹벽공_수량집계표2"/>
      <sheetName val="A-8_PD(도로중앙)2"/>
      <sheetName val="06_일위대가목록1"/>
      <sheetName val="4_내진설계1"/>
      <sheetName val="_ｹ-ﾌﾞﾙ1"/>
      <sheetName val="지구_리스트1"/>
      <sheetName val="효성CB_1P기초1"/>
      <sheetName val="1_CB2"/>
      <sheetName val="Flaer_Area2"/>
      <sheetName val="4_2_1_마루높이_검토1"/>
      <sheetName val="하도급_검토1"/>
      <sheetName val="3_하중계산1"/>
      <sheetName val="단_box1"/>
      <sheetName val="중강당_내역1"/>
      <sheetName val="지장물_철거_물량_산출서1"/>
      <sheetName val="HRSG_SMALL072201"/>
      <sheetName val="90_03실행_"/>
      <sheetName val="코스모공장_(어음)"/>
      <sheetName val="노임_및_중기단가1"/>
      <sheetName val="개별직종노임단가(2005_1)"/>
      <sheetName val="아파트_내역1"/>
      <sheetName val="A_견적"/>
      <sheetName val="1_3_1절점좌표"/>
      <sheetName val="1_1설계기준"/>
      <sheetName val="인건비_1"/>
      <sheetName val="원가계산서_"/>
      <sheetName val="2_대외공문1"/>
      <sheetName val="입출재고현황_(2)"/>
      <sheetName val="1_RAMP-A"/>
      <sheetName val="사본___b_balju"/>
      <sheetName val="ESC_(공정표기준)"/>
      <sheetName val="중기조종사_단위단가"/>
      <sheetName val="일위대가_"/>
      <sheetName val="2_관대집계표"/>
      <sheetName val="형식_-_1-2-3"/>
      <sheetName val="99노임단"/>
      <sheetName val="암거_제원표-1단계1"/>
      <sheetName val="C_배수관공1"/>
      <sheetName val="연결관수량_(2)"/>
      <sheetName val="1_수량집계"/>
      <sheetName val="AIR_SHOWER(3인용)1"/>
      <sheetName val="유효폭의_계산"/>
      <sheetName val="국도접속_차도부수량"/>
      <sheetName val="기타_정보통신공사"/>
      <sheetName val="기존단가_(2)"/>
      <sheetName val="원가계산서_과기원"/>
      <sheetName val="0_내역서__갑지"/>
      <sheetName val="1_내역서_"/>
      <sheetName val="2-1_수량산출근거"/>
      <sheetName val="2-2_노무비산출근거"/>
      <sheetName val="3_단가조사표"/>
      <sheetName val="3_단가대비표"/>
      <sheetName val="4_설변사유"/>
      <sheetName val="2-7_인건비산출근거"/>
      <sheetName val="3-1_설변사유"/>
      <sheetName val="3-2_공사비증감"/>
      <sheetName val="3-3_내역서"/>
      <sheetName val="3-4_단가대비표(기존)"/>
      <sheetName val="3-5_단가대비표(신규)"/>
      <sheetName val="3-6_일위대가목록"/>
      <sheetName val="3-7_일위대가"/>
      <sheetName val="3-8_물량산출근거"/>
      <sheetName val="3-9_인건비산출근거"/>
      <sheetName val="고강도_지수판_스리브업체선정"/>
      <sheetName val="3_단가대비표_"/>
      <sheetName val="3_단가적용현황"/>
      <sheetName val="4_하중산정"/>
      <sheetName val="6월_출고_일일보고"/>
      <sheetName val="기성부분_내역집계표-기계공사"/>
      <sheetName val="DATA_입력부"/>
      <sheetName val="BOX_본체"/>
      <sheetName val="제수변_수량집계표(보통)"/>
      <sheetName val="일위대가56-1_"/>
      <sheetName val="일위대가71-1_"/>
      <sheetName val="일위대가74-1_"/>
      <sheetName val="7-1_인건비"/>
      <sheetName val="2_2_2입적표"/>
      <sheetName val="Eq__Mobilization"/>
      <sheetName val="#4_PSV"/>
      <sheetName val="일위대가76-1_"/>
      <sheetName val="일위대가77-1_"/>
      <sheetName val="일위대가78-1_"/>
      <sheetName val="자재집계_(2)"/>
      <sheetName val="정거장_설계조건"/>
      <sheetName val="노면표지_수량"/>
      <sheetName val="직접노무"/>
      <sheetName val="직접재료"/>
      <sheetName val="직종표"/>
      <sheetName val="집"/>
      <sheetName val="일위총괄"/>
      <sheetName val="출력"/>
      <sheetName val="근로자명단"/>
      <sheetName val="친환경주택"/>
      <sheetName val="6.7현장운영"/>
      <sheetName val="자단"/>
      <sheetName val="48일위"/>
      <sheetName val="48수량"/>
      <sheetName val="22수량"/>
      <sheetName val="49일위"/>
      <sheetName val="22일위"/>
      <sheetName val="49수량"/>
      <sheetName val="내역(포장)"/>
      <sheetName val="01 Summary"/>
      <sheetName val="CW,HW,NW"/>
      <sheetName val="SAN"/>
      <sheetName val="03 Rev.Log"/>
      <sheetName val="설비(제출)"/>
      <sheetName val="주요자재집계"/>
      <sheetName val="횡배수관수량집계"/>
      <sheetName val="횡배수관기초"/>
      <sheetName val="수량산출(음암)"/>
      <sheetName val="결재"/>
      <sheetName val="식재(예송)"/>
      <sheetName val="G2설비도급"/>
      <sheetName val="Requirement(Work Crew)"/>
      <sheetName val="주요재료비(원본)"/>
      <sheetName val="2000.05"/>
      <sheetName val="적요"/>
      <sheetName val="식생블럭"/>
      <sheetName val="용소리교"/>
      <sheetName val="CABLE SIZE-1"/>
      <sheetName val="전통건설"/>
      <sheetName val="49"/>
      <sheetName val="전력간선(신설)"/>
      <sheetName val="기초입력 DATA"/>
      <sheetName val="포장공총괄수량집계표"/>
      <sheetName val="판매시설"/>
      <sheetName val="길어깨단위"/>
      <sheetName val="9509"/>
      <sheetName val="절대건들지마시오"/>
      <sheetName val="케이블트레이"/>
      <sheetName val="토목내역서(변경1)"/>
      <sheetName val="keyword"/>
      <sheetName val="DGVL"/>
      <sheetName val="THKP957"/>
      <sheetName val="Tính giá NC"/>
      <sheetName val="Đầu vào"/>
      <sheetName val="Tiên lượng"/>
      <sheetName val="SL cước"/>
      <sheetName val="BAC THO"/>
      <sheetName val="DINHMU-DONGIA"/>
      <sheetName val="CAP NGAM HA THE"/>
      <sheetName val="CPVL CHIEU SANG"/>
      <sheetName val="BTK TT3P"/>
      <sheetName val="BANG KE TRU"/>
      <sheetName val="Gia vat tu"/>
      <sheetName val="PhÇnCK"/>
      <sheetName val="Tongke"/>
      <sheetName val="Annex B"/>
      <sheetName val="Analisa_Gabungan"/>
      <sheetName val="KINH_PHI_TONG_HOP"/>
      <sheetName val="Dinh_muc_CP_KTCB_khac"/>
      <sheetName val="TEN_HANG_MUC_"/>
      <sheetName val="BAOCHE_A"/>
      <sheetName val="Đơn_Giá_"/>
      <sheetName val="간접비"/>
      <sheetName val="단가(마감)"/>
      <sheetName val="자재 집羘ↈ"/>
      <sheetName val="Be跀璕"/>
      <sheetName val="밸è欀N"/>
      <sheetName val="설계서(갑지)"/>
      <sheetName val="노무비산정"/>
      <sheetName val="입찰내역"/>
      <sheetName val="단지조성공(_x0000__x0000__x0005_"/>
      <sheetName val="단지조성공(_x0000__x0000_ﾈ"/>
      <sheetName val="항_x0000_"/>
      <sheetName val="KLHT"/>
      <sheetName val="做法表"/>
      <sheetName val="sub struc-Omission"/>
      <sheetName val="比率"/>
      <sheetName val="数据库"/>
      <sheetName val="Giathanh1m3BT"/>
      <sheetName val="SPS"/>
      <sheetName val="V.c noi bo"/>
      <sheetName val="DGiaDZ"/>
      <sheetName val="TT"/>
      <sheetName val="DGXDCB_DD"/>
      <sheetName val="Don gia III"/>
      <sheetName val="Don gia CT"/>
      <sheetName val="96갑지"/>
      <sheetName val="우배수"/>
      <sheetName val="설계예산서0"/>
      <sheetName val="proj"/>
      <sheetName val="Div2"/>
      <sheetName val="C_DATA"/>
      <sheetName val="동일대내"/>
      <sheetName val="직접비"/>
      <sheetName val="노임목록"/>
      <sheetName val="Lr"/>
      <sheetName val="산업"/>
      <sheetName val="2.재료비"/>
      <sheetName val="12.보오링"/>
      <sheetName val="18.공내수압탄성자연"/>
      <sheetName val="NN"/>
      <sheetName val="매인"/>
      <sheetName val="c_balju"/>
      <sheetName val="1호맨홀수량산출"/>
      <sheetName val="공사요율"/>
      <sheetName val="결재란"/>
      <sheetName val="2.견적조건 정보"/>
      <sheetName val="공간분류체계"/>
      <sheetName val="부위별항목"/>
      <sheetName val="영향요인"/>
      <sheetName val="궤도연장(종합)"/>
      <sheetName val="궤도연장(2단계)"/>
      <sheetName val="궤도연장(1단계)"/>
      <sheetName val="궤도부설연장1단계"/>
      <sheetName val="산근cad용"/>
      <sheetName val="산근(계단)"/>
      <sheetName val="슬래브일반(포항방향 B=12.3m)"/>
      <sheetName val="일반수량산출"/>
      <sheetName val="건설기계가격"/>
      <sheetName val="보고서"/>
      <sheetName val="건설기계"/>
      <sheetName val="산림조사비"/>
      <sheetName val="요율표"/>
      <sheetName val="신고분기설정참고"/>
      <sheetName val="거래처자료등록"/>
      <sheetName val="중기가격"/>
      <sheetName val="현장관리비 산출내역"/>
      <sheetName val="5정거장"/>
      <sheetName val="1-3길내기"/>
      <sheetName val="C1.공사개요"/>
      <sheetName val="A1.스케쥴"/>
      <sheetName val="PIER토수량"/>
      <sheetName val="설명"/>
      <sheetName val="부가세별도"/>
      <sheetName val="업체자료"/>
      <sheetName val="97(US,EP,PCT,KR)"/>
      <sheetName val="블록(들고리8개)"/>
      <sheetName val="FAB计算式"/>
      <sheetName val="CUB结算式"/>
      <sheetName val="FAB B01计算式"/>
      <sheetName val="室外计算式"/>
      <sheetName val="5.물량산출서"/>
      <sheetName val="산출근거(9)"/>
      <sheetName val="입력용"/>
      <sheetName val="입력용집계"/>
      <sheetName val="폐기물발생(처리)내역-1"/>
      <sheetName val="빙축열"/>
      <sheetName val="절단표"/>
      <sheetName val="UNIT"/>
      <sheetName val="모래기초"/>
      <sheetName val="신푝지1"/>
      <sheetName val="3.2주형지지보"/>
      <sheetName val="상수도내역서"/>
      <sheetName val="1. 총괄 집계표"/>
      <sheetName val="공조기휀"/>
      <sheetName val="본선 토공 분배표"/>
      <sheetName val="기계설비품셈"/>
      <sheetName val="기시공토적"/>
      <sheetName val="공정자료2"/>
      <sheetName val="표지(예시)"/>
      <sheetName val="설계서"/>
      <sheetName val="콘크스"/>
      <sheetName val="협력업체기성(첨부)"/>
      <sheetName val="HC-04"/>
      <sheetName val="개소별수량산출"/>
      <sheetName val="나.설계조건"/>
      <sheetName val="5.장비(안)"/>
      <sheetName val="입찰품의서"/>
      <sheetName val="견적가"/>
      <sheetName val="2012노임단가"/>
      <sheetName val="스파이더산출근거"/>
      <sheetName val="본댐설계"/>
      <sheetName val="SCHE"/>
      <sheetName val="설계총괄표"/>
      <sheetName val="공사품旼ã"/>
      <sheetName val="신평리 권리자명부"/>
      <sheetName val="산출"/>
      <sheetName val="자동제어"/>
      <sheetName val="수주현황2월"/>
      <sheetName val="PIPE(UG)내역"/>
      <sheetName val="변수값"/>
      <sheetName val="0"/>
      <sheetName val="1.취수장"/>
      <sheetName val="(참고)지급수수료"/>
      <sheetName val="점검총괄"/>
      <sheetName val="공사내역서"/>
      <sheetName val="표준내역"/>
      <sheetName val="PILE"/>
      <sheetName val="LOPCALC"/>
      <sheetName val="스톱로그내역"/>
      <sheetName val="품목납기"/>
      <sheetName val="SANTOGO"/>
      <sheetName val="공종목록표"/>
      <sheetName val="전국현황"/>
      <sheetName val="현장청취복명서"/>
      <sheetName val="전산output"/>
      <sheetName val="구분자"/>
      <sheetName val="도면명"/>
      <sheetName val="100만평"/>
      <sheetName val="내역단위"/>
      <sheetName val="코드명"/>
      <sheetName val="구조물단위표"/>
      <sheetName val="관포설품"/>
      <sheetName val="동원단위"/>
      <sheetName val="구조물절단규격"/>
      <sheetName val="거리별운반단가"/>
      <sheetName val="돈암사업"/>
      <sheetName val="노임산출서"/>
      <sheetName val="單價表단가표"/>
      <sheetName val="FAB消防报警"/>
      <sheetName val="설계예산서(2_소천우회토목)"/>
      <sheetName val="취수탑"/>
      <sheetName val="현황판"/>
      <sheetName val="상부"/>
      <sheetName val="맨홀공수량집계"/>
      <sheetName val="1호맨홀수량집계"/>
      <sheetName val="2호맨홀수량집계"/>
      <sheetName val="3호맨홀수량집계"/>
      <sheetName val="맨홀뚜껑단위수량"/>
      <sheetName val="설계공통자료입력"/>
      <sheetName val="품셈표"/>
      <sheetName val="공사개별자료입력"/>
      <sheetName val="공사비예산서"/>
      <sheetName val="광장"/>
      <sheetName val="주소"/>
      <sheetName val="국소별공정"/>
      <sheetName val="조_x0000__x0000__x0005_"/>
      <sheetName val="작업 반복"/>
      <sheetName val="적용단가표"/>
      <sheetName val="변경당시노임단가표"/>
      <sheetName val="설계서(7)"/>
      <sheetName val="참고"/>
      <sheetName val="2006계약"/>
      <sheetName val="배수공 내역서 적용수량"/>
      <sheetName val="개비온집계"/>
      <sheetName val="개비온 단위"/>
      <sheetName val="상하차비용(기계상차)"/>
      <sheetName val="수간보호"/>
      <sheetName val="운반비"/>
      <sheetName val="JOKUN"/>
      <sheetName val="철거공-조경"/>
      <sheetName val="장문교(대전)"/>
      <sheetName val="GGJ0824"/>
      <sheetName val="2000_x0000__x0000__x0019__x0000_"/>
      <sheetName val="음_x0000__x0000_Ԁ"/>
      <sheetName val="Macr_x0000__x0000__x0005__x0000_旐ƽ"/>
      <sheetName val="자재 집_x0000_꟣"/>
      <sheetName val="잡철물"/>
      <sheetName val="Chi phi khac 4.3KH-CP"/>
      <sheetName val="Personnaliser votre facture"/>
      <sheetName val="Project Name"/>
      <sheetName val="Deliver Date"/>
      <sheetName val="Staff"/>
      <sheetName val="Quotation"/>
      <sheetName val="영업소실적"/>
      <sheetName val="SH-F"/>
      <sheetName val="02"/>
      <sheetName val=" 03"/>
      <sheetName val="04"/>
      <sheetName val="05"/>
      <sheetName val="06"/>
      <sheetName val="07"/>
      <sheetName val="08"/>
      <sheetName val="09"/>
      <sheetName val="public area"/>
      <sheetName val="electrical"/>
      <sheetName val="THIET DAT"/>
      <sheetName val="DU LIEU"/>
      <sheetName val="CTGT"/>
      <sheetName val="CBD-PRICE"/>
      <sheetName val="TAIKHOAN"/>
      <sheetName val="tra_vat_lieu"/>
      <sheetName val="Ma_TP"/>
      <sheetName val="tuong"/>
      <sheetName val="SUMMARY QUANTITIES"/>
      <sheetName val="chiettinh"/>
      <sheetName val="비교표"/>
      <sheetName val="배수량"/>
      <sheetName val="비탈면보호공수량산출"/>
      <sheetName val="노견단위수량"/>
      <sheetName val="하부철근수량"/>
      <sheetName val="7단가"/>
      <sheetName val="수자재단위당"/>
      <sheetName val="BDATA"/>
      <sheetName val="변압기 및 발전기 용량"/>
      <sheetName val="TH thiet bi"/>
      <sheetName val="TH may TC"/>
      <sheetName val="DM Chi phi"/>
      <sheetName val="Bang khoi luong"/>
      <sheetName val="bridge # 1"/>
      <sheetName val="XNT7"/>
      <sheetName val="Areas"/>
      <sheetName val="149-2"/>
      <sheetName val="BQMPALOC"/>
      <sheetName val="SPL4"/>
      <sheetName val="Analisa"/>
      <sheetName val="매입(1~3월)"/>
      <sheetName val="매입(10~12월)"/>
      <sheetName val="매입(4~6월)"/>
      <sheetName val="매입(7~9월)"/>
      <sheetName val="Macro(뛠Ŕ殺0"/>
      <sheetName val="CONSTRUCTION Cၒ_x0000__x0000__x0000__x0000__x0000_Ā_x0000_"/>
      <sheetName val="VXXXXX"/>
      <sheetName val="공사원가계산서)"/>
      <sheetName val="내역집계표"/>
      <sheetName val="대가집계표"/>
      <sheetName val="대가전기"/>
      <sheetName val="집계표(관급)"/>
      <sheetName val="전기내역관급"/>
      <sheetName val="본부장"/>
      <sheetName val="YES"/>
      <sheetName val="전도품의"/>
      <sheetName val="총괄집계표(통합)"/>
      <sheetName val="일식견적목록표"/>
      <sheetName val="1단계 (2)"/>
      <sheetName val="환경평가"/>
      <sheetName val="인구"/>
      <sheetName val="원"/>
      <sheetName val="교통안전시설집계표"/>
      <sheetName val="안양동교 1안"/>
      <sheetName val="진입로 지세할증산출(다사분기)"/>
      <sheetName val=" FURNACE현설"/>
      <sheetName val="물푸기"/>
      <sheetName val="eq_data"/>
      <sheetName val="실행(1)"/>
      <sheetName val="C3"/>
      <sheetName val="유림콘도"/>
      <sheetName val="인원배치"/>
      <sheetName val="선수금"/>
      <sheetName val="부하자료"/>
      <sheetName val="Manmonth(입력)"/>
      <sheetName val="제잡비계산"/>
      <sheetName val="총괄BOQ"/>
      <sheetName val="16-1"/>
      <sheetName val="인입관수량총괄"/>
      <sheetName val="집 계 표"/>
      <sheetName val="내역서1"/>
      <sheetName val="FORM-0"/>
      <sheetName val="직접경비호표"/>
      <sheetName val="1공구원가계산서"/>
      <sheetName val="지역별수출"/>
      <sheetName val="효동종합건설(주)"/>
      <sheetName val="공사비예"/>
      <sheetName val="6.간접공사비 外"/>
      <sheetName val="RE9604"/>
      <sheetName val="토목-물가"/>
      <sheetName val="산출서양식01"/>
      <sheetName val="일용노무비지급명세서(7)"/>
      <sheetName val="중기가동(7)"/>
      <sheetName val="유입량"/>
      <sheetName val="직접재료비데이타"/>
      <sheetName val="부대단위수량"/>
      <sheetName val="조경수목"/>
      <sheetName val="퇴직공제부금"/>
      <sheetName val="평균노임"/>
      <sheetName val="기본가정"/>
      <sheetName val="기별(종합)"/>
      <sheetName val="참조 (2)"/>
      <sheetName val="1공구 건정토건 토공"/>
      <sheetName val="발주참고#"/>
      <sheetName val="기준단가현황"/>
      <sheetName val="공사개요(입력)"/>
      <sheetName val="마스터"/>
      <sheetName val="출자한도"/>
      <sheetName val="산출근거(수정)"/>
      <sheetName val="간접비 총괄표"/>
      <sheetName val="옥외외등집계표"/>
      <sheetName val="1안"/>
      <sheetName val="2004일위대가"/>
      <sheetName val="일용노임단가"/>
      <sheetName val="기본사항"/>
      <sheetName val="적정심사"/>
      <sheetName val="터파기_x0000__x0000_료"/>
      <sheetName val="출력표-본사"/>
      <sheetName val="기계경비집계"/>
      <sheetName val="단가산출 (2)"/>
      <sheetName val="시중노임"/>
      <sheetName val="설비비3"/>
      <sheetName val="본실행경비"/>
      <sheetName val="건축일"/>
      <sheetName val="수납장배치도"/>
      <sheetName val="울산자금"/>
      <sheetName val="단가결정"/>
      <sheetName val="현관비DATA"/>
      <sheetName val="2@ BOX"/>
      <sheetName val="DB구축"/>
      <sheetName val="BEND LOSS"/>
      <sheetName val="배수관토공"/>
      <sheetName val="맨홀접합조서"/>
      <sheetName val="TOTAL3"/>
      <sheetName val="2월 노임대장"/>
      <sheetName val="물가"/>
      <sheetName val="강관 및 부속"/>
      <sheetName val="피벗테이블데이터분석"/>
      <sheetName val="노원열병합  건축공사기성내역서"/>
      <sheetName val="REACTION(USE평시)"/>
      <sheetName val="REACTION(USD지진시)"/>
      <sheetName val="배력철근"/>
      <sheetName val="소분류목록"/>
      <sheetName val="Output"/>
      <sheetName val="기자재수량"/>
      <sheetName val="선금급신청서"/>
      <sheetName val="설비비4"/>
      <sheetName val="타공종포장공제집계표"/>
      <sheetName val="공틀공사"/>
      <sheetName val="5-3.지급자재수불현황"/>
      <sheetName val="유리"/>
      <sheetName val="공통"/>
      <sheetName val="옹벽1"/>
      <sheetName val="건축(을)"/>
      <sheetName val="인건-측정"/>
      <sheetName val="설치자재"/>
      <sheetName val="단중"/>
      <sheetName val="산근1"/>
      <sheetName val="노무"/>
      <sheetName val="L집(수평부)"/>
      <sheetName val="L집(성토부)"/>
      <sheetName val="STAND20"/>
      <sheetName val="기성부분액내역서(국고)"/>
      <sheetName val="관로수량총괄집계표"/>
      <sheetName val="준공정산보고서"/>
      <sheetName val="부대"/>
      <sheetName val="도로구조물산근"/>
      <sheetName val="우수맨홀 수량 및 높이 집계"/>
      <sheetName val="우수맨홀(차도측2호)"/>
      <sheetName val="특2호각형맨홀(차도측)"/>
      <sheetName val="특3호각형맨홀(차도측)"/>
      <sheetName val="특4호각형맨홀(차도측)"/>
      <sheetName val="우수맨홀(보도측2호)"/>
      <sheetName val="특2호각형맨홀(보도측)"/>
      <sheetName val="암거맨홀(차도측)"/>
      <sheetName val="터파기"/>
      <sheetName val="FPA"/>
      <sheetName val="순수개발"/>
      <sheetName val="L_RPTB~1"/>
      <sheetName val="견적기준"/>
      <sheetName val="E총"/>
      <sheetName val="SKETCH"/>
      <sheetName val="내역(중앙)"/>
      <sheetName val="내역(창신)"/>
      <sheetName val="건축토목내역"/>
      <sheetName val="단가산출_(2)"/>
      <sheetName val="A1"/>
      <sheetName val="터파기_x005f_x0000__x005f_x0000_료"/>
      <sheetName val="보완토적"/>
      <sheetName val="설계변경내역서"/>
      <sheetName val="공사내역(2003년)"/>
      <sheetName val="CCS"/>
      <sheetName val="역T형옹벽단위수량"/>
      <sheetName val="변수2"/>
      <sheetName val="저항"/>
      <sheetName val="슬래브(PF)(하류)"/>
      <sheetName val="11"/>
      <sheetName val="상수구조화편집부표"/>
      <sheetName val="FB25JN"/>
      <sheetName val="본공사"/>
      <sheetName val="수로교"/>
      <sheetName val="날개수량1.5"/>
      <sheetName val="지수적용공사비내역서"/>
      <sheetName val="가설공사"/>
      <sheetName val="심사"/>
      <sheetName val="2_단면_x0000__x0000_"/>
      <sheetName val="연속벽¼_x0000_"/>
      <sheetName val="U형개거"/>
      <sheetName val="일용직내역"/>
      <sheetName val="1SPAN"/>
      <sheetName val="(당氐⿾_x0000__x0000_"/>
      <sheetName val="(당_x0000__x0000__x0005__x0000_"/>
      <sheetName val="토량산출서"/>
      <sheetName val="차도,토사-150"/>
      <sheetName val="차도,풍화암-150"/>
      <sheetName val="차도,발파암-150"/>
      <sheetName val="차도,토사-200"/>
      <sheetName val="차도,풍화암-200"/>
      <sheetName val="차도,발파암-200"/>
      <sheetName val="차도,토사-300"/>
      <sheetName val="차도,풍화암-300"/>
      <sheetName val="차도,발파암-300"/>
      <sheetName val="차도,토사-400"/>
      <sheetName val="차도,풍화암-400"/>
      <sheetName val="차도,발파암-400"/>
      <sheetName val="상수관연장조서"/>
      <sheetName val="포장자재총집계"/>
      <sheetName val="포장수량총괄표"/>
      <sheetName val="아스콘포장(대로1류)"/>
      <sheetName val="아스콘포장(대로2.3류)"/>
      <sheetName val="아스콘포장(중2,3로)"/>
      <sheetName val="아스콘포장(소로)"/>
      <sheetName val="L형 측구하부(대1류)"/>
      <sheetName val="L형 측구하부(대2.3류)"/>
      <sheetName val="L형 측구하부(중1.2.3류)"/>
      <sheetName val="L형 측구하부(소로)"/>
      <sheetName val="투수콘포장"/>
      <sheetName val="고압브럭포장"/>
      <sheetName val="유도.점자블럭포장"/>
      <sheetName val="L형측구및경계석단위수량"/>
      <sheetName val="L형측구.대로(우수받이부)"/>
      <sheetName val="L형측구.중로(우수받이부)"/>
      <sheetName val="L형측구소로(우수받이부)"/>
      <sheetName val="자전거도로경계석"/>
      <sheetName val="대지경계블럭"/>
      <sheetName val="가로수분단위수량"/>
      <sheetName val="표지판재료단위수량"/>
      <sheetName val="과속방지턱단위수량"/>
      <sheetName val="볼라드단위수량"/>
      <sheetName val="면적입력"/>
      <sheetName val="D-3109"/>
      <sheetName val="내역서 (변경단가)"/>
      <sheetName val="상촌2교-일반수량집계"/>
      <sheetName val="포장절단"/>
      <sheetName val="5.2.6~7공사요율"/>
      <sheetName val="일 위 대 가 표"/>
      <sheetName val="고상실행"/>
      <sheetName val="1袼ࣉ"/>
      <sheetName val="시멘,골재"/>
      <sheetName val="콘크집계"/>
      <sheetName val="낙차공"/>
      <sheetName val="자재집계1"/>
      <sheetName val="측구날개벽"/>
      <sheetName val="노무비지급명세"/>
      <sheetName val="기성내역서"/>
      <sheetName val="13후반노무비"/>
      <sheetName val="1.설계기준 "/>
      <sheetName val="부대집계"/>
      <sheetName val="공정율"/>
      <sheetName val="90.0_x0000_"/>
      <sheetName val="지지력"/>
      <sheetName val="매출현황"/>
      <sheetName val="입력정보"/>
      <sheetName val="일위집계"/>
      <sheetName val="퇴직금(울산천상)"/>
      <sheetName val="정산"/>
      <sheetName val="5"/>
      <sheetName val="선그높이산정"/>
      <sheetName val="공제단위수량"/>
      <sheetName val="공제"/>
      <sheetName val="날개1.5"/>
      <sheetName val="날개토공1.5"/>
      <sheetName val="접속도로물량"/>
      <sheetName val="sum1 (2)"/>
      <sheetName val="도급양식"/>
      <sheetName val="5월급여"/>
      <sheetName val="공종구간"/>
      <sheetName val="ELEC"/>
      <sheetName val="관로조서"/>
      <sheetName val="기계공사"/>
      <sheetName val="공사비총"/>
      <sheetName val="내역서2안"/>
      <sheetName val="패널"/>
      <sheetName val="대비2"/>
      <sheetName val="2000년 공정표"/>
      <sheetName val="대가목록"/>
      <sheetName val="01AC"/>
      <sheetName val="도로포장면적산출(1)"/>
      <sheetName val="우수관연장및터파기고"/>
      <sheetName val="단가비교"/>
      <sheetName val="할증 "/>
      <sheetName val="구조물토적"/>
      <sheetName val="중간부"/>
      <sheetName val="CAL(1)."/>
      <sheetName val="견적산출"/>
      <sheetName val="3.1.1 마루높이결정"/>
      <sheetName val="콘_재료분리(1)"/>
      <sheetName val="내역-1"/>
      <sheetName val="샤워실위생"/>
      <sheetName val="교량전기"/>
      <sheetName val="기성 (2)"/>
      <sheetName val="실행갑지"/>
      <sheetName val="총(신설)"/>
      <sheetName val="노임단가자료"/>
      <sheetName val="정보요약"/>
      <sheetName val="BEND_LOSS"/>
      <sheetName val="2월_노임대장"/>
      <sheetName val="강관_및_부속"/>
      <sheetName val="2@_BOX"/>
      <sheetName val="현장"/>
      <sheetName val="3.바닥판  "/>
      <sheetName val="작업내용 (종합)"/>
      <sheetName val="작업사항(추가)"/>
      <sheetName val="계좌입금의뢰서(서암)"/>
      <sheetName val="청구집계"/>
      <sheetName val="계좌입금의뢰서(장안)"/>
      <sheetName val="계좌입금의뢰서(장안) (출력용)"/>
      <sheetName val="1.노무비(직영)-서암"/>
      <sheetName val="1.노무비(직영)-장안"/>
      <sheetName val="노무대장(직영)-서암"/>
      <sheetName val="노무대장(직영)-장안"/>
      <sheetName val="노무대장(직영)-장안(직영)"/>
      <sheetName val="노무대장(직영)-장안(제초)"/>
      <sheetName val="노무대장(직영)-장안(예초)"/>
      <sheetName val="1.노무비 (대영)"/>
      <sheetName val="노무대장(대영)"/>
      <sheetName val="노무대장(직영)-장안 (직영)"/>
      <sheetName val="노무대장(직영)-장안 (제초 및 잔디)"/>
      <sheetName val="노무대장(직영)-장안 (예초)"/>
      <sheetName val="재료비(세부) "/>
      <sheetName val="3.외주비"/>
      <sheetName val="4.운반비"/>
      <sheetName val="4-1운반비기안문서"/>
      <sheetName val="4-2주간운반비"/>
      <sheetName val="5.장비비"/>
      <sheetName val="장비사용내역"/>
      <sheetName val="6.현장관리비"/>
      <sheetName val="전도금사용내역서"/>
      <sheetName val="7.안전관리비"/>
      <sheetName val="7-1안전관리비상세"/>
      <sheetName val="8.간접노무비"/>
      <sheetName val="9.기타경비"/>
      <sheetName val="기타경비 세부"/>
      <sheetName val="적용건축"/>
      <sheetName val="단가입력"/>
      <sheetName val="최종전사PL"/>
      <sheetName val="접속도로집계"/>
      <sheetName val="터파기??료"/>
      <sheetName val="CAL."/>
      <sheetName val="설비비2"/>
      <sheetName val="설비비5"/>
      <sheetName val="설비비6"/>
      <sheetName val="설비비1"/>
      <sheetName val="가로등위치"/>
      <sheetName val="공제량"/>
      <sheetName val="지장물건일위대가"/>
      <sheetName val="자판실행"/>
      <sheetName val="신당동집계표"/>
      <sheetName val="1.일위대가"/>
      <sheetName val="부안일위"/>
      <sheetName val="일반전기(가설, 접지)"/>
      <sheetName val="99년하반기"/>
      <sheetName val="4.1DNR기계(공법)"/>
      <sheetName val="설원"/>
      <sheetName val="TEST1"/>
      <sheetName val="노임 단가"/>
      <sheetName val="집행내역(190403)"/>
      <sheetName val="데이터"/>
      <sheetName val="사업총괄"/>
      <sheetName val="전등설비"/>
      <sheetName val="Macro"/>
      <sheetName val="LD TX"/>
      <sheetName val="신공항A-9(원가수정)"/>
      <sheetName val="junggi"/>
      <sheetName val="수목조서 "/>
      <sheetName val="제수,우수,통신,소화전물건조서"/>
      <sheetName val="한전주물건조서"/>
      <sheetName val="지장물적용유무"/>
      <sheetName val="RDP2"/>
      <sheetName val="12CGOU"/>
      <sheetName val="SP-B1"/>
      <sheetName val="base"/>
      <sheetName val="계획금액"/>
      <sheetName val="분석대장"/>
      <sheetName val="단가조사표(노무비)"/>
      <sheetName val="제수변수량"/>
      <sheetName val="제조원가"/>
      <sheetName val="설비원가"/>
      <sheetName val="L_RPTB03_01"/>
      <sheetName val="A5"/>
      <sheetName val="주안3차A-A"/>
      <sheetName val="1호맨홀가감수량"/>
      <sheetName val="______PROJECT_hb___1__________2"/>
      <sheetName val="환율및유가"/>
      <sheetName val="총괄철근집계표"/>
      <sheetName val="현장관리"/>
      <sheetName val="앉음벽 (2)"/>
      <sheetName val="전체_1설계"/>
      <sheetName val="공정증감대ㅈ표"/>
      <sheetName val="단면계수(상부)"/>
      <sheetName val="휴지통"/>
      <sheetName val="도담구내 개소별 명세"/>
      <sheetName val="산출서"/>
      <sheetName val="인버트단위수량"/>
      <sheetName val="2.1  노무비 평균단가산출"/>
      <sheetName val="Resource2"/>
      <sheetName val="표준건축비"/>
      <sheetName val="작성방법"/>
      <sheetName val="4.전기"/>
      <sheetName val="적점"/>
      <sheetName val="반중력식옹벽"/>
      <sheetName val="98지급계획"/>
      <sheetName val="기성갑지"/>
      <sheetName val="동물이동통로"/>
      <sheetName val="토사절취"/>
      <sheetName val="우석문틀"/>
      <sheetName val="접속도수량집계표"/>
      <sheetName val="YOEMAGUM"/>
      <sheetName val="TYPE-1"/>
      <sheetName val="치수표"/>
      <sheetName val="포장공집"/>
      <sheetName val="AS복구"/>
      <sheetName val="중기터파기"/>
      <sheetName val="중기상차"/>
      <sheetName val="편입토지조서"/>
      <sheetName val="내역(가지)"/>
      <sheetName val="수량산출서집계"/>
      <sheetName val="우수받이수량산출"/>
      <sheetName val="집수정수량집계"/>
      <sheetName val="각종측구수량집계"/>
      <sheetName val="옹벽철근집계표"/>
      <sheetName val="5. 현장관리비(new) "/>
      <sheetName val="1-3.조건,바닥판 "/>
      <sheetName val="재적표"/>
      <sheetName val="401"/>
      <sheetName val="NAI"/>
      <sheetName val="공사비총괄"/>
      <sheetName val="상반기손익차2총괄"/>
      <sheetName val="95년12월말"/>
      <sheetName val="DA"/>
      <sheetName val="관로토공(보통암)"/>
      <sheetName val="관로토공(연암)"/>
      <sheetName val="관로토공(토사)"/>
      <sheetName val="관로토공(풍화암)"/>
      <sheetName val="리핑암"/>
      <sheetName val="보통암"/>
      <sheetName val="연결관조서 (토사)"/>
      <sheetName val="연결관수량"/>
      <sheetName val="연암"/>
      <sheetName val="우수받이BOX토공"/>
      <sheetName val="우수받이관로토공"/>
      <sheetName val="토사"/>
      <sheetName val="집수정단면도 (2)"/>
      <sheetName val="도색집계"/>
      <sheetName val="접속도로1"/>
      <sheetName val="수량산출목록표"/>
      <sheetName val="공종별예산조서"/>
      <sheetName val="만년달력"/>
      <sheetName val="퍼스트"/>
      <sheetName val="예산총괄"/>
      <sheetName val="0303"/>
      <sheetName val="spc 배관견적"/>
      <sheetName val="앉음벽_(2)"/>
      <sheetName val="도담구내_개소별_명세"/>
      <sheetName val="2_1__노무비_평균단가산출"/>
      <sheetName val="4_전기"/>
      <sheetName val="P_M_별"/>
      <sheetName val="설산1_나"/>
      <sheetName val="5__현장관리비(new)_"/>
      <sheetName val="1_취수장"/>
      <sheetName val="1-3_조건,바닥판_"/>
      <sheetName val="안양동교_1안"/>
      <sheetName val="연결관조서_(토사)"/>
      <sheetName val="관리비비계상"/>
      <sheetName val="예가내역서"/>
      <sheetName val="검토"/>
      <sheetName val="LG제품"/>
      <sheetName val="NEYOK"/>
      <sheetName val="-15.0"/>
      <sheetName val="BOX(1_5X1_瘠·"/>
      <sheetName val="공사내역서(을)실¬"/>
      <sheetName val="재정비내역"/>
      <sheetName val="지적고시내역"/>
      <sheetName val="판정1교토공"/>
      <sheetName val="간노_콘"/>
      <sheetName val="수목데이타 "/>
      <sheetName val="원가총괄"/>
      <sheetName val="A LINE"/>
      <sheetName val="현장조사"/>
      <sheetName val="총괄집계표"/>
      <sheetName val="광양 3기 유입수"/>
      <sheetName val="단면_(_x0000__x0000_"/>
      <sheetName val="Be_x0000_䇪"/>
      <sheetName val="콘크리트 블록 유형별 수량"/>
      <sheetName val="Dircet Buried"/>
      <sheetName val="Duct Bank"/>
      <sheetName val="갑지 "/>
      <sheetName val="최灩辏ퟝ"/>
      <sheetName val="가설배관"/>
      <sheetName val="P4-3"/>
      <sheetName val="CONSTRUCTION COMPON³_x0000_Ԁ"/>
      <sheetName val="A-Presale Payment Schedule"/>
      <sheetName val="적용대가산출근거"/>
      <sheetName val="집1"/>
      <sheetName val="맨홀조서"/>
      <sheetName val="지(2)"/>
      <sheetName val="공예을"/>
      <sheetName val="cable _x0003_謀䀃읋戂"/>
      <sheetName val="DATA1"/>
      <sheetName val="K5-1"/>
      <sheetName val="단지조성공(_x0000__x0000__x0000_"/>
      <sheetName val="97년추정손익계산서"/>
      <sheetName val="변경내역대비표(2)"/>
      <sheetName val="주관사업"/>
      <sheetName val="캠프용산(토지조서,원본)"/>
      <sheetName val="전체철근집계"/>
      <sheetName val="Rev.A"/>
      <sheetName val="H.Satuan"/>
      <sheetName val="오수표시테이프단위수량"/>
      <sheetName val="공사비증감(P4) "/>
      <sheetName val="기구조직"/>
      <sheetName val="TOTAL1"/>
      <sheetName val="수목데이타"/>
      <sheetName val=" 토목 처리장도급내역서 "/>
      <sheetName val="수목보호틀연장조서"/>
      <sheetName val="콘크리트포장철거"/>
      <sheetName val="공종검토(1순위4공종)"/>
      <sheetName val="공종검토(4순위8공종) "/>
      <sheetName val="공종검토(7순위3공종)"/>
      <sheetName val="공종검토(8순위9공종)"/>
      <sheetName val="공종검토(27순위24공종)"/>
      <sheetName val="제원입력"/>
      <sheetName val="재"/>
      <sheetName val="자"/>
      <sheetName val="실적(휴양)"/>
      <sheetName val="투찰내역서"/>
      <sheetName val="터널패턴구성"/>
      <sheetName val="Macro(조도)"/>
      <sheetName val="받이700"/>
      <sheetName val="분기관표식단위수량"/>
      <sheetName val="sand토적"/>
      <sheetName val="토목수량(공정)"/>
      <sheetName val="자금청구"/>
      <sheetName val="新철폐복2"/>
      <sheetName val="新철폐복3"/>
      <sheetName val="주공기준"/>
      <sheetName val="99 조정금액"/>
      <sheetName val="동일리 권리자명부"/>
      <sheetName val="면적평당공사비"/>
      <sheetName val="말고개터널조명전압강하"/>
      <sheetName val="부관맨홀조서"/>
      <sheetName val="신대방33(적용)"/>
      <sheetName val="시설물일위"/>
      <sheetName val="시멘트 및 골재량산출"/>
      <sheetName val="영업권조서"/>
      <sheetName val="토지조서"/>
      <sheetName val="노임단"/>
      <sheetName val="증명지번목록"/>
      <sheetName val="3연box"/>
      <sheetName val="물건조서"/>
      <sheetName val="계정별실적"/>
      <sheetName val="안정검토(온1)"/>
      <sheetName val="투찰금액"/>
      <sheetName val="추정설계"/>
      <sheetName val="2설계 (웅촌고연)"/>
      <sheetName val="토목내역서"/>
      <sheetName val="작업금지"/>
      <sheetName val="가압장구체수량산출서"/>
      <sheetName val="유입수문철근집계"/>
      <sheetName val="7급줄떼"/>
      <sheetName val="별첨4_전담운영PM(1)"/>
      <sheetName val="보호공"/>
      <sheetName val="원가계산 (2)"/>
      <sheetName val="주현(해보)"/>
      <sheetName val="주현(영광)"/>
      <sheetName val="포장총괄집계표"/>
      <sheetName val="5.정산서"/>
      <sheetName val="이설도로유용토"/>
      <sheetName val="구간별"/>
      <sheetName val="자가"/>
      <sheetName val="공양식"/>
      <sheetName val="이름표"/>
      <sheetName val="토지가격산출기초"/>
      <sheetName val="공시지가"/>
      <sheetName val="내역서(기성청구)"/>
      <sheetName val="5지진시"/>
      <sheetName val="여비"/>
      <sheetName val="규격"/>
      <sheetName val="교각"/>
      <sheetName val="2공종별예산조서"/>
      <sheetName val="노무단가"/>
      <sheetName val="호안공재료집계표"/>
      <sheetName val="A1(토공)"/>
      <sheetName val="A1(구조물)"/>
      <sheetName val="수량집계(1)"/>
      <sheetName val="철근집계표"/>
      <sheetName val="토공산근"/>
      <sheetName val="봉산운반"/>
      <sheetName val="24분기"/>
      <sheetName val="총괄내역서(도급)"/>
      <sheetName val="00임금"/>
      <sheetName val="복주일위대가"/>
      <sheetName val="8.1.에너지"/>
      <sheetName val="덧씌우기구간수량산출1"/>
      <sheetName val="新철폐복"/>
      <sheetName val="중사"/>
      <sheetName val="재료값"/>
      <sheetName val="3_공통공사_x0000_隒"/>
      <sheetName val="건공요율"/>
      <sheetName val="공종별내역서"/>
      <sheetName val="2019 단가내역"/>
      <sheetName val="신규일위대가목록"/>
      <sheetName val="신규일위대가"/>
      <sheetName val="신규자재단가조서"/>
      <sheetName val="현황사진"/>
      <sheetName val="수량-1순위(2차)TOTAL"/>
      <sheetName val="본관 관리동 공동구 1순위"/>
      <sheetName val="3계열 침전지 공동구 1순위"/>
      <sheetName val="착수정 공동구 1순위"/>
      <sheetName val="송수실 공동구 1순위"/>
      <sheetName val="1(자양배관실)"/>
      <sheetName val="1(자양계단실)"/>
      <sheetName val="1(자양외벽)"/>
      <sheetName val="직접시공계획서"/>
      <sheetName val="공사기본자료"/>
      <sheetName val="자재집게표 "/>
      <sheetName val="수배전반"/>
      <sheetName val="의뢰서"/>
      <sheetName val="전체공내역서"/>
      <sheetName val="마포토정"/>
      <sheetName val="1.시험비"/>
      <sheetName val="산출근거#2-3"/>
      <sheetName val=" 갑  지 "/>
      <sheetName val="기단"/>
      <sheetName val="10"/>
      <sheetName val="12"/>
      <sheetName val="13"/>
      <sheetName val="14"/>
      <sheetName val="16"/>
      <sheetName val="7"/>
      <sheetName val="8"/>
      <sheetName val="9"/>
      <sheetName val="투자비"/>
      <sheetName val="사업비"/>
      <sheetName val="조성원가DATA"/>
      <sheetName val="공구원가계산"/>
      <sheetName val="BM"/>
      <sheetName val="Elec LG"/>
      <sheetName val="TOYO"/>
      <sheetName val="사업량총괄"/>
      <sheetName val="UNIT-QT"/>
      <sheetName val="JUCK"/>
      <sheetName val="합의경상"/>
      <sheetName val="MEXICO-C"/>
      <sheetName val="송장"/>
      <sheetName val="장비내역서"/>
      <sheetName val="부하LOAD"/>
      <sheetName val="날개벽(TYPE3)"/>
      <sheetName val="2공구수량"/>
      <sheetName val="부하(반월)"/>
      <sheetName val="청구내역(9807)"/>
      <sheetName val="유동표(변경)"/>
      <sheetName val="가설건물"/>
      <sheetName val="공통(20-91)"/>
      <sheetName val="공용시설내역"/>
      <sheetName val="변경실행(2차) "/>
      <sheetName val="L-type"/>
      <sheetName val="부하(성남)"/>
      <sheetName val="외천교"/>
      <sheetName val="자재수량"/>
      <sheetName val="Macro(AT)"/>
      <sheetName val="동력부하(도산)"/>
      <sheetName val="MACRO(MCC)"/>
      <sheetName val="토공A"/>
      <sheetName val="5. 차단기 용량계산"/>
      <sheetName val="CA지입"/>
      <sheetName val="관리사무소"/>
      <sheetName val="다이꾸"/>
      <sheetName val="cost"/>
      <sheetName val="품의서"/>
      <sheetName val="FEXS"/>
      <sheetName val="7.1유효폭"/>
      <sheetName val="기계실"/>
      <sheetName val="입고장부 (4)"/>
      <sheetName val="EJ"/>
      <sheetName val="W-현원가"/>
      <sheetName val="조명율데이타"/>
      <sheetName val="매크로"/>
      <sheetName val="외주가공"/>
      <sheetName val="대구실행"/>
      <sheetName val="현장지지물물량"/>
      <sheetName val="현장관리비내역서"/>
      <sheetName val="J"/>
      <sheetName val="협조전"/>
      <sheetName val="지진시"/>
      <sheetName val="맨홀수량집계"/>
      <sheetName val="MBR9"/>
      <sheetName val="전력구구조물산근2구간"/>
      <sheetName val="BQ(실행)"/>
      <sheetName val="유동표"/>
      <sheetName val="LOAD-AY"/>
      <sheetName val="bearing"/>
      <sheetName val="굴착현장"/>
      <sheetName val="1공구(을)"/>
      <sheetName val="Cost bd-&quot;A&quot;"/>
      <sheetName val="L_RPTA05_목록"/>
      <sheetName val="IMP(MAIN)"/>
      <sheetName val="IMP (REACTOR)"/>
      <sheetName val="환률"/>
      <sheetName val="RAHMEN"/>
      <sheetName val="Languages"/>
      <sheetName val="명단원자료(이전)"/>
      <sheetName val="옹벽기초자료"/>
      <sheetName val="경상비"/>
      <sheetName val="실행예산"/>
      <sheetName val="현금"/>
      <sheetName val="부하(도서)"/>
      <sheetName val="E.P.T수량산출서"/>
      <sheetName val="타공종이기"/>
      <sheetName val="????"/>
      <sheetName val="Process"/>
      <sheetName val="C1ㅇ"/>
      <sheetName val="DG-LAP6"/>
      <sheetName val="工완성공사율"/>
      <sheetName val="96작생능"/>
      <sheetName val="견적정보"/>
      <sheetName val="토공(완충)"/>
      <sheetName val="가로등제어반 설치공사(수량)"/>
      <sheetName val="발신정보"/>
      <sheetName val="단가표 "/>
      <sheetName val="K"/>
      <sheetName val="내역서비교"/>
      <sheetName val="기성집계"/>
      <sheetName val="설계서(설치)"/>
      <sheetName val="Picture"/>
      <sheetName val="직원동원SCH"/>
      <sheetName val="전압강하계산"/>
      <sheetName val="양식"/>
      <sheetName val="ROOF(ALKALI)"/>
      <sheetName val="정산입력"/>
      <sheetName val="계산근거"/>
      <sheetName val="내역(2000년)"/>
      <sheetName val="Dae_Jiju"/>
      <sheetName val="Sikje_ingun"/>
      <sheetName val="TREE_D"/>
      <sheetName val="원데이타"/>
      <sheetName val="22-2M단"/>
      <sheetName val="22-1소단"/>
      <sheetName val="CATV"/>
      <sheetName val="조명률표"/>
      <sheetName val="설계자료"/>
      <sheetName val="아산추가1220"/>
      <sheetName val="교량명원본"/>
      <sheetName val="BOX제원원본"/>
      <sheetName val="표지판현황"/>
      <sheetName val="회사99"/>
      <sheetName val="노원열병합__건축공사기성내역서"/>
      <sheetName val="철근정산"/>
      <sheetName val="호안공"/>
      <sheetName val="TYPE-B 평균H"/>
      <sheetName val="실행품의서"/>
      <sheetName val="OZ049E"/>
      <sheetName val="토공및부대2차"/>
      <sheetName val="단위내역서"/>
      <sheetName val="처리단락"/>
      <sheetName val="LD"/>
      <sheetName val="약전닥트"/>
      <sheetName val="건축부하"/>
      <sheetName val="일지-H"/>
      <sheetName val="FA설치명세"/>
      <sheetName val="김포IO"/>
      <sheetName val="물량산출_LP-1"/>
      <sheetName val="물량산출_LP-2"/>
      <sheetName val="물량산출_LP-3"/>
      <sheetName val="물량산출_LP-4"/>
      <sheetName val="LXLIST1"/>
      <sheetName val="와동25-3(변경)"/>
      <sheetName val="96수출"/>
      <sheetName val="내역(정지)"/>
      <sheetName val="L형측구단위수량"/>
      <sheetName val="L형측구연장조서"/>
      <sheetName val="도로경계블럭단위수량"/>
      <sheetName val="도로경계블럭단위토공"/>
      <sheetName val="단가산출집계"/>
      <sheetName val="주사무실종합"/>
      <sheetName val="SRC-B3U2"/>
      <sheetName val="비대칭계수"/>
      <sheetName val="전동기 SPEC"/>
      <sheetName val="일반맨홀수량집계(A-7 LINE)"/>
      <sheetName val="변경실행(2차)_"/>
      <sheetName val="토공산출(주차장)"/>
      <sheetName val="매입"/>
      <sheetName val="토공산출 (아파트)"/>
      <sheetName val="운용방안"/>
      <sheetName val="월선수금"/>
      <sheetName val="8. 내진해석"/>
      <sheetName val="LEVEL0~4"/>
      <sheetName val="__Isyou_c_PJT_2000_R_6_____Fi_2"/>
      <sheetName val="PROJECT COST ESTIMATE (cont)"/>
      <sheetName val="일위대가(원본)"/>
      <sheetName val="집행(2-1)"/>
      <sheetName val="조명율"/>
      <sheetName val="Cost_bd-&quot;A&quot;"/>
      <sheetName val="사용자정의"/>
      <sheetName val="제품표준규격"/>
      <sheetName val="환율-LIBOR"/>
      <sheetName val="견적시담(송포2공구)"/>
      <sheetName val="출근부"/>
      <sheetName val="견적내역서"/>
      <sheetName val="견적접수"/>
      <sheetName val="오산갈곳"/>
      <sheetName val="#230,#235"/>
      <sheetName val="5공철탑검토표"/>
      <sheetName val="4공철탑검토"/>
      <sheetName val="설계내역(2001)"/>
      <sheetName val="아파트 "/>
      <sheetName val="잡비"/>
      <sheetName val="SE-611"/>
      <sheetName val="1을"/>
      <sheetName val="장비당단가 (1)"/>
      <sheetName val="선로정수계산"/>
      <sheetName val="관세,통관수수료,운반비"/>
      <sheetName val="경영혁신본부"/>
      <sheetName val="nomi "/>
      <sheetName val="3-1.CB"/>
      <sheetName val="MCC제원"/>
      <sheetName val="SUM (INQNO."/>
      <sheetName val="99.6"/>
      <sheetName val="자료(통합)"/>
      <sheetName val="대상공사(조달청)"/>
      <sheetName val="토목변경"/>
      <sheetName val="집수정단"/>
      <sheetName val="총계"/>
      <sheetName val="99관저"/>
      <sheetName val="관람석제출"/>
      <sheetName val="시설C"/>
      <sheetName val="사진"/>
      <sheetName val="2.내역서"/>
      <sheetName val="6.교좌면보강"/>
      <sheetName val="수로집계"/>
      <sheetName val="1차증가원가계산"/>
      <sheetName val="STORAGE"/>
      <sheetName val="TYPE-U800"/>
      <sheetName val="구동"/>
      <sheetName val="TOTAL인원"/>
      <sheetName val="Design Q'ty"/>
      <sheetName val="설계내"/>
      <sheetName val="조도계산(가로등NEW)"/>
      <sheetName val="L형옹벽측구"/>
      <sheetName val="MFAB"/>
      <sheetName val="MFRT"/>
      <sheetName val="MPKG"/>
      <sheetName val="MPRD"/>
      <sheetName val="전기설계변경"/>
      <sheetName val="참조(2)"/>
      <sheetName val="BR.1(원)"/>
      <sheetName val="예산서(6)"/>
      <sheetName val="COMPRESSOR"/>
      <sheetName val="WIND-EQ"/>
      <sheetName val="견적업체"/>
      <sheetName val="02 SLAB"/>
      <sheetName val="05 BOX"/>
      <sheetName val="---FAB#1업무일지---"/>
      <sheetName val="06_공정표"/>
      <sheetName val="D-3503"/>
      <sheetName val="물량산출근거"/>
      <sheetName val="FACTOR"/>
      <sheetName val="GRDBS"/>
      <sheetName val="전기품산출"/>
      <sheetName val="방음벽 기초 일반수량"/>
      <sheetName val="G.R300경비"/>
      <sheetName val="K1자재(3차등)"/>
      <sheetName val="____"/>
      <sheetName val="card1"/>
      <sheetName val="분석가정"/>
      <sheetName val="ATS단가"/>
      <sheetName val=" 내역"/>
      <sheetName val="순환펌프"/>
      <sheetName val="저수조"/>
      <sheetName val="급,배기팬"/>
      <sheetName val="급탕순환펌프"/>
      <sheetName val="4b Consolidated PL"/>
      <sheetName val="Proposal"/>
      <sheetName val="Oper Amount"/>
      <sheetName val="DATA(BAC)"/>
      <sheetName val="주형지지보"/>
      <sheetName val="현황CODE"/>
      <sheetName val="손익현황"/>
      <sheetName val="PLAN_FEB97"/>
      <sheetName val="LAB"/>
      <sheetName val="노원열병합__건축공사기성내역서1"/>
      <sheetName val="조도계산서_(도서)"/>
      <sheetName val="입고장부_(4)"/>
      <sheetName val="IMP_(REACTOR)"/>
      <sheetName val="7_1유효폭"/>
      <sheetName val="5__차단기_용량계산"/>
      <sheetName val="가로등제어반_설치공사(수량)"/>
      <sheetName val="E_P_T수량산출서"/>
      <sheetName val="단가표_"/>
      <sheetName val="3-1_CB"/>
      <sheetName val="2월가격표-ESG-1월"/>
      <sheetName val="가설경비"/>
      <sheetName val="여흥"/>
      <sheetName val="Sheet16 (2)"/>
      <sheetName val="일반수량총괄"/>
      <sheetName val="통신부문노무임"/>
      <sheetName val="5. 설계명세서"/>
      <sheetName val="SELTDATA"/>
      <sheetName val="구리토평1전기"/>
      <sheetName val="지표"/>
      <sheetName val="교량하부공"/>
      <sheetName val="21301동"/>
      <sheetName val="공종별 집계"/>
      <sheetName val="횡배수관단위수량"/>
      <sheetName val="L형옹벽(key)"/>
      <sheetName val="샘플표지"/>
      <sheetName val="총공사집계"/>
      <sheetName val="대가집계(1)"/>
      <sheetName val="대가집계"/>
      <sheetName val="집계(1)"/>
      <sheetName val="단가산출(1)"/>
      <sheetName val="대가표"/>
      <sheetName val="대가"/>
      <sheetName val="사토정산현황"/>
      <sheetName val="위치도"/>
      <sheetName val="단가대비표(미첨부)"/>
      <sheetName val="토적표(길명리)"/>
      <sheetName val="사토(토사)"/>
      <sheetName val="사토(리핑)"/>
      <sheetName val="사토(발파)"/>
      <sheetName val="사토(발파) (2)"/>
      <sheetName val="운반거리표"/>
      <sheetName val="자금총괄"/>
      <sheetName val="현장별청구"/>
      <sheetName val="자금집행집계표"/>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유류대"/>
      <sheetName val="중기가동"/>
      <sheetName val="미불금청구내역"/>
      <sheetName val="미불금(민)"/>
      <sheetName val="공사별 사정분석표-ㅌ"/>
      <sheetName val="자금청구내역"/>
      <sheetName val="자금청구서"/>
      <sheetName val="월기성검토서"/>
      <sheetName val="부대대비"/>
      <sheetName val="냉연집계"/>
      <sheetName val="2011년"/>
      <sheetName val="내역서(총)"/>
      <sheetName val="예산M12A"/>
      <sheetName val="BOQ건축"/>
      <sheetName val="beam"/>
      <sheetName val="APT내역"/>
      <sheetName val="감가상각"/>
      <sheetName val="CI_GL Mapping"/>
      <sheetName val="3본사"/>
      <sheetName val="운영 비용(Infra)-원가"/>
      <sheetName val="금액집계"/>
      <sheetName val="평형공사비"/>
      <sheetName val="NEWDRAW"/>
      <sheetName val="영업.일"/>
      <sheetName val="매부산출"/>
      <sheetName val="현관"/>
      <sheetName val="WORKSHOP"/>
      <sheetName val="동해title"/>
      <sheetName val="예산M2"/>
      <sheetName val="기성내역서표지"/>
      <sheetName val="예산변경사항"/>
      <sheetName val="분양금할인"/>
      <sheetName val="충주"/>
      <sheetName val="제출내역 (2)"/>
      <sheetName val="영업.일1"/>
      <sheetName val="coll#"/>
      <sheetName val="CC Down load 0716"/>
      <sheetName val="경상비내역"/>
      <sheetName val="총요약서"/>
      <sheetName val="저"/>
      <sheetName val="일반관리비"/>
      <sheetName val="1월"/>
      <sheetName val="사토(발파)_(2)"/>
      <sheetName val="10월철근공_"/>
      <sheetName val="9월목공_"/>
      <sheetName val="10월목공_"/>
      <sheetName val="공사별_사정분석표-ㅌ"/>
      <sheetName val="CI_GL_Mapping"/>
      <sheetName val="운영_비용(Infra)-원가"/>
      <sheetName val="최초침전지집계표"/>
      <sheetName val="Macro1 (2)"/>
      <sheetName val="Constant"/>
      <sheetName val="명단"/>
      <sheetName val="Code03"/>
      <sheetName val="입력그림"/>
      <sheetName val="3_공통공사_x0000_庘"/>
      <sheetName val="사기성 (2)"/>
      <sheetName val="기준비용"/>
      <sheetName val="MAT_N048"/>
      <sheetName val="견적(02.07)"/>
      <sheetName val="개인토지"/>
      <sheetName val="IMF Code"/>
      <sheetName val="Gia VLNCMTC"/>
      <sheetName val="WT-LIST"/>
      <sheetName val="스케즐"/>
      <sheetName val="VALUATESheet13"/>
      <sheetName val="L형집계"/>
      <sheetName val="전도금정산집계"/>
      <sheetName val="은행코드"/>
      <sheetName val="게비온"/>
      <sheetName val="관정"/>
      <sheetName val="배수관 날개벽"/>
      <sheetName val="box날개"/>
      <sheetName val="방호벽"/>
      <sheetName val="절단"/>
      <sheetName val="아스팔트포장"/>
      <sheetName val="U형측구"/>
      <sheetName val="J형측구"/>
      <sheetName val="진입로"/>
      <sheetName val="판매.DAT"/>
      <sheetName val="4.04건축(건축-주계약내역서)"/>
      <sheetName val="예정공정표 "/>
      <sheetName val="4.고용보험"/>
      <sheetName val="암센터"/>
      <sheetName val="수정계획3"/>
      <sheetName val="부재별산출서"/>
      <sheetName val="구체단위"/>
      <sheetName val="수목일위"/>
      <sheetName val="1호맨홀자연토공"/>
      <sheetName val="월별수입"/>
      <sheetName val="k2 foundation"/>
      <sheetName val="노면표시1"/>
      <sheetName val="산출3-전등"/>
      <sheetName val="산출4-조명제어"/>
      <sheetName val="산출5-전열"/>
      <sheetName val="산출7-유도등"/>
      <sheetName val="15-3)VE제안서(가치향_x0000_隒_x0000__x0000_"/>
      <sheetName val="01_Summary"/>
      <sheetName val="03_Rev_Log"/>
      <sheetName val="FAB_B01计算式"/>
      <sheetName val="5_물량산출서"/>
      <sheetName val="2_재료비"/>
      <sheetName val="12_보오링"/>
      <sheetName val="18_공내수압탄성자연"/>
      <sheetName val="2_견적조건_정보"/>
      <sheetName val="슬래브일반(포항방향_B=12_3m)"/>
      <sheetName val="6_7현장운영"/>
      <sheetName val="Module1"/>
      <sheetName val="Module2"/>
      <sheetName val="Module3"/>
      <sheetName val="Module4"/>
      <sheetName val="Module5"/>
      <sheetName val="Module6"/>
      <sheetName val="Module8"/>
      <sheetName val="Module9"/>
      <sheetName val="Module7"/>
      <sheetName val="Module11"/>
      <sheetName val="단면(RW1)"/>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2000.11월설계내역"/>
      <sheetName val="소야공정계획표"/>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복구량산정 및 전용회선 사용"/>
      <sheetName val="호계"/>
      <sheetName val="제암"/>
      <sheetName val="월마트"/>
      <sheetName val="월드컵"/>
      <sheetName val="Sheet7"/>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주상도"/>
      <sheetName val="- INFORMATION -"/>
      <sheetName val="관급내역서"/>
      <sheetName val="이전비내역서"/>
      <sheetName val="물량"/>
      <sheetName val="배선설계"/>
      <sheetName val="부하계산"/>
      <sheetName val="기초산출서"/>
      <sheetName val="장비단가산출"/>
      <sheetName val="t형"/>
      <sheetName val="VXXXX"/>
      <sheetName val="1.수변전설비"/>
      <sheetName val="2.전력간선"/>
      <sheetName val="3.동력"/>
      <sheetName val="4.전등"/>
      <sheetName val="5.전열"/>
      <sheetName val="6.약전"/>
      <sheetName val="7.소방"/>
      <sheetName val="8.방송"/>
      <sheetName val="9.조명제어"/>
      <sheetName val="10.철거공사"/>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JJ"/>
      <sheetName val="설 계"/>
      <sheetName val="ASP포장"/>
      <sheetName val="에너지동"/>
      <sheetName val="견적조건(을지)"/>
      <sheetName val="3차설계"/>
      <sheetName val="3.바닥판설계"/>
      <sheetName val="일위대가표 (2)"/>
      <sheetName val="Testing"/>
      <sheetName val="IP좌표"/>
      <sheetName val="부재력정리"/>
      <sheetName val="NOMUBI"/>
      <sheetName val="원가계산서 (총괄)"/>
      <sheetName val="원가계산서 (건축)"/>
      <sheetName val="(총괄집계)"/>
      <sheetName val="단위세대"/>
      <sheetName val="가설공사내역"/>
      <sheetName val="General Data"/>
      <sheetName val="차도조도계산"/>
      <sheetName val="자재단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0.집계"/>
      <sheetName val="가로등부표"/>
      <sheetName val="매립"/>
      <sheetName val="BID-도로"/>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¼³°è¿¹»ê¼­"/>
      <sheetName val="¼ö·®Áý°è"/>
      <sheetName val="ÃÑ°ý"/>
      <sheetName val="Åä¸ñ"/>
      <sheetName val="°¡·Îµî³»¿ª¼­"/>
      <sheetName val="¼ö·®»êÃâ¼­"/>
      <sheetName val="2000.11¿ù¼³°è³»¿ª"/>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손료목록"/>
      <sheetName val="돌망태단위수량"/>
      <sheetName val="도급예정1199"/>
      <sheetName val="외주대비"/>
      <sheetName val="수정실행"/>
      <sheetName val="단가산출근거"/>
      <sheetName val="현장인원투입"/>
      <sheetName val="장비투입계획"/>
      <sheetName val="외주대비-구조물"/>
      <sheetName val="외주대비 -석축"/>
      <sheetName val="외주대비-구조물 (2)"/>
      <sheetName val="견적표지 (3)"/>
      <sheetName val="정태현"/>
      <sheetName val="입찰결과(DATA)"/>
      <sheetName val="발주설계서(당초)"/>
      <sheetName val="일위대가 집계표"/>
      <sheetName val="횡배수관토공수량"/>
      <sheetName val="제원.설계조건"/>
      <sheetName val="가공비"/>
      <sheetName val="투자효율분석"/>
      <sheetName val="단락전류-A"/>
      <sheetName val="DPRKMHDT"/>
      <sheetName val="출력-내역서"/>
      <sheetName val="날개벽(TYPE1)"/>
      <sheetName val="견적서세부내용"/>
      <sheetName val="견적내용입력"/>
      <sheetName val="일반맨홀수량집계"/>
      <sheetName val="EUPDAT2"/>
      <sheetName val="공사비내역서"/>
      <sheetName val="공사비 내역 (가)"/>
      <sheetName val="Top PO"/>
      <sheetName val="공종"/>
      <sheetName val="방송노임"/>
      <sheetName val="날개벽(좌,우=45도,75도)"/>
      <sheetName val="모델링"/>
      <sheetName val="mcc일위대가"/>
      <sheetName val="원본"/>
      <sheetName val="2006기계경비산출표"/>
      <sheetName val="고창터널(고창방향)"/>
      <sheetName val="아파트기별"/>
      <sheetName val="공리일"/>
      <sheetName val="예산갑지"/>
      <sheetName val="토목원가계산서"/>
      <sheetName val="토목원가"/>
      <sheetName val="집계장"/>
      <sheetName val="제외공종"/>
      <sheetName val="기계원가계산서"/>
      <sheetName val="기계원가"/>
      <sheetName val="가설내역"/>
      <sheetName val="갑지(가로)"/>
      <sheetName val="표지목차간지"/>
      <sheetName val="예산조서-총괄"/>
      <sheetName val="예산조서-신공항1"/>
      <sheetName val="가설물"/>
      <sheetName val="내역구성"/>
      <sheetName val="4원가"/>
      <sheetName val="임시급식"/>
      <sheetName val="옥외가스"/>
      <sheetName val="임시급식 (2)"/>
      <sheetName val="unit 4"/>
      <sheetName val="Summary Sheets"/>
      <sheetName val="일위목록-기"/>
      <sheetName val="6동"/>
      <sheetName val="Chart1"/>
      <sheetName val="단위내역목록"/>
      <sheetName val="원가(1)"/>
      <sheetName val="원가(2)"/>
      <sheetName val="통장출금액"/>
      <sheetName val="VA_code"/>
      <sheetName val="공종별원가계산"/>
      <sheetName val="연결관산출조서"/>
      <sheetName val="외주"/>
      <sheetName val="BASIC (2)"/>
      <sheetName val="참조-(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일집"/>
      <sheetName val="Tot-sum"/>
      <sheetName val="노원열병합  건축렀こ렀䡟ԯ_x0000_缀"/>
      <sheetName val="노원열병합  건축렀䡟ԯ_x0000_缀_x0000__x0000_"/>
      <sheetName val="노원열병합  건축︀ᇕ԰_x0000_缀_x0000__x0000_"/>
      <sheetName val="노원열병합  건축ﻕᇕ԰_x0000_缀_x0000__x0000_"/>
      <sheetName val="2.노무비명세서(난간대)"/>
      <sheetName val="2.사진대지"/>
      <sheetName val=" 견적서"/>
      <sheetName val="(2)"/>
      <sheetName val="3.사진대지"/>
      <sheetName val="22단가(철거)"/>
      <sheetName val="49단가"/>
      <sheetName val="49단가(철거)"/>
      <sheetName val="22단가"/>
      <sheetName val="적용공정"/>
      <sheetName val="금리계산"/>
      <sheetName val="맨홀"/>
      <sheetName val="49-119"/>
      <sheetName val="관로"/>
      <sheetName val="공기변수량"/>
      <sheetName val="PO-BOQ"/>
      <sheetName val="의왕내역"/>
      <sheetName val="중총괄"/>
      <sheetName val="소총괄"/>
      <sheetName val="사용내역"/>
      <sheetName val="안전세부"/>
      <sheetName val="총급여"/>
      <sheetName val="급여"/>
      <sheetName val="안전사진"/>
      <sheetName val="계좌"/>
      <sheetName val="작업일지"/>
      <sheetName val="계획"/>
      <sheetName val="계획세부"/>
      <sheetName val="사용내역서"/>
      <sheetName val="항목별내역서"/>
      <sheetName val="안전담당자"/>
      <sheetName val="유도원"/>
      <sheetName val="검사조서"/>
      <sheetName val="집계(총괄)"/>
      <sheetName val="실적보고"/>
      <sheetName val="표준안전집계"/>
      <sheetName val="표준안전내역"/>
      <sheetName val="A갑지"/>
      <sheetName val="보도경계블럭"/>
      <sheetName val="L형옹벽"/>
      <sheetName val="내부부하"/>
      <sheetName val="Mc1"/>
      <sheetName val="2000,9월 일위"/>
      <sheetName val="과천MAIN"/>
      <sheetName val="관급총괄"/>
      <sheetName val="2007일위 "/>
      <sheetName val="토목일위 (83~)"/>
      <sheetName val="표지판일위(105~"/>
      <sheetName val="장비일위"/>
      <sheetName val="재료1월호"/>
      <sheetName val="노무비 "/>
      <sheetName val="00000000"/>
      <sheetName val="고등학교"/>
      <sheetName val="제1장"/>
      <sheetName val="제2장"/>
      <sheetName val="제3장"/>
      <sheetName val="견적내역"/>
      <sheetName val="진우+대광"/>
      <sheetName val="옥외"/>
      <sheetName val="가드레일산근"/>
      <sheetName val="적용2002"/>
      <sheetName val="본선토량운반계산서(1)0"/>
      <sheetName val="°ø»çºñ¿¹»ê¼­(Åä¸ñºÐ)"/>
      <sheetName val="°¢Çü¸ÇÈ¦"/>
      <sheetName val="¼ö¸ñ´Ü°¡"/>
      <sheetName val="½Ã¼³¼ö·®Ç¥"/>
      <sheetName val="½ÄÀç¼ö·®Ç¥"/>
      <sheetName val="ÀÏÀ§¸ñ·Ï"/>
      <sheetName val="ÀÚÀç´Ü°¡"/>
      <sheetName val="°¡·Îµî"/>
      <sheetName val="정화조동내역"/>
      <sheetName val="배"/>
      <sheetName val="단위별 일위대가표"/>
      <sheetName val="제4장"/>
      <sheetName val="5장공내역서"/>
      <sheetName val="제6장"/>
      <sheetName val="직불동의서"/>
      <sheetName val="전자입찰"/>
      <sheetName val="7작업장인수인계서"/>
      <sheetName val="3특기시방서"/>
      <sheetName val="일위대가목록(1)"/>
      <sheetName val="단가대비표(1)"/>
      <sheetName val="금액결정"/>
      <sheetName val="견적의뢰서"/>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배수문수량산출(3)"/>
      <sheetName val="기본단가"/>
      <sheetName val="LP-S"/>
      <sheetName val="보합"/>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철거집계"/>
      <sheetName val="12월31일"/>
      <sheetName val="EQUIPMENT -2"/>
      <sheetName val="고분전시관"/>
      <sheetName val="공비대비"/>
      <sheetName val="전기2005"/>
      <sheetName val="통신2005"/>
      <sheetName val="계산식"/>
      <sheetName val="1._x0018_변전설비"/>
      <sheetName val="Macro3"/>
      <sheetName val="대구-교대(A1-A2)"/>
      <sheetName val="3.자재비(총괄)"/>
      <sheetName val="LD일"/>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적상기초자료"/>
      <sheetName val="효동"/>
      <sheetName val="CIVIL"/>
      <sheetName val="자  재"/>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재정비직인"/>
      <sheetName val="시공계획"/>
      <sheetName val="현장설명서"/>
      <sheetName val="견적조건서"/>
      <sheetName val="시공일반사항"/>
      <sheetName val="현장설명서갑지"/>
      <sheetName val="하도급선정의뢰서(습식공사)"/>
      <sheetName val="36신설수량"/>
      <sheetName val="제품별"/>
      <sheetName val="사전공사"/>
      <sheetName val="소포내역 (2)"/>
      <sheetName val="특수기호강도거푸집"/>
      <sheetName val="성서방향-교대(A2)"/>
      <sheetName val="상행-교대(A1)"/>
      <sheetName val="매매"/>
      <sheetName val="전신"/>
      <sheetName val="기간등록"/>
      <sheetName val="신공"/>
      <sheetName val="저리조양"/>
      <sheetName val="기자재대비표"/>
      <sheetName val="경산(을)"/>
      <sheetName val="정화조방수미장"/>
      <sheetName val="접속슬라브"/>
      <sheetName val="공사별 가중치 산출근거(토목)"/>
      <sheetName val="가중치근거(조경)"/>
      <sheetName val="Inquiry"/>
      <sheetName val="제진기"/>
      <sheetName val="1.범위"/>
      <sheetName val="2.편성"/>
      <sheetName val="3개요"/>
      <sheetName val="5내역"/>
      <sheetName val="6.GAS"/>
      <sheetName val="7임급실"/>
      <sheetName val="미제출"/>
      <sheetName val="소방1"/>
      <sheetName val="소방2"/>
      <sheetName val="왜UP"/>
      <sheetName val="적현로"/>
      <sheetName val="산출(전주P7)"/>
      <sheetName val="H PILE수량"/>
      <sheetName val="철근량 검토"/>
      <sheetName val="TC표지"/>
      <sheetName val="유기공정"/>
      <sheetName val="변경서식"/>
      <sheetName val="STBOX"/>
      <sheetName val="공사진행"/>
      <sheetName val="Piping Design Data"/>
      <sheetName val="연습장소"/>
      <sheetName val="MACRO(전선관)"/>
      <sheetName val="기준액"/>
      <sheetName val="상세내역,전력산출서"/>
      <sheetName val="Ampecity Data"/>
      <sheetName val="3_바닥판설계"/>
      <sheetName val="교통량조사"/>
      <sheetName val="EQ-R1"/>
      <sheetName val="품목"/>
      <sheetName val="기성"/>
      <sheetName val="기성내역 진짜"/>
      <sheetName val="2회기성사정"/>
      <sheetName val="3회기성갑지"/>
      <sheetName val="3회총괄"/>
      <sheetName val="3회기성"/>
      <sheetName val="Á¡°ËÃÑ°ý"/>
      <sheetName val="»ó¼öµµÅä°øÁý°èÇ¥"/>
      <sheetName val="°ßÀû´ëºñ"/>
      <sheetName val="ÀÏÀ§´ë°¡Ç¥(À¯´Ü°¡)"/>
      <sheetName val="ÀÚÀç¸ñ·Ï"/>
      <sheetName val="20°ü¸®ºñÀ²"/>
      <sheetName val="담장산출"/>
      <sheetName val="일위대가(출입)"/>
      <sheetName val="현장관리비 "/>
      <sheetName val="aa"/>
      <sheetName val="시멘트"/>
      <sheetName val="★도급내역"/>
      <sheetName val="과세표준율-2"/>
      <sheetName val="면적분양가"/>
      <sheetName val="분양면적(1123)"/>
      <sheetName val="출력소스"/>
      <sheetName val="평교-내역"/>
      <sheetName val="노임(1차)"/>
      <sheetName val="관리,부대비"/>
      <sheetName val="실행(표지,갑,을)"/>
      <sheetName val="basic"/>
      <sheetName val="메서,변+증"/>
      <sheetName val="공사별 가중치 산출근거(건축)"/>
      <sheetName val="FAX"/>
      <sheetName val="건축개요"/>
      <sheetName val="예방접종계획"/>
      <sheetName val="MIJIBI"/>
      <sheetName val="건축직"/>
      <sheetName val="과세내역(세부)"/>
      <sheetName val="기타시설"/>
      <sheetName val="주민복지관"/>
      <sheetName val="지하주차장"/>
      <sheetName val="SCHEDULE"/>
      <sheetName val="2000_11월설계내역"/>
      <sheetName val="대,유,램"/>
      <sheetName val="목동1절주.bh01"/>
      <sheetName val="송우내역서"/>
      <sheetName val="증감분석"/>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산재 안전"/>
      <sheetName val="노무비 경비"/>
      <sheetName val="T6-6(2)"/>
      <sheetName val="Upgrades pricing"/>
      <sheetName val="주방환기"/>
      <sheetName val="경상직원"/>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수목데이타_"/>
      <sheetName val="변압기_및_발전기_용량"/>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사원등록"/>
      <sheetName val="호봉 (2)"/>
      <sheetName val="하도급변경대비표"/>
      <sheetName val="경상"/>
      <sheetName val="3.내역서"/>
      <sheetName val="통신물량"/>
      <sheetName val="매입세"/>
      <sheetName val="표층포설및다짐"/>
      <sheetName val="별표"/>
      <sheetName val="균열"/>
      <sheetName val="암거날개벽재료집계"/>
      <sheetName val="단가및재료비"/>
      <sheetName val="노᠀⁷"/>
      <sheetName val="1공구(입찰내역)"/>
      <sheetName val="유첨#2"/>
      <sheetName val="교각별수량"/>
      <sheetName val="원가산출서"/>
      <sheetName val="자동 철거"/>
      <sheetName val="자동 설치"/>
      <sheetName val="토목 철주"/>
      <sheetName val="철거 일위대가(1-19)"/>
      <sheetName val="철거 일위대가(20-22)"/>
      <sheetName val="설치 일위대가(23-45호)"/>
      <sheetName val="설치 일위대가(46~78호)"/>
      <sheetName val="CS2"/>
      <sheetName val="실행예산서"/>
      <sheetName val="급명"/>
      <sheetName val="단  가  대  비  표"/>
      <sheetName val="일  위  대  가  목  록"/>
      <sheetName val="교각별철근수량집계표"/>
      <sheetName val="const."/>
      <sheetName val="변경내역을"/>
      <sheetName val="펌프장수량산출(토)"/>
      <sheetName val="남양구조시험동"/>
      <sheetName val="본부소개"/>
      <sheetName val="통합내역"/>
      <sheetName val="대외공문"/>
      <sheetName val="DWPM"/>
      <sheetName val="자재집계"/>
      <sheetName val="투입(관수_건축)"/>
      <sheetName val="투입(APT500)"/>
      <sheetName val="투입(분당)"/>
      <sheetName val="작성지침서2)"/>
      <sheetName val="투입스케쥴양식"/>
      <sheetName val="투입(APT1200)"/>
      <sheetName val="투입(평촌)"/>
      <sheetName val="투입(APT1000)"/>
      <sheetName val="계약내역서(을지)"/>
      <sheetName val="가시설흙막이"/>
      <sheetName val="전선"/>
      <sheetName val="강북라우터"/>
      <sheetName val="노무비산출"/>
      <sheetName val="보할공정"/>
      <sheetName val="220 (2)"/>
      <sheetName val="총인원"/>
      <sheetName val="직급인원"/>
      <sheetName val="차종별"/>
      <sheetName val="OPGW기별"/>
      <sheetName val="관기성공.내"/>
      <sheetName val="중동상가"/>
      <sheetName val="평균높이산출근거"/>
      <sheetName val="횡배수관위치조서"/>
      <sheetName val="기본설계도급항목"/>
      <sheetName val="8.현장관리비"/>
      <sheetName val="견적율"/>
      <sheetName val="승용"/>
      <sheetName val="Recovered_Sheet1"/>
      <sheetName val="원가상세내역"/>
      <sheetName val="2004경영(비목별)"/>
      <sheetName val="2004경영"/>
      <sheetName val="입적표"/>
      <sheetName val="단가조사-1"/>
      <sheetName val="Man Power &amp; Comp"/>
      <sheetName val="손익집계(공장별)"/>
      <sheetName val="설계명세서(선로)"/>
      <sheetName val="현장관리비데이타"/>
      <sheetName val="1)fs"/>
      <sheetName val="구조     ."/>
      <sheetName val="공조기"/>
      <sheetName val="대림산업"/>
      <sheetName val="EKOG10건축"/>
      <sheetName val="내역서(전체)"/>
      <sheetName val="내역(토목)"/>
      <sheetName val="5.공종별예산내역서"/>
      <sheetName val="두앙"/>
      <sheetName val="깨기수량"/>
      <sheetName val="하중산정"/>
      <sheetName val="세부견적서(DAS Call Back)"/>
      <sheetName val="단중표-ST"/>
      <sheetName val="PIPE"/>
      <sheetName val="VALVE"/>
      <sheetName val="투찰내역"/>
      <sheetName val="COVER-P"/>
      <sheetName val="Piping(Methanol)"/>
      <sheetName val="재료집계"/>
      <sheetName val="인수공총괄"/>
      <sheetName val="덕소내역"/>
      <sheetName val="종합기별"/>
      <sheetName val="개보수공사BM"/>
      <sheetName val="CLAUSE"/>
      <sheetName val="약품설︀"/>
      <sheetName val="1공구 건정토건 철콘"/>
      <sheetName val="건축내역(진해석동)"/>
      <sheetName val="KMT물량"/>
      <sheetName val="Working(wo WTs)"/>
      <sheetName val="주조정실"/>
      <sheetName val="Requirements"/>
      <sheetName val="loading"/>
      <sheetName val="단가보완"/>
      <sheetName val="단위가격"/>
      <sheetName val="P-산#1-1(WOWA1)"/>
      <sheetName val="인공(100P,배선반)"/>
      <sheetName val="전기공사"/>
      <sheetName val="납부서"/>
      <sheetName val="일위대가(여기까지)"/>
      <sheetName val="단위_xdc00_ὗ␀"/>
      <sheetName val="수성페인트도장 내역서"/>
      <sheetName val="도급내역5+800"/>
      <sheetName val="변경내역서"/>
      <sheetName val="전체도급"/>
      <sheetName val="입찰"/>
      <sheetName val="현경"/>
      <sheetName val="전화번호DATA (2001)"/>
      <sheetName val="106C0300"/>
      <sheetName val="통로box전기"/>
      <sheetName val="밧데리"/>
      <sheetName val="진접"/>
      <sheetName val="사급자재(1단계)"/>
      <sheetName val="조명투자및환수계획"/>
      <sheetName val="제조중간결과"/>
      <sheetName val="J01"/>
      <sheetName val="공내ᰖ"/>
      <sheetName val="단면"/>
      <sheetName val="탑(을지)"/>
      <sheetName val="열린교실"/>
      <sheetName val="경산锼_x0013_閄"/>
      <sheetName val="단면瑌)"/>
      <sheetName val="22단"/>
      <sheetName val="22단锼"/>
      <sheetName val="기초자료입력및 K치 확인"/>
      <sheetName val="AS_x0005__x0000_"/>
      <sheetName val="진주䈀ᅪ"/>
      <sheetName val="사업수지"/>
      <sheetName val="기계경비단가"/>
      <sheetName val="지주설치제원"/>
      <sheetName val="역집계1"/>
      <sheetName val="삼보지질"/>
      <sheetName val="7.전산해석결과"/>
      <sheetName val="우각부검토"/>
      <sheetName val="기초입력"/>
      <sheetName val="공주-교대(A1)"/>
      <sheetName val="단가 "/>
      <sheetName val="보호"/>
      <sheetName val="성남여성복지내역"/>
      <sheetName val="안양1공구_건축"/>
      <sheetName val="기술자료 (연수)"/>
      <sheetName val="등록업체"/>
      <sheetName val="esc"/>
      <sheetName val="영흥TL(UP,DOWN) "/>
      <sheetName val="sheets"/>
      <sheetName val="내역아"/>
      <sheetName val="울타리"/>
      <sheetName val="2002계약현황"/>
      <sheetName val="w't table"/>
      <sheetName val="UR2-Calculation"/>
      <sheetName val="노임변동률"/>
      <sheetName val="품종별-이름"/>
      <sheetName val="부서현황"/>
      <sheetName val="Option"/>
      <sheetName val="사업계획1안"/>
      <sheetName val="VENDOR LIST"/>
      <sheetName val="공통비"/>
      <sheetName val="도장 및 용접 수량"/>
      <sheetName val="경율산정"/>
      <sheetName val="위성"/>
      <sheetName val="Vari by Vendor"/>
      <sheetName val="원내역서3"/>
      <sheetName val="3도로"/>
      <sheetName val="세동별비상"/>
      <sheetName val="대비내역"/>
      <sheetName val="9."/>
      <sheetName val="견적서1"/>
      <sheetName val="가CP"/>
      <sheetName val="기초및구체공"/>
      <sheetName val="금긋기 및 절단"/>
      <sheetName val="변경품셈총괄"/>
      <sheetName val="내역."/>
      <sheetName val="기계설비"/>
      <sheetName val="설계변경내역 98"/>
      <sheetName val="공제구간조서"/>
      <sheetName val="설계일반"/>
      <sheetName val="수압집계"/>
      <sheetName val="결합부검토"/>
      <sheetName val="신규 품"/>
      <sheetName val="변수데이타"/>
      <sheetName val="15100"/>
      <sheetName val="예산M6-B"/>
      <sheetName val="동원인원산출"/>
      <sheetName val="품셈기준"/>
      <sheetName val="대,怀፵"/>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22단헾"/>
      <sheetName val="단가적용(터널)"/>
      <sheetName val="단위가격_할증"/>
      <sheetName val="전선_및_전선ࠝ"/>
      <sheetName val="연동내역서"/>
      <sheetName val="제"/>
      <sheetName val="총괄집䠄ᡏ"/>
      <sheetName val="산출2-기기동력"/>
      <sheetName val="통신단가조사"/>
      <sheetName val="105,106,107동"/>
      <sheetName val="수로교총재료齘_x0013_"/>
      <sheetName val="산출및내역"/>
      <sheetName val="적용(기尜_x0013_"/>
      <sheetName val="1-11조직표"/>
      <sheetName val="96.12"/>
      <sheetName val="22단丵"/>
      <sheetName val="광혁기성"/>
      <sheetName val="일반부표집계표"/>
      <sheetName val="매출단가"/>
      <sheetName val="M-EQPT-Z"/>
      <sheetName val="현장대리인계"/>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1호인버트수량"/>
      <sheetName val="석축설면"/>
      <sheetName val="copy"/>
      <sheetName val="서식"/>
      <sheetName val="2000,咘೿踇⽟_x0000_"/>
      <sheetName val="2000,ﳨǬ踇⾣_x0000_"/>
      <sheetName val="실행변경(1차)"/>
      <sheetName val="2000,缈,罌,헾"/>
      <sheetName val="2000,薸!藼!헾"/>
      <sheetName val="2000,螨_x0013_蟬_x0013_헾"/>
      <sheetName val="2000,午_x0013_꾈ૂ䡲"/>
      <sheetName val="2000,午_x0013_ॢ䡲"/>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견적堀᎟"/>
      <sheetName val="4렀቟԰"/>
      <sheetName val="4︀ᇕ԰"/>
      <sheetName val="자재조사표(참고용)"/>
      <sheetName val="제품"/>
      <sheetName val="3련 B姨#"/>
      <sheetName val="경로,구간현황"/>
      <sheetName val="자탐수량산출서"/>
      <sheetName val="CAPVC"/>
      <sheetName val="일반수량집계"/>
      <sheetName val="OCM"/>
      <sheetName val="AH-1 "/>
      <sheetName val="OHU"/>
      <sheetName val="형식별 개략공사비"/>
      <sheetName val="01_ 원가계산서"/>
      <sheetName val="등록׃】"/>
      <sheetName val="등록_x0010__x0000_"/>
      <sheetName val="PART_DISCOUNT"/>
      <sheetName val="등록_x0000__x0000_"/>
      <sheetName val="소상 &quot;1&quot;"/>
      <sheetName val="매입세율"/>
      <sheetName val="회로내역(승인)"/>
      <sheetName val="»êÃ렀䡟ԯ_x0000_缀"/>
      <sheetName val="»êÃ︀ᇕ԰_x0000_缀"/>
      <sheetName val="갈현동"/>
      <sheetName val="4/_x0000_䠀"/>
      <sheetName val="4쌇栅/"/>
      <sheetName val="4က_x0000_က"/>
      <sheetName val="증栀ᙿ가"/>
      <sheetName val="수안보-헾】_x0005__x0000_"/>
      <sheetName val="일위목차"/>
      <sheetName val="견적사양비교표"/>
      <sheetName val="송전재료비"/>
      <sheetName val="FIN TUBE"/>
      <sheetName val="HED. &amp; PIPE"/>
      <sheetName val="PUMP SHT"/>
      <sheetName val="한전고리-을"/>
      <sheetName val="MW-BM"/>
      <sheetName val="평가내역"/>
      <sheetName val="사리부설"/>
      <sheetName val="임대견적서"/>
      <sheetName val="36신丵〒_x0005_"/>
      <sheetName val="물량집계"/>
      <sheetName val="현장설က_x0000_蠀ᛟ"/>
      <sheetName val="환"/>
      <sheetName val="적용기준표(98년상반기)"/>
      <sheetName val="설계명세_x0005_"/>
      <sheetName val="DATA 입᠒ᎍ"/>
      <sheetName val="설계명세揄"/>
      <sheetName val="설계명세䡲"/>
      <sheetName val="견적서(1)"/>
      <sheetName val="2234"/>
      <sheetName val="조립1부실적"/>
      <sheetName val="5월"/>
      <sheetName val="능률"/>
      <sheetName val="Despacho (c.civil)"/>
      <sheetName val="인원"/>
      <sheetName val="견적의ᰀ፜"/>
      <sheetName val="사각맨᠜"/>
      <sheetName val="공기԰_x0000_缀"/>
      <sheetName val="설계睮め_x0005_"/>
      <sheetName val="사각맨0"/>
      <sheetName val="오억미만"/>
      <sheetName val="사각맨퀀"/>
      <sheetName val="사각맨堀"/>
      <sheetName val="사각맨䈀"/>
      <sheetName val="CF"/>
      <sheetName val="거푸집물량"/>
      <sheetName val="UPDATA"/>
      <sheetName val="원가계산서(남측)"/>
      <sheetName val="제조 경영"/>
      <sheetName val="금광1터널"/>
      <sheetName val="세부狇譈"/>
      <sheetName val="사각맨ﻇ"/>
      <sheetName val="몰탈재븧܊"/>
      <sheetName val="견적의"/>
      <sheetName val="견적의烇彰"/>
      <sheetName val="하도급선정의뢰서(습식공_x0000__x0000_"/>
      <sheetName val="2터널시점"/>
      <sheetName val="짉譥"/>
      <sheetName val="ᣉᎍ"/>
      <sheetName val="금액내렀቟"/>
      <sheetName val="금액내԰_x0000_"/>
      <sheetName val="성내동"/>
      <sheetName val="인원계획"/>
      <sheetName val="시행예산"/>
      <sheetName val="자압1"/>
      <sheetName val="조경내역"/>
      <sheetName val="물墸᎟鰀"/>
      <sheetName val="화재 탐지_x0005__x0000_"/>
      <sheetName val="전신환매도徸"/>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萀⅜"/>
      <sheetName val="貭♘"/>
      <sheetName val="산#2-1 (2)"/>
      <sheetName val="자재목록표"/>
      <sheetName val="2002상반기노임기준"/>
      <sheetName val="단중聀"/>
      <sheetName val="예산조서(무선)"/>
      <sheetName val="사급자재총괄"/>
      <sheetName val="구성1"/>
      <sheetName val="구성2"/>
      <sheetName val="구성3"/>
      <sheetName val="구성4"/>
      <sheetName val="69.03%"/>
      <sheetName val="변경내역100%"/>
      <sheetName val="변경내역98%"/>
      <sheetName val="변경내역96%"/>
      <sheetName val="변경내역92%"/>
      <sheetName val="변경내역88%"/>
      <sheetName val="변경내역84.52%"/>
      <sheetName val="산출0"/>
      <sheetName val="5.공종별尜_x0013_層_x0013_闰"/>
      <sheetName val="평3"/>
      <sheetName val="2.펌프장(사급자재)"/>
      <sheetName val="A1_본체_수량산출서"/>
      <sheetName val="내역총괄"/>
      <sheetName val="내역서(삼호)"/>
      <sheetName val="지하1층"/>
      <sheetName val="공비대䠚"/>
      <sheetName val="금액내㔀቎"/>
      <sheetName val="본사인상전"/>
      <sheetName val="단가산출-기,교"/>
      <sheetName val="당사"/>
      <sheetName val="내역총괄2"/>
      <sheetName val="내역총괄3"/>
      <sheetName val="0001(arch)"/>
      <sheetName val="FO"/>
      <sheetName val="Summary Sheet"/>
      <sheetName val="일위대가내역"/>
      <sheetName val="대전-교대(A1-A2)"/>
      <sheetName val="만수배관단가"/>
      <sheetName val="FRP배관단가(만수)"/>
      <sheetName val="STD"/>
      <sheetName val="10월"/>
      <sheetName val="연면적"/>
      <sheetName val="991029UTP용 M.D.F"/>
      <sheetName val="현장점검 1"/>
      <sheetName val="상가을 "/>
      <sheetName val="3.사용전검사(1000KW이상)(본동-수정)"/>
      <sheetName val="계획예산입력자료"/>
      <sheetName val="전압"/>
      <sheetName val="가공2원도"/>
      <sheetName val="일(4)"/>
      <sheetName val="1F"/>
      <sheetName val="손익계산서"/>
      <sheetName val="대차대조표"/>
      <sheetName val="폐토수익화 "/>
      <sheetName val="수량산출1"/>
      <sheetName val="수전기기DATA"/>
      <sheetName val="(전체발주,금회3차공사)내역서"/>
      <sheetName val="정산내역서"/>
      <sheetName val="98수금사업"/>
      <sheetName val="FRT_O"/>
      <sheetName val="FAB_I"/>
      <sheetName val="RING WALL"/>
      <sheetName val="공사비PK5월"/>
      <sheetName val="간접비(1)"/>
      <sheetName val="터널(토공)"/>
      <sheetName val="리터팬내장형"/>
      <sheetName val="내역총괄표"/>
      <sheetName val="5차설계"/>
      <sheetName val="경비산출"/>
      <sheetName val="FUSE_MCB"/>
      <sheetName val="full (2)"/>
      <sheetName val="BREAKDOWN"/>
      <sheetName val="IPS0823"/>
      <sheetName val="공조기(삭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산출목록표"/>
      <sheetName val="수원공"/>
      <sheetName val="DATA-UPS"/>
      <sheetName val="건설장비기초단가"/>
      <sheetName val="9-1차이내역."/>
      <sheetName val="총괄표(1)"/>
      <sheetName val="공종별집계표"/>
      <sheetName val="부산4"/>
      <sheetName val="계약표지"/>
      <sheetName val="내역서-전체낙찰율"/>
      <sheetName val="개봉3동하수관"/>
      <sheetName val="장비부하"/>
      <sheetName val="내역5"/>
      <sheetName val="역간(덕_동)"/>
      <sheetName val="역간(의-덕)"/>
      <sheetName val="단가대비표(SYS)"/>
      <sheetName val="제조노임"/>
      <sheetName val="변품8-37"/>
      <sheetName val="현장일보"/>
      <sheetName val="보집계표"/>
      <sheetName val="ISBL-CIV"/>
      <sheetName val="단가대비"/>
      <sheetName val="전류"/>
      <sheetName val="일위단가"/>
      <sheetName val="일위(설)"/>
      <sheetName val="전기공사일위대가"/>
      <sheetName val="일위대가표_(2)"/>
      <sheetName val="General_Data"/>
      <sheetName val="5호광장_(만점)"/>
      <sheetName val="인천국제_(만점)_(2)"/>
      <sheetName val="설_계"/>
      <sheetName val="방음벽_기초_일반수량"/>
      <sheetName val="sum1_(2)"/>
      <sheetName val="원가계산서_(총괄)"/>
      <sheetName val="원가계산서_(건축)"/>
      <sheetName val="제원_설계조건"/>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º¹±¸·®»êÁ¤_¹×_Àü¿ëÈ¸¼±_»ç¿ë"/>
      <sheetName val="4¿ù_½ÇÀûÃßÁ¤(°ÇÃà+Åä¸ñ)"/>
      <sheetName val="4¿ù_½ÇÀûÃßÁ¤(°ÇÃà)"/>
      <sheetName val="2000_11¿ù¼³°è³»¿ª"/>
      <sheetName val="Àü¼±_¹×_Àü¼±°ü"/>
      <sheetName val="ÁØ°Ë_³»¿ª¼­"/>
      <sheetName val="¼ö¸ñµ¥ÀÌÅ¸_"/>
      <sheetName val="º¯¾Ð±â_¹×_¹ßÀü±â_¿ë·®"/>
      <sheetName val="1_¼öÀÎÅÍ³Î"/>
      <sheetName val="외주대비_-석축"/>
      <sheetName val="외주대비-구조물_(2)"/>
      <sheetName val="견적표지_(3)"/>
      <sheetName val="일위대가_집계표"/>
      <sheetName val="공사비_내역_(가)"/>
      <sheetName val="임시급식_(2)"/>
      <sheetName val="unit_4"/>
      <sheetName val="Summary_Sheets"/>
      <sheetName val="5_정산서"/>
      <sheetName val="맨홀물량"/>
      <sheetName val="열차제어동"/>
      <sheetName val="전기성능동"/>
      <sheetName val="차량시스템인자"/>
      <sheetName val="차량부품동"/>
      <sheetName val="신.분"/>
      <sheetName val="96노임기준"/>
      <sheetName val="시중노임(공사)"/>
      <sheetName val="기성공제요청서"/>
      <sheetName val="하도기성내역 수정"/>
      <sheetName val="기성공제 동의서"/>
      <sheetName val="기성공제 합의서(쓰레기처리비)"/>
      <sheetName val="정보"/>
      <sheetName val="현대물량"/>
      <sheetName val="한화 둔산 내역서"/>
      <sheetName val="적격점수&lt;300억미만&gt;"/>
      <sheetName val="간이영수증"/>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Cable schedule"/>
      <sheetName val="V-data"/>
      <sheetName val="L-data"/>
      <sheetName val="P-data"/>
      <sheetName val="pbs_lambda"/>
      <sheetName val="Matériel embarqué PVC"/>
      <sheetName val="기지국"/>
      <sheetName val="4월"/>
      <sheetName val="8월"/>
      <sheetName val="12월"/>
      <sheetName val="2월"/>
      <sheetName val="7월"/>
      <sheetName val="6월"/>
      <sheetName val="3월"/>
      <sheetName val="11월"/>
      <sheetName val="9월"/>
      <sheetName val="교실"/>
      <sheetName val="꣈፺"/>
      <sheetName val="¼ö·®»êÃÈ"/>
      <sheetName val="저፺"/>
      <sheetName val="¼ö·®»êÃX"/>
      <sheetName val="壈᎟"/>
      <sheetName val="쀀ፐ"/>
      <sheetName val="죈፺"/>
      <sheetName val="惈፵"/>
      <sheetName val="48신설수량"/>
      <sheetName val="품셈(기초)"/>
      <sheetName val="대가단최종"/>
      <sheetName val="부丵〒"/>
      <sheetName val="부司2"/>
      <sheetName val="성원계약"/>
      <sheetName val="2000.11¿ù¼³餀㢘ԯ_x0000_缀_x0000_"/>
      <sheetName val="총괄집렇♑"/>
      <sheetName val="아산경희980422"/>
      <sheetName val="총괄집桶青"/>
      <sheetName val="01상노임"/>
      <sheetName val="Instruction"/>
      <sheetName val="22단가(철完9"/>
      <sheetName val="T1"/>
      <sheetName val="1차배부(JB포함)"/>
      <sheetName val="원내역서 그대로"/>
      <sheetName val="설계내역일위"/>
      <sheetName val="969910( R)"/>
      <sheetName val="전장품(관리용)"/>
      <sheetName val="박스토공"/>
      <sheetName val="남대문빌딩"/>
      <sheetName val="PUMP"/>
      <sheetName val="각종장비전압강하계산"/>
      <sheetName val="거래명세서"/>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재경"/>
      <sheetName val="5.일위대가"/>
      <sheetName val="6.철거발생품예정조서"/>
      <sheetName val="7.지급자재조서"/>
      <sheetName val="8.가격조사서"/>
      <sheetName val="준설량산정표"/>
      <sheetName val="01하반기노임"/>
      <sheetName val="울진항공등화 내역서"/>
      <sheetName val="단가견적조사표"/>
      <sheetName val="공무공A"/>
      <sheetName val="36신설수翇"/>
      <sheetName val="36신설수︀"/>
      <sheetName val="견적꓀᥻"/>
      <sheetName val="수안보-_x0005__x0000__x0000_"/>
      <sheetName val="36신설수Ç"/>
      <sheetName val="36신설수資"/>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공작물조직표(용배수)"/>
      <sheetName val="투찰가"/>
      <sheetName val="구조대가"/>
      <sheetName val="포설대가1"/>
      <sheetName val="부대대가"/>
      <sheetName val="철근총괄집계표"/>
      <sheetName val="홈통받이수량"/>
      <sheetName val="공사수행방안"/>
      <sheetName val="Data2"/>
      <sheetName val="참조 DATA"/>
      <sheetName val="program"/>
      <sheetName val="studbolt no."/>
      <sheetName val="studbolt size"/>
      <sheetName val="item sort no"/>
      <sheetName val="기준"/>
      <sheetName val="파이프"/>
      <sheetName val="8__안정검토"/>
      <sheetName val="철근량_검토"/>
      <sheetName val="기술자료_(연수)"/>
      <sheetName val="실행비교"/>
      <sheetName val="지입재료비"/>
      <sheetName val="산출명세서"/>
      <sheetName val="조정내역"/>
      <sheetName val="조정_x0014__x0008_"/>
      <sheetName val="_x0000__x0008__x0000__x0008__x0000__x0006__x0000__x0004_"/>
      <sheetName val="상가지급현황"/>
      <sheetName val="13LPMCC"/>
      <sheetName val="마장"/>
      <sheetName val="3_바닥판설계1"/>
      <sheetName val="Piping_Design_Data"/>
      <sheetName val="H_PILE수량"/>
      <sheetName val="Ampecity_Data"/>
      <sheetName val="BASIC_(2)"/>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산재_안전"/>
      <sheetName val="노무비_경비"/>
      <sheetName val="소상_&quot;1&quot;"/>
      <sheetName val="개요입력"/>
      <sheetName val="수량기준"/>
      <sheetName val="단가기준"/>
      <sheetName val="결재판"/>
      <sheetName val="변경총괄지(1)"/>
      <sheetName val="기계경비(旉る_x0000__x0000_"/>
      <sheetName val="기계경비(贘_x0013_짘ࣅ"/>
      <sheetName val="MANUFACTORY"/>
      <sheetName val="일위대가서식"/>
      <sheetName val="일위대가양식"/>
      <sheetName val="O＆P"/>
      <sheetName val="결재판(삭제하지말아주세요)"/>
      <sheetName val="케이블"/>
      <sheetName val="유첨䈀ᅪ"/>
      <sheetName val="토공,기초"/>
      <sheetName val="자재 단가표"/>
      <sheetName val="주간계획"/>
      <sheetName val="선택"/>
      <sheetName val="총괄원가 "/>
      <sheetName val="TG9504"/>
      <sheetName val="1995년 섹터별 매출"/>
      <sheetName val="master(total)"/>
      <sheetName val="99년신청"/>
      <sheetName val="아수배전(1회)"/>
      <sheetName val="인건비_조사"/>
      <sheetName val="일위1"/>
      <sheetName val="공사설계서"/>
      <sheetName val="층"/>
      <sheetName val="배수내역(총수량)"/>
      <sheetName val="3련 B_x0005__x0000_"/>
      <sheetName val="기성수금(단단위)"/>
      <sheetName val="원가매출(단단위)"/>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Condition"/>
      <sheetName val="choose"/>
      <sheetName val="별표(48~75)"/>
      <sheetName val="제3장 기술업무"/>
      <sheetName val="일반전기C"/>
      <sheetName val="POOM_MOTO"/>
      <sheetName val="기초코徸"/>
      <sheetName val="예산조서(︀ᇕ԰"/>
      <sheetName val="205동"/>
      <sheetName val="과세면세표"/>
      <sheetName val="PARAMETER"/>
      <sheetName val="세부내역(직접인건비)"/>
      <sheetName val="현장지䀀ኀ㠀ኃ"/>
      <sheetName val="건축원가"/>
      <sheetName val="집계(세부총괄)"/>
      <sheetName val="물가변동잔여물량세부내역서"/>
      <sheetName val="신규(방류시설)"/>
      <sheetName val="덤프트럭계수"/>
      <sheetName val="미지급내역"/>
      <sheetName val="첨부1"/>
      <sheetName val="재료표"/>
      <sheetName val="금액결揄"/>
      <sheetName val="공사비 내역"/>
      <sheetName val="매입내역 "/>
      <sheetName val="거래처별지출내역"/>
      <sheetName val="㩷"/>
      <sheetName val="렀ⵘ"/>
      <sheetName val="֭_x0000_"/>
      <sheetName val="Param"/>
      <sheetName val="입찰보Ⳡ"/>
      <sheetName val="총(철거)"/>
      <sheetName val="RangeObject"/>
      <sheetName val="등록자료"/>
      <sheetName val="방음벽기초(H_xd8d4_ㆂᰀㆃ"/>
      <sheetName val="입찰준비계획안(부대)"/>
      <sheetName val="입찰준비계획안(외주)"/>
      <sheetName val="입찰준비계획안(기타견적)"/>
      <sheetName val="장항선4공구직접비집계"/>
      <sheetName val="용수간선"/>
      <sheetName val="노무비(첨부4-4)"/>
      <sheetName val="왕십리방향"/>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전부인쇄"/>
      <sheetName val="1.외주공사"/>
      <sheetName val="2.직영공사"/>
      <sheetName val="첨부"/>
      <sheetName val="계산DATA입력"/>
      <sheetName val="계좌번호"/>
      <sheetName val="청하배수"/>
      <sheetName val="원가집계"/>
      <sheetName val="파이프류"/>
      <sheetName val="점검내역서(data) (2)"/>
      <sheetName val="2.주요계수총괄"/>
      <sheetName val="입찰사유서 제4공종 (흙깎기)"/>
      <sheetName val="D16"/>
      <sheetName val="D25"/>
      <sheetName val="D22"/>
      <sheetName val="단위세대물량"/>
      <sheetName val="변경품셈"/>
      <sheetName val="OCT.FDN"/>
      <sheetName val="HANDHOLE(2)"/>
      <sheetName val="N頀ᚃ"/>
      <sheetName val="N"/>
      <sheetName val="AHU집계"/>
      <sheetName val="B부대공"/>
      <sheetName val="분양가격표"/>
      <sheetName val="일목"/>
      <sheetName val="기준표"/>
      <sheetName val="º¯°æ»çÀþ"/>
      <sheetName val="제수변︀ᇕ"/>
      <sheetName val="결과조Ⴚ"/>
      <sheetName val="결과조º"/>
      <sheetName val="º¯°æ»çÀ¸"/>
      <sheetName val="º¯°æ»çÀ5"/>
      <sheetName val="º¯°æ»çÀ "/>
      <sheetName val="제수변﹔ᇕ"/>
      <sheetName val="º¯°æ»çÀB"/>
      <sheetName val="단가일䊱"/>
      <sheetName val="전체내ﰀ⁗"/>
      <sheetName val="제수변䊱ᅪ"/>
      <sheetName val="A(Rev.3)"/>
      <sheetName val="부총"/>
      <sheetName val="원가계墬ᥓ"/>
      <sheetName val="원가계Ⴌ_x0000_"/>
      <sheetName val="관로토공집계표"/>
      <sheetName val="토 적 표"/>
      <sheetName val="3회기성헾】"/>
      <sheetName val="변경비교헾】"/>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자재ᰀ፜搀"/>
      <sheetName val="부대공집계표"/>
      <sheetName val="노무비(DB)_이후 출력XXXXXX"/>
      <sheetName val="3회기성䃸〒"/>
      <sheetName val="3회기성_x0005__x0000_"/>
      <sheetName val="3회기성吸("/>
      <sheetName val="3회기성ⱂ⿌"/>
      <sheetName val="3회기성埀0"/>
      <sheetName val="철거산출헾】"/>
      <sheetName val="철거산출午_x0013_"/>
      <sheetName val="평균터파기고(1-2,ASP)"/>
      <sheetName val="남양주부대"/>
      <sheetName val="단위목헾"/>
      <sheetName val="지입집계"/>
      <sheetName val="11+040(통로)"/>
      <sheetName val="일별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PAC"/>
      <sheetName val="행거,슈,볼트,펌프,잡재"/>
      <sheetName val="을-ATYPE"/>
      <sheetName val="동력부하계산"/>
      <sheetName val="단가표 (2)"/>
      <sheetName val="소각장스케줄"/>
      <sheetName val="단__가__대__비__표"/>
      <sheetName val="일__위__대__가__목__록"/>
      <sheetName val="페인트"/>
      <sheetName val="30신설일위대가"/>
      <sheetName val="30집계표"/>
      <sheetName val="00노임기준"/>
      <sheetName val="소일위대가코드표"/>
      <sheetName val="일위대가(가설԰"/>
      <sheetName val="TYPE집계표"/>
      <sheetName val="포쐀䑣"/>
      <sheetName val="포䠟⥏"/>
      <sheetName val="포䠠⥏"/>
      <sheetName val="포䈀㙪"/>
      <sheetName val="栍ᾆ"/>
      <sheetName val="시초1교"/>
      <sheetName val="대구-교대(A1)"/>
      <sheetName val="ꀀ"/>
      <sheetName val="공정량산출내역서 "/>
      <sheetName val="제철"/>
      <sheetName val="조정금액결과표 (차수별)"/>
      <sheetName val="토공실행"/>
      <sheetName val="구간산출"/>
      <sheetName val="Ext. Stone-P"/>
      <sheetName val="단위_x0000__x0000_尀"/>
      <sheetName val="단위ࠀᎄ䰀"/>
      <sheetName val="단위倀❹缀"/>
      <sheetName val="단위耀ὡ"/>
      <sheetName val="호표"/>
      <sheetName val="B767"/>
      <sheetName val="0.갑지"/>
      <sheetName val="건축공사 집계표"/>
      <sheetName val="토공대가"/>
      <sheetName val="B.O.M"/>
      <sheetName val="설변물량"/>
      <sheetName val="예비품"/>
      <sheetName val="제丵"/>
      <sheetName val="PW3"/>
      <sheetName val="PW4"/>
      <sheetName val="SC1"/>
      <sheetName val="PE"/>
      <sheetName val="PM"/>
      <sheetName val="TR"/>
      <sheetName val="금호산업"/>
      <sheetName val="총괄갑 "/>
      <sheetName val="5.동별횡주관경"/>
      <sheetName val="154TW"/>
      <sheetName val="수주실적0709"/>
      <sheetName val="제4절-1"/>
      <sheetName val="PANEL"/>
      <sheetName val="일위(시설)"/>
      <sheetName val="조건입력"/>
      <sheetName val="조건입력(2)"/>
      <sheetName val="장비선정"/>
      <sheetName val="공통대가"/>
      <sheetName val="특기사항"/>
      <sheetName val="하도내역 (철콘)"/>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허용전류-IEC DATA"/>
      <sheetName val="배관내역"/>
      <sheetName val="POWER"/>
      <sheetName val="교대일반수량"/>
      <sheetName val="WO"/>
      <sheetName val="비용"/>
      <sheetName val="적용환율"/>
      <sheetName val="DS-최종"/>
      <sheetName val="PREFACE"/>
      <sheetName val="DATA-1"/>
      <sheetName val="간접총괄"/>
      <sheetName val="960318-1"/>
      <sheetName val="2006기계䈌ᅪ԰_x0000_缀"/>
      <sheetName val="기타공"/>
      <sheetName val="재원표"/>
      <sheetName val="FCU (2)"/>
      <sheetName val="장비분석"/>
      <sheetName val="석재장조사"/>
      <sheetName val="기성청구현황"/>
      <sheetName val="JUCK֕_x0000_缀"/>
      <sheetName val="전체실적"/>
      <sheetName val="도급FORM"/>
      <sheetName val="귀래방향"/>
      <sheetName val="운반비산정"/>
      <sheetName val="을 2"/>
      <sheetName val="을 1"/>
      <sheetName val="재1"/>
      <sheetName val="장비가동"/>
      <sheetName val="IN"/>
      <sheetName val="CT "/>
      <sheetName val="정거장"/>
      <sheetName val="길내기"/>
      <sheetName val="강관산출"/>
      <sheetName val="master(2차)"/>
      <sheetName val="내역통합"/>
      <sheetName val="성토도수로현황"/>
      <sheetName val="구조물"/>
      <sheetName val="당사실시1"/>
      <sheetName val="하도급선정의뢰_x0000__x0000_螨_x0000__x0000__x0000_ۈ"/>
      <sheetName val="48전력선로일挔"/>
      <sheetName val="콘센트신설"/>
      <sheetName val="FWBS7000,8000"/>
      <sheetName val="ANALYSER"/>
      <sheetName val="ring wall thickness"/>
      <sheetName val="Change rate"/>
      <sheetName val="B3.PERSONEL-Ucret"/>
      <sheetName val="공정표(전체)"/>
      <sheetName val="무전표"/>
      <sheetName val="NOTE ALL"/>
      <sheetName val="내역서(당초변경)"/>
      <sheetName val="2.조명기구철거(일괄철거분)"/>
      <sheetName val="대운반(철재)"/>
      <sheetName val="설계수량"/>
      <sheetName val="3.2.1 마루높이결정"/>
      <sheetName val="제품橂"/>
      <sheetName val="피스표"/>
      <sheetName val="산업개발안내서"/>
      <sheetName val="작성양식"/>
      <sheetName val="품-(주)코①"/>
      <sheetName val="자재단가리스트"/>
      <sheetName val="공사내역(총괄)"/>
      <sheetName val="대보~세기"/>
      <sheetName val="8.수량산출 (2)"/>
      <sheetName val="일위대가표 (⠋ᡏ"/>
      <sheetName val="일위대가표 (䀀⅒"/>
      <sheetName val="ÀÏÀ§´ë°¡Ç¥(1@"/>
      <sheetName val="일위대가표 (ԯ_x0000_"/>
      <sheetName val="관헾"/>
      <sheetName val="원가(1︀"/>
      <sheetName val="원가(1䠀"/>
      <sheetName val="관聈"/>
      <sheetName val="관_x0005_"/>
      <sheetName val="제수午_x0013_ὐ"/>
      <sheetName val="수안보-墰5壼5"/>
      <sheetName val="5.3 단면가정"/>
      <sheetName val="시추주상도"/>
      <sheetName val="일위집계(기존)"/>
      <sheetName val="북제주-표지"/>
      <sheetName val="COVERSHEET"/>
      <sheetName val="[YES.XLS][YES.XLS]4/_x0000_䠀"/>
      <sheetName val="[YES.XLS][YES.XLS]4쌇栅/"/>
      <sheetName val="05년"/>
      <sheetName val="내역서(총괄)"/>
      <sheetName val="공종별 집계표"/>
      <sheetName val="철콘집계"/>
      <sheetName val="5회기성03월"/>
      <sheetName val="공통가설_8"/>
      <sheetName val="아파트_9"/>
      <sheetName val="직접공사비집계표_7"/>
      <sheetName val="GTG TR PIT"/>
      <sheetName val="BLR-S"/>
      <sheetName val="일위대가표(무)"/>
      <sheetName val="일위대가산출기초"/>
      <sheetName val="장비명"/>
      <sheetName val="cable-data"/>
      <sheetName val="1._x005f_x0018_변전설비"/>
      <sheetName val="입렀"/>
      <sheetName val="입栀"/>
      <sheetName val="입ꠀ"/>
      <sheetName val="평균환율-USD"/>
      <sheetName val="인원동원계획"/>
      <sheetName val="입︀"/>
      <sheetName val=" 소방공사 산출근거"/>
      <sheetName val="YES.XLS"/>
      <sheetName val="물량증감"/>
      <sheetName val="9902"/>
      <sheetName val="적격"/>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역삼"/>
      <sheetName val="배수관연장산출서"/>
      <sheetName val="기초ա_x0000_"/>
      <sheetName val="물량尜"/>
      <sheetName val="토공,철콘"/>
      <sheetName val="변경비丵〒_x0005_"/>
      <sheetName val="물량丵"/>
      <sheetName val="AILC005"/>
      <sheetName val="AILC00_x0000_"/>
      <sheetName val="AILC00_x0010_"/>
      <sheetName val="우,오수"/>
      <sheetName val="팔당터널(1공구)"/>
      <sheetName val="흙쌓기도수로설치현황(1)"/>
      <sheetName val="식재-외주 (2)"/>
      <sheetName val="자(3.0m)"/>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자재노임단가"/>
      <sheetName val="크레인5ton"/>
      <sheetName val="단가산출-2"/>
      <sheetName val="기초수량-1"/>
      <sheetName val="단가산출-1"/>
      <sheetName val="작용하중산정"/>
      <sheetName val="倀ᑙ"/>
      <sheetName val="1x"/>
      <sheetName val="栈᲋"/>
      <sheetName val="_xd810_᱓"/>
      <sheetName val="자재단가_x0005_"/>
      <sheetName val="물塠"/>
      <sheetName val="물徸"/>
      <sheetName val="guard(mac¸"/>
      <sheetName val="물嬼"/>
      <sheetName val="물闰"/>
      <sheetName val="guard(macð"/>
      <sheetName val="물呈"/>
      <sheetName val="guard(macH"/>
      <sheetName val="[YES.XLS][YES.XLS]신표司/"/>
      <sheetName val="변경비_x0000__x0000_Ѡ"/>
      <sheetName val="°ø»ç¿ø°¡°è牨-犬-"/>
      <sheetName val="전체내역갑지"/>
      <sheetName val="실행내역서 (조경)"/>
      <sheetName val="형틀공사"/>
      <sheetName val="주소록"/>
      <sheetName val="전체내ꀀፐ"/>
      <sheetName val="교대(A1挔"/>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
      <sheetName val="[YES.XLS][YES.XLS][YES.XLS]신표司/"/>
      <sheetName val="[YES.XLS]신표司/"/>
      <sheetName val="총괄분 설계서용지"/>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Macro(부하)"/>
      <sheetName val="밀양노선별공사비명세서"/>
      <sheetName val="일위산출근거"/>
      <sheetName val="적격심사표"/>
      <sheetName val="실내건축일위대가"/>
      <sheetName val="5.전사투자계획종함안"/>
      <sheetName val="기성신청"/>
      <sheetName val="방음벽 기초 일반헾】"/>
      <sheetName val="카렌스센터계량기설치공사"/>
      <sheetName val="지입자재"/>
      <sheetName val="배전반용량계산"/>
      <sheetName val="세정탑 설계"/>
      <sheetName val="기계설비-물가변동"/>
      <sheetName val="[YES.XLS][YES.XLS][YES.XLS]4/_x0000_䠀"/>
      <sheetName val="[YES.XLS][YES.XLS][YES.XLS]4쌇栅/"/>
      <sheetName val="교사기준면적(초등)"/>
      <sheetName val="새공통"/>
      <sheetName val="3절_CheckList_구분"/>
      <sheetName val="적정성평가표(8번)(1순위)"/>
      <sheetName val="적정성평가표(12번)(6순위)"/>
      <sheetName val="가옥조"/>
      <sheetName val="기계경비산출"/>
      <sheetName val="1_x0005_"/>
      <sheetName val="도면자료제출일정"/>
      <sheetName val="시공계_x0005_"/>
      <sheetName val="변경비_x0005__x0000_"/>
      <sheetName val="교대시점"/>
      <sheetName val="8. 안_x0000__x0000__x0005_"/>
      <sheetName val="경비공통"/>
      <sheetName val="동원인원계획표"/>
      <sheetName val="총괄집ᨈꥬ"/>
      <sheetName val="총괄집_x0000__x0000_"/>
      <sheetName val="VS P-Q"/>
      <sheetName val="KSHAHU-6"/>
      <sheetName val="LANGUAGE"/>
      <sheetName val="전기내역서(총계)"/>
      <sheetName val="1-최종안"/>
      <sheetName val="사업분석-분양가결정"/>
      <sheetName val="할丵〒"/>
      <sheetName val="부하집계"/>
      <sheetName val="영구峤"/>
      <sheetName val="단가_x0005__x0000_"/>
      <sheetName val="영구_x0005_"/>
      <sheetName val="영구射"/>
      <sheetName val="영구嶄"/>
      <sheetName val="설계(안)"/>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견적 (2)"/>
      <sheetName val="수곡내역"/>
      <sheetName val="전체내역 (2)"/>
      <sheetName val="Formulas &amp; Tables"/>
      <sheetName val="±âÀÚÀç´ëºñÇ¥"/>
      <sheetName val="¿¬°áÀÓ½Ã"/>
      <sheetName val="°ü±Þ"/>
      <sheetName val="일위대가 (PM)"/>
      <sheetName val="임시전기공사설계서"/>
      <sheetName val="토적계산"/>
      <sheetName val="96 능제취입"/>
      <sheetName val="M+1"/>
      <sheetName val="광,철광석 사용량(2000)"/>
      <sheetName val="포,철광석 사용량(2000)"/>
      <sheetName val="91,92황산"/>
      <sheetName val="도급단가-아파트"/>
      <sheetName val="BREAKDOWN(철거설치)"/>
      <sheetName val="변경후원본2"/>
      <sheetName val="LABTOTAL"/>
      <sheetName val="경성자금"/>
      <sheetName val="SUB일위대가"/>
      <sheetName val="평자재단가"/>
      <sheetName val="DRAIN DRUM PIT D-301"/>
      <sheetName val="목록1"/>
      <sheetName val="목록2"/>
      <sheetName val="요약"/>
      <sheetName val="전체총괄"/>
      <sheetName val="세목별"/>
      <sheetName val="소개"/>
      <sheetName val="#REF!"/>
      <sheetName val="계열사현황종합"/>
      <sheetName val="basic_info"/>
      <sheetName val="총공사비"/>
      <sheetName val="INS-SHEET"/>
      <sheetName val="shtOpr"/>
      <sheetName val="증감䈀ᅪ"/>
      <sheetName val="원가계산(2)"/>
      <sheetName val="/_x0000_"/>
      <sheetName val="က_x0000_"/>
      <sheetName val="포장쌅"/>
      <sheetName val="예산내역"/>
      <sheetName val="총괄수지표"/>
      <sheetName val="9GN邷㭘"/>
      <sheetName val="¹׃】_x0000_"/>
      <sheetName val="전등부하"/>
      <sheetName val="_x0005__x0006__x0008__x0003_"/>
      <sheetName val="_x0000_ _x0000__x0006__x0000__x0006_"/>
      <sheetName val="날개벽(좌,우=60도-4개)"/>
      <sheetName val="건0_x0000_蠀"/>
      <sheetName val="금0_x0000_䠀"/>
      <sheetName val="금蠣㡎耀"/>
      <sheetName val="재료집계표3"/>
      <sheetName val="범용개발순소요비용"/>
      <sheetName val="산#3-1"/>
      <sheetName val="산#3-2"/>
      <sheetName val="배관BM(일반)"/>
      <sheetName val="산#3-2-2"/>
      <sheetName val="수출가격"/>
      <sheetName val="IBL-C"/>
      <sheetName val="Architecture Work"/>
      <sheetName val="6.2.1 지하차도 조도계산"/>
      <sheetName val="8공구 강재 수량"/>
      <sheetName val="EVALUATE물량산출서"/>
      <sheetName val="스라브"/>
      <sheetName val="Stem Footing"/>
      <sheetName val="변경_x0005__x0006__x0004__x0004_"/>
      <sheetName val="_x0000__x0002__x0000__x0007__x0000__x0004__x0000__x0007__x0000_"/>
      <sheetName val="(14)전기품셈정산"/>
      <sheetName val="(12)전기경비"/>
      <sheetName val="8. _x0005__x0000__x0000_"/>
      <sheetName val="바이오"/>
      <sheetName val="도급내역서"/>
      <sheetName val="지급자재대"/>
      <sheetName val="5."/>
      <sheetName val="12."/>
      <sheetName val="14."/>
      <sheetName val="7."/>
      <sheetName val="8."/>
      <sheetName val="10."/>
      <sheetName val="PI蒨9"/>
      <sheetName val="겉장"/>
      <sheetName val="율림"/>
      <sheetName val="화진"/>
      <sheetName val="가설(내부수평비계)"/>
      <sheetName val="건축물현장정리"/>
      <sheetName val="공통가설공사(공통)"/>
      <sheetName val="골재대"/>
      <sheetName val="폐기물 (2)"/>
      <sheetName val="경로당내역건축"/>
      <sheetName val="노임단가(08.01)"/>
      <sheetName val="몰탈단가"/>
      <sheetName val="기능공인적사항"/>
      <sheetName val="5.단가대비표"/>
      <sheetName val="노임,자재"/>
      <sheetName val="기계경비(맨홀)"/>
      <sheetName val="4.일위대가목차"/>
      <sheetName val="가도䠀"/>
      <sheetName val="가도ԯ"/>
      <sheetName val="가도저"/>
      <sheetName val="절감계산"/>
      <sheetName val="ML"/>
      <sheetName val="기초"/>
      <sheetName val="가시설"/>
      <sheetName val="´_x0005__x0000_"/>
      <sheetName val="103동"/>
      <sheetName val="D.B"/>
      <sheetName val="기계경비(시"/>
      <sheetName val="ÀÏÀ§´ë헾】_x0005__x0000__x0000__x0000_"/>
      <sheetName val="고창터널(고창방향䈀"/>
      <sheetName val="영구청af헾"/>
      <sheetName val="영구청af薸"/>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단위"/>
      <sheetName val="총괄집계 "/>
      <sheetName val="기본자료"/>
      <sheetName val="기က_x0000_退"/>
      <sheetName val="_x0001__x0000_"/>
      <sheetName val="1-"/>
      <sheetName val="1"/>
      <sheetName val="1_x0008_"/>
      <sheetName val="1þ"/>
      <sheetName val="1¨"/>
      <sheetName val="1g"/>
      <sheetName val="㠈⎗"/>
      <sheetName val="⢔"/>
      <sheetName val="᠇Ẓ"/>
      <sheetName val="1ì"/>
      <sheetName val="1º"/>
      <sheetName val="謂ⷄ"/>
      <sheetName val="ꠀ⢄"/>
      <sheetName val="⠊⢌"/>
      <sheetName val="ꠀ฀"/>
      <sheetName val="了"/>
      <sheetName val="1"/>
      <sheetName val="1_x0018_"/>
      <sheetName val="1ð"/>
      <sheetName val="栉ᶆ"/>
      <sheetName val=" ᧡"/>
      <sheetName val="1P"/>
      <sheetName val="1("/>
      <sheetName val="1@"/>
      <sheetName val="1 "/>
      <sheetName val="⠖㔺"/>
      <sheetName val="砖㖌"/>
      <sheetName val="1è"/>
      <sheetName val="1_x001e_"/>
      <sheetName val="1`"/>
      <sheetName val="1"/>
      <sheetName val="1°"/>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목창호"/>
      <sheetName val="5.2코핑"/>
      <sheetName val="전체내԰_x0000_"/>
      <sheetName val="원안"/>
      <sheetName val="암거치수표"/>
      <sheetName val="재료집계표빽업"/>
      <sheetName val="암거수리계산서"/>
      <sheetName val="◀암거위치"/>
      <sheetName val="최종단면▶"/>
      <sheetName val="◀평균높이▶"/>
      <sheetName val="전체내저ᚙ"/>
      <sheetName val="전체내ꠀ᪘"/>
      <sheetName val="주관⩿〚"/>
      <sheetName val="1¸"/>
      <sheetName val="b_balju_ch"/>
      <sheetName val="b_balju_chÈ"/>
      <sheetName val="b_balju_ch_x0005_"/>
      <sheetName val="b_balju_chÛ"/>
      <sheetName val="b_balju_ch("/>
      <sheetName val="N賃率_職"/>
      <sheetName val="기본DATԯ"/>
      <sheetName val="기본DAT頀"/>
      <sheetName val="REDUCER"/>
      <sheetName val="WE'T"/>
      <sheetName val="실︀ԯ"/>
      <sheetName val="하수급견적대䧨"/>
      <sheetName val="SHUTDOWN VALVE"/>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Summar헾】_x0005__x0000__x0000__x0000__x0000_"/>
      <sheetName val="부대공(집계)"/>
      <sheetName val="포장단면별단위수량"/>
      <sheetName val="공사비집_x0005_"/>
      <sheetName val="bCord공정"/>
      <sheetName val="d수량"/>
      <sheetName val="e대가"/>
      <sheetName val="g단가"/>
      <sheetName val="h집계"/>
      <sheetName val="8.일위대가표(1)"/>
      <sheetName val="8.일위대가표(2)"/>
      <sheetName val="7.청제공기계기구조서"/>
      <sheetName val="횡분배정리(DB)"/>
      <sheetName val="방음벽기초-수량"/>
      <sheetName val="수량산출기초(케블등)"/>
      <sheetName val="2.노무비명세서(수직보垰7埼"/>
      <sheetName val="제안서"/>
      <sheetName val="행정표준(1)"/>
      <sheetName val="행정표준(2)"/>
      <sheetName val="수량산출내역1115"/>
      <sheetName val="아파트저᝾"/>
      <sheetName val="아파트㾅"/>
      <sheetName val="관급원내역"/>
      <sheetName val="7.경제성결과"/>
      <sheetName val=" 갑지"/>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자재단가徸"/>
      <sheetName val="수안보-๿〚_x0005__x0000_"/>
      <sheetName val="금액내역헾"/>
      <sheetName val="자재단가尜"/>
      <sheetName val="NAIL단가산출"/>
      <sheetName val="수안보-挔_x0012_竖め"/>
      <sheetName val="자재단가헾"/>
      <sheetName val="자재단가丵"/>
      <sheetName val="수량산출(통신선로)"/>
      <sheetName val="수량산출(여객장치)"/>
      <sheetName val="수량산출(전화)"/>
      <sheetName val="사업부배부A"/>
      <sheetName val="입력값1"/>
      <sheetName val="insulation"/>
      <sheetName val="PipWT"/>
      <sheetName val="뜃맟뭁돽띿맟?-BLDG"/>
      <sheetName val="PBS"/>
      <sheetName val="검색"/>
      <sheetName val="INSTR"/>
      <sheetName val="수지표"/>
      <sheetName val="셀명"/>
      <sheetName val="공통단가"/>
      <sheetName val="1.동력공사"/>
      <sheetName val="청주-교대(A1)"/>
      <sheetName val="감시제어"/>
      <sheetName val="목차임시"/>
      <sheetName val="선로의 %임피던스 "/>
      <sheetName val="동력배선"/>
      <sheetName val="본선동력배선"/>
      <sheetName val="본선조명"/>
      <sheetName val="전력간선배선"/>
      <sheetName val="전열배선"/>
      <sheetName val="전체-원가분리내역"/>
      <sheetName val="계화배수(3대)"/>
      <sheetName val="익산"/>
      <sheetName val="가격표"/>
      <sheetName val="건축외주"/>
      <sheetName val="Sheet1(X)"/>
      <sheetName val="인원조직표"/>
      <sheetName val="냉천부속동"/>
      <sheetName val="국별인원"/>
      <sheetName val="산출기초"/>
      <sheetName val="DATA(광속)"/>
      <sheetName val="REACTION芨.헾⿁_x0005__x0000_"/>
      <sheetName val="REACTION鴘E鵜E헾⼼_x0005_"/>
      <sheetName val="정산내역"/>
      <sheetName val="변경ᛅ⾒_x0005_"/>
      <sheetName val="무시"/>
      <sheetName val="電磁弁LIST"/>
      <sheetName val="PLG"/>
      <sheetName val="외자배분"/>
      <sheetName val="외자내역"/>
      <sheetName val="관리비"/>
      <sheetName val="3-1.일위대가집계표(교통시설물1)"/>
      <sheetName val="직_x0005__x0000_"/>
      <sheetName val="임시급식ֿ_x0000_缀_x0000_"/>
      <sheetName val="직원자료"/>
      <sheetName val="업종분류"/>
      <sheetName val="장비분류"/>
      <sheetName val="단가산출목록표"/>
      <sheetName val="정문내역"/>
      <sheetName val="도시가스현황"/>
      <sheetName val="2차공사"/>
      <sheetName val="Imp-Data"/>
      <sheetName val="내역서 (1차)"/>
      <sheetName val="¿¹Á¤(3က"/>
      <sheetName val="SAMPLE"/>
      <sheetName val="건축공정"/>
      <sheetName val="방진공정"/>
      <sheetName val="조경공정"/>
      <sheetName val="전자"/>
      <sheetName val="환산"/>
      <sheetName val="금강견적"/>
      <sheetName val="D-RMIL"/>
      <sheetName val="3차준공"/>
      <sheetName val="옹벽수량집계표"/>
      <sheetName val="수종별인자"/>
      <sheetName val="BH-1 (2)"/>
      <sheetName val="공종코드"/>
      <sheetName val="가시설공(광장부)"/>
      <sheetName val="ÀÏÀ§´ë°¡Ç¥(_x0005__x0000_"/>
      <sheetName val="일위藨-헾"/>
      <sheetName val="AHU-1"/>
      <sheetName val="급탕설비"/>
      <sheetName val="화장실배기팬"/>
      <sheetName val="직급별"/>
      <sheetName val="S1099기장선행WOP"/>
      <sheetName val="방지책개소별명세"/>
      <sheetName val="단위량"/>
      <sheetName val="재료집계표2"/>
      <sheetName val="토적집계표"/>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조도계산서_(도서)1"/>
      <sheetName val="3-1_CB1"/>
      <sheetName val="3_내역서"/>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자동_철거"/>
      <sheetName val="자동_설치"/>
      <sheetName val="토목_철주"/>
      <sheetName val="철거_일위대가(1-19)"/>
      <sheetName val="철거_일위대가(20-22)"/>
      <sheetName val="설치_일위대가(23-45호)"/>
      <sheetName val="설치_일위대가(46~78호)"/>
      <sheetName val="const_"/>
      <sheetName val="220_(2)"/>
      <sheetName val="1공구_건정토건_토공"/>
      <sheetName val="2000년_공정표"/>
      <sheetName val="화재_탐지_설비"/>
      <sheetName val="호봉_(2)"/>
      <sheetName val="69_03%"/>
      <sheetName val="변경내역84_52%"/>
      <sheetName val="_견적서"/>
      <sheetName val="5_공종별예산내역서"/>
      <sheetName val="단가_"/>
      <sheetName val="총괄원가_"/>
      <sheetName val="_갑__지_"/>
      <sheetName val="기성내역_진짜"/>
      <sheetName val="할증_"/>
      <sheetName val="PUMP_SHT"/>
      <sheetName val="FIN_TUBE"/>
      <sheetName val="HED__&amp;_PIPE"/>
      <sheetName val="0_Áý°è"/>
      <sheetName val="Ç¥Áö_(2)"/>
      <sheetName val="9_"/>
      <sheetName val="세부견적서(DAS_Call_Back)"/>
      <sheetName val="2_펌프장(사급자재)"/>
      <sheetName val="5_"/>
      <sheetName val="12_"/>
      <sheetName val="14_"/>
      <sheetName val="7_"/>
      <sheetName val="8_"/>
      <sheetName val="10_"/>
      <sheetName val="추천서"/>
      <sheetName val="설계변경내역"/>
      <sheetName val="월별"/>
      <sheetName val="48산출"/>
      <sheetName val="단가대조"/>
      <sheetName val="INMD1198"/>
      <sheetName val="INFG1198"/>
      <sheetName val="M5_S"/>
      <sheetName val="M6_S"/>
      <sheetName val="SRAM_CHIP"/>
      <sheetName val="SRAM_생산"/>
      <sheetName val="YLD"/>
      <sheetName val="설치 일위대가(46~԰_x0000_缀_x0000_"/>
      <sheetName val="라멘교일반수량"/>
      <sheetName val="타견적(을)"/>
      <sheetName val="기성내역(건축)"/>
      <sheetName val="Á¤»ê¹°·®︀웕"/>
      <sheetName val="조도계산서1"/>
      <sheetName val="5.1단가조사"/>
      <sheetName val="배수설비"/>
      <sheetName val="표준ፙ렀ᑟ"/>
      <sheetName val="7.3.1 전력간선 굵기"/>
      <sheetName val="1단계_견적내역서"/>
      <sheetName val="내부수지예산"/>
      <sheetName val="15.공량산출근거서"/>
      <sheetName val="교각토공"/>
      <sheetName val="data_dci"/>
      <sheetName val="data_mci"/>
      <sheetName val="behind"/>
      <sheetName val="2.노무비명세서(수직보_x0005__x0000_"/>
      <sheetName val="2.노무비명세서(수직보丵⿰_x0005_"/>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007일위_"/>
      <sheetName val="토목일위_(83~)"/>
      <sheetName val="노무비_"/>
      <sheetName val="2_노무비명세서(수직보丵⿰"/>
      <sheetName val="combi(wall)"/>
      <sheetName val="제잡비(주공종)"/>
      <sheetName val="유첨헾】"/>
      <sheetName val="철탑공사"/>
      <sheetName val="시점부교대"/>
      <sheetName val="48전력선_x0002__x0000_㣸"/>
      <sheetName val="주사무실ֳ_x0000_"/>
      <sheetName val="¼ö·®»êÃ "/>
      <sheetName val="¼ö·®»êÃ_x0005_"/>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주재료비"/>
      <sheetName val="설계요율"/>
      <sheetName val="유첨_x0005__x0000_"/>
      <sheetName val="일_x0007__x0006__x0003__x0004__x0007_"/>
      <sheetName val="_x0000__x0005__x0000__x0004__x0000__x0008__x0000__x0005__x0000__x0008_"/>
      <sheetName val="간이연락"/>
      <sheetName val="견적을지"/>
      <sheetName val="불변현금흐름표"/>
      <sheetName val="기타유틸리티설비"/>
      <sheetName val="PANEL 내역"/>
      <sheetName val="ALINE"/>
      <sheetName val="횡배수관설치현황"/>
      <sheetName val="96월별PL"/>
      <sheetName val="양식(직판용)"/>
      <sheetName val="본사업"/>
      <sheetName val="수장"/>
      <sheetName val="단가표(전산)"/>
      <sheetName val="2219-SPOOL BOM"/>
      <sheetName val="설명서"/>
      <sheetName val="x주형보 설계(3차로)"/>
      <sheetName val="은평작업지시대장"/>
      <sheetName val="옥외배관기본공량"/>
      <sheetName val="선우통상(을)"/>
      <sheetName val="견적서-골조공사"/>
      <sheetName val="건축2"/>
      <sheetName val="3-4호기 내역서"/>
      <sheetName val="토공검토G"/>
      <sheetName val="미지급금"/>
      <sheetName val="CABdata"/>
      <sheetName val="기별수량산출서"/>
      <sheetName val="광양방향"/>
      <sheetName val="남양시작동010313100%"/>
      <sheetName val="98비정기소모"/>
      <sheetName val="도급및 실행내역"/>
      <sheetName val="참고자료등록"/>
      <sheetName val="하자보수보증자료"/>
      <sheetName val="재료-CODE"/>
      <sheetName val="9.2단가산출서"/>
      <sheetName val="손료"/>
      <sheetName val="General DaS_x0000_"/>
      <sheetName val="설비공사"/>
      <sheetName val="원가계산서 (2)"/>
      <sheetName val="내역(설계,도급)정이준"/>
      <sheetName val="실행단가철(ems코드적용)"/>
      <sheetName val="기초대가"/>
      <sheetName val="차도부연장현황"/>
      <sheetName val="원곡IC교 내진성능보강공사 실시설계 용역.xlsx"/>
      <sheetName val="キ⩙"/>
      <sheetName val="첨부파일"/>
      <sheetName val="도장"/>
      <sheetName val="1._x005f_x005f_x005f_x0018_변전설비"/>
      <sheetName val="부대토목"/>
      <sheetName val="토목공종세부"/>
      <sheetName val="견적회신"/>
      <sheetName val="1. 가로등 설비 공사(산출)"/>
      <sheetName val="일대-1"/>
      <sheetName val="종료분석"/>
      <sheetName val="중질쓰레기"/>
      <sheetName val="장비단가"/>
      <sheetName val="1.관로"/>
      <sheetName val="입찰결과(DATA_x0000_"/>
      <sheetName val="화재 颮㍓씀넖ԯ"/>
      <sheetName val="SPM(13.84)"/>
      <sheetName val="ᰀ፜"/>
      <sheetName val="N炬≹"/>
      <sheetName val="KS-301_WBS"/>
      <sheetName val="MixBed"/>
      <sheetName val="CondPol"/>
      <sheetName val="ꠀ᪘"/>
      <sheetName val="︀盕"/>
      <sheetName val="ᓈባ"/>
      <sheetName val="壈▞"/>
      <sheetName val="대창(장ԯ_x0000_"/>
      <sheetName val="전기일ꙭÀ_x0000_"/>
      <sheetName val="전체내蠀ᒗ"/>
      <sheetName val="전체내︀盕"/>
      <sheetName val="일위대가(계측︩盕ԯ_x0000_"/>
      <sheetName val="전체내壈▞"/>
      <sheetName val="1호철근량"/>
      <sheetName val="진행 DATA (2)"/>
      <sheetName val="외화계약"/>
      <sheetName val="J直_x0004__x0005_"/>
      <sheetName val="ༀༀ̀ఀЀ"/>
      <sheetName val="³²¾ç½ÃÀÛµ¿ÀÚ105³ë65±_x0000__x0000__x0005__x0000_慀ȡ_x0000__x0000__x0000_"/>
      <sheetName val="단  가  垨4奜4睮⿩_x0005_"/>
      <sheetName val="1._x0018_변︀ᇕ԰"/>
      <sheetName val="골재丵〒"/>
      <sheetName val="내역총渀腷"/>
      <sheetName val="현지검측내역"/>
      <sheetName val="구주,중아,CIS"/>
      <sheetName val="EL90"/>
      <sheetName val="역T형교대栄⿇_x0000__x0000_庨_x0000_"/>
      <sheetName val="역T형교대栄⿇_x0000__x0000__x0000_"/>
      <sheetName val="펌프장수량䈀嵪ԯ_x0000_缀"/>
      <sheetName val="펌프장수량㔀቎԰_x0000_缀"/>
      <sheetName val="교량현황"/>
      <sheetName val="커튼월(pfg)"/>
      <sheetName val="ࠀ᎚"/>
      <sheetName val="평균물량산출서"/>
      <sheetName val="합의서"/>
      <sheetName val="낙석방지책"/>
      <sheetName val="금액︀⣕"/>
      <sheetName val="상수도토공_x0005__x0000_"/>
      <sheetName val="설직재0_x0000_"/>
      <sheetName val="설직재餀㒘"/>
      <sheetName val="싱가폴(실지급+인상율)"/>
      <sheetName val="UB2"/>
      <sheetName val="b_gunmul"/>
      <sheetName val="b_balju (2)"/>
      <sheetName val="갑(전기)"/>
      <sheetName val="갑(계장)"/>
      <sheetName val="010101"/>
      <sheetName val="심의대상"/>
      <sheetName val="내역금액적용"/>
      <sheetName val="비목코드"/>
      <sheetName val="철거산출徸〒"/>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가속도응답스펙트럼(Sa)및속도응답스펙트럼(Sv)"/>
      <sheetName val="4,5,6,7,8"/>
      <sheetName val="설계흐름도"/>
      <sheetName val="배수및구조물공1"/>
      <sheetName val="앨범표지"/>
      <sheetName val="B1(반포1차)"/>
      <sheetName val="esc(건축)"/>
      <sheetName val="일위대가집계표"/>
      <sheetName val="골재및자재집계표"/>
      <sheetName val="현장유지관리비"/>
      <sheetName val="수안보-纈!헾『"/>
      <sheetName val="수안보-丵〒_x0005__x0000_"/>
      <sheetName val="수안보-橂】_x0005__x0000_"/>
      <sheetName val="9-1차_x0005__x0000_"/>
      <sheetName val="변경비懸_x0013_颙"/>
      <sheetName val="변경비颙〒_x0005_"/>
      <sheetName val="일위집԰_x0000_"/>
      <sheetName val="변경비窨_x0013_竬"/>
      <sheetName val="시공계ⱂ"/>
      <sheetName val="조명시헾"/>
      <sheetName val="8. 안吐呜"/>
      <sheetName val="전선관"/>
      <sheetName val="5.정산ﵠ"/>
      <sheetName val="실행내역 "/>
      <sheetName val="교량data"/>
      <sheetName val="파일구성"/>
      <sheetName val="분전반"/>
      <sheetName val="Priorities"/>
      <sheetName val="Paint,Fire-Proof,Insul(48)"/>
      <sheetName val="No.2LAB Unit"/>
      <sheetName val="약ྀ︁"/>
      <sheetName val="1.1 본체"/>
      <sheetName val="March"/>
      <sheetName val="토목 (2)"/>
      <sheetName val="인력터파기"/>
      <sheetName val="9G࠯_x0015__x0000__x0000_"/>
      <sheetName val="94"/>
      <sheetName val="20-25"/>
      <sheetName val="몰탈쐀/_x0000_"/>
      <sheetName val="실행ࠏE"/>
      <sheetName val="실행ဏ_x0000_"/>
      <sheetName val="시멘트,모래"/>
      <sheetName val="CHIP_O"/>
      <sheetName val="FAB_O"/>
      <sheetName val="PKG_I"/>
      <sheetName val="FT_금액"/>
      <sheetName val="Key assumption"/>
      <sheetName val="토목׃⿄"/>
      <sheetName val="토목׃⽴"/>
      <sheetName val="토목嘘_x001b_"/>
      <sheetName val="토목ꮸ⽤"/>
      <sheetName val="토목垐%"/>
      <sheetName val="토목狈6"/>
      <sheetName val="토목妀6"/>
      <sheetName val="토목枵〛"/>
      <sheetName val="의왕실행"/>
      <sheetName val="LCS-SEAT"/>
      <sheetName val="집계표(건축전기)"/>
      <sheetName val="품목현황"/>
      <sheetName val="PO-BOB"/>
      <sheetName val="보차도경계석수량"/>
      <sheetName val="48일위(기존)"/>
      <sheetName val="하도급선정의뢰_x0005__x0000__x0000__x0000__x0000_吝"/>
      <sheetName val="하도급선정의뢰唈_x001f_ᛅ⾠_x0005__x0000_"/>
      <sheetName val="하도급선정의뢰ᛅ⼝_x0005__x0000__x0000__x0000_"/>
      <sheetName val="음성(cable)"/>
      <sheetName val="제조부문배부"/>
      <sheetName val="XREF"/>
      <sheetName val="시공업체명부"/>
      <sheetName val="Direct (공사비대비)"/>
      <sheetName val="제출"/>
      <sheetName val="공사비예비관리공감측설산출내역"/>
      <sheetName val="TCDB"/>
      <sheetName val="1À"/>
      <sheetName val="1 "/>
      <sheetName val="ꀀ㇞"/>
      <sheetName val="1r"/>
      <sheetName val="　⮒"/>
      <sheetName val="산출서집계"/>
      <sheetName val="집계표(수정)"/>
      <sheetName val="잔여공사월별내역"/>
      <sheetName val="대비(최종이사회)"/>
      <sheetName val="표지세로"/>
      <sheetName val="5.소모재료비"/>
      <sheetName val="က"/>
      <sheetName val="⠈ⱒ"/>
      <sheetName val="1Ø"/>
      <sheetName val="1_x0004_"/>
      <sheetName val="MEMBER"/>
      <sheetName val="공사별 가중치0_x0000_ꀀâ_x0000__x0000_鬀ӊ㰞"/>
      <sheetName val="제수_x0000__x0000_"/>
      <sheetName val="제수午_x0013_뺨"/>
      <sheetName val="제수午_x0013_㸀"/>
      <sheetName val="제수午_x0013_㐨"/>
      <sheetName val="제수午_x0013_㺨"/>
      <sheetName val="제수午_x0013_绠"/>
      <sheetName val="제수午_x0013_떰"/>
      <sheetName val="제수午_x0013_"/>
      <sheetName val="옥내소화전계산서"/>
      <sheetName val="심사계산"/>
      <sheetName val="기타"/>
      <sheetName val="BID FORM"/>
      <sheetName val="Form of Bid"/>
      <sheetName val="이관문서목록표"/>
      <sheetName val="국내"/>
      <sheetName val="member design"/>
      <sheetName val="soil bearing check"/>
      <sheetName val="도급,하도급 예정금액"/>
      <sheetName val="산출(전기)"/>
      <sheetName val="DWG-CAB-I"/>
      <sheetName val="공감비"/>
      <sheetName val="재무가정"/>
      <sheetName val="건물현황"/>
      <sheetName val="대목"/>
      <sheetName val="간접재료비산출표-27-30"/>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단위ה_x0000_"/>
      <sheetName val="__HAIWOOK_____hb___1__________2"/>
      <sheetName val="옥상바닥산출서"/>
      <sheetName val="외부비계산출서"/>
      <sheetName val="단열재산출서"/>
      <sheetName val="지하외부비계산출서"/>
      <sheetName val="내부강관비계산출서"/>
      <sheetName val="내부수평비계산출서"/>
      <sheetName val="내역집계(전체)"/>
      <sheetName val="0. 인명부"/>
      <sheetName val="사용설명서"/>
      <sheetName val="근로자명부"/>
      <sheetName val="출력작업일보"/>
      <sheetName val="전공종통합-퇴직공제부"/>
      <sheetName val="전공종통합-퇴직공제부1"/>
      <sheetName val="퇴직공제부금1"/>
      <sheetName val="노임총괄"/>
      <sheetName val="복사기본시트(삭제금지)"/>
      <sheetName val="관리(삭제금지)"/>
      <sheetName val="직영(삭제금지)"/>
      <sheetName val="용역"/>
      <sheetName val="노무신고용"/>
      <sheetName val="p-master"/>
      <sheetName val="YANG"/>
      <sheetName val="Team 종합"/>
      <sheetName val="수량산출서 (2)"/>
      <sheetName val="동방설계서"/>
      <sheetName val="2-2.매출분석"/>
      <sheetName val="수수료율표"/>
      <sheetName val="비주거용"/>
      <sheetName val="load(지하층)"/>
      <sheetName val="우수공,맨홀,집수_x0000_"/>
      <sheetName val="콘크리트"/>
      <sheetName val="Rate Analysis"/>
      <sheetName val="산출내역서_IWC"/>
      <sheetName val="진단세부현황"/>
      <sheetName val="임대손익"/>
      <sheetName val="토지산정"/>
      <sheetName val="구조물집계"/>
      <sheetName val="토공집계"/>
      <sheetName val="제잡비(전체)"/>
      <sheetName val="배관단가"/>
      <sheetName val="이자율"/>
      <sheetName val="기본자료 "/>
      <sheetName val="      "/>
      <sheetName val="전기실-1"/>
      <sheetName val="경비대가"/>
      <sheetName val="SHEET PILE단가"/>
      <sheetName val="노 무 비"/>
      <sheetName val="양식기준표"/>
      <sheetName val="자재_계약일(2013_09_16)"/>
      <sheetName val="공통_계약일(2013_09_16)"/>
      <sheetName val="노임대장"/>
      <sheetName val="하도급Ć_x0000__x0000_"/>
      <sheetName val="01후반노무비"/>
      <sheetName val="역T형옹벽(3_0)"/>
      <sheetName val="STEEL_BOX_단면설계(SEC_8)"/>
      <sheetName val="기초입력_DATA"/>
      <sheetName val="2000_05"/>
      <sheetName val="CABLE_SIZE-1"/>
      <sheetName val="1__총괄_집계표"/>
      <sheetName val="본선_토공_분배표"/>
      <sheetName val="Requirement(Work_Crew)"/>
      <sheetName val="나_설계조건"/>
      <sheetName val="5_장비(안)"/>
      <sheetName val="3_2주형지지보"/>
      <sheetName val="작업_반복"/>
      <sheetName val="공정분류"/>
      <sheetName val="보고"/>
      <sheetName val="2_단면ﾈȋ"/>
      <sheetName val="배수공_시멘트_및_골재량__x0000_辴"/>
      <sheetName val="Ⅶ-2.현장경비산출"/>
      <sheetName val="내역서(폐기물) "/>
      <sheetName val="15 문제점"/>
      <sheetName val="일H35Y4"/>
      <sheetName val="11-1.주택공급(공공분양,공공임대)"/>
      <sheetName val="11-2.국민임대"/>
      <sheetName val="5-1.취득(간선정리)"/>
      <sheetName val="11-3.분양전환"/>
      <sheetName val="11-4.상가"/>
      <sheetName val="7-1.토지공급"/>
      <sheetName val="BOX복구단위수량"/>
      <sheetName val="SR97-1"/>
      <sheetName val="건설기술표준원"/>
      <sheetName val="3국민주택채권_부동산등기"/>
      <sheetName val="방송(체육관)"/>
      <sheetName val="전압강하"/>
      <sheetName val="상부공"/>
      <sheetName val="아스팔트 포장총괄집계표"/>
      <sheetName val="일위총괄표"/>
      <sheetName val="간지(5.04)"/>
      <sheetName val="식대장부"/>
      <sheetName val="편성절차"/>
      <sheetName val="슬리브수량"/>
      <sheetName val="인공LIST"/>
      <sheetName val="8)중점관리장비현황"/>
      <sheetName val="망미"/>
      <sheetName val="_토목_처리장도급내역서_"/>
      <sheetName val="su1"/>
      <sheetName val="6.2 제거공"/>
      <sheetName val="6.2.1"/>
      <sheetName val="6.2.2"/>
      <sheetName val="백룡교차로"/>
      <sheetName val="산정교차로"/>
      <sheetName val="신영교차로"/>
      <sheetName val="_____________hb___1___________3"/>
      <sheetName val="내역서_6"/>
      <sheetName val="DATA_입력란5"/>
      <sheetName val="1_설계조건6"/>
      <sheetName val="8_PILE__(돌출)5"/>
      <sheetName val="1_설계기준5"/>
      <sheetName val="단면_(2)5"/>
      <sheetName val="2_입력sheet5"/>
      <sheetName val="설명서_5"/>
      <sheetName val="(3_품질관리_시험_총괄표)5"/>
      <sheetName val="별표_4"/>
      <sheetName val="플랜트_설치5"/>
      <sheetName val="6PILE__(돌출)6"/>
      <sheetName val="2_가정단면5"/>
      <sheetName val="3BL공동구_수량6"/>
      <sheetName val="crude_SLAB_RE-bar5"/>
      <sheetName val="CRUDE_RE-bar5"/>
      <sheetName val="토공(우물통,기타)_4"/>
      <sheetName val="COMPARISON_TABLE5"/>
      <sheetName val="plan&amp;section_of_foundation5"/>
      <sheetName val="pile_bearing_capa_&amp;_arrenge5"/>
      <sheetName val="working_load_at_the_btm_ft_5"/>
      <sheetName val="stability_check5"/>
      <sheetName val="design_criteria5"/>
      <sheetName val="design_load5"/>
      <sheetName val="신규_수주분(사용자_정의)5"/>
      <sheetName val="1_2_1_마루높이결정5"/>
      <sheetName val="3_하중산정4_지지력5"/>
      <sheetName val="표지_(2)5"/>
      <sheetName val="1_우편집중내역서5"/>
      <sheetName val="Pier_35"/>
      <sheetName val="7_PILE__(돌출)5"/>
      <sheetName val="BOX(1_5X1_5)4"/>
      <sheetName val="전선_및_전선관3"/>
      <sheetName val="표__지4"/>
      <sheetName val="Sheet1_(2)4"/>
      <sheetName val="PAD_TR보호대기초5"/>
      <sheetName val="단면__2_3"/>
      <sheetName val="ENE-CAL_13"/>
      <sheetName val="ITB_COST3"/>
      <sheetName val="2011_(4)3"/>
      <sheetName val="_냉각수펌프3"/>
      <sheetName val="1062-X방향_3"/>
      <sheetName val="설계기준_및_하중계산3"/>
      <sheetName val="11_자재단가3"/>
      <sheetName val="역T형(H=6_0)_(2)3"/>
      <sheetName val="각사별공사비분개_3"/>
      <sheetName val="1__설계조건_2_단면가정_3__하중계산3"/>
      <sheetName val="전차선로_물량표3"/>
      <sheetName val="단가_및_재료비3"/>
      <sheetName val="Dike_for_49T03_&amp;_49T043"/>
      <sheetName val="Dike_for_49T02,_05~07,_19_(1)3"/>
      <sheetName val="CONSTRUCTION_COMPONENT3"/>
      <sheetName val="접속_SLAB,BRACKET_설계3"/>
      <sheetName val="수량산출서_갑지3"/>
      <sheetName val="추정공사비_산출내역1_xlsx3"/>
      <sheetName val="준검_내역서5"/>
      <sheetName val="견적대비_견적서3"/>
      <sheetName val="공정별_수량산출서3"/>
      <sheetName val="자재_및_폐기물견적(2008)3"/>
      <sheetName val="IMPEADENCE_MAP_취수장3"/>
      <sheetName val="화단_철거3"/>
      <sheetName val="1호-아(오)0_43"/>
      <sheetName val="cable_data13"/>
      <sheetName val="빌딩_안내2"/>
      <sheetName val="자재_집계표2"/>
      <sheetName val="wk_prgs3"/>
      <sheetName val="2__공원조도2"/>
      <sheetName val="CABLE_SIZE-33"/>
      <sheetName val="현장별계약현황('98_10_31)2"/>
      <sheetName val="일위대가_호표_(계약)3"/>
      <sheetName val="BSD_(2)3"/>
      <sheetName val="Chiet_tinh_dz354"/>
      <sheetName val="TABLE_DB4"/>
      <sheetName val="쌍용_data_base4"/>
      <sheetName val="2_2_S-Curve5"/>
      <sheetName val="돌담교_상부수량6"/>
      <sheetName val="8_석축단위(H=1_5M)5"/>
      <sheetName val="배수내역_(2)3"/>
      <sheetName val="3_공통공사대비5"/>
      <sheetName val="방배동내역_(총괄)5"/>
      <sheetName val="N10(미지급)_3"/>
      <sheetName val="code_HTT_Thap4"/>
      <sheetName val="dongia_(2)4"/>
      <sheetName val="RAB_AR&amp;STR4"/>
      <sheetName val="Civil__Sub-Station_14"/>
      <sheetName val="실행내역서_4"/>
      <sheetName val="Thuc_thanh4"/>
      <sheetName val="D&amp;W_def_4"/>
      <sheetName val="4-Lane_bridge4"/>
      <sheetName val="2_단면가정_2"/>
      <sheetName val="암거_제원표2"/>
      <sheetName val="중간간지_(2)2"/>
      <sheetName val="6_단면검토2"/>
      <sheetName val="t-h_HA_THE4"/>
      <sheetName val="THPDMoi__(2)4"/>
      <sheetName val="DON_GIA4"/>
      <sheetName val="CHITIET_VL-NC-TT_-1p4"/>
      <sheetName val="TONG_HOP_VL-NC_TT4"/>
      <sheetName val="TH_XL4"/>
      <sheetName val="CHITIET_VL-NC-TT-3p4"/>
      <sheetName val="KPVC-BD_4"/>
      <sheetName val="CHITIET_VL-NC4"/>
      <sheetName val="B3A_-_TOWER_A4"/>
      <sheetName val="Coax_Designer4"/>
      <sheetName val="tong_du_toan4"/>
      <sheetName val="MAIN_GATE_HOUSE4"/>
      <sheetName val="Bảng_mã_VT4"/>
      <sheetName val="7월천안현장_집계표2"/>
      <sheetName val="장비_자재2"/>
      <sheetName val="_노무집계2"/>
      <sheetName val="3련_BOX2"/>
      <sheetName val="Bảng_KLHT3"/>
      <sheetName val="RC_WORK3"/>
      <sheetName val="Bảng_Phân_Tích_Chi_Phí4"/>
      <sheetName val="PAINT_(2)1"/>
      <sheetName val="내역서1999_8최종3"/>
      <sheetName val="내역서_제출2"/>
      <sheetName val="환경기계공정표_(3)3"/>
      <sheetName val="배관배선_단가조사3"/>
      <sheetName val="96보완계획7_123"/>
      <sheetName val="9_정착구_보강3"/>
      <sheetName val="단가_(2)3"/>
      <sheetName val="배수공_시멘트_및_골재량_산출3"/>
      <sheetName val="1차_내역서3"/>
      <sheetName val="Sheet2_(2)3"/>
      <sheetName val="건축내역서_(경제상무실)3"/>
      <sheetName val="1_수인터널3"/>
      <sheetName val="97년_추정2"/>
      <sheetName val="내역_ver1_02"/>
      <sheetName val="단양_00_아파트-세부내역2"/>
      <sheetName val="RAMP_단면(R2)2"/>
      <sheetName val="토목내역서_(도급단가)2"/>
      <sheetName val="목차_2"/>
      <sheetName val="4_2유효폭의_계산2"/>
      <sheetName val="세골재__T2_변경_현황2"/>
      <sheetName val="0_단가2"/>
      <sheetName val="토공_total2"/>
      <sheetName val="4__주형설계2"/>
      <sheetName val="2_단면가정2"/>
      <sheetName val="노무비_근거2"/>
      <sheetName val="_총괄표2"/>
      <sheetName val="바닥판의_설계2"/>
      <sheetName val="1_폐기물집계표1"/>
      <sheetName val="DI_전처리_단가집(GP1_실적가)1"/>
      <sheetName val="Gia_VL,NC,M4"/>
      <sheetName val="Phan_chung4"/>
      <sheetName val="Tom_tat_gia_du_thau4"/>
      <sheetName val="Currency_Rate3"/>
      <sheetName val="Tien_do_TV4"/>
      <sheetName val="CP_Du_phong4"/>
      <sheetName val="THCP_Lap_dat4"/>
      <sheetName val="THCP_xay_dung4"/>
      <sheetName val="Tong_hop_kinh_phi4"/>
      <sheetName val="Cash_Flow_bulanan3"/>
      <sheetName val="Bao_cao_hao_hut_VT-TR4"/>
      <sheetName val="I_설계조건1"/>
      <sheetName val="간지03_)1"/>
      <sheetName val="1_레미콘1"/>
      <sheetName val="2_관집계1"/>
      <sheetName val="3_제수밸브1"/>
      <sheetName val="4_각종주철제1"/>
      <sheetName val="5_유량계1"/>
      <sheetName val="1_골재집계1"/>
      <sheetName val="2_철근집계1"/>
      <sheetName val="3_관세척1"/>
      <sheetName val="4_분기관1"/>
      <sheetName val="상수공_토공집계표1"/>
      <sheetName val="Project_Brief1"/>
      <sheetName val="Total_Progress_(2)1"/>
      <sheetName val="S_중기사용료1"/>
      <sheetName val="¥_3"/>
      <sheetName val="DTTC_CHI_TIET3"/>
      <sheetName val="Du_toan3"/>
      <sheetName val="TEN_CONG_TRINH3"/>
      <sheetName val="MTO_REV_2(ARMOR)3"/>
      <sheetName val="Unit_price2"/>
      <sheetName val="Define_finishing2"/>
      <sheetName val="Tiến_độ__Rev1_(phói_hợp)2"/>
      <sheetName val="Level_22"/>
      <sheetName val="Cst_Pkg-Eden2"/>
      <sheetName val="Chi_tiết_cấu_tạo_giá_(2)2"/>
      <sheetName val="SUMMARY-HT_Thô2"/>
      <sheetName val="02_PHAT_SINH_TANG2"/>
      <sheetName val="TONG_HOP_XIN_GIA2"/>
      <sheetName val="1_R18_BF2"/>
      <sheetName val="6_External_works-R182"/>
      <sheetName val="bill_3_-_D_Wall2"/>
      <sheetName val="KHOI_LUONG15-42"/>
      <sheetName val="Tro_giup2"/>
      <sheetName val="Villa_A2"/>
      <sheetName val="Div26_-_Elect2"/>
      <sheetName val="Xuly_Data2"/>
      <sheetName val="CSVC_LD2"/>
      <sheetName val="PROJECT_BRIEF(EX_NEW)3"/>
      <sheetName val="Site_Expenses3"/>
      <sheetName val="1000_DB구축_부표3"/>
      <sheetName val="상_부3"/>
      <sheetName val="Cover_(x)2"/>
      <sheetName val="Cor_Apt2"/>
      <sheetName val="Isolasi_Luar_Dalam2"/>
      <sheetName val="Isolasi_Luar2"/>
      <sheetName val="dtct_cong2"/>
      <sheetName val="Buy_vs__Lease_Car2"/>
      <sheetName val="2_1_受電設備棟2"/>
      <sheetName val="2_2_受・防火水槽2"/>
      <sheetName val="2_3_排水処理設備棟2"/>
      <sheetName val="2_4_倉庫棟2"/>
      <sheetName val="2_5_守衛棟2"/>
      <sheetName val="Cash_Flow2"/>
      <sheetName val="Xunit_(단위환산)3"/>
      <sheetName val="고객사_관리_코드3"/>
      <sheetName val="HE_SO_DIEU_CHINH2"/>
      <sheetName val="흙막이_개산견적1"/>
      <sheetName val="Ⅴ-2_공종별내역2"/>
      <sheetName val="2_건축1"/>
      <sheetName val="static_cal1"/>
      <sheetName val="1_일반수량산출근거1"/>
      <sheetName val="97_사업추정(WEKI)1"/>
      <sheetName val="Financial_impact1"/>
      <sheetName val="Sch7a_(토요일)1"/>
      <sheetName val="TRE_TABLE1"/>
      <sheetName val="Cấu_tạo_giá2"/>
      <sheetName val="tra_VL2"/>
      <sheetName val="8_3해석단면_선정2"/>
      <sheetName val="Cover_page2"/>
      <sheetName val="Budget_Code2"/>
      <sheetName val="Phu_cap2"/>
      <sheetName val="Project_Data2"/>
      <sheetName val="EE_(3)2"/>
      <sheetName val="Add_cost082"/>
      <sheetName val="SCOPE_OF_WORK2"/>
      <sheetName val="PH_52"/>
      <sheetName val="Dầm_-4_7m2"/>
      <sheetName val="Thiet_Bi2"/>
      <sheetName val="Phan_tich2"/>
      <sheetName val="TH_Vat_tu2"/>
      <sheetName val="TH_Kinh_phi2"/>
      <sheetName val="TH_MTC2"/>
      <sheetName val="TH_N_Cong2"/>
      <sheetName val="Bang_KL2"/>
      <sheetName val="KLDT_DIEN2"/>
      <sheetName val="PTVT_DIEN2"/>
      <sheetName val="Daf_12"/>
      <sheetName val="전체_내역서(통합)"/>
      <sheetName val="배수관접합및부설__"/>
      <sheetName val="표_지"/>
      <sheetName val="INTRO_(X)"/>
      <sheetName val="TOWER_12TON"/>
      <sheetName val="JIB_CRANE,HOIST"/>
      <sheetName val="TOWER_10TON"/>
      <sheetName val="H-P＋토류판_수량산출"/>
      <sheetName val="총괄H-P수량집계_"/>
      <sheetName val="7__교좌받침부검토(연속교)"/>
      <sheetName val="ESTI_1"/>
      <sheetName val="Internal_Finish"/>
      <sheetName val="EARTH_WORKS"/>
      <sheetName val="Bill_No_01"/>
      <sheetName val="Breakdown_(B)"/>
      <sheetName val="DeluxeVilla_4"/>
      <sheetName val="공사원가_(3)"/>
      <sheetName val="Summary_-_Budget"/>
      <sheetName val="Khoi_luong"/>
      <sheetName val="Drop_Down"/>
      <sheetName val="1_사유서"/>
      <sheetName val="Project,_methods_&amp;_costs"/>
      <sheetName val="Ind__costs__&amp;_Closing"/>
      <sheetName val="Main_risks"/>
      <sheetName val="HỆ_SỐ"/>
      <sheetName val="Var_"/>
      <sheetName val="07_HT_PODIUM"/>
      <sheetName val="04_KC_HAM"/>
      <sheetName val="05_KC_THAN_OK"/>
      <sheetName val="08_HT_CANHO_OK"/>
      <sheetName val="Động_cơ"/>
      <sheetName val="2__2공구"/>
      <sheetName val="광통신_견적내역서1"/>
      <sheetName val="Actual_data"/>
      <sheetName val="4_경비_5_영업외수지"/>
      <sheetName val="IMPEADENCE_HԀ怀ȅ㨍"/>
      <sheetName val="IMPEADENCE_éԀᛅ"/>
      <sheetName val="DATA-2_장비LIST"/>
      <sheetName val="PC,_G_Slab"/>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sheetData sheetId="635"/>
      <sheetData sheetId="636"/>
      <sheetData sheetId="637"/>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sheetData sheetId="819"/>
      <sheetData sheetId="820"/>
      <sheetData sheetId="821"/>
      <sheetData sheetId="822"/>
      <sheetData sheetId="823"/>
      <sheetData sheetId="824"/>
      <sheetData sheetId="825"/>
      <sheetData sheetId="826"/>
      <sheetData sheetId="827"/>
      <sheetData sheetId="828">
        <row r="1">
          <cell r="A1" t="str">
            <v>시멘트,모래,자갈 산출표</v>
          </cell>
        </row>
      </sheetData>
      <sheetData sheetId="829"/>
      <sheetData sheetId="830"/>
      <sheetData sheetId="831"/>
      <sheetData sheetId="832"/>
      <sheetData sheetId="833"/>
      <sheetData sheetId="834">
        <row r="1">
          <cell r="A1" t="str">
            <v>시멘트,모래,자갈 산출표</v>
          </cell>
        </row>
      </sheetData>
      <sheetData sheetId="835"/>
      <sheetData sheetId="836"/>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row r="1">
          <cell r="A1" t="str">
            <v>시멘트,모래,자갈 산출표</v>
          </cell>
        </row>
      </sheetData>
      <sheetData sheetId="942">
        <row r="1">
          <cell r="A1" t="str">
            <v>시멘트,모래,자갈 산출표</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refreshError="1"/>
      <sheetData sheetId="1055" refreshError="1"/>
      <sheetData sheetId="1056" refreshError="1"/>
      <sheetData sheetId="1057" refreshError="1"/>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refreshError="1"/>
      <sheetData sheetId="1078" refreshError="1"/>
      <sheetData sheetId="1079" refreshError="1"/>
      <sheetData sheetId="1080"/>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sheetData sheetId="1182">
        <row r="1">
          <cell r="A1" t="str">
            <v>시멘트,모래,자갈 산출표</v>
          </cell>
        </row>
      </sheetData>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sheetData sheetId="1238"/>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sheetData sheetId="1511"/>
      <sheetData sheetId="1512"/>
      <sheetData sheetId="1513"/>
      <sheetData sheetId="1514"/>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sheetData sheetId="1628"/>
      <sheetData sheetId="1629"/>
      <sheetData sheetId="1630"/>
      <sheetData sheetId="163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sheetData sheetId="1714" refreshError="1"/>
      <sheetData sheetId="1715" refreshError="1"/>
      <sheetData sheetId="1716" refreshError="1"/>
      <sheetData sheetId="1717" refreshError="1"/>
      <sheetData sheetId="1718" refreshError="1"/>
      <sheetData sheetId="1719"/>
      <sheetData sheetId="1720"/>
      <sheetData sheetId="1721"/>
      <sheetData sheetId="1722"/>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sheetData sheetId="1784"/>
      <sheetData sheetId="1785"/>
      <sheetData sheetId="1786"/>
      <sheetData sheetId="1787"/>
      <sheetData sheetId="1788"/>
      <sheetData sheetId="1789"/>
      <sheetData sheetId="1790"/>
      <sheetData sheetId="1791"/>
      <sheetData sheetId="1792"/>
      <sheetData sheetId="1793"/>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sheetData sheetId="1876"/>
      <sheetData sheetId="1877"/>
      <sheetData sheetId="1878"/>
      <sheetData sheetId="1879"/>
      <sheetData sheetId="1880"/>
      <sheetData sheetId="1881"/>
      <sheetData sheetId="1882"/>
      <sheetData sheetId="1883"/>
      <sheetData sheetId="1884"/>
      <sheetData sheetId="1885"/>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sheetData sheetId="1916"/>
      <sheetData sheetId="1917"/>
      <sheetData sheetId="1918"/>
      <sheetData sheetId="1919"/>
      <sheetData sheetId="1920"/>
      <sheetData sheetId="1921"/>
      <sheetData sheetId="1922"/>
      <sheetData sheetId="1923"/>
      <sheetData sheetId="1924"/>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refreshError="1"/>
      <sheetData sheetId="1973" refreshError="1"/>
      <sheetData sheetId="1974" refreshError="1"/>
      <sheetData sheetId="1975" refreshError="1"/>
      <sheetData sheetId="1976" refreshError="1"/>
      <sheetData sheetId="1977" refreshError="1"/>
      <sheetData sheetId="1978" refreshError="1"/>
      <sheetData sheetId="1979"/>
      <sheetData sheetId="1980"/>
      <sheetData sheetId="1981" refreshError="1"/>
      <sheetData sheetId="1982" refreshError="1"/>
      <sheetData sheetId="1983"/>
      <sheetData sheetId="1984" refreshError="1"/>
      <sheetData sheetId="1985" refreshError="1"/>
      <sheetData sheetId="1986"/>
      <sheetData sheetId="1987"/>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sheetData sheetId="2458"/>
      <sheetData sheetId="2459"/>
      <sheetData sheetId="2460"/>
      <sheetData sheetId="2461"/>
      <sheetData sheetId="2462"/>
      <sheetData sheetId="2463" refreshError="1"/>
      <sheetData sheetId="2464" refreshError="1"/>
      <sheetData sheetId="2465" refreshError="1"/>
      <sheetData sheetId="2466"/>
      <sheetData sheetId="2467"/>
      <sheetData sheetId="2468"/>
      <sheetData sheetId="2469"/>
      <sheetData sheetId="2470"/>
      <sheetData sheetId="2471"/>
      <sheetData sheetId="2472"/>
      <sheetData sheetId="2473"/>
      <sheetData sheetId="2474"/>
      <sheetData sheetId="2475">
        <row r="1">
          <cell r="A1" t="str">
            <v>시멘트,모래,자갈 산출표</v>
          </cell>
        </row>
      </sheetData>
      <sheetData sheetId="2476">
        <row r="1">
          <cell r="A1" t="str">
            <v>시멘트,모래,자갈 산출표</v>
          </cell>
        </row>
      </sheetData>
      <sheetData sheetId="2477"/>
      <sheetData sheetId="2478"/>
      <sheetData sheetId="2479">
        <row r="1">
          <cell r="A1" t="str">
            <v>시멘트,모래,자갈 산출표</v>
          </cell>
        </row>
      </sheetData>
      <sheetData sheetId="2480"/>
      <sheetData sheetId="2481">
        <row r="1">
          <cell r="A1" t="str">
            <v>시멘트,모래,자갈 산출표</v>
          </cell>
        </row>
      </sheetData>
      <sheetData sheetId="2482" refreshError="1"/>
      <sheetData sheetId="2483" refreshError="1"/>
      <sheetData sheetId="2484" refreshError="1"/>
      <sheetData sheetId="2485" refreshError="1"/>
      <sheetData sheetId="2486" refreshError="1"/>
      <sheetData sheetId="2487" refreshError="1"/>
      <sheetData sheetId="2488" refreshError="1"/>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row r="1">
          <cell r="A1" t="str">
            <v>시멘트,모래,자갈 산출표</v>
          </cell>
        </row>
      </sheetData>
      <sheetData sheetId="2520"/>
      <sheetData sheetId="2521"/>
      <sheetData sheetId="2522"/>
      <sheetData sheetId="2523">
        <row r="1">
          <cell r="A1" t="str">
            <v>시멘트,모래,자갈 산출표</v>
          </cell>
        </row>
      </sheetData>
      <sheetData sheetId="2524"/>
      <sheetData sheetId="2525"/>
      <sheetData sheetId="2526"/>
      <sheetData sheetId="2527">
        <row r="1">
          <cell r="A1" t="str">
            <v>시멘트,모래,자갈 산출표</v>
          </cell>
        </row>
      </sheetData>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row r="1">
          <cell r="A1" t="str">
            <v>시멘트,모래,자갈 산출표</v>
          </cell>
        </row>
      </sheetData>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row r="1">
          <cell r="A1" t="str">
            <v>시멘트,모래,자갈 산출표</v>
          </cell>
        </row>
      </sheetData>
      <sheetData sheetId="2598"/>
      <sheetData sheetId="2599"/>
      <sheetData sheetId="2600"/>
      <sheetData sheetId="2601"/>
      <sheetData sheetId="2602"/>
      <sheetData sheetId="2603"/>
      <sheetData sheetId="2604"/>
      <sheetData sheetId="2605"/>
      <sheetData sheetId="2606">
        <row r="1">
          <cell r="A1" t="str">
            <v>시멘트,모래,자갈 산출표</v>
          </cell>
        </row>
      </sheetData>
      <sheetData sheetId="2607"/>
      <sheetData sheetId="2608"/>
      <sheetData sheetId="2609"/>
      <sheetData sheetId="2610">
        <row r="1">
          <cell r="A1" t="str">
            <v>시멘트,모래,자갈 산출표</v>
          </cell>
        </row>
      </sheetData>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row r="1">
          <cell r="A1" t="str">
            <v>시멘트,모래,자갈 산출표</v>
          </cell>
        </row>
      </sheetData>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sheetData sheetId="2916"/>
      <sheetData sheetId="2917"/>
      <sheetData sheetId="2918"/>
      <sheetData sheetId="2919">
        <row r="1">
          <cell r="A1" t="str">
            <v>시멘트,모래,자갈 산출표</v>
          </cell>
        </row>
      </sheetData>
      <sheetData sheetId="2920"/>
      <sheetData sheetId="2921"/>
      <sheetData sheetId="2922"/>
      <sheetData sheetId="2923"/>
      <sheetData sheetId="2924"/>
      <sheetData sheetId="2925"/>
      <sheetData sheetId="2926"/>
      <sheetData sheetId="2927">
        <row r="1">
          <cell r="A1" t="str">
            <v>시멘트,모래,자갈 산출표</v>
          </cell>
        </row>
      </sheetData>
      <sheetData sheetId="2928"/>
      <sheetData sheetId="2929"/>
      <sheetData sheetId="2930">
        <row r="1">
          <cell r="A1" t="str">
            <v>시멘트,모래,자갈 산출표</v>
          </cell>
        </row>
      </sheetData>
      <sheetData sheetId="2931"/>
      <sheetData sheetId="2932"/>
      <sheetData sheetId="2933"/>
      <sheetData sheetId="2934"/>
      <sheetData sheetId="2935"/>
      <sheetData sheetId="2936"/>
      <sheetData sheetId="2937"/>
      <sheetData sheetId="2938"/>
      <sheetData sheetId="2939"/>
      <sheetData sheetId="2940"/>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sheetData sheetId="3108"/>
      <sheetData sheetId="3109" refreshError="1"/>
      <sheetData sheetId="3110"/>
      <sheetData sheetId="3111"/>
      <sheetData sheetId="3112"/>
      <sheetData sheetId="3113"/>
      <sheetData sheetId="3114"/>
      <sheetData sheetId="3115"/>
      <sheetData sheetId="3116" refreshError="1"/>
      <sheetData sheetId="3117"/>
      <sheetData sheetId="3118"/>
      <sheetData sheetId="3119"/>
      <sheetData sheetId="3120"/>
      <sheetData sheetId="3121"/>
      <sheetData sheetId="3122"/>
      <sheetData sheetId="3123"/>
      <sheetData sheetId="3124"/>
      <sheetData sheetId="3125"/>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sheetData sheetId="3167"/>
      <sheetData sheetId="3168"/>
      <sheetData sheetId="3169"/>
      <sheetData sheetId="3170"/>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ow r="1">
          <cell r="A1" t="str">
            <v>시멘트,모래,자갈 산출표</v>
          </cell>
        </row>
      </sheetData>
      <sheetData sheetId="3261" refreshError="1"/>
      <sheetData sheetId="3262" refreshError="1"/>
      <sheetData sheetId="3263" refreshError="1"/>
      <sheetData sheetId="3264" refreshError="1"/>
      <sheetData sheetId="3265" refreshError="1"/>
      <sheetData sheetId="3266">
        <row r="1">
          <cell r="A1" t="str">
            <v>시멘트,모래,자갈 산출표</v>
          </cell>
        </row>
      </sheetData>
      <sheetData sheetId="3267"/>
      <sheetData sheetId="3268"/>
      <sheetData sheetId="3269"/>
      <sheetData sheetId="3270">
        <row r="1">
          <cell r="A1" t="str">
            <v>시멘트,모래,자갈 산출표</v>
          </cell>
        </row>
      </sheetData>
      <sheetData sheetId="3271"/>
      <sheetData sheetId="3272"/>
      <sheetData sheetId="3273"/>
      <sheetData sheetId="3274"/>
      <sheetData sheetId="3275"/>
      <sheetData sheetId="3276"/>
      <sheetData sheetId="3277"/>
      <sheetData sheetId="3278">
        <row r="1">
          <cell r="A1" t="str">
            <v>시멘트,모래,자갈 산출표</v>
          </cell>
        </row>
      </sheetData>
      <sheetData sheetId="3279"/>
      <sheetData sheetId="3280">
        <row r="1">
          <cell r="A1" t="str">
            <v>시멘트,모래,자갈 산출표</v>
          </cell>
        </row>
      </sheetData>
      <sheetData sheetId="3281"/>
      <sheetData sheetId="3282"/>
      <sheetData sheetId="3283">
        <row r="1">
          <cell r="A1" t="str">
            <v>시멘트,모래,자갈 산출표</v>
          </cell>
        </row>
      </sheetData>
      <sheetData sheetId="3284"/>
      <sheetData sheetId="3285"/>
      <sheetData sheetId="3286"/>
      <sheetData sheetId="3287">
        <row r="1">
          <cell r="A1" t="str">
            <v>시멘트,모래,자갈 산출표</v>
          </cell>
        </row>
      </sheetData>
      <sheetData sheetId="3288"/>
      <sheetData sheetId="3289">
        <row r="1">
          <cell r="A1" t="str">
            <v>시멘트,모래,자갈 산출표</v>
          </cell>
        </row>
      </sheetData>
      <sheetData sheetId="3290">
        <row r="1">
          <cell r="A1" t="str">
            <v>시멘트,모래,자갈 산출표</v>
          </cell>
        </row>
      </sheetData>
      <sheetData sheetId="3291">
        <row r="1">
          <cell r="A1" t="str">
            <v>시멘트,모래,자갈 산출표</v>
          </cell>
        </row>
      </sheetData>
      <sheetData sheetId="3292"/>
      <sheetData sheetId="3293">
        <row r="1">
          <cell r="A1" t="str">
            <v>시멘트,모래,자갈 산출표</v>
          </cell>
        </row>
      </sheetData>
      <sheetData sheetId="3294"/>
      <sheetData sheetId="3295">
        <row r="1">
          <cell r="A1" t="str">
            <v>시멘트,모래,자갈 산출표</v>
          </cell>
        </row>
      </sheetData>
      <sheetData sheetId="3296"/>
      <sheetData sheetId="3297"/>
      <sheetData sheetId="3298"/>
      <sheetData sheetId="3299">
        <row r="1">
          <cell r="A1" t="str">
            <v>시멘트,모래,자갈 산출표</v>
          </cell>
        </row>
      </sheetData>
      <sheetData sheetId="3300"/>
      <sheetData sheetId="3301">
        <row r="1">
          <cell r="A1" t="str">
            <v>시멘트,모래,자갈 산출표</v>
          </cell>
        </row>
      </sheetData>
      <sheetData sheetId="3302"/>
      <sheetData sheetId="3303"/>
      <sheetData sheetId="3304"/>
      <sheetData sheetId="3305"/>
      <sheetData sheetId="3306">
        <row r="1">
          <cell r="A1" t="str">
            <v>시멘트,모래,자갈 산출표</v>
          </cell>
        </row>
      </sheetData>
      <sheetData sheetId="3307"/>
      <sheetData sheetId="3308"/>
      <sheetData sheetId="3309"/>
      <sheetData sheetId="3310"/>
      <sheetData sheetId="3311"/>
      <sheetData sheetId="3312">
        <row r="1">
          <cell r="A1" t="str">
            <v>시멘트,모래,자갈 산출표</v>
          </cell>
        </row>
      </sheetData>
      <sheetData sheetId="3313"/>
      <sheetData sheetId="3314">
        <row r="1">
          <cell r="A1" t="str">
            <v>시멘트,모래,자갈 산출표</v>
          </cell>
        </row>
      </sheetData>
      <sheetData sheetId="3315"/>
      <sheetData sheetId="3316">
        <row r="1">
          <cell r="A1" t="str">
            <v>시멘트,모래,자갈 산출표</v>
          </cell>
        </row>
      </sheetData>
      <sheetData sheetId="3317"/>
      <sheetData sheetId="3318">
        <row r="1">
          <cell r="A1" t="str">
            <v>시멘트,모래,자갈 산출표</v>
          </cell>
        </row>
      </sheetData>
      <sheetData sheetId="3319">
        <row r="1">
          <cell r="A1" t="str">
            <v>시멘트,모래,자갈 산출표</v>
          </cell>
        </row>
      </sheetData>
      <sheetData sheetId="3320"/>
      <sheetData sheetId="3321"/>
      <sheetData sheetId="3322">
        <row r="1">
          <cell r="A1" t="str">
            <v>시멘트,모래,자갈 산출표</v>
          </cell>
        </row>
      </sheetData>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row r="1">
          <cell r="A1" t="str">
            <v>시멘트,모래,자갈 산출표</v>
          </cell>
        </row>
      </sheetData>
      <sheetData sheetId="3343"/>
      <sheetData sheetId="3344"/>
      <sheetData sheetId="3345"/>
      <sheetData sheetId="3346">
        <row r="1">
          <cell r="A1" t="str">
            <v>시멘트,모래,자갈 산출표</v>
          </cell>
        </row>
      </sheetData>
      <sheetData sheetId="3347"/>
      <sheetData sheetId="3348"/>
      <sheetData sheetId="3349"/>
      <sheetData sheetId="3350">
        <row r="1">
          <cell r="A1" t="str">
            <v>시멘트,모래,자갈 산출표</v>
          </cell>
        </row>
      </sheetData>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ow r="1">
          <cell r="A1" t="str">
            <v>시멘트,모래,자갈 산출표</v>
          </cell>
        </row>
      </sheetData>
      <sheetData sheetId="3411">
        <row r="1">
          <cell r="A1" t="str">
            <v>시멘트,모래,자갈 산출표</v>
          </cell>
        </row>
      </sheetData>
      <sheetData sheetId="3412">
        <row r="1">
          <cell r="A1" t="str">
            <v>시멘트,모래,자갈 산출표</v>
          </cell>
        </row>
      </sheetData>
      <sheetData sheetId="3413">
        <row r="1">
          <cell r="A1" t="str">
            <v>시멘트,모래,자갈 산출표</v>
          </cell>
        </row>
      </sheetData>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sheetData sheetId="3458"/>
      <sheetData sheetId="3459"/>
      <sheetData sheetId="3460"/>
      <sheetData sheetId="3461"/>
      <sheetData sheetId="3462"/>
      <sheetData sheetId="3463" refreshError="1"/>
      <sheetData sheetId="3464" refreshError="1"/>
      <sheetData sheetId="3465" refreshError="1"/>
      <sheetData sheetId="3466" refreshError="1"/>
      <sheetData sheetId="3467"/>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sheetData sheetId="3823"/>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sheetData sheetId="4026"/>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sheetData sheetId="4130"/>
      <sheetData sheetId="4131"/>
      <sheetData sheetId="4132"/>
      <sheetData sheetId="4133"/>
      <sheetData sheetId="4134"/>
      <sheetData sheetId="4135"/>
      <sheetData sheetId="4136"/>
      <sheetData sheetId="4137"/>
      <sheetData sheetId="4138"/>
      <sheetData sheetId="4139"/>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sheetData sheetId="4456" refreshError="1"/>
      <sheetData sheetId="4457" refreshError="1"/>
      <sheetData sheetId="4458" refreshError="1"/>
      <sheetData sheetId="4459" refreshError="1"/>
      <sheetData sheetId="4460" refreshError="1"/>
      <sheetData sheetId="4461" refreshError="1"/>
      <sheetData sheetId="4462" refreshError="1"/>
      <sheetData sheetId="4463"/>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sheetData sheetId="4736"/>
      <sheetData sheetId="4737"/>
      <sheetData sheetId="4738"/>
      <sheetData sheetId="4739"/>
      <sheetData sheetId="4740"/>
      <sheetData sheetId="4741"/>
      <sheetData sheetId="4742"/>
      <sheetData sheetId="4743"/>
      <sheetData sheetId="4744"/>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sheetData sheetId="4757"/>
      <sheetData sheetId="4758"/>
      <sheetData sheetId="4759"/>
      <sheetData sheetId="4760"/>
      <sheetData sheetId="4761"/>
      <sheetData sheetId="4762" refreshError="1"/>
      <sheetData sheetId="4763" refreshError="1"/>
      <sheetData sheetId="4764" refreshError="1"/>
      <sheetData sheetId="4765" refreshError="1"/>
      <sheetData sheetId="4766" refreshError="1"/>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sheetData sheetId="4809"/>
      <sheetData sheetId="4810"/>
      <sheetData sheetId="4811"/>
      <sheetData sheetId="4812"/>
      <sheetData sheetId="4813"/>
      <sheetData sheetId="4814"/>
      <sheetData sheetId="4815"/>
      <sheetData sheetId="4816"/>
      <sheetData sheetId="4817"/>
      <sheetData sheetId="4818"/>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sheetData sheetId="4844"/>
      <sheetData sheetId="4845"/>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sheetData sheetId="4999"/>
      <sheetData sheetId="5000"/>
      <sheetData sheetId="5001"/>
      <sheetData sheetId="5002" refreshError="1"/>
      <sheetData sheetId="5003" refreshError="1"/>
      <sheetData sheetId="5004" refreshError="1"/>
      <sheetData sheetId="5005" refreshError="1"/>
      <sheetData sheetId="5006" refreshError="1"/>
      <sheetData sheetId="5007"/>
      <sheetData sheetId="5008"/>
      <sheetData sheetId="5009"/>
      <sheetData sheetId="5010"/>
      <sheetData sheetId="5011" refreshError="1"/>
      <sheetData sheetId="5012" refreshError="1"/>
      <sheetData sheetId="5013"/>
      <sheetData sheetId="5014" refreshError="1"/>
      <sheetData sheetId="5015" refreshError="1"/>
      <sheetData sheetId="5016"/>
      <sheetData sheetId="5017" refreshError="1"/>
      <sheetData sheetId="5018"/>
      <sheetData sheetId="5019"/>
      <sheetData sheetId="5020"/>
      <sheetData sheetId="5021"/>
      <sheetData sheetId="5022"/>
      <sheetData sheetId="5023"/>
      <sheetData sheetId="5024"/>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sheetData sheetId="5056"/>
      <sheetData sheetId="5057"/>
      <sheetData sheetId="5058"/>
      <sheetData sheetId="5059" refreshError="1"/>
      <sheetData sheetId="5060" refreshError="1"/>
      <sheetData sheetId="5061" refreshError="1"/>
      <sheetData sheetId="5062" refreshError="1"/>
      <sheetData sheetId="5063"/>
      <sheetData sheetId="5064"/>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sheetData sheetId="5250"/>
      <sheetData sheetId="525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sheetData sheetId="5396" refreshError="1"/>
      <sheetData sheetId="5397" refreshError="1"/>
      <sheetData sheetId="5398"/>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sheetData sheetId="5843"/>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sheetData sheetId="5955"/>
      <sheetData sheetId="5956"/>
      <sheetData sheetId="5957"/>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sheetData sheetId="6863"/>
      <sheetData sheetId="6864"/>
      <sheetData sheetId="6865" refreshError="1"/>
      <sheetData sheetId="6866" refreshError="1"/>
      <sheetData sheetId="6867" refreshError="1"/>
      <sheetData sheetId="6868"/>
      <sheetData sheetId="6869"/>
      <sheetData sheetId="6870"/>
      <sheetData sheetId="6871"/>
      <sheetData sheetId="6872" refreshError="1"/>
      <sheetData sheetId="6873" refreshError="1"/>
      <sheetData sheetId="6874" refreshError="1"/>
      <sheetData sheetId="6875" refreshError="1"/>
      <sheetData sheetId="6876"/>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sheetData sheetId="7052"/>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sheetData sheetId="7263"/>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sheetData sheetId="7430"/>
      <sheetData sheetId="7431" refreshError="1"/>
      <sheetData sheetId="7432" refreshError="1"/>
      <sheetData sheetId="7433" refreshError="1"/>
      <sheetData sheetId="7434"/>
      <sheetData sheetId="7435"/>
      <sheetData sheetId="7436"/>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sheetData sheetId="7498"/>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sheetData sheetId="7612" refreshError="1"/>
      <sheetData sheetId="7613" refreshError="1"/>
      <sheetData sheetId="7614" refreshError="1"/>
      <sheetData sheetId="7615" refreshError="1"/>
      <sheetData sheetId="7616" refreshError="1"/>
      <sheetData sheetId="7617" refreshError="1"/>
      <sheetData sheetId="7618" refreshError="1"/>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단가"/>
      <sheetName val="공내역"/>
      <sheetName val="공통"/>
      <sheetName val="공통산출"/>
      <sheetName val="난방대가"/>
      <sheetName val="자재대"/>
      <sheetName val="노임"/>
      <sheetName val="larou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I.설계조건"/>
      <sheetName val="2. DECK"/>
      <sheetName val="3. 횡분배"/>
      <sheetName val="3. 횡분배-1"/>
      <sheetName val="7.슬래브유효폭"/>
      <sheetName val="1.설계기준"/>
      <sheetName val="AB(가설공사2)"/>
      <sheetName val="AB1000"/>
      <sheetName val="AB1001"/>
      <sheetName val="날개벽(시점좌측)"/>
      <sheetName val="2002상반기노임기준"/>
      <sheetName val="DATA"/>
      <sheetName val="주경기-오배수"/>
      <sheetName val="3. 주형보 설계(3차로)"/>
      <sheetName val="4. 주형지지보"/>
      <sheetName val="3.1주형보 설계(3차로)"/>
      <sheetName val="일위대가"/>
      <sheetName val="방조제+선착장+배수갑문+부대공+1-2방조제"/>
      <sheetName val="전기일위대가"/>
      <sheetName val="I_설계조건"/>
      <sheetName val="공통가설"/>
      <sheetName val="3.하중산정4.지지력"/>
      <sheetName val="H-pile(298x299)"/>
      <sheetName val="H-pile(250x250)"/>
      <sheetName val="1.설계조건"/>
      <sheetName val="역T형"/>
      <sheetName val="Sheet2"/>
      <sheetName val="DIAPHRAGM"/>
      <sheetName val="REACTION(USE평시)"/>
      <sheetName val="REACTION(USD지진시)"/>
      <sheetName val="안정검토"/>
      <sheetName val="설계기준"/>
      <sheetName val="2__DECK"/>
      <sheetName val="3__횡분배"/>
      <sheetName val="3__횡분배-1"/>
      <sheetName val="7_슬래브유효폭"/>
      <sheetName val="1_설계기준"/>
      <sheetName val="조명시설"/>
      <sheetName val="plan&amp;section of foundation"/>
      <sheetName val="design criteria"/>
      <sheetName val="하중계산"/>
      <sheetName val="INPUT"/>
      <sheetName val="COPING"/>
      <sheetName val="7.PILE  (돌출)"/>
      <sheetName val="BOILING검토"/>
      <sheetName val="을"/>
      <sheetName val="내역서"/>
      <sheetName val="대비"/>
      <sheetName val="교각1"/>
      <sheetName val="전기"/>
      <sheetName val="3.바닥판설계"/>
      <sheetName val="주형"/>
      <sheetName val="입찰안"/>
      <sheetName val="내역서 "/>
      <sheetName val="단면가정"/>
      <sheetName val="내역"/>
      <sheetName val="hvac(제어동)"/>
      <sheetName val="Macro(전선)"/>
      <sheetName val="M1"/>
      <sheetName val="Sheet3"/>
      <sheetName val="단가비교표"/>
      <sheetName val="설계9806"/>
      <sheetName val="간지"/>
      <sheetName val="말뚝지지력산정"/>
      <sheetName val="플랜트 설치"/>
      <sheetName val="대전21토목내역서"/>
      <sheetName val="세부내역"/>
      <sheetName val="소비자가"/>
      <sheetName val="DATE"/>
      <sheetName val="총괄표"/>
      <sheetName val="신우"/>
      <sheetName val="노임"/>
      <sheetName val="쌍송교"/>
      <sheetName val="기둥(하중)"/>
      <sheetName val="Sheet17"/>
      <sheetName val="1.설계조건(NEW)"/>
      <sheetName val="건축내역"/>
      <sheetName val="2000년하반기"/>
      <sheetName val="1.우편집중내역서"/>
      <sheetName val="토공"/>
      <sheetName val="통합"/>
      <sheetName val="간선계산"/>
      <sheetName val="기둥(원형)"/>
      <sheetName val="표지"/>
      <sheetName val="인사자료총집계"/>
      <sheetName val="3. 하중계산"/>
      <sheetName val="Y-WORK"/>
      <sheetName val="중기사용료"/>
      <sheetName val="ITEM"/>
      <sheetName val="설계조건"/>
      <sheetName val="cal"/>
      <sheetName val="woo(mac)"/>
      <sheetName val="터파기및재료"/>
      <sheetName val="Sheet1"/>
      <sheetName val="참고 1"/>
      <sheetName val="REINF."/>
      <sheetName val="갑지(추정)"/>
      <sheetName val="노임이"/>
      <sheetName val="전체내역서"/>
      <sheetName val="NC"/>
      <sheetName val="crude.SLAB RE-bar"/>
      <sheetName val="CRUDE RE-bar"/>
      <sheetName val="총집계"/>
      <sheetName val="철근단면적"/>
      <sheetName val="CON포장수량"/>
      <sheetName val="CONUNIT"/>
      <sheetName val="포장공"/>
      <sheetName val="CODE"/>
      <sheetName val="예산변경사항"/>
      <sheetName val="WORK"/>
      <sheetName val="9GNG운반"/>
      <sheetName val="hvac내역서(제어동)"/>
      <sheetName val="공내역"/>
      <sheetName val="내역및총괄"/>
      <sheetName val="N賃率-職"/>
      <sheetName val="A-4"/>
      <sheetName val="ABUT수량-A1"/>
      <sheetName val="Sheet1 (2)"/>
      <sheetName val="상-교대(A1-A2)"/>
      <sheetName val="1.2.1 마루높이결정"/>
      <sheetName val="횡배수관"/>
      <sheetName val="현장지지물물량"/>
      <sheetName val="조경"/>
      <sheetName val="단가산출2"/>
      <sheetName val="현장관리비내역서"/>
      <sheetName val="투찰"/>
      <sheetName val="SRC CLOUMN 설계"/>
      <sheetName val="코드"/>
      <sheetName val="1공구산출내역서"/>
      <sheetName val="Sheet5"/>
      <sheetName val="예적금"/>
      <sheetName val="Total"/>
      <sheetName val="분석"/>
      <sheetName val="3.공통공사대비"/>
      <sheetName val="EKOG10건축"/>
      <sheetName val="교각계산"/>
      <sheetName val="표지 (2)"/>
      <sheetName val="하도금액분계"/>
      <sheetName val="토공(우물통,기타) "/>
      <sheetName val="사급자재"/>
      <sheetName val="JUCK"/>
      <sheetName val="우편번호"/>
      <sheetName val="SLAB&quot;1&quot;"/>
      <sheetName val="원형맨홀수량"/>
      <sheetName val="조작대(1연)"/>
      <sheetName val="연결관암거"/>
      <sheetName val="집수정(600-700)"/>
      <sheetName val="dt0301"/>
      <sheetName val="dtt0301"/>
      <sheetName val="토사(PE)"/>
      <sheetName val="7.지반반력계수(지진시)"/>
      <sheetName val="11.자재단가"/>
      <sheetName val="wall"/>
      <sheetName val="2.3지지력"/>
      <sheetName val="기초자료"/>
      <sheetName val="6.단면검토"/>
      <sheetName val="BOX규격및 설계조건입력"/>
      <sheetName val="나.설계조건"/>
      <sheetName val="안정계산"/>
      <sheetName val="기계시공"/>
      <sheetName val="8.PILE  (돌출)"/>
      <sheetName val="guard(mac)"/>
      <sheetName val="일위"/>
      <sheetName val="BK-6-O-1"/>
      <sheetName val="갱문및옹벽집계"/>
      <sheetName val="6-2차"/>
    </sheetNames>
    <sheetDataSet>
      <sheetData sheetId="0"/>
      <sheetData sheetId="1" refreshError="1"/>
      <sheetData sheetId="2"/>
      <sheetData sheetId="3"/>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간지&amp;목차"/>
      <sheetName val="1.단면"/>
      <sheetName val="2.설계기준"/>
      <sheetName val="3.1주형보 설계(3.5차로)"/>
      <sheetName val="3.2주형지지보"/>
      <sheetName val="3.3중앙말뚝(3.5차로)"/>
      <sheetName val="4.1공동구보호공(하수박스)"/>
      <sheetName val="4.2상수도관보호공"/>
      <sheetName val="4.3지장물지지내측Pile"/>
      <sheetName val="4.4지장물지지외측Pile"/>
      <sheetName val="5.1측면말뚝"/>
      <sheetName val="5.2버팀보"/>
      <sheetName val="5.3띠장(300)"/>
      <sheetName val="5.3띠장(440)"/>
      <sheetName val="5.3띠장(250)"/>
      <sheetName val="5.4어스앵커"/>
      <sheetName val="5.5흙막이(토류벽)"/>
      <sheetName val="5.6선행하중"/>
      <sheetName val="5.7JACK용량"/>
      <sheetName val="5.7선행하중요약"/>
      <sheetName val="6.결과값정리"/>
      <sheetName val="7.1 IN-DATA"/>
      <sheetName val="7.2 OUT-DATA"/>
      <sheetName val="x주형보 설계(3차로)"/>
      <sheetName val="x주형보 설계(4.5차로)"/>
      <sheetName val="x(4차로)"/>
      <sheetName val="x(4.5차로)"/>
      <sheetName val="x중앙말뚝(3차로)"/>
      <sheetName val="x중앙말뚝(4.5차로)"/>
      <sheetName val="x흙막이(CIP)"/>
      <sheetName val="x락볼트"/>
      <sheetName val="x공동구보호공(하수박스없을시)"/>
      <sheetName val="I.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통"/>
      <sheetName val="공내역"/>
      <sheetName val="중기"/>
      <sheetName val="산출"/>
      <sheetName val="일위"/>
      <sheetName val="일내역"/>
      <sheetName val="일위2"/>
      <sheetName val="산출2"/>
      <sheetName val="자운"/>
      <sheetName val="운내역"/>
      <sheetName val="자운2"/>
      <sheetName val="자운3"/>
      <sheetName val="산출3"/>
      <sheetName val="중손"/>
      <sheetName val="중손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안정검토"/>
      <sheetName val="REACTION(USE평시)"/>
      <sheetName val="REACTION(USE지진시)"/>
      <sheetName val="REACTION(USD평시))"/>
      <sheetName val="REACTION(USD지진시)"/>
      <sheetName val="전체반력(축력)"/>
      <sheetName val="기초검토"/>
      <sheetName val="응력검토"/>
      <sheetName val="전체반력(모멘트)"/>
      <sheetName val="기초검토 (2)"/>
      <sheetName val="응력검토 (2)"/>
      <sheetName val="x주형보 설계(3차로)"/>
      <sheetName val="3.2주형지지보"/>
      <sheetName val="I.설계조건"/>
      <sheetName val="DIAPHRAGM"/>
      <sheetName val="1.설계기준"/>
      <sheetName val="주형지지보"/>
      <sheetName val="철근단면적"/>
      <sheetName val="하중계산"/>
      <sheetName val="단면가정"/>
      <sheetName val="1.설계조건"/>
      <sheetName val="역T형"/>
      <sheetName val="tggwan(mac)"/>
      <sheetName val="6.교좌면보강"/>
      <sheetName val="ABUT수량-A1"/>
      <sheetName val="내역서"/>
      <sheetName val="STEEL BOX 단면설계(SEC.8)"/>
      <sheetName val="말뚝기초"/>
      <sheetName val="주형"/>
      <sheetName val="정부노임단가"/>
      <sheetName val="배력철근"/>
      <sheetName val="내진해석"/>
      <sheetName val="가설건물"/>
      <sheetName val="터파기및재료"/>
      <sheetName val="갑지(추정)"/>
      <sheetName val="말뚝지지력산정"/>
      <sheetName val="Sheet1"/>
      <sheetName val="대림경상68억"/>
      <sheetName val="일위대가"/>
      <sheetName val="내역"/>
      <sheetName val="교각1"/>
      <sheetName val="1~9 하중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박기사-옹벽"/>
      <sheetName val="#REF"/>
      <sheetName val="데리네이타현황"/>
      <sheetName val="REACTION(USE평시)"/>
      <sheetName val="REACTION(USD지진시)"/>
      <sheetName val="단위집계표"/>
      <sheetName val="말뚝지지력산정"/>
      <sheetName val="H-pile(298x299)"/>
      <sheetName val="H-pile(250x250)"/>
      <sheetName val="본장"/>
      <sheetName val="TYPE-A"/>
      <sheetName val="I.설계조건"/>
      <sheetName val="COP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하도급사항"/>
      <sheetName val="BID"/>
      <sheetName val="BID (2)"/>
      <sheetName val="하도급철근콘크리트"/>
      <sheetName val="도급대하도급대비표(철콘)"/>
      <sheetName val="견적서(철콘)"/>
      <sheetName val="하도급토공"/>
      <sheetName val="견적서(토공)"/>
      <sheetName val="도급대하도급대비표(토목)"/>
      <sheetName val="VXXXXX"/>
      <sheetName val="총설계내역2차"/>
      <sheetName val="2차기성내역서"/>
      <sheetName val="Sheet2"/>
      <sheetName val="Sheet3"/>
      <sheetName val="COPING"/>
    </sheetNames>
    <sheetDataSet>
      <sheetData sheetId="0"/>
      <sheetData sheetId="1">
        <row r="2">
          <cell r="E2" t="str">
            <v>단      가</v>
          </cell>
          <cell r="F2" t="str">
            <v>금     액</v>
          </cell>
        </row>
        <row r="3">
          <cell r="A3" t="str">
            <v>가.</v>
          </cell>
          <cell r="B3" t="str">
            <v>순공사비</v>
          </cell>
          <cell r="F3">
            <v>10107427018</v>
          </cell>
        </row>
        <row r="4">
          <cell r="A4" t="str">
            <v>1.</v>
          </cell>
          <cell r="B4" t="str">
            <v>WR-LINE</v>
          </cell>
          <cell r="F4">
            <v>6192942582</v>
          </cell>
        </row>
        <row r="5">
          <cell r="A5" t="str">
            <v>1.1</v>
          </cell>
          <cell r="B5" t="str">
            <v>토공</v>
          </cell>
          <cell r="F5">
            <v>1155619368</v>
          </cell>
        </row>
        <row r="6">
          <cell r="B6" t="str">
            <v>터파기:토사(2)</v>
          </cell>
          <cell r="C6" t="str">
            <v>(기계)</v>
          </cell>
          <cell r="D6" t="str">
            <v>㎥</v>
          </cell>
          <cell r="E6">
            <v>561</v>
          </cell>
          <cell r="F6">
            <v>3684648</v>
          </cell>
        </row>
        <row r="7">
          <cell r="B7" t="str">
            <v>터파기:토사(1)</v>
          </cell>
          <cell r="C7" t="str">
            <v>(기계)</v>
          </cell>
          <cell r="D7" t="str">
            <v>㎥</v>
          </cell>
          <cell r="E7">
            <v>636</v>
          </cell>
          <cell r="F7">
            <v>1186140</v>
          </cell>
        </row>
        <row r="8">
          <cell r="B8" t="str">
            <v>터파기:토사</v>
          </cell>
          <cell r="C8" t="str">
            <v>(기계,h=6m이상)</v>
          </cell>
          <cell r="D8" t="str">
            <v>㎥</v>
          </cell>
          <cell r="E8">
            <v>24136</v>
          </cell>
          <cell r="F8">
            <v>34538616</v>
          </cell>
        </row>
        <row r="9">
          <cell r="B9" t="str">
            <v>터파기:풍화암(1)</v>
          </cell>
          <cell r="C9" t="str">
            <v>(기계)</v>
          </cell>
          <cell r="D9" t="str">
            <v>㎥</v>
          </cell>
          <cell r="E9">
            <v>912</v>
          </cell>
          <cell r="F9">
            <v>252624</v>
          </cell>
        </row>
        <row r="10">
          <cell r="B10" t="str">
            <v>터파기:연암(1)</v>
          </cell>
          <cell r="C10" t="str">
            <v>(기계)</v>
          </cell>
          <cell r="D10" t="str">
            <v>㎥</v>
          </cell>
          <cell r="E10">
            <v>19498</v>
          </cell>
          <cell r="F10">
            <v>3314660</v>
          </cell>
        </row>
        <row r="11">
          <cell r="B11" t="str">
            <v>줄파기</v>
          </cell>
          <cell r="C11" t="str">
            <v>(인력)</v>
          </cell>
          <cell r="D11" t="str">
            <v>㎥</v>
          </cell>
          <cell r="E11">
            <v>21409</v>
          </cell>
          <cell r="F11">
            <v>176196070</v>
          </cell>
        </row>
        <row r="12">
          <cell r="B12" t="str">
            <v>터파기:토사(2)</v>
          </cell>
          <cell r="C12" t="str">
            <v>(기계+인력)</v>
          </cell>
          <cell r="D12" t="str">
            <v>㎥</v>
          </cell>
          <cell r="E12">
            <v>6379</v>
          </cell>
          <cell r="F12">
            <v>82608050</v>
          </cell>
        </row>
        <row r="13">
          <cell r="B13" t="str">
            <v>터파기:토사(1)</v>
          </cell>
          <cell r="C13" t="str">
            <v>(기계+인력)</v>
          </cell>
          <cell r="D13" t="str">
            <v>㎥</v>
          </cell>
          <cell r="E13">
            <v>9409</v>
          </cell>
          <cell r="F13">
            <v>219079156</v>
          </cell>
        </row>
        <row r="14">
          <cell r="B14" t="str">
            <v>유용성토:토사</v>
          </cell>
          <cell r="C14" t="str">
            <v>(L=2.0km)</v>
          </cell>
          <cell r="D14" t="str">
            <v>㎥</v>
          </cell>
          <cell r="E14">
            <v>1791</v>
          </cell>
          <cell r="F14">
            <v>1642347</v>
          </cell>
        </row>
        <row r="15">
          <cell r="B15" t="str">
            <v>되메우기:토사(2)</v>
          </cell>
          <cell r="C15" t="str">
            <v>(기계)</v>
          </cell>
          <cell r="D15" t="str">
            <v>㎥</v>
          </cell>
          <cell r="E15">
            <v>1099</v>
          </cell>
          <cell r="F15">
            <v>13814430</v>
          </cell>
        </row>
        <row r="16">
          <cell r="B16" t="str">
            <v>되메우기:토사(1)</v>
          </cell>
          <cell r="C16" t="str">
            <v>(기계)</v>
          </cell>
          <cell r="D16" t="str">
            <v>㎥</v>
          </cell>
          <cell r="E16">
            <v>1383</v>
          </cell>
          <cell r="F16">
            <v>8365767</v>
          </cell>
        </row>
        <row r="17">
          <cell r="B17" t="str">
            <v>사토:토사(2)</v>
          </cell>
          <cell r="C17" t="str">
            <v>(L=9.1Km)</v>
          </cell>
          <cell r="D17" t="str">
            <v>㎥</v>
          </cell>
          <cell r="E17">
            <v>5926</v>
          </cell>
          <cell r="F17">
            <v>60942984</v>
          </cell>
        </row>
        <row r="18">
          <cell r="B18" t="str">
            <v>사토:토사(1)</v>
          </cell>
          <cell r="C18" t="str">
            <v>(L=9.1Km)</v>
          </cell>
          <cell r="D18" t="str">
            <v>㎥</v>
          </cell>
          <cell r="E18">
            <v>7150</v>
          </cell>
          <cell r="F18">
            <v>197468700</v>
          </cell>
        </row>
        <row r="19">
          <cell r="B19" t="str">
            <v>사토:토사(3)</v>
          </cell>
          <cell r="C19" t="str">
            <v>(L=9.1Km)</v>
          </cell>
          <cell r="D19" t="str">
            <v>㎥</v>
          </cell>
          <cell r="E19">
            <v>3591</v>
          </cell>
          <cell r="F19">
            <v>5138721</v>
          </cell>
        </row>
        <row r="20">
          <cell r="B20" t="str">
            <v>사토:풍화암(1)</v>
          </cell>
          <cell r="C20" t="str">
            <v>(L=9.1Km)</v>
          </cell>
          <cell r="D20" t="str">
            <v>㎥</v>
          </cell>
          <cell r="E20">
            <v>9168</v>
          </cell>
          <cell r="F20">
            <v>2539536</v>
          </cell>
        </row>
        <row r="21">
          <cell r="B21" t="str">
            <v>사토:연암(1)</v>
          </cell>
          <cell r="C21" t="str">
            <v>(L=9.1Km)</v>
          </cell>
          <cell r="D21" t="str">
            <v>㎥</v>
          </cell>
          <cell r="E21">
            <v>12475</v>
          </cell>
          <cell r="F21">
            <v>2120750</v>
          </cell>
        </row>
        <row r="22">
          <cell r="B22" t="str">
            <v>되메우기:모래(2)</v>
          </cell>
          <cell r="C22" t="str">
            <v>(기계)</v>
          </cell>
          <cell r="D22" t="str">
            <v>㎥</v>
          </cell>
          <cell r="E22">
            <v>5814</v>
          </cell>
          <cell r="F22">
            <v>37616580</v>
          </cell>
        </row>
        <row r="23">
          <cell r="B23" t="str">
            <v>되메우기:모래(1)</v>
          </cell>
          <cell r="C23" t="str">
            <v>(기계)</v>
          </cell>
          <cell r="D23" t="str">
            <v>㎥</v>
          </cell>
          <cell r="E23">
            <v>5814</v>
          </cell>
          <cell r="F23">
            <v>86803020</v>
          </cell>
        </row>
        <row r="24">
          <cell r="B24" t="str">
            <v>관부사부설및다짐(2)</v>
          </cell>
          <cell r="C24" t="str">
            <v>(기계)</v>
          </cell>
          <cell r="D24" t="str">
            <v>㎥</v>
          </cell>
          <cell r="E24">
            <v>2077</v>
          </cell>
          <cell r="F24">
            <v>3314892</v>
          </cell>
        </row>
        <row r="25">
          <cell r="B25" t="str">
            <v>관부사부설및다짐(1)</v>
          </cell>
          <cell r="C25" t="str">
            <v>(기계)</v>
          </cell>
          <cell r="D25" t="str">
            <v>㎥</v>
          </cell>
          <cell r="E25">
            <v>2077</v>
          </cell>
          <cell r="F25">
            <v>11369498</v>
          </cell>
        </row>
        <row r="26">
          <cell r="B26" t="str">
            <v>ASP포장깨기(2)</v>
          </cell>
          <cell r="C26" t="str">
            <v>(기계)</v>
          </cell>
          <cell r="D26" t="str">
            <v>㎥</v>
          </cell>
          <cell r="E26">
            <v>23094</v>
          </cell>
          <cell r="F26">
            <v>8082900</v>
          </cell>
        </row>
        <row r="27">
          <cell r="B27" t="str">
            <v>ASP포장깨기(1)</v>
          </cell>
          <cell r="C27" t="str">
            <v>(기계)</v>
          </cell>
          <cell r="D27" t="str">
            <v>㎥</v>
          </cell>
          <cell r="E27">
            <v>25660</v>
          </cell>
          <cell r="F27">
            <v>97584980</v>
          </cell>
        </row>
        <row r="28">
          <cell r="B28" t="str">
            <v>CON'C포장깨기(2)</v>
          </cell>
          <cell r="C28" t="str">
            <v>(기계)</v>
          </cell>
          <cell r="D28" t="str">
            <v>㎥</v>
          </cell>
          <cell r="E28">
            <v>58246</v>
          </cell>
          <cell r="F28">
            <v>13687810</v>
          </cell>
        </row>
        <row r="29">
          <cell r="B29" t="str">
            <v>CON'C포장깨기(1)</v>
          </cell>
          <cell r="C29" t="str">
            <v>(기계)</v>
          </cell>
          <cell r="D29" t="str">
            <v>㎥</v>
          </cell>
          <cell r="E29">
            <v>61379</v>
          </cell>
          <cell r="F29">
            <v>38054980</v>
          </cell>
        </row>
        <row r="30">
          <cell r="B30" t="str">
            <v>보도블럭파취(1)</v>
          </cell>
          <cell r="C30" t="str">
            <v>(잔재처리)</v>
          </cell>
          <cell r="D30" t="str">
            <v>㎥</v>
          </cell>
          <cell r="E30">
            <v>41551</v>
          </cell>
          <cell r="F30">
            <v>20526194</v>
          </cell>
        </row>
        <row r="31">
          <cell r="B31" t="str">
            <v>소형고압블럭파취(1)</v>
          </cell>
          <cell r="C31" t="str">
            <v>(잔재처리)</v>
          </cell>
          <cell r="D31" t="str">
            <v>㎥</v>
          </cell>
          <cell r="E31">
            <v>41551</v>
          </cell>
          <cell r="F31">
            <v>207755</v>
          </cell>
        </row>
        <row r="32">
          <cell r="B32" t="str">
            <v>아스팔트포장절단</v>
          </cell>
          <cell r="D32" t="str">
            <v>M</v>
          </cell>
          <cell r="E32">
            <v>2070</v>
          </cell>
          <cell r="F32">
            <v>22668570</v>
          </cell>
        </row>
        <row r="33">
          <cell r="B33" t="str">
            <v>콘크리트포장절단</v>
          </cell>
          <cell r="D33" t="str">
            <v>M</v>
          </cell>
          <cell r="E33">
            <v>2070</v>
          </cell>
          <cell r="F33">
            <v>2808990</v>
          </cell>
        </row>
        <row r="34">
          <cell r="A34" t="str">
            <v>합계</v>
          </cell>
          <cell r="F34">
            <v>1155619368</v>
          </cell>
        </row>
        <row r="35">
          <cell r="A35" t="str">
            <v>1.2</v>
          </cell>
          <cell r="B35" t="str">
            <v>구조물공</v>
          </cell>
          <cell r="F35">
            <v>354375115</v>
          </cell>
        </row>
        <row r="36">
          <cell r="B36" t="str">
            <v>원형맨홀(WR-LINE)</v>
          </cell>
          <cell r="C36" t="str">
            <v>(1호 H=2m미만)</v>
          </cell>
          <cell r="D36" t="str">
            <v>개소</v>
          </cell>
          <cell r="E36">
            <v>385860</v>
          </cell>
          <cell r="F36">
            <v>18521280</v>
          </cell>
        </row>
        <row r="37">
          <cell r="B37" t="str">
            <v>원형맨홀(WR-LINE)</v>
          </cell>
          <cell r="C37" t="str">
            <v>(1호 H=2m이상)</v>
          </cell>
          <cell r="D37" t="str">
            <v>개소</v>
          </cell>
          <cell r="E37">
            <v>541880</v>
          </cell>
          <cell r="F37">
            <v>53104240</v>
          </cell>
        </row>
        <row r="38">
          <cell r="B38" t="str">
            <v>원형맨홀(WR-LINE)</v>
          </cell>
          <cell r="C38" t="str">
            <v>(2호 H=2m이상)</v>
          </cell>
          <cell r="D38" t="str">
            <v>개소</v>
          </cell>
          <cell r="E38">
            <v>549075</v>
          </cell>
          <cell r="F38">
            <v>10432425</v>
          </cell>
        </row>
        <row r="39">
          <cell r="B39" t="str">
            <v>원형맨홀(WR-LINE)</v>
          </cell>
          <cell r="C39" t="str">
            <v>(3호 H=2m이상)</v>
          </cell>
          <cell r="D39" t="str">
            <v>개소</v>
          </cell>
          <cell r="E39">
            <v>1704326</v>
          </cell>
          <cell r="F39">
            <v>17043260</v>
          </cell>
        </row>
        <row r="40">
          <cell r="B40" t="str">
            <v>PC관기초</v>
          </cell>
          <cell r="C40" t="str">
            <v>(D=700mm)</v>
          </cell>
          <cell r="D40" t="str">
            <v>M</v>
          </cell>
          <cell r="E40">
            <v>38389</v>
          </cell>
          <cell r="F40">
            <v>6526130</v>
          </cell>
        </row>
        <row r="41">
          <cell r="B41" t="str">
            <v>PC관기초</v>
          </cell>
          <cell r="C41" t="str">
            <v>(D=900mm)</v>
          </cell>
          <cell r="D41" t="str">
            <v>M</v>
          </cell>
          <cell r="E41">
            <v>54841</v>
          </cell>
          <cell r="F41">
            <v>44311528</v>
          </cell>
        </row>
        <row r="42">
          <cell r="B42" t="str">
            <v>PC관기초</v>
          </cell>
          <cell r="C42" t="str">
            <v>(D=1000mm)</v>
          </cell>
          <cell r="D42" t="str">
            <v>M</v>
          </cell>
          <cell r="E42">
            <v>65809</v>
          </cell>
          <cell r="F42">
            <v>38432456</v>
          </cell>
        </row>
        <row r="43">
          <cell r="B43" t="str">
            <v>PC관받침</v>
          </cell>
          <cell r="C43" t="str">
            <v>(D=700mm)</v>
          </cell>
          <cell r="D43" t="str">
            <v>개소</v>
          </cell>
          <cell r="E43">
            <v>47931</v>
          </cell>
          <cell r="F43">
            <v>4169997</v>
          </cell>
        </row>
        <row r="44">
          <cell r="B44" t="str">
            <v>PC관받침</v>
          </cell>
          <cell r="C44" t="str">
            <v>(D=900mm)</v>
          </cell>
          <cell r="D44" t="str">
            <v>개소</v>
          </cell>
          <cell r="E44">
            <v>51807</v>
          </cell>
          <cell r="F44">
            <v>20981835</v>
          </cell>
        </row>
        <row r="45">
          <cell r="B45" t="str">
            <v>PC관받침</v>
          </cell>
          <cell r="C45" t="str">
            <v>(D=1000mm)</v>
          </cell>
          <cell r="D45" t="str">
            <v>개소</v>
          </cell>
          <cell r="E45">
            <v>53599</v>
          </cell>
          <cell r="F45">
            <v>15704507</v>
          </cell>
        </row>
        <row r="46">
          <cell r="B46" t="str">
            <v>우수받이</v>
          </cell>
          <cell r="D46" t="str">
            <v>개소</v>
          </cell>
          <cell r="E46">
            <v>134253</v>
          </cell>
          <cell r="F46">
            <v>4027590</v>
          </cell>
        </row>
        <row r="47">
          <cell r="B47" t="str">
            <v>L형측구(화강석)</v>
          </cell>
          <cell r="C47" t="str">
            <v>(180x200x1000)</v>
          </cell>
          <cell r="D47" t="str">
            <v>M</v>
          </cell>
          <cell r="E47">
            <v>59848</v>
          </cell>
          <cell r="F47">
            <v>71398664</v>
          </cell>
        </row>
        <row r="48">
          <cell r="B48" t="str">
            <v>L형측구</v>
          </cell>
          <cell r="C48" t="str">
            <v>(180x210x300x1000)</v>
          </cell>
          <cell r="D48" t="str">
            <v>M</v>
          </cell>
          <cell r="E48">
            <v>21349</v>
          </cell>
          <cell r="F48">
            <v>7664291</v>
          </cell>
        </row>
        <row r="49">
          <cell r="B49" t="str">
            <v>도로경계블럭설치</v>
          </cell>
          <cell r="C49" t="str">
            <v>(150x150x1000)</v>
          </cell>
          <cell r="D49" t="str">
            <v>M</v>
          </cell>
          <cell r="E49">
            <v>9928</v>
          </cell>
          <cell r="F49">
            <v>10642816</v>
          </cell>
        </row>
        <row r="50">
          <cell r="B50" t="str">
            <v>부관맨홀</v>
          </cell>
          <cell r="C50" t="str">
            <v>(D=200mm)</v>
          </cell>
          <cell r="D50" t="str">
            <v>개소</v>
          </cell>
          <cell r="E50">
            <v>46282</v>
          </cell>
          <cell r="F50">
            <v>833076</v>
          </cell>
        </row>
        <row r="51">
          <cell r="B51" t="str">
            <v>부관맨홀</v>
          </cell>
          <cell r="C51" t="str">
            <v>(D=250mm)</v>
          </cell>
          <cell r="D51" t="str">
            <v>개소</v>
          </cell>
          <cell r="E51">
            <v>46282</v>
          </cell>
          <cell r="F51">
            <v>185128</v>
          </cell>
        </row>
        <row r="52">
          <cell r="B52" t="str">
            <v>관보호공(WR-LINE)</v>
          </cell>
          <cell r="C52" t="str">
            <v>(D=300mm,L=1.98M)</v>
          </cell>
          <cell r="D52" t="str">
            <v>개소</v>
          </cell>
          <cell r="E52">
            <v>41264</v>
          </cell>
          <cell r="F52">
            <v>577696</v>
          </cell>
        </row>
        <row r="53">
          <cell r="B53" t="str">
            <v>관보호공(WR-LINE)</v>
          </cell>
          <cell r="C53" t="str">
            <v>(D=350mm,L=1.35M)</v>
          </cell>
          <cell r="D53" t="str">
            <v>개소</v>
          </cell>
          <cell r="E53">
            <v>57769</v>
          </cell>
          <cell r="F53">
            <v>173307</v>
          </cell>
        </row>
        <row r="54">
          <cell r="B54" t="str">
            <v>관보호공(WR-LINE)</v>
          </cell>
          <cell r="C54" t="str">
            <v>(D=450mm,L=2.18M)</v>
          </cell>
          <cell r="D54" t="str">
            <v>개소</v>
          </cell>
          <cell r="E54">
            <v>74275</v>
          </cell>
          <cell r="F54">
            <v>74275</v>
          </cell>
        </row>
        <row r="55">
          <cell r="B55" t="str">
            <v>관보호공(WR-LINE)</v>
          </cell>
          <cell r="C55" t="str">
            <v>(D=700mm,L=4.10M)</v>
          </cell>
          <cell r="D55" t="str">
            <v>개소</v>
          </cell>
          <cell r="E55">
            <v>94907</v>
          </cell>
          <cell r="F55">
            <v>94907</v>
          </cell>
        </row>
        <row r="56">
          <cell r="B56" t="str">
            <v>역사이펀실</v>
          </cell>
          <cell r="D56" t="str">
            <v>개소</v>
          </cell>
          <cell r="E56">
            <v>27613400</v>
          </cell>
          <cell r="F56">
            <v>27613400</v>
          </cell>
        </row>
        <row r="57">
          <cell r="B57" t="str">
            <v>긴급차단맨홀</v>
          </cell>
          <cell r="D57" t="str">
            <v>개소</v>
          </cell>
          <cell r="E57">
            <v>54831</v>
          </cell>
          <cell r="F57">
            <v>54831</v>
          </cell>
        </row>
        <row r="58">
          <cell r="B58" t="str">
            <v>U형측구설치</v>
          </cell>
          <cell r="C58" t="str">
            <v>(1.0x1.0)</v>
          </cell>
          <cell r="D58" t="str">
            <v>M</v>
          </cell>
          <cell r="E58">
            <v>54831</v>
          </cell>
          <cell r="F58">
            <v>657972</v>
          </cell>
        </row>
        <row r="59">
          <cell r="B59" t="str">
            <v>면벽설치</v>
          </cell>
          <cell r="C59" t="str">
            <v>(D=1000M/M)</v>
          </cell>
          <cell r="D59" t="str">
            <v>개소</v>
          </cell>
          <cell r="E59">
            <v>41264</v>
          </cell>
          <cell r="F59">
            <v>41264</v>
          </cell>
        </row>
        <row r="60">
          <cell r="B60" t="str">
            <v>오수받이(깨기복구)</v>
          </cell>
          <cell r="C60" t="str">
            <v>(2호 WR-LINE)</v>
          </cell>
          <cell r="D60" t="str">
            <v>개소</v>
          </cell>
          <cell r="E60">
            <v>138530</v>
          </cell>
          <cell r="F60">
            <v>1108240</v>
          </cell>
        </row>
        <row r="61">
          <cell r="A61" t="str">
            <v>합계</v>
          </cell>
          <cell r="F61">
            <v>354375115</v>
          </cell>
        </row>
        <row r="62">
          <cell r="A62" t="str">
            <v>1.3</v>
          </cell>
          <cell r="B62" t="str">
            <v>배관공</v>
          </cell>
          <cell r="F62">
            <v>121587499</v>
          </cell>
        </row>
        <row r="63">
          <cell r="B63" t="str">
            <v>이중벽P.E관접합</v>
          </cell>
          <cell r="C63" t="str">
            <v>(D=200mm이형관,직관)</v>
          </cell>
          <cell r="D63" t="str">
            <v>개소</v>
          </cell>
          <cell r="E63">
            <v>28678</v>
          </cell>
          <cell r="F63">
            <v>630916</v>
          </cell>
        </row>
        <row r="64">
          <cell r="B64" t="str">
            <v>이중벽P.E관접합</v>
          </cell>
          <cell r="C64" t="str">
            <v>(D=250mm이형관,직관)</v>
          </cell>
          <cell r="D64" t="str">
            <v>개소</v>
          </cell>
          <cell r="E64">
            <v>31710</v>
          </cell>
          <cell r="F64">
            <v>126840</v>
          </cell>
        </row>
        <row r="65">
          <cell r="B65" t="str">
            <v>이중벽P.E관접합</v>
          </cell>
          <cell r="C65" t="str">
            <v>(D=300mm이형관,직관)</v>
          </cell>
          <cell r="D65" t="str">
            <v>개소</v>
          </cell>
          <cell r="E65">
            <v>33733</v>
          </cell>
          <cell r="F65">
            <v>37949625</v>
          </cell>
        </row>
        <row r="66">
          <cell r="B66" t="str">
            <v>이중벽P.E관접합</v>
          </cell>
          <cell r="C66" t="str">
            <v>(D=350mm이형관,직관)</v>
          </cell>
          <cell r="D66" t="str">
            <v>개소</v>
          </cell>
          <cell r="E66">
            <v>35555</v>
          </cell>
          <cell r="F66">
            <v>3519945</v>
          </cell>
        </row>
        <row r="67">
          <cell r="B67" t="str">
            <v>수지파형강관접합부설</v>
          </cell>
          <cell r="C67" t="str">
            <v>(D=400mm)</v>
          </cell>
          <cell r="D67" t="str">
            <v>개소</v>
          </cell>
          <cell r="E67">
            <v>98360</v>
          </cell>
          <cell r="F67">
            <v>2163920</v>
          </cell>
        </row>
        <row r="68">
          <cell r="B68" t="str">
            <v>수지파형강관접합부설</v>
          </cell>
          <cell r="C68" t="str">
            <v>(D=450mm)</v>
          </cell>
          <cell r="D68" t="str">
            <v>개소</v>
          </cell>
          <cell r="E68">
            <v>105688</v>
          </cell>
          <cell r="F68">
            <v>4967336</v>
          </cell>
        </row>
        <row r="69">
          <cell r="B69" t="str">
            <v>PVC PIPE 부설</v>
          </cell>
          <cell r="C69" t="str">
            <v>(Φ30M/M)</v>
          </cell>
          <cell r="D69" t="str">
            <v>M</v>
          </cell>
          <cell r="E69">
            <v>1586</v>
          </cell>
          <cell r="F69">
            <v>134810</v>
          </cell>
        </row>
        <row r="70">
          <cell r="B70" t="str">
            <v>PVC PIPE 부설</v>
          </cell>
          <cell r="C70" t="str">
            <v>(Φ50M/M)</v>
          </cell>
          <cell r="D70" t="str">
            <v>M</v>
          </cell>
          <cell r="E70">
            <v>1835</v>
          </cell>
          <cell r="F70">
            <v>152305</v>
          </cell>
        </row>
        <row r="71">
          <cell r="B71" t="str">
            <v>PVC PIPE 부설</v>
          </cell>
          <cell r="C71" t="str">
            <v>(Φ65M/M)</v>
          </cell>
          <cell r="D71" t="str">
            <v>M</v>
          </cell>
          <cell r="E71">
            <v>2132</v>
          </cell>
          <cell r="F71">
            <v>4264</v>
          </cell>
        </row>
        <row r="72">
          <cell r="B72" t="str">
            <v>PC관접합및부설</v>
          </cell>
          <cell r="C72" t="str">
            <v>(φ700x4.0M)</v>
          </cell>
          <cell r="D72" t="str">
            <v>본</v>
          </cell>
          <cell r="E72">
            <v>95921</v>
          </cell>
          <cell r="F72">
            <v>4316445</v>
          </cell>
        </row>
        <row r="73">
          <cell r="B73" t="str">
            <v>PC관접합및부설</v>
          </cell>
          <cell r="C73" t="str">
            <v>(φ900x4.0M)</v>
          </cell>
          <cell r="D73" t="str">
            <v>본</v>
          </cell>
          <cell r="E73">
            <v>138530</v>
          </cell>
          <cell r="F73">
            <v>28260120</v>
          </cell>
        </row>
        <row r="74">
          <cell r="B74" t="str">
            <v>PC관접합및부설</v>
          </cell>
          <cell r="C74" t="str">
            <v>(φ1000x4.0M)</v>
          </cell>
          <cell r="D74" t="str">
            <v>본</v>
          </cell>
          <cell r="E74">
            <v>160360</v>
          </cell>
          <cell r="F74">
            <v>24855800</v>
          </cell>
        </row>
        <row r="75">
          <cell r="B75" t="str">
            <v>흄관접합및부설(S)</v>
          </cell>
          <cell r="C75" t="str">
            <v>(φ300x2.5M,인력)</v>
          </cell>
          <cell r="D75" t="str">
            <v>본</v>
          </cell>
          <cell r="E75">
            <v>31710</v>
          </cell>
          <cell r="F75">
            <v>1331820</v>
          </cell>
        </row>
        <row r="76">
          <cell r="B76" t="str">
            <v>흄관접합및부설(S)</v>
          </cell>
          <cell r="C76" t="str">
            <v>(φ400x2.5m,기계)</v>
          </cell>
          <cell r="D76" t="str">
            <v>본</v>
          </cell>
          <cell r="E76">
            <v>49822</v>
          </cell>
          <cell r="F76">
            <v>1245550</v>
          </cell>
        </row>
        <row r="77">
          <cell r="B77" t="str">
            <v>흄관접합및부설(S)</v>
          </cell>
          <cell r="C77" t="str">
            <v>(φ500x2.5m,기계)</v>
          </cell>
          <cell r="D77" t="str">
            <v>본</v>
          </cell>
          <cell r="E77">
            <v>60235</v>
          </cell>
          <cell r="F77">
            <v>421645</v>
          </cell>
        </row>
        <row r="78">
          <cell r="B78" t="str">
            <v>흄관접합및부설(S)</v>
          </cell>
          <cell r="C78" t="str">
            <v>(φ600x2.5m,기계)</v>
          </cell>
          <cell r="D78" t="str">
            <v>본</v>
          </cell>
          <cell r="E78">
            <v>63479</v>
          </cell>
          <cell r="F78">
            <v>126958</v>
          </cell>
        </row>
        <row r="79">
          <cell r="B79" t="str">
            <v>흄관접합및부설(S)</v>
          </cell>
          <cell r="C79" t="str">
            <v>(φ700x2.5m,기계)</v>
          </cell>
          <cell r="D79" t="str">
            <v>본</v>
          </cell>
          <cell r="E79">
            <v>70010</v>
          </cell>
          <cell r="F79">
            <v>140020</v>
          </cell>
        </row>
        <row r="80">
          <cell r="B80" t="str">
            <v>KP직관접합및부설</v>
          </cell>
          <cell r="C80" t="str">
            <v>(φ500X6.0M)</v>
          </cell>
          <cell r="D80" t="str">
            <v>본</v>
          </cell>
          <cell r="E80">
            <v>128531</v>
          </cell>
          <cell r="F80">
            <v>514124</v>
          </cell>
        </row>
        <row r="81">
          <cell r="B81" t="str">
            <v>KP직관접합및부설</v>
          </cell>
          <cell r="C81" t="str">
            <v>(φ700X6.0M)</v>
          </cell>
          <cell r="D81" t="str">
            <v>본</v>
          </cell>
          <cell r="E81">
            <v>165696</v>
          </cell>
          <cell r="F81">
            <v>1822656</v>
          </cell>
        </row>
        <row r="82">
          <cell r="B82" t="str">
            <v>KP직관접합및부설</v>
          </cell>
          <cell r="C82" t="str">
            <v>(φ900X6.0M)</v>
          </cell>
          <cell r="D82" t="str">
            <v>본</v>
          </cell>
          <cell r="E82">
            <v>205998</v>
          </cell>
          <cell r="F82">
            <v>6385938</v>
          </cell>
        </row>
        <row r="83">
          <cell r="B83" t="str">
            <v>KP직관접합및부설</v>
          </cell>
          <cell r="C83" t="str">
            <v>(φ1000X6.0M)</v>
          </cell>
          <cell r="D83" t="str">
            <v>본</v>
          </cell>
          <cell r="E83">
            <v>231996</v>
          </cell>
          <cell r="F83">
            <v>1623972</v>
          </cell>
        </row>
        <row r="84">
          <cell r="B84" t="str">
            <v>KP이형관접합및부설</v>
          </cell>
          <cell r="C84" t="str">
            <v>(φ500㎜)</v>
          </cell>
          <cell r="D84" t="str">
            <v>개소</v>
          </cell>
          <cell r="E84">
            <v>128531</v>
          </cell>
          <cell r="F84">
            <v>257062</v>
          </cell>
        </row>
        <row r="85">
          <cell r="B85" t="str">
            <v>KP이형관접합및부설</v>
          </cell>
          <cell r="C85" t="str">
            <v>(φ1000㎜)</v>
          </cell>
          <cell r="D85" t="str">
            <v>개소</v>
          </cell>
          <cell r="E85">
            <v>187867</v>
          </cell>
          <cell r="F85">
            <v>375734</v>
          </cell>
        </row>
        <row r="86">
          <cell r="B86" t="str">
            <v>플랜지관접합및부설</v>
          </cell>
          <cell r="C86" t="str">
            <v>(φ300㎜,인력)</v>
          </cell>
          <cell r="D86" t="str">
            <v>개소</v>
          </cell>
          <cell r="E86">
            <v>20751</v>
          </cell>
          <cell r="F86">
            <v>41502</v>
          </cell>
        </row>
        <row r="87">
          <cell r="B87" t="str">
            <v>플랜지관접합및부설</v>
          </cell>
          <cell r="C87" t="str">
            <v>(φ1000㎜)</v>
          </cell>
          <cell r="D87" t="str">
            <v>개소</v>
          </cell>
          <cell r="E87">
            <v>109096</v>
          </cell>
          <cell r="F87">
            <v>109096</v>
          </cell>
        </row>
        <row r="88">
          <cell r="B88" t="str">
            <v>역지변부설</v>
          </cell>
          <cell r="C88" t="str">
            <v>(φ1000㎜)</v>
          </cell>
          <cell r="D88" t="str">
            <v>개소</v>
          </cell>
          <cell r="E88">
            <v>109096</v>
          </cell>
          <cell r="F88">
            <v>109096</v>
          </cell>
        </row>
        <row r="89">
          <cell r="A89" t="str">
            <v>합계</v>
          </cell>
          <cell r="F89">
            <v>121587499</v>
          </cell>
        </row>
        <row r="90">
          <cell r="A90" t="str">
            <v>1.4</v>
          </cell>
          <cell r="B90" t="str">
            <v>포장공</v>
          </cell>
          <cell r="F90">
            <v>110530063</v>
          </cell>
        </row>
        <row r="91">
          <cell r="B91" t="str">
            <v>표층아스콘포설및다짐</v>
          </cell>
          <cell r="C91" t="str">
            <v>(T=5㎝)</v>
          </cell>
          <cell r="D91" t="str">
            <v>a</v>
          </cell>
          <cell r="E91">
            <v>59358</v>
          </cell>
          <cell r="F91">
            <v>10486184</v>
          </cell>
        </row>
        <row r="92">
          <cell r="B92" t="str">
            <v>중간층아스콘포설및다</v>
          </cell>
          <cell r="C92" t="str">
            <v>(T=6㎝)</v>
          </cell>
          <cell r="D92" t="str">
            <v>a</v>
          </cell>
          <cell r="E92">
            <v>81082</v>
          </cell>
          <cell r="F92">
            <v>12875821</v>
          </cell>
        </row>
        <row r="93">
          <cell r="B93" t="str">
            <v>기층아스콘포설및다짐</v>
          </cell>
          <cell r="C93" t="str">
            <v>(T=19cm)</v>
          </cell>
          <cell r="D93" t="str">
            <v>a</v>
          </cell>
          <cell r="E93">
            <v>136904</v>
          </cell>
          <cell r="F93">
            <v>21740355</v>
          </cell>
        </row>
        <row r="94">
          <cell r="B94" t="str">
            <v>택코팅</v>
          </cell>
          <cell r="C94" t="str">
            <v>(RSC-4)</v>
          </cell>
          <cell r="D94" t="str">
            <v>a</v>
          </cell>
          <cell r="E94">
            <v>1913</v>
          </cell>
          <cell r="F94">
            <v>890903</v>
          </cell>
        </row>
        <row r="95">
          <cell r="B95" t="str">
            <v>프라임코팅</v>
          </cell>
          <cell r="C95" t="str">
            <v>(MC-1)</v>
          </cell>
          <cell r="D95" t="str">
            <v>a</v>
          </cell>
          <cell r="E95">
            <v>3064</v>
          </cell>
          <cell r="F95">
            <v>541286</v>
          </cell>
        </row>
        <row r="96">
          <cell r="B96" t="str">
            <v>보조기층포설및다짐</v>
          </cell>
          <cell r="C96" t="str">
            <v>(T=30㎝)</v>
          </cell>
          <cell r="D96" t="str">
            <v>㎥</v>
          </cell>
          <cell r="E96">
            <v>2489</v>
          </cell>
          <cell r="F96">
            <v>8977823</v>
          </cell>
        </row>
        <row r="97">
          <cell r="B97" t="str">
            <v>콘크리트포장</v>
          </cell>
          <cell r="C97" t="str">
            <v>(T=20㎝)</v>
          </cell>
          <cell r="D97" t="str">
            <v>a</v>
          </cell>
          <cell r="E97">
            <v>608920</v>
          </cell>
          <cell r="F97">
            <v>66981</v>
          </cell>
        </row>
        <row r="98">
          <cell r="B98" t="str">
            <v>보도블럭포장</v>
          </cell>
          <cell r="C98" t="str">
            <v>(30X30X12cm 유용60%)</v>
          </cell>
          <cell r="D98" t="str">
            <v>㎡</v>
          </cell>
          <cell r="E98">
            <v>6100</v>
          </cell>
          <cell r="F98">
            <v>5471700</v>
          </cell>
        </row>
        <row r="99">
          <cell r="B99" t="str">
            <v>소형고압블럭포장</v>
          </cell>
          <cell r="C99" t="str">
            <v>(T=6cm 유용60%)</v>
          </cell>
          <cell r="D99" t="str">
            <v>㎡</v>
          </cell>
          <cell r="E99">
            <v>6293</v>
          </cell>
          <cell r="F99">
            <v>1214549</v>
          </cell>
        </row>
        <row r="100">
          <cell r="B100" t="str">
            <v>소형고압블럭포장</v>
          </cell>
          <cell r="C100" t="str">
            <v>(T=6cm)</v>
          </cell>
          <cell r="D100" t="str">
            <v>㎡</v>
          </cell>
          <cell r="E100">
            <v>6419</v>
          </cell>
          <cell r="F100">
            <v>48264461</v>
          </cell>
        </row>
        <row r="101">
          <cell r="A101" t="str">
            <v>합계</v>
          </cell>
          <cell r="F101">
            <v>110530063</v>
          </cell>
        </row>
        <row r="102">
          <cell r="A102" t="str">
            <v>1.5</v>
          </cell>
          <cell r="B102" t="str">
            <v>가시설공</v>
          </cell>
          <cell r="F102">
            <v>741713858</v>
          </cell>
        </row>
        <row r="103">
          <cell r="B103" t="str">
            <v>관로가시설(WR LINE)</v>
          </cell>
          <cell r="C103" t="str">
            <v>(D=300 H=3m미만)</v>
          </cell>
          <cell r="D103" t="str">
            <v>m</v>
          </cell>
          <cell r="E103">
            <v>49515</v>
          </cell>
          <cell r="F103">
            <v>117557027</v>
          </cell>
        </row>
        <row r="104">
          <cell r="B104" t="str">
            <v>관로가시설(WR LINE)</v>
          </cell>
          <cell r="C104" t="str">
            <v>(D=350 H=3m미만)</v>
          </cell>
          <cell r="D104" t="str">
            <v>m</v>
          </cell>
          <cell r="E104">
            <v>55705</v>
          </cell>
          <cell r="F104">
            <v>12384892</v>
          </cell>
        </row>
        <row r="105">
          <cell r="B105" t="str">
            <v>관로가시설(WR LINE)</v>
          </cell>
          <cell r="C105" t="str">
            <v>(D=450 H=3m미만)</v>
          </cell>
          <cell r="D105" t="str">
            <v>m</v>
          </cell>
          <cell r="E105">
            <v>61896</v>
          </cell>
          <cell r="F105">
            <v>3425943</v>
          </cell>
        </row>
        <row r="106">
          <cell r="B106" t="str">
            <v>관로가시설(WR LINE)</v>
          </cell>
          <cell r="C106" t="str">
            <v>(D=300 H=5m미만)</v>
          </cell>
          <cell r="D106" t="str">
            <v>m</v>
          </cell>
          <cell r="E106">
            <v>74275</v>
          </cell>
          <cell r="F106">
            <v>53495826</v>
          </cell>
        </row>
        <row r="107">
          <cell r="B107" t="str">
            <v>관로가시설(WR LINE)</v>
          </cell>
          <cell r="C107" t="str">
            <v>(D=350 H=5m미만)</v>
          </cell>
          <cell r="D107" t="str">
            <v>m</v>
          </cell>
          <cell r="E107">
            <v>86654</v>
          </cell>
          <cell r="F107">
            <v>10162781</v>
          </cell>
        </row>
        <row r="108">
          <cell r="B108" t="str">
            <v>관로가시설(WR LINE)</v>
          </cell>
          <cell r="C108" t="str">
            <v>(D=400 H=5m미만)</v>
          </cell>
          <cell r="D108" t="str">
            <v>m</v>
          </cell>
          <cell r="E108">
            <v>92844</v>
          </cell>
          <cell r="F108">
            <v>2093632</v>
          </cell>
        </row>
        <row r="109">
          <cell r="B109" t="str">
            <v>관로가시설(WR LINE)</v>
          </cell>
          <cell r="C109" t="str">
            <v>(D=450 H=5m미만)</v>
          </cell>
          <cell r="D109" t="str">
            <v>m</v>
          </cell>
          <cell r="E109">
            <v>102129</v>
          </cell>
          <cell r="F109">
            <v>19620002</v>
          </cell>
        </row>
        <row r="110">
          <cell r="B110" t="str">
            <v>관로가시설(WR LINE)</v>
          </cell>
          <cell r="C110" t="str">
            <v>(D=700 H=5m미만)</v>
          </cell>
          <cell r="D110" t="str">
            <v>m</v>
          </cell>
          <cell r="E110">
            <v>111412</v>
          </cell>
          <cell r="F110">
            <v>17540705</v>
          </cell>
        </row>
        <row r="111">
          <cell r="B111" t="str">
            <v>관로가시설(WR LINE)</v>
          </cell>
          <cell r="C111" t="str">
            <v>(D=1000 H=5m미만)</v>
          </cell>
          <cell r="D111" t="str">
            <v>m</v>
          </cell>
          <cell r="E111">
            <v>136172</v>
          </cell>
          <cell r="F111">
            <v>40414487</v>
          </cell>
        </row>
        <row r="112">
          <cell r="B112" t="str">
            <v>관로가시설(WR LINE)</v>
          </cell>
          <cell r="C112" t="str">
            <v>(D=900 H=6.5m미만)</v>
          </cell>
          <cell r="D112" t="str">
            <v>m</v>
          </cell>
          <cell r="E112">
            <v>160930</v>
          </cell>
          <cell r="F112">
            <v>101052774</v>
          </cell>
        </row>
        <row r="113">
          <cell r="B113" t="str">
            <v>관로가시설(WR LINE)</v>
          </cell>
          <cell r="C113" t="str">
            <v>(D=1000 H=6.5m미만</v>
          </cell>
          <cell r="D113" t="str">
            <v>m</v>
          </cell>
          <cell r="E113">
            <v>173309</v>
          </cell>
          <cell r="F113">
            <v>24980759</v>
          </cell>
        </row>
        <row r="114">
          <cell r="B114" t="str">
            <v>관로가시설(WR LINE)</v>
          </cell>
          <cell r="C114" t="str">
            <v>(D=900 H=8m미만W</v>
          </cell>
          <cell r="D114" t="str">
            <v>m</v>
          </cell>
          <cell r="E114">
            <v>253776</v>
          </cell>
          <cell r="F114">
            <v>37069060</v>
          </cell>
        </row>
        <row r="115">
          <cell r="B115" t="str">
            <v>관로가시설(WR LINE)</v>
          </cell>
          <cell r="C115" t="str">
            <v>(D=1000 H=8m미만</v>
          </cell>
          <cell r="D115" t="str">
            <v>m</v>
          </cell>
          <cell r="E115">
            <v>278535</v>
          </cell>
          <cell r="F115">
            <v>23499997</v>
          </cell>
        </row>
        <row r="116">
          <cell r="B116" t="str">
            <v>맨홀가시설(WR-LINE)</v>
          </cell>
          <cell r="C116" t="str">
            <v>(1호맨홀 H=3m미만)</v>
          </cell>
          <cell r="D116" t="str">
            <v>개소</v>
          </cell>
          <cell r="E116">
            <v>413423</v>
          </cell>
          <cell r="F116">
            <v>18190612</v>
          </cell>
        </row>
        <row r="117">
          <cell r="B117" t="str">
            <v>맨홀가시설(WR-LINE)</v>
          </cell>
          <cell r="C117" t="str">
            <v>(1호맨홀 H=5m미만)</v>
          </cell>
          <cell r="D117" t="str">
            <v>개소</v>
          </cell>
          <cell r="E117">
            <v>580586</v>
          </cell>
          <cell r="F117">
            <v>20901096</v>
          </cell>
        </row>
        <row r="118">
          <cell r="B118" t="str">
            <v>맨홀가시설(WR-LINE)</v>
          </cell>
          <cell r="C118" t="str">
            <v>(2호맨홀 H=6.5m미만)</v>
          </cell>
          <cell r="D118" t="str">
            <v>개소</v>
          </cell>
          <cell r="E118">
            <v>588295</v>
          </cell>
          <cell r="F118">
            <v>9412720</v>
          </cell>
        </row>
        <row r="119">
          <cell r="B119" t="str">
            <v>맨홀가시설(WR-LINE)</v>
          </cell>
          <cell r="C119" t="str">
            <v>(3호맨홀 H=6.5m미만)</v>
          </cell>
          <cell r="D119" t="str">
            <v>개소</v>
          </cell>
          <cell r="E119">
            <v>672860</v>
          </cell>
          <cell r="F119">
            <v>4710020</v>
          </cell>
        </row>
        <row r="120">
          <cell r="B120" t="str">
            <v>맨홀가시설(WR-LINE)</v>
          </cell>
          <cell r="C120" t="str">
            <v>(2호맨홀 H=8m미만)</v>
          </cell>
          <cell r="D120" t="str">
            <v>개소</v>
          </cell>
          <cell r="E120">
            <v>588295</v>
          </cell>
          <cell r="F120">
            <v>588295</v>
          </cell>
        </row>
        <row r="121">
          <cell r="B121" t="str">
            <v>맨홀가시설(WR-LINE)</v>
          </cell>
          <cell r="C121" t="str">
            <v>(3호맨홀 H=8m미만)</v>
          </cell>
          <cell r="D121" t="str">
            <v>개소</v>
          </cell>
          <cell r="E121">
            <v>672860</v>
          </cell>
          <cell r="F121">
            <v>1345720</v>
          </cell>
        </row>
        <row r="122">
          <cell r="B122" t="str">
            <v>맨홀가시설(WR-LINE)</v>
          </cell>
          <cell r="C122" t="str">
            <v>(2호맨홀 H=8.0m이상)</v>
          </cell>
          <cell r="D122" t="str">
            <v>개소</v>
          </cell>
          <cell r="E122">
            <v>1826074</v>
          </cell>
          <cell r="F122">
            <v>3652148</v>
          </cell>
        </row>
        <row r="123">
          <cell r="B123" t="str">
            <v>맨홀가시설(WR-LINE)</v>
          </cell>
          <cell r="C123" t="str">
            <v>(3호맨홀 H=8.0m이상)</v>
          </cell>
          <cell r="D123" t="str">
            <v>개소</v>
          </cell>
          <cell r="E123">
            <v>1826074</v>
          </cell>
          <cell r="F123">
            <v>1826074</v>
          </cell>
        </row>
        <row r="124">
          <cell r="B124" t="str">
            <v>차수벽(L.W)</v>
          </cell>
          <cell r="C124" t="str">
            <v>WR LINE</v>
          </cell>
          <cell r="D124" t="str">
            <v>m</v>
          </cell>
          <cell r="E124">
            <v>41285</v>
          </cell>
          <cell r="F124">
            <v>74089235</v>
          </cell>
        </row>
        <row r="125">
          <cell r="B125" t="str">
            <v>차수벽(L.W)</v>
          </cell>
          <cell r="C125" t="str">
            <v>WR1 LINE</v>
          </cell>
          <cell r="D125" t="str">
            <v>m</v>
          </cell>
          <cell r="E125">
            <v>41285</v>
          </cell>
          <cell r="F125">
            <v>1788053</v>
          </cell>
        </row>
        <row r="126">
          <cell r="B126" t="str">
            <v>기계기구설치및해체</v>
          </cell>
          <cell r="D126" t="str">
            <v>회</v>
          </cell>
          <cell r="E126">
            <v>8706000</v>
          </cell>
          <cell r="F126">
            <v>17412000</v>
          </cell>
        </row>
        <row r="127">
          <cell r="B127" t="str">
            <v>PLANT설치및해체</v>
          </cell>
          <cell r="D127" t="str">
            <v>개소</v>
          </cell>
          <cell r="E127">
            <v>12450000</v>
          </cell>
          <cell r="F127">
            <v>124500000</v>
          </cell>
        </row>
        <row r="128">
          <cell r="A128" t="str">
            <v>합계</v>
          </cell>
          <cell r="F128">
            <v>741713858</v>
          </cell>
        </row>
        <row r="129">
          <cell r="A129" t="str">
            <v>1.6</v>
          </cell>
          <cell r="B129" t="str">
            <v>연결관공</v>
          </cell>
          <cell r="F129">
            <v>151081736</v>
          </cell>
        </row>
        <row r="130">
          <cell r="A130" t="str">
            <v>1.6.1</v>
          </cell>
          <cell r="B130" t="str">
            <v>토공</v>
          </cell>
          <cell r="F130">
            <v>83910798</v>
          </cell>
        </row>
        <row r="131">
          <cell r="B131" t="str">
            <v>터파기:토사(3)</v>
          </cell>
          <cell r="C131" t="str">
            <v>(기계+인력)</v>
          </cell>
          <cell r="D131" t="str">
            <v>㎥</v>
          </cell>
          <cell r="E131">
            <v>9409</v>
          </cell>
          <cell r="F131">
            <v>29149082</v>
          </cell>
        </row>
        <row r="132">
          <cell r="B132" t="str">
            <v>터파기:풍화암(3)</v>
          </cell>
          <cell r="C132" t="str">
            <v>(기계+인력)</v>
          </cell>
          <cell r="D132" t="str">
            <v>㎥</v>
          </cell>
          <cell r="E132">
            <v>12379</v>
          </cell>
          <cell r="F132">
            <v>210443</v>
          </cell>
        </row>
        <row r="133">
          <cell r="B133" t="str">
            <v>터파기:연암(3)</v>
          </cell>
          <cell r="C133" t="str">
            <v>(기계+인력)</v>
          </cell>
          <cell r="D133" t="str">
            <v>㎥</v>
          </cell>
          <cell r="E133">
            <v>19498</v>
          </cell>
          <cell r="F133">
            <v>175482</v>
          </cell>
        </row>
        <row r="134">
          <cell r="B134" t="str">
            <v>사토:토사(1)</v>
          </cell>
          <cell r="C134" t="str">
            <v>(L=9.1Km)</v>
          </cell>
          <cell r="D134" t="str">
            <v>㎥</v>
          </cell>
          <cell r="E134">
            <v>7150</v>
          </cell>
          <cell r="F134">
            <v>22150700</v>
          </cell>
        </row>
        <row r="135">
          <cell r="B135" t="str">
            <v>사토:풍화암(1)</v>
          </cell>
          <cell r="C135" t="str">
            <v>(L=9.1Km)</v>
          </cell>
          <cell r="D135" t="str">
            <v>㎥</v>
          </cell>
          <cell r="E135">
            <v>9168</v>
          </cell>
          <cell r="F135">
            <v>155856</v>
          </cell>
        </row>
        <row r="136">
          <cell r="B136" t="str">
            <v>사토:연암(1)</v>
          </cell>
          <cell r="C136" t="str">
            <v>(L=9.1Km)</v>
          </cell>
          <cell r="D136" t="str">
            <v>㎥</v>
          </cell>
          <cell r="E136">
            <v>12475</v>
          </cell>
          <cell r="F136">
            <v>112275</v>
          </cell>
        </row>
        <row r="137">
          <cell r="B137" t="str">
            <v>되메우기:모래(1)</v>
          </cell>
          <cell r="C137" t="str">
            <v>(기계)</v>
          </cell>
          <cell r="D137" t="str">
            <v>㎥</v>
          </cell>
          <cell r="E137">
            <v>5814</v>
          </cell>
          <cell r="F137">
            <v>11209392</v>
          </cell>
        </row>
        <row r="138">
          <cell r="B138" t="str">
            <v>관부사부설및다짐(1)</v>
          </cell>
          <cell r="C138" t="str">
            <v>(기계)</v>
          </cell>
          <cell r="D138" t="str">
            <v>㎥</v>
          </cell>
          <cell r="E138">
            <v>2065</v>
          </cell>
          <cell r="F138">
            <v>1131620</v>
          </cell>
        </row>
        <row r="139">
          <cell r="B139" t="str">
            <v>ASP포장깨기(1)</v>
          </cell>
          <cell r="C139" t="str">
            <v>(기계)</v>
          </cell>
          <cell r="D139" t="str">
            <v>㎥</v>
          </cell>
          <cell r="E139">
            <v>23094</v>
          </cell>
          <cell r="F139">
            <v>14133528</v>
          </cell>
        </row>
        <row r="140">
          <cell r="B140" t="str">
            <v>CON'C포장깨기(1)</v>
          </cell>
          <cell r="C140" t="str">
            <v>(기계)</v>
          </cell>
          <cell r="D140" t="str">
            <v>㎥</v>
          </cell>
          <cell r="E140">
            <v>61379</v>
          </cell>
          <cell r="F140">
            <v>1227580</v>
          </cell>
        </row>
        <row r="141">
          <cell r="B141" t="str">
            <v>보도블럭파취(1)</v>
          </cell>
          <cell r="C141" t="str">
            <v>(잔재처리)</v>
          </cell>
          <cell r="D141" t="str">
            <v>㎥</v>
          </cell>
          <cell r="E141">
            <v>20716</v>
          </cell>
          <cell r="F141">
            <v>725060</v>
          </cell>
        </row>
        <row r="142">
          <cell r="B142" t="str">
            <v>소형고압블럭파취(1)</v>
          </cell>
          <cell r="C142" t="str">
            <v>(잔재처리)</v>
          </cell>
          <cell r="D142" t="str">
            <v>㎥</v>
          </cell>
          <cell r="E142">
            <v>20716</v>
          </cell>
          <cell r="F142">
            <v>20716</v>
          </cell>
        </row>
        <row r="143">
          <cell r="B143" t="str">
            <v>아스팔트포장절단</v>
          </cell>
          <cell r="D143" t="str">
            <v>M</v>
          </cell>
          <cell r="E143">
            <v>1794</v>
          </cell>
          <cell r="F143">
            <v>3435510</v>
          </cell>
        </row>
        <row r="144">
          <cell r="B144" t="str">
            <v>콘크리트포장절단</v>
          </cell>
          <cell r="D144" t="str">
            <v>M</v>
          </cell>
          <cell r="E144">
            <v>1794</v>
          </cell>
          <cell r="F144">
            <v>73554</v>
          </cell>
        </row>
        <row r="145">
          <cell r="A145" t="str">
            <v>계</v>
          </cell>
          <cell r="F145">
            <v>83910798</v>
          </cell>
        </row>
        <row r="146">
          <cell r="A146" t="str">
            <v>1.6.2</v>
          </cell>
          <cell r="B146" t="str">
            <v>구조물공</v>
          </cell>
          <cell r="F146">
            <v>10421999</v>
          </cell>
        </row>
        <row r="147">
          <cell r="B147" t="str">
            <v>오수받이</v>
          </cell>
          <cell r="C147" t="str">
            <v>(2호 WR-LINE)</v>
          </cell>
          <cell r="D147" t="str">
            <v>개소</v>
          </cell>
          <cell r="E147">
            <v>138530</v>
          </cell>
          <cell r="F147">
            <v>969710</v>
          </cell>
        </row>
        <row r="148">
          <cell r="B148" t="str">
            <v>오수받이</v>
          </cell>
          <cell r="C148" t="str">
            <v>(1호)</v>
          </cell>
          <cell r="D148" t="str">
            <v>개소</v>
          </cell>
          <cell r="E148">
            <v>113883</v>
          </cell>
          <cell r="F148">
            <v>9452289</v>
          </cell>
        </row>
        <row r="149">
          <cell r="A149" t="str">
            <v>계</v>
          </cell>
          <cell r="F149">
            <v>10421999</v>
          </cell>
        </row>
        <row r="150">
          <cell r="A150" t="str">
            <v>1.6.3</v>
          </cell>
          <cell r="B150" t="str">
            <v>배관공</v>
          </cell>
          <cell r="F150">
            <v>15990598</v>
          </cell>
        </row>
        <row r="151">
          <cell r="B151" t="str">
            <v>이중벽P.E관접합</v>
          </cell>
          <cell r="C151" t="str">
            <v>(D=150mm이형관,직관)</v>
          </cell>
          <cell r="D151" t="str">
            <v>개소</v>
          </cell>
          <cell r="E151">
            <v>26850</v>
          </cell>
          <cell r="F151">
            <v>5504250</v>
          </cell>
        </row>
        <row r="152">
          <cell r="B152" t="str">
            <v>이중벽P.E관접합</v>
          </cell>
          <cell r="C152" t="str">
            <v>(D=200mm이형관,직관)</v>
          </cell>
          <cell r="D152" t="str">
            <v>개소</v>
          </cell>
          <cell r="E152">
            <v>28678</v>
          </cell>
          <cell r="F152">
            <v>5878990</v>
          </cell>
        </row>
        <row r="153">
          <cell r="B153" t="str">
            <v>이중벽P.E관접합</v>
          </cell>
          <cell r="C153" t="str">
            <v>(D=250mm이형관,직관)</v>
          </cell>
          <cell r="D153" t="str">
            <v>개소</v>
          </cell>
          <cell r="E153">
            <v>31710</v>
          </cell>
          <cell r="F153">
            <v>3392970</v>
          </cell>
        </row>
        <row r="154">
          <cell r="B154" t="str">
            <v>이중벽P.E관접합</v>
          </cell>
          <cell r="C154" t="str">
            <v>(D=300mm이형관,직관)</v>
          </cell>
          <cell r="D154" t="str">
            <v>개소</v>
          </cell>
          <cell r="E154">
            <v>33733</v>
          </cell>
          <cell r="F154">
            <v>1214388</v>
          </cell>
        </row>
        <row r="155">
          <cell r="A155" t="str">
            <v>계</v>
          </cell>
          <cell r="F155">
            <v>15990598</v>
          </cell>
        </row>
        <row r="156">
          <cell r="A156" t="str">
            <v>1.6.4</v>
          </cell>
          <cell r="B156" t="str">
            <v>포장공</v>
          </cell>
          <cell r="F156">
            <v>12185993</v>
          </cell>
        </row>
        <row r="157">
          <cell r="B157" t="str">
            <v>표층아스콘포설및다짐</v>
          </cell>
          <cell r="C157" t="str">
            <v>(T=5㎝)</v>
          </cell>
          <cell r="D157" t="str">
            <v>a</v>
          </cell>
          <cell r="E157">
            <v>59358</v>
          </cell>
          <cell r="F157">
            <v>1261357</v>
          </cell>
        </row>
        <row r="158">
          <cell r="B158" t="str">
            <v>중간층아스콘포설및다</v>
          </cell>
          <cell r="C158" t="str">
            <v>(T=6㎝)</v>
          </cell>
          <cell r="D158" t="str">
            <v>a</v>
          </cell>
          <cell r="E158">
            <v>81082</v>
          </cell>
          <cell r="F158">
            <v>1722992</v>
          </cell>
        </row>
        <row r="159">
          <cell r="B159" t="str">
            <v>기층아스콘포설및다짐</v>
          </cell>
          <cell r="C159" t="str">
            <v>(T=19cm)</v>
          </cell>
          <cell r="D159" t="str">
            <v>a</v>
          </cell>
          <cell r="E159">
            <v>136904</v>
          </cell>
          <cell r="F159">
            <v>2909210</v>
          </cell>
        </row>
        <row r="160">
          <cell r="B160" t="str">
            <v>택코팅</v>
          </cell>
          <cell r="C160" t="str">
            <v>(RSC-4)</v>
          </cell>
          <cell r="D160" t="str">
            <v>a</v>
          </cell>
          <cell r="E160">
            <v>1913</v>
          </cell>
          <cell r="F160">
            <v>121953</v>
          </cell>
        </row>
        <row r="161">
          <cell r="B161" t="str">
            <v>프라임코팅</v>
          </cell>
          <cell r="C161" t="str">
            <v>(MC-1)</v>
          </cell>
          <cell r="D161" t="str">
            <v>a</v>
          </cell>
          <cell r="E161">
            <v>3064</v>
          </cell>
          <cell r="F161">
            <v>65110</v>
          </cell>
        </row>
        <row r="162">
          <cell r="B162" t="str">
            <v>보조기층포설및다짐</v>
          </cell>
          <cell r="C162" t="str">
            <v>(T=30㎝)</v>
          </cell>
          <cell r="D162" t="str">
            <v>㎥</v>
          </cell>
          <cell r="E162">
            <v>2489</v>
          </cell>
          <cell r="F162">
            <v>1454696</v>
          </cell>
        </row>
        <row r="163">
          <cell r="B163" t="str">
            <v>콘크리트포장</v>
          </cell>
          <cell r="C163" t="str">
            <v>(T=20㎝)</v>
          </cell>
          <cell r="D163" t="str">
            <v>a</v>
          </cell>
          <cell r="E163">
            <v>608920</v>
          </cell>
          <cell r="F163">
            <v>127873</v>
          </cell>
        </row>
        <row r="164">
          <cell r="B164" t="str">
            <v>보도블럭포장</v>
          </cell>
          <cell r="C164" t="str">
            <v>(30X30X12cm 유용60%)</v>
          </cell>
          <cell r="D164" t="str">
            <v>㎡</v>
          </cell>
          <cell r="E164">
            <v>6100</v>
          </cell>
          <cell r="F164">
            <v>4434700</v>
          </cell>
        </row>
        <row r="165">
          <cell r="B165" t="str">
            <v>소형고압블럭포장</v>
          </cell>
          <cell r="C165" t="str">
            <v>(T=6cm 유용60%)</v>
          </cell>
          <cell r="D165" t="str">
            <v>㎡</v>
          </cell>
          <cell r="E165">
            <v>6293</v>
          </cell>
          <cell r="F165">
            <v>88102</v>
          </cell>
        </row>
        <row r="166">
          <cell r="A166" t="str">
            <v>계</v>
          </cell>
          <cell r="F166">
            <v>12185993</v>
          </cell>
        </row>
        <row r="167">
          <cell r="A167" t="str">
            <v>1.6.5</v>
          </cell>
          <cell r="B167" t="str">
            <v>부대공</v>
          </cell>
          <cell r="F167">
            <v>28572348</v>
          </cell>
        </row>
        <row r="168">
          <cell r="B168" t="str">
            <v>관매달기(횡방향)</v>
          </cell>
          <cell r="C168" t="str">
            <v>(D400mm이하)</v>
          </cell>
          <cell r="D168" t="str">
            <v>개소</v>
          </cell>
          <cell r="E168">
            <v>102050</v>
          </cell>
          <cell r="F168">
            <v>17756700</v>
          </cell>
        </row>
        <row r="169">
          <cell r="B169" t="str">
            <v>관보호공</v>
          </cell>
          <cell r="C169" t="str">
            <v>(D=150mm)</v>
          </cell>
          <cell r="D169" t="str">
            <v>개소</v>
          </cell>
          <cell r="E169">
            <v>41264</v>
          </cell>
          <cell r="F169">
            <v>330112</v>
          </cell>
        </row>
        <row r="170">
          <cell r="B170" t="str">
            <v>관보호공</v>
          </cell>
          <cell r="C170" t="str">
            <v>(D=200mm)</v>
          </cell>
          <cell r="D170" t="str">
            <v>개소</v>
          </cell>
          <cell r="E170">
            <v>41264</v>
          </cell>
          <cell r="F170">
            <v>330112</v>
          </cell>
        </row>
        <row r="171">
          <cell r="B171" t="str">
            <v>관보호공</v>
          </cell>
          <cell r="C171" t="str">
            <v>(D=250mm)</v>
          </cell>
          <cell r="D171" t="str">
            <v>개소</v>
          </cell>
          <cell r="E171">
            <v>41264</v>
          </cell>
          <cell r="F171">
            <v>123792</v>
          </cell>
        </row>
        <row r="172">
          <cell r="B172" t="str">
            <v>P.P마대쌓기및헐기</v>
          </cell>
          <cell r="D172" t="str">
            <v>㎥</v>
          </cell>
          <cell r="E172">
            <v>37180</v>
          </cell>
          <cell r="F172">
            <v>817960</v>
          </cell>
        </row>
        <row r="173">
          <cell r="B173" t="str">
            <v>PVC PIPE</v>
          </cell>
          <cell r="C173" t="str">
            <v>(Φ150mm)</v>
          </cell>
          <cell r="D173" t="str">
            <v>M</v>
          </cell>
          <cell r="E173">
            <v>8182</v>
          </cell>
          <cell r="F173">
            <v>2552784</v>
          </cell>
        </row>
        <row r="174">
          <cell r="B174" t="str">
            <v>L형측구</v>
          </cell>
          <cell r="C174" t="str">
            <v>(180x210x300x1000)</v>
          </cell>
          <cell r="D174" t="str">
            <v>M</v>
          </cell>
          <cell r="E174">
            <v>21349</v>
          </cell>
          <cell r="F174">
            <v>6660888</v>
          </cell>
        </row>
        <row r="175">
          <cell r="A175" t="str">
            <v>계</v>
          </cell>
          <cell r="F175">
            <v>28572348</v>
          </cell>
        </row>
        <row r="176">
          <cell r="A176" t="str">
            <v>합계</v>
          </cell>
          <cell r="F176">
            <v>151081736</v>
          </cell>
        </row>
        <row r="177">
          <cell r="A177" t="str">
            <v>1.7</v>
          </cell>
          <cell r="B177" t="str">
            <v>추진공</v>
          </cell>
          <cell r="F177">
            <v>1154770076</v>
          </cell>
        </row>
        <row r="178">
          <cell r="B178" t="str">
            <v>타격식추진</v>
          </cell>
          <cell r="C178" t="str">
            <v>(와룡로,L=42.5M)</v>
          </cell>
          <cell r="D178" t="str">
            <v>식</v>
          </cell>
          <cell r="E178">
            <v>293653952</v>
          </cell>
          <cell r="F178">
            <v>293653952</v>
          </cell>
        </row>
        <row r="179">
          <cell r="B179" t="str">
            <v>타격식추진</v>
          </cell>
          <cell r="C179" t="str">
            <v>(북비산로,L=22.4M)</v>
          </cell>
          <cell r="D179" t="str">
            <v>식</v>
          </cell>
          <cell r="E179">
            <v>98675288</v>
          </cell>
          <cell r="F179">
            <v>98675288</v>
          </cell>
        </row>
        <row r="180">
          <cell r="B180" t="str">
            <v>유압식추진</v>
          </cell>
          <cell r="C180" t="str">
            <v>(철도,L=58.4M)</v>
          </cell>
          <cell r="D180" t="str">
            <v>식</v>
          </cell>
          <cell r="E180">
            <v>381834772</v>
          </cell>
          <cell r="F180">
            <v>381834772</v>
          </cell>
        </row>
        <row r="181">
          <cell r="B181" t="str">
            <v>타격식추진</v>
          </cell>
          <cell r="C181" t="str">
            <v>(염색공단,L=46.7M)</v>
          </cell>
          <cell r="D181" t="str">
            <v>식</v>
          </cell>
          <cell r="E181">
            <v>254114944</v>
          </cell>
          <cell r="F181">
            <v>254114944</v>
          </cell>
        </row>
        <row r="182">
          <cell r="B182" t="str">
            <v>유압식추진</v>
          </cell>
          <cell r="C182" t="str">
            <v>(제방,L=19.9M)</v>
          </cell>
          <cell r="D182" t="str">
            <v>식</v>
          </cell>
          <cell r="E182">
            <v>126491120</v>
          </cell>
          <cell r="F182">
            <v>126491120</v>
          </cell>
        </row>
        <row r="183">
          <cell r="A183" t="str">
            <v>합계</v>
          </cell>
          <cell r="F183">
            <v>1154770076</v>
          </cell>
        </row>
        <row r="184">
          <cell r="A184" t="str">
            <v>1.8</v>
          </cell>
          <cell r="B184" t="str">
            <v>부대공</v>
          </cell>
          <cell r="F184">
            <v>1887227150</v>
          </cell>
        </row>
        <row r="185">
          <cell r="A185" t="str">
            <v>1.8.1</v>
          </cell>
          <cell r="B185" t="str">
            <v>운반비</v>
          </cell>
          <cell r="F185">
            <v>541561677</v>
          </cell>
        </row>
        <row r="186">
          <cell r="B186" t="str">
            <v>철근운반</v>
          </cell>
          <cell r="D186" t="str">
            <v>TON</v>
          </cell>
          <cell r="E186">
            <v>20115</v>
          </cell>
          <cell r="F186">
            <v>1952080</v>
          </cell>
        </row>
        <row r="187">
          <cell r="B187" t="str">
            <v>모래운반</v>
          </cell>
          <cell r="C187" t="str">
            <v>(L=11.1km)</v>
          </cell>
          <cell r="D187" t="str">
            <v>㎥</v>
          </cell>
          <cell r="E187">
            <v>12237</v>
          </cell>
          <cell r="F187">
            <v>462228201</v>
          </cell>
        </row>
        <row r="188">
          <cell r="B188" t="str">
            <v>모래운반</v>
          </cell>
          <cell r="C188" t="str">
            <v>(몰탈용,L=11.1km)</v>
          </cell>
          <cell r="D188" t="str">
            <v>㎥</v>
          </cell>
          <cell r="E188">
            <v>14430</v>
          </cell>
          <cell r="F188">
            <v>2972580</v>
          </cell>
        </row>
        <row r="189">
          <cell r="B189" t="str">
            <v>보조기층재운반</v>
          </cell>
          <cell r="C189" t="str">
            <v>(L=25.7km)</v>
          </cell>
          <cell r="D189" t="str">
            <v>㎥</v>
          </cell>
          <cell r="E189">
            <v>4394</v>
          </cell>
          <cell r="F189">
            <v>19153446</v>
          </cell>
        </row>
        <row r="190">
          <cell r="B190" t="str">
            <v>아스팔트운반</v>
          </cell>
          <cell r="D190" t="str">
            <v>드럼</v>
          </cell>
          <cell r="E190">
            <v>1589</v>
          </cell>
          <cell r="F190">
            <v>266952</v>
          </cell>
        </row>
        <row r="191">
          <cell r="B191" t="str">
            <v>PC관운반</v>
          </cell>
          <cell r="C191" t="str">
            <v>(φ700㎜x4.0m)</v>
          </cell>
          <cell r="D191" t="str">
            <v>본</v>
          </cell>
          <cell r="E191">
            <v>7773</v>
          </cell>
          <cell r="F191">
            <v>365331</v>
          </cell>
        </row>
        <row r="192">
          <cell r="B192" t="str">
            <v>PC관운반</v>
          </cell>
          <cell r="C192" t="str">
            <v>(φ900㎜x4.0m)</v>
          </cell>
          <cell r="D192" t="str">
            <v>본</v>
          </cell>
          <cell r="E192">
            <v>7773</v>
          </cell>
          <cell r="F192">
            <v>1640103</v>
          </cell>
        </row>
        <row r="193">
          <cell r="B193" t="str">
            <v>PC관운반</v>
          </cell>
          <cell r="C193" t="str">
            <v>(φ1000㎜x4.0m)</v>
          </cell>
          <cell r="D193" t="str">
            <v>본</v>
          </cell>
          <cell r="E193">
            <v>7773</v>
          </cell>
          <cell r="F193">
            <v>1243680</v>
          </cell>
        </row>
        <row r="194">
          <cell r="B194" t="str">
            <v>강재운반</v>
          </cell>
          <cell r="C194" t="str">
            <v>(하차비)</v>
          </cell>
          <cell r="D194" t="str">
            <v>TON</v>
          </cell>
          <cell r="E194">
            <v>71724</v>
          </cell>
          <cell r="F194">
            <v>50027490</v>
          </cell>
        </row>
        <row r="195">
          <cell r="B195" t="str">
            <v>강재소운반</v>
          </cell>
          <cell r="C195" t="str">
            <v>(현장내 6회)</v>
          </cell>
          <cell r="D195" t="str">
            <v>TON</v>
          </cell>
          <cell r="E195">
            <v>1279</v>
          </cell>
          <cell r="F195">
            <v>89210</v>
          </cell>
        </row>
        <row r="196">
          <cell r="B196" t="str">
            <v>시멘트운반</v>
          </cell>
          <cell r="C196" t="str">
            <v>(BULK)</v>
          </cell>
          <cell r="D196" t="str">
            <v>Ton</v>
          </cell>
          <cell r="E196">
            <v>556</v>
          </cell>
          <cell r="F196">
            <v>832332</v>
          </cell>
        </row>
        <row r="197">
          <cell r="B197" t="str">
            <v>시멘트운반</v>
          </cell>
          <cell r="C197" t="str">
            <v>(40㎏/대)</v>
          </cell>
          <cell r="D197" t="str">
            <v>대</v>
          </cell>
          <cell r="E197">
            <v>336</v>
          </cell>
          <cell r="F197">
            <v>790272</v>
          </cell>
        </row>
        <row r="198">
          <cell r="A198" t="str">
            <v>계</v>
          </cell>
          <cell r="F198">
            <v>541561677</v>
          </cell>
        </row>
        <row r="199">
          <cell r="A199" t="str">
            <v>1.8.2</v>
          </cell>
          <cell r="B199" t="str">
            <v>부대공사</v>
          </cell>
          <cell r="F199">
            <v>1284050428</v>
          </cell>
        </row>
        <row r="200">
          <cell r="B200" t="str">
            <v>강재 적용기준</v>
          </cell>
          <cell r="C200" t="str">
            <v>(서대구공단)</v>
          </cell>
          <cell r="D200" t="str">
            <v>식</v>
          </cell>
          <cell r="E200">
            <v>26890000</v>
          </cell>
          <cell r="F200">
            <v>26890000</v>
          </cell>
        </row>
        <row r="201">
          <cell r="B201" t="str">
            <v>H-형강</v>
          </cell>
          <cell r="C201" t="str">
            <v>(250~400,현장도착도)</v>
          </cell>
          <cell r="D201" t="str">
            <v>TON</v>
          </cell>
          <cell r="E201">
            <v>79358</v>
          </cell>
          <cell r="F201">
            <v>55352205</v>
          </cell>
        </row>
        <row r="202">
          <cell r="B202" t="str">
            <v>고철</v>
          </cell>
          <cell r="D202" t="str">
            <v>TON</v>
          </cell>
          <cell r="E202">
            <v>90000</v>
          </cell>
          <cell r="F202">
            <v>6277500</v>
          </cell>
        </row>
        <row r="203">
          <cell r="B203" t="str">
            <v>공사 용수</v>
          </cell>
          <cell r="D203" t="str">
            <v>㎥</v>
          </cell>
          <cell r="E203">
            <v>1500</v>
          </cell>
          <cell r="F203">
            <v>858000</v>
          </cell>
        </row>
        <row r="204">
          <cell r="B204" t="str">
            <v>하수관수밀시험</v>
          </cell>
          <cell r="C204" t="str">
            <v>Φ300</v>
          </cell>
          <cell r="D204" t="str">
            <v>개소</v>
          </cell>
          <cell r="E204">
            <v>90104</v>
          </cell>
          <cell r="F204">
            <v>12704664</v>
          </cell>
        </row>
        <row r="205">
          <cell r="B205" t="str">
            <v>하수관수밀시험</v>
          </cell>
          <cell r="C205" t="str">
            <v>Φ350</v>
          </cell>
          <cell r="D205" t="str">
            <v>개소</v>
          </cell>
          <cell r="E205">
            <v>108124</v>
          </cell>
          <cell r="F205">
            <v>973116</v>
          </cell>
        </row>
        <row r="206">
          <cell r="B206" t="str">
            <v>하수관수밀시험</v>
          </cell>
          <cell r="C206" t="str">
            <v>Φ400</v>
          </cell>
          <cell r="D206" t="str">
            <v>개소</v>
          </cell>
          <cell r="E206">
            <v>108124</v>
          </cell>
          <cell r="F206">
            <v>108124</v>
          </cell>
        </row>
        <row r="207">
          <cell r="B207" t="str">
            <v>하수관수밀시험</v>
          </cell>
          <cell r="C207" t="str">
            <v>Φ450</v>
          </cell>
          <cell r="D207" t="str">
            <v>개소</v>
          </cell>
          <cell r="E207">
            <v>108124</v>
          </cell>
          <cell r="F207">
            <v>540620</v>
          </cell>
        </row>
        <row r="208">
          <cell r="B208" t="str">
            <v>하수관수밀시험</v>
          </cell>
          <cell r="C208" t="str">
            <v>Φ500</v>
          </cell>
          <cell r="D208" t="str">
            <v>개소</v>
          </cell>
          <cell r="E208">
            <v>144166</v>
          </cell>
          <cell r="F208">
            <v>288332</v>
          </cell>
        </row>
        <row r="209">
          <cell r="B209" t="str">
            <v>하수관수밀시험</v>
          </cell>
          <cell r="C209" t="str">
            <v>Φ700</v>
          </cell>
          <cell r="D209" t="str">
            <v>개소</v>
          </cell>
          <cell r="E209">
            <v>144166</v>
          </cell>
          <cell r="F209">
            <v>576664</v>
          </cell>
        </row>
        <row r="210">
          <cell r="B210" t="str">
            <v>하수관내CCTV조사</v>
          </cell>
          <cell r="C210" t="str">
            <v>(신설관 Φ800mm미만)</v>
          </cell>
          <cell r="D210" t="str">
            <v>m</v>
          </cell>
          <cell r="E210">
            <v>22708</v>
          </cell>
          <cell r="F210">
            <v>165995480</v>
          </cell>
        </row>
        <row r="211">
          <cell r="B211" t="str">
            <v>하수관내육안조사</v>
          </cell>
          <cell r="C211" t="str">
            <v>(신설관,Φ800mm이상)</v>
          </cell>
          <cell r="D211" t="str">
            <v>m</v>
          </cell>
          <cell r="E211">
            <v>12440</v>
          </cell>
          <cell r="F211">
            <v>20015960</v>
          </cell>
        </row>
        <row r="212">
          <cell r="B212" t="str">
            <v>차선도색</v>
          </cell>
          <cell r="C212" t="str">
            <v>(황색,기계식)</v>
          </cell>
          <cell r="D212" t="str">
            <v>㎡</v>
          </cell>
          <cell r="E212">
            <v>1769</v>
          </cell>
          <cell r="F212">
            <v>139751</v>
          </cell>
        </row>
        <row r="213">
          <cell r="B213" t="str">
            <v>차선도색</v>
          </cell>
          <cell r="C213" t="str">
            <v>(횡단보도)</v>
          </cell>
          <cell r="D213" t="str">
            <v>㎡</v>
          </cell>
          <cell r="E213">
            <v>1691</v>
          </cell>
          <cell r="F213">
            <v>191083</v>
          </cell>
        </row>
        <row r="214">
          <cell r="B214" t="str">
            <v>차선도색</v>
          </cell>
          <cell r="C214" t="str">
            <v>(정지선)</v>
          </cell>
          <cell r="D214" t="str">
            <v>㎡</v>
          </cell>
          <cell r="E214">
            <v>1691</v>
          </cell>
          <cell r="F214">
            <v>6764</v>
          </cell>
        </row>
        <row r="215">
          <cell r="B215" t="str">
            <v>차선도색</v>
          </cell>
          <cell r="C215" t="str">
            <v>(방향지시표)</v>
          </cell>
          <cell r="D215" t="str">
            <v>㎡</v>
          </cell>
          <cell r="E215">
            <v>1691</v>
          </cell>
          <cell r="F215">
            <v>47348</v>
          </cell>
        </row>
        <row r="216">
          <cell r="B216" t="str">
            <v>관매달기(횡방향)</v>
          </cell>
          <cell r="C216" t="str">
            <v>(D400mm이하)</v>
          </cell>
          <cell r="D216" t="str">
            <v>개소</v>
          </cell>
          <cell r="E216">
            <v>78500</v>
          </cell>
          <cell r="F216">
            <v>6594000</v>
          </cell>
        </row>
        <row r="217">
          <cell r="B217" t="str">
            <v>관매달기(횡방향)</v>
          </cell>
          <cell r="C217" t="str">
            <v>(D450~700mm)</v>
          </cell>
          <cell r="D217" t="str">
            <v>개소</v>
          </cell>
          <cell r="E217">
            <v>78500</v>
          </cell>
          <cell r="F217">
            <v>1020500</v>
          </cell>
        </row>
        <row r="218">
          <cell r="B218" t="str">
            <v>관매달기</v>
          </cell>
          <cell r="C218" t="str">
            <v>(D800~1000mm)</v>
          </cell>
          <cell r="D218" t="str">
            <v>M</v>
          </cell>
          <cell r="E218">
            <v>78500</v>
          </cell>
          <cell r="F218">
            <v>235500</v>
          </cell>
        </row>
        <row r="219">
          <cell r="B219" t="str">
            <v>관매달기(횡방향)</v>
          </cell>
          <cell r="C219" t="str">
            <v>(통신케이블)</v>
          </cell>
          <cell r="D219" t="str">
            <v>개소</v>
          </cell>
          <cell r="E219">
            <v>90654</v>
          </cell>
          <cell r="F219">
            <v>7252320</v>
          </cell>
        </row>
        <row r="220">
          <cell r="B220" t="str">
            <v>관매달기(횡방향)</v>
          </cell>
          <cell r="C220" t="str">
            <v>(BOX 2.1x2.1이하)</v>
          </cell>
          <cell r="D220" t="str">
            <v>개소</v>
          </cell>
          <cell r="E220">
            <v>78500</v>
          </cell>
          <cell r="F220">
            <v>549500</v>
          </cell>
        </row>
        <row r="221">
          <cell r="B221" t="str">
            <v>관매달기(종방향)</v>
          </cell>
          <cell r="C221" t="str">
            <v>(D400mm이하)</v>
          </cell>
          <cell r="D221" t="str">
            <v>M</v>
          </cell>
          <cell r="E221">
            <v>78500</v>
          </cell>
          <cell r="F221">
            <v>48277500</v>
          </cell>
        </row>
        <row r="222">
          <cell r="B222" t="str">
            <v>관로경고용테이프</v>
          </cell>
          <cell r="D222" t="str">
            <v>M</v>
          </cell>
          <cell r="E222">
            <v>206</v>
          </cell>
          <cell r="F222">
            <v>2164854</v>
          </cell>
        </row>
        <row r="223">
          <cell r="B223" t="str">
            <v>호안블럭설치</v>
          </cell>
          <cell r="C223" t="str">
            <v>(400*400*100)</v>
          </cell>
          <cell r="D223" t="str">
            <v>㎡</v>
          </cell>
          <cell r="E223">
            <v>18654</v>
          </cell>
          <cell r="F223">
            <v>36300684</v>
          </cell>
        </row>
        <row r="224">
          <cell r="B224" t="str">
            <v>줄 떼</v>
          </cell>
          <cell r="C224" t="str">
            <v>(성토부)</v>
          </cell>
          <cell r="D224" t="str">
            <v>㎡</v>
          </cell>
          <cell r="E224">
            <v>3347</v>
          </cell>
          <cell r="F224">
            <v>66940</v>
          </cell>
        </row>
        <row r="225">
          <cell r="B225" t="str">
            <v>수목보호판설치</v>
          </cell>
          <cell r="C225" t="str">
            <v>주철1200x1200xΦ500</v>
          </cell>
          <cell r="D225" t="str">
            <v>개소</v>
          </cell>
          <cell r="E225">
            <v>24000</v>
          </cell>
          <cell r="F225">
            <v>3240000</v>
          </cell>
        </row>
        <row r="226">
          <cell r="B226" t="str">
            <v>장애인용유도블럭설치</v>
          </cell>
          <cell r="D226" t="str">
            <v>㎡</v>
          </cell>
          <cell r="E226">
            <v>21369</v>
          </cell>
          <cell r="F226">
            <v>9295515</v>
          </cell>
        </row>
        <row r="227">
          <cell r="B227" t="str">
            <v>이동식방음벽설치</v>
          </cell>
          <cell r="C227" t="str">
            <v>(H=2.5mx50m,2열)</v>
          </cell>
          <cell r="D227" t="str">
            <v>식</v>
          </cell>
          <cell r="E227">
            <v>46000000</v>
          </cell>
          <cell r="F227">
            <v>46000000</v>
          </cell>
        </row>
        <row r="228">
          <cell r="B228" t="str">
            <v>가물막이공</v>
          </cell>
          <cell r="C228" t="str">
            <v>(달서천,L= 23.64M)</v>
          </cell>
          <cell r="D228" t="str">
            <v>식</v>
          </cell>
          <cell r="E228">
            <v>33500000</v>
          </cell>
          <cell r="F228">
            <v>33500000</v>
          </cell>
        </row>
        <row r="229">
          <cell r="B229" t="str">
            <v>가물막이공</v>
          </cell>
          <cell r="C229" t="str">
            <v>(이현천 역사이펀)</v>
          </cell>
          <cell r="D229" t="str">
            <v>식</v>
          </cell>
          <cell r="E229">
            <v>64250000</v>
          </cell>
          <cell r="F229">
            <v>64250000</v>
          </cell>
        </row>
        <row r="230">
          <cell r="B230" t="str">
            <v>세륜시설</v>
          </cell>
          <cell r="C230" t="str">
            <v>(서대구공단)</v>
          </cell>
          <cell r="D230" t="str">
            <v>개소</v>
          </cell>
          <cell r="E230">
            <v>31548300</v>
          </cell>
          <cell r="F230">
            <v>31548300</v>
          </cell>
        </row>
        <row r="231">
          <cell r="B231" t="str">
            <v>조립식가설사무소</v>
          </cell>
          <cell r="C231" t="str">
            <v>(1년이상)</v>
          </cell>
          <cell r="D231" t="str">
            <v>㎡</v>
          </cell>
          <cell r="E231">
            <v>127741</v>
          </cell>
          <cell r="F231">
            <v>30657840</v>
          </cell>
        </row>
        <row r="232">
          <cell r="B232" t="str">
            <v>조립식가설실험실</v>
          </cell>
          <cell r="C232" t="str">
            <v>(1년이상)</v>
          </cell>
          <cell r="D232" t="str">
            <v>㎡</v>
          </cell>
          <cell r="E232">
            <v>97417</v>
          </cell>
          <cell r="F232">
            <v>4870850</v>
          </cell>
        </row>
        <row r="233">
          <cell r="B233" t="str">
            <v>조립식가설작업소</v>
          </cell>
          <cell r="C233" t="str">
            <v>(1년이상)</v>
          </cell>
          <cell r="D233" t="str">
            <v>㎡</v>
          </cell>
          <cell r="E233">
            <v>70158</v>
          </cell>
          <cell r="F233">
            <v>16837920</v>
          </cell>
        </row>
        <row r="234">
          <cell r="B234" t="str">
            <v>조립식가설창고</v>
          </cell>
          <cell r="C234" t="str">
            <v>(1년이상)</v>
          </cell>
          <cell r="D234" t="str">
            <v>㎡</v>
          </cell>
          <cell r="E234">
            <v>41633</v>
          </cell>
          <cell r="F234">
            <v>4995960</v>
          </cell>
        </row>
        <row r="235">
          <cell r="B235" t="str">
            <v>품질시험비</v>
          </cell>
          <cell r="C235" t="str">
            <v>(WR-LINE)</v>
          </cell>
          <cell r="D235" t="str">
            <v>식</v>
          </cell>
          <cell r="E235">
            <v>107585490</v>
          </cell>
          <cell r="F235">
            <v>107585490</v>
          </cell>
        </row>
        <row r="236">
          <cell r="B236" t="str">
            <v>안전 계측관리</v>
          </cell>
          <cell r="C236" t="str">
            <v>(기자재손료)</v>
          </cell>
          <cell r="D236" t="str">
            <v>개월</v>
          </cell>
          <cell r="E236">
            <v>695100</v>
          </cell>
          <cell r="F236">
            <v>8341200</v>
          </cell>
        </row>
        <row r="237">
          <cell r="B237" t="str">
            <v>안전 계측관리</v>
          </cell>
          <cell r="C237" t="str">
            <v>(소모자재비)</v>
          </cell>
          <cell r="D237" t="str">
            <v>식</v>
          </cell>
          <cell r="E237">
            <v>4650000</v>
          </cell>
          <cell r="F237">
            <v>4650000</v>
          </cell>
        </row>
        <row r="238">
          <cell r="B238" t="str">
            <v>안전 계측관리</v>
          </cell>
          <cell r="C238" t="str">
            <v>(설치비)</v>
          </cell>
          <cell r="D238" t="str">
            <v>식</v>
          </cell>
          <cell r="E238">
            <v>7642000</v>
          </cell>
          <cell r="F238">
            <v>7642000</v>
          </cell>
        </row>
        <row r="239">
          <cell r="B239" t="str">
            <v>안전 계측관리</v>
          </cell>
          <cell r="C239" t="str">
            <v>(천공및 Grouting비)</v>
          </cell>
          <cell r="D239" t="str">
            <v>개소</v>
          </cell>
          <cell r="E239">
            <v>216800</v>
          </cell>
          <cell r="F239">
            <v>1951200</v>
          </cell>
        </row>
        <row r="240">
          <cell r="B240" t="str">
            <v>안전 계측관리</v>
          </cell>
          <cell r="C240" t="str">
            <v>(계측관리비)</v>
          </cell>
          <cell r="D240" t="str">
            <v>개월</v>
          </cell>
          <cell r="E240">
            <v>140612</v>
          </cell>
          <cell r="F240">
            <v>1687344</v>
          </cell>
        </row>
        <row r="241">
          <cell r="B241" t="str">
            <v>안전 계측관리</v>
          </cell>
          <cell r="C241" t="str">
            <v>(분석비)</v>
          </cell>
          <cell r="D241" t="str">
            <v>개월</v>
          </cell>
          <cell r="E241">
            <v>362000</v>
          </cell>
          <cell r="F241">
            <v>4344000</v>
          </cell>
        </row>
        <row r="242">
          <cell r="B242" t="str">
            <v>공사구간안전관리</v>
          </cell>
          <cell r="D242" t="str">
            <v>M</v>
          </cell>
          <cell r="E242">
            <v>26450</v>
          </cell>
          <cell r="F242">
            <v>470810000</v>
          </cell>
        </row>
        <row r="243">
          <cell r="B243" t="str">
            <v>공사안내표지판</v>
          </cell>
          <cell r="D243" t="str">
            <v>EA</v>
          </cell>
          <cell r="E243">
            <v>120000</v>
          </cell>
          <cell r="F243">
            <v>360000</v>
          </cell>
        </row>
        <row r="244">
          <cell r="B244" t="str">
            <v>위험표지판</v>
          </cell>
          <cell r="D244" t="str">
            <v>개소</v>
          </cell>
          <cell r="E244">
            <v>210000</v>
          </cell>
          <cell r="F244">
            <v>630000</v>
          </cell>
        </row>
        <row r="245">
          <cell r="B245" t="str">
            <v>천천히 표지판</v>
          </cell>
          <cell r="D245" t="str">
            <v>개소</v>
          </cell>
          <cell r="E245">
            <v>160000</v>
          </cell>
          <cell r="F245">
            <v>480000</v>
          </cell>
        </row>
        <row r="246">
          <cell r="B246" t="str">
            <v>방향유도표지판</v>
          </cell>
          <cell r="D246" t="str">
            <v>EA</v>
          </cell>
          <cell r="E246">
            <v>80000</v>
          </cell>
          <cell r="F246">
            <v>240000</v>
          </cell>
        </row>
        <row r="247">
          <cell r="B247" t="str">
            <v>공사시,종점표지판</v>
          </cell>
          <cell r="D247" t="str">
            <v>개소</v>
          </cell>
          <cell r="E247">
            <v>125000</v>
          </cell>
          <cell r="F247">
            <v>250000</v>
          </cell>
        </row>
        <row r="248">
          <cell r="B248" t="str">
            <v>교통신호수</v>
          </cell>
          <cell r="D248" t="str">
            <v>개월</v>
          </cell>
          <cell r="E248">
            <v>2025300</v>
          </cell>
          <cell r="F248">
            <v>36455400</v>
          </cell>
        </row>
        <row r="249">
          <cell r="A249" t="str">
            <v>계</v>
          </cell>
          <cell r="F249">
            <v>1284050428</v>
          </cell>
        </row>
        <row r="250">
          <cell r="A250" t="str">
            <v>1.8.3</v>
          </cell>
          <cell r="B250" t="str">
            <v>PC관 내부방식</v>
          </cell>
          <cell r="F250">
            <v>61615045</v>
          </cell>
        </row>
        <row r="251">
          <cell r="B251" t="str">
            <v>PC관(내부방식)</v>
          </cell>
          <cell r="C251" t="str">
            <v>Φ700x4.0m</v>
          </cell>
          <cell r="D251" t="str">
            <v>본</v>
          </cell>
          <cell r="E251">
            <v>89375</v>
          </cell>
          <cell r="F251">
            <v>4200625</v>
          </cell>
        </row>
        <row r="252">
          <cell r="B252" t="str">
            <v>PC관(내부방식)</v>
          </cell>
          <cell r="C252" t="str">
            <v>Φ900x4.0m</v>
          </cell>
          <cell r="D252" t="str">
            <v>본</v>
          </cell>
          <cell r="E252">
            <v>107250</v>
          </cell>
          <cell r="F252">
            <v>16945500</v>
          </cell>
        </row>
        <row r="253">
          <cell r="B253" t="str">
            <v>PC관(내부방식4종관)</v>
          </cell>
          <cell r="C253" t="str">
            <v>Φ900x4.0m</v>
          </cell>
          <cell r="D253" t="str">
            <v>본</v>
          </cell>
          <cell r="E253">
            <v>143000</v>
          </cell>
          <cell r="F253">
            <v>7579000</v>
          </cell>
        </row>
        <row r="254">
          <cell r="B254" t="str">
            <v>PC관(내부방식)</v>
          </cell>
          <cell r="C254" t="str">
            <v>Φ1000x4.0m</v>
          </cell>
          <cell r="D254" t="str">
            <v>본</v>
          </cell>
          <cell r="E254">
            <v>205562</v>
          </cell>
          <cell r="F254">
            <v>26928622</v>
          </cell>
        </row>
        <row r="255">
          <cell r="B255" t="str">
            <v>PC관(내부방식,4종관)</v>
          </cell>
          <cell r="C255" t="str">
            <v>Φ1000x4.0m</v>
          </cell>
          <cell r="D255" t="str">
            <v>본</v>
          </cell>
          <cell r="E255">
            <v>205562</v>
          </cell>
          <cell r="F255">
            <v>5961298</v>
          </cell>
        </row>
        <row r="256">
          <cell r="A256" t="str">
            <v>계</v>
          </cell>
          <cell r="F256">
            <v>61615045</v>
          </cell>
        </row>
        <row r="257">
          <cell r="A257" t="str">
            <v>합계</v>
          </cell>
          <cell r="F257">
            <v>1887227150</v>
          </cell>
        </row>
        <row r="258">
          <cell r="A258" t="str">
            <v>1.9</v>
          </cell>
          <cell r="B258" t="str">
            <v>사급자재</v>
          </cell>
          <cell r="F258">
            <v>516037717</v>
          </cell>
        </row>
        <row r="259">
          <cell r="A259" t="str">
            <v>1.9.1</v>
          </cell>
          <cell r="B259" t="str">
            <v>아스팔트</v>
          </cell>
          <cell r="F259">
            <v>7137000</v>
          </cell>
        </row>
        <row r="260">
          <cell r="B260" t="str">
            <v>아스팔트</v>
          </cell>
          <cell r="C260" t="str">
            <v>(RSC-3,4)</v>
          </cell>
          <cell r="D260" t="str">
            <v>드럼</v>
          </cell>
          <cell r="E260">
            <v>41000</v>
          </cell>
          <cell r="F260">
            <v>3485000</v>
          </cell>
        </row>
        <row r="261">
          <cell r="B261" t="str">
            <v>아스팔트</v>
          </cell>
          <cell r="C261" t="str">
            <v>(MC-1,3)</v>
          </cell>
          <cell r="D261" t="str">
            <v>드럼</v>
          </cell>
          <cell r="E261">
            <v>44000</v>
          </cell>
          <cell r="F261">
            <v>3652000</v>
          </cell>
        </row>
        <row r="262">
          <cell r="A262" t="str">
            <v>계</v>
          </cell>
          <cell r="F262">
            <v>7137000</v>
          </cell>
        </row>
        <row r="263">
          <cell r="A263" t="str">
            <v>1.9.2</v>
          </cell>
          <cell r="B263" t="str">
            <v>보조기층</v>
          </cell>
          <cell r="F263">
            <v>32692500</v>
          </cell>
        </row>
        <row r="264">
          <cell r="B264" t="str">
            <v>보조기층재</v>
          </cell>
          <cell r="C264" t="str">
            <v>(φ40㎜)</v>
          </cell>
          <cell r="D264" t="str">
            <v>㎥</v>
          </cell>
          <cell r="E264">
            <v>7500</v>
          </cell>
          <cell r="F264">
            <v>32692500</v>
          </cell>
        </row>
        <row r="265">
          <cell r="A265" t="str">
            <v>계</v>
          </cell>
          <cell r="F265">
            <v>32692500</v>
          </cell>
        </row>
        <row r="266">
          <cell r="A266" t="str">
            <v>1.9.3</v>
          </cell>
          <cell r="B266" t="str">
            <v>시멘트</v>
          </cell>
          <cell r="F266">
            <v>7973940</v>
          </cell>
        </row>
        <row r="267">
          <cell r="B267" t="str">
            <v>시멘트</v>
          </cell>
          <cell r="C267" t="str">
            <v>BULK</v>
          </cell>
          <cell r="D267" t="str">
            <v>TON</v>
          </cell>
          <cell r="E267">
            <v>2420</v>
          </cell>
          <cell r="F267">
            <v>3622740</v>
          </cell>
        </row>
        <row r="268">
          <cell r="B268" t="str">
            <v>시멘트</v>
          </cell>
          <cell r="C268" t="str">
            <v>포대/40KG</v>
          </cell>
          <cell r="D268" t="str">
            <v>포</v>
          </cell>
          <cell r="E268">
            <v>1850</v>
          </cell>
          <cell r="F268">
            <v>4351200</v>
          </cell>
        </row>
        <row r="269">
          <cell r="A269" t="str">
            <v>계</v>
          </cell>
          <cell r="F269">
            <v>7973940</v>
          </cell>
        </row>
        <row r="270">
          <cell r="A270" t="str">
            <v>1.9.4</v>
          </cell>
          <cell r="B270" t="str">
            <v>주철관</v>
          </cell>
          <cell r="F270">
            <v>25728454</v>
          </cell>
        </row>
        <row r="271">
          <cell r="B271" t="str">
            <v>주철관직관</v>
          </cell>
          <cell r="C271" t="str">
            <v>D=300mmx6.0m(2종)</v>
          </cell>
          <cell r="D271" t="str">
            <v>본</v>
          </cell>
          <cell r="E271">
            <v>159842</v>
          </cell>
          <cell r="F271">
            <v>319684</v>
          </cell>
        </row>
        <row r="272">
          <cell r="B272" t="str">
            <v>주철관직관</v>
          </cell>
          <cell r="C272" t="str">
            <v>D=500㎜x6.0m(2종)</v>
          </cell>
          <cell r="D272" t="str">
            <v>본</v>
          </cell>
          <cell r="E272">
            <v>239760</v>
          </cell>
          <cell r="F272">
            <v>1438560</v>
          </cell>
        </row>
        <row r="273">
          <cell r="B273" t="str">
            <v>주철관직관</v>
          </cell>
          <cell r="C273" t="str">
            <v>D=700mmx6.0m(2종)</v>
          </cell>
          <cell r="D273" t="str">
            <v>본</v>
          </cell>
          <cell r="E273">
            <v>339539</v>
          </cell>
          <cell r="F273">
            <v>4074468</v>
          </cell>
        </row>
        <row r="274">
          <cell r="B274" t="str">
            <v>주철관직관</v>
          </cell>
          <cell r="C274" t="str">
            <v>D=900mmx6.0m(2종)</v>
          </cell>
          <cell r="D274" t="str">
            <v>본</v>
          </cell>
          <cell r="E274">
            <v>460773</v>
          </cell>
          <cell r="F274">
            <v>14744736</v>
          </cell>
        </row>
        <row r="275">
          <cell r="B275" t="str">
            <v>주철관직관</v>
          </cell>
          <cell r="C275" t="str">
            <v>D=1000mmx6.0m(2종)</v>
          </cell>
          <cell r="D275" t="str">
            <v>본</v>
          </cell>
          <cell r="E275">
            <v>572334</v>
          </cell>
          <cell r="F275">
            <v>5151006</v>
          </cell>
        </row>
        <row r="276">
          <cell r="A276" t="str">
            <v>계</v>
          </cell>
          <cell r="F276">
            <v>25728454</v>
          </cell>
        </row>
        <row r="277">
          <cell r="A277" t="str">
            <v>1.9.5</v>
          </cell>
          <cell r="B277" t="str">
            <v>철근</v>
          </cell>
          <cell r="F277">
            <v>26497192</v>
          </cell>
        </row>
        <row r="278">
          <cell r="B278" t="str">
            <v>이형철근</v>
          </cell>
          <cell r="C278" t="str">
            <v>(φ13)</v>
          </cell>
          <cell r="D278" t="str">
            <v>TON</v>
          </cell>
          <cell r="E278">
            <v>274296</v>
          </cell>
          <cell r="F278">
            <v>20153624</v>
          </cell>
        </row>
        <row r="279">
          <cell r="B279" t="str">
            <v>이형철근</v>
          </cell>
          <cell r="C279" t="str">
            <v>(φ16)</v>
          </cell>
          <cell r="D279" t="str">
            <v>TON</v>
          </cell>
          <cell r="E279">
            <v>269126</v>
          </cell>
          <cell r="F279">
            <v>3096294</v>
          </cell>
        </row>
        <row r="280">
          <cell r="B280" t="str">
            <v>이형철근</v>
          </cell>
          <cell r="C280" t="str">
            <v>(φ19)</v>
          </cell>
          <cell r="D280" t="str">
            <v>TON</v>
          </cell>
          <cell r="E280">
            <v>269126</v>
          </cell>
          <cell r="F280">
            <v>3247274</v>
          </cell>
        </row>
        <row r="281">
          <cell r="A281" t="str">
            <v>계</v>
          </cell>
          <cell r="F281">
            <v>26497192</v>
          </cell>
        </row>
        <row r="282">
          <cell r="A282" t="str">
            <v>1.9.6</v>
          </cell>
          <cell r="B282" t="str">
            <v>아스콘</v>
          </cell>
          <cell r="F282">
            <v>262734127</v>
          </cell>
        </row>
        <row r="283">
          <cell r="B283" t="str">
            <v>아스콘</v>
          </cell>
          <cell r="C283" t="str">
            <v>(표층용,#78)</v>
          </cell>
          <cell r="D283" t="str">
            <v>TON</v>
          </cell>
          <cell r="E283">
            <v>23454</v>
          </cell>
          <cell r="F283">
            <v>54436734</v>
          </cell>
        </row>
        <row r="284">
          <cell r="B284" t="str">
            <v>아스콘</v>
          </cell>
          <cell r="C284" t="str">
            <v>(중간층용#67)</v>
          </cell>
          <cell r="D284" t="str">
            <v>TON</v>
          </cell>
          <cell r="E284">
            <v>19727</v>
          </cell>
          <cell r="F284">
            <v>49988218</v>
          </cell>
        </row>
        <row r="285">
          <cell r="B285" t="str">
            <v>아스콘</v>
          </cell>
          <cell r="C285" t="str">
            <v>(기층용,#467)</v>
          </cell>
          <cell r="D285" t="str">
            <v>TON</v>
          </cell>
          <cell r="E285">
            <v>19727</v>
          </cell>
          <cell r="F285">
            <v>158309175</v>
          </cell>
        </row>
        <row r="286">
          <cell r="A286" t="str">
            <v>계</v>
          </cell>
          <cell r="F286">
            <v>262734127</v>
          </cell>
        </row>
        <row r="287">
          <cell r="A287" t="str">
            <v>1.9.7</v>
          </cell>
          <cell r="B287" t="str">
            <v>보차도경계블럭</v>
          </cell>
          <cell r="F287">
            <v>54968178</v>
          </cell>
        </row>
        <row r="288">
          <cell r="B288" t="str">
            <v>보차도경계석(화강석)</v>
          </cell>
          <cell r="C288" t="str">
            <v>(180x200X1000)</v>
          </cell>
          <cell r="D288" t="str">
            <v>EA</v>
          </cell>
          <cell r="E288">
            <v>46037</v>
          </cell>
          <cell r="F288">
            <v>48430924</v>
          </cell>
        </row>
        <row r="289">
          <cell r="B289" t="str">
            <v>보차도경계석(화강석)</v>
          </cell>
          <cell r="C289" t="str">
            <v>(180X200X1000곡선)</v>
          </cell>
          <cell r="D289" t="str">
            <v>EA</v>
          </cell>
          <cell r="E289">
            <v>46037</v>
          </cell>
          <cell r="F289">
            <v>6537254</v>
          </cell>
        </row>
        <row r="290">
          <cell r="A290" t="str">
            <v>계</v>
          </cell>
          <cell r="F290">
            <v>54968178</v>
          </cell>
        </row>
        <row r="291">
          <cell r="A291" t="str">
            <v>1.9.8</v>
          </cell>
          <cell r="B291" t="str">
            <v>도로경계석</v>
          </cell>
          <cell r="F291">
            <v>49362384</v>
          </cell>
        </row>
        <row r="292">
          <cell r="B292" t="str">
            <v>도로경계석(화강석)</v>
          </cell>
          <cell r="C292" t="str">
            <v>(150x150x1000)</v>
          </cell>
          <cell r="D292" t="str">
            <v>EA</v>
          </cell>
          <cell r="E292">
            <v>46047</v>
          </cell>
          <cell r="F292">
            <v>49362384</v>
          </cell>
        </row>
        <row r="293">
          <cell r="A293" t="str">
            <v>계</v>
          </cell>
          <cell r="F293">
            <v>49362384</v>
          </cell>
        </row>
        <row r="294">
          <cell r="A294" t="str">
            <v>1.9.9</v>
          </cell>
          <cell r="B294" t="str">
            <v>수문</v>
          </cell>
          <cell r="F294">
            <v>12000000</v>
          </cell>
        </row>
        <row r="295">
          <cell r="B295" t="str">
            <v>원형수문</v>
          </cell>
          <cell r="C295" t="str">
            <v>(D1000,자중강하)</v>
          </cell>
          <cell r="D295" t="str">
            <v>문</v>
          </cell>
          <cell r="E295">
            <v>12000000</v>
          </cell>
          <cell r="F295">
            <v>12000000</v>
          </cell>
        </row>
        <row r="296">
          <cell r="A296" t="str">
            <v>계</v>
          </cell>
          <cell r="F296">
            <v>12000000</v>
          </cell>
        </row>
        <row r="297">
          <cell r="A297" t="str">
            <v>1.9.10</v>
          </cell>
          <cell r="B297" t="str">
            <v>직관</v>
          </cell>
          <cell r="F297">
            <v>2858044</v>
          </cell>
        </row>
        <row r="298">
          <cell r="A298" t="str">
            <v>1.9.10.1</v>
          </cell>
          <cell r="B298" t="str">
            <v>이중벽PE관</v>
          </cell>
          <cell r="F298">
            <v>2858044</v>
          </cell>
        </row>
        <row r="299">
          <cell r="B299" t="str">
            <v>이중벽PE관</v>
          </cell>
          <cell r="C299" t="str">
            <v>D150</v>
          </cell>
          <cell r="D299" t="str">
            <v>본</v>
          </cell>
          <cell r="E299">
            <v>12600</v>
          </cell>
          <cell r="F299">
            <v>844200</v>
          </cell>
        </row>
        <row r="300">
          <cell r="B300" t="str">
            <v>이중벽PE관</v>
          </cell>
          <cell r="C300" t="str">
            <v>D200</v>
          </cell>
          <cell r="D300" t="str">
            <v>본</v>
          </cell>
          <cell r="E300">
            <v>17573</v>
          </cell>
          <cell r="F300">
            <v>1230110</v>
          </cell>
        </row>
        <row r="301">
          <cell r="B301" t="str">
            <v>이중벽PE관</v>
          </cell>
          <cell r="C301" t="str">
            <v>D250</v>
          </cell>
          <cell r="D301" t="str">
            <v>본</v>
          </cell>
          <cell r="E301">
            <v>21182</v>
          </cell>
          <cell r="F301">
            <v>783734</v>
          </cell>
        </row>
        <row r="302">
          <cell r="A302" t="str">
            <v>소계</v>
          </cell>
          <cell r="F302">
            <v>2858044</v>
          </cell>
        </row>
        <row r="303">
          <cell r="A303" t="str">
            <v>계</v>
          </cell>
          <cell r="F303">
            <v>2858044</v>
          </cell>
        </row>
        <row r="304">
          <cell r="A304" t="str">
            <v>1.9.11</v>
          </cell>
          <cell r="B304" t="str">
            <v>이형관</v>
          </cell>
          <cell r="F304">
            <v>34085898</v>
          </cell>
        </row>
        <row r="305">
          <cell r="A305" t="str">
            <v>1.9.11.1</v>
          </cell>
          <cell r="B305" t="str">
            <v>이중벽PE 이형관</v>
          </cell>
          <cell r="F305">
            <v>33773098</v>
          </cell>
        </row>
        <row r="306">
          <cell r="B306" t="str">
            <v>이중벽PE 이형관</v>
          </cell>
          <cell r="C306" t="str">
            <v>D300xD150</v>
          </cell>
          <cell r="D306" t="str">
            <v>EA</v>
          </cell>
          <cell r="E306">
            <v>78200</v>
          </cell>
          <cell r="F306">
            <v>5552200</v>
          </cell>
        </row>
        <row r="307">
          <cell r="B307" t="str">
            <v>이중벽PE 이형관</v>
          </cell>
          <cell r="C307" t="str">
            <v>D300xD200</v>
          </cell>
          <cell r="D307" t="str">
            <v>EA</v>
          </cell>
          <cell r="E307">
            <v>78200</v>
          </cell>
          <cell r="F307">
            <v>6334200</v>
          </cell>
        </row>
        <row r="308">
          <cell r="B308" t="str">
            <v>이중벽PE 이형관</v>
          </cell>
          <cell r="C308" t="str">
            <v>D300xD250</v>
          </cell>
          <cell r="D308" t="str">
            <v>EA</v>
          </cell>
          <cell r="E308">
            <v>78200</v>
          </cell>
          <cell r="F308">
            <v>2737000</v>
          </cell>
        </row>
        <row r="309">
          <cell r="B309" t="str">
            <v>이중벽PE 이형관</v>
          </cell>
          <cell r="C309" t="str">
            <v>D350xD150</v>
          </cell>
          <cell r="D309" t="str">
            <v>EA</v>
          </cell>
          <cell r="E309">
            <v>88366</v>
          </cell>
          <cell r="F309">
            <v>88366</v>
          </cell>
        </row>
        <row r="310">
          <cell r="B310" t="str">
            <v>이중벽PE 이형관</v>
          </cell>
          <cell r="C310" t="str">
            <v>D350xD200</v>
          </cell>
          <cell r="D310" t="str">
            <v>EA</v>
          </cell>
          <cell r="E310">
            <v>88366</v>
          </cell>
          <cell r="F310">
            <v>176732</v>
          </cell>
        </row>
        <row r="311">
          <cell r="B311" t="str">
            <v>이중벽PE 이형관</v>
          </cell>
          <cell r="C311" t="str">
            <v>D150x221/2</v>
          </cell>
          <cell r="D311" t="str">
            <v>EA</v>
          </cell>
          <cell r="E311">
            <v>56500</v>
          </cell>
          <cell r="F311">
            <v>3672500</v>
          </cell>
        </row>
        <row r="312">
          <cell r="B312" t="str">
            <v>이중벽PE 이형관</v>
          </cell>
          <cell r="C312" t="str">
            <v>D200x221/2</v>
          </cell>
          <cell r="D312" t="str">
            <v>EA</v>
          </cell>
          <cell r="E312">
            <v>56500</v>
          </cell>
          <cell r="F312">
            <v>3672500</v>
          </cell>
        </row>
        <row r="313">
          <cell r="B313" t="str">
            <v>이중벽PE 이형관</v>
          </cell>
          <cell r="C313" t="str">
            <v>D250x221/2</v>
          </cell>
          <cell r="D313" t="str">
            <v>EA</v>
          </cell>
          <cell r="E313">
            <v>56500</v>
          </cell>
          <cell r="F313">
            <v>1921000</v>
          </cell>
        </row>
        <row r="314">
          <cell r="B314" t="str">
            <v>이중벽PE 이형관</v>
          </cell>
          <cell r="C314" t="str">
            <v>D200x90°</v>
          </cell>
          <cell r="D314" t="str">
            <v>EA</v>
          </cell>
          <cell r="E314">
            <v>78200</v>
          </cell>
          <cell r="F314">
            <v>6490600</v>
          </cell>
        </row>
        <row r="315">
          <cell r="B315" t="str">
            <v>이중벽PE 이형관</v>
          </cell>
          <cell r="C315" t="str">
            <v>D250x90°</v>
          </cell>
          <cell r="D315" t="str">
            <v>EA</v>
          </cell>
          <cell r="E315">
            <v>78200</v>
          </cell>
          <cell r="F315">
            <v>3128000</v>
          </cell>
        </row>
        <row r="316">
          <cell r="A316" t="str">
            <v>소계</v>
          </cell>
          <cell r="F316">
            <v>33773098</v>
          </cell>
        </row>
        <row r="317">
          <cell r="A317" t="str">
            <v>1.9.11.2</v>
          </cell>
          <cell r="B317" t="str">
            <v>수지파형강관 이형관</v>
          </cell>
          <cell r="F317">
            <v>312800</v>
          </cell>
        </row>
        <row r="318">
          <cell r="B318" t="str">
            <v>수지파형강관 이형관</v>
          </cell>
          <cell r="C318" t="str">
            <v>D450x150</v>
          </cell>
          <cell r="D318" t="str">
            <v>EA</v>
          </cell>
          <cell r="E318">
            <v>78200</v>
          </cell>
          <cell r="F318">
            <v>78200</v>
          </cell>
        </row>
        <row r="319">
          <cell r="B319" t="str">
            <v>수지파형강관 이형관</v>
          </cell>
          <cell r="C319" t="str">
            <v>D450x200</v>
          </cell>
          <cell r="D319" t="str">
            <v>EA</v>
          </cell>
          <cell r="E319">
            <v>78200</v>
          </cell>
          <cell r="F319">
            <v>78200</v>
          </cell>
        </row>
        <row r="320">
          <cell r="B320" t="str">
            <v>수지파형강관 이형관</v>
          </cell>
          <cell r="C320" t="str">
            <v>D450x250</v>
          </cell>
          <cell r="D320" t="str">
            <v>EA</v>
          </cell>
          <cell r="E320">
            <v>78200</v>
          </cell>
          <cell r="F320">
            <v>156400</v>
          </cell>
        </row>
        <row r="321">
          <cell r="A321" t="str">
            <v>소계</v>
          </cell>
          <cell r="F321">
            <v>312800</v>
          </cell>
        </row>
        <row r="322">
          <cell r="A322" t="str">
            <v>계</v>
          </cell>
          <cell r="F322">
            <v>34085898</v>
          </cell>
        </row>
        <row r="323">
          <cell r="A323" t="str">
            <v>합계</v>
          </cell>
          <cell r="F323">
            <v>516037717</v>
          </cell>
        </row>
        <row r="324">
          <cell r="A324" t="str">
            <v>총계</v>
          </cell>
          <cell r="F324">
            <v>6192942582</v>
          </cell>
        </row>
        <row r="325">
          <cell r="A325" t="str">
            <v>2.</v>
          </cell>
          <cell r="B325" t="str">
            <v>WM-LINE</v>
          </cell>
          <cell r="F325">
            <v>2301427342</v>
          </cell>
        </row>
        <row r="326">
          <cell r="A326" t="str">
            <v>2.1</v>
          </cell>
          <cell r="B326" t="str">
            <v>토공</v>
          </cell>
          <cell r="F326">
            <v>398737809</v>
          </cell>
        </row>
        <row r="327">
          <cell r="B327" t="str">
            <v>터파기:토사(1)</v>
          </cell>
          <cell r="C327" t="str">
            <v>(기계)</v>
          </cell>
          <cell r="D327" t="str">
            <v>㎥</v>
          </cell>
          <cell r="E327">
            <v>636</v>
          </cell>
          <cell r="F327">
            <v>506892</v>
          </cell>
        </row>
        <row r="328">
          <cell r="B328" t="str">
            <v>터파기:풍화암(1)</v>
          </cell>
          <cell r="C328" t="str">
            <v>(기계)</v>
          </cell>
          <cell r="D328" t="str">
            <v>㎥</v>
          </cell>
          <cell r="E328">
            <v>912</v>
          </cell>
          <cell r="F328">
            <v>39216</v>
          </cell>
        </row>
        <row r="329">
          <cell r="B329" t="str">
            <v>터파기:연암(1)</v>
          </cell>
          <cell r="C329" t="str">
            <v>(기계)</v>
          </cell>
          <cell r="D329" t="str">
            <v>㎥</v>
          </cell>
          <cell r="E329">
            <v>19498</v>
          </cell>
          <cell r="F329">
            <v>2417752</v>
          </cell>
        </row>
        <row r="330">
          <cell r="B330" t="str">
            <v>줄파기</v>
          </cell>
          <cell r="C330" t="str">
            <v>(인력)</v>
          </cell>
          <cell r="D330" t="str">
            <v>㎥</v>
          </cell>
          <cell r="E330">
            <v>21409</v>
          </cell>
          <cell r="F330">
            <v>43438861</v>
          </cell>
        </row>
        <row r="331">
          <cell r="B331" t="str">
            <v>터파기:연암</v>
          </cell>
          <cell r="C331" t="str">
            <v>(인력)</v>
          </cell>
          <cell r="D331" t="str">
            <v>㎥</v>
          </cell>
          <cell r="E331">
            <v>25281</v>
          </cell>
          <cell r="F331">
            <v>101124</v>
          </cell>
        </row>
        <row r="332">
          <cell r="B332" t="str">
            <v>터파기:토사(1)</v>
          </cell>
          <cell r="C332" t="str">
            <v>(기계+인력)</v>
          </cell>
          <cell r="D332" t="str">
            <v>㎥</v>
          </cell>
          <cell r="E332">
            <v>9409</v>
          </cell>
          <cell r="F332">
            <v>112804501</v>
          </cell>
        </row>
        <row r="333">
          <cell r="B333" t="str">
            <v>되메우기:토사(1)</v>
          </cell>
          <cell r="C333" t="str">
            <v>(기계)</v>
          </cell>
          <cell r="D333" t="str">
            <v>㎥</v>
          </cell>
          <cell r="E333">
            <v>1383</v>
          </cell>
          <cell r="F333">
            <v>2771532</v>
          </cell>
        </row>
        <row r="334">
          <cell r="B334" t="str">
            <v>사토:토사(1)</v>
          </cell>
          <cell r="C334" t="str">
            <v>(L=9.1Km)</v>
          </cell>
          <cell r="D334" t="str">
            <v>㎥</v>
          </cell>
          <cell r="E334">
            <v>7150</v>
          </cell>
          <cell r="F334">
            <v>97168500</v>
          </cell>
        </row>
        <row r="335">
          <cell r="B335" t="str">
            <v>사토:풍화암(1)</v>
          </cell>
          <cell r="C335" t="str">
            <v>(L=9.1Km)</v>
          </cell>
          <cell r="D335" t="str">
            <v>㎥</v>
          </cell>
          <cell r="E335">
            <v>9168</v>
          </cell>
          <cell r="F335">
            <v>394224</v>
          </cell>
        </row>
        <row r="336">
          <cell r="B336" t="str">
            <v>사토:연암(1)</v>
          </cell>
          <cell r="C336" t="str">
            <v>(L=9.1Km)</v>
          </cell>
          <cell r="D336" t="str">
            <v>㎥</v>
          </cell>
          <cell r="E336">
            <v>12475</v>
          </cell>
          <cell r="F336">
            <v>1596800</v>
          </cell>
        </row>
        <row r="337">
          <cell r="B337" t="str">
            <v>되메우기:모래(1)</v>
          </cell>
          <cell r="C337" t="str">
            <v>(기계)</v>
          </cell>
          <cell r="D337" t="str">
            <v>㎥</v>
          </cell>
          <cell r="E337">
            <v>5814</v>
          </cell>
          <cell r="F337">
            <v>45605016</v>
          </cell>
        </row>
        <row r="338">
          <cell r="B338" t="str">
            <v>관부사부설및다짐(1)</v>
          </cell>
          <cell r="C338" t="str">
            <v>(기계)</v>
          </cell>
          <cell r="D338" t="str">
            <v>㎥</v>
          </cell>
          <cell r="E338">
            <v>2077</v>
          </cell>
          <cell r="F338">
            <v>5549744</v>
          </cell>
        </row>
        <row r="339">
          <cell r="B339" t="str">
            <v>ASP포장깨기(1)</v>
          </cell>
          <cell r="C339" t="str">
            <v>(기계)</v>
          </cell>
          <cell r="D339" t="str">
            <v>㎥</v>
          </cell>
          <cell r="E339">
            <v>25660</v>
          </cell>
          <cell r="F339">
            <v>34050820</v>
          </cell>
        </row>
        <row r="340">
          <cell r="B340" t="str">
            <v>CON'C포장깨기(1)</v>
          </cell>
          <cell r="C340" t="str">
            <v>(기계)</v>
          </cell>
          <cell r="D340" t="str">
            <v>㎥</v>
          </cell>
          <cell r="E340">
            <v>61379</v>
          </cell>
          <cell r="F340">
            <v>27436413</v>
          </cell>
        </row>
        <row r="341">
          <cell r="B341" t="str">
            <v>보도블럭파취(1)</v>
          </cell>
          <cell r="C341" t="str">
            <v>(잔재처리)</v>
          </cell>
          <cell r="D341" t="str">
            <v>㎥</v>
          </cell>
          <cell r="E341">
            <v>41551</v>
          </cell>
          <cell r="F341">
            <v>17492971</v>
          </cell>
        </row>
        <row r="342">
          <cell r="B342" t="str">
            <v>소형고압블럭파취(1)</v>
          </cell>
          <cell r="C342" t="str">
            <v>(잔재처리)</v>
          </cell>
          <cell r="D342" t="str">
            <v>㎥</v>
          </cell>
          <cell r="E342">
            <v>41551</v>
          </cell>
          <cell r="F342">
            <v>124653</v>
          </cell>
        </row>
        <row r="343">
          <cell r="B343" t="str">
            <v>아스팔트포장절단</v>
          </cell>
          <cell r="D343" t="str">
            <v>M</v>
          </cell>
          <cell r="E343">
            <v>1794</v>
          </cell>
          <cell r="F343">
            <v>6833346</v>
          </cell>
        </row>
        <row r="344">
          <cell r="B344" t="str">
            <v>콘크리트포장절단</v>
          </cell>
          <cell r="D344" t="str">
            <v>M</v>
          </cell>
          <cell r="E344">
            <v>1794</v>
          </cell>
          <cell r="F344">
            <v>405444</v>
          </cell>
        </row>
        <row r="345">
          <cell r="A345" t="str">
            <v>합계</v>
          </cell>
          <cell r="F345">
            <v>398737809</v>
          </cell>
        </row>
        <row r="346">
          <cell r="A346" t="str">
            <v>2.2</v>
          </cell>
          <cell r="B346" t="str">
            <v>구조물공</v>
          </cell>
          <cell r="F346">
            <v>130673671</v>
          </cell>
        </row>
        <row r="347">
          <cell r="B347" t="str">
            <v>원형맨홀(WM-LINE)</v>
          </cell>
          <cell r="C347" t="str">
            <v>(1호 H=2m미만)</v>
          </cell>
          <cell r="D347" t="str">
            <v>개소</v>
          </cell>
          <cell r="E347">
            <v>385860</v>
          </cell>
          <cell r="F347">
            <v>7717200</v>
          </cell>
        </row>
        <row r="348">
          <cell r="B348" t="str">
            <v>원형맨홀(WM-LINE)</v>
          </cell>
          <cell r="C348" t="str">
            <v>(1호 H=2m이상)</v>
          </cell>
          <cell r="D348" t="str">
            <v>개소</v>
          </cell>
          <cell r="E348">
            <v>541880</v>
          </cell>
          <cell r="F348">
            <v>26010240</v>
          </cell>
        </row>
        <row r="349">
          <cell r="B349" t="str">
            <v>PC관기초</v>
          </cell>
          <cell r="C349" t="str">
            <v>(D=500mm)</v>
          </cell>
          <cell r="D349" t="str">
            <v>M</v>
          </cell>
          <cell r="E349">
            <v>30657</v>
          </cell>
          <cell r="F349">
            <v>2575188</v>
          </cell>
        </row>
        <row r="350">
          <cell r="B350" t="str">
            <v>PC관받침</v>
          </cell>
          <cell r="C350" t="str">
            <v>(D=500mm)</v>
          </cell>
          <cell r="D350" t="str">
            <v>개소</v>
          </cell>
          <cell r="E350">
            <v>40740</v>
          </cell>
          <cell r="F350">
            <v>1711080</v>
          </cell>
        </row>
        <row r="351">
          <cell r="B351" t="str">
            <v>우수받이</v>
          </cell>
          <cell r="D351" t="str">
            <v>개소</v>
          </cell>
          <cell r="E351">
            <v>134253</v>
          </cell>
          <cell r="F351">
            <v>537012</v>
          </cell>
        </row>
        <row r="352">
          <cell r="B352" t="str">
            <v>L형측구</v>
          </cell>
          <cell r="C352" t="str">
            <v>(180x210x300x1000)</v>
          </cell>
          <cell r="D352" t="str">
            <v>M</v>
          </cell>
          <cell r="E352">
            <v>21349</v>
          </cell>
          <cell r="F352">
            <v>1238242</v>
          </cell>
        </row>
        <row r="353">
          <cell r="B353" t="str">
            <v>L형측구(화강석)</v>
          </cell>
          <cell r="C353" t="str">
            <v>(180x200x1000)</v>
          </cell>
          <cell r="D353" t="str">
            <v>M</v>
          </cell>
          <cell r="E353">
            <v>59848</v>
          </cell>
          <cell r="F353">
            <v>75707720</v>
          </cell>
        </row>
        <row r="354">
          <cell r="B354" t="str">
            <v>도로경계블럭설치</v>
          </cell>
          <cell r="C354" t="str">
            <v>(150x150x1000)</v>
          </cell>
          <cell r="D354" t="str">
            <v>M</v>
          </cell>
          <cell r="E354">
            <v>9928</v>
          </cell>
          <cell r="F354">
            <v>11854032</v>
          </cell>
        </row>
        <row r="355">
          <cell r="B355" t="str">
            <v>부관맨홀</v>
          </cell>
          <cell r="C355" t="str">
            <v>(D=200mm)</v>
          </cell>
          <cell r="D355" t="str">
            <v>M</v>
          </cell>
          <cell r="E355">
            <v>46282</v>
          </cell>
          <cell r="F355">
            <v>416538</v>
          </cell>
        </row>
        <row r="356">
          <cell r="B356" t="str">
            <v>부관맨홀</v>
          </cell>
          <cell r="C356" t="str">
            <v>(D=250mm)</v>
          </cell>
          <cell r="D356" t="str">
            <v>M</v>
          </cell>
          <cell r="E356">
            <v>46282</v>
          </cell>
          <cell r="F356">
            <v>92564</v>
          </cell>
        </row>
        <row r="357">
          <cell r="B357" t="str">
            <v>관보호공(WM-LINE)</v>
          </cell>
          <cell r="C357" t="str">
            <v>(D=350mm)</v>
          </cell>
          <cell r="D357" t="str">
            <v>개소</v>
          </cell>
          <cell r="E357">
            <v>57769</v>
          </cell>
          <cell r="F357">
            <v>57769</v>
          </cell>
        </row>
        <row r="358">
          <cell r="B358" t="str">
            <v>관보호공(WM-LINE)</v>
          </cell>
          <cell r="C358" t="str">
            <v>(D=500mm)</v>
          </cell>
          <cell r="D358" t="str">
            <v>개소</v>
          </cell>
          <cell r="E358">
            <v>92430</v>
          </cell>
          <cell r="F358">
            <v>277290</v>
          </cell>
        </row>
        <row r="359">
          <cell r="B359" t="str">
            <v>관보호공(WM-LINE)</v>
          </cell>
          <cell r="C359" t="str">
            <v>(D=300mm)</v>
          </cell>
          <cell r="D359" t="str">
            <v>개소</v>
          </cell>
          <cell r="E359">
            <v>41262</v>
          </cell>
          <cell r="F359">
            <v>123786</v>
          </cell>
        </row>
        <row r="360">
          <cell r="B360" t="str">
            <v>오수받이</v>
          </cell>
          <cell r="C360" t="str">
            <v>(2호 WM-LINE)</v>
          </cell>
          <cell r="D360" t="str">
            <v>개소</v>
          </cell>
          <cell r="E360">
            <v>138530</v>
          </cell>
          <cell r="F360">
            <v>2355010</v>
          </cell>
        </row>
        <row r="361">
          <cell r="A361" t="str">
            <v>합계</v>
          </cell>
          <cell r="F361">
            <v>130673671</v>
          </cell>
        </row>
        <row r="362">
          <cell r="A362" t="str">
            <v>2.3</v>
          </cell>
          <cell r="B362" t="str">
            <v>배관공</v>
          </cell>
          <cell r="F362">
            <v>24362392</v>
          </cell>
        </row>
        <row r="363">
          <cell r="B363" t="str">
            <v>이중벽P.E관접합</v>
          </cell>
          <cell r="C363" t="str">
            <v>(D=200mm이형관,직관)</v>
          </cell>
          <cell r="D363" t="str">
            <v>개소</v>
          </cell>
          <cell r="E363">
            <v>28678</v>
          </cell>
          <cell r="F363">
            <v>229424</v>
          </cell>
        </row>
        <row r="364">
          <cell r="B364" t="str">
            <v>이중벽P.E관접합</v>
          </cell>
          <cell r="C364" t="str">
            <v>(D=250mm이형관,직관)</v>
          </cell>
          <cell r="D364" t="str">
            <v>개소</v>
          </cell>
          <cell r="E364">
            <v>31710</v>
          </cell>
          <cell r="F364">
            <v>63420</v>
          </cell>
        </row>
        <row r="365">
          <cell r="B365" t="str">
            <v>이중벽P.E관접합</v>
          </cell>
          <cell r="C365" t="str">
            <v>(D=300mm이형관,직관)</v>
          </cell>
          <cell r="D365" t="str">
            <v>개소</v>
          </cell>
          <cell r="E365">
            <v>33733</v>
          </cell>
          <cell r="F365">
            <v>16461704</v>
          </cell>
        </row>
        <row r="366">
          <cell r="B366" t="str">
            <v>이중벽P.E관접합</v>
          </cell>
          <cell r="C366" t="str">
            <v>(D=350mm이형관,직관)</v>
          </cell>
          <cell r="D366" t="str">
            <v>개소</v>
          </cell>
          <cell r="E366">
            <v>35555</v>
          </cell>
          <cell r="F366">
            <v>1244425</v>
          </cell>
        </row>
        <row r="367">
          <cell r="B367" t="str">
            <v>수지파형강관접합부설</v>
          </cell>
          <cell r="C367" t="str">
            <v>(D=400mm)</v>
          </cell>
          <cell r="D367" t="str">
            <v>개소</v>
          </cell>
          <cell r="E367">
            <v>98360</v>
          </cell>
          <cell r="F367">
            <v>2950800</v>
          </cell>
        </row>
        <row r="368">
          <cell r="B368" t="str">
            <v>PC관접합및부설</v>
          </cell>
          <cell r="C368" t="str">
            <v>(φ500x4.0M)</v>
          </cell>
          <cell r="D368" t="str">
            <v>본</v>
          </cell>
          <cell r="E368">
            <v>83743</v>
          </cell>
          <cell r="F368">
            <v>2093575</v>
          </cell>
        </row>
        <row r="369">
          <cell r="B369" t="str">
            <v>흄관접합및부설(S)</v>
          </cell>
          <cell r="C369" t="str">
            <v>(φ300x2.5M,인력)</v>
          </cell>
          <cell r="D369" t="str">
            <v>본</v>
          </cell>
          <cell r="E369">
            <v>31710</v>
          </cell>
          <cell r="F369">
            <v>253680</v>
          </cell>
        </row>
        <row r="370">
          <cell r="B370" t="str">
            <v>흄관접합및부설(S)</v>
          </cell>
          <cell r="C370" t="str">
            <v>(φ400x2.5m,기계)</v>
          </cell>
          <cell r="D370" t="str">
            <v>본</v>
          </cell>
          <cell r="E370">
            <v>49819</v>
          </cell>
          <cell r="F370">
            <v>697466</v>
          </cell>
        </row>
        <row r="371">
          <cell r="B371" t="str">
            <v>흄관접합및부설(S)</v>
          </cell>
          <cell r="C371" t="str">
            <v>(φ500x2.5m,기계)</v>
          </cell>
          <cell r="D371" t="str">
            <v>본</v>
          </cell>
          <cell r="E371">
            <v>60235</v>
          </cell>
          <cell r="F371">
            <v>240940</v>
          </cell>
        </row>
        <row r="372">
          <cell r="B372" t="str">
            <v>흄관접합및부설(S)</v>
          </cell>
          <cell r="C372" t="str">
            <v>(φ600x2.5m,기계)</v>
          </cell>
          <cell r="D372" t="str">
            <v>본</v>
          </cell>
          <cell r="E372">
            <v>63479</v>
          </cell>
          <cell r="F372">
            <v>126958</v>
          </cell>
        </row>
        <row r="373">
          <cell r="A373" t="str">
            <v>합계</v>
          </cell>
          <cell r="F373">
            <v>24362392</v>
          </cell>
        </row>
        <row r="374">
          <cell r="A374" t="str">
            <v>2.4</v>
          </cell>
          <cell r="B374" t="str">
            <v>포장공</v>
          </cell>
          <cell r="F374">
            <v>61746745</v>
          </cell>
        </row>
        <row r="375">
          <cell r="B375" t="str">
            <v>표층아스콘포설및다짐</v>
          </cell>
          <cell r="C375" t="str">
            <v>(T=5㎝)</v>
          </cell>
          <cell r="D375" t="str">
            <v>a</v>
          </cell>
          <cell r="E375">
            <v>59358</v>
          </cell>
          <cell r="F375">
            <v>3044471</v>
          </cell>
        </row>
        <row r="376">
          <cell r="B376" t="str">
            <v>중간층아스콘포설및다</v>
          </cell>
          <cell r="C376" t="str">
            <v>(T=6㎝)</v>
          </cell>
          <cell r="D376" t="str">
            <v>a</v>
          </cell>
          <cell r="E376">
            <v>81082</v>
          </cell>
          <cell r="F376">
            <v>3686798</v>
          </cell>
        </row>
        <row r="377">
          <cell r="B377" t="str">
            <v>기층아스콘포설및다짐</v>
          </cell>
          <cell r="C377" t="str">
            <v>(T=19cm)</v>
          </cell>
          <cell r="D377" t="str">
            <v>a</v>
          </cell>
          <cell r="E377">
            <v>136904</v>
          </cell>
          <cell r="F377">
            <v>6225024</v>
          </cell>
        </row>
        <row r="378">
          <cell r="B378" t="str">
            <v>택코팅</v>
          </cell>
          <cell r="C378" t="str">
            <v>(RSC-4)</v>
          </cell>
          <cell r="D378" t="str">
            <v>a</v>
          </cell>
          <cell r="E378">
            <v>1913</v>
          </cell>
          <cell r="F378">
            <v>260933</v>
          </cell>
        </row>
        <row r="379">
          <cell r="B379" t="str">
            <v>프라임코팅</v>
          </cell>
          <cell r="C379" t="str">
            <v>(MC-1)</v>
          </cell>
          <cell r="D379" t="str">
            <v>a</v>
          </cell>
          <cell r="E379">
            <v>3064</v>
          </cell>
          <cell r="F379">
            <v>157152</v>
          </cell>
        </row>
        <row r="380">
          <cell r="B380" t="str">
            <v>보조기층포설및다짐</v>
          </cell>
          <cell r="C380" t="str">
            <v>(T=30㎝)</v>
          </cell>
          <cell r="D380" t="str">
            <v>㎥</v>
          </cell>
          <cell r="E380">
            <v>2489</v>
          </cell>
          <cell r="F380">
            <v>2874795</v>
          </cell>
        </row>
        <row r="381">
          <cell r="B381" t="str">
            <v>콘크리트포장</v>
          </cell>
          <cell r="C381" t="str">
            <v>(T=20㎝)</v>
          </cell>
          <cell r="D381" t="str">
            <v>a</v>
          </cell>
          <cell r="E381">
            <v>608920</v>
          </cell>
          <cell r="F381">
            <v>353173</v>
          </cell>
        </row>
        <row r="382">
          <cell r="B382" t="str">
            <v>보도블럭포장</v>
          </cell>
          <cell r="C382" t="str">
            <v>(30X30X12cm 유용60%)</v>
          </cell>
          <cell r="D382" t="str">
            <v>㎡</v>
          </cell>
          <cell r="E382">
            <v>6100</v>
          </cell>
          <cell r="F382">
            <v>1677500</v>
          </cell>
        </row>
        <row r="383">
          <cell r="B383" t="str">
            <v>소형고압블럭포장</v>
          </cell>
          <cell r="C383" t="str">
            <v>(T=6cm)</v>
          </cell>
          <cell r="D383" t="str">
            <v>㎡</v>
          </cell>
          <cell r="E383">
            <v>6293</v>
          </cell>
          <cell r="F383">
            <v>42767228</v>
          </cell>
        </row>
        <row r="384">
          <cell r="B384" t="str">
            <v>소형고압블럭포장</v>
          </cell>
          <cell r="C384" t="str">
            <v>(T=6cm 유용60%)</v>
          </cell>
          <cell r="D384" t="str">
            <v>㎡</v>
          </cell>
          <cell r="E384">
            <v>6419</v>
          </cell>
          <cell r="F384">
            <v>699671</v>
          </cell>
        </row>
        <row r="385">
          <cell r="A385" t="str">
            <v>합계</v>
          </cell>
          <cell r="F385">
            <v>61746745</v>
          </cell>
        </row>
        <row r="386">
          <cell r="A386" t="str">
            <v>2.5</v>
          </cell>
          <cell r="B386" t="str">
            <v>가시설공</v>
          </cell>
          <cell r="F386">
            <v>110603395</v>
          </cell>
        </row>
        <row r="387">
          <cell r="B387" t="str">
            <v>관로가시설(WM LINE)</v>
          </cell>
          <cell r="C387" t="str">
            <v>(D=300 H=3m미만)</v>
          </cell>
          <cell r="D387" t="str">
            <v>m</v>
          </cell>
          <cell r="E387">
            <v>49515</v>
          </cell>
          <cell r="F387">
            <v>36001861</v>
          </cell>
        </row>
        <row r="388">
          <cell r="B388" t="str">
            <v>관로가시설(WM LINE)</v>
          </cell>
          <cell r="C388" t="str">
            <v>(D=350 H=3m미만)</v>
          </cell>
          <cell r="D388" t="str">
            <v>m</v>
          </cell>
          <cell r="E388">
            <v>55705</v>
          </cell>
          <cell r="F388">
            <v>4308781</v>
          </cell>
        </row>
        <row r="389">
          <cell r="B389" t="str">
            <v>관로가시설(WM LINE)</v>
          </cell>
          <cell r="C389" t="str">
            <v>(D=400 H=3m미만)</v>
          </cell>
          <cell r="D389" t="str">
            <v>m</v>
          </cell>
          <cell r="E389">
            <v>59946</v>
          </cell>
          <cell r="F389">
            <v>9975014</v>
          </cell>
        </row>
        <row r="390">
          <cell r="B390" t="str">
            <v>관로가시설(WM LINE)</v>
          </cell>
          <cell r="C390" t="str">
            <v>(D=300 H=5m미만)</v>
          </cell>
          <cell r="D390" t="str">
            <v>m</v>
          </cell>
          <cell r="E390">
            <v>74275</v>
          </cell>
          <cell r="F390">
            <v>3532519</v>
          </cell>
        </row>
        <row r="391">
          <cell r="B391" t="str">
            <v>관로가시설(WM LINE)</v>
          </cell>
          <cell r="C391" t="str">
            <v>(D=350 H=5m미만)</v>
          </cell>
          <cell r="D391" t="str">
            <v>m</v>
          </cell>
          <cell r="E391">
            <v>86638</v>
          </cell>
          <cell r="F391">
            <v>10210288</v>
          </cell>
        </row>
        <row r="392">
          <cell r="B392" t="str">
            <v>관로가시설(WM LINE)</v>
          </cell>
          <cell r="C392" t="str">
            <v>(D=500 H=6.5m미만)</v>
          </cell>
          <cell r="D392" t="str">
            <v>m</v>
          </cell>
          <cell r="E392">
            <v>92844</v>
          </cell>
          <cell r="F392">
            <v>8662345</v>
          </cell>
        </row>
        <row r="393">
          <cell r="B393" t="str">
            <v>맨홀가시설(WM-LINE)</v>
          </cell>
          <cell r="C393" t="str">
            <v>(1호맨홀 H=3m미만)</v>
          </cell>
          <cell r="D393" t="str">
            <v>개소</v>
          </cell>
          <cell r="E393">
            <v>413423</v>
          </cell>
          <cell r="F393">
            <v>7441614</v>
          </cell>
        </row>
        <row r="394">
          <cell r="B394" t="str">
            <v>맨홀가시설(WM-LINE)</v>
          </cell>
          <cell r="C394" t="str">
            <v>(1호맨홀 H=5m미만)</v>
          </cell>
          <cell r="D394" t="str">
            <v>개소</v>
          </cell>
          <cell r="E394">
            <v>580586</v>
          </cell>
          <cell r="F394">
            <v>3483516</v>
          </cell>
        </row>
        <row r="395">
          <cell r="B395" t="str">
            <v>맨홀가시설(WM-LINE)</v>
          </cell>
          <cell r="C395" t="str">
            <v>(1호맨홀 H=6.5m미만)</v>
          </cell>
          <cell r="D395" t="str">
            <v>개소</v>
          </cell>
          <cell r="E395">
            <v>588295</v>
          </cell>
          <cell r="F395">
            <v>1764885</v>
          </cell>
        </row>
        <row r="396">
          <cell r="B396" t="str">
            <v>차수벽(L.W)</v>
          </cell>
          <cell r="C396" t="str">
            <v>WM LINE</v>
          </cell>
          <cell r="D396" t="str">
            <v>m</v>
          </cell>
          <cell r="E396">
            <v>41285</v>
          </cell>
          <cell r="F396">
            <v>4066572</v>
          </cell>
        </row>
        <row r="397">
          <cell r="B397" t="str">
            <v>기계기구설치및해체</v>
          </cell>
          <cell r="D397" t="str">
            <v>회</v>
          </cell>
          <cell r="E397">
            <v>8706000</v>
          </cell>
          <cell r="F397">
            <v>8706000</v>
          </cell>
        </row>
        <row r="398">
          <cell r="B398" t="str">
            <v>PLANT설치및해체</v>
          </cell>
          <cell r="D398" t="str">
            <v>개소</v>
          </cell>
          <cell r="E398">
            <v>12450000</v>
          </cell>
          <cell r="F398">
            <v>12450000</v>
          </cell>
        </row>
        <row r="399">
          <cell r="A399" t="str">
            <v>합계</v>
          </cell>
          <cell r="F399">
            <v>110603395</v>
          </cell>
        </row>
        <row r="400">
          <cell r="A400" t="str">
            <v>2.6</v>
          </cell>
          <cell r="B400" t="str">
            <v>연결관공</v>
          </cell>
          <cell r="F400">
            <v>41105216</v>
          </cell>
        </row>
        <row r="401">
          <cell r="A401" t="str">
            <v>2.6.1</v>
          </cell>
          <cell r="B401" t="str">
            <v>토공</v>
          </cell>
          <cell r="F401">
            <v>23763715</v>
          </cell>
        </row>
        <row r="402">
          <cell r="B402" t="str">
            <v>터파기:토사(3)</v>
          </cell>
          <cell r="C402" t="str">
            <v>(기계+인력)</v>
          </cell>
          <cell r="D402" t="str">
            <v>㎥</v>
          </cell>
          <cell r="E402">
            <v>9409</v>
          </cell>
          <cell r="F402">
            <v>8063513</v>
          </cell>
        </row>
        <row r="403">
          <cell r="B403" t="str">
            <v>터파기:풍화암(3)</v>
          </cell>
          <cell r="C403" t="str">
            <v>(기계+인력)</v>
          </cell>
          <cell r="D403" t="str">
            <v>㎥</v>
          </cell>
          <cell r="E403">
            <v>12379</v>
          </cell>
          <cell r="F403">
            <v>24758</v>
          </cell>
        </row>
        <row r="404">
          <cell r="B404" t="str">
            <v>터파기:연암(3)</v>
          </cell>
          <cell r="C404" t="str">
            <v>(기계+인력)</v>
          </cell>
          <cell r="D404" t="str">
            <v>㎥</v>
          </cell>
          <cell r="E404">
            <v>12999</v>
          </cell>
          <cell r="F404">
            <v>129990</v>
          </cell>
        </row>
        <row r="405">
          <cell r="B405" t="str">
            <v>사토:토사(1)</v>
          </cell>
          <cell r="C405" t="str">
            <v>(L=9.1Km)</v>
          </cell>
          <cell r="D405" t="str">
            <v>㎥</v>
          </cell>
          <cell r="E405">
            <v>7150</v>
          </cell>
          <cell r="F405">
            <v>6127550</v>
          </cell>
        </row>
        <row r="406">
          <cell r="B406" t="str">
            <v>사토:풍화암(1)</v>
          </cell>
          <cell r="C406" t="str">
            <v>(L=9.1Km)</v>
          </cell>
          <cell r="D406" t="str">
            <v>㎥</v>
          </cell>
          <cell r="E406">
            <v>9168</v>
          </cell>
          <cell r="F406">
            <v>18336</v>
          </cell>
        </row>
        <row r="407">
          <cell r="B407" t="str">
            <v>사토:연암(1)</v>
          </cell>
          <cell r="C407" t="str">
            <v>(L=9.1Km)</v>
          </cell>
          <cell r="D407" t="str">
            <v>㎥</v>
          </cell>
          <cell r="E407">
            <v>12475</v>
          </cell>
          <cell r="F407">
            <v>124750</v>
          </cell>
        </row>
        <row r="408">
          <cell r="B408" t="str">
            <v>되메우기:모래(1)</v>
          </cell>
          <cell r="C408" t="str">
            <v>(기계)</v>
          </cell>
          <cell r="D408" t="str">
            <v>㎥</v>
          </cell>
          <cell r="E408">
            <v>5814</v>
          </cell>
          <cell r="F408">
            <v>2970954</v>
          </cell>
        </row>
        <row r="409">
          <cell r="B409" t="str">
            <v>관부사부설및다짐(1)</v>
          </cell>
          <cell r="C409" t="str">
            <v>(기계)</v>
          </cell>
          <cell r="D409" t="str">
            <v>㎥</v>
          </cell>
          <cell r="E409">
            <v>2077</v>
          </cell>
          <cell r="F409">
            <v>307396</v>
          </cell>
        </row>
        <row r="410">
          <cell r="B410" t="str">
            <v>ASP포장깨기(1)</v>
          </cell>
          <cell r="C410" t="str">
            <v>(기계)</v>
          </cell>
          <cell r="D410" t="str">
            <v>㎥</v>
          </cell>
          <cell r="E410">
            <v>25660</v>
          </cell>
          <cell r="F410">
            <v>872440</v>
          </cell>
        </row>
        <row r="411">
          <cell r="B411" t="str">
            <v>CON'C포장깨기(1)</v>
          </cell>
          <cell r="C411" t="str">
            <v>(기계)</v>
          </cell>
          <cell r="D411" t="str">
            <v>㎥</v>
          </cell>
          <cell r="E411">
            <v>61379</v>
          </cell>
          <cell r="F411">
            <v>3805498</v>
          </cell>
        </row>
        <row r="412">
          <cell r="B412" t="str">
            <v>보도블럭파취(1)</v>
          </cell>
          <cell r="C412" t="str">
            <v>(잔재처리)</v>
          </cell>
          <cell r="D412" t="str">
            <v>㎥</v>
          </cell>
          <cell r="E412">
            <v>41551</v>
          </cell>
          <cell r="F412">
            <v>249306</v>
          </cell>
        </row>
        <row r="413">
          <cell r="B413" t="str">
            <v>아스팔트포장절단</v>
          </cell>
          <cell r="D413" t="str">
            <v>M</v>
          </cell>
          <cell r="E413">
            <v>1794</v>
          </cell>
          <cell r="F413">
            <v>620724</v>
          </cell>
        </row>
        <row r="414">
          <cell r="B414" t="str">
            <v>콘크리트포장절단</v>
          </cell>
          <cell r="D414" t="str">
            <v>M</v>
          </cell>
          <cell r="E414">
            <v>1794</v>
          </cell>
          <cell r="F414">
            <v>448500</v>
          </cell>
        </row>
        <row r="415">
          <cell r="A415" t="str">
            <v>계</v>
          </cell>
          <cell r="F415">
            <v>23763715</v>
          </cell>
        </row>
        <row r="416">
          <cell r="A416" t="str">
            <v>2.6.2</v>
          </cell>
          <cell r="B416" t="str">
            <v>구조물공</v>
          </cell>
          <cell r="F416">
            <v>2757839</v>
          </cell>
        </row>
        <row r="417">
          <cell r="B417" t="str">
            <v>오수받이</v>
          </cell>
          <cell r="C417" t="str">
            <v>(2호 WM-LINE)</v>
          </cell>
          <cell r="D417" t="str">
            <v>개소</v>
          </cell>
          <cell r="E417">
            <v>138530</v>
          </cell>
          <cell r="F417">
            <v>138530</v>
          </cell>
        </row>
        <row r="418">
          <cell r="B418" t="str">
            <v>오수받이</v>
          </cell>
          <cell r="C418" t="str">
            <v>(1호)</v>
          </cell>
          <cell r="D418" t="str">
            <v>개소</v>
          </cell>
          <cell r="E418">
            <v>113883</v>
          </cell>
          <cell r="F418">
            <v>2619309</v>
          </cell>
        </row>
        <row r="419">
          <cell r="A419" t="str">
            <v>계</v>
          </cell>
          <cell r="F419">
            <v>2757839</v>
          </cell>
        </row>
        <row r="420">
          <cell r="A420" t="str">
            <v>2.6.3</v>
          </cell>
          <cell r="B420" t="str">
            <v>배관공</v>
          </cell>
          <cell r="F420">
            <v>5123508</v>
          </cell>
        </row>
        <row r="421">
          <cell r="B421" t="str">
            <v>이중벽P.E관접합</v>
          </cell>
          <cell r="C421" t="str">
            <v>(D=150mm이형관,직관)</v>
          </cell>
          <cell r="D421" t="str">
            <v>개소</v>
          </cell>
          <cell r="E421">
            <v>26850</v>
          </cell>
          <cell r="F421">
            <v>1772100</v>
          </cell>
        </row>
        <row r="422">
          <cell r="B422" t="str">
            <v>이중벽P.E관접합</v>
          </cell>
          <cell r="C422" t="str">
            <v>(D=200mm이형관,직관)</v>
          </cell>
          <cell r="D422" t="str">
            <v>개소</v>
          </cell>
          <cell r="E422">
            <v>28678</v>
          </cell>
          <cell r="F422">
            <v>1892748</v>
          </cell>
        </row>
        <row r="423">
          <cell r="B423" t="str">
            <v>이중벽P.E관접합</v>
          </cell>
          <cell r="C423" t="str">
            <v>(D=250mm이형관,직관)</v>
          </cell>
          <cell r="D423" t="str">
            <v>개소</v>
          </cell>
          <cell r="E423">
            <v>31710</v>
          </cell>
          <cell r="F423">
            <v>1458660</v>
          </cell>
        </row>
        <row r="424">
          <cell r="A424" t="str">
            <v>계</v>
          </cell>
          <cell r="F424">
            <v>5123508</v>
          </cell>
        </row>
        <row r="425">
          <cell r="A425" t="str">
            <v>2.6.4</v>
          </cell>
          <cell r="B425" t="str">
            <v>포장공</v>
          </cell>
          <cell r="F425">
            <v>2662212</v>
          </cell>
        </row>
        <row r="426">
          <cell r="B426" t="str">
            <v>표층아스콘포설및다짐</v>
          </cell>
          <cell r="C426" t="str">
            <v>(T=5㎝)</v>
          </cell>
          <cell r="D426" t="str">
            <v>a</v>
          </cell>
          <cell r="E426">
            <v>59358</v>
          </cell>
          <cell r="F426">
            <v>352586</v>
          </cell>
        </row>
        <row r="427">
          <cell r="B427" t="str">
            <v>중간층아스콘포설및다</v>
          </cell>
          <cell r="C427" t="str">
            <v>(T=6㎝)</v>
          </cell>
          <cell r="D427" t="str">
            <v>a</v>
          </cell>
          <cell r="E427">
            <v>81082</v>
          </cell>
          <cell r="F427">
            <v>481627</v>
          </cell>
        </row>
        <row r="428">
          <cell r="B428" t="str">
            <v>기층아스콘포설및다짐</v>
          </cell>
          <cell r="C428" t="str">
            <v>(T=19cm)</v>
          </cell>
          <cell r="D428" t="str">
            <v>a</v>
          </cell>
          <cell r="E428">
            <v>136904</v>
          </cell>
          <cell r="F428">
            <v>813209</v>
          </cell>
        </row>
        <row r="429">
          <cell r="B429" t="str">
            <v>택코팅</v>
          </cell>
          <cell r="C429" t="str">
            <v>(RSC-4)</v>
          </cell>
          <cell r="D429" t="str">
            <v>a</v>
          </cell>
          <cell r="E429">
            <v>1913</v>
          </cell>
          <cell r="F429">
            <v>34089</v>
          </cell>
        </row>
        <row r="430">
          <cell r="B430" t="str">
            <v>프라임코팅</v>
          </cell>
          <cell r="C430" t="str">
            <v>(MC-1)</v>
          </cell>
          <cell r="D430" t="str">
            <v>a</v>
          </cell>
          <cell r="E430">
            <v>3064</v>
          </cell>
          <cell r="F430">
            <v>18200</v>
          </cell>
        </row>
        <row r="431">
          <cell r="B431" t="str">
            <v>보조기층포설및다짐</v>
          </cell>
          <cell r="C431" t="str">
            <v>(T=30㎝)</v>
          </cell>
          <cell r="D431" t="str">
            <v>㎥</v>
          </cell>
          <cell r="E431">
            <v>2489</v>
          </cell>
          <cell r="F431">
            <v>401301</v>
          </cell>
        </row>
        <row r="432">
          <cell r="B432" t="str">
            <v>보도블럭포장</v>
          </cell>
          <cell r="C432" t="str">
            <v>(30X30X12cm 유용60%)</v>
          </cell>
          <cell r="D432" t="str">
            <v>㎡</v>
          </cell>
          <cell r="E432">
            <v>6100</v>
          </cell>
          <cell r="F432">
            <v>561200</v>
          </cell>
        </row>
        <row r="433">
          <cell r="A433" t="str">
            <v>계</v>
          </cell>
          <cell r="F433">
            <v>2662212</v>
          </cell>
        </row>
        <row r="434">
          <cell r="A434" t="str">
            <v>2.6.5</v>
          </cell>
          <cell r="B434" t="str">
            <v>부대공</v>
          </cell>
          <cell r="F434">
            <v>6797942</v>
          </cell>
        </row>
        <row r="435">
          <cell r="B435" t="str">
            <v>관매달기(횡방향)</v>
          </cell>
          <cell r="C435" t="str">
            <v>(D400mm이하)</v>
          </cell>
          <cell r="D435" t="str">
            <v>개소</v>
          </cell>
          <cell r="E435">
            <v>78500</v>
          </cell>
          <cell r="F435">
            <v>4160500</v>
          </cell>
        </row>
        <row r="436">
          <cell r="B436" t="str">
            <v>P.P마대쌓기및헐기</v>
          </cell>
          <cell r="D436" t="str">
            <v>㎥</v>
          </cell>
          <cell r="E436">
            <v>28680</v>
          </cell>
          <cell r="F436">
            <v>229440</v>
          </cell>
        </row>
        <row r="437">
          <cell r="B437" t="str">
            <v>PVC PIPE</v>
          </cell>
          <cell r="C437" t="str">
            <v>(Φ150mm)</v>
          </cell>
          <cell r="D437" t="str">
            <v>M</v>
          </cell>
          <cell r="E437">
            <v>6294</v>
          </cell>
          <cell r="F437">
            <v>667164</v>
          </cell>
        </row>
        <row r="438">
          <cell r="B438" t="str">
            <v>L형측구</v>
          </cell>
          <cell r="C438" t="str">
            <v>(180x210x300x1000)</v>
          </cell>
          <cell r="D438" t="str">
            <v>M</v>
          </cell>
          <cell r="E438">
            <v>16423</v>
          </cell>
          <cell r="F438">
            <v>1740838</v>
          </cell>
        </row>
        <row r="439">
          <cell r="A439" t="str">
            <v>계</v>
          </cell>
          <cell r="F439">
            <v>6797942</v>
          </cell>
        </row>
        <row r="440">
          <cell r="A440" t="str">
            <v>합계</v>
          </cell>
          <cell r="F440">
            <v>41105216</v>
          </cell>
        </row>
        <row r="441">
          <cell r="A441" t="str">
            <v>2.7</v>
          </cell>
          <cell r="B441" t="str">
            <v>부대공</v>
          </cell>
          <cell r="F441">
            <v>1313040457</v>
          </cell>
        </row>
        <row r="442">
          <cell r="A442" t="str">
            <v>2.7.1</v>
          </cell>
          <cell r="B442" t="str">
            <v>운반비</v>
          </cell>
          <cell r="F442">
            <v>177332951</v>
          </cell>
        </row>
        <row r="443">
          <cell r="B443" t="str">
            <v>철근운반</v>
          </cell>
          <cell r="D443" t="str">
            <v>TON</v>
          </cell>
          <cell r="E443">
            <v>20115</v>
          </cell>
          <cell r="F443">
            <v>449188</v>
          </cell>
        </row>
        <row r="444">
          <cell r="B444" t="str">
            <v>모래운반</v>
          </cell>
          <cell r="C444" t="str">
            <v>(L=11.1km)</v>
          </cell>
          <cell r="D444" t="str">
            <v>㎥</v>
          </cell>
          <cell r="E444">
            <v>12237</v>
          </cell>
          <cell r="F444">
            <v>170400225</v>
          </cell>
        </row>
        <row r="445">
          <cell r="B445" t="str">
            <v>모래운반</v>
          </cell>
          <cell r="C445" t="str">
            <v>(몰탈용,L=11.1km)</v>
          </cell>
          <cell r="D445" t="str">
            <v>㎥</v>
          </cell>
          <cell r="E445">
            <v>14430</v>
          </cell>
          <cell r="F445">
            <v>115440</v>
          </cell>
        </row>
        <row r="446">
          <cell r="B446" t="str">
            <v>보조기층재운반</v>
          </cell>
          <cell r="C446" t="str">
            <v>(L=25.7km)</v>
          </cell>
          <cell r="D446" t="str">
            <v>㎥</v>
          </cell>
          <cell r="E446">
            <v>4394</v>
          </cell>
          <cell r="F446">
            <v>6019780</v>
          </cell>
        </row>
        <row r="447">
          <cell r="B447" t="str">
            <v>아스팔트운반</v>
          </cell>
          <cell r="D447" t="str">
            <v>드럼</v>
          </cell>
          <cell r="E447">
            <v>1589</v>
          </cell>
          <cell r="F447">
            <v>82628</v>
          </cell>
        </row>
        <row r="448">
          <cell r="B448" t="str">
            <v>PC관운반</v>
          </cell>
          <cell r="C448" t="str">
            <v>(φ500㎜x4.0m)</v>
          </cell>
          <cell r="D448" t="str">
            <v>본</v>
          </cell>
          <cell r="E448">
            <v>7773</v>
          </cell>
          <cell r="F448">
            <v>202098</v>
          </cell>
        </row>
        <row r="449">
          <cell r="B449" t="str">
            <v>시멘트운반</v>
          </cell>
          <cell r="C449" t="str">
            <v>(BULK)</v>
          </cell>
          <cell r="D449" t="str">
            <v>Ton</v>
          </cell>
          <cell r="E449">
            <v>556</v>
          </cell>
          <cell r="F449">
            <v>18904</v>
          </cell>
        </row>
        <row r="450">
          <cell r="B450" t="str">
            <v>시멘트운반</v>
          </cell>
          <cell r="C450" t="str">
            <v>(40㎏/대)</v>
          </cell>
          <cell r="D450" t="str">
            <v>대</v>
          </cell>
          <cell r="E450">
            <v>336</v>
          </cell>
          <cell r="F450">
            <v>44688</v>
          </cell>
        </row>
        <row r="451">
          <cell r="A451" t="str">
            <v>계</v>
          </cell>
          <cell r="F451">
            <v>177332951</v>
          </cell>
        </row>
        <row r="452">
          <cell r="A452" t="str">
            <v>2.7.2</v>
          </cell>
          <cell r="B452" t="str">
            <v>부대공사</v>
          </cell>
          <cell r="F452">
            <v>1133732338</v>
          </cell>
        </row>
        <row r="453">
          <cell r="B453" t="str">
            <v>공사 용수</v>
          </cell>
          <cell r="D453" t="str">
            <v>㎥</v>
          </cell>
          <cell r="E453">
            <v>1500</v>
          </cell>
          <cell r="F453">
            <v>205500</v>
          </cell>
        </row>
        <row r="454">
          <cell r="B454" t="str">
            <v>하수관수밀시험</v>
          </cell>
          <cell r="C454" t="str">
            <v>Φ300</v>
          </cell>
          <cell r="D454" t="str">
            <v>개소</v>
          </cell>
          <cell r="E454">
            <v>90104</v>
          </cell>
          <cell r="F454">
            <v>5406240</v>
          </cell>
        </row>
        <row r="455">
          <cell r="B455" t="str">
            <v>하수관수밀시험</v>
          </cell>
          <cell r="C455" t="str">
            <v>Φ350</v>
          </cell>
          <cell r="D455" t="str">
            <v>개소</v>
          </cell>
          <cell r="E455">
            <v>108124</v>
          </cell>
          <cell r="F455">
            <v>324372</v>
          </cell>
        </row>
        <row r="456">
          <cell r="B456" t="str">
            <v>하수관수밀시험</v>
          </cell>
          <cell r="C456" t="str">
            <v>Φ400</v>
          </cell>
          <cell r="D456" t="str">
            <v>개소</v>
          </cell>
          <cell r="E456">
            <v>108124</v>
          </cell>
          <cell r="F456">
            <v>324372</v>
          </cell>
        </row>
        <row r="457">
          <cell r="B457" t="str">
            <v>하수관수밀시험</v>
          </cell>
          <cell r="C457" t="str">
            <v>Φ500</v>
          </cell>
          <cell r="D457" t="str">
            <v>개소</v>
          </cell>
          <cell r="E457">
            <v>144166</v>
          </cell>
          <cell r="F457">
            <v>288332</v>
          </cell>
        </row>
        <row r="458">
          <cell r="B458" t="str">
            <v>하수관내CCTV조사</v>
          </cell>
          <cell r="C458" t="str">
            <v>(신설관 Φ800mm미만)</v>
          </cell>
          <cell r="D458" t="str">
            <v>m</v>
          </cell>
          <cell r="E458">
            <v>22708</v>
          </cell>
          <cell r="F458">
            <v>72279564</v>
          </cell>
        </row>
        <row r="459">
          <cell r="B459" t="str">
            <v>차선도색</v>
          </cell>
          <cell r="C459" t="str">
            <v>(백색,상온형,기계식)</v>
          </cell>
          <cell r="D459" t="str">
            <v>㎡</v>
          </cell>
          <cell r="E459">
            <v>1691</v>
          </cell>
          <cell r="F459">
            <v>23674</v>
          </cell>
        </row>
        <row r="460">
          <cell r="B460" t="str">
            <v>차선도색</v>
          </cell>
          <cell r="C460" t="str">
            <v>(횡단보도)</v>
          </cell>
          <cell r="D460" t="str">
            <v>㎡</v>
          </cell>
          <cell r="E460">
            <v>1691</v>
          </cell>
          <cell r="F460">
            <v>182628</v>
          </cell>
        </row>
        <row r="461">
          <cell r="B461" t="str">
            <v>차선도색</v>
          </cell>
          <cell r="C461" t="str">
            <v>(정지선)</v>
          </cell>
          <cell r="D461" t="str">
            <v>㎡</v>
          </cell>
          <cell r="E461">
            <v>1691</v>
          </cell>
          <cell r="F461">
            <v>5073</v>
          </cell>
        </row>
        <row r="462">
          <cell r="B462" t="str">
            <v>차선도색</v>
          </cell>
          <cell r="C462" t="str">
            <v>(방향지시표)</v>
          </cell>
          <cell r="D462" t="str">
            <v>㎡</v>
          </cell>
          <cell r="E462">
            <v>1691</v>
          </cell>
          <cell r="F462">
            <v>28747</v>
          </cell>
        </row>
        <row r="463">
          <cell r="B463" t="str">
            <v>관매달기(횡방향)</v>
          </cell>
          <cell r="C463" t="str">
            <v>(D400mm이하)</v>
          </cell>
          <cell r="D463" t="str">
            <v>개소</v>
          </cell>
          <cell r="E463">
            <v>78500</v>
          </cell>
          <cell r="F463">
            <v>3218500</v>
          </cell>
        </row>
        <row r="464">
          <cell r="B464" t="str">
            <v>관매달기(횡방향)</v>
          </cell>
          <cell r="C464" t="str">
            <v>(D450~700mm)</v>
          </cell>
          <cell r="D464" t="str">
            <v>개소</v>
          </cell>
          <cell r="E464">
            <v>78500</v>
          </cell>
          <cell r="F464">
            <v>471000</v>
          </cell>
        </row>
        <row r="465">
          <cell r="B465" t="str">
            <v>관매달기(횡방향)</v>
          </cell>
          <cell r="C465" t="str">
            <v>(통신케이블)</v>
          </cell>
          <cell r="D465" t="str">
            <v>개소</v>
          </cell>
          <cell r="E465">
            <v>90654</v>
          </cell>
          <cell r="F465">
            <v>5983164</v>
          </cell>
        </row>
        <row r="466">
          <cell r="B466" t="str">
            <v>관매달기(횡방향)</v>
          </cell>
          <cell r="C466" t="str">
            <v>(BOX 2.1x2.1이하)</v>
          </cell>
          <cell r="D466" t="str">
            <v>개소</v>
          </cell>
          <cell r="E466">
            <v>78500</v>
          </cell>
          <cell r="F466">
            <v>471000</v>
          </cell>
        </row>
        <row r="467">
          <cell r="B467" t="str">
            <v>관매달기(종방향)</v>
          </cell>
          <cell r="C467" t="str">
            <v>(D400mm이하)</v>
          </cell>
          <cell r="D467" t="str">
            <v>M</v>
          </cell>
          <cell r="E467">
            <v>78500</v>
          </cell>
          <cell r="F467">
            <v>57854500</v>
          </cell>
        </row>
        <row r="468">
          <cell r="B468" t="str">
            <v>우수관로 이설</v>
          </cell>
          <cell r="C468" t="str">
            <v>(D=500mm,D=600mm)</v>
          </cell>
          <cell r="D468" t="str">
            <v>식</v>
          </cell>
          <cell r="E468">
            <v>89750000</v>
          </cell>
          <cell r="F468">
            <v>89750000</v>
          </cell>
        </row>
        <row r="469">
          <cell r="B469" t="str">
            <v>화단쌓기및헐기</v>
          </cell>
          <cell r="D469" t="str">
            <v>식</v>
          </cell>
          <cell r="E469">
            <v>24650000</v>
          </cell>
          <cell r="F469">
            <v>24650000</v>
          </cell>
        </row>
        <row r="470">
          <cell r="B470" t="str">
            <v>이동식방음벽설치</v>
          </cell>
          <cell r="C470" t="str">
            <v>(H=2.5mx50m,2열)</v>
          </cell>
          <cell r="D470" t="str">
            <v>식</v>
          </cell>
          <cell r="E470">
            <v>46000000</v>
          </cell>
          <cell r="F470">
            <v>46000000</v>
          </cell>
        </row>
        <row r="471">
          <cell r="B471" t="str">
            <v>관로경고용테이프</v>
          </cell>
          <cell r="D471" t="str">
            <v>M</v>
          </cell>
          <cell r="E471">
            <v>206</v>
          </cell>
          <cell r="F471">
            <v>655698</v>
          </cell>
        </row>
        <row r="472">
          <cell r="B472" t="str">
            <v>품질시험비</v>
          </cell>
          <cell r="C472" t="str">
            <v>(WM-LINE)</v>
          </cell>
          <cell r="D472" t="str">
            <v>식</v>
          </cell>
          <cell r="E472">
            <v>46258000</v>
          </cell>
          <cell r="F472">
            <v>46258000</v>
          </cell>
        </row>
        <row r="473">
          <cell r="B473" t="str">
            <v>장애인용유도블럭설치</v>
          </cell>
          <cell r="D473" t="str">
            <v>㎡</v>
          </cell>
          <cell r="E473">
            <v>21369</v>
          </cell>
          <cell r="F473">
            <v>9530574</v>
          </cell>
        </row>
        <row r="474">
          <cell r="B474" t="str">
            <v>수목보호판설치</v>
          </cell>
          <cell r="C474" t="str">
            <v>주철1200x1200xΦ500</v>
          </cell>
          <cell r="D474" t="str">
            <v>개소</v>
          </cell>
          <cell r="E474">
            <v>24000</v>
          </cell>
          <cell r="F474">
            <v>2760000</v>
          </cell>
        </row>
        <row r="475">
          <cell r="B475" t="str">
            <v>안전보호철책및경광등</v>
          </cell>
          <cell r="D475" t="str">
            <v>M</v>
          </cell>
          <cell r="E475">
            <v>115000</v>
          </cell>
          <cell r="F475">
            <v>728640000</v>
          </cell>
        </row>
        <row r="476">
          <cell r="B476" t="str">
            <v>공사안내표지판</v>
          </cell>
          <cell r="D476" t="str">
            <v>EA</v>
          </cell>
          <cell r="E476">
            <v>120000</v>
          </cell>
          <cell r="F476">
            <v>360000</v>
          </cell>
        </row>
        <row r="477">
          <cell r="B477" t="str">
            <v>위험표지판</v>
          </cell>
          <cell r="D477" t="str">
            <v>개소</v>
          </cell>
          <cell r="E477">
            <v>210000</v>
          </cell>
          <cell r="F477">
            <v>630000</v>
          </cell>
        </row>
        <row r="478">
          <cell r="B478" t="str">
            <v>천천히 표지판</v>
          </cell>
          <cell r="D478" t="str">
            <v>개소</v>
          </cell>
          <cell r="E478">
            <v>160000</v>
          </cell>
          <cell r="F478">
            <v>480000</v>
          </cell>
        </row>
        <row r="479">
          <cell r="B479" t="str">
            <v>방향유도표지판</v>
          </cell>
          <cell r="D479" t="str">
            <v>EA</v>
          </cell>
          <cell r="E479">
            <v>80000</v>
          </cell>
          <cell r="F479">
            <v>240000</v>
          </cell>
        </row>
        <row r="480">
          <cell r="B480" t="str">
            <v>공사시,종점표지판</v>
          </cell>
          <cell r="D480" t="str">
            <v>개소</v>
          </cell>
          <cell r="E480">
            <v>128000</v>
          </cell>
          <cell r="F480">
            <v>256000</v>
          </cell>
        </row>
        <row r="481">
          <cell r="B481" t="str">
            <v>교통신호수</v>
          </cell>
          <cell r="D481" t="str">
            <v>개월</v>
          </cell>
          <cell r="E481">
            <v>2025300</v>
          </cell>
          <cell r="F481">
            <v>36455400</v>
          </cell>
        </row>
        <row r="482">
          <cell r="A482" t="str">
            <v>계</v>
          </cell>
          <cell r="F482">
            <v>1133732338</v>
          </cell>
        </row>
        <row r="483">
          <cell r="A483" t="str">
            <v>2.7.3</v>
          </cell>
          <cell r="B483" t="str">
            <v>PC관 내부방식</v>
          </cell>
          <cell r="F483">
            <v>1975168</v>
          </cell>
        </row>
        <row r="484">
          <cell r="B484" t="str">
            <v>PC관(내부방식)</v>
          </cell>
          <cell r="C484" t="str">
            <v>Φ500x4.0m</v>
          </cell>
          <cell r="D484" t="str">
            <v>본</v>
          </cell>
          <cell r="E484">
            <v>75968</v>
          </cell>
          <cell r="F484">
            <v>1975168</v>
          </cell>
        </row>
        <row r="485">
          <cell r="A485" t="str">
            <v>계</v>
          </cell>
          <cell r="F485">
            <v>1975168</v>
          </cell>
        </row>
        <row r="486">
          <cell r="A486" t="str">
            <v>합계</v>
          </cell>
          <cell r="F486">
            <v>1313040457</v>
          </cell>
        </row>
        <row r="487">
          <cell r="A487" t="str">
            <v>2.8</v>
          </cell>
          <cell r="B487" t="str">
            <v>사급자재비</v>
          </cell>
          <cell r="F487">
            <v>221157657</v>
          </cell>
        </row>
        <row r="488">
          <cell r="A488" t="str">
            <v>2.8.1</v>
          </cell>
          <cell r="B488" t="str">
            <v>아스팔트</v>
          </cell>
          <cell r="F488">
            <v>2210000</v>
          </cell>
        </row>
        <row r="489">
          <cell r="B489" t="str">
            <v>아스팔트</v>
          </cell>
          <cell r="C489" t="str">
            <v>(RSC-3,4)</v>
          </cell>
          <cell r="D489" t="str">
            <v>드럼</v>
          </cell>
          <cell r="E489">
            <v>41000</v>
          </cell>
          <cell r="F489">
            <v>1066000</v>
          </cell>
        </row>
        <row r="490">
          <cell r="B490" t="str">
            <v>아스팔트</v>
          </cell>
          <cell r="C490" t="str">
            <v>(MC-1,3)</v>
          </cell>
          <cell r="D490" t="str">
            <v>드럼</v>
          </cell>
          <cell r="E490">
            <v>44000</v>
          </cell>
          <cell r="F490">
            <v>1144000</v>
          </cell>
        </row>
        <row r="491">
          <cell r="A491" t="str">
            <v>계</v>
          </cell>
          <cell r="F491">
            <v>2210000</v>
          </cell>
        </row>
        <row r="492">
          <cell r="A492" t="str">
            <v>2.8.2</v>
          </cell>
          <cell r="B492" t="str">
            <v>보조기층</v>
          </cell>
          <cell r="F492">
            <v>10275000</v>
          </cell>
        </row>
        <row r="493">
          <cell r="B493" t="str">
            <v>보조기층재</v>
          </cell>
          <cell r="C493" t="str">
            <v>(φ40㎜)</v>
          </cell>
          <cell r="D493" t="str">
            <v>㎥</v>
          </cell>
          <cell r="E493">
            <v>7500</v>
          </cell>
          <cell r="F493">
            <v>10275000</v>
          </cell>
        </row>
        <row r="494">
          <cell r="A494" t="str">
            <v>계</v>
          </cell>
          <cell r="F494">
            <v>10275000</v>
          </cell>
        </row>
        <row r="495">
          <cell r="A495" t="str">
            <v>2.8.3</v>
          </cell>
          <cell r="B495" t="str">
            <v>시멘트</v>
          </cell>
          <cell r="F495">
            <v>328330</v>
          </cell>
        </row>
        <row r="496">
          <cell r="B496" t="str">
            <v>시멘트</v>
          </cell>
          <cell r="C496" t="str">
            <v>BULK</v>
          </cell>
          <cell r="D496" t="str">
            <v>TON</v>
          </cell>
          <cell r="E496">
            <v>2420</v>
          </cell>
          <cell r="F496">
            <v>82280</v>
          </cell>
        </row>
        <row r="497">
          <cell r="B497" t="str">
            <v>시멘트</v>
          </cell>
          <cell r="C497" t="str">
            <v>포대/40KG</v>
          </cell>
          <cell r="D497" t="str">
            <v>포</v>
          </cell>
          <cell r="E497">
            <v>1850</v>
          </cell>
          <cell r="F497">
            <v>246050</v>
          </cell>
        </row>
        <row r="498">
          <cell r="A498" t="str">
            <v>계</v>
          </cell>
          <cell r="F498">
            <v>328330</v>
          </cell>
        </row>
        <row r="499">
          <cell r="A499" t="str">
            <v>2.8.4</v>
          </cell>
          <cell r="B499" t="str">
            <v>철근</v>
          </cell>
          <cell r="F499">
            <v>6125303</v>
          </cell>
        </row>
        <row r="500">
          <cell r="B500" t="str">
            <v>이형철근</v>
          </cell>
          <cell r="C500" t="str">
            <v>(φ13)</v>
          </cell>
          <cell r="D500" t="str">
            <v>TON</v>
          </cell>
          <cell r="E500">
            <v>274296</v>
          </cell>
          <cell r="F500">
            <v>6125303</v>
          </cell>
        </row>
        <row r="501">
          <cell r="A501" t="str">
            <v>계</v>
          </cell>
          <cell r="F501">
            <v>6125303</v>
          </cell>
        </row>
        <row r="502">
          <cell r="A502" t="str">
            <v>2.8.5</v>
          </cell>
          <cell r="B502" t="str">
            <v>아스콘</v>
          </cell>
          <cell r="F502">
            <v>75194812</v>
          </cell>
        </row>
        <row r="503">
          <cell r="B503" t="str">
            <v>아스콘</v>
          </cell>
          <cell r="C503" t="str">
            <v>(표층용,#78)</v>
          </cell>
          <cell r="D503" t="str">
            <v>TON</v>
          </cell>
          <cell r="E503">
            <v>23454</v>
          </cell>
          <cell r="F503">
            <v>15737634</v>
          </cell>
        </row>
        <row r="504">
          <cell r="B504" t="str">
            <v>아스콘</v>
          </cell>
          <cell r="C504" t="str">
            <v>(중간층용#67)</v>
          </cell>
          <cell r="D504" t="str">
            <v>TON</v>
          </cell>
          <cell r="E504">
            <v>19727</v>
          </cell>
          <cell r="F504">
            <v>14262621</v>
          </cell>
        </row>
        <row r="505">
          <cell r="B505" t="str">
            <v>아스콘</v>
          </cell>
          <cell r="C505" t="str">
            <v>(기층용,#467)</v>
          </cell>
          <cell r="D505" t="str">
            <v>TON</v>
          </cell>
          <cell r="E505">
            <v>19727</v>
          </cell>
          <cell r="F505">
            <v>45194557</v>
          </cell>
        </row>
        <row r="506">
          <cell r="A506" t="str">
            <v>계</v>
          </cell>
          <cell r="F506">
            <v>75194812</v>
          </cell>
        </row>
        <row r="507">
          <cell r="A507" t="str">
            <v>2.8.6</v>
          </cell>
          <cell r="B507" t="str">
            <v>보차도경계블럭</v>
          </cell>
          <cell r="F507">
            <v>58282842</v>
          </cell>
        </row>
        <row r="508">
          <cell r="B508" t="str">
            <v>보차도경계석(화강석)</v>
          </cell>
          <cell r="C508" t="str">
            <v>(180x200X1000)</v>
          </cell>
          <cell r="D508" t="str">
            <v>EA</v>
          </cell>
          <cell r="E508">
            <v>46037</v>
          </cell>
          <cell r="F508">
            <v>54369697</v>
          </cell>
        </row>
        <row r="509">
          <cell r="B509" t="str">
            <v>보차도경계석(화강석)</v>
          </cell>
          <cell r="C509" t="str">
            <v>(180X200X1000곡선)</v>
          </cell>
          <cell r="D509" t="str">
            <v>EA</v>
          </cell>
          <cell r="E509">
            <v>46037</v>
          </cell>
          <cell r="F509">
            <v>3913145</v>
          </cell>
        </row>
        <row r="510">
          <cell r="A510" t="str">
            <v>계</v>
          </cell>
          <cell r="F510">
            <v>58282842</v>
          </cell>
        </row>
        <row r="511">
          <cell r="A511" t="str">
            <v>2.8.7</v>
          </cell>
          <cell r="B511" t="str">
            <v>도로경계석</v>
          </cell>
          <cell r="F511">
            <v>54968178</v>
          </cell>
        </row>
        <row r="512">
          <cell r="B512" t="str">
            <v>도로경계석(화강석)</v>
          </cell>
          <cell r="C512" t="str">
            <v>(150x150x1000)</v>
          </cell>
          <cell r="D512" t="str">
            <v>EA</v>
          </cell>
          <cell r="E512">
            <v>46037</v>
          </cell>
          <cell r="F512">
            <v>54968178</v>
          </cell>
        </row>
        <row r="513">
          <cell r="A513" t="str">
            <v>계</v>
          </cell>
          <cell r="F513">
            <v>54968178</v>
          </cell>
        </row>
        <row r="514">
          <cell r="A514" t="str">
            <v>2.8.8</v>
          </cell>
          <cell r="B514" t="str">
            <v>직관</v>
          </cell>
          <cell r="F514">
            <v>1138392</v>
          </cell>
        </row>
        <row r="515">
          <cell r="A515" t="str">
            <v>2.8.8.1</v>
          </cell>
          <cell r="B515" t="str">
            <v>이중벽PE관</v>
          </cell>
          <cell r="F515">
            <v>1138392</v>
          </cell>
        </row>
        <row r="516">
          <cell r="B516" t="str">
            <v>이중벽PE관</v>
          </cell>
          <cell r="C516" t="str">
            <v>D150</v>
          </cell>
          <cell r="D516" t="str">
            <v>본</v>
          </cell>
          <cell r="E516">
            <v>12600</v>
          </cell>
          <cell r="F516">
            <v>264600</v>
          </cell>
        </row>
        <row r="517">
          <cell r="B517" t="str">
            <v>이중벽PE관</v>
          </cell>
          <cell r="C517" t="str">
            <v>D200</v>
          </cell>
          <cell r="D517" t="str">
            <v>본</v>
          </cell>
          <cell r="E517">
            <v>17573</v>
          </cell>
          <cell r="F517">
            <v>386606</v>
          </cell>
        </row>
        <row r="518">
          <cell r="B518" t="str">
            <v>이중벽PE관</v>
          </cell>
          <cell r="C518" t="str">
            <v>D250</v>
          </cell>
          <cell r="D518" t="str">
            <v>본</v>
          </cell>
          <cell r="E518">
            <v>21182</v>
          </cell>
          <cell r="F518">
            <v>487186</v>
          </cell>
        </row>
        <row r="519">
          <cell r="A519" t="str">
            <v>소계</v>
          </cell>
          <cell r="F519">
            <v>1138392</v>
          </cell>
        </row>
        <row r="520">
          <cell r="A520" t="str">
            <v>계</v>
          </cell>
          <cell r="F520">
            <v>1138392</v>
          </cell>
        </row>
        <row r="521">
          <cell r="A521" t="str">
            <v>2.8.9</v>
          </cell>
          <cell r="B521" t="str">
            <v>이형관</v>
          </cell>
          <cell r="F521">
            <v>12634800</v>
          </cell>
        </row>
        <row r="522">
          <cell r="A522" t="str">
            <v>2.8.8.1</v>
          </cell>
          <cell r="B522" t="str">
            <v>이중벽PE 이형관</v>
          </cell>
          <cell r="F522">
            <v>12478400</v>
          </cell>
        </row>
        <row r="523">
          <cell r="B523" t="str">
            <v>이중벽PE 이형관</v>
          </cell>
          <cell r="C523" t="str">
            <v>D250xD150</v>
          </cell>
          <cell r="D523" t="str">
            <v>EA</v>
          </cell>
          <cell r="E523">
            <v>78200</v>
          </cell>
          <cell r="F523">
            <v>156400</v>
          </cell>
        </row>
        <row r="524">
          <cell r="B524" t="str">
            <v>이중벽PE 이형관</v>
          </cell>
          <cell r="C524" t="str">
            <v>D250xD200</v>
          </cell>
          <cell r="D524" t="str">
            <v>EA</v>
          </cell>
          <cell r="E524">
            <v>78200</v>
          </cell>
          <cell r="F524">
            <v>156400</v>
          </cell>
        </row>
        <row r="525">
          <cell r="B525" t="str">
            <v>이중벽PE 이형관</v>
          </cell>
          <cell r="C525" t="str">
            <v>D250xD250</v>
          </cell>
          <cell r="D525" t="str">
            <v>EA</v>
          </cell>
          <cell r="E525">
            <v>78200</v>
          </cell>
          <cell r="F525">
            <v>78200</v>
          </cell>
        </row>
        <row r="526">
          <cell r="B526" t="str">
            <v>이중벽PE 이형관</v>
          </cell>
          <cell r="C526" t="str">
            <v>D300xD150</v>
          </cell>
          <cell r="D526" t="str">
            <v>EA</v>
          </cell>
          <cell r="E526">
            <v>78200</v>
          </cell>
          <cell r="F526">
            <v>1485800</v>
          </cell>
        </row>
        <row r="527">
          <cell r="B527" t="str">
            <v>이중벽PE 이형관</v>
          </cell>
          <cell r="C527" t="str">
            <v>D300xD200</v>
          </cell>
          <cell r="D527" t="str">
            <v>EA</v>
          </cell>
          <cell r="E527">
            <v>78200</v>
          </cell>
          <cell r="F527">
            <v>1798600</v>
          </cell>
        </row>
        <row r="528">
          <cell r="B528" t="str">
            <v>이중벽PE 이형관</v>
          </cell>
          <cell r="C528" t="str">
            <v>D300xD250</v>
          </cell>
          <cell r="D528" t="str">
            <v>EA</v>
          </cell>
          <cell r="E528">
            <v>78200</v>
          </cell>
          <cell r="F528">
            <v>703800</v>
          </cell>
        </row>
        <row r="529">
          <cell r="B529" t="str">
            <v>이중벽PE 이형관</v>
          </cell>
          <cell r="C529" t="str">
            <v>D350xD150</v>
          </cell>
          <cell r="D529" t="str">
            <v>EA</v>
          </cell>
          <cell r="E529">
            <v>78200</v>
          </cell>
          <cell r="F529">
            <v>78200</v>
          </cell>
        </row>
        <row r="530">
          <cell r="B530" t="str">
            <v>이중벽PE 이형관</v>
          </cell>
          <cell r="C530" t="str">
            <v>D200x90°</v>
          </cell>
          <cell r="D530" t="str">
            <v>EA</v>
          </cell>
          <cell r="E530">
            <v>78200</v>
          </cell>
          <cell r="F530">
            <v>312800</v>
          </cell>
        </row>
        <row r="531">
          <cell r="B531" t="str">
            <v>이중벽PE 이형관</v>
          </cell>
          <cell r="C531" t="str">
            <v>D250x90°</v>
          </cell>
          <cell r="D531" t="str">
            <v>EA</v>
          </cell>
          <cell r="E531">
            <v>78200</v>
          </cell>
          <cell r="F531">
            <v>78200</v>
          </cell>
        </row>
        <row r="532">
          <cell r="B532" t="str">
            <v>이중벽PE 이형관</v>
          </cell>
          <cell r="C532" t="str">
            <v>D150x221/2</v>
          </cell>
          <cell r="D532" t="str">
            <v>EA</v>
          </cell>
          <cell r="E532">
            <v>56500</v>
          </cell>
          <cell r="F532">
            <v>1130000</v>
          </cell>
        </row>
        <row r="533">
          <cell r="B533" t="str">
            <v>이중벽PE 이형관</v>
          </cell>
          <cell r="C533" t="str">
            <v>D200x221/2</v>
          </cell>
          <cell r="D533" t="str">
            <v>EA</v>
          </cell>
          <cell r="E533">
            <v>56500</v>
          </cell>
          <cell r="F533">
            <v>1130000</v>
          </cell>
        </row>
        <row r="534">
          <cell r="B534" t="str">
            <v>이중벽PE 이형관</v>
          </cell>
          <cell r="C534" t="str">
            <v>D250x221/2</v>
          </cell>
          <cell r="D534" t="str">
            <v>EA</v>
          </cell>
          <cell r="E534">
            <v>56500</v>
          </cell>
          <cell r="F534">
            <v>678000</v>
          </cell>
        </row>
        <row r="535">
          <cell r="B535" t="str">
            <v>이중벽PE 이형관</v>
          </cell>
          <cell r="C535" t="str">
            <v>D150x90°</v>
          </cell>
          <cell r="D535" t="str">
            <v>EA</v>
          </cell>
          <cell r="E535">
            <v>78200</v>
          </cell>
          <cell r="F535">
            <v>1876800</v>
          </cell>
        </row>
        <row r="536">
          <cell r="B536" t="str">
            <v>이중벽PE 이형관</v>
          </cell>
          <cell r="C536" t="str">
            <v>D200x90°</v>
          </cell>
          <cell r="D536" t="str">
            <v>EA</v>
          </cell>
          <cell r="E536">
            <v>78200</v>
          </cell>
          <cell r="F536">
            <v>1876800</v>
          </cell>
        </row>
        <row r="537">
          <cell r="B537" t="str">
            <v>이중벽PE 이형관</v>
          </cell>
          <cell r="C537" t="str">
            <v>D250x90°</v>
          </cell>
          <cell r="D537" t="str">
            <v>EA</v>
          </cell>
          <cell r="E537">
            <v>78200</v>
          </cell>
          <cell r="F537">
            <v>938400</v>
          </cell>
        </row>
        <row r="538">
          <cell r="A538" t="str">
            <v>소계</v>
          </cell>
          <cell r="F538">
            <v>12478400</v>
          </cell>
        </row>
        <row r="539">
          <cell r="A539" t="str">
            <v>2.8.8.2</v>
          </cell>
          <cell r="B539" t="str">
            <v>수지파형강관 이형관</v>
          </cell>
          <cell r="F539">
            <v>156400</v>
          </cell>
        </row>
        <row r="540">
          <cell r="B540" t="str">
            <v>수지파형강관 이형관</v>
          </cell>
          <cell r="C540" t="str">
            <v>D400x150</v>
          </cell>
          <cell r="D540" t="str">
            <v>EA</v>
          </cell>
          <cell r="E540">
            <v>78200</v>
          </cell>
          <cell r="F540">
            <v>78200</v>
          </cell>
        </row>
        <row r="541">
          <cell r="B541" t="str">
            <v>수지파형강관 이형관</v>
          </cell>
          <cell r="C541" t="str">
            <v>D400x250</v>
          </cell>
          <cell r="D541" t="str">
            <v>EA</v>
          </cell>
          <cell r="E541">
            <v>78200</v>
          </cell>
          <cell r="F541">
            <v>78200</v>
          </cell>
        </row>
        <row r="542">
          <cell r="A542" t="str">
            <v>소계</v>
          </cell>
          <cell r="F542">
            <v>156400</v>
          </cell>
        </row>
        <row r="543">
          <cell r="A543" t="str">
            <v>계</v>
          </cell>
          <cell r="F543">
            <v>12634800</v>
          </cell>
        </row>
        <row r="544">
          <cell r="A544" t="str">
            <v>합계</v>
          </cell>
          <cell r="F544">
            <v>221157657</v>
          </cell>
        </row>
        <row r="545">
          <cell r="A545" t="str">
            <v>총계</v>
          </cell>
          <cell r="F545">
            <v>2301427342</v>
          </cell>
        </row>
        <row r="546">
          <cell r="A546" t="str">
            <v>3.</v>
          </cell>
          <cell r="B546" t="str">
            <v>WL-LINE</v>
          </cell>
          <cell r="F546">
            <v>1581658321</v>
          </cell>
        </row>
        <row r="547">
          <cell r="A547" t="str">
            <v>3.1</v>
          </cell>
          <cell r="B547" t="str">
            <v>토공</v>
          </cell>
          <cell r="F547">
            <v>414537100</v>
          </cell>
        </row>
        <row r="548">
          <cell r="B548" t="str">
            <v>터파기:토사(1)</v>
          </cell>
          <cell r="C548" t="str">
            <v>(기계)</v>
          </cell>
          <cell r="D548" t="str">
            <v>㎥</v>
          </cell>
          <cell r="E548">
            <v>636</v>
          </cell>
          <cell r="F548">
            <v>453468</v>
          </cell>
        </row>
        <row r="549">
          <cell r="B549" t="str">
            <v>터파기:풍화암(1)</v>
          </cell>
          <cell r="C549" t="str">
            <v>(기계)</v>
          </cell>
          <cell r="D549" t="str">
            <v>㎥</v>
          </cell>
          <cell r="E549">
            <v>912</v>
          </cell>
          <cell r="F549">
            <v>352032</v>
          </cell>
        </row>
        <row r="550">
          <cell r="B550" t="str">
            <v>터파기:연암(1)</v>
          </cell>
          <cell r="C550" t="str">
            <v>(기계)</v>
          </cell>
          <cell r="D550" t="str">
            <v>㎥</v>
          </cell>
          <cell r="E550">
            <v>19498</v>
          </cell>
          <cell r="F550">
            <v>12127756</v>
          </cell>
        </row>
        <row r="551">
          <cell r="B551" t="str">
            <v>줄파기</v>
          </cell>
          <cell r="C551" t="str">
            <v>(인력)</v>
          </cell>
          <cell r="D551" t="str">
            <v>㎥</v>
          </cell>
          <cell r="E551">
            <v>21409</v>
          </cell>
          <cell r="F551">
            <v>46564575</v>
          </cell>
        </row>
        <row r="552">
          <cell r="B552" t="str">
            <v>터파기:풍화암</v>
          </cell>
          <cell r="C552" t="str">
            <v>(인력)</v>
          </cell>
          <cell r="D552" t="str">
            <v>㎥</v>
          </cell>
          <cell r="E552">
            <v>12379</v>
          </cell>
          <cell r="F552">
            <v>12379</v>
          </cell>
        </row>
        <row r="553">
          <cell r="B553" t="str">
            <v>터파기:연암</v>
          </cell>
          <cell r="C553" t="str">
            <v>(인력)</v>
          </cell>
          <cell r="D553" t="str">
            <v>㎥</v>
          </cell>
          <cell r="E553">
            <v>25281</v>
          </cell>
          <cell r="F553">
            <v>25281</v>
          </cell>
        </row>
        <row r="554">
          <cell r="B554" t="str">
            <v>터파기:토사(1)</v>
          </cell>
          <cell r="C554" t="str">
            <v>(기계+인력)</v>
          </cell>
          <cell r="D554" t="str">
            <v>㎥</v>
          </cell>
          <cell r="E554">
            <v>9409</v>
          </cell>
          <cell r="F554">
            <v>102887415</v>
          </cell>
        </row>
        <row r="555">
          <cell r="B555" t="str">
            <v>되메우기:토사(1)</v>
          </cell>
          <cell r="C555" t="str">
            <v>(기계)</v>
          </cell>
          <cell r="D555" t="str">
            <v>㎥</v>
          </cell>
          <cell r="E555">
            <v>1383</v>
          </cell>
          <cell r="F555">
            <v>4079850</v>
          </cell>
        </row>
        <row r="556">
          <cell r="B556" t="str">
            <v>사토:토사(1)</v>
          </cell>
          <cell r="C556" t="str">
            <v>(L=9.1Km)</v>
          </cell>
          <cell r="D556" t="str">
            <v>㎥</v>
          </cell>
          <cell r="E556">
            <v>7150</v>
          </cell>
          <cell r="F556">
            <v>84741800</v>
          </cell>
        </row>
        <row r="557">
          <cell r="B557" t="str">
            <v>사토:풍화암(1)</v>
          </cell>
          <cell r="C557" t="str">
            <v>(L=9.1Km)</v>
          </cell>
          <cell r="D557" t="str">
            <v>㎥</v>
          </cell>
          <cell r="E557">
            <v>9168</v>
          </cell>
          <cell r="F557">
            <v>3795552</v>
          </cell>
        </row>
        <row r="558">
          <cell r="B558" t="str">
            <v>사토:연암(1)</v>
          </cell>
          <cell r="C558" t="str">
            <v>(L=9.1Km)</v>
          </cell>
          <cell r="D558" t="str">
            <v>㎥</v>
          </cell>
          <cell r="E558">
            <v>12475</v>
          </cell>
          <cell r="F558">
            <v>9942575</v>
          </cell>
        </row>
        <row r="559">
          <cell r="B559" t="str">
            <v>되메우기:모래(1)</v>
          </cell>
          <cell r="C559" t="str">
            <v>(기계)</v>
          </cell>
          <cell r="D559" t="str">
            <v>㎥</v>
          </cell>
          <cell r="E559">
            <v>5814</v>
          </cell>
          <cell r="F559">
            <v>39395664</v>
          </cell>
        </row>
        <row r="560">
          <cell r="B560" t="str">
            <v>관부사부설및다짐(1)</v>
          </cell>
          <cell r="C560" t="str">
            <v>(기계)</v>
          </cell>
          <cell r="D560" t="str">
            <v>㎥</v>
          </cell>
          <cell r="E560">
            <v>2077</v>
          </cell>
          <cell r="F560">
            <v>5798984</v>
          </cell>
        </row>
        <row r="561">
          <cell r="B561" t="str">
            <v>ASP포장깨기(1)</v>
          </cell>
          <cell r="C561" t="str">
            <v>(기계)</v>
          </cell>
          <cell r="D561" t="str">
            <v>㎥</v>
          </cell>
          <cell r="E561">
            <v>25660</v>
          </cell>
          <cell r="F561">
            <v>50319260</v>
          </cell>
        </row>
        <row r="562">
          <cell r="B562" t="str">
            <v>CON'C포장깨기(1)</v>
          </cell>
          <cell r="C562" t="str">
            <v>(기계)</v>
          </cell>
          <cell r="D562" t="str">
            <v>㎥</v>
          </cell>
          <cell r="E562">
            <v>61379</v>
          </cell>
          <cell r="F562">
            <v>38668770</v>
          </cell>
        </row>
        <row r="563">
          <cell r="B563" t="str">
            <v>보도블럭파취(1)</v>
          </cell>
          <cell r="C563" t="str">
            <v>(잔재처리)</v>
          </cell>
          <cell r="D563" t="str">
            <v>㎥</v>
          </cell>
          <cell r="E563">
            <v>41551</v>
          </cell>
          <cell r="F563">
            <v>623265</v>
          </cell>
        </row>
        <row r="564">
          <cell r="B564" t="str">
            <v>아스팔트포장절단</v>
          </cell>
          <cell r="D564" t="str">
            <v>M</v>
          </cell>
          <cell r="E564">
            <v>1794</v>
          </cell>
          <cell r="F564">
            <v>10966722</v>
          </cell>
        </row>
        <row r="565">
          <cell r="B565" t="str">
            <v>콘크리트포장절단</v>
          </cell>
          <cell r="D565" t="str">
            <v>M</v>
          </cell>
          <cell r="E565">
            <v>1794</v>
          </cell>
          <cell r="F565">
            <v>3781752</v>
          </cell>
        </row>
        <row r="566">
          <cell r="A566" t="str">
            <v>합계</v>
          </cell>
          <cell r="F566">
            <v>414537100</v>
          </cell>
        </row>
        <row r="567">
          <cell r="A567" t="str">
            <v>3.2</v>
          </cell>
          <cell r="B567" t="str">
            <v>구조물공</v>
          </cell>
          <cell r="F567">
            <v>51206940</v>
          </cell>
        </row>
        <row r="568">
          <cell r="B568" t="str">
            <v>원형맨홀(WL-LINE)</v>
          </cell>
          <cell r="C568" t="str">
            <v>(1호 H=2m미만)</v>
          </cell>
          <cell r="D568" t="str">
            <v>개소</v>
          </cell>
          <cell r="E568">
            <v>385860</v>
          </cell>
          <cell r="F568">
            <v>9260640</v>
          </cell>
        </row>
        <row r="569">
          <cell r="B569" t="str">
            <v>원형맨홀(WL-LINE)</v>
          </cell>
          <cell r="C569" t="str">
            <v>(1호 H=2m이상)</v>
          </cell>
          <cell r="D569" t="str">
            <v>개소</v>
          </cell>
          <cell r="E569">
            <v>541880</v>
          </cell>
          <cell r="F569">
            <v>31429040</v>
          </cell>
        </row>
        <row r="570">
          <cell r="B570" t="str">
            <v>우수받이</v>
          </cell>
          <cell r="D570" t="str">
            <v>개소</v>
          </cell>
          <cell r="E570">
            <v>134253</v>
          </cell>
          <cell r="F570">
            <v>2148048</v>
          </cell>
        </row>
        <row r="571">
          <cell r="B571" t="str">
            <v>L형측구</v>
          </cell>
          <cell r="C571" t="str">
            <v>(180x210x300x1000)</v>
          </cell>
          <cell r="D571" t="str">
            <v>M</v>
          </cell>
          <cell r="E571">
            <v>21349</v>
          </cell>
          <cell r="F571">
            <v>6297955</v>
          </cell>
        </row>
        <row r="572">
          <cell r="B572" t="str">
            <v>부관맨홀</v>
          </cell>
          <cell r="C572" t="str">
            <v>(D=200mm)</v>
          </cell>
          <cell r="D572" t="str">
            <v>M</v>
          </cell>
          <cell r="E572">
            <v>46282</v>
          </cell>
          <cell r="F572">
            <v>555384</v>
          </cell>
        </row>
        <row r="573">
          <cell r="B573" t="str">
            <v>부관맨홀</v>
          </cell>
          <cell r="C573" t="str">
            <v>(D=250mm)</v>
          </cell>
          <cell r="D573" t="str">
            <v>M</v>
          </cell>
          <cell r="E573">
            <v>46282</v>
          </cell>
          <cell r="F573">
            <v>46282</v>
          </cell>
        </row>
        <row r="574">
          <cell r="B574" t="str">
            <v>관보호공(WL-LINE)</v>
          </cell>
          <cell r="C574" t="str">
            <v>(D=300mm,L=1.50M)</v>
          </cell>
          <cell r="D574" t="str">
            <v>개소</v>
          </cell>
          <cell r="E574">
            <v>41264</v>
          </cell>
          <cell r="F574">
            <v>41264</v>
          </cell>
        </row>
        <row r="575">
          <cell r="B575" t="str">
            <v>관보호공(WL-LINE)</v>
          </cell>
          <cell r="C575" t="str">
            <v>(D=400mm,L=3.70M)</v>
          </cell>
          <cell r="D575" t="str">
            <v>개소</v>
          </cell>
          <cell r="E575">
            <v>57769</v>
          </cell>
          <cell r="F575">
            <v>57769</v>
          </cell>
        </row>
        <row r="576">
          <cell r="B576" t="str">
            <v>관보호공(WL-LINE)</v>
          </cell>
          <cell r="C576" t="str">
            <v>(D=450mm,L=3.90M)</v>
          </cell>
          <cell r="D576" t="str">
            <v>개소</v>
          </cell>
          <cell r="E576">
            <v>74275</v>
          </cell>
          <cell r="F576">
            <v>148550</v>
          </cell>
        </row>
        <row r="577">
          <cell r="B577" t="str">
            <v>관보호공(WL-LINE)</v>
          </cell>
          <cell r="C577" t="str">
            <v>(D=300,자연터파기)</v>
          </cell>
          <cell r="D577" t="str">
            <v>개소</v>
          </cell>
          <cell r="E577">
            <v>41264</v>
          </cell>
          <cell r="F577">
            <v>82528</v>
          </cell>
        </row>
        <row r="578">
          <cell r="B578" t="str">
            <v>오수받이</v>
          </cell>
          <cell r="C578" t="str">
            <v>(2호 WL-LINE)</v>
          </cell>
          <cell r="D578" t="str">
            <v>개소</v>
          </cell>
          <cell r="E578">
            <v>113948</v>
          </cell>
          <cell r="F578">
            <v>1139480</v>
          </cell>
        </row>
        <row r="579">
          <cell r="A579" t="str">
            <v>합계</v>
          </cell>
          <cell r="F579">
            <v>51206940</v>
          </cell>
        </row>
        <row r="580">
          <cell r="A580" t="str">
            <v>3.3</v>
          </cell>
          <cell r="B580" t="str">
            <v>배관공</v>
          </cell>
          <cell r="F580">
            <v>29619616</v>
          </cell>
        </row>
        <row r="581">
          <cell r="B581" t="str">
            <v>이중벽P.E관접합</v>
          </cell>
          <cell r="C581" t="str">
            <v>(D=200mm이형관,직관)</v>
          </cell>
          <cell r="D581" t="str">
            <v>개소</v>
          </cell>
          <cell r="E581">
            <v>28678</v>
          </cell>
          <cell r="F581">
            <v>401492</v>
          </cell>
        </row>
        <row r="582">
          <cell r="B582" t="str">
            <v>이중벽P.E관접합</v>
          </cell>
          <cell r="C582" t="str">
            <v>(D=250mm이형관,직관)</v>
          </cell>
          <cell r="D582" t="str">
            <v>개소</v>
          </cell>
          <cell r="E582">
            <v>31710</v>
          </cell>
          <cell r="F582">
            <v>31710</v>
          </cell>
        </row>
        <row r="583">
          <cell r="B583" t="str">
            <v>이중벽P.E관접합</v>
          </cell>
          <cell r="C583" t="str">
            <v>(D=300mm이형관,직관)</v>
          </cell>
          <cell r="D583" t="str">
            <v>개소</v>
          </cell>
          <cell r="E583">
            <v>33733</v>
          </cell>
          <cell r="F583">
            <v>22499911</v>
          </cell>
        </row>
        <row r="584">
          <cell r="B584" t="str">
            <v>수지파형강관접합부설</v>
          </cell>
          <cell r="C584" t="str">
            <v>(D=400mm)</v>
          </cell>
          <cell r="D584" t="str">
            <v>개소</v>
          </cell>
          <cell r="E584">
            <v>98360</v>
          </cell>
          <cell r="F584">
            <v>2262280</v>
          </cell>
        </row>
        <row r="585">
          <cell r="B585" t="str">
            <v>수지파형강관접합부설</v>
          </cell>
          <cell r="C585" t="str">
            <v>(D=450mm)</v>
          </cell>
          <cell r="D585" t="str">
            <v>개소</v>
          </cell>
          <cell r="E585">
            <v>105688</v>
          </cell>
          <cell r="F585">
            <v>2642200</v>
          </cell>
        </row>
        <row r="586">
          <cell r="B586" t="str">
            <v>흄관접합및부설(S)</v>
          </cell>
          <cell r="C586" t="str">
            <v>(φ300x2.5M,인력)</v>
          </cell>
          <cell r="D586" t="str">
            <v>본</v>
          </cell>
          <cell r="E586">
            <v>31710</v>
          </cell>
          <cell r="F586">
            <v>539070</v>
          </cell>
        </row>
        <row r="587">
          <cell r="B587" t="str">
            <v>흄관접합및부설(S)</v>
          </cell>
          <cell r="C587" t="str">
            <v>(φ350x2.5M,인력)</v>
          </cell>
          <cell r="D587" t="str">
            <v>본</v>
          </cell>
          <cell r="E587">
            <v>40857</v>
          </cell>
          <cell r="F587">
            <v>40857</v>
          </cell>
        </row>
        <row r="588">
          <cell r="B588" t="str">
            <v>흄관접합및부설(S)</v>
          </cell>
          <cell r="C588" t="str">
            <v>(φ400x2.5m,기계)</v>
          </cell>
          <cell r="D588" t="str">
            <v>본</v>
          </cell>
          <cell r="E588">
            <v>49822</v>
          </cell>
          <cell r="F588">
            <v>697508</v>
          </cell>
        </row>
        <row r="589">
          <cell r="B589" t="str">
            <v>흄관접합및부설(S)</v>
          </cell>
          <cell r="C589" t="str">
            <v>(φ500x2.5m,기계)</v>
          </cell>
          <cell r="D589" t="str">
            <v>본</v>
          </cell>
          <cell r="E589">
            <v>60235</v>
          </cell>
          <cell r="F589">
            <v>60235</v>
          </cell>
        </row>
        <row r="590">
          <cell r="B590" t="str">
            <v>흄관접합및부설(S)</v>
          </cell>
          <cell r="C590" t="str">
            <v>(φ600x2.5m,기계)</v>
          </cell>
          <cell r="D590" t="str">
            <v>본</v>
          </cell>
          <cell r="E590">
            <v>63479</v>
          </cell>
          <cell r="F590">
            <v>444353</v>
          </cell>
        </row>
        <row r="591">
          <cell r="A591" t="str">
            <v>합계</v>
          </cell>
          <cell r="F591">
            <v>29619616</v>
          </cell>
        </row>
        <row r="592">
          <cell r="A592" t="str">
            <v>3.4</v>
          </cell>
          <cell r="B592" t="str">
            <v>포장공</v>
          </cell>
          <cell r="F592">
            <v>41537840</v>
          </cell>
        </row>
        <row r="593">
          <cell r="B593" t="str">
            <v>표층아스콘포설및다짐</v>
          </cell>
          <cell r="C593" t="str">
            <v>(T=5㎝)</v>
          </cell>
          <cell r="D593" t="str">
            <v>a</v>
          </cell>
          <cell r="E593">
            <v>59358</v>
          </cell>
          <cell r="F593">
            <v>9471162</v>
          </cell>
        </row>
        <row r="594">
          <cell r="B594" t="str">
            <v>중간층아스콘포설및다</v>
          </cell>
          <cell r="C594" t="str">
            <v>(T=6㎝)</v>
          </cell>
          <cell r="D594" t="str">
            <v>a</v>
          </cell>
          <cell r="E594">
            <v>81082</v>
          </cell>
          <cell r="F594">
            <v>8486042</v>
          </cell>
        </row>
        <row r="595">
          <cell r="B595" t="str">
            <v>기층아스콘포설및다짐</v>
          </cell>
          <cell r="C595" t="str">
            <v>(T=19cm)</v>
          </cell>
          <cell r="D595" t="str">
            <v>a</v>
          </cell>
          <cell r="E595">
            <v>136904</v>
          </cell>
          <cell r="F595">
            <v>14328372</v>
          </cell>
        </row>
        <row r="596">
          <cell r="B596" t="str">
            <v>택코팅</v>
          </cell>
          <cell r="C596" t="str">
            <v>(RSC-4)</v>
          </cell>
          <cell r="D596" t="str">
            <v>a</v>
          </cell>
          <cell r="E596">
            <v>1913</v>
          </cell>
          <cell r="F596">
            <v>602155</v>
          </cell>
        </row>
        <row r="597">
          <cell r="B597" t="str">
            <v>프라임코팅</v>
          </cell>
          <cell r="C597" t="str">
            <v>(MC-1)</v>
          </cell>
          <cell r="D597" t="str">
            <v>a</v>
          </cell>
          <cell r="E597">
            <v>3064</v>
          </cell>
          <cell r="F597">
            <v>489994</v>
          </cell>
        </row>
        <row r="598">
          <cell r="B598" t="str">
            <v>보조기층포설및다짐</v>
          </cell>
          <cell r="C598" t="str">
            <v>(T=30㎝)</v>
          </cell>
          <cell r="D598" t="str">
            <v>㎥</v>
          </cell>
          <cell r="E598">
            <v>2489</v>
          </cell>
          <cell r="F598">
            <v>6299659</v>
          </cell>
        </row>
        <row r="599">
          <cell r="B599" t="str">
            <v>콘크리트포장</v>
          </cell>
          <cell r="C599" t="str">
            <v>(T=20㎝)</v>
          </cell>
          <cell r="D599" t="str">
            <v>a</v>
          </cell>
          <cell r="E599">
            <v>608920</v>
          </cell>
          <cell r="F599">
            <v>24356</v>
          </cell>
        </row>
        <row r="600">
          <cell r="B600" t="str">
            <v>보도블럭포장</v>
          </cell>
          <cell r="C600" t="str">
            <v>(30X30X12cm 유용60%)</v>
          </cell>
          <cell r="D600" t="str">
            <v>㎡</v>
          </cell>
          <cell r="E600">
            <v>6100</v>
          </cell>
          <cell r="F600">
            <v>1836100</v>
          </cell>
        </row>
        <row r="601">
          <cell r="A601" t="str">
            <v>합계</v>
          </cell>
          <cell r="F601">
            <v>41537840</v>
          </cell>
        </row>
        <row r="602">
          <cell r="A602" t="str">
            <v>3.5</v>
          </cell>
          <cell r="B602" t="str">
            <v>가시설공</v>
          </cell>
          <cell r="F602">
            <v>143003597</v>
          </cell>
        </row>
        <row r="603">
          <cell r="B603" t="str">
            <v>관로가시설(WL LINE)</v>
          </cell>
          <cell r="C603" t="str">
            <v>(D=300 H=3m미만)</v>
          </cell>
          <cell r="D603" t="str">
            <v>m</v>
          </cell>
          <cell r="E603">
            <v>49515</v>
          </cell>
          <cell r="F603">
            <v>48319212</v>
          </cell>
        </row>
        <row r="604">
          <cell r="B604" t="str">
            <v>관로가시설(WL LINE)</v>
          </cell>
          <cell r="C604" t="str">
            <v>(D=300 H=5m미만)</v>
          </cell>
          <cell r="D604" t="str">
            <v>m</v>
          </cell>
          <cell r="E604">
            <v>74275</v>
          </cell>
          <cell r="F604">
            <v>9796872</v>
          </cell>
        </row>
        <row r="605">
          <cell r="B605" t="str">
            <v>관로가시설(WL LINE)</v>
          </cell>
          <cell r="C605" t="str">
            <v>(D=400 H=5m미만)</v>
          </cell>
          <cell r="D605" t="str">
            <v>m</v>
          </cell>
          <cell r="E605">
            <v>92844</v>
          </cell>
          <cell r="F605">
            <v>12375176</v>
          </cell>
        </row>
        <row r="606">
          <cell r="B606" t="str">
            <v>관로가시설(WL LINE)</v>
          </cell>
          <cell r="C606" t="str">
            <v>(D=450 H=5m미만)</v>
          </cell>
          <cell r="D606" t="str">
            <v>m</v>
          </cell>
          <cell r="E606">
            <v>102129</v>
          </cell>
          <cell r="F606">
            <v>14025375</v>
          </cell>
        </row>
        <row r="607">
          <cell r="B607" t="str">
            <v>맨홀가시설(WL-LINE)</v>
          </cell>
          <cell r="C607" t="str">
            <v>(1호맨홀 H=3m미만)</v>
          </cell>
          <cell r="D607" t="str">
            <v>개소</v>
          </cell>
          <cell r="E607">
            <v>413423</v>
          </cell>
          <cell r="F607">
            <v>8268460</v>
          </cell>
        </row>
        <row r="608">
          <cell r="B608" t="str">
            <v>맨홀가시설(WL-LINE)</v>
          </cell>
          <cell r="C608" t="str">
            <v>(1호맨홀 H=5m미만)</v>
          </cell>
          <cell r="D608" t="str">
            <v>개소</v>
          </cell>
          <cell r="E608">
            <v>580586</v>
          </cell>
          <cell r="F608">
            <v>4644688</v>
          </cell>
        </row>
        <row r="609">
          <cell r="B609" t="str">
            <v>맨홀가시설(WL-LINE)</v>
          </cell>
          <cell r="C609" t="str">
            <v>(1호맨홀 H=6.5m미만)</v>
          </cell>
          <cell r="D609" t="str">
            <v>개소</v>
          </cell>
          <cell r="E609">
            <v>580586</v>
          </cell>
          <cell r="F609">
            <v>580586</v>
          </cell>
        </row>
        <row r="610">
          <cell r="B610" t="str">
            <v>차수벽(L.W)</v>
          </cell>
          <cell r="C610" t="str">
            <v>WL LINE</v>
          </cell>
          <cell r="D610" t="str">
            <v>m</v>
          </cell>
          <cell r="E610">
            <v>41285</v>
          </cell>
          <cell r="F610">
            <v>11387228</v>
          </cell>
        </row>
        <row r="611">
          <cell r="B611" t="str">
            <v>기계기구설치및해체</v>
          </cell>
          <cell r="D611" t="str">
            <v>회</v>
          </cell>
          <cell r="E611">
            <v>8706000</v>
          </cell>
          <cell r="F611">
            <v>8706000</v>
          </cell>
        </row>
        <row r="612">
          <cell r="B612" t="str">
            <v>PLANT설치및해체</v>
          </cell>
          <cell r="D612" t="str">
            <v>개소</v>
          </cell>
          <cell r="E612">
            <v>12450000</v>
          </cell>
          <cell r="F612">
            <v>24900000</v>
          </cell>
        </row>
        <row r="613">
          <cell r="A613" t="str">
            <v>합계</v>
          </cell>
          <cell r="F613">
            <v>143003597</v>
          </cell>
        </row>
        <row r="614">
          <cell r="A614" t="str">
            <v>3.6</v>
          </cell>
          <cell r="B614" t="str">
            <v>연결관공</v>
          </cell>
          <cell r="F614">
            <v>60923237</v>
          </cell>
        </row>
        <row r="615">
          <cell r="A615" t="str">
            <v>3.6.1</v>
          </cell>
          <cell r="B615" t="str">
            <v>토공</v>
          </cell>
          <cell r="F615">
            <v>34161375</v>
          </cell>
        </row>
        <row r="616">
          <cell r="B616" t="str">
            <v>터파기:토사(3)</v>
          </cell>
          <cell r="C616" t="str">
            <v>(기계+인력)</v>
          </cell>
          <cell r="D616" t="str">
            <v>㎥</v>
          </cell>
          <cell r="E616">
            <v>9409</v>
          </cell>
          <cell r="F616">
            <v>10378127</v>
          </cell>
        </row>
        <row r="617">
          <cell r="B617" t="str">
            <v>터파기:풍화암(3)</v>
          </cell>
          <cell r="C617" t="str">
            <v>(기계+인력)</v>
          </cell>
          <cell r="D617" t="str">
            <v>㎥</v>
          </cell>
          <cell r="E617">
            <v>12379</v>
          </cell>
          <cell r="F617">
            <v>420886</v>
          </cell>
        </row>
        <row r="618">
          <cell r="B618" t="str">
            <v>터파기:연암(3)</v>
          </cell>
          <cell r="C618" t="str">
            <v>(기계+인력)</v>
          </cell>
          <cell r="D618" t="str">
            <v>㎥</v>
          </cell>
          <cell r="E618">
            <v>19498</v>
          </cell>
          <cell r="F618">
            <v>935904</v>
          </cell>
        </row>
        <row r="619">
          <cell r="B619" t="str">
            <v>사토:토사(1)</v>
          </cell>
          <cell r="C619" t="str">
            <v>(L=9.1Km)</v>
          </cell>
          <cell r="D619" t="str">
            <v>㎥</v>
          </cell>
          <cell r="E619">
            <v>7150</v>
          </cell>
          <cell r="F619">
            <v>7886450</v>
          </cell>
        </row>
        <row r="620">
          <cell r="B620" t="str">
            <v>사토:풍화암(1)</v>
          </cell>
          <cell r="C620" t="str">
            <v>(L=9.1Km)</v>
          </cell>
          <cell r="D620" t="str">
            <v>㎥</v>
          </cell>
          <cell r="E620">
            <v>9168</v>
          </cell>
          <cell r="F620">
            <v>311712</v>
          </cell>
        </row>
        <row r="621">
          <cell r="B621" t="str">
            <v>사토:연암(1)</v>
          </cell>
          <cell r="C621" t="str">
            <v>(L=9.1Km)</v>
          </cell>
          <cell r="D621" t="str">
            <v>㎥</v>
          </cell>
          <cell r="E621">
            <v>12475</v>
          </cell>
          <cell r="F621">
            <v>598800</v>
          </cell>
        </row>
        <row r="622">
          <cell r="B622" t="str">
            <v>되메우기:모래(1)</v>
          </cell>
          <cell r="C622" t="str">
            <v>(기계)</v>
          </cell>
          <cell r="D622" t="str">
            <v>㎥</v>
          </cell>
          <cell r="E622">
            <v>5814</v>
          </cell>
          <cell r="F622">
            <v>4017474</v>
          </cell>
        </row>
        <row r="623">
          <cell r="B623" t="str">
            <v>관부사부설및다짐(1)</v>
          </cell>
          <cell r="C623" t="str">
            <v>(기계)</v>
          </cell>
          <cell r="D623" t="str">
            <v>㎥</v>
          </cell>
          <cell r="E623">
            <v>2077</v>
          </cell>
          <cell r="F623">
            <v>425785</v>
          </cell>
        </row>
        <row r="624">
          <cell r="B624" t="str">
            <v>ASP포장깨기(1)</v>
          </cell>
          <cell r="C624" t="str">
            <v>(기계)</v>
          </cell>
          <cell r="D624" t="str">
            <v>㎥</v>
          </cell>
          <cell r="E624">
            <v>25660</v>
          </cell>
          <cell r="F624">
            <v>4079940</v>
          </cell>
        </row>
        <row r="625">
          <cell r="B625" t="str">
            <v>CON'C포장깨기(1)</v>
          </cell>
          <cell r="C625" t="str">
            <v>(기계)</v>
          </cell>
          <cell r="D625" t="str">
            <v>㎥</v>
          </cell>
          <cell r="E625">
            <v>61379</v>
          </cell>
          <cell r="F625">
            <v>3375845</v>
          </cell>
        </row>
        <row r="626">
          <cell r="B626" t="str">
            <v>보도블럭파취(1)</v>
          </cell>
          <cell r="C626" t="str">
            <v>(잔재처리)</v>
          </cell>
          <cell r="D626" t="str">
            <v>㎥</v>
          </cell>
          <cell r="E626">
            <v>41551</v>
          </cell>
          <cell r="F626">
            <v>623265</v>
          </cell>
        </row>
        <row r="627">
          <cell r="B627" t="str">
            <v>소형고압블럭파취(1)</v>
          </cell>
          <cell r="C627" t="str">
            <v>(잔재처리)</v>
          </cell>
          <cell r="D627" t="str">
            <v>㎥</v>
          </cell>
          <cell r="E627">
            <v>41551</v>
          </cell>
          <cell r="F627">
            <v>41551</v>
          </cell>
        </row>
        <row r="628">
          <cell r="B628" t="str">
            <v>아스팔트포장절단</v>
          </cell>
          <cell r="D628" t="str">
            <v>M</v>
          </cell>
          <cell r="E628">
            <v>1794</v>
          </cell>
          <cell r="F628">
            <v>871884</v>
          </cell>
        </row>
        <row r="629">
          <cell r="B629" t="str">
            <v>콘크리트포장절단</v>
          </cell>
          <cell r="D629" t="str">
            <v>M</v>
          </cell>
          <cell r="E629">
            <v>1794</v>
          </cell>
          <cell r="F629">
            <v>193752</v>
          </cell>
        </row>
        <row r="630">
          <cell r="A630" t="str">
            <v>계</v>
          </cell>
          <cell r="F630">
            <v>34161375</v>
          </cell>
        </row>
        <row r="631">
          <cell r="A631" t="str">
            <v>3.6.2</v>
          </cell>
          <cell r="B631" t="str">
            <v>구조물공</v>
          </cell>
          <cell r="F631">
            <v>3985905</v>
          </cell>
        </row>
        <row r="632">
          <cell r="B632" t="str">
            <v>오수받이</v>
          </cell>
          <cell r="C632" t="str">
            <v>(1호)</v>
          </cell>
          <cell r="D632" t="str">
            <v>개소</v>
          </cell>
          <cell r="E632">
            <v>113883</v>
          </cell>
          <cell r="F632">
            <v>3985905</v>
          </cell>
        </row>
        <row r="633">
          <cell r="A633" t="str">
            <v>계</v>
          </cell>
          <cell r="F633">
            <v>3985905</v>
          </cell>
        </row>
        <row r="634">
          <cell r="A634" t="str">
            <v>3.6.3</v>
          </cell>
          <cell r="B634" t="str">
            <v>배관공</v>
          </cell>
          <cell r="F634">
            <v>7725148</v>
          </cell>
        </row>
        <row r="635">
          <cell r="B635" t="str">
            <v>이중벽P.E관접합</v>
          </cell>
          <cell r="C635" t="str">
            <v>(D=150mm이형관,직관)</v>
          </cell>
          <cell r="D635" t="str">
            <v>개소</v>
          </cell>
          <cell r="E635">
            <v>26850</v>
          </cell>
          <cell r="F635">
            <v>2846100</v>
          </cell>
        </row>
        <row r="636">
          <cell r="B636" t="str">
            <v>이중벽P.E관접합</v>
          </cell>
          <cell r="C636" t="str">
            <v>(D=200mm이형관,직관)</v>
          </cell>
          <cell r="D636" t="str">
            <v>개소</v>
          </cell>
          <cell r="E636">
            <v>28678</v>
          </cell>
          <cell r="F636">
            <v>3039868</v>
          </cell>
        </row>
        <row r="637">
          <cell r="B637" t="str">
            <v>이중벽P.E관접합</v>
          </cell>
          <cell r="C637" t="str">
            <v>(D=250mm이형관,직관)</v>
          </cell>
          <cell r="D637" t="str">
            <v>개소</v>
          </cell>
          <cell r="E637">
            <v>31710</v>
          </cell>
          <cell r="F637">
            <v>1839180</v>
          </cell>
        </row>
        <row r="638">
          <cell r="A638" t="str">
            <v>계</v>
          </cell>
          <cell r="F638">
            <v>7725148</v>
          </cell>
        </row>
        <row r="639">
          <cell r="A639" t="str">
            <v>3.6.4</v>
          </cell>
          <cell r="B639" t="str">
            <v>포장공</v>
          </cell>
          <cell r="F639">
            <v>4667995</v>
          </cell>
        </row>
        <row r="640">
          <cell r="B640" t="str">
            <v>표층아스콘포설및다짐</v>
          </cell>
          <cell r="C640" t="str">
            <v>(T=5㎝)</v>
          </cell>
          <cell r="D640" t="str">
            <v>a</v>
          </cell>
          <cell r="E640">
            <v>59358</v>
          </cell>
          <cell r="F640">
            <v>476051</v>
          </cell>
        </row>
        <row r="641">
          <cell r="B641" t="str">
            <v>중간층아스콘포설및다</v>
          </cell>
          <cell r="C641" t="str">
            <v>(T=6㎝)</v>
          </cell>
          <cell r="D641" t="str">
            <v>a</v>
          </cell>
          <cell r="E641">
            <v>81082</v>
          </cell>
          <cell r="F641">
            <v>650277</v>
          </cell>
        </row>
        <row r="642">
          <cell r="B642" t="str">
            <v>기층아스콘포설및다짐</v>
          </cell>
          <cell r="C642" t="str">
            <v>(T=19cm)</v>
          </cell>
          <cell r="D642" t="str">
            <v>a</v>
          </cell>
          <cell r="E642">
            <v>136904</v>
          </cell>
          <cell r="F642">
            <v>1097970</v>
          </cell>
        </row>
        <row r="643">
          <cell r="B643" t="str">
            <v>택코팅</v>
          </cell>
          <cell r="C643" t="str">
            <v>(RSC-4)</v>
          </cell>
          <cell r="D643" t="str">
            <v>a</v>
          </cell>
          <cell r="E643">
            <v>1913</v>
          </cell>
          <cell r="F643">
            <v>46084</v>
          </cell>
        </row>
        <row r="644">
          <cell r="B644" t="str">
            <v>프라임코팅</v>
          </cell>
          <cell r="C644" t="str">
            <v>(MC-1)</v>
          </cell>
          <cell r="D644" t="str">
            <v>a</v>
          </cell>
          <cell r="E644">
            <v>3064</v>
          </cell>
          <cell r="F644">
            <v>24573</v>
          </cell>
        </row>
        <row r="645">
          <cell r="B645" t="str">
            <v>보조기층포설및다짐</v>
          </cell>
          <cell r="C645" t="str">
            <v>(T=30㎝)</v>
          </cell>
          <cell r="D645" t="str">
            <v>㎥</v>
          </cell>
          <cell r="E645">
            <v>2489</v>
          </cell>
          <cell r="F645">
            <v>555047</v>
          </cell>
        </row>
        <row r="646">
          <cell r="B646" t="str">
            <v>보도블럭포장</v>
          </cell>
          <cell r="C646" t="str">
            <v>(30X30X12cm 유용60%)</v>
          </cell>
          <cell r="D646" t="str">
            <v>㎡</v>
          </cell>
          <cell r="E646">
            <v>6100</v>
          </cell>
          <cell r="F646">
            <v>1811700</v>
          </cell>
        </row>
        <row r="647">
          <cell r="B647" t="str">
            <v>소형고압블럭포장</v>
          </cell>
          <cell r="C647" t="str">
            <v>(T=6cm 유용60%)</v>
          </cell>
          <cell r="D647" t="str">
            <v>㎡</v>
          </cell>
          <cell r="E647">
            <v>6293</v>
          </cell>
          <cell r="F647">
            <v>6293</v>
          </cell>
        </row>
        <row r="648">
          <cell r="A648" t="str">
            <v>계</v>
          </cell>
          <cell r="F648">
            <v>4667995</v>
          </cell>
        </row>
        <row r="649">
          <cell r="A649" t="str">
            <v>3.6.5</v>
          </cell>
          <cell r="B649" t="str">
            <v>부대공</v>
          </cell>
          <cell r="F649">
            <v>10382814</v>
          </cell>
        </row>
        <row r="650">
          <cell r="B650" t="str">
            <v>관매달기(횡방향)</v>
          </cell>
          <cell r="C650" t="str">
            <v>(D400mm이하)</v>
          </cell>
          <cell r="D650" t="str">
            <v>개소</v>
          </cell>
          <cell r="E650">
            <v>78500</v>
          </cell>
          <cell r="F650">
            <v>6358500</v>
          </cell>
        </row>
        <row r="651">
          <cell r="B651" t="str">
            <v>P.P마대쌓기및헐기</v>
          </cell>
          <cell r="D651" t="str">
            <v>㎥</v>
          </cell>
          <cell r="E651">
            <v>28680</v>
          </cell>
          <cell r="F651">
            <v>344160</v>
          </cell>
        </row>
        <row r="652">
          <cell r="B652" t="str">
            <v>PVC PIPE</v>
          </cell>
          <cell r="C652" t="str">
            <v>(Φ150mm)</v>
          </cell>
          <cell r="D652" t="str">
            <v>M</v>
          </cell>
          <cell r="E652">
            <v>6294</v>
          </cell>
          <cell r="F652">
            <v>1019628</v>
          </cell>
        </row>
        <row r="653">
          <cell r="B653" t="str">
            <v>L형측구</v>
          </cell>
          <cell r="C653" t="str">
            <v>(180x210x300x1000)</v>
          </cell>
          <cell r="D653" t="str">
            <v>M</v>
          </cell>
          <cell r="E653">
            <v>16423</v>
          </cell>
          <cell r="F653">
            <v>2660526</v>
          </cell>
        </row>
        <row r="654">
          <cell r="A654" t="str">
            <v>계</v>
          </cell>
          <cell r="F654">
            <v>10382814</v>
          </cell>
        </row>
        <row r="655">
          <cell r="A655" t="str">
            <v>합계</v>
          </cell>
          <cell r="F655">
            <v>60923237</v>
          </cell>
        </row>
        <row r="656">
          <cell r="A656" t="str">
            <v>3.7</v>
          </cell>
          <cell r="B656" t="str">
            <v>부대공</v>
          </cell>
          <cell r="F656">
            <v>610013157</v>
          </cell>
        </row>
        <row r="657">
          <cell r="A657" t="str">
            <v>3.7.1</v>
          </cell>
          <cell r="B657" t="str">
            <v>운반비</v>
          </cell>
          <cell r="F657">
            <v>163514436</v>
          </cell>
        </row>
        <row r="658">
          <cell r="B658" t="str">
            <v>철근운반</v>
          </cell>
          <cell r="D658" t="str">
            <v>TON</v>
          </cell>
          <cell r="E658">
            <v>20115</v>
          </cell>
          <cell r="F658">
            <v>537593</v>
          </cell>
        </row>
        <row r="659">
          <cell r="B659" t="str">
            <v>모래운반</v>
          </cell>
          <cell r="C659" t="str">
            <v>(L=11.1km)</v>
          </cell>
          <cell r="D659" t="str">
            <v>㎥</v>
          </cell>
          <cell r="E659">
            <v>12237</v>
          </cell>
          <cell r="F659">
            <v>149988909</v>
          </cell>
        </row>
        <row r="660">
          <cell r="B660" t="str">
            <v>모래운반</v>
          </cell>
          <cell r="C660" t="str">
            <v>(몰탈용,L=11.1km)</v>
          </cell>
          <cell r="D660" t="str">
            <v>㎥</v>
          </cell>
          <cell r="E660">
            <v>14430</v>
          </cell>
          <cell r="F660">
            <v>57720</v>
          </cell>
        </row>
        <row r="661">
          <cell r="B661" t="str">
            <v>보조기층재운반</v>
          </cell>
          <cell r="C661" t="str">
            <v>(L=25.7km)</v>
          </cell>
          <cell r="D661" t="str">
            <v>㎥</v>
          </cell>
          <cell r="E661">
            <v>4394</v>
          </cell>
          <cell r="F661">
            <v>12584416</v>
          </cell>
        </row>
        <row r="662">
          <cell r="B662" t="str">
            <v>아스팔트운반</v>
          </cell>
          <cell r="D662" t="str">
            <v>드럼</v>
          </cell>
          <cell r="E662">
            <v>1589</v>
          </cell>
          <cell r="F662">
            <v>200214</v>
          </cell>
        </row>
        <row r="663">
          <cell r="B663" t="str">
            <v>시멘트운반</v>
          </cell>
          <cell r="C663" t="str">
            <v>(BULK)</v>
          </cell>
          <cell r="D663" t="str">
            <v>Ton</v>
          </cell>
          <cell r="E663">
            <v>556</v>
          </cell>
          <cell r="F663">
            <v>126768</v>
          </cell>
        </row>
        <row r="664">
          <cell r="B664" t="str">
            <v>시멘트운반</v>
          </cell>
          <cell r="C664" t="str">
            <v>(40㎏/대)</v>
          </cell>
          <cell r="D664" t="str">
            <v>대</v>
          </cell>
          <cell r="E664">
            <v>336</v>
          </cell>
          <cell r="F664">
            <v>18816</v>
          </cell>
        </row>
        <row r="665">
          <cell r="A665" t="str">
            <v>계</v>
          </cell>
          <cell r="F665">
            <v>163514436</v>
          </cell>
        </row>
        <row r="666">
          <cell r="A666" t="str">
            <v>3.7.2</v>
          </cell>
          <cell r="B666" t="str">
            <v>부대공사</v>
          </cell>
          <cell r="F666">
            <v>446498721</v>
          </cell>
        </row>
        <row r="667">
          <cell r="B667" t="str">
            <v>공사 용수</v>
          </cell>
          <cell r="D667" t="str">
            <v>㎥</v>
          </cell>
          <cell r="E667">
            <v>1500</v>
          </cell>
          <cell r="F667">
            <v>168000</v>
          </cell>
        </row>
        <row r="668">
          <cell r="B668" t="str">
            <v>하수관수밀시험</v>
          </cell>
          <cell r="C668" t="str">
            <v>Φ300</v>
          </cell>
          <cell r="D668" t="str">
            <v>개소</v>
          </cell>
          <cell r="E668">
            <v>90104</v>
          </cell>
          <cell r="F668">
            <v>6938008</v>
          </cell>
        </row>
        <row r="669">
          <cell r="B669" t="str">
            <v>하수관수밀시험</v>
          </cell>
          <cell r="C669" t="str">
            <v>Φ400</v>
          </cell>
          <cell r="D669" t="str">
            <v>개소</v>
          </cell>
          <cell r="E669">
            <v>108124</v>
          </cell>
          <cell r="F669">
            <v>216248</v>
          </cell>
        </row>
        <row r="670">
          <cell r="B670" t="str">
            <v>하수관수밀시험</v>
          </cell>
          <cell r="C670" t="str">
            <v>Φ450</v>
          </cell>
          <cell r="D670" t="str">
            <v>개소</v>
          </cell>
          <cell r="E670">
            <v>108124</v>
          </cell>
          <cell r="F670">
            <v>324372</v>
          </cell>
        </row>
        <row r="671">
          <cell r="B671" t="str">
            <v>하수관내CCTV조사</v>
          </cell>
          <cell r="C671" t="str">
            <v>(신설관 Φ800mm미만)</v>
          </cell>
          <cell r="D671" t="str">
            <v>m</v>
          </cell>
          <cell r="E671">
            <v>22708</v>
          </cell>
          <cell r="F671">
            <v>90128052</v>
          </cell>
        </row>
        <row r="672">
          <cell r="B672" t="str">
            <v>차선도색</v>
          </cell>
          <cell r="C672" t="str">
            <v>(황색,기계식)</v>
          </cell>
          <cell r="D672" t="str">
            <v>㎡</v>
          </cell>
          <cell r="E672">
            <v>1769</v>
          </cell>
          <cell r="F672">
            <v>113216</v>
          </cell>
        </row>
        <row r="673">
          <cell r="B673" t="str">
            <v>차선도색</v>
          </cell>
          <cell r="C673" t="str">
            <v>(백색,상온형,기계식)</v>
          </cell>
          <cell r="D673" t="str">
            <v>㎡</v>
          </cell>
          <cell r="E673">
            <v>1691</v>
          </cell>
          <cell r="F673">
            <v>23674</v>
          </cell>
        </row>
        <row r="674">
          <cell r="B674" t="str">
            <v>차선도색</v>
          </cell>
          <cell r="C674" t="str">
            <v>(횡단보도)</v>
          </cell>
          <cell r="D674" t="str">
            <v>㎡</v>
          </cell>
          <cell r="E674">
            <v>1691</v>
          </cell>
          <cell r="F674">
            <v>10146</v>
          </cell>
        </row>
        <row r="675">
          <cell r="B675" t="str">
            <v>차선도색</v>
          </cell>
          <cell r="C675" t="str">
            <v>(정지선)</v>
          </cell>
          <cell r="D675" t="str">
            <v>㎡</v>
          </cell>
          <cell r="E675">
            <v>1691</v>
          </cell>
          <cell r="F675">
            <v>1691</v>
          </cell>
        </row>
        <row r="676">
          <cell r="B676" t="str">
            <v>차선도색</v>
          </cell>
          <cell r="C676" t="str">
            <v>(방향지시표)</v>
          </cell>
          <cell r="D676" t="str">
            <v>㎡</v>
          </cell>
          <cell r="E676">
            <v>1691</v>
          </cell>
          <cell r="F676">
            <v>10146</v>
          </cell>
        </row>
        <row r="677">
          <cell r="B677" t="str">
            <v>관매달기(횡방향)</v>
          </cell>
          <cell r="C677" t="str">
            <v>(D400mm이하)</v>
          </cell>
          <cell r="D677" t="str">
            <v>개소</v>
          </cell>
          <cell r="E677">
            <v>78500</v>
          </cell>
          <cell r="F677">
            <v>3061500</v>
          </cell>
        </row>
        <row r="678">
          <cell r="B678" t="str">
            <v>관매달기(횡방향)</v>
          </cell>
          <cell r="C678" t="str">
            <v>(D450~700mm)</v>
          </cell>
          <cell r="D678" t="str">
            <v>개소</v>
          </cell>
          <cell r="E678">
            <v>78500</v>
          </cell>
          <cell r="F678">
            <v>549500</v>
          </cell>
        </row>
        <row r="679">
          <cell r="B679" t="str">
            <v>관매달기(횡방향)</v>
          </cell>
          <cell r="C679" t="str">
            <v>(BOX 2.5x1.5)</v>
          </cell>
          <cell r="D679" t="str">
            <v>개소</v>
          </cell>
          <cell r="E679">
            <v>78500</v>
          </cell>
          <cell r="F679">
            <v>235500</v>
          </cell>
        </row>
        <row r="680">
          <cell r="B680" t="str">
            <v>관매달기(횡방향)</v>
          </cell>
          <cell r="C680" t="str">
            <v>(통신케이블)</v>
          </cell>
          <cell r="D680" t="str">
            <v>개소</v>
          </cell>
          <cell r="E680">
            <v>90654</v>
          </cell>
          <cell r="F680">
            <v>2357004</v>
          </cell>
        </row>
        <row r="681">
          <cell r="B681" t="str">
            <v>관매달기(종방향)</v>
          </cell>
          <cell r="C681" t="str">
            <v>(D400mm이하)</v>
          </cell>
          <cell r="D681" t="str">
            <v>M</v>
          </cell>
          <cell r="E681">
            <v>78500</v>
          </cell>
          <cell r="F681">
            <v>11775000</v>
          </cell>
        </row>
        <row r="682">
          <cell r="B682" t="str">
            <v>경고용테이프</v>
          </cell>
          <cell r="C682" t="str">
            <v>(B=100x1.0m)</v>
          </cell>
          <cell r="D682" t="str">
            <v>M</v>
          </cell>
          <cell r="E682">
            <v>206</v>
          </cell>
          <cell r="F682">
            <v>817614</v>
          </cell>
        </row>
        <row r="683">
          <cell r="B683" t="str">
            <v>이동식방음벽설치</v>
          </cell>
          <cell r="C683" t="str">
            <v>(H=2.5mx50m,2열)</v>
          </cell>
          <cell r="D683" t="str">
            <v>식</v>
          </cell>
          <cell r="E683">
            <v>46000000</v>
          </cell>
          <cell r="F683">
            <v>46000000</v>
          </cell>
        </row>
        <row r="684">
          <cell r="B684" t="str">
            <v>품질시험비</v>
          </cell>
          <cell r="C684" t="str">
            <v>(WL-LINE)</v>
          </cell>
          <cell r="D684" t="str">
            <v>식</v>
          </cell>
          <cell r="E684">
            <v>35414000</v>
          </cell>
          <cell r="F684">
            <v>35414000</v>
          </cell>
        </row>
        <row r="685">
          <cell r="B685" t="str">
            <v>공사구간안전관리</v>
          </cell>
          <cell r="D685" t="str">
            <v>M</v>
          </cell>
          <cell r="E685">
            <v>26450</v>
          </cell>
          <cell r="F685">
            <v>209933650</v>
          </cell>
        </row>
        <row r="686">
          <cell r="B686" t="str">
            <v>공사안내표지판</v>
          </cell>
          <cell r="D686" t="str">
            <v>EA</v>
          </cell>
          <cell r="E686">
            <v>120000</v>
          </cell>
          <cell r="F686">
            <v>360000</v>
          </cell>
        </row>
        <row r="687">
          <cell r="B687" t="str">
            <v>위험표지판</v>
          </cell>
          <cell r="D687" t="str">
            <v>개소</v>
          </cell>
          <cell r="E687">
            <v>210000</v>
          </cell>
          <cell r="F687">
            <v>630000</v>
          </cell>
        </row>
        <row r="688">
          <cell r="B688" t="str">
            <v>천천히 표지판</v>
          </cell>
          <cell r="D688" t="str">
            <v>개소</v>
          </cell>
          <cell r="E688">
            <v>160000</v>
          </cell>
          <cell r="F688">
            <v>480000</v>
          </cell>
        </row>
        <row r="689">
          <cell r="B689" t="str">
            <v>방향유도표지판</v>
          </cell>
          <cell r="D689" t="str">
            <v>EA</v>
          </cell>
          <cell r="E689">
            <v>80000</v>
          </cell>
          <cell r="F689">
            <v>240000</v>
          </cell>
        </row>
        <row r="690">
          <cell r="B690" t="str">
            <v>공사시,종점표지판</v>
          </cell>
          <cell r="D690" t="str">
            <v>개소</v>
          </cell>
          <cell r="E690">
            <v>128000</v>
          </cell>
          <cell r="F690">
            <v>256000</v>
          </cell>
        </row>
        <row r="691">
          <cell r="B691" t="str">
            <v>교통신호수</v>
          </cell>
          <cell r="D691" t="str">
            <v>개월</v>
          </cell>
          <cell r="E691">
            <v>2025300</v>
          </cell>
          <cell r="F691">
            <v>36455400</v>
          </cell>
        </row>
        <row r="692">
          <cell r="A692" t="str">
            <v>계</v>
          </cell>
          <cell r="F692">
            <v>446498721</v>
          </cell>
        </row>
        <row r="693">
          <cell r="A693" t="str">
            <v>합계</v>
          </cell>
          <cell r="F693">
            <v>610013157</v>
          </cell>
        </row>
        <row r="694">
          <cell r="A694" t="str">
            <v>3.8</v>
          </cell>
          <cell r="B694" t="str">
            <v>사급자재</v>
          </cell>
          <cell r="F694">
            <v>230816834</v>
          </cell>
        </row>
        <row r="695">
          <cell r="A695" t="str">
            <v>3.8.1</v>
          </cell>
          <cell r="B695" t="str">
            <v>아스팔트</v>
          </cell>
          <cell r="F695">
            <v>5382000</v>
          </cell>
        </row>
        <row r="696">
          <cell r="B696" t="str">
            <v>아스팔트</v>
          </cell>
          <cell r="C696" t="str">
            <v>(RSC-3,4)</v>
          </cell>
          <cell r="D696" t="str">
            <v>드럼</v>
          </cell>
          <cell r="E696">
            <v>41000</v>
          </cell>
          <cell r="F696">
            <v>2214000</v>
          </cell>
        </row>
        <row r="697">
          <cell r="B697" t="str">
            <v>아스팔트</v>
          </cell>
          <cell r="C697" t="str">
            <v>(MC-1,3)</v>
          </cell>
          <cell r="D697" t="str">
            <v>드럼</v>
          </cell>
          <cell r="E697">
            <v>44000</v>
          </cell>
          <cell r="F697">
            <v>3168000</v>
          </cell>
        </row>
        <row r="698">
          <cell r="A698" t="str">
            <v>계</v>
          </cell>
          <cell r="F698">
            <v>5382000</v>
          </cell>
        </row>
        <row r="699">
          <cell r="A699" t="str">
            <v>3.8.2</v>
          </cell>
          <cell r="B699" t="str">
            <v>보조기층</v>
          </cell>
          <cell r="F699">
            <v>21480000</v>
          </cell>
        </row>
        <row r="700">
          <cell r="B700" t="str">
            <v>보조기층재</v>
          </cell>
          <cell r="C700" t="str">
            <v>(φ40㎜)</v>
          </cell>
          <cell r="D700" t="str">
            <v>㎥</v>
          </cell>
          <cell r="E700">
            <v>7500</v>
          </cell>
          <cell r="F700">
            <v>21480000</v>
          </cell>
        </row>
        <row r="701">
          <cell r="A701" t="str">
            <v>계</v>
          </cell>
          <cell r="F701">
            <v>21480000</v>
          </cell>
        </row>
        <row r="702">
          <cell r="A702" t="str">
            <v>3.8.3</v>
          </cell>
          <cell r="B702" t="str">
            <v>시멘트</v>
          </cell>
          <cell r="F702">
            <v>655360</v>
          </cell>
        </row>
        <row r="703">
          <cell r="B703" t="str">
            <v>시멘트</v>
          </cell>
          <cell r="C703" t="str">
            <v>BULK</v>
          </cell>
          <cell r="D703" t="str">
            <v>TON</v>
          </cell>
          <cell r="E703">
            <v>2420</v>
          </cell>
          <cell r="F703">
            <v>551760</v>
          </cell>
        </row>
        <row r="704">
          <cell r="B704" t="str">
            <v>시멘트</v>
          </cell>
          <cell r="C704" t="str">
            <v>포대/40KG</v>
          </cell>
          <cell r="D704" t="str">
            <v>포</v>
          </cell>
          <cell r="E704">
            <v>1850</v>
          </cell>
          <cell r="F704">
            <v>103600</v>
          </cell>
        </row>
        <row r="705">
          <cell r="A705" t="str">
            <v>계</v>
          </cell>
          <cell r="F705">
            <v>655360</v>
          </cell>
        </row>
        <row r="706">
          <cell r="A706" t="str">
            <v>3.8.4</v>
          </cell>
          <cell r="B706" t="str">
            <v>철근</v>
          </cell>
          <cell r="F706">
            <v>7330834</v>
          </cell>
        </row>
        <row r="707">
          <cell r="B707" t="str">
            <v>이형철근</v>
          </cell>
          <cell r="C707" t="str">
            <v>(φ13)</v>
          </cell>
          <cell r="D707" t="str">
            <v>TON</v>
          </cell>
          <cell r="E707">
            <v>274296</v>
          </cell>
          <cell r="F707">
            <v>7330834</v>
          </cell>
        </row>
        <row r="708">
          <cell r="A708" t="str">
            <v>계</v>
          </cell>
          <cell r="F708">
            <v>7330834</v>
          </cell>
        </row>
        <row r="709">
          <cell r="A709" t="str">
            <v>3.8.5</v>
          </cell>
          <cell r="B709" t="str">
            <v>아스콘</v>
          </cell>
          <cell r="F709">
            <v>176446853</v>
          </cell>
        </row>
        <row r="710">
          <cell r="B710" t="str">
            <v>아스콘</v>
          </cell>
          <cell r="C710" t="str">
            <v>(표층용,#78)</v>
          </cell>
          <cell r="D710" t="str">
            <v>TON</v>
          </cell>
          <cell r="E710">
            <v>23454</v>
          </cell>
          <cell r="F710">
            <v>46110564</v>
          </cell>
        </row>
        <row r="711">
          <cell r="B711" t="str">
            <v>아스콘</v>
          </cell>
          <cell r="C711" t="str">
            <v>(중간층용#67)</v>
          </cell>
          <cell r="D711" t="str">
            <v>TON</v>
          </cell>
          <cell r="E711">
            <v>19727</v>
          </cell>
          <cell r="F711">
            <v>31287022</v>
          </cell>
        </row>
        <row r="712">
          <cell r="B712" t="str">
            <v>아스콘</v>
          </cell>
          <cell r="C712" t="str">
            <v>(기층용,#467)</v>
          </cell>
          <cell r="D712" t="str">
            <v>TON</v>
          </cell>
          <cell r="E712">
            <v>19727</v>
          </cell>
          <cell r="F712">
            <v>99049267</v>
          </cell>
        </row>
        <row r="713">
          <cell r="A713" t="str">
            <v>계</v>
          </cell>
          <cell r="F713">
            <v>176446853</v>
          </cell>
        </row>
        <row r="714">
          <cell r="A714" t="str">
            <v>3.8.6</v>
          </cell>
          <cell r="B714" t="str">
            <v>직관</v>
          </cell>
          <cell r="F714">
            <v>1575187</v>
          </cell>
        </row>
        <row r="715">
          <cell r="A715" t="str">
            <v>3.8.6.1</v>
          </cell>
          <cell r="B715" t="str">
            <v>이중벽PE관</v>
          </cell>
          <cell r="F715">
            <v>1575187</v>
          </cell>
        </row>
        <row r="716">
          <cell r="B716" t="str">
            <v>이중벽PE관</v>
          </cell>
          <cell r="C716" t="str">
            <v>D150</v>
          </cell>
          <cell r="D716" t="str">
            <v>본</v>
          </cell>
          <cell r="E716">
            <v>12600</v>
          </cell>
          <cell r="F716">
            <v>466200</v>
          </cell>
        </row>
        <row r="717">
          <cell r="B717" t="str">
            <v>이중벽PE관</v>
          </cell>
          <cell r="C717" t="str">
            <v>D200</v>
          </cell>
          <cell r="D717" t="str">
            <v>본</v>
          </cell>
          <cell r="E717">
            <v>17573</v>
          </cell>
          <cell r="F717">
            <v>685347</v>
          </cell>
        </row>
        <row r="718">
          <cell r="B718" t="str">
            <v>이중벽PE관</v>
          </cell>
          <cell r="C718" t="str">
            <v>D250</v>
          </cell>
          <cell r="D718" t="str">
            <v>본</v>
          </cell>
          <cell r="E718">
            <v>21182</v>
          </cell>
          <cell r="F718">
            <v>423640</v>
          </cell>
        </row>
        <row r="719">
          <cell r="A719" t="str">
            <v>소계</v>
          </cell>
          <cell r="F719">
            <v>1575187</v>
          </cell>
        </row>
        <row r="720">
          <cell r="A720" t="str">
            <v>계</v>
          </cell>
          <cell r="F720">
            <v>1575187</v>
          </cell>
        </row>
        <row r="721">
          <cell r="A721" t="str">
            <v>3.8.7</v>
          </cell>
          <cell r="B721" t="str">
            <v>이형관</v>
          </cell>
          <cell r="F721">
            <v>17946600</v>
          </cell>
        </row>
        <row r="722">
          <cell r="A722" t="str">
            <v>3.8.7.1</v>
          </cell>
          <cell r="B722" t="str">
            <v>이중벽PE 이형관</v>
          </cell>
          <cell r="F722">
            <v>17712000</v>
          </cell>
        </row>
        <row r="723">
          <cell r="B723" t="str">
            <v>이중벽PE 이형관</v>
          </cell>
          <cell r="C723" t="str">
            <v>D300xD150</v>
          </cell>
          <cell r="D723" t="str">
            <v>EA</v>
          </cell>
          <cell r="E723">
            <v>78200</v>
          </cell>
          <cell r="F723">
            <v>2502400</v>
          </cell>
        </row>
        <row r="724">
          <cell r="B724" t="str">
            <v>이중벽PE 이형관</v>
          </cell>
          <cell r="C724" t="str">
            <v>D300xD200</v>
          </cell>
          <cell r="D724" t="str">
            <v>EA</v>
          </cell>
          <cell r="E724">
            <v>78200</v>
          </cell>
          <cell r="F724">
            <v>3049800</v>
          </cell>
        </row>
        <row r="725">
          <cell r="B725" t="str">
            <v>이중벽PE 이형관</v>
          </cell>
          <cell r="C725" t="str">
            <v>D300xD250</v>
          </cell>
          <cell r="D725" t="str">
            <v>EA</v>
          </cell>
          <cell r="E725">
            <v>78200</v>
          </cell>
          <cell r="F725">
            <v>1173000</v>
          </cell>
        </row>
        <row r="726">
          <cell r="B726" t="str">
            <v>이중벽PE 이형관</v>
          </cell>
          <cell r="C726" t="str">
            <v>D200x90°</v>
          </cell>
          <cell r="D726" t="str">
            <v>EA</v>
          </cell>
          <cell r="E726">
            <v>78200</v>
          </cell>
          <cell r="F726">
            <v>547400</v>
          </cell>
        </row>
        <row r="727">
          <cell r="B727" t="str">
            <v>이중벽PE 이형관</v>
          </cell>
          <cell r="C727" t="str">
            <v>D250x90°</v>
          </cell>
          <cell r="D727" t="str">
            <v>EA</v>
          </cell>
          <cell r="E727">
            <v>78200</v>
          </cell>
          <cell r="F727">
            <v>78200</v>
          </cell>
        </row>
        <row r="728">
          <cell r="B728" t="str">
            <v>이중벽PE 이형관</v>
          </cell>
          <cell r="C728" t="str">
            <v>D300x45°</v>
          </cell>
          <cell r="D728" t="str">
            <v>EA</v>
          </cell>
          <cell r="E728">
            <v>78200</v>
          </cell>
          <cell r="F728">
            <v>78200</v>
          </cell>
        </row>
        <row r="729">
          <cell r="B729" t="str">
            <v>이중벽PE 이형관</v>
          </cell>
          <cell r="C729" t="str">
            <v>D150x221/2</v>
          </cell>
          <cell r="D729" t="str">
            <v>EA</v>
          </cell>
          <cell r="E729">
            <v>56500</v>
          </cell>
          <cell r="F729">
            <v>1977500</v>
          </cell>
        </row>
        <row r="730">
          <cell r="B730" t="str">
            <v>이중벽PE 이형관</v>
          </cell>
          <cell r="C730" t="str">
            <v>D200x221/2</v>
          </cell>
          <cell r="D730" t="str">
            <v>EA</v>
          </cell>
          <cell r="E730">
            <v>56500</v>
          </cell>
          <cell r="F730">
            <v>1977500</v>
          </cell>
        </row>
        <row r="731">
          <cell r="B731" t="str">
            <v>이중벽PE 이형관</v>
          </cell>
          <cell r="C731" t="str">
            <v>D250x221/2</v>
          </cell>
          <cell r="D731" t="str">
            <v>EA</v>
          </cell>
          <cell r="E731">
            <v>56500</v>
          </cell>
          <cell r="F731">
            <v>1073500</v>
          </cell>
        </row>
        <row r="732">
          <cell r="B732" t="str">
            <v>이중벽PE 이형관</v>
          </cell>
          <cell r="C732" t="str">
            <v>D300x221/2</v>
          </cell>
          <cell r="D732" t="str">
            <v>EA</v>
          </cell>
          <cell r="E732">
            <v>56500</v>
          </cell>
          <cell r="F732">
            <v>56500</v>
          </cell>
        </row>
        <row r="733">
          <cell r="B733" t="str">
            <v>이중벽PE 이형관</v>
          </cell>
          <cell r="C733" t="str">
            <v>D150x90°</v>
          </cell>
          <cell r="D733" t="str">
            <v>EA</v>
          </cell>
          <cell r="E733">
            <v>56500</v>
          </cell>
          <cell r="F733">
            <v>2034000</v>
          </cell>
        </row>
        <row r="734">
          <cell r="B734" t="str">
            <v>이중벽PE 이형관</v>
          </cell>
          <cell r="C734" t="str">
            <v>D200x90°</v>
          </cell>
          <cell r="D734" t="str">
            <v>EA</v>
          </cell>
          <cell r="E734">
            <v>56500</v>
          </cell>
          <cell r="F734">
            <v>2034000</v>
          </cell>
        </row>
        <row r="735">
          <cell r="B735" t="str">
            <v>이중벽PE 이형관</v>
          </cell>
          <cell r="C735" t="str">
            <v>D250x90°</v>
          </cell>
          <cell r="D735" t="str">
            <v>EA</v>
          </cell>
          <cell r="E735">
            <v>56500</v>
          </cell>
          <cell r="F735">
            <v>1130000</v>
          </cell>
        </row>
        <row r="736">
          <cell r="A736" t="str">
            <v>소계</v>
          </cell>
          <cell r="F736">
            <v>17712000</v>
          </cell>
        </row>
        <row r="737">
          <cell r="A737" t="str">
            <v>3.8.7.2</v>
          </cell>
          <cell r="B737" t="str">
            <v>수지파형강관 이형관</v>
          </cell>
          <cell r="F737">
            <v>234600</v>
          </cell>
        </row>
        <row r="738">
          <cell r="B738" t="str">
            <v>수지파형강관 이형관</v>
          </cell>
          <cell r="C738" t="str">
            <v>D400x250</v>
          </cell>
          <cell r="D738" t="str">
            <v>EA</v>
          </cell>
          <cell r="E738">
            <v>78200</v>
          </cell>
          <cell r="F738">
            <v>78200</v>
          </cell>
        </row>
        <row r="739">
          <cell r="B739" t="str">
            <v>수지파형강관 이형관</v>
          </cell>
          <cell r="C739" t="str">
            <v>D450x150</v>
          </cell>
          <cell r="D739" t="str">
            <v>EA</v>
          </cell>
          <cell r="E739">
            <v>78200</v>
          </cell>
          <cell r="F739">
            <v>78200</v>
          </cell>
        </row>
        <row r="740">
          <cell r="B740" t="str">
            <v>수지파형강관 이형관</v>
          </cell>
          <cell r="C740" t="str">
            <v>D400x200</v>
          </cell>
          <cell r="D740" t="str">
            <v>EA</v>
          </cell>
          <cell r="E740">
            <v>78200</v>
          </cell>
          <cell r="F740">
            <v>78200</v>
          </cell>
        </row>
        <row r="741">
          <cell r="A741" t="str">
            <v>소계</v>
          </cell>
          <cell r="F741">
            <v>234600</v>
          </cell>
        </row>
        <row r="742">
          <cell r="A742" t="str">
            <v>계</v>
          </cell>
          <cell r="F742">
            <v>17946600</v>
          </cell>
        </row>
        <row r="743">
          <cell r="A743" t="str">
            <v>합계</v>
          </cell>
          <cell r="F743">
            <v>230816834</v>
          </cell>
        </row>
        <row r="744">
          <cell r="A744" t="str">
            <v>총계</v>
          </cell>
          <cell r="F744">
            <v>1581658321</v>
          </cell>
        </row>
        <row r="745">
          <cell r="A745" t="str">
            <v>4.</v>
          </cell>
          <cell r="B745" t="str">
            <v>이현처 긴급차단 맨홀</v>
          </cell>
          <cell r="F745">
            <v>31398773</v>
          </cell>
        </row>
        <row r="746">
          <cell r="A746" t="str">
            <v>4.1</v>
          </cell>
          <cell r="B746" t="str">
            <v>토공</v>
          </cell>
          <cell r="F746">
            <v>2224150</v>
          </cell>
        </row>
        <row r="747">
          <cell r="B747" t="str">
            <v>터파기:토사(2)</v>
          </cell>
          <cell r="C747" t="str">
            <v>(기계+인력)</v>
          </cell>
          <cell r="D747" t="str">
            <v>㎥</v>
          </cell>
          <cell r="E747">
            <v>6379</v>
          </cell>
          <cell r="F747">
            <v>1224768</v>
          </cell>
        </row>
        <row r="748">
          <cell r="B748" t="str">
            <v>되메우기:토사(2)</v>
          </cell>
          <cell r="C748" t="str">
            <v>(기계)</v>
          </cell>
          <cell r="D748" t="str">
            <v>㎥</v>
          </cell>
          <cell r="E748">
            <v>1099</v>
          </cell>
          <cell r="F748">
            <v>57148</v>
          </cell>
        </row>
        <row r="749">
          <cell r="B749" t="str">
            <v>사토:토사(2)</v>
          </cell>
          <cell r="C749" t="str">
            <v>(L=9.1Km)</v>
          </cell>
          <cell r="D749" t="str">
            <v>㎥</v>
          </cell>
          <cell r="E749">
            <v>5926</v>
          </cell>
          <cell r="F749">
            <v>942234</v>
          </cell>
        </row>
        <row r="750">
          <cell r="A750" t="str">
            <v>합계</v>
          </cell>
          <cell r="F750">
            <v>2224150</v>
          </cell>
        </row>
        <row r="751">
          <cell r="A751" t="str">
            <v>4.2</v>
          </cell>
          <cell r="B751" t="str">
            <v>구조물공</v>
          </cell>
          <cell r="F751">
            <v>1947813</v>
          </cell>
        </row>
        <row r="752">
          <cell r="B752" t="str">
            <v>긴급차단 맨홀</v>
          </cell>
          <cell r="C752" t="str">
            <v>(이현천)</v>
          </cell>
          <cell r="D752" t="str">
            <v>개소</v>
          </cell>
          <cell r="E752">
            <v>1947813</v>
          </cell>
          <cell r="F752">
            <v>1947813</v>
          </cell>
        </row>
        <row r="753">
          <cell r="A753" t="str">
            <v>합계</v>
          </cell>
          <cell r="F753">
            <v>1947813</v>
          </cell>
        </row>
        <row r="754">
          <cell r="A754" t="str">
            <v>4.3</v>
          </cell>
          <cell r="B754" t="str">
            <v>가시설</v>
          </cell>
          <cell r="F754">
            <v>1217383</v>
          </cell>
        </row>
        <row r="755">
          <cell r="B755" t="str">
            <v>맨홀가시설</v>
          </cell>
          <cell r="C755" t="str">
            <v>(이현천긴급차단맨홀)</v>
          </cell>
          <cell r="D755" t="str">
            <v>개소</v>
          </cell>
          <cell r="E755">
            <v>1217383</v>
          </cell>
          <cell r="F755">
            <v>1217383</v>
          </cell>
        </row>
        <row r="756">
          <cell r="A756" t="str">
            <v>합계</v>
          </cell>
          <cell r="F756">
            <v>1217383</v>
          </cell>
        </row>
        <row r="757">
          <cell r="A757" t="str">
            <v>4.4</v>
          </cell>
          <cell r="B757" t="str">
            <v>차수벽</v>
          </cell>
          <cell r="F757">
            <v>22683545</v>
          </cell>
        </row>
        <row r="758">
          <cell r="B758" t="str">
            <v>차수벽(L.W)</v>
          </cell>
          <cell r="C758" t="str">
            <v>(이현천긴급차단맨홀)</v>
          </cell>
          <cell r="D758" t="str">
            <v>개소</v>
          </cell>
          <cell r="E758">
            <v>41285</v>
          </cell>
          <cell r="F758">
            <v>1527545</v>
          </cell>
        </row>
        <row r="759">
          <cell r="B759" t="str">
            <v>기계기구설치및해체</v>
          </cell>
          <cell r="D759" t="str">
            <v>회</v>
          </cell>
          <cell r="E759">
            <v>8706000</v>
          </cell>
          <cell r="F759">
            <v>8706000</v>
          </cell>
        </row>
        <row r="760">
          <cell r="B760" t="str">
            <v>PLANT설치및해체</v>
          </cell>
          <cell r="D760" t="str">
            <v>개소</v>
          </cell>
          <cell r="E760">
            <v>12450000</v>
          </cell>
          <cell r="F760">
            <v>12450000</v>
          </cell>
        </row>
        <row r="761">
          <cell r="A761" t="str">
            <v>합계</v>
          </cell>
          <cell r="F761">
            <v>22683545</v>
          </cell>
        </row>
        <row r="762">
          <cell r="A762" t="str">
            <v>4.5</v>
          </cell>
          <cell r="B762" t="str">
            <v>부대공</v>
          </cell>
          <cell r="F762">
            <v>1777594</v>
          </cell>
        </row>
        <row r="763">
          <cell r="B763" t="str">
            <v>철근운반</v>
          </cell>
          <cell r="D763" t="str">
            <v>TON</v>
          </cell>
          <cell r="E763">
            <v>20115</v>
          </cell>
          <cell r="F763">
            <v>113770</v>
          </cell>
        </row>
        <row r="764">
          <cell r="B764" t="str">
            <v>모래운반</v>
          </cell>
          <cell r="C764" t="str">
            <v>(L=11.1km)</v>
          </cell>
          <cell r="D764" t="str">
            <v>㎥</v>
          </cell>
          <cell r="E764">
            <v>12237</v>
          </cell>
          <cell r="F764">
            <v>17743</v>
          </cell>
        </row>
        <row r="765">
          <cell r="B765" t="str">
            <v>시멘트운반</v>
          </cell>
          <cell r="C765" t="str">
            <v>(BULK)</v>
          </cell>
          <cell r="D765" t="str">
            <v>Ton</v>
          </cell>
          <cell r="E765">
            <v>256</v>
          </cell>
          <cell r="F765">
            <v>2534</v>
          </cell>
        </row>
        <row r="766">
          <cell r="B766" t="str">
            <v>공사 용수</v>
          </cell>
          <cell r="D766" t="str">
            <v>㎥</v>
          </cell>
          <cell r="E766">
            <v>1500</v>
          </cell>
          <cell r="F766">
            <v>19140</v>
          </cell>
        </row>
        <row r="767">
          <cell r="B767" t="str">
            <v>강재사용료</v>
          </cell>
          <cell r="C767" t="str">
            <v>(H-형강)</v>
          </cell>
          <cell r="D767" t="str">
            <v>TON</v>
          </cell>
          <cell r="E767">
            <v>61045</v>
          </cell>
          <cell r="F767">
            <v>1624407</v>
          </cell>
        </row>
        <row r="768">
          <cell r="A768" t="str">
            <v>합계</v>
          </cell>
          <cell r="F768">
            <v>1777594</v>
          </cell>
        </row>
        <row r="769">
          <cell r="A769" t="str">
            <v>4.6</v>
          </cell>
          <cell r="B769" t="str">
            <v>사급자재</v>
          </cell>
          <cell r="F769">
            <v>1548288</v>
          </cell>
        </row>
        <row r="770">
          <cell r="A770" t="str">
            <v>4.6.1</v>
          </cell>
          <cell r="B770" t="str">
            <v>시멘트</v>
          </cell>
          <cell r="F770">
            <v>24200</v>
          </cell>
        </row>
        <row r="771">
          <cell r="B771" t="str">
            <v>시멘트</v>
          </cell>
          <cell r="C771" t="str">
            <v>BULK</v>
          </cell>
          <cell r="D771" t="str">
            <v>TON</v>
          </cell>
          <cell r="E771">
            <v>2420</v>
          </cell>
          <cell r="F771">
            <v>24200</v>
          </cell>
        </row>
        <row r="772">
          <cell r="A772" t="str">
            <v>계</v>
          </cell>
          <cell r="F772">
            <v>24200</v>
          </cell>
        </row>
        <row r="773">
          <cell r="A773" t="str">
            <v>4.6.2</v>
          </cell>
          <cell r="B773" t="str">
            <v>철근</v>
          </cell>
          <cell r="F773">
            <v>1524088</v>
          </cell>
        </row>
        <row r="774">
          <cell r="B774" t="str">
            <v>이형철근</v>
          </cell>
          <cell r="C774" t="str">
            <v>(φ13)</v>
          </cell>
          <cell r="D774" t="str">
            <v>TON</v>
          </cell>
          <cell r="E774">
            <v>274296</v>
          </cell>
          <cell r="F774">
            <v>101489</v>
          </cell>
        </row>
        <row r="775">
          <cell r="B775" t="str">
            <v>이형철근</v>
          </cell>
          <cell r="C775" t="str">
            <v>(φ16)</v>
          </cell>
          <cell r="D775" t="str">
            <v>TON</v>
          </cell>
          <cell r="E775">
            <v>269126</v>
          </cell>
          <cell r="F775">
            <v>829715</v>
          </cell>
        </row>
        <row r="776">
          <cell r="B776" t="str">
            <v>이형철근</v>
          </cell>
          <cell r="C776" t="str">
            <v>(φ19)</v>
          </cell>
          <cell r="D776" t="str">
            <v>TON</v>
          </cell>
          <cell r="E776">
            <v>269126</v>
          </cell>
          <cell r="F776">
            <v>592884</v>
          </cell>
        </row>
        <row r="777">
          <cell r="A777" t="str">
            <v>계</v>
          </cell>
          <cell r="F777">
            <v>1524088</v>
          </cell>
        </row>
        <row r="778">
          <cell r="A778" t="str">
            <v>합계</v>
          </cell>
          <cell r="F778">
            <v>1548288</v>
          </cell>
        </row>
        <row r="779">
          <cell r="A779" t="str">
            <v>총계</v>
          </cell>
          <cell r="F779">
            <v>31398773</v>
          </cell>
        </row>
        <row r="780">
          <cell r="A780" t="str">
            <v>총합계</v>
          </cell>
          <cell r="F780">
            <v>10107427018</v>
          </cell>
        </row>
        <row r="781">
          <cell r="B781" t="str">
            <v>페지 넘김</v>
          </cell>
          <cell r="F781">
            <v>0</v>
          </cell>
        </row>
        <row r="782">
          <cell r="A782" t="str">
            <v>나.</v>
          </cell>
          <cell r="B782" t="str">
            <v>폐기물처리비</v>
          </cell>
          <cell r="F782">
            <v>0</v>
          </cell>
        </row>
        <row r="783">
          <cell r="A783" t="str">
            <v>1.</v>
          </cell>
          <cell r="B783" t="str">
            <v>WR-LINE</v>
          </cell>
          <cell r="F783">
            <v>0</v>
          </cell>
        </row>
        <row r="784">
          <cell r="B784" t="str">
            <v>폐기물처리비</v>
          </cell>
          <cell r="C784" t="str">
            <v>콘크리트</v>
          </cell>
          <cell r="D784" t="str">
            <v>㎥</v>
          </cell>
          <cell r="E784">
            <v>0</v>
          </cell>
          <cell r="F784">
            <v>0</v>
          </cell>
        </row>
        <row r="785">
          <cell r="B785" t="str">
            <v>폐기물처리비</v>
          </cell>
          <cell r="C785" t="str">
            <v>아스콘</v>
          </cell>
          <cell r="D785" t="str">
            <v>㎥</v>
          </cell>
          <cell r="E785">
            <v>0</v>
          </cell>
          <cell r="F785">
            <v>0</v>
          </cell>
        </row>
        <row r="786">
          <cell r="A786" t="str">
            <v>계</v>
          </cell>
          <cell r="F786">
            <v>0</v>
          </cell>
        </row>
        <row r="787">
          <cell r="A787" t="str">
            <v>2.</v>
          </cell>
          <cell r="B787" t="str">
            <v>WM-LINE</v>
          </cell>
          <cell r="F787">
            <v>0</v>
          </cell>
        </row>
        <row r="788">
          <cell r="B788" t="str">
            <v>폐기물처리비</v>
          </cell>
          <cell r="C788" t="str">
            <v>콘크리트</v>
          </cell>
          <cell r="D788" t="str">
            <v>㎥</v>
          </cell>
          <cell r="E788">
            <v>0</v>
          </cell>
          <cell r="F788">
            <v>0</v>
          </cell>
        </row>
        <row r="789">
          <cell r="B789" t="str">
            <v>폐기물처리비</v>
          </cell>
          <cell r="C789" t="str">
            <v>아스콘</v>
          </cell>
          <cell r="D789" t="str">
            <v>㎥</v>
          </cell>
          <cell r="E789">
            <v>0</v>
          </cell>
          <cell r="F789">
            <v>0</v>
          </cell>
        </row>
        <row r="790">
          <cell r="A790" t="str">
            <v>계</v>
          </cell>
          <cell r="F790">
            <v>0</v>
          </cell>
        </row>
        <row r="791">
          <cell r="A791" t="str">
            <v>3.</v>
          </cell>
          <cell r="B791" t="str">
            <v>WL-LINE</v>
          </cell>
          <cell r="F791">
            <v>0</v>
          </cell>
        </row>
        <row r="792">
          <cell r="B792" t="str">
            <v>폐기물처리비</v>
          </cell>
          <cell r="C792" t="str">
            <v>콘크리트</v>
          </cell>
          <cell r="D792" t="str">
            <v>㎥</v>
          </cell>
          <cell r="E792">
            <v>0</v>
          </cell>
          <cell r="F792">
            <v>0</v>
          </cell>
        </row>
        <row r="793">
          <cell r="B793" t="str">
            <v>폐기물처리비</v>
          </cell>
          <cell r="C793" t="str">
            <v>아스콘</v>
          </cell>
          <cell r="D793" t="str">
            <v>㎥</v>
          </cell>
          <cell r="E793">
            <v>0</v>
          </cell>
          <cell r="F793">
            <v>0</v>
          </cell>
        </row>
        <row r="794">
          <cell r="A794" t="str">
            <v>계</v>
          </cell>
          <cell r="F794">
            <v>0</v>
          </cell>
        </row>
        <row r="795">
          <cell r="A795" t="str">
            <v>합계</v>
          </cell>
          <cell r="F795">
            <v>0</v>
          </cell>
        </row>
        <row r="796">
          <cell r="B796" t="str">
            <v>페지 넘김</v>
          </cell>
          <cell r="F796">
            <v>0</v>
          </cell>
        </row>
        <row r="797">
          <cell r="A797" t="str">
            <v>다.</v>
          </cell>
          <cell r="B797" t="str">
            <v>골재원석대</v>
          </cell>
          <cell r="F797">
            <v>0</v>
          </cell>
        </row>
        <row r="798">
          <cell r="A798" t="str">
            <v>1.</v>
          </cell>
          <cell r="B798" t="str">
            <v>WR-LINE</v>
          </cell>
          <cell r="F798">
            <v>0</v>
          </cell>
        </row>
        <row r="799">
          <cell r="B799" t="str">
            <v>모래</v>
          </cell>
          <cell r="C799" t="str">
            <v>(상차도)</v>
          </cell>
          <cell r="D799" t="str">
            <v>㎥</v>
          </cell>
          <cell r="E799">
            <v>0</v>
          </cell>
          <cell r="F799">
            <v>0</v>
          </cell>
        </row>
        <row r="800">
          <cell r="A800" t="str">
            <v>소계</v>
          </cell>
          <cell r="F800">
            <v>0</v>
          </cell>
        </row>
        <row r="801">
          <cell r="A801" t="str">
            <v>2.</v>
          </cell>
          <cell r="B801" t="str">
            <v>WM-LINE</v>
          </cell>
          <cell r="F801">
            <v>0</v>
          </cell>
        </row>
        <row r="802">
          <cell r="B802" t="str">
            <v>모래</v>
          </cell>
          <cell r="C802" t="str">
            <v>(상차도)</v>
          </cell>
          <cell r="D802" t="str">
            <v>㎥</v>
          </cell>
          <cell r="E802">
            <v>0</v>
          </cell>
          <cell r="F802">
            <v>0</v>
          </cell>
        </row>
        <row r="803">
          <cell r="A803" t="str">
            <v>소계</v>
          </cell>
          <cell r="F803">
            <v>0</v>
          </cell>
        </row>
        <row r="804">
          <cell r="A804" t="str">
            <v>3.</v>
          </cell>
          <cell r="B804" t="str">
            <v>WL-LINE</v>
          </cell>
          <cell r="F804">
            <v>0</v>
          </cell>
        </row>
        <row r="805">
          <cell r="B805" t="str">
            <v>모래</v>
          </cell>
          <cell r="C805" t="str">
            <v>(상차도)</v>
          </cell>
          <cell r="D805" t="str">
            <v>㎥</v>
          </cell>
          <cell r="E805">
            <v>0</v>
          </cell>
          <cell r="F805">
            <v>0</v>
          </cell>
        </row>
        <row r="806">
          <cell r="A806" t="str">
            <v>소계</v>
          </cell>
          <cell r="F806">
            <v>0</v>
          </cell>
        </row>
        <row r="807">
          <cell r="A807" t="str">
            <v>4.</v>
          </cell>
          <cell r="B807" t="str">
            <v>이현천</v>
          </cell>
          <cell r="F807">
            <v>0</v>
          </cell>
        </row>
        <row r="808">
          <cell r="B808" t="str">
            <v>모래</v>
          </cell>
          <cell r="C808" t="str">
            <v>(상차도)</v>
          </cell>
          <cell r="D808" t="str">
            <v>㎥</v>
          </cell>
          <cell r="E808">
            <v>0</v>
          </cell>
          <cell r="F808">
            <v>0</v>
          </cell>
        </row>
        <row r="809">
          <cell r="A809" t="str">
            <v>소계</v>
          </cell>
          <cell r="F809">
            <v>0</v>
          </cell>
        </row>
        <row r="810">
          <cell r="A810" t="str">
            <v>계</v>
          </cell>
          <cell r="F810">
            <v>0</v>
          </cell>
        </row>
        <row r="811">
          <cell r="B811" t="str">
            <v>간접 노무비</v>
          </cell>
          <cell r="D811" t="str">
            <v>식</v>
          </cell>
          <cell r="E811">
            <v>773212643</v>
          </cell>
          <cell r="F811">
            <v>773212643</v>
          </cell>
        </row>
        <row r="812">
          <cell r="B812" t="str">
            <v>산재 보험료</v>
          </cell>
          <cell r="D812" t="str">
            <v>식</v>
          </cell>
          <cell r="E812">
            <v>197664187</v>
          </cell>
          <cell r="F812">
            <v>197664187</v>
          </cell>
        </row>
        <row r="813">
          <cell r="B813" t="str">
            <v>고용 보험료</v>
          </cell>
          <cell r="D813" t="str">
            <v>식</v>
          </cell>
          <cell r="E813">
            <v>40025125</v>
          </cell>
          <cell r="F813">
            <v>40025125</v>
          </cell>
        </row>
        <row r="814">
          <cell r="B814" t="str">
            <v>안전 관리비</v>
          </cell>
          <cell r="D814" t="str">
            <v>식</v>
          </cell>
          <cell r="E814">
            <v>303613047</v>
          </cell>
          <cell r="F814">
            <v>303613047</v>
          </cell>
        </row>
        <row r="815">
          <cell r="B815" t="str">
            <v>기타   경비</v>
          </cell>
          <cell r="D815" t="str">
            <v>식</v>
          </cell>
          <cell r="E815">
            <v>569020294</v>
          </cell>
          <cell r="F815">
            <v>569020294</v>
          </cell>
        </row>
        <row r="816">
          <cell r="B816" t="str">
            <v>퇴직 부금비</v>
          </cell>
          <cell r="D816" t="str">
            <v>식</v>
          </cell>
          <cell r="E816">
            <v>147258214</v>
          </cell>
          <cell r="F816">
            <v>147258214</v>
          </cell>
        </row>
        <row r="817">
          <cell r="B817" t="str">
            <v>일반 관리비</v>
          </cell>
          <cell r="D817" t="str">
            <v>식</v>
          </cell>
          <cell r="E817">
            <v>663998190</v>
          </cell>
          <cell r="F817">
            <v>663998190</v>
          </cell>
        </row>
        <row r="818">
          <cell r="B818" t="str">
            <v>이       윤</v>
          </cell>
          <cell r="D818" t="str">
            <v>식</v>
          </cell>
          <cell r="E818">
            <v>610902337</v>
          </cell>
          <cell r="F818">
            <v>610902337</v>
          </cell>
        </row>
        <row r="819">
          <cell r="B819" t="str">
            <v>공사손해보험료</v>
          </cell>
          <cell r="D819" t="str">
            <v>식</v>
          </cell>
          <cell r="E819">
            <v>64960563</v>
          </cell>
          <cell r="F819">
            <v>64960563</v>
          </cell>
        </row>
        <row r="820">
          <cell r="B820" t="str">
            <v>폐기물처리비</v>
          </cell>
          <cell r="D820" t="str">
            <v>식</v>
          </cell>
          <cell r="E820">
            <v>220741400</v>
          </cell>
          <cell r="F820">
            <v>220741400</v>
          </cell>
        </row>
        <row r="821">
          <cell r="B821" t="str">
            <v>부가 가치세</v>
          </cell>
          <cell r="D821" t="str">
            <v>식</v>
          </cell>
          <cell r="E821">
            <v>1369882302</v>
          </cell>
          <cell r="F821">
            <v>1369882302</v>
          </cell>
        </row>
        <row r="822">
          <cell r="B822" t="str">
            <v>골재원석대</v>
          </cell>
          <cell r="D822" t="str">
            <v>식</v>
          </cell>
          <cell r="E822">
            <v>538472680</v>
          </cell>
          <cell r="F822">
            <v>538472680</v>
          </cell>
        </row>
      </sheetData>
      <sheetData sheetId="2"/>
      <sheetData sheetId="3"/>
      <sheetData sheetId="4"/>
      <sheetData sheetId="5"/>
      <sheetData sheetId="6"/>
      <sheetData sheetId="7"/>
      <sheetData sheetId="8"/>
      <sheetData sheetId="9"/>
      <sheetData sheetId="10"/>
      <sheetData sheetId="11">
        <row r="2">
          <cell r="E2" t="str">
            <v>수   량</v>
          </cell>
          <cell r="F2" t="str">
            <v>금     액</v>
          </cell>
        </row>
        <row r="3">
          <cell r="A3" t="str">
            <v>자굴산 관광 순환도로 개설공사 (2차)</v>
          </cell>
        </row>
        <row r="4">
          <cell r="A4" t="str">
            <v>1. 순 공 사 비</v>
          </cell>
          <cell r="F4">
            <v>896200653</v>
          </cell>
        </row>
        <row r="5">
          <cell r="A5" t="str">
            <v>1.토        공</v>
          </cell>
          <cell r="F5">
            <v>199998678</v>
          </cell>
        </row>
        <row r="6">
          <cell r="A6" t="str">
            <v>1) 기존구조물철거공</v>
          </cell>
          <cell r="F6">
            <v>0</v>
          </cell>
        </row>
        <row r="7">
          <cell r="A7" t="str">
            <v>무근콘크리트 깨기</v>
          </cell>
          <cell r="B7" t="str">
            <v>T=30㎝ 미만</v>
          </cell>
          <cell r="C7">
            <v>30019</v>
          </cell>
          <cell r="D7" t="str">
            <v>㎥</v>
          </cell>
          <cell r="E7">
            <v>0</v>
          </cell>
          <cell r="F7">
            <v>0</v>
          </cell>
        </row>
        <row r="8">
          <cell r="A8" t="str">
            <v>철근콘크리트 깨기</v>
          </cell>
          <cell r="B8" t="str">
            <v>T=30㎝ 이상</v>
          </cell>
          <cell r="C8">
            <v>52628</v>
          </cell>
          <cell r="D8" t="str">
            <v>㎥</v>
          </cell>
          <cell r="E8">
            <v>0</v>
          </cell>
          <cell r="F8">
            <v>0</v>
          </cell>
        </row>
        <row r="9">
          <cell r="A9" t="str">
            <v>석출헐기(찰쌓기)</v>
          </cell>
          <cell r="B9" t="str">
            <v>찰  쌓  기</v>
          </cell>
          <cell r="C9">
            <v>14461</v>
          </cell>
          <cell r="D9" t="str">
            <v>㎡</v>
          </cell>
          <cell r="E9">
            <v>0</v>
          </cell>
          <cell r="F9">
            <v>0</v>
          </cell>
        </row>
        <row r="10">
          <cell r="A10" t="str">
            <v>2) 기존 포장깨기</v>
          </cell>
          <cell r="F10">
            <v>0</v>
          </cell>
        </row>
        <row r="11">
          <cell r="A11" t="str">
            <v>콘크리트포장깨기</v>
          </cell>
          <cell r="B11" t="str">
            <v>일반구간</v>
          </cell>
          <cell r="C11">
            <v>14488</v>
          </cell>
          <cell r="D11" t="str">
            <v>㎥</v>
          </cell>
          <cell r="E11">
            <v>0</v>
          </cell>
          <cell r="F11">
            <v>0</v>
          </cell>
        </row>
        <row r="12">
          <cell r="A12" t="str">
            <v>아스팔트절단</v>
          </cell>
          <cell r="B12" t="str">
            <v>Asphalt</v>
          </cell>
          <cell r="C12">
            <v>4060</v>
          </cell>
          <cell r="D12" t="str">
            <v>M</v>
          </cell>
          <cell r="E12">
            <v>0</v>
          </cell>
          <cell r="F12">
            <v>0</v>
          </cell>
        </row>
        <row r="13">
          <cell r="A13" t="str">
            <v>아스콘 포장깨기</v>
          </cell>
          <cell r="B13" t="str">
            <v>일반구간</v>
          </cell>
          <cell r="C13">
            <v>11219</v>
          </cell>
          <cell r="D13" t="str">
            <v>㎥</v>
          </cell>
          <cell r="E13">
            <v>0</v>
          </cell>
          <cell r="F13">
            <v>0</v>
          </cell>
        </row>
        <row r="14">
          <cell r="A14" t="str">
            <v>3)표토제거</v>
          </cell>
          <cell r="F14">
            <v>1065474</v>
          </cell>
        </row>
        <row r="15">
          <cell r="A15" t="str">
            <v>답구간표토제거</v>
          </cell>
          <cell r="B15" t="str">
            <v>도쟈 19 ton</v>
          </cell>
          <cell r="C15">
            <v>181</v>
          </cell>
          <cell r="D15" t="str">
            <v>㎡</v>
          </cell>
          <cell r="E15">
            <v>1969</v>
          </cell>
          <cell r="F15">
            <v>356389</v>
          </cell>
        </row>
        <row r="16">
          <cell r="A16" t="str">
            <v>답외구간표토제거</v>
          </cell>
          <cell r="B16" t="str">
            <v>도쟈 19 ton</v>
          </cell>
          <cell r="C16">
            <v>65</v>
          </cell>
          <cell r="D16" t="str">
            <v>㎡</v>
          </cell>
          <cell r="E16">
            <v>10909</v>
          </cell>
          <cell r="F16">
            <v>709085</v>
          </cell>
        </row>
        <row r="17">
          <cell r="A17" t="str">
            <v>4) 벌개제근</v>
          </cell>
          <cell r="F17">
            <v>978919</v>
          </cell>
        </row>
        <row r="18">
          <cell r="A18" t="str">
            <v>벌개제근공</v>
          </cell>
          <cell r="C18">
            <v>113</v>
          </cell>
          <cell r="D18" t="str">
            <v>㎡</v>
          </cell>
          <cell r="E18">
            <v>8663</v>
          </cell>
          <cell r="F18">
            <v>978919</v>
          </cell>
        </row>
        <row r="19">
          <cell r="A19" t="str">
            <v>5)흙 깍 기</v>
          </cell>
          <cell r="F19">
            <v>133973241</v>
          </cell>
        </row>
        <row r="20">
          <cell r="A20" t="str">
            <v>흙 깍 기</v>
          </cell>
          <cell r="B20" t="str">
            <v>도쟈 32 ton</v>
          </cell>
          <cell r="C20">
            <v>379</v>
          </cell>
          <cell r="D20" t="str">
            <v>㎥</v>
          </cell>
          <cell r="E20">
            <v>12396</v>
          </cell>
          <cell r="F20">
            <v>4698084</v>
          </cell>
        </row>
        <row r="21">
          <cell r="A21" t="str">
            <v>흙 깍 기(리핑암)</v>
          </cell>
          <cell r="B21" t="str">
            <v>도쟈 32 ton</v>
          </cell>
          <cell r="C21">
            <v>433</v>
          </cell>
          <cell r="D21" t="str">
            <v>㎥</v>
          </cell>
          <cell r="E21">
            <v>2189</v>
          </cell>
          <cell r="F21">
            <v>947837</v>
          </cell>
        </row>
        <row r="22">
          <cell r="A22" t="str">
            <v>발 파 암 깍 기</v>
          </cell>
          <cell r="B22" t="str">
            <v>리퍼병행,보통암</v>
          </cell>
          <cell r="C22">
            <v>10057</v>
          </cell>
          <cell r="D22" t="str">
            <v>㎥</v>
          </cell>
          <cell r="E22">
            <v>12760</v>
          </cell>
          <cell r="F22">
            <v>128327320</v>
          </cell>
        </row>
        <row r="23">
          <cell r="A23" t="str">
            <v>미진동 발파</v>
          </cell>
          <cell r="C23">
            <v>15237</v>
          </cell>
          <cell r="D23" t="str">
            <v>㎥</v>
          </cell>
          <cell r="E23">
            <v>0</v>
          </cell>
          <cell r="F23">
            <v>0</v>
          </cell>
        </row>
        <row r="24">
          <cell r="A24" t="str">
            <v>발 파 암 깍 기</v>
          </cell>
          <cell r="B24" t="str">
            <v>브레이카 0.7㎥</v>
          </cell>
          <cell r="C24">
            <v>1661</v>
          </cell>
          <cell r="D24" t="str">
            <v>㎥</v>
          </cell>
          <cell r="E24">
            <v>0</v>
          </cell>
          <cell r="F24">
            <v>0</v>
          </cell>
        </row>
        <row r="25">
          <cell r="A25" t="str">
            <v>6) 흙 운  반</v>
          </cell>
          <cell r="F25">
            <v>16503142</v>
          </cell>
        </row>
        <row r="26">
          <cell r="A26" t="str">
            <v>유용무대</v>
          </cell>
          <cell r="C26">
            <v>0</v>
          </cell>
          <cell r="D26" t="str">
            <v>㎥</v>
          </cell>
          <cell r="F26">
            <v>0</v>
          </cell>
        </row>
        <row r="27">
          <cell r="A27" t="str">
            <v>리핑암무대</v>
          </cell>
          <cell r="C27">
            <v>0</v>
          </cell>
          <cell r="D27" t="str">
            <v>㎥</v>
          </cell>
          <cell r="E27">
            <v>0</v>
          </cell>
          <cell r="F27">
            <v>0</v>
          </cell>
        </row>
        <row r="28">
          <cell r="A28" t="str">
            <v>발파암무대</v>
          </cell>
          <cell r="C28">
            <v>0</v>
          </cell>
          <cell r="D28" t="str">
            <v>㎥</v>
          </cell>
          <cell r="E28">
            <v>9392</v>
          </cell>
          <cell r="F28">
            <v>0</v>
          </cell>
        </row>
        <row r="29">
          <cell r="A29" t="str">
            <v>도쟈운반(토사)</v>
          </cell>
          <cell r="B29" t="str">
            <v>도쟈 32 ton</v>
          </cell>
          <cell r="C29">
            <v>400</v>
          </cell>
          <cell r="D29" t="str">
            <v>㎥</v>
          </cell>
          <cell r="E29">
            <v>4495</v>
          </cell>
          <cell r="F29">
            <v>1798000</v>
          </cell>
        </row>
        <row r="30">
          <cell r="A30" t="str">
            <v>도쟈운반(리핑암)</v>
          </cell>
          <cell r="B30" t="str">
            <v>도쟈 32 ton</v>
          </cell>
          <cell r="C30">
            <v>474</v>
          </cell>
          <cell r="D30" t="str">
            <v>㎥</v>
          </cell>
          <cell r="E30">
            <v>0</v>
          </cell>
          <cell r="F30">
            <v>0</v>
          </cell>
        </row>
        <row r="31">
          <cell r="A31" t="str">
            <v>도쟈운반(발파암)</v>
          </cell>
          <cell r="B31" t="str">
            <v>도쟈 32 ton</v>
          </cell>
          <cell r="C31">
            <v>1667</v>
          </cell>
          <cell r="D31" t="str">
            <v>㎥</v>
          </cell>
          <cell r="E31">
            <v>0</v>
          </cell>
          <cell r="F31">
            <v>0</v>
          </cell>
        </row>
        <row r="32">
          <cell r="A32" t="str">
            <v>덤프운반(토사)</v>
          </cell>
          <cell r="B32" t="str">
            <v>덤프 15 ton</v>
          </cell>
          <cell r="C32">
            <v>1003</v>
          </cell>
          <cell r="D32" t="str">
            <v>㎥</v>
          </cell>
          <cell r="E32">
            <v>9459</v>
          </cell>
          <cell r="F32">
            <v>9487377</v>
          </cell>
        </row>
        <row r="33">
          <cell r="A33" t="str">
            <v>덤프운반(리핑암)</v>
          </cell>
          <cell r="B33" t="str">
            <v>덤프 15 ton</v>
          </cell>
          <cell r="C33">
            <v>1603</v>
          </cell>
          <cell r="D33" t="str">
            <v>㎥</v>
          </cell>
          <cell r="E33">
            <v>3255</v>
          </cell>
          <cell r="F33">
            <v>5217765</v>
          </cell>
        </row>
        <row r="34">
          <cell r="A34" t="str">
            <v>덤프운반(발파암)</v>
          </cell>
          <cell r="B34" t="str">
            <v>덤프 15 ton</v>
          </cell>
          <cell r="C34">
            <v>3707</v>
          </cell>
          <cell r="D34" t="str">
            <v>㎥</v>
          </cell>
          <cell r="E34">
            <v>0</v>
          </cell>
          <cell r="F34">
            <v>0</v>
          </cell>
        </row>
        <row r="35">
          <cell r="A35" t="str">
            <v>사    토(토사)</v>
          </cell>
          <cell r="B35" t="str">
            <v>덤프 15 ton</v>
          </cell>
          <cell r="C35">
            <v>5306</v>
          </cell>
          <cell r="D35" t="str">
            <v>㎥</v>
          </cell>
          <cell r="E35">
            <v>0</v>
          </cell>
          <cell r="F35">
            <v>0</v>
          </cell>
        </row>
        <row r="36">
          <cell r="A36" t="str">
            <v>7) 측구 터파기</v>
          </cell>
          <cell r="F36">
            <v>0</v>
          </cell>
        </row>
        <row r="37">
          <cell r="A37" t="str">
            <v>측구터파기(토 사)</v>
          </cell>
          <cell r="B37" t="str">
            <v>인력10%+기계90%</v>
          </cell>
          <cell r="C37">
            <v>1090</v>
          </cell>
          <cell r="D37" t="str">
            <v>㎥</v>
          </cell>
          <cell r="E37">
            <v>0</v>
          </cell>
          <cell r="F37">
            <v>0</v>
          </cell>
        </row>
        <row r="38">
          <cell r="A38" t="str">
            <v>측구터파기(리핑암)</v>
          </cell>
          <cell r="B38" t="str">
            <v>인력10%+기계90%</v>
          </cell>
          <cell r="C38">
            <v>15749</v>
          </cell>
          <cell r="D38" t="str">
            <v>㎥</v>
          </cell>
          <cell r="E38">
            <v>0</v>
          </cell>
          <cell r="F38">
            <v>0</v>
          </cell>
        </row>
        <row r="39">
          <cell r="A39" t="str">
            <v>측구터파기(발파암)</v>
          </cell>
          <cell r="B39" t="str">
            <v>인력10%+기계90%</v>
          </cell>
          <cell r="C39">
            <v>31805</v>
          </cell>
          <cell r="D39" t="str">
            <v>㎥</v>
          </cell>
          <cell r="E39">
            <v>0</v>
          </cell>
          <cell r="F39">
            <v>0</v>
          </cell>
        </row>
        <row r="40">
          <cell r="A40" t="str">
            <v>8) 구조물터파기</v>
          </cell>
          <cell r="F40">
            <v>5394480</v>
          </cell>
        </row>
        <row r="41">
          <cell r="A41" t="str">
            <v>구조물터파기(토사육상)</v>
          </cell>
          <cell r="B41" t="str">
            <v>0-2m 인력10%+기계90%</v>
          </cell>
          <cell r="C41">
            <v>1092</v>
          </cell>
          <cell r="D41" t="str">
            <v>㎥</v>
          </cell>
          <cell r="E41">
            <v>4940</v>
          </cell>
          <cell r="F41">
            <v>5394480</v>
          </cell>
        </row>
        <row r="42">
          <cell r="A42" t="str">
            <v>구조물터파기(육상리핑암)</v>
          </cell>
          <cell r="B42" t="str">
            <v>0-2m 인력10%+기계90%</v>
          </cell>
          <cell r="C42">
            <v>15892</v>
          </cell>
          <cell r="D42" t="str">
            <v>㎥</v>
          </cell>
          <cell r="E42">
            <v>0</v>
          </cell>
          <cell r="F42">
            <v>0</v>
          </cell>
        </row>
        <row r="43">
          <cell r="A43" t="str">
            <v>구조물터파기(육상발파암)</v>
          </cell>
          <cell r="B43" t="str">
            <v>0-2m 인력10%+기계90%</v>
          </cell>
          <cell r="C43">
            <v>32439</v>
          </cell>
          <cell r="D43" t="str">
            <v>㎥</v>
          </cell>
          <cell r="E43">
            <v>0</v>
          </cell>
          <cell r="F43">
            <v>0</v>
          </cell>
        </row>
        <row r="44">
          <cell r="A44" t="str">
            <v>9) 성토 및 다짐</v>
          </cell>
          <cell r="F44">
            <v>14714406</v>
          </cell>
        </row>
        <row r="45">
          <cell r="A45" t="str">
            <v>흙쌓기(노체)</v>
          </cell>
          <cell r="B45" t="str">
            <v>노      체</v>
          </cell>
          <cell r="C45">
            <v>603</v>
          </cell>
          <cell r="D45" t="str">
            <v>㎥</v>
          </cell>
          <cell r="E45">
            <v>24402</v>
          </cell>
          <cell r="F45">
            <v>14714406</v>
          </cell>
        </row>
        <row r="46">
          <cell r="A46" t="str">
            <v>흙쌓기(노상)</v>
          </cell>
          <cell r="B46" t="str">
            <v>노      상</v>
          </cell>
          <cell r="C46">
            <v>813</v>
          </cell>
          <cell r="D46" t="str">
            <v>㎥</v>
          </cell>
          <cell r="E46">
            <v>0</v>
          </cell>
          <cell r="F46">
            <v>0</v>
          </cell>
        </row>
        <row r="47">
          <cell r="A47" t="str">
            <v>10) 노반준비공</v>
          </cell>
          <cell r="F47">
            <v>0</v>
          </cell>
        </row>
        <row r="48">
          <cell r="A48" t="str">
            <v>노 반 준 비 공</v>
          </cell>
          <cell r="B48" t="str">
            <v>절  토  부</v>
          </cell>
          <cell r="C48">
            <v>46</v>
          </cell>
          <cell r="D48" t="str">
            <v>㎡</v>
          </cell>
          <cell r="E48">
            <v>0</v>
          </cell>
          <cell r="F48">
            <v>0</v>
          </cell>
        </row>
        <row r="49">
          <cell r="A49" t="str">
            <v>노 반 준 비 공</v>
          </cell>
          <cell r="B49" t="str">
            <v>기존 도로부</v>
          </cell>
          <cell r="C49">
            <v>48</v>
          </cell>
          <cell r="D49" t="str">
            <v>㎡</v>
          </cell>
          <cell r="E49">
            <v>0</v>
          </cell>
          <cell r="F49">
            <v>0</v>
          </cell>
        </row>
        <row r="50">
          <cell r="A50" t="str">
            <v>11) 법면보호공</v>
          </cell>
          <cell r="F50">
            <v>0</v>
          </cell>
        </row>
        <row r="51">
          <cell r="A51" t="str">
            <v>초류종자 살포</v>
          </cell>
          <cell r="C51">
            <v>977</v>
          </cell>
          <cell r="D51" t="str">
            <v>㎡</v>
          </cell>
          <cell r="E51">
            <v>0</v>
          </cell>
          <cell r="F51">
            <v>0</v>
          </cell>
        </row>
        <row r="52">
          <cell r="A52" t="str">
            <v>법면 보호공</v>
          </cell>
          <cell r="B52" t="str">
            <v>줄      떼</v>
          </cell>
          <cell r="C52">
            <v>2345</v>
          </cell>
          <cell r="D52" t="str">
            <v>㎡</v>
          </cell>
          <cell r="E52">
            <v>0</v>
          </cell>
          <cell r="F52">
            <v>0</v>
          </cell>
        </row>
        <row r="53">
          <cell r="A53" t="str">
            <v>성토법면다짐</v>
          </cell>
          <cell r="B53" t="str">
            <v>백호우 1.0㎥</v>
          </cell>
          <cell r="C53">
            <v>406</v>
          </cell>
          <cell r="D53" t="str">
            <v>㎡</v>
          </cell>
          <cell r="E53">
            <v>0</v>
          </cell>
          <cell r="F53">
            <v>0</v>
          </cell>
        </row>
        <row r="54">
          <cell r="A54" t="str">
            <v>12) 절토면고르기</v>
          </cell>
          <cell r="F54">
            <v>21137038</v>
          </cell>
        </row>
        <row r="55">
          <cell r="A55" t="str">
            <v>절토면고르기</v>
          </cell>
          <cell r="B55" t="str">
            <v>리  핑  암</v>
          </cell>
          <cell r="C55">
            <v>1634</v>
          </cell>
          <cell r="D55" t="str">
            <v>㎡</v>
          </cell>
          <cell r="E55">
            <v>499</v>
          </cell>
          <cell r="F55">
            <v>815366</v>
          </cell>
        </row>
        <row r="56">
          <cell r="A56" t="str">
            <v>절토면고르기</v>
          </cell>
          <cell r="B56" t="str">
            <v>발  파  암</v>
          </cell>
          <cell r="C56">
            <v>4412</v>
          </cell>
          <cell r="D56" t="str">
            <v>㎡</v>
          </cell>
          <cell r="E56">
            <v>4606</v>
          </cell>
          <cell r="F56">
            <v>20321672</v>
          </cell>
        </row>
        <row r="57">
          <cell r="A57" t="str">
            <v>암절개면 보호공</v>
          </cell>
          <cell r="B57" t="str">
            <v>식재(T=10㎝)</v>
          </cell>
          <cell r="C57">
            <v>26488</v>
          </cell>
          <cell r="D57" t="str">
            <v>㎡</v>
          </cell>
          <cell r="E57">
            <v>0</v>
          </cell>
          <cell r="F57">
            <v>0</v>
          </cell>
        </row>
        <row r="58">
          <cell r="A58" t="str">
            <v>13) 되메우기</v>
          </cell>
          <cell r="F58">
            <v>0</v>
          </cell>
        </row>
        <row r="59">
          <cell r="A59" t="str">
            <v>되메우기(다짐)</v>
          </cell>
          <cell r="B59" t="str">
            <v>백호우 0.7㎥+콤팩터</v>
          </cell>
          <cell r="C59">
            <v>501</v>
          </cell>
          <cell r="D59" t="str">
            <v>㎥</v>
          </cell>
          <cell r="E59">
            <v>0</v>
          </cell>
          <cell r="F59">
            <v>0</v>
          </cell>
        </row>
        <row r="60">
          <cell r="A60" t="str">
            <v>14) 토공 규준틀</v>
          </cell>
          <cell r="F60">
            <v>5306688</v>
          </cell>
        </row>
        <row r="61">
          <cell r="A61" t="str">
            <v>토공 규준틀</v>
          </cell>
          <cell r="C61">
            <v>15984</v>
          </cell>
          <cell r="D61" t="str">
            <v>개소당</v>
          </cell>
          <cell r="E61">
            <v>332</v>
          </cell>
          <cell r="F61">
            <v>5306688</v>
          </cell>
        </row>
        <row r="62">
          <cell r="A62" t="str">
            <v>15) 측구 뚝 쌓기</v>
          </cell>
          <cell r="F62">
            <v>0</v>
          </cell>
        </row>
        <row r="63">
          <cell r="A63" t="str">
            <v>측구둑쌓기</v>
          </cell>
          <cell r="B63" t="str">
            <v>논두렁 쌓기(인력)</v>
          </cell>
          <cell r="C63">
            <v>2771</v>
          </cell>
          <cell r="D63" t="str">
            <v>㎥</v>
          </cell>
          <cell r="E63">
            <v>0</v>
          </cell>
          <cell r="F63">
            <v>0</v>
          </cell>
        </row>
        <row r="64">
          <cell r="A64" t="str">
            <v>16) 층따기</v>
          </cell>
          <cell r="F64">
            <v>925290</v>
          </cell>
        </row>
        <row r="65">
          <cell r="A65" t="str">
            <v>층 따 기</v>
          </cell>
          <cell r="B65" t="str">
            <v>기        계</v>
          </cell>
          <cell r="C65">
            <v>690</v>
          </cell>
          <cell r="D65" t="str">
            <v>㎥</v>
          </cell>
          <cell r="E65">
            <v>1341</v>
          </cell>
          <cell r="F65">
            <v>925290</v>
          </cell>
        </row>
        <row r="66">
          <cell r="A66" t="str">
            <v>17) 가옥 철거비</v>
          </cell>
          <cell r="F66">
            <v>0</v>
          </cell>
        </row>
        <row r="67">
          <cell r="A67" t="str">
            <v>가옥철거</v>
          </cell>
          <cell r="C67">
            <v>1127813</v>
          </cell>
          <cell r="D67" t="str">
            <v>동</v>
          </cell>
          <cell r="E67">
            <v>0</v>
          </cell>
          <cell r="F67">
            <v>0</v>
          </cell>
        </row>
        <row r="68">
          <cell r="A68" t="str">
            <v>18) 폐기물파쇄비</v>
          </cell>
          <cell r="F68">
            <v>0</v>
          </cell>
        </row>
        <row r="69">
          <cell r="A69" t="str">
            <v>폐기물파쇄비</v>
          </cell>
          <cell r="B69" t="str">
            <v>아스팔트</v>
          </cell>
          <cell r="C69">
            <v>13940</v>
          </cell>
          <cell r="D69" t="str">
            <v>TON</v>
          </cell>
          <cell r="E69">
            <v>0</v>
          </cell>
          <cell r="F69">
            <v>0</v>
          </cell>
        </row>
        <row r="70">
          <cell r="A70" t="str">
            <v>폐기물파쇄비</v>
          </cell>
          <cell r="B70" t="str">
            <v>콘크리트</v>
          </cell>
          <cell r="C70">
            <v>12528</v>
          </cell>
          <cell r="D70" t="str">
            <v>TON</v>
          </cell>
          <cell r="E70">
            <v>0</v>
          </cell>
          <cell r="F70">
            <v>0</v>
          </cell>
        </row>
        <row r="71">
          <cell r="A71" t="str">
            <v>2. 배 수 공</v>
          </cell>
          <cell r="F71">
            <v>152854789</v>
          </cell>
        </row>
        <row r="72">
          <cell r="A72" t="str">
            <v>1) 토    공</v>
          </cell>
          <cell r="F72">
            <v>47640352</v>
          </cell>
        </row>
        <row r="73">
          <cell r="A73" t="str">
            <v>1) 터 파 기</v>
          </cell>
          <cell r="F73">
            <v>43909889</v>
          </cell>
        </row>
        <row r="74">
          <cell r="A74" t="str">
            <v>구조물터파기(토사육상)</v>
          </cell>
          <cell r="B74" t="str">
            <v>0-2m 인력10%+기계90%</v>
          </cell>
          <cell r="C74">
            <v>1092</v>
          </cell>
          <cell r="D74" t="str">
            <v>㎥</v>
          </cell>
          <cell r="E74">
            <v>2988</v>
          </cell>
          <cell r="F74">
            <v>3262896</v>
          </cell>
        </row>
        <row r="75">
          <cell r="A75" t="str">
            <v>구조물터파기(육상발파암)</v>
          </cell>
          <cell r="B75" t="str">
            <v>0-2m 인력10%+기계90%</v>
          </cell>
          <cell r="C75">
            <v>32439</v>
          </cell>
          <cell r="D75" t="str">
            <v>㎥</v>
          </cell>
          <cell r="E75">
            <v>1234</v>
          </cell>
          <cell r="F75">
            <v>40029726</v>
          </cell>
        </row>
        <row r="76">
          <cell r="A76" t="str">
            <v>인력 터파기</v>
          </cell>
          <cell r="B76" t="str">
            <v>0 ∼ 2M</v>
          </cell>
          <cell r="C76">
            <v>5663</v>
          </cell>
          <cell r="D76" t="str">
            <v>㎥</v>
          </cell>
          <cell r="E76">
            <v>109</v>
          </cell>
          <cell r="F76">
            <v>617267</v>
          </cell>
        </row>
        <row r="77">
          <cell r="A77" t="str">
            <v>2) 되메우기</v>
          </cell>
          <cell r="F77">
            <v>3730463</v>
          </cell>
        </row>
        <row r="78">
          <cell r="A78" t="str">
            <v>되메우기(다짐)</v>
          </cell>
          <cell r="B78" t="str">
            <v>백호우0.7㎥ + 콤팩터</v>
          </cell>
          <cell r="C78">
            <v>1787</v>
          </cell>
          <cell r="D78" t="str">
            <v>㎥</v>
          </cell>
          <cell r="E78">
            <v>2073</v>
          </cell>
          <cell r="F78">
            <v>3704451</v>
          </cell>
        </row>
        <row r="79">
          <cell r="A79" t="str">
            <v>되메우기및다짐</v>
          </cell>
          <cell r="B79" t="str">
            <v>인        력</v>
          </cell>
          <cell r="C79">
            <v>3716</v>
          </cell>
          <cell r="D79" t="str">
            <v>㎥</v>
          </cell>
          <cell r="E79">
            <v>7</v>
          </cell>
          <cell r="F79">
            <v>26012</v>
          </cell>
        </row>
        <row r="80">
          <cell r="A80" t="str">
            <v>2) 측       구</v>
          </cell>
          <cell r="F80">
            <v>0</v>
          </cell>
        </row>
        <row r="81">
          <cell r="A81" t="str">
            <v>1) L형옹벽측구</v>
          </cell>
          <cell r="B81" t="str">
            <v>B = 1.0     L = 1834M</v>
          </cell>
          <cell r="F81">
            <v>0</v>
          </cell>
        </row>
        <row r="82">
          <cell r="A82" t="str">
            <v>레미콘 타설</v>
          </cell>
          <cell r="B82" t="str">
            <v>무근구조물</v>
          </cell>
          <cell r="C82">
            <v>12997</v>
          </cell>
          <cell r="D82" t="str">
            <v>㎥</v>
          </cell>
          <cell r="E82">
            <v>0</v>
          </cell>
          <cell r="F82">
            <v>0</v>
          </cell>
        </row>
        <row r="83">
          <cell r="A83" t="str">
            <v>합판 거푸집</v>
          </cell>
          <cell r="B83" t="str">
            <v>합판 4회</v>
          </cell>
          <cell r="C83">
            <v>11082</v>
          </cell>
          <cell r="D83" t="str">
            <v>㎡</v>
          </cell>
          <cell r="E83">
            <v>0</v>
          </cell>
          <cell r="F83">
            <v>0</v>
          </cell>
        </row>
        <row r="84">
          <cell r="A84" t="str">
            <v>뒷채움 잡석</v>
          </cell>
          <cell r="B84" t="str">
            <v>발파암 유용</v>
          </cell>
          <cell r="C84">
            <v>9463</v>
          </cell>
          <cell r="D84" t="str">
            <v>㎥</v>
          </cell>
          <cell r="E84">
            <v>0</v>
          </cell>
          <cell r="F84">
            <v>0</v>
          </cell>
        </row>
        <row r="85">
          <cell r="A85" t="str">
            <v>철근 가공 조립</v>
          </cell>
          <cell r="B85" t="str">
            <v>간      단</v>
          </cell>
          <cell r="C85">
            <v>206263</v>
          </cell>
          <cell r="D85" t="str">
            <v>TON</v>
          </cell>
          <cell r="E85">
            <v>0</v>
          </cell>
          <cell r="F85">
            <v>0</v>
          </cell>
        </row>
        <row r="86">
          <cell r="A86" t="str">
            <v>P. V. C 파이프</v>
          </cell>
          <cell r="B86" t="str">
            <v>Φ 50㎜</v>
          </cell>
          <cell r="C86">
            <v>511</v>
          </cell>
          <cell r="D86" t="str">
            <v>M</v>
          </cell>
          <cell r="E86">
            <v>0</v>
          </cell>
          <cell r="F86">
            <v>0</v>
          </cell>
        </row>
        <row r="87">
          <cell r="A87" t="str">
            <v>스치로폴설치</v>
          </cell>
          <cell r="B87" t="str">
            <v>10MM</v>
          </cell>
          <cell r="C87">
            <v>740</v>
          </cell>
          <cell r="D87" t="str">
            <v>㎡</v>
          </cell>
          <cell r="E87">
            <v>0</v>
          </cell>
          <cell r="F87">
            <v>0</v>
          </cell>
        </row>
        <row r="88">
          <cell r="A88" t="str">
            <v>2) L형측구(성토부)</v>
          </cell>
          <cell r="B88" t="str">
            <v>B = 1.0     L = 2969M</v>
          </cell>
          <cell r="D88" t="str">
            <v xml:space="preserve"> </v>
          </cell>
          <cell r="F88">
            <v>0</v>
          </cell>
        </row>
        <row r="89">
          <cell r="A89" t="str">
            <v>레미콘 타설</v>
          </cell>
          <cell r="B89" t="str">
            <v>무근구조물</v>
          </cell>
          <cell r="C89">
            <v>12997</v>
          </cell>
          <cell r="D89" t="str">
            <v>㎥</v>
          </cell>
          <cell r="E89">
            <v>0</v>
          </cell>
          <cell r="F89">
            <v>0</v>
          </cell>
        </row>
        <row r="90">
          <cell r="A90" t="str">
            <v>합판 거푸집</v>
          </cell>
          <cell r="B90" t="str">
            <v>합판 4회</v>
          </cell>
          <cell r="C90">
            <v>11082</v>
          </cell>
          <cell r="D90" t="str">
            <v>㎡</v>
          </cell>
          <cell r="E90">
            <v>0</v>
          </cell>
          <cell r="F90">
            <v>0</v>
          </cell>
        </row>
        <row r="91">
          <cell r="A91" t="str">
            <v>철근 가공 조립</v>
          </cell>
          <cell r="B91" t="str">
            <v>간      단</v>
          </cell>
          <cell r="C91">
            <v>206263</v>
          </cell>
          <cell r="D91" t="str">
            <v>TON</v>
          </cell>
          <cell r="E91">
            <v>0</v>
          </cell>
          <cell r="F91">
            <v>0</v>
          </cell>
        </row>
        <row r="92">
          <cell r="A92" t="str">
            <v>스치로폴설치</v>
          </cell>
          <cell r="B92" t="str">
            <v>10MM</v>
          </cell>
          <cell r="C92">
            <v>740</v>
          </cell>
          <cell r="D92" t="str">
            <v>㎡</v>
          </cell>
          <cell r="E92">
            <v>0</v>
          </cell>
          <cell r="F92">
            <v>0</v>
          </cell>
        </row>
        <row r="93">
          <cell r="A93" t="str">
            <v>3) L형측구(절토부)</v>
          </cell>
          <cell r="B93" t="str">
            <v>B = 1.0     L = 556M</v>
          </cell>
          <cell r="F93">
            <v>0</v>
          </cell>
        </row>
        <row r="94">
          <cell r="A94" t="str">
            <v>레미콘 타설</v>
          </cell>
          <cell r="B94" t="str">
            <v>무근구조물</v>
          </cell>
          <cell r="C94">
            <v>12997</v>
          </cell>
          <cell r="D94" t="str">
            <v>㎥</v>
          </cell>
          <cell r="E94">
            <v>0</v>
          </cell>
          <cell r="F94">
            <v>0</v>
          </cell>
        </row>
        <row r="95">
          <cell r="A95" t="str">
            <v>합판 거푸집</v>
          </cell>
          <cell r="B95" t="str">
            <v>합판 4회</v>
          </cell>
          <cell r="C95">
            <v>11082</v>
          </cell>
          <cell r="D95" t="str">
            <v>㎡</v>
          </cell>
          <cell r="E95">
            <v>0</v>
          </cell>
          <cell r="F95">
            <v>0</v>
          </cell>
        </row>
        <row r="96">
          <cell r="A96" t="str">
            <v>철근 가공 조립</v>
          </cell>
          <cell r="B96" t="str">
            <v>간      단</v>
          </cell>
          <cell r="C96">
            <v>206263</v>
          </cell>
          <cell r="D96" t="str">
            <v>TON</v>
          </cell>
          <cell r="E96">
            <v>0</v>
          </cell>
          <cell r="F96">
            <v>0</v>
          </cell>
        </row>
        <row r="97">
          <cell r="A97" t="str">
            <v>스치로폴설치</v>
          </cell>
          <cell r="B97" t="str">
            <v>10MM</v>
          </cell>
          <cell r="C97">
            <v>740</v>
          </cell>
          <cell r="D97" t="str">
            <v>㎡</v>
          </cell>
          <cell r="E97">
            <v>0</v>
          </cell>
          <cell r="F97">
            <v>0</v>
          </cell>
        </row>
        <row r="98">
          <cell r="A98" t="str">
            <v>4) L형측구(석축부)</v>
          </cell>
          <cell r="B98" t="str">
            <v>B = 1.0     L = 261M</v>
          </cell>
          <cell r="F98">
            <v>0</v>
          </cell>
        </row>
        <row r="99">
          <cell r="A99" t="str">
            <v>레미콘 타설</v>
          </cell>
          <cell r="B99" t="str">
            <v>무근구조물</v>
          </cell>
          <cell r="C99">
            <v>12997</v>
          </cell>
          <cell r="D99" t="str">
            <v>㎥</v>
          </cell>
          <cell r="E99">
            <v>0</v>
          </cell>
          <cell r="F99">
            <v>0</v>
          </cell>
        </row>
        <row r="100">
          <cell r="A100" t="str">
            <v>레미콘 타설</v>
          </cell>
          <cell r="B100" t="str">
            <v>무근구조물</v>
          </cell>
          <cell r="C100">
            <v>12997</v>
          </cell>
          <cell r="D100" t="str">
            <v>㎥</v>
          </cell>
          <cell r="E100">
            <v>0</v>
          </cell>
          <cell r="F100">
            <v>0</v>
          </cell>
        </row>
        <row r="101">
          <cell r="A101" t="str">
            <v>합판 거푸집</v>
          </cell>
          <cell r="B101" t="str">
            <v>합판 4회</v>
          </cell>
          <cell r="C101">
            <v>11082</v>
          </cell>
          <cell r="D101" t="str">
            <v>㎡</v>
          </cell>
          <cell r="E101">
            <v>0</v>
          </cell>
          <cell r="F101">
            <v>0</v>
          </cell>
        </row>
        <row r="102">
          <cell r="A102" t="str">
            <v>철근 가공 조립</v>
          </cell>
          <cell r="B102" t="str">
            <v>간      단</v>
          </cell>
          <cell r="C102">
            <v>206263</v>
          </cell>
          <cell r="D102" t="str">
            <v>TON</v>
          </cell>
          <cell r="E102">
            <v>0</v>
          </cell>
          <cell r="F102">
            <v>0</v>
          </cell>
        </row>
        <row r="103">
          <cell r="A103" t="str">
            <v>스치로폴설치</v>
          </cell>
          <cell r="B103" t="str">
            <v>10MM</v>
          </cell>
          <cell r="C103">
            <v>740</v>
          </cell>
          <cell r="D103" t="str">
            <v>㎡</v>
          </cell>
          <cell r="E103">
            <v>0</v>
          </cell>
          <cell r="F103">
            <v>0</v>
          </cell>
        </row>
        <row r="104">
          <cell r="A104" t="str">
            <v>5) L형측구(GABON)</v>
          </cell>
          <cell r="B104" t="str">
            <v>B = 1.0     L= 30 M</v>
          </cell>
          <cell r="F104">
            <v>0</v>
          </cell>
        </row>
        <row r="105">
          <cell r="A105" t="str">
            <v>레미콘 타설</v>
          </cell>
          <cell r="B105" t="str">
            <v>무근구조물</v>
          </cell>
          <cell r="C105">
            <v>12997</v>
          </cell>
          <cell r="D105" t="str">
            <v>㎥</v>
          </cell>
          <cell r="E105">
            <v>0</v>
          </cell>
          <cell r="F105">
            <v>0</v>
          </cell>
        </row>
        <row r="106">
          <cell r="A106" t="str">
            <v>합판 거푸집</v>
          </cell>
          <cell r="B106" t="str">
            <v>합판 4회</v>
          </cell>
          <cell r="C106">
            <v>11082</v>
          </cell>
          <cell r="D106" t="str">
            <v>㎡</v>
          </cell>
          <cell r="E106">
            <v>0</v>
          </cell>
          <cell r="F106">
            <v>0</v>
          </cell>
        </row>
        <row r="107">
          <cell r="A107" t="str">
            <v>철근 가공 조립</v>
          </cell>
          <cell r="B107" t="str">
            <v>간      단</v>
          </cell>
          <cell r="C107">
            <v>206263</v>
          </cell>
          <cell r="D107" t="str">
            <v>TON</v>
          </cell>
          <cell r="E107">
            <v>0</v>
          </cell>
          <cell r="F107">
            <v>0</v>
          </cell>
        </row>
        <row r="108">
          <cell r="A108" t="str">
            <v>스치로폴설치</v>
          </cell>
          <cell r="B108" t="str">
            <v>10MM</v>
          </cell>
          <cell r="C108">
            <v>740</v>
          </cell>
          <cell r="D108" t="str">
            <v>㎡</v>
          </cell>
          <cell r="E108">
            <v>0</v>
          </cell>
          <cell r="F108">
            <v>0</v>
          </cell>
        </row>
        <row r="109">
          <cell r="A109" t="str">
            <v>6) LU형측구(TYPE-1)</v>
          </cell>
          <cell r="B109" t="str">
            <v>B = 1.0     L= 2738 M</v>
          </cell>
          <cell r="F109">
            <v>0</v>
          </cell>
        </row>
        <row r="110">
          <cell r="A110" t="str">
            <v>레미콘 타설</v>
          </cell>
          <cell r="B110" t="str">
            <v>무근구조물</v>
          </cell>
          <cell r="C110">
            <v>12997</v>
          </cell>
          <cell r="D110" t="str">
            <v>㎥</v>
          </cell>
          <cell r="E110">
            <v>0</v>
          </cell>
          <cell r="F110">
            <v>0</v>
          </cell>
        </row>
        <row r="111">
          <cell r="A111" t="str">
            <v>합판 거푸집</v>
          </cell>
          <cell r="B111" t="str">
            <v>합판 4회</v>
          </cell>
          <cell r="C111">
            <v>11082</v>
          </cell>
          <cell r="D111" t="str">
            <v>㎡</v>
          </cell>
          <cell r="E111">
            <v>0</v>
          </cell>
          <cell r="F111">
            <v>0</v>
          </cell>
        </row>
        <row r="112">
          <cell r="A112" t="str">
            <v>철근 가공 조립</v>
          </cell>
          <cell r="B112" t="str">
            <v>간      단</v>
          </cell>
          <cell r="C112">
            <v>206263</v>
          </cell>
          <cell r="D112" t="str">
            <v>TON</v>
          </cell>
          <cell r="E112">
            <v>0</v>
          </cell>
          <cell r="F112">
            <v>0</v>
          </cell>
        </row>
        <row r="113">
          <cell r="A113" t="str">
            <v>주철뚜껑</v>
          </cell>
          <cell r="B113" t="str">
            <v>730×980×60</v>
          </cell>
          <cell r="C113">
            <v>50400</v>
          </cell>
          <cell r="D113" t="str">
            <v>조</v>
          </cell>
          <cell r="E113">
            <v>0</v>
          </cell>
          <cell r="F113">
            <v>0</v>
          </cell>
        </row>
        <row r="114">
          <cell r="A114" t="str">
            <v>7) LU형측구(TYPE-2)</v>
          </cell>
          <cell r="B114" t="str">
            <v>B = 1.0     L= 421 M</v>
          </cell>
          <cell r="F114">
            <v>0</v>
          </cell>
        </row>
        <row r="115">
          <cell r="A115" t="str">
            <v>레미콘 타설</v>
          </cell>
          <cell r="B115" t="str">
            <v>무근구조물</v>
          </cell>
          <cell r="C115">
            <v>12997</v>
          </cell>
          <cell r="D115" t="str">
            <v>㎥</v>
          </cell>
          <cell r="E115">
            <v>0</v>
          </cell>
          <cell r="F115">
            <v>0</v>
          </cell>
        </row>
        <row r="116">
          <cell r="A116" t="str">
            <v>합판 거푸집</v>
          </cell>
          <cell r="B116" t="str">
            <v>합판 4회</v>
          </cell>
          <cell r="C116">
            <v>11082</v>
          </cell>
          <cell r="D116" t="str">
            <v>㎡</v>
          </cell>
          <cell r="E116">
            <v>0</v>
          </cell>
          <cell r="F116">
            <v>0</v>
          </cell>
        </row>
        <row r="117">
          <cell r="A117" t="str">
            <v>철근 가공 조립</v>
          </cell>
          <cell r="B117" t="str">
            <v>간      단</v>
          </cell>
          <cell r="C117">
            <v>206263</v>
          </cell>
          <cell r="D117" t="str">
            <v>TON</v>
          </cell>
          <cell r="E117">
            <v>0</v>
          </cell>
          <cell r="F117">
            <v>0</v>
          </cell>
        </row>
        <row r="118">
          <cell r="A118" t="str">
            <v>주철뚜껑</v>
          </cell>
          <cell r="B118" t="str">
            <v>730×980×60</v>
          </cell>
          <cell r="C118">
            <v>50400</v>
          </cell>
          <cell r="D118" t="str">
            <v>조</v>
          </cell>
          <cell r="E118">
            <v>0</v>
          </cell>
          <cell r="F118">
            <v>0</v>
          </cell>
        </row>
        <row r="119">
          <cell r="A119" t="str">
            <v>8) L형옹벽형측구</v>
          </cell>
          <cell r="B119" t="str">
            <v>B = 0.75     L= 5204 M</v>
          </cell>
          <cell r="F119">
            <v>0</v>
          </cell>
        </row>
        <row r="120">
          <cell r="A120" t="str">
            <v>레미콘 타설</v>
          </cell>
          <cell r="B120" t="str">
            <v>무근구조물</v>
          </cell>
          <cell r="C120">
            <v>12997</v>
          </cell>
          <cell r="D120" t="str">
            <v>㎥</v>
          </cell>
          <cell r="E120">
            <v>0</v>
          </cell>
          <cell r="F120">
            <v>0</v>
          </cell>
        </row>
        <row r="121">
          <cell r="A121" t="str">
            <v>합판 거푸집</v>
          </cell>
          <cell r="B121" t="str">
            <v>합판 4회</v>
          </cell>
          <cell r="C121">
            <v>11082</v>
          </cell>
          <cell r="D121" t="str">
            <v>㎡</v>
          </cell>
          <cell r="E121">
            <v>0</v>
          </cell>
          <cell r="F121">
            <v>0</v>
          </cell>
        </row>
        <row r="122">
          <cell r="A122" t="str">
            <v>뒷채움 잡석</v>
          </cell>
          <cell r="B122" t="str">
            <v>발파암 유용</v>
          </cell>
          <cell r="C122">
            <v>9463</v>
          </cell>
          <cell r="D122" t="str">
            <v>㎥</v>
          </cell>
          <cell r="E122">
            <v>0</v>
          </cell>
          <cell r="F122">
            <v>0</v>
          </cell>
        </row>
        <row r="123">
          <cell r="A123" t="str">
            <v>철근 가공 조립</v>
          </cell>
          <cell r="B123" t="str">
            <v>간      단</v>
          </cell>
          <cell r="C123">
            <v>206263</v>
          </cell>
          <cell r="D123" t="str">
            <v>TON</v>
          </cell>
          <cell r="E123">
            <v>0</v>
          </cell>
          <cell r="F123">
            <v>0</v>
          </cell>
        </row>
        <row r="124">
          <cell r="A124" t="str">
            <v>P. V. C 파이프</v>
          </cell>
          <cell r="B124" t="str">
            <v>Φ 50㎜</v>
          </cell>
          <cell r="C124">
            <v>511</v>
          </cell>
          <cell r="D124" t="str">
            <v>M</v>
          </cell>
          <cell r="E124">
            <v>0</v>
          </cell>
          <cell r="F124">
            <v>0</v>
          </cell>
        </row>
        <row r="125">
          <cell r="A125" t="str">
            <v>스치로폴설치</v>
          </cell>
          <cell r="B125" t="str">
            <v>10MM</v>
          </cell>
          <cell r="C125">
            <v>740</v>
          </cell>
          <cell r="D125" t="str">
            <v>㎡</v>
          </cell>
          <cell r="E125">
            <v>0</v>
          </cell>
          <cell r="F125">
            <v>0</v>
          </cell>
        </row>
        <row r="126">
          <cell r="A126" t="str">
            <v>9) L형측구(성토부)</v>
          </cell>
          <cell r="B126" t="str">
            <v>B = 0.75     L= 7219 M</v>
          </cell>
          <cell r="F126">
            <v>0</v>
          </cell>
        </row>
        <row r="127">
          <cell r="A127" t="str">
            <v>레미콘 타설</v>
          </cell>
          <cell r="B127" t="str">
            <v>무근구조물</v>
          </cell>
          <cell r="C127">
            <v>12997</v>
          </cell>
          <cell r="D127" t="str">
            <v>㎥</v>
          </cell>
          <cell r="E127">
            <v>0</v>
          </cell>
          <cell r="F127">
            <v>0</v>
          </cell>
        </row>
        <row r="128">
          <cell r="A128" t="str">
            <v>합판 거푸집</v>
          </cell>
          <cell r="B128" t="str">
            <v>합판 4회</v>
          </cell>
          <cell r="C128">
            <v>11082</v>
          </cell>
          <cell r="D128" t="str">
            <v>㎡</v>
          </cell>
          <cell r="E128">
            <v>0</v>
          </cell>
          <cell r="F128">
            <v>0</v>
          </cell>
        </row>
        <row r="129">
          <cell r="A129" t="str">
            <v>철근 가공 조립</v>
          </cell>
          <cell r="B129" t="str">
            <v>간      단</v>
          </cell>
          <cell r="C129">
            <v>206263</v>
          </cell>
          <cell r="D129" t="str">
            <v>TON</v>
          </cell>
          <cell r="E129">
            <v>0</v>
          </cell>
          <cell r="F129">
            <v>0</v>
          </cell>
        </row>
        <row r="130">
          <cell r="A130" t="str">
            <v>스치로폴설치</v>
          </cell>
          <cell r="B130" t="str">
            <v>10MM</v>
          </cell>
          <cell r="C130">
            <v>910</v>
          </cell>
          <cell r="D130" t="str">
            <v>㎡</v>
          </cell>
          <cell r="E130">
            <v>0</v>
          </cell>
          <cell r="F130">
            <v>0</v>
          </cell>
        </row>
        <row r="131">
          <cell r="A131" t="str">
            <v>10)L형측구(절토부)</v>
          </cell>
          <cell r="B131" t="str">
            <v>B = 0.75     L= 1608 M</v>
          </cell>
          <cell r="F131">
            <v>0</v>
          </cell>
        </row>
        <row r="132">
          <cell r="A132" t="str">
            <v>레미콘 타설</v>
          </cell>
          <cell r="B132" t="str">
            <v>무근구조물</v>
          </cell>
          <cell r="C132">
            <v>12997</v>
          </cell>
          <cell r="D132" t="str">
            <v>㎥</v>
          </cell>
          <cell r="E132">
            <v>0</v>
          </cell>
          <cell r="F132">
            <v>0</v>
          </cell>
        </row>
        <row r="133">
          <cell r="A133" t="str">
            <v>합판 거푸집</v>
          </cell>
          <cell r="B133" t="str">
            <v>합판 4회</v>
          </cell>
          <cell r="C133">
            <v>11082</v>
          </cell>
          <cell r="D133" t="str">
            <v>㎡</v>
          </cell>
          <cell r="E133">
            <v>0</v>
          </cell>
          <cell r="F133">
            <v>0</v>
          </cell>
        </row>
        <row r="134">
          <cell r="A134" t="str">
            <v>철근 가공 조립</v>
          </cell>
          <cell r="B134" t="str">
            <v>간      단</v>
          </cell>
          <cell r="C134">
            <v>206263</v>
          </cell>
          <cell r="D134" t="str">
            <v>TON</v>
          </cell>
          <cell r="E134">
            <v>0</v>
          </cell>
          <cell r="F134">
            <v>0</v>
          </cell>
        </row>
        <row r="135">
          <cell r="A135" t="str">
            <v>스치로폴설치</v>
          </cell>
          <cell r="B135" t="str">
            <v>10MM</v>
          </cell>
          <cell r="C135">
            <v>740</v>
          </cell>
          <cell r="D135" t="str">
            <v>㎡</v>
          </cell>
          <cell r="E135">
            <v>0</v>
          </cell>
          <cell r="F135">
            <v>0</v>
          </cell>
        </row>
        <row r="136">
          <cell r="A136" t="str">
            <v>11) L형측구(석축부)</v>
          </cell>
          <cell r="B136" t="str">
            <v>B = 0.75     L= 313 M</v>
          </cell>
          <cell r="F136">
            <v>0</v>
          </cell>
        </row>
        <row r="137">
          <cell r="A137" t="str">
            <v>레미콘 타설</v>
          </cell>
          <cell r="B137" t="str">
            <v>무근구조물</v>
          </cell>
          <cell r="C137">
            <v>12997</v>
          </cell>
          <cell r="D137" t="str">
            <v>㎥</v>
          </cell>
          <cell r="E137">
            <v>0</v>
          </cell>
          <cell r="F137">
            <v>0</v>
          </cell>
        </row>
        <row r="138">
          <cell r="A138" t="str">
            <v>레미콘 타설</v>
          </cell>
          <cell r="B138" t="str">
            <v>무근구조물</v>
          </cell>
          <cell r="C138">
            <v>12997</v>
          </cell>
          <cell r="D138" t="str">
            <v>㎥</v>
          </cell>
          <cell r="E138">
            <v>0</v>
          </cell>
          <cell r="F138">
            <v>0</v>
          </cell>
        </row>
        <row r="139">
          <cell r="A139" t="str">
            <v>합판 거푸집</v>
          </cell>
          <cell r="B139" t="str">
            <v>합판 4회</v>
          </cell>
          <cell r="C139">
            <v>11082</v>
          </cell>
          <cell r="D139" t="str">
            <v>㎡</v>
          </cell>
          <cell r="E139">
            <v>0</v>
          </cell>
          <cell r="F139">
            <v>0</v>
          </cell>
        </row>
        <row r="140">
          <cell r="A140" t="str">
            <v>철근 가공 조립</v>
          </cell>
          <cell r="B140" t="str">
            <v>간      단</v>
          </cell>
          <cell r="C140">
            <v>206263</v>
          </cell>
          <cell r="D140" t="str">
            <v>TON</v>
          </cell>
          <cell r="E140">
            <v>0</v>
          </cell>
          <cell r="F140">
            <v>0</v>
          </cell>
        </row>
        <row r="141">
          <cell r="A141" t="str">
            <v>스치로폴설치</v>
          </cell>
          <cell r="B141" t="str">
            <v>10MM</v>
          </cell>
          <cell r="C141">
            <v>740</v>
          </cell>
          <cell r="D141" t="str">
            <v>㎡</v>
          </cell>
          <cell r="E141">
            <v>0</v>
          </cell>
          <cell r="F141">
            <v>0</v>
          </cell>
        </row>
        <row r="142">
          <cell r="A142" t="str">
            <v>12) L형측구(GABON)</v>
          </cell>
          <cell r="B142" t="str">
            <v>B = 0.75    L= 1780 M</v>
          </cell>
          <cell r="F142">
            <v>0</v>
          </cell>
        </row>
        <row r="143">
          <cell r="A143" t="str">
            <v>레미콘 타설</v>
          </cell>
          <cell r="B143" t="str">
            <v>무근구조물</v>
          </cell>
          <cell r="C143">
            <v>12997</v>
          </cell>
          <cell r="D143" t="str">
            <v>㎥</v>
          </cell>
          <cell r="E143">
            <v>0</v>
          </cell>
          <cell r="F143">
            <v>0</v>
          </cell>
        </row>
        <row r="144">
          <cell r="A144" t="str">
            <v>합판 거푸집</v>
          </cell>
          <cell r="B144" t="str">
            <v>합판 4회</v>
          </cell>
          <cell r="C144">
            <v>11082</v>
          </cell>
          <cell r="D144" t="str">
            <v>㎡</v>
          </cell>
          <cell r="E144">
            <v>0</v>
          </cell>
          <cell r="F144">
            <v>0</v>
          </cell>
        </row>
        <row r="145">
          <cell r="A145" t="str">
            <v>철근 가공 조립</v>
          </cell>
          <cell r="B145" t="str">
            <v>간      단</v>
          </cell>
          <cell r="C145">
            <v>206263</v>
          </cell>
          <cell r="D145" t="str">
            <v>TON</v>
          </cell>
          <cell r="E145">
            <v>0</v>
          </cell>
          <cell r="F145">
            <v>0</v>
          </cell>
        </row>
        <row r="146">
          <cell r="A146" t="str">
            <v>스치로폴설치</v>
          </cell>
          <cell r="B146" t="str">
            <v>10MM</v>
          </cell>
          <cell r="C146">
            <v>740</v>
          </cell>
          <cell r="D146" t="str">
            <v>㎡</v>
          </cell>
          <cell r="E146">
            <v>0</v>
          </cell>
          <cell r="F146">
            <v>0</v>
          </cell>
        </row>
        <row r="147">
          <cell r="A147" t="str">
            <v>13) U형측구</v>
          </cell>
          <cell r="B147" t="str">
            <v>L= 306 M</v>
          </cell>
          <cell r="F147">
            <v>0</v>
          </cell>
        </row>
        <row r="148">
          <cell r="A148" t="str">
            <v>레미콘 타설</v>
          </cell>
          <cell r="B148" t="str">
            <v>무근구조물</v>
          </cell>
          <cell r="C148">
            <v>12997</v>
          </cell>
          <cell r="D148" t="str">
            <v>㎥</v>
          </cell>
          <cell r="E148">
            <v>0</v>
          </cell>
          <cell r="F148">
            <v>0</v>
          </cell>
        </row>
        <row r="149">
          <cell r="A149" t="str">
            <v>합판 거푸집</v>
          </cell>
          <cell r="B149" t="str">
            <v>합판 4회</v>
          </cell>
          <cell r="C149">
            <v>11082</v>
          </cell>
          <cell r="D149" t="str">
            <v>㎡</v>
          </cell>
          <cell r="E149">
            <v>0</v>
          </cell>
          <cell r="F149">
            <v>0</v>
          </cell>
        </row>
        <row r="150">
          <cell r="A150" t="str">
            <v>철근 가공 조립</v>
          </cell>
          <cell r="B150" t="str">
            <v>간      단</v>
          </cell>
          <cell r="C150">
            <v>206263</v>
          </cell>
          <cell r="D150" t="str">
            <v>TON</v>
          </cell>
          <cell r="E150">
            <v>0</v>
          </cell>
          <cell r="F150">
            <v>0</v>
          </cell>
        </row>
        <row r="151">
          <cell r="A151" t="str">
            <v>14) 산마루측구</v>
          </cell>
          <cell r="F151">
            <v>0</v>
          </cell>
        </row>
        <row r="152">
          <cell r="A152" t="str">
            <v>산마루 측구</v>
          </cell>
          <cell r="B152" t="str">
            <v>500 × 500</v>
          </cell>
          <cell r="C152">
            <v>12208</v>
          </cell>
          <cell r="D152" t="str">
            <v>m</v>
          </cell>
          <cell r="E152">
            <v>0</v>
          </cell>
          <cell r="F152">
            <v>0</v>
          </cell>
        </row>
        <row r="153">
          <cell r="A153" t="str">
            <v>3) 집 수 정</v>
          </cell>
          <cell r="B153" t="str">
            <v>8 EA</v>
          </cell>
          <cell r="F153">
            <v>2211635</v>
          </cell>
        </row>
        <row r="154">
          <cell r="A154" t="str">
            <v>레미콘 타설</v>
          </cell>
          <cell r="B154" t="str">
            <v>무근구조물</v>
          </cell>
          <cell r="C154">
            <v>12997</v>
          </cell>
          <cell r="D154" t="str">
            <v>㎥</v>
          </cell>
          <cell r="E154">
            <v>19</v>
          </cell>
          <cell r="F154">
            <v>246943</v>
          </cell>
        </row>
        <row r="155">
          <cell r="A155" t="str">
            <v>합판 거푸집</v>
          </cell>
          <cell r="B155" t="str">
            <v>합판 4회</v>
          </cell>
          <cell r="C155">
            <v>11082</v>
          </cell>
          <cell r="D155" t="str">
            <v>㎡</v>
          </cell>
          <cell r="E155">
            <v>166</v>
          </cell>
          <cell r="F155">
            <v>1839612</v>
          </cell>
        </row>
        <row r="156">
          <cell r="A156" t="str">
            <v>철근 가공 조립</v>
          </cell>
          <cell r="B156" t="str">
            <v>간      단</v>
          </cell>
          <cell r="C156">
            <v>206263</v>
          </cell>
          <cell r="D156" t="str">
            <v>TON</v>
          </cell>
          <cell r="E156">
            <v>0.53900000000000003</v>
          </cell>
          <cell r="F156">
            <v>111175</v>
          </cell>
        </row>
        <row r="157">
          <cell r="A157" t="str">
            <v>스틸그레이팅</v>
          </cell>
          <cell r="B157" t="str">
            <v>600×995×2 조</v>
          </cell>
          <cell r="C157">
            <v>75600</v>
          </cell>
          <cell r="D157" t="str">
            <v>조</v>
          </cell>
          <cell r="E157">
            <v>0</v>
          </cell>
          <cell r="F157">
            <v>0</v>
          </cell>
        </row>
        <row r="158">
          <cell r="A158" t="str">
            <v>스틸그레이팅</v>
          </cell>
          <cell r="B158" t="str">
            <v>600×700×2 조</v>
          </cell>
          <cell r="C158">
            <v>75600</v>
          </cell>
          <cell r="D158" t="str">
            <v>조</v>
          </cell>
          <cell r="E158">
            <v>0</v>
          </cell>
          <cell r="F158">
            <v>0</v>
          </cell>
        </row>
        <row r="159">
          <cell r="A159" t="str">
            <v>배수파이프설치</v>
          </cell>
          <cell r="B159" t="str">
            <v>Φ 200m/m</v>
          </cell>
          <cell r="C159">
            <v>4297</v>
          </cell>
          <cell r="D159" t="str">
            <v>m</v>
          </cell>
          <cell r="E159">
            <v>2</v>
          </cell>
          <cell r="F159">
            <v>8594</v>
          </cell>
        </row>
        <row r="160">
          <cell r="A160" t="str">
            <v>배수파이프설치</v>
          </cell>
          <cell r="B160" t="str">
            <v>Φ 300m/m</v>
          </cell>
          <cell r="C160">
            <v>5311</v>
          </cell>
          <cell r="D160" t="str">
            <v>m</v>
          </cell>
          <cell r="E160">
            <v>1</v>
          </cell>
          <cell r="F160">
            <v>5311</v>
          </cell>
        </row>
        <row r="161">
          <cell r="A161" t="str">
            <v>4) 성토부도수로</v>
          </cell>
          <cell r="F161">
            <v>2216121</v>
          </cell>
        </row>
        <row r="162">
          <cell r="A162" t="str">
            <v>레미콘 타설</v>
          </cell>
          <cell r="B162" t="str">
            <v>무근구조물</v>
          </cell>
          <cell r="C162">
            <v>12997</v>
          </cell>
          <cell r="D162" t="str">
            <v>㎥</v>
          </cell>
          <cell r="E162">
            <v>25</v>
          </cell>
          <cell r="F162">
            <v>324925</v>
          </cell>
        </row>
        <row r="163">
          <cell r="A163" t="str">
            <v>합판 거푸집</v>
          </cell>
          <cell r="B163" t="str">
            <v>합판 4회</v>
          </cell>
          <cell r="C163">
            <v>11082</v>
          </cell>
          <cell r="D163" t="str">
            <v>㎡</v>
          </cell>
          <cell r="E163">
            <v>162</v>
          </cell>
          <cell r="F163">
            <v>1795284</v>
          </cell>
        </row>
        <row r="164">
          <cell r="A164" t="str">
            <v>철근 가공 조립</v>
          </cell>
          <cell r="B164" t="str">
            <v>간      단</v>
          </cell>
          <cell r="C164">
            <v>206263</v>
          </cell>
          <cell r="D164" t="str">
            <v>TON</v>
          </cell>
          <cell r="E164">
            <v>0.46500000000000002</v>
          </cell>
          <cell r="F164">
            <v>95912</v>
          </cell>
        </row>
        <row r="165">
          <cell r="A165" t="str">
            <v>기초잡석 깔기</v>
          </cell>
          <cell r="B165" t="str">
            <v>발파암 유용</v>
          </cell>
          <cell r="C165">
            <v>9463</v>
          </cell>
          <cell r="D165" t="str">
            <v>㎥</v>
          </cell>
          <cell r="E165">
            <v>0</v>
          </cell>
          <cell r="F165">
            <v>0</v>
          </cell>
        </row>
        <row r="166">
          <cell r="A166" t="str">
            <v>5) 절토부도수로</v>
          </cell>
          <cell r="F166">
            <v>497967</v>
          </cell>
        </row>
        <row r="167">
          <cell r="A167" t="str">
            <v>레미콘 타설</v>
          </cell>
          <cell r="B167" t="str">
            <v>무근구조물</v>
          </cell>
          <cell r="C167">
            <v>12997</v>
          </cell>
          <cell r="D167" t="str">
            <v>㎥</v>
          </cell>
          <cell r="E167">
            <v>4</v>
          </cell>
          <cell r="F167">
            <v>51988</v>
          </cell>
        </row>
        <row r="168">
          <cell r="A168" t="str">
            <v>합판 거푸집</v>
          </cell>
          <cell r="B168" t="str">
            <v>합판 4회</v>
          </cell>
          <cell r="C168">
            <v>11082</v>
          </cell>
          <cell r="D168" t="str">
            <v>㎡</v>
          </cell>
          <cell r="E168">
            <v>36</v>
          </cell>
          <cell r="F168">
            <v>398952</v>
          </cell>
        </row>
        <row r="169">
          <cell r="A169" t="str">
            <v>철근 가공 조립</v>
          </cell>
          <cell r="B169" t="str">
            <v>간      단</v>
          </cell>
          <cell r="C169">
            <v>206263</v>
          </cell>
          <cell r="D169" t="str">
            <v>TON</v>
          </cell>
          <cell r="E169">
            <v>0.22800000000000001</v>
          </cell>
          <cell r="F169">
            <v>47027</v>
          </cell>
        </row>
        <row r="170">
          <cell r="A170" t="str">
            <v>6) 횡배수관및날개벽</v>
          </cell>
          <cell r="F170">
            <v>41929096</v>
          </cell>
        </row>
        <row r="171">
          <cell r="A171" t="str">
            <v>레미콘 타설</v>
          </cell>
          <cell r="B171" t="str">
            <v>무근구조물</v>
          </cell>
          <cell r="C171">
            <v>12997</v>
          </cell>
          <cell r="D171" t="str">
            <v>㎥</v>
          </cell>
          <cell r="E171">
            <v>244</v>
          </cell>
          <cell r="F171">
            <v>3171268</v>
          </cell>
        </row>
        <row r="172">
          <cell r="A172" t="str">
            <v>합판 거푸집</v>
          </cell>
          <cell r="B172" t="str">
            <v>합판 3회</v>
          </cell>
          <cell r="C172">
            <v>12957</v>
          </cell>
          <cell r="D172" t="str">
            <v>㎡</v>
          </cell>
          <cell r="E172">
            <v>374</v>
          </cell>
          <cell r="F172">
            <v>4845918</v>
          </cell>
        </row>
        <row r="173">
          <cell r="A173" t="str">
            <v>합판 거푸집</v>
          </cell>
          <cell r="B173" t="str">
            <v>합판 6회</v>
          </cell>
          <cell r="C173">
            <v>9082</v>
          </cell>
          <cell r="D173" t="str">
            <v>㎡</v>
          </cell>
          <cell r="E173">
            <v>413</v>
          </cell>
          <cell r="F173">
            <v>3750866</v>
          </cell>
        </row>
        <row r="174">
          <cell r="A174" t="str">
            <v>흄관접합및부설</v>
          </cell>
          <cell r="B174" t="str">
            <v>Φ 800</v>
          </cell>
          <cell r="C174">
            <v>54266</v>
          </cell>
          <cell r="D174" t="str">
            <v>M</v>
          </cell>
          <cell r="E174">
            <v>27</v>
          </cell>
          <cell r="F174">
            <v>1465182</v>
          </cell>
        </row>
        <row r="175">
          <cell r="A175" t="str">
            <v>흄관접합및부설</v>
          </cell>
          <cell r="B175" t="str">
            <v>Φ 1000</v>
          </cell>
          <cell r="C175">
            <v>72443</v>
          </cell>
          <cell r="D175" t="str">
            <v>M</v>
          </cell>
          <cell r="E175">
            <v>38</v>
          </cell>
          <cell r="F175">
            <v>2752834</v>
          </cell>
        </row>
        <row r="176">
          <cell r="A176" t="str">
            <v>파형강관부설및접합</v>
          </cell>
          <cell r="B176" t="str">
            <v>D = 800</v>
          </cell>
          <cell r="C176">
            <v>49491</v>
          </cell>
          <cell r="D176" t="str">
            <v>M</v>
          </cell>
          <cell r="E176">
            <v>310</v>
          </cell>
          <cell r="F176">
            <v>15342210</v>
          </cell>
        </row>
        <row r="177">
          <cell r="A177" t="str">
            <v>파형강관부설및접합</v>
          </cell>
          <cell r="B177" t="str">
            <v>D = 1000</v>
          </cell>
          <cell r="C177">
            <v>58648</v>
          </cell>
          <cell r="D177" t="str">
            <v>M</v>
          </cell>
          <cell r="E177">
            <v>41</v>
          </cell>
          <cell r="F177">
            <v>2404568</v>
          </cell>
        </row>
        <row r="178">
          <cell r="A178" t="str">
            <v>파형강관부설및접합</v>
          </cell>
          <cell r="B178" t="str">
            <v>D = 1200</v>
          </cell>
          <cell r="C178">
            <v>78016</v>
          </cell>
          <cell r="D178" t="str">
            <v>M</v>
          </cell>
          <cell r="E178">
            <v>96</v>
          </cell>
          <cell r="F178">
            <v>7489536</v>
          </cell>
        </row>
        <row r="179">
          <cell r="A179" t="str">
            <v>립랩깔기</v>
          </cell>
          <cell r="B179" t="str">
            <v>발파암 유용</v>
          </cell>
          <cell r="C179">
            <v>5513</v>
          </cell>
          <cell r="D179" t="str">
            <v>㎡</v>
          </cell>
          <cell r="E179">
            <v>86</v>
          </cell>
          <cell r="F179">
            <v>474118</v>
          </cell>
        </row>
        <row r="180">
          <cell r="A180" t="str">
            <v>모래부설</v>
          </cell>
          <cell r="C180">
            <v>1846</v>
          </cell>
          <cell r="D180" t="str">
            <v>㎥</v>
          </cell>
          <cell r="E180">
            <v>126</v>
          </cell>
          <cell r="F180">
            <v>232596</v>
          </cell>
        </row>
        <row r="181">
          <cell r="A181" t="str">
            <v>철근 가공 조립</v>
          </cell>
          <cell r="B181" t="str">
            <v>간      단</v>
          </cell>
          <cell r="C181">
            <v>206263</v>
          </cell>
          <cell r="D181" t="str">
            <v>TON</v>
          </cell>
          <cell r="E181">
            <v>0</v>
          </cell>
          <cell r="F181">
            <v>0</v>
          </cell>
        </row>
        <row r="182">
          <cell r="A182" t="str">
            <v>7) 종배수관및면벽</v>
          </cell>
          <cell r="F182">
            <v>0</v>
          </cell>
        </row>
        <row r="183">
          <cell r="A183" t="str">
            <v>레미콘 타설</v>
          </cell>
          <cell r="B183" t="str">
            <v>무근구조물</v>
          </cell>
          <cell r="C183">
            <v>12997</v>
          </cell>
          <cell r="D183" t="str">
            <v>㎥</v>
          </cell>
          <cell r="E183">
            <v>0</v>
          </cell>
          <cell r="F183">
            <v>0</v>
          </cell>
        </row>
        <row r="184">
          <cell r="A184" t="str">
            <v>합판 거푸집</v>
          </cell>
          <cell r="B184" t="str">
            <v>합판 4회</v>
          </cell>
          <cell r="C184">
            <v>11082</v>
          </cell>
          <cell r="D184" t="str">
            <v>㎡</v>
          </cell>
          <cell r="E184">
            <v>0</v>
          </cell>
          <cell r="F184">
            <v>0</v>
          </cell>
        </row>
        <row r="185">
          <cell r="A185" t="str">
            <v>합판 거푸집</v>
          </cell>
          <cell r="B185" t="str">
            <v>합판 6회</v>
          </cell>
          <cell r="C185">
            <v>9082</v>
          </cell>
          <cell r="D185" t="str">
            <v>㎡</v>
          </cell>
          <cell r="E185">
            <v>0</v>
          </cell>
          <cell r="F185">
            <v>0</v>
          </cell>
        </row>
        <row r="186">
          <cell r="A186" t="str">
            <v>흄관접합및부설</v>
          </cell>
          <cell r="B186" t="str">
            <v>Φ 600</v>
          </cell>
          <cell r="C186">
            <v>41017</v>
          </cell>
          <cell r="D186" t="str">
            <v>M</v>
          </cell>
          <cell r="E186">
            <v>0</v>
          </cell>
          <cell r="F186">
            <v>0</v>
          </cell>
        </row>
        <row r="187">
          <cell r="A187" t="str">
            <v>8) 맹 암 거</v>
          </cell>
          <cell r="F187">
            <v>0</v>
          </cell>
        </row>
        <row r="188">
          <cell r="A188" t="str">
            <v>맹암거(토사)</v>
          </cell>
          <cell r="C188">
            <v>6433</v>
          </cell>
          <cell r="D188" t="str">
            <v>M</v>
          </cell>
          <cell r="E188">
            <v>0</v>
          </cell>
          <cell r="F188">
            <v>0</v>
          </cell>
        </row>
        <row r="189">
          <cell r="A189" t="str">
            <v>맹암거(암구간)</v>
          </cell>
          <cell r="C189">
            <v>7972</v>
          </cell>
          <cell r="D189" t="str">
            <v>M</v>
          </cell>
          <cell r="E189">
            <v>0</v>
          </cell>
          <cell r="F189">
            <v>0</v>
          </cell>
        </row>
        <row r="190">
          <cell r="A190" t="str">
            <v>9) 암거 및 낙차공</v>
          </cell>
          <cell r="F190">
            <v>58359618</v>
          </cell>
        </row>
        <row r="191">
          <cell r="A191" t="str">
            <v>레미콘 타설(펌프카)</v>
          </cell>
          <cell r="B191" t="str">
            <v>철근, 붐타설</v>
          </cell>
          <cell r="C191">
            <v>6222</v>
          </cell>
          <cell r="D191" t="str">
            <v>㎥</v>
          </cell>
          <cell r="E191">
            <v>460</v>
          </cell>
          <cell r="F191">
            <v>2862120</v>
          </cell>
        </row>
        <row r="192">
          <cell r="A192" t="str">
            <v>레미콘 타설(펌프카)</v>
          </cell>
          <cell r="B192" t="str">
            <v>무근, 붐타설</v>
          </cell>
          <cell r="C192">
            <v>5354</v>
          </cell>
          <cell r="D192" t="str">
            <v>㎥</v>
          </cell>
          <cell r="E192">
            <v>126</v>
          </cell>
          <cell r="F192">
            <v>674604</v>
          </cell>
        </row>
        <row r="193">
          <cell r="A193" t="str">
            <v>레미콘 타설</v>
          </cell>
          <cell r="B193" t="str">
            <v>무근 구조물</v>
          </cell>
          <cell r="C193">
            <v>12997</v>
          </cell>
          <cell r="D193" t="str">
            <v>㎥</v>
          </cell>
          <cell r="E193">
            <v>43</v>
          </cell>
          <cell r="F193">
            <v>558871</v>
          </cell>
        </row>
        <row r="194">
          <cell r="A194" t="str">
            <v>합판 거푸집</v>
          </cell>
          <cell r="B194" t="str">
            <v>합판 3회</v>
          </cell>
          <cell r="C194">
            <v>12957</v>
          </cell>
          <cell r="D194" t="str">
            <v>㎡</v>
          </cell>
          <cell r="E194">
            <v>1620</v>
          </cell>
          <cell r="F194">
            <v>20990340</v>
          </cell>
        </row>
        <row r="195">
          <cell r="A195" t="str">
            <v>합판 거푸집</v>
          </cell>
          <cell r="B195" t="str">
            <v>합판 4회</v>
          </cell>
          <cell r="C195">
            <v>11082</v>
          </cell>
          <cell r="D195" t="str">
            <v>㎡</v>
          </cell>
          <cell r="E195">
            <v>133</v>
          </cell>
          <cell r="F195">
            <v>1473906</v>
          </cell>
        </row>
        <row r="196">
          <cell r="A196" t="str">
            <v>합판 거푸집</v>
          </cell>
          <cell r="B196" t="str">
            <v>합판 6회</v>
          </cell>
          <cell r="C196">
            <v>9082</v>
          </cell>
          <cell r="D196" t="str">
            <v>㎡</v>
          </cell>
          <cell r="E196">
            <v>21</v>
          </cell>
          <cell r="F196">
            <v>190722</v>
          </cell>
        </row>
        <row r="197">
          <cell r="A197" t="str">
            <v>강 관 비 계</v>
          </cell>
          <cell r="C197">
            <v>6417</v>
          </cell>
          <cell r="D197" t="str">
            <v>㎡</v>
          </cell>
          <cell r="E197">
            <v>613</v>
          </cell>
          <cell r="F197">
            <v>3933621</v>
          </cell>
        </row>
        <row r="198">
          <cell r="A198" t="str">
            <v>강관 동바리</v>
          </cell>
          <cell r="B198" t="str">
            <v>암거구조물</v>
          </cell>
          <cell r="C198">
            <v>4793</v>
          </cell>
          <cell r="D198" t="str">
            <v>공/㎥</v>
          </cell>
          <cell r="E198">
            <v>519</v>
          </cell>
          <cell r="F198">
            <v>2487567</v>
          </cell>
        </row>
        <row r="199">
          <cell r="A199" t="str">
            <v>기초잡석 깔기</v>
          </cell>
          <cell r="B199" t="str">
            <v>발파암 유용</v>
          </cell>
          <cell r="C199">
            <v>8565</v>
          </cell>
          <cell r="D199" t="str">
            <v>㎥</v>
          </cell>
          <cell r="E199">
            <v>95</v>
          </cell>
          <cell r="F199">
            <v>813675</v>
          </cell>
        </row>
        <row r="200">
          <cell r="A200" t="str">
            <v>뒷채움 잡석</v>
          </cell>
          <cell r="B200" t="str">
            <v>발파암 유용</v>
          </cell>
          <cell r="C200">
            <v>9463</v>
          </cell>
          <cell r="D200" t="str">
            <v>㎥</v>
          </cell>
          <cell r="E200">
            <v>805</v>
          </cell>
          <cell r="F200">
            <v>7617715</v>
          </cell>
        </row>
        <row r="201">
          <cell r="A201" t="str">
            <v>지수판 설치</v>
          </cell>
          <cell r="B201" t="str">
            <v>300× 9T</v>
          </cell>
          <cell r="C201">
            <v>19576</v>
          </cell>
          <cell r="D201" t="str">
            <v>M</v>
          </cell>
          <cell r="E201">
            <v>32</v>
          </cell>
          <cell r="F201">
            <v>626432</v>
          </cell>
        </row>
        <row r="202">
          <cell r="A202" t="str">
            <v>P. V. C 파이프</v>
          </cell>
          <cell r="B202" t="str">
            <v>Φ 100㎜</v>
          </cell>
          <cell r="C202">
            <v>3360</v>
          </cell>
          <cell r="D202" t="str">
            <v>M</v>
          </cell>
          <cell r="E202">
            <v>47</v>
          </cell>
          <cell r="F202">
            <v>157920</v>
          </cell>
        </row>
        <row r="203">
          <cell r="A203" t="str">
            <v>신축이음</v>
          </cell>
          <cell r="C203">
            <v>523798</v>
          </cell>
          <cell r="D203" t="str">
            <v>식</v>
          </cell>
          <cell r="E203">
            <v>0</v>
          </cell>
          <cell r="F203">
            <v>0</v>
          </cell>
        </row>
        <row r="204">
          <cell r="A204" t="str">
            <v>스페이서</v>
          </cell>
          <cell r="C204">
            <v>44</v>
          </cell>
          <cell r="D204" t="str">
            <v>개</v>
          </cell>
          <cell r="E204">
            <v>3780</v>
          </cell>
          <cell r="F204">
            <v>166320</v>
          </cell>
        </row>
        <row r="205">
          <cell r="A205" t="str">
            <v>부직포설치</v>
          </cell>
          <cell r="C205">
            <v>900</v>
          </cell>
          <cell r="D205" t="str">
            <v>㎡</v>
          </cell>
          <cell r="E205">
            <v>17</v>
          </cell>
          <cell r="F205">
            <v>15300</v>
          </cell>
        </row>
        <row r="206">
          <cell r="A206" t="str">
            <v>철근 가공 조립</v>
          </cell>
          <cell r="B206" t="str">
            <v>복      잡</v>
          </cell>
          <cell r="C206">
            <v>256918</v>
          </cell>
          <cell r="D206" t="str">
            <v>ton</v>
          </cell>
          <cell r="E206">
            <v>55.600999999999999</v>
          </cell>
          <cell r="F206">
            <v>14284897</v>
          </cell>
        </row>
        <row r="207">
          <cell r="A207" t="str">
            <v>물  푸  기</v>
          </cell>
          <cell r="C207">
            <v>941</v>
          </cell>
          <cell r="D207" t="str">
            <v>시간당</v>
          </cell>
          <cell r="E207">
            <v>74</v>
          </cell>
          <cell r="F207">
            <v>69634</v>
          </cell>
        </row>
        <row r="208">
          <cell r="A208" t="str">
            <v>콘크리트표면강화재</v>
          </cell>
          <cell r="B208" t="str">
            <v>XP-8047</v>
          </cell>
          <cell r="C208">
            <v>4498</v>
          </cell>
          <cell r="D208" t="str">
            <v>㎡</v>
          </cell>
          <cell r="E208">
            <v>231</v>
          </cell>
          <cell r="F208">
            <v>1039038</v>
          </cell>
        </row>
        <row r="209">
          <cell r="A209" t="str">
            <v>립랩깔기</v>
          </cell>
          <cell r="B209" t="str">
            <v>발파암 유용</v>
          </cell>
          <cell r="C209">
            <v>5513</v>
          </cell>
          <cell r="D209" t="str">
            <v>㎡</v>
          </cell>
          <cell r="E209">
            <v>72</v>
          </cell>
          <cell r="F209">
            <v>396936</v>
          </cell>
        </row>
        <row r="210">
          <cell r="A210" t="str">
            <v>10) J형 수로</v>
          </cell>
          <cell r="B210" t="str">
            <v>L = 75M</v>
          </cell>
          <cell r="F210">
            <v>0</v>
          </cell>
        </row>
        <row r="211">
          <cell r="A211" t="str">
            <v>레미콘 타설(펌프카)</v>
          </cell>
          <cell r="B211" t="str">
            <v>철근, 붐타설</v>
          </cell>
          <cell r="C211">
            <v>6222</v>
          </cell>
          <cell r="D211" t="str">
            <v>㎥</v>
          </cell>
          <cell r="E211">
            <v>0</v>
          </cell>
          <cell r="F211">
            <v>0</v>
          </cell>
        </row>
        <row r="212">
          <cell r="A212" t="str">
            <v>레미콘 타설</v>
          </cell>
          <cell r="B212" t="str">
            <v>무근 구조물</v>
          </cell>
          <cell r="C212">
            <v>12997</v>
          </cell>
          <cell r="D212" t="str">
            <v>㎥</v>
          </cell>
          <cell r="E212">
            <v>0</v>
          </cell>
          <cell r="F212">
            <v>0</v>
          </cell>
        </row>
        <row r="213">
          <cell r="A213" t="str">
            <v>합판 거푸집</v>
          </cell>
          <cell r="B213" t="str">
            <v>합판 4회</v>
          </cell>
          <cell r="C213">
            <v>11082</v>
          </cell>
          <cell r="D213" t="str">
            <v>㎡</v>
          </cell>
          <cell r="E213">
            <v>0</v>
          </cell>
          <cell r="F213">
            <v>0</v>
          </cell>
        </row>
        <row r="214">
          <cell r="A214" t="str">
            <v>강관 비계</v>
          </cell>
          <cell r="C214">
            <v>6417</v>
          </cell>
          <cell r="D214" t="str">
            <v>㎡</v>
          </cell>
          <cell r="E214">
            <v>0</v>
          </cell>
          <cell r="F214">
            <v>0</v>
          </cell>
        </row>
        <row r="215">
          <cell r="A215" t="str">
            <v>뒷채움 잡석</v>
          </cell>
          <cell r="B215" t="str">
            <v>발파암 유용</v>
          </cell>
          <cell r="C215">
            <v>9463</v>
          </cell>
          <cell r="D215" t="str">
            <v>㎥</v>
          </cell>
          <cell r="E215">
            <v>0</v>
          </cell>
          <cell r="F215">
            <v>0</v>
          </cell>
        </row>
        <row r="216">
          <cell r="A216" t="str">
            <v>P. V. C 파이프</v>
          </cell>
          <cell r="B216" t="str">
            <v>Φ 100㎜</v>
          </cell>
          <cell r="C216">
            <v>3360</v>
          </cell>
          <cell r="D216" t="str">
            <v>M</v>
          </cell>
          <cell r="E216">
            <v>0</v>
          </cell>
          <cell r="F216">
            <v>0</v>
          </cell>
        </row>
        <row r="217">
          <cell r="A217" t="str">
            <v>부직포설치</v>
          </cell>
          <cell r="C217">
            <v>900</v>
          </cell>
          <cell r="D217" t="str">
            <v>㎡</v>
          </cell>
          <cell r="E217">
            <v>0</v>
          </cell>
          <cell r="F217">
            <v>0</v>
          </cell>
        </row>
        <row r="218">
          <cell r="A218" t="str">
            <v>스페이서</v>
          </cell>
          <cell r="C218">
            <v>44</v>
          </cell>
          <cell r="D218" t="str">
            <v>개</v>
          </cell>
          <cell r="E218">
            <v>0</v>
          </cell>
          <cell r="F218">
            <v>0</v>
          </cell>
        </row>
        <row r="219">
          <cell r="A219" t="str">
            <v>철근 가공 조립</v>
          </cell>
          <cell r="B219" t="str">
            <v>복      잡</v>
          </cell>
          <cell r="C219">
            <v>256918</v>
          </cell>
          <cell r="D219" t="str">
            <v>TON</v>
          </cell>
          <cell r="E219">
            <v>0</v>
          </cell>
          <cell r="F219">
            <v>0</v>
          </cell>
        </row>
        <row r="220">
          <cell r="A220" t="str">
            <v>11) 방 수 거</v>
          </cell>
          <cell r="B220" t="str">
            <v>TYPE - 3</v>
          </cell>
          <cell r="F220">
            <v>0</v>
          </cell>
        </row>
        <row r="221">
          <cell r="A221" t="str">
            <v>레미콘 타설</v>
          </cell>
          <cell r="B221" t="str">
            <v>무근 구조물</v>
          </cell>
          <cell r="C221">
            <v>12997</v>
          </cell>
          <cell r="D221" t="str">
            <v>㎥</v>
          </cell>
          <cell r="E221">
            <v>0</v>
          </cell>
          <cell r="F221">
            <v>0</v>
          </cell>
        </row>
        <row r="222">
          <cell r="A222" t="str">
            <v>합판 거푸집</v>
          </cell>
          <cell r="B222" t="str">
            <v>합판 4회</v>
          </cell>
          <cell r="C222">
            <v>11082</v>
          </cell>
          <cell r="D222" t="str">
            <v>㎡</v>
          </cell>
          <cell r="E222">
            <v>0</v>
          </cell>
          <cell r="F222">
            <v>0</v>
          </cell>
        </row>
        <row r="223">
          <cell r="A223" t="str">
            <v>기초잡석 깔기</v>
          </cell>
          <cell r="B223" t="str">
            <v>발파암 유용</v>
          </cell>
          <cell r="C223">
            <v>9463</v>
          </cell>
          <cell r="D223" t="str">
            <v>㎥</v>
          </cell>
          <cell r="E223">
            <v>0</v>
          </cell>
          <cell r="F223">
            <v>0</v>
          </cell>
        </row>
        <row r="224">
          <cell r="A224" t="str">
            <v>철근 가공 조립</v>
          </cell>
          <cell r="B224" t="str">
            <v>간      단</v>
          </cell>
          <cell r="C224">
            <v>206263</v>
          </cell>
          <cell r="D224" t="str">
            <v>TON</v>
          </cell>
          <cell r="E224">
            <v>0</v>
          </cell>
          <cell r="F224">
            <v>0</v>
          </cell>
        </row>
        <row r="225">
          <cell r="A225" t="str">
            <v>3. 구 조 물 공</v>
          </cell>
          <cell r="F225">
            <v>532442638</v>
          </cell>
        </row>
        <row r="226">
          <cell r="A226" t="str">
            <v>1) 석  축</v>
          </cell>
          <cell r="F226">
            <v>51157779</v>
          </cell>
        </row>
        <row r="227">
          <cell r="A227" t="str">
            <v>석축쌓기절토부(채집)</v>
          </cell>
          <cell r="B227" t="str">
            <v>찰쌓기 0∼3M</v>
          </cell>
          <cell r="C227">
            <v>32362</v>
          </cell>
          <cell r="D227" t="str">
            <v>㎡</v>
          </cell>
          <cell r="E227">
            <v>347</v>
          </cell>
          <cell r="F227">
            <v>11229614</v>
          </cell>
        </row>
        <row r="228">
          <cell r="A228" t="str">
            <v>석축쌓기절토부(채집)</v>
          </cell>
          <cell r="B228" t="str">
            <v>찰쌓기 3∼6M</v>
          </cell>
          <cell r="C228">
            <v>45307</v>
          </cell>
          <cell r="D228" t="str">
            <v>㎡</v>
          </cell>
          <cell r="E228">
            <v>457</v>
          </cell>
          <cell r="F228">
            <v>20705299</v>
          </cell>
        </row>
        <row r="229">
          <cell r="A229" t="str">
            <v>석축쌓기성토부(채집)</v>
          </cell>
          <cell r="B229" t="str">
            <v>찰쌓기 0∼3M</v>
          </cell>
          <cell r="C229">
            <v>35598</v>
          </cell>
          <cell r="D229" t="str">
            <v>㎡</v>
          </cell>
          <cell r="E229">
            <v>162</v>
          </cell>
          <cell r="F229">
            <v>5766876</v>
          </cell>
        </row>
        <row r="230">
          <cell r="A230" t="str">
            <v>석축쌓기성토부(채집)</v>
          </cell>
          <cell r="B230" t="str">
            <v>찰쌓기 3∼6M</v>
          </cell>
          <cell r="C230">
            <v>49837</v>
          </cell>
          <cell r="D230" t="str">
            <v>㎡</v>
          </cell>
          <cell r="E230">
            <v>270</v>
          </cell>
          <cell r="F230">
            <v>13455990</v>
          </cell>
        </row>
        <row r="231">
          <cell r="A231" t="str">
            <v>2) 석축기초및천단</v>
          </cell>
          <cell r="F231">
            <v>4277980</v>
          </cell>
        </row>
        <row r="232">
          <cell r="A232" t="str">
            <v>레미콘타설</v>
          </cell>
          <cell r="B232" t="str">
            <v>무근 구조물</v>
          </cell>
          <cell r="C232">
            <v>12997</v>
          </cell>
          <cell r="D232" t="str">
            <v>㎥</v>
          </cell>
          <cell r="E232">
            <v>130</v>
          </cell>
          <cell r="F232">
            <v>1689610</v>
          </cell>
        </row>
        <row r="233">
          <cell r="A233" t="str">
            <v>합판 거푸집</v>
          </cell>
          <cell r="B233" t="str">
            <v>합판 6회</v>
          </cell>
          <cell r="C233">
            <v>9082</v>
          </cell>
          <cell r="D233" t="str">
            <v>㎡</v>
          </cell>
          <cell r="E233">
            <v>285</v>
          </cell>
          <cell r="F233">
            <v>2588370</v>
          </cell>
        </row>
        <row r="234">
          <cell r="A234" t="str">
            <v>3) 돌망태형옹벽</v>
          </cell>
          <cell r="F234">
            <v>477006879</v>
          </cell>
        </row>
        <row r="235">
          <cell r="A235" t="str">
            <v>돌망태형옹벽</v>
          </cell>
          <cell r="B235" t="str">
            <v>0 ∼ 5 M</v>
          </cell>
          <cell r="C235">
            <v>56244</v>
          </cell>
          <cell r="D235" t="str">
            <v>㎥</v>
          </cell>
          <cell r="E235">
            <v>836</v>
          </cell>
          <cell r="F235">
            <v>47019984</v>
          </cell>
        </row>
        <row r="236">
          <cell r="A236" t="str">
            <v>돌망태형옹벽</v>
          </cell>
          <cell r="B236" t="str">
            <v>5 ∼ 8 M</v>
          </cell>
          <cell r="C236">
            <v>59282</v>
          </cell>
          <cell r="D236" t="str">
            <v>㎥</v>
          </cell>
          <cell r="E236">
            <v>2168</v>
          </cell>
          <cell r="F236">
            <v>128523376</v>
          </cell>
        </row>
        <row r="237">
          <cell r="A237" t="str">
            <v>돌망태형옹벽</v>
          </cell>
          <cell r="B237" t="str">
            <v>8 ∼ 11 M</v>
          </cell>
          <cell r="C237">
            <v>62321</v>
          </cell>
          <cell r="D237" t="str">
            <v>㎥</v>
          </cell>
          <cell r="E237">
            <v>2274</v>
          </cell>
          <cell r="F237">
            <v>141717954</v>
          </cell>
        </row>
        <row r="238">
          <cell r="A238" t="str">
            <v>돌망태형옹벽</v>
          </cell>
          <cell r="B238" t="str">
            <v>11 ∼ 14 M</v>
          </cell>
          <cell r="C238">
            <v>63840</v>
          </cell>
          <cell r="D238" t="str">
            <v>㎥</v>
          </cell>
          <cell r="E238">
            <v>0</v>
          </cell>
          <cell r="F238">
            <v>0</v>
          </cell>
        </row>
        <row r="239">
          <cell r="A239" t="str">
            <v>돌망태형옹벽</v>
          </cell>
          <cell r="B239" t="str">
            <v>14 이상</v>
          </cell>
          <cell r="C239">
            <v>65360</v>
          </cell>
          <cell r="D239" t="str">
            <v>㎥</v>
          </cell>
          <cell r="E239">
            <v>0</v>
          </cell>
          <cell r="F239">
            <v>0</v>
          </cell>
        </row>
        <row r="240">
          <cell r="A240" t="str">
            <v>부직포설치</v>
          </cell>
          <cell r="C240">
            <v>900</v>
          </cell>
          <cell r="D240" t="str">
            <v>㎡</v>
          </cell>
          <cell r="E240">
            <v>2319</v>
          </cell>
          <cell r="F240">
            <v>2087100</v>
          </cell>
        </row>
        <row r="241">
          <cell r="A241" t="str">
            <v>잡석채집및운반</v>
          </cell>
          <cell r="B241" t="str">
            <v>발파암 유용</v>
          </cell>
          <cell r="C241">
            <v>29585</v>
          </cell>
          <cell r="D241" t="str">
            <v>㎥</v>
          </cell>
          <cell r="E241">
            <v>5329</v>
          </cell>
          <cell r="F241">
            <v>157658465</v>
          </cell>
        </row>
        <row r="242">
          <cell r="A242" t="str">
            <v>4) 돌망태형옹벽기초</v>
          </cell>
          <cell r="F242">
            <v>0</v>
          </cell>
        </row>
        <row r="243">
          <cell r="A243" t="str">
            <v>레미콘타설</v>
          </cell>
          <cell r="B243" t="str">
            <v>무근 구조물</v>
          </cell>
          <cell r="C243">
            <v>12997</v>
          </cell>
          <cell r="D243" t="str">
            <v>㎥</v>
          </cell>
          <cell r="E243">
            <v>0</v>
          </cell>
          <cell r="F243">
            <v>0</v>
          </cell>
        </row>
        <row r="244">
          <cell r="A244" t="str">
            <v>합판 거푸집</v>
          </cell>
          <cell r="B244" t="str">
            <v>합판 6회</v>
          </cell>
          <cell r="C244">
            <v>9082</v>
          </cell>
          <cell r="D244" t="str">
            <v>㎡</v>
          </cell>
          <cell r="E244">
            <v>0</v>
          </cell>
          <cell r="F244">
            <v>0</v>
          </cell>
        </row>
        <row r="245">
          <cell r="A245" t="str">
            <v>부직포설치</v>
          </cell>
          <cell r="C245">
            <v>900</v>
          </cell>
          <cell r="D245" t="str">
            <v>㎡</v>
          </cell>
          <cell r="E245">
            <v>0</v>
          </cell>
          <cell r="F245">
            <v>0</v>
          </cell>
        </row>
        <row r="246">
          <cell r="A246" t="str">
            <v>발파암 깍기</v>
          </cell>
          <cell r="B246" t="str">
            <v>브레이카 0.7㎥</v>
          </cell>
          <cell r="C246">
            <v>1661</v>
          </cell>
          <cell r="D246" t="str">
            <v>㎥</v>
          </cell>
          <cell r="E246">
            <v>0</v>
          </cell>
          <cell r="F246">
            <v>0</v>
          </cell>
        </row>
        <row r="247">
          <cell r="A247" t="str">
            <v>5) 기초돌망태옹벽</v>
          </cell>
          <cell r="F247">
            <v>0</v>
          </cell>
        </row>
        <row r="248">
          <cell r="A248" t="str">
            <v>돌망태형옹벽</v>
          </cell>
          <cell r="B248" t="str">
            <v>0 ∼ 5 M</v>
          </cell>
          <cell r="C248">
            <v>56244</v>
          </cell>
          <cell r="D248" t="str">
            <v>㎥</v>
          </cell>
          <cell r="E248">
            <v>0</v>
          </cell>
          <cell r="F248">
            <v>0</v>
          </cell>
        </row>
        <row r="249">
          <cell r="A249" t="str">
            <v>부직포설치</v>
          </cell>
          <cell r="C249">
            <v>900</v>
          </cell>
          <cell r="D249" t="str">
            <v>㎡</v>
          </cell>
          <cell r="E249">
            <v>0</v>
          </cell>
          <cell r="F249">
            <v>0</v>
          </cell>
        </row>
        <row r="250">
          <cell r="A250" t="str">
            <v>잡석채집및운반</v>
          </cell>
          <cell r="B250" t="str">
            <v>발파암 유용</v>
          </cell>
          <cell r="C250">
            <v>32068</v>
          </cell>
          <cell r="D250" t="str">
            <v>㎥</v>
          </cell>
          <cell r="E250">
            <v>0</v>
          </cell>
          <cell r="F250">
            <v>0</v>
          </cell>
        </row>
        <row r="251">
          <cell r="A251" t="str">
            <v>4. 교 량 공</v>
          </cell>
          <cell r="F251">
            <v>0</v>
          </cell>
        </row>
        <row r="252">
          <cell r="A252" t="str">
            <v>1) 토     공</v>
          </cell>
          <cell r="F252">
            <v>0</v>
          </cell>
        </row>
        <row r="253">
          <cell r="A253" t="str">
            <v>구조물터파기(육상발파암)</v>
          </cell>
          <cell r="B253" t="str">
            <v>0∼2 인력10%+기계90%</v>
          </cell>
          <cell r="C253">
            <v>32439</v>
          </cell>
          <cell r="D253" t="str">
            <v>㎥</v>
          </cell>
          <cell r="E253">
            <v>0</v>
          </cell>
          <cell r="F253">
            <v>0</v>
          </cell>
        </row>
        <row r="254">
          <cell r="A254" t="str">
            <v>되메우기(다짐)</v>
          </cell>
          <cell r="B254" t="str">
            <v>백호우 0.7㎥ + 콤팩터</v>
          </cell>
          <cell r="C254">
            <v>1787</v>
          </cell>
          <cell r="D254" t="str">
            <v>㎥</v>
          </cell>
          <cell r="E254">
            <v>0</v>
          </cell>
          <cell r="F254">
            <v>0</v>
          </cell>
        </row>
        <row r="255">
          <cell r="A255" t="str">
            <v>2) 제 1 교</v>
          </cell>
          <cell r="F255">
            <v>0</v>
          </cell>
        </row>
        <row r="256">
          <cell r="A256" t="str">
            <v>레미콘타설(펌프카)</v>
          </cell>
          <cell r="B256" t="str">
            <v>철근, 붐타설</v>
          </cell>
          <cell r="C256">
            <v>6222</v>
          </cell>
          <cell r="D256" t="str">
            <v>㎥</v>
          </cell>
          <cell r="E256">
            <v>0</v>
          </cell>
          <cell r="F256">
            <v>0</v>
          </cell>
        </row>
        <row r="257">
          <cell r="A257" t="str">
            <v>레미콘타설(펌프카)</v>
          </cell>
          <cell r="B257" t="str">
            <v>무근, 붐타설</v>
          </cell>
          <cell r="C257">
            <v>5354</v>
          </cell>
          <cell r="D257" t="str">
            <v>㎥</v>
          </cell>
          <cell r="E257">
            <v>0</v>
          </cell>
          <cell r="F257">
            <v>0</v>
          </cell>
        </row>
        <row r="258">
          <cell r="A258" t="str">
            <v>합판 거푸집</v>
          </cell>
          <cell r="B258" t="str">
            <v>합 판 3회</v>
          </cell>
          <cell r="C258">
            <v>12957</v>
          </cell>
          <cell r="D258" t="str">
            <v>㎡</v>
          </cell>
          <cell r="E258">
            <v>0</v>
          </cell>
          <cell r="F258">
            <v>0</v>
          </cell>
        </row>
        <row r="259">
          <cell r="A259" t="str">
            <v>합판 거푸집</v>
          </cell>
          <cell r="B259" t="str">
            <v>합 판 4회</v>
          </cell>
          <cell r="C259">
            <v>11082</v>
          </cell>
          <cell r="D259" t="str">
            <v>㎡</v>
          </cell>
          <cell r="E259">
            <v>0</v>
          </cell>
          <cell r="F259">
            <v>0</v>
          </cell>
        </row>
        <row r="260">
          <cell r="A260" t="str">
            <v>합판 거푸집</v>
          </cell>
          <cell r="B260" t="str">
            <v>합 판 6회</v>
          </cell>
          <cell r="C260">
            <v>9082</v>
          </cell>
          <cell r="D260" t="str">
            <v>㎡</v>
          </cell>
          <cell r="E260">
            <v>0</v>
          </cell>
          <cell r="F260">
            <v>0</v>
          </cell>
        </row>
        <row r="261">
          <cell r="A261" t="str">
            <v>강 관 비 계</v>
          </cell>
          <cell r="C261">
            <v>6417</v>
          </cell>
          <cell r="D261" t="str">
            <v>㎡</v>
          </cell>
          <cell r="E261">
            <v>0</v>
          </cell>
          <cell r="F261">
            <v>0</v>
          </cell>
        </row>
        <row r="262">
          <cell r="A262" t="str">
            <v>강관 동바리</v>
          </cell>
          <cell r="B262" t="str">
            <v>교량 구조물</v>
          </cell>
          <cell r="C262">
            <v>11871</v>
          </cell>
          <cell r="D262" t="str">
            <v>공/㎥</v>
          </cell>
          <cell r="E262">
            <v>0</v>
          </cell>
          <cell r="F262">
            <v>0</v>
          </cell>
        </row>
        <row r="263">
          <cell r="A263" t="str">
            <v>립랩깔기</v>
          </cell>
          <cell r="B263" t="str">
            <v>발파암 유용</v>
          </cell>
          <cell r="C263">
            <v>5513</v>
          </cell>
          <cell r="D263" t="str">
            <v>㎡</v>
          </cell>
          <cell r="E263">
            <v>0</v>
          </cell>
          <cell r="F263">
            <v>0</v>
          </cell>
        </row>
        <row r="264">
          <cell r="A264" t="str">
            <v>콘크리트표면강화재</v>
          </cell>
          <cell r="B264" t="str">
            <v>XP - 8047</v>
          </cell>
          <cell r="C264">
            <v>4498</v>
          </cell>
          <cell r="D264" t="str">
            <v>㎡</v>
          </cell>
          <cell r="E264">
            <v>0</v>
          </cell>
          <cell r="F264">
            <v>0</v>
          </cell>
        </row>
        <row r="265">
          <cell r="A265" t="str">
            <v>지수판 설치</v>
          </cell>
          <cell r="B265" t="str">
            <v>300 × 9T</v>
          </cell>
          <cell r="C265">
            <v>19576</v>
          </cell>
          <cell r="D265" t="str">
            <v>M</v>
          </cell>
          <cell r="E265">
            <v>0</v>
          </cell>
          <cell r="F265">
            <v>0</v>
          </cell>
        </row>
        <row r="266">
          <cell r="A266" t="str">
            <v>스페이서</v>
          </cell>
          <cell r="C266">
            <v>44</v>
          </cell>
          <cell r="D266" t="str">
            <v>개</v>
          </cell>
          <cell r="E266">
            <v>0</v>
          </cell>
          <cell r="F266">
            <v>0</v>
          </cell>
        </row>
        <row r="267">
          <cell r="A267" t="str">
            <v>배면방수</v>
          </cell>
          <cell r="C267">
            <v>9432</v>
          </cell>
          <cell r="D267" t="str">
            <v>㎡</v>
          </cell>
          <cell r="E267">
            <v>0</v>
          </cell>
          <cell r="F267">
            <v>0</v>
          </cell>
        </row>
        <row r="268">
          <cell r="A268" t="str">
            <v>철근 가공 조립</v>
          </cell>
          <cell r="B268" t="str">
            <v>복      잡</v>
          </cell>
          <cell r="C268">
            <v>257197</v>
          </cell>
          <cell r="D268" t="str">
            <v>TON</v>
          </cell>
          <cell r="E268">
            <v>0</v>
          </cell>
          <cell r="F268">
            <v>0</v>
          </cell>
        </row>
        <row r="269">
          <cell r="A269" t="str">
            <v>3) 제 2 교</v>
          </cell>
          <cell r="F269">
            <v>0</v>
          </cell>
        </row>
        <row r="270">
          <cell r="A270" t="str">
            <v>레미콘 타설(펌프카)</v>
          </cell>
          <cell r="B270" t="str">
            <v>철근, 붐타설</v>
          </cell>
          <cell r="C270">
            <v>6222</v>
          </cell>
          <cell r="D270" t="str">
            <v>㎥</v>
          </cell>
          <cell r="E270">
            <v>0</v>
          </cell>
          <cell r="F270">
            <v>0</v>
          </cell>
        </row>
        <row r="271">
          <cell r="A271" t="str">
            <v>레미콘 타설(펌프카)</v>
          </cell>
          <cell r="B271" t="str">
            <v>무근, 붐타설</v>
          </cell>
          <cell r="C271">
            <v>5354</v>
          </cell>
          <cell r="D271" t="str">
            <v>㎥</v>
          </cell>
          <cell r="E271">
            <v>0</v>
          </cell>
          <cell r="F271">
            <v>0</v>
          </cell>
        </row>
        <row r="272">
          <cell r="A272" t="str">
            <v>합판 거푸집</v>
          </cell>
          <cell r="B272" t="str">
            <v>합 판 3회</v>
          </cell>
          <cell r="C272">
            <v>12957</v>
          </cell>
          <cell r="D272" t="str">
            <v>㎡</v>
          </cell>
          <cell r="E272">
            <v>0</v>
          </cell>
          <cell r="F272">
            <v>0</v>
          </cell>
        </row>
        <row r="273">
          <cell r="A273" t="str">
            <v>합판 거푸집</v>
          </cell>
          <cell r="B273" t="str">
            <v>합 판 4회</v>
          </cell>
          <cell r="C273">
            <v>11082</v>
          </cell>
          <cell r="D273" t="str">
            <v>㎡</v>
          </cell>
          <cell r="E273">
            <v>0</v>
          </cell>
          <cell r="F273">
            <v>0</v>
          </cell>
        </row>
        <row r="274">
          <cell r="A274" t="str">
            <v>합판 거푸집</v>
          </cell>
          <cell r="B274" t="str">
            <v>합 판 6회</v>
          </cell>
          <cell r="C274">
            <v>9082</v>
          </cell>
          <cell r="D274" t="str">
            <v>㎡</v>
          </cell>
          <cell r="E274">
            <v>0</v>
          </cell>
          <cell r="F274">
            <v>0</v>
          </cell>
        </row>
        <row r="275">
          <cell r="A275" t="str">
            <v>강 관 비 계</v>
          </cell>
          <cell r="C275">
            <v>6417</v>
          </cell>
          <cell r="D275" t="str">
            <v>㎡</v>
          </cell>
          <cell r="E275">
            <v>0</v>
          </cell>
          <cell r="F275">
            <v>0</v>
          </cell>
        </row>
        <row r="276">
          <cell r="A276" t="str">
            <v>강관 동바리</v>
          </cell>
          <cell r="B276" t="str">
            <v>교량 구조물</v>
          </cell>
          <cell r="C276">
            <v>11871</v>
          </cell>
          <cell r="D276" t="str">
            <v>공/㎥</v>
          </cell>
          <cell r="E276">
            <v>0</v>
          </cell>
          <cell r="F276">
            <v>0</v>
          </cell>
        </row>
        <row r="277">
          <cell r="A277" t="str">
            <v>교면방수</v>
          </cell>
          <cell r="C277">
            <v>9207</v>
          </cell>
          <cell r="D277" t="str">
            <v>M2</v>
          </cell>
          <cell r="E277">
            <v>0</v>
          </cell>
          <cell r="F277">
            <v>0</v>
          </cell>
        </row>
        <row r="278">
          <cell r="A278" t="str">
            <v>배면방수</v>
          </cell>
          <cell r="C278">
            <v>9711</v>
          </cell>
          <cell r="D278" t="str">
            <v>m2</v>
          </cell>
          <cell r="E278">
            <v>0</v>
          </cell>
          <cell r="F278">
            <v>0</v>
          </cell>
        </row>
        <row r="279">
          <cell r="A279" t="str">
            <v>스페이서</v>
          </cell>
          <cell r="C279">
            <v>44</v>
          </cell>
          <cell r="D279" t="str">
            <v>개</v>
          </cell>
          <cell r="E279">
            <v>0</v>
          </cell>
          <cell r="F279">
            <v>0</v>
          </cell>
        </row>
        <row r="280">
          <cell r="A280" t="str">
            <v>철근 가공 조립</v>
          </cell>
          <cell r="B280" t="str">
            <v>복      잡</v>
          </cell>
          <cell r="C280">
            <v>256918</v>
          </cell>
          <cell r="D280" t="str">
            <v>TON</v>
          </cell>
          <cell r="E280">
            <v>0</v>
          </cell>
          <cell r="F280">
            <v>0</v>
          </cell>
        </row>
        <row r="281">
          <cell r="A281" t="str">
            <v>4) 제 3 교</v>
          </cell>
          <cell r="F281">
            <v>0</v>
          </cell>
        </row>
        <row r="282">
          <cell r="A282" t="str">
            <v>레미콘 타설(펌프카)</v>
          </cell>
          <cell r="B282" t="str">
            <v>철근, 붐타설</v>
          </cell>
          <cell r="C282">
            <v>6222</v>
          </cell>
          <cell r="D282" t="str">
            <v>㎥</v>
          </cell>
          <cell r="E282">
            <v>0</v>
          </cell>
          <cell r="F282">
            <v>0</v>
          </cell>
        </row>
        <row r="283">
          <cell r="A283" t="str">
            <v>레미콘 타설(펌프카)</v>
          </cell>
          <cell r="B283" t="str">
            <v>무근, 붐타설</v>
          </cell>
          <cell r="C283">
            <v>5354</v>
          </cell>
          <cell r="D283" t="str">
            <v>㎥</v>
          </cell>
          <cell r="E283">
            <v>0</v>
          </cell>
          <cell r="F283">
            <v>0</v>
          </cell>
        </row>
        <row r="284">
          <cell r="A284" t="str">
            <v>합판 거푸집</v>
          </cell>
          <cell r="B284" t="str">
            <v>합 판 3회</v>
          </cell>
          <cell r="C284">
            <v>12957</v>
          </cell>
          <cell r="D284" t="str">
            <v>㎡</v>
          </cell>
          <cell r="E284">
            <v>0</v>
          </cell>
          <cell r="F284">
            <v>0</v>
          </cell>
        </row>
        <row r="285">
          <cell r="A285" t="str">
            <v>합판 거푸집</v>
          </cell>
          <cell r="B285" t="str">
            <v>합 판 4회</v>
          </cell>
          <cell r="C285">
            <v>11082</v>
          </cell>
          <cell r="D285" t="str">
            <v>㎡</v>
          </cell>
          <cell r="E285">
            <v>0</v>
          </cell>
          <cell r="F285">
            <v>0</v>
          </cell>
        </row>
        <row r="286">
          <cell r="A286" t="str">
            <v>합판 거푸집</v>
          </cell>
          <cell r="B286" t="str">
            <v>합 판 6회</v>
          </cell>
          <cell r="C286">
            <v>9082</v>
          </cell>
          <cell r="D286" t="str">
            <v>㎡</v>
          </cell>
          <cell r="E286">
            <v>0</v>
          </cell>
          <cell r="F286">
            <v>0</v>
          </cell>
        </row>
        <row r="287">
          <cell r="A287" t="str">
            <v>강 관 비 계</v>
          </cell>
          <cell r="C287">
            <v>6417</v>
          </cell>
          <cell r="D287" t="str">
            <v>㎡</v>
          </cell>
          <cell r="E287">
            <v>0</v>
          </cell>
          <cell r="F287">
            <v>0</v>
          </cell>
        </row>
        <row r="288">
          <cell r="A288" t="str">
            <v>강관 동바리</v>
          </cell>
          <cell r="B288" t="str">
            <v>교량 구조물</v>
          </cell>
          <cell r="C288">
            <v>11871</v>
          </cell>
          <cell r="D288" t="str">
            <v>공/㎥</v>
          </cell>
          <cell r="E288">
            <v>0</v>
          </cell>
          <cell r="F288">
            <v>0</v>
          </cell>
        </row>
        <row r="289">
          <cell r="A289" t="str">
            <v>립랩깔기</v>
          </cell>
          <cell r="B289" t="str">
            <v>발파암 유용</v>
          </cell>
          <cell r="C289">
            <v>5513</v>
          </cell>
          <cell r="D289" t="str">
            <v>㎡</v>
          </cell>
          <cell r="E289">
            <v>0</v>
          </cell>
          <cell r="F289">
            <v>0</v>
          </cell>
        </row>
        <row r="290">
          <cell r="A290" t="str">
            <v>콘크리트표면강화재</v>
          </cell>
          <cell r="B290" t="str">
            <v>XP - 8047</v>
          </cell>
          <cell r="C290">
            <v>4498</v>
          </cell>
          <cell r="D290" t="str">
            <v>㎡</v>
          </cell>
          <cell r="E290">
            <v>0</v>
          </cell>
          <cell r="F290">
            <v>0</v>
          </cell>
        </row>
        <row r="291">
          <cell r="A291" t="str">
            <v>지수판 설치</v>
          </cell>
          <cell r="B291" t="str">
            <v>300 × 9T</v>
          </cell>
          <cell r="C291">
            <v>19576</v>
          </cell>
          <cell r="D291" t="str">
            <v>M</v>
          </cell>
          <cell r="E291">
            <v>0</v>
          </cell>
          <cell r="F291">
            <v>0</v>
          </cell>
        </row>
        <row r="292">
          <cell r="A292" t="str">
            <v>스페이서</v>
          </cell>
          <cell r="C292">
            <v>44</v>
          </cell>
          <cell r="D292" t="str">
            <v>개</v>
          </cell>
          <cell r="E292">
            <v>0</v>
          </cell>
          <cell r="F292">
            <v>0</v>
          </cell>
        </row>
        <row r="293">
          <cell r="A293" t="str">
            <v>배면방수</v>
          </cell>
          <cell r="C293">
            <v>9711</v>
          </cell>
          <cell r="D293" t="str">
            <v>㎡</v>
          </cell>
          <cell r="E293">
            <v>0</v>
          </cell>
          <cell r="F293">
            <v>0</v>
          </cell>
        </row>
        <row r="294">
          <cell r="A294" t="str">
            <v>철근 가공 조립</v>
          </cell>
          <cell r="B294" t="str">
            <v>복      잡</v>
          </cell>
          <cell r="C294">
            <v>256918</v>
          </cell>
          <cell r="D294" t="str">
            <v>TON</v>
          </cell>
          <cell r="E294">
            <v>0</v>
          </cell>
          <cell r="F294">
            <v>0</v>
          </cell>
        </row>
        <row r="295">
          <cell r="A295" t="str">
            <v>5)  제 4 교</v>
          </cell>
          <cell r="F295">
            <v>0</v>
          </cell>
        </row>
        <row r="296">
          <cell r="A296" t="str">
            <v>레미콘 타설(펌프카)</v>
          </cell>
          <cell r="B296" t="str">
            <v>철근, 붐타설</v>
          </cell>
          <cell r="C296">
            <v>6222</v>
          </cell>
          <cell r="D296" t="str">
            <v>㎥</v>
          </cell>
          <cell r="E296">
            <v>0</v>
          </cell>
          <cell r="F296">
            <v>0</v>
          </cell>
        </row>
        <row r="297">
          <cell r="A297" t="str">
            <v>레미콘 타설(펌프카)</v>
          </cell>
          <cell r="B297" t="str">
            <v>무근, 붐타설</v>
          </cell>
          <cell r="C297">
            <v>5354</v>
          </cell>
          <cell r="D297" t="str">
            <v>㎥</v>
          </cell>
          <cell r="E297">
            <v>0</v>
          </cell>
          <cell r="F297">
            <v>0</v>
          </cell>
        </row>
        <row r="298">
          <cell r="A298" t="str">
            <v>합판 거푸집</v>
          </cell>
          <cell r="B298" t="str">
            <v>합 판 3회</v>
          </cell>
          <cell r="C298">
            <v>12957</v>
          </cell>
          <cell r="D298" t="str">
            <v>㎡</v>
          </cell>
          <cell r="E298">
            <v>0</v>
          </cell>
          <cell r="F298">
            <v>0</v>
          </cell>
        </row>
        <row r="299">
          <cell r="A299" t="str">
            <v>합판 거푸집</v>
          </cell>
          <cell r="B299" t="str">
            <v>합 판 4회</v>
          </cell>
          <cell r="C299">
            <v>11082</v>
          </cell>
          <cell r="D299" t="str">
            <v>㎡</v>
          </cell>
          <cell r="E299">
            <v>0</v>
          </cell>
          <cell r="F299">
            <v>0</v>
          </cell>
        </row>
        <row r="300">
          <cell r="A300" t="str">
            <v>합판 거푸집</v>
          </cell>
          <cell r="B300" t="str">
            <v>합 판 6회</v>
          </cell>
          <cell r="C300">
            <v>9082</v>
          </cell>
          <cell r="D300" t="str">
            <v>㎡</v>
          </cell>
          <cell r="E300">
            <v>0</v>
          </cell>
          <cell r="F300">
            <v>0</v>
          </cell>
        </row>
        <row r="301">
          <cell r="A301" t="str">
            <v>강 관 비 계</v>
          </cell>
          <cell r="C301">
            <v>6417</v>
          </cell>
          <cell r="D301" t="str">
            <v>㎡</v>
          </cell>
          <cell r="E301">
            <v>0</v>
          </cell>
          <cell r="F301">
            <v>0</v>
          </cell>
        </row>
        <row r="302">
          <cell r="A302" t="str">
            <v>강관 동바리</v>
          </cell>
          <cell r="B302" t="str">
            <v>교량 구조물</v>
          </cell>
          <cell r="C302">
            <v>11871</v>
          </cell>
          <cell r="D302" t="str">
            <v>공/㎥</v>
          </cell>
          <cell r="E302">
            <v>0</v>
          </cell>
          <cell r="F302">
            <v>0</v>
          </cell>
        </row>
        <row r="303">
          <cell r="A303" t="str">
            <v>립랩깔기</v>
          </cell>
          <cell r="B303" t="str">
            <v>발파암 유용</v>
          </cell>
          <cell r="C303">
            <v>5513</v>
          </cell>
          <cell r="D303" t="str">
            <v>㎡</v>
          </cell>
          <cell r="E303">
            <v>0</v>
          </cell>
          <cell r="F303">
            <v>0</v>
          </cell>
        </row>
        <row r="304">
          <cell r="A304" t="str">
            <v>콘크리트표면강화재</v>
          </cell>
          <cell r="B304" t="str">
            <v>XP - 8047</v>
          </cell>
          <cell r="C304">
            <v>4498</v>
          </cell>
          <cell r="D304" t="str">
            <v>㎡</v>
          </cell>
          <cell r="E304">
            <v>0</v>
          </cell>
          <cell r="F304">
            <v>0</v>
          </cell>
        </row>
        <row r="305">
          <cell r="A305" t="str">
            <v>지수판 설치</v>
          </cell>
          <cell r="B305" t="str">
            <v>300 × 9T</v>
          </cell>
          <cell r="C305">
            <v>19576</v>
          </cell>
          <cell r="D305" t="str">
            <v>M</v>
          </cell>
          <cell r="E305">
            <v>0</v>
          </cell>
          <cell r="F305">
            <v>0</v>
          </cell>
        </row>
        <row r="306">
          <cell r="A306" t="str">
            <v>스페이서</v>
          </cell>
          <cell r="C306">
            <v>44</v>
          </cell>
          <cell r="D306" t="str">
            <v>개</v>
          </cell>
          <cell r="E306">
            <v>0</v>
          </cell>
          <cell r="F306">
            <v>0</v>
          </cell>
        </row>
        <row r="307">
          <cell r="A307" t="str">
            <v>배면방수</v>
          </cell>
          <cell r="C307">
            <v>9711</v>
          </cell>
          <cell r="D307" t="str">
            <v>㎡</v>
          </cell>
          <cell r="E307">
            <v>0</v>
          </cell>
          <cell r="F307">
            <v>0</v>
          </cell>
        </row>
        <row r="308">
          <cell r="A308" t="str">
            <v>철근 가공 조립</v>
          </cell>
          <cell r="B308" t="str">
            <v>복      잡</v>
          </cell>
          <cell r="C308">
            <v>256918</v>
          </cell>
          <cell r="D308" t="str">
            <v>TON</v>
          </cell>
          <cell r="E308">
            <v>0</v>
          </cell>
          <cell r="F308">
            <v>0</v>
          </cell>
        </row>
        <row r="309">
          <cell r="A309" t="str">
            <v>6) 제 5 교</v>
          </cell>
          <cell r="F309">
            <v>0</v>
          </cell>
        </row>
        <row r="310">
          <cell r="A310" t="str">
            <v>레미콘 타설(펌프카)</v>
          </cell>
          <cell r="B310" t="str">
            <v>철근, 붐타설</v>
          </cell>
          <cell r="C310">
            <v>6222</v>
          </cell>
          <cell r="D310" t="str">
            <v>㎥</v>
          </cell>
          <cell r="E310">
            <v>0</v>
          </cell>
          <cell r="F310">
            <v>0</v>
          </cell>
        </row>
        <row r="311">
          <cell r="A311" t="str">
            <v>레미콘 타설(펌프카)</v>
          </cell>
          <cell r="B311" t="str">
            <v>무근, 붐타설</v>
          </cell>
          <cell r="C311">
            <v>5354</v>
          </cell>
          <cell r="D311" t="str">
            <v>㎥</v>
          </cell>
          <cell r="E311">
            <v>0</v>
          </cell>
          <cell r="F311">
            <v>0</v>
          </cell>
        </row>
        <row r="312">
          <cell r="A312" t="str">
            <v>합판 거푸집</v>
          </cell>
          <cell r="B312" t="str">
            <v>합 판 3회</v>
          </cell>
          <cell r="C312">
            <v>12957</v>
          </cell>
          <cell r="D312" t="str">
            <v>㎡</v>
          </cell>
          <cell r="E312">
            <v>0</v>
          </cell>
          <cell r="F312">
            <v>0</v>
          </cell>
        </row>
        <row r="313">
          <cell r="A313" t="str">
            <v>합판 거푸집</v>
          </cell>
          <cell r="B313" t="str">
            <v>합 판 4회</v>
          </cell>
          <cell r="C313">
            <v>11082</v>
          </cell>
          <cell r="D313" t="str">
            <v>㎡</v>
          </cell>
          <cell r="E313">
            <v>0</v>
          </cell>
          <cell r="F313">
            <v>0</v>
          </cell>
        </row>
        <row r="314">
          <cell r="A314" t="str">
            <v>합판 거푸집</v>
          </cell>
          <cell r="B314" t="str">
            <v>합 판 6회</v>
          </cell>
          <cell r="C314">
            <v>9082</v>
          </cell>
          <cell r="D314" t="str">
            <v>㎡</v>
          </cell>
          <cell r="E314">
            <v>0</v>
          </cell>
          <cell r="F314">
            <v>0</v>
          </cell>
        </row>
        <row r="315">
          <cell r="A315" t="str">
            <v>강 관 비 계</v>
          </cell>
          <cell r="C315">
            <v>6417</v>
          </cell>
          <cell r="D315" t="str">
            <v>㎡</v>
          </cell>
          <cell r="E315">
            <v>0</v>
          </cell>
          <cell r="F315">
            <v>0</v>
          </cell>
        </row>
        <row r="316">
          <cell r="A316" t="str">
            <v>강관 동바리</v>
          </cell>
          <cell r="B316" t="str">
            <v>교량 구조물</v>
          </cell>
          <cell r="C316">
            <v>11871</v>
          </cell>
          <cell r="D316" t="str">
            <v>공/㎥</v>
          </cell>
          <cell r="E316">
            <v>0</v>
          </cell>
          <cell r="F316">
            <v>0</v>
          </cell>
        </row>
        <row r="317">
          <cell r="A317" t="str">
            <v>립랩깔기</v>
          </cell>
          <cell r="B317" t="str">
            <v>발파암 유용</v>
          </cell>
          <cell r="C317">
            <v>5513</v>
          </cell>
          <cell r="D317" t="str">
            <v>㎡</v>
          </cell>
          <cell r="E317">
            <v>0</v>
          </cell>
          <cell r="F317">
            <v>0</v>
          </cell>
        </row>
        <row r="318">
          <cell r="A318" t="str">
            <v>콘크리트표면강화재</v>
          </cell>
          <cell r="B318" t="str">
            <v>XP - 8047</v>
          </cell>
          <cell r="C318">
            <v>4498</v>
          </cell>
          <cell r="D318" t="str">
            <v>㎡</v>
          </cell>
          <cell r="E318">
            <v>0</v>
          </cell>
          <cell r="F318">
            <v>0</v>
          </cell>
        </row>
        <row r="319">
          <cell r="A319" t="str">
            <v>지수판 설치</v>
          </cell>
          <cell r="B319" t="str">
            <v>300 × 9T</v>
          </cell>
          <cell r="C319">
            <v>19576</v>
          </cell>
          <cell r="D319" t="str">
            <v>M</v>
          </cell>
          <cell r="E319">
            <v>0</v>
          </cell>
          <cell r="F319">
            <v>0</v>
          </cell>
        </row>
        <row r="320">
          <cell r="A320" t="str">
            <v>스페이서</v>
          </cell>
          <cell r="C320">
            <v>44</v>
          </cell>
          <cell r="D320" t="str">
            <v>개</v>
          </cell>
          <cell r="E320">
            <v>0</v>
          </cell>
          <cell r="F320">
            <v>0</v>
          </cell>
        </row>
        <row r="321">
          <cell r="A321" t="str">
            <v>배면방수</v>
          </cell>
          <cell r="C321">
            <v>9711</v>
          </cell>
          <cell r="D321" t="str">
            <v>㎡</v>
          </cell>
          <cell r="E321">
            <v>0</v>
          </cell>
          <cell r="F321">
            <v>0</v>
          </cell>
        </row>
        <row r="322">
          <cell r="A322" t="str">
            <v>철근 가공 조립</v>
          </cell>
          <cell r="B322" t="str">
            <v>복      잡</v>
          </cell>
          <cell r="C322">
            <v>256918</v>
          </cell>
          <cell r="D322" t="str">
            <v>TON</v>
          </cell>
          <cell r="E322">
            <v>0</v>
          </cell>
          <cell r="F322">
            <v>0</v>
          </cell>
        </row>
        <row r="323">
          <cell r="A323" t="str">
            <v>7) 제 6 교</v>
          </cell>
          <cell r="F323">
            <v>0</v>
          </cell>
        </row>
        <row r="324">
          <cell r="A324" t="str">
            <v>레미콘 타설(펌프카)</v>
          </cell>
          <cell r="B324" t="str">
            <v>철근, 붐타설</v>
          </cell>
          <cell r="C324">
            <v>6222</v>
          </cell>
          <cell r="D324" t="str">
            <v>㎥</v>
          </cell>
          <cell r="E324">
            <v>0</v>
          </cell>
          <cell r="F324">
            <v>0</v>
          </cell>
        </row>
        <row r="325">
          <cell r="A325" t="str">
            <v>레미콘 타설(펌프카)</v>
          </cell>
          <cell r="B325" t="str">
            <v>무근, 붐타설</v>
          </cell>
          <cell r="C325">
            <v>5354</v>
          </cell>
          <cell r="D325" t="str">
            <v>㎥</v>
          </cell>
          <cell r="E325">
            <v>0</v>
          </cell>
          <cell r="F325">
            <v>0</v>
          </cell>
        </row>
        <row r="326">
          <cell r="A326" t="str">
            <v>합판 거푸집</v>
          </cell>
          <cell r="B326" t="str">
            <v>합 판 3회</v>
          </cell>
          <cell r="C326">
            <v>12957</v>
          </cell>
          <cell r="D326" t="str">
            <v>㎡</v>
          </cell>
          <cell r="E326">
            <v>0</v>
          </cell>
          <cell r="F326">
            <v>0</v>
          </cell>
        </row>
        <row r="327">
          <cell r="A327" t="str">
            <v>합판 거푸집</v>
          </cell>
          <cell r="B327" t="str">
            <v>합 판 4회</v>
          </cell>
          <cell r="C327">
            <v>11082</v>
          </cell>
          <cell r="D327" t="str">
            <v>㎡</v>
          </cell>
          <cell r="E327">
            <v>0</v>
          </cell>
          <cell r="F327">
            <v>0</v>
          </cell>
        </row>
        <row r="328">
          <cell r="A328" t="str">
            <v>합판 거푸집</v>
          </cell>
          <cell r="B328" t="str">
            <v>합 판 6회</v>
          </cell>
          <cell r="C328">
            <v>9082</v>
          </cell>
          <cell r="D328" t="str">
            <v>㎡</v>
          </cell>
          <cell r="E328">
            <v>0</v>
          </cell>
          <cell r="F328">
            <v>0</v>
          </cell>
        </row>
        <row r="329">
          <cell r="A329" t="str">
            <v>강 관 비 계</v>
          </cell>
          <cell r="C329">
            <v>6417</v>
          </cell>
          <cell r="D329" t="str">
            <v>㎡</v>
          </cell>
          <cell r="E329">
            <v>0</v>
          </cell>
          <cell r="F329">
            <v>0</v>
          </cell>
        </row>
        <row r="330">
          <cell r="A330" t="str">
            <v>강관 동바리</v>
          </cell>
          <cell r="B330" t="str">
            <v>교량 구조물</v>
          </cell>
          <cell r="C330">
            <v>11871</v>
          </cell>
          <cell r="D330" t="str">
            <v>공/㎥</v>
          </cell>
          <cell r="E330">
            <v>0</v>
          </cell>
          <cell r="F330">
            <v>0</v>
          </cell>
        </row>
        <row r="331">
          <cell r="A331" t="str">
            <v>립랩깔기</v>
          </cell>
          <cell r="B331" t="str">
            <v>발파암 유용</v>
          </cell>
          <cell r="C331">
            <v>5513</v>
          </cell>
          <cell r="D331" t="str">
            <v>㎡</v>
          </cell>
          <cell r="E331">
            <v>0</v>
          </cell>
          <cell r="F331">
            <v>0</v>
          </cell>
        </row>
        <row r="332">
          <cell r="A332" t="str">
            <v>콘크리트표면강화재</v>
          </cell>
          <cell r="B332" t="str">
            <v>XP - 8047</v>
          </cell>
          <cell r="C332">
            <v>4498</v>
          </cell>
          <cell r="D332" t="str">
            <v>㎡</v>
          </cell>
          <cell r="E332">
            <v>0</v>
          </cell>
          <cell r="F332">
            <v>0</v>
          </cell>
        </row>
        <row r="333">
          <cell r="A333" t="str">
            <v>지수판 설치</v>
          </cell>
          <cell r="B333" t="str">
            <v>300 × 9T</v>
          </cell>
          <cell r="C333">
            <v>19621</v>
          </cell>
          <cell r="D333" t="str">
            <v>M</v>
          </cell>
          <cell r="E333">
            <v>0</v>
          </cell>
          <cell r="F333">
            <v>0</v>
          </cell>
        </row>
        <row r="334">
          <cell r="A334" t="str">
            <v>스페이서</v>
          </cell>
          <cell r="C334">
            <v>44</v>
          </cell>
          <cell r="D334" t="str">
            <v>개</v>
          </cell>
          <cell r="E334">
            <v>0</v>
          </cell>
          <cell r="F334">
            <v>0</v>
          </cell>
        </row>
        <row r="335">
          <cell r="A335" t="str">
            <v>배면방수</v>
          </cell>
          <cell r="C335">
            <v>9711</v>
          </cell>
          <cell r="D335" t="str">
            <v>㎡</v>
          </cell>
          <cell r="E335">
            <v>0</v>
          </cell>
          <cell r="F335">
            <v>0</v>
          </cell>
        </row>
        <row r="336">
          <cell r="A336" t="str">
            <v>철근 가공 조립</v>
          </cell>
          <cell r="B336" t="str">
            <v>복      잡</v>
          </cell>
          <cell r="C336">
            <v>256918</v>
          </cell>
          <cell r="D336" t="str">
            <v>TON</v>
          </cell>
          <cell r="E336">
            <v>0</v>
          </cell>
          <cell r="F336">
            <v>0</v>
          </cell>
        </row>
        <row r="337">
          <cell r="A337" t="str">
            <v>8) 제 7 교</v>
          </cell>
          <cell r="F337">
            <v>0</v>
          </cell>
        </row>
        <row r="338">
          <cell r="A338" t="str">
            <v>레미콘 타설(펌프카)</v>
          </cell>
          <cell r="B338" t="str">
            <v>철근, 붐타설</v>
          </cell>
          <cell r="C338">
            <v>6222</v>
          </cell>
          <cell r="D338" t="str">
            <v>㎥</v>
          </cell>
          <cell r="E338">
            <v>0</v>
          </cell>
          <cell r="F338">
            <v>0</v>
          </cell>
        </row>
        <row r="339">
          <cell r="A339" t="str">
            <v>레미콘 타설(펌프카)</v>
          </cell>
          <cell r="B339" t="str">
            <v>무근, 붐타설</v>
          </cell>
          <cell r="C339">
            <v>5354</v>
          </cell>
          <cell r="D339" t="str">
            <v>㎥</v>
          </cell>
          <cell r="E339">
            <v>0</v>
          </cell>
          <cell r="F339">
            <v>0</v>
          </cell>
        </row>
        <row r="340">
          <cell r="A340" t="str">
            <v>합판 거푸집</v>
          </cell>
          <cell r="B340" t="str">
            <v>합 판 3회</v>
          </cell>
          <cell r="C340">
            <v>12957</v>
          </cell>
          <cell r="D340" t="str">
            <v>㎡</v>
          </cell>
          <cell r="E340">
            <v>0</v>
          </cell>
          <cell r="F340">
            <v>0</v>
          </cell>
        </row>
        <row r="341">
          <cell r="A341" t="str">
            <v>합판 거푸집</v>
          </cell>
          <cell r="B341" t="str">
            <v>합 판 4회</v>
          </cell>
          <cell r="C341">
            <v>11082</v>
          </cell>
          <cell r="D341" t="str">
            <v>㎡</v>
          </cell>
          <cell r="E341">
            <v>0</v>
          </cell>
          <cell r="F341">
            <v>0</v>
          </cell>
        </row>
        <row r="342">
          <cell r="A342" t="str">
            <v>합판 거푸집</v>
          </cell>
          <cell r="B342" t="str">
            <v>합 판 6회</v>
          </cell>
          <cell r="C342">
            <v>9082</v>
          </cell>
          <cell r="D342" t="str">
            <v>㎡</v>
          </cell>
          <cell r="E342">
            <v>0</v>
          </cell>
          <cell r="F342">
            <v>0</v>
          </cell>
        </row>
        <row r="343">
          <cell r="A343" t="str">
            <v>강 관 비 계</v>
          </cell>
          <cell r="C343">
            <v>6417</v>
          </cell>
          <cell r="D343" t="str">
            <v>㎡</v>
          </cell>
          <cell r="E343">
            <v>0</v>
          </cell>
          <cell r="F343">
            <v>0</v>
          </cell>
        </row>
        <row r="344">
          <cell r="A344" t="str">
            <v>강관 동바리</v>
          </cell>
          <cell r="B344" t="str">
            <v>교량 구조물</v>
          </cell>
          <cell r="C344">
            <v>11871</v>
          </cell>
          <cell r="D344" t="str">
            <v>공/㎥</v>
          </cell>
          <cell r="E344">
            <v>0</v>
          </cell>
          <cell r="F344">
            <v>0</v>
          </cell>
        </row>
        <row r="345">
          <cell r="A345" t="str">
            <v>립랩깔기</v>
          </cell>
          <cell r="B345" t="str">
            <v>발파암 유용</v>
          </cell>
          <cell r="C345">
            <v>5513</v>
          </cell>
          <cell r="D345" t="str">
            <v>㎡</v>
          </cell>
          <cell r="E345">
            <v>0</v>
          </cell>
          <cell r="F345">
            <v>0</v>
          </cell>
        </row>
        <row r="346">
          <cell r="A346" t="str">
            <v>콘크리트표면강화재</v>
          </cell>
          <cell r="B346" t="str">
            <v>XP - 8047</v>
          </cell>
          <cell r="C346">
            <v>4498</v>
          </cell>
          <cell r="D346" t="str">
            <v>㎡</v>
          </cell>
          <cell r="E346">
            <v>0</v>
          </cell>
          <cell r="F346">
            <v>0</v>
          </cell>
        </row>
        <row r="347">
          <cell r="A347" t="str">
            <v>지수판 설치</v>
          </cell>
          <cell r="B347" t="str">
            <v>300 × 9T</v>
          </cell>
          <cell r="C347">
            <v>19576</v>
          </cell>
          <cell r="D347" t="str">
            <v>M</v>
          </cell>
          <cell r="E347">
            <v>0</v>
          </cell>
          <cell r="F347">
            <v>0</v>
          </cell>
        </row>
        <row r="348">
          <cell r="A348" t="str">
            <v>스페이서</v>
          </cell>
          <cell r="C348">
            <v>44</v>
          </cell>
          <cell r="D348" t="str">
            <v>개</v>
          </cell>
          <cell r="E348">
            <v>0</v>
          </cell>
          <cell r="F348">
            <v>0</v>
          </cell>
        </row>
        <row r="349">
          <cell r="A349" t="str">
            <v>배면방수</v>
          </cell>
          <cell r="C349">
            <v>9711</v>
          </cell>
          <cell r="D349" t="str">
            <v>㎡</v>
          </cell>
          <cell r="E349">
            <v>0</v>
          </cell>
          <cell r="F349">
            <v>0</v>
          </cell>
        </row>
        <row r="350">
          <cell r="A350" t="str">
            <v>철근 가공 조립</v>
          </cell>
          <cell r="B350" t="str">
            <v>복      잡</v>
          </cell>
          <cell r="C350">
            <v>256918</v>
          </cell>
          <cell r="D350" t="str">
            <v>TON</v>
          </cell>
          <cell r="E350">
            <v>0</v>
          </cell>
          <cell r="F350">
            <v>0</v>
          </cell>
        </row>
        <row r="351">
          <cell r="A351" t="str">
            <v>5. 포  장  공</v>
          </cell>
          <cell r="F351">
            <v>0</v>
          </cell>
        </row>
        <row r="352">
          <cell r="A352" t="str">
            <v>표층포설 및 다짐</v>
          </cell>
          <cell r="B352" t="str">
            <v>t = 5 ㎝</v>
          </cell>
          <cell r="C352">
            <v>38372</v>
          </cell>
          <cell r="D352" t="str">
            <v>a</v>
          </cell>
          <cell r="E352">
            <v>0</v>
          </cell>
          <cell r="F352">
            <v>0</v>
          </cell>
        </row>
        <row r="353">
          <cell r="A353" t="str">
            <v>기층포설 및 다짐</v>
          </cell>
          <cell r="B353" t="str">
            <v>t = 10 ㎝</v>
          </cell>
          <cell r="C353">
            <v>47668</v>
          </cell>
          <cell r="D353" t="str">
            <v>a</v>
          </cell>
          <cell r="E353">
            <v>0</v>
          </cell>
          <cell r="F353">
            <v>0</v>
          </cell>
        </row>
        <row r="354">
          <cell r="A354" t="str">
            <v>기층포설및다짐(캠크리트)</v>
          </cell>
          <cell r="B354" t="str">
            <v>t = 8 ㎝</v>
          </cell>
          <cell r="C354">
            <v>30029</v>
          </cell>
          <cell r="D354" t="str">
            <v>a</v>
          </cell>
          <cell r="E354">
            <v>0</v>
          </cell>
          <cell r="F354">
            <v>0</v>
          </cell>
        </row>
        <row r="355">
          <cell r="A355" t="str">
            <v>택    코    팅</v>
          </cell>
          <cell r="B355" t="str">
            <v>RS(C)-4,40ℓ/a</v>
          </cell>
          <cell r="C355">
            <v>7169</v>
          </cell>
          <cell r="D355" t="str">
            <v>a</v>
          </cell>
          <cell r="E355">
            <v>0</v>
          </cell>
          <cell r="F355">
            <v>0</v>
          </cell>
        </row>
        <row r="356">
          <cell r="A356" t="str">
            <v>프 라 임 코 팅</v>
          </cell>
          <cell r="B356" t="str">
            <v>RS(C)-3,75ℓ/a</v>
          </cell>
          <cell r="C356">
            <v>8210</v>
          </cell>
          <cell r="D356" t="str">
            <v>a</v>
          </cell>
          <cell r="E356">
            <v>0</v>
          </cell>
          <cell r="F356">
            <v>0</v>
          </cell>
        </row>
        <row r="357">
          <cell r="A357" t="str">
            <v>보조기층포설 및 다짐</v>
          </cell>
          <cell r="B357" t="str">
            <v>t = 30 ㎝</v>
          </cell>
          <cell r="C357">
            <v>1205</v>
          </cell>
          <cell r="D357" t="str">
            <v>㎥</v>
          </cell>
          <cell r="E357">
            <v>0</v>
          </cell>
          <cell r="F357">
            <v>0</v>
          </cell>
        </row>
        <row r="358">
          <cell r="A358" t="str">
            <v>동상방지층포설 및 다짐</v>
          </cell>
          <cell r="B358" t="str">
            <v>t = 20 ㎝</v>
          </cell>
          <cell r="C358">
            <v>1100</v>
          </cell>
          <cell r="D358" t="str">
            <v>㎥</v>
          </cell>
          <cell r="E358">
            <v>0</v>
          </cell>
          <cell r="F358">
            <v>0</v>
          </cell>
        </row>
        <row r="359">
          <cell r="A359" t="str">
            <v>노견토 부설 다짐</v>
          </cell>
          <cell r="B359" t="str">
            <v>t = 20 ㎝</v>
          </cell>
          <cell r="C359">
            <v>4345</v>
          </cell>
          <cell r="D359" t="str">
            <v>㎥</v>
          </cell>
          <cell r="E359">
            <v>0</v>
          </cell>
          <cell r="F359">
            <v>0</v>
          </cell>
        </row>
        <row r="360">
          <cell r="A360" t="str">
            <v>보도블럭철거</v>
          </cell>
          <cell r="B360" t="str">
            <v>30 × 30 × 6</v>
          </cell>
          <cell r="C360">
            <v>843</v>
          </cell>
          <cell r="D360" t="str">
            <v>㎡</v>
          </cell>
          <cell r="E360">
            <v>0</v>
          </cell>
          <cell r="F360">
            <v>0</v>
          </cell>
        </row>
        <row r="361">
          <cell r="A361" t="str">
            <v>소형고압블럭포장</v>
          </cell>
          <cell r="B361" t="str">
            <v>T = 6CM</v>
          </cell>
          <cell r="C361">
            <v>53567</v>
          </cell>
          <cell r="D361" t="str">
            <v>㎡</v>
          </cell>
          <cell r="E361">
            <v>0</v>
          </cell>
          <cell r="F361">
            <v>0</v>
          </cell>
        </row>
        <row r="362">
          <cell r="A362" t="str">
            <v>6. 부 대 공</v>
          </cell>
          <cell r="F362">
            <v>10904548</v>
          </cell>
        </row>
        <row r="363">
          <cell r="A363" t="str">
            <v>1) 표 지 판</v>
          </cell>
          <cell r="F363">
            <v>0</v>
          </cell>
        </row>
        <row r="364">
          <cell r="A364" t="str">
            <v>삼각 표지판</v>
          </cell>
          <cell r="B364" t="str">
            <v>단  주  식</v>
          </cell>
          <cell r="C364">
            <v>104381</v>
          </cell>
          <cell r="D364" t="str">
            <v>EA</v>
          </cell>
          <cell r="E364">
            <v>0</v>
          </cell>
          <cell r="F364">
            <v>0</v>
          </cell>
        </row>
        <row r="365">
          <cell r="A365" t="str">
            <v>삼각 표지판</v>
          </cell>
          <cell r="B365" t="str">
            <v>삼각 90㎝AL판</v>
          </cell>
          <cell r="C365">
            <v>102701</v>
          </cell>
          <cell r="D365" t="str">
            <v>EA</v>
          </cell>
          <cell r="E365">
            <v>0</v>
          </cell>
          <cell r="F365">
            <v>0</v>
          </cell>
        </row>
        <row r="366">
          <cell r="A366" t="str">
            <v>원형 표지판</v>
          </cell>
          <cell r="B366" t="str">
            <v>단  주  식</v>
          </cell>
          <cell r="C366">
            <v>104381</v>
          </cell>
          <cell r="D366" t="str">
            <v>EA</v>
          </cell>
          <cell r="E366">
            <v>0</v>
          </cell>
          <cell r="F366">
            <v>0</v>
          </cell>
        </row>
        <row r="367">
          <cell r="A367" t="str">
            <v>보조 표지판</v>
          </cell>
          <cell r="B367">
            <v>502</v>
          </cell>
          <cell r="C367">
            <v>50400</v>
          </cell>
          <cell r="D367" t="str">
            <v>조</v>
          </cell>
          <cell r="E367">
            <v>0</v>
          </cell>
          <cell r="F367">
            <v>0</v>
          </cell>
        </row>
        <row r="368">
          <cell r="A368" t="str">
            <v>방향 표지판(403-7)</v>
          </cell>
          <cell r="B368" t="str">
            <v>편  지  식</v>
          </cell>
          <cell r="C368">
            <v>1502762</v>
          </cell>
          <cell r="D368" t="str">
            <v>EA</v>
          </cell>
          <cell r="E368">
            <v>0</v>
          </cell>
          <cell r="F368">
            <v>0</v>
          </cell>
        </row>
        <row r="369">
          <cell r="A369" t="str">
            <v>2방향안내표지판(403-6)</v>
          </cell>
          <cell r="B369" t="str">
            <v>편  지  식</v>
          </cell>
          <cell r="C369">
            <v>2456162</v>
          </cell>
          <cell r="D369" t="str">
            <v>EA</v>
          </cell>
          <cell r="E369">
            <v>0</v>
          </cell>
          <cell r="F369">
            <v>0</v>
          </cell>
        </row>
        <row r="370">
          <cell r="A370" t="str">
            <v>2방향예고표지판(403-5)</v>
          </cell>
          <cell r="B370" t="str">
            <v>편  지  식</v>
          </cell>
          <cell r="C370">
            <v>2136962</v>
          </cell>
          <cell r="D370" t="str">
            <v>EA</v>
          </cell>
          <cell r="E370">
            <v>0</v>
          </cell>
          <cell r="F370">
            <v>0</v>
          </cell>
        </row>
        <row r="371">
          <cell r="A371" t="str">
            <v>2방향안내표지판(403-4)</v>
          </cell>
          <cell r="B371" t="str">
            <v>편  지  식</v>
          </cell>
          <cell r="C371">
            <v>1877000</v>
          </cell>
          <cell r="D371" t="str">
            <v>EA</v>
          </cell>
          <cell r="E371">
            <v>0</v>
          </cell>
          <cell r="F371">
            <v>0</v>
          </cell>
        </row>
        <row r="372">
          <cell r="A372" t="str">
            <v>2방향예고표지판(403-3)</v>
          </cell>
          <cell r="B372" t="str">
            <v>편  지  식</v>
          </cell>
          <cell r="C372">
            <v>1655123</v>
          </cell>
          <cell r="D372" t="str">
            <v>EA</v>
          </cell>
          <cell r="E372">
            <v>0</v>
          </cell>
          <cell r="F372">
            <v>0</v>
          </cell>
        </row>
        <row r="373">
          <cell r="A373" t="str">
            <v>갈매기 표지판</v>
          </cell>
          <cell r="B373" t="str">
            <v>토  공  용</v>
          </cell>
          <cell r="C373">
            <v>79800</v>
          </cell>
          <cell r="D373" t="str">
            <v>개소</v>
          </cell>
          <cell r="E373">
            <v>0</v>
          </cell>
          <cell r="F373">
            <v>0</v>
          </cell>
        </row>
        <row r="374">
          <cell r="A374" t="str">
            <v>도로반사경설치</v>
          </cell>
          <cell r="C374">
            <v>121861</v>
          </cell>
          <cell r="D374" t="str">
            <v>개소</v>
          </cell>
          <cell r="E374">
            <v>0</v>
          </cell>
          <cell r="F374">
            <v>0</v>
          </cell>
        </row>
        <row r="375">
          <cell r="A375" t="str">
            <v>2) 델리네이트</v>
          </cell>
          <cell r="F375">
            <v>0</v>
          </cell>
        </row>
        <row r="376">
          <cell r="A376" t="str">
            <v>델리네이트</v>
          </cell>
          <cell r="B376" t="str">
            <v>가드레일용</v>
          </cell>
          <cell r="C376">
            <v>10121</v>
          </cell>
          <cell r="D376" t="str">
            <v>EA</v>
          </cell>
          <cell r="E376">
            <v>0</v>
          </cell>
          <cell r="F376">
            <v>0</v>
          </cell>
        </row>
        <row r="377">
          <cell r="A377" t="str">
            <v>델리네이트</v>
          </cell>
          <cell r="B377" t="str">
            <v>옹  벽  용</v>
          </cell>
          <cell r="C377">
            <v>9264</v>
          </cell>
          <cell r="D377" t="str">
            <v>EA</v>
          </cell>
          <cell r="E377">
            <v>0</v>
          </cell>
          <cell r="F377">
            <v>0</v>
          </cell>
        </row>
        <row r="378">
          <cell r="A378" t="str">
            <v>델리네이트</v>
          </cell>
          <cell r="B378" t="str">
            <v>토  공  용</v>
          </cell>
          <cell r="C378">
            <v>10478</v>
          </cell>
          <cell r="D378" t="str">
            <v>EA</v>
          </cell>
          <cell r="E378">
            <v>0</v>
          </cell>
          <cell r="F378">
            <v>0</v>
          </cell>
        </row>
        <row r="379">
          <cell r="A379" t="str">
            <v>3) 표 지 병</v>
          </cell>
          <cell r="F379">
            <v>0</v>
          </cell>
        </row>
        <row r="380">
          <cell r="A380" t="str">
            <v>분리대병설치</v>
          </cell>
          <cell r="B380" t="str">
            <v>120×101×35</v>
          </cell>
          <cell r="C380">
            <v>9746</v>
          </cell>
          <cell r="D380" t="str">
            <v>EA</v>
          </cell>
          <cell r="E380">
            <v>0</v>
          </cell>
          <cell r="F380">
            <v>0</v>
          </cell>
        </row>
        <row r="381">
          <cell r="A381" t="str">
            <v>4) 가이드레일</v>
          </cell>
          <cell r="F381">
            <v>0</v>
          </cell>
        </row>
        <row r="382">
          <cell r="A382" t="str">
            <v>가 드 레 일</v>
          </cell>
          <cell r="B382" t="str">
            <v>표준레일</v>
          </cell>
          <cell r="C382">
            <v>51533</v>
          </cell>
          <cell r="D382" t="str">
            <v>경간</v>
          </cell>
          <cell r="E382">
            <v>0</v>
          </cell>
          <cell r="F382">
            <v>0</v>
          </cell>
        </row>
        <row r="383">
          <cell r="A383" t="str">
            <v>가 드 레 일</v>
          </cell>
          <cell r="B383" t="str">
            <v>단부레일</v>
          </cell>
          <cell r="C383">
            <v>21371</v>
          </cell>
          <cell r="D383" t="str">
            <v>개</v>
          </cell>
          <cell r="E383">
            <v>0</v>
          </cell>
          <cell r="F383">
            <v>0</v>
          </cell>
        </row>
        <row r="384">
          <cell r="A384" t="str">
            <v>5) 낙석 방지책</v>
          </cell>
          <cell r="F384">
            <v>0</v>
          </cell>
        </row>
        <row r="385">
          <cell r="A385" t="str">
            <v>낙석 방지책</v>
          </cell>
          <cell r="B385" t="str">
            <v>일반구간 H=3.0m</v>
          </cell>
          <cell r="C385">
            <v>109099</v>
          </cell>
          <cell r="D385" t="str">
            <v>경간</v>
          </cell>
          <cell r="E385">
            <v>0</v>
          </cell>
          <cell r="F385">
            <v>0</v>
          </cell>
        </row>
        <row r="386">
          <cell r="A386" t="str">
            <v>낙석 방지책</v>
          </cell>
          <cell r="B386" t="str">
            <v>END부, H = 3.0m</v>
          </cell>
          <cell r="C386">
            <v>158127</v>
          </cell>
          <cell r="D386" t="str">
            <v>경간</v>
          </cell>
          <cell r="E386">
            <v>0</v>
          </cell>
          <cell r="F386">
            <v>0</v>
          </cell>
        </row>
        <row r="387">
          <cell r="A387" t="str">
            <v>6) 미끄럼방지포장</v>
          </cell>
          <cell r="F387">
            <v>0</v>
          </cell>
        </row>
        <row r="388">
          <cell r="A388" t="str">
            <v>미끄럼방지포장</v>
          </cell>
          <cell r="C388">
            <v>23094</v>
          </cell>
          <cell r="D388" t="str">
            <v>㎡</v>
          </cell>
          <cell r="E388">
            <v>0</v>
          </cell>
          <cell r="F388">
            <v>0</v>
          </cell>
        </row>
        <row r="389">
          <cell r="A389" t="str">
            <v>7) 차 선 도 색</v>
          </cell>
          <cell r="F389">
            <v>0</v>
          </cell>
        </row>
        <row r="390">
          <cell r="A390" t="str">
            <v>차선도색(백색실선)</v>
          </cell>
          <cell r="B390" t="str">
            <v>융착식(기계식)</v>
          </cell>
          <cell r="C390">
            <v>5157</v>
          </cell>
          <cell r="D390" t="str">
            <v>㎡</v>
          </cell>
          <cell r="E390">
            <v>0</v>
          </cell>
          <cell r="F390">
            <v>0</v>
          </cell>
        </row>
        <row r="391">
          <cell r="A391" t="str">
            <v>차선도색(백색파선)</v>
          </cell>
          <cell r="B391" t="str">
            <v>융착식(기계식)</v>
          </cell>
          <cell r="C391">
            <v>5200</v>
          </cell>
          <cell r="D391" t="str">
            <v>㎡</v>
          </cell>
          <cell r="E391">
            <v>0</v>
          </cell>
          <cell r="F391">
            <v>0</v>
          </cell>
        </row>
        <row r="392">
          <cell r="A392" t="str">
            <v>차선도색(황색실선)</v>
          </cell>
          <cell r="B392" t="str">
            <v>융착식(기계식)</v>
          </cell>
          <cell r="C392">
            <v>5392</v>
          </cell>
          <cell r="D392" t="str">
            <v>㎡</v>
          </cell>
          <cell r="E392">
            <v>0</v>
          </cell>
          <cell r="F392">
            <v>0</v>
          </cell>
        </row>
        <row r="393">
          <cell r="A393" t="str">
            <v>8) 가설건물</v>
          </cell>
          <cell r="F393">
            <v>0</v>
          </cell>
        </row>
        <row r="394">
          <cell r="A394" t="str">
            <v>가 설 건 물</v>
          </cell>
          <cell r="B394" t="str">
            <v>전  체  분</v>
          </cell>
          <cell r="C394">
            <v>43922609</v>
          </cell>
          <cell r="D394" t="str">
            <v>식</v>
          </cell>
          <cell r="E394">
            <v>0</v>
          </cell>
          <cell r="F394">
            <v>0</v>
          </cell>
        </row>
        <row r="395">
          <cell r="A395" t="str">
            <v>9) 시 험 비</v>
          </cell>
          <cell r="F395">
            <v>9559048</v>
          </cell>
        </row>
        <row r="396">
          <cell r="A396" t="str">
            <v>시  험  비</v>
          </cell>
          <cell r="B396" t="str">
            <v>선정, 관리</v>
          </cell>
          <cell r="C396">
            <v>111151730</v>
          </cell>
          <cell r="D396" t="str">
            <v>식</v>
          </cell>
          <cell r="E396">
            <v>8.5999999999999993E-2</v>
          </cell>
          <cell r="F396">
            <v>9559048</v>
          </cell>
        </row>
        <row r="397">
          <cell r="A397" t="str">
            <v>10) 중기운반</v>
          </cell>
          <cell r="F397">
            <v>0</v>
          </cell>
        </row>
        <row r="398">
          <cell r="A398" t="str">
            <v>중 기 운 반</v>
          </cell>
          <cell r="C398">
            <v>24582718</v>
          </cell>
          <cell r="D398" t="str">
            <v>식</v>
          </cell>
          <cell r="E398">
            <v>0</v>
          </cell>
          <cell r="F398">
            <v>0</v>
          </cell>
        </row>
        <row r="399">
          <cell r="A399" t="str">
            <v>11) 안전 관리 시설</v>
          </cell>
          <cell r="F399">
            <v>0</v>
          </cell>
        </row>
        <row r="400">
          <cell r="A400" t="str">
            <v>안전관리시설</v>
          </cell>
          <cell r="B400" t="str">
            <v>공사기간60개월기준</v>
          </cell>
          <cell r="C400">
            <v>67200000</v>
          </cell>
          <cell r="D400" t="str">
            <v>식</v>
          </cell>
          <cell r="E400">
            <v>0</v>
          </cell>
          <cell r="F400">
            <v>0</v>
          </cell>
        </row>
        <row r="401">
          <cell r="A401" t="str">
            <v>12) 고   철</v>
          </cell>
          <cell r="F401">
            <v>-129806</v>
          </cell>
        </row>
        <row r="402">
          <cell r="A402" t="str">
            <v>고철</v>
          </cell>
          <cell r="C402">
            <v>75600</v>
          </cell>
          <cell r="D402" t="str">
            <v>TON</v>
          </cell>
          <cell r="E402">
            <v>-1.7170000000000001</v>
          </cell>
          <cell r="F402">
            <v>-129806</v>
          </cell>
        </row>
        <row r="403">
          <cell r="A403" t="str">
            <v>13) 세륜시설</v>
          </cell>
          <cell r="F403">
            <v>0</v>
          </cell>
        </row>
        <row r="404">
          <cell r="A404" t="str">
            <v>세륜시설</v>
          </cell>
          <cell r="B404" t="str">
            <v>자         동</v>
          </cell>
          <cell r="C404">
            <v>8281428</v>
          </cell>
          <cell r="D404" t="str">
            <v>개소</v>
          </cell>
          <cell r="E404">
            <v>0</v>
          </cell>
          <cell r="F404">
            <v>0</v>
          </cell>
        </row>
        <row r="405">
          <cell r="A405" t="str">
            <v>14) 수목이전식재비</v>
          </cell>
          <cell r="F405">
            <v>0</v>
          </cell>
        </row>
        <row r="406">
          <cell r="A406" t="str">
            <v>수목이식</v>
          </cell>
          <cell r="B406" t="str">
            <v>소나무 R = 12</v>
          </cell>
          <cell r="C406">
            <v>38906</v>
          </cell>
          <cell r="D406" t="str">
            <v>주</v>
          </cell>
          <cell r="E406">
            <v>0</v>
          </cell>
          <cell r="F406">
            <v>0</v>
          </cell>
        </row>
        <row r="407">
          <cell r="A407" t="str">
            <v>15) 현장시공보오링</v>
          </cell>
          <cell r="F407">
            <v>0</v>
          </cell>
        </row>
        <row r="408">
          <cell r="A408" t="str">
            <v>시공 보오링</v>
          </cell>
          <cell r="C408">
            <v>166669</v>
          </cell>
          <cell r="D408" t="str">
            <v>공</v>
          </cell>
          <cell r="E408">
            <v>0</v>
          </cell>
          <cell r="F408">
            <v>0</v>
          </cell>
        </row>
        <row r="409">
          <cell r="A409" t="str">
            <v>16) 자재운반비</v>
          </cell>
          <cell r="F409">
            <v>1475306</v>
          </cell>
        </row>
        <row r="410">
          <cell r="A410" t="str">
            <v>시멘트 운반</v>
          </cell>
          <cell r="B410" t="str">
            <v>구역화물(40㎏/대)</v>
          </cell>
          <cell r="C410">
            <v>307</v>
          </cell>
          <cell r="D410" t="str">
            <v>포</v>
          </cell>
          <cell r="E410">
            <v>145</v>
          </cell>
          <cell r="F410">
            <v>44515</v>
          </cell>
        </row>
        <row r="411">
          <cell r="A411" t="str">
            <v>철   근 운반</v>
          </cell>
          <cell r="B411" t="str">
            <v>구 역 화 물</v>
          </cell>
          <cell r="C411">
            <v>12584</v>
          </cell>
          <cell r="D411" t="str">
            <v>TON</v>
          </cell>
          <cell r="E411">
            <v>58.94</v>
          </cell>
          <cell r="F411">
            <v>741700</v>
          </cell>
        </row>
        <row r="412">
          <cell r="A412" t="str">
            <v>아스팔트 운반</v>
          </cell>
          <cell r="B412" t="str">
            <v>구 역 화 물</v>
          </cell>
          <cell r="C412">
            <v>1335</v>
          </cell>
          <cell r="D412" t="str">
            <v>D/M</v>
          </cell>
          <cell r="E412">
            <v>0</v>
          </cell>
          <cell r="F412">
            <v>0</v>
          </cell>
        </row>
        <row r="413">
          <cell r="A413" t="str">
            <v>흄  관  운 반</v>
          </cell>
          <cell r="B413" t="str">
            <v>Φ 600 m/m</v>
          </cell>
          <cell r="C413">
            <v>3917</v>
          </cell>
          <cell r="D413" t="str">
            <v>본</v>
          </cell>
          <cell r="E413">
            <v>0</v>
          </cell>
          <cell r="F413">
            <v>0</v>
          </cell>
        </row>
        <row r="414">
          <cell r="A414" t="str">
            <v>흄  관  운 반</v>
          </cell>
          <cell r="B414" t="str">
            <v>Φ 800 m/m</v>
          </cell>
          <cell r="C414">
            <v>6529</v>
          </cell>
          <cell r="D414" t="str">
            <v>본</v>
          </cell>
          <cell r="E414">
            <v>11</v>
          </cell>
          <cell r="F414">
            <v>71819</v>
          </cell>
        </row>
        <row r="415">
          <cell r="A415" t="str">
            <v>흄  관  운 반</v>
          </cell>
          <cell r="B415" t="str">
            <v>Φ 1000 m/m</v>
          </cell>
          <cell r="C415">
            <v>11752</v>
          </cell>
          <cell r="D415" t="str">
            <v>본</v>
          </cell>
          <cell r="E415">
            <v>16</v>
          </cell>
          <cell r="F415">
            <v>188032</v>
          </cell>
        </row>
        <row r="416">
          <cell r="A416" t="str">
            <v>모래 구입운반</v>
          </cell>
          <cell r="B416" t="str">
            <v>덤프 15.0 TON</v>
          </cell>
          <cell r="C416">
            <v>2940</v>
          </cell>
          <cell r="D416" t="str">
            <v>㎥</v>
          </cell>
          <cell r="E416">
            <v>146</v>
          </cell>
          <cell r="F416">
            <v>429240</v>
          </cell>
        </row>
        <row r="417">
          <cell r="A417" t="str">
            <v>보 조 기 층</v>
          </cell>
          <cell r="B417" t="str">
            <v>구입운반(덤프 15TON)</v>
          </cell>
          <cell r="C417">
            <v>2940</v>
          </cell>
          <cell r="D417" t="str">
            <v>㎥</v>
          </cell>
          <cell r="E417">
            <v>0</v>
          </cell>
          <cell r="F417">
            <v>0</v>
          </cell>
        </row>
        <row r="418">
          <cell r="A418" t="str">
            <v>동상 방지층</v>
          </cell>
          <cell r="B418" t="str">
            <v>구입운반(덤프 15TON)</v>
          </cell>
          <cell r="C418">
            <v>2940</v>
          </cell>
          <cell r="D418" t="str">
            <v>㎥</v>
          </cell>
          <cell r="E418">
            <v>0</v>
          </cell>
          <cell r="F418">
            <v>0</v>
          </cell>
        </row>
        <row r="441">
          <cell r="A441" t="str">
            <v>자굴산 관광순환도로 개설공사 (2차)</v>
          </cell>
        </row>
        <row r="442">
          <cell r="A442" t="str">
            <v>☆ 안전 점검비</v>
          </cell>
          <cell r="F442">
            <v>3590962</v>
          </cell>
        </row>
        <row r="443">
          <cell r="A443" t="str">
            <v>안전 점검비</v>
          </cell>
          <cell r="C443">
            <v>35909628</v>
          </cell>
          <cell r="D443" t="str">
            <v>식</v>
          </cell>
          <cell r="E443">
            <v>0.1</v>
          </cell>
          <cell r="F443">
            <v>3590962</v>
          </cell>
        </row>
        <row r="464">
          <cell r="A464" t="str">
            <v>자굴산 관광 순환도로 개설공사 (2차)</v>
          </cell>
        </row>
        <row r="465">
          <cell r="A465" t="str">
            <v>☆ 환경사후 관리비</v>
          </cell>
          <cell r="F465">
            <v>5984937</v>
          </cell>
        </row>
        <row r="466">
          <cell r="A466" t="str">
            <v>환경사후관리비</v>
          </cell>
          <cell r="C466">
            <v>59849379</v>
          </cell>
          <cell r="D466" t="str">
            <v>식</v>
          </cell>
          <cell r="E466">
            <v>0.1</v>
          </cell>
          <cell r="F466">
            <v>5984937</v>
          </cell>
        </row>
        <row r="487">
          <cell r="A487" t="str">
            <v>자굴산 관광 순환도로 개설공사 (2차)</v>
          </cell>
        </row>
        <row r="488">
          <cell r="A488" t="str">
            <v>☆ 사급 자재대</v>
          </cell>
          <cell r="F488">
            <v>1005648</v>
          </cell>
        </row>
        <row r="489">
          <cell r="A489" t="str">
            <v>모    래</v>
          </cell>
          <cell r="C489">
            <v>6888</v>
          </cell>
          <cell r="D489" t="str">
            <v>M3</v>
          </cell>
          <cell r="E489">
            <v>146</v>
          </cell>
          <cell r="F489">
            <v>1005648</v>
          </cell>
        </row>
        <row r="490">
          <cell r="A490" t="str">
            <v>아스팔트</v>
          </cell>
          <cell r="B490" t="str">
            <v>RSC - 4</v>
          </cell>
          <cell r="C490">
            <v>43680</v>
          </cell>
          <cell r="D490" t="str">
            <v>드럼</v>
          </cell>
          <cell r="E490">
            <v>0</v>
          </cell>
          <cell r="F490">
            <v>0</v>
          </cell>
        </row>
        <row r="491">
          <cell r="A491" t="str">
            <v>아스팔트</v>
          </cell>
          <cell r="B491" t="str">
            <v>RSC - 3</v>
          </cell>
          <cell r="C491">
            <v>48720</v>
          </cell>
          <cell r="D491" t="str">
            <v>드럼</v>
          </cell>
          <cell r="E491">
            <v>0</v>
          </cell>
          <cell r="F491">
            <v>0</v>
          </cell>
        </row>
        <row r="492">
          <cell r="A492" t="str">
            <v>보조기층</v>
          </cell>
          <cell r="B492" t="str">
            <v>50 ㎜</v>
          </cell>
          <cell r="C492">
            <v>6300</v>
          </cell>
          <cell r="D492" t="str">
            <v>㎥</v>
          </cell>
          <cell r="E492">
            <v>0</v>
          </cell>
          <cell r="F492">
            <v>0</v>
          </cell>
        </row>
        <row r="493">
          <cell r="A493" t="str">
            <v>동상방지층</v>
          </cell>
          <cell r="B493" t="str">
            <v>75 ㎜</v>
          </cell>
          <cell r="C493">
            <v>7560</v>
          </cell>
          <cell r="D493" t="str">
            <v>㎥</v>
          </cell>
          <cell r="E493">
            <v>0</v>
          </cell>
          <cell r="F493">
            <v>0</v>
          </cell>
        </row>
        <row r="510">
          <cell r="A510" t="str">
            <v>자굴산 관광 순환도로 개설공사 (2차)</v>
          </cell>
        </row>
        <row r="511">
          <cell r="A511" t="str">
            <v>☆ 관급 자재대</v>
          </cell>
          <cell r="F511">
            <v>255874413</v>
          </cell>
        </row>
        <row r="512">
          <cell r="A512" t="str">
            <v>철      근</v>
          </cell>
          <cell r="B512" t="str">
            <v>SD30</v>
          </cell>
          <cell r="D512" t="str">
            <v>ton</v>
          </cell>
          <cell r="E512">
            <v>58.940000000000012</v>
          </cell>
          <cell r="F512">
            <v>19958133</v>
          </cell>
        </row>
        <row r="513">
          <cell r="A513" t="str">
            <v>레 미 콘</v>
          </cell>
          <cell r="D513" t="str">
            <v>㎥</v>
          </cell>
          <cell r="E513">
            <v>1067</v>
          </cell>
          <cell r="F513">
            <v>52191670</v>
          </cell>
        </row>
        <row r="514">
          <cell r="A514" t="str">
            <v>시 멘 트</v>
          </cell>
          <cell r="B514" t="str">
            <v>40㎏/포대</v>
          </cell>
          <cell r="D514" t="str">
            <v>포</v>
          </cell>
          <cell r="E514">
            <v>0</v>
          </cell>
          <cell r="F514">
            <v>334080</v>
          </cell>
        </row>
        <row r="515">
          <cell r="A515" t="str">
            <v>흄    관</v>
          </cell>
          <cell r="B515" t="str">
            <v>Φ 800∼1000 m/m</v>
          </cell>
          <cell r="D515" t="str">
            <v>본</v>
          </cell>
          <cell r="E515">
            <v>27</v>
          </cell>
          <cell r="F515">
            <v>4134050</v>
          </cell>
        </row>
        <row r="516">
          <cell r="A516" t="str">
            <v>파형강관</v>
          </cell>
          <cell r="B516" t="str">
            <v>D800∼1200 m/m</v>
          </cell>
          <cell r="D516" t="str">
            <v>M</v>
          </cell>
          <cell r="E516">
            <v>469</v>
          </cell>
          <cell r="F516">
            <v>38680880</v>
          </cell>
        </row>
        <row r="517">
          <cell r="A517" t="str">
            <v>철 망 태</v>
          </cell>
          <cell r="D517" t="str">
            <v>EA</v>
          </cell>
          <cell r="E517">
            <v>3616</v>
          </cell>
          <cell r="F517">
            <v>140575600</v>
          </cell>
        </row>
        <row r="518">
          <cell r="A518" t="str">
            <v>조달수수료</v>
          </cell>
          <cell r="D518" t="str">
            <v>식</v>
          </cell>
          <cell r="E518">
            <v>0</v>
          </cell>
          <cell r="F518">
            <v>0</v>
          </cell>
        </row>
        <row r="533">
          <cell r="A533" t="str">
            <v>철      근</v>
          </cell>
          <cell r="D533" t="str">
            <v>ton</v>
          </cell>
          <cell r="E533">
            <v>58.940000000000012</v>
          </cell>
          <cell r="F533">
            <v>19958133</v>
          </cell>
        </row>
        <row r="534">
          <cell r="A534" t="str">
            <v>철      근</v>
          </cell>
          <cell r="B534" t="str">
            <v>SD30  13m/m</v>
          </cell>
          <cell r="C534">
            <v>341968</v>
          </cell>
          <cell r="D534" t="str">
            <v>ton</v>
          </cell>
          <cell r="E534">
            <v>15.041</v>
          </cell>
          <cell r="F534">
            <v>5143540</v>
          </cell>
        </row>
        <row r="535">
          <cell r="A535" t="str">
            <v>철      근</v>
          </cell>
          <cell r="B535" t="str">
            <v>SD30  16m/m</v>
          </cell>
          <cell r="C535">
            <v>337470</v>
          </cell>
          <cell r="D535" t="str">
            <v>ton</v>
          </cell>
          <cell r="E535">
            <v>6.83</v>
          </cell>
          <cell r="F535">
            <v>2304920</v>
          </cell>
        </row>
        <row r="536">
          <cell r="A536" t="str">
            <v>철      근</v>
          </cell>
          <cell r="B536" t="str">
            <v>SD30  19m/m</v>
          </cell>
          <cell r="C536">
            <v>337470</v>
          </cell>
          <cell r="D536" t="str">
            <v>ton</v>
          </cell>
          <cell r="E536">
            <v>24.486999999999998</v>
          </cell>
          <cell r="F536">
            <v>8263627</v>
          </cell>
        </row>
        <row r="537">
          <cell r="A537" t="str">
            <v>철      근</v>
          </cell>
          <cell r="B537" t="str">
            <v>SD30  22m/m</v>
          </cell>
          <cell r="C537">
            <v>337470</v>
          </cell>
          <cell r="D537" t="str">
            <v>ton</v>
          </cell>
          <cell r="E537">
            <v>12.489000000000001</v>
          </cell>
          <cell r="F537">
            <v>4214662</v>
          </cell>
        </row>
        <row r="538">
          <cell r="A538" t="str">
            <v>철      근</v>
          </cell>
          <cell r="B538" t="str">
            <v>SD30  29m/m</v>
          </cell>
          <cell r="C538">
            <v>337470</v>
          </cell>
          <cell r="D538" t="str">
            <v>ton</v>
          </cell>
          <cell r="E538">
            <v>9.2999999999999999E-2</v>
          </cell>
          <cell r="F538">
            <v>31384</v>
          </cell>
        </row>
        <row r="556">
          <cell r="A556" t="str">
            <v>레 미 콘</v>
          </cell>
          <cell r="D556" t="str">
            <v>㎥</v>
          </cell>
          <cell r="E556">
            <v>1067</v>
          </cell>
          <cell r="F556">
            <v>52191670</v>
          </cell>
        </row>
        <row r="557">
          <cell r="A557" t="str">
            <v>레 미 콘</v>
          </cell>
          <cell r="B557" t="str">
            <v>25 - 240 - 12</v>
          </cell>
          <cell r="C557">
            <v>50790</v>
          </cell>
          <cell r="D557" t="str">
            <v>㎥</v>
          </cell>
          <cell r="E557">
            <v>464</v>
          </cell>
          <cell r="F557">
            <v>23566560</v>
          </cell>
        </row>
        <row r="558">
          <cell r="A558" t="str">
            <v>레 미 콘</v>
          </cell>
          <cell r="B558" t="str">
            <v>25 - 210 - 08</v>
          </cell>
          <cell r="C558">
            <v>49450</v>
          </cell>
          <cell r="D558" t="str">
            <v>㎥</v>
          </cell>
          <cell r="E558">
            <v>127</v>
          </cell>
          <cell r="F558">
            <v>6280150</v>
          </cell>
        </row>
        <row r="559">
          <cell r="A559" t="str">
            <v>레 미 콘</v>
          </cell>
          <cell r="B559" t="str">
            <v>40 - 180 - 08</v>
          </cell>
          <cell r="C559">
            <v>47080</v>
          </cell>
          <cell r="D559" t="str">
            <v>㎥</v>
          </cell>
          <cell r="E559">
            <v>432</v>
          </cell>
          <cell r="F559">
            <v>20338560</v>
          </cell>
        </row>
        <row r="560">
          <cell r="A560" t="str">
            <v>레 미 콘</v>
          </cell>
          <cell r="B560" t="str">
            <v>40 - 160 - 08</v>
          </cell>
          <cell r="C560">
            <v>45600</v>
          </cell>
          <cell r="D560" t="str">
            <v>㎥</v>
          </cell>
          <cell r="E560">
            <v>44</v>
          </cell>
          <cell r="F560">
            <v>2006400</v>
          </cell>
        </row>
        <row r="579">
          <cell r="A579" t="str">
            <v>시 멘 트</v>
          </cell>
          <cell r="B579" t="str">
            <v>40㎏/포대</v>
          </cell>
          <cell r="C579">
            <v>2304</v>
          </cell>
          <cell r="D579" t="str">
            <v>포</v>
          </cell>
          <cell r="E579">
            <v>0</v>
          </cell>
          <cell r="F579">
            <v>334080</v>
          </cell>
        </row>
        <row r="580">
          <cell r="A580" t="str">
            <v>시 멘 트</v>
          </cell>
          <cell r="B580" t="str">
            <v>40㎏/포대</v>
          </cell>
          <cell r="C580">
            <v>2304</v>
          </cell>
          <cell r="D580" t="str">
            <v>포</v>
          </cell>
          <cell r="E580">
            <v>145</v>
          </cell>
          <cell r="F580">
            <v>334080</v>
          </cell>
        </row>
        <row r="602">
          <cell r="A602" t="str">
            <v>흄    관</v>
          </cell>
          <cell r="D602" t="str">
            <v>본</v>
          </cell>
          <cell r="E602">
            <v>27</v>
          </cell>
          <cell r="F602">
            <v>4134050</v>
          </cell>
        </row>
        <row r="603">
          <cell r="A603" t="str">
            <v>흄    관</v>
          </cell>
          <cell r="B603" t="str">
            <v>Φ 800 m/m</v>
          </cell>
          <cell r="C603">
            <v>113350</v>
          </cell>
          <cell r="D603" t="str">
            <v>본</v>
          </cell>
          <cell r="E603">
            <v>11</v>
          </cell>
          <cell r="F603">
            <v>1246850</v>
          </cell>
        </row>
        <row r="604">
          <cell r="A604" t="str">
            <v>흄    관</v>
          </cell>
          <cell r="B604" t="str">
            <v>Φ 1000 m/m</v>
          </cell>
          <cell r="C604">
            <v>180450</v>
          </cell>
          <cell r="D604" t="str">
            <v>본</v>
          </cell>
          <cell r="E604">
            <v>16</v>
          </cell>
          <cell r="F604">
            <v>2887200</v>
          </cell>
        </row>
        <row r="625">
          <cell r="A625" t="str">
            <v>파형강관</v>
          </cell>
          <cell r="D625" t="str">
            <v>M</v>
          </cell>
          <cell r="E625">
            <v>469</v>
          </cell>
          <cell r="F625">
            <v>38680880</v>
          </cell>
        </row>
        <row r="626">
          <cell r="A626" t="str">
            <v>파형강관</v>
          </cell>
          <cell r="B626" t="str">
            <v>D = 800 × 2.0T</v>
          </cell>
          <cell r="C626">
            <v>68850</v>
          </cell>
          <cell r="D626" t="str">
            <v>M</v>
          </cell>
          <cell r="E626">
            <v>325</v>
          </cell>
          <cell r="F626">
            <v>22376250</v>
          </cell>
        </row>
        <row r="627">
          <cell r="A627" t="str">
            <v>파형강관</v>
          </cell>
          <cell r="B627" t="str">
            <v>D = 1000 × 2.0T</v>
          </cell>
          <cell r="C627">
            <v>94240</v>
          </cell>
          <cell r="D627" t="str">
            <v>M</v>
          </cell>
          <cell r="E627">
            <v>43</v>
          </cell>
          <cell r="F627">
            <v>4052320</v>
          </cell>
        </row>
        <row r="628">
          <cell r="A628" t="str">
            <v>파형강관</v>
          </cell>
          <cell r="B628" t="str">
            <v>D = 1200 × 2.0T</v>
          </cell>
          <cell r="C628">
            <v>121310</v>
          </cell>
          <cell r="D628" t="str">
            <v>M</v>
          </cell>
          <cell r="E628">
            <v>101</v>
          </cell>
          <cell r="F628">
            <v>12252310</v>
          </cell>
        </row>
        <row r="648">
          <cell r="A648" t="str">
            <v>철 망 태</v>
          </cell>
          <cell r="D648" t="str">
            <v>EA</v>
          </cell>
          <cell r="E648">
            <v>3616</v>
          </cell>
          <cell r="F648">
            <v>140575600</v>
          </cell>
        </row>
        <row r="649">
          <cell r="A649" t="str">
            <v>철 망 태</v>
          </cell>
          <cell r="B649" t="str">
            <v>1.0 × 1.0 × 1.0</v>
          </cell>
          <cell r="C649">
            <v>27500</v>
          </cell>
          <cell r="D649" t="str">
            <v>EA</v>
          </cell>
          <cell r="E649">
            <v>82</v>
          </cell>
          <cell r="F649">
            <v>2255000</v>
          </cell>
        </row>
        <row r="650">
          <cell r="A650" t="str">
            <v>철 망 태</v>
          </cell>
          <cell r="B650" t="str">
            <v>1.5 × 1.0 × 1.0</v>
          </cell>
          <cell r="C650">
            <v>36300</v>
          </cell>
          <cell r="D650" t="str">
            <v>EA</v>
          </cell>
          <cell r="E650">
            <v>1562</v>
          </cell>
          <cell r="F650">
            <v>56700600</v>
          </cell>
        </row>
        <row r="651">
          <cell r="A651" t="str">
            <v>철 망 태</v>
          </cell>
          <cell r="B651" t="str">
            <v>2.0 × 1.0 × 1.0</v>
          </cell>
          <cell r="C651">
            <v>47300</v>
          </cell>
          <cell r="D651" t="str">
            <v>EA</v>
          </cell>
          <cell r="E651">
            <v>1089</v>
          </cell>
          <cell r="F651">
            <v>51509700</v>
          </cell>
        </row>
        <row r="652">
          <cell r="A652" t="str">
            <v>철 망 태</v>
          </cell>
          <cell r="B652" t="str">
            <v>2.0 × 1.0 × 0.5</v>
          </cell>
          <cell r="C652">
            <v>34100</v>
          </cell>
          <cell r="D652" t="str">
            <v>EA</v>
          </cell>
          <cell r="E652">
            <v>883</v>
          </cell>
          <cell r="F652">
            <v>30110300</v>
          </cell>
        </row>
        <row r="671">
          <cell r="A671" t="str">
            <v>조달수수료</v>
          </cell>
          <cell r="C671">
            <v>0</v>
          </cell>
          <cell r="D671" t="str">
            <v>식</v>
          </cell>
          <cell r="E671">
            <v>0</v>
          </cell>
          <cell r="F671">
            <v>0</v>
          </cell>
        </row>
        <row r="694">
          <cell r="A694" t="str">
            <v>자굴산 관광 순환도로 개설공사 (2차)</v>
          </cell>
        </row>
        <row r="695">
          <cell r="A695" t="str">
            <v>☆ 보 상 비</v>
          </cell>
          <cell r="F695">
            <v>0</v>
          </cell>
        </row>
        <row r="696">
          <cell r="A696" t="str">
            <v xml:space="preserve">    전</v>
          </cell>
          <cell r="C696">
            <v>0</v>
          </cell>
          <cell r="D696" t="str">
            <v>㎡</v>
          </cell>
          <cell r="E696">
            <v>0</v>
          </cell>
          <cell r="F696">
            <v>0</v>
          </cell>
        </row>
        <row r="697">
          <cell r="A697" t="str">
            <v xml:space="preserve">    답</v>
          </cell>
          <cell r="C697">
            <v>0</v>
          </cell>
          <cell r="D697" t="str">
            <v>㎡</v>
          </cell>
          <cell r="E697">
            <v>0</v>
          </cell>
          <cell r="F697">
            <v>0</v>
          </cell>
        </row>
        <row r="698">
          <cell r="A698" t="str">
            <v xml:space="preserve">    대</v>
          </cell>
          <cell r="C698">
            <v>0</v>
          </cell>
          <cell r="D698" t="str">
            <v>㎡</v>
          </cell>
          <cell r="E698">
            <v>0</v>
          </cell>
          <cell r="F698">
            <v>0</v>
          </cell>
        </row>
        <row r="699">
          <cell r="A699" t="str">
            <v xml:space="preserve">    임</v>
          </cell>
          <cell r="C699">
            <v>0</v>
          </cell>
          <cell r="D699" t="str">
            <v>㎡</v>
          </cell>
          <cell r="E699">
            <v>0</v>
          </cell>
          <cell r="F699">
            <v>0</v>
          </cell>
        </row>
        <row r="700">
          <cell r="A700" t="str">
            <v xml:space="preserve">    도</v>
          </cell>
          <cell r="C700">
            <v>0</v>
          </cell>
          <cell r="D700" t="str">
            <v>㎡</v>
          </cell>
          <cell r="E700">
            <v>0</v>
          </cell>
          <cell r="F700">
            <v>0</v>
          </cell>
        </row>
        <row r="701">
          <cell r="A701" t="str">
            <v xml:space="preserve">    구</v>
          </cell>
          <cell r="C701">
            <v>0</v>
          </cell>
          <cell r="D701" t="str">
            <v>㎡</v>
          </cell>
          <cell r="E701">
            <v>0</v>
          </cell>
          <cell r="F701">
            <v>0</v>
          </cell>
        </row>
        <row r="702">
          <cell r="A702" t="str">
            <v xml:space="preserve">    잡</v>
          </cell>
          <cell r="C702">
            <v>0</v>
          </cell>
          <cell r="D702" t="str">
            <v>㎡</v>
          </cell>
          <cell r="E702">
            <v>0</v>
          </cell>
          <cell r="F702">
            <v>0</v>
          </cell>
        </row>
        <row r="703">
          <cell r="A703" t="str">
            <v xml:space="preserve">    공</v>
          </cell>
          <cell r="C703">
            <v>0</v>
          </cell>
          <cell r="D703" t="str">
            <v>㎡</v>
          </cell>
          <cell r="E703">
            <v>0</v>
          </cell>
          <cell r="F703">
            <v>0</v>
          </cell>
        </row>
        <row r="704">
          <cell r="A704" t="str">
            <v xml:space="preserve">    목</v>
          </cell>
          <cell r="C704">
            <v>0</v>
          </cell>
          <cell r="D704" t="str">
            <v>㎡</v>
          </cell>
          <cell r="E704">
            <v>0</v>
          </cell>
          <cell r="F704">
            <v>0</v>
          </cell>
        </row>
        <row r="705">
          <cell r="A705" t="str">
            <v xml:space="preserve">    블럭스라브</v>
          </cell>
          <cell r="C705">
            <v>0</v>
          </cell>
          <cell r="D705" t="str">
            <v>㎡</v>
          </cell>
          <cell r="E705">
            <v>0</v>
          </cell>
          <cell r="F705">
            <v>0</v>
          </cell>
        </row>
        <row r="706">
          <cell r="A706" t="str">
            <v xml:space="preserve">    스레트</v>
          </cell>
          <cell r="C706">
            <v>0</v>
          </cell>
          <cell r="D706" t="str">
            <v>㎡</v>
          </cell>
          <cell r="E706">
            <v>0</v>
          </cell>
          <cell r="F706">
            <v>0</v>
          </cell>
        </row>
        <row r="707">
          <cell r="A707" t="str">
            <v xml:space="preserve">    담장</v>
          </cell>
          <cell r="C707">
            <v>0</v>
          </cell>
          <cell r="D707" t="str">
            <v>㎡</v>
          </cell>
          <cell r="E707">
            <v>0</v>
          </cell>
          <cell r="F707">
            <v>0</v>
          </cell>
        </row>
        <row r="708">
          <cell r="A708" t="str">
            <v xml:space="preserve">    수목이전비</v>
          </cell>
          <cell r="C708">
            <v>0</v>
          </cell>
          <cell r="D708" t="str">
            <v>주</v>
          </cell>
          <cell r="E708">
            <v>0</v>
          </cell>
          <cell r="F708">
            <v>0</v>
          </cell>
        </row>
        <row r="709">
          <cell r="A709" t="str">
            <v xml:space="preserve">    대나무</v>
          </cell>
          <cell r="C709">
            <v>0</v>
          </cell>
          <cell r="D709" t="str">
            <v>㎡</v>
          </cell>
          <cell r="E709">
            <v>0</v>
          </cell>
          <cell r="F709">
            <v>0</v>
          </cell>
        </row>
        <row r="710">
          <cell r="A710" t="str">
            <v xml:space="preserve">    묘이장비</v>
          </cell>
          <cell r="C710">
            <v>0</v>
          </cell>
          <cell r="D710" t="str">
            <v>기</v>
          </cell>
          <cell r="E710">
            <v>0</v>
          </cell>
          <cell r="F710">
            <v>0</v>
          </cell>
        </row>
        <row r="711">
          <cell r="A711" t="str">
            <v xml:space="preserve">    비석이전비</v>
          </cell>
          <cell r="C711">
            <v>0</v>
          </cell>
          <cell r="D711" t="str">
            <v>기</v>
          </cell>
          <cell r="E711">
            <v>0</v>
          </cell>
          <cell r="F711">
            <v>0</v>
          </cell>
        </row>
      </sheetData>
      <sheetData sheetId="12"/>
      <sheetData sheetId="13"/>
      <sheetData sheetId="14"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s>
    <sheetDataSet>
      <sheetData sheetId="0" refreshError="1"/>
      <sheetData sheetId="1" refreshError="1"/>
      <sheetData sheetId="2"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공수량"/>
      <sheetName val="교대구조물수량"/>
      <sheetName val="라멘구조물"/>
      <sheetName val="토공(우물통,기타) "/>
      <sheetName val="총괄표"/>
      <sheetName val="INPUT"/>
      <sheetName val="총괄"/>
      <sheetName val="지수"/>
      <sheetName val="내역서"/>
      <sheetName val="을지"/>
      <sheetName val="단가(1)"/>
      <sheetName val="교대"/>
      <sheetName val="일반공사"/>
      <sheetName val="DS기성최종"/>
      <sheetName val="DS설변내역서"/>
      <sheetName val="인부노임"/>
      <sheetName val="일위대가(가설)"/>
      <sheetName val="노임단가"/>
      <sheetName val="단가조사서"/>
      <sheetName val="직노"/>
      <sheetName val="국공유지및사유지"/>
      <sheetName val="물가시세"/>
      <sheetName val="2000년1차"/>
      <sheetName val="1.설계조건"/>
      <sheetName val="N賃率-職"/>
      <sheetName val="Sheet1"/>
      <sheetName val="DATE"/>
      <sheetName val="6PILE  (돌출)"/>
      <sheetName val="규준틀"/>
      <sheetName val="역T형옹벽(3.0)"/>
      <sheetName val="흙쌓기도수로설치현황"/>
      <sheetName val="#REF"/>
      <sheetName val="콘_재료분리(1)"/>
      <sheetName val="자재단가"/>
      <sheetName val="기둥설계(no)"/>
      <sheetName val="기초판설계(교축직각)"/>
      <sheetName val="일위대가"/>
      <sheetName val="내역"/>
      <sheetName val="Baby일위대가"/>
      <sheetName val="공종표101"/>
      <sheetName val="Total"/>
      <sheetName val="산근터빈"/>
      <sheetName val="건축내역"/>
      <sheetName val="일위대가표"/>
      <sheetName val="원가계산(2)"/>
      <sheetName val="덕전리"/>
      <sheetName val="실행예산"/>
      <sheetName val="단가산출서"/>
      <sheetName val="맨홀수량산출(A-LINE)"/>
      <sheetName val="집계표"/>
      <sheetName val="2공구산출내역"/>
      <sheetName val="청천내"/>
      <sheetName val="관람석제출"/>
      <sheetName val="약품설비"/>
      <sheetName val="98NS-N"/>
      <sheetName val="Macro1"/>
      <sheetName val="교대(A1)"/>
      <sheetName val="단가 "/>
      <sheetName val="노임"/>
      <sheetName val="Sheet17"/>
      <sheetName val="수량산출"/>
      <sheetName val="설계조건"/>
      <sheetName val="부대내역"/>
      <sheetName val="진주방향"/>
      <sheetName val="물가대비표"/>
      <sheetName val="단가 항목표"/>
      <sheetName val="70%"/>
      <sheetName val="산출내역서집계표"/>
      <sheetName val="골조시행"/>
      <sheetName val="서식"/>
      <sheetName val="재료표"/>
      <sheetName val="노무비"/>
      <sheetName val="카렌스센터계량기설치공사"/>
      <sheetName val="TOTAL_BOQ"/>
      <sheetName val="1.우편집중내역서"/>
      <sheetName val="단면가정"/>
      <sheetName val="물량집계"/>
      <sheetName val="Y-WORK"/>
      <sheetName val="단가"/>
      <sheetName val="현황보고"/>
      <sheetName val="원형맨홀수량"/>
      <sheetName val="노무비단가"/>
      <sheetName val="단가비교표"/>
      <sheetName val="일위목록"/>
      <sheetName val="A-4"/>
      <sheetName val="DATA입력"/>
      <sheetName val="부하LOAD"/>
      <sheetName val="토사(PE)"/>
      <sheetName val="을"/>
      <sheetName val="인건비"/>
      <sheetName val=" 냉각수펌프"/>
      <sheetName val="공내역"/>
      <sheetName val="A LINE"/>
      <sheetName val="적용단위길이"/>
      <sheetName val="우각부보강"/>
      <sheetName val="APT"/>
      <sheetName val="울산자동제어"/>
      <sheetName val="토공(우물통,기타)_"/>
      <sheetName val=" 견적서"/>
      <sheetName val="철거산출근거"/>
      <sheetName val="내역서(삼호)"/>
      <sheetName val="예산서"/>
      <sheetName val="I.설계조건"/>
      <sheetName val="960318-1"/>
      <sheetName val="설계서을"/>
      <sheetName val="안정성검토"/>
      <sheetName val="하중계산"/>
      <sheetName val="설계기준"/>
      <sheetName val="EQUIPMENT -2"/>
      <sheetName val="약품공급2"/>
      <sheetName val="부대공Ⅱ"/>
      <sheetName val="표층포설및다짐"/>
      <sheetName val="공사비집계"/>
      <sheetName val="3련 BOX"/>
      <sheetName val="ABUT수량-A1"/>
      <sheetName val="데리네이타현황"/>
      <sheetName val="단중표"/>
      <sheetName val="98비정기소모"/>
      <sheetName val="G.R300경비"/>
      <sheetName val="수량산출서"/>
      <sheetName val="작성"/>
      <sheetName val="옹벽"/>
      <sheetName val="전기혼잡제경비(45)"/>
      <sheetName val="5.공종별예산내역서"/>
      <sheetName val="견적대비 견적서"/>
      <sheetName val="교각1"/>
      <sheetName val="(포장)BOQ-실적공사"/>
      <sheetName val="터파기및재료"/>
      <sheetName val="건축공사실행"/>
      <sheetName val="기본(98)"/>
      <sheetName val="설계내역서"/>
      <sheetName val="type-F"/>
      <sheetName val="마산방향철근집계"/>
      <sheetName val="마산방향"/>
      <sheetName val="산출-설비"/>
      <sheetName val="수입"/>
      <sheetName val="갑지(추정)"/>
      <sheetName val="공사별 가중치 산출근거(건축)"/>
      <sheetName val="내역(영일)"/>
      <sheetName val="기시공토적"/>
      <sheetName val="1호맨홀토공"/>
      <sheetName val="공사별 가중치 산출근거(토목)"/>
      <sheetName val="가중치근거(조경)"/>
      <sheetName val="실행철강하도"/>
      <sheetName val="bid"/>
      <sheetName val="원가계산서"/>
      <sheetName val="FRT_O"/>
      <sheetName val="FAB_I"/>
      <sheetName val="BOX-1510"/>
      <sheetName val="일반수량집계표"/>
      <sheetName val="Sheet1 (2)"/>
      <sheetName val="sub"/>
      <sheetName val="PSCbeam설계"/>
      <sheetName val="단가표"/>
      <sheetName val="입력DATA"/>
      <sheetName val="바닥판"/>
      <sheetName val="상부집계표"/>
      <sheetName val="토공산근"/>
      <sheetName val="FOOTING단면력"/>
      <sheetName val="와동25-3(변경)"/>
      <sheetName val="4차원가계산서"/>
      <sheetName val="조직"/>
      <sheetName val="산출내역서"/>
      <sheetName val="실행"/>
      <sheetName val="내역1"/>
      <sheetName val="설계"/>
      <sheetName val="빗물받이(910-510-410)"/>
      <sheetName val="화산경계"/>
      <sheetName val="부대시설"/>
      <sheetName val="신기1-LINE별연장"/>
      <sheetName val="입찰안"/>
      <sheetName val="수량이동"/>
      <sheetName val="1차네트공정"/>
      <sheetName val="일위대가-1"/>
      <sheetName val="조명시설"/>
      <sheetName val="남양내역"/>
      <sheetName val="내역(2000년)"/>
      <sheetName val="가도공"/>
      <sheetName val="슬래브수량"/>
      <sheetName val="저"/>
      <sheetName val="1,2,3,4,5단위수량"/>
      <sheetName val="공통가설"/>
      <sheetName val="남양시작동자105노65기1.3화1.2"/>
      <sheetName val="데이타"/>
      <sheetName val="DATA"/>
      <sheetName val="대비내역"/>
      <sheetName val="정부노임단가"/>
      <sheetName val="차액보증"/>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토공(원형)"/>
      <sheetName val="기초공"/>
      <sheetName val="기둥(원형)"/>
      <sheetName val="COPING"/>
      <sheetName val="1.설계조건"/>
      <sheetName val="공사비집계"/>
      <sheetName val="BID"/>
      <sheetName val="전기"/>
      <sheetName val="입찰안"/>
      <sheetName val="내역서"/>
      <sheetName val="옹벽"/>
      <sheetName val="토공(우물통,기타) "/>
      <sheetName val="TEL"/>
      <sheetName val="말뚝지지력산정"/>
      <sheetName val="CODE"/>
      <sheetName val="PIER44"/>
      <sheetName val="일위대가목차"/>
      <sheetName val="총요약서"/>
      <sheetName val="설계조건"/>
      <sheetName val="내역서(총)"/>
      <sheetName val="type-F"/>
      <sheetName val="터파기및재료"/>
      <sheetName val="옹벽1"/>
      <sheetName val="Y-WORK"/>
      <sheetName val="소업1교"/>
      <sheetName val="데이타"/>
      <sheetName val="역T형"/>
      <sheetName val="안정계산"/>
      <sheetName val="단면검토"/>
      <sheetName val="일위대가"/>
      <sheetName val="I.설계조건"/>
      <sheetName val="1.설계기준"/>
      <sheetName val="1F"/>
      <sheetName val="일위대가D"/>
      <sheetName val="3.현장배치"/>
      <sheetName val="인강기성"/>
      <sheetName val="SLAB"/>
      <sheetName val="DATA"/>
      <sheetName val="예산변경사항"/>
      <sheetName val="단면가정"/>
      <sheetName val="cost9702"/>
      <sheetName val="DATE"/>
      <sheetName val="통합"/>
      <sheetName val="1단계"/>
      <sheetName val="역T형교대-2수량"/>
      <sheetName val="1련박스"/>
      <sheetName val="당초"/>
      <sheetName val="본점 판매기획"/>
      <sheetName val="1-1"/>
      <sheetName val="MOTOR"/>
      <sheetName val="Sheet5"/>
      <sheetName val="교각1"/>
      <sheetName val="ABUT수량-A1"/>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총괄"/>
      <sheetName val="삼태곡(B)함개소별수량"/>
      <sheetName val="수량집계표"/>
      <sheetName val="BOX 본체"/>
      <sheetName val="날개벽"/>
      <sheetName val="기초공"/>
      <sheetName val="기둥(원형)"/>
      <sheetName val="단위집계표"/>
      <sheetName val="교각1"/>
      <sheetName val="기계내역"/>
      <sheetName val="적용률"/>
      <sheetName val="TYPE-A"/>
      <sheetName val="BSD (2)"/>
      <sheetName val="수량산출서"/>
      <sheetName val="버스운행안내"/>
      <sheetName val="예방접종계획"/>
      <sheetName val="근태계획서"/>
      <sheetName val="설계조건"/>
      <sheetName val="type-F"/>
      <sheetName val="BID"/>
      <sheetName val="INPUT"/>
      <sheetName val="1.설계조건"/>
      <sheetName val="터파기및재료"/>
      <sheetName val="집계표"/>
      <sheetName val="소업1교"/>
      <sheetName val="보도경계블럭"/>
      <sheetName val="안정계산"/>
      <sheetName val="단면검토"/>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날개벽"/>
      <sheetName val="설계조건"/>
      <sheetName val="날개벽(TYPE3)"/>
      <sheetName val="단면검토"/>
      <sheetName val="정거장 설계조건"/>
      <sheetName val="REACTION(USE평시)"/>
      <sheetName val="REACTION(USD지진시)"/>
      <sheetName val="안정검토"/>
      <sheetName val="I.설계조건"/>
      <sheetName val="내역"/>
      <sheetName val="TEL"/>
      <sheetName val="9.교좌(X)"/>
      <sheetName val="기초공"/>
      <sheetName val="기둥(원형)"/>
      <sheetName val="철근량"/>
      <sheetName val="토공(우물통,기타)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통"/>
      <sheetName val="공내역"/>
      <sheetName val="중기"/>
      <sheetName val="산출"/>
      <sheetName val="일위"/>
      <sheetName val="일내역"/>
      <sheetName val="일위2"/>
      <sheetName val="산출2"/>
      <sheetName val="자운"/>
      <sheetName val="운내역"/>
      <sheetName val="자운2"/>
      <sheetName val="자운3"/>
      <sheetName val="산출3"/>
      <sheetName val="중손"/>
      <sheetName val="중손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DATE"/>
      <sheetName val="차액보증"/>
      <sheetName val="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danga"/>
      <sheetName val="ilch"/>
      <sheetName val="정부노임단가"/>
      <sheetName val="을"/>
      <sheetName val="원형맨홀수량"/>
      <sheetName val="Y-WORK"/>
      <sheetName val="맨홀수량집계"/>
      <sheetName val="배수관공"/>
      <sheetName val="2F 회의실견적(5_14 일대)"/>
      <sheetName val="단면가정"/>
      <sheetName val="토목내역"/>
      <sheetName val="JUCKEYK"/>
      <sheetName val="평가데이터"/>
      <sheetName val="품셈"/>
      <sheetName val="ABUT수량-A1"/>
      <sheetName val="3BL공동구 수량"/>
      <sheetName val="마산방향철근집계"/>
      <sheetName val="진주방향"/>
      <sheetName val="마산방향"/>
      <sheetName val="일위대가"/>
      <sheetName val="내역서"/>
      <sheetName val="LEGEND"/>
      <sheetName val="직공비"/>
      <sheetName val="직노"/>
      <sheetName val="계화배수"/>
      <sheetName val="I一般比"/>
      <sheetName val="1월"/>
      <sheetName val="일위대가목차"/>
      <sheetName val="Sheet5"/>
      <sheetName val="공통가설"/>
      <sheetName val="INPUT(덕도방향-시점)"/>
      <sheetName val="내역"/>
      <sheetName val="교각계산"/>
      <sheetName val="내역1"/>
      <sheetName val="code"/>
      <sheetName val="일반물자(한국통신)"/>
      <sheetName val="DATA"/>
      <sheetName val="1-1"/>
      <sheetName val="TABLE"/>
      <sheetName val="2F_회의실견적(5_14_일대)"/>
      <sheetName val="토공"/>
      <sheetName val="Sheet4"/>
      <sheetName val="경산"/>
      <sheetName val="일위대가표"/>
      <sheetName val="기둥(원형)"/>
      <sheetName val="3.하중산정4.지지력"/>
      <sheetName val="공통부대비"/>
      <sheetName val="Customer Databas"/>
      <sheetName val="변화치수"/>
      <sheetName val="교각1"/>
      <sheetName val="설계변경원가계산총괄표"/>
      <sheetName val="Sheet1"/>
      <sheetName val="#REF"/>
      <sheetName val="COPING"/>
      <sheetName val="간선계산"/>
      <sheetName val="b_balju"/>
      <sheetName val="와동25-3(변경)"/>
      <sheetName val="차액보증"/>
      <sheetName val="총괄-1"/>
      <sheetName val="전기"/>
      <sheetName val="연령현황"/>
      <sheetName val="토공(완충)"/>
      <sheetName val="input"/>
      <sheetName val="목록"/>
      <sheetName val="현장"/>
      <sheetName val=" 견적서"/>
      <sheetName val="우배수"/>
      <sheetName val="조건표"/>
      <sheetName val="기본단가표"/>
      <sheetName val="20관리비율"/>
      <sheetName val="날개벽(시점좌측)"/>
      <sheetName val="DATE"/>
      <sheetName val="VXXXXXXX"/>
      <sheetName val="SLAB&quot;1&quot;"/>
      <sheetName val="공사비명세서"/>
      <sheetName val="설산1.나"/>
      <sheetName val="본사S"/>
      <sheetName val="가설건물"/>
      <sheetName val="Total"/>
      <sheetName val="부하(성남)"/>
      <sheetName val="BID"/>
      <sheetName val="정보매체A동"/>
      <sheetName val="기초공"/>
      <sheetName val="열린교실"/>
      <sheetName val="포장절단"/>
      <sheetName val="DATA-1"/>
      <sheetName val="지장물C"/>
      <sheetName val="대비"/>
      <sheetName val="설계조건"/>
      <sheetName val="안정계산"/>
      <sheetName val="쌍송교"/>
      <sheetName val="수량3"/>
      <sheetName val="투찰"/>
      <sheetName val="SLAB"/>
      <sheetName val="단가"/>
      <sheetName val="물량산출근거"/>
      <sheetName val="공사개요"/>
      <sheetName val="3BL공동구_수량"/>
      <sheetName val="제품"/>
      <sheetName val="DATA1"/>
      <sheetName val="금액집계"/>
      <sheetName val="RING WALL"/>
      <sheetName val="모니터"/>
      <sheetName val="부대내역"/>
      <sheetName val="96수출"/>
      <sheetName val="집계표"/>
      <sheetName val="TB-내역서"/>
      <sheetName val="일반맨홀수량집계(A-7 LINE)"/>
      <sheetName val="일반맨홀수량집계"/>
      <sheetName val="LOPCALC"/>
      <sheetName val="가공비"/>
      <sheetName val="작성"/>
      <sheetName val="산출내역"/>
      <sheetName val="공주-교대(A1)"/>
      <sheetName val="공사비예산서(토목분)"/>
      <sheetName val="표지"/>
      <sheetName val="토목품셈"/>
      <sheetName val="단면검토"/>
      <sheetName val="ITB COST"/>
      <sheetName val="깨기"/>
      <sheetName val="SORCE1"/>
      <sheetName val="가시설단위수량"/>
      <sheetName val="공통가설공사"/>
      <sheetName val="BEND LOSS"/>
      <sheetName val="데이타"/>
      <sheetName val="D-3503"/>
      <sheetName val="전기품산출"/>
      <sheetName val="입찰안"/>
      <sheetName val="노임단가"/>
      <sheetName val="품목"/>
      <sheetName val="N賃率-職"/>
      <sheetName val="예산서"/>
      <sheetName val="b_gunmul"/>
      <sheetName val="b_balju (2)"/>
      <sheetName val="공정집계_국별"/>
      <sheetName val="적용률"/>
      <sheetName val="J直材4"/>
      <sheetName val="단위수량"/>
      <sheetName val="연부97-1"/>
      <sheetName val="갑지1"/>
      <sheetName val="총괄"/>
      <sheetName val="guard(mac)"/>
      <sheetName val="자재단가비교표"/>
      <sheetName val="집1"/>
      <sheetName val="남양시작동자105노65기1.3화1.2"/>
      <sheetName val="주경기-오배수"/>
      <sheetName val="기성내역"/>
      <sheetName val="CPM챠트"/>
      <sheetName val="간노_콘"/>
      <sheetName val="단가조사서"/>
      <sheetName val="1.우편집중내역서"/>
      <sheetName val="woo(mac)"/>
      <sheetName val="수량산출"/>
      <sheetName val="공구원가계산"/>
      <sheetName val="식재품셈"/>
      <sheetName val="대치판정"/>
      <sheetName val="내역서(갑)"/>
      <sheetName val="세부내역"/>
      <sheetName val="Parts"/>
      <sheetName val="Menu A"/>
      <sheetName val="배"/>
      <sheetName val="2.가정단면"/>
      <sheetName val="설계"/>
      <sheetName val="Sheet2"/>
      <sheetName val="인건-측정"/>
      <sheetName val="인건비"/>
      <sheetName val="IMPEADENCE MAP 취수장"/>
      <sheetName val="CONCRETE"/>
      <sheetName val="EACT10"/>
      <sheetName val="자재"/>
      <sheetName val="2000.05"/>
      <sheetName val="설계명세서(선로)"/>
      <sheetName val="P.M 별"/>
      <sheetName val="A-4"/>
      <sheetName val="기본일위"/>
      <sheetName val="CABLE SIZE-3"/>
      <sheetName val="기흥하도용"/>
      <sheetName val="TYPE-A"/>
      <sheetName val="소비자가"/>
      <sheetName val="토사(PE)"/>
      <sheetName val="정렬"/>
      <sheetName val="조작대(1연)"/>
      <sheetName val="증감분석"/>
      <sheetName val="관람석제출"/>
      <sheetName val="케이블"/>
      <sheetName val="목표세부명세"/>
      <sheetName val="공문"/>
      <sheetName val="cross beam"/>
      <sheetName val="안정검토"/>
      <sheetName val="부속동"/>
      <sheetName val="기계경비"/>
      <sheetName val="인건비(환율)"/>
      <sheetName val="단가표 "/>
      <sheetName val="방송일위대가"/>
      <sheetName val="건축내역"/>
      <sheetName val="CAT_5"/>
      <sheetName val="방송노임"/>
      <sheetName val="공사비"/>
      <sheetName val="백암비스타내역"/>
      <sheetName val="DATA(BAC)"/>
      <sheetName val="전압강하계산"/>
      <sheetName val="copy"/>
      <sheetName val="서식"/>
      <sheetName val="금액내역서"/>
      <sheetName val="영업.일1"/>
      <sheetName val="광혁기성"/>
      <sheetName val="내역(입찰)"/>
      <sheetName val="KMT물량"/>
      <sheetName val="설계명세서"/>
      <sheetName val="960318-1"/>
      <sheetName val="XL4Poppy"/>
      <sheetName val="기계내역"/>
      <sheetName val="CIVIL"/>
      <sheetName val="치수표"/>
      <sheetName val="을지"/>
      <sheetName val="TEL"/>
      <sheetName val="기둥"/>
      <sheetName val="저판(버림100)"/>
      <sheetName val="계산근거"/>
      <sheetName val="SILICATE"/>
      <sheetName val="06-BATCH "/>
      <sheetName val="물가자료"/>
      <sheetName val="FAB별"/>
      <sheetName val="토공연장"/>
      <sheetName val="우각부보강"/>
      <sheetName val="보도경계블럭"/>
      <sheetName val="원형1호맨홀토공수량"/>
      <sheetName val="부재력정리"/>
      <sheetName val="인테리어세부내역"/>
      <sheetName val="피엘"/>
      <sheetName val="Macro1"/>
      <sheetName val="내역서2안"/>
      <sheetName val="월선수금"/>
      <sheetName val="WORK"/>
      <sheetName val="실행내역"/>
      <sheetName val="Tables"/>
      <sheetName val="일위대가목록"/>
      <sheetName val="L형옹벽(key)"/>
      <sheetName val="단면(RW1)"/>
      <sheetName val="BSD (2)"/>
      <sheetName val="원가계산서"/>
      <sheetName val="옹벽"/>
      <sheetName val="경비2내역"/>
      <sheetName val="배수장공사비명세서"/>
      <sheetName val="전기일위대가"/>
      <sheetName val="1단계"/>
      <sheetName val="전장품(관리용)"/>
      <sheetName val="97년추정손익계산서"/>
      <sheetName val="내역서-CCTV"/>
      <sheetName val="공종집계"/>
      <sheetName val="ETC"/>
      <sheetName val="2공구산출내역"/>
      <sheetName val="허용전류-IEC"/>
      <sheetName val="허용전류-IEC DATA"/>
      <sheetName val="단가산출2"/>
      <sheetName val="설직재-1"/>
      <sheetName val="제직재"/>
      <sheetName val="제-노임"/>
      <sheetName val="부하"/>
      <sheetName val="단중표"/>
      <sheetName val="날개벽"/>
      <sheetName val="삼성전기"/>
      <sheetName val="Sheet1 (2)"/>
      <sheetName val="입찰보고"/>
      <sheetName val="현장관리비내역서"/>
      <sheetName val="2.냉난방설비공사"/>
      <sheetName val="A"/>
      <sheetName val="민속촌메뉴"/>
      <sheetName val="하중계산"/>
      <sheetName val="직재"/>
      <sheetName val="ASP"/>
      <sheetName val="중기사용료산출근거"/>
      <sheetName val="단가 및 재료비"/>
      <sheetName val="단가조사"/>
      <sheetName val="BLOCK(1)"/>
      <sheetName val="샘플표지"/>
      <sheetName val="대,유,램"/>
      <sheetName val="보차도경계석"/>
      <sheetName val="금액"/>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동관마찰손실표"/>
      <sheetName val="제원.설계조건"/>
      <sheetName val="wall"/>
      <sheetName val="약품공급2"/>
      <sheetName val="ITEM"/>
      <sheetName val="기초자료"/>
      <sheetName val="견적집계표"/>
      <sheetName val="품셈TABLE"/>
      <sheetName val="갑지(추정)"/>
      <sheetName val="단면 (2)"/>
      <sheetName val="공사요율"/>
      <sheetName val="공통자료"/>
      <sheetName val="실행내역 "/>
      <sheetName val="출력X"/>
      <sheetName val="총계"/>
      <sheetName val="FRT_O"/>
      <sheetName val="FAB_I"/>
      <sheetName val="대전월평내역"/>
      <sheetName val="감시제어"/>
      <sheetName val="목차임시"/>
      <sheetName val="견적대비"/>
      <sheetName val="주관사업"/>
      <sheetName val="Sheet6"/>
      <sheetName val="조명시설"/>
      <sheetName val="원가"/>
      <sheetName val="실행"/>
      <sheetName val="대전21토목내역서"/>
      <sheetName val="산출근거"/>
      <sheetName val="조명율표"/>
      <sheetName val="말뚝지지력산정"/>
      <sheetName val="B부대공"/>
      <sheetName val="배수공"/>
      <sheetName val="시설물일위"/>
      <sheetName val="계수시트"/>
      <sheetName val="Proposal"/>
      <sheetName val="재집"/>
      <sheetName val="리터팬내장형"/>
      <sheetName val="마감물량3"/>
      <sheetName val="dg"/>
      <sheetName val="현장관리비집계표"/>
      <sheetName val="경비_원본"/>
      <sheetName val="PAINT"/>
      <sheetName val="손익분석"/>
      <sheetName val="빙장비사양"/>
      <sheetName val="장비사양"/>
      <sheetName val="98수문일위"/>
      <sheetName val="차수"/>
      <sheetName val="자재단가"/>
      <sheetName val="토공(우물통,기타) "/>
      <sheetName val="PRE"/>
      <sheetName val="PLCAL"/>
      <sheetName val="별표집계"/>
      <sheetName val="식재인부"/>
      <sheetName val="견적대비표"/>
      <sheetName val="말뚝물량"/>
      <sheetName val="일반수량집계표"/>
      <sheetName val="수량산출서"/>
      <sheetName val="단가견적조사표"/>
      <sheetName val="기둥(하중)"/>
      <sheetName val="특2호하천산근"/>
      <sheetName val="특2호부관하천산근"/>
      <sheetName val="산근(PE,300)"/>
      <sheetName val="기초1"/>
      <sheetName val="적용기준"/>
      <sheetName val="기본"/>
      <sheetName val="1.설계조건"/>
      <sheetName val="단면치수"/>
      <sheetName val="도급"/>
      <sheetName val="폐토수익화 "/>
      <sheetName val="종합일지"/>
      <sheetName val="공종별 집계"/>
      <sheetName val="설비내역서"/>
      <sheetName val="건축내역서"/>
      <sheetName val="전기내역서"/>
      <sheetName val="1을"/>
      <sheetName val="C-직노1"/>
      <sheetName val="토공대가"/>
      <sheetName val="구조대가"/>
      <sheetName val="포설대가1"/>
      <sheetName val="부대대가"/>
      <sheetName val="기타 정보통신공사"/>
      <sheetName val="원가입력"/>
      <sheetName val="입출재고현황 (2)"/>
      <sheetName val="사급자재"/>
      <sheetName val="자재대"/>
      <sheetName val="설비"/>
      <sheetName val="슬래브"/>
      <sheetName val="협조전"/>
      <sheetName val="FACTOR"/>
      <sheetName val="터파기및재료"/>
      <sheetName val="집수정"/>
      <sheetName val="일위"/>
      <sheetName val="SANTOGO"/>
      <sheetName val="SANBAISU"/>
      <sheetName val="6PILE  (돌출)"/>
      <sheetName val="기계경비일람"/>
      <sheetName val="근고 블록 유형별 수량"/>
      <sheetName val="Baby일위대가"/>
      <sheetName val="내역서form"/>
      <sheetName val="_산근2_"/>
      <sheetName val="_산근4_"/>
      <sheetName val="_산근5_"/>
      <sheetName val="06 일위대가목록"/>
      <sheetName val="점수계산1-2"/>
      <sheetName val="토공총괄표"/>
      <sheetName val="교각1(좌)"/>
      <sheetName val="흄관기초"/>
      <sheetName val="각종양식"/>
      <sheetName val="특별교실"/>
      <sheetName val="F-Assump"/>
      <sheetName val="재1"/>
      <sheetName val="MATRLDATA"/>
      <sheetName val="견적"/>
      <sheetName val="도장수량(하1)"/>
      <sheetName val="주형"/>
      <sheetName val="심사내역서(선감길외).xlsx"/>
      <sheetName val="일위_파일"/>
      <sheetName val="연결임시"/>
      <sheetName val="산출금액내역"/>
      <sheetName val="내역서1999.8최종"/>
      <sheetName val="신우"/>
      <sheetName val="운임"/>
      <sheetName val="충주"/>
      <sheetName val="과천MAIN"/>
      <sheetName val="일 위 대 가 표"/>
      <sheetName val="4.2유효폭의 계산"/>
      <sheetName val="공사비 내역 (가)"/>
      <sheetName val="UserData"/>
      <sheetName val="소모"/>
      <sheetName val="월별수입"/>
      <sheetName val="재료집계"/>
      <sheetName val="석축단"/>
      <sheetName val="법면수집"/>
      <sheetName val="석축설면"/>
      <sheetName val="법면단"/>
      <sheetName val="심사계산"/>
      <sheetName val="심사물량"/>
      <sheetName val="개요"/>
      <sheetName val="LABTOTAL"/>
      <sheetName val="버스운행안내"/>
      <sheetName val="예방접종계획"/>
      <sheetName val="근태계획서"/>
      <sheetName val="견"/>
      <sheetName val="합천내역"/>
      <sheetName val="내외국인총괄"/>
      <sheetName val="항목별"/>
      <sheetName val="5지구단위"/>
      <sheetName val="Macro(전선)"/>
      <sheetName val="DESIGN"/>
      <sheetName val="방음벽기초-수량"/>
      <sheetName val="COPING-1"/>
      <sheetName val="역T형교대-2수량"/>
      <sheetName val="갑지"/>
      <sheetName val="모래운반"/>
      <sheetName val="타공종이기"/>
      <sheetName val="대전-교대(A1-A2)"/>
      <sheetName val="수량산출내역1115"/>
      <sheetName val="이토변실제원"/>
      <sheetName val="가정단면"/>
      <sheetName val="전체"/>
      <sheetName val="CAL."/>
      <sheetName val="건설노임"/>
      <sheetName val="gvl"/>
      <sheetName val="외자내역"/>
      <sheetName val="외자배분"/>
      <sheetName val="공사비내역서"/>
      <sheetName val="노무산출서"/>
      <sheetName val="일위대가(가설)"/>
      <sheetName val="부하계산서"/>
      <sheetName val="단가대비표"/>
      <sheetName val="CABdata"/>
      <sheetName val="Mc1"/>
      <sheetName val="자재집계표"/>
      <sheetName val="11.자재단가"/>
      <sheetName val="골재산출"/>
      <sheetName val="비교표"/>
      <sheetName val="관리비"/>
      <sheetName val="plan&amp;section of foundation"/>
      <sheetName val="지중자재단가"/>
      <sheetName val="전신환매도율"/>
      <sheetName val="송라터널총괄"/>
      <sheetName val="사통"/>
      <sheetName val="내역서_1.(3)"/>
      <sheetName val="인공LIST"/>
      <sheetName val="세부내역(직접인건비)"/>
      <sheetName val="단락전류-A"/>
      <sheetName val="내역서1"/>
      <sheetName val="예산M12A"/>
      <sheetName val="준검 내역서"/>
      <sheetName val="2000전체분"/>
      <sheetName val="가격정보"/>
      <sheetName val="암거공"/>
      <sheetName val="단"/>
      <sheetName val="단가일람"/>
      <sheetName val="11.단가비교표_"/>
      <sheetName val="16.기계경비산출내역_"/>
      <sheetName val=" HIT-&gt;HMC 견적(3900)"/>
      <sheetName val="type-F"/>
      <sheetName val="단가_및_재료비"/>
      <sheetName val="1_설계조건"/>
      <sheetName val="단면_(2)"/>
      <sheetName val="토공(우물통,기타)_"/>
      <sheetName val="CABLE_SIZE-3"/>
      <sheetName val="Customer_Databas"/>
      <sheetName val="cross_beam"/>
      <sheetName val="실행내역_"/>
      <sheetName val="제원_설계조건"/>
      <sheetName val="3BL공동구_수량2"/>
      <sheetName val="2F_회의실견적(5_14_일대)2"/>
      <sheetName val="남양시작동자105노65기1_3화1_21"/>
      <sheetName val="단가_및_재료비1"/>
      <sheetName val="cross_beam1"/>
      <sheetName val="P_M_별1"/>
      <sheetName val="BEND_LOSS1"/>
      <sheetName val="BSD_(2)1"/>
      <sheetName val="RING_WALL1"/>
      <sheetName val="ITB_COST1"/>
      <sheetName val="Sheet1_(2)1"/>
      <sheetName val="1_설계조건1"/>
      <sheetName val="단면_(2)1"/>
      <sheetName val="토공(우물통,기타)_1"/>
      <sheetName val="단가표_1"/>
      <sheetName val="CABLE_SIZE-31"/>
      <sheetName val="Customer_Databas1"/>
      <sheetName val="1_우편집중내역서1"/>
      <sheetName val="실행내역_1"/>
      <sheetName val="제원_설계조건1"/>
      <sheetName val="영업_일11"/>
      <sheetName val="06-BATCH_1"/>
      <sheetName val="허용전류-IEC_DATA1"/>
      <sheetName val="2_냉난방설비공사1"/>
      <sheetName val="현장지지물물량"/>
      <sheetName val="매장-시행견적"/>
      <sheetName val="수리결과"/>
      <sheetName val="BS Prior"/>
      <sheetName val="Threshold Table"/>
      <sheetName val="조직"/>
      <sheetName val="단가표"/>
      <sheetName val="UNIT"/>
      <sheetName val="재료-CODE"/>
      <sheetName val="내역_FILE"/>
      <sheetName val="9.2단가산출서"/>
      <sheetName val="손료"/>
      <sheetName val="인건비 "/>
      <sheetName val="상부하중"/>
      <sheetName val="풍하중1"/>
      <sheetName val="HW"/>
      <sheetName val="DS-최종"/>
      <sheetName val="한강운반비"/>
      <sheetName val="환율"/>
      <sheetName val="CP-E2 (품셈표)"/>
      <sheetName val="보합"/>
      <sheetName val="조도계산서 (도서)"/>
      <sheetName val="기별"/>
      <sheetName val="6.수량산출서(설치공사)"/>
      <sheetName val="기별(종합)"/>
      <sheetName val="Facility Information"/>
      <sheetName val="General"/>
      <sheetName val="Instructions"/>
      <sheetName val="People"/>
      <sheetName val="Quality"/>
      <sheetName val="Risk"/>
      <sheetName val="Training"/>
      <sheetName val="부대비율"/>
      <sheetName val="CDU"/>
      <sheetName val="本体適用"/>
      <sheetName val="기초DATA(2)"/>
      <sheetName val="FKM_장애분류별"/>
      <sheetName val="기초DATA(5)"/>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노단"/>
      <sheetName val="sum"/>
      <sheetName val="횡분배정리(DB)"/>
      <sheetName val="변경총괄지(1)"/>
      <sheetName val="토적표"/>
      <sheetName val="터널조도"/>
      <sheetName val="환률"/>
      <sheetName val="해외 연수비용 계산-삭제"/>
      <sheetName val="카메라"/>
      <sheetName val="해외 기술훈련비 (합계)"/>
      <sheetName val="국공유지및사유지"/>
      <sheetName val="화산경계"/>
      <sheetName val="고정단포트구조계산서"/>
      <sheetName val="포장수량집계"/>
      <sheetName val="물량표"/>
      <sheetName val="비용"/>
      <sheetName val="수목데이타 "/>
      <sheetName val="국별인원"/>
      <sheetName val="3련 BOX"/>
      <sheetName val="제수"/>
      <sheetName val="공기"/>
      <sheetName val="데리네이타현황"/>
      <sheetName val="8.PILE  (돌출)"/>
      <sheetName val="가설공사"/>
      <sheetName val="단가결정"/>
      <sheetName val="내역아"/>
      <sheetName val="울타리"/>
      <sheetName val="집계"/>
      <sheetName val="품질 및 특성 보정계수"/>
      <sheetName val="NNV"/>
      <sheetName val="802191"/>
      <sheetName val="참조 (2)"/>
      <sheetName val="Sheet17"/>
      <sheetName val="참조"/>
      <sheetName val="공사비증감"/>
      <sheetName val="인사자료총집계"/>
      <sheetName val="OPT손익 내수"/>
      <sheetName val="OPT손익 수출"/>
      <sheetName val="#1,2"/>
      <sheetName val="예산분석"/>
      <sheetName val="공사비총괄표"/>
      <sheetName val="부표총괄"/>
      <sheetName val="품셈1-17"/>
      <sheetName val="가로내역"/>
      <sheetName val="공사비집계표(서해안고속도로)"/>
      <sheetName val="70%"/>
      <sheetName val="부대공"/>
      <sheetName val="지급자재"/>
      <sheetName val="선로정수계산"/>
      <sheetName val="입력시트"/>
      <sheetName val="노임"/>
      <sheetName val="일위목록"/>
      <sheetName val="1공구 건정토건 토공"/>
      <sheetName val="파일의이용"/>
      <sheetName val="SG"/>
      <sheetName val="1차증가원가계산"/>
      <sheetName val="공사시행계획"/>
      <sheetName val="정산서"/>
      <sheetName val="매장-정산내역"/>
      <sheetName val="교량전기"/>
      <sheetName val="간접재료비산출표-27-30"/>
      <sheetName val="계단수량집계"/>
      <sheetName val="요율"/>
      <sheetName val="단가산출"/>
      <sheetName val="1. 설계조건 2.단면가정 3. 하중계산"/>
      <sheetName val="DATA 입력란"/>
      <sheetName val="OCT.FDN"/>
      <sheetName val="member design"/>
      <sheetName val="design criteria"/>
      <sheetName val="working load at the btm ft."/>
      <sheetName val="soil bearing check"/>
      <sheetName val="대로근거"/>
      <sheetName val="적용건축"/>
      <sheetName val="가정급수관"/>
      <sheetName val="사용자정의"/>
      <sheetName val="제품표준규격"/>
      <sheetName val="운동장 (2)"/>
      <sheetName val="일위(시설)"/>
      <sheetName val="하수실행"/>
      <sheetName val="외상매"/>
      <sheetName val="부표총괄표"/>
      <sheetName val="입출재고현황_(2)"/>
      <sheetName val="상호참고자료"/>
      <sheetName val="11.우각부 보강"/>
      <sheetName val="플랜트 설치"/>
      <sheetName val="000000"/>
      <sheetName val="매장-공사완료보고서"/>
      <sheetName val="매장-시행합의"/>
      <sheetName val="공사완료보고"/>
      <sheetName val="빌트인시행합의"/>
      <sheetName val="사무실-시행합의"/>
      <sheetName val="집기견적서"/>
      <sheetName val="여방토적"/>
      <sheetName val="묘곡여방 철근"/>
      <sheetName val="경상비"/>
      <sheetName val="중기일위대가"/>
      <sheetName val="재료비"/>
      <sheetName val="지출결의서(1-3)"/>
      <sheetName val="2.단면가정"/>
      <sheetName val="4.말뚝설계"/>
      <sheetName val="일위대가(목록)"/>
      <sheetName val="산근(목록)"/>
      <sheetName val="이형관중량"/>
      <sheetName val="음료실행"/>
      <sheetName val="노임이"/>
      <sheetName val="FB25JN"/>
      <sheetName val="B2BERP"/>
      <sheetName val="노무비"/>
      <sheetName val="setup"/>
      <sheetName val="MCC제원"/>
      <sheetName val="J"/>
      <sheetName val="csdim"/>
      <sheetName val="cdsload"/>
      <sheetName val="chsload"/>
      <sheetName val="CLAMP"/>
      <sheetName val="cvsload"/>
      <sheetName val="pipe"/>
      <sheetName val="중기조종사 단위단가"/>
      <sheetName val="I.설계조건"/>
      <sheetName val="일위집계표"/>
      <sheetName val="간접비내역-1"/>
      <sheetName val="내역색인"/>
      <sheetName val="표준내역"/>
      <sheetName val="산업"/>
      <sheetName val="NAI"/>
      <sheetName val="설계내역"/>
      <sheetName val="42 고급화검토"/>
      <sheetName val="입면고급화단가표"/>
      <sheetName val="기초입력 DATA"/>
    </sheetNames>
    <sheetDataSet>
      <sheetData sheetId="0">
        <row r="1">
          <cell r="A1" t="str">
            <v>코드</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관사급자재"/>
      <sheetName val="구조물공총집계"/>
      <sheetName val="펌프장수량집계표"/>
      <sheetName val="펌프장철근집계"/>
      <sheetName val="펌프장산출근거"/>
      <sheetName val="공기변실집계"/>
      <sheetName val="공기변실산근"/>
      <sheetName val="맨홀공집계"/>
      <sheetName val="원1호도로집계"/>
      <sheetName val="원1호도로산근"/>
      <sheetName val="원1호도로부관집계"/>
      <sheetName val="원1호도로부관산근"/>
      <sheetName val="원1호하천집계"/>
      <sheetName val="원1호하천산근"/>
      <sheetName val="원1호하천부관집계"/>
      <sheetName val="원1호하천부관산근"/>
      <sheetName val="원2호하천집계"/>
      <sheetName val="원2호하천산근"/>
      <sheetName val="원2호하천부관집계"/>
      <sheetName val="원2호하천부관산근"/>
      <sheetName val="특2호하천집계"/>
      <sheetName val="특2호하천산근"/>
      <sheetName val="특2호부관하천집계"/>
      <sheetName val="특2호부관하천산근"/>
      <sheetName val="맨홀평균높이(1호)"/>
      <sheetName val="맨홀평균높이(2호)"/>
      <sheetName val="맨홀평균높이(특수)"/>
      <sheetName val="부관집계"/>
      <sheetName val="집계(PE,300)"/>
      <sheetName val="산근(PE,300)"/>
      <sheetName val="집계(PE,400)"/>
      <sheetName val="산근(PE,400)"/>
      <sheetName val="집계(PVC,400)"/>
      <sheetName val="산근(PVC,400)"/>
      <sheetName val="집계(PC,500)"/>
      <sheetName val="산근(PC,500)"/>
      <sheetName val="부관평균높이"/>
      <sheetName val="우수토실집계"/>
      <sheetName val="울업(자감교상부전면)집계"/>
      <sheetName val="울업(자감교상부전면)우수집계"/>
      <sheetName val="울업(자감교상부전면)우수산출"/>
      <sheetName val="울업(자감교상부전면)철근"/>
      <sheetName val="울업(전면)PIT집계"/>
      <sheetName val="울업(전면)PIT산출"/>
      <sheetName val="울업(자감교상부전면)PIT철근"/>
      <sheetName val="울업(자감교하류보후면)집계"/>
      <sheetName val="울업(자감교하류보후면)우수집계"/>
      <sheetName val="울업(자감교하류보후면)우수산출"/>
      <sheetName val="울업(자감교하류후면)철근"/>
      <sheetName val="울업(후면)PIT집계"/>
      <sheetName val="울업(후면)PIT산출"/>
      <sheetName val="울업(자감교하류후면)PIT철근"/>
      <sheetName val="환기구수량집계표"/>
      <sheetName val="A-1산근"/>
      <sheetName val="A-2산근"/>
      <sheetName val="A-3산근"/>
      <sheetName val="A-4산근"/>
      <sheetName val="A-5산근"/>
      <sheetName val="A-6산근"/>
      <sheetName val="A-7산근"/>
      <sheetName val="A-8산근"/>
      <sheetName val="A-9산근"/>
      <sheetName val="A-10산근"/>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AB3">
            <v>2.2150467289719624</v>
          </cell>
        </row>
      </sheetData>
      <sheetData sheetId="22" refreshError="1"/>
      <sheetData sheetId="23">
        <row r="3">
          <cell r="AB3">
            <v>0.8</v>
          </cell>
        </row>
        <row r="4">
          <cell r="AB4">
            <v>2.5700000000000003</v>
          </cell>
        </row>
      </sheetData>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타이틀"/>
      <sheetName val="집계"/>
      <sheetName val="제수집계"/>
      <sheetName val="제수"/>
      <sheetName val="환기(1)"/>
      <sheetName val="공기집계"/>
      <sheetName val="공기"/>
      <sheetName val="환기(2)"/>
      <sheetName val="이토집계"/>
      <sheetName val="이토"/>
      <sheetName val="관보호"/>
      <sheetName val="ABUT수량-A1"/>
      <sheetName val="설계조건"/>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명"/>
      <sheetName val="일명95"/>
      <sheetName val="일비"/>
      <sheetName val="일비95"/>
      <sheetName val="경명"/>
      <sheetName val="경명95"/>
      <sheetName val="경배"/>
      <sheetName val="경배95"/>
      <sheetName val="임율"/>
      <sheetName val="임율95"/>
      <sheetName val="간노비"/>
      <sheetName val="간노비95"/>
      <sheetName val="직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RCE1"/>
      <sheetName val="단위수량"/>
      <sheetName val="가시설단위수량"/>
      <sheetName val="인건비 "/>
      <sheetName val="Sheet1"/>
      <sheetName val="정부노임단가"/>
      <sheetName val="수량산출"/>
      <sheetName val="표지"/>
      <sheetName val="1.토총"/>
      <sheetName val="토적"/>
      <sheetName val="가정오수"/>
      <sheetName val="2.관로집"/>
      <sheetName val="관부설"/>
      <sheetName val="가정연결"/>
      <sheetName val="3.구조물집계"/>
      <sheetName val="맨홀높이"/>
      <sheetName val="맨홀2"/>
      <sheetName val="4.포장공"/>
      <sheetName val="관로"/>
      <sheetName val="가정연결관"/>
      <sheetName val="5.부대공"/>
      <sheetName val="(1)가시설공"/>
      <sheetName val="(2)경고"/>
      <sheetName val="(3)기타"/>
      <sheetName val="6.주요자재대"/>
      <sheetName val="7.폐기물"/>
      <sheetName val="토사(PE)"/>
      <sheetName val="BLOCK(1)"/>
      <sheetName val="맨홀수량산출"/>
      <sheetName val="특2호부관하천산근"/>
      <sheetName val="1호맨홀가감수량"/>
      <sheetName val="가시설(TYPE-A)"/>
      <sheetName val="1-1평균터파기고(1)"/>
      <sheetName val="1호맨홀수량산출"/>
      <sheetName val="간접"/>
      <sheetName val="직노"/>
      <sheetName val="관급단가"/>
      <sheetName val="가시설수량"/>
    </sheetNames>
    <sheetDataSet>
      <sheetData sheetId="0" refreshError="1">
        <row r="1">
          <cell r="O1" t="str">
            <v>관경</v>
          </cell>
          <cell r="P1" t="str">
            <v>관두께</v>
          </cell>
          <cell r="Q1" t="str">
            <v>관외경</v>
          </cell>
          <cell r="R1" t="str">
            <v>기초폭</v>
          </cell>
          <cell r="S1" t="str">
            <v>H</v>
          </cell>
          <cell r="T1" t="str">
            <v>h1</v>
          </cell>
          <cell r="U1" t="str">
            <v>h2</v>
          </cell>
          <cell r="V1" t="str">
            <v>모래</v>
          </cell>
          <cell r="AB1" t="str">
            <v>관경</v>
          </cell>
          <cell r="AC1" t="str">
            <v>관두께</v>
          </cell>
          <cell r="AD1" t="str">
            <v>관외경</v>
          </cell>
          <cell r="AE1" t="str">
            <v>기초폭</v>
          </cell>
          <cell r="AF1" t="str">
            <v>H1</v>
          </cell>
          <cell r="AG1" t="str">
            <v>H2</v>
          </cell>
          <cell r="AH1" t="str">
            <v>h1</v>
          </cell>
          <cell r="AI1" t="str">
            <v>h2</v>
          </cell>
          <cell r="AJ1" t="str">
            <v>CON'C</v>
          </cell>
          <cell r="AK1" t="str">
            <v>기초잡석</v>
          </cell>
          <cell r="AO1" t="str">
            <v>굴착폭</v>
          </cell>
          <cell r="AR1" t="str">
            <v>관경</v>
          </cell>
          <cell r="AS1" t="str">
            <v>관두께</v>
          </cell>
          <cell r="AT1" t="str">
            <v>관외경</v>
          </cell>
          <cell r="AU1" t="str">
            <v>기초폭</v>
          </cell>
          <cell r="AV1" t="str">
            <v>H1</v>
          </cell>
          <cell r="AW1" t="str">
            <v>H2</v>
          </cell>
          <cell r="AX1" t="str">
            <v>h1</v>
          </cell>
          <cell r="AY1" t="str">
            <v>h2</v>
          </cell>
          <cell r="AZ1" t="str">
            <v>CON'C</v>
          </cell>
          <cell r="BA1" t="str">
            <v>기초잡석</v>
          </cell>
          <cell r="BE1" t="str">
            <v>굴착폭</v>
          </cell>
        </row>
        <row r="2">
          <cell r="N2">
            <v>1</v>
          </cell>
          <cell r="O2">
            <v>300</v>
          </cell>
          <cell r="P2">
            <v>30</v>
          </cell>
          <cell r="Q2">
            <v>360</v>
          </cell>
          <cell r="R2">
            <v>900</v>
          </cell>
          <cell r="S2">
            <v>280</v>
          </cell>
          <cell r="T2">
            <v>180</v>
          </cell>
          <cell r="U2">
            <v>100</v>
          </cell>
          <cell r="V2">
            <v>0.24</v>
          </cell>
          <cell r="W2" t="str">
            <v>ASP</v>
          </cell>
          <cell r="X2">
            <v>125</v>
          </cell>
          <cell r="Y2">
            <v>300</v>
          </cell>
          <cell r="AA2">
            <v>1</v>
          </cell>
          <cell r="AB2">
            <v>300</v>
          </cell>
          <cell r="AC2">
            <v>30</v>
          </cell>
          <cell r="AD2">
            <v>360</v>
          </cell>
          <cell r="AE2">
            <v>500</v>
          </cell>
          <cell r="AF2">
            <v>190</v>
          </cell>
          <cell r="AG2">
            <v>150</v>
          </cell>
          <cell r="AH2">
            <v>90</v>
          </cell>
          <cell r="AI2">
            <v>100</v>
          </cell>
          <cell r="AJ2">
            <v>7.4999999999999997E-2</v>
          </cell>
          <cell r="AK2">
            <v>0.105</v>
          </cell>
          <cell r="AL2" t="str">
            <v>ASP</v>
          </cell>
          <cell r="AM2">
            <v>125</v>
          </cell>
          <cell r="AN2">
            <v>300</v>
          </cell>
          <cell r="AO2">
            <v>900</v>
          </cell>
          <cell r="AQ2">
            <v>1</v>
          </cell>
          <cell r="AR2">
            <v>300</v>
          </cell>
          <cell r="AS2">
            <v>30</v>
          </cell>
          <cell r="AT2">
            <v>360</v>
          </cell>
          <cell r="AU2">
            <v>500</v>
          </cell>
          <cell r="AV2">
            <v>280</v>
          </cell>
          <cell r="AW2">
            <v>150</v>
          </cell>
          <cell r="AX2">
            <v>180</v>
          </cell>
          <cell r="AY2">
            <v>100</v>
          </cell>
          <cell r="AZ2">
            <v>0.10300000000000001</v>
          </cell>
          <cell r="BA2">
            <v>0.113</v>
          </cell>
          <cell r="BB2" t="str">
            <v>ASP</v>
          </cell>
          <cell r="BC2">
            <v>125</v>
          </cell>
          <cell r="BD2">
            <v>300</v>
          </cell>
          <cell r="BE2">
            <v>90</v>
          </cell>
        </row>
        <row r="3">
          <cell r="N3">
            <v>2</v>
          </cell>
          <cell r="O3">
            <v>400</v>
          </cell>
          <cell r="P3">
            <v>35</v>
          </cell>
          <cell r="Q3">
            <v>470</v>
          </cell>
          <cell r="R3">
            <v>1050</v>
          </cell>
          <cell r="S3">
            <v>335</v>
          </cell>
          <cell r="T3">
            <v>235</v>
          </cell>
          <cell r="U3">
            <v>100</v>
          </cell>
          <cell r="V3">
            <v>0.32</v>
          </cell>
          <cell r="W3" t="str">
            <v>CON'C</v>
          </cell>
          <cell r="X3">
            <v>200</v>
          </cell>
          <cell r="Y3">
            <v>30</v>
          </cell>
          <cell r="AA3">
            <v>2</v>
          </cell>
          <cell r="AB3">
            <v>400</v>
          </cell>
          <cell r="AC3">
            <v>35</v>
          </cell>
          <cell r="AD3">
            <v>470</v>
          </cell>
          <cell r="AE3">
            <v>600</v>
          </cell>
          <cell r="AF3">
            <v>218</v>
          </cell>
          <cell r="AG3">
            <v>150</v>
          </cell>
          <cell r="AH3">
            <v>117.5</v>
          </cell>
          <cell r="AI3">
            <v>100</v>
          </cell>
          <cell r="AJ3">
            <v>9.6999999999999989E-2</v>
          </cell>
          <cell r="AK3">
            <v>0.12</v>
          </cell>
          <cell r="AL3" t="str">
            <v>CON'C</v>
          </cell>
          <cell r="AM3">
            <v>200</v>
          </cell>
          <cell r="AN3">
            <v>30</v>
          </cell>
          <cell r="AO3">
            <v>1050</v>
          </cell>
          <cell r="AQ3">
            <v>2</v>
          </cell>
          <cell r="AR3">
            <v>400</v>
          </cell>
          <cell r="AS3">
            <v>35</v>
          </cell>
          <cell r="AT3">
            <v>470</v>
          </cell>
          <cell r="AU3">
            <v>600</v>
          </cell>
          <cell r="AV3">
            <v>335</v>
          </cell>
          <cell r="AW3">
            <v>150</v>
          </cell>
          <cell r="AX3">
            <v>235</v>
          </cell>
          <cell r="AY3">
            <v>100</v>
          </cell>
          <cell r="AZ3">
            <v>0.13100000000000001</v>
          </cell>
          <cell r="BA3">
            <v>0.128</v>
          </cell>
          <cell r="BB3" t="str">
            <v>CON'C</v>
          </cell>
          <cell r="BC3">
            <v>200</v>
          </cell>
          <cell r="BD3">
            <v>30</v>
          </cell>
          <cell r="BE3">
            <v>1050</v>
          </cell>
        </row>
        <row r="4">
          <cell r="N4">
            <v>3</v>
          </cell>
          <cell r="O4">
            <v>450</v>
          </cell>
          <cell r="P4">
            <v>38</v>
          </cell>
          <cell r="Q4">
            <v>526</v>
          </cell>
          <cell r="R4">
            <v>1100</v>
          </cell>
          <cell r="S4">
            <v>363</v>
          </cell>
          <cell r="T4">
            <v>263</v>
          </cell>
          <cell r="U4">
            <v>100</v>
          </cell>
          <cell r="V4">
            <v>0.36</v>
          </cell>
          <cell r="W4" t="str">
            <v>보도블럭</v>
          </cell>
          <cell r="X4">
            <v>60</v>
          </cell>
          <cell r="Y4">
            <v>30</v>
          </cell>
          <cell r="AA4">
            <v>3</v>
          </cell>
          <cell r="AB4">
            <v>450</v>
          </cell>
          <cell r="AC4">
            <v>38</v>
          </cell>
          <cell r="AD4">
            <v>526</v>
          </cell>
          <cell r="AE4">
            <v>650</v>
          </cell>
          <cell r="AF4">
            <v>232</v>
          </cell>
          <cell r="AG4">
            <v>150</v>
          </cell>
          <cell r="AH4">
            <v>131.5</v>
          </cell>
          <cell r="AI4">
            <v>100</v>
          </cell>
          <cell r="AJ4">
            <v>0.10800000000000001</v>
          </cell>
          <cell r="AK4">
            <v>0.128</v>
          </cell>
          <cell r="AL4" t="str">
            <v>보도블럭</v>
          </cell>
          <cell r="AM4">
            <v>60</v>
          </cell>
          <cell r="AN4">
            <v>30</v>
          </cell>
          <cell r="AO4">
            <v>1100</v>
          </cell>
          <cell r="AQ4">
            <v>3</v>
          </cell>
          <cell r="AR4">
            <v>450</v>
          </cell>
          <cell r="AS4">
            <v>38</v>
          </cell>
          <cell r="AT4">
            <v>526</v>
          </cell>
          <cell r="AU4">
            <v>650</v>
          </cell>
          <cell r="AV4">
            <v>363</v>
          </cell>
          <cell r="AW4">
            <v>150</v>
          </cell>
          <cell r="AX4">
            <v>263</v>
          </cell>
          <cell r="AY4">
            <v>100</v>
          </cell>
          <cell r="AZ4">
            <v>0.16399999999999998</v>
          </cell>
          <cell r="BA4">
            <v>0.14300000000000002</v>
          </cell>
          <cell r="BB4" t="str">
            <v>보도블럭</v>
          </cell>
          <cell r="BC4">
            <v>60</v>
          </cell>
          <cell r="BD4">
            <v>30</v>
          </cell>
          <cell r="BE4">
            <v>1100</v>
          </cell>
        </row>
        <row r="5">
          <cell r="N5">
            <v>4</v>
          </cell>
          <cell r="O5">
            <v>500</v>
          </cell>
          <cell r="P5">
            <v>42</v>
          </cell>
          <cell r="Q5">
            <v>584</v>
          </cell>
          <cell r="R5">
            <v>1150</v>
          </cell>
          <cell r="S5">
            <v>442</v>
          </cell>
          <cell r="T5">
            <v>292</v>
          </cell>
          <cell r="U5">
            <v>150</v>
          </cell>
          <cell r="V5">
            <v>0.47</v>
          </cell>
          <cell r="W5" t="str">
            <v>고압블럭</v>
          </cell>
          <cell r="X5">
            <v>60</v>
          </cell>
          <cell r="Y5">
            <v>30</v>
          </cell>
          <cell r="AA5">
            <v>4</v>
          </cell>
          <cell r="AB5">
            <v>500</v>
          </cell>
          <cell r="AC5">
            <v>42</v>
          </cell>
          <cell r="AD5">
            <v>584</v>
          </cell>
          <cell r="AE5">
            <v>750</v>
          </cell>
          <cell r="AF5">
            <v>296</v>
          </cell>
          <cell r="AG5">
            <v>150</v>
          </cell>
          <cell r="AH5">
            <v>146</v>
          </cell>
          <cell r="AI5">
            <v>150</v>
          </cell>
          <cell r="AJ5">
            <v>0.17</v>
          </cell>
          <cell r="AK5">
            <v>0.14300000000000002</v>
          </cell>
          <cell r="AL5" t="str">
            <v>고압블럭</v>
          </cell>
          <cell r="AM5">
            <v>60</v>
          </cell>
          <cell r="AN5">
            <v>30</v>
          </cell>
          <cell r="AO5">
            <v>1150</v>
          </cell>
          <cell r="AQ5">
            <v>4</v>
          </cell>
          <cell r="AR5">
            <v>500</v>
          </cell>
          <cell r="AS5">
            <v>42</v>
          </cell>
          <cell r="AT5">
            <v>584</v>
          </cell>
          <cell r="AU5">
            <v>750</v>
          </cell>
          <cell r="AV5">
            <v>442</v>
          </cell>
          <cell r="AW5">
            <v>150</v>
          </cell>
          <cell r="AX5">
            <v>292</v>
          </cell>
          <cell r="AY5">
            <v>150</v>
          </cell>
          <cell r="AZ5">
            <v>0.24199999999999999</v>
          </cell>
          <cell r="BA5">
            <v>0.158</v>
          </cell>
          <cell r="BB5" t="str">
            <v>고압블럭</v>
          </cell>
          <cell r="BC5">
            <v>60</v>
          </cell>
          <cell r="BD5">
            <v>30</v>
          </cell>
          <cell r="BE5">
            <v>1150</v>
          </cell>
        </row>
        <row r="6">
          <cell r="N6">
            <v>5</v>
          </cell>
          <cell r="O6">
            <v>600</v>
          </cell>
          <cell r="P6">
            <v>50</v>
          </cell>
          <cell r="Q6">
            <v>700</v>
          </cell>
          <cell r="R6">
            <v>1350</v>
          </cell>
          <cell r="S6">
            <v>500</v>
          </cell>
          <cell r="T6">
            <v>350</v>
          </cell>
          <cell r="U6">
            <v>150</v>
          </cell>
          <cell r="V6">
            <v>0.56999999999999995</v>
          </cell>
          <cell r="AA6">
            <v>5</v>
          </cell>
          <cell r="AB6">
            <v>600</v>
          </cell>
          <cell r="AC6">
            <v>50</v>
          </cell>
          <cell r="AD6">
            <v>700</v>
          </cell>
          <cell r="AE6">
            <v>900</v>
          </cell>
          <cell r="AF6">
            <v>325</v>
          </cell>
          <cell r="AG6">
            <v>150</v>
          </cell>
          <cell r="AH6">
            <v>175</v>
          </cell>
          <cell r="AI6">
            <v>150</v>
          </cell>
          <cell r="AJ6">
            <v>0.217</v>
          </cell>
          <cell r="AK6">
            <v>0.16500000000000001</v>
          </cell>
          <cell r="AO6">
            <v>1350</v>
          </cell>
          <cell r="AQ6">
            <v>5</v>
          </cell>
          <cell r="AR6">
            <v>600</v>
          </cell>
          <cell r="AS6">
            <v>50</v>
          </cell>
          <cell r="AT6">
            <v>700</v>
          </cell>
          <cell r="AU6">
            <v>900</v>
          </cell>
          <cell r="AV6">
            <v>500</v>
          </cell>
          <cell r="AW6">
            <v>150</v>
          </cell>
          <cell r="AX6">
            <v>350</v>
          </cell>
          <cell r="AY6">
            <v>150</v>
          </cell>
          <cell r="AZ6">
            <v>0.308</v>
          </cell>
          <cell r="BA6">
            <v>0.18</v>
          </cell>
          <cell r="BE6">
            <v>1350</v>
          </cell>
        </row>
        <row r="7">
          <cell r="N7">
            <v>6</v>
          </cell>
          <cell r="O7">
            <v>700</v>
          </cell>
          <cell r="P7">
            <v>58</v>
          </cell>
          <cell r="Q7">
            <v>816</v>
          </cell>
          <cell r="R7">
            <v>1450</v>
          </cell>
          <cell r="S7">
            <v>558</v>
          </cell>
          <cell r="T7">
            <v>408</v>
          </cell>
          <cell r="U7">
            <v>150</v>
          </cell>
          <cell r="V7">
            <v>0.7</v>
          </cell>
          <cell r="AA7">
            <v>6</v>
          </cell>
          <cell r="AB7">
            <v>700</v>
          </cell>
          <cell r="AC7">
            <v>58</v>
          </cell>
          <cell r="AD7">
            <v>816</v>
          </cell>
          <cell r="AE7">
            <v>1000</v>
          </cell>
          <cell r="AF7">
            <v>354</v>
          </cell>
          <cell r="AG7">
            <v>150</v>
          </cell>
          <cell r="AH7">
            <v>204</v>
          </cell>
          <cell r="AI7">
            <v>150</v>
          </cell>
          <cell r="AJ7">
            <v>0.252</v>
          </cell>
          <cell r="AK7">
            <v>0.18</v>
          </cell>
          <cell r="AO7">
            <v>1450</v>
          </cell>
          <cell r="AQ7">
            <v>6</v>
          </cell>
          <cell r="AR7">
            <v>700</v>
          </cell>
          <cell r="AS7">
            <v>58</v>
          </cell>
          <cell r="AT7">
            <v>816</v>
          </cell>
          <cell r="AU7">
            <v>1000</v>
          </cell>
          <cell r="AV7">
            <v>558</v>
          </cell>
          <cell r="AW7">
            <v>150</v>
          </cell>
          <cell r="AX7">
            <v>408</v>
          </cell>
          <cell r="AY7">
            <v>150</v>
          </cell>
          <cell r="AZ7">
            <v>0.38</v>
          </cell>
          <cell r="BA7">
            <v>0.20300000000000001</v>
          </cell>
          <cell r="BE7">
            <v>1450</v>
          </cell>
        </row>
        <row r="8">
          <cell r="N8">
            <v>7</v>
          </cell>
          <cell r="O8">
            <v>800</v>
          </cell>
          <cell r="P8">
            <v>66</v>
          </cell>
          <cell r="Q8">
            <v>932</v>
          </cell>
          <cell r="R8">
            <v>1600</v>
          </cell>
          <cell r="S8">
            <v>666</v>
          </cell>
          <cell r="T8">
            <v>466</v>
          </cell>
          <cell r="U8">
            <v>200</v>
          </cell>
          <cell r="V8">
            <v>0.95</v>
          </cell>
          <cell r="AA8">
            <v>7</v>
          </cell>
          <cell r="AB8">
            <v>800</v>
          </cell>
          <cell r="AC8">
            <v>66</v>
          </cell>
          <cell r="AD8">
            <v>932</v>
          </cell>
          <cell r="AE8">
            <v>1150</v>
          </cell>
          <cell r="AF8">
            <v>433</v>
          </cell>
          <cell r="AG8">
            <v>150</v>
          </cell>
          <cell r="AH8">
            <v>233</v>
          </cell>
          <cell r="AI8">
            <v>200</v>
          </cell>
          <cell r="AJ8">
            <v>0.36499999999999999</v>
          </cell>
          <cell r="AK8">
            <v>0.20300000000000001</v>
          </cell>
          <cell r="AO8">
            <v>1600</v>
          </cell>
          <cell r="AQ8">
            <v>7</v>
          </cell>
          <cell r="AR8">
            <v>800</v>
          </cell>
          <cell r="AS8">
            <v>66</v>
          </cell>
          <cell r="AT8">
            <v>932</v>
          </cell>
          <cell r="AU8">
            <v>1150</v>
          </cell>
          <cell r="AV8">
            <v>666</v>
          </cell>
          <cell r="AW8">
            <v>150</v>
          </cell>
          <cell r="AX8">
            <v>466</v>
          </cell>
          <cell r="AY8">
            <v>200</v>
          </cell>
          <cell r="AZ8">
            <v>0.52500000000000002</v>
          </cell>
          <cell r="BA8">
            <v>0.22500000000000001</v>
          </cell>
          <cell r="BE8">
            <v>1600</v>
          </cell>
        </row>
        <row r="9">
          <cell r="N9">
            <v>8</v>
          </cell>
          <cell r="O9">
            <v>900</v>
          </cell>
          <cell r="P9">
            <v>75</v>
          </cell>
          <cell r="Q9">
            <v>1050</v>
          </cell>
          <cell r="R9">
            <v>1750</v>
          </cell>
          <cell r="S9">
            <v>725</v>
          </cell>
          <cell r="T9">
            <v>525</v>
          </cell>
          <cell r="U9">
            <v>200</v>
          </cell>
          <cell r="V9">
            <v>1.1000000000000001</v>
          </cell>
          <cell r="AA9">
            <v>8</v>
          </cell>
          <cell r="AB9">
            <v>900</v>
          </cell>
          <cell r="AC9">
            <v>75</v>
          </cell>
          <cell r="AD9">
            <v>1050</v>
          </cell>
          <cell r="AE9">
            <v>1300</v>
          </cell>
          <cell r="AF9">
            <v>463</v>
          </cell>
          <cell r="AG9">
            <v>150</v>
          </cell>
          <cell r="AH9">
            <v>262.5</v>
          </cell>
          <cell r="AI9">
            <v>200</v>
          </cell>
          <cell r="AJ9">
            <v>0.43200000000000005</v>
          </cell>
          <cell r="AK9">
            <v>0.22500000000000001</v>
          </cell>
          <cell r="AO9">
            <v>1750</v>
          </cell>
          <cell r="AQ9">
            <v>8</v>
          </cell>
          <cell r="AR9">
            <v>900</v>
          </cell>
          <cell r="AS9">
            <v>75</v>
          </cell>
          <cell r="AT9">
            <v>1050</v>
          </cell>
          <cell r="AU9">
            <v>1300</v>
          </cell>
          <cell r="AV9">
            <v>725</v>
          </cell>
          <cell r="AW9">
            <v>150</v>
          </cell>
          <cell r="AX9">
            <v>525</v>
          </cell>
          <cell r="AY9">
            <v>200</v>
          </cell>
          <cell r="AZ9">
            <v>0.61799999999999999</v>
          </cell>
          <cell r="BA9">
            <v>0.248</v>
          </cell>
          <cell r="BE9">
            <v>1750</v>
          </cell>
        </row>
        <row r="10">
          <cell r="N10">
            <v>9</v>
          </cell>
          <cell r="O10">
            <v>1000</v>
          </cell>
          <cell r="P10">
            <v>82</v>
          </cell>
          <cell r="Q10">
            <v>1164</v>
          </cell>
          <cell r="R10">
            <v>1850</v>
          </cell>
          <cell r="S10">
            <v>782</v>
          </cell>
          <cell r="T10">
            <v>582</v>
          </cell>
          <cell r="U10">
            <v>200</v>
          </cell>
          <cell r="V10">
            <v>1.22</v>
          </cell>
          <cell r="AA10">
            <v>9</v>
          </cell>
          <cell r="AB10">
            <v>1000</v>
          </cell>
          <cell r="AC10">
            <v>82</v>
          </cell>
          <cell r="AD10">
            <v>1164</v>
          </cell>
          <cell r="AE10">
            <v>1450</v>
          </cell>
          <cell r="AF10">
            <v>491</v>
          </cell>
          <cell r="AG10">
            <v>150</v>
          </cell>
          <cell r="AH10">
            <v>291</v>
          </cell>
          <cell r="AI10">
            <v>200</v>
          </cell>
          <cell r="AJ10">
            <v>0.504</v>
          </cell>
          <cell r="AK10">
            <v>0.248</v>
          </cell>
          <cell r="AO10">
            <v>1850</v>
          </cell>
          <cell r="AQ10">
            <v>9</v>
          </cell>
          <cell r="AR10">
            <v>1000</v>
          </cell>
          <cell r="AS10">
            <v>82</v>
          </cell>
          <cell r="AT10">
            <v>1164</v>
          </cell>
          <cell r="AU10">
            <v>1450</v>
          </cell>
          <cell r="AV10">
            <v>782</v>
          </cell>
          <cell r="AW10">
            <v>150</v>
          </cell>
          <cell r="AX10">
            <v>582</v>
          </cell>
          <cell r="AY10">
            <v>200</v>
          </cell>
          <cell r="AZ10">
            <v>0.71900000000000008</v>
          </cell>
          <cell r="BA10">
            <v>0.27</v>
          </cell>
          <cell r="BE10">
            <v>1850</v>
          </cell>
        </row>
        <row r="11">
          <cell r="N11">
            <v>10</v>
          </cell>
          <cell r="O11">
            <v>1100</v>
          </cell>
          <cell r="P11">
            <v>88</v>
          </cell>
          <cell r="Q11">
            <v>1276</v>
          </cell>
          <cell r="R11">
            <v>2050</v>
          </cell>
          <cell r="S11">
            <v>888</v>
          </cell>
          <cell r="T11">
            <v>638</v>
          </cell>
          <cell r="U11">
            <v>250</v>
          </cell>
          <cell r="V11">
            <v>1.58</v>
          </cell>
          <cell r="AA11">
            <v>10</v>
          </cell>
          <cell r="AB11">
            <v>1100</v>
          </cell>
          <cell r="AC11">
            <v>88</v>
          </cell>
          <cell r="AD11">
            <v>1276</v>
          </cell>
          <cell r="AE11">
            <v>1550</v>
          </cell>
          <cell r="AF11">
            <v>569</v>
          </cell>
          <cell r="AG11">
            <v>200</v>
          </cell>
          <cell r="AH11">
            <v>319</v>
          </cell>
          <cell r="AI11">
            <v>250</v>
          </cell>
          <cell r="AJ11">
            <v>0.63200000000000001</v>
          </cell>
          <cell r="AK11">
            <v>0.35</v>
          </cell>
          <cell r="AO11">
            <v>2050</v>
          </cell>
          <cell r="AQ11">
            <v>10</v>
          </cell>
          <cell r="AR11">
            <v>1100</v>
          </cell>
          <cell r="AS11">
            <v>88</v>
          </cell>
          <cell r="AT11">
            <v>1276</v>
          </cell>
          <cell r="AU11">
            <v>1550</v>
          </cell>
          <cell r="AV11">
            <v>888</v>
          </cell>
          <cell r="AW11">
            <v>200</v>
          </cell>
          <cell r="AX11">
            <v>638</v>
          </cell>
          <cell r="AY11">
            <v>250</v>
          </cell>
          <cell r="AZ11">
            <v>0.91500000000000004</v>
          </cell>
          <cell r="BA11">
            <v>0.39</v>
          </cell>
          <cell r="BE11">
            <v>2050</v>
          </cell>
        </row>
        <row r="12">
          <cell r="N12">
            <v>11</v>
          </cell>
          <cell r="O12">
            <v>1200</v>
          </cell>
          <cell r="P12">
            <v>95</v>
          </cell>
          <cell r="Q12">
            <v>1390</v>
          </cell>
          <cell r="R12">
            <v>2200</v>
          </cell>
          <cell r="S12">
            <v>945</v>
          </cell>
          <cell r="T12">
            <v>695</v>
          </cell>
          <cell r="U12">
            <v>250</v>
          </cell>
          <cell r="V12">
            <v>1.77</v>
          </cell>
          <cell r="AA12">
            <v>11</v>
          </cell>
          <cell r="AB12">
            <v>1200</v>
          </cell>
          <cell r="AC12">
            <v>95</v>
          </cell>
          <cell r="AD12">
            <v>1390</v>
          </cell>
          <cell r="AE12">
            <v>1700</v>
          </cell>
          <cell r="AF12">
            <v>598</v>
          </cell>
          <cell r="AG12">
            <v>200</v>
          </cell>
          <cell r="AH12">
            <v>347.5</v>
          </cell>
          <cell r="AI12">
            <v>250</v>
          </cell>
          <cell r="AJ12">
            <v>0.71900000000000008</v>
          </cell>
          <cell r="AK12">
            <v>0.38</v>
          </cell>
          <cell r="AO12">
            <v>2200</v>
          </cell>
          <cell r="AQ12">
            <v>11</v>
          </cell>
          <cell r="AR12">
            <v>1200</v>
          </cell>
          <cell r="AS12">
            <v>95</v>
          </cell>
          <cell r="AT12">
            <v>1390</v>
          </cell>
          <cell r="AU12">
            <v>1700</v>
          </cell>
          <cell r="AV12">
            <v>945</v>
          </cell>
          <cell r="AW12">
            <v>200</v>
          </cell>
          <cell r="AX12">
            <v>695</v>
          </cell>
          <cell r="AY12">
            <v>250</v>
          </cell>
          <cell r="AZ12">
            <v>1.0369999999999999</v>
          </cell>
          <cell r="BA12">
            <v>0.42</v>
          </cell>
          <cell r="BE12">
            <v>2200</v>
          </cell>
        </row>
        <row r="13">
          <cell r="N13">
            <v>12</v>
          </cell>
          <cell r="O13">
            <v>1350</v>
          </cell>
          <cell r="P13">
            <v>103</v>
          </cell>
          <cell r="Q13">
            <v>1556</v>
          </cell>
          <cell r="R13">
            <v>2350</v>
          </cell>
          <cell r="S13">
            <v>1078</v>
          </cell>
          <cell r="T13">
            <v>778</v>
          </cell>
          <cell r="U13">
            <v>300</v>
          </cell>
          <cell r="V13">
            <v>2.16</v>
          </cell>
          <cell r="AA13">
            <v>12</v>
          </cell>
          <cell r="AB13">
            <v>1350</v>
          </cell>
          <cell r="AC13">
            <v>103</v>
          </cell>
          <cell r="AD13">
            <v>1556</v>
          </cell>
          <cell r="AE13">
            <v>1900</v>
          </cell>
          <cell r="AF13">
            <v>689</v>
          </cell>
          <cell r="AG13">
            <v>200</v>
          </cell>
          <cell r="AH13">
            <v>389</v>
          </cell>
          <cell r="AI13">
            <v>300</v>
          </cell>
          <cell r="AJ13">
            <v>0.93700000000000006</v>
          </cell>
          <cell r="AK13">
            <v>0.42</v>
          </cell>
          <cell r="AO13">
            <v>2350</v>
          </cell>
          <cell r="AQ13">
            <v>12</v>
          </cell>
          <cell r="AR13">
            <v>1350</v>
          </cell>
          <cell r="AS13">
            <v>103</v>
          </cell>
          <cell r="AT13">
            <v>1556</v>
          </cell>
          <cell r="AU13">
            <v>1900</v>
          </cell>
          <cell r="AV13">
            <v>1078</v>
          </cell>
          <cell r="AW13">
            <v>200</v>
          </cell>
          <cell r="AX13">
            <v>778</v>
          </cell>
          <cell r="AY13">
            <v>300</v>
          </cell>
          <cell r="AZ13">
            <v>1.3130000000000002</v>
          </cell>
          <cell r="BA13">
            <v>0.46</v>
          </cell>
          <cell r="BE13">
            <v>2350</v>
          </cell>
        </row>
        <row r="14">
          <cell r="N14">
            <v>13</v>
          </cell>
          <cell r="O14">
            <v>1500</v>
          </cell>
          <cell r="P14">
            <v>112</v>
          </cell>
          <cell r="Q14">
            <v>1724</v>
          </cell>
          <cell r="R14">
            <v>2450</v>
          </cell>
          <cell r="S14">
            <v>1162</v>
          </cell>
          <cell r="T14">
            <v>862</v>
          </cell>
          <cell r="U14">
            <v>300</v>
          </cell>
          <cell r="V14">
            <v>2.35</v>
          </cell>
          <cell r="AA14">
            <v>13</v>
          </cell>
          <cell r="AB14">
            <v>1500</v>
          </cell>
          <cell r="AC14">
            <v>112</v>
          </cell>
          <cell r="AD14">
            <v>1724</v>
          </cell>
          <cell r="AE14">
            <v>2100</v>
          </cell>
          <cell r="AF14">
            <v>731</v>
          </cell>
          <cell r="AG14">
            <v>200</v>
          </cell>
          <cell r="AH14">
            <v>431</v>
          </cell>
          <cell r="AI14">
            <v>300</v>
          </cell>
          <cell r="AJ14">
            <v>1.079</v>
          </cell>
          <cell r="AK14">
            <v>0.46</v>
          </cell>
          <cell r="AO14">
            <v>2450</v>
          </cell>
          <cell r="AQ14">
            <v>13</v>
          </cell>
          <cell r="AR14">
            <v>1500</v>
          </cell>
          <cell r="AS14">
            <v>112</v>
          </cell>
          <cell r="AT14">
            <v>1724</v>
          </cell>
          <cell r="AU14">
            <v>2100</v>
          </cell>
          <cell r="AV14">
            <v>1162</v>
          </cell>
          <cell r="AW14">
            <v>200</v>
          </cell>
          <cell r="AX14">
            <v>862</v>
          </cell>
          <cell r="AY14">
            <v>300</v>
          </cell>
          <cell r="AZ14">
            <v>1.5049999999999999</v>
          </cell>
          <cell r="BA14">
            <v>0.5</v>
          </cell>
          <cell r="BE14">
            <v>2450</v>
          </cell>
        </row>
        <row r="15">
          <cell r="N15">
            <v>1</v>
          </cell>
          <cell r="O15">
            <v>2</v>
          </cell>
          <cell r="P15">
            <v>3</v>
          </cell>
          <cell r="Q15">
            <v>4</v>
          </cell>
          <cell r="R15">
            <v>5</v>
          </cell>
          <cell r="S15">
            <v>6</v>
          </cell>
          <cell r="T15">
            <v>7</v>
          </cell>
          <cell r="U15">
            <v>8</v>
          </cell>
          <cell r="V15">
            <v>9</v>
          </cell>
          <cell r="W15">
            <v>10</v>
          </cell>
          <cell r="X15">
            <v>11</v>
          </cell>
          <cell r="Y15">
            <v>12</v>
          </cell>
          <cell r="AA15">
            <v>1</v>
          </cell>
          <cell r="AB15">
            <v>2</v>
          </cell>
          <cell r="AC15">
            <v>3</v>
          </cell>
          <cell r="AD15">
            <v>4</v>
          </cell>
          <cell r="AE15">
            <v>5</v>
          </cell>
          <cell r="AF15">
            <v>6</v>
          </cell>
          <cell r="AG15">
            <v>7</v>
          </cell>
          <cell r="AH15">
            <v>8</v>
          </cell>
          <cell r="AI15">
            <v>9</v>
          </cell>
          <cell r="AJ15">
            <v>10</v>
          </cell>
          <cell r="AK15">
            <v>11</v>
          </cell>
          <cell r="AL15">
            <v>12</v>
          </cell>
          <cell r="AM15">
            <v>13</v>
          </cell>
          <cell r="AN15">
            <v>14</v>
          </cell>
          <cell r="AO15">
            <v>15</v>
          </cell>
          <cell r="AQ15">
            <v>1</v>
          </cell>
          <cell r="AR15">
            <v>2</v>
          </cell>
          <cell r="AS15">
            <v>3</v>
          </cell>
          <cell r="AT15">
            <v>4</v>
          </cell>
          <cell r="AU15">
            <v>5</v>
          </cell>
          <cell r="AV15">
            <v>6</v>
          </cell>
          <cell r="AW15">
            <v>7</v>
          </cell>
          <cell r="AX15">
            <v>8</v>
          </cell>
          <cell r="AY15">
            <v>9</v>
          </cell>
          <cell r="AZ15">
            <v>10</v>
          </cell>
          <cell r="BA15">
            <v>11</v>
          </cell>
          <cell r="BB15">
            <v>12</v>
          </cell>
          <cell r="BC15">
            <v>13</v>
          </cell>
          <cell r="BD15">
            <v>14</v>
          </cell>
          <cell r="BE15">
            <v>15</v>
          </cell>
        </row>
        <row r="18">
          <cell r="B18" t="str">
            <v>관경</v>
          </cell>
          <cell r="C18" t="str">
            <v>관두께</v>
          </cell>
          <cell r="D18" t="str">
            <v>관외경</v>
          </cell>
          <cell r="E18" t="str">
            <v>기초폭</v>
          </cell>
          <cell r="F18" t="str">
            <v>H</v>
          </cell>
          <cell r="G18" t="str">
            <v>h1</v>
          </cell>
          <cell r="H18" t="str">
            <v>h2</v>
          </cell>
          <cell r="I18" t="str">
            <v>모래</v>
          </cell>
          <cell r="O18" t="str">
            <v>관경</v>
          </cell>
          <cell r="P18" t="str">
            <v>관두께</v>
          </cell>
          <cell r="Q18" t="str">
            <v>관외경</v>
          </cell>
          <cell r="R18" t="str">
            <v>기초폭</v>
          </cell>
          <cell r="S18" t="str">
            <v>H</v>
          </cell>
          <cell r="T18" t="str">
            <v>h1</v>
          </cell>
          <cell r="U18" t="str">
            <v>h2</v>
          </cell>
          <cell r="V18" t="str">
            <v>모래</v>
          </cell>
        </row>
        <row r="19">
          <cell r="A19">
            <v>1</v>
          </cell>
          <cell r="B19">
            <v>300</v>
          </cell>
          <cell r="C19">
            <v>30</v>
          </cell>
          <cell r="D19">
            <v>360</v>
          </cell>
          <cell r="E19">
            <v>900</v>
          </cell>
          <cell r="F19">
            <v>153</v>
          </cell>
          <cell r="G19">
            <v>53</v>
          </cell>
          <cell r="H19">
            <v>100</v>
          </cell>
          <cell r="I19">
            <v>0.19800000000000001</v>
          </cell>
          <cell r="J19" t="str">
            <v>ASP</v>
          </cell>
          <cell r="K19">
            <v>125</v>
          </cell>
          <cell r="L19">
            <v>300</v>
          </cell>
          <cell r="N19">
            <v>1</v>
          </cell>
          <cell r="O19">
            <v>300</v>
          </cell>
          <cell r="P19">
            <v>30</v>
          </cell>
          <cell r="Q19">
            <v>360</v>
          </cell>
          <cell r="R19">
            <v>900</v>
          </cell>
          <cell r="S19">
            <v>280</v>
          </cell>
          <cell r="T19">
            <v>180</v>
          </cell>
          <cell r="U19">
            <v>100</v>
          </cell>
          <cell r="V19">
            <v>0.33</v>
          </cell>
          <cell r="W19" t="str">
            <v>ASP</v>
          </cell>
          <cell r="X19">
            <v>125</v>
          </cell>
          <cell r="Y19">
            <v>300</v>
          </cell>
        </row>
        <row r="20">
          <cell r="A20">
            <v>2</v>
          </cell>
          <cell r="B20">
            <v>400</v>
          </cell>
          <cell r="C20">
            <v>35</v>
          </cell>
          <cell r="D20">
            <v>470</v>
          </cell>
          <cell r="E20">
            <v>1050</v>
          </cell>
          <cell r="F20">
            <v>169</v>
          </cell>
          <cell r="G20">
            <v>69</v>
          </cell>
          <cell r="H20">
            <v>100</v>
          </cell>
          <cell r="I20">
            <v>0.23200000000000001</v>
          </cell>
          <cell r="J20" t="str">
            <v>CON'C</v>
          </cell>
          <cell r="K20">
            <v>200</v>
          </cell>
          <cell r="L20">
            <v>30</v>
          </cell>
          <cell r="N20">
            <v>2</v>
          </cell>
          <cell r="O20">
            <v>400</v>
          </cell>
          <cell r="P20">
            <v>35</v>
          </cell>
          <cell r="Q20">
            <v>470</v>
          </cell>
          <cell r="R20">
            <v>1050</v>
          </cell>
          <cell r="S20">
            <v>335</v>
          </cell>
          <cell r="T20">
            <v>235</v>
          </cell>
          <cell r="U20">
            <v>100</v>
          </cell>
          <cell r="V20">
            <v>0.40600000000000003</v>
          </cell>
          <cell r="W20" t="str">
            <v>CON'C</v>
          </cell>
          <cell r="X20">
            <v>200</v>
          </cell>
          <cell r="Y20">
            <v>30</v>
          </cell>
        </row>
        <row r="21">
          <cell r="A21">
            <v>3</v>
          </cell>
          <cell r="B21">
            <v>450</v>
          </cell>
          <cell r="C21">
            <v>38</v>
          </cell>
          <cell r="D21">
            <v>526</v>
          </cell>
          <cell r="E21">
            <v>1100</v>
          </cell>
          <cell r="F21">
            <v>177</v>
          </cell>
          <cell r="G21">
            <v>77</v>
          </cell>
          <cell r="H21">
            <v>100</v>
          </cell>
          <cell r="I21">
            <v>0.25</v>
          </cell>
          <cell r="J21" t="str">
            <v>보도블럭</v>
          </cell>
          <cell r="K21">
            <v>60</v>
          </cell>
          <cell r="L21">
            <v>30</v>
          </cell>
          <cell r="N21">
            <v>3</v>
          </cell>
          <cell r="O21">
            <v>450</v>
          </cell>
          <cell r="P21">
            <v>38</v>
          </cell>
          <cell r="Q21">
            <v>526</v>
          </cell>
          <cell r="R21">
            <v>1100</v>
          </cell>
          <cell r="S21">
            <v>363</v>
          </cell>
          <cell r="T21">
            <v>263</v>
          </cell>
          <cell r="U21">
            <v>100</v>
          </cell>
          <cell r="V21">
            <v>0.44500000000000001</v>
          </cell>
          <cell r="W21" t="str">
            <v>보도블럭</v>
          </cell>
          <cell r="X21">
            <v>60</v>
          </cell>
          <cell r="Y21">
            <v>30</v>
          </cell>
        </row>
        <row r="22">
          <cell r="A22">
            <v>4</v>
          </cell>
          <cell r="B22">
            <v>500</v>
          </cell>
          <cell r="C22">
            <v>42</v>
          </cell>
          <cell r="D22">
            <v>584</v>
          </cell>
          <cell r="E22">
            <v>1150</v>
          </cell>
          <cell r="F22">
            <v>235</v>
          </cell>
          <cell r="G22">
            <v>85</v>
          </cell>
          <cell r="H22">
            <v>150</v>
          </cell>
          <cell r="I22">
            <v>0.34799999999999998</v>
          </cell>
          <cell r="J22" t="str">
            <v>고압블럭</v>
          </cell>
          <cell r="K22">
            <v>60</v>
          </cell>
          <cell r="L22">
            <v>30</v>
          </cell>
          <cell r="N22">
            <v>4</v>
          </cell>
          <cell r="O22">
            <v>500</v>
          </cell>
          <cell r="P22">
            <v>42</v>
          </cell>
          <cell r="Q22">
            <v>584</v>
          </cell>
          <cell r="R22">
            <v>1150</v>
          </cell>
          <cell r="S22">
            <v>442</v>
          </cell>
          <cell r="T22">
            <v>292</v>
          </cell>
          <cell r="U22">
            <v>150</v>
          </cell>
          <cell r="V22">
            <v>0.56599999999999995</v>
          </cell>
          <cell r="W22" t="str">
            <v>고압블럭</v>
          </cell>
          <cell r="X22">
            <v>60</v>
          </cell>
          <cell r="Y22">
            <v>30</v>
          </cell>
        </row>
        <row r="23">
          <cell r="A23">
            <v>5</v>
          </cell>
          <cell r="B23">
            <v>600</v>
          </cell>
          <cell r="C23">
            <v>50</v>
          </cell>
          <cell r="D23">
            <v>700</v>
          </cell>
          <cell r="E23">
            <v>1350</v>
          </cell>
          <cell r="F23">
            <v>252</v>
          </cell>
          <cell r="G23">
            <v>102</v>
          </cell>
          <cell r="H23">
            <v>150</v>
          </cell>
          <cell r="I23">
            <v>0.39300000000000002</v>
          </cell>
          <cell r="N23">
            <v>5</v>
          </cell>
          <cell r="O23">
            <v>600</v>
          </cell>
          <cell r="P23">
            <v>50</v>
          </cell>
          <cell r="Q23">
            <v>700</v>
          </cell>
          <cell r="R23">
            <v>1350</v>
          </cell>
          <cell r="S23">
            <v>500</v>
          </cell>
          <cell r="T23">
            <v>350</v>
          </cell>
          <cell r="U23">
            <v>150</v>
          </cell>
          <cell r="V23">
            <v>0.60599999999999998</v>
          </cell>
        </row>
        <row r="24">
          <cell r="A24">
            <v>6</v>
          </cell>
          <cell r="B24">
            <v>700</v>
          </cell>
          <cell r="C24">
            <v>58</v>
          </cell>
          <cell r="D24">
            <v>816</v>
          </cell>
          <cell r="E24">
            <v>1450</v>
          </cell>
          <cell r="F24">
            <v>269</v>
          </cell>
          <cell r="G24">
            <v>119</v>
          </cell>
          <cell r="H24">
            <v>150</v>
          </cell>
          <cell r="I24">
            <v>0.441</v>
          </cell>
          <cell r="N24">
            <v>6</v>
          </cell>
          <cell r="O24">
            <v>700</v>
          </cell>
          <cell r="P24">
            <v>58</v>
          </cell>
          <cell r="Q24">
            <v>816</v>
          </cell>
          <cell r="R24">
            <v>1450</v>
          </cell>
          <cell r="S24">
            <v>558</v>
          </cell>
          <cell r="T24">
            <v>408</v>
          </cell>
          <cell r="U24">
            <v>150</v>
          </cell>
          <cell r="V24">
            <v>0.752</v>
          </cell>
        </row>
        <row r="25">
          <cell r="A25">
            <v>7</v>
          </cell>
          <cell r="B25">
            <v>800</v>
          </cell>
          <cell r="C25">
            <v>66</v>
          </cell>
          <cell r="D25">
            <v>932</v>
          </cell>
          <cell r="E25">
            <v>1600</v>
          </cell>
          <cell r="F25">
            <v>336</v>
          </cell>
          <cell r="G25">
            <v>136</v>
          </cell>
          <cell r="H25">
            <v>200</v>
          </cell>
          <cell r="I25">
            <v>0.58699999999999997</v>
          </cell>
          <cell r="N25">
            <v>7</v>
          </cell>
          <cell r="O25">
            <v>800</v>
          </cell>
          <cell r="P25">
            <v>66</v>
          </cell>
          <cell r="Q25">
            <v>932</v>
          </cell>
          <cell r="R25">
            <v>1600</v>
          </cell>
          <cell r="S25">
            <v>666</v>
          </cell>
          <cell r="T25">
            <v>466</v>
          </cell>
          <cell r="U25">
            <v>200</v>
          </cell>
          <cell r="V25">
            <v>0.94699999999999995</v>
          </cell>
        </row>
        <row r="26">
          <cell r="A26">
            <v>8</v>
          </cell>
          <cell r="B26">
            <v>900</v>
          </cell>
          <cell r="C26">
            <v>75</v>
          </cell>
          <cell r="D26">
            <v>1050</v>
          </cell>
          <cell r="E26">
            <v>1750</v>
          </cell>
          <cell r="F26">
            <v>354</v>
          </cell>
          <cell r="G26">
            <v>154</v>
          </cell>
          <cell r="H26">
            <v>200</v>
          </cell>
          <cell r="I26">
            <v>0.64700000000000002</v>
          </cell>
          <cell r="N26">
            <v>8</v>
          </cell>
          <cell r="O26">
            <v>900</v>
          </cell>
          <cell r="P26">
            <v>75</v>
          </cell>
          <cell r="Q26">
            <v>1050</v>
          </cell>
          <cell r="R26">
            <v>1750</v>
          </cell>
          <cell r="S26">
            <v>725</v>
          </cell>
          <cell r="T26">
            <v>525</v>
          </cell>
          <cell r="U26">
            <v>200</v>
          </cell>
          <cell r="V26">
            <v>1.0529999999999999</v>
          </cell>
        </row>
        <row r="27">
          <cell r="A27">
            <v>9</v>
          </cell>
          <cell r="B27">
            <v>1000</v>
          </cell>
          <cell r="C27">
            <v>82</v>
          </cell>
          <cell r="D27">
            <v>1164</v>
          </cell>
          <cell r="E27">
            <v>1850</v>
          </cell>
          <cell r="F27">
            <v>370</v>
          </cell>
          <cell r="G27">
            <v>170</v>
          </cell>
          <cell r="H27">
            <v>200</v>
          </cell>
          <cell r="I27">
            <v>0.70399999999999996</v>
          </cell>
          <cell r="N27">
            <v>9</v>
          </cell>
          <cell r="O27">
            <v>1000</v>
          </cell>
          <cell r="P27">
            <v>82</v>
          </cell>
          <cell r="Q27">
            <v>1164</v>
          </cell>
          <cell r="R27">
            <v>1850</v>
          </cell>
          <cell r="S27">
            <v>782</v>
          </cell>
          <cell r="T27">
            <v>582</v>
          </cell>
          <cell r="U27">
            <v>200</v>
          </cell>
          <cell r="V27">
            <v>1.1599999999999999</v>
          </cell>
        </row>
        <row r="28">
          <cell r="A28">
            <v>10</v>
          </cell>
          <cell r="B28">
            <v>1100</v>
          </cell>
          <cell r="C28">
            <v>88</v>
          </cell>
          <cell r="D28">
            <v>1276</v>
          </cell>
          <cell r="E28">
            <v>2050</v>
          </cell>
          <cell r="F28">
            <v>437</v>
          </cell>
          <cell r="G28">
            <v>187</v>
          </cell>
          <cell r="H28">
            <v>250</v>
          </cell>
          <cell r="I28">
            <v>0.878</v>
          </cell>
          <cell r="N28">
            <v>10</v>
          </cell>
          <cell r="O28">
            <v>1100</v>
          </cell>
          <cell r="P28">
            <v>88</v>
          </cell>
          <cell r="Q28">
            <v>1276</v>
          </cell>
          <cell r="R28">
            <v>2050</v>
          </cell>
          <cell r="S28">
            <v>888</v>
          </cell>
          <cell r="T28">
            <v>638</v>
          </cell>
          <cell r="U28">
            <v>250</v>
          </cell>
          <cell r="V28">
            <v>1.3819999999999999</v>
          </cell>
        </row>
        <row r="29">
          <cell r="A29">
            <v>11</v>
          </cell>
          <cell r="B29">
            <v>1200</v>
          </cell>
          <cell r="C29">
            <v>95</v>
          </cell>
          <cell r="D29">
            <v>1390</v>
          </cell>
          <cell r="E29">
            <v>2200</v>
          </cell>
          <cell r="F29">
            <v>453</v>
          </cell>
          <cell r="G29">
            <v>203</v>
          </cell>
          <cell r="H29">
            <v>250</v>
          </cell>
          <cell r="I29">
            <v>0.94499999999999995</v>
          </cell>
          <cell r="N29">
            <v>11</v>
          </cell>
          <cell r="O29">
            <v>1200</v>
          </cell>
          <cell r="P29">
            <v>95</v>
          </cell>
          <cell r="Q29">
            <v>1390</v>
          </cell>
          <cell r="R29">
            <v>2200</v>
          </cell>
          <cell r="S29">
            <v>945</v>
          </cell>
          <cell r="T29">
            <v>695</v>
          </cell>
          <cell r="U29">
            <v>250</v>
          </cell>
          <cell r="V29">
            <v>1.5</v>
          </cell>
        </row>
        <row r="30">
          <cell r="A30">
            <v>12</v>
          </cell>
          <cell r="B30">
            <v>1350</v>
          </cell>
          <cell r="C30">
            <v>103</v>
          </cell>
          <cell r="D30">
            <v>1556</v>
          </cell>
          <cell r="E30">
            <v>2350</v>
          </cell>
          <cell r="F30">
            <v>528</v>
          </cell>
          <cell r="G30">
            <v>228</v>
          </cell>
          <cell r="H30">
            <v>300</v>
          </cell>
          <cell r="I30">
            <v>1.177</v>
          </cell>
          <cell r="N30">
            <v>12</v>
          </cell>
          <cell r="O30">
            <v>1350</v>
          </cell>
          <cell r="P30">
            <v>103</v>
          </cell>
          <cell r="Q30">
            <v>1556</v>
          </cell>
          <cell r="R30">
            <v>2350</v>
          </cell>
          <cell r="S30">
            <v>1078</v>
          </cell>
          <cell r="T30">
            <v>778</v>
          </cell>
          <cell r="U30">
            <v>300</v>
          </cell>
          <cell r="V30">
            <v>1.8049999999999999</v>
          </cell>
        </row>
        <row r="31">
          <cell r="A31">
            <v>13</v>
          </cell>
          <cell r="B31">
            <v>1500</v>
          </cell>
          <cell r="C31">
            <v>112</v>
          </cell>
          <cell r="D31">
            <v>1724</v>
          </cell>
          <cell r="E31">
            <v>2450</v>
          </cell>
          <cell r="F31">
            <v>552</v>
          </cell>
          <cell r="G31">
            <v>252</v>
          </cell>
          <cell r="H31">
            <v>300</v>
          </cell>
          <cell r="I31">
            <v>1.292</v>
          </cell>
          <cell r="N31">
            <v>13</v>
          </cell>
          <cell r="O31">
            <v>1500</v>
          </cell>
          <cell r="P31">
            <v>112</v>
          </cell>
          <cell r="Q31">
            <v>1724</v>
          </cell>
          <cell r="R31">
            <v>2450</v>
          </cell>
          <cell r="S31">
            <v>1162</v>
          </cell>
          <cell r="T31">
            <v>862</v>
          </cell>
          <cell r="U31">
            <v>300</v>
          </cell>
          <cell r="V31">
            <v>1.998</v>
          </cell>
        </row>
        <row r="32">
          <cell r="B32">
            <v>1</v>
          </cell>
          <cell r="C32">
            <v>2</v>
          </cell>
          <cell r="D32">
            <v>3</v>
          </cell>
          <cell r="E32">
            <v>4</v>
          </cell>
          <cell r="F32">
            <v>5</v>
          </cell>
          <cell r="G32">
            <v>6</v>
          </cell>
          <cell r="H32">
            <v>7</v>
          </cell>
          <cell r="I32">
            <v>8</v>
          </cell>
          <cell r="O32">
            <v>1</v>
          </cell>
          <cell r="P32">
            <v>2</v>
          </cell>
          <cell r="Q32">
            <v>3</v>
          </cell>
          <cell r="R32">
            <v>4</v>
          </cell>
          <cell r="S32">
            <v>5</v>
          </cell>
          <cell r="T32">
            <v>6</v>
          </cell>
          <cell r="U32">
            <v>7</v>
          </cell>
          <cell r="V32">
            <v>8</v>
          </cell>
        </row>
      </sheetData>
      <sheetData sheetId="1" refreshError="1">
        <row r="10">
          <cell r="G10">
            <v>1.5</v>
          </cell>
        </row>
      </sheetData>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맨홀수량집계"/>
      <sheetName val="일반맨홀자재집계"/>
      <sheetName val="인버트수량집계"/>
      <sheetName val="부관보호공수량집계"/>
      <sheetName val="일반 맨홀 평균높이(A-LINE)"/>
      <sheetName val="일반 맨홀 평균높이(B-LINE)"/>
      <sheetName val="1호 맨홀 (TYPE-B)"/>
      <sheetName val="2호 맨홀 (TYPE-B)"/>
      <sheetName val="2호 맨홀 (TYPE-C)"/>
      <sheetName val="3호 맨홀 (TYPE-C)"/>
      <sheetName val="관경별인버트수량산출"/>
      <sheetName val="맨홀유입유출관경(통복)"/>
      <sheetName val="부관보호공수량산출"/>
      <sheetName val="부관평균h산정"/>
      <sheetName val="4호 맨홀 (TYPE-B)"/>
      <sheetName val="4호 맨홀 (TYPE-C)"/>
      <sheetName val="3호 맨홀 (TYPE-B)"/>
      <sheetName val="유입유출관"/>
      <sheetName val="Sheet1"/>
      <sheetName val="일반맨홀수량집계(A-7 LINE)"/>
      <sheetName val="SORCE1"/>
      <sheetName val="가시설단위수량"/>
      <sheetName val="단위수량"/>
      <sheetName val="설계조건"/>
    </sheetNames>
    <sheetDataSet>
      <sheetData sheetId="0" refreshError="1">
        <row r="21">
          <cell r="L21">
            <v>30.96</v>
          </cell>
        </row>
        <row r="22">
          <cell r="L22">
            <v>47.704999999999998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수량집계 (2)"/>
      <sheetName val="맨홀토공수량집계"/>
      <sheetName val="3호 맨홀(토사)"/>
      <sheetName val="2호 맨홀(토사)"/>
      <sheetName val="A수량집계"/>
      <sheetName val="평균H근거(A)"/>
      <sheetName val="1호 맨홀(asp)"/>
      <sheetName val="구조물공자재집계"/>
      <sheetName val="구조물공수량집계표"/>
      <sheetName val="이토변실주요자재집계표"/>
      <sheetName val="이토변실수량집계표"/>
      <sheetName val="이토변실"/>
      <sheetName val="일반맨홀수량집계(A-7 LINE)"/>
      <sheetName val="인버트수량집계(A-7 LINE)"/>
      <sheetName val="맨홀유입유출관경(A-7 LINE)"/>
      <sheetName val="일반맨홀수량집계(A-7-1 LINE)"/>
      <sheetName val="인버트수량집계 (A-7-1 LINE)"/>
      <sheetName val="부관보호공수량집계(A-7-1 LINE)"/>
      <sheetName val="부관보호공수량산출(A-7-1 LINE)"/>
      <sheetName val="맨홀유입유출관경(A-7-1 LINE)"/>
      <sheetName val="부관평균h산정(A-7-1 LINE)"/>
      <sheetName val="일반맨홀수량집계(A-8 LINE)"/>
      <sheetName val="인버트수량집계 (A-8 LINE)"/>
      <sheetName val="맨홀유입유출관경(A-8 LINE)"/>
      <sheetName val="일반 맨홀 평균높이(A-LINE)"/>
      <sheetName val="일반맨홀수량집계(B-1 LINE)"/>
      <sheetName val="인버트수량집계 (B-1 LINE)"/>
      <sheetName val="맨홀유입유출관경(B-1 LINE)"/>
      <sheetName val="일반맨홀수량집계(B - 2  LINE) "/>
      <sheetName val="부관보호공수량산출(B - 2  LINE)"/>
      <sheetName val="부관보호공수량집계 (B-2 LINE)"/>
      <sheetName val="부관평균h산정 (B - 2 LINE)"/>
      <sheetName val="맨홀유입유출관경(B-2 LINE)"/>
      <sheetName val="인버트수량집계 (B-2-1 LINE)"/>
      <sheetName val="맨홀유입유출관경(B-2-1 LINE)"/>
      <sheetName val="부관평균h산정(B-2-1LINE)"/>
      <sheetName val="부관보호공수량집계 (B-2-1 LINE)"/>
      <sheetName val="부관보호공수량산출(B - 2 - 1 LINE)"/>
      <sheetName val="일반맨홀수량집계(B-2-1 LINE)"/>
      <sheetName val="인버트수량집계 (B-2-2 LINE)"/>
      <sheetName val="맨홀유입유출관경(B-3 LINE)"/>
      <sheetName val="인버트수량집계 (B-3 LINE)"/>
      <sheetName val="인버트수량집계 (B-4 LINE)"/>
      <sheetName val="맨홀유입유출관경(B-4 LINE)"/>
      <sheetName val="맨홀유입유출관경(B-5 LINE)"/>
      <sheetName val="인버트수량집계 (B-5 LINE)"/>
      <sheetName val="맨홀유입유출관경(B-6 LINE)"/>
      <sheetName val="인버트수량집계 (B-6 LINE)"/>
      <sheetName val="일반맨홀수량집계(B-2-2 LINE)"/>
      <sheetName val="맨홀유입유출관경(B-2-2 LINE)"/>
      <sheetName val="일반맨홀수량집계(B-3LINE)"/>
      <sheetName val="일반맨홀수량집계(B-4 LINE)"/>
      <sheetName val="일반맨홀수량집계(B-5 LINE)"/>
      <sheetName val="일반맨홀수량집계(B-6-1 LINE)"/>
      <sheetName val="일반맨홀수량집계(B-6 LINE)"/>
      <sheetName val="인버트수량집계(B-6-1 LINE)"/>
      <sheetName val="일반 맨홀 평균높이(B-LINE)"/>
      <sheetName val="맨홀유입유출관경(B-6-1 LINE)"/>
      <sheetName val="관경별인버트수량산출"/>
      <sheetName val="1호 맨홀 (TYPE-B)"/>
      <sheetName val="2호 맨홀 (TYPE-B)"/>
      <sheetName val="3호 맨홀 (TYPE-B)"/>
      <sheetName val="4호 맨홀 (TYPE-B)"/>
      <sheetName val="인버트수량집계 (B-1 LINE) (2)"/>
      <sheetName val="특2호하천산근"/>
      <sheetName val="특2호부관하천산근"/>
      <sheetName val="일반맨홀수량집계"/>
      <sheetName val="3BL공동구 수량"/>
      <sheetName val="교각계산"/>
      <sheetName val="설계조건"/>
      <sheetName val="안정계산"/>
      <sheetName val="단면검토"/>
      <sheetName val="단면 (2)"/>
      <sheetName val="도장수량(하1)"/>
      <sheetName val="주형"/>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3">
          <cell r="H13">
            <v>14.587</v>
          </cell>
          <cell r="J13">
            <v>36.957000000000001</v>
          </cell>
          <cell r="K13">
            <v>62.781999999999996</v>
          </cell>
        </row>
        <row r="14">
          <cell r="H14">
            <v>16.72</v>
          </cell>
          <cell r="J14">
            <v>38.430999999999997</v>
          </cell>
          <cell r="K14">
            <v>42.072000000000003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을"/>
      <sheetName val="ilch"/>
      <sheetName val="laroux"/>
      <sheetName val="갑"/>
      <sheetName val="중"/>
      <sheetName val="DB"/>
      <sheetName val="실행"/>
      <sheetName val="기성"/>
      <sheetName val="정산"/>
      <sheetName val="1-1"/>
      <sheetName val="차액보증"/>
      <sheetName val="BID"/>
      <sheetName val="Sheet3"/>
      <sheetName val=" 견적서"/>
      <sheetName val="관람석제출"/>
      <sheetName val="교통대책내역"/>
      <sheetName val="물량산출근거"/>
      <sheetName val="BSD (2)"/>
      <sheetName val="금액집계"/>
      <sheetName val="TEL"/>
      <sheetName val="설계명세서"/>
      <sheetName val="2F 회의실견적(5_14 일대)"/>
      <sheetName val="견적내용입력"/>
      <sheetName val="견적서세부내용"/>
      <sheetName val="공사개요"/>
      <sheetName val="현장"/>
      <sheetName val="공통가설"/>
      <sheetName val="수량산출"/>
      <sheetName val="ITEM"/>
      <sheetName val="노원열병합  건축공사기성내역서"/>
      <sheetName val="Customer Databas"/>
      <sheetName val="소비자가"/>
      <sheetName val="Proposal"/>
      <sheetName val="AL공사(원)"/>
      <sheetName val="PUMP"/>
      <sheetName val="방배동내역(리라)"/>
      <sheetName val="현장경비"/>
      <sheetName val="방배동내역(한영)"/>
      <sheetName val="견적서"/>
      <sheetName val="입찰안"/>
      <sheetName val="빌라전용DB-2"/>
      <sheetName val="내역서"/>
      <sheetName val="Comb"/>
      <sheetName val="외주비"/>
      <sheetName val="전기일위대가"/>
      <sheetName val="공통부대비"/>
      <sheetName val="Macro(전선)"/>
      <sheetName val="내역"/>
      <sheetName val="1차 내역서"/>
      <sheetName val="기본사항"/>
      <sheetName val="Sheet1"/>
      <sheetName val="6호기"/>
      <sheetName val="투찰"/>
      <sheetName val="Y-WORK"/>
      <sheetName val="데이타"/>
      <sheetName val="DATA"/>
      <sheetName val="집계표"/>
      <sheetName val="1F"/>
      <sheetName val="EACT10"/>
      <sheetName val="Division 9_Finish"/>
      <sheetName val="Sheet4"/>
      <sheetName val="일위대가목차"/>
      <sheetName val="WORK"/>
      <sheetName val="VALVE"/>
      <sheetName val="표지 (2)"/>
      <sheetName val="일위대가"/>
      <sheetName val="J直材4"/>
      <sheetName val="말뚝물량"/>
      <sheetName val="정부노임단가"/>
      <sheetName val="UR2-Calculation"/>
      <sheetName val="개요"/>
      <sheetName val="단가기준"/>
      <sheetName val="Sheet5"/>
      <sheetName val="통합"/>
      <sheetName val="갑지(추정)"/>
      <sheetName val="남양시작동자105노65기1.3화1.2"/>
      <sheetName val="PIPE"/>
      <sheetName val="내역1"/>
      <sheetName val="#REF"/>
      <sheetName val="공사원가계산서"/>
      <sheetName val="설계산출기초"/>
      <sheetName val="을부담운반비"/>
      <sheetName val="투찰(하수)"/>
      <sheetName val="ELECTRIC"/>
      <sheetName val="Sheet2"/>
      <sheetName val="수량산출서"/>
      <sheetName val="품셈TABLE"/>
      <sheetName val="기계내역"/>
      <sheetName val="!"/>
      <sheetName val="기성원"/>
      <sheetName val="갑지"/>
      <sheetName val="계약내역서"/>
      <sheetName val="제출내역 (2)"/>
      <sheetName val="원형맨홀수량"/>
      <sheetName val="1ST"/>
      <sheetName val="TRE TABLE"/>
      <sheetName val="단가표"/>
      <sheetName val="건축원가계산서"/>
      <sheetName val="REDUCER"/>
      <sheetName val="WE_T"/>
      <sheetName val="식재인부"/>
      <sheetName val="협조전"/>
      <sheetName val="NEWDRAW"/>
      <sheetName val="001"/>
      <sheetName val="BOQ건축"/>
      <sheetName val="기안"/>
      <sheetName val="예산서"/>
      <sheetName val="재집"/>
      <sheetName val="직재"/>
      <sheetName val="SubmitCal"/>
      <sheetName val="Summary"/>
      <sheetName val="일위대가목록"/>
      <sheetName val="Lists"/>
      <sheetName val="ET2TOT"/>
      <sheetName val="투자효율분석"/>
      <sheetName val="1.우편집중내역서"/>
      <sheetName val="단중표"/>
      <sheetName val="MOTOR"/>
      <sheetName val="_견적서"/>
      <sheetName val="BSD_(2)"/>
      <sheetName val="2F_회의실견적(5_14_일대)"/>
      <sheetName val="노원열병합__건축공사기성내역서"/>
      <sheetName val="Customer_Databas"/>
      <sheetName val="_견적서1"/>
      <sheetName val="BSD_(2)1"/>
      <sheetName val="2F_회의실견적(5_14_일대)1"/>
      <sheetName val="노원열병합__건축공사기성내역서1"/>
      <sheetName val="Customer_Databas1"/>
      <sheetName val="Breakdown"/>
      <sheetName val="UnitRate"/>
      <sheetName val="경비2내역"/>
      <sheetName val="옹벽"/>
      <sheetName val="금액"/>
      <sheetName val="Galaxy 소비자가격표"/>
      <sheetName val="산출근거"/>
      <sheetName val="오산갈곳"/>
      <sheetName val="코드2"/>
      <sheetName val="환산"/>
      <sheetName val="ASEM내역"/>
      <sheetName val="부대대비"/>
      <sheetName val="냉연집계"/>
      <sheetName val="건축"/>
      <sheetName val="9."/>
      <sheetName val="h-013211-2"/>
      <sheetName val="AP1"/>
      <sheetName val="실행내역"/>
      <sheetName val="직노"/>
      <sheetName val="20관리비율"/>
      <sheetName val="노임단가"/>
      <sheetName val="CP-E2 (품셈표)"/>
      <sheetName val="DATA(BAC)"/>
      <sheetName val="개요입력"/>
      <sheetName val="수량기준"/>
      <sheetName val="수량산출(데크H,I)"/>
      <sheetName val="1.변경범위"/>
      <sheetName val="견적서-자동"/>
      <sheetName val="COVER"/>
      <sheetName val="2000전체분"/>
      <sheetName val="2000년1차"/>
      <sheetName val="설계조건"/>
      <sheetName val="안정계산"/>
      <sheetName val="단면검토"/>
      <sheetName val="소방사항"/>
      <sheetName val="APT내역"/>
      <sheetName val="단면가정"/>
      <sheetName val="2002년"/>
      <sheetName val="원본(01~02)"/>
      <sheetName val="Project Brief"/>
      <sheetName val="작성"/>
      <sheetName val="BQ"/>
      <sheetName val="1층"/>
      <sheetName val="품종별-이름"/>
      <sheetName val="실행(ALT1)"/>
      <sheetName val="연수동"/>
      <sheetName val="토목"/>
      <sheetName val="변경-C"/>
      <sheetName val="백암비스타내역"/>
      <sheetName val="인테리어 (1층 외관 입구)"/>
      <sheetName val="2000.05"/>
      <sheetName val="WE'T"/>
      <sheetName val="기초공"/>
      <sheetName val="기둥(원형)"/>
      <sheetName val="공종별 집계"/>
      <sheetName val="토목내역"/>
      <sheetName val="일위대가목록(1)"/>
      <sheetName val="단가대비표(1)"/>
      <sheetName val="수입"/>
      <sheetName val="c_balju"/>
      <sheetName val="보합"/>
      <sheetName val="A-4"/>
      <sheetName val=""/>
      <sheetName val="건축공사집계표"/>
      <sheetName val="방배동내역 (총괄)"/>
      <sheetName val="부대공사총괄"/>
      <sheetName val="인건비"/>
      <sheetName val="연돌일위집계"/>
      <sheetName val="CAPVC"/>
      <sheetName val="대비"/>
      <sheetName val="96월별PL"/>
      <sheetName val="SG"/>
      <sheetName val="표지"/>
      <sheetName val="6동"/>
      <sheetName val="부하LOAD"/>
      <sheetName val="1공구(을)"/>
      <sheetName val="소요자재"/>
      <sheetName val="정산내역서"/>
      <sheetName val="자재단가비교표"/>
      <sheetName val="장비가동"/>
      <sheetName val="일위목록"/>
      <sheetName val="요율"/>
      <sheetName val="직접비"/>
      <sheetName val="2002상반기노임기준"/>
      <sheetName val="손익분석"/>
      <sheetName val="CTEMCOST"/>
      <sheetName val="인사자료총집계"/>
      <sheetName val="3BL공동구 수량"/>
      <sheetName val="공사비집계"/>
      <sheetName val="확약서"/>
      <sheetName val="BUS제원1"/>
      <sheetName val="단위세대 개요"/>
      <sheetName val="Variables"/>
      <sheetName val="COST"/>
      <sheetName val="영업소실적"/>
      <sheetName val="전기일위목록"/>
      <sheetName val="LH3 동양시스템"/>
      <sheetName val="이자율"/>
      <sheetName val="출자한도"/>
      <sheetName val="I一般比"/>
      <sheetName val="수정시산표"/>
      <sheetName val="시행합의서"/>
      <sheetName val="원가계산서"/>
      <sheetName val="해평견적"/>
      <sheetName val="danga"/>
      <sheetName val="I.설계조건"/>
      <sheetName val="ABUT수량-A1"/>
      <sheetName val="전기공사"/>
      <sheetName val="시산표"/>
      <sheetName val="NEW-PANEL"/>
      <sheetName val="YOEMAGUM"/>
      <sheetName val="Total"/>
      <sheetName val="성남여성복지내역"/>
      <sheetName val="전 기"/>
      <sheetName val="ASP"/>
      <sheetName val="노임이"/>
      <sheetName val="자재단가"/>
      <sheetName val="부대내역"/>
      <sheetName val="월선수금"/>
      <sheetName val="설직재-1"/>
      <sheetName val="제-노임"/>
      <sheetName val="구성비"/>
    </sheetNames>
    <sheetDataSet>
      <sheetData sheetId="0" refreshError="1"/>
      <sheetData sheetId="1" refreshError="1"/>
      <sheetData sheetId="2">
        <row r="2">
          <cell r="J2" t="str">
            <v>금  액</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t_man"/>
      <sheetName val="__101_c_My_Documents_vat_man__2"/>
      <sheetName val="__101_c_My_Documents_vat_man__3"/>
    </sheetNames>
    <definedNames>
      <definedName name="In_Vat"/>
    </definedNames>
    <sheetDataSet>
      <sheetData sheetId="0" refreshError="1"/>
      <sheetData sheetId="1"/>
      <sheetData sheetId="2"/>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지(세로)"/>
      <sheetName val="JSP실행대비"/>
      <sheetName val="JSP견"/>
      <sheetName val="JSP공사비비교"/>
      <sheetName val="JSP내역"/>
      <sheetName val="JSP(수량집계)"/>
      <sheetName val="JSP(광장부내부) (2)"/>
      <sheetName val="JSP(광장부내부)"/>
      <sheetName val="JSP(광장부영등포시장방면)"/>
      <sheetName val="JSP(광장부오목교방면)"/>
      <sheetName val="JSP(종점부우측-4) "/>
      <sheetName val="JSP(종점부좌측-3)"/>
      <sheetName val="JSP(종점부우측-2)"/>
      <sheetName val="JSP(종점부좌측-1)"/>
      <sheetName val="JSP(시점부우측)"/>
      <sheetName val="JSP(시점부좌측)"/>
      <sheetName val="그라우팅 단가"/>
      <sheetName val="SQJ 수량"/>
      <sheetName val="입찰"/>
      <sheetName val="현경"/>
      <sheetName val="하중계산"/>
      <sheetName val="단면가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경제성평가"/>
      <sheetName val="1.1현가산정"/>
      <sheetName val="1.2오염물질처리비용"/>
      <sheetName val="2.부지면적-건축"/>
      <sheetName val="Sheet1"/>
      <sheetName val="3.토목"/>
      <sheetName val="건축"/>
      <sheetName val="3.1토목수량산출"/>
      <sheetName val="4.기계"/>
      <sheetName val="4.1기계LIST"/>
      <sheetName val="5.전기계측제어"/>
      <sheetName val="5.1동력"/>
      <sheetName val="6.유지관리비"/>
      <sheetName val="1.0 ACS LCC분석(공법사)"/>
      <sheetName val="원가집계"/>
      <sheetName val="_______________1_0_ACS_LCC____2"/>
      <sheetName val="_______________1_0_ACS_LCC____3"/>
    </sheetNames>
    <definedNames>
      <definedName name="ISO_정렬"/>
      <definedName name="등록_시작"/>
      <definedName name="등록_취소"/>
      <definedName name="메인_시작"/>
      <definedName name="물량집계"/>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sheetData sheetId="16"/>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 지"/>
      <sheetName val="상다㎡당 단가"/>
      <sheetName val="토공산출근거"/>
      <sheetName val="블럭물량산출근거"/>
      <sheetName val="토공물량산출근거"/>
      <sheetName val="블럭그리드산출근거"/>
      <sheetName val="총괄수량집계표"/>
      <sheetName val="일위대가표  (2)"/>
      <sheetName val="견적서  (2)"/>
      <sheetName val="시방서"/>
      <sheetName val="구조계산서"/>
      <sheetName val="영문구조계산"/>
      <sheetName val="견적서  (3)"/>
      <sheetName val="견적"/>
      <sheetName val="일위대가"/>
      <sheetName val="단가산출"/>
      <sheetName val="노임단가"/>
      <sheetName val="적용기준"/>
      <sheetName val="장비집계"/>
      <sheetName val="장비단가"/>
      <sheetName val="Sheet2"/>
      <sheetName val="Sheet3"/>
      <sheetName val="맨홀수량집계"/>
      <sheetName val="토목검측서"/>
      <sheetName val="2003상반기노임기준"/>
      <sheetName val="토사(PE)"/>
      <sheetName val="Sheet1"/>
      <sheetName val="#REF"/>
      <sheetName val="집수정(600-700)"/>
      <sheetName val="말뚝지지력산정"/>
      <sheetName val="관경별내역서"/>
      <sheetName val="조명시설"/>
      <sheetName val="Sheet1 (2)"/>
      <sheetName val="쌍송교"/>
      <sheetName val="6호기"/>
      <sheetName val="물가시세"/>
      <sheetName val="보도경계블럭"/>
      <sheetName val="H-PILE수량집계"/>
      <sheetName val="산정표"/>
      <sheetName val="수량산출"/>
      <sheetName val="LP-S"/>
      <sheetName val="빗물받이(910-510-410)"/>
      <sheetName val="단위중량"/>
      <sheetName val="신림자금"/>
      <sheetName val="해평견적"/>
      <sheetName val="입력란"/>
      <sheetName val="97노임단가"/>
      <sheetName val="공사설명서"/>
      <sheetName val="설계산출기초"/>
      <sheetName val="도급예산내역서봉투"/>
      <sheetName val="공사원가계산서"/>
      <sheetName val="설계산출표지"/>
      <sheetName val="도급예산내역서총괄표"/>
      <sheetName val="을부담운반비"/>
      <sheetName val="운반비산출"/>
      <sheetName val="일위대가 "/>
      <sheetName val="형상"/>
      <sheetName val="플랜트 설치"/>
      <sheetName val="인천학익동 동아풍림아파트현장"/>
      <sheetName val="가도공"/>
      <sheetName val="지장물C"/>
      <sheetName val="우수공"/>
      <sheetName val="DATA"/>
      <sheetName val="원가계산"/>
      <sheetName val="간_지"/>
      <sheetName val="상다㎡당_단가"/>
      <sheetName val="일위대가표__(2)"/>
      <sheetName val="견적서__(2)"/>
      <sheetName val="견적서__(3)"/>
      <sheetName val="바닥판"/>
      <sheetName val="입력DATA"/>
      <sheetName val="단위수량"/>
      <sheetName val="계정"/>
      <sheetName val="8.석축단위(H=1.5M)"/>
      <sheetName val="갑지"/>
      <sheetName val="덤프운반거리산출(토)"/>
      <sheetName val="덤프운반거리산출(풍)"/>
      <sheetName val="덤프운반거리산출(연)"/>
      <sheetName val="역T형교대(말뚝기초)"/>
      <sheetName val="을지"/>
      <sheetName val="기둥(원형)"/>
      <sheetName val="BQ"/>
      <sheetName val="식생블럭단위수량"/>
      <sheetName val="3BL공동구 수량"/>
      <sheetName val="INPUT"/>
      <sheetName val="실행철강하도"/>
      <sheetName val="램프"/>
      <sheetName val="내역서"/>
      <sheetName val="예산서"/>
      <sheetName val="ITEM"/>
      <sheetName val="옹벽기초자료"/>
      <sheetName val="현황산출서"/>
      <sheetName val="표지"/>
      <sheetName val="화성태안9공구내역(실행)"/>
      <sheetName val="일위대가목록"/>
      <sheetName val="내역서(전기)"/>
      <sheetName val="2000년1차"/>
      <sheetName val="조명율표"/>
      <sheetName val="BID"/>
      <sheetName val="중기조종사 단위단가"/>
      <sheetName val="상시"/>
      <sheetName val="N賃率-職"/>
      <sheetName val="부대내역"/>
      <sheetName val="가시설단위수량"/>
      <sheetName val="SORCE1"/>
      <sheetName val="조건표"/>
      <sheetName val="관련자료입력"/>
      <sheetName val="장비일위대가2002하"/>
      <sheetName val="보차도경계석"/>
      <sheetName val="설계조건"/>
      <sheetName val="차액보증"/>
      <sheetName val="조내역"/>
      <sheetName val="주빔의 설계"/>
      <sheetName val="설계내역"/>
      <sheetName val="대로근거"/>
      <sheetName val="중로근거"/>
      <sheetName val="일반맨홀수량집계(A-7 LINE)"/>
      <sheetName val="터파기및재료"/>
      <sheetName val="그라우팅일위"/>
      <sheetName val="소야공정계획표"/>
      <sheetName val="실행대비"/>
      <sheetName val="대비"/>
      <sheetName val="1호맨홀수량산출"/>
      <sheetName val="데리네이타현황"/>
      <sheetName val="기초단가"/>
      <sheetName val="WORK"/>
      <sheetName val="오산갈곳"/>
      <sheetName val="아파트 내역"/>
      <sheetName val="일위대가표"/>
      <sheetName val="Sheet5"/>
      <sheetName val="토공집계표"/>
      <sheetName val="미드수량"/>
      <sheetName val="중기사용료산출근거"/>
      <sheetName val="단가산출2"/>
      <sheetName val="단가 및 재료비"/>
      <sheetName val="용역비내역-진짜"/>
      <sheetName val="원형맨홀수량"/>
      <sheetName val="화산경계"/>
      <sheetName val="구조물공 수량집계표"/>
      <sheetName val="입력자료"/>
      <sheetName val="내역서1999.8최종"/>
      <sheetName val="단면가정"/>
      <sheetName val="포장총괄집계표"/>
      <sheetName val="DATE"/>
      <sheetName val="3련 BOX"/>
      <sheetName val="A-4"/>
      <sheetName val="법면단"/>
      <sheetName val="ABUT수량-A1"/>
      <sheetName val="RAHMEN"/>
      <sheetName val="기초공"/>
      <sheetName val="일위-1"/>
      <sheetName val="자재단가"/>
      <sheetName val="b_balju_cho"/>
      <sheetName val="MOTOR"/>
      <sheetName val="내역"/>
      <sheetName val="건축내역"/>
      <sheetName val="일반맨홀수량집계"/>
      <sheetName val="집수정"/>
      <sheetName val="계약서"/>
      <sheetName val="참고사항"/>
      <sheetName val="직원관련자료"/>
      <sheetName val="인부노임"/>
      <sheetName val="ilch"/>
      <sheetName val="정공공사"/>
      <sheetName val="산업개발안내서"/>
      <sheetName val="관급자재"/>
      <sheetName val="수목단가"/>
      <sheetName val="시설수량표"/>
      <sheetName val="식재수량표"/>
      <sheetName val="일위목록"/>
      <sheetName val="조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1-1평균터파기고(1)"/>
      <sheetName val="맨홀토공평균H산정"/>
      <sheetName val="관로공(1)"/>
      <sheetName val="구조물공수량집계"/>
      <sheetName val="관기초"/>
      <sheetName val="1.토공집계표"/>
      <sheetName val="1-2평균터파기고(2)"/>
      <sheetName val="1-3평균터가기고(3)"/>
      <sheetName val="모래90"/>
      <sheetName val="모래180"/>
      <sheetName val="콘크리트120"/>
      <sheetName val="콘크리트180"/>
      <sheetName val="H모래90"/>
      <sheetName val="H모래180"/>
      <sheetName val="H콘120"/>
      <sheetName val="H콘180"/>
      <sheetName val="H-줄파기"/>
      <sheetName val="줄파기"/>
      <sheetName val="구조물공토공집계"/>
      <sheetName val="1호맨홀토공"/>
      <sheetName val="2호맨홀토공"/>
      <sheetName val="3호맨홀토공"/>
      <sheetName val="4호맨홀토공"/>
      <sheetName val="5호맨홀토공"/>
      <sheetName val="관로공집계표"/>
      <sheetName val="관로공(2)"/>
      <sheetName val="맨홀공평균H"/>
      <sheetName val="1호맨홀집계표"/>
      <sheetName val="1호맨홀수량산출"/>
      <sheetName val="1호맨홀가감수량"/>
      <sheetName val="2호맨홀집계표"/>
      <sheetName val="2호맨홀수량산출"/>
      <sheetName val="2호맨홀가감수량"/>
      <sheetName val="3호맨홀집계표"/>
      <sheetName val="3호맨홀수량산출"/>
      <sheetName val="3호맨홀가감수량"/>
      <sheetName val="4호맨홀집계표"/>
      <sheetName val="4호맨홀수량산출"/>
      <sheetName val="4호맨홀가감수량"/>
      <sheetName val="5호맨홀집계표"/>
      <sheetName val="5호맨홀수량산출"/>
      <sheetName val="5호맨홀가감수량"/>
      <sheetName val="우수받이"/>
      <sheetName val="포장공수량집계"/>
      <sheetName val="ASP포장"/>
      <sheetName val="CON'C포장"/>
      <sheetName val="고압블럭포장"/>
      <sheetName val="가시설(TYPE-A)집계표"/>
      <sheetName val="가시설(TYPE-A)"/>
      <sheetName val="가시설(TYPE-B)집계표 "/>
      <sheetName val="가시설(TYPE-B)"/>
      <sheetName val="Sheet2"/>
      <sheetName val="Sheet1"/>
      <sheetName val="DATA1"/>
      <sheetName val="DATA2"/>
      <sheetName val="DATA3"/>
      <sheetName val="ITEM"/>
      <sheetName val="AA-21"/>
      <sheetName val="IMP(MAIN)"/>
      <sheetName val="IMP (REACTOR)"/>
    </sheetNames>
    <sheetDataSet>
      <sheetData sheetId="0"/>
      <sheetData sheetId="1" refreshError="1">
        <row r="31">
          <cell r="G31">
            <v>2.23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시설수량"/>
      <sheetName val="집계표"/>
      <sheetName val="단위수량"/>
      <sheetName val="#REF"/>
      <sheetName val="수량산출"/>
      <sheetName val="대창(함평)"/>
      <sheetName val="대창(장성)"/>
      <sheetName val="대창(함평)-창열"/>
      <sheetName val="가시설단위수량"/>
      <sheetName val="SORCE1"/>
      <sheetName val="자재단가"/>
      <sheetName val="노임단가 "/>
      <sheetName val="맨홀수량집계"/>
      <sheetName val="목재동바리"/>
      <sheetName val="일위대가"/>
      <sheetName val="H-PILE수량집계"/>
      <sheetName val="식재"/>
      <sheetName val="시설물"/>
      <sheetName val="식재출력용"/>
      <sheetName val="유지관리"/>
      <sheetName val="단가"/>
      <sheetName val="가시설(TYPE-A)"/>
      <sheetName val="1-1평균터파기고(1)"/>
      <sheetName val="Sheet1"/>
      <sheetName val="수지표"/>
      <sheetName val="셀명"/>
      <sheetName val="DATE"/>
      <sheetName val="장비집계"/>
      <sheetName val="기본일위"/>
      <sheetName val="집계"/>
      <sheetName val="내역서2안"/>
      <sheetName val="패널"/>
      <sheetName val="직노"/>
      <sheetName val="실행내역"/>
      <sheetName val="빙장비사양"/>
      <sheetName val="장비사양"/>
      <sheetName val="단위중량"/>
      <sheetName val="기본(98)"/>
      <sheetName val="ITEM"/>
      <sheetName val="강교(Sub)"/>
      <sheetName val="제잡비"/>
      <sheetName val="데리네이타현황"/>
      <sheetName val="부대공"/>
      <sheetName val="내역서"/>
      <sheetName val="터파기및재료"/>
      <sheetName val="6PILE  (돌출)"/>
      <sheetName val="1호맨홀가감수량"/>
      <sheetName val="1호맨홀수량산출"/>
      <sheetName val="Sheet5"/>
      <sheetName val="철근총괄"/>
      <sheetName val="관로가시설수량산출서"/>
      <sheetName val="환률"/>
      <sheetName val="원가계산"/>
      <sheetName val="각종양식"/>
      <sheetName val="도급"/>
      <sheetName val="터널조도"/>
      <sheetName val="단면 (2)"/>
      <sheetName val="교각계산"/>
      <sheetName val="FOOTING단면력"/>
      <sheetName val="단가목록"/>
      <sheetName val="노임목록"/>
      <sheetName val="GT 1050x650"/>
      <sheetName val="소방"/>
      <sheetName val="INPUT"/>
      <sheetName val="사다리"/>
      <sheetName val="맨홀수량"/>
      <sheetName val="가정"/>
      <sheetName val="원형1호맨홀토공수량"/>
      <sheetName val="산업개발안내서"/>
      <sheetName val="데이타"/>
      <sheetName val="식재인부"/>
      <sheetName val="정부노임단가"/>
      <sheetName val="기계내역"/>
      <sheetName val="WORK"/>
      <sheetName val="6호기"/>
      <sheetName val="A-4"/>
      <sheetName val="암센터"/>
      <sheetName val="계수시트"/>
      <sheetName val="원가계산서"/>
      <sheetName val="AS포장복구 "/>
      <sheetName val="ABUT수량-A1"/>
      <sheetName val="건축-물가변동"/>
      <sheetName val="부대내역"/>
      <sheetName val="청주(철골발주의뢰서)"/>
      <sheetName val="N賃率-職"/>
      <sheetName val="I一般比"/>
      <sheetName val="대외공문"/>
      <sheetName val="시설물일위"/>
      <sheetName val="E.P.T수량산출서"/>
      <sheetName val="원형맨홀수량"/>
      <sheetName val="토공연장"/>
      <sheetName val="자재"/>
      <sheetName val="철콘견적"/>
      <sheetName val="일반토공견적"/>
      <sheetName val="상부집계표"/>
      <sheetName val="단가산출서"/>
      <sheetName val="역사이펀평균높이"/>
      <sheetName val="공문"/>
      <sheetName val="노임단가"/>
      <sheetName val="단가조사"/>
      <sheetName val="TYPE-A"/>
      <sheetName val="000000"/>
      <sheetName val="우각부보강"/>
      <sheetName val="산출근거"/>
      <sheetName val="공사비산출내역"/>
      <sheetName val="ilch"/>
      <sheetName val="조명시설"/>
      <sheetName val="건축내역"/>
      <sheetName val="2호맨홀공제수량"/>
      <sheetName val="L_RPTB02_01"/>
      <sheetName val="연동내역"/>
      <sheetName val="간접"/>
      <sheetName val="7. 결과요약"/>
      <sheetName val="출력"/>
      <sheetName val="설비06"/>
      <sheetName val="설비03"/>
      <sheetName val="계산(공기)"/>
      <sheetName val="자료1 (목록)"/>
      <sheetName val="정보입력1"/>
      <sheetName val="중기사용료산출근거"/>
      <sheetName val="입력자료1box"/>
      <sheetName val="건축명"/>
      <sheetName val="기계명"/>
      <sheetName val="전기명"/>
      <sheetName val="산거각호표"/>
      <sheetName val="BQ"/>
      <sheetName val="Piping Design Data"/>
      <sheetName val="인제내역"/>
      <sheetName val="단가산출집계"/>
      <sheetName val="도배공사언고"/>
      <sheetName val="가점"/>
      <sheetName val="index"/>
      <sheetName val="etc"/>
      <sheetName val="data"/>
      <sheetName val="MOTOR"/>
      <sheetName val="토공(m당)"/>
      <sheetName val="RPF"/>
      <sheetName val="산출내역서집계표"/>
      <sheetName val="Y-WORK"/>
      <sheetName val="Baby일위대가"/>
      <sheetName val="96수출"/>
      <sheetName val="토목주소"/>
      <sheetName val="Sensitivity"/>
      <sheetName val="을"/>
      <sheetName val="포장공사"/>
      <sheetName val="단면가정"/>
      <sheetName val="맨홀조서"/>
      <sheetName val="약품공급2"/>
      <sheetName val="일위대가목록"/>
      <sheetName val="단가대비표"/>
      <sheetName val="단가 (2)"/>
      <sheetName val="일위대가목차"/>
      <sheetName val="MFAB"/>
      <sheetName val="MFRT"/>
      <sheetName val="MPKG"/>
      <sheetName val="MPRD"/>
      <sheetName val="SLAB&quot;1&quot;"/>
      <sheetName val="은평작업지시대장"/>
      <sheetName val="총괄표"/>
      <sheetName val="말뚝지지력산정"/>
      <sheetName val="COPING"/>
      <sheetName val="건축원가"/>
      <sheetName val="준공조서"/>
      <sheetName val="공사준공계"/>
      <sheetName val="준공검사보고서"/>
      <sheetName val="오산갈곳"/>
      <sheetName val="DS-최종"/>
      <sheetName val="Data &amp; Result"/>
      <sheetName val="관접합및부설"/>
      <sheetName val="간지"/>
      <sheetName val="날개벽"/>
      <sheetName val="토목"/>
      <sheetName val="일반맨홀수량집계(A-7 LINE)"/>
      <sheetName val="IMP(MAIN)"/>
      <sheetName val="IMP (REACTOR)"/>
      <sheetName val="ATS단가"/>
      <sheetName val="DATA1"/>
      <sheetName val="3BL공동구 수량"/>
      <sheetName val="Site Expenses"/>
      <sheetName val="Total"/>
      <sheetName val="DATA(BAC)"/>
      <sheetName val="일위대가표"/>
      <sheetName val="기초단가"/>
      <sheetName val="archi(본사)"/>
      <sheetName val="차액보증"/>
      <sheetName val="FACTOR"/>
      <sheetName val="토공개요"/>
      <sheetName val="토공(1)"/>
      <sheetName val="포장수량집계"/>
      <sheetName val="VXXXXX"/>
      <sheetName val="1호인버트수량"/>
      <sheetName val="석축설면"/>
      <sheetName val="법면단"/>
      <sheetName val="설계조건"/>
      <sheetName val="안정계산"/>
      <sheetName val="단면검토"/>
      <sheetName val="가도공"/>
      <sheetName val="__MAIN"/>
      <sheetName val="Sheet2"/>
      <sheetName val="표지판현황"/>
      <sheetName val="경비2내역"/>
      <sheetName val="기구조직"/>
      <sheetName val="RAHMEN"/>
      <sheetName val="변화치수"/>
      <sheetName val="보도경계블럭"/>
      <sheetName val="개거단위수량"/>
      <sheetName val="화산경계"/>
      <sheetName val="일(4)"/>
      <sheetName val="갑지"/>
      <sheetName val="Sheet1 (2)"/>
      <sheetName val="바닥판"/>
      <sheetName val="수량산출서"/>
      <sheetName val="슬래브 -연속(3경간)"/>
      <sheetName val="가감수량"/>
      <sheetName val="맨홀수량산출"/>
      <sheetName val="변수값"/>
      <sheetName val="중기상차"/>
      <sheetName val="AS복구"/>
      <sheetName val="중기터파기"/>
      <sheetName val="98비정기소모"/>
      <sheetName val="type-F"/>
      <sheetName val="표층포설및다짐"/>
      <sheetName val="발주서양식"/>
      <sheetName val="이형관기호표1"/>
      <sheetName val="1.설계기준"/>
      <sheetName val="일반맨홀수량집계"/>
      <sheetName val="9.설치품셈"/>
      <sheetName val="품셈총괄"/>
      <sheetName val="기본DATA Sheet"/>
      <sheetName val="수량총괄"/>
      <sheetName val="근로자명단"/>
      <sheetName val="D"/>
      <sheetName val="공사설계"/>
      <sheetName val="입력DATA"/>
      <sheetName val="요율"/>
      <sheetName val="공사별 가중치 산출근거(토목)"/>
      <sheetName val="가중치근거(조경)"/>
      <sheetName val="이름정의"/>
      <sheetName val="주상복합실비산출"/>
      <sheetName val="주상복합"/>
      <sheetName val="값"/>
      <sheetName val="공사원가계산서"/>
      <sheetName val="공사설명서외"/>
      <sheetName val="기초분물량표"/>
      <sheetName val="실행대비"/>
      <sheetName val="기성집계"/>
      <sheetName val="BID"/>
      <sheetName val="구분표"/>
      <sheetName val="제원입력"/>
      <sheetName val="1"/>
      <sheetName val="2"/>
      <sheetName val="3"/>
      <sheetName val="4"/>
      <sheetName val="5"/>
      <sheetName val="6"/>
      <sheetName val="7"/>
      <sheetName val="8"/>
      <sheetName val="접속슬래브"/>
      <sheetName val="내역"/>
      <sheetName val="일반수량"/>
      <sheetName val="02.감곡"/>
      <sheetName val="01.금왕"/>
      <sheetName val="전차선로 물량표"/>
      <sheetName val="표지"/>
      <sheetName val="월현황(내자)"/>
      <sheetName val="1.월입출재고"/>
      <sheetName val="기기리스트"/>
      <sheetName val="용수량(생활용수)"/>
      <sheetName val="하중계산"/>
      <sheetName val="3련 BOX"/>
      <sheetName val="심사물량"/>
      <sheetName val="심사계산"/>
      <sheetName val="inputdata"/>
      <sheetName val="토목검측서"/>
      <sheetName val="결과1"/>
      <sheetName val="구확승인"/>
      <sheetName val="98수문일위"/>
      <sheetName val="주빔의 설계"/>
      <sheetName val="CONCRETE"/>
      <sheetName val="1호맨홀자연토공"/>
      <sheetName val="별표집계"/>
      <sheetName val="노임단가_"/>
      <sheetName val="6PILE__(돌출)"/>
      <sheetName val="AS포장복구_"/>
      <sheetName val="E_P_T수량산출서"/>
      <sheetName val="L형옹벽(key)"/>
      <sheetName val="대림경상68억"/>
      <sheetName val="통합"/>
      <sheetName val="Sheet3"/>
      <sheetName val="일위목록"/>
      <sheetName val="자재목록"/>
      <sheetName val="용소리교"/>
      <sheetName val="진주방향"/>
      <sheetName val="토사(PE)"/>
      <sheetName val="마산방향"/>
      <sheetName val="마산방향철근집계"/>
      <sheetName val="단가 및 재료비"/>
      <sheetName val="단가산출2"/>
      <sheetName val="단가산출1"/>
      <sheetName val="관공일위대가"/>
      <sheetName val="2공구산출내역"/>
      <sheetName val="물량표"/>
      <sheetName val="양식"/>
      <sheetName val="현황산출서"/>
      <sheetName val="단면치수"/>
      <sheetName val="입찰안"/>
      <sheetName val="항공측량노임단가"/>
      <sheetName val="TABLE"/>
      <sheetName val=" 견적서"/>
      <sheetName val="코드표"/>
      <sheetName val="대로근거"/>
      <sheetName val="설계예산서"/>
    </sheetNames>
    <sheetDataSet>
      <sheetData sheetId="0" refreshError="1">
        <row r="13">
          <cell r="AE13">
            <v>6.18</v>
          </cell>
        </row>
        <row r="25">
          <cell r="AE25">
            <v>4.96</v>
          </cell>
        </row>
        <row r="39">
          <cell r="AE39">
            <v>1.6666666666666667</v>
          </cell>
        </row>
        <row r="52">
          <cell r="AE52">
            <v>0.2</v>
          </cell>
        </row>
        <row r="79">
          <cell r="AE79">
            <v>0.2</v>
          </cell>
        </row>
        <row r="138">
          <cell r="AE138">
            <v>0.2857142857142857</v>
          </cell>
        </row>
        <row r="168">
          <cell r="AE168">
            <v>0.2857142857142857</v>
          </cell>
        </row>
        <row r="203">
          <cell r="AE203">
            <v>0.2857142857142857</v>
          </cell>
        </row>
        <row r="235">
          <cell r="AE235">
            <v>1.2455411428571428</v>
          </cell>
        </row>
      </sheetData>
      <sheetData sheetId="1"/>
      <sheetData sheetId="2" refreshError="1">
        <row r="4">
          <cell r="A4">
            <v>1</v>
          </cell>
          <cell r="B4" t="str">
            <v xml:space="preserve"> H-200×200×8×12</v>
          </cell>
          <cell r="C4">
            <v>49.9</v>
          </cell>
          <cell r="D4">
            <v>7850</v>
          </cell>
          <cell r="E4">
            <v>0.05</v>
          </cell>
          <cell r="F4">
            <v>0.15</v>
          </cell>
          <cell r="G4">
            <v>9.6000000000000002E-2</v>
          </cell>
          <cell r="H4">
            <v>1.2E-2</v>
          </cell>
          <cell r="I4">
            <v>0.2</v>
          </cell>
          <cell r="J4">
            <v>0.2</v>
          </cell>
          <cell r="K4">
            <v>1.2E-2</v>
          </cell>
          <cell r="L4">
            <v>0.05</v>
          </cell>
          <cell r="M4">
            <v>0.15</v>
          </cell>
          <cell r="N4">
            <v>9.6000000000000002E-2</v>
          </cell>
          <cell r="O4">
            <v>1.2E-2</v>
          </cell>
          <cell r="P4">
            <v>0.2</v>
          </cell>
          <cell r="Q4">
            <v>0.2</v>
          </cell>
          <cell r="R4">
            <v>1.2E-2</v>
          </cell>
          <cell r="S4">
            <v>0.6</v>
          </cell>
          <cell r="T4">
            <v>0.2</v>
          </cell>
          <cell r="U4">
            <v>1.2E-2</v>
          </cell>
          <cell r="V4">
            <v>0.17599999999999999</v>
          </cell>
          <cell r="W4">
            <v>0.192</v>
          </cell>
          <cell r="X4">
            <v>9.6000000000000002E-2</v>
          </cell>
          <cell r="Y4">
            <v>1.2E-2</v>
          </cell>
          <cell r="Z4">
            <v>8.0000000000000002E-3</v>
          </cell>
        </row>
        <row r="5">
          <cell r="A5">
            <v>2</v>
          </cell>
          <cell r="B5" t="str">
            <v xml:space="preserve"> H-250×250×9×14</v>
          </cell>
          <cell r="C5">
            <v>72.400000000000006</v>
          </cell>
          <cell r="D5">
            <v>7850</v>
          </cell>
          <cell r="E5">
            <v>0.05</v>
          </cell>
          <cell r="F5">
            <v>0.15</v>
          </cell>
          <cell r="G5">
            <v>0.12</v>
          </cell>
          <cell r="H5">
            <v>1.4E-2</v>
          </cell>
          <cell r="I5">
            <v>0.25</v>
          </cell>
          <cell r="J5">
            <v>0.25</v>
          </cell>
          <cell r="K5">
            <v>1.4E-2</v>
          </cell>
          <cell r="L5">
            <v>0.05</v>
          </cell>
          <cell r="M5">
            <v>0.15</v>
          </cell>
          <cell r="N5">
            <v>0.12</v>
          </cell>
          <cell r="O5">
            <v>1.4E-2</v>
          </cell>
          <cell r="P5">
            <v>0.25</v>
          </cell>
          <cell r="Q5">
            <v>0.25</v>
          </cell>
          <cell r="R5">
            <v>1.4E-2</v>
          </cell>
          <cell r="S5">
            <v>0.6</v>
          </cell>
          <cell r="T5">
            <v>0.25</v>
          </cell>
          <cell r="U5">
            <v>1.4E-2</v>
          </cell>
          <cell r="V5">
            <v>0.222</v>
          </cell>
          <cell r="W5">
            <v>0.24099999999999999</v>
          </cell>
          <cell r="X5">
            <v>0.12</v>
          </cell>
          <cell r="Y5">
            <v>1.4E-2</v>
          </cell>
          <cell r="Z5">
            <v>8.9999999999999993E-3</v>
          </cell>
        </row>
        <row r="6">
          <cell r="A6">
            <v>3</v>
          </cell>
          <cell r="B6" t="str">
            <v xml:space="preserve"> H-300×300×10×15</v>
          </cell>
          <cell r="C6">
            <v>94</v>
          </cell>
          <cell r="D6">
            <v>7850</v>
          </cell>
          <cell r="E6">
            <v>0.05</v>
          </cell>
          <cell r="F6">
            <v>0.2</v>
          </cell>
          <cell r="G6">
            <v>0.14499999999999999</v>
          </cell>
          <cell r="H6">
            <v>1.4999999999999999E-2</v>
          </cell>
          <cell r="I6">
            <v>0.3</v>
          </cell>
          <cell r="J6">
            <v>0.3</v>
          </cell>
          <cell r="K6">
            <v>1.4999999999999999E-2</v>
          </cell>
          <cell r="L6">
            <v>0.05</v>
          </cell>
          <cell r="M6">
            <v>0.2</v>
          </cell>
          <cell r="N6">
            <v>0.14499999999999999</v>
          </cell>
          <cell r="O6">
            <v>1.4999999999999999E-2</v>
          </cell>
          <cell r="P6">
            <v>0.3</v>
          </cell>
          <cell r="Q6">
            <v>0.3</v>
          </cell>
          <cell r="R6">
            <v>1.4999999999999999E-2</v>
          </cell>
          <cell r="S6">
            <v>0.6</v>
          </cell>
          <cell r="T6">
            <v>0.3</v>
          </cell>
          <cell r="U6">
            <v>1.4999999999999999E-2</v>
          </cell>
          <cell r="V6">
            <v>0.27</v>
          </cell>
          <cell r="W6">
            <v>0.28999999999999998</v>
          </cell>
          <cell r="X6">
            <v>0.14499999999999999</v>
          </cell>
          <cell r="Y6">
            <v>1.4999999999999999E-2</v>
          </cell>
          <cell r="Z6">
            <v>0.01</v>
          </cell>
        </row>
        <row r="7">
          <cell r="A7">
            <v>4</v>
          </cell>
          <cell r="B7" t="str">
            <v xml:space="preserve"> H-350×350×12×19</v>
          </cell>
          <cell r="C7">
            <v>137</v>
          </cell>
          <cell r="D7">
            <v>7850</v>
          </cell>
          <cell r="E7">
            <v>0.05</v>
          </cell>
          <cell r="F7">
            <v>0.2</v>
          </cell>
          <cell r="G7">
            <v>0.17</v>
          </cell>
          <cell r="H7">
            <v>1.9E-2</v>
          </cell>
          <cell r="I7">
            <v>0.35</v>
          </cell>
          <cell r="J7">
            <v>0.35</v>
          </cell>
          <cell r="K7">
            <v>1.9E-2</v>
          </cell>
          <cell r="L7">
            <v>0.05</v>
          </cell>
          <cell r="M7">
            <v>0.2</v>
          </cell>
          <cell r="N7">
            <v>0.17</v>
          </cell>
          <cell r="O7">
            <v>1.9E-2</v>
          </cell>
          <cell r="P7">
            <v>0.35</v>
          </cell>
          <cell r="Q7">
            <v>0.35</v>
          </cell>
          <cell r="R7">
            <v>1.9E-2</v>
          </cell>
          <cell r="S7">
            <v>0.6</v>
          </cell>
          <cell r="T7">
            <v>0.35</v>
          </cell>
          <cell r="U7">
            <v>1.9E-2</v>
          </cell>
          <cell r="V7">
            <v>0.312</v>
          </cell>
          <cell r="W7">
            <v>0.33799999999999997</v>
          </cell>
          <cell r="X7">
            <v>0.17</v>
          </cell>
          <cell r="Y7">
            <v>1.9E-2</v>
          </cell>
          <cell r="Z7">
            <v>1.2E-2</v>
          </cell>
        </row>
        <row r="10">
          <cell r="D10">
            <v>3</v>
          </cell>
        </row>
        <row r="11">
          <cell r="D11">
            <v>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TOR"/>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견적갑지"/>
      <sheetName val="입찰참가보고 (2)"/>
      <sheetName val="집계표"/>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표지"/>
      <sheetName val="원가계산"/>
      <sheetName val="원가계산기준"/>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공정현황보고(3.20) (2)"/>
      <sheetName val="추진공정(법인)3.20"/>
      <sheetName val="공정현황보고(3.27) (2)"/>
      <sheetName val="추진공정(법인)3.27"/>
      <sheetName val="공정현황보고(4.2)"/>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적쒩2002"/>
      <sheetName val="단위내엍목록"/>
      <sheetName val="ITEM"/>
      <sheetName val="원가계산서"/>
      <sheetName val="설계내역서"/>
      <sheetName val="제어반공량"/>
      <sheetName val="가격조사"/>
      <sheetName val="제어반견적"/>
      <sheetName val="주요물량"/>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정부노임단가"/>
      <sheetName val="일반공사"/>
      <sheetName val="WORK"/>
      <sheetName val="데이타"/>
      <sheetName val="자재집계"/>
      <sheetName val="DS-LOAD"/>
      <sheetName val="대비"/>
      <sheetName val="2F 회의실견적(5_14 일대)"/>
      <sheetName val="CONCRETE"/>
      <sheetName val="중기일위대가"/>
      <sheetName val="터널조도"/>
      <sheetName val="P礔CKAGE"/>
      <sheetName val="남양시작동자105노65기1.3화1.2"/>
      <sheetName val="지급자재"/>
      <sheetName val="D-3503"/>
      <sheetName val="운반비(전선륐)"/>
      <sheetName val="차액보증"/>
      <sheetName val="공통비"/>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경비"/>
      <sheetName val="날개벽"/>
      <sheetName val="A-4"/>
      <sheetName val="건축내역"/>
      <sheetName val="전기일위대가"/>
      <sheetName val="Y-WORK"/>
      <sheetName val="코드"/>
      <sheetName val="자재단가"/>
      <sheetName val="BLOCK(1)"/>
      <sheetName val="부대내역"/>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전차선로 물량표"/>
      <sheetName val="98지급계획"/>
      <sheetName val="SG"/>
      <sheetName val="내역분기"/>
      <sheetName val="노원열병합  건축공사기성내역서"/>
      <sheetName val="공통가설"/>
      <sheetName val="타공종이기"/>
      <sheetName val="소비자가"/>
      <sheetName val="결과조달"/>
      <sheetName val="Sheet1 (2)"/>
      <sheetName val="투찰"/>
      <sheetName val="CTEMCOST"/>
      <sheetName val="c_balju"/>
      <sheetName val="토공"/>
      <sheetName val="001"/>
      <sheetName val="ilch"/>
      <sheetName val="금액내역서"/>
      <sheetName val="출근부"/>
      <sheetName val="CODE"/>
      <sheetName val="공사비집계"/>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31.고_x0000_RTU"/>
      <sheetName val="단위중량"/>
      <sheetName val="L형옹벽(key)"/>
      <sheetName val="토공(완충)"/>
      <sheetName val="설계예산내역서"/>
      <sheetName val="11.자재단가"/>
      <sheetName val="집1"/>
      <sheetName val="8.PILE  (돌출)"/>
      <sheetName val="중기사용료"/>
      <sheetName val="관람석제출"/>
      <sheetName val="인건비"/>
      <sheetName val="#REF"/>
      <sheetName val="수량산출"/>
      <sheetName val="한강운반비"/>
      <sheetName val="내역서(총)"/>
      <sheetName val="횡배위치"/>
      <sheetName val="공틀공사"/>
      <sheetName val="노무비"/>
      <sheetName val="을"/>
      <sheetName val="토공계산서(부체도로)"/>
      <sheetName val="간선계산"/>
      <sheetName val="전기일위목록"/>
      <sheetName val="품목"/>
      <sheetName val="BQ"/>
      <sheetName val="일위대가표"/>
      <sheetName val="계산근거"/>
      <sheetName val="기초공"/>
      <sheetName val="기둥(원형)"/>
      <sheetName val="단가조사서"/>
      <sheetName val="견적시담(송포2공구)"/>
      <sheetName val="BJJIN"/>
      <sheetName val="단가"/>
      <sheetName val="시설물일위"/>
      <sheetName val="백호우계수"/>
      <sheetName val="판"/>
      <sheetName val="기계내역"/>
      <sheetName val="공통부대비"/>
      <sheetName val="BID"/>
      <sheetName val="정렬"/>
      <sheetName val="danga"/>
      <sheetName val="DATE"/>
      <sheetName val="K1자재(3차등)"/>
      <sheetName val="산거각호표"/>
      <sheetName val="B"/>
      <sheetName val="설계조건"/>
      <sheetName val="안정계산"/>
      <sheetName val="단면검토"/>
      <sheetName val="구조물철거타공정이월"/>
      <sheetName val="총계"/>
      <sheetName val="내역서 "/>
      <sheetName val="준검 내역서"/>
      <sheetName val="TOTAL"/>
      <sheetName val="환률"/>
      <sheetName val="겉장"/>
      <sheetName val="기성검사원"/>
      <sheetName val="원가"/>
      <sheetName val="건축"/>
      <sheetName val="토목"/>
      <sheetName val="화재 탐지 설비"/>
      <sheetName val="6호기"/>
      <sheetName val="몰탈재료산출"/>
      <sheetName val="최초침전지집계표"/>
      <sheetName val="ABUT수량-A1"/>
      <sheetName val="토목주소"/>
      <sheetName val="프랜트면허"/>
      <sheetName val="FACTOR"/>
      <sheetName val="Sheet4"/>
      <sheetName val="손익분석"/>
      <sheetName val="총집계표"/>
      <sheetName val="수량집계"/>
      <sheetName val="총괄집계표"/>
      <sheetName val="March"/>
      <sheetName val="회사99"/>
      <sheetName val="교각1"/>
      <sheetName val="Site Expenses"/>
      <sheetName val="공사개요"/>
      <sheetName val="NEWDRAW"/>
      <sheetName val="조도계산서 (도서)"/>
      <sheetName val="일위대가목차"/>
      <sheetName val="실행내역"/>
      <sheetName val="소업1교"/>
      <sheetName val="JUCK"/>
      <sheetName val="토공총괄집계"/>
      <sheetName val="현장지지물물량"/>
      <sheetName val="보합"/>
      <sheetName val="노임"/>
      <sheetName val="3BL공동구 수량"/>
      <sheetName val="fitting"/>
      <sheetName val="신공"/>
      <sheetName val="난방열교"/>
      <sheetName val="급탕열교"/>
      <sheetName val="조경"/>
      <sheetName val="31.고"/>
      <sheetName val="Customer Databas"/>
      <sheetName val="골조시행"/>
      <sheetName val="단면가정"/>
      <sheetName val="수목단가"/>
      <sheetName val="시설수량표"/>
      <sheetName val="식재수량표"/>
      <sheetName val="일위목록"/>
      <sheetName val="(2)"/>
      <sheetName val="가공비"/>
      <sheetName val="32.銅기기초"/>
      <sheetName val="여흥"/>
      <sheetName val="기계실"/>
      <sheetName val="설변물량"/>
      <sheetName val="말뚝물량"/>
      <sheetName val="맨홀수량집계"/>
      <sheetName val="Explanation for Page 17"/>
      <sheetName val="STORAGE"/>
      <sheetName val="UNIT"/>
      <sheetName val="DATA(BAC)"/>
      <sheetName val="TYPE-B 평균H"/>
      <sheetName val="내역1"/>
      <sheetName val="2000년1차"/>
      <sheetName val="2000전체분"/>
      <sheetName val="7.1유효폭"/>
      <sheetName val="실행예산"/>
      <sheetName val="일위대가 (목록)"/>
      <sheetName val="교각계산"/>
      <sheetName val="입찰"/>
      <sheetName val="현경"/>
      <sheetName val="2.대외공문"/>
      <sheetName val="토 적 표"/>
      <sheetName val="8.자재단가"/>
      <sheetName val="경비2내역"/>
      <sheetName val="35_x000e_장주신설"/>
      <sheetName val="내역총괄표"/>
      <sheetName val="금액집계"/>
      <sheetName val="단면 (2)"/>
      <sheetName val="입력DATA"/>
      <sheetName val="변화치수"/>
      <sheetName val="현장"/>
      <sheetName val="Sheet2"/>
      <sheetName val="점수계산1-2"/>
      <sheetName val="eq_data"/>
      <sheetName val="수량산출서"/>
      <sheetName val="Dae_Jiju"/>
      <sheetName val="Sikje_ingun"/>
      <sheetName val="TREE_D"/>
      <sheetName val="EUPDAT2"/>
      <sheetName val="사용성검토"/>
      <sheetName val="단위세대"/>
      <sheetName val="토목내역"/>
      <sheetName val="일위대가목록"/>
      <sheetName val="단가대비표"/>
      <sheetName val="dtxl"/>
      <sheetName val="Sheet5"/>
      <sheetName val="TABLE"/>
      <sheetName val="한전고리-을"/>
      <sheetName val="FRP배관단가(만수)"/>
      <sheetName val="만수배관단가"/>
      <sheetName val="년"/>
      <sheetName val="설계예산서"/>
      <sheetName val="산업개발안내서"/>
      <sheetName val="귀래 설계 공내역서"/>
      <sheetName val="대비표"/>
      <sheetName val="바닥판"/>
      <sheetName val="견적서"/>
      <sheetName val="실행철강하도"/>
      <sheetName val="터파기및재료"/>
      <sheetName val="장문교(대전)"/>
      <sheetName val="건축(충일분)"/>
      <sheetName val="설계산출표지"/>
      <sheetName val="공사원가계산서"/>
      <sheetName val="설계산출기초"/>
      <sheetName val="도급예산내역서총괄표"/>
      <sheetName val="을부담운반비"/>
      <sheetName val="운반비산출"/>
      <sheetName val="2.예산냴역검토서"/>
      <sheetName val="장비집계"/>
      <sheetName val="C &amp; G RHS"/>
      <sheetName val="예산변경사항"/>
      <sheetName val="총괄내역서"/>
      <sheetName val="조건표"/>
      <sheetName val="woo(mac)"/>
      <sheetName val="철거수량"/>
      <sheetName val=" 견적서"/>
      <sheetName val="자재단가표"/>
      <sheetName val="설계명세서(선로)"/>
      <sheetName val="단가비교표_공통1"/>
      <sheetName val="1.수인터널"/>
      <sheetName val="단면(RW1)"/>
      <sheetName val="9GNG운반"/>
      <sheetName val="진주방향"/>
      <sheetName val="hvac(제어동)"/>
      <sheetName val="품질 및 특성 보정계수"/>
      <sheetName val="단중표"/>
      <sheetName val="#230,#235"/>
      <sheetName val="총투자비산정"/>
      <sheetName val="ROE(FI)"/>
      <sheetName val="Sens&amp;Anal"/>
      <sheetName val="공종별 집계"/>
      <sheetName val="검색"/>
      <sheetName val="전신환매도율"/>
      <sheetName val="unit 4"/>
      <sheetName val="CIVIL"/>
      <sheetName val="연수동"/>
      <sheetName val="기계경비"/>
      <sheetName val="Macro1"/>
      <sheetName val="TYPE1"/>
      <sheetName val="SLAB"/>
      <sheetName val="06-BATCH "/>
      <sheetName val="플랜트 설치"/>
      <sheetName val="직노"/>
      <sheetName val="SE-611"/>
      <sheetName val="실시설계"/>
      <sheetName val="구왤집계표"/>
      <sheetName val="Ⅴ-2.공종별내역"/>
      <sheetName val="관거공사비"/>
      <sheetName val="예산서"/>
      <sheetName val="45,46"/>
      <sheetName val="sum1 (2)"/>
      <sheetName val="major"/>
      <sheetName val="개요"/>
      <sheetName val="오산갈곳"/>
      <sheetName val="부대공집계표"/>
      <sheetName val="자료"/>
      <sheetName val="원형맨홀수량"/>
      <sheetName val="아파트건축"/>
      <sheetName val="전체총괄표"/>
      <sheetName val="요소별"/>
      <sheetName val="전기요금"/>
      <sheetName val="도급대비"/>
      <sheetName val="조건"/>
      <sheetName val="한전위탁공사비2"/>
      <sheetName val="1을"/>
      <sheetName val="물량산출근거"/>
      <sheetName val="입찰안"/>
      <sheetName val="제경비"/>
      <sheetName val="하수급견적대비"/>
      <sheetName val="계획"/>
      <sheetName val="계획세부"/>
      <sheetName val="사용내역서"/>
      <sheetName val="항목별내역서"/>
      <sheetName val="안전담당자"/>
      <sheetName val="유도원"/>
      <sheetName val="안전사진"/>
      <sheetName val="을지"/>
      <sheetName val="P.M 별"/>
      <sheetName val="실행내역서"/>
      <sheetName val="DS-최종"/>
      <sheetName val="단위수량"/>
      <sheetName val="코드표"/>
      <sheetName val="관리비"/>
      <sheetName val="Proposal"/>
      <sheetName val="설산1.나"/>
      <sheetName val="본사S"/>
      <sheetName val="장비당단가 (1)"/>
      <sheetName val="dg"/>
      <sheetName val="IMP(MAIN)"/>
      <sheetName val="IMP (REACTOR)"/>
      <sheetName val="보차도경계석"/>
      <sheetName val="통합"/>
      <sheetName val="건물현황"/>
      <sheetName val="재무가정"/>
      <sheetName val="일반맨홀수량집계"/>
      <sheetName val="산근"/>
      <sheetName val="계화배수"/>
      <sheetName val="BOQ-Summary_Form A2"/>
      <sheetName val="초"/>
      <sheetName val="96수출"/>
      <sheetName val="J直材4"/>
      <sheetName val="명세서"/>
      <sheetName val="현장관리비집계표"/>
      <sheetName val="5. COST SCHEDULE PER EXPENSE"/>
      <sheetName val="단면치수"/>
      <sheetName val="DIAPHRAGM"/>
      <sheetName val="118.세금과공과"/>
      <sheetName val="예산내역서"/>
      <sheetName val="단가산출2"/>
      <sheetName val="표지 (2)"/>
      <sheetName val="대비2"/>
      <sheetName val="동원인원산출"/>
      <sheetName val="부대대비"/>
      <sheetName val="냉연집계"/>
      <sheetName val="Indirect Cost"/>
      <sheetName val="구리토평1전기"/>
      <sheetName val="단가조정"/>
      <sheetName val="물가"/>
      <sheetName val="1.설계조건"/>
      <sheetName val="대전21토목내역서"/>
      <sheetName val="국공유지및사유지"/>
      <sheetName val="투찰내역"/>
      <sheetName val="입적표"/>
      <sheetName val="별표"/>
      <sheetName val="정산입력"/>
      <sheetName val="인건비 "/>
      <sheetName val="EP0618"/>
      <sheetName val="설계내역(2001)"/>
      <sheetName val="건축원가계산서"/>
      <sheetName val="U-TYPE(1)"/>
      <sheetName val="토사(PE)"/>
      <sheetName val="예산M12A"/>
      <sheetName val="견적조건"/>
      <sheetName val="방음벽 기초 일반수량"/>
      <sheetName val="총누계"/>
      <sheetName val="FAB별"/>
      <sheetName val="1호맨홀토공"/>
      <sheetName val="순공사비총괄"/>
      <sheetName val="INPUT"/>
      <sheetName val="수량산출근거"/>
      <sheetName val="양식"/>
      <sheetName val="부재력정리"/>
      <sheetName val="남ꌀ전JC"/>
      <sheetName val="안정검토"/>
      <sheetName val="비교표"/>
      <sheetName val="말뚝지지력산정"/>
      <sheetName val="비대칭계수"/>
      <sheetName val="CALCULATION"/>
      <sheetName val="단가(1)"/>
      <sheetName val="3.현장배치"/>
      <sheetName val="물량표"/>
      <sheetName val="Despacho (c.civil)"/>
      <sheetName val="일"/>
      <sheetName val="BSD (2)"/>
      <sheetName val="배수공토공"/>
      <sheetName val="s"/>
      <sheetName val="Model"/>
      <sheetName val="Ⅱ1-0타"/>
      <sheetName val="COST"/>
      <sheetName val="전동기 SPEC"/>
      <sheetName val="공사설명서"/>
      <sheetName val="공종분류"/>
      <sheetName val="봉방동근생"/>
      <sheetName val="전기"/>
      <sheetName val="설계서"/>
      <sheetName val="GIS재"/>
      <sheetName val="MTR재(한기)"/>
      <sheetName val="GIS.Ry재"/>
      <sheetName val="DESIGN_CRETERIA"/>
      <sheetName val="Base_Data"/>
      <sheetName val="5공철탑검토표"/>
      <sheetName val="4공철탑검토"/>
      <sheetName val="CS2"/>
      <sheetName val="LOPCALC"/>
      <sheetName val="Qheet3"/>
      <sheetName val="일위대가(계측기설치)"/>
      <sheetName val="단가표 "/>
      <sheetName val="가설건물"/>
      <sheetName val="IP좌표"/>
      <sheetName val="쵽괄표"/>
      <sheetName val="쵽물량표"/>
      <sheetName val="정산민량표"/>
      <sheetName val="4.실행예산단가삼출서(단갌)"/>
      <sheetName val="4.실행예산단가삼출서(금액)"/>
      <sheetName val="5.현잣관리비"/>
      <sheetName val="배수공"/>
      <sheetName val="암거"/>
      <sheetName val="포장공"/>
      <sheetName val="견적정보"/>
      <sheetName val="Budget 2005(DW)"/>
      <sheetName val="ins"/>
      <sheetName val="골재집계"/>
      <sheetName val="AP1"/>
      <sheetName val="원가계산서(남측)"/>
      <sheetName val="부재리스트"/>
      <sheetName val="조도"/>
      <sheetName val="날개벽(시점좌측)"/>
      <sheetName val="RAHMEN"/>
      <sheetName val="작성"/>
      <sheetName val="타워기초"/>
      <sheetName val="원본"/>
      <sheetName val="원가집계"/>
      <sheetName val="-15.0"/>
      <sheetName val="부대공Ⅱ"/>
      <sheetName val="현장관리비내역서"/>
      <sheetName val="6PILE  (돌출)"/>
      <sheetName val="내역전기"/>
      <sheetName val="요율"/>
      <sheetName val="실행철강矨_x001e_"/>
      <sheetName val="FILE1"/>
      <sheetName val="내역표지"/>
      <sheetName val="보도경계블럭"/>
      <sheetName val="토공(우물통,기타) "/>
      <sheetName val="Breakdown"/>
      <sheetName val="견적을지"/>
      <sheetName val="가격조사서"/>
      <sheetName val="200"/>
      <sheetName val="적현로"/>
      <sheetName val="본부소개"/>
      <sheetName val="품셈TABLE"/>
      <sheetName val="EQUIPMENT -2"/>
      <sheetName val="KP1590_E"/>
      <sheetName val="FLANGE"/>
      <sheetName val="VALVE"/>
      <sheetName val="합계"/>
      <sheetName val="경비_원본"/>
      <sheetName val="구의33고"/>
      <sheetName val="보집계표"/>
      <sheetName val="CAPVC"/>
      <sheetName val="토공,기초"/>
      <sheetName val="Galaxy 소비자가격표"/>
      <sheetName val="VXXX"/>
      <sheetName val="설계명세서"/>
      <sheetName val="말뚝지ᴀᨈ԰_x0000_"/>
      <sheetName val="인사자료총집계"/>
      <sheetName val="도장수량"/>
      <sheetName val="표지판현황"/>
      <sheetName val="편입토지조서"/>
      <sheetName val="공사비총괄표"/>
      <sheetName val="L형옹벽"/>
      <sheetName val="단가조๿"/>
      <sheetName val="1-1"/>
      <sheetName val="변경내역"/>
      <sheetName val="사급자재"/>
      <sheetName val="dt0301"/>
      <sheetName val="dtt0301"/>
      <sheetName val="가감수량"/>
      <sheetName val="맨홀수량산출"/>
      <sheetName val="단가표"/>
      <sheetName val="토&amp;흙"/>
      <sheetName val="내역(원안-대안)"/>
      <sheetName val="design criteria"/>
      <sheetName val="working load at the btm ft."/>
      <sheetName val="plan&amp;section of foundation"/>
      <sheetName val="토사԰_x0000_缀_x0000_"/>
      <sheetName val="갑지(추정)"/>
      <sheetName val="3.건축(현장안)"/>
      <sheetName val="설비내역서"/>
      <sheetName val="건축내역서"/>
      <sheetName val="전기내역서"/>
      <sheetName val="가시설수량"/>
      <sheetName val="ATS단가"/>
      <sheetName val="세목별"/>
      <sheetName val="기계경비(시간당)"/>
      <sheetName val="D040416"/>
      <sheetName val="일용노임단가"/>
      <sheetName val="비대缀ᨎ԰"/>
      <sheetName val="재료집계"/>
      <sheetName val="심사계산"/>
      <sheetName val="심사물량"/>
      <sheetName val="개԰"/>
      <sheetName val="건축공사"/>
      <sheetName val="설변내역1"/>
      <sheetName val="가설공사내역"/>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16_R-C_BANK"/>
      <sheetName val="17_모선배선"/>
      <sheetName val="18_제어및전력케이블"/>
      <sheetName val="19_핏트"/>
      <sheetName val="공사기본내용입력"/>
      <sheetName val="산尜"/>
      <sheetName val="토공 토적표"/>
      <sheetName val="6공구전체"/>
      <sheetName val="효성CB 1P기초"/>
      <sheetName val="공통가설공사"/>
      <sheetName val="99총공사내역서"/>
      <sheetName val="대림경상68억"/>
      <sheetName val="가시설(TYPE-A)"/>
      <sheetName val="1-1평균터파기고(1)"/>
      <sheetName val="저"/>
      <sheetName val="BQ-Offsite"/>
      <sheetName val="PipWT"/>
      <sheetName val="배수관공"/>
      <sheetName val="배"/>
      <sheetName val="자판실행"/>
      <sheetName val="견적"/>
      <sheetName val="당초수량"/>
      <sheetName val="구조물공"/>
      <sheetName val="맨홀수량"/>
      <sheetName val="부하계산서"/>
      <sheetName val="b_balju_cho"/>
      <sheetName val="기본자료"/>
      <sheetName val="품셈(기초)"/>
      <sheetName val="세부내역"/>
      <sheetName val="현장별계약현황('98.10.31)"/>
      <sheetName val="Condition"/>
      <sheetName val="부하LOAD"/>
      <sheetName val="부대"/>
      <sheetName val="RING WALL"/>
      <sheetName val="1.우편집중내역서"/>
      <sheetName val="기초견적가"/>
      <sheetName val="MW-S"/>
      <sheetName val="NYS"/>
      <sheetName val="MW-BM"/>
      <sheetName val="Data&amp;Result"/>
      <sheetName val="시행예산"/>
      <sheetName val="표지1"/>
      <sheetName val="교통대책내역"/>
      <sheetName val="현장경비"/>
      <sheetName val="SORCE1"/>
      <sheetName val="가시설단위수량"/>
      <sheetName val="3련 BOX"/>
      <sheetName val="Main"/>
      <sheetName val="건설성적"/>
      <sheetName val="오산︀폕"/>
      <sheetName val="전기단가조사서"/>
      <sheetName val="단가조사표"/>
      <sheetName val="하조서"/>
      <sheetName val="stability check"/>
      <sheetName val="design load"/>
      <sheetName val="type-F"/>
      <sheetName val="CAT_5"/>
      <sheetName val="PRO_DCI"/>
      <sheetName val="INST_DCI"/>
      <sheetName val="HVAC_DCI"/>
      <sheetName val="PIPE_DCI"/>
      <sheetName val="공사비 내역 (가)"/>
      <sheetName val="Sitec120"/>
      <sheetName val="장비"/>
      <sheetName val="1NYS(당)"/>
      <sheetName val="토류판설치(t=60)"/>
      <sheetName val="SUB일위대가"/>
      <sheetName val="입력1"/>
      <sheetName val="98수금사업"/>
      <sheetName val="Page 1A - Proposal Strategy "/>
      <sheetName val="6동"/>
      <sheetName val="남양내역"/>
      <sheetName val="품의서"/>
      <sheetName val="FLA"/>
      <sheetName val="B토목"/>
      <sheetName val="Coeffiecient"/>
      <sheetName val="실행내역서 "/>
      <sheetName val="방송노임"/>
      <sheetName val="투자효율분석"/>
      <sheetName val="계렀቟԰"/>
      <sheetName val="#4DUCT SUPPORT 체크LIST"/>
      <sheetName val="공사내역"/>
      <sheetName val="실행철헾】_x0005_"/>
      <sheetName val="계획세_x0005_"/>
      <sheetName val="계획세喀"/>
      <sheetName val="DS_3Q"/>
      <sheetName val="20_배수로"/>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30_고배용VCB"/>
      <sheetName val="31_고배용RTU"/>
      <sheetName val="32_기기기초"/>
      <sheetName val="33_지중케이블"/>
      <sheetName val="34_전력용관로"/>
      <sheetName val="35_장주신설"/>
      <sheetName val="36_맨홀"/>
      <sheetName val="내역(전체)"/>
      <sheetName val="착공내역"/>
      <sheetName val="별첨1"/>
      <sheetName val="일위대가(가설)"/>
      <sheetName val="아파트1"/>
      <sheetName val="기타 정보통신공사"/>
      <sheetName val="단가조사"/>
      <sheetName val="갑지1"/>
      <sheetName val="참고"/>
      <sheetName val="B767"/>
      <sheetName val="2002년요약"/>
      <sheetName val="99.6"/>
      <sheetName val="연습"/>
      <sheetName val="배수공1"/>
      <sheetName val="사진"/>
      <sheetName val="J直材_x0005_"/>
      <sheetName val=" ԰_x0000_缀"/>
      <sheetName val="00내역서"/>
      <sheetName val="1호맨홀가감수량"/>
      <sheetName val="1호맨홀수량산출"/>
      <sheetName val="BOQ건축"/>
      <sheetName val="DNW"/>
      <sheetName val="입출재고현황 (2)"/>
      <sheetName val="COVER"/>
      <sheetName val="일위단가"/>
      <sheetName val="DESIGN CRETERIA"/>
      <sheetName val="슬래브(유곡)"/>
      <sheetName val="전기簀፰쐀፰"/>
      <sheetName val="D01"/>
      <sheetName val="1.취수장"/>
      <sheetName val="신천교(음성)"/>
      <sheetName val="TB-내역서"/>
      <sheetName val="자료(통합)"/>
      <sheetName val="대상공사(조달청)"/>
      <sheetName val="Mp-team 1"/>
      <sheetName val="L_RPTA05_목록"/>
      <sheetName val="SUMMARY"/>
      <sheetName val="PAINT"/>
      <sheetName val="전압강하계산"/>
      <sheetName val="콘크리트타설집계표"/>
      <sheetName val="일반맨홀수량집계(A-7 LINE)"/>
      <sheetName val="공통"/>
      <sheetName val="물량산〒_x0005_"/>
      <sheetName val="부紀ዱ԰"/>
      <sheetName val="날개벽(좌,우=45도,75도)"/>
      <sheetName val="TCA"/>
      <sheetName val="산출내역서집계표"/>
      <sheetName val="123"/>
      <sheetName val="토공사"/>
      <sheetName val="dg-VTu"/>
      <sheetName val="APT내역"/>
      <sheetName val="부대시설"/>
      <sheetName val="현대물량"/>
      <sheetName val="물︀"/>
      <sheetName val="Testing"/>
      <sheetName val="월선수금"/>
      <sheetName val="공사원가_x0005__x0000_"/>
      <sheetName val="총공사비"/>
      <sheetName val="GL연결용"/>
      <sheetName val="Ⅴ-2.공ᛇ᨜԰_x0000_"/>
      <sheetName val="오산갈醜"/>
      <sheetName val="단가조건(02년)"/>
      <sheetName val="단위헾】"/>
      <sheetName val="S1"/>
      <sheetName val="재료"/>
      <sheetName val="_x0000__x0000_"/>
      <sheetName val="건축마감(E)"/>
      <sheetName val="BOX"/>
      <sheetName val="신축수량"/>
      <sheetName val="항목별내역헾"/>
      <sheetName val="1.설계설명서"/>
      <sheetName val="기타공"/>
      <sheetName val="배수집계"/>
      <sheetName val="3.하중산정4.지지력"/>
      <sheetName val="CAL"/>
      <sheetName val="대우단가(풍산)"/>
      <sheetName val="예산M5A"/>
      <sheetName val="포장복구집계"/>
      <sheetName val="산๿"/>
      <sheetName val="재료缀ᨎ"/>
      <sheetName val="품질 및 缀ᨎ԰_x0000_缀_x0000__x0000_"/>
      <sheetName val="명헾】"/>
      <sheetName val="BQ(실행)"/>
      <sheetName val="37_운반비"/>
      <sheetName val="복구량산정_및_전용회선_사용"/>
      <sheetName val="안က_x0000_瀀"/>
      <sheetName val="안/_x0000_ "/>
      <sheetName val="BOM-Form A.1.III"/>
      <sheetName val="기준자료"/>
      <sheetName val="세부내역서(전기)"/>
      <sheetName val="도급및 실행내역"/>
      <sheetName val="내역서(우)"/>
      <sheetName val="sheets"/>
      <sheetName val="전등"/>
      <sheetName val="Baby일위대가"/>
      <sheetName val="전선 및 전선관"/>
      <sheetName val="문학간접"/>
      <sheetName val="NEYOK"/>
      <sheetName val="2공구산출내역"/>
      <sheetName val="각종장비전압강하계산"/>
      <sheetName val="COPING"/>
      <sheetName val="기자재비"/>
      <sheetName val="부대공헾】_x0005_"/>
      <sheetName val="계획세헾"/>
      <sheetName val="4.말뚝설계"/>
      <sheetName val="T진도"/>
      <sheetName val="성토도수로현황"/>
      <sheetName val="DRAIN DRUM PIT D-301"/>
      <sheetName val="단가址&quot;垌"/>
      <sheetName val="을 2"/>
      <sheetName val="CC16-내역서"/>
      <sheetName val="시공측량-을"/>
      <sheetName val="보렀቟԰"/>
      <sheetName val="자재집계표"/>
      <sheetName val="물량산출근䡲"/>
      <sheetName val="보ᰀ፜搀"/>
      <sheetName val="40총괄"/>
      <sheetName val="40집계"/>
      <sheetName val="공사비명세서"/>
      <sheetName val="1F"/>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맨홀공 수량집계표"/>
      <sheetName val="부하(성남)"/>
      <sheetName val="제조98"/>
      <sheetName val="7내역"/>
      <sheetName val="FB25JN"/>
      <sheetName val="노임변동률"/>
      <sheetName val="구왤집︀ᇕ"/>
      <sheetName val="총누怸"/>
      <sheetName val="총누_x0010_"/>
      <sheetName val="청제공기계일위대가"/>
      <sheetName val="현장유지관리비"/>
      <sheetName val="자재"/>
      <sheetName val="공통(20-91)"/>
      <sheetName val="부대공"/>
      <sheetName val="방호벽"/>
      <sheetName val="교통표지"/>
      <sheetName val="낙석방지책"/>
      <sheetName val="PILE길이산출(DRA)"/>
      <sheetName val="비목군단가비교표"/>
      <sheetName val="입력"/>
      <sheetName val="1.설계기준"/>
      <sheetName val="단︀ᇕ԰"/>
      <sheetName val="부쌔ᄅ0"/>
      <sheetName val="단က_x0000_　"/>
      <sheetName val="CRUDE RE-bar"/>
      <sheetName val="말뚝지ᘀ᨜԰_x0000_"/>
      <sheetName val="말뚝지怀፵∀ᩃ"/>
      <sheetName val="부대_x0005__x0000_"/>
      <sheetName val="견적_x0005__x0000_"/>
      <sheetName val="Ԁ"/>
      <sheetName val="조명시설"/>
      <sheetName val="말뚝지怀፵ን"/>
      <sheetName val="96보완계획7.12"/>
      <sheetName val="산_x0005_"/>
      <sheetName val="단0_x0000_"/>
      <sheetName val="단0_x0000_砀"/>
      <sheetName val="단堀᎟鰀"/>
      <sheetName val="공사입력"/>
      <sheetName val="설계산㔀቎԰"/>
      <sheetName val="11"/>
      <sheetName val="오산갈漰"/>
      <sheetName val="오산갈_x0005_"/>
      <sheetName val="식재"/>
      <sheetName val="시설물"/>
      <sheetName val="식재출력용"/>
      <sheetName val="유지관리"/>
      <sheetName val="옹벽"/>
      <sheetName val="AS복구"/>
      <sheetName val="중기터파기"/>
      <sheetName val="변수값"/>
      <sheetName val="중기상차"/>
      <sheetName val="비교_x0005_"/>
      <sheetName val="수량산출근窨"/>
      <sheetName val="문산방향-교대(A2)"/>
      <sheetName val="6-3차"/>
      <sheetName val="Parameter"/>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총괄-1"/>
      <sheetName val="9-1차이내역"/>
      <sheetName val="해평견적"/>
      <sheetName val="지계"/>
      <sheetName val="내역서(total)"/>
      <sheetName val="118.세금丵⼞_x0005_"/>
      <sheetName val="기성내역서표지"/>
      <sheetName val="전도금청구서_(2)"/>
      <sheetName val="금전출납_"/>
      <sheetName val="식대_"/>
      <sheetName val="기성고조서(폐기물)_(2)"/>
      <sheetName val="Sheet3_(5)"/>
      <sheetName val="Sheet3_(6)"/>
      <sheetName val="Sheet1_(2)"/>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EACT10"/>
      <sheetName val="계정"/>
      <sheetName val="도급예산내역서ᰖ〚_x0005_"/>
      <sheetName val="공사비예산서(토목분)"/>
      <sheetName val="맨홀토공수량"/>
      <sheetName val="내역서(기성청구)"/>
      <sheetName val="차수"/>
      <sheetName val="도급예산내역᐀ባ搀腳"/>
      <sheetName val="101동"/>
      <sheetName val="업무처리전"/>
      <sheetName val="코鰀፰"/>
      <sheetName val="direct"/>
      <sheetName val="wage"/>
      <sheetName val="재집"/>
      <sheetName val="직재"/>
      <sheetName val="관경별우수관집계"/>
      <sheetName val="M1"/>
      <sheetName val="대차대조표"/>
      <sheetName val="손익계산서"/>
      <sheetName val="총누헾"/>
      <sheetName val="사급자재총괄"/>
      <sheetName val="총 원가계산"/>
      <sheetName val="백암비스타내역"/>
      <sheetName val="20관리비율"/>
      <sheetName val="studio"/>
      <sheetName val="Parts 1 Feb 2004"/>
      <sheetName val="list price"/>
      <sheetName val="전동기 SP԰_x0000_"/>
      <sheetName val="2.입력"/>
      <sheetName val="단가 및 재료비"/>
      <sheetName val="조경일람"/>
      <sheetName val="부대廠_x0013_"/>
      <sheetName val="개별직종노임단가(2003.9)"/>
      <sheetName val="FRT_O"/>
      <sheetName val="부대浜_x0015_"/>
      <sheetName val="DPRKMHDT"/>
      <sheetName val="골재헾】"/>
      <sheetName val="자재총집계"/>
      <sheetName val="견֮_x0000_缀"/>
      <sheetName val="일위대가표-3"/>
      <sheetName val="UR2-Calculation"/>
      <sheetName val="적용 기준(환율)-1"/>
      <sheetName val="적용 기준(환율)"/>
      <sheetName val="자재단가 "/>
      <sheetName val="단가산출3"/>
      <sheetName val="단가산출_목록"/>
      <sheetName val="비교缀"/>
      <sheetName val="화산경계"/>
      <sheetName val="N賃率-職"/>
      <sheetName val="Sheet17"/>
      <sheetName val="2001예정공정표 "/>
      <sheetName val="4)유동표"/>
      <sheetName val="재1"/>
      <sheetName val="간접비내역-1"/>
      <sheetName val="입찰견적보고서"/>
      <sheetName val="역T형"/>
      <sheetName val="부재치수입력"/>
      <sheetName val="일위대가(1)"/>
      <sheetName val="SRC CLOUMN 설계"/>
      <sheetName val="남원(내)"/>
      <sheetName val="L형옹๿"/>
      <sheetName val="L형옹_x0005_"/>
      <sheetName val="봉방동근_x0005_"/>
      <sheetName val="L형옹尜"/>
      <sheetName val="연령현황"/>
      <sheetName val="직공비"/>
      <sheetName val="코헾⿾"/>
      <sheetName val="철거수_x0000_"/>
      <sheetName val="봉방동근︀"/>
      <sheetName val=""/>
      <sheetName val="/_x0000_"/>
      <sheetName val="䀀⹛"/>
      <sheetName val="국내조달(통합-1)"/>
      <sheetName val="　ፙ"/>
      <sheetName val="Construction"/>
      <sheetName val="d_x0010_"/>
      <sheetName val="IMPEADENC_x0000__x0000_"/>
      <sheetName val="자탐수량산출서"/>
      <sheetName val="裁"/>
      <sheetName val="쏁"/>
      <sheetName val="怀"/>
      <sheetName val="쀀ፐ"/>
      <sheetName val="缀ᨎ"/>
      <sheetName val="TRE TABLE"/>
      <sheetName val="BASIC (2)"/>
      <sheetName val="#2_일위대가목록"/>
      <sheetName val="倀Ṙ"/>
      <sheetName val=" ㇆"/>
      <sheetName val="က_x0000_"/>
      <sheetName val="정보매체A동"/>
      <sheetName val="︀ᇕ"/>
      <sheetName val="견적업체"/>
      <sheetName val="Ⅴ-2.԰_x0000_缀_x0000__x0000_"/>
      <sheetName val="집수정단"/>
      <sheetName val="c.s"/>
      <sheetName val="개쌈"/>
      <sheetName val="산徸"/>
      <sheetName val="FILE¸"/>
      <sheetName val="FILE_x0000_"/>
      <sheetName val="c._x0010_"/>
      <sheetName val="c.¨"/>
      <sheetName val="산_x0010_"/>
      <sheetName val="1,2공구원가계산서"/>
      <sheetName val="1공구산출내역서"/>
      <sheetName val="항목별내԰_x0000_"/>
      <sheetName val="POL6차-PIPING"/>
      <sheetName val="부표총괄"/>
      <sheetName val="Ⰰὖ"/>
      <sheetName val="개ᰀ"/>
      <sheetName val="물량산출_x0005__x0000_"/>
      <sheetName val="1"/>
      <sheetName val="Facility Information"/>
      <sheetName val="General"/>
      <sheetName val="Instructions"/>
      <sheetName val="People"/>
      <sheetName val="Quality"/>
      <sheetName val="Risk"/>
      <sheetName val="Training"/>
      <sheetName val="가설_x0005__x0000_"/>
      <sheetName val="Tot-sum"/>
      <sheetName val="일위산출"/>
      <sheetName val="예산"/>
      <sheetName val="CAL."/>
      <sheetName val="SILICATE"/>
      <sheetName val="일위대가㢸"/>
      <sheetName val="계摠"/>
      <sheetName val="Ⅴ-2.砀鹅瘂/"/>
      <sheetName val="Ⅴ-2.ᰀ፜搀፜"/>
      <sheetName val="J︀ᇕ԰"/>
      <sheetName val="자료입력"/>
      <sheetName val="Inquiry"/>
      <sheetName val="HORI. VESSEL"/>
      <sheetName val="2.설계제원"/>
      <sheetName val="Manpower"/>
      <sheetName val="단위竀7"/>
      <sheetName val="B부대공"/>
      <sheetName val="견ԯ_x0000_缀"/>
      <sheetName val="총누_x0005_"/>
      <sheetName val="설계산출기䀀"/>
      <sheetName val="31.고_x005f_x0000_RTU"/>
      <sheetName val="35_x005f_x000e_장주신설"/>
      <sheetName val="Wt of Mod."/>
      <sheetName val="내역총헾】"/>
      <sheetName val="부翇ᨎ԰"/>
      <sheetName val="부缀ᨎ԰"/>
      <sheetName val="예가표"/>
      <sheetName val="치수표"/>
      <sheetName val="118.세금Ԉ_x0000_缀"/>
      <sheetName val="입헾】"/>
      <sheetName val="기계"/>
      <sheetName val="3) 클레임 반영시"/>
      <sheetName val="견頀⢀_xdc00_"/>
      <sheetName val="조달요청서"/>
      <sheetName val="고려단가"/>
      <sheetName val="주경기-오배수"/>
      <sheetName val="전기︀ᇕ"/>
      <sheetName val="구왤집계徸"/>
      <sheetName val="설계산砊ⵍ堀"/>
      <sheetName val="설계산砷ⵍ쀀"/>
      <sheetName val="설계산硁ⵍꠀ"/>
      <sheetName val="설계산砊ⵍࠀ"/>
      <sheetName val="투︀ᇕ԰"/>
      <sheetName val="암거공"/>
      <sheetName val="명԰_x0000_"/>
      <sheetName val="설계가"/>
      <sheetName val="짬뽕최종2-2"/>
      <sheetName val="제품목록"/>
      <sheetName val="계丵"/>
      <sheetName val="8.자재_x0000__x0000_"/>
      <sheetName val="각형맨홀"/>
      <sheetName val="JUCKEYK"/>
      <sheetName val="하중계산"/>
      <sheetName val="구왤렀቟԰"/>
      <sheetName val="내역(자100%,노100%)기아화성UD동"/>
      <sheetName val="신우"/>
      <sheetName val="과천MAIN"/>
      <sheetName val="경영상태"/>
      <sheetName val="단㔀቎԰"/>
      <sheetName val="예산M렀቟԰"/>
      <sheetName val="U-TYPE(15"/>
      <sheetName val="예산Mꠀᕗ䈀"/>
      <sheetName val="예산Mࠀ⩗䈀"/>
      <sheetName val="예산M䈀뉪ԯ"/>
      <sheetName val="예산M栀⡓䈀"/>
      <sheetName val="U-TYPE(1ø"/>
      <sheetName val="실행_x0005__x0000_"/>
      <sheetName val="건축원恽べ_x0000__x0000_"/>
      <sheetName val="건축원_x0000__x0000_Ἐ_x0000_"/>
      <sheetName val="건축원_x0000__x0000_혠_x0000_"/>
      <sheetName val="건축원_x0000__x0000_᫰_x0000_"/>
      <sheetName val="건축원懇⿔_x0000__x0000_"/>
      <sheetName val="수량산唈&amp;橂"/>
      <sheetName val="96수헾"/>
      <sheetName val="설계명세서က_x0000_ꠀ"/>
      <sheetName val="예산M︀ᇕ԰"/>
      <sheetName val="ASEM내역"/>
      <sheetName val="데리네이타현황"/>
      <sheetName val="단면炜_x0013_"/>
      <sheetName val="부Ç_x0000_Ԁ"/>
      <sheetName val="Ⅴ-2.缀ᨎ԰_x0000_缀"/>
      <sheetName val="일반맨԰_x0000_缀_x0000__x0000_"/>
      <sheetName val="분석"/>
      <sheetName val="총괄내역԰"/>
      <sheetName val="유도0"/>
      <sheetName val="유도렀"/>
      <sheetName val="유도_x0000_"/>
      <sheetName val="오산갈׃"/>
      <sheetName val="Ⅴ-2.공종별0_x0000_"/>
      <sheetName val="안전쌎ᄅ0"/>
      <sheetName val="오산갈_x0010_"/>
      <sheetName val="수목데이타"/>
      <sheetName val="수문일1"/>
      <sheetName val="배수贘_x0013_릠"/>
      <sheetName val="배수午_x0013_ᡐ"/>
      <sheetName val="증감내역서"/>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다이꾸"/>
      <sheetName val="A-11 Steel Str (2)"/>
      <sheetName val="IPL_SCHEDULE"/>
      <sheetName val="Material"/>
      <sheetName val="MAT"/>
      <sheetName val="JOINT1"/>
      <sheetName val="TIE-IN"/>
      <sheetName val="공조생기"/>
      <sheetName val="진행 DATA (2)"/>
      <sheetName val="부안일위"/>
      <sheetName val="EE-PROP"/>
      <sheetName val="횡배수관"/>
      <sheetName val="공사비내역서"/>
      <sheetName val="부대᐀፣"/>
      <sheetName val="전체"/>
      <sheetName val="설계명세서丵〒_x0005__x0000_"/>
      <sheetName val="ꀀፐ"/>
      <sheetName val="KSTAR-M"/>
      <sheetName val="조도계산"/>
      <sheetName val="GI_x0010__x0000_"/>
      <sheetName val="Calcs"/>
      <sheetName val="공정코드"/>
      <sheetName val="견"/>
      <sheetName val="기본(98)"/>
      <sheetName val="J直材㥨"/>
      <sheetName val="J直材_x0010_"/>
      <sheetName val="예산변︽ᇕ԰"/>
      <sheetName val="96작생능"/>
      <sheetName val="전기공사"/>
      <sheetName val="일반전기"/>
      <sheetName val="산출"/>
      <sheetName val="을 1"/>
      <sheetName val="사업부배부A"/>
      <sheetName val="96수︀"/>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입적헾"/>
      <sheetName val="Mode¸"/>
      <sheetName val="Modex"/>
      <sheetName val="RAHME"/>
      <sheetName val="예산Mꠀ⹿"/>
      <sheetName val="예산Mᕙ렀"/>
      <sheetName val="예산Mԯ_x0000_缀"/>
      <sheetName val="예산MㅾⰀ"/>
      <sheetName val="예산M룇졟ԯ"/>
      <sheetName val="예산M㠀㑔렀"/>
      <sheetName val="예산M᠀㙖렀"/>
      <sheetName val="깨기"/>
      <sheetName val="사진대지"/>
      <sheetName val="공종"/>
      <sheetName val="총괄내역㔀"/>
      <sheetName val="1_철주신丵"/>
      <sheetName val="개㔀"/>
      <sheetName val="전기㔀቎԰_x0000_"/>
      <sheetName val="Macro2"/>
      <sheetName val="전체도급"/>
      <sheetName val="SUMMARY(S)"/>
      <sheetName val="품셈"/>
      <sheetName val="현장관리비참조"/>
      <sheetName val="비대ⴀ癆顶"/>
      <sheetName val="단위傡"/>
      <sheetName val="단위_x0000__x0000_"/>
      <sheetName val="단위䈳牪"/>
      <sheetName val="단위䈳奪"/>
      <sheetName val="지질조사"/>
      <sheetName val="우각부보강"/>
      <sheetName val="䠾㥿"/>
      <sheetName val="기초일위"/>
      <sheetName val="시설일위"/>
      <sheetName val="식재일위"/>
      <sheetName val="오산갈墨"/>
      <sheetName val="archi(본사)"/>
      <sheetName val="일반맨홀鲕ԯ_x0000_"/>
      <sheetName val=""/>
      <sheetName val="산丵"/>
      <sheetName val="산揄"/>
      <sheetName val="토공정보"/>
      <sheetName val="D-3109"/>
      <sheetName val="비용"/>
      <sheetName val="FAB_I"/>
      <sheetName val="입_x0005__x0000_"/>
      <sheetName val="도급대԰"/>
      <sheetName val="4.2유효폭의 계산"/>
      <sheetName val="48일위"/>
      <sheetName val="22일위"/>
      <sheetName val="49일위"/>
      <sheetName val="가로등기초"/>
      <sheetName val="쌌ᄅ"/>
      <sheetName val="날개벽(TYPE3)"/>
      <sheetName val="별鰀"/>
      <sheetName val="오산갈橂"/>
      <sheetName val="감가상각"/>
      <sheetName val="BKDN"/>
      <sheetName val="공주-교대(A1)"/>
      <sheetName val="토공A"/>
      <sheetName val="_x0000_㇇"/>
      <sheetName val="䈀ᅪ"/>
      <sheetName val="직勨"/>
      <sheetName val="봉방_x0000__x0000_沰"/>
      <sheetName val="봉방䡲る_x0000_"/>
      <sheetName val="Architecture Work"/>
      <sheetName val="전체내역서"/>
      <sheetName val="ᰀЀࠀ܀ЀԀЀ؀̀"/>
      <sheetName val="입사시직위"/>
      <sheetName val="전체실적"/>
      <sheetName val="물缀ᨎ"/>
      <sheetName val="계缀ᨎ԰"/>
      <sheetName val="견적990322"/>
      <sheetName val="설산1⥸"/>
      <sheetName val="설산1⠀ᡶ"/>
      <sheetName val="설산1ꠀᑶ"/>
      <sheetName val="설산1찀᎔"/>
      <sheetName val="설산1倀⮓"/>
      <sheetName val="설산1ꠀᡳ"/>
      <sheetName val="설산1⠀ᙵ"/>
      <sheetName val="설산1저ᱵ"/>
      <sheetName val="설산1Ⰰ⊎"/>
      <sheetName val="설산1䠀ⅷ"/>
      <sheetName val="설산1ᵈ"/>
      <sheetName val="부재泬#洴"/>
      <sheetName val="설산1⍬"/>
      <sheetName val="설산1⠀❴"/>
      <sheetName val="설산1蠀⍶"/>
      <sheetName val="설산1ࠀṴ"/>
      <sheetName val="부재_x0005__x0000_"/>
      <sheetName val="설산1谀❳"/>
      <sheetName val="설산1ԯ_x0000_"/>
      <sheetName val="설산1_xdc00_ㅭ"/>
      <sheetName val="설산1氀ᥰ"/>
      <sheetName val="설계명세서韈.헾⿓"/>
      <sheetName val="부재韈.헾"/>
      <sheetName val="설산1저⺗"/>
      <sheetName val="공사원가계산㔀"/>
      <sheetName val="㗇቎"/>
      <sheetName val="설산1렀⑙"/>
      <sheetName val="TYPE-A"/>
      <sheetName val="계墨"/>
      <sheetName val="계橂"/>
      <sheetName val="계唸"/>
      <sheetName val="계_x0005_"/>
      <sheetName val="계勠"/>
      <sheetName val="설산1䈀潪"/>
      <sheetName val="설계예시"/>
      <sheetName val="일반부하"/>
      <sheetName val="평당"/>
      <sheetName val="C &amp; G RH_x0000_"/>
      <sheetName val="송중자재"/>
      <sheetName val="Ⅴ-2.︀ԯ_x0000_缀"/>
      <sheetName val="부대僰_x0013_"/>
      <sheetName val="토사(僰_x0013_闰"/>
      <sheetName val="7단가"/>
      <sheetName val="전신환매︀ᇕ"/>
      <sheetName val="간접비"/>
      <sheetName val="5지구단위"/>
      <sheetName val="대로근거"/>
      <sheetName val="계화㠀⡿"/>
      <sheetName val="ꠀ፺"/>
      <sheetName val="수량산출서-2"/>
      <sheetName val="일석"/>
      <sheetName val="견적대비표"/>
      <sheetName val="노무비계"/>
      <sheetName val="총누荈"/>
      <sheetName val="건㔀቎԰"/>
      <sheetName val="DS-최_x0005_"/>
      <sheetName val="DS-최畠"/>
      <sheetName val="부대tu"/>
      <sheetName val="M-EQPT-Z"/>
      <sheetName val="명_x0005__x0000_"/>
      <sheetName val="환율"/>
      <sheetName val="물량산출ᣇẞ"/>
      <sheetName val="관尜_x0013_"/>
      <sheetName val="6공구_x0005__x0000_"/>
      <sheetName val="오산쀀♖"/>
      <sheetName val="9ԯ_x0000_缀"/>
      <sheetName val="오산ᰀ፜"/>
      <sheetName val="9ᰀ፜搀"/>
      <sheetName val="을헾"/>
      <sheetName val="방음벽 기초 尜_x0013_層_x0013_"/>
      <sheetName val="ᰀ፜"/>
      <sheetName val="계화배尜"/>
      <sheetName val="안㔀቎԰"/>
      <sheetName val="기초부재력검토"/>
      <sheetName val="Proposa_x0005_"/>
      <sheetName val="비교尜"/>
      <sheetName val="원가계산 (2)"/>
      <sheetName val="154TW"/>
      <sheetName val="방음벽 기초 丵〒_x0005__x0000_"/>
      <sheetName val="노무"/>
      <sheetName val="118.세금과丵〒"/>
      <sheetName val="경상비내역서"/>
      <sheetName val="명단"/>
      <sheetName val="XL4Poppy"/>
      <sheetName val="미드수량"/>
      <sheetName val="제잡비계산"/>
      <sheetName val="단가디비"/>
      <sheetName val="경비실"/>
      <sheetName val="P.԰_x0000_缀"/>
      <sheetName val="광주광역시신청사"/>
      <sheetName val="문정동3차조합"/>
      <sheetName val="연세대국제대학원"/>
      <sheetName val="기안"/>
      <sheetName val="일위대가(계측_x0005__x0000__x0000_"/>
      <sheetName val="일위대가(계측垀*闰⼯"/>
      <sheetName val="일위대가(계측闰⽌_x0005__x0000_"/>
      <sheetName val="일위대가(계측埬_x0012_場_x0012_"/>
      <sheetName val="일위대가(계측徸⿚_x0005__x0000_"/>
      <sheetName val="종합"/>
      <sheetName val="코드蚘"/>
      <sheetName val="표지頀ᎆ뤀ᨇ"/>
      <sheetName val="내역頀ᎆ뤀"/>
      <sheetName val="내역︀ᇕ԰"/>
      <sheetName val="계화徸〒"/>
      <sheetName val="KP1590__x0005_"/>
      <sheetName val="방배동내역(리라)"/>
      <sheetName val="부대공사총괄"/>
      <sheetName val="건축공사집계표"/>
      <sheetName val="방배동내역 (총괄)"/>
      <sheetName val="BOM"/>
      <sheetName val="Data Vol"/>
      <sheetName val="계화_x0005__x0000_"/>
      <sheetName val="계화髜_x0013_"/>
      <sheetName val="Code-&gt;No"/>
      <sheetName val="sc0314 Index"/>
      <sheetName val="EQUIP-H"/>
      <sheetName val="코드猂"/>
      <sheetName val="계화丵〒"/>
      <sheetName val="45,4H"/>
      <sheetName val="MFAB"/>
      <sheetName val="MFRT"/>
      <sheetName val="MPKG"/>
      <sheetName val="MPRD"/>
      <sheetName val="보԰_x0000_缀"/>
      <sheetName val="말뚝지지0_x0000_怀"/>
      <sheetName val="MRS세부"/>
      <sheetName val="설비운영"/>
      <sheetName val="member design"/>
      <sheetName val="soil bearing check"/>
      <sheetName val="쵽午_x0013_"/>
      <sheetName val="쵽䡲る"/>
      <sheetName val="dH"/>
      <sheetName val="3.CCTV설비공사"/>
      <sheetName val="하도금액분계"/>
      <sheetName val=" 견徸〒"/>
      <sheetName val="지표"/>
      <sheetName val=" 견헾】"/>
      <sheetName val=" 견丵〒"/>
      <sheetName val="운반헾】_x0005_"/>
      <sheetName val="Macro(전선)"/>
      <sheetName val="도체종-상수표"/>
      <sheetName val="단락전류-A"/>
      <sheetName val=" 閍"/>
      <sheetName val="crude.SLAB RE-bar"/>
      <sheetName val="품질 및 특성 쌞ᄅ0_x0000_"/>
      <sheetName val="C1ㅇ"/>
      <sheetName val="예산변ﻔᇕ԰"/>
      <sheetName val="별䠍"/>
      <sheetName val="월별자금계획"/>
      <sheetName val="전체헾】_x0005_"/>
      <sheetName val="3헾】_x0005_"/>
      <sheetName val="실행๿〚_x0005_"/>
      <sheetName val="총공사내역서"/>
      <sheetName val="총누_x0000_"/>
      <sheetName val="물량 산출 통신 맨홀"/>
      <sheetName val="대치판정"/>
      <sheetName val="말뚝지㰀᎕萀᎕"/>
      <sheetName val="안전사尀"/>
      <sheetName val="안전사֬"/>
      <sheetName val="안전사ԯ"/>
      <sheetName val="안전사堀"/>
      <sheetName val="MEXICO-C"/>
      <sheetName val="단讬ᨪ԰"/>
      <sheetName val="안전사Ԁ"/>
      <sheetName val="E총15"/>
      <sheetName val="쵽괄墌"/>
      <sheetName val="구왤집䈀ᑪ"/>
      <sheetName val="118.세금劈,橂"/>
      <sheetName val="특수선일위대가"/>
      <sheetName val="설계缀ᨪ԰_x0000_"/>
      <sheetName val="입〒"/>
      <sheetName val="예산爋ⱈ0"/>
      <sheetName val="안전壠6"/>
      <sheetName val="채권(하반기)"/>
      <sheetName val="목차 "/>
      <sheetName val="안전԰_x0000_缀"/>
      <sheetName val="직_x0005_"/>
      <sheetName val="입缀蜎"/>
      <sheetName val="입 ⭷"/>
      <sheetName val="입倀᩵"/>
      <sheetName val="수지표"/>
      <sheetName val="셀명"/>
      <sheetName val="1.수인터翇"/>
      <sheetName val="구왤집Ⰰ⭸"/>
      <sheetName val="계԰_x0000_缀"/>
      <sheetName val="공종분尜"/>
      <sheetName val="차량한계11M (2)"/>
      <sheetName val="전기일ԯ_x0000_缀"/>
      <sheetName val="공종분徸"/>
      <sheetName val="95WBS"/>
      <sheetName val="국공유지및԰_x0000_缀"/>
      <sheetName val="유_x0010__x0000_"/>
      <sheetName val="수량산출근헾"/>
      <sheetName val="총누㠀"/>
      <sheetName val="수량산출근_xdaa2_"/>
      <sheetName val="계_x0000_ፓ䰀"/>
      <sheetName val="계_xd800_ᙘ儀"/>
      <sheetName val="현장관리비聀_x0012_茸"/>
      <sheetName val="명세헾"/>
      <sheetName val="현장관리비⩿〚_x0005_"/>
      <sheetName val="공사설ᰀ፜"/>
      <sheetName val="공사설렀቟"/>
      <sheetName val="작성방법"/>
      <sheetName val="2선재"/>
      <sheetName val="1_철주신圠"/>
      <sheetName val="설계서을"/>
      <sheetName val="DATA-UPS"/>
      <sheetName val="SLAB&quot;1&quot;"/>
      <sheetName val="토목공사"/>
      <sheetName val="단԰_x0000_缀"/>
      <sheetName val="산㔀"/>
      <sheetName val="단栀፿㔀"/>
      <sheetName val="현장코드"/>
      <sheetName val="해외코드"/>
      <sheetName val="RH-BEAM"/>
      <sheetName val="부ﻇᇕ԰"/>
      <sheetName val="안᐀ባ혀"/>
      <sheetName val="구왤_x0000__x0000_⯐"/>
      <sheetName val="관리대장(2001장비)"/>
      <sheetName val="견적조ᰀ"/>
      <sheetName val="118.세금과공᳇"/>
      <sheetName val="오산︀ᇕ"/>
      <sheetName val="조헾"/>
      <sheetName val="조竈"/>
      <sheetName val="설계︀"/>
      <sheetName val="장비당단가 (︀ᇕ"/>
      <sheetName val="단면헾】"/>
      <sheetName val="물헾】"/>
      <sheetName val="오산︀"/>
      <sheetName val="BOX규격및 설계조건입력"/>
      <sheetName val="다각결합형"/>
      <sheetName val="산근1"/>
      <sheetName val="A-8 PD(도로중앙)"/>
      <sheetName val="예산䠀ད䰁"/>
      <sheetName val="수량산출서 (2)"/>
      <sheetName val="계화배׃"/>
      <sheetName val="광속"/>
      <sheetName val="Macro(전등)"/>
      <sheetName val="98수문일위"/>
      <sheetName val="기초코드"/>
      <sheetName val="전산output"/>
      <sheetName val="배수공炕"/>
      <sheetName val="단면_x0005__x0000_"/>
      <sheetName val="예산䠀⥖䈀"/>
      <sheetName val="재료-CODE"/>
      <sheetName val="9.2단가산출서"/>
      <sheetName val="손료"/>
      <sheetName val="Indirect Cosþ"/>
      <sheetName val="봉방동헾】"/>
      <sheetName val="ASALTOTA"/>
      <sheetName val="118.세금과공簀"/>
      <sheetName val="118.세금과공缀"/>
      <sheetName val="118.세금과공ꠀ"/>
      <sheetName val="기계경비일람"/>
      <sheetName val="CONTENTS"/>
      <sheetName val="Ⅴ-2.︀ᇕ԰_x0000_缀"/>
      <sheetName val="guard(mac)"/>
      <sheetName val="DS-장비"/>
      <sheetName val="NW-장비"/>
      <sheetName val="견적서을2"/>
      <sheetName val="특별교실"/>
      <sheetName val="건︀ᇕ԰"/>
      <sheetName val="물가시세"/>
      <sheetName val="운반비정산"/>
      <sheetName val="정산"/>
      <sheetName val="wall"/>
      <sheetName val="을부담운반헾"/>
      <sheetName val="연부97-1"/>
      <sheetName val="안ᰀ፜搀"/>
      <sheetName val="예산ᰀ፜搀"/>
      <sheetName val="안蠱⥐蠀"/>
      <sheetName val="안頴⥞ꠀ"/>
      <sheetName val="DATA (EPS)"/>
      <sheetName val="DATA (TRAY)"/>
      <sheetName val="부대시설-부하계산서"/>
      <sheetName val="물가대비표"/>
      <sheetName val="우석문틀"/>
      <sheetName val="물량내역"/>
      <sheetName val="안_x0000__x0000__x0005_"/>
      <sheetName val="단위਀魉"/>
      <sheetName val="PIPE"/>
      <sheetName val="원가서"/>
      <sheetName val="입적橂"/>
      <sheetName val="계장ANAL"/>
      <sheetName val="철거丵〒"/>
      <sheetName val="계획세_x0010_"/>
      <sheetName val="계획세׃"/>
      <sheetName val="설산1_x0000_艭"/>
      <sheetName val="지장물C"/>
      <sheetName val="날개벽수량표"/>
      <sheetName val="점공통경비배부"/>
      <sheetName val="총괄내_x0000__x0000_"/>
      <sheetName val="버스운행안내"/>
      <sheetName val="단가԰_x0000_缀"/>
      <sheetName val="기계내역서"/>
      <sheetName val="Motor Data"/>
      <sheetName val="단가¬⽘"/>
      <sheetName val="단가֬_x0000_"/>
      <sheetName val="연돌일위집계"/>
      <sheetName val="설산_x0000__x0000_嬜"/>
      <sheetName val="工완성공사율"/>
      <sheetName val="설산嗸0丵"/>
      <sheetName val="설산岘_x001b_幌"/>
      <sheetName val="내역_ver1.0"/>
      <sheetName val="적용환율"/>
      <sheetName val="유도ֹ"/>
      <sheetName val="유도㔀"/>
      <sheetName val="General Data"/>
      <sheetName val="토적표"/>
      <sheetName val="정읍농소"/>
      <sheetName val="8월현금흐름표"/>
      <sheetName val="Ⅴ-2.공尜_x0013_層_x0013_"/>
      <sheetName val="Ⅴ-2.공徸〒_x0005__x0000_"/>
      <sheetName val="미지급이자(분쟁대상)"/>
      <sheetName val="JUYO"/>
      <sheetName val="오산缀"/>
      <sheetName val="오산缀_xdf0e_"/>
      <sheetName val="오산"/>
      <sheetName val="오산뀀⵺"/>
      <sheetName val="오산缀뤎"/>
      <sheetName val="오산　"/>
      <sheetName val="오산뭇"/>
      <sheetName val="B76_x0005_"/>
      <sheetName val="산怀"/>
      <sheetName val="B76_x001c_"/>
      <sheetName val="물ᘀ᨜"/>
      <sheetName val="오산ꈀ"/>
      <sheetName val="오산Ⰰⵕ"/>
      <sheetName val="조직"/>
      <sheetName val="MEMBER"/>
      <sheetName val="기본DATA"/>
      <sheetName val="목창호"/>
      <sheetName val="금액"/>
      <sheetName val="경영혁신본부"/>
      <sheetName val="BOJUNGGM"/>
      <sheetName val="Input Names"/>
      <sheetName val="건԰_x0000_缀"/>
      <sheetName val="건ᰀ፜搀"/>
      <sheetName val="주요항목별"/>
      <sheetName val="뚝토공"/>
      <sheetName val="산헾"/>
      <sheetName val="HRSG SMALL07220"/>
      <sheetName val="9호관로"/>
      <sheetName val="사통"/>
      <sheetName val="보차도경계석수량"/>
      <sheetName val="I一般比"/>
      <sheetName val="현장설명서"/>
      <sheetName val="0"/>
      <sheetName val="장비분석"/>
      <sheetName val="보도경계블Ç"/>
      <sheetName val="Languages"/>
      <sheetName val="조명투자및환수계획"/>
      <sheetName val="제조중간결과"/>
      <sheetName val="ModeÄ"/>
      <sheetName val="J直材崀"/>
      <sheetName val="설산1餀"/>
      <sheetName val="설계명세서_x0005__x0000__x0000_"/>
      <sheetName val="발주설계서(당초)"/>
      <sheetName val="2차공사"/>
      <sheetName val="H-pile(298x299)"/>
      <sheetName val="H-pile(250x250)"/>
      <sheetName val="L형옹丵"/>
      <sheetName val="PRE"/>
      <sheetName val="P.M猂⿻"/>
      <sheetName val="P.M塈_x0016_"/>
      <sheetName val="[DS-LOAD.XLS]Ⅴ-2.砀鹅瘂/"/>
      <sheetName val="20"/>
      <sheetName val="관리사무소"/>
      <sheetName val="계԰"/>
      <sheetName val="구리토평ᬂ௓_x0001_"/>
      <sheetName val="토공 토䐀໰"/>
      <sheetName val="설산㔀቎԰"/>
      <sheetName val="5.정산서"/>
      <sheetName val="설계밇譤0_x0000_"/>
      <sheetName val="호표산출내역"/>
      <sheetName val="국공유԰_x0000_缀_x0000__x0000_"/>
      <sheetName val="단가산출집계"/>
      <sheetName val="부대헾】"/>
      <sheetName val="자재단䈀Ὢ"/>
      <sheetName val="도"/>
      <sheetName val="건축외주"/>
      <sheetName val="자  재"/>
      <sheetName val="00하노임"/>
      <sheetName val="증감분석"/>
      <sheetName val="장비당단가֬_x0000_缀_x0000_"/>
      <sheetName val="품셈1-17"/>
      <sheetName val="8.자재단가비교표"/>
      <sheetName val="5.수량집계"/>
      <sheetName val="3.일위대가표"/>
      <sheetName val="언어보정"/>
      <sheetName val="품질보정"/>
      <sheetName val="총괄내畠_x0013_"/>
      <sheetName val="전체_x0005__x0000_"/>
      <sheetName val="전체헾⼝_x0005_"/>
      <sheetName val="노무자도장2"/>
      <sheetName val="쵽괄_x0005_"/>
      <sheetName val="주빔의 설계"/>
      <sheetName val="Modeþ"/>
      <sheetName val="Mode_x0000_"/>
      <sheetName val="포장공사"/>
      <sheetName val="찍기"/>
      <sheetName val="확약서"/>
      <sheetName val="설계명세서(怀፵"/>
      <sheetName val="부대공ԯ_x0000_缀"/>
      <sheetName val="설계명세서(԰_x0000_缀"/>
      <sheetName val="총누᠀"/>
      <sheetName val="기계경縸"/>
      <sheetName val="BM"/>
      <sheetName val="GR"/>
      <sheetName val="OCT.FDN"/>
      <sheetName val="단면ᘀ᨜"/>
      <sheetName val="가시_x0005__x0000_"/>
      <sheetName val="장비당단가 ︀ᇕ԰"/>
      <sheetName val="구왤헾】_x0005_"/>
      <sheetName val="구왤집계闰"/>
      <sheetName val="단0_x0000_倀"/>
      <sheetName val="설비"/>
      <sheetName val="관급"/>
      <sheetName val="재료ⵓ"/>
      <sheetName val="예산礊"/>
      <sheetName val="견적쌐똅"/>
      <sheetName val="도급예산내역서총괄_x0005_"/>
      <sheetName val="도급예산내역서총괄罸"/>
      <sheetName val="총누䟣"/>
      <sheetName val="동해title"/>
      <sheetName val="단위별 일위대가표"/>
      <sheetName val="도로구조공사비"/>
      <sheetName val="도로토공공사비"/>
      <sheetName val="여수토공사비"/>
      <sheetName val="Ⅴ-2.공종별_x0005__x0000_"/>
      <sheetName val="C &amp; Ô_x0000_Ԁ_x0000_耀"/>
      <sheetName val="C &amp; Ô_x0000_Ԁ_x0000__x0000_"/>
      <sheetName val="항목별蠀᝙㔀"/>
      <sheetName val="항목별㔀艎ԯ"/>
      <sheetName val="항목별ㅊ䈀"/>
      <sheetName val="항목별䈀Ꝫԯ"/>
      <sheetName val="Studiþ"/>
      <sheetName val="설산1က፭"/>
      <sheetName val="설산1蠀᥮"/>
      <sheetName val="ASP"/>
      <sheetName val="운영및유지보수"/>
      <sheetName val="총사업비명세"/>
      <sheetName val="DSRA"/>
      <sheetName val="재원조달계획"/>
      <sheetName val="유지관리비외"/>
      <sheetName val="을부담_x0000__x0000_頀"/>
      <sheetName val="도급양식"/>
      <sheetName val="건축원가계산懊"/>
      <sheetName val="건축원가계산懇"/>
      <sheetName val="건축원가계산㡨"/>
      <sheetName val="건축원가계산㛘"/>
      <sheetName val="건축원가계산㧨"/>
      <sheetName val="건축원가계산㏈"/>
      <sheetName val="건축원가계산㒸"/>
      <sheetName val="부ԯ_x0000_缀"/>
      <sheetName val="당초Ȁ腳"/>
      <sheetName val="공틀⡀"/>
      <sheetName val="외주"/>
      <sheetName val="노무비(DB)"/>
      <sheetName val="부䕇ԯ"/>
      <sheetName val="공정현황보고(3_27呐/䟣⿏_x0005_"/>
      <sheetName val="부倀⽔"/>
      <sheetName val="부僇⽔"/>
      <sheetName val="부က_x0000_렀"/>
      <sheetName val="Construction Schedule"/>
      <sheetName val="공사비산출내역"/>
      <sheetName val="별㔀"/>
      <sheetName val="수량이동"/>
      <sheetName val="수목데이타 "/>
      <sheetName val="적용률"/>
      <sheetName val="오ԯ_x0000_缀"/>
      <sheetName val="오砀⦁︀"/>
      <sheetName val="근고 블록 유형별 수량"/>
      <sheetName val="예산변경_x0000__x0000_"/>
      <sheetName val="연동 내역서"/>
      <sheetName val="계양가시설"/>
      <sheetName val="입력값1"/>
      <sheetName val="노임(1차)"/>
      <sheetName val="협조전"/>
      <sheetName val="코徸〒"/>
      <sheetName val="DS-LOAD.XLS"/>
      <sheetName val="DS적용내역서"/>
      <sheetName val="DATE2001"/>
      <sheetName val="평가데이터"/>
      <sheetName val="일위집계표"/>
      <sheetName val="계᐀ባ切"/>
      <sheetName val="밸브설치"/>
      <sheetName val="8&amp;장비투입현황"/>
      <sheetName val="ꕬ완터널조명(할증제외)"/>
      <sheetName val="굤완터널소화기(할증)"/>
      <sheetName val="일밐공사"/>
      <sheetName val="국공유지및사︀ᇕ"/>
      <sheetName val="배수관헾"/>
      <sheetName val="효성CB︀ᇕ԰_x0000_缀"/>
      <sheetName val="안정검토(온1)"/>
      <sheetName val="중로근거"/>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d"/>
      <sheetName val="공종분_x0005_"/>
      <sheetName val="배수공토婜"/>
      <sheetName val="배수공토_x0005_"/>
      <sheetName val="롤러"/>
      <sheetName val="Recording,Phone,Headset,PC"/>
      <sheetName val="기본입력"/>
      <sheetName val="분류표"/>
      <sheetName val="IMPEADENCE MAP 취수장"/>
      <sheetName val="건축일위"/>
      <sheetName val="그라우팅일위"/>
      <sheetName val="디자이너"/>
      <sheetName val="이익영"/>
      <sheetName val="GAEYO"/>
      <sheetName val="TABLE3"/>
      <sheetName val="관거공︀࿕"/>
      <sheetName val="구왤䈀ԯ"/>
      <sheetName val="구왤瀀ፒ밀"/>
      <sheetName val="구왤ꀀᙒ"/>
      <sheetName val="구왤ԯ_x0000_缀"/>
      <sheetName val="구왤씀䰖ԯ"/>
      <sheetName val="평균물량산출서"/>
      <sheetName val="기본"/>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공사착공계"/>
      <sheetName val="증감대비"/>
      <sheetName val="DS-최尜"/>
      <sheetName val="설계내역(2_x0005__x0000__x0000_"/>
      <sheetName val="용수간선"/>
      <sheetName val="CB"/>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별표 "/>
      <sheetName val="자재테이블"/>
      <sheetName val="외자배분"/>
      <sheetName val="조인트"/>
      <sheetName val="노임단가(0.3)"/>
      <sheetName val="콘크리트 블록 유형별 수량"/>
      <sheetName val="내력서"/>
      <sheetName val="spec1"/>
      <sheetName val="단가표 (2)"/>
      <sheetName val="하수실행"/>
      <sheetName val="단가대비"/>
      <sheetName val="壓降計算基本資料"/>
      <sheetName val="견적접수"/>
      <sheetName val="견적내역서"/>
      <sheetName val="비대칭ׇ_x0000_"/>
      <sheetName val="[DS-LOAD.XLS]안/_x0000_ "/>
      <sheetName val="모델링"/>
      <sheetName val="수로단위수량"/>
      <sheetName val="예산_x0000__x0000_Ԁ"/>
      <sheetName val="새공통"/>
      <sheetName val="사용자정의"/>
      <sheetName val="제품표준규격"/>
      <sheetName val="일위대가(계측기설㔀቎"/>
      <sheetName val="일위대가(계측기설︀ᇕ"/>
      <sheetName val="1.2.1 마루높이결정"/>
      <sheetName val="ITEMLIST990101"/>
      <sheetName val="J直丵〒"/>
      <sheetName val="입찰참가㖬቎԰_x0000_缀_x0000_"/>
      <sheetName val="입찰참가㗇቎԰_x0000_缀_x0000_"/>
      <sheetName val="J直_x0005__x0000_"/>
      <sheetName val="입찰참가ׇ_x0000_缀_x0000__x0000__x0000_"/>
      <sheetName val="96냇ᕓ"/>
      <sheetName val="[DS-LOAD.XLS]/_x0000_"/>
      <sheetName val="별ԯ"/>
      <sheetName val="별䋌"/>
      <sheetName val="자재԰_x0000_缀"/>
      <sheetName val="변경비교-을"/>
      <sheetName val="BSD_(2)"/>
      <sheetName val="Despacho_(c_civil)"/>
      <sheetName val="위치조서"/>
      <sheetName val="별ꠀ"/>
      <sheetName val="변䈀ᅪ԰"/>
      <sheetName val="STRUCTURAL STEEL"/>
      <sheetName val="개0"/>
      <sheetName val="검사현황"/>
      <sheetName val="5월"/>
      <sheetName val="근태"/>
      <sheetName val="예산蔘_x001c_蕜_x001c_"/>
      <sheetName val="예산诘_x001c_谜_x001c_"/>
      <sheetName val="소요자재"/>
      <sheetName val="(자가망)일위대가표"/>
      <sheetName val="118.세금과丵⼼"/>
      <sheetName val="118.세금과_x0005__x0000_"/>
      <sheetName val="방음벽 기초䈀㉪ԯ_x0000_缀"/>
      <sheetName val="중기조종사 단위단가"/>
      <sheetName val="단가 (2)"/>
      <sheetName val="#3E1_GCR"/>
      <sheetName val="공사원가계산헾"/>
      <sheetName val="공사원가계산丵"/>
      <sheetName val="부채상환계획"/>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비대_x0001__x0000_䀀"/>
      <sheetName val="비대ﴀ汅恵"/>
      <sheetName val="운반_x0000__x0000_㚐"/>
      <sheetName val="장비당단가ԯ_x0000_缀_x0000_"/>
      <sheetName val="MCC제원"/>
      <sheetName val="1차 내역서"/>
      <sheetName val="재해-호표"/>
      <sheetName val="L형옹呸"/>
      <sheetName val="구왤집炬⭯"/>
      <sheetName val="전_x0005_"/>
      <sheetName val="유림골조"/>
      <sheetName val="LKVL-CK-HT-GD1"/>
      <sheetName val="TONGKE-HT"/>
      <sheetName val="공문(신)"/>
      <sheetName val="예산Mἀ膦ԯ"/>
      <sheetName val="예산Mⵗ㰀"/>
      <sheetName val="코헾】"/>
      <sheetName val="코_x0005__x0000_"/>
      <sheetName val="jan"/>
      <sheetName val="2월"/>
      <sheetName val="SE-退ꩽ܁"/>
      <sheetName val="4.동력"/>
      <sheetName val="YES-T"/>
      <sheetName val="설계산렀ꮫԯ"/>
      <sheetName val="입丵⼳"/>
      <sheetName val="입啨/"/>
      <sheetName val="쵽괄夰"/>
      <sheetName val="IO LIST"/>
      <sheetName val="물⩿〚"/>
      <sheetName val="원하대비"/>
      <sheetName val="원도급"/>
      <sheetName val="하도급"/>
      <sheetName val="주소록"/>
      <sheetName val="인원계획-미화"/>
      <sheetName val="3_2_집기비품교체주기"/>
      <sheetName val="쵽_x0005__x0000_"/>
      <sheetName val="기별수량산출서"/>
      <sheetName val="◀-▶"/>
      <sheetName val="Front"/>
      <sheetName val="내︀ᇕ԰"/>
      <sheetName val="S0"/>
      <sheetName val="본공사"/>
      <sheetName val="20_배_x0005__x0000_"/>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r"/>
      <sheetName val="Mode_x0010_"/>
      <sheetName val="인건-측정"/>
      <sheetName val="상수보호"/>
      <sheetName val="안정缀䜎"/>
      <sheetName val="계緇"/>
      <sheetName val="산"/>
      <sheetName val="6공구ମ⽝"/>
      <sheetName val="제경᠀"/>
      <sheetName val="제경렀"/>
      <sheetName val="구왤집ԯ_x0000_"/>
      <sheetName val="전력구구조물산근"/>
      <sheetName val="종배수관면벽구"/>
      <sheetName val="입喸)"/>
      <sheetName val="비대︀Ǖ԰"/>
      <sheetName val="당초"/>
      <sheetName val="Constant"/>
      <sheetName val="J"/>
      <sheetName val="토 _x0000__x0000__x0005_"/>
      <sheetName val=" ︀ו԰"/>
      <sheetName val=" ︀Õ԰"/>
      <sheetName val=" 䠀嚚谀"/>
      <sheetName val=" ꠀ筊가"/>
      <sheetName val=" 䅰㰀"/>
      <sheetName val="공사ࠗ欀"/>
      <sheetName val="공사頀欀"/>
      <sheetName val="장비당단가 (ﺳ諕"/>
      <sheetName val="항목蠀㑗䈀ᝪ"/>
      <sheetName val="항목簀䐼ᨱ"/>
      <sheetName val="Manual Valve List"/>
      <sheetName val="12.3P"/>
      <sheetName val="[DS-LOAD.XLS][DS-LOAD.XLS]안/_x0000_ "/>
      <sheetName val="입合¾"/>
      <sheetName val="소요자재명세서"/>
      <sheetName val="노무비명세서"/>
      <sheetName val="단가_x0005__x0000_"/>
      <sheetName val="원형䀀ኀ㠀ኃ"/>
      <sheetName val="원형︀ᇕ԰_x0000_"/>
      <sheetName val="전동기 SP︀ᇕ"/>
      <sheetName val="적聀_x0012_"/>
      <sheetName val="월선︀ᇕ"/>
      <sheetName val="물량"/>
      <sheetName val="파일의이용"/>
      <sheetName val="상촌2교-일반수량집계"/>
      <sheetName val="일위대가-1"/>
      <sheetName val="설계명세서렀቟԰_x0000_"/>
      <sheetName val="P.쀀⊒缀"/>
      <sheetName val="P.尀⊓ꐀ"/>
      <sheetName val="2001년 MCC 집계"/>
      <sheetName val="자재㔰቎԰"/>
      <sheetName val="계화㔀቎"/>
      <sheetName val="자재㗇቎԰"/>
      <sheetName val="자재㗈቎԰"/>
      <sheetName val="자재㔀቎԰"/>
      <sheetName val="자재㕑቎԰"/>
      <sheetName val="기본사항"/>
      <sheetName val="세부내역서"/>
      <sheetName val="P.M_x0005__x0000_"/>
      <sheetName val="BOQ-Summary_F袹㛿㤂彩ᰀ樼"/>
      <sheetName val="계怀⽍렀"/>
      <sheetName val="여과지동"/>
      <sheetName val="내역(중앙)"/>
      <sheetName val="투찰가"/>
      <sheetName val="역T형교대(말뚝기초)"/>
      <sheetName val="가로등내역서"/>
      <sheetName val="9811"/>
      <sheetName val="건물︀ᇕ"/>
      <sheetName val="실행간접비용"/>
      <sheetName val="자㠅"/>
      <sheetName val="DB"/>
      <sheetName val="우수"/>
      <sheetName val="식재인부"/>
      <sheetName val="2.대외_x0010__x0000_"/>
      <sheetName val="설계명세서(선尜_x0013_"/>
      <sheetName val="공사원가丵〒_x0005_"/>
      <sheetName val="유도쐂"/>
      <sheetName val="안전က_x0000_"/>
      <sheetName val="안전က_x0000_砀"/>
      <sheetName val="일︀ᇕ԰"/>
      <sheetName val="계장 품셈표"/>
      <sheetName val="70%"/>
      <sheetName val="견적내용입력"/>
      <sheetName val="발신정보"/>
      <sheetName val="국공유翇ᨎ԰_x0000_缀"/>
      <sheetName val="국공유ﻇᇕ԰_x0000_缀"/>
      <sheetName val="물가단가"/>
      <sheetName val="부대단위수량"/>
      <sheetName val="[DS-LOAD.XLS]입啨/"/>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내역서(1)"/>
      <sheetName val="중기사용료산출근거"/>
      <sheetName val="기초"/>
      <sheetName val="오㠀ⶀ簀"/>
      <sheetName val="bearing"/>
      <sheetName val="사무실1"/>
      <sheetName val="별က"/>
      <sheetName val="배수공_x0005__x0000_"/>
      <sheetName val="배수공橂】"/>
      <sheetName val="Macro(전기)"/>
      <sheetName val="풍하중1"/>
      <sheetName val="05년5월"/>
      <sheetName val="일반부표"/>
      <sheetName val="부_x0000__x0000_Ԁ"/>
      <sheetName val="1단계"/>
      <sheetName val="전체현황"/>
      <sheetName val="단면치缙"/>
      <sheetName val="Modeø"/>
      <sheetName val="Modeè"/>
      <sheetName val="Ⅴ-2.공종별헾】"/>
      <sheetName val="관거_x0000__x0000_篬"/>
      <sheetName val="관거薘$藜"/>
      <sheetName val="관거헾⾅_x0005_"/>
      <sheetName val="설계산출ᰀ፜"/>
      <sheetName val="조명율데이타"/>
      <sheetName val="주요업체"/>
      <sheetName val="AC-01-원본"/>
      <sheetName val="D-ELECT"/>
      <sheetName val="토사(闰⾘_x0005_"/>
      <sheetName val="철근량"/>
      <sheetName val="단"/>
      <sheetName val="4_실행예산단가산출서(단壅Ꮕ"/>
      <sheetName val="중연"/>
      <sheetName val="첨부파일"/>
      <sheetName val="견䋉ᅪ԰"/>
      <sheetName val="䋇ᅪ"/>
      <sheetName val="형상"/>
      <sheetName val="기기리스트"/>
      <sheetName val="명鉈0"/>
      <sheetName val="118.세금删%剬"/>
      <sheetName val="2000.11월설계내역"/>
      <sheetName val="자怀"/>
      <sheetName val="Sh丵⼺_x0005__x0000_"/>
      <sheetName val="MACS-COIL(CW)"/>
      <sheetName val="을橂"/>
      <sheetName val="을齘"/>
      <sheetName val="1.수인터䋇"/>
      <sheetName val="sum_x0000__x0000_〸_x0000__x0000_"/>
      <sheetName val="각종양식"/>
      <sheetName val="3CHBDC"/>
      <sheetName val="[DS-LOAD.XLS][DS-LOAD.XLS]/_x0000_"/>
      <sheetName val="하도급업체"/>
      <sheetName val="직簀"/>
      <sheetName val="직谀"/>
      <sheetName val="직Ⰰ"/>
      <sheetName val="직_xdc00_"/>
      <sheetName val="Boq"/>
      <sheetName val="p"/>
      <sheetName val="방음벽 기초 일반纘$"/>
      <sheetName val="E01-02(EV-1-LBS)"/>
      <sheetName val="집계"/>
      <sheetName val="명세厀"/>
      <sheetName val="출력X"/>
      <sheetName val="Indirect Cos_x0005_"/>
      <sheetName val="전신환︀ᇕ԰"/>
      <sheetName val="Ⅴ-2.공ﻇᇕ԰_x0000_"/>
      <sheetName val="[DS-LOAD.XLS]공정현황보고(3_27呐/䟣⿏_x0005_"/>
      <sheetName val="입哨_x0013_"/>
      <sheetName val="오산ፔ"/>
      <sheetName val="건축원가계산呠"/>
      <sheetName val="입呠&amp;"/>
      <sheetName val="템플릿"/>
      <sheetName val="Assumptions"/>
      <sheetName val="A-General"/>
      <sheetName val="물_x0005__x0000_"/>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대가표(유단가)"/>
      <sheetName val="일위㦐ͨ_xda0b_"/>
      <sheetName val="예산M1_x0005__x0000_"/>
      <sheetName val="렀቟"/>
      <sheetName val="제잡비"/>
      <sheetName val="현장관리비집尜_x0013_"/>
      <sheetName val="별표총괄표"/>
      <sheetName val="구왤집계謀"/>
      <sheetName val="부대Ç_x0000_退="/>
      <sheetName val="표지 (_x0005__x0000_"/>
      <sheetName val="표지 (嫐0"/>
      <sheetName val="표지 (垼+"/>
      <sheetName val="표지 (寠-"/>
      <sheetName val="표지 (妼_x001b_"/>
      <sheetName val="표지 (嚀#"/>
      <sheetName val="변수"/>
      <sheetName val="Id"/>
      <sheetName val="Intro2"/>
      <sheetName val="2004SS"/>
      <sheetName val="2004CJ"/>
      <sheetName val="원가계산서(남측_x0000_"/>
      <sheetName val="F4-F7"/>
      <sheetName val="장비당단가 _x0005__x0000__x0000_"/>
      <sheetName val="수로BOX"/>
      <sheetName val="㔀"/>
      <sheetName val="일위대가표(DEEP)"/>
      <sheetName val="PUMP"/>
      <sheetName val="퀀⡖"/>
      <sheetName val="㔀ｎ"/>
      <sheetName val="설계산출기纘"/>
      <sheetName val="ᩓ"/>
      <sheetName val="기본단가표"/>
      <sheetName val="구왤_x0000__x0000_㶐"/>
      <sheetName val="관거공ԯ_x0000_"/>
      <sheetName val="3.자재비(총괄)"/>
      <sheetName val="집"/>
      <sheetName val="포장직선구간"/>
      <sheetName val="단위昀⭝"/>
      <sheetName val="단위3_x0000_"/>
      <sheetName val="비대甂㘼_x0001_"/>
      <sheetName val="비대_x0001__x0000_퀀"/>
      <sheetName val="비대저᥻԰"/>
      <sheetName val="우배수"/>
      <sheetName val="개략"/>
      <sheetName val="o현장경비"/>
      <sheetName val="적용단위길이"/>
      <sheetName val="IN"/>
      <sheetName val="제품(수출)매출"/>
      <sheetName val="상품보조수불"/>
      <sheetName val="제조원가계산서 (2)"/>
      <sheetName val="제품입고(생산)"/>
      <sheetName val="bm-marine"/>
      <sheetName val="공정 (총괄) (2)"/>
      <sheetName val="안缀ᨎ԰"/>
      <sheetName val="안/_x0000_"/>
      <sheetName val="안ࠋ቎蠀"/>
      <sheetName val="안/_x0000_뀀"/>
      <sheetName val="개산공사비"/>
      <sheetName val="남대문빌딩"/>
      <sheetName val="자동제어"/>
      <sheetName val="동력부하(도산)"/>
      <sheetName val="수량산출(음암)"/>
      <sheetName val="INP킬❨"/>
      <sheetName val="오산헾】"/>
      <sheetName val="계頀塔攀"/>
      <sheetName val="계Ç_x0000_"/>
      <sheetName val="계Ç_x0000_렀"/>
      <sheetName val="구왤֮"/>
      <sheetName val="구왤룠቟԰"/>
      <sheetName val="구왤㗇ԯ"/>
      <sheetName val="구왤낼㝗ﰀ"/>
      <sheetName val="DJ1"/>
      <sheetName val="을부/_x0000_퀀¤"/>
      <sheetName val="을부က_x0000_᠀蘸"/>
      <sheetName val="지사인원"/>
      <sheetName val="공사원가헾】_x0005_"/>
      <sheetName val="옥내아파트(전기)"/>
      <sheetName val="도급정산"/>
      <sheetName val="NEGO"/>
      <sheetName val="INSTR"/>
      <sheetName val="_x0005_"/>
      <sheetName val="þ"/>
      <sheetName val="8"/>
      <sheetName val="¸"/>
      <sheetName val="유도쐃"/>
      <sheetName val="유도쐎"/>
      <sheetName val="부대공က_x0000_"/>
      <sheetName val="전산망"/>
      <sheetName val="IMP (REAC罈_x001e_羌_x001e_"/>
      <sheetName val="LOPCAL_x0005_"/>
      <sheetName val="GI_x0000__x0000_"/>
      <sheetName val="GI0_x0000_"/>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가설공사"/>
      <sheetName val="단가결정"/>
      <sheetName val="내역아"/>
      <sheetName val="울타리"/>
      <sheetName val="단위︀ᇕ"/>
      <sheetName val="물량표S"/>
      <sheetName val="안䈀ᅪ԰"/>
      <sheetName val="철거ᨀꍙ"/>
      <sheetName val="dÃ"/>
      <sheetName val="봉방_x0000__x0000_"/>
      <sheetName val="설계爏譈0_x0000_"/>
      <sheetName val="BREAKDOWN(철거설치)"/>
      <sheetName val="공璈ã瓌"/>
      <sheetName val="전 기"/>
      <sheetName val="Noname 1"/>
      <sheetName val="PROJECT"/>
      <sheetName val="간접비(1)"/>
      <sheetName val="J0_x0000__x0000_"/>
      <sheetName val="J0_x0000_⠀"/>
      <sheetName val="Jꠀ⢄︀"/>
      <sheetName val="BOX(상시)"/>
      <sheetName val="조橂"/>
      <sheetName val="오산䈀"/>
      <sheetName val="P&amp;L01-02GR"/>
      <sheetName val="오산/"/>
      <sheetName val="ML"/>
      <sheetName val="VXXB"/>
      <sheetName val="96수_x0005_"/>
      <sheetName val="방음벽 기초 怀፵ꈀᇚ"/>
      <sheetName val="준공조서갑지"/>
      <sheetName val="일위대가표 (2)"/>
      <sheetName val="요⋞"/>
      <sheetName val="방음벽 기초䈀ｪԯ_x0000_缀"/>
      <sheetName val="계화膸)"/>
      <sheetName val="형강류 단가 CODE"/>
      <sheetName val="criteria"/>
      <sheetName val="99노임기준"/>
      <sheetName val="Man Power &amp; Comp"/>
      <sheetName val="예산변경䈀ᅪ"/>
      <sheetName val="예산窨_x0013_竬"/>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2.내역서"/>
      <sheetName val="사각맨홀"/>
      <sheetName val="계약내력"/>
      <sheetName val="경산"/>
      <sheetName val="년도별시공"/>
      <sheetName val="철거︀ᇕ"/>
      <sheetName val="철거ᰀ፜"/>
      <sheetName val="철거렀቟"/>
      <sheetName val="철거㔀቎"/>
      <sheetName val="현장관리비집계㔀"/>
      <sheetName val="본사ᰖ"/>
      <sheetName val="단가︀ᇕ԰"/>
      <sheetName val="IW-LIST"/>
      <sheetName val="8.릐̖Ā"/>
      <sheetName val="오산ᗂ恭"/>
      <sheetName val="조洕"/>
      <sheetName val="전선(IEC)"/>
      <sheetName val="ITB COST"/>
      <sheetName val="단가蔨_x001b_᪸"/>
      <sheetName val="단가䶸!ﻠ"/>
      <sheetName val="단가懇⾢_x0000_"/>
      <sheetName val="예산׃⿢_x0000__x0000_"/>
      <sheetName val="예산_x0010__x0000_뻠ɂ"/>
      <sheetName val="예산׃⽞_x0000__x0000_"/>
      <sheetName val="예산_x0010__x0000_ꛈЦ"/>
      <sheetName val="정류기"/>
      <sheetName val="내역서01"/>
      <sheetName val="[DS-LOAD.XLS][DS-LOAD.XLS]오산/"/>
      <sheetName val="유도헾"/>
      <sheetName val="ꠋ"/>
      <sheetName val="砌"/>
      <sheetName val="예산ᛅ⼝_x0005_"/>
      <sheetName val=""/>
      <sheetName val="밃"/>
      <sheetName val="노무산출서"/>
      <sheetName val="堇"/>
      <sheetName val="踂"/>
      <sheetName val="단위세萸"/>
      <sheetName val="단위세_x0005_"/>
      <sheetName val="민속촌메뉴"/>
      <sheetName val="majo԰"/>
      <sheetName val="검ﺬ"/>
      <sheetName val="공사원가Â"/>
      <sheetName val="설계׃"/>
      <sheetName val="설계_x0005_"/>
      <sheetName val="목표세부명세"/>
      <sheetName val="건축집계표"/>
      <sheetName val="공사원가계산_x0005_"/>
      <sheetName val="실행"/>
      <sheetName val="명일작업계획 (3)"/>
      <sheetName val="구왤집ꠧ᭑"/>
      <sheetName val="투찰내缀"/>
      <sheetName val="118.세금과공䀀"/>
      <sheetName val="1차분내역-2"/>
      <sheetName val="입丵〒"/>
      <sheetName val="입墐 "/>
      <sheetName val="입啐'"/>
      <sheetName val="입ꮸ⾚"/>
      <sheetName val="입呠0"/>
      <sheetName val="입牘!"/>
      <sheetName val="입ꮸ「"/>
      <sheetName val="입盀_x001d_"/>
      <sheetName val="입疰_x001e_"/>
      <sheetName val="오산"/>
      <sheetName val="유통망계획"/>
      <sheetName val="오산픀"/>
      <sheetName val="오산ን"/>
      <sheetName val="오산Ⰰ"/>
      <sheetName val="오산餀ኘ"/>
      <sheetName val="일위대가(계측기설쀀᝹"/>
      <sheetName val="오산げ"/>
      <sheetName val="토류판설치(t=60׈"/>
      <sheetName val="토류판설치(t=60磈"/>
      <sheetName val="아산추가1220"/>
      <sheetName val="내역조적"/>
      <sheetName val="공구원가계산"/>
      <sheetName val="하수급_x0005__x0000__x0000_"/>
      <sheetName val="요Հ陭"/>
      <sheetName val="안ﺬ_xd9d5_ԯ"/>
      <sheetName val="안⢬㢂氀"/>
      <sheetName val="hvac(헾⽯_x0005__x0000_"/>
      <sheetName val="기초단가"/>
      <sheetName val="b_gunmul"/>
      <sheetName val="b_balju (2)"/>
      <sheetName val="중간"/>
      <sheetName val="경비산출"/>
      <sheetName val="전기자료"/>
      <sheetName val="5공철탑ⶅ︀"/>
      <sheetName val="국공유԰"/>
      <sheetName val="31.䈌"/>
      <sheetName val="IMP (REACTO헾⽴"/>
      <sheetName val="배수공헾⿐"/>
      <sheetName val="계화배_x0005_"/>
      <sheetName val="횡배수관 토공량 산출"/>
      <sheetName val="FORM7"/>
      <sheetName val="Macro(차단기)"/>
      <sheetName val="자재砀⪜︀"/>
      <sheetName val="P.M _x0000_"/>
      <sheetName val="Ⅴ-2.공종별내렃"/>
      <sheetName val="C &amp; G _x0000__x0000__x0005_"/>
      <sheetName val="C &amp; G "/>
      <sheetName val="전기일위헾⿕"/>
      <sheetName val="입׃⽾"/>
      <sheetName val="내역및총괄"/>
      <sheetName val="하수급︀ᇕ԰_x0000_"/>
      <sheetName val="현장관리비집계Á"/>
      <sheetName val="RAHME¨"/>
      <sheetName val="입적齘"/>
      <sheetName val="È"/>
      <sheetName val="암거단위"/>
      <sheetName val="1.관로"/>
      <sheetName val="장비작업내용"/>
      <sheetName val="99년신청"/>
      <sheetName val="setup"/>
      <sheetName val="hvac(제어동腘"/>
      <sheetName val="hvac(제어동헾"/>
      <sheetName val="hvac(제어동_x0005_"/>
      <sheetName val="전기䀀⒑"/>
      <sheetName val="전기↏"/>
      <sheetName val="전기退ろ"/>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DS-LOAD.XLS][DS-LOAD.XLS]입啨/"/>
      <sheetName val="sum"/>
      <sheetName val="오산갈䈀"/>
      <sheetName val="예산변턂붵尀"/>
      <sheetName val="3B"/>
      <sheetName val="업무연락"/>
      <sheetName val="CFLOW"/>
      <sheetName val="관거午_x0013_ὐ"/>
      <sheetName val="관거午_x0013_㐨"/>
      <sheetName val="관거午_x0013_떰"/>
      <sheetName val="보0_x0000_蠀"/>
      <sheetName val="보0_x0000_堀"/>
      <sheetName val="보0_x0000_倀"/>
      <sheetName val="보0_x0000_"/>
      <sheetName val="보0_x0000_⠀"/>
      <sheetName val="본׃⿇"/>
      <sheetName val="도급예산내역서총橂】"/>
      <sheetName val="소상 &quot;1&quot;"/>
      <sheetName val="옹벽기초자료"/>
      <sheetName val="단위단가"/>
      <sheetName val="안정검_x0000_"/>
      <sheetName val="품질 및 특성 보_xdcf0_®"/>
      <sheetName val="[DS-LOAD.XLS]오산/"/>
      <sheetName val="기별"/>
      <sheetName val="구왤집계︀"/>
      <sheetName val="구왤집계䈀"/>
      <sheetName val="1호맨홀䈀ᅪ"/>
      <sheetName val="건축원가계산齘"/>
      <sheetName val="오산렀"/>
      <sheetName val="실행대비"/>
      <sheetName val="원형1호맨홀토공수량"/>
      <sheetName val="Ⅴ-2.공㔀቎԰_x0000_"/>
      <sheetName val="3.1.4 F-FR8"/>
      <sheetName val="특2호하천산근"/>
      <sheetName val="특2호부관하천산근"/>
      <sheetName val="북방3터널"/>
      <sheetName val="오산갈"/>
      <sheetName val="별쌐"/>
      <sheetName val="부대尜_x0013_"/>
      <sheetName val="실행_x0000_Ԁ"/>
      <sheetName val="실행Ԕ_x0000_缀"/>
      <sheetName val="철거ﺬ鿕"/>
      <sheetName val="조԰"/>
      <sheetName val="조_x0005_"/>
      <sheetName val="공정"/>
      <sheetName val="견적서-을지"/>
      <sheetName val="변_x0005__x0000__x0000_"/>
      <sheetName val="산耀"/>
      <sheetName val="APT"/>
      <sheetName val="정산입ᰀ"/>
      <sheetName val="정산입툀"/>
      <sheetName val="정산입㔀"/>
      <sheetName val="2_대외공문1"/>
      <sheetName val="118_세금과공과1"/>
      <sheetName val="단가표_1"/>
      <sheetName val="Ⅴ-2_공종별내역1"/>
      <sheetName val="횡배수관토공수량"/>
      <sheetName val="기초헾】_x0005_"/>
      <sheetName val="부대徸〒"/>
      <sheetName val="C &amp; Ô"/>
      <sheetName val="토사԰"/>
      <sheetName val="견֮"/>
      <sheetName val="공사원가_x0005_"/>
      <sheetName val="전기일ԯ"/>
      <sheetName val="품질 및 缀ᨎ԰"/>
      <sheetName val="단က"/>
      <sheetName val="봉양~조차장간고하개명(신설)"/>
      <sheetName val="KP1590_B"/>
      <sheetName val="공사설_x0010__x0000_"/>
      <sheetName val="공사설_x0000__x0000_"/>
      <sheetName val="제주노형(금액)"/>
      <sheetName val="관거공⠏᜶"/>
      <sheetName val="관거공䈀ᅪ"/>
      <sheetName val="관거공耀⩩"/>
      <sheetName val="PLCAL"/>
      <sheetName val="장비당단가탕᭎_x0000_"/>
      <sheetName val="물량산출근_x0000_"/>
      <sheetName val="G.R300경비"/>
      <sheetName val="구왤睮め_x0005_"/>
      <sheetName val="구왤丵〒_x0005_"/>
      <sheetName val="견적을"/>
      <sheetName val="원老㎿耜"/>
      <sheetName val="원态᣽_x001b_"/>
      <sheetName val="개발운영비청구"/>
      <sheetName val="Parameters"/>
      <sheetName val="영업점별목표산출"/>
      <sheetName val="연평잔"/>
      <sheetName val="참고(2)"/>
      <sheetName val="현장관리비집계헾"/>
      <sheetName val="관거損Ø稐"/>
      <sheetName val="관거뚸⒳_x0000_"/>
      <sheetName val="관거ᾏRꞨ"/>
      <sheetName val="관거ᾏRȰ"/>
      <sheetName val="관거㮀⡯_x0000_"/>
      <sheetName val="산출서집계"/>
      <sheetName val="CJE"/>
      <sheetName val="1.수인터Æ"/>
      <sheetName val="hvac(제어동徸"/>
      <sheetName val="예산변_x0000__x0000__x0005_"/>
      <sheetName val="보정계수산정(1)"/>
      <sheetName val="보정계수산정(2)"/>
      <sheetName val="보정계수산정(3)"/>
      <sheetName val="재무가Ç"/>
      <sheetName val="공사원가계산坨"/>
      <sheetName val="예산M㄀抣ԯ"/>
      <sheetName val="예산M蠊⸴"/>
      <sheetName val="예산M蠑⸴"/>
      <sheetName val="COA-17"/>
      <sheetName val="C-18"/>
      <sheetName val="한전위탁공사頀គ"/>
      <sheetName val="부대頀ኗ"/>
      <sheetName val="DS-최怀"/>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H-PILE수량집계"/>
      <sheetName val="2006기계경비산출표"/>
      <sheetName val="준검 내엩서"/>
      <sheetName val="예산변경사Z"/>
      <sheetName val="작성기준"/>
      <sheetName val="GIS԰"/>
      <sheetName val="견적내역"/>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견적_x0010_"/>
      <sheetName val="견적༨ʹ"/>
      <sheetName val="검뢬"/>
      <sheetName val=" 견적뀀"/>
      <sheetName val=" 견적瀀"/>
      <sheetName val="신설개소별 총집계표(동해-배전)"/>
      <sheetName val="안평역사 총집계"/>
      <sheetName val="Ⅴ-2.공종별헾⾓"/>
      <sheetName val="안전담당"/>
      <sheetName val="조작대(1연)"/>
      <sheetName val="견적서세부내용"/>
      <sheetName val="관집계"/>
      <sheetName val=" 총괄표"/>
      <sheetName val="구왤 ⩘氀"/>
      <sheetName val="VXXp"/>
      <sheetName val="설변내渀荷"/>
      <sheetName val="설변내≖"/>
      <sheetName val="etc"/>
      <sheetName val="내역_FILE"/>
      <sheetName val="봉방동근単"/>
      <sheetName val="봉방동근呐"/>
      <sheetName val="봉방동근丵"/>
      <sheetName val="봉방동근夘"/>
      <sheetName val="총耀ᷮ"/>
      <sheetName val="총࿟"/>
      <sheetName val="도_x0000__x0000__x0005_"/>
      <sheetName val="내역 (2)"/>
      <sheetName val="실행(표지,갑,을)"/>
      <sheetName val="공종분_x0000_"/>
      <sheetName val="EXPENSE"/>
      <sheetName val="BAU-ITEMLIST"/>
      <sheetName val="시산"/>
      <sheetName val="WBS98"/>
      <sheetName val="Köpfe"/>
      <sheetName val="원_VL"/>
      <sheetName val="2002상반기노임기준"/>
      <sheetName val="G㑈ď鎀"/>
      <sheetName val="연수_x0000_"/>
      <sheetName val="예산ᑛꈀ꣚"/>
      <sheetName val="5. COST SCHEDULE PER E绸o헾⾧_x0005__x0000_"/>
      <sheetName val="유도ԋ"/>
      <sheetName val="그림"/>
      <sheetName val="무정전통보"/>
      <sheetName val="인계"/>
      <sheetName val="지입재료비"/>
      <sheetName val="적요"/>
      <sheetName val="산출명세서"/>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2. 공원조도"/>
      <sheetName val="토 닑⿭_x0005_"/>
      <sheetName val="일위대가호표"/>
      <sheetName val="DS︀ᇕ԰"/>
      <sheetName val="내역서1"/>
      <sheetName val="입橂】"/>
      <sheetName val="견적대비"/>
      <sheetName val="C &amp; G R_x0000__x0000_"/>
      <sheetName val="SE-⠀⎃氀"/>
      <sheetName val="1_x0005_"/>
      <sheetName val="공Ö_x0000_Ԁ"/>
      <sheetName val="소운반"/>
      <sheetName val="입찰참가보고_(2_x0000_"/>
      <sheetName val="오산叀&gt;"/>
      <sheetName val="내역劬_x0010__x0000_"/>
      <sheetName val="단가LIST(8.16)"/>
      <sheetName val="총괄내_x0005__x0000_"/>
      <sheetName val="총괄내誀걜"/>
      <sheetName val="총괄내紴"/>
      <sheetName val="단면鰀፰"/>
      <sheetName val="단면쀀ፐ"/>
      <sheetName val="안전사㡃"/>
      <sheetName val="steam table"/>
      <sheetName val="MP MOB"/>
      <sheetName val="Table_1"/>
      <sheetName val="MH_Data"/>
      <sheetName val="Name_ID"/>
      <sheetName val="WORK-VOL"/>
      <sheetName val="허용전류-IEC DATA"/>
      <sheetName val="허용전류-IEC"/>
      <sheetName val="ERL_TBL"/>
      <sheetName val="CBS"/>
      <sheetName val="Pipe ID"/>
      <sheetName val="L-type"/>
      <sheetName val="공사원가계산_x0000_"/>
      <sheetName val="관거_x0002__x0000_"/>
      <sheetName val="관거_x0001__x0000_"/>
      <sheetName val="관거_x0000__x0000__xdd28_"/>
      <sheetName val="관거밽"/>
      <sheetName val="관거밽á鿨"/>
      <sheetName val="45,_x0000__x0000_"/>
      <sheetName val="예산ﺻ叕ԯ_x0000_"/>
      <sheetName val="설계산출표ԯ"/>
      <sheetName val="SE-6︀ᇕ"/>
      <sheetName val="VENDOR LIST"/>
      <sheetName val="5직접"/>
      <sheetName val="편성절차"/>
      <sheetName val="관거_x0010__x0000_"/>
      <sheetName val="관거_x0010__x0000_㣀"/>
      <sheetName val="관거_x0010_"/>
      <sheetName val="구조물철거타공정이웜"/>
      <sheetName val="계화배跐"/>
      <sheetName val="총괄내跀"/>
      <sheetName val="ᰰ"/>
      <sheetName val="사업개요"/>
      <sheetName val="설산1丵⾾"/>
      <sheetName val="설산1爸_x0017_"/>
      <sheetName val="설산1浘_x0019_"/>
      <sheetName val="설산1_x0005__x0000_"/>
      <sheetName val="설산1橂⿇"/>
      <sheetName val="건축공사이월"/>
      <sheetName val="예산M렋ⴲ᠀"/>
      <sheetName val="35 장주신설"/>
      <sheetName val="FUSE_MCB"/>
      <sheetName val="공정현황보고(3_20)_(徸〒"/>
      <sheetName val="예산M㠀ᎍ簀"/>
      <sheetName val="일위대가(계측기설㶃"/>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sum1_(2)1"/>
      <sheetName val="표지_(2)1"/>
      <sheetName val="Indirect_Cost1"/>
      <sheetName val="1_설계조건1"/>
      <sheetName val="EQUIPMENT_-21"/>
      <sheetName val="RING_WALL1"/>
      <sheetName val="4_실행예산단가삼출서(단갌)1"/>
      <sheetName val="4_실행예산단가삼출서(금액)1"/>
      <sheetName val="5_현잣관리비1"/>
      <sheetName val="효성CB_1P기초1"/>
      <sheetName val="Despacho_(c_civil)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설계개요"/>
      <sheetName val="PAY"/>
      <sheetName val="96ׇ_x0000_"/>
      <sheetName val="별Ⴓ"/>
      <sheetName val="입찰蔨"/>
      <sheetName val="IMP "/>
      <sheetName val="TH-Dien"/>
      <sheetName val="품질 및 특성 보정계碱"/>
      <sheetName val="품질 및 특성 보정계ֱ"/>
      <sheetName val="내역서(삼호)"/>
      <sheetName val="표지 ︀ᇕ԰"/>
      <sheetName val="표지 저፺ఀ"/>
      <sheetName val="유丵〒"/>
      <sheetName val="유睮め"/>
      <sheetName val="유_x0000__x0000_"/>
      <sheetName val="유奈_x001b_"/>
      <sheetName val="유慨_x0013_"/>
      <sheetName val="수안보-MBR1"/>
      <sheetName val="계縸"/>
      <sheetName val="계興"/>
      <sheetName val="계蔈"/>
      <sheetName val="건축토목내역"/>
      <sheetName val="내역서(2)"/>
      <sheetName val="사방수량근거"/>
      <sheetName val="재료비"/>
      <sheetName val="변전소+TIE POST"/>
      <sheetName val="전차선설비공사"/>
      <sheetName val="자단"/>
      <sheetName val="1공구(을)"/>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118.세금Ԉ"/>
      <sheetName val=" ԰"/>
      <sheetName val="안က"/>
      <sheetName val="안/"/>
      <sheetName val="현장관리비_x0005_"/>
      <sheetName val="예산Mԯ"/>
      <sheetName val="단0"/>
      <sheetName val="Ⅴ-2.԰"/>
      <sheetName val="실행_x0005_"/>
      <sheetName val="설계명세서က"/>
      <sheetName val="부Ç"/>
      <sheetName val="Ⅴ-2.缀ᨎ԰"/>
      <sheetName val="일반맨԰"/>
      <sheetName val="일위대가(계측_x0005_"/>
      <sheetName val="[DS-LOAD.XLS]안/"/>
      <sheetName val="P.԰"/>
      <sheetName val="건԰"/>
      <sheetName val="계0"/>
      <sheetName val="9က"/>
      <sheetName val="Ⅴ-2.︀ԯ"/>
      <sheetName val="안"/>
      <sheetName val="부재_x0005_"/>
      <sheetName val="Ⅴ-2.︀ᇕ԰"/>
      <sheetName val="국공유지및԰"/>
      <sheetName val="방음벽 기초䈀㉪ԯ"/>
      <sheetName val="보԰"/>
      <sheetName val="말뚝지지0"/>
      <sheetName val="봉방"/>
      <sheetName val="설계명세서_x0005_"/>
      <sheetName val="9ԯ"/>
      <sheetName val="안전԰"/>
      <sheetName val="설계명세서(԰"/>
      <sheetName val="[DS-LOAD.XLS][DS-LOAD.XLS]안/"/>
      <sheetName val="비대_x0001_"/>
      <sheetName val="장비당단가֬"/>
      <sheetName val="전체_x0005_"/>
      <sheetName val="단가_x0005_"/>
      <sheetName val="설산"/>
      <sheetName val="가시_x0005_"/>
      <sheetName val="을부담"/>
      <sheetName val="부ԯ"/>
      <sheetName val="부က"/>
      <sheetName val="오ԯ"/>
      <sheetName val="효성CB︀ᇕ԰"/>
      <sheetName val="Ⅴ-2.က"/>
      <sheetName val="안전Ç"/>
      <sheetName val="설계내역(2_x0005_"/>
      <sheetName val="입찰참가㖬቎԰"/>
      <sheetName val="입찰참가㗇቎԰"/>
      <sheetName val="입찰참가ׇ"/>
      <sheetName val="운반"/>
      <sheetName val="장비당단가ԯ"/>
      <sheetName val="도급예산내/_x0000_ꠀp_x0000_"/>
      <sheetName val="도급예산내/"/>
      <sheetName val="[DS-LOAD.XLS][DS-LOAD.XLS]_DS_2"/>
      <sheetName val="[DS-LOAD.XLS][DS-LOAD.XLS]__2_2"/>
      <sheetName val="2.대외_x0005__x0000_"/>
      <sheetName val="118.세금과迠ዘ"/>
      <sheetName val="118.세금과鐠寑"/>
      <sheetName val="BOX복구단위수량"/>
      <sheetName val="4_실행예산단가산㠀ᱫ鬀ﰓԯ_x0000_"/>
      <sheetName val="석축설면"/>
      <sheetName val="재정비직인"/>
      <sheetName val="재정비내역"/>
      <sheetName val="지적고시내역"/>
      <sheetName val="보차도경渀腷"/>
      <sheetName val="보차도경Ç_x0000_"/>
      <sheetName val="보차도경︀ᇕ"/>
      <sheetName val="보차도경ﻇᇕ"/>
      <sheetName val="덕전리"/>
      <sheetName val="노임이"/>
      <sheetName val="운반_x0010__x0000_ⓐ"/>
      <sheetName val="공사원가계_x0000_"/>
      <sheetName val="공사원가계_x0010__x0000_"/>
      <sheetName val="요䈀ᅪ"/>
      <sheetName val="GIS_x0005_"/>
      <sheetName val="한전위탁_x0000__x0000_倀1"/>
      <sheetName val="瀀"/>
      <sheetName val="하수급_x0000__x0000__x0005__x0000_"/>
      <sheetName val="계화⪔"/>
      <sheetName val="설계⪔堀"/>
      <sheetName val="NAI"/>
      <sheetName val="하수급݈╯͔"/>
      <sheetName val="국공유지및사碌,"/>
      <sheetName val="장비당단가怀倣԰_x0000_"/>
      <sheetName val="계산중"/>
      <sheetName val="노무자DB"/>
      <sheetName val="화설내"/>
      <sheetName val="관거공렀靟"/>
      <sheetName val="실행N"/>
      <sheetName val="실행Á"/>
      <sheetName val="보_x0005__x0000__x0000__x0000__x0000_"/>
      <sheetName val="주beam"/>
      <sheetName val="입埰_x0015_"/>
      <sheetName val="입奐'"/>
      <sheetName val="입坈_x001c_"/>
      <sheetName val="입嘨%"/>
      <sheetName val="팬찰내역"/>
      <sheetName val="_xdbec_장공"/>
      <sheetName val="오　聽԰"/>
      <sheetName val="오怀ⱔ가"/>
      <sheetName val="오餀侘ԯ"/>
      <sheetName val="소산진입"/>
      <sheetName val="사용내역喜"/>
      <sheetName val="광산내역"/>
      <sheetName val="1.설계丵⿏"/>
      <sheetName val="1.설계_x0005__x0000_"/>
      <sheetName val="부대공수량산출"/>
      <sheetName val="T13(P68~72,78)"/>
      <sheetName val="118.세금과헾】"/>
      <sheetName val="을부담운텐ꆲ"/>
      <sheetName val="5. COST SCHEDULE럇ㅦ0_x0000_倀/_x0000__x0000_저耱䴆텳"/>
      <sheetName val="5. COST SCHEDULE랜❦0_x0000_㠀÷_x0000__x0000_က痸䠆얀"/>
      <sheetName val="건축원가계芘)"/>
      <sheetName val="아파트_x0000__x0000_"/>
      <sheetName val="전기ᰀ፜"/>
      <sheetName val="난간벽단위"/>
      <sheetName val="전체총_x0000__x0000_"/>
      <sheetName val="전체총地+"/>
      <sheetName val="설계명세䑲〆_x0000__x0000_"/>
      <sheetName val="영동(D)"/>
      <sheetName val="도급ø_x0000_"/>
      <sheetName val="______C_WINDOWS_9605G_DS_LOAD_2"/>
      <sheetName val="가격정보"/>
      <sheetName val="Base Model"/>
      <sheetName val="Control Sheet"/>
      <sheetName val="7.5 재질별 수율"/>
      <sheetName val="sum1 (2橂"/>
      <sheetName val="sum1 (2洅"/>
      <sheetName val="열교환기"/>
      <sheetName val="수량계산"/>
      <sheetName val="추가예산"/>
      <sheetName val="자재단暷⾒"/>
      <sheetName val="자재단_x0010__x0000_"/>
      <sheetName val="도급예산내역_x0000_㉕䰀㉕"/>
      <sheetName val="C &amp; G 䕝瞐"/>
      <sheetName val="제출내역 (2)"/>
      <sheetName val="구리토헾】_x0005__x0000_"/>
      <sheetName val="매출"/>
      <sheetName val="도장수량(하1)"/>
      <sheetName val="주형"/>
      <sheetName val="법면"/>
      <sheetName val="공감비"/>
      <sheetName val="G_x0000__x0000__x0005_"/>
      <sheetName val="오산갈쳐"/>
      <sheetName val="국사현황"/>
      <sheetName val="2011년상반기노임단가"/>
      <sheetName val="총사업비현황"/>
      <sheetName val="철거缤ᨎ"/>
      <sheetName val="본관"/>
      <sheetName val="IMP (REAC䕝瘙蚰ɡ"/>
      <sheetName val="부_x0000__x0000_杻"/>
      <sheetName val="부郯"/>
      <sheetName val="규격"/>
      <sheetName val="전㨰ኈ_x0000_"/>
      <sheetName val="오산鯆ሓ"/>
      <sheetName val="현장관리蠁滿㤁㊄"/>
      <sheetName val="MANUFACTORY"/>
      <sheetName val="8.자재茸·"/>
      <sheetName val="8.자재蒨ÿ"/>
      <sheetName val="8.자재繘®"/>
      <sheetName val="8.자재_x0005__x0000_"/>
      <sheetName val="Indirect C_x0000__x0000__x0005_"/>
      <sheetName val="[DS-LOAD.XLS][DS-LOAD.XLS]_DS_3"/>
      <sheetName val="[DS-LOAD.XLS][DS-LOAD.XLS]____2"/>
      <sheetName val="보건노"/>
      <sheetName val="사  업  비  수  지  예  산  서"/>
      <sheetName val="항목堐_x001c_塜_x001c_"/>
      <sheetName val="항목ሧ⿯_x0005__x0000_"/>
      <sheetName val="Ⅴ-2.공o_x0000_Ԁ_x0000_"/>
      <sheetName val="안전담_xdb00_ᆅ"/>
      <sheetName val="안전담텷ᆲ"/>
      <sheetName val="안전담_x0000__x0000_"/>
      <sheetName val="관기성공.내"/>
      <sheetName val="지수"/>
      <sheetName val="8.자재_xdee0_⪏"/>
      <sheetName val="8.자재賐⪏"/>
      <sheetName val="8.자재㳏"/>
      <sheetName val="8.자재"/>
      <sheetName val="자재/_x0000_"/>
      <sheetName val="자재/_x0000_쀀"/>
      <sheetName val="자재␸蠀"/>
      <sheetName val="설산1︀ᇕ"/>
      <sheetName val="설산1ꠊₒ"/>
      <sheetName val="예산변­"/>
      <sheetName val="C &amp; GÇ_x0000__x0000__x0001_"/>
      <sheetName val="관거공사켁"/>
      <sheetName val="군남내역서"/>
      <sheetName val="쌍송교"/>
      <sheetName val="관로공내역서"/>
      <sheetName val="현장관리비집계_x0000_"/>
      <sheetName val="산출3ƭ동력"/>
      <sheetName val="산출Ƶƭ피뢰침"/>
      <sheetName val="예산변경攭⾵"/>
      <sheetName val="I-KAMAR"/>
      <sheetName val="예산헾⽕_x0005_"/>
      <sheetName val="이름표"/>
      <sheetName val="RAHME¸"/>
      <sheetName val="RAHME5"/>
      <sheetName val="간접경상비"/>
      <sheetName val="견_x0000__x0000_Ԁ"/>
      <sheetName val="견⠦┏휂"/>
      <sheetName val="제_x0003__x0000_"/>
      <sheetName val="전_xda90_堏*"/>
      <sheetName val="전뽠⭖T"/>
      <sheetName val="기계¾_x0000_"/>
      <sheetName val="Ⅴ-2.공종별내_x0000_"/>
      <sheetName val="관리_x0000_"/>
      <sheetName val="재무가䣇"/>
      <sheetName val="재무가ﻇ"/>
      <sheetName val="직접공사비 집계표"/>
      <sheetName val="Charts"/>
      <sheetName val="입啨_"/>
      <sheetName val="Content"/>
      <sheetName val="예산변鰀㵺"/>
      <sheetName val="1. 설계조건 2.단면가정 3. 하중계산"/>
      <sheetName val="IMP(MAIN"/>
      <sheetName val="철거ღ⯟"/>
      <sheetName val="저콙"/>
      <sheetName val="국공유지및사_x0000__x0000_"/>
      <sheetName val="Ⅴ-2.공종별내_x0005_"/>
      <sheetName val="설산1Ç_x0000_"/>
      <sheetName val="부대栨ǥ"/>
      <sheetName val="부대栨ǂ"/>
      <sheetName val="부대栨ǭ"/>
      <sheetName val="현장관리비"/>
      <sheetName val="Apps"/>
      <sheetName val="VXXXXXXX"/>
      <sheetName val="철골공사"/>
      <sheetName val="9؀_x0001__x0000_"/>
      <sheetName val="철"/>
      <sheetName val="철က_x0000__x0000_"/>
      <sheetName val="교대(A1-A2)"/>
      <sheetName val="설계설명서 (2)"/>
      <sheetName val="C_d"/>
      <sheetName val="sum萹_x0000__x0000__x0005__x0000_"/>
      <sheetName val="물량산출翨4"/>
      <sheetName val="물량산출磨8"/>
      <sheetName val="방음벽 기초䈀ｪԯ"/>
      <sheetName val="일위목차"/>
      <sheetName val="준공내역"/>
      <sheetName val="기본일위"/>
      <sheetName val="admin"/>
      <sheetName val="터널-1"/>
      <sheetName val="자본금99(수)"/>
      <sheetName val="물량산출근氐"/>
      <sheetName val="총렐䌴"/>
      <sheetName val="총耀쿟"/>
      <sheetName val="EQT-ESTN"/>
      <sheetName val="장비당단가 (ᰀ፜"/>
      <sheetName val="조徸"/>
      <sheetName val="설계堀"/>
      <sheetName val="장비당단가 (렀቟"/>
      <sheetName val="Ⅴ-2.공종별ﻇᇕ"/>
      <sheetName val="품질 및 _x0000_∖_x0002__x0000__x0000_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Ⅴ-2.翇ᨎ԰_x0000_缀"/>
      <sheetName val="명세쎮"/>
      <sheetName val="견䈀浪ԯ"/>
      <sheetName val="[DS-LOAD.XLS]자재/_x0000_"/>
      <sheetName val="[DS-LOAD.XLS]자재/_x0000_쀀"/>
      <sheetName val="개정1의 갑"/>
      <sheetName val="213"/>
      <sheetName val="전산품의"/>
      <sheetName val="용산1(해보)"/>
      <sheetName val="118._x0000__x0000_Ԁ_x0000_䀀"/>
      <sheetName val="장비당단가 (ីĢ"/>
      <sheetName val="데리네이타_x0000__x0000_"/>
      <sheetName val="마산방향"/>
      <sheetName val="물량_x0000__x0000_Ā_x0000_"/>
      <sheetName val="물량_x0000__x0000__x0005__x0000_"/>
      <sheetName val="실행BOQ"/>
      <sheetName val="BOQ-Summary_For_x0000__x0000__x0000__x0000_"/>
      <sheetName val="5공철厰?叼?"/>
      <sheetName val="5. COST SCHEDULE PER E=_x0000_砀%_x0000__x0000_"/>
      <sheetName val="샘플표지"/>
      <sheetName val="ET2TOT"/>
      <sheetName val="을부담운脂ꆙ"/>
      <sheetName val="플랜트 설_x0005_"/>
      <sheetName val="일위대가Â"/>
      <sheetName val="전신환매_x0000__x0000_"/>
      <sheetName val="가도공"/>
      <sheetName val="토 적 _x0000_"/>
      <sheetName val="자재_x0005__x0000__x0000_"/>
      <sheetName val="도급대®"/>
      <sheetName val="03.01.11"/>
      <sheetName val="ELECTRIC"/>
      <sheetName val="CABLE_SIZE_CALCULATION_SHEET3"/>
      <sheetName val="IMPEADENCE_MAP_3"/>
      <sheetName val="IMPEADENCE_3"/>
      <sheetName val="입찰참가보고_(2)3"/>
      <sheetName val="공정현황보고(3_20)_(2)3"/>
      <sheetName val="추진공정(법인)3_203"/>
      <sheetName val="공정현황보고(3_27)_(2)3"/>
      <sheetName val="추진공정(법인)3_273"/>
      <sheetName val="공정현황보고(4_2)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복구량산정_및_전용회선_사용3"/>
      <sheetName val="공구손료_산출내역3"/>
      <sheetName val="2F_회의실견적(5_14_일대)3"/>
      <sheetName val="남양시작동자105노65기1_3화1_2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전차선로_물량표3"/>
      <sheetName val="신규단가-00_11_303"/>
      <sheetName val="노원열병합__건축공사기성내역서3"/>
      <sheetName val="I_설계조건3"/>
      <sheetName val="전도금청구서_(2)3"/>
      <sheetName val="금전출납_3"/>
      <sheetName val="식대_3"/>
      <sheetName val="기성고조서(폐기물)_(2)3"/>
      <sheetName val="Sheet3_(5)3"/>
      <sheetName val="Sheet3_(6)3"/>
      <sheetName val="Sheet1_(2)3"/>
      <sheetName val="8_PILE__(돌출)3"/>
      <sheetName val="11_자재단가3"/>
      <sheetName val="화재_탐지_설비3"/>
      <sheetName val="내역서_3"/>
      <sheetName val="준검_내역서3"/>
      <sheetName val="7_1유효폭3"/>
      <sheetName val="조도계산서_(도서)3"/>
      <sheetName val="3BL공동구_수량3"/>
      <sheetName val="2_예산냴역검토서3"/>
      <sheetName val="Site_Expenses3"/>
      <sheetName val="32_銅기기초3"/>
      <sheetName val="TYPE-B_평균H3"/>
      <sheetName val="31_고3"/>
      <sheetName val="Customer_Databas3"/>
      <sheetName val="Explanation_for_Page_173"/>
      <sheetName val="unit_43"/>
      <sheetName val="플랜트_설치3"/>
      <sheetName val="1_수인터널3"/>
      <sheetName val="귀래_설계_공내역서3"/>
      <sheetName val="단면_(2)3"/>
      <sheetName val="공종별_집계3"/>
      <sheetName val="2_대외공문2"/>
      <sheetName val="일위대가_(목록)3"/>
      <sheetName val="Ⅴ-2_공종별내역2"/>
      <sheetName val="8_자재단가3"/>
      <sheetName val="C_&amp;_G_RHS3"/>
      <sheetName val="IMP_(REACTOR)3"/>
      <sheetName val="장비당단가_(1)3"/>
      <sheetName val="토_적_표3"/>
      <sheetName val="품질_및_특성_보정계수3"/>
      <sheetName val="06-BATCH_3"/>
      <sheetName val="P_M_별3"/>
      <sheetName val="설산1_나3"/>
      <sheetName val="BOQ-Summary_Form_A23"/>
      <sheetName val="5__COST_SCHEDULE_PER_EXPENSE3"/>
      <sheetName val="118_세금과공과2"/>
      <sheetName val="방음벽_기초_일반수량3"/>
      <sheetName val="1_우편집중내역서1"/>
      <sheetName val="단가표_2"/>
      <sheetName val="BOM-Form_A_1_III1"/>
      <sheetName val="토공(우물통,기타)_3"/>
      <sheetName val="1_취수장1"/>
      <sheetName val="적용_기준(환율)-11"/>
      <sheetName val="적용_기준(환율)1"/>
      <sheetName val="자재단가_1"/>
      <sheetName val="을_21"/>
      <sheetName val="8_자재단가비교표"/>
      <sheetName val="5_수량집계"/>
      <sheetName val="3_일위대가표"/>
      <sheetName val="member_design"/>
      <sheetName val="soil_bearing_check"/>
      <sheetName val="HRSG_SMALL07220"/>
      <sheetName val="118_세금劈,橂"/>
      <sheetName val="목차_"/>
      <sheetName val="1_수인터翇"/>
      <sheetName val="차량한계11M_(2)"/>
      <sheetName val="단위별_일위대가표"/>
      <sheetName val="총괄내畠"/>
      <sheetName val="조도계산서__도서_"/>
      <sheetName val="도급예산내역서총괄"/>
      <sheetName val="비대䀀"/>
      <sheetName val="C_&amp;_ÔԀ耀"/>
      <sheetName val="C_&amp;_ÔԀ"/>
      <sheetName val="전체헾】"/>
      <sheetName val="3헾】"/>
      <sheetName val="실행๿〚"/>
      <sheetName val="118_세금과공᳇"/>
      <sheetName val="장비당단가_(︀ᇕ"/>
      <sheetName val="Indirect_Cosþ"/>
      <sheetName val="방음벽_기초䈀㉪ԯ缀"/>
      <sheetName val="[DS-LOAD_XLS]안/ "/>
      <sheetName val="[DS-LOAD_XLS]Ⅴ-2_砀鹅瘂/"/>
      <sheetName val="[DS-LOAD_XLS]/"/>
      <sheetName val="OCT_FDN"/>
      <sheetName val="가시"/>
      <sheetName val="장비당단가_︀ᇕ԰"/>
      <sheetName val="구왤헾】"/>
      <sheetName val="1_2_1_마루높이결정"/>
      <sheetName val="주빔의_설계"/>
      <sheetName val="b_balju_(2)"/>
      <sheetName val="BOX규격및_설계조건입력"/>
      <sheetName val="A-8_PD(도로중앙)"/>
      <sheetName val="공정현황보고(3_27呐/䟣⿏"/>
      <sheetName val="Construction_Schedule"/>
      <sheetName val="수목데이타_"/>
      <sheetName val="IO_LIST"/>
      <sheetName val="별표_"/>
      <sheetName val="노임단가(0_3)"/>
      <sheetName val="콘크리트_블록_유형별_수량"/>
      <sheetName val="단가표_(2)"/>
      <sheetName val="관尜"/>
      <sheetName val="6공구"/>
      <sheetName val="7_PILE__(돌출)"/>
      <sheetName val="현장관리비聀茸"/>
      <sheetName val="현장관리비⩿〚"/>
      <sheetName val="수량산출서_(2)"/>
      <sheetName val="[DS-LOAD_XLS]공정현황보고(3_27呐/䟣⿏"/>
      <sheetName val="P_M猂⿻"/>
      <sheetName val="P_M塈"/>
      <sheetName val="전"/>
      <sheetName val="Ⅴ-2_က⠀밴쌏"/>
      <sheetName val="단면"/>
      <sheetName val="118_세금删%剬"/>
      <sheetName val="2000_11월설계내역"/>
      <sheetName val="Sh丵⼺"/>
      <sheetName val="1_수인터䋇"/>
      <sheetName val="계ᙘ儀"/>
      <sheetName val="9_2단가산출서"/>
      <sheetName val="3_CCTV설비공사"/>
      <sheetName val="DS-LOAD_XLS"/>
      <sheetName val="IMPEADENCE_MAP_취수장"/>
      <sheetName val="118_세금과丵⼼"/>
      <sheetName val="BQ_List_MNHRS"/>
      <sheetName val="GROUNDING_SYSTEM"/>
      <sheetName val="20_배"/>
      <sheetName val="을부담⑖턀"/>
      <sheetName val="1_수인터ﻇ"/>
      <sheetName val="코"/>
      <sheetName val="방음벽_기초_怀፵ꈀᇚ"/>
      <sheetName val="Noname_1"/>
      <sheetName val="LOPCAL"/>
      <sheetName val="계화배"/>
      <sheetName val="Ⅴ-2_공종별헾】"/>
      <sheetName val="횡배수관_토공량_산출"/>
      <sheetName val="1차_내역서"/>
      <sheetName val="예산蔘蕜"/>
      <sheetName val="예산诘谜"/>
      <sheetName val="중기조종사_단위단가"/>
      <sheetName val="전동기_SP︀ᇕ"/>
      <sheetName val="적聀"/>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설계내역(2"/>
      <sheetName val="도급예산내역서ᰖ〚"/>
      <sheetName val="[DS-LOAD_XLS][DS-LOAD_XLS]안/ "/>
      <sheetName val="P_M_"/>
      <sheetName val="단가"/>
      <sheetName val="Manual_Valve_List"/>
      <sheetName val="Ⅴ-2_공종별내렃"/>
      <sheetName val="C_&amp;_G_"/>
      <sheetName val="토사(闰⾘"/>
      <sheetName val="IMP_(REAC罈羌"/>
      <sheetName val="2001년_MCC_집계"/>
      <sheetName val="[DS-LOAD_XLS][DS-LOAD_XLS]/"/>
      <sheetName val="방음벽_기초_일반纘$"/>
      <sheetName val="하수급㥝〒"/>
      <sheetName val="표지_렔ጺ頀"/>
      <sheetName val="P_쀀⊒缀"/>
      <sheetName val="P_尀⊓ꐀ"/>
      <sheetName val="Indirect_Cos"/>
      <sheetName val="Ⅴ-2_공ﻇᇕ԰"/>
      <sheetName val="P_M"/>
      <sheetName val="입哨"/>
      <sheetName val="예산M1"/>
      <sheetName val="현장관리비집尜"/>
      <sheetName val="표지_("/>
      <sheetName val="표지_(嫐0"/>
      <sheetName val="표지_(垼+"/>
      <sheetName val="표지_(寠-"/>
      <sheetName val="표지_(妼"/>
      <sheetName val="표지_(嚀#"/>
      <sheetName val="근고_블록_유형별_수량"/>
      <sheetName val="연동_내역서"/>
      <sheetName val="장비당단가_"/>
      <sheetName val="배수공토"/>
      <sheetName val="12_3P"/>
      <sheetName val="비대甂㘼"/>
      <sheetName val="비대퀀"/>
      <sheetName val="방음벽_기초䈀ｪԯ缀"/>
      <sheetName val="118_세금과공䀀"/>
      <sheetName val="입墐_"/>
      <sheetName val="입盀"/>
      <sheetName val="입疰"/>
      <sheetName val="공정_(총괄)_(2)"/>
      <sheetName val="제조원가계산서_(2)"/>
      <sheetName val="단가_(2)"/>
      <sheetName val="추가및_공제(방파제)"/>
      <sheetName val="반중력식옹벽3_5"/>
      <sheetName val="Sheet3_(2)"/>
      <sheetName val="자재단가_산출근거"/>
      <sheetName val="GIS_"/>
      <sheetName val="8__내진해석"/>
      <sheetName val="관거공사"/>
      <sheetName val="전_기"/>
      <sheetName val="2_대외"/>
      <sheetName val="설계명세서(선尜"/>
      <sheetName val="공사원가丵〒"/>
      <sheetName val="계장_품셈표"/>
      <sheetName val="G_R300경비"/>
      <sheetName val="구왤睮め"/>
      <sheetName val="구왤丵〒"/>
      <sheetName val="원态᣽"/>
      <sheetName val="3_자재비(총괄)"/>
      <sheetName val="공사원가헾】"/>
      <sheetName val="변"/>
      <sheetName val="일위대가표_(2)"/>
      <sheetName val="명일작업계획_(3)"/>
      <sheetName val="Ⅴ-2_공㔀቎԰"/>
      <sheetName val="품질_및_특성_보®"/>
      <sheetName val="[DS-LOAD_XLS]오산/"/>
      <sheetName val="3_1_4_F-FR8"/>
      <sheetName val="1_공사집๿〚"/>
      <sheetName val="Ⅴ-2_Ԁ缀"/>
      <sheetName val="부대尜"/>
      <sheetName val="2_내역서"/>
      <sheetName val="1_수인터Æ"/>
      <sheetName val="하수급"/>
      <sheetName val="예산ᛅ⼝"/>
      <sheetName val="단위세"/>
      <sheetName val="hvac(헾⽯"/>
      <sheetName val="1_관로"/>
      <sheetName val="8_릐̖Ā"/>
      <sheetName val="예산변"/>
      <sheetName val="31_䈌"/>
      <sheetName val="IMP_(REACTO헾⽴"/>
      <sheetName val="구리토평ᬂ௓"/>
      <sheetName val="토공_토䐀໰"/>
      <sheetName val="ITB_COST"/>
      <sheetName val="단가蔨᪸"/>
      <sheetName val="예산뻠ɂ"/>
      <sheetName val="예산ꛈЦ"/>
      <sheetName val="[DS-LOAD_XLS][DS-LOAD_XLS]오산/"/>
      <sheetName val="관거午ὐ"/>
      <sheetName val="관거午㐨"/>
      <sheetName val="관거午떰"/>
      <sheetName val="관거헾⾅"/>
      <sheetName val="예산窨竬"/>
      <sheetName val="hvac(제어동"/>
      <sheetName val="분야별_집계표"/>
      <sheetName val="_공사설정_"/>
      <sheetName val="소상_&quot;1&quot;"/>
      <sheetName val="토_"/>
      <sheetName val="_︀ו԰"/>
      <sheetName val="_︀Õ԰"/>
      <sheetName val="_䠀嚚谀"/>
      <sheetName val="_ꠀ筊가"/>
      <sheetName val="_䅰㰀"/>
      <sheetName val="장비당단가_(ﺳ諕"/>
      <sheetName val="형강류_단가_CODE"/>
      <sheetName val="기초헾】"/>
      <sheetName val="C_&amp;_Ô"/>
      <sheetName val="공사원가"/>
      <sheetName val="품질_및_缀ᨎ԰"/>
      <sheetName val="_"/>
      <sheetName val="내역총"/>
      <sheetName val="Man_Power_&amp;_Comp"/>
      <sheetName val="Ⅴ-2_공종별헾⾓"/>
      <sheetName val="내역_(2)"/>
      <sheetName val="변전소+TIE_POST"/>
      <sheetName val="_견적뀀"/>
      <sheetName val="_견적瀀"/>
      <sheetName val="표지_︀ᇕ԰"/>
      <sheetName val="표지_저፺ఀ"/>
      <sheetName val="유奈"/>
      <sheetName val="유慨"/>
      <sheetName val="공사원가계"/>
      <sheetName val="신설개소별_총집계표(동해-배전)"/>
      <sheetName val="안평역사_총집계"/>
      <sheetName val="J直埰_x0012_"/>
      <sheetName val="말뚝지_x0000__x0000_Ԁ_x0000_"/>
      <sheetName val="118.세금뜈ǻ囉"/>
      <sheetName val="5CHBDC"/>
      <sheetName val="전압강닑⽿_x0005_"/>
      <sheetName val="16-1"/>
      <sheetName val="수선비분석"/>
      <sheetName val="한전위탁d_x0000_Ԁ_x0000_"/>
      <sheetName val="한전위탁_x0000__x0000_Ԁ_x0000_"/>
      <sheetName val="한전위탁³_x0000_Ԁ_x0000_"/>
      <sheetName val="한전위탁d"/>
      <sheetName val="31.d"/>
      <sheetName val="내역총괄妌"/>
      <sheetName val="공사원가계산닑"/>
      <sheetName val="공사원가계산牰"/>
      <sheetName val="실행철⑴䀀"/>
      <sheetName val="gyun"/>
      <sheetName val="조午"/>
      <sheetName val="Ⅴ-2.᳇፜搀፜"/>
      <sheetName val="31.고?RTU"/>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적용기준"/>
      <sheetName val="실행礊め_x0005_"/>
      <sheetName val="예산_x0010_"/>
      <sheetName val="부대Ç"/>
      <sheetName val="Balance Sheet"/>
      <sheetName val="공사ԯ"/>
      <sheetName val="계Ç"/>
      <sheetName val="국공유翇ᨎ԰"/>
      <sheetName val="국공유ﻇᇕ԰"/>
      <sheetName val="안전က"/>
      <sheetName val="전동기 ԯ"/>
      <sheetName val="부대공က"/>
      <sheetName val="을부/"/>
      <sheetName val="을부က"/>
      <sheetName val="4_실행예산단가산缀ᨎ԰"/>
      <sheetName val="Ⅴ-2.Ԁ"/>
      <sheetName val="실행"/>
      <sheetName val="실행Ԕ"/>
      <sheetName val="일위대가勀"/>
      <sheetName val="물가자료"/>
      <sheetName val="hvac(제어동닑"/>
      <sheetName val="ꠀគ"/>
      <sheetName val="유鏠_x0013_"/>
      <sheetName val="유趐)"/>
      <sheetName val="06.04.28물량내역"/>
      <sheetName val="요소_x0000_"/>
      <sheetName val="오산单"/>
      <sheetName val="품질 및 특성 보정_x0000__x0000_"/>
      <sheetName val="전기Հ_x0000_"/>
      <sheetName val="품질 및 _x0000_욚_x0000__x0000_Ā꥜K"/>
      <sheetName val="토 "/>
      <sheetName val="보0"/>
      <sheetName val="관거"/>
      <sheetName val="4_실행예산단가산԰"/>
      <sheetName val="설계내역(㠵£"/>
      <sheetName val="설계내역(豯V"/>
      <sheetName val="물량ׯ_x0000_缀_x0000_"/>
      <sheetName val="물량䣯╷谀╷"/>
      <sheetName val="수량3"/>
      <sheetName val="설계鍠支÷"/>
      <sheetName val="전기ⶌ"/>
      <sheetName val="개별직종노임단가(2003_9)1"/>
      <sheetName val="목차_1"/>
      <sheetName val="BASIC_(2)1"/>
      <sheetName val="표지_(2)2"/>
      <sheetName val="전동기_SPEC2"/>
      <sheetName val="Despacho_(c_civil)2"/>
      <sheetName val="sum1_(2)2"/>
      <sheetName val="Indirect_Cost2"/>
      <sheetName val="_견적서2"/>
      <sheetName val="GIS_Ry재2"/>
      <sheetName val="Page_1A_-_Proposal_Strategy_2"/>
      <sheetName val="-15_02"/>
      <sheetName val="개별직종노임단가(2003_9)2"/>
      <sheetName val="1_설계조건2"/>
      <sheetName val="토공_토적표2"/>
      <sheetName val="EQUIPMENT_-22"/>
      <sheetName val="목차_2"/>
      <sheetName val="BASIC_(2)2"/>
      <sheetName val="효성CB_1P기초2"/>
      <sheetName val="3_현장배치2"/>
      <sheetName val="Budget_2005(DW)2"/>
      <sheetName val="기타_정보통신공사2"/>
      <sheetName val="CABLE_SIZE_CALCULATION_SHEET4"/>
      <sheetName val="IMPEADENCE_MAP_4"/>
      <sheetName val="IMPEADENCE_4"/>
      <sheetName val="복구량산정_및_전용회선_사용4"/>
      <sheetName val="입찰참가보고_(2)4"/>
      <sheetName val="공정현황보고(3_20)_(2)4"/>
      <sheetName val="추진공정(법인)3_204"/>
      <sheetName val="공정현황보고(3_27)_(2)4"/>
      <sheetName val="추진공정(법인)3_274"/>
      <sheetName val="공정현황보고(4_2)4"/>
      <sheetName val="1_공사집행계획서4"/>
      <sheetName val="2_예산내역검토서4"/>
      <sheetName val="3_실행원가내역서4"/>
      <sheetName val="4_실행예산단가산출서(단가)4"/>
      <sheetName val="4_실행예산단가산출서(금액)4"/>
      <sheetName val="5_현장관리비4"/>
      <sheetName val="6_공사예정공정표4"/>
      <sheetName val="7_인원동원현황4"/>
      <sheetName val="8_장비투입현황4"/>
      <sheetName val="9_문제점_및_대책4"/>
      <sheetName val="10_설계변경_및_추가공사4"/>
      <sheetName val="1_철주신설4"/>
      <sheetName val="2_철주신설4"/>
      <sheetName val="3_철주신설4"/>
      <sheetName val="4_비임신설4"/>
      <sheetName val="5_기기가대4"/>
      <sheetName val="6_철주기초4"/>
      <sheetName val="7_기기기초4"/>
      <sheetName val="8_기기기초4"/>
      <sheetName val="9_기기기초4"/>
      <sheetName val="10_단권변압기4"/>
      <sheetName val="11_가스절연4"/>
      <sheetName val="12_전자식제어반4"/>
      <sheetName val="13_고장점표정반4"/>
      <sheetName val="14_GP4"/>
      <sheetName val="15_전철용RTU4"/>
      <sheetName val="16_R-C_BANK4"/>
      <sheetName val="17_모선배선4"/>
      <sheetName val="18_제어및전력케이블4"/>
      <sheetName val="19_핏트4"/>
      <sheetName val="20_배수로4"/>
      <sheetName val="21_스틸그레이팅4"/>
      <sheetName val="22_접지장치4"/>
      <sheetName val="23_옥외전선관4"/>
      <sheetName val="24_옥외외등4"/>
      <sheetName val="25_무인화설비4"/>
      <sheetName val="26_콘크리트포장4"/>
      <sheetName val="27_자갈부설4"/>
      <sheetName val="28_휀스4"/>
      <sheetName val="29_소내용TR4"/>
      <sheetName val="30_고배용VCB4"/>
      <sheetName val="31_고배용RTU4"/>
      <sheetName val="32_기기기초4"/>
      <sheetName val="33_지중케이블4"/>
      <sheetName val="34_전력용관로4"/>
      <sheetName val="35_장주신설4"/>
      <sheetName val="36_맨홀4"/>
      <sheetName val="37_운반비4"/>
      <sheetName val="공구손료_산출내역4"/>
      <sheetName val="2F_회의실견적(5_14_일대)4"/>
      <sheetName val="남양시작동자105노65기1_3화1_2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전차선로_물량표4"/>
      <sheetName val="노원열병합__건축공사기성내역서4"/>
      <sheetName val="신규단가-00_11_304"/>
      <sheetName val="Sheet1_(2)4"/>
      <sheetName val="3BL공동구_수량4"/>
      <sheetName val="11_자재단가4"/>
      <sheetName val="전도금청구서_(2)4"/>
      <sheetName val="금전출납_4"/>
      <sheetName val="식대_4"/>
      <sheetName val="기성고조서(폐기물)_(2)4"/>
      <sheetName val="Sheet3_(5)4"/>
      <sheetName val="Sheet3_(6)4"/>
      <sheetName val="I_설계조건4"/>
      <sheetName val="8_PILE__(돌출)4"/>
      <sheetName val="내역서_4"/>
      <sheetName val="준검_내역서4"/>
      <sheetName val="7_1유효폭4"/>
      <sheetName val="조도계산서_(도서)4"/>
      <sheetName val="Site_Expenses4"/>
      <sheetName val="화재_탐지_설비4"/>
      <sheetName val="32_銅기기초4"/>
      <sheetName val="2_대외공문3"/>
      <sheetName val="118_세금과공과3"/>
      <sheetName val="표지_(2)3"/>
      <sheetName val="전동기_SPEC3"/>
      <sheetName val="Ⅴ-2_공종별내역3"/>
      <sheetName val="Despacho_(c_civil)3"/>
      <sheetName val="Indirect_Cost3"/>
      <sheetName val="GIS_Ry재3"/>
      <sheetName val="Page_1A_-_Proposal_Strategy_3"/>
      <sheetName val="-15_03"/>
      <sheetName val="개별직종노임단가(2003_9)3"/>
      <sheetName val="1_설계조건3"/>
      <sheetName val="토공_토적표3"/>
      <sheetName val="EQUIPMENT_-23"/>
      <sheetName val="목차_3"/>
      <sheetName val="BASIC_(2)3"/>
      <sheetName val="효성CB_1P기초3"/>
      <sheetName val="3_현장배치3"/>
      <sheetName val="Budget_2005(DW)3"/>
      <sheetName val="기타_정보통신공사3"/>
      <sheetName val="토 적 羸"/>
      <sheetName val="BOQ-Summary_x0000__x0000__x0005__x0000_Ⴐ헐ĭ_x0000_"/>
      <sheetName val="아파트건ﱁ"/>
      <sheetName val="TYԀ"/>
      <sheetName val="31.䃁"/>
      <sheetName val="TYԀ_x0000_缀"/>
      <sheetName val="물량_x0000__x0000_ȭ_x0000_"/>
      <sheetName val="예É_x0000_"/>
      <sheetName val="내역총茨3"/>
      <sheetName val="sum1 _x0000_꾒樱"/>
      <sheetName val="BOQ-Summary"/>
      <sheetName val="직䣈"/>
      <sheetName val="설계산출."/>
      <sheetName val="설계산출쐃"/>
      <sheetName val="SS"/>
      <sheetName val="전신환매헾⽁"/>
      <sheetName val="전신환매脘:"/>
      <sheetName val="전신환매莈:"/>
      <sheetName val="전신환매肘0"/>
      <sheetName val="대공종"/>
      <sheetName val="대비표(토공1안)"/>
      <sheetName val="토 _x0000__x0000_Ԁ"/>
      <sheetName val="토 က_x0000_蠀"/>
      <sheetName val="토 _x0000__x0000_"/>
      <sheetName val="토 _x0000__x0000_가"/>
      <sheetName val="보도︀ᇕ԰_x0000_"/>
      <sheetName val="ﻇᇕ"/>
      <sheetName val="부대공ヿ邌䉄"/>
      <sheetName val="요소_xdf88_"/>
      <sheetName val="배관"/>
      <sheetName val="공틀_x0000__x0000_"/>
      <sheetName val="총¬_x0000_"/>
      <sheetName val="hvac(제어동昸"/>
      <sheetName val="계ꨀᄞ԰"/>
      <sheetName val="계䈀ᅪ԰"/>
      <sheetName val="계਀腹԰"/>
      <sheetName val="변경관급자재"/>
      <sheetName val="시점교대"/>
      <sheetName val="공조"/>
      <sheetName val="31.Á"/>
      <sheetName val="실행Á_x0000_Ԁ"/>
      <sheetName val="전_x0013__x0000_"/>
      <sheetName val="현장관리비집계萹"/>
      <sheetName val="Controls"/>
      <sheetName val="설계산출표ퟰ"/>
      <sheetName val="설계산贠㡯"/>
      <sheetName val="설계산_xdad0_㡯"/>
      <sheetName val="단가산출퀀"/>
      <sheetName val="진주방¬"/>
      <sheetName val="개소별수량산출"/>
      <sheetName val="Qhe?_x0000_Ԁ"/>
      <sheetName val="장비당단가Õ_x0000_Ԁ_x0000_"/>
      <sheetName val="장비당단가Õ"/>
      <sheetName val="가로수분설치현황"/>
      <sheetName val="__"/>
      <sheetName val="관거_x0005__x0000_"/>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합천내역"/>
      <sheetName val="공종별 집䀀"/>
      <sheetName val="원형맨홀_x0010__x0000_"/>
      <sheetName val="원형맨홀㡶"/>
      <sheetName val="원형_x0000__x0000__x0005__x0000_"/>
      <sheetName val="BOX 본체"/>
      <sheetName val="______C_WINDOWS_9605G_DS_LOAD_3"/>
      <sheetName val="C &amp; ׀_x0000_缀_x0000__x0000_"/>
      <sheetName val="C &amp; 飀፺_xdc00_፺︀"/>
      <sheetName val="C &amp; G _x0000__x0000_ȶ"/>
      <sheetName val="C &amp; G _x0000__x0000_ɔ"/>
      <sheetName val="C &amp; G _x0000_彩_x0000_"/>
      <sheetName val="C &amp; G _x0000__x0000_Ȳ"/>
      <sheetName val="C &amp; G _x0000__x0000_ŏ"/>
      <sheetName val="C &amp; G 渨믎½"/>
      <sheetName val="C &amp; G ၒ_x0000__x0000_"/>
      <sheetName val="C &amp; G _x0000_ㅦ_x0000_"/>
      <sheetName val="C &amp; G _x0000_퇧_x0000_"/>
      <sheetName val="C &amp; G Ć_x0000__x0000_"/>
      <sheetName val="C &amp; G _x0000__x0000_Ā"/>
      <sheetName val="C &amp; G _x0000_㙌_x0000_"/>
      <sheetName val="C &amp; G _x0000_셡_x0000_"/>
      <sheetName val="C &amp; G _x0000_骻_x0000_"/>
      <sheetName val="_x0009_"/>
      <sheetName val="도급예산내역"/>
      <sheetName val="C &amp; ׀"/>
      <sheetName val="투㠀ㆄ簀"/>
      <sheetName val="전체헾〄_x0005_"/>
      <sheetName val="6PILE__(돌출)1"/>
      <sheetName val="DRAIN_DRUM_PIT_D-3011"/>
      <sheetName val="도급및_실행내역1"/>
      <sheetName val="c_s1"/>
      <sheetName val="c_¨1"/>
      <sheetName val="Parts_1_Feb_20041"/>
      <sheetName val="list_price1"/>
      <sheetName val="현장별계약현황('98_10_31)1"/>
      <sheetName val="1_설계기준1"/>
      <sheetName val="working_load_at_the_btm_ft_1"/>
      <sheetName val="공사비_내역_(가)1"/>
      <sheetName val="stability_check1"/>
      <sheetName val="design_load1"/>
      <sheetName val="Galaxy_소비자가격표1"/>
      <sheetName val="전선_및_전선관1"/>
      <sheetName val="31_고_x005f_x0000_RTU1"/>
      <sheetName val="Wt_of_Mod_1"/>
      <sheetName val="일반맨홀수량집계(A-7_LINE)1"/>
      <sheetName val="총_원가계산1"/>
      <sheetName val="SRC_CLOUMN_설계1"/>
      <sheetName val="3)_클레임_반영시1"/>
      <sheetName val="CRUDE_RE-bar1"/>
      <sheetName val="96보완계획7_121"/>
      <sheetName val="입출재고현황_(2)1"/>
      <sheetName val="단가_및_재료비1"/>
      <sheetName val="Mp-team_11"/>
      <sheetName val="2001예정공정표_1"/>
      <sheetName val="4_말뚝설계1"/>
      <sheetName val="1_설계설명서1"/>
      <sheetName val="Input_Table1"/>
      <sheetName val="A-11_Steel_Str_(2)1"/>
      <sheetName val="을_11"/>
      <sheetName val="TRE_TABLE1"/>
      <sheetName val="Facility_Information1"/>
      <sheetName val="HORI__VESSEL1"/>
      <sheetName val="2_설계제원1"/>
      <sheetName val="설계명세서韈_헾⿓1"/>
      <sheetName val="부재韈_헾1"/>
      <sheetName val="진행_DATA_(2)1"/>
      <sheetName val="원가계산_(2)1"/>
      <sheetName val="118_세금과丵〒1"/>
      <sheetName val="4_2유효폭의_계산1"/>
      <sheetName val="맨홀공_수량집계표1"/>
      <sheetName val="2_입력1"/>
      <sheetName val="Construction_Schedule1"/>
      <sheetName val="물량_산출_통신_맨홀1"/>
      <sheetName val="General_Data1"/>
      <sheetName val="8_자재단가비교표1"/>
      <sheetName val="5_수량집계1"/>
      <sheetName val="3_일위대가표1"/>
      <sheetName val="[DS-LOAD_XLS]Ⅴ-2_砀鹅瘂/1"/>
      <sheetName val="Data_Vol1"/>
      <sheetName val="sc0314_Index1"/>
      <sheetName val="자__재1"/>
      <sheetName val="1_2_1_마루높이결정1"/>
      <sheetName val="장비당단가_︀ᇕ԰1"/>
      <sheetName val="crude_SLAB_RE-bar1"/>
      <sheetName val="Architecture_Work1"/>
      <sheetName val="_견徸〒1"/>
      <sheetName val="_견헾】1"/>
      <sheetName val="_견丵〒1"/>
      <sheetName val="주빔의_설계1"/>
      <sheetName val="IO_LIST1"/>
      <sheetName val="방배동내역_(총괄)1"/>
      <sheetName val="인건비_1"/>
      <sheetName val="DATA_(EPS)1"/>
      <sheetName val="DATA_(TRAY)1"/>
      <sheetName val="4_동력1"/>
      <sheetName val="[DS-LOAD_XLS]입啨/1"/>
      <sheetName val="조도계산서__도서_1"/>
      <sheetName val="2-2_매출분석1"/>
      <sheetName val="전동기_SP︀ᇕ1"/>
      <sheetName val="member_design1"/>
      <sheetName val="soil_bearing_check1"/>
      <sheetName val="3_CCTV설비공사1"/>
      <sheetName val="Motor_Data1"/>
      <sheetName val="내역_ver1_01"/>
      <sheetName val="전동기_⹠敇1"/>
      <sheetName val="전동기_밀ⱙЀⱚ1"/>
      <sheetName val="전동기_퀀Ⱡ袕1"/>
      <sheetName val="전동기_⍡辕1"/>
      <sheetName val="전동기_塴㍒렀륟1"/>
      <sheetName val="전동기_倀䅒鰀䅒1"/>
      <sheetName val="118_세금劈,橂1"/>
      <sheetName val="장비당단가_(︀ᇕ1"/>
      <sheetName val="BOX규격및_설계조건입력1"/>
      <sheetName val="A-8_PD(도로중앙)1"/>
      <sheetName val="9_2단가산출서1"/>
      <sheetName val="1_수인터翇1"/>
      <sheetName val="차량한계11M_(2)1"/>
      <sheetName val="수량산출서_(2)1"/>
      <sheetName val="Indirect_Cosþ1"/>
      <sheetName val="별표_1"/>
      <sheetName val="노임단가(0_3)1"/>
      <sheetName val="콘크리트_블록_유형별_수량1"/>
      <sheetName val="단가표_(2)1"/>
      <sheetName val="118_세금과공簀1"/>
      <sheetName val="118_세금과공缀1"/>
      <sheetName val="118_세금과공ꠀ1"/>
      <sheetName val="STRUCTURAL_STEEL1"/>
      <sheetName val="HRSG_SMALL072201"/>
      <sheetName val="5_정산서1"/>
      <sheetName val="7_PILE__(돌출)1"/>
      <sheetName val="P_M猂⿻1"/>
      <sheetName val="Input_Names1"/>
      <sheetName val="118_세금과공䀀1"/>
      <sheetName val="입墐_1"/>
      <sheetName val="수목데이타_1"/>
      <sheetName val="공정_(총괄)_(2)1"/>
      <sheetName val="OCT_FDN1"/>
      <sheetName val="118_세금删%剬1"/>
      <sheetName val="2000_11월설계내역1"/>
      <sheetName val="8__내진해석1"/>
      <sheetName val="4_실행예산단가삼출서(단갌)2"/>
      <sheetName val="4_실행예산단가삼출서(금액)2"/>
      <sheetName val="5_현잣관리비2"/>
      <sheetName val="#4DUCT_SUPPORT_체크LIST2"/>
      <sheetName val="BSD_(2)2"/>
      <sheetName val="3_건축(현장안)2"/>
      <sheetName val="1_우편집중내역서2"/>
      <sheetName val="3_하중산정4_지지력2"/>
      <sheetName val="BOM-Form_A_1_III2"/>
      <sheetName val="3련_BOX2"/>
      <sheetName val="RING_WALL2"/>
      <sheetName val="6PILE__(돌출)2"/>
      <sheetName val="DRAIN_DRUM_PIT_D-3012"/>
      <sheetName val="99_62"/>
      <sheetName val="도급및_실행내역2"/>
      <sheetName val="1_취수장2"/>
      <sheetName val="DESIGN_CRETERIA3"/>
      <sheetName val="c_s2"/>
      <sheetName val="c_¨2"/>
      <sheetName val="Parts_1_Feb_20042"/>
      <sheetName val="list_price2"/>
      <sheetName val="현장별계약현황('98_10_31)2"/>
      <sheetName val="1_설계기준2"/>
      <sheetName val="design_criteria2"/>
      <sheetName val="working_load_at_the_btm_ft_2"/>
      <sheetName val="plan&amp;section_of_foundation2"/>
      <sheetName val="공사비_내역_(가)2"/>
      <sheetName val="적용_기준(환율)-12"/>
      <sheetName val="적용_기준(환율)2"/>
      <sheetName val="자재단가_2"/>
      <sheetName val="stability_check2"/>
      <sheetName val="design_load2"/>
      <sheetName val="Galaxy_소비자가격표2"/>
      <sheetName val="전선_및_전선관2"/>
      <sheetName val="실행내역서_2"/>
      <sheetName val="31_고_x005f_x0000_RTU2"/>
      <sheetName val="Wt_of_Mod_2"/>
      <sheetName val="일반맨홀수량집계(A-7_LINE)2"/>
      <sheetName val="총_원가계산2"/>
      <sheetName val="SRC_CLOUMN_설계2"/>
      <sheetName val="3)_클레임_반영시2"/>
      <sheetName val="CRUDE_RE-bar2"/>
      <sheetName val="96보완계획7_122"/>
      <sheetName val="입출재고현황_(2)2"/>
      <sheetName val="단가_및_재료비2"/>
      <sheetName val="Ⅴ-2_ᰀ፜搀፜2"/>
      <sheetName val="Mp-team_12"/>
      <sheetName val="을_22"/>
      <sheetName val="2001예정공정표_2"/>
      <sheetName val="4_말뚝설계2"/>
      <sheetName val="1_설계설명서2"/>
      <sheetName val="Ⅴ-2_砀鹅瘂/2"/>
      <sheetName val="Input_Table2"/>
      <sheetName val="CAL_2"/>
      <sheetName val="A-11_Steel_Str_(2)2"/>
      <sheetName val="을_12"/>
      <sheetName val="TRE_TABLE2"/>
      <sheetName val="Facility_Information2"/>
      <sheetName val="HORI__VESSEL2"/>
      <sheetName val="2_설계제원2"/>
      <sheetName val="설계명세서韈_헾⿓2"/>
      <sheetName val="부재韈_헾2"/>
      <sheetName val="진행_DATA_(2)2"/>
      <sheetName val="원가계산_(2)2"/>
      <sheetName val="118_세금과丵〒2"/>
      <sheetName val="4_2유효폭의_계산2"/>
      <sheetName val="맨홀공_수량집계표2"/>
      <sheetName val="2_입력2"/>
      <sheetName val="Construction_Schedule2"/>
      <sheetName val="물량_산출_통신_맨홀2"/>
      <sheetName val="General_Data2"/>
      <sheetName val="8_자재단가비교표2"/>
      <sheetName val="5_수량집계2"/>
      <sheetName val="3_일위대가표2"/>
      <sheetName val="[DS-LOAD_XLS]Ⅴ-2_砀鹅瘂/2"/>
      <sheetName val="Data_Vol2"/>
      <sheetName val="sc0314_Index2"/>
      <sheetName val="자__재2"/>
      <sheetName val="1_2_1_마루높이결정2"/>
      <sheetName val="장비당단가_︀ᇕ԰2"/>
      <sheetName val="crude_SLAB_RE-bar2"/>
      <sheetName val="Architecture_Work2"/>
      <sheetName val="_견徸〒2"/>
      <sheetName val="_견헾】2"/>
      <sheetName val="_견丵〒2"/>
      <sheetName val="주빔의_설계2"/>
      <sheetName val="IO_LIST2"/>
      <sheetName val="방배동내역_(총괄)2"/>
      <sheetName val="인건비_2"/>
      <sheetName val="DATA_(EPS)2"/>
      <sheetName val="DATA_(TRAY)2"/>
      <sheetName val="4_동력2"/>
      <sheetName val="[DS-LOAD_XLS]입啨/2"/>
      <sheetName val="조도계산서__도서_2"/>
      <sheetName val="2-2_매출분석2"/>
      <sheetName val="전동기_SP︀ᇕ2"/>
      <sheetName val="member_design2"/>
      <sheetName val="soil_bearing_check2"/>
      <sheetName val="3_CCTV설비공사2"/>
      <sheetName val="Motor_Data2"/>
      <sheetName val="내역_ver1_02"/>
      <sheetName val="전동기_⹠敇2"/>
      <sheetName val="전동기_밀ⱙЀⱚ2"/>
      <sheetName val="전동기_퀀Ⱡ袕2"/>
      <sheetName val="전동기_⍡辕2"/>
      <sheetName val="전동기_塴㍒렀륟2"/>
      <sheetName val="전동기_倀䅒鰀䅒2"/>
      <sheetName val="118_세금劈,橂2"/>
      <sheetName val="장비당단가_(︀ᇕ2"/>
      <sheetName val="BOX규격및_설계조건입력2"/>
      <sheetName val="A-8_PD(도로중앙)2"/>
      <sheetName val="9_2단가산출서2"/>
      <sheetName val="1_수인터翇2"/>
      <sheetName val="차량한계11M_(2)2"/>
      <sheetName val="수량산출서_(2)2"/>
      <sheetName val="Indirect_Cosþ2"/>
      <sheetName val="별표_2"/>
      <sheetName val="노임단가(0_3)2"/>
      <sheetName val="콘크리트_블록_유형별_수량2"/>
      <sheetName val="단가표_(2)2"/>
      <sheetName val="118_세금과공簀2"/>
      <sheetName val="118_세금과공缀2"/>
      <sheetName val="118_세금과공ꠀ2"/>
      <sheetName val="STRUCTURAL_STEEL2"/>
      <sheetName val="HRSG_SMALL072202"/>
      <sheetName val="5_정산서2"/>
      <sheetName val="7_PILE__(돌출)2"/>
      <sheetName val="P_M猂⿻2"/>
      <sheetName val="Input_Names2"/>
      <sheetName val="118_세금과공䀀2"/>
      <sheetName val="입墐_2"/>
      <sheetName val="수목데이타_2"/>
      <sheetName val="공정_(총괄)_(2)2"/>
      <sheetName val="OCT_FDN2"/>
      <sheetName val="118_세금删%剬2"/>
      <sheetName val="2000_11월설계내역2"/>
      <sheetName val="8__내진해석2"/>
      <sheetName val="한전위_x0000__x0000_Ā_x0000__x0005_"/>
      <sheetName val="Ⅴ-2.공종별내餀"/>
      <sheetName val="구왤집颙⽛"/>
      <sheetName val="돈암사업"/>
      <sheetName val="예정공정표(도급)"/>
      <sheetName val="2.대외공飈"/>
      <sheetName val="3.공통공사대비"/>
      <sheetName val="총괄 _x0000__x0000_"/>
      <sheetName val="토목검측서"/>
      <sheetName val="부대공狇၄0"/>
      <sheetName val="변화치ި"/>
      <sheetName val="LeadSchedule"/>
      <sheetName val="汇总"/>
      <sheetName val="연수헾"/>
      <sheetName val="전동기 ᡙ렀筟"/>
      <sheetName val="토_적_羸"/>
      <sheetName val="118_세금Ԉ"/>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제출계산서"/>
      <sheetName val="총괄㠸|⇸"/>
      <sheetName val="한전위탁缀稪ԯ_x0000_"/>
      <sheetName val="5. COST SCHEDULE PER E٘̔毅⾺_x0000__x0000_"/>
      <sheetName val="GLOBAL"/>
      <sheetName val="철거_x0000__x0000_"/>
      <sheetName val="spinning1"/>
      <sheetName val="부대공ⴀ큆롵"/>
      <sheetName val="토목내역서 (도급단가)"/>
      <sheetName val="단༃_xdb6c_/"/>
      <sheetName val="5. COST SCHEDULE PERࠀ鰣_x001e__x0000__x0000__x0000_吀讀"/>
      <sheetName val="관거羘᚝_x0000_"/>
      <sheetName val="5. COST SCHEDULE PER䠀ᛥᐃ⨑堀%_x0000_"/>
      <sheetName val="5. COST SCHEDULE PER저᐀ᄑ傐&quot;_x0000_"/>
      <sheetName val="관거_x0000__x0000__x0005_"/>
      <sheetName val="관거讀ɋ뺱"/>
      <sheetName val="명세밀"/>
      <sheetName val="1차증가원가계산"/>
      <sheetName val="빌딩 안내"/>
      <sheetName val="하수급_xdc58_⍻_x0000__x0000_"/>
      <sheetName val="계획세Ȁ"/>
      <sheetName val="BOQ-Summary닑⽜_x0005__x0000__x0000__x0000__x0000_"/>
      <sheetName val="BOQ-Summary刘v닑⿎_x0005__x0000__x0000_"/>
      <sheetName val="BOQ-Summary唐o啜o닑⼠_x0005__x0000_"/>
      <sheetName val="을부담운ࢭ麀"/>
      <sheetName val="dÉ"/>
      <sheetName val="방음벽 기䈀ᅪ԰_x0000_缀_x0000_"/>
      <sheetName val="도_x0000__x0000_Ā"/>
      <sheetName val="Ⅴ-2.공碙᲎瀀摠"/>
      <sheetName val="Ⅴ-2.공킙Ű0_x0000_"/>
      <sheetName val="Ⅴ-2.공֙_x0000_缀_x0000_"/>
      <sheetName val="물량ၒ_x0000__x0000__x0000_"/>
      <sheetName val="3臨N般"/>
      <sheetName val="안영볷개터널조명(할증제외)"/>
      <sheetName val="안영볷개터널소화기(할증제외)"/>
      <sheetName val="단가塸_x001e_娬"/>
      <sheetName val="아파트건_x0000_"/>
      <sheetName val="내역총0_x0000_"/>
      <sheetName val="실시_x0000_僊"/>
      <sheetName val="45︀ᇕ԰"/>
      <sheetName val="sum萹ĮⰴA"/>
      <sheetName val="DATA_Incheon"/>
      <sheetName val="DATA_Garak"/>
      <sheetName val="비대԰_x0000_缀"/>
      <sheetName val="예산M1加,"/>
      <sheetName val="예산M1奨_x0016_"/>
      <sheetName val="蠀"/>
      <sheetName val="︰"/>
      <sheetName val="ﻒ"/>
      <sheetName val="전채분"/>
      <sheetName val="1.수인터餰"/>
      <sheetName val="1.수인터슠"/>
      <sheetName val="Mac䖇ñ땘"/>
      <sheetName val="예산M12_x0000_"/>
      <sheetName val="Mac"/>
      <sheetName val="C_&amp;_G_R"/>
      <sheetName val="자재단"/>
      <sheetName val="C_&amp;_G_䕝瞐"/>
      <sheetName val="steam_table"/>
      <sheetName val="MP_MOB"/>
      <sheetName val="허용전류-IEC_DATA"/>
      <sheetName val="Daily summary "/>
      <sheetName val="HOC"/>
      <sheetName val="Home Office"/>
      <sheetName val="1.기타원가(BA)"/>
      <sheetName val="1.손익(CP)"/>
      <sheetName val="1.기타(CP)"/>
      <sheetName val="hvac(제_x0000__x0000_⫰"/>
      <sheetName val="hvac(제_x0000__x0000_逸"/>
      <sheetName val="hvac(제_x0000__x0000_退"/>
      <sheetName val="hvac(제䑲⿷_x0000_"/>
      <sheetName val="hvac(제箘৓䑲"/>
      <sheetName val="hvac(제_x0000__x0000_"/>
      <sheetName val="품질 및 특Ā考ᜈ̮業؀"/>
      <sheetName val="MOPS"/>
      <sheetName val="도급예산내역서_x0004__x0000_Ą"/>
      <sheetName val="도급예산내역서_x0006__x0005__x000d_"/>
      <sheetName val="_x0000__x000a__x0000__x0005_"/>
      <sheetName val="GIS.ᨇ彬0"/>
      <sheetName val="내역서2안"/>
      <sheetName val="지구단위계획"/>
      <sheetName val="예산내역Ç"/>
      <sheetName val="신규품셈목차"/>
      <sheetName val="시중노임단가"/>
      <sheetName val="별표집계"/>
      <sheetName val="단가劐0勜"/>
      <sheetName val="hvac(제어동刈"/>
      <sheetName val="C &amp; G_x0000__x0000__x0000__x0000_"/>
      <sheetName val="말뚝지_xdea6_蘁몽"/>
      <sheetName val="전계가"/>
      <sheetName val="P.M 匈"/>
      <sheetName val="05.04.22(6소초 물량)"/>
      <sheetName val="소방"/>
      <sheetName val="품종_품명"/>
      <sheetName val="음료실행"/>
      <sheetName val="관거渀腷԰"/>
      <sheetName val="예산내ԯ_x0000_"/>
      <sheetName val="31._x0000_"/>
      <sheetName val="A"/>
      <sheetName val="견턀嶲ԯ"/>
      <sheetName val="견턀抲ԯ"/>
      <sheetName val="견턀妲ԯ"/>
      <sheetName val="Indirect C닑"/>
      <sheetName val="화전내"/>
      <sheetName val="안전炠〼"/>
      <sheetName val="설炠「"/>
      <sheetName val="명세_x0000_"/>
      <sheetName val="신표지1"/>
      <sheetName val="현장관리비집퀀ည"/>
      <sheetName val="기둥"/>
      <sheetName val="품질 및 _x0000__x0000_Ԁ_x0000__x0000_퐚_x0008_"/>
      <sheetName val="플랜트 설"/>
      <sheetName val="인버터"/>
      <sheetName val="오산ↅ"/>
      <sheetName val="J直材가"/>
      <sheetName val="J直材⠀"/>
      <sheetName val="요킭"/>
      <sheetName val="시중노임(공사)"/>
      <sheetName val="대가근거_입력"/>
      <sheetName val="일위대가ꐂ"/>
      <sheetName val="일위대가ᰂ"/>
      <sheetName val="31.␀"/>
      <sheetName val="일위대䰁隫"/>
      <sheetName val="일위대吀논"/>
      <sheetName val="한전위탁공사비ᐂ"/>
      <sheetName val="한전위탁공사비ᰂ"/>
      <sheetName val="한전위탁공사비䰂"/>
      <sheetName val="한전위탁공사비␂"/>
      <sheetName val="31.퐂"/>
      <sheetName val="플랜트 설䰂"/>
      <sheetName val="31.䰂"/>
      <sheetName val="31.ᰂ"/>
      <sheetName val="일위대尀Ч"/>
      <sheetName val="31.퐀"/>
      <sheetName val="31.Ⰰ"/>
      <sheetName val="단위중기"/>
      <sheetName val="노무비(첨부4-4)"/>
      <sheetName val="단가대_x0000__x0000_"/>
      <sheetName val="P.M 릘"/>
      <sheetName val="한전위탁퀀蠊혁敧"/>
      <sheetName val="공종별 집耀"/>
      <sheetName val="전기일위목ം"/>
      <sheetName val="단_x0000__x0000_Ԁ"/>
      <sheetName val="공사원가계산毐"/>
      <sheetName val="범용개발순소요비용"/>
      <sheetName val="제직재"/>
      <sheetName val="공사원가계산牨"/>
      <sheetName val="______C_WINDOWS_9605G_DS_LOAD_4"/>
      <sheetName val="토공(_x0005__x0004__x0003__x0012__x0004__x0009__x0009__x0006_"/>
      <sheetName val="_x0000__x0003__x0000__x0004__x0000__x0005__x0000__x0003__x0000__x0008__x0000__x0006__x0000_"/>
      <sheetName val="대구실행"/>
      <sheetName val="계산표지"/>
      <sheetName val="DESIGN_Cჳ굲1_x0000__x0000__x0000__x0000_"/>
      <sheetName val="요︀훕"/>
      <sheetName val="철거³_x0000_"/>
      <sheetName val="45,4닑"/>
      <sheetName val="도급예산내역서_x0000__x0000_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sheetData sheetId="1025"/>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sheetData sheetId="2699"/>
      <sheetData sheetId="2700"/>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sheetData sheetId="2931"/>
      <sheetData sheetId="2932"/>
      <sheetData sheetId="2933" refreshError="1"/>
      <sheetData sheetId="2934" refreshError="1"/>
      <sheetData sheetId="2935" refreshError="1"/>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sheetData sheetId="3017"/>
      <sheetData sheetId="3018"/>
      <sheetData sheetId="3019"/>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sheetData sheetId="3227" refreshError="1"/>
      <sheetData sheetId="3228" refreshError="1"/>
      <sheetData sheetId="3229" refreshError="1"/>
      <sheetData sheetId="3230" refreshError="1"/>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refreshError="1"/>
      <sheetData sheetId="3247" refreshError="1"/>
      <sheetData sheetId="3248" refreshError="1"/>
      <sheetData sheetId="3249" refreshError="1"/>
      <sheetData sheetId="3250"/>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refreshError="1"/>
      <sheetData sheetId="3445" refreshError="1"/>
      <sheetData sheetId="3446"/>
      <sheetData sheetId="3447"/>
      <sheetData sheetId="3448"/>
      <sheetData sheetId="3449"/>
      <sheetData sheetId="3450"/>
      <sheetData sheetId="3451" refreshError="1"/>
      <sheetData sheetId="3452"/>
      <sheetData sheetId="3453"/>
      <sheetData sheetId="3454" refreshError="1"/>
      <sheetData sheetId="3455" refreshError="1"/>
      <sheetData sheetId="3456"/>
      <sheetData sheetId="3457"/>
      <sheetData sheetId="3458"/>
      <sheetData sheetId="3459"/>
      <sheetData sheetId="3460" refreshError="1"/>
      <sheetData sheetId="3461" refreshError="1"/>
      <sheetData sheetId="3462" refreshError="1"/>
      <sheetData sheetId="3463" refreshError="1"/>
      <sheetData sheetId="3464" refreshError="1"/>
      <sheetData sheetId="3465" refreshError="1"/>
      <sheetData sheetId="3466"/>
      <sheetData sheetId="3467" refreshError="1"/>
      <sheetData sheetId="3468"/>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sheetData sheetId="3553"/>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sheetData sheetId="3584" refreshError="1"/>
      <sheetData sheetId="3585"/>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sheetData sheetId="3624"/>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sheetData sheetId="3648"/>
      <sheetData sheetId="3649" refreshError="1"/>
      <sheetData sheetId="3650" refreshError="1"/>
      <sheetData sheetId="3651" refreshError="1"/>
      <sheetData sheetId="3652" refreshError="1"/>
      <sheetData sheetId="3653"/>
      <sheetData sheetId="3654"/>
      <sheetData sheetId="3655"/>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sheetData sheetId="3709" refreshError="1"/>
      <sheetData sheetId="3710" refreshError="1"/>
      <sheetData sheetId="3711" refreshError="1"/>
      <sheetData sheetId="3712" refreshError="1"/>
      <sheetData sheetId="3713" refreshError="1"/>
      <sheetData sheetId="3714" refreshError="1"/>
      <sheetData sheetId="3715" refreshError="1"/>
      <sheetData sheetId="3716"/>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row r="61">
          <cell r="B61" t="str">
            <v>BC 1.6m</v>
          </cell>
        </row>
      </sheetData>
      <sheetData sheetId="3784">
        <row r="61">
          <cell r="B61" t="str">
            <v>BC 1.6m</v>
          </cell>
        </row>
      </sheetData>
      <sheetData sheetId="3785">
        <row r="61">
          <cell r="B61" t="str">
            <v>BC 1.6m</v>
          </cell>
        </row>
      </sheetData>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sheetData sheetId="3862" refreshError="1"/>
      <sheetData sheetId="3863" refreshError="1"/>
      <sheetData sheetId="3864"/>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sheetData sheetId="4030"/>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sheetData sheetId="4422"/>
      <sheetData sheetId="4423" refreshError="1"/>
      <sheetData sheetId="4424" refreshError="1"/>
      <sheetData sheetId="4425"/>
      <sheetData sheetId="4426"/>
      <sheetData sheetId="4427"/>
      <sheetData sheetId="4428"/>
      <sheetData sheetId="4429" refreshError="1"/>
      <sheetData sheetId="4430" refreshError="1"/>
      <sheetData sheetId="443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sheetData sheetId="4485"/>
      <sheetData sheetId="4486"/>
      <sheetData sheetId="4487"/>
      <sheetData sheetId="4488" refreshError="1"/>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refreshError="1"/>
      <sheetData sheetId="4514" refreshError="1"/>
      <sheetData sheetId="4515"/>
      <sheetData sheetId="4516"/>
      <sheetData sheetId="4517"/>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sheetData sheetId="4536"/>
      <sheetData sheetId="4537" refreshError="1"/>
      <sheetData sheetId="4538" refreshError="1"/>
      <sheetData sheetId="4539" refreshError="1"/>
      <sheetData sheetId="4540"/>
      <sheetData sheetId="4541"/>
      <sheetData sheetId="4542" refreshError="1"/>
      <sheetData sheetId="4543" refreshError="1"/>
      <sheetData sheetId="4544" refreshError="1"/>
      <sheetData sheetId="4545" refreshError="1"/>
      <sheetData sheetId="4546" refreshError="1"/>
      <sheetData sheetId="4547"/>
      <sheetData sheetId="4548"/>
      <sheetData sheetId="4549"/>
      <sheetData sheetId="4550"/>
      <sheetData sheetId="4551"/>
      <sheetData sheetId="4552" refreshError="1"/>
      <sheetData sheetId="4553" refreshError="1"/>
      <sheetData sheetId="4554"/>
      <sheetData sheetId="4555" refreshError="1"/>
      <sheetData sheetId="4556" refreshError="1"/>
      <sheetData sheetId="4557" refreshError="1"/>
      <sheetData sheetId="4558" refreshError="1"/>
      <sheetData sheetId="4559"/>
      <sheetData sheetId="4560"/>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sheetData sheetId="4581"/>
      <sheetData sheetId="4582"/>
      <sheetData sheetId="4583" refreshError="1"/>
      <sheetData sheetId="4584" refreshError="1"/>
      <sheetData sheetId="4585"/>
      <sheetData sheetId="4586" refreshError="1"/>
      <sheetData sheetId="4587" refreshError="1"/>
      <sheetData sheetId="4588" refreshError="1"/>
      <sheetData sheetId="4589" refreshError="1"/>
      <sheetData sheetId="4590"/>
      <sheetData sheetId="4591"/>
      <sheetData sheetId="4592"/>
      <sheetData sheetId="4593"/>
      <sheetData sheetId="4594"/>
      <sheetData sheetId="4595"/>
      <sheetData sheetId="4596"/>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sheetData sheetId="4609"/>
      <sheetData sheetId="4610"/>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sheetData sheetId="4818"/>
      <sheetData sheetId="4819"/>
      <sheetData sheetId="4820"/>
      <sheetData sheetId="4821"/>
      <sheetData sheetId="4822"/>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sheetData sheetId="4910" refreshError="1"/>
      <sheetData sheetId="4911"/>
      <sheetData sheetId="4912" refreshError="1"/>
      <sheetData sheetId="4913" refreshError="1"/>
      <sheetData sheetId="4914" refreshError="1"/>
      <sheetData sheetId="4915" refreshError="1"/>
      <sheetData sheetId="4916" refreshError="1"/>
      <sheetData sheetId="4917" refreshError="1"/>
      <sheetData sheetId="4918"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 지"/>
      <sheetName val="1.설계조건"/>
      <sheetName val="BOX 설계"/>
      <sheetName val="SAP DATA"/>
      <sheetName val="단면력 집계"/>
      <sheetName val="구체철근량"/>
      <sheetName val="사용성 검토"/>
      <sheetName val="주철근조립도"/>
      <sheetName val="말뚝지지력산정"/>
      <sheetName val="부력안정검토"/>
    </sheetNames>
    <sheetDataSet>
      <sheetData sheetId="0"/>
      <sheetData sheetId="1"/>
      <sheetData sheetId="2"/>
      <sheetData sheetId="3"/>
      <sheetData sheetId="4"/>
      <sheetData sheetId="5"/>
      <sheetData sheetId="6"/>
      <sheetData sheetId="7"/>
      <sheetData sheetId="8">
        <row r="19">
          <cell r="J19">
            <v>350</v>
          </cell>
        </row>
        <row r="22">
          <cell r="L22">
            <v>20</v>
          </cell>
        </row>
      </sheetData>
      <sheetData sheetId="9"/>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재료계산서"/>
      <sheetName val="설계계산"/>
      <sheetName val="봉암총"/>
      <sheetName val="지급"/>
      <sheetName val="내역"/>
      <sheetName val="한전"/>
      <sheetName val="노임"/>
      <sheetName val="99하노임"/>
      <sheetName val="도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D"/>
      <sheetName val="토공"/>
      <sheetName val="철근콘크리트공"/>
      <sheetName val="지급자재"/>
      <sheetName val="001"/>
      <sheetName val="DATA"/>
      <sheetName val="가격조사서"/>
      <sheetName val="3련 BOX"/>
      <sheetName val="MOTOR"/>
      <sheetName val="품의서"/>
      <sheetName val="내역(원안-대안)"/>
      <sheetName val="INPUT"/>
      <sheetName val="견적시담(송포2공구)"/>
      <sheetName val="2000년1차"/>
      <sheetName val="1.설계기준"/>
      <sheetName val="70%"/>
      <sheetName val="일반공사"/>
      <sheetName val="정부노임단가"/>
      <sheetName val="토공사"/>
      <sheetName val="조도계산서 (도서)"/>
      <sheetName val="대비"/>
      <sheetName val="노임단가"/>
      <sheetName val="가로등내역서"/>
      <sheetName val="ilch"/>
      <sheetName val="내역서"/>
      <sheetName val="내역서 (06년치)"/>
      <sheetName val="단가조사"/>
      <sheetName val="Sheet2"/>
      <sheetName val="Requirement(Work Crew)"/>
      <sheetName val="안정검토"/>
      <sheetName val="설계조건"/>
      <sheetName val="차액보증"/>
      <sheetName val="현장지지물물량"/>
      <sheetName val="타공종이기"/>
      <sheetName val="공사비증감"/>
      <sheetName val="일반60"/>
      <sheetName val="전라부대"/>
      <sheetName val="BSD (2)"/>
      <sheetName val="토공A"/>
      <sheetName val="입찰안"/>
      <sheetName val="출근부"/>
      <sheetName val="단가"/>
      <sheetName val="2000.11월설계내역"/>
      <sheetName val="P.M 별"/>
      <sheetName val="공사용침사지집계"/>
      <sheetName val="부대공"/>
      <sheetName val="포장공"/>
      <sheetName val="설계서"/>
      <sheetName val="전기"/>
      <sheetName val="청천내"/>
      <sheetName val="관리사무소"/>
      <sheetName val="ⴭⴭⴭⴭ"/>
      <sheetName val="지진시"/>
      <sheetName val="단위중량"/>
      <sheetName val="경비"/>
      <sheetName val="giathanh1"/>
      <sheetName val="BJJIN"/>
      <sheetName val="건축공사"/>
      <sheetName val="CODE"/>
      <sheetName val="말뚝지지력산정"/>
      <sheetName val="일위대가목차"/>
      <sheetName val="COVER"/>
      <sheetName val="기계내역"/>
      <sheetName val="철거폐쇄현황"/>
      <sheetName val="L_RPTA05_목록"/>
      <sheetName val="날개벽수량표"/>
      <sheetName val="JUCK"/>
      <sheetName val="실행철강하도"/>
      <sheetName val="TYPE-B 평균H"/>
      <sheetName val="역T형"/>
      <sheetName val="토사(PE)"/>
      <sheetName val="단가표 "/>
      <sheetName val="자료입력"/>
      <sheetName val="내역"/>
      <sheetName val="코드표"/>
      <sheetName val="ITEM"/>
      <sheetName val="내역표지"/>
      <sheetName val="Total"/>
      <sheetName val="일위대가"/>
      <sheetName val="갑지(추정)"/>
      <sheetName val="좌석배치도"/>
      <sheetName val="내역서(총)"/>
      <sheetName val="공통부대비"/>
      <sheetName val="수목표준대가"/>
      <sheetName val="예산서"/>
      <sheetName val="A-4"/>
      <sheetName val="단면 (2)"/>
      <sheetName val="20관리비율"/>
      <sheetName val="준검 내역서"/>
      <sheetName val="#REF"/>
      <sheetName val="설비"/>
      <sheetName val="본체"/>
      <sheetName val="wall"/>
      <sheetName val="c_balju"/>
      <sheetName val="인원계획-미화"/>
      <sheetName val="STORAGE"/>
      <sheetName val="조정금액결과표 (차수별)"/>
      <sheetName val="조명시설"/>
      <sheetName val="몰탈재료산출"/>
      <sheetName val="부대내역"/>
      <sheetName val="공사비예산서(토목분)"/>
      <sheetName val="전기일위대가"/>
      <sheetName val="기자재비"/>
      <sheetName val="설산1.나"/>
      <sheetName val="본사S"/>
      <sheetName val="부표총괄"/>
      <sheetName val="품셈1-17"/>
      <sheetName val="연결임시"/>
      <sheetName val="TEL"/>
      <sheetName val="원형1호맨홀토공수량"/>
      <sheetName val="법면"/>
      <sheetName val="구조물공"/>
      <sheetName val="중기일위대가"/>
      <sheetName val="배수공1"/>
      <sheetName val="1월"/>
      <sheetName val="품목납기"/>
      <sheetName val="J01"/>
      <sheetName val="간접비"/>
      <sheetName val="전등"/>
      <sheetName val="CFLOW"/>
      <sheetName val="9GNG운반"/>
      <sheetName val="토목주소"/>
      <sheetName val="프랜트면허"/>
      <sheetName val="물량표"/>
      <sheetName val="교각1"/>
      <sheetName val="표지 (2)"/>
      <sheetName val="월별수입"/>
      <sheetName val="전신환매도율"/>
      <sheetName val="중기손료"/>
      <sheetName val="기초단가"/>
      <sheetName val="bearing"/>
      <sheetName val="TYPE1"/>
      <sheetName val="WBS98"/>
      <sheetName val="선적일정"/>
      <sheetName val="ABUT수량-A1"/>
      <sheetName val="IMP(MAIN)"/>
      <sheetName val="IMP (REACTOR)"/>
      <sheetName val="예산변경사항"/>
      <sheetName val="SCH"/>
      <sheetName val="을"/>
      <sheetName val="Sheet5"/>
      <sheetName val="안정검토(온1)"/>
      <sheetName val="금액집계"/>
      <sheetName val="평균환율-USD"/>
      <sheetName val="직원동원SCH"/>
      <sheetName val="3BL공동구 수량"/>
      <sheetName val="금액내역서"/>
      <sheetName val="명세서"/>
      <sheetName val="도"/>
      <sheetName val="05년"/>
      <sheetName val="Sheet1"/>
      <sheetName val="AS포장복구 "/>
      <sheetName val="일위대가목록"/>
      <sheetName val="투찰"/>
      <sheetName val=" 견적서"/>
      <sheetName val="DATE"/>
      <sheetName val="집수정"/>
      <sheetName val="CTEMCOST"/>
      <sheetName val="SCHEDULE"/>
      <sheetName val="Dae_Jiju"/>
      <sheetName val="Sikje_ingun"/>
      <sheetName val="TREE_D"/>
      <sheetName val="조명율표"/>
      <sheetName val="GRDBS"/>
      <sheetName val="MACRO(MCC)"/>
      <sheetName val="공통가설"/>
      <sheetName val="SG"/>
      <sheetName val="대비표"/>
      <sheetName val="Sheet3"/>
      <sheetName val="기초일위"/>
      <sheetName val="시설일위"/>
      <sheetName val="조명일위"/>
      <sheetName val="수량집계"/>
      <sheetName val="총괄집계표"/>
      <sheetName val="표지판현황"/>
      <sheetName val="BQ"/>
      <sheetName val="단면(RW1)"/>
      <sheetName val="BOQ건축"/>
      <sheetName val="집계표"/>
      <sheetName val="오산갈곳"/>
      <sheetName val="WORK"/>
      <sheetName val="물가자료"/>
      <sheetName val="단"/>
      <sheetName val="품셈기준"/>
      <sheetName val="견적"/>
      <sheetName val="수량산출내역1115"/>
      <sheetName val="역T형교대(말뚝기초)"/>
      <sheetName val="건축내역"/>
      <sheetName val="여흥"/>
      <sheetName val="사급자재"/>
      <sheetName val="내력서"/>
      <sheetName val="tggwan(mac)"/>
      <sheetName val="갑지"/>
      <sheetName val="Y-WORK"/>
      <sheetName val="재료비"/>
      <sheetName val="내역서비교"/>
      <sheetName val="자재일람"/>
      <sheetName val="대가(표)"/>
      <sheetName val="문학간접"/>
      <sheetName val="간접"/>
      <sheetName val="기계경비"/>
      <sheetName val="깨기집계"/>
      <sheetName val="수량산출"/>
      <sheetName val="도급FORM"/>
      <sheetName val="2공구산출내역"/>
      <sheetName val="9509"/>
      <sheetName val="별표 "/>
      <sheetName val="시설물일위"/>
      <sheetName val="전기,계장"/>
      <sheetName val="ETC"/>
      <sheetName val="DATA1"/>
      <sheetName val="1.설계조건"/>
      <sheetName val="기초공"/>
      <sheetName val="기둥(원형)"/>
      <sheetName val="Sheet1 (2)"/>
      <sheetName val="Sheet15"/>
      <sheetName val="조경일람"/>
      <sheetName val="입력DATA"/>
      <sheetName val="바닥판"/>
      <sheetName val="경비_원본"/>
      <sheetName val="물량산출근거"/>
      <sheetName val="단가대비표"/>
      <sheetName val="가공비"/>
      <sheetName val="1"/>
      <sheetName val="10"/>
      <sheetName val="11"/>
      <sheetName val="12"/>
      <sheetName val="13"/>
      <sheetName val="14"/>
      <sheetName val="15"/>
      <sheetName val="16"/>
      <sheetName val="2"/>
      <sheetName val="3"/>
      <sheetName val="4"/>
      <sheetName val="5"/>
      <sheetName val="6"/>
      <sheetName val="7"/>
      <sheetName val="8"/>
      <sheetName val="9"/>
      <sheetName val="6호기"/>
      <sheetName val="현장관리비"/>
      <sheetName val="원가계산서"/>
      <sheetName val="단가산출2"/>
      <sheetName val="단가 및 재료비"/>
      <sheetName val="단가산출1"/>
      <sheetName val="BSD_(2)"/>
      <sheetName val="2000_11월설계내역"/>
      <sheetName val="3련_BOX"/>
      <sheetName val="1_설계기준"/>
      <sheetName val="조도계산서_(도서)"/>
      <sheetName val="내역서_(06년치)"/>
      <sheetName val="Requirement(Work_Crew)"/>
      <sheetName val="P_M_별"/>
      <sheetName val="단가표_"/>
      <sheetName val="TYPE-B_평균H"/>
      <sheetName val="3BL공동구_수량"/>
      <sheetName val="조정금액결과표_(차수별)"/>
      <sheetName val="단면_(2)"/>
      <sheetName val="준검_내역서"/>
      <sheetName val="설산1_나"/>
      <sheetName val="IMP_(REACTOR)"/>
      <sheetName val="_견적서"/>
      <sheetName val="표지_(2)"/>
      <sheetName val="AS포장복구_"/>
      <sheetName val="단면가정"/>
      <sheetName val="입력값"/>
      <sheetName val="설계기준 및 하중계산"/>
      <sheetName val="우배수"/>
      <sheetName val="노무비"/>
      <sheetName val="설계예시"/>
      <sheetName val="type-F"/>
      <sheetName val="수량산출(과속방지턱)"/>
      <sheetName val="노임"/>
      <sheetName val="98비정기소모"/>
      <sheetName val="6PILE  (돌출)"/>
      <sheetName val="Sheet4"/>
      <sheetName val="인건비"/>
      <sheetName val="암거"/>
      <sheetName val="배수공"/>
      <sheetName val="데이타"/>
      <sheetName val="공량산출서"/>
      <sheetName val="토공(우물통,기타) "/>
      <sheetName val="H=9.70M"/>
      <sheetName val="예정(3)"/>
      <sheetName val="동원(3)"/>
      <sheetName val="1.관로"/>
      <sheetName val="현장관리비내역서"/>
      <sheetName val="봉양~조차장간고하개명(신설)"/>
      <sheetName val="Macro1"/>
      <sheetName val="유형처분"/>
      <sheetName val="공사비총괄표"/>
      <sheetName val="일위대가표48"/>
      <sheetName val="단가산출"/>
      <sheetName val="000000"/>
      <sheetName val="POL6차-PIPING"/>
      <sheetName val="COPING"/>
      <sheetName val="공사개요"/>
      <sheetName val="기계경비(시간당)"/>
      <sheetName val="램머"/>
      <sheetName val="---FAB#1업무일지---"/>
      <sheetName val="협조전"/>
      <sheetName val="LOPCALC"/>
      <sheetName val="FRT_O"/>
      <sheetName val="FAB_I"/>
      <sheetName val="장비외유류불출대장"/>
      <sheetName val="VXXXXXXX"/>
      <sheetName val="사급자재총괄"/>
      <sheetName val="낙찰표"/>
      <sheetName val="Cost bd-&quot;A&quot;"/>
      <sheetName val="기성집계"/>
      <sheetName val="XL4Poppy"/>
      <sheetName val="공통비"/>
      <sheetName val="토목(대안)"/>
      <sheetName val="코드"/>
      <sheetName val="전압강하계산"/>
      <sheetName val="D-3503"/>
      <sheetName val="OZ049E"/>
      <sheetName val="개발운영비청구"/>
      <sheetName val="중기사용료"/>
      <sheetName val="CONCRETE"/>
      <sheetName val="가시설수량"/>
      <sheetName val="단위수량"/>
      <sheetName val="일위대가표"/>
      <sheetName val="1,2공구원가계산서"/>
      <sheetName val="1공구산출내역서"/>
      <sheetName val="여주,이천(명세)"/>
      <sheetName val="상-교대(A1-A2)"/>
      <sheetName val="대전-교대(A1-A2)"/>
      <sheetName val="설계명세"/>
      <sheetName val="2016년01월 공무정산서{신갈우회도로}"/>
      <sheetName val="5지구단위"/>
      <sheetName val="중기사용료산출근거"/>
      <sheetName val="입력시트"/>
      <sheetName val="퇴직자급여"/>
      <sheetName val="코드목록"/>
      <sheetName val="급여지급자"/>
      <sheetName val="급여총대장"/>
      <sheetName val="급여변동"/>
      <sheetName val="직원명부"/>
      <sheetName val="급여수정"/>
      <sheetName val="인사이동"/>
      <sheetName val="card1"/>
      <sheetName val="N賃率-職"/>
      <sheetName val="교통표지판수량집계표"/>
      <sheetName val="Proposal"/>
      <sheetName val="산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표지"/>
      <sheetName val="원가계산"/>
      <sheetName val="공사비내역서(1)"/>
      <sheetName val="일위대가표"/>
      <sheetName val="배수공"/>
      <sheetName val="구조물공"/>
      <sheetName val="포장공"/>
      <sheetName val="1"/>
      <sheetName val="2"/>
      <sheetName val="3"/>
      <sheetName val="4"/>
      <sheetName val="5"/>
      <sheetName val="6"/>
      <sheetName val="7"/>
      <sheetName val="8"/>
      <sheetName val="9"/>
      <sheetName val="10"/>
      <sheetName val="11"/>
      <sheetName val="12"/>
      <sheetName val="13"/>
      <sheetName val="수량표(집수정)"/>
      <sheetName val="옹벽수량"/>
      <sheetName val="수량표(흄관날개벽)"/>
      <sheetName val="암거재료집계표(총괄)"/>
      <sheetName val="암거재료집계표"/>
      <sheetName val="암거토공"/>
      <sheetName val="암거날개벽토공"/>
      <sheetName val="암거유출입부"/>
      <sheetName val="포장수량(아스콘)"/>
      <sheetName val="배수공총괄(흄관)"/>
      <sheetName val="배수날개벽"/>
      <sheetName val="배수관기초(흄관)"/>
      <sheetName val="토적계산"/>
      <sheetName val="토적계산 (2)"/>
      <sheetName val="Module1"/>
      <sheetName val="Module2"/>
      <sheetName val="MOTOR"/>
      <sheetName val="기본단가표"/>
      <sheetName val="설계예산서"/>
      <sheetName val="내역"/>
      <sheetName val="단가산출"/>
      <sheetName val="일위"/>
      <sheetName val="원,1,2차물량"/>
      <sheetName val="국공유지및사유지"/>
      <sheetName val="평균터파기고(1-2,ASP)"/>
      <sheetName val="실행철강하도"/>
      <sheetName val="배수통관(좌)"/>
      <sheetName val="1. 설계조건 2.단면가정 3. 하중계산"/>
      <sheetName val="DATA 입력란"/>
      <sheetName val="98NS-N"/>
      <sheetName val="자재운반단가일람표"/>
      <sheetName val="Sheet1"/>
      <sheetName val="맨홀깨기"/>
      <sheetName val="포장(수량)-관로부"/>
      <sheetName val="집계표"/>
      <sheetName val="재료집계표"/>
      <sheetName val="배수공 시멘트 및 골재량 산출"/>
      <sheetName val="T13(P68~72,78)"/>
      <sheetName val="경율산정.XLS"/>
      <sheetName val="DATA"/>
      <sheetName val="ⴭⴭⴭⴭ"/>
      <sheetName val="DATE"/>
      <sheetName val="외주비"/>
      <sheetName val="유류집계대장"/>
      <sheetName val="중기임차집계표"/>
      <sheetName val="월자금청구집계"/>
      <sheetName val="재료비"/>
      <sheetName val="직영노무비"/>
      <sheetName val="직원급료"/>
      <sheetName val="직원유류수불현황"/>
      <sheetName val="앵커구조계산"/>
      <sheetName val="경상비"/>
      <sheetName val="조명시설"/>
      <sheetName val="산출근거"/>
      <sheetName val="난간벽단위"/>
      <sheetName val="날개벽수량표"/>
      <sheetName val="계약서"/>
      <sheetName val="내역서"/>
      <sheetName val="입출재고현황 (2)"/>
      <sheetName val="수로교총재료집계"/>
      <sheetName val="건축내역"/>
      <sheetName val="단위수량"/>
      <sheetName val="터파기및재료"/>
      <sheetName val="3BL공동구 수량"/>
      <sheetName val="암거"/>
      <sheetName val="1,2공구원가계산서"/>
      <sheetName val="2공구산출내역"/>
      <sheetName val="1공구산출내역서"/>
      <sheetName val="도로수량"/>
      <sheetName val="노임단가"/>
      <sheetName val="자재단가"/>
      <sheetName val="중기일위대가"/>
      <sheetName val="증감대비"/>
      <sheetName val="신천3호용수로"/>
      <sheetName val="을"/>
      <sheetName val="전기"/>
      <sheetName val="중동공구"/>
      <sheetName val="취입보명세서"/>
      <sheetName val="giathanh1"/>
      <sheetName val="중기사용료"/>
      <sheetName val="공사비명세서"/>
      <sheetName val="제출내역 (2)"/>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
      <sheetName val="Y-WORK"/>
      <sheetName val="YES"/>
      <sheetName val="Sheet1"/>
      <sheetName val="MOTOR"/>
      <sheetName val="토적계산"/>
      <sheetName val="W__PROJECT_LOAD_28LINE_HWP_LO_2"/>
      <sheetName val="W__PROJECT_LOAD_28LINE_HWP_LO_3"/>
      <sheetName val="W__PROJECT_LOAD_28LINE_HWP_LO_4"/>
      <sheetName val="설계조건"/>
      <sheetName val="안정계산"/>
      <sheetName val="단면검토"/>
      <sheetName val="공통부대비"/>
      <sheetName val="농로수량집계"/>
      <sheetName val="부하계산서"/>
      <sheetName val="정부노임단가"/>
    </sheetNames>
    <definedNames>
      <definedName name="Macro10"/>
      <definedName name="Macro13"/>
      <definedName name="Macro2"/>
    </definedNames>
    <sheetDataSet>
      <sheetData sheetId="0"/>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박기사-3.구조물공(석축)"/>
      <sheetName val="______20100121________________2"/>
      <sheetName val="______20100121________________3"/>
    </sheetNames>
    <definedNames>
      <definedName name="Macro12"/>
      <definedName name="Macro14"/>
      <definedName name="Macro5"/>
      <definedName name="Macro6"/>
      <definedName name="Macro7"/>
      <definedName name="Macro8"/>
      <definedName name="Macro9"/>
    </definedNames>
    <sheetDataSet>
      <sheetData sheetId="0" refreshError="1"/>
      <sheetData sheetId="1"/>
      <sheetData sheetId="2"/>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겉꺼풀"/>
      <sheetName val="MANHOLE"/>
      <sheetName val="Design Q'ty"/>
      <sheetName val="대비"/>
      <sheetName val="차액보증"/>
      <sheetName val="[겉꺼풀.xls]A__My_Documents______2"/>
      <sheetName val="[겉꺼풀.xls]A__My_Documents______3"/>
    </sheetNames>
    <definedNames>
      <definedName name="MENU"/>
    </definedNames>
    <sheetDataSet>
      <sheetData sheetId="0"/>
      <sheetData sheetId="1" refreshError="1"/>
      <sheetData sheetId="2" refreshError="1"/>
      <sheetData sheetId="3" refreshError="1"/>
      <sheetData sheetId="4" refreshError="1"/>
      <sheetData sheetId="5" refreshError="1"/>
      <sheetData sheetId="6"/>
      <sheetData sheetId="7"/>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신규단가(A)제작"/>
      <sheetName val="신규단가(B)물가정보"/>
      <sheetName val="Sheet1"/>
      <sheetName val="Sheet2"/>
      <sheetName val="Sheet3"/>
      <sheetName val="계약내역 (1)"/>
      <sheetName val="견적갑"/>
      <sheetName val="bm내역서(B공구)"/>
      <sheetName val="변경내역"/>
      <sheetName val="견적갑&quot;A&quot;공구"/>
      <sheetName val="견적조건보고서&quot;A&quot;공구"/>
      <sheetName val="A비엠"/>
      <sheetName val="공율산출"/>
      <sheetName val="장안(01.05.30)(2)"/>
      <sheetName val="내쇼날 (01.05.30)"/>
      <sheetName val="장안(01.05.30)"/>
      <sheetName val="진성(01.05.30)"/>
      <sheetName val="3Week(4-3)(보안)"/>
      <sheetName val="전기공정표"/>
      <sheetName val="CABLE(MAIN)"/>
      <sheetName val="전선관수량산출표 (4)"/>
      <sheetName val="FAX"/>
      <sheetName val="위임장(배상현) (2)"/>
      <sheetName val="수량산출서 (2)"/>
      <sheetName val="설계표"/>
      <sheetName val="원가계산"/>
      <sheetName val="총괄내역서"/>
      <sheetName val="내역서"/>
      <sheetName val="마운딩산출"/>
      <sheetName val="소형고압면적"/>
      <sheetName val="지주목산출"/>
      <sheetName val="수량산출서"/>
      <sheetName val="식재일위"/>
      <sheetName val="수목운반,상하차비"/>
      <sheetName val="이식자재산출"/>
      <sheetName val=" 단가"/>
      <sheetName val="시설물일위"/>
      <sheetName val="노임단가2000년"/>
      <sheetName val="기계경비목록"/>
      <sheetName val="기계경비"/>
      <sheetName val="시멘트철근"/>
      <sheetName val="골재집계표"/>
      <sheetName val="단가"/>
      <sheetName val="산출내역"/>
      <sheetName val="집계표 (2)"/>
      <sheetName val="접"/>
      <sheetName val="수량명세서-구"/>
      <sheetName val="적용"/>
      <sheetName val="예정공정표-SK (2)"/>
      <sheetName val="Sheet4"/>
      <sheetName val="평면도"/>
      <sheetName val="딱지"/>
      <sheetName val="변경이유서"/>
      <sheetName val="#REF"/>
      <sheetName val="공종자재집계 (2)"/>
      <sheetName val="재료집계표  (2)"/>
      <sheetName val="명림건설"/>
      <sheetName val="비탈면 돌붙임(형식2)단가산출근거"/>
      <sheetName val="신규단가산출(2002m)"/>
      <sheetName val="변경사유서"/>
      <sheetName val="보조기층현황"/>
      <sheetName val="SHEARKEY검토 (2)"/>
      <sheetName val="세부내역서 "/>
      <sheetName val="제잡비산출근거 (전체)"/>
      <sheetName val="발주제잡비산근(2)"/>
      <sheetName val="보강원심력철근콘크리트관"/>
      <sheetName val="원심력철근콘크리트관하차비"/>
      <sheetName val="표지"/>
      <sheetName val="간지"/>
      <sheetName val="목차"/>
      <sheetName val="여건사유"/>
      <sheetName val="2001설계예정9.17 (3)"/>
      <sheetName val="사진대지 (5)"/>
      <sheetName val="(방음벽반사형)"/>
      <sheetName val="단가내부"/>
      <sheetName val="단가외부 "/>
      <sheetName val="Book2"/>
      <sheetName val="6공구(당초)"/>
      <sheetName val="제잡비현황"/>
      <sheetName val="물가변동액(전체분)"/>
      <sheetName val="제출내역 (2)"/>
      <sheetName val="70%"/>
      <sheetName val="공사비집계"/>
      <sheetName val="부대내역"/>
      <sheetName val="준검 내역서"/>
      <sheetName val="집계표"/>
      <sheetName val="지급자재"/>
      <sheetName val="비목군분류내역"/>
      <sheetName val="수산출"/>
      <sheetName val="계"/>
      <sheetName val="이월"/>
      <sheetName val="배수자집계"/>
      <sheetName val="전체수량집계"/>
      <sheetName val="투찰"/>
      <sheetName val="식재인부"/>
      <sheetName val="데이타"/>
      <sheetName val="1공구산출내역서"/>
      <sheetName val="1,2공구원가계산서"/>
      <sheetName val="2공구산출내역"/>
      <sheetName val="Macro1"/>
      <sheetName val="Macro2"/>
      <sheetName val="세골재  T2 변경 현황"/>
      <sheetName val="106C0300"/>
      <sheetName val="수량집계"/>
      <sheetName val="토공"/>
      <sheetName val="배수공"/>
      <sheetName val="구조물공"/>
      <sheetName val="포장공"/>
      <sheetName val="부대공"/>
      <sheetName val="3차설계"/>
      <sheetName val="방음벽집계"/>
      <sheetName val="공사내역"/>
      <sheetName val="깨기집계"/>
      <sheetName val="줄파기집"/>
      <sheetName val="전체설계서"/>
      <sheetName val="철근"/>
      <sheetName val="공사비증감"/>
      <sheetName val="results"/>
      <sheetName val="중기노임"/>
      <sheetName val="8.시공현황"/>
      <sheetName val="지급자재명세서 (3)"/>
      <sheetName val="단가산출서(SS)"/>
      <sheetName val="출입로"/>
      <sheetName val="증감내역"/>
      <sheetName val="현황 (3)"/>
      <sheetName val="현황"/>
      <sheetName val="수량산출"/>
      <sheetName val="공제량"/>
      <sheetName val="검토안"/>
      <sheetName val="공사비증감현황(A3)"/>
      <sheetName val="보고"/>
      <sheetName val="예산서"/>
      <sheetName val="집계표 "/>
      <sheetName val="지급자재명세서 (2)"/>
      <sheetName val="통신설계서"/>
      <sheetName val="최종내역"/>
      <sheetName val="변경수량집계"/>
      <sheetName val="철.콘 수량산출 (적용)"/>
      <sheetName val="가도공 수량 집계표"/>
      <sheetName val="가도차도부 수량산출"/>
      <sheetName val="가도길어깨현황1"/>
      <sheetName val="제잡비전체건축(2001)"/>
      <sheetName val="제잡비현황 (건축)"/>
      <sheetName val="5"/>
      <sheetName val="철거집계표(전체)"/>
      <sheetName val="철거집계표(토공)"/>
      <sheetName val="공사량현황"/>
      <sheetName val="지급자재명세서"/>
      <sheetName val="2002년설계서"/>
      <sheetName val="갑지"/>
      <sheetName val="암거집계"/>
      <sheetName val="전체 (2)"/>
      <sheetName val="몰탈"/>
      <sheetName val="부곡교"/>
      <sheetName val="교대철근"/>
      <sheetName val="단가비교표"/>
      <sheetName val="제잡비('02)"/>
      <sheetName val="기타집계"/>
      <sheetName val="2.08"/>
      <sheetName val="단계처리참고"/>
      <sheetName val="C관집"/>
      <sheetName val="타이기"/>
      <sheetName val="변경집계장"/>
      <sheetName val="변경설계서"/>
      <sheetName val="3개분류내역"/>
      <sheetName val="2.10"/>
      <sheetName val="앞집계"/>
      <sheetName val="수량명세서"/>
      <sheetName val="수량집계표"/>
      <sheetName val="단계차선 16-8"/>
      <sheetName val="적용외집계장"/>
      <sheetName val="비목분류 "/>
      <sheetName val="비목별물가지수변동현황"/>
      <sheetName val="k치 "/>
      <sheetName val="BOOK7"/>
      <sheetName val="T2"/>
      <sheetName val="상부공"/>
      <sheetName val="주요자재"/>
      <sheetName val="교각수량"/>
      <sheetName val="측구수량집계"/>
      <sheetName val="배수이월"/>
      <sheetName val="유용유동"/>
      <sheetName val="타공정앞장"/>
      <sheetName val="공구리"/>
      <sheetName val="구미전체집계"/>
      <sheetName val="영업소집계"/>
      <sheetName val="가도집계"/>
      <sheetName val="건축비목분류"/>
      <sheetName val="비목별물가지수"/>
      <sheetName val="교량접속수"/>
      <sheetName val="전체(광21)"/>
      <sheetName val="신광상부"/>
      <sheetName val="타공정"/>
      <sheetName val="5.08차광망"/>
      <sheetName val="방음출입문"/>
      <sheetName val="5.14경계표주"/>
      <sheetName val="5.09가드휀스"/>
      <sheetName val="5.12비탈보호"/>
      <sheetName val="마감면집"/>
      <sheetName val="시추조사"/>
      <sheetName val="5.11방음벽수량집"/>
      <sheetName val="길어깨부"/>
      <sheetName val="5.13보도(구미천)"/>
      <sheetName val="가도공집계"/>
      <sheetName val="강가시설전체"/>
      <sheetName val="sheetpile"/>
      <sheetName val="5.23안전시설목"/>
      <sheetName val="5.26낙하물방지"/>
      <sheetName val="5.29철근"/>
      <sheetName val="5.30시멘트"/>
      <sheetName val="도색산출"/>
      <sheetName val="월드컵안전"/>
      <sheetName val="폐기물"/>
      <sheetName val="사업소보고"/>
      <sheetName val="사진대지"/>
      <sheetName val="사진대지 (2)"/>
      <sheetName val="설계변경 제출(10.5극동)"/>
      <sheetName val="쏠레땅쉬-1월"/>
      <sheetName val="설계변경 제출(4차이후미적용)"/>
      <sheetName val="감사지적"/>
      <sheetName val="방침사항5"/>
      <sheetName val="설계변경 제출(근거서류)-참고"/>
      <sheetName val="타공종이기수량집계"/>
      <sheetName val="Sheet5"/>
      <sheetName val="Sheet6"/>
      <sheetName val="Sheet7"/>
      <sheetName val="Sheet8"/>
      <sheetName val="Sheet9"/>
      <sheetName val="Sheet10"/>
      <sheetName val="내역비교 (2)"/>
      <sheetName val="내역비교 (3)"/>
      <sheetName val="단가산출(적용20)단가적정성"/>
      <sheetName val="단가산출(적용25)단가적정성"/>
      <sheetName val="범양"/>
      <sheetName val="간접비분개"/>
      <sheetName val="전체실행예산(본사양식) (2)"/>
      <sheetName val="감독실현황"/>
      <sheetName val="2001.12"/>
      <sheetName val="장고개내역서"/>
      <sheetName val="SK+극동"/>
      <sheetName val="702"/>
      <sheetName val="직영시행공사비"/>
      <sheetName val="VXXXXX"/>
      <sheetName val="JUP2000"/>
      <sheetName val="laroux"/>
      <sheetName val="2000장비이동현황"/>
      <sheetName val="3-5.인원 수급 계획"/>
      <sheetName val="JUP2001"/>
      <sheetName val="그림"/>
      <sheetName val="2001매출현황"/>
      <sheetName val="2001기성현황"/>
      <sheetName val="2001JUP vs 기성"/>
      <sheetName val="2001년도TO비교"/>
      <sheetName val="쏠레땅쉬원가(02)"/>
      <sheetName val="내역서-sk"/>
      <sheetName val="증감내역서"/>
      <sheetName val="집계표(당초,변경) (2)"/>
      <sheetName val="7차공사4회기성(직공비)"/>
      <sheetName val="7차공사3회기성(직공비)"/>
      <sheetName val="원가계산서(설계변경-세로)"/>
      <sheetName val="수량증감현황 (2)"/>
      <sheetName val="사유서 "/>
      <sheetName val="예정공정표"/>
      <sheetName val="변경사유 (변경)"/>
      <sheetName val="730x500"/>
      <sheetName val="운반2 (2)"/>
      <sheetName val="본사청구1"/>
      <sheetName val="0103"/>
      <sheetName val="강교작업일보용"/>
      <sheetName val="PC2.9 4.142"/>
      <sheetName val="앵카 (33.5)"/>
      <sheetName val="5. Pile검토"/>
      <sheetName val="1.설조"/>
      <sheetName val="2.단면가정"/>
      <sheetName val="3.MO "/>
      <sheetName val="4.하중"/>
      <sheetName val="5.내진"/>
      <sheetName val="6.부재력"/>
      <sheetName val="INPUT(상시)"/>
      <sheetName val="USD"/>
      <sheetName val="WSD"/>
      <sheetName val="반력"/>
      <sheetName val="TIRED"/>
      <sheetName val="INPUT(지진시)"/>
      <sheetName val="내진"/>
      <sheetName val="내진반력"/>
      <sheetName val="7.단면력"/>
      <sheetName val="10.1.1 footing 계산"/>
      <sheetName val="10.1.2 footing 계산"/>
      <sheetName val="10.2.1 단면력 산정"/>
      <sheetName val="10.2.1 단면력 산정 (2)"/>
      <sheetName val="단면력 (2)"/>
      <sheetName val="내민식"/>
      <sheetName val="수평배수공(L=3M)"/>
      <sheetName val="수평배수공(L=10M)"/>
      <sheetName val="모래구입(7000)"/>
      <sheetName val="모래구입(6700)"/>
      <sheetName val="포대시멘트"/>
      <sheetName val="차로이탈인식시설"/>
      <sheetName val="Sheet1 (2)"/>
      <sheetName val="24일일일출력일보 (2)"/>
      <sheetName val="24일작업일보 (2)"/>
      <sheetName val="29일작업일보"/>
      <sheetName val="29일일일출력일보"/>
      <sheetName val="갑지(가로)"/>
      <sheetName val="나"/>
      <sheetName val="CB건축(신) (2)"/>
      <sheetName val="CB건축(신)"/>
      <sheetName val="식재단가 (2)"/>
      <sheetName val="복통 (10)"/>
      <sheetName val="부"/>
      <sheetName val="수원공(총)"/>
      <sheetName val="옥산"/>
      <sheetName val="업체별(옥)"/>
      <sheetName val="단가대비표"/>
      <sheetName val="실행내역서 (2)"/>
      <sheetName val="관리비"/>
      <sheetName val="공정표(출력)"/>
      <sheetName val="공사비요약 "/>
      <sheetName val="회계원가현황(본사)"/>
      <sheetName val="회계원가현황 (현장)"/>
      <sheetName val="집계표지(전체분)"/>
      <sheetName val="내역(전체분)"/>
      <sheetName val="집계표지(금회분)"/>
      <sheetName val="내역(금회분)"/>
      <sheetName val="일위대가"/>
      <sheetName val="산출근거"/>
      <sheetName val="수량산출서 (3)"/>
      <sheetName val="기초일위집게표(7)"/>
      <sheetName val="기초일위대가(8)"/>
      <sheetName val=" 단가대비표"/>
      <sheetName val="인력"/>
      <sheetName val="운반비"/>
      <sheetName val="H빔"/>
      <sheetName val="파일항타"/>
      <sheetName val="암파쇄"/>
      <sheetName val="자재집계표"/>
      <sheetName val="옹벽토공량"/>
      <sheetName val="철근집계표"/>
      <sheetName val="기계시간당경비"/>
      <sheetName val="끝-이하출력(x)"/>
      <sheetName val="옹벽수량표."/>
      <sheetName val="전체3회변경"/>
      <sheetName val="총괄표"/>
      <sheetName val="총총괄"/>
      <sheetName val="세부내역서"/>
      <sheetName val="감액산출근거"/>
      <sheetName val="세부내역서 (2)"/>
      <sheetName val="심사승인공문"/>
      <sheetName val="덕트,트레이(함평)"/>
      <sheetName val="자재기성산출서"/>
      <sheetName val="174호 (A각)"/>
      <sheetName val="174호(D각)"/>
      <sheetName val="관리비 (2)"/>
      <sheetName val="보조기층단가분개"/>
      <sheetName val="계좌입금의뢰서"/>
      <sheetName val="각 서"/>
      <sheetName val="직불합의각서(토공)"/>
      <sheetName val="직불합의각서(수목)"/>
      <sheetName val="직불합의각서(계측)"/>
      <sheetName val="재료1.11 (2)"/>
      <sheetName val="운반산출근거 (2)"/>
      <sheetName val="E-01"/>
      <sheetName val="1.FLG SUMMARY (2)"/>
      <sheetName val="전선제원"/>
      <sheetName val="Input"/>
      <sheetName val="초기검토"/>
      <sheetName val="제2장력"/>
      <sheetName val="카테나리각"/>
      <sheetName val="뽑기"/>
      <sheetName val="ㅂㅂ"/>
      <sheetName val="ㅂㅂ (2)"/>
      <sheetName val="ㅂㅂ (3)"/>
      <sheetName val="ㅂㅂ (4)"/>
      <sheetName val="도로복구"/>
      <sheetName val="줄눈설치단가"/>
      <sheetName val="6차분13회기성요약표"/>
      <sheetName val="토공견적"/>
      <sheetName val="철콘 견적"/>
      <sheetName val="증감대비"/>
      <sheetName val="총괄"/>
      <sheetName val="금차분"/>
      <sheetName val="전체분"/>
      <sheetName val="도급 "/>
      <sheetName val="토목내역서(설계변경)"/>
      <sheetName val="내역2안(1구간)"/>
      <sheetName val="내역2안(2구간)"/>
      <sheetName val="세부예정공정표(시례3,4교)"/>
      <sheetName val="4.건별공사비증감내역"/>
      <sheetName val="단가표"/>
      <sheetName val="골조도"/>
      <sheetName val="창호(12월) (2)"/>
      <sheetName val="E0009"/>
      <sheetName val="0002Mech"/>
      <sheetName val="철.콘"/>
      <sheetName val="토공사"/>
      <sheetName val="강서구기별"/>
      <sheetName val="인부산출"/>
      <sheetName val="표지 (세)"/>
      <sheetName val="8fc"/>
      <sheetName val="수공2"/>
      <sheetName val="직1호"/>
      <sheetName val="8만전체물량"/>
      <sheetName val="9.7만전체물량"/>
      <sheetName val="계약내내역"/>
      <sheetName val="일위집계"/>
      <sheetName val="일위대가 (3)"/>
      <sheetName val="자재가격"/>
      <sheetName val="준설내역"/>
      <sheetName val="준설재료"/>
      <sheetName val="Chart"/>
      <sheetName val="단가조사표"/>
      <sheetName val="견적비교표"/>
      <sheetName val="database"/>
      <sheetName val="집계-교대"/>
      <sheetName val="집계-교대1"/>
      <sheetName val="교대1"/>
      <sheetName val="L형 옹벽공제 추가앞성토"/>
      <sheetName val="집계-교대2"/>
      <sheetName val="교대2"/>
      <sheetName val="추가앞성토"/>
      <sheetName val="1+100"/>
      <sheetName val="물량증감대비"/>
      <sheetName val="봉성내역"/>
      <sheetName val="입곡내역"/>
      <sheetName val="총"/>
      <sheetName val="간선총괄 "/>
      <sheetName val="취수탑총괄"/>
      <sheetName val="2002년정산 변경2)"/>
      <sheetName val="격자블럭"/>
      <sheetName val="보강공집계표"/>
      <sheetName val=" 사면수량집계표"/>
      <sheetName val="공제현황"/>
      <sheetName val="master"/>
      <sheetName val="C&amp;CIW"/>
      <sheetName val="B(함) 속초 제2"/>
      <sheetName val="안촌 제5"/>
      <sheetName val="U-TYPE-D"/>
      <sheetName val="3-2-1-다"/>
      <sheetName val="3-2-1-가"/>
      <sheetName val="3-2-2-가"/>
      <sheetName val="3-2-3-가"/>
      <sheetName val="4"/>
      <sheetName val="산출근거서 (9800)"/>
      <sheetName val="신원호스견적"/>
      <sheetName val="추가공사 (2)"/>
      <sheetName val="총괄원가 (최종실행) "/>
      <sheetName val="집계 최종(실행)"/>
      <sheetName val="최종내역(실행)"/>
      <sheetName val="경비산출 (4)"/>
      <sheetName val="3차내역"/>
      <sheetName val="`표지"/>
      <sheetName val="`공사개요"/>
      <sheetName val="주요자재검사부"/>
      <sheetName val="주요자재검사부 (2)"/>
      <sheetName val="시험검사실적(11월분)"/>
      <sheetName val="PIPE"/>
      <sheetName val="검측계획서"/>
      <sheetName val="검측요청서(토지)"/>
      <sheetName val="배관체크"/>
      <sheetName val="5.25"/>
      <sheetName val="공사원가계산서"/>
      <sheetName val="총괄내역 A+B"/>
      <sheetName val="내역A"/>
      <sheetName val="내역B"/>
      <sheetName val="작은검사원"/>
      <sheetName val="작은기성(갑)"/>
      <sheetName val="작은기성(을)"/>
      <sheetName val="두원검사원"/>
      <sheetName val="두원기성(갑)"/>
      <sheetName val="두원기성(을)"/>
      <sheetName val="총괄 (집) (2)"/>
      <sheetName val="설계자"/>
      <sheetName val="확의견"/>
      <sheetName val="개요"/>
      <sheetName val="공감요율산출"/>
      <sheetName val="관리비3의3총괄"/>
      <sheetName val="공사비명세서"/>
      <sheetName val="중분대용1"/>
      <sheetName val="중분대용2"/>
      <sheetName val="본선"/>
      <sheetName val="본선2"/>
      <sheetName val="본선3"/>
      <sheetName val="R-A(우)"/>
      <sheetName val=" R-A(우2)"/>
      <sheetName val="R-A(좌)"/>
      <sheetName val="R-A(좌2)"/>
      <sheetName val="소분리대 반사판"/>
      <sheetName val="02.05.14"/>
      <sheetName val="02.5.23"/>
      <sheetName val="사정단가  (2)"/>
      <sheetName val="잡비"/>
      <sheetName val="계약조건"/>
      <sheetName val="총괄집계표"/>
      <sheetName val="공통가설"/>
      <sheetName val="건축공사집계표"/>
      <sheetName val="건축공사(클럽하우스)"/>
      <sheetName val="건축공사(관리동)"/>
      <sheetName val="건축공사(후생동)"/>
      <sheetName val="건축공사(농기구창고)"/>
      <sheetName val="건축공사(정비고)"/>
      <sheetName val="건축공사(스타트하우스)"/>
      <sheetName val="건축공사(그늘집)"/>
      <sheetName val="건축공사(수위실)"/>
      <sheetName val="전기공사집계표"/>
      <sheetName val="전기공사(클럽하우스)"/>
      <sheetName val="전기공사(관리동)"/>
      <sheetName val="전기공사(후생동)"/>
      <sheetName val="전기공사(농기구창고)"/>
      <sheetName val="전기공사(정비고)"/>
      <sheetName val="전기공사(스타트하우스)"/>
      <sheetName val="전기공사(그늘집)"/>
      <sheetName val="전기공사(옥외)"/>
      <sheetName val="설비공사(집계표)"/>
      <sheetName val="설비공사(클럽하우스)"/>
      <sheetName val="설비공사(관리동)"/>
      <sheetName val="설비공사(후생동)"/>
      <sheetName val="설비공사(농기구창고)"/>
      <sheetName val="설비공사(스타트하우스)"/>
      <sheetName val="설비공사(그늘집)"/>
      <sheetName val="변경제잡비(총괄)"/>
      <sheetName val="내역"/>
      <sheetName val="견적"/>
      <sheetName val="견적잡비"/>
      <sheetName val="견적서갑지"/>
      <sheetName val="내역 (국제)"/>
      <sheetName val="총괄(국제)"/>
      <sheetName val="SPA SP"/>
      <sheetName val="CRD SP"/>
      <sheetName val="정산"/>
      <sheetName val="품의"/>
      <sheetName val="보완현황(농림부)"/>
      <sheetName val="콘크리트 작업일보2"/>
      <sheetName val="수량이동(사)"/>
      <sheetName val="주요계획보완2003년1차"/>
      <sheetName val="지급자재단가"/>
      <sheetName val="공사에규격"/>
      <sheetName val="사전검측"/>
      <sheetName val="토공유동표(4)"/>
      <sheetName val="별도 (2)"/>
      <sheetName val="일일터파기현황"/>
      <sheetName val="SHEET PILE"/>
      <sheetName val="하도급대비"/>
      <sheetName val="工완성공사율"/>
      <sheetName val="보도공제면적"/>
      <sheetName val="부하계산서"/>
      <sheetName val="13-19"/>
      <sheetName val="도급내역서(전체)발파제외"/>
      <sheetName val="기성부분 (2)"/>
      <sheetName val="을"/>
      <sheetName val="시험성적서"/>
      <sheetName val="사업현황"/>
      <sheetName val="사업현황 (2)"/>
      <sheetName val="변경사유"/>
      <sheetName val="설계설명서"/>
      <sheetName val="설계설명서1"/>
      <sheetName val="99"/>
      <sheetName val="2000"/>
      <sheetName val="2001"/>
      <sheetName val="예정공정표총괄"/>
      <sheetName val="예정공정표99"/>
      <sheetName val="예정공정표2000"/>
      <sheetName val="동원인원"/>
      <sheetName val="총괄증감"/>
      <sheetName val="변경년도별"/>
      <sheetName val="화도중"/>
      <sheetName val="예정공정표 (3)"/>
      <sheetName val="견적대비(잡철)"/>
      <sheetName val="기성청구서 (2)"/>
      <sheetName val="제초작업실행내역서"/>
      <sheetName val="10월 시공정산 (3)"/>
      <sheetName val="설명서"/>
      <sheetName val="현황 (2)"/>
      <sheetName val="수량증감"/>
      <sheetName val="단수(변)"/>
      <sheetName val="유동표(당초)"/>
      <sheetName val="유동표(변경)"/>
      <sheetName val="타공종 수량 집계표"/>
      <sheetName val="기성청구원"/>
      <sheetName val="투입내역서"/>
      <sheetName val="L형옹벽"/>
      <sheetName val="을지"/>
      <sheetName val="증감대비표"/>
      <sheetName val="2차분하도급원가"/>
      <sheetName val="2차분하도급내역"/>
      <sheetName val="변경(2차)"/>
      <sheetName val="공통경비(11월)"/>
      <sheetName val="토적표(우)"/>
      <sheetName val="복통보수일위대가표 "/>
      <sheetName val="수량계산서"/>
      <sheetName val="Sheet1 (3)"/>
      <sheetName val="2.손익추이"/>
      <sheetName val="토지면적+건물면적 (2)"/>
      <sheetName val="12월 판관비실적(배부후)"/>
      <sheetName val="print용(더블) (2)"/>
      <sheetName val="4.TO 및 현재원"/>
      <sheetName val="면담일지"/>
      <sheetName val="계획처리"/>
      <sheetName val="COVER (2)"/>
      <sheetName val="▣현대수출"/>
      <sheetName val="▣차종실적"/>
      <sheetName val="▣판매실적 (3)"/>
      <sheetName val="XX경쟁판매 (2)"/>
      <sheetName val="▣익월계획"/>
      <sheetName val="▣익월계획 (3)"/>
      <sheetName val="▣익월계획 (추가)"/>
      <sheetName val="BACKUP 판매실적 (2)"/>
      <sheetName val="▣경쟁판매"/>
      <sheetName val="▣3사수출"/>
      <sheetName val="공정별LAY (4)"/>
      <sheetName val="EFFLIFT"/>
      <sheetName val="PRO(삭제)"/>
      <sheetName val="가동비조사"/>
      <sheetName val="재료POSITION"/>
      <sheetName val="업체별금액"/>
      <sheetName val="원부자재단가LIST"/>
      <sheetName val="과거차종"/>
      <sheetName val="March (2)"/>
      <sheetName val="2_BOM관리업무분장"/>
      <sheetName val="97323-47000"/>
      <sheetName val="76410"/>
      <sheetName val="77410"/>
      <sheetName val="76410 CHECK"/>
      <sheetName val="77410 CHECK"/>
      <sheetName val="WIPER PIVOT 반대조립"/>
      <sheetName val="출장경로"/>
      <sheetName val="DETAIL(3)"/>
      <sheetName val="SPG구성 (2)"/>
      <sheetName val="9월일정표"/>
      <sheetName val="가단가(台分)"/>
      <sheetName val="금형LIST"/>
      <sheetName val="실적(차종별)"/>
      <sheetName val="PAD중량"/>
      <sheetName val="단가합의서"/>
      <sheetName val="JUMP"/>
      <sheetName val="화일 라벨"/>
      <sheetName val="품의서"/>
      <sheetName val="구매품의서"/>
      <sheetName val="출고전표"/>
      <sheetName val="협조전"/>
      <sheetName val="BOX적재량"/>
      <sheetName val="회의록"/>
      <sheetName val="업체연락망"/>
      <sheetName val="9.지원계획"/>
      <sheetName val="TEST"/>
      <sheetName val="■첨부#2.원가구성 (GK)(가죽내수) (합의) (2)"/>
      <sheetName val="■첨부#3.수출입비용 (XD)내수"/>
      <sheetName val="xd year 1"/>
      <sheetName val="물량계획"/>
      <sheetName val="추진 일정"/>
      <sheetName val="지원"/>
      <sheetName val="사유서 (2)"/>
      <sheetName val="현황5"/>
      <sheetName val="기성부분검사원양식"/>
      <sheetName val="기성부분(총괄)"/>
      <sheetName val="용역 노무비"/>
      <sheetName val="상여 (2)"/>
      <sheetName val="접대"/>
      <sheetName val="23"/>
      <sheetName val="24"/>
      <sheetName val="강남300약도"/>
      <sheetName val="meal9월상"/>
      <sheetName val="wage9월상"/>
      <sheetName val="조명시설"/>
      <sheetName val="예산내역서(총괄)"/>
      <sheetName val="예산내역서"/>
      <sheetName val="공제대산출"/>
      <sheetName val="운반공사,공구손료"/>
      <sheetName val="예산서 (2)"/>
      <sheetName val="깨기물량"/>
      <sheetName val="원본 (2)"/>
      <sheetName val="건축공사2"/>
      <sheetName val="공사개요  (2)"/>
      <sheetName val="TOTAL_BOQ"/>
      <sheetName val="27"/>
      <sheetName val="28"/>
      <sheetName val="8월9~14"/>
      <sheetName val="25"/>
      <sheetName val="일위목록"/>
      <sheetName val="변경(을)"/>
      <sheetName val="실행내역서 "/>
      <sheetName val="암파쇄방호시설연장조서@"/>
      <sheetName val="검사원"/>
      <sheetName val="기성내역(사정분)"/>
      <sheetName val="공사비증가내역서 (3)"/>
      <sheetName val="총괄내역"/>
      <sheetName val="요약"/>
      <sheetName val="청구서갑지(당초)"/>
      <sheetName val="기초일위"/>
      <sheetName val="서울대규장각(가시설흙막이)"/>
      <sheetName val="ABUT수량-A1"/>
      <sheetName val="0825"/>
      <sheetName val="품셈TABLE"/>
      <sheetName val="하수실행"/>
      <sheetName val="월별자금계획"/>
      <sheetName val="교각1"/>
      <sheetName val="견적표지"/>
      <sheetName val="PE내관피스표(덕진국사~전주역간)"/>
      <sheetName val="PE내관피스표(1공구)"/>
      <sheetName val="전기"/>
      <sheetName val="품셈"/>
      <sheetName val="팩스용지 (2)"/>
      <sheetName val="물량증감대렀"/>
      <sheetName val="갑갑갑"/>
      <sheetName val="김주연가시설 "/>
      <sheetName val="김주연가시설2 (2)"/>
      <sheetName val="김주연가로지 (2)"/>
      <sheetName val="김주연가로지2 (2)"/>
      <sheetName val="남양유업"/>
      <sheetName val="빈양식"/>
      <sheetName val="3餔5.인원 수급 계획"/>
      <sheetName val="돌 망 태 수 량 산 출(변경)"/>
      <sheetName val="시공현황3주"/>
      <sheetName val="시공현황2주"/>
      <sheetName val="주간회의 (수작업) (2)"/>
      <sheetName val="7월2주간공정표 "/>
      <sheetName val="7월1주간공정표)"/>
      <sheetName val="주간회의0705"/>
      <sheetName val="토 적 표"/>
      <sheetName val="물량공정"/>
      <sheetName val="2.사업보완개요 (2)"/>
      <sheetName val="반_x0000__x0000_"/>
      <sheetName val="해외"/>
      <sheetName val="항목(1)"/>
      <sheetName val="안전사용 (2)"/>
      <sheetName val="안전사용-월"/>
      <sheetName val="관기성공.내"/>
      <sheetName val="무전기"/>
      <sheetName val="OA기기"/>
      <sheetName val="장비"/>
      <sheetName val="가설재"/>
      <sheetName val="MIF종합현황"/>
      <sheetName val="7월희준이"/>
      <sheetName val="Contents"/>
      <sheetName val="Contents (2)"/>
      <sheetName val="eq_data"/>
      <sheetName val="상반기손익차2총괄"/>
      <sheetName val="기초분물량표"/>
      <sheetName val="50"/>
      <sheetName val="도장미검사분"/>
      <sheetName val="진천미검사분"/>
      <sheetName val="현장검사(1127)"/>
      <sheetName val="일위(설)"/>
      <sheetName val="원본(갑지)"/>
      <sheetName val="공문"/>
      <sheetName val="여과지동"/>
      <sheetName val="기초자료"/>
      <sheetName val="6.7"/>
      <sheetName val="청구공문(종합)"/>
      <sheetName val="청구공문(직영) "/>
      <sheetName val="청구공문(자영)"/>
      <sheetName val="4월청구(직영)"/>
      <sheetName val="4월청구(자영)"/>
      <sheetName val="청구공문(6월1차종합)"/>
      <sheetName val="청구공문(6월1차직영)"/>
      <sheetName val="청구공문(6월1차자영)"/>
      <sheetName val="청구공문(6월2차종합)"/>
      <sheetName val="청구공문(6월2차직영)"/>
      <sheetName val="청구공문(6월2차자영)"/>
      <sheetName val="산출내역서집계표"/>
      <sheetName val="재료단가"/>
      <sheetName val="세라믹"/>
      <sheetName val="프레인"/>
      <sheetName val="뉴프레인"/>
      <sheetName val="펄오닉스"/>
      <sheetName val="오닉스"/>
      <sheetName val="그라나이트"/>
      <sheetName val="마블"/>
      <sheetName val="F욕조"/>
      <sheetName val="방수판"/>
      <sheetName val="벽체"/>
      <sheetName val="F천정"/>
      <sheetName val="염비천정"/>
      <sheetName val="도아"/>
      <sheetName val="배관"/>
      <sheetName val="세면기"/>
      <sheetName val="합판"/>
      <sheetName val="A후레임-CU"/>
      <sheetName val="Z후레임-ALL"/>
      <sheetName val="전면판"/>
      <sheetName val="제조원가"/>
      <sheetName val="1521비교"/>
      <sheetName val="계장 BACK_UP CHAMBER_SCH"/>
      <sheetName val="표지-1"/>
      <sheetName val="표지-2"/>
      <sheetName val="기성내역서"/>
      <sheetName val="대금지불"/>
      <sheetName val="SPC노임(5월)"/>
      <sheetName val="토목원가계산서"/>
      <sheetName val="토목집계표"/>
      <sheetName val="토목"/>
      <sheetName val="11(5)"/>
      <sheetName val="적용률"/>
      <sheetName val="CTEMCOST"/>
      <sheetName val="건설기계"/>
      <sheetName val="단가산출"/>
      <sheetName val="사급자재"/>
      <sheetName val="역L형"/>
      <sheetName val="설계명세서"/>
      <sheetName val="플랜트 설치"/>
      <sheetName val="설계내역서"/>
      <sheetName val="산출근거(S4)"/>
      <sheetName val="업무분장"/>
      <sheetName val="tggwan(mac)"/>
      <sheetName val="B(함)Ç_x0000_Ԁ_x0000_耀藧"/>
      <sheetName val="식재"/>
      <sheetName val="시설물"/>
      <sheetName val="식재출력용"/>
      <sheetName val="유지관리"/>
      <sheetName val="도급"/>
      <sheetName val="최종공정표 "/>
      <sheetName val="공사추진계획3"/>
      <sheetName val="현장조직계획(조직표)"/>
      <sheetName val="1차증가원가계산"/>
      <sheetName val="사  업  비  수  지  예  산  서"/>
      <sheetName val="포장복구집계"/>
      <sheetName val="Data&amp;Result"/>
      <sheetName val="반헾⿲"/>
      <sheetName val="5.정산서"/>
      <sheetName val="약품공급2"/>
      <sheetName val="도로포장면적산출(1)"/>
      <sheetName val="판정1교토공"/>
      <sheetName val="터파기및재료"/>
      <sheetName val="단가조사"/>
      <sheetName val="중점관리포인트"/>
      <sheetName val="FRP PIPING 일위대가"/>
      <sheetName val="반헾】"/>
      <sheetName val="화재 탐지 설비"/>
      <sheetName val="ALINE"/>
      <sheetName val="#114 -22"/>
      <sheetName val="1호맨홀"/>
      <sheetName val="2호맨홀 "/>
      <sheetName val="3호맨홀"/>
      <sheetName val="우수토실토공"/>
      <sheetName val="우수받이토공"/>
      <sheetName val="우수받이단위수량"/>
      <sheetName val="오수받이토공"/>
      <sheetName val="오수받이토공600"/>
      <sheetName val="오수받이단위수량600"/>
      <sheetName val="오수받이토공940"/>
      <sheetName val="오수받이단위수량940"/>
      <sheetName val="물푸기"/>
      <sheetName val="토적표"/>
      <sheetName val="포장공 수량집계표"/>
      <sheetName val="오수받이보도블럭600 (2)"/>
      <sheetName val="오수받이보도블럭900 (3)"/>
      <sheetName val="내역적용 (2)"/>
      <sheetName val="우수"/>
      <sheetName val="Sheet2 (2)"/>
      <sheetName val="동원인원산출"/>
      <sheetName val="약품설비"/>
      <sheetName val="실행철강하도"/>
      <sheetName val="A-4"/>
      <sheetName val="공량산출서"/>
      <sheetName val="경비"/>
      <sheetName val="J01"/>
      <sheetName val="SCHEDULE"/>
      <sheetName val="TOTAL"/>
      <sheetName val="TOTAL (PET)"/>
      <sheetName val="건축"/>
      <sheetName val="조경일람"/>
      <sheetName val="제시안2"/>
      <sheetName val="품의서22"/>
      <sheetName val="집계2"/>
      <sheetName val="CV (hhi)"/>
      <sheetName val="사명서"/>
      <sheetName val="見積書"/>
      <sheetName val="見積書(日本向)"/>
      <sheetName val="見積書(北美向)"/>
      <sheetName val="FACTOþ"/>
      <sheetName val="과천MAIN"/>
      <sheetName val="PROJECT BRIEF(EX.NEW)"/>
      <sheetName val="시중노임"/>
      <sheetName val="입력"/>
      <sheetName val="실행기성 갑지"/>
      <sheetName val="2호맨홀공제수량"/>
      <sheetName val="점수계산1-2"/>
      <sheetName val="제수"/>
      <sheetName val="공기"/>
      <sheetName val="교량"/>
      <sheetName val="입찰안"/>
      <sheetName val="노임,재료비"/>
      <sheetName val="삼척대(동양)"/>
      <sheetName val="설계예시"/>
      <sheetName val="가감수량"/>
      <sheetName val="맨홀수량산출"/>
      <sheetName val="관로토공집계표"/>
      <sheetName val="견적대비표"/>
      <sheetName val="데리네이타현황"/>
      <sheetName val="Mc1"/>
      <sheetName val="6호기"/>
      <sheetName val="ÝÂ¬Ç"/>
      <sheetName val="구리토평1전기"/>
      <sheetName val="현황산출서"/>
      <sheetName val="옹벽기초자료"/>
      <sheetName val="덕트"/>
      <sheetName val="덕트변경"/>
      <sheetName val="일위대가목차"/>
      <sheetName val="sw1"/>
      <sheetName val="NOMUBI"/>
      <sheetName val="도급FORM"/>
      <sheetName val="뜃맟뭁돽띿맟?-BLDG"/>
      <sheetName val="충남종합"/>
      <sheetName val="기성원가"/>
      <sheetName val="1차기성"/>
      <sheetName val="말뚝물량"/>
      <sheetName val="▣3ﻇᇕ԰"/>
      <sheetName val="품목"/>
      <sheetName val="BID"/>
      <sheetName val="사업개요 (2)"/>
      <sheetName val="사업추진계획"/>
      <sheetName val="용지"/>
      <sheetName val="북방3터널"/>
      <sheetName val="용산1(해보)"/>
      <sheetName val="중기사용료"/>
      <sheetName val="충주"/>
      <sheetName val="2000년1차"/>
      <sheetName val="인건비 "/>
      <sheetName val="DATE"/>
      <sheetName val="DATA"/>
      <sheetName val="정렬"/>
      <sheetName val="기별(종합)"/>
      <sheetName val="말뚝지지력산정"/>
      <sheetName val="Macro(차단기)"/>
      <sheetName val="김주연가로지2_x0000__x0000_⽶"/>
      <sheetName val="김주연가로지2밀⥔Ѐ⥕"/>
      <sheetName val="김주연가로지2렀㊫ԯ_x0000_"/>
      <sheetName val="김주연가로지2_x0000__x0000_吀⩳"/>
      <sheetName val="김주연가로지2렀풫ԯ_x0000_"/>
      <sheetName val="김주연가로지2_x0000__x0000_ꐀⱸ"/>
      <sheetName val="김주연가로지2鵇ԯ_x0000_"/>
      <sheetName val="김주연가로지2ԯ_x0000_缀_x0000_"/>
      <sheetName val="김주연가로지2_x0000__x0000_ⱴ"/>
      <sheetName val="김주연가로지2ⱕ렀䢫"/>
      <sheetName val="김주연가로지2렀䦫ԯ_x0000_"/>
      <sheetName val="김주연가로지2렀鮫ԯ_x0000_"/>
      <sheetName val="김주연가로지2_x0000__x0000_㥳"/>
      <sheetName val="김주연가로지2렀Ɜԯ_x0000_"/>
      <sheetName val="건축-물가변동"/>
      <sheetName val="교량하부공"/>
      <sheetName val="취수탑"/>
      <sheetName val="부안변전"/>
      <sheetName val="MixBed"/>
      <sheetName val="설계조건"/>
      <sheetName val="CondPol"/>
      <sheetName val="취수簀፰쐀"/>
      <sheetName val="JUCK"/>
      <sheetName val="적격"/>
      <sheetName val="매각"/>
      <sheetName val=""/>
      <sheetName val="표지병집계표"/>
      <sheetName val="표지병설치현황"/>
      <sheetName val="입출재고현황 (2)"/>
      <sheetName val="102역사"/>
      <sheetName val="O실보"/>
      <sheetName val="__MAIN"/>
      <sheetName val="Baby일위대가"/>
      <sheetName val="총집계표"/>
      <sheetName val="2002년정산대ʷa녈"/>
      <sheetName val="2002년정산ၒ_x0000__x0000__x0000__x0000_"/>
      <sheetName val="4.2내역서"/>
      <sheetName val="LINE&quot;1&quot;집계"/>
      <sheetName val="철근집계"/>
      <sheetName val="집계(1.5X1.5)"/>
      <sheetName val="1.5X1.5(철근)"/>
      <sheetName val="BOX(1.5X1.5)"/>
      <sheetName val="집계(2.0X2.0)"/>
      <sheetName val="2.0X2.0(철근)"/>
      <sheetName val="BOX(2.0X2.0)"/>
      <sheetName val="집계(2.5X2.5)"/>
      <sheetName val="2.5X2.5(철근)"/>
      <sheetName val="BOX(2.5X2.5)"/>
      <sheetName val="Sheet17"/>
      <sheetName val="단위수량"/>
      <sheetName val="단면가정"/>
      <sheetName val="부대공 일반 수량집계표"/>
      <sheetName val="양지편교 토공집계표"/>
      <sheetName val="집계표(양)"/>
      <sheetName val="수량(양)1"/>
      <sheetName val="수량(양)2"/>
      <sheetName val="구조물철거타공정이월"/>
      <sheetName val="부대일수용두"/>
      <sheetName val="이월집계"/>
      <sheetName val="레미콘"/>
      <sheetName val="접속슬래브 레미콘집계"/>
      <sheetName val="상부레철"/>
      <sheetName val="정부노임단가"/>
      <sheetName val="산업개발안내서"/>
      <sheetName val="CONCRETE"/>
      <sheetName val="일반공사"/>
      <sheetName val="001"/>
      <sheetName val="MOTOR"/>
      <sheetName val="연수동"/>
      <sheetName val="TEL"/>
      <sheetName val="ITEM"/>
      <sheetName val="가로등내역서"/>
      <sheetName val="3BL공동구 수량"/>
      <sheetName val="물량산출근거"/>
      <sheetName val="2F 회의실견적(5_14 일대)"/>
      <sheetName val="단위중량"/>
      <sheetName val="작성기준"/>
      <sheetName val="내역갑"/>
      <sheetName val="내역을"/>
      <sheetName val="총수량"/>
      <sheetName val="수량"/>
      <sheetName val="수량세로"/>
      <sheetName val="가시설1"/>
      <sheetName val="2"/>
      <sheetName val="원골재"/>
      <sheetName val="변골재"/>
      <sheetName val="파일집계"/>
      <sheetName val="수량근거"/>
      <sheetName val="공사금액"/>
      <sheetName val="위치별수량"/>
      <sheetName val="하수급견적대비"/>
      <sheetName val="2.대외공문"/>
      <sheetName val="기계경비(시간당)"/>
      <sheetName val="1.REVIEW"/>
      <sheetName val="SG"/>
      <sheetName val="골재"/>
      <sheetName val="현장유지관리비"/>
      <sheetName val="동해title"/>
      <sheetName val="실행내역"/>
      <sheetName val="가도공"/>
      <sheetName val="시점교대"/>
      <sheetName val="교대(A1-A2)"/>
      <sheetName val="백호우계수"/>
      <sheetName val="다곡2교"/>
      <sheetName val="bm(CIcable)"/>
      <sheetName val="EQT-ESTN"/>
      <sheetName val="불출요청"/>
      <sheetName val="우수공"/>
      <sheetName val="배수공 내역서 적용수량"/>
      <sheetName val="견적조건"/>
      <sheetName val="대전-교대(A1-A2)"/>
      <sheetName val="백룡교차로"/>
      <sheetName val="산정교차로"/>
      <sheetName val="신영교차로"/>
      <sheetName val="부하(성남)"/>
      <sheetName val="LOPCALC"/>
      <sheetName val="FCM"/>
      <sheetName val="INDEX  LIST"/>
      <sheetName val="일위"/>
      <sheetName val="시설일위"/>
      <sheetName val="갑지(추정)"/>
      <sheetName val="입력부분"/>
      <sheetName val="색인구역"/>
      <sheetName val="수수료율표"/>
      <sheetName val="S0"/>
      <sheetName val="총공사내역서"/>
      <sheetName val="4.2유효폭의 계산"/>
      <sheetName val="SCH"/>
      <sheetName val="현장설명"/>
      <sheetName val="견적서"/>
      <sheetName val="설계"/>
      <sheetName val="도시가스현황"/>
      <sheetName val="노무비단가"/>
      <sheetName val="건축내역서"/>
      <sheetName val="설비내역서"/>
      <sheetName val="전기내역서"/>
      <sheetName val="1.설계조건"/>
      <sheetName val="교대(A1)"/>
      <sheetName val="s"/>
      <sheetName val="성서방향-교대(A2)"/>
      <sheetName val="구조물공1"/>
      <sheetName val="배수및구조물공1"/>
      <sheetName val="부안일위"/>
      <sheetName val="기존구조물철거집계계표"/>
      <sheetName val="Macro3"/>
      <sheetName val="A"/>
      <sheetName val="Customer Databas"/>
      <sheetName val="식재가격"/>
      <sheetName val="식재총괄"/>
      <sheetName val="시추주상도"/>
      <sheetName val="7+160암거변경"/>
      <sheetName val="토목설계(배수지+관로)"/>
      <sheetName val="배관(TDI ISBL)"/>
      <sheetName val="2경간"/>
      <sheetName val="장비가동"/>
      <sheetName val="1NYS(당)"/>
      <sheetName val="96배수"/>
      <sheetName val="2000전체분"/>
      <sheetName val="BOQ"/>
      <sheetName val="계약서(회사용)"/>
      <sheetName val="계약서(업체용)"/>
      <sheetName val="안전약정서"/>
      <sheetName val="계약용"/>
      <sheetName val="계약명세표"/>
      <sheetName val="대외공문 "/>
      <sheetName val="개선대책 양식"/>
      <sheetName val="개선사례양식"/>
      <sheetName val="major"/>
      <sheetName val="일위(PN)"/>
      <sheetName val="접속슬라브"/>
      <sheetName val="신규일위대가"/>
      <sheetName val="대로근거"/>
      <sheetName val="중로근거"/>
      <sheetName val="맨홀수량"/>
      <sheetName val="COPING"/>
      <sheetName val="기초공"/>
      <sheetName val="기둥(원형)"/>
      <sheetName val="단면 (2)"/>
      <sheetName val="SLAB&quot;1&quot;"/>
      <sheetName val="6PILE  (돌출)"/>
      <sheetName val="입력DATA"/>
      <sheetName val="바닥판"/>
      <sheetName val="역T형교대(말뚝기초)"/>
      <sheetName val="철근량"/>
      <sheetName val="2.단면가정 "/>
      <sheetName val="공구"/>
      <sheetName val="관로토공"/>
      <sheetName val="우수받이토공단위(토사)-1호"/>
      <sheetName val="우수받이토공단위(토사)-2호"/>
      <sheetName val="맨홀산출조서"/>
      <sheetName val="choose"/>
      <sheetName val="횡배수관토공수량"/>
      <sheetName val="내역을지 (2)"/>
      <sheetName val="행정표준(1)"/>
      <sheetName val="행정표준(2)"/>
      <sheetName val="제안서"/>
      <sheetName val="소개"/>
      <sheetName val="전입"/>
      <sheetName val="종현황"/>
      <sheetName val="Book3"/>
      <sheetName val="수량(당초)"/>
      <sheetName val="수량(변경) "/>
      <sheetName val="교각철근"/>
      <sheetName val="4.TANK Farm"/>
      <sheetName val="B9908"/>
      <sheetName val="B0007"/>
      <sheetName val="B0006"/>
      <sheetName val="N0001"/>
      <sheetName val="H0007"/>
      <sheetName val="H0008"/>
      <sheetName val="H0103"/>
      <sheetName val="T9713"/>
      <sheetName val="T0006"/>
      <sheetName val="T0016"/>
      <sheetName val="Q0010"/>
      <sheetName val="Q9726"/>
      <sheetName val="Q0009"/>
      <sheetName val="W9902"/>
      <sheetName val="T0017"/>
      <sheetName val="건내용"/>
      <sheetName val="외화매출"/>
      <sheetName val="대비2"/>
      <sheetName val="흄관(D200)"/>
      <sheetName val="U-TYPE(1)"/>
      <sheetName val="가드레일단부"/>
      <sheetName val="제목"/>
      <sheetName val="자재"/>
      <sheetName val="제수변실토공"/>
      <sheetName val="공기변실토공"/>
      <sheetName val="펌프실토공"/>
      <sheetName val="제수변실"/>
      <sheetName val="공기변실"/>
      <sheetName val="제수변보호통"/>
      <sheetName val="지상식소화전"/>
      <sheetName val="펌프실"/>
      <sheetName val="수량양식"/>
      <sheetName val="J형측구단위수량"/>
      <sheetName val="98NS-N"/>
      <sheetName val="원형1호맨홀토공수량"/>
      <sheetName val="출력X"/>
      <sheetName val="암파쇄방호시설연_x0005__x0000__x0000_"/>
      <sheetName val="복통보수일丵〒_x0005__x0000_"/>
      <sheetName val="암파쇄방호시설연丵〒_x0005__x0000_"/>
      <sheetName val="암파쇄방호시설연丵⿚_x0005__x0000_"/>
      <sheetName val="DC-O-4-S(설명서)"/>
      <sheetName val="요율"/>
      <sheetName val="이후출력×"/>
      <sheetName val="공내역"/>
      <sheetName val="원본 ᠀㊀尀"/>
      <sheetName val="총매입"/>
      <sheetName val="수리용"/>
      <sheetName val="양산출고"/>
      <sheetName val="연구소"/>
      <sheetName val="실재고"/>
      <sheetName val="품질관리"/>
      <sheetName val="03당진재고"/>
      <sheetName val="04당진재고"/>
      <sheetName val="03서울재고"/>
      <sheetName val="04서울재고"/>
      <sheetName val="코드"/>
      <sheetName val="갑지1"/>
      <sheetName val="공통가설(현장검토안)"/>
      <sheetName val="Sheet15"/>
      <sheetName val="미드수량"/>
      <sheetName val="공사비예산서(토목분)"/>
      <sheetName val="카렌스센터계량기설치공사"/>
      <sheetName val="교육종류"/>
      <sheetName val="수량산출(음암)"/>
      <sheetName val="토공집계"/>
      <sheetName val="대,유,램"/>
      <sheetName val="기타"/>
      <sheetName val="포장절단"/>
      <sheetName val="포장깨기"/>
      <sheetName val="중기터파기"/>
      <sheetName val="중기상차"/>
      <sheetName val="중기상차(내용)"/>
      <sheetName val="중기상차(변수값)"/>
      <sheetName val="벽체구멍"/>
      <sheetName val="교통표지,라바콘"/>
      <sheetName val="폐기물처리비"/>
      <sheetName val="공제대 산출"/>
      <sheetName val="FM공사비"/>
      <sheetName val="압입1"/>
      <sheetName val="압입2"/>
      <sheetName val="융착접속"/>
      <sheetName val="GR공사비"/>
      <sheetName val="GR1"/>
      <sheetName val="GR2"/>
      <sheetName val="공란"/>
      <sheetName val="도장수량(하1)"/>
      <sheetName val="주형"/>
      <sheetName val="PROJECT BRIEF"/>
      <sheetName val="5월"/>
      <sheetName val=" HIT-&gt;HMC 견적(3900)"/>
      <sheetName val="토목검측서"/>
      <sheetName val="일위대가-1"/>
      <sheetName val="C &amp; G RHS"/>
      <sheetName val="SOR"/>
      <sheetName val="예정(3)"/>
      <sheetName val="동원(3)"/>
      <sheetName val="중기조종사 단위단가"/>
      <sheetName val="계좌번호"/>
      <sheetName val="EQUIP-H"/>
      <sheetName val="성곽내역서"/>
      <sheetName val="램머"/>
      <sheetName val="돌 망 태 수 _x0005__x0000__x0000__x0000__x0000_÷਎蒌"/>
      <sheetName val="TH"/>
      <sheetName val="B1"/>
      <sheetName val="B1S "/>
      <sheetName val="XL4Poppy"/>
      <sheetName val="Pho Grand total (2)"/>
      <sheetName val="Breakdown-KL"/>
      <sheetName val="T hop-XD-Cau"/>
      <sheetName val="CCO "/>
      <sheetName val="B2S "/>
      <sheetName val="B2"/>
      <sheetName val="GRAN IV"/>
      <sheetName val="CS2"/>
      <sheetName val="Chitiet (2)"/>
      <sheetName val="Phanchia (2)"/>
      <sheetName val="TA"/>
      <sheetName val="PA (TV)"/>
      <sheetName val="mo-tru(goi3)"/>
      <sheetName val="Luong CB"/>
      <sheetName val="SL"/>
      <sheetName val="KHLDTL 2005 (2)"/>
      <sheetName val="Tong NC"/>
      <sheetName val="XL4Test5"/>
      <sheetName val="VL_NC_M"/>
      <sheetName val="THTbo"/>
      <sheetName val="Gia thau"/>
      <sheetName val="Tong NC-duong"/>
      <sheetName val="Tong May"/>
      <sheetName val="Qtoan28-6"/>
      <sheetName val="Declaration of Bid"/>
      <sheetName val="General"/>
      <sheetName val="Roadworks"/>
      <sheetName val="Bill 5(old)"/>
      <sheetName val="7"/>
      <sheetName val="DLT"/>
      <sheetName val="Dam T"/>
      <sheetName val="MCau"/>
      <sheetName val="T22-T24"/>
      <sheetName val="T25 "/>
      <sheetName val="T26-32,37 "/>
      <sheetName val="T33,36"/>
      <sheetName val="T34-35"/>
      <sheetName val="XL#(MBCT)"/>
      <sheetName val="Cot uykm"/>
      <sheetName val="THDG XLD"/>
      <sheetName val="TB"/>
      <sheetName val="VC"/>
      <sheetName val="KS"/>
      <sheetName val="TH VINH TUY"/>
      <sheetName val="Bill 6(old)"/>
      <sheetName val="Bill 7(old)"/>
      <sheetName val="Bill 8(old)"/>
      <sheetName val="Don gia trung gian"/>
      <sheetName val="Schedule of Rate &amp; Price"/>
      <sheetName val="Cost of Materials"/>
      <sheetName val="Payment Schedule"/>
      <sheetName val="00000000"/>
      <sheetName val="10000000"/>
      <sheetName val="XXXXXXXX"/>
      <sheetName val="BillV"/>
      <sheetName val="BillA"/>
      <sheetName val="Bill 1A"/>
      <sheetName val="Bill 1V"/>
      <sheetName val="Bill 2A"/>
      <sheetName val="Bill 2V"/>
      <sheetName val="Bill 5A"/>
      <sheetName val="Bill 5V"/>
      <sheetName val="Bill 6A"/>
      <sheetName val="Bill 6V"/>
      <sheetName val="Bill 7A"/>
      <sheetName val="Bill 7V"/>
      <sheetName val="BillTH"/>
      <sheetName val="Bill 1"/>
      <sheetName val="Bill 2"/>
      <sheetName val="Bill 5"/>
      <sheetName val="RIF-PAK5"/>
      <sheetName val="Bill 8"/>
      <sheetName val="Material"/>
      <sheetName val="Division"/>
      <sheetName val="Thanh toan theo dot"/>
      <sheetName val="D11(OTruong)"/>
      <sheetName val="Doi 9 (ong hau)"/>
      <sheetName val="2.2 (6)"/>
      <sheetName val="2.2 (5)"/>
      <sheetName val="2.2 (4)"/>
      <sheetName val="2.2"/>
      <sheetName val="2.2 (2)"/>
      <sheetName val="2.2 "/>
      <sheetName val="2.2 (3)"/>
      <sheetName val="Bil - 1"/>
      <sheetName val="2.1"/>
      <sheetName val="IM Sc 2.2"/>
      <sheetName val="Af F 2.2"/>
      <sheetName val="3.1"/>
      <sheetName val="3.2"/>
      <sheetName val="IM Sc 3.2"/>
      <sheetName val="Af 3.2"/>
      <sheetName val="4.1"/>
      <sheetName val="4.2"/>
      <sheetName val="4.3"/>
      <sheetName val="4.4"/>
      <sheetName val="지역별종합1"/>
      <sheetName val="지역별종합2"/>
      <sheetName val="1호맨홀토공"/>
      <sheetName val="금액내역서"/>
      <sheetName val="단가(반정1교-원주)"/>
      <sheetName val="개발영업"/>
      <sheetName val="개발현황진행현황 (실적)"/>
      <sheetName val="02경영보고-수주계획"/>
      <sheetName val="02년경영-분기업무2"/>
      <sheetName val="대외공문"/>
      <sheetName val="검측계획弬"/>
      <sheetName val="2002년정산 변헾⾅_x0005_"/>
      <sheetName val="Recap"/>
      <sheetName val="30개월기준대비표 아랍택)"/>
      <sheetName val="총괄표 (2)"/>
      <sheetName val="단가일람"/>
      <sheetName val="단위량당중기"/>
      <sheetName val="설계기준"/>
      <sheetName val="내역1"/>
      <sheetName val="舘량증감현황 (2)"/>
      <sheetName val="예정ꣵ정표"/>
      <sheetName val="9618UH"/>
      <sheetName val="CABLE SIZE-3"/>
      <sheetName val="반응조"/>
      <sheetName val="하수량수질"/>
      <sheetName val="ironmongery"/>
      <sheetName val="BOX복구단위수량"/>
      <sheetName val="보도포장연장조서-표준차도부"/>
      <sheetName val="표준차도부연장조서-ASP"/>
      <sheetName val="팀CODE"/>
      <sheetName val="b_balju_cho"/>
      <sheetName val="주간회의_x0005__x0000__x0000_"/>
      <sheetName val="3련 BOX"/>
      <sheetName val="36+45-113-18+19+20I"/>
      <sheetName val="예총"/>
      <sheetName val="0001new"/>
      <sheetName val="원가계산서"/>
      <sheetName val="6동"/>
      <sheetName val="2. 중간지"/>
      <sheetName val="3.소간지"/>
      <sheetName val="piping"/>
      <sheetName val="매원개착터널총괄"/>
      <sheetName val="청구서갑지가㹛㹛"/>
      <sheetName val="청구서갑지좕ԯ_x0000_"/>
      <sheetName val="김주연가로지2႕԰_x0000_"/>
      <sheetName val="김주연가로지2谀㉖퐀㉖"/>
      <sheetName val="김주연가로지2_x0000__x0000_퐀⩴"/>
      <sheetName val="김주연가로지2_x0000_䁘렀욫"/>
      <sheetName val="청구서갑지렀቟԰_x0000_"/>
      <sheetName val="김주연가로지2繇ԯ_x0000_"/>
      <sheetName val="자료"/>
      <sheetName val="제경비"/>
      <sheetName val="김주연가로지2︀ᇕ԰_x0000_"/>
      <sheetName val="청구서갑지︀ᇕ԰_x0000_"/>
      <sheetName val="김주연가로지2ᰀ፜搀፜"/>
      <sheetName val="청구서갑지㔀቎԰_x0000_"/>
      <sheetName val="김주연가로지2늕ԯ_x0000_"/>
      <sheetName val="청구서갑지ᴀᨈ԰_x0000_"/>
      <sheetName val="김주연가로지2㔀቎԰_x0000_"/>
      <sheetName val="청구서갑지԰_x0000_缀_x0000_"/>
      <sheetName val="하중계산"/>
      <sheetName val="연결임시"/>
      <sheetName val="시공︀ᇕ԰_x0000_"/>
      <sheetName val="목포방향"/>
      <sheetName val="시공缀ᨎ԰_x0000_"/>
      <sheetName val="15설계GIS"/>
      <sheetName val="설계명세"/>
      <sheetName val="암거단위-1련"/>
      <sheetName val="순성토"/>
      <sheetName val="방호벽"/>
      <sheetName val="담장산출"/>
      <sheetName val="주간회의吀_x0012_呌_x0012_"/>
      <sheetName val="골재산출"/>
      <sheetName val="부표총괄"/>
      <sheetName val="자재단가"/>
      <sheetName val="저"/>
      <sheetName val="학생내역"/>
      <sheetName val="9GNG운반"/>
      <sheetName val="연습"/>
      <sheetName val="단가조Ẫ】"/>
      <sheetName val="차액보증"/>
      <sheetName val="SLAB"/>
      <sheetName val="★도급내역"/>
      <sheetName val="양수장(기계)"/>
      <sheetName val="자재집계"/>
      <sheetName val="안정계산"/>
      <sheetName val="단면검토"/>
      <sheetName val="공사요율"/>
      <sheetName val="Cost"/>
      <sheetName val="Refs"/>
      <sheetName val="Provisional Sums"/>
      <sheetName val="경상비"/>
      <sheetName val="변경내역대비표(2)"/>
      <sheetName val="산근1"/>
      <sheetName val="노무"/>
      <sheetName val="참조"/>
      <sheetName val="가설공사내역"/>
      <sheetName val="교각(P1)수량"/>
      <sheetName val="노임단가"/>
      <sheetName val="SUMMARY (2)"/>
      <sheetName val="토목작업예산T-3내역"/>
      <sheetName val="변수값"/>
      <sheetName val="AS복구"/>
      <sheetName val="돌 망 태 수 _x0005_"/>
      <sheetName val="8.PILE  (돌출)"/>
      <sheetName val="노임이"/>
      <sheetName val="F-Assump"/>
      <sheetName val="도로복가"/>
      <sheetName val="도로복_xd800_"/>
      <sheetName val="별표 "/>
      <sheetName val="3.현장배치"/>
      <sheetName val="현장기구조직"/>
      <sheetName val="을-ATYPE"/>
      <sheetName val="유림골조"/>
      <sheetName val="xxxxxx"/>
      <sheetName val="구조물집계"/>
      <sheetName val="공구리집계"/>
      <sheetName val="배수관집계"/>
      <sheetName val="L형측구집계"/>
      <sheetName val="암거공"/>
      <sheetName val="암거이월"/>
      <sheetName val="암거철근"/>
      <sheetName val="집수정집계"/>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16"/>
      <sheetName val="원가서"/>
      <sheetName val="현장관리비"/>
      <sheetName val="전체"/>
      <sheetName val="시멘트"/>
      <sheetName val="일위대가(1)"/>
      <sheetName val="실행내역서"/>
      <sheetName val="4차원가계산서"/>
      <sheetName val="실행"/>
      <sheetName val="96보완계획7.12"/>
      <sheetName val="토목공사"/>
      <sheetName val="총원가계산서(요율)"/>
      <sheetName val="시화점실행"/>
      <sheetName val="울산자동제어"/>
      <sheetName val="비교표"/>
      <sheetName val="비용"/>
      <sheetName val="공사개요"/>
      <sheetName val="50억이하"/>
      <sheetName val="건축내역"/>
      <sheetName val="토목내역및원가"/>
      <sheetName val="변경실행"/>
      <sheetName val="변경원가계산서"/>
      <sheetName val="견적일지"/>
      <sheetName val="견적업체"/>
      <sheetName val="현장관리비(지방)  "/>
      <sheetName val="견적의뢰"/>
      <sheetName val="공정표"/>
      <sheetName val="가설전기"/>
      <sheetName val="금액비교 "/>
      <sheetName val="실행예산서  "/>
      <sheetName val="입찰견적보고서(일반) "/>
      <sheetName val="입찰견적보고서(관급)"/>
      <sheetName val="입찰가격"/>
      <sheetName val="IEJA (18개월,연차)"/>
      <sheetName val="IEJA (30개월,연차)"/>
      <sheetName val="IEJA (2개월어음)"/>
      <sheetName val="원가계산(총괄)"/>
      <sheetName val="실행금액상승요인분석"/>
      <sheetName val="토공사 "/>
      <sheetName val="석공사"/>
      <sheetName val="방수공사"/>
      <sheetName val="목창호 "/>
      <sheetName val="SD창호"/>
      <sheetName val="창호철물"/>
      <sheetName val="유리공사 "/>
      <sheetName val="수장공사"/>
      <sheetName val="도장공사 "/>
      <sheetName val="모래"/>
      <sheetName val="조직표 "/>
      <sheetName val="당초(개발)비교"/>
      <sheetName val="FAX양식 "/>
      <sheetName val="질의사항"/>
      <sheetName val="사내공문"/>
      <sheetName val="도형"/>
      <sheetName val="도급내역서"/>
      <sheetName val="공사비집계표"/>
      <sheetName val="공사비내역서"/>
      <sheetName val="표지(갑지)"/>
      <sheetName val="투찰금액(50억이상)"/>
      <sheetName val="이윤확정법"/>
      <sheetName val="변경실행예산서 "/>
      <sheetName val="실행비교"/>
      <sheetName val="원가상승요인"/>
      <sheetName val="설계변경(건축)"/>
      <sheetName val="설계변경(기계)"/>
      <sheetName val="설계변경(전기)"/>
      <sheetName val="기계변경"/>
      <sheetName val="조직도"/>
      <sheetName val="조직도 (2)"/>
      <sheetName val="주요설변내용"/>
      <sheetName val="타현장품목별비교"/>
      <sheetName val="제외공사"/>
      <sheetName val="타현장비교"/>
      <sheetName val="평당금액총괄비교"/>
      <sheetName val="마감변경"/>
      <sheetName val="마감자재변경비교"/>
      <sheetName val="변경실행예산서"/>
      <sheetName val="사내공문 (2)"/>
      <sheetName val="질의사항2"/>
      <sheetName val="질의상항(전기)"/>
      <sheetName val="원가계산서 (2)"/>
      <sheetName val="입찰견적보고서(일반)  (2)"/>
      <sheetName val="IEJA (3개월어음)"/>
      <sheetName val="IEJA (3개월어음) (1)"/>
      <sheetName val="IEJA (1개월어음) "/>
      <sheetName val="IEJA (1개월어음,실행추가)"/>
      <sheetName val="IEJA (3개월어음,실행추가) "/>
      <sheetName val="IEJA (현금)"/>
      <sheetName val="IEJA (현금) (2)"/>
      <sheetName val="IEJA (3개월어음) (2)"/>
      <sheetName val="디스켓라벨"/>
      <sheetName val="적격항목별점수"/>
      <sheetName val="내역서 (2)"/>
      <sheetName val="HISTORY"/>
      <sheetName val="총괄집계 (본사수정)"/>
      <sheetName val="토목1"/>
      <sheetName val="토목2"/>
      <sheetName val="건축집계표"/>
      <sheetName val="도로연구소건축"/>
      <sheetName val="시험실동"/>
      <sheetName val="관리후생동"/>
      <sheetName val="경비실정문"/>
      <sheetName val="원가계산서(총괄)"/>
      <sheetName val="총괄집계장"/>
      <sheetName val="건축집계장"/>
      <sheetName val="실행대비"/>
      <sheetName val="예정공정표 (5)"/>
      <sheetName val="APT"/>
      <sheetName val="주차구획선수량"/>
      <sheetName val="장비산출"/>
      <sheetName val="산거각호표"/>
      <sheetName val="기성현황판"/>
      <sheetName val="Sheet13"/>
      <sheetName val="발전기"/>
      <sheetName val="Sheet14"/>
      <sheetName val="계수시트"/>
      <sheetName val="투찰추정"/>
      <sheetName val="시운전연료비"/>
      <sheetName val="노임"/>
      <sheetName val="골조시행"/>
      <sheetName val="예적금"/>
      <sheetName val="호프"/>
      <sheetName val="원가"/>
      <sheetName val="대치판정"/>
      <sheetName val="설계예산서"/>
      <sheetName val="실행갑지"/>
      <sheetName val="주식"/>
      <sheetName val="건축공사"/>
      <sheetName val="전기단가조사서"/>
      <sheetName val="fs"/>
      <sheetName val="코드표"/>
      <sheetName val="일위대가(가설)"/>
      <sheetName val="J直材4"/>
      <sheetName val="전신환매도율"/>
      <sheetName val="입력데이타"/>
      <sheetName val="템플릿"/>
      <sheetName val="호곡중학교"/>
      <sheetName val="3F"/>
      <sheetName val="낙찰표"/>
      <sheetName val="45,46"/>
      <sheetName val="일위대가(계측기설치)"/>
      <sheetName val="5회토적"/>
      <sheetName val="직재"/>
      <sheetName val="자재단가비교표"/>
      <sheetName val="인부신상자료"/>
      <sheetName val="퍼스트"/>
      <sheetName val="일위집계(기존)"/>
      <sheetName val="공정집계_국별"/>
      <sheetName val="간접비계산"/>
      <sheetName val="일위1"/>
      <sheetName val="암거단위"/>
      <sheetName val="입찰보고"/>
      <sheetName val="토목주소"/>
      <sheetName val="프랜트면허"/>
      <sheetName val="총괄-1"/>
      <sheetName val="관급"/>
      <sheetName val="인사자료총집계"/>
      <sheetName val="현장배치"/>
      <sheetName val="P-산#1-1(WOWA1)"/>
      <sheetName val="현장관리비 산출내역"/>
      <sheetName val="C3"/>
      <sheetName val="수목단가"/>
      <sheetName val="식재수량표"/>
      <sheetName val="3.하중산정4.지지력"/>
      <sheetName val="가설건물"/>
      <sheetName val="현장지지물물량"/>
      <sheetName val="견적대비"/>
      <sheetName val="PAINT"/>
      <sheetName val="실행간접비용"/>
      <sheetName val="잡철단가대비"/>
      <sheetName val="1공구 건정토건 토공"/>
      <sheetName val="토공실행"/>
      <sheetName val="설계가"/>
      <sheetName val="CAT_5"/>
      <sheetName val="주안3차A-A"/>
      <sheetName val="공사분석"/>
      <sheetName val="실행기초"/>
      <sheetName val="소비자가"/>
      <sheetName val="배관배선 단가조사"/>
      <sheetName val="일위대가집계"/>
      <sheetName val="열린교실"/>
      <sheetName val="금호"/>
      <sheetName val="변경내역을"/>
      <sheetName val="기안"/>
      <sheetName val="Sheet1_(2)"/>
      <sheetName val="실행예산"/>
      <sheetName val="_REF"/>
      <sheetName val="Ⅱ1-0타"/>
      <sheetName val="1-1"/>
      <sheetName val="BJJIN"/>
      <sheetName val="건축공사실행"/>
      <sheetName val="5.개인보호구지급"/>
      <sheetName val="단가산출서(기계)"/>
      <sheetName val="수입"/>
      <sheetName val="암거"/>
      <sheetName val="월별손익"/>
      <sheetName val="죽원1교"/>
      <sheetName val="원설"/>
      <sheetName val="교통대책내역"/>
      <sheetName val="내역서2안"/>
      <sheetName val="신우"/>
      <sheetName val="분석가정"/>
      <sheetName val="Apt내역"/>
      <sheetName val="***********************00"/>
      <sheetName val="SP-B1"/>
      <sheetName val="난간벽단위"/>
      <sheetName val="설.총표"/>
      <sheetName val="원가계산 (총괄) (2)"/>
      <sheetName val="설계변경내역서"/>
      <sheetName val="적용단가"/>
      <sheetName val="설.총표 (2)"/>
      <sheetName val="원가계산 (총괄) (3)"/>
      <sheetName val="토목집계표 (2)"/>
      <sheetName val="설계변경내역서 (2)"/>
      <sheetName val="수집"/>
      <sheetName val="단.적"/>
      <sheetName val="기별명세"/>
      <sheetName val="ID計算（FRP）"/>
      <sheetName val="ID計算（PP）"/>
      <sheetName val="ID計算（PE）"/>
      <sheetName val="ID計算（PVC）"/>
      <sheetName val="DATA 입력부"/>
      <sheetName val="산근1,2"/>
      <sheetName val="CODE"/>
      <sheetName val="JUCKEYK"/>
      <sheetName val="현경"/>
      <sheetName val="입찰"/>
      <sheetName val="간선계산"/>
      <sheetName val="노무비"/>
      <sheetName val="소야공정계획표"/>
      <sheetName val="관리,공감"/>
      <sheetName val="자재대"/>
      <sheetName val="자압"/>
      <sheetName val="대비"/>
      <sheetName val="조건표"/>
      <sheetName val="99총공사내역서"/>
      <sheetName val="물가시세"/>
      <sheetName val="기성2"/>
      <sheetName val="DANGA"/>
      <sheetName val="간접비"/>
      <sheetName val="문학간접"/>
      <sheetName val="간접"/>
      <sheetName val="CON'C"/>
      <sheetName val="간접1"/>
      <sheetName val="표지0"/>
      <sheetName val="한화금융비"/>
      <sheetName val="분양가산출(2)"/>
      <sheetName val="(A)내역서"/>
      <sheetName val="견적기준O"/>
      <sheetName val="공사개요o"/>
      <sheetName val="인건비"/>
      <sheetName val="(C)원내역"/>
      <sheetName val="수안보-MBR1"/>
      <sheetName val="품셈총괄X"/>
      <sheetName val="화해(함평)"/>
      <sheetName val="화해(장성)"/>
      <sheetName val="평가데이터"/>
      <sheetName val="5Strand-장기처짐PCI"/>
      <sheetName val="철거현황"/>
      <sheetName val="4.5 휨응력"/>
      <sheetName val="6.7.8.우물통"/>
      <sheetName val="1_REVIEW"/>
      <sheetName val="Sheet2_(2)"/>
      <sheetName val="2_대외공문"/>
      <sheetName val="1_설계조건"/>
      <sheetName val="준검_내역서"/>
      <sheetName val="배수공_내역서_적용수량"/>
      <sheetName val="4_2유효폭의_계산"/>
      <sheetName val="토_적_표"/>
      <sheetName val="2_단면가정"/>
      <sheetName val="INDEX__LIST"/>
      <sheetName val="Customer_Databas"/>
      <sheetName val="배관(TDI_ISBL)"/>
      <sheetName val="입출재고현황_(2)"/>
      <sheetName val="4_5_휨응력"/>
      <sheetName val="6_7_8_우물통"/>
      <sheetName val="IMPEADENCE MAP 취수장"/>
      <sheetName val="설비단가표"/>
      <sheetName val="기계공사"/>
      <sheetName val="하도금액분계"/>
      <sheetName val="버팀목"/>
      <sheetName val="기초"/>
      <sheetName val="1.설계기준"/>
      <sheetName val="97 사업추정(WEKI)"/>
      <sheetName val="새공통"/>
      <sheetName val="3.바닥판설계"/>
      <sheetName val="MAT"/>
      <sheetName val="전체철근집계"/>
      <sheetName val="TARGET"/>
      <sheetName val="기초단가"/>
      <sheetName val="적현로"/>
      <sheetName val="도로토적"/>
      <sheetName val="동결보온"/>
      <sheetName val="장주검토"/>
      <sheetName val="1"/>
      <sheetName val="MEXICO-C"/>
      <sheetName val="일반"/>
      <sheetName val="계정"/>
      <sheetName val="일위대가표"/>
      <sheetName val="공통부대비"/>
      <sheetName val="rectSpell(TM) spelling correcti"/>
      <sheetName val="교각계산"/>
      <sheetName val="집수정(600-700)"/>
      <sheetName val="woo(mac)"/>
      <sheetName val="일위대가 목록표"/>
      <sheetName val="업무담당"/>
      <sheetName val="Z"/>
      <sheetName val="중동상가"/>
      <sheetName val="장비사양"/>
      <sheetName val="부대공Ⅱ"/>
      <sheetName val="건축원가"/>
      <sheetName val="이토변실(A3-LINE)"/>
      <sheetName val="토공수량"/>
      <sheetName val="자료입력"/>
      <sheetName val="예산명세서"/>
      <sheetName val="HVAC"/>
      <sheetName val="가감수량(2호)"/>
      <sheetName val="김주연가로지2"/>
      <sheetName val="주간회의_x0005_"/>
      <sheetName val="청구서갑지԰"/>
      <sheetName val="sch.6"/>
      <sheetName val="수량이동"/>
      <sheetName val="969910( R)"/>
      <sheetName val="전제조건"/>
      <sheetName val="제조부문배부"/>
      <sheetName val="측량요율"/>
      <sheetName val="1구역자재집계표"/>
      <sheetName val="이형관 "/>
      <sheetName val="슬래브"/>
      <sheetName val="기성내역删2剬2徸"/>
      <sheetName val="1단계"/>
      <sheetName val="WORK"/>
      <sheetName val="조도계산서 (도서)"/>
      <sheetName val="기준액"/>
      <sheetName val="청구서갑지尀ᕚꐀᕚ"/>
      <sheetName val="견적서(대외) (2)"/>
      <sheetName val="POL6차-PIPING"/>
      <sheetName val="가로등기초"/>
      <sheetName val="토공총괄표"/>
      <sheetName val="청구서갑지/_x0000_堀_x001d_"/>
      <sheetName val="ᛇ᨜"/>
      <sheetName val="대구방향"/>
      <sheetName val="진주방향"/>
      <sheetName val="김주연가로지2爊譈0_x0000_"/>
      <sheetName val="김주연가로지2䠟ፓ퀀諻"/>
      <sheetName val="김주연가로지2_x0000__x0000_쐀⁹"/>
      <sheetName val="김주연가로지2怀⥙쾕"/>
      <sheetName val="김주연가로지2䠈ፓ蘵"/>
      <sheetName val="김주연가로지2䠈ፓ栀"/>
      <sheetName val="김주연가로지2䠈ፓ退´"/>
      <sheetName val="김주연가로지2䠈ፓက蘳"/>
      <sheetName val="김주연가로지2䠈ፓ耀蘳"/>
      <sheetName val="김주연가로지2쐀譣0_x0000_"/>
      <sheetName val="김주연가로지2᠓ᎍ᠀"/>
      <sheetName val="김주연가로지2䠑ፓ⠀"/>
      <sheetName val="일용노임단가"/>
      <sheetName val="구간별관경"/>
      <sheetName val="기성내역徸⾺_x0005__x0000_"/>
      <sheetName val="확약서"/>
      <sheetName val="1SPAN"/>
      <sheetName val="기계내역"/>
      <sheetName val="노원열병합  건축공사기성내역서"/>
      <sheetName val="계화배수"/>
      <sheetName val="Cover"/>
      <sheetName val="내부마감"/>
      <sheetName val="mto-rev0B"/>
      <sheetName val="정화조동내역"/>
      <sheetName val="PA(U) (2)"/>
      <sheetName val="Tools Allocation-MAY 1"/>
      <sheetName val="Manpower Allocation-May"/>
      <sheetName val="WEEKSHE"/>
      <sheetName val="산출내역서"/>
      <sheetName val="반敧も"/>
      <sheetName val="반_x0005__x0000_"/>
      <sheetName val="반ⱂ⼝"/>
      <sheetName val="맨홀수량산출(2호)"/>
      <sheetName val="7.PILE  (돌출)"/>
      <sheetName val="공정회의자료(월요일 10시까지)"/>
      <sheetName val="자구계획db"/>
      <sheetName val="임차비용"/>
      <sheetName val="주소록"/>
      <sheetName val="일일총괄"/>
      <sheetName val="6월판매예상량"/>
      <sheetName val="날개벽수량표"/>
      <sheetName val="공사미수금 (05.12.19 부장님 수정)"/>
      <sheetName val="3餔5.인원 수급 계鰀"/>
      <sheetName val="3餔5.인원 수급 계紀"/>
      <sheetName val="예산서 (2尜"/>
      <sheetName val="반槜⿻"/>
      <sheetName val="반׃⿹"/>
      <sheetName val="내역서을지"/>
      <sheetName val="정공공사"/>
      <sheetName val="TIE-IN"/>
      <sheetName val="반㊸_x0015_"/>
      <sheetName val="단중표"/>
      <sheetName val="2순기"/>
      <sheetName val="강교공수"/>
      <sheetName val="월별강교"/>
      <sheetName val="수리결과"/>
      <sheetName val="401"/>
      <sheetName val="반枵⾚"/>
      <sheetName val="Bid_Detail"/>
      <sheetName val="KMA"/>
      <sheetName val="KCI"/>
      <sheetName val="KMD"/>
      <sheetName val="KMP"/>
      <sheetName val="서유럽"/>
      <sheetName val="동유럽"/>
      <sheetName val="중남미"/>
      <sheetName val="중동"/>
      <sheetName val="아태"/>
      <sheetName val="아프리카"/>
      <sheetName val="중국"/>
      <sheetName val="작업장"/>
      <sheetName val="차종별"/>
      <sheetName val="계열사현황종합"/>
      <sheetName val="일괄인쇄"/>
      <sheetName val="CALENDAR"/>
      <sheetName val="예산계획"/>
      <sheetName val="간이연락"/>
      <sheetName val="B-III"/>
      <sheetName val="가격표"/>
      <sheetName val="기안지"/>
      <sheetName val="기준서(갑)"/>
      <sheetName val="기준서(을)"/>
      <sheetName val="화살표 스타일 10화살표 스타일 113차원 스타일 13차"/>
      <sheetName val="3월 사전"/>
      <sheetName val="2월 실적"/>
      <sheetName val="LONG SLIDE"/>
      <sheetName val="W.J.C. 출장 (2)"/>
      <sheetName val="연락망"/>
      <sheetName val="외출중外"/>
      <sheetName val="GK (04)"/>
      <sheetName val="RD"/>
      <sheetName val="CPU그림"/>
      <sheetName val="CPU"/>
      <sheetName val="엔진현황"/>
      <sheetName val="교육-이명훈"/>
      <sheetName val="Grafenpa"/>
      <sheetName val="STBOX"/>
      <sheetName val="시험장S자로가로등공사"/>
      <sheetName val="G.R300경비"/>
      <sheetName val="음료실행"/>
      <sheetName val="GAEYO"/>
      <sheetName val="전차선로 물량표"/>
      <sheetName val="가격"/>
      <sheetName val="물가자료"/>
      <sheetName val="정부노임"/>
      <sheetName val="원본0_x0000_퀀"/>
      <sheetName val="원본0_x0000_頀"/>
      <sheetName val="원본餀㒘ԯ_x0000_"/>
      <sheetName val="기자재비"/>
      <sheetName val="토사(PE)"/>
      <sheetName val="김주연가로지2栜ᒌ퀀㨻"/>
      <sheetName val="김주연가로지2服/_x0000_"/>
      <sheetName val="작업일보"/>
      <sheetName val="뚝토공"/>
      <sheetName val="청천내"/>
      <sheetName val="직공비"/>
      <sheetName val="교량전기"/>
      <sheetName val="창호(12월)︀ᇕ԰_x0000_"/>
      <sheetName val="양식1"/>
      <sheetName val="발표회"/>
      <sheetName val="종합"/>
      <sheetName val="2수요"/>
      <sheetName val="Sheet6 (3)"/>
      <sheetName val="RD제품개발투자비(매가)"/>
      <sheetName val="full (2)"/>
      <sheetName val="●현황"/>
      <sheetName val="●목차"/>
      <sheetName val="회의록 (4)"/>
      <sheetName val="B3보람"/>
      <sheetName val="B3내역"/>
      <sheetName val="5.라인별 생산성운영계획"/>
      <sheetName val="현금경비중역"/>
      <sheetName val="report_20"/>
      <sheetName val="camera_30"/>
      <sheetName val="#93"/>
      <sheetName val="과제"/>
      <sheetName val="자체실적1Q"/>
      <sheetName val="VT-5T"/>
      <sheetName val="COST관리"/>
      <sheetName val="pr34"/>
      <sheetName val="회의실신청"/>
      <sheetName val="DOOR"/>
      <sheetName val="99년판매"/>
      <sheetName val="주행"/>
      <sheetName val="전체현황"/>
      <sheetName val="PTR台손익"/>
      <sheetName val="업체별담당"/>
      <sheetName val="중단원본"/>
      <sheetName val="BACK"/>
      <sheetName val="구동"/>
      <sheetName val="ML"/>
      <sheetName val="HP1AMLIST"/>
      <sheetName val="재료율"/>
      <sheetName val="11"/>
      <sheetName val="R&amp;D"/>
      <sheetName val="DBL LPG시험"/>
      <sheetName val="BUS제원1"/>
      <sheetName val="신규DEP"/>
      <sheetName val="p2-1"/>
      <sheetName val="본문"/>
      <sheetName val="5.세운W-A"/>
      <sheetName val="계실5-1"/>
      <sheetName val="승용"/>
      <sheetName val="GRACE"/>
      <sheetName val="차수"/>
      <sheetName val="2000년 계획(기확정분)"/>
      <sheetName val="절감종합"/>
      <sheetName val="절감세부내역"/>
      <sheetName val="유형별"/>
      <sheetName val="생관"/>
      <sheetName val="단조"/>
      <sheetName val="경합금 (금형1)"/>
      <sheetName val="경합금 (금형2) "/>
      <sheetName val="경합금(금형이월)"/>
      <sheetName val="경합금설비"/>
      <sheetName val="품관"/>
      <sheetName val="주철설비"/>
      <sheetName val="주철금형"/>
      <sheetName val="보전설비"/>
      <sheetName val="반捚ゆ"/>
      <sheetName val="수로교총재료집계"/>
      <sheetName val="basic"/>
      <sheetName val="국공유지및사유지"/>
      <sheetName val="가시설수량"/>
      <sheetName val="맨홀수량산출(A-LINE)"/>
      <sheetName val="新철폐복2"/>
      <sheetName val="新철폐복3"/>
      <sheetName val="inputdata"/>
      <sheetName val="하도급승인신청서-실행포함"/>
      <sheetName val="보도공총괄수량집계"/>
      <sheetName val="아스콘집계표"/>
      <sheetName val="콘크리트및몰탈집계표"/>
      <sheetName val="철근수량집계표"/>
      <sheetName val="흄관및경계석집계표"/>
      <sheetName val="타공종이월수량집계표"/>
      <sheetName val="총괄수량집계표"/>
      <sheetName val=" 시멘트및골재량"/>
      <sheetName val="총괄철근집계표"/>
      <sheetName val="옹벽총괄 집계표"/>
      <sheetName val="옹벽총괄 철근집계표"/>
      <sheetName val="룀቟"/>
      <sheetName val="㗀቎"/>
      <sheetName val="㗇቎"/>
      <sheetName val="석축설면"/>
      <sheetName val="법면단"/>
      <sheetName val="전기공사(스타트齘_x0013_龜_x0013_"/>
      <sheetName val="이자수익 (2)"/>
      <sheetName val="이자비용 (2)"/>
      <sheetName val="8부표9"/>
      <sheetName val="MC"/>
      <sheetName val="A-100전제"/>
      <sheetName val="수정사항집계"/>
      <sheetName val="정산표"/>
      <sheetName val="대차대조표"/>
      <sheetName val="손익계산서"/>
      <sheetName val="판관비"/>
      <sheetName val="G (2)"/>
      <sheetName val="국민연금전환금"/>
      <sheetName val="B2000-114"/>
      <sheetName val="99안"/>
      <sheetName val="99안 (2)"/>
      <sheetName val="재무제표(최종 )"/>
      <sheetName val="F123"/>
      <sheetName val="paje"/>
      <sheetName val="prje"/>
      <sheetName val="Caje"/>
      <sheetName val="증감분석-금융"/>
      <sheetName val="퇴직급여충당금-기중증감"/>
      <sheetName val="가1수탁수수료"/>
      <sheetName val="가21인수수수료(기금)"/>
      <sheetName val="가22인수수수료(채영)"/>
      <sheetName val="가23인수수수료(금상)"/>
      <sheetName val="가4수익증권취급수수료"/>
      <sheetName val="가10기타수수료"/>
      <sheetName val="사장(K400)"/>
      <sheetName val="상무(K401)"/>
      <sheetName val="리스료미수수익"/>
      <sheetName val="25.사채할인발행차금"/>
      <sheetName val="퇴충"/>
      <sheetName val="퇴지보험"/>
      <sheetName val="주식매입선택권 (03"/>
      <sheetName val="A50-01"/>
      <sheetName val="A90-BS"/>
      <sheetName val="A90-PL"/>
      <sheetName val="F4"/>
      <sheetName val="F5"/>
      <sheetName val="BS"/>
      <sheetName val="A6-200"/>
      <sheetName val="F7.1 TP"/>
      <sheetName val="F8.1OS"/>
      <sheetName val="F610"/>
      <sheetName val="F620"/>
      <sheetName val="F630"/>
      <sheetName val="验资资产"/>
      <sheetName val="99泰普负债汽配"/>
      <sheetName val="99泰普利润汽配"/>
      <sheetName val="泰普分录"/>
      <sheetName val="99泰普负债电子"/>
      <sheetName val="99泰普利润电子"/>
      <sheetName val="泰普电子分录"/>
      <sheetName val="00沙湖宾馆资产 (2)"/>
      <sheetName val="00沙湖宾馆资产"/>
      <sheetName val="审定数汇总表1"/>
      <sheetName val="审定数汇总表2"/>
      <sheetName val="坏帐准备"/>
      <sheetName val="流量表"/>
      <sheetName val="流量表底稿明细"/>
      <sheetName val="流量表 (2)"/>
      <sheetName val="流量表 (3)"/>
      <sheetName val="2000附注汇总"/>
      <sheetName val="期初附注汇总"/>
      <sheetName val="B3-4应收帐款"/>
      <sheetName val="B3-9其他应收款"/>
      <sheetName val="B9-3应付帐款"/>
      <sheetName val="B9-6其他应付款"/>
      <sheetName val="00年12月31日应收帐款"/>
      <sheetName val="00年12月31日预付帐款"/>
      <sheetName val="00年12月31日其他应收款"/>
      <sheetName val="00年12月31日应付帐款"/>
      <sheetName val="00年12月31日其他应付款"/>
      <sheetName val="审验表"/>
      <sheetName val="出资情况表"/>
      <sheetName val="99赛尔负债"/>
      <sheetName val="99赛尔利润"/>
      <sheetName val="赛尔分录 (2)"/>
      <sheetName val="赛尔负债"/>
      <sheetName val="2000股份资产 (2)"/>
      <sheetName val="2000股份利润 (2)"/>
      <sheetName val="2000股份分录 (2)"/>
      <sheetName val="2000重分类分录 "/>
      <sheetName val="A8-4b"/>
      <sheetName val="附注"/>
      <sheetName val="审定数汇总3"/>
      <sheetName val="固定资产明细表"/>
      <sheetName val="99开元资产"/>
      <sheetName val="99开元利润"/>
      <sheetName val="99开元分录"/>
      <sheetName val="98开元分录"/>
      <sheetName val="99火炬资产"/>
      <sheetName val="99火炬利润"/>
      <sheetName val="98年火炬分录"/>
      <sheetName val="99火炬分录"/>
      <sheetName val="99微电子资产"/>
      <sheetName val="99微电子利润"/>
      <sheetName val="98年微电子分录"/>
      <sheetName val="99微电子分录"/>
      <sheetName val="99进出口资产"/>
      <sheetName val="99进出口利润"/>
      <sheetName val="98进出口分录"/>
      <sheetName val="99进出口分录"/>
      <sheetName val="99合众资产"/>
      <sheetName val="99合众利润"/>
      <sheetName val="99合众分录"/>
      <sheetName val="合并负债"/>
      <sheetName val="合并利润"/>
      <sheetName val="98电脑城分录"/>
      <sheetName val="对照表"/>
      <sheetName val="I2-1"/>
      <sheetName val="计价测试 (2)"/>
      <sheetName val="银行询证"/>
      <sheetName val="产品计算单"/>
      <sheetName val="调整"/>
      <sheetName val="02年c1-2"/>
      <sheetName val="2002累计折旧轧花 "/>
      <sheetName val="设备"/>
      <sheetName val="房产"/>
      <sheetName val="销售收入A"/>
      <sheetName val="销售成本A"/>
      <sheetName val="01年A5-1"/>
      <sheetName val="02年A5-1"/>
      <sheetName val="未审单位资产"/>
      <sheetName val="本部资产"/>
      <sheetName val="本部利润"/>
      <sheetName val="本部调整"/>
      <sheetName val="2002KMYE"/>
      <sheetName val="2001KMYE"/>
      <sheetName val="预付帐款"/>
      <sheetName val="固定资产1"/>
      <sheetName val="固定资产3"/>
      <sheetName val="00饮品资产"/>
      <sheetName val="00饮品利润"/>
      <sheetName val="00饮品现金流量表"/>
      <sheetName val="A1-1"/>
      <sheetName val="F5-1A"/>
      <sheetName val="A1-2"/>
      <sheetName val="A1-2 (2)"/>
      <sheetName val="A4-1"/>
      <sheetName val="A6-1"/>
      <sheetName val="A7-1"/>
      <sheetName val="存货跌价明细表"/>
      <sheetName val="02关联往来"/>
      <sheetName val="02关联往来 (2)"/>
      <sheetName val="本部"/>
      <sheetName val="德可"/>
      <sheetName val="供应"/>
      <sheetName val="薄膜"/>
      <sheetName val="良繁分录"/>
      <sheetName val="A4-1A (2)"/>
      <sheetName val="外汇年检表 (2)"/>
      <sheetName val="分户指标"/>
      <sheetName val="赛尔资产"/>
      <sheetName val="赛尔利润"/>
      <sheetName val="赛尔分录"/>
      <sheetName val="现金表1"/>
      <sheetName val="累计折旧02"/>
      <sheetName val="固定资产"/>
      <sheetName val="2000-2002年应交税金"/>
      <sheetName val="资产表 (合)"/>
      <sheetName val="利润表 (合)"/>
      <sheetName val="资产表"/>
      <sheetName val="利润表"/>
      <sheetName val="审定利润"/>
      <sheetName val="短期借款"/>
      <sheetName val="本部分录"/>
      <sheetName val="路面资产"/>
      <sheetName val="路面利润"/>
      <sheetName val="路面分录"/>
      <sheetName val="内蒙古资产"/>
      <sheetName val="内蒙古利润"/>
      <sheetName val="内蒙古分录"/>
      <sheetName val="负债表"/>
      <sheetName val="合并减值表"/>
      <sheetName val="减值表"/>
      <sheetName val="权益变动表"/>
      <sheetName val="利润分配表"/>
      <sheetName val="现金表"/>
      <sheetName val="母公司审定数汇总1"/>
      <sheetName val="母公司审定数汇总2"/>
      <sheetName val="长期投资1"/>
      <sheetName val="长期投资2"/>
      <sheetName val="资产减值表 (合)"/>
      <sheetName val="利润分配 (合)"/>
      <sheetName val="流量表 (合)"/>
      <sheetName val="资产减值表"/>
      <sheetName val="股东权益表"/>
      <sheetName val="利润分配"/>
      <sheetName val="进销差价测试HH"/>
      <sheetName val="毛利表"/>
      <sheetName val="设计院资产表"/>
      <sheetName val="长期投资"/>
      <sheetName val="存货计价测试1"/>
      <sheetName val="现金"/>
      <sheetName val="2002管理费用 "/>
      <sheetName val="2002销售费用"/>
      <sheetName val="01利润表（01）"/>
      <sheetName val="01利润 (2)"/>
      <sheetName val="00利润"/>
      <sheetName val="汇总利润1"/>
      <sheetName val="汇总利润1 (2)"/>
      <sheetName val="资产减值表（合）"/>
      <sheetName val="资产减值表(母)"/>
      <sheetName val="审定资产"/>
      <sheetName val="产成品测试"/>
      <sheetName val="F4-1"/>
      <sheetName val="I5-1"/>
      <sheetName val="I3-1"/>
      <sheetName val="I6-1"/>
      <sheetName val="VVVVVa"/>
      <sheetName val="标识"/>
      <sheetName val="货币资金23"/>
      <sheetName val="现金22"/>
      <sheetName val="外币资金24"/>
      <sheetName val="银行存款25"/>
      <sheetName val="货币抽查26"/>
      <sheetName val="调节及未达款27"/>
      <sheetName val="短期投资31"/>
      <sheetName val="短投明细32"/>
      <sheetName val="短投跌价33"/>
      <sheetName val="短期投资抽查34"/>
      <sheetName val="证券盘点35"/>
      <sheetName val="应收票据37"/>
      <sheetName val="应收帐款39"/>
      <sheetName val="函证结果40"/>
      <sheetName val="坏帐准备43"/>
      <sheetName val="预付帐款45"/>
      <sheetName val="内部往来46"/>
      <sheetName val="其他应收款48"/>
      <sheetName val="存货50"/>
      <sheetName val="存货明细"/>
      <sheetName val="存货盘点51"/>
      <sheetName val="存货监盘52"/>
      <sheetName val="存货实际成本计价"/>
      <sheetName val="存货计价53-1"/>
      <sheetName val="存货计划成本计价54-2"/>
      <sheetName val="采购抽查55"/>
      <sheetName val="存货跌价56"/>
      <sheetName val="待摊费用58"/>
      <sheetName val="待处理流60"/>
      <sheetName val="长投减值65"/>
      <sheetName val="折旧测算"/>
      <sheetName val="固定资产抽查68"/>
      <sheetName val="固定资产减值69"/>
      <sheetName val="固定资产清理74"/>
      <sheetName val="在建工程76"/>
      <sheetName val="在建工程减值77"/>
      <sheetName val="待处理固79"/>
      <sheetName val="无形资产81"/>
      <sheetName val="无形资产减值82"/>
      <sheetName val="长期待摊83"/>
      <sheetName val="短期借款85"/>
      <sheetName val="利息测算86-1"/>
      <sheetName val="利息测算87-2"/>
      <sheetName val="应付票据89"/>
      <sheetName val="应付帐款91"/>
      <sheetName val="预收帐款93"/>
      <sheetName val="其他应付款95"/>
      <sheetName val="应付工资97"/>
      <sheetName val="应付福利费98"/>
      <sheetName val="中方劳务99"/>
      <sheetName val="应交税金101"/>
      <sheetName val="增值税102"/>
      <sheetName val="未付利润104"/>
      <sheetName val="其他未交款106"/>
      <sheetName val="预提费用108"/>
      <sheetName val="长期借款110"/>
      <sheetName val="应付债券112"/>
      <sheetName val="长期应付款114"/>
      <sheetName val="实收资本116"/>
      <sheetName val="资本公积118"/>
      <sheetName val="盈余公积120"/>
      <sheetName val="未分配利润122"/>
      <sheetName val="主营收入124"/>
      <sheetName val="收入抽查125"/>
      <sheetName val="主营成本127"/>
      <sheetName val="生产成本计算128"/>
      <sheetName val="成本倒轧133"/>
      <sheetName val="销售成本测算130"/>
      <sheetName val="生产成本结转129"/>
      <sheetName val="制造费用131"/>
      <sheetName val="主营业务税金及附加"/>
      <sheetName val="材料差异132"/>
      <sheetName val="销售费用135"/>
      <sheetName val="其他业务利润138"/>
      <sheetName val="管理费用140"/>
      <sheetName val="财务费用142"/>
      <sheetName val="汇兑损益143"/>
      <sheetName val="投资收益145"/>
      <sheetName val="营业外收入147"/>
      <sheetName val="营业外支出149"/>
      <sheetName val="前年度损益151"/>
      <sheetName val="所得税153"/>
      <sheetName val="本年利润154"/>
      <sheetName val="A通用165"/>
      <sheetName val="B通用166"/>
      <sheetName val="抵消分录155"/>
      <sheetName val="财务指标156"/>
      <sheetName val="流量表底稿158"/>
      <sheetName val="F11-1"/>
      <sheetName val="折旧检查72-2 (2)"/>
      <sheetName val="其他应付款"/>
      <sheetName val="应付帐款 (2)"/>
      <sheetName val="其他应收款 "/>
      <sheetName val="在建工程"/>
      <sheetName val="在建工程3"/>
      <sheetName val="附注旅游"/>
      <sheetName val="坏帐准备 (2)"/>
      <sheetName val="生物附注"/>
      <sheetName val="生物坏帐准备"/>
      <sheetName val="旅游资产"/>
      <sheetName val="旅游利润"/>
      <sheetName val="旅游分录"/>
      <sheetName val="旅游重分类"/>
      <sheetName val="宾馆分录"/>
      <sheetName val="短期借款G1-1 (4)"/>
      <sheetName val="长期借款G1-1 (3)"/>
      <sheetName val="银行存款"/>
      <sheetName val="固定资产 (2)"/>
      <sheetName val="固定减值准备 (2)"/>
      <sheetName val="固定资产明细 (3)"/>
      <sheetName val="在建工程1"/>
      <sheetName val="主营成本127 (2)"/>
      <sheetName val="毛利"/>
      <sheetName val="金方所得税"/>
      <sheetName val="金方01.12fzb汇总"/>
      <sheetName val="金方往来坏帐"/>
      <sheetName val="金方01.12lrb汇总"/>
      <sheetName val="金方01.12调整分录"/>
      <sheetName val="金方01.12fzb"/>
      <sheetName val="金方01.12lrb"/>
      <sheetName val="策划01.12调整分录"/>
      <sheetName val="策划01.12fzb"/>
      <sheetName val="策划01.12lrb"/>
      <sheetName val="应收帐龄 (2)"/>
      <sheetName val="汇总打印"/>
      <sheetName val="00.3.31 (2)"/>
      <sheetName val="코아정보"/>
      <sheetName val="수정사항집계표"/>
      <sheetName val="보험료"/>
      <sheetName val="공통"/>
      <sheetName val="03순자산가액"/>
      <sheetName val="BULEWORLD"/>
      <sheetName val="이익잉여금처분계산서 (02년추정)"/>
      <sheetName val="유가증권"/>
      <sheetName val="I一般比"/>
      <sheetName val="[Book2.xls]청구서갑지/_x0000_堀_x001d_"/>
      <sheetName val="[Book2.xls]김주연가로지2服/_x0000_"/>
      <sheetName val="[Book2.xls][Book2.xls]청구서갑지/_x0000_堀_x001d_"/>
      <sheetName val="수배전반"/>
      <sheetName val="단가산출서"/>
      <sheetName val="기내"/>
      <sheetName val="격납고"/>
      <sheetName val="GSE"/>
      <sheetName val="비탈면보호공수량산출"/>
      <sheetName val="방배동내역(리라)"/>
      <sheetName val="현장경비"/>
      <sheetName val="방배동내역 (총괄)"/>
      <sheetName val="부대공사총괄"/>
      <sheetName val="잔여물량총괄표"/>
      <sheetName val="터널조도"/>
      <sheetName val="지수"/>
      <sheetName val="반洞〇"/>
      <sheetName val="2선재"/>
      <sheetName val="BL (53)"/>
      <sheetName val="작성방법"/>
      <sheetName val="단가입력창"/>
      <sheetName val="세목전체"/>
      <sheetName val="토목내역서"/>
      <sheetName val="금융"/>
      <sheetName val="UEC영화관본공사내역"/>
      <sheetName val="B(함)Ç"/>
      <sheetName val="청구서갑지/"/>
      <sheetName val="암파쇄방호시설연_x0005_"/>
      <sheetName val="복통보수일丵〒_x0005_"/>
      <sheetName val="원본0"/>
      <sheetName val="[Book2.xls][Book2.xls]청구서갑지/"/>
      <sheetName val="[Book2.xls]청구서갑지/"/>
      <sheetName val="예산서 缀ᨎ԰"/>
      <sheetName val="기성부분(총๿〚"/>
      <sheetName val="덕트,트᠀₅︀틕ԯ_x0000_"/>
      <sheetName val="덕트,트︀盕ԯ_x0000_缀_x0000_"/>
      <sheetName val="기성부분(총舨_x001b_"/>
      <sheetName val="기성부분(총萨_x0017_"/>
      <sheetName val="덕트,트ԯ_x0000_缀_x0000__x0000__x0000_"/>
      <sheetName val="BQ(실행)"/>
      <sheetName val="덕트,트簀♕쐀♕쉇"/>
      <sheetName val="덕트,트倀≛絇ԯ_x0000_"/>
      <sheetName val="기성부분(총子&quot;"/>
      <sheetName val="덕트,트㡇ԯ_x0000_缀_x0000_"/>
      <sheetName val="덕트,트瀀ᕖ鱇ԯ_x0000_"/>
      <sheetName val="1단계총괄내역서"/>
      <sheetName val="하부철근수량"/>
      <sheetName val="일반교실"/>
      <sheetName val="CABLE"/>
      <sheetName val="운동장 (2)"/>
      <sheetName val="L_RPTA05_목록"/>
      <sheetName val="부대tu"/>
      <sheetName val="토공운반 내역"/>
      <sheetName val="갑갑_x0010_"/>
      <sheetName val="갑갑䡲"/>
      <sheetName val="갑갑_x0000_"/>
      <sheetName val="3-1.CB"/>
      <sheetName val="POOM_MOTO"/>
      <sheetName val="내역 (국_x0000__x0000_"/>
      <sheetName val="시행내역서"/>
      <sheetName val="표준실행(19년)"/>
      <sheetName val="기실적단가"/>
      <sheetName val="연간단가(무통)"/>
      <sheetName val="단가조사서"/>
      <sheetName val="#참고2"/>
      <sheetName val="실행단가(20년)"/>
      <sheetName val="가설전기1차"/>
      <sheetName val="예산승인현황"/>
      <sheetName val="본사인상전"/>
      <sheetName val="견적보고"/>
      <sheetName val="분전함신설"/>
      <sheetName val="접지1종"/>
      <sheetName val="입력폼"/>
      <sheetName val="제잡비산출근거_(전체)"/>
      <sheetName val="세부내역서_"/>
      <sheetName val="2001설계예정9_17_(3)"/>
      <sheetName val="단가외부_"/>
      <sheetName val="제출내역_(2)"/>
      <sheetName val="세골재__T2_변경_현황"/>
      <sheetName val="사진대지_(5)"/>
      <sheetName val="8_시공현황"/>
      <sheetName val="지급자재명세서_(3)"/>
      <sheetName val="현황_(3)"/>
      <sheetName val="집계표_"/>
      <sheetName val="지급자재명세서_(2)"/>
      <sheetName val="철_콘_수량산출_(적용)"/>
      <sheetName val="가도공_수량_집계표"/>
      <sheetName val="가도차도부_수량산출"/>
      <sheetName val="제잡비현황_(건축)"/>
      <sheetName val="전체_(2)"/>
      <sheetName val="2_08"/>
      <sheetName val="2_10"/>
      <sheetName val="단계차선_16-8"/>
      <sheetName val="비목분류_"/>
      <sheetName val="k치_"/>
      <sheetName val="5_08차광망"/>
      <sheetName val="5_14경계표주"/>
      <sheetName val="5_09가드휀스"/>
      <sheetName val="5_12비탈보호"/>
      <sheetName val="5_11방음벽수량집"/>
      <sheetName val="5_13보도(구미천)"/>
      <sheetName val="5_23안전시설목"/>
      <sheetName val="5_26낙하물방지"/>
      <sheetName val="5_29철근"/>
      <sheetName val="5_30시멘트"/>
      <sheetName val="예정공정표-SK_(2)"/>
      <sheetName val="사진대지_(2)"/>
      <sheetName val="설계변경_제출(10_5극동)"/>
      <sheetName val="설계변경_제출(4차이후미적용)"/>
      <sheetName val="설계변경_제출(근거서류)-참고"/>
      <sheetName val="내역비교_(2)"/>
      <sheetName val="내역비교_(3)"/>
      <sheetName val="전체실행예산(본사양식)_(2)"/>
      <sheetName val="2001_12"/>
      <sheetName val="3-5_인원_수급_계획"/>
      <sheetName val="2001JUP_vs_기성"/>
      <sheetName val="집계표(당초,변경)_(2)"/>
      <sheetName val="비탈면_돌붙임(형식2)단가산출근거"/>
      <sheetName val="수량증감현황_(2)"/>
      <sheetName val="사유서_"/>
      <sheetName val="변경사유_(변경)"/>
      <sheetName val="수량산출서_(2)"/>
      <sheetName val="PC2_9_4_142"/>
      <sheetName val="앵카_(33_5)"/>
      <sheetName val="5__Pile검토"/>
      <sheetName val="1_설조"/>
      <sheetName val="3_MO_"/>
      <sheetName val="4_하중"/>
      <sheetName val="5_내진"/>
      <sheetName val="6_부재력"/>
      <sheetName val="7_단면력"/>
      <sheetName val="10_1_1_footing_계산"/>
      <sheetName val="10_1_2_footing_계산"/>
      <sheetName val="10_2_1_단면력_산정"/>
      <sheetName val="10_2_1_단면력_산정_(2)"/>
      <sheetName val="단면력_(2)"/>
      <sheetName val="SHEARKEY검토_(2)"/>
      <sheetName val="계약내역_(1)"/>
      <sheetName val="장안(01_05_30)(2)"/>
      <sheetName val="내쇼날_(01_05_30)"/>
      <sheetName val="장안(01_05_30)"/>
      <sheetName val="진성(01_05_30)"/>
      <sheetName val="전선관수량산출표_(4)"/>
      <sheetName val="집계표_(2)"/>
      <sheetName val="공종자재집계_(2)"/>
      <sheetName val="재료집계표__(2)"/>
      <sheetName val="운반2_(2)"/>
      <sheetName val="_단가"/>
      <sheetName val="공사비요약_"/>
      <sheetName val="회계원가현황_(현장)"/>
      <sheetName val="일위대가_(3)"/>
      <sheetName val="ㅂㅂ_(2)"/>
      <sheetName val="ㅂㅂ_(3)"/>
      <sheetName val="ㅂㅂ_(4)"/>
      <sheetName val="철콘_견적"/>
      <sheetName val="4_건별공사비증감내역"/>
      <sheetName val="CB건축(신)_(2)"/>
      <sheetName val="_단가대비표"/>
      <sheetName val="옹벽수량표_"/>
      <sheetName val="위임장(배상현)_(2)"/>
      <sheetName val="관리비_(2)"/>
      <sheetName val="도급_"/>
      <sheetName val="복통_(10)"/>
      <sheetName val="식재단가_(2)"/>
      <sheetName val="세부내역서_(2)"/>
      <sheetName val="5_25"/>
      <sheetName val="수량산출서_(3)"/>
      <sheetName val="산출근거서_(9800)"/>
      <sheetName val="총괄내역_A+B"/>
      <sheetName val="_R-A(우2)"/>
      <sheetName val="소분리대_반사판"/>
      <sheetName val="공사비증가내역서_(3)"/>
      <sheetName val="총괄_(집)_(2)"/>
      <sheetName val="콘크리트_작업일보2"/>
      <sheetName val="사정단가__(2)"/>
      <sheetName val="실행내역서_(2)"/>
      <sheetName val="팩스용지_(2)"/>
      <sheetName val="간선총괄_"/>
      <sheetName val="2002년정산_변경2)"/>
      <sheetName val="_사면수량집계표"/>
      <sheetName val="원본_(2)"/>
      <sheetName val="철_콘"/>
      <sheetName val="02_05_14"/>
      <sheetName val="02_5_23"/>
      <sheetName val="경비산출_(4)"/>
      <sheetName val="주요자재검사부_(2)"/>
      <sheetName val="174호_(A각)"/>
      <sheetName val="재료1_11_(2)"/>
      <sheetName val="1_FLG_SUMMARY_(2)"/>
      <sheetName val="기성청구서_(2)"/>
      <sheetName val="10월_시공정산_(3)"/>
      <sheetName val="운반산출근거_(2)"/>
      <sheetName val="L형_옹벽공제_추가앞성토"/>
      <sheetName val="현황_(2)"/>
      <sheetName val="각_서"/>
      <sheetName val="표지_(세)"/>
      <sheetName val="9_7만전체물량"/>
      <sheetName val="타공종_수량_집계표"/>
      <sheetName val="B(함)_속초_제2"/>
      <sheetName val="안촌_제5"/>
      <sheetName val="공사개요__(2)"/>
      <sheetName val="별도_(2)"/>
      <sheetName val="내역_(국제)"/>
      <sheetName val="총괄원가_(최종실행)_"/>
      <sheetName val="집계_최종(실행)"/>
      <sheetName val="김주연가시설_"/>
      <sheetName val="김주연가시설2_(2)"/>
      <sheetName val="김주연가로지_(2)"/>
      <sheetName val="김주연가로지2_(2)"/>
      <sheetName val="사유서_(2)"/>
      <sheetName val="24일일일출력일보_(2)"/>
      <sheetName val="24일작업일보_(2)"/>
      <sheetName val="3餔5_인원_수급_계획"/>
      <sheetName val="예산서_(2)"/>
      <sheetName val="창호(12월)_(2)"/>
      <sheetName val="돌_망_태_수_량_산_출(변경)"/>
      <sheetName val="주간회의_(수작업)_(2)"/>
      <sheetName val="7월2주간공정표_"/>
      <sheetName val="2_사업보완개요_(2)"/>
      <sheetName val="안전사용_(2)"/>
      <sheetName val="관기성공_내"/>
      <sheetName val="실행내역서_"/>
      <sheetName val="SPA_SP"/>
      <sheetName val="CRD_SP"/>
      <sheetName val="토지면적+건물면적_(2)"/>
      <sheetName val="12월_판관비실적(배부후)"/>
      <sheetName val="print용(더블)_(2)"/>
      <sheetName val="COVER_(2)"/>
      <sheetName val="▣판매실적_(3)"/>
      <sheetName val="XX경쟁판매_(2)"/>
      <sheetName val="▣익월계획_(3)"/>
      <sheetName val="▣익월계획_(추가)"/>
      <sheetName val="BACKUP_판매실적_(2)"/>
      <sheetName val="공정별LAY_(4)"/>
      <sheetName val="4_TO_및_현재원"/>
      <sheetName val="추가공사_(2)"/>
      <sheetName val="Contents_(2)"/>
      <sheetName val="복통보수일위대가표_"/>
      <sheetName val="Sheet1_(3)"/>
      <sheetName val="2_손익추이"/>
      <sheetName val="March_(2)"/>
      <sheetName val="76410_CHECK"/>
      <sheetName val="77410_CHECK"/>
      <sheetName val="WIPER_PIVOT_반대조립"/>
      <sheetName val="SPG구성_(2)"/>
      <sheetName val="화일_라벨"/>
      <sheetName val="9_지원계획"/>
      <sheetName val="기성부분_(2)"/>
      <sheetName val="SHEET_PILE"/>
      <sheetName val="사업현황_(2)"/>
      <sheetName val="예정공정표_(3)"/>
      <sheetName val="6_7"/>
      <sheetName val="청구공문(직영)_"/>
      <sheetName val="계장_BACK_UP_CHAMBER_SCH"/>
      <sheetName val="플랜트_설치"/>
      <sheetName val="용역_노무비"/>
      <sheetName val="최종공정표_"/>
      <sheetName val="사__업__비__수__지__예__산__서"/>
      <sheetName val="5_정산서"/>
      <sheetName val="FRP_PIPING_일위대가"/>
      <sheetName val="■첨부#2_원가구성_(GK)(가죽내수)_(합의)_(2)"/>
      <sheetName val="■첨부#3_수출입비용_(XD)내수"/>
      <sheetName val="xd_year_1"/>
      <sheetName val="추진_일정"/>
      <sheetName val="화재_탐지_설비"/>
      <sheetName val="#114_-22"/>
      <sheetName val="2호맨홀_"/>
      <sheetName val="포장공_수량집계표"/>
      <sheetName val="오수받이보도블럭600_(2)"/>
      <sheetName val="오수받이보도블럭900_(3)"/>
      <sheetName val="내역적용_(2)"/>
      <sheetName val="TOTAL_(PET)"/>
      <sheetName val="CV_(hhi)"/>
      <sheetName val="PROJECT_BRIEF(EX_NEW)"/>
      <sheetName val="실행기성_갑지"/>
      <sheetName val="사업개요_(2)"/>
      <sheetName val="인건비_"/>
      <sheetName val="공정회의자료(월요일_10시까지)"/>
      <sheetName val="7_PILE__(돌출)"/>
      <sheetName val="공제대_산출"/>
      <sheetName val="_HIT-&gt;HMC_견적(3900)"/>
      <sheetName val="PROJECT_BRIEF"/>
      <sheetName val="상여_(2)"/>
      <sheetName val="공사미수금_(05_12_19_부장님_수정)"/>
      <sheetName val="3餔5_인원_수급_계鰀"/>
      <sheetName val="3餔5_인원_수급_계紀"/>
      <sheetName val="예산서_(2尜"/>
      <sheetName val="견적서(대외)_(2)"/>
      <sheetName val="조도계산서_(도서)"/>
      <sheetName val="청구서갑지/堀"/>
      <sheetName val="반㊸"/>
      <sheetName val="집계(1_5X1_5)"/>
      <sheetName val="1_5X1_5(철근)"/>
      <sheetName val="BOX(1_5X1_5)"/>
      <sheetName val="집계(2_0X2_0)"/>
      <sheetName val="2_0X2_0(철근)"/>
      <sheetName val="BOX(2_0X2_0)"/>
      <sheetName val="집계(2_5X2_5)"/>
      <sheetName val="2_5X2_5(철근)"/>
      <sheetName val="BOX(2_5X2_5)"/>
      <sheetName val="부대공_일반_수량집계표"/>
      <sheetName val="양지편교_토공집계표"/>
      <sheetName val="접속슬래브_레미콘집계"/>
      <sheetName val="암파쇄방호시설연"/>
      <sheetName val="복통보수일丵〒"/>
      <sheetName val="암파쇄방호시설연丵〒"/>
      <sheetName val="암파쇄방호시설연丵⿚"/>
      <sheetName val="원본_᠀㊀尀"/>
      <sheetName val="6PILE__(돌출)"/>
      <sheetName val="노원열병합__건축공사기성내역서"/>
      <sheetName val="이형관_"/>
      <sheetName val="화살표_스타일_10화살표_스타일_113차원_스타일_13차"/>
      <sheetName val="3월_사전"/>
      <sheetName val="2월_실적"/>
      <sheetName val="LONG_SLIDE"/>
      <sheetName val="W_J_C__출장_(2)"/>
      <sheetName val="GK_(04)"/>
      <sheetName val="G_R300경비"/>
      <sheetName val="2_2_(6)"/>
      <sheetName val="2_2_(5)"/>
      <sheetName val="2_2_(4)"/>
      <sheetName val="2_2"/>
      <sheetName val="2_2_(2)"/>
      <sheetName val="2_2_"/>
      <sheetName val="2_2_(3)"/>
      <sheetName val="Bil_-_1"/>
      <sheetName val="2_1"/>
      <sheetName val="IM_Sc_2_2"/>
      <sheetName val="Af_F_2_2"/>
      <sheetName val="3_1"/>
      <sheetName val="3_2"/>
      <sheetName val="IM_Sc_3_2"/>
      <sheetName val="Af_3_2"/>
      <sheetName val="4_1"/>
      <sheetName val="4_2"/>
      <sheetName val="4_3"/>
      <sheetName val="4_4"/>
      <sheetName val="SUMMARY_(2)"/>
      <sheetName val="CABLE_SIZE-3"/>
      <sheetName val="3BL공동구_수량"/>
      <sheetName val="2F_회의실견적(5_14_일대)"/>
      <sheetName val="대외공문_"/>
      <sheetName val="개선대책_양식"/>
      <sheetName val="_시멘트및골재량"/>
      <sheetName val="옹벽총괄_집계표"/>
      <sheetName val="옹벽총괄_철근집계표"/>
      <sheetName val="전차선로_물량표"/>
      <sheetName val="전기공사(스타트齘龜"/>
      <sheetName val="이자수익_(2)"/>
      <sheetName val="이자비용_(2)"/>
      <sheetName val="G_(2)"/>
      <sheetName val="99안_(2)"/>
      <sheetName val="재무제표(최종_)"/>
      <sheetName val="25_사채할인발행차금"/>
      <sheetName val="주식매입선택권_(03"/>
      <sheetName val="F7_1_TP"/>
      <sheetName val="F8_1OS"/>
      <sheetName val="00沙湖宾馆资产_(2)"/>
      <sheetName val="流量表_(2)"/>
      <sheetName val="流量表_(3)"/>
      <sheetName val="赛尔分录_(2)"/>
      <sheetName val="2000股份资产_(2)"/>
      <sheetName val="2000股份利润_(2)"/>
      <sheetName val="2000股份分录_(2)"/>
      <sheetName val="2000重分类分录_"/>
      <sheetName val="计价测试_(2)"/>
      <sheetName val="2002累计折旧轧花_"/>
      <sheetName val="A1-2_(2)"/>
      <sheetName val="02关联往来_(2)"/>
      <sheetName val="A4-1A_(2)"/>
      <sheetName val="外汇年检表_(2)"/>
      <sheetName val="资产表_(合)"/>
      <sheetName val="利润表_(合)"/>
      <sheetName val="资产减值表_(合)"/>
      <sheetName val="利润分配_(合)"/>
      <sheetName val="流量表_(合)"/>
      <sheetName val="2002管理费用_"/>
      <sheetName val="01利润_(2)"/>
      <sheetName val="汇总利润1_(2)"/>
      <sheetName val="折旧检查72-2_(2)"/>
      <sheetName val="应付帐款_(2)"/>
      <sheetName val="其他应收款_"/>
      <sheetName val="坏帐准备_(2)"/>
      <sheetName val="短期借款G1-1_(4)"/>
      <sheetName val="长期借款G1-1_(3)"/>
      <sheetName val="固定资产_(2)"/>
      <sheetName val="固定减值准备_(2)"/>
      <sheetName val="固定资产明细_(3)"/>
      <sheetName val="主营成本127_(2)"/>
      <sheetName val="金方01_12fzb汇总"/>
      <sheetName val="金方01_12lrb汇总"/>
      <sheetName val="金方01_12调整分录"/>
      <sheetName val="金方01_12fzb"/>
      <sheetName val="金方01_12lrb"/>
      <sheetName val="策划01_12调整分录"/>
      <sheetName val="策划01_12fzb"/>
      <sheetName val="策划01_12lrb"/>
      <sheetName val="应收帐龄_(2)"/>
      <sheetName val="00_3_31_(2)"/>
      <sheetName val="이익잉여금처분계산서_(02년추정)"/>
      <sheetName val="Sheet6_(3)"/>
      <sheetName val="full_(2)"/>
      <sheetName val="회의록_(4)"/>
      <sheetName val="5_라인별_생산성운영계획"/>
      <sheetName val="DBL_LPG시험"/>
      <sheetName val="5_세운W-A"/>
      <sheetName val="2000년_계획(기확정분)"/>
      <sheetName val="경합금_(금형1)"/>
      <sheetName val="경합금_(금형2)_"/>
      <sheetName val="[Book2_xls]청구서갑지/堀"/>
      <sheetName val="[Book2_xls]김주연가로지2服/"/>
      <sheetName val="[Book2_xls][Book2_xls]청구서갑지/堀"/>
      <sheetName val="type-F"/>
      <sheetName val="기계기타시설"/>
      <sheetName val="기계지하주차장"/>
      <sheetName val="기계판매시설"/>
      <sheetName val="기계아파트"/>
      <sheetName val="기계총괄"/>
      <sheetName val="오억미만"/>
      <sheetName val="한강운반비"/>
      <sheetName val="인수공규격"/>
      <sheetName val="주소"/>
      <sheetName val="대비표(토공1안)"/>
      <sheetName val="종합시운전"/>
      <sheetName val="토공(단가)"/>
      <sheetName val="구조물공 (단가)"/>
      <sheetName val="상오수공"/>
      <sheetName val="P8"/>
      <sheetName val="P9~P12"/>
      <sheetName val="도"/>
      <sheetName val="94B"/>
      <sheetName val="세부추진"/>
      <sheetName val="상용보강"/>
      <sheetName val="98지급계획"/>
      <sheetName val="JUM9904(원본)"/>
      <sheetName val="단말장비내역"/>
      <sheetName val="(TCU)장비내역"/>
      <sheetName val="통신회선내역"/>
      <sheetName val="폐토수익화 "/>
      <sheetName val="보고서"/>
      <sheetName val="인원01"/>
      <sheetName val="96수출"/>
      <sheetName val="장비경비"/>
      <sheetName val="착공내역서"/>
      <sheetName val="3.공통공사대비"/>
      <sheetName val="집수정"/>
      <sheetName val="기성내역唀_x001c_啌_x001c_徸"/>
      <sheetName val="기성내역徸⼕_x0005__x0000_"/>
      <sheetName val="98수문일위"/>
      <sheetName val="세부내역서(전기)"/>
      <sheetName val="신천3호용수로"/>
      <sheetName val="직접공사비산출내역"/>
      <sheetName val="Escalation"/>
      <sheetName val="B부대공"/>
      <sheetName val="단위단가"/>
      <sheetName val="열간단조자동원가계산서"/>
      <sheetName val="인상율"/>
      <sheetName val="RA경인"/>
      <sheetName val="RA지방"/>
      <sheetName val="직배"/>
      <sheetName val="이송(HMC1)"/>
      <sheetName val="이송(HMC2)"/>
      <sheetName val="이송(KMC)"/>
      <sheetName val="기아고정"/>
      <sheetName val="SYS검토(1A1)"/>
      <sheetName val="BB1"/>
      <sheetName val="표"/>
      <sheetName val="소유주(원)"/>
      <sheetName val="투자-국내2"/>
      <sheetName val="존4"/>
      <sheetName val="DAT(목표)"/>
      <sheetName val="1.POSITIONING"/>
      <sheetName val="KD율"/>
      <sheetName val="1~3월 지시사항"/>
      <sheetName val="내수1.8GL"/>
      <sheetName val="626TD"/>
      <sheetName val="소상 &quot;1&quot;"/>
      <sheetName val="카메라03"/>
      <sheetName val="카메라"/>
      <sheetName val="독일GLS"/>
      <sheetName val="원단위"/>
      <sheetName val="BASE"/>
      <sheetName val="표지★"/>
      <sheetName val="MX628EX"/>
      <sheetName val="engline"/>
      <sheetName val="직원신상"/>
      <sheetName val="인원계획"/>
      <sheetName val="HCCE01"/>
      <sheetName val="so-021"/>
      <sheetName val="수출가격"/>
      <sheetName val="그패프"/>
      <sheetName val="경쟁실분"/>
      <sheetName val="95하U$가격"/>
      <sheetName val="626TD(COLOR)"/>
      <sheetName val="상용_mp"/>
      <sheetName val="10"/>
      <sheetName val="40"/>
      <sheetName val="60"/>
      <sheetName val="70"/>
      <sheetName val="90"/>
      <sheetName val="camera_10"/>
      <sheetName val="출장거리"/>
      <sheetName val="2COMPO_TABLE"/>
      <sheetName val="전부인쇄"/>
      <sheetName val="2.´e¿U°ø¹R"/>
      <sheetName val="건가이자전체"/>
      <sheetName val="세목별"/>
      <sheetName val="상세(독일)"/>
      <sheetName val="LB Plan 97 neu 15531 Best "/>
      <sheetName val="MAST S"/>
      <sheetName val="표지 (최종) (3)"/>
      <sheetName val="총괄 (2)"/>
      <sheetName val="중량확인"/>
      <sheetName val="외주계획 (2)"/>
      <sheetName val="F.W(외주계획) (업체별분류)"/>
      <sheetName val="금형공유제품생산라인"/>
      <sheetName val="F.W(외주계획)"/>
      <sheetName val="업체_품명별내역"/>
      <sheetName val="1호라인"/>
      <sheetName val="2호라인"/>
      <sheetName val="3호라인"/>
      <sheetName val="4호라인"/>
      <sheetName val="결재란"/>
      <sheetName val="중자생산능력1"/>
      <sheetName val="중자생산능력1(라인조정)"/>
      <sheetName val="중자생산능력(증설)"/>
      <sheetName val="태양중자 (2)"/>
      <sheetName val="동원중자 (2)"/>
      <sheetName val="동남 (3)"/>
      <sheetName val="전공업사 (3)"/>
      <sheetName val="성원산업 (2)"/>
      <sheetName val="성광산업 (2)"/>
      <sheetName val="동남"/>
      <sheetName val="이노산업"/>
      <sheetName val="포항산업트리밍"/>
      <sheetName val="포항산업 (2)"/>
      <sheetName val="포항열처리"/>
      <sheetName val="도우산업"/>
      <sheetName val="세명테크"/>
      <sheetName val="적정재고총괄"/>
      <sheetName val="군별적정재고계획"/>
      <sheetName val="1호라인적정재고"/>
      <sheetName val="2호라인적정재고"/>
      <sheetName val="3호라인적정재고"/>
      <sheetName val="4호라인적정재고"/>
      <sheetName val="1호라인 (LOB)"/>
      <sheetName val="2호라인 (LOB)"/>
      <sheetName val="3호라인 (LOB)"/>
      <sheetName val="4호라인 (LOB)"/>
      <sheetName val="LINE비교"/>
      <sheetName val="Boxing 기존라인(설관)"/>
      <sheetName val="PIPE 라인(대차 LINE)"/>
      <sheetName val="TBI EXP(운전석) (2)"/>
      <sheetName val="전산품의"/>
      <sheetName val="DailyInput"/>
      <sheetName val="집계"/>
      <sheetName val="절감계획"/>
      <sheetName val="CAUDIT"/>
      <sheetName val="2-3금형 투자비2안(SJ 소하리전개)"/>
      <sheetName val="초기화면"/>
      <sheetName val="작성양식"/>
      <sheetName val="9-1차이내역"/>
      <sheetName val="품의양식"/>
      <sheetName val="54813M2001"/>
      <sheetName val="자가2급"/>
      <sheetName val="CVT산정"/>
      <sheetName val="거주성제원"/>
      <sheetName val="의장2반 "/>
      <sheetName val="의장34반"/>
      <sheetName val="주소(한문)"/>
      <sheetName val="냉각실용添1"/>
      <sheetName val="유지류添1"/>
      <sheetName val="1.변경범위"/>
      <sheetName val="TCA"/>
      <sheetName val="내구품질향상1"/>
      <sheetName val="FO-BO-ER"/>
      <sheetName val="의장"/>
      <sheetName val="MIP"/>
      <sheetName val="THEME CODE"/>
      <sheetName val="CR CODE"/>
      <sheetName val="부서CODE"/>
      <sheetName val="712"/>
      <sheetName val="A-A"/>
      <sheetName val="환산table"/>
      <sheetName val="1.개발개요"/>
      <sheetName val="CLM-MP"/>
      <sheetName val="Book1"/>
      <sheetName val="2차-PROTO-(1)"/>
      <sheetName val="재질단가"/>
      <sheetName val="FO원단위"/>
      <sheetName val="문서처리전"/>
      <sheetName val="96"/>
      <sheetName val=" SR3차원단위 (3)"/>
      <sheetName val="CLMN자료"/>
      <sheetName val="일일선적 "/>
      <sheetName val="선적누계"/>
      <sheetName val="동프발주서"/>
      <sheetName val="외주품 TAG (2)"/>
      <sheetName val="역량분석"/>
      <sheetName val="매각단가"/>
      <sheetName val="경상이익(창원)"/>
      <sheetName val="경상이익(의왕)"/>
      <sheetName val="#REF!"/>
      <sheetName val="시험장비현황"/>
      <sheetName val="W-현원가"/>
      <sheetName val="Tbom-tot"/>
      <sheetName val="BND"/>
      <sheetName val="FUEL FILLER"/>
      <sheetName val="ORIGIN"/>
      <sheetName val="팀별 합계"/>
      <sheetName val="X68"/>
      <sheetName val="개산공사비"/>
      <sheetName val="단가 및 재료비"/>
      <sheetName val="중기사용료산출근거"/>
      <sheetName val="일위대가(출입)"/>
      <sheetName val="TOT"/>
      <sheetName val="전문품의"/>
      <sheetName val="품의예산"/>
      <sheetName val="TEAM하반기 계획 (2)"/>
      <sheetName val="상선"/>
      <sheetName val="3"/>
      <sheetName val="조건 (A)"/>
      <sheetName val="factor"/>
      <sheetName val="장비 (2)"/>
      <sheetName val="95MAKER"/>
      <sheetName val="최종 (3)"/>
      <sheetName val="전체LIST"/>
      <sheetName val="건설성적"/>
      <sheetName val="급,배기팬"/>
      <sheetName val="앉음벽 (2)"/>
      <sheetName val="월별수입"/>
      <sheetName val="콘크리트타설집계표"/>
      <sheetName val="실행(1)"/>
      <sheetName val="당진1,2호기전선관설치및접지4차공사내역서-을지"/>
      <sheetName val="LD"/>
      <sheetName val="Content"/>
      <sheetName val="19545"/>
      <sheetName val="19546"/>
      <sheetName val="19547"/>
      <sheetName val="19552"/>
      <sheetName val="19553"/>
      <sheetName val="19554"/>
      <sheetName val="19555"/>
      <sheetName val="19556"/>
      <sheetName val="19557"/>
      <sheetName val="19558"/>
      <sheetName val="19559"/>
      <sheetName val="19563"/>
      <sheetName val="19579"/>
      <sheetName val="19580-1"/>
      <sheetName val="19580-2"/>
      <sheetName val="19580-3"/>
      <sheetName val="19580-4"/>
      <sheetName val="19580-5"/>
      <sheetName val="19580-6"/>
      <sheetName val="19580-7"/>
      <sheetName val="19580-8"/>
      <sheetName val="19580-9"/>
      <sheetName val="19580-10"/>
      <sheetName val="19580-11"/>
      <sheetName val="19593"/>
      <sheetName val="19594"/>
      <sheetName val="19560"/>
      <sheetName val="19585"/>
      <sheetName val="19587"/>
      <sheetName val="19589"/>
      <sheetName val="19591"/>
      <sheetName val="19598-1"/>
      <sheetName val="19598-2"/>
      <sheetName val="19598-3"/>
      <sheetName val="19598-4"/>
      <sheetName val="19602"/>
      <sheetName val="19603"/>
      <sheetName val="19604"/>
      <sheetName val="19605"/>
      <sheetName val="19606"/>
      <sheetName val="19572-1"/>
      <sheetName val="19572-2"/>
      <sheetName val="19572-3"/>
      <sheetName val="19572-4"/>
      <sheetName val="19572-5"/>
      <sheetName val="19572-6"/>
      <sheetName val="19573"/>
      <sheetName val="19574"/>
      <sheetName val="19575"/>
      <sheetName val="19576"/>
      <sheetName val="19577"/>
      <sheetName val="수압집계"/>
      <sheetName val="Labour"/>
      <sheetName val="PipWT"/>
      <sheetName val="Tools&amp;Consum"/>
      <sheetName val="Equip. Sch"/>
      <sheetName val="Labor"/>
      <sheetName val="TYPE-B 평균H"/>
      <sheetName val="배수A터파기"/>
      <sheetName val="종현"/>
      <sheetName val="횡현황"/>
      <sheetName val="전체철근임"/>
      <sheetName val="설치현황"/>
      <sheetName val="기초변"/>
      <sheetName val="부대공주요자재집계표"/>
      <sheetName val="#2_일위대가목록"/>
      <sheetName val="공통(20-91)"/>
      <sheetName val="하조서"/>
      <sheetName val="8.철거발생품예정조서"/>
      <sheetName val="48신설수량"/>
      <sheetName val="계약요청"/>
      <sheetName val="장비집계"/>
      <sheetName val="설계산출기초"/>
      <sheetName val="도급예산내역서봉투"/>
      <sheetName val="설계산출표지"/>
      <sheetName val="도급예산내역서총괄표"/>
      <sheetName val="을부담운반비"/>
      <sheetName val="운반비산출"/>
      <sheetName val="UPDATA"/>
      <sheetName val="Requirement(Work Crew)"/>
      <sheetName val="기기리스트"/>
      <sheetName val="archi(본사)"/>
      <sheetName val="MAT_N048"/>
      <sheetName val="본부장"/>
      <sheetName val="선정요령"/>
      <sheetName val="가설공사"/>
      <sheetName val="철콘공사"/>
      <sheetName val="조적미장"/>
      <sheetName val="타일공사"/>
      <sheetName val="창호공사"/>
      <sheetName val="도장공사"/>
      <sheetName val="잡공사"/>
      <sheetName val="전기공사"/>
      <sheetName val="설비공사"/>
      <sheetName val="0Title"/>
      <sheetName val="금융수익,비용"/>
      <sheetName val="추정BS"/>
      <sheetName val="자산부채내역"/>
      <sheetName val="추정IS"/>
      <sheetName val="송전기본"/>
      <sheetName val="DATA 입력란"/>
      <sheetName val="구천"/>
      <sheetName val="오탁방지막"/>
      <sheetName val="1000~1500(연암)"/>
      <sheetName val=" 1100(연암)"/>
      <sheetName val=" 1500(연암)"/>
      <sheetName val="1000~1500(풍화)"/>
      <sheetName val=" 1100(풍화"/>
      <sheetName val=" 1500(풍화)"/>
      <sheetName val="발주설명"/>
      <sheetName val="공사원가(1회ESC)"/>
      <sheetName val="내역(2000년)"/>
      <sheetName val="자재목록"/>
      <sheetName val="AEX CAPA (2)"/>
      <sheetName val="F.TYPE PNW"/>
      <sheetName val="Chart6"/>
      <sheetName val="B_CHART"/>
      <sheetName val="최종 (2)"/>
      <sheetName val="04 Profile"/>
      <sheetName val="BUE-VAN"/>
      <sheetName val="Numbers"/>
      <sheetName val="Capex"/>
      <sheetName val="Scenarios"/>
      <sheetName val="Assumptions"/>
      <sheetName val="지방,해외배부"/>
      <sheetName val="BUNKER 소모량"/>
      <sheetName val="OpSum"/>
      <sheetName val="ControlPanel"/>
      <sheetName val="Makro1"/>
      <sheetName val="AEX(E)"/>
      <sheetName val="AEX(W)"/>
      <sheetName val="AMS(E)"/>
      <sheetName val="AMS(W)"/>
      <sheetName val="APX(E)"/>
      <sheetName val="APX(W)"/>
      <sheetName val="ATS(E)"/>
      <sheetName val="ATS(W)"/>
      <sheetName val="CEX(E)"/>
      <sheetName val="CEX(W)"/>
      <sheetName val="JEX(E)"/>
      <sheetName val="JEX(W)"/>
      <sheetName val="SCX(E)"/>
      <sheetName val="SCX(W)"/>
      <sheetName val="SPS(S)"/>
      <sheetName val="Scenario 1 - with HMM"/>
      <sheetName val="AEX_CAPA_(2)"/>
      <sheetName val="F_TYPE_PNW"/>
      <sheetName val="최종_(2)"/>
      <sheetName val="04_Profile"/>
      <sheetName val="BUNKER_소모량"/>
      <sheetName val="Scenario_1_-_with_HMM"/>
      <sheetName val="rekayasa premi"/>
      <sheetName val="Dec 02 (11 Feb 02)"/>
      <sheetName val="New Persion"/>
      <sheetName val="2007预算_total"/>
      <sheetName val="2007预算_shanghai"/>
      <sheetName val="2007预算_beijing"/>
      <sheetName val="beijing_07년 예산 양식"/>
      <sheetName val="2007预算_guangdong"/>
      <sheetName val="06.9-12费用分摊拆细方法"/>
      <sheetName val="ref"/>
      <sheetName val="20061-8实际费用"/>
      <sheetName val="2007预算_ye"/>
      <sheetName val="固定资产折旧"/>
      <sheetName val="公杂费"/>
      <sheetName val="企业财产保险"/>
      <sheetName val="同业会费"/>
      <sheetName val="修理费"/>
      <sheetName val="水电费"/>
      <sheetName val="外事费"/>
      <sheetName val="印刷费"/>
      <sheetName val="租赁费"/>
      <sheetName val="会议费"/>
      <sheetName val="差旅费"/>
      <sheetName val="车船使用费"/>
      <sheetName val="电子设备运转费"/>
      <sheetName val="绿化费"/>
      <sheetName val="福利费"/>
      <sheetName val="邮电费"/>
      <sheetName val="银行结算费"/>
      <sheetName val="摊销费"/>
      <sheetName val="接待费"/>
      <sheetName val="审计费"/>
      <sheetName val="营业税RMB"/>
      <sheetName val="营业税"/>
      <sheetName val="业绩 RMB"/>
      <sheetName val="业绩"/>
      <sheetName val="Template"/>
      <sheetName val="공정가치"/>
      <sheetName val="Mainmap"/>
      <sheetName val="Audit"/>
      <sheetName val="AJE"/>
      <sheetName val="RJE"/>
      <sheetName val="작성요령"/>
      <sheetName val="계리코드"/>
      <sheetName val="TOMIS(BS)"/>
      <sheetName val="TOMIS(IS)"/>
      <sheetName val="신계리BS"/>
      <sheetName val="보정전PL"/>
      <sheetName val="통합보고서BS"/>
      <sheetName val="은행평잔BS(보정전)"/>
      <sheetName val="은행BS(보정전) "/>
      <sheetName val="보정후은행bs"/>
      <sheetName val="수정식"/>
      <sheetName val="은행BS(유가증권평가후)"/>
      <sheetName val="은행평잔BS (유가증권평가후)"/>
      <sheetName val="보정후PL"/>
      <sheetName val="수지상황"/>
      <sheetName val="원화순이자마진"/>
      <sheetName val="유가증권 (4)"/>
      <sheetName val="신탁BS"/>
      <sheetName val="신탁주석"/>
      <sheetName val="신탁IS"/>
      <sheetName val="신탁결산코드"/>
      <sheetName val="억단위"/>
      <sheetName val="FRN(이자)"/>
      <sheetName val="구주(03실적)"/>
      <sheetName val="미주(03실적))"/>
      <sheetName val="종기실공문"/>
      <sheetName val="아주(03실적)"/>
      <sheetName val="_Recovered_SheetName_ 4_"/>
      <sheetName val="Door Schedule"/>
      <sheetName val="CD Door Schedule"/>
      <sheetName val="Summary"/>
      <sheetName val="Inputs"/>
      <sheetName val="Description of Beam"/>
      <sheetName val="CARPENTER"/>
      <sheetName val="PC SUMS"/>
      <sheetName val="재료비단가"/>
      <sheetName val="공사원⪋〚_x0005__x0000_"/>
      <sheetName val="갑灼_x0013_"/>
      <sheetName val="갑〒"/>
      <sheetName val="원도급"/>
      <sheetName val="하도급"/>
      <sheetName val="쌍송교"/>
      <sheetName val="유동표"/>
      <sheetName val="POOM_MOTO2"/>
      <sheetName val="공사원가계︀ᇕ"/>
      <sheetName val="소요자재"/>
      <sheetName val="노무산출서"/>
      <sheetName val="공사원가계䠀ፗ"/>
      <sheetName val="공사원가계堀ᶄ"/>
      <sheetName val="공사원가계⽿"/>
      <sheetName val="감액총괄표"/>
      <sheetName val="용역 䔭皑铠"/>
      <sheetName val="웅진교-S2"/>
      <sheetName val="3(남양)당초 (2)"/>
      <sheetName val="준공평가"/>
      <sheetName val="관경결정"/>
      <sheetName val="내역서비교"/>
      <sheetName val="guard(mac)"/>
      <sheetName val="선로정수계산"/>
      <sheetName val="0"/>
      <sheetName val="수로단위수량"/>
      <sheetName val="관급자재"/>
      <sheetName val="전기일위대가"/>
      <sheetName val="8.석축단위(H=1.5M)"/>
      <sheetName val="내역(영일)"/>
      <sheetName val="변경품셈총괄"/>
      <sheetName val="화도_x0005_"/>
      <sheetName val="연동내역"/>
      <sheetName val="장비종합부표"/>
      <sheetName val="집계표_식재"/>
      <sheetName val="부표"/>
      <sheetName val="설 계"/>
      <sheetName val="1차 내역서"/>
      <sheetName val="701PVO"/>
      <sheetName val="701RCP"/>
      <sheetName val="701NC"/>
      <sheetName val="701BC"/>
      <sheetName val="701Changes"/>
      <sheetName val="701 VO"/>
      <sheetName val="701PC"/>
      <sheetName val="appl"/>
      <sheetName val="Cert"/>
      <sheetName val="Iron"/>
      <sheetName val="kitc"/>
      <sheetName val="workscope변경"/>
      <sheetName val="VARNS"/>
      <sheetName val="Gi¸VËtT­"/>
      <sheetName val="Control"/>
      <sheetName val="VXXXXXX"/>
      <sheetName val="상촌2교-일반수량집계"/>
      <sheetName val="수자재단위당"/>
      <sheetName val="내역작성"/>
      <sheetName val="c_balju"/>
      <sheetName val="print용(더블)悹뚻鄀ᝪ"/>
      <sheetName val="도급b_balju"/>
      <sheetName val="국내조달(통합-1)"/>
      <sheetName val="FB25JN"/>
      <sheetName val="토공집계표"/>
      <sheetName val="5사남"/>
      <sheetName val="물량표"/>
      <sheetName val="현장관리비(지방)__"/>
      <sheetName val="금액비교_"/>
      <sheetName val="실행예산서__"/>
      <sheetName val="입찰견적보고서(일반)_"/>
      <sheetName val="IEJA_(18개월,연차)"/>
      <sheetName val="IEJA_(30개월,연차)"/>
      <sheetName val="IEJA_(2개월어음)"/>
      <sheetName val="토공사_"/>
      <sheetName val="목창호_"/>
      <sheetName val="유리공사_"/>
      <sheetName val="도장공사_"/>
      <sheetName val="조직표_"/>
      <sheetName val="FAX양식_"/>
      <sheetName val="변경실행예산서_"/>
      <sheetName val="조직도_(2)"/>
      <sheetName val="사내공문_(2)"/>
      <sheetName val="원가계산서_(2)"/>
      <sheetName val="입찰견적보고서(일반)__(2)"/>
      <sheetName val="IEJA_(3개월어음)"/>
      <sheetName val="IEJA_(3개월어음)_(1)"/>
      <sheetName val="IEJA_(1개월어음)_"/>
      <sheetName val="IEJA_(1개월어음,실행추가)"/>
      <sheetName val="IEJA_(3개월어음,실행추가)_"/>
      <sheetName val="IEJA_(현금)"/>
      <sheetName val="IEJA_(현금)_(2)"/>
      <sheetName val="IEJA_(3개월어음)_(2)"/>
      <sheetName val="2.6분양성검토"/>
      <sheetName val="적용기준"/>
      <sheetName val="공사"/>
      <sheetName val="wall"/>
      <sheetName val="배수공 주요자재 집계표"/>
      <sheetName val="편성절차"/>
      <sheetName val="백암비스타내역"/>
      <sheetName val="음성방향"/>
      <sheetName val="일위대가(건축)"/>
      <sheetName val="단가기준"/>
      <sheetName val="1유리"/>
      <sheetName val="전체내역"/>
      <sheetName val="AL공사(원)"/>
      <sheetName val="일위_파일"/>
      <sheetName val="N賃率-職"/>
      <sheetName val="일반수량"/>
      <sheetName val="1.수인터널"/>
      <sheetName val="예비비계산표"/>
      <sheetName val="96보완계획7_12"/>
      <sheetName val="Sheet1_(2)1"/>
      <sheetName val="96보완계획7_121"/>
      <sheetName val="영동(D)"/>
      <sheetName val="견"/>
      <sheetName val="보할공정"/>
      <sheetName val="EP0618"/>
      <sheetName val="선홈통"/>
      <sheetName val="토공A"/>
      <sheetName val="부하LOAD"/>
      <sheetName val="횡배위치"/>
      <sheetName val="공종표"/>
      <sheetName val="B0101집계표"/>
      <sheetName val="B0102집계표"/>
      <sheetName val="B010401집계표"/>
      <sheetName val="B010402집계표"/>
      <sheetName val="B010403집계표"/>
      <sheetName val="B010501집계표"/>
      <sheetName val="B010502집계표"/>
      <sheetName val="B010601집계표"/>
      <sheetName val="B010602집계표"/>
      <sheetName val="B0107집계표"/>
      <sheetName val="B0109집계표"/>
      <sheetName val="B0201집계표"/>
      <sheetName val="B0202집계표"/>
      <sheetName val="B0204집계표"/>
      <sheetName val="B0205집계표"/>
      <sheetName val="B0301집계표"/>
      <sheetName val="B0302집계표"/>
      <sheetName val="B0303집계표"/>
      <sheetName val="B0304집계표"/>
      <sheetName val="B0305집계표"/>
      <sheetName val="B04집계표"/>
      <sheetName val="외주견적공종표"/>
      <sheetName val="부속동"/>
      <sheetName val="기본"/>
      <sheetName val="할증 "/>
      <sheetName val="실행(표지,갑,을)"/>
      <sheetName val="밸브설치"/>
      <sheetName val="빌딩 안내"/>
      <sheetName val="배명(단가)"/>
      <sheetName val="TYPE-A"/>
      <sheetName val="금융비용"/>
      <sheetName val="DC등철거"/>
      <sheetName val="말고개터널조명전압강하"/>
      <sheetName val="흥양2교토공집계표"/>
      <sheetName val="공사비 증감 내역서"/>
      <sheetName val="수량계산서 집계표(가설 신설 및 철거-을지로3가 3호선)"/>
      <sheetName val="수량계산서 집계표(신설-을지로3가 3호선)"/>
      <sheetName val="수량계산서 집계표(철거-을지로3가 3호선)"/>
      <sheetName val="SAM"/>
      <sheetName val="082þ"/>
      <sheetName val="추가헾】_x0005_"/>
      <sheetName val="우배수"/>
      <sheetName val="1단계-공사내역서"/>
      <sheetName val="도수로"/>
      <sheetName val="통합"/>
      <sheetName val="슬래브(유곡)"/>
      <sheetName val="남양시작동자105노65기1.3화1.2"/>
      <sheetName val="표층포설및다짐"/>
      <sheetName val="기계경비일람"/>
      <sheetName val="제4절-1"/>
      <sheetName val="STACK"/>
      <sheetName val="입력값1"/>
      <sheetName val="CAL"/>
      <sheetName val="49단가"/>
      <sheetName val="제진기"/>
      <sheetName val="(4-2)열관류값-2"/>
      <sheetName val="입찰결과보고"/>
      <sheetName val="조도계산"/>
      <sheetName val="명세서"/>
      <sheetName val="철거산출근거"/>
      <sheetName val="200"/>
      <sheetName val="수목표준대가"/>
      <sheetName val="조명일위"/>
      <sheetName val="관급(레,철)A4"/>
      <sheetName val="현장타설말뚝(덕천)"/>
      <sheetName val="P21집"/>
      <sheetName val="P4집"/>
      <sheetName val="덕천고가 A2"/>
      <sheetName val="12-2"/>
      <sheetName val="덕천고가 A1"/>
      <sheetName val="P12집"/>
      <sheetName val="P23집"/>
      <sheetName val="하수개소별"/>
      <sheetName val="개소별(1공구)"/>
      <sheetName val="덕천고가 토공A2"/>
      <sheetName val="화실고가 A1"/>
      <sheetName val="P19집"/>
      <sheetName val="P6집"/>
      <sheetName val="12-3개소별집계"/>
      <sheetName val="관급(레,철)"/>
      <sheetName val="12-4길내기연결데이도"/>
      <sheetName val="교각토공"/>
      <sheetName val="시멘트골재A4"/>
      <sheetName val="12-2총괄소계"/>
      <sheetName val="P16집"/>
      <sheetName val="개천토공2"/>
      <sheetName val="화실고가"/>
      <sheetName val="터널공종별"/>
      <sheetName val="P17집"/>
      <sheetName val="12-3소단측구개소별집계"/>
      <sheetName val="부대공사비"/>
      <sheetName val="하수총괄"/>
      <sheetName val="화실자재"/>
      <sheetName val="P24집"/>
      <sheetName val="P5집"/>
      <sheetName val="개소별A3"/>
      <sheetName val="12-2소계 (2)"/>
      <sheetName val="12-2자재총괄"/>
      <sheetName val="덕천고가 토공A1"/>
      <sheetName val="현동자재집"/>
      <sheetName val="9509"/>
      <sheetName val="P20집"/>
      <sheetName val="P9집"/>
      <sheetName val="길내기토공"/>
      <sheetName val="내역(설계)"/>
      <sheetName val="결과조달"/>
      <sheetName val="내역(중앙)"/>
      <sheetName val="9902"/>
      <sheetName val="복통공사비"/>
      <sheetName val="관급(레,철)수정"/>
      <sheetName val="부대개소별집계표"/>
      <sheetName val="시멘트골재구교"/>
      <sheetName val="유지보수집계"/>
      <sheetName val="부대공골재"/>
      <sheetName val="강재및콘크리트"/>
      <sheetName val="P18집"/>
      <sheetName val="A2옹벽"/>
      <sheetName val="P15집"/>
      <sheetName val="개소별"/>
      <sheetName val="길총집계"/>
      <sheetName val="개천자재집계"/>
      <sheetName val="개별개소별"/>
      <sheetName val="접근+주차장"/>
      <sheetName val="개천토공1"/>
      <sheetName val="WL"/>
      <sheetName val="날개벽37.5。,82.5。"/>
      <sheetName val="길내기연결데이도"/>
      <sheetName val="12-3가드래일개소별"/>
      <sheetName val="총괄개소별"/>
      <sheetName val="본선횡단(개소별)"/>
      <sheetName val="개소별 A3"/>
      <sheetName val="12-2개소별집계표"/>
      <sheetName val="상리터널총괄"/>
      <sheetName val="본선 토공 분배표"/>
      <sheetName val="귀래 설계 공내역서"/>
      <sheetName val="P7집"/>
      <sheetName val="이조천-A2 천공"/>
      <sheetName val="P10집"/>
      <sheetName val="P13집"/>
      <sheetName val="P3집"/>
      <sheetName val="P2집"/>
      <sheetName val="P22집"/>
      <sheetName val="P11집"/>
      <sheetName val="덕천고가철근"/>
      <sheetName val="P25집"/>
      <sheetName val="P1집"/>
      <sheetName val="P14집"/>
      <sheetName val="P8집"/>
      <sheetName val="강재집계표"/>
      <sheetName val="총집계"/>
      <sheetName val="상부철근집계"/>
      <sheetName val="덕천"/>
      <sheetName val="교각일반"/>
      <sheetName val="가시설"/>
      <sheetName val="토공 갑지"/>
      <sheetName val="업무처리전"/>
      <sheetName val="안전시설(자갈막이)"/>
      <sheetName val="가제당공사비"/>
      <sheetName val="진입도로공사비"/>
      <sheetName val="노무비목록"/>
      <sheetName val="자재조사"/>
      <sheetName val="기본단가"/>
      <sheetName val="2000년 공정표"/>
      <sheetName val="마산방향"/>
      <sheetName val="가격조사서"/>
      <sheetName val="발주설계서(당초)"/>
      <sheetName val="기초처리공사비"/>
      <sheetName val="토취장복구"/>
      <sheetName val="시험비"/>
      <sheetName val="취수탑공사비"/>
      <sheetName val="9811"/>
      <sheetName val="본제당공사비"/>
      <sheetName val="마산방향철근집계"/>
      <sheetName val="중기운반비"/>
      <sheetName val="공주-교대(A1)"/>
      <sheetName val="T1"/>
      <sheetName val="전계가"/>
      <sheetName val="NATM수량"/>
      <sheetName val="개착식"/>
      <sheetName val="개착토공"/>
      <sheetName val="길자재집계"/>
      <sheetName val="교대일반"/>
      <sheetName val="Macro4"/>
      <sheetName val="토공 토적표"/>
      <sheetName val="화실고가 A2옹벽총괄"/>
      <sheetName val="화실고가 총괄 수량집계표"/>
      <sheetName val="화실콘크"/>
      <sheetName val="방음벽단위수량"/>
      <sheetName val="전철주"/>
      <sheetName val="교각 일반(화실)"/>
      <sheetName val="상부공총괄표"/>
      <sheetName val="상부철근집계표"/>
      <sheetName val="화실고가 교대철근"/>
      <sheetName val="화실고가옹벽"/>
      <sheetName val="강재"/>
      <sheetName val="철근총괄"/>
      <sheetName val="교각토공(화실고가)"/>
      <sheetName val="가시설수량집계표"/>
      <sheetName val="현장타설말뚝철근총괄"/>
      <sheetName val="교각토공총괄"/>
      <sheetName val="가시설집계"/>
      <sheetName val="목표세부명세"/>
      <sheetName val="추가예산"/>
      <sheetName val="표지(수량)"/>
      <sheetName val="대비내역"/>
      <sheetName val="현황CODE"/>
      <sheetName val="손익현황"/>
      <sheetName val="산업"/>
      <sheetName val="NEWDRAW"/>
      <sheetName val="01"/>
      <sheetName val="현금흐름"/>
      <sheetName val="손익분석"/>
      <sheetName val="2.ㄱ)교량"/>
      <sheetName val="개소별갑지"/>
      <sheetName val="#466"/>
      <sheetName val="덕천고가 총괄 수량집계표"/>
      <sheetName val="덕천고가"/>
      <sheetName val="덕천고가콘크"/>
      <sheetName val="집계&amp;내역서"/>
      <sheetName val="설명자료"/>
      <sheetName val="본선토공개소별"/>
      <sheetName val="토공자재"/>
      <sheetName val="토공시멘트"/>
      <sheetName val="토공총괄집계"/>
      <sheetName val="날개벽(좌,우=60도-4개)"/>
      <sheetName val="날개벽(좌,우=45도,75도)"/>
      <sheetName val="252K444"/>
      <sheetName val="구조물공집계"/>
      <sheetName val="수로BOX"/>
      <sheetName val="일반수량총괄집계"/>
      <sheetName val="화천자재집"/>
      <sheetName val="7.8화약"/>
      <sheetName val="시멘트골재총괄"/>
      <sheetName val="하부레철"/>
      <sheetName val="일집"/>
      <sheetName val="횡단보도"/>
      <sheetName val="T형( 파일기초) 공현1교"/>
      <sheetName val="주beam"/>
      <sheetName val="역T형"/>
      <sheetName val="PSCbeam설계"/>
      <sheetName val="접속슬래브토공집계표 "/>
      <sheetName val="준공조서"/>
      <sheetName val="공사준공계"/>
      <sheetName val="준공검사보고서"/>
      <sheetName val="건설노임단가"/>
      <sheetName val="재료비조사"/>
      <sheetName val="사원등록"/>
      <sheetName val="호봉 (2)"/>
      <sheetName val="공사착공계"/>
      <sheetName val="제경비율"/>
      <sheetName val="집수매거수량"/>
      <sheetName val="수량총괄 "/>
      <sheetName val="토공 및 콘크리트 집계"/>
      <sheetName val="레미콘,철근"/>
      <sheetName val="배수관,골재"/>
      <sheetName val="배수공내역서적용수량"/>
      <sheetName val="암거총괄"/>
      <sheetName val="깨기수량총괄집계표(본선부+수로정비공)"/>
      <sheetName val="타공종이기이월수량집계표"/>
      <sheetName val="맨홀깨기수량산출(H=1.5)"/>
      <sheetName val="H-PILE수량집계"/>
      <sheetName val="WBS NO."/>
      <sheetName val="MATRIAL"/>
      <sheetName val="외주가공"/>
      <sheetName val="결재표지 (2)"/>
      <sheetName val="LEGEND"/>
      <sheetName val="06 일위대가목록"/>
      <sheetName val="06_일위대가목록"/>
      <sheetName val="전체제잡비"/>
      <sheetName val="산출내역(K2)"/>
      <sheetName val="건축집계"/>
      <sheetName val="L현황"/>
      <sheetName val="산마루현"/>
      <sheetName val="U현황"/>
      <sheetName val="토공가시"/>
      <sheetName val="2.24"/>
      <sheetName val="2.11"/>
      <sheetName val="이기공"/>
      <sheetName val="GI-LIST"/>
      <sheetName val="DATA-UPS"/>
      <sheetName val="위치조서"/>
      <sheetName val="연부97-1"/>
      <sheetName val="상수도토공집계표"/>
      <sheetName val="덕전리"/>
      <sheetName val="D-철근총괄"/>
      <sheetName val="차수집계"/>
      <sheetName val="측조"/>
      <sheetName val="총괄집계"/>
      <sheetName val="집수집"/>
      <sheetName val="집1"/>
      <sheetName val="찰쌓기단위수량"/>
      <sheetName val="횡배토"/>
      <sheetName val="횡배조"/>
      <sheetName val="횡배단"/>
      <sheetName val="연결관암거"/>
      <sheetName val="내역서(총)"/>
      <sheetName val="신고조서"/>
      <sheetName val="공정코드"/>
      <sheetName val="전선 및 전선관"/>
      <sheetName val="목차 "/>
      <sheetName val="조명율표"/>
      <sheetName val="견적서표지"/>
      <sheetName val="노무비 근거"/>
      <sheetName val="PAD TR보호대기초"/>
      <sheetName val="일위목차"/>
      <sheetName val="사내검사"/>
      <sheetName val="사내검사서"/>
      <sheetName val="기초코드"/>
      <sheetName val="동력부하(도산)"/>
      <sheetName val="일위산출"/>
      <sheetName val="일위대가서식"/>
      <sheetName val="중기일위대가"/>
      <sheetName val="IW-LIST"/>
      <sheetName val="4.장비손료"/>
      <sheetName val="A-8 PD(도로중앙)"/>
      <sheetName val="전기일위목록"/>
      <sheetName val="Y-WORK"/>
      <sheetName val="설계서(7)"/>
      <sheetName val="내"/>
      <sheetName val="BOM"/>
      <sheetName val="인버터제어반1"/>
      <sheetName val="차종설정반"/>
      <sheetName val="PLC BOX(3개)"/>
      <sheetName val="PLC BOX(4개)"/>
      <sheetName val="T-BOX(80P)"/>
      <sheetName val="P-BOX(30P)"/>
      <sheetName val="P-BOX(20P)"/>
      <sheetName val="멜로디BOX"/>
      <sheetName val="비상정지BOX"/>
      <sheetName val="CUT OFF BOX"/>
      <sheetName val="T-BOX(90P)"/>
      <sheetName val="T-BOX(50P)"/>
      <sheetName val="보조조작반 (2)"/>
      <sheetName val="T-BOX(40P)"/>
      <sheetName val="T-BOX(60P)"/>
      <sheetName val="T-BOX(70P)"/>
      <sheetName val="T-BOX(100P)"/>
      <sheetName val="T-BOX(120P)"/>
      <sheetName val="T-BOX(110P)"/>
      <sheetName val="운전표시반"/>
      <sheetName val="차종표시반"/>
      <sheetName val="파레트조작BOX"/>
      <sheetName val="작업완료현황반"/>
      <sheetName val="MAIN제어반1"/>
      <sheetName val="범용제어반1"/>
      <sheetName val="표준조작반-기준"/>
      <sheetName val="유압제어반"/>
      <sheetName val="TC제어반"/>
      <sheetName val="자립형4DR"/>
      <sheetName val="자립형2DR"/>
      <sheetName val="PLC BOX(2개)"/>
      <sheetName val="보조조작반"/>
      <sheetName val="TC중계BOX"/>
      <sheetName val="동력반"/>
      <sheetName val="MAIN"/>
      <sheetName val="L1"/>
      <sheetName val="L2"/>
      <sheetName val="계산"/>
      <sheetName val="UNIT"/>
      <sheetName val="부대비율"/>
      <sheetName val="FA설치명세"/>
      <sheetName val="종배수관"/>
      <sheetName val="용역비내역-진짜"/>
      <sheetName val="대림경상68억"/>
      <sheetName val="가점"/>
      <sheetName val="index"/>
      <sheetName val="etc"/>
      <sheetName val="잡비계산"/>
      <sheetName val="주공 갑지"/>
      <sheetName val="tower 12ton"/>
      <sheetName val="tower 10ton"/>
      <sheetName val="시행후면적"/>
      <sheetName val="화설내"/>
      <sheetName val="슬래브(PF)(하류)"/>
      <sheetName val="NYS"/>
      <sheetName val="신공항A-9(원가수정)"/>
      <sheetName val="Proposal"/>
      <sheetName val="POL설치공정"/>
      <sheetName val=" 견적서"/>
      <sheetName val="물량"/>
      <sheetName val="공사비 내역 (가)"/>
      <sheetName val="PI"/>
      <sheetName val="Discount Group"/>
      <sheetName val="BEND LOSS"/>
      <sheetName val="공정양식"/>
      <sheetName val="技師派遣"/>
      <sheetName val="품셈 "/>
      <sheetName val="방화도료"/>
      <sheetName val="도급양식"/>
      <sheetName val="품종별-이름"/>
      <sheetName val="SECT5.2 BWK"/>
      <sheetName val="CPA33-34"/>
      <sheetName val="Assump"/>
      <sheetName val="Customize Your Invoice"/>
      <sheetName val="Áý°èÇ¥"/>
      <sheetName val="°ÇÃàÁý°èÇ¥"/>
      <sheetName val="°¡¼³°ø»ç"/>
      <sheetName val="Åä°ø»ç"/>
      <sheetName val="Ã¶ÄÜ°ø»ç"/>
      <sheetName val="Á¶Àû¹ÌÀå"/>
      <sheetName val="¹æ¼ö°ø»ç"/>
      <sheetName val="Å¸ÀÏ°ø»ç"/>
      <sheetName val="Ã¢È£°ø»ç"/>
      <sheetName val="¼öÀå°ø»ç"/>
      <sheetName val="µµÀå°ø»ç"/>
      <sheetName val="Àâ°ø»ç"/>
      <sheetName val="Àü±â°ø»ç"/>
      <sheetName val="¼³ºñ°ø»ç"/>
      <sheetName val="인제내역"/>
      <sheetName val="월현황(내자)"/>
      <sheetName val="99노임기준"/>
      <sheetName val="환경기계공정표 (3)"/>
      <sheetName val="CON기초"/>
      <sheetName val="Front"/>
      <sheetName val="샘플표지"/>
      <sheetName val="빗물받이(910-510-410)"/>
      <sheetName val="가설공사비"/>
      <sheetName val="가시설흙막이"/>
      <sheetName val="실행(ALT1)"/>
      <sheetName val="00000"/>
      <sheetName val="해평견적"/>
      <sheetName val="tong du toan"/>
      <sheetName val="한일양산"/>
      <sheetName val="DTCT"/>
      <sheetName val="추천서"/>
      <sheetName val="견적_xffff_건"/>
      <sheetName val="금｡뻿교 "/>
      <sheetName val="원가계ﾰ쇿"/>
      <sheetName val="관로공표지"/>
      <sheetName val="내부수지예산"/>
      <sheetName val="Sheet11"/>
      <sheetName val="송장"/>
      <sheetName val="연장및면적(좌측)"/>
      <sheetName val="sort"/>
      <sheetName val="산#3-2-2"/>
      <sheetName val="제안서입력"/>
      <sheetName val="계획"/>
      <sheetName val="HG"/>
      <sheetName val="RangeObject"/>
      <sheetName val="설비"/>
      <sheetName val="SRC-B3U2"/>
      <sheetName val="변경비교-을"/>
      <sheetName val="배관배선_단가조사"/>
      <sheetName val="구간재료"/>
      <sheetName val="옹벽수량집계"/>
      <sheetName val="EACT10"/>
      <sheetName val="내역서적용"/>
      <sheetName val="Comments"/>
      <sheetName val="설계서"/>
      <sheetName val="NB - A"/>
      <sheetName val="신갈"/>
      <sheetName val="소분류목록"/>
      <sheetName val="현금"/>
      <sheetName val="TH-XL"/>
      <sheetName val="D-623D"/>
      <sheetName val="옹벽수량집계표"/>
      <sheetName val="입찰내역서"/>
      <sheetName val="하나"/>
      <sheetName val="주택"/>
      <sheetName val="2001공정표 (수정)"/>
      <sheetName val="비상연락망"/>
      <sheetName val="본선집계표"/>
      <sheetName val="설계변경내역서 "/>
      <sheetName val="광양방향"/>
      <sheetName val="총괄내역 _x0005__x0000_"/>
      <sheetName val="전력구구조물산근"/>
      <sheetName val="설계개요"/>
      <sheetName val="BSD (2)"/>
      <sheetName val="기본사항"/>
      <sheetName val="단가표 (2)"/>
      <sheetName val="설비별"/>
      <sheetName val="SYS CONF"/>
      <sheetName val="1,2,3-1"/>
      <sheetName val="4-8-1"/>
      <sheetName val="6-3"/>
      <sheetName val="3,4기하도입찰LIST1"/>
      <sheetName val="1,2기실적대비LIST"/>
      <sheetName val="산출근거(posco)"/>
      <sheetName val="설비별총괄표"/>
      <sheetName val="최종재료비내역(PLC-S7)"/>
      <sheetName val="재료비내역(제출적용PLC-S7)"/>
      <sheetName val="PC HW"/>
      <sheetName val="PC응용SW"/>
      <sheetName val="운전실통합공사"/>
      <sheetName val="파워팩판넬"/>
      <sheetName val="IO총괄표"/>
      <sheetName val="3물량(12대)"/>
      <sheetName val="4물량(9대)"/>
      <sheetName val="계측재료비"/>
      <sheetName val="PCS-7-LP"/>
      <sheetName val="PLC-S7-LP"/>
      <sheetName val="재료비(PCS7)"/>
      <sheetName val="외주비산출근거(PC)"/>
      <sheetName val="외주비산출근거(PLC)"/>
      <sheetName val="직접경비"/>
      <sheetName val="출장비"/>
      <sheetName val="공사설계근거"/>
      <sheetName val="프로젝트"/>
      <sheetName val="확산동"/>
      <sheetName val="1.공사비집계"/>
      <sheetName val="기계설비"/>
      <sheetName val="정산ISSUE(T)"/>
      <sheetName val="토적집"/>
      <sheetName val="대총괄"/>
      <sheetName val="원가data"/>
      <sheetName val="면적표"/>
      <sheetName val="6. 안전관리비"/>
      <sheetName val="교축 최대"/>
      <sheetName val="교직 최대"/>
      <sheetName val="내역_ver1.0"/>
      <sheetName val="DW breakdown (2)"/>
      <sheetName val="F 월별기성수금현황 "/>
      <sheetName val="spi"/>
      <sheetName val="Notes"/>
      <sheetName val="Build Up Rates"/>
    </sheetNames>
    <sheetDataSet>
      <sheetData sheetId="0"/>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sheetData sheetId="102" refreshError="1"/>
      <sheetData sheetId="103" refreshError="1"/>
      <sheetData sheetId="104" refreshError="1"/>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refreshError="1"/>
      <sheetData sheetId="148" refreshError="1"/>
      <sheetData sheetId="149"/>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refreshError="1"/>
      <sheetData sheetId="235" refreshError="1"/>
      <sheetData sheetId="236" refreshError="1"/>
      <sheetData sheetId="237" refreshError="1"/>
      <sheetData sheetId="238"/>
      <sheetData sheetId="239"/>
      <sheetData sheetId="240" refreshError="1"/>
      <sheetData sheetId="241"/>
      <sheetData sheetId="242"/>
      <sheetData sheetId="243"/>
      <sheetData sheetId="244"/>
      <sheetData sheetId="245"/>
      <sheetData sheetId="246"/>
      <sheetData sheetId="247"/>
      <sheetData sheetId="248"/>
      <sheetData sheetId="249" refreshError="1"/>
      <sheetData sheetId="250" refreshError="1"/>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sheetData sheetId="290"/>
      <sheetData sheetId="291"/>
      <sheetData sheetId="292"/>
      <sheetData sheetId="293"/>
      <sheetData sheetId="294" refreshError="1"/>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sheetData sheetId="323"/>
      <sheetData sheetId="324" refreshError="1"/>
      <sheetData sheetId="325"/>
      <sheetData sheetId="326" refreshError="1"/>
      <sheetData sheetId="327" refreshError="1"/>
      <sheetData sheetId="328" refreshError="1"/>
      <sheetData sheetId="329"/>
      <sheetData sheetId="330" refreshError="1"/>
      <sheetData sheetId="331" refreshError="1"/>
      <sheetData sheetId="332"/>
      <sheetData sheetId="333" refreshError="1"/>
      <sheetData sheetId="334"/>
      <sheetData sheetId="335"/>
      <sheetData sheetId="336"/>
      <sheetData sheetId="337" refreshError="1"/>
      <sheetData sheetId="338" refreshError="1"/>
      <sheetData sheetId="339"/>
      <sheetData sheetId="340"/>
      <sheetData sheetId="341"/>
      <sheetData sheetId="342" refreshError="1"/>
      <sheetData sheetId="343" refreshError="1"/>
      <sheetData sheetId="344" refreshError="1"/>
      <sheetData sheetId="345" refreshError="1"/>
      <sheetData sheetId="346"/>
      <sheetData sheetId="347"/>
      <sheetData sheetId="348"/>
      <sheetData sheetId="349" refreshError="1"/>
      <sheetData sheetId="350" refreshError="1"/>
      <sheetData sheetId="351" refreshError="1"/>
      <sheetData sheetId="352"/>
      <sheetData sheetId="353"/>
      <sheetData sheetId="354"/>
      <sheetData sheetId="355"/>
      <sheetData sheetId="356"/>
      <sheetData sheetId="357"/>
      <sheetData sheetId="358"/>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sheetData sheetId="368"/>
      <sheetData sheetId="369"/>
      <sheetData sheetId="370"/>
      <sheetData sheetId="371"/>
      <sheetData sheetId="372"/>
      <sheetData sheetId="373" refreshError="1"/>
      <sheetData sheetId="374" refreshError="1"/>
      <sheetData sheetId="375" refreshError="1"/>
      <sheetData sheetId="376" refreshError="1"/>
      <sheetData sheetId="377"/>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refreshError="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refreshError="1"/>
      <sheetData sheetId="418" refreshError="1"/>
      <sheetData sheetId="419"/>
      <sheetData sheetId="420" refreshError="1"/>
      <sheetData sheetId="421" refreshError="1"/>
      <sheetData sheetId="422" refreshError="1"/>
      <sheetData sheetId="423"/>
      <sheetData sheetId="424" refreshError="1"/>
      <sheetData sheetId="425" refreshError="1"/>
      <sheetData sheetId="426" refreshError="1"/>
      <sheetData sheetId="427" refreshError="1"/>
      <sheetData sheetId="428"/>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refreshError="1"/>
      <sheetData sheetId="442" refreshError="1"/>
      <sheetData sheetId="443" refreshError="1"/>
      <sheetData sheetId="444" refreshError="1"/>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sheetData sheetId="455"/>
      <sheetData sheetId="456" refreshError="1"/>
      <sheetData sheetId="457" refreshError="1"/>
      <sheetData sheetId="458" refreshError="1"/>
      <sheetData sheetId="459" refreshError="1"/>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sheetData sheetId="614"/>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sheetData sheetId="626"/>
      <sheetData sheetId="627"/>
      <sheetData sheetId="628"/>
      <sheetData sheetId="629"/>
      <sheetData sheetId="630"/>
      <sheetData sheetId="631" refreshError="1"/>
      <sheetData sheetId="632" refreshError="1"/>
      <sheetData sheetId="633" refreshError="1"/>
      <sheetData sheetId="634" refreshError="1"/>
      <sheetData sheetId="635"/>
      <sheetData sheetId="636" refreshError="1"/>
      <sheetData sheetId="637" refreshError="1"/>
      <sheetData sheetId="638" refreshError="1"/>
      <sheetData sheetId="639" refreshError="1"/>
      <sheetData sheetId="640" refreshError="1"/>
      <sheetData sheetId="641"/>
      <sheetData sheetId="642"/>
      <sheetData sheetId="643"/>
      <sheetData sheetId="644"/>
      <sheetData sheetId="645"/>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sheetData sheetId="658" refreshError="1"/>
      <sheetData sheetId="659" refreshError="1"/>
      <sheetData sheetId="660" refreshError="1"/>
      <sheetData sheetId="661"/>
      <sheetData sheetId="662"/>
      <sheetData sheetId="663"/>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sheetData sheetId="681"/>
      <sheetData sheetId="682" refreshError="1"/>
      <sheetData sheetId="683" refreshError="1"/>
      <sheetData sheetId="684" refreshError="1"/>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sheetData sheetId="783"/>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sheetData sheetId="822"/>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sheetData sheetId="845" refreshError="1"/>
      <sheetData sheetId="846" refreshError="1"/>
      <sheetData sheetId="847"/>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sheetData sheetId="94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sheetData sheetId="1084"/>
      <sheetData sheetId="1085"/>
      <sheetData sheetId="1086"/>
      <sheetData sheetId="1087"/>
      <sheetData sheetId="1088"/>
      <sheetData sheetId="1089"/>
      <sheetData sheetId="1090"/>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refreshError="1"/>
      <sheetData sheetId="1197" refreshError="1"/>
      <sheetData sheetId="1198" refreshError="1"/>
      <sheetData sheetId="1199"/>
      <sheetData sheetId="1200" refreshError="1"/>
      <sheetData sheetId="1201" refreshError="1"/>
      <sheetData sheetId="1202"/>
      <sheetData sheetId="1203"/>
      <sheetData sheetId="1204" refreshError="1"/>
      <sheetData sheetId="1205" refreshError="1"/>
      <sheetData sheetId="1206" refreshError="1"/>
      <sheetData sheetId="1207" refreshError="1"/>
      <sheetData sheetId="1208"/>
      <sheetData sheetId="1209"/>
      <sheetData sheetId="1210"/>
      <sheetData sheetId="1211"/>
      <sheetData sheetId="1212"/>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sheetData sheetId="1343"/>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sheetData sheetId="1424"/>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sheetData sheetId="1693"/>
      <sheetData sheetId="1694" refreshError="1"/>
      <sheetData sheetId="1695"/>
      <sheetData sheetId="1696" refreshError="1"/>
      <sheetData sheetId="1697" refreshError="1"/>
      <sheetData sheetId="1698" refreshError="1"/>
      <sheetData sheetId="1699"/>
      <sheetData sheetId="1700" refreshError="1"/>
      <sheetData sheetId="1701"/>
      <sheetData sheetId="1702"/>
      <sheetData sheetId="1703"/>
      <sheetData sheetId="1704"/>
      <sheetData sheetId="1705" refreshError="1"/>
      <sheetData sheetId="1706" refreshError="1"/>
      <sheetData sheetId="1707" refreshError="1"/>
      <sheetData sheetId="1708"/>
      <sheetData sheetId="1709"/>
      <sheetData sheetId="1710"/>
      <sheetData sheetId="1711"/>
      <sheetData sheetId="1712"/>
      <sheetData sheetId="1713"/>
      <sheetData sheetId="1714" refreshError="1"/>
      <sheetData sheetId="1715" refreshError="1"/>
      <sheetData sheetId="1716" refreshError="1"/>
      <sheetData sheetId="1717" refreshError="1"/>
      <sheetData sheetId="1718" refreshError="1"/>
      <sheetData sheetId="1719" refreshError="1"/>
      <sheetData sheetId="1720"/>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sheetData sheetId="1791" refreshError="1"/>
      <sheetData sheetId="1792" refreshError="1"/>
      <sheetData sheetId="1793"/>
      <sheetData sheetId="1794"/>
      <sheetData sheetId="1795" refreshError="1"/>
      <sheetData sheetId="1796" refreshError="1"/>
      <sheetData sheetId="1797" refreshError="1"/>
      <sheetData sheetId="1798" refreshError="1"/>
      <sheetData sheetId="1799" refreshError="1"/>
      <sheetData sheetId="1800" refreshError="1"/>
      <sheetData sheetId="180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sheetData sheetId="1840"/>
      <sheetData sheetId="1841" refreshError="1"/>
      <sheetData sheetId="1842" refreshError="1"/>
      <sheetData sheetId="1843" refreshError="1"/>
      <sheetData sheetId="1844" refreshError="1"/>
      <sheetData sheetId="1845" refreshError="1"/>
      <sheetData sheetId="1846" refreshError="1"/>
      <sheetData sheetId="1847"/>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sheetData sheetId="1867"/>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sheetData sheetId="1897"/>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sheetData sheetId="1927" refreshError="1"/>
      <sheetData sheetId="1928" refreshError="1"/>
      <sheetData sheetId="1929" refreshError="1"/>
      <sheetData sheetId="1930"/>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sheetData sheetId="2209"/>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sheetData sheetId="2221"/>
      <sheetData sheetId="2222" refreshError="1"/>
      <sheetData sheetId="2223" refreshError="1"/>
      <sheetData sheetId="2224" refreshError="1"/>
      <sheetData sheetId="2225"/>
      <sheetData sheetId="2226"/>
      <sheetData sheetId="2227"/>
      <sheetData sheetId="2228"/>
      <sheetData sheetId="2229" refreshError="1"/>
      <sheetData sheetId="2230" refreshError="1"/>
      <sheetData sheetId="2231" refreshError="1"/>
      <sheetData sheetId="2232" refreshError="1"/>
      <sheetData sheetId="2233" refreshError="1"/>
      <sheetData sheetId="2234" refreshError="1"/>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sheetData sheetId="2425" refreshError="1"/>
      <sheetData sheetId="2426"/>
      <sheetData sheetId="2427"/>
      <sheetData sheetId="2428"/>
      <sheetData sheetId="2429"/>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sheetData sheetId="2748"/>
      <sheetData sheetId="2749"/>
      <sheetData sheetId="2750"/>
      <sheetData sheetId="2751" refreshError="1"/>
      <sheetData sheetId="2752" refreshError="1"/>
      <sheetData sheetId="2753" refreshError="1"/>
      <sheetData sheetId="2754" refreshError="1"/>
      <sheetData sheetId="2755" refreshError="1"/>
      <sheetData sheetId="2756" refreshError="1"/>
      <sheetData sheetId="2757"/>
      <sheetData sheetId="2758" refreshError="1"/>
      <sheetData sheetId="2759"/>
      <sheetData sheetId="2760"/>
      <sheetData sheetId="2761"/>
      <sheetData sheetId="2762"/>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sheetData sheetId="2791"/>
      <sheetData sheetId="2792" refreshError="1"/>
      <sheetData sheetId="2793" refreshError="1"/>
      <sheetData sheetId="2794"/>
      <sheetData sheetId="2795"/>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sheetData sheetId="2917" refreshError="1"/>
      <sheetData sheetId="2918"/>
      <sheetData sheetId="2919"/>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sheetData sheetId="2966" refreshError="1"/>
      <sheetData sheetId="2967" refreshError="1"/>
      <sheetData sheetId="2968" refreshError="1"/>
      <sheetData sheetId="2969"/>
      <sheetData sheetId="2970"/>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sheetData sheetId="3070" refreshError="1"/>
      <sheetData sheetId="3071" refreshError="1"/>
      <sheetData sheetId="3072" refreshError="1"/>
      <sheetData sheetId="3073"/>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sheetData sheetId="3089"/>
      <sheetData sheetId="3090"/>
      <sheetData sheetId="3091"/>
      <sheetData sheetId="3092"/>
      <sheetData sheetId="3093"/>
      <sheetData sheetId="3094"/>
      <sheetData sheetId="3095" refreshError="1"/>
      <sheetData sheetId="3096"/>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sheetData sheetId="3118" refreshError="1"/>
      <sheetData sheetId="3119" refreshError="1"/>
      <sheetData sheetId="3120"/>
      <sheetData sheetId="3121" refreshError="1"/>
      <sheetData sheetId="3122" refreshError="1"/>
      <sheetData sheetId="3123" refreshError="1"/>
      <sheetData sheetId="3124" refreshError="1"/>
      <sheetData sheetId="3125" refreshError="1"/>
      <sheetData sheetId="3126"/>
      <sheetData sheetId="3127" refreshError="1"/>
      <sheetData sheetId="3128"/>
      <sheetData sheetId="3129"/>
      <sheetData sheetId="3130"/>
      <sheetData sheetId="3131"/>
      <sheetData sheetId="3132"/>
      <sheetData sheetId="3133" refreshError="1"/>
      <sheetData sheetId="3134" refreshError="1"/>
      <sheetData sheetId="3135" refreshError="1"/>
      <sheetData sheetId="3136" refreshError="1"/>
      <sheetData sheetId="3137" refreshError="1"/>
      <sheetData sheetId="3138"/>
      <sheetData sheetId="3139" refreshError="1"/>
      <sheetData sheetId="3140" refreshError="1"/>
      <sheetData sheetId="3141"/>
      <sheetData sheetId="3142" refreshError="1"/>
      <sheetData sheetId="3143" refreshError="1"/>
      <sheetData sheetId="3144"/>
      <sheetData sheetId="3145"/>
      <sheetData sheetId="3146"/>
      <sheetData sheetId="3147"/>
      <sheetData sheetId="3148" refreshError="1"/>
      <sheetData sheetId="3149" refreshError="1"/>
      <sheetData sheetId="3150" refreshError="1"/>
      <sheetData sheetId="3151" refreshError="1"/>
      <sheetData sheetId="3152" refreshError="1"/>
      <sheetData sheetId="3153" refreshError="1"/>
      <sheetData sheetId="3154" refreshError="1"/>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refreshError="1"/>
      <sheetData sheetId="3191" refreshError="1"/>
      <sheetData sheetId="3192" refreshError="1"/>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refreshError="1"/>
      <sheetData sheetId="3213" refreshError="1"/>
      <sheetData sheetId="3214" refreshError="1"/>
      <sheetData sheetId="3215" refreshError="1"/>
      <sheetData sheetId="3216" refreshError="1"/>
      <sheetData sheetId="3217" refreshError="1"/>
      <sheetData sheetId="3218"/>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refreshError="1"/>
      <sheetData sheetId="3251" refreshError="1"/>
      <sheetData sheetId="3252"/>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sheetData sheetId="3615" refreshError="1"/>
      <sheetData sheetId="3616"/>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sheetData sheetId="3670"/>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sheetData sheetId="3815" refreshError="1"/>
      <sheetData sheetId="3816" refreshError="1"/>
      <sheetData sheetId="3817" refreshError="1"/>
      <sheetData sheetId="3818" refreshError="1"/>
      <sheetData sheetId="3819" refreshError="1"/>
      <sheetData sheetId="3820" refreshError="1"/>
      <sheetData sheetId="3821" refreshError="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하도변경"/>
      <sheetName val="수직구(토공)"/>
      <sheetName val="수직구(구조물)"/>
      <sheetName val="터널#2"/>
      <sheetName val="동마산(1차)"/>
      <sheetName val="지지철물"/>
      <sheetName val="방수공"/>
      <sheetName val="투찰"/>
      <sheetName val="Sheet2"/>
      <sheetName val="Sheet3"/>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간지&amp;목차"/>
      <sheetName val="1.단면"/>
      <sheetName val="2.설계기준"/>
      <sheetName val="3.1주형보 설계(3.5차로)"/>
      <sheetName val="3.2주형지지보"/>
      <sheetName val="3.3중앙말뚝(3.5차로)"/>
      <sheetName val="4.1공동구보호공(하수관)"/>
      <sheetName val="4.2상수도관보호공"/>
      <sheetName val="하수관자중"/>
      <sheetName val="공동구및광역상수도자중"/>
      <sheetName val="4.3지장물지지내측Pile"/>
      <sheetName val="4.4지장물지지외측Pile"/>
      <sheetName val="5.1측면말뚝"/>
      <sheetName val="5.2버팀보"/>
      <sheetName val="5.3띠장(300)"/>
      <sheetName val="5.3띠장(440)"/>
      <sheetName val="5.3띠장(250)"/>
      <sheetName val="5.4어스앵커"/>
      <sheetName val="5.5흙막이(토류벽)"/>
      <sheetName val="5.6선행하중"/>
      <sheetName val="5.7JACK용량"/>
      <sheetName val="5.7선행하중요약"/>
      <sheetName val="6.결과값정리"/>
      <sheetName val="7.1 IN-DATA"/>
      <sheetName val="7.2 OUT-DATA"/>
      <sheetName val="x주형보 설계(3차로)"/>
      <sheetName val="x주형보 설계(4.5차로)"/>
      <sheetName val="x(4차로)"/>
      <sheetName val="x(4.5차로)"/>
      <sheetName val="x중앙말뚝(3차로)"/>
      <sheetName val="x중앙말뚝(4.5차로)"/>
      <sheetName val="x흙막이(CIP)"/>
      <sheetName val="x락볼트"/>
      <sheetName val="x공동구보호공(하수박스없을시)"/>
      <sheetName val="5.모델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s>
    <sheetDataSet>
      <sheetData sheetId="0" refreshError="1">
        <row r="24">
          <cell r="B24" t="str">
            <v>수평곡관</v>
          </cell>
          <cell r="D24" t="str">
            <v xml:space="preserve"> ⊃</v>
          </cell>
          <cell r="E24">
            <v>10</v>
          </cell>
        </row>
        <row r="25">
          <cell r="B25" t="str">
            <v>수평곡관</v>
          </cell>
          <cell r="D25" t="str">
            <v xml:space="preserve"> ⊃</v>
          </cell>
          <cell r="E25">
            <v>12</v>
          </cell>
        </row>
        <row r="26">
          <cell r="B26" t="str">
            <v>수평곡관</v>
          </cell>
          <cell r="D26" t="str">
            <v xml:space="preserve"> ⊃</v>
          </cell>
          <cell r="E26">
            <v>17</v>
          </cell>
        </row>
        <row r="27">
          <cell r="B27" t="str">
            <v>수평곡관</v>
          </cell>
          <cell r="D27" t="str">
            <v xml:space="preserve"> ⊃</v>
          </cell>
          <cell r="E27">
            <v>20</v>
          </cell>
        </row>
        <row r="28">
          <cell r="B28" t="str">
            <v>수평곡관</v>
          </cell>
          <cell r="D28" t="str">
            <v xml:space="preserve"> ⊃</v>
          </cell>
          <cell r="E28">
            <v>4</v>
          </cell>
        </row>
        <row r="29">
          <cell r="B29" t="str">
            <v>수평곡관</v>
          </cell>
          <cell r="D29" t="str">
            <v xml:space="preserve"> ⊃</v>
          </cell>
          <cell r="E29">
            <v>5</v>
          </cell>
        </row>
        <row r="30">
          <cell r="B30" t="str">
            <v>수평곡관</v>
          </cell>
          <cell r="D30" t="str">
            <v xml:space="preserve"> ⊃</v>
          </cell>
          <cell r="E30">
            <v>5</v>
          </cell>
        </row>
        <row r="31">
          <cell r="B31" t="str">
            <v>수평곡관</v>
          </cell>
          <cell r="D31" t="str">
            <v xml:space="preserve"> ⊃</v>
          </cell>
          <cell r="E31">
            <v>5</v>
          </cell>
        </row>
        <row r="32">
          <cell r="B32" t="str">
            <v>수평곡관</v>
          </cell>
          <cell r="D32" t="str">
            <v xml:space="preserve"> ⊃</v>
          </cell>
          <cell r="E32">
            <v>4</v>
          </cell>
        </row>
        <row r="33">
          <cell r="B33" t="str">
            <v>수평곡관</v>
          </cell>
          <cell r="D33" t="str">
            <v xml:space="preserve"> ⊃</v>
          </cell>
          <cell r="E33">
            <v>6</v>
          </cell>
        </row>
        <row r="34">
          <cell r="B34" t="str">
            <v>수평곡관</v>
          </cell>
          <cell r="D34" t="str">
            <v xml:space="preserve"> ⊃</v>
          </cell>
          <cell r="E34">
            <v>5</v>
          </cell>
        </row>
        <row r="35">
          <cell r="B35" t="str">
            <v>수평곡관</v>
          </cell>
          <cell r="D35" t="str">
            <v xml:space="preserve"> ⊃</v>
          </cell>
          <cell r="E35">
            <v>55</v>
          </cell>
        </row>
        <row r="36">
          <cell r="B36" t="str">
            <v>소켓플랜지T형관</v>
          </cell>
          <cell r="E36">
            <v>5</v>
          </cell>
        </row>
        <row r="37">
          <cell r="B37" t="str">
            <v>소켓플랜지T형관</v>
          </cell>
          <cell r="E37">
            <v>5</v>
          </cell>
        </row>
        <row r="38">
          <cell r="B38" t="str">
            <v>소켓플랜지T형관</v>
          </cell>
          <cell r="E38">
            <v>6</v>
          </cell>
        </row>
        <row r="39">
          <cell r="B39" t="str">
            <v>소켓T형관</v>
          </cell>
          <cell r="E39">
            <v>4</v>
          </cell>
        </row>
        <row r="40">
          <cell r="B40" t="str">
            <v>소켓T형관</v>
          </cell>
          <cell r="E40">
            <v>5</v>
          </cell>
        </row>
        <row r="41">
          <cell r="B41" t="str">
            <v>소켓T형관</v>
          </cell>
          <cell r="E41">
            <v>8</v>
          </cell>
        </row>
        <row r="42">
          <cell r="B42" t="str">
            <v>이 음 관</v>
          </cell>
          <cell r="E42">
            <v>9</v>
          </cell>
        </row>
        <row r="43">
          <cell r="B43" t="str">
            <v>이 음 관</v>
          </cell>
          <cell r="E43">
            <v>10</v>
          </cell>
        </row>
        <row r="44">
          <cell r="B44" t="str">
            <v>이 음 관</v>
          </cell>
          <cell r="E44">
            <v>12</v>
          </cell>
        </row>
        <row r="45">
          <cell r="B45" t="str">
            <v>이 음 관</v>
          </cell>
          <cell r="E45">
            <v>18</v>
          </cell>
        </row>
        <row r="46">
          <cell r="B46" t="str">
            <v>이 음 관</v>
          </cell>
          <cell r="E46">
            <v>25</v>
          </cell>
        </row>
        <row r="47">
          <cell r="B47" t="str">
            <v>이 음 관</v>
          </cell>
          <cell r="E47">
            <v>34</v>
          </cell>
        </row>
        <row r="48">
          <cell r="B48" t="str">
            <v>플랜지관</v>
          </cell>
          <cell r="E48">
            <v>7.9</v>
          </cell>
        </row>
        <row r="49">
          <cell r="B49" t="str">
            <v>플랜지관</v>
          </cell>
          <cell r="E49">
            <v>9.6</v>
          </cell>
        </row>
        <row r="50">
          <cell r="B50" t="str">
            <v>플랜지관</v>
          </cell>
          <cell r="E50">
            <v>15.6</v>
          </cell>
        </row>
        <row r="51">
          <cell r="B51" t="str">
            <v>플랜지관</v>
          </cell>
          <cell r="E51">
            <v>22.5</v>
          </cell>
        </row>
        <row r="52">
          <cell r="B52" t="str">
            <v>플랜지관</v>
          </cell>
          <cell r="E52">
            <v>31.5</v>
          </cell>
        </row>
        <row r="53">
          <cell r="B53" t="str">
            <v>플랜지관</v>
          </cell>
          <cell r="E53">
            <v>41.5</v>
          </cell>
        </row>
        <row r="54">
          <cell r="B54" t="str">
            <v>제 수 변</v>
          </cell>
          <cell r="E54">
            <v>42</v>
          </cell>
        </row>
        <row r="55">
          <cell r="B55" t="str">
            <v>제 수 변</v>
          </cell>
          <cell r="E55">
            <v>50</v>
          </cell>
        </row>
        <row r="56">
          <cell r="B56" t="str">
            <v>제 수 변</v>
          </cell>
          <cell r="E56">
            <v>90</v>
          </cell>
        </row>
        <row r="57">
          <cell r="B57" t="str">
            <v>제 수 변</v>
          </cell>
          <cell r="E57">
            <v>140</v>
          </cell>
        </row>
        <row r="58">
          <cell r="B58" t="str">
            <v>제 수 변</v>
          </cell>
          <cell r="E58">
            <v>280</v>
          </cell>
        </row>
        <row r="59">
          <cell r="B59" t="str">
            <v>공 기 변</v>
          </cell>
          <cell r="E59">
            <v>94</v>
          </cell>
        </row>
        <row r="60">
          <cell r="B60" t="str">
            <v>공 기 변</v>
          </cell>
          <cell r="E60">
            <v>110</v>
          </cell>
        </row>
        <row r="61">
          <cell r="B61" t="str">
            <v>단    관</v>
          </cell>
          <cell r="E61">
            <v>13.5</v>
          </cell>
          <cell r="H61">
            <v>0.8</v>
          </cell>
          <cell r="I61" t="str">
            <v>×</v>
          </cell>
          <cell r="J61" t="str">
            <v>＋</v>
          </cell>
        </row>
        <row r="62">
          <cell r="B62" t="str">
            <v>플랜지단관</v>
          </cell>
          <cell r="E62">
            <v>16.399999999999999</v>
          </cell>
          <cell r="H62">
            <v>0.8</v>
          </cell>
          <cell r="I62" t="str">
            <v>×</v>
          </cell>
          <cell r="J62" t="str">
            <v>＋</v>
          </cell>
        </row>
        <row r="63">
          <cell r="B63" t="str">
            <v>플랜지단관</v>
          </cell>
          <cell r="E63">
            <v>16.399999999999999</v>
          </cell>
          <cell r="H63">
            <v>0.92</v>
          </cell>
          <cell r="I63" t="str">
            <v>×</v>
          </cell>
          <cell r="J63" t="str">
            <v>＋</v>
          </cell>
        </row>
        <row r="64">
          <cell r="B64" t="str">
            <v>플랜지단관</v>
          </cell>
          <cell r="E64">
            <v>16.399999999999999</v>
          </cell>
          <cell r="H64">
            <v>-2</v>
          </cell>
          <cell r="I64" t="str">
            <v>×</v>
          </cell>
          <cell r="J64" t="str">
            <v>＋</v>
          </cell>
        </row>
        <row r="65">
          <cell r="B65" t="str">
            <v>플랜지단관</v>
          </cell>
          <cell r="E65">
            <v>16.399999999999999</v>
          </cell>
          <cell r="H65">
            <v>-1</v>
          </cell>
          <cell r="I65" t="str">
            <v>×</v>
          </cell>
          <cell r="J65" t="str">
            <v>＋</v>
          </cell>
        </row>
        <row r="66">
          <cell r="B66" t="str">
            <v>플랜지단관</v>
          </cell>
          <cell r="E66">
            <v>16.399999999999999</v>
          </cell>
          <cell r="H66">
            <v>0</v>
          </cell>
          <cell r="I66" t="str">
            <v>×</v>
          </cell>
          <cell r="J66" t="str">
            <v>＋</v>
          </cell>
        </row>
        <row r="67">
          <cell r="B67" t="str">
            <v>플랜지단관</v>
          </cell>
          <cell r="E67">
            <v>16.399999999999999</v>
          </cell>
          <cell r="H67">
            <v>1</v>
          </cell>
          <cell r="I67" t="str">
            <v>×</v>
          </cell>
          <cell r="J67" t="str">
            <v>＋</v>
          </cell>
        </row>
        <row r="68">
          <cell r="B68" t="str">
            <v>플랜지단관</v>
          </cell>
          <cell r="E68">
            <v>16.399999999999999</v>
          </cell>
          <cell r="H68">
            <v>2</v>
          </cell>
          <cell r="I68" t="str">
            <v>×</v>
          </cell>
          <cell r="J68" t="str">
            <v>＋</v>
          </cell>
        </row>
        <row r="69">
          <cell r="B69" t="str">
            <v>단    관</v>
          </cell>
          <cell r="E69">
            <v>21</v>
          </cell>
          <cell r="H69">
            <v>3</v>
          </cell>
          <cell r="I69" t="str">
            <v>×</v>
          </cell>
          <cell r="J69" t="str">
            <v>＋</v>
          </cell>
        </row>
        <row r="70">
          <cell r="B70" t="str">
            <v>단    관</v>
          </cell>
          <cell r="E70">
            <v>25.3</v>
          </cell>
          <cell r="H70">
            <v>4</v>
          </cell>
          <cell r="I70" t="str">
            <v>×</v>
          </cell>
          <cell r="J70" t="str">
            <v>＋</v>
          </cell>
        </row>
        <row r="71">
          <cell r="B71" t="str">
            <v>단    관</v>
          </cell>
          <cell r="E71">
            <v>33.799999999999997</v>
          </cell>
          <cell r="H71">
            <v>5</v>
          </cell>
          <cell r="I71" t="str">
            <v>×</v>
          </cell>
          <cell r="J71" t="str">
            <v>＋</v>
          </cell>
        </row>
        <row r="72">
          <cell r="B72" t="str">
            <v>단    관</v>
          </cell>
          <cell r="E72">
            <v>44.3</v>
          </cell>
          <cell r="H72">
            <v>6</v>
          </cell>
          <cell r="I72" t="str">
            <v>×</v>
          </cell>
          <cell r="J72" t="str">
            <v>＋</v>
          </cell>
        </row>
        <row r="73">
          <cell r="B73" t="str">
            <v>단    관</v>
          </cell>
          <cell r="E73">
            <v>56.3</v>
          </cell>
          <cell r="H73">
            <v>7</v>
          </cell>
          <cell r="I73" t="str">
            <v>×</v>
          </cell>
          <cell r="J73" t="str">
            <v>＋</v>
          </cell>
        </row>
        <row r="74">
          <cell r="B74" t="str">
            <v>단    관</v>
          </cell>
          <cell r="E74">
            <v>69.599999999999994</v>
          </cell>
          <cell r="H74">
            <v>8</v>
          </cell>
          <cell r="I74" t="str">
            <v>×</v>
          </cell>
          <cell r="J74" t="str">
            <v>＋</v>
          </cell>
        </row>
        <row r="75">
          <cell r="B75" t="str">
            <v>단    관</v>
          </cell>
          <cell r="E75">
            <v>83.7</v>
          </cell>
          <cell r="H75">
            <v>9</v>
          </cell>
          <cell r="I75" t="str">
            <v>×</v>
          </cell>
          <cell r="J75" t="str">
            <v>＋</v>
          </cell>
        </row>
        <row r="76">
          <cell r="B76" t="str">
            <v>단    관</v>
          </cell>
          <cell r="E76">
            <v>98.5</v>
          </cell>
          <cell r="H76">
            <v>10</v>
          </cell>
          <cell r="I76" t="str">
            <v>×</v>
          </cell>
          <cell r="J76" t="str">
            <v>＋</v>
          </cell>
        </row>
        <row r="77">
          <cell r="B77" t="str">
            <v>단    관</v>
          </cell>
          <cell r="E77">
            <v>115.6</v>
          </cell>
          <cell r="H77">
            <v>11</v>
          </cell>
          <cell r="I77" t="str">
            <v>×</v>
          </cell>
          <cell r="J77" t="str">
            <v>＋</v>
          </cell>
        </row>
        <row r="78">
          <cell r="B78" t="str">
            <v>단    관</v>
          </cell>
          <cell r="E78">
            <v>152</v>
          </cell>
          <cell r="H78">
            <v>12</v>
          </cell>
          <cell r="I78" t="str">
            <v>×</v>
          </cell>
          <cell r="J78" t="str">
            <v>＋</v>
          </cell>
        </row>
        <row r="79">
          <cell r="B79" t="str">
            <v>단    관</v>
          </cell>
          <cell r="E79">
            <v>193</v>
          </cell>
          <cell r="H79">
            <v>13</v>
          </cell>
          <cell r="I79" t="str">
            <v>×</v>
          </cell>
          <cell r="J79" t="str">
            <v>＋</v>
          </cell>
        </row>
        <row r="80">
          <cell r="B80" t="str">
            <v>단    관</v>
          </cell>
          <cell r="E80">
            <v>238.7</v>
          </cell>
          <cell r="H80">
            <v>14</v>
          </cell>
          <cell r="I80" t="str">
            <v>×</v>
          </cell>
          <cell r="J80" t="str">
            <v>＋</v>
          </cell>
        </row>
        <row r="81">
          <cell r="B81" t="str">
            <v>단    관</v>
          </cell>
          <cell r="E81">
            <v>288.7</v>
          </cell>
          <cell r="H81">
            <v>15</v>
          </cell>
          <cell r="I81" t="str">
            <v>×</v>
          </cell>
          <cell r="J81" t="str">
            <v>＋</v>
          </cell>
        </row>
        <row r="82">
          <cell r="B82" t="str">
            <v>단    관</v>
          </cell>
          <cell r="E82">
            <v>343.2</v>
          </cell>
          <cell r="H82">
            <v>16</v>
          </cell>
          <cell r="I82" t="str">
            <v>×</v>
          </cell>
          <cell r="J82" t="str">
            <v>＋</v>
          </cell>
        </row>
        <row r="83">
          <cell r="B83" t="str">
            <v>단    관</v>
          </cell>
          <cell r="E83">
            <v>399.5</v>
          </cell>
          <cell r="H83">
            <v>17</v>
          </cell>
          <cell r="I83" t="str">
            <v>×</v>
          </cell>
          <cell r="J83" t="str">
            <v>＋</v>
          </cell>
        </row>
        <row r="84">
          <cell r="B84" t="str">
            <v>단    관</v>
          </cell>
          <cell r="E84">
            <v>465.9</v>
          </cell>
          <cell r="H84">
            <v>18</v>
          </cell>
          <cell r="I84" t="str">
            <v>×</v>
          </cell>
          <cell r="J84" t="str">
            <v>＋</v>
          </cell>
        </row>
        <row r="85">
          <cell r="B85" t="str">
            <v>없음</v>
          </cell>
        </row>
      </sheetData>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6PILE  (돌출)"/>
      <sheetName val="터널조도"/>
      <sheetName val="내역서"/>
      <sheetName val="지급자재"/>
      <sheetName val="준검 내역서"/>
      <sheetName val="자재단가"/>
      <sheetName val="노임"/>
      <sheetName val="ABUT수량-A1"/>
      <sheetName val="Sheet17"/>
      <sheetName val="수안보-MBR1"/>
      <sheetName val="APO-1"/>
      <sheetName val="예정(3)"/>
      <sheetName val="동원(3)"/>
      <sheetName val="COPING"/>
      <sheetName val="원계약서"/>
      <sheetName val="우,오수"/>
      <sheetName val="교각1"/>
      <sheetName val="마산방향철근집계"/>
      <sheetName val="진주방향"/>
      <sheetName val="마산방향"/>
      <sheetName val="단면치수"/>
      <sheetName val="바닥판"/>
      <sheetName val="설비"/>
      <sheetName val="종배수관"/>
      <sheetName val="구분표"/>
      <sheetName val="제원입력"/>
      <sheetName val="암거단위-1련"/>
      <sheetName val="U-TYPE(1)"/>
      <sheetName val="실행철강하도"/>
      <sheetName val="#REF"/>
      <sheetName val="기계내역"/>
      <sheetName val="몰탈재료산출"/>
      <sheetName val="3BL공동구 수량"/>
      <sheetName val="DATE"/>
      <sheetName val="터파기및재료"/>
      <sheetName val="000000"/>
      <sheetName val="1.설계조건"/>
      <sheetName val="PAC"/>
      <sheetName val="인건-측정"/>
      <sheetName val="L_RPTA05_목록"/>
      <sheetName val="노무비"/>
      <sheetName val="조작대(1연)"/>
      <sheetName val="설계"/>
      <sheetName val="노임단가"/>
      <sheetName val="설계조건"/>
      <sheetName val="CONCRETE"/>
      <sheetName val="가설건물"/>
      <sheetName val="2.단면가정"/>
      <sheetName val="3.하중계산"/>
      <sheetName val="3련 BOX"/>
      <sheetName val="MOTOR"/>
      <sheetName val="기둥"/>
      <sheetName val="저판(버림100)"/>
      <sheetName val="1SPAN"/>
      <sheetName val="표지판단위"/>
      <sheetName val="1-1"/>
      <sheetName val="NOMUBI"/>
      <sheetName val="MBR9"/>
      <sheetName val="내역(영일)"/>
      <sheetName val="연도별"/>
      <sheetName val="표면정지 집계"/>
      <sheetName val="PET MAT집계"/>
      <sheetName val="조명시설"/>
      <sheetName val="단가산출서"/>
      <sheetName val="정부노임단가"/>
      <sheetName val="sw1"/>
      <sheetName val="JUCK"/>
      <sheetName val="동해title"/>
      <sheetName val="5.모델링"/>
      <sheetName val="BID"/>
      <sheetName val="우각부보강"/>
      <sheetName val="자압"/>
      <sheetName val="단면 (2)"/>
      <sheetName val="x주형보 설계(3차로)"/>
      <sheetName val="내역"/>
      <sheetName val="자료"/>
      <sheetName val="실행비교"/>
      <sheetName val="7.1유효폭"/>
      <sheetName val="J형측구단위수량"/>
      <sheetName val="통합"/>
      <sheetName val="위치조서"/>
      <sheetName val="일반공사"/>
      <sheetName val="ⴭⴭⴭⴭ"/>
      <sheetName val="합의경상"/>
      <sheetName val="계산에 앞서"/>
      <sheetName val="주형보"/>
      <sheetName val="주형지지보"/>
      <sheetName val="플랜트 설치"/>
      <sheetName val="소상 &quot;1&quot;"/>
      <sheetName val="Sheet4"/>
      <sheetName val="CALCULATION"/>
      <sheetName val="상반기손익차2총괄"/>
      <sheetName val="capbeam(1)"/>
      <sheetName val="2000전체분"/>
      <sheetName val="001"/>
      <sheetName val="부하(성남)"/>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견적"/>
      <sheetName val="포장복구집계"/>
      <sheetName val="COPING"/>
      <sheetName val="INPUT"/>
      <sheetName val="전기"/>
      <sheetName val="3.일반설비"/>
      <sheetName val="#REF"/>
      <sheetName val="기별(종합)"/>
      <sheetName val="단가비교표"/>
      <sheetName val="정부노임단가"/>
      <sheetName val="설계조건"/>
      <sheetName val="조도계산서"/>
      <sheetName val="공사비예산서(토목분)"/>
      <sheetName val="손익분석"/>
      <sheetName val="공통가설"/>
      <sheetName val="SLAB&quot;1&quot;"/>
      <sheetName val="과천MAIN"/>
      <sheetName val="INPUT(덕도방향-시점)"/>
      <sheetName val="Macro(전선)"/>
      <sheetName val="11.1 단면hwp"/>
      <sheetName val="9GNG운반"/>
      <sheetName val="동원(3)"/>
      <sheetName val="예정(3)"/>
      <sheetName val="교량전기"/>
      <sheetName val="조건표"/>
      <sheetName val="ITEM"/>
      <sheetName val="11.우각부 보강"/>
      <sheetName val="MOTOR"/>
      <sheetName val="예산서"/>
      <sheetName val="내역서"/>
      <sheetName val="직공비"/>
      <sheetName val="내역"/>
      <sheetName val="전선"/>
      <sheetName val="노임단가"/>
      <sheetName val="단가산출"/>
      <sheetName val="11.자재단가"/>
      <sheetName val="Macro(차단기)"/>
      <sheetName val="CODE"/>
      <sheetName val="입출재고현황 (2)"/>
      <sheetName val="당초수량"/>
      <sheetName val="DATE"/>
      <sheetName val="송라터널총괄"/>
      <sheetName val="Sheet1 (2)"/>
      <sheetName val="말뚝물량"/>
      <sheetName val="북방3터널"/>
      <sheetName val="자판실행"/>
      <sheetName val="간선계산"/>
      <sheetName val="일위대가(계측기설치)"/>
      <sheetName val="표지"/>
      <sheetName val="비용"/>
      <sheetName val="sum1 (2)"/>
      <sheetName val="단면 (2)"/>
      <sheetName val="CABLE SIZE-3"/>
      <sheetName val="guard(mac)"/>
      <sheetName val="단가"/>
      <sheetName val="공량산출서"/>
      <sheetName val="현장관리비"/>
      <sheetName val="실행철강하도"/>
      <sheetName val="BID"/>
      <sheetName val="산출근거"/>
      <sheetName val="식생블럭단위수량"/>
      <sheetName val="Sheet1"/>
      <sheetName val="Sheet5"/>
      <sheetName val="3CHBDC"/>
      <sheetName val="3련 BOX"/>
      <sheetName val="입찰안"/>
      <sheetName val="내역표지"/>
      <sheetName val="사용성검토"/>
      <sheetName val="PARAMETER"/>
      <sheetName val="LEGEND"/>
      <sheetName val="CIVIL"/>
      <sheetName val="전단면보수"/>
      <sheetName val="반단면보수"/>
      <sheetName val="콘크리트패칭"/>
      <sheetName val="아스.노면팻칭"/>
      <sheetName val="아스.노면절삭"/>
      <sheetName val="노임"/>
      <sheetName val="2000년1차"/>
      <sheetName val="설 계"/>
      <sheetName val="성남여성복지내역"/>
      <sheetName val=" 견적서"/>
      <sheetName val="I一般比"/>
      <sheetName val="1-1"/>
      <sheetName val="제품"/>
      <sheetName val="기본DATA"/>
      <sheetName val="건축내역"/>
      <sheetName val="工완성공사율"/>
      <sheetName val="CAT_5"/>
      <sheetName val="LABTOTAL"/>
      <sheetName val="하중계산"/>
      <sheetName val="FORM-0"/>
      <sheetName val="기계내역"/>
      <sheetName val="교각1"/>
      <sheetName val="내촌육교방음벽수량집계표"/>
      <sheetName val="교각계산"/>
      <sheetName val="Sheet3"/>
      <sheetName val="원가입력"/>
      <sheetName val="부표총괄"/>
      <sheetName val="품셈1-17"/>
      <sheetName val="작성기준"/>
      <sheetName val="설계변경원가계산총괄표"/>
      <sheetName val="PART_DISCOUNT"/>
      <sheetName val="01"/>
      <sheetName val="SILICATE"/>
      <sheetName val="EACT10"/>
      <sheetName val="ABUT수량-A1"/>
      <sheetName val="70%"/>
      <sheetName val="날개벽(시점좌측)"/>
      <sheetName val="TEST1"/>
      <sheetName val="일위대가(목록)"/>
      <sheetName val="재료비"/>
      <sheetName val="설계"/>
      <sheetName val="MCC제원"/>
      <sheetName val="일반전기"/>
      <sheetName val="케이블및전선관규격표"/>
      <sheetName val="점수계산1-2"/>
      <sheetName val="전차선로 물량표"/>
      <sheetName val="재료집계"/>
      <sheetName val="대로근거"/>
      <sheetName val="중로근거"/>
      <sheetName val="001"/>
      <sheetName val="CTDG"/>
      <sheetName val="THVT"/>
      <sheetName val="공사개요"/>
      <sheetName val="단면가정"/>
      <sheetName val="양산물금"/>
      <sheetName val="안정검토"/>
      <sheetName val="단면설계"/>
      <sheetName val="순공사비산출내역"/>
      <sheetName val="일위대가표1"/>
      <sheetName val="단가산출서 "/>
      <sheetName val="역T형"/>
      <sheetName val="일위대가시트"/>
      <sheetName val="단가표"/>
      <sheetName val="TB-내역서"/>
      <sheetName val="단가조사서"/>
      <sheetName val="기둥(하중)"/>
      <sheetName val="1.설계조건"/>
      <sheetName val="수원역(전체분)설계서"/>
      <sheetName val="공정코드"/>
      <sheetName val="관기성공.내"/>
      <sheetName val="적용률"/>
      <sheetName val="옹벽기초자료"/>
      <sheetName val="현황산출서"/>
      <sheetName val="단면치수"/>
      <sheetName val="중기일위대가"/>
      <sheetName val="眞비상(진주)"/>
      <sheetName val="시추주상도"/>
      <sheetName val="KMT물량"/>
      <sheetName val="집수정"/>
      <sheetName val="(포장)BOQ-실적공사"/>
      <sheetName val="입력DATA"/>
      <sheetName val="조명시설"/>
      <sheetName val="취수탑"/>
      <sheetName val="개요"/>
      <sheetName val="가점"/>
      <sheetName val="index"/>
      <sheetName val="etc"/>
      <sheetName val="노무비"/>
      <sheetName val="청산공사"/>
      <sheetName val="백암비스타내역"/>
      <sheetName val="건축집계"/>
      <sheetName val="갑지1"/>
      <sheetName val="GAEYO"/>
      <sheetName val="품목납기"/>
      <sheetName val="일위대가목록"/>
      <sheetName val="횡배수관토공수량"/>
      <sheetName val="말뚝설계"/>
      <sheetName val="Manual Valve List"/>
      <sheetName val="COST"/>
      <sheetName val="원형1호맨홀토공수량"/>
      <sheetName val="신규(07년01월)"/>
      <sheetName val="A-4"/>
      <sheetName val="열린교실"/>
      <sheetName val="BSD (2)"/>
      <sheetName val="수안보-MBR1"/>
      <sheetName val="결재판"/>
      <sheetName val="Total"/>
      <sheetName val="표준건축비"/>
      <sheetName val="자재단가비교표"/>
      <sheetName val="추원 상가(1)"/>
      <sheetName val="원가계산서"/>
      <sheetName val="5.모델링"/>
      <sheetName val="우각부보강"/>
      <sheetName val="General Data"/>
      <sheetName val="봉양~조차장간고하개명(신설)"/>
      <sheetName val="차도조도계산"/>
      <sheetName val="사급자재"/>
      <sheetName val="플랜트 설치"/>
      <sheetName val="주방환기"/>
      <sheetName val="시멘트"/>
      <sheetName val="부하계산서"/>
      <sheetName val="단가 및 재료비"/>
      <sheetName val="중기사용료산출근거"/>
      <sheetName val="1월"/>
      <sheetName val="삼성전기"/>
      <sheetName val="표지 (2)"/>
      <sheetName val="간접비내역-1"/>
      <sheetName val="인건-측정"/>
      <sheetName val="대전노은1차_조적_집계표"/>
      <sheetName val="JUCK"/>
      <sheetName val="Dae_Jiju"/>
      <sheetName val="Sikje_ingun"/>
      <sheetName val="TREE_D"/>
      <sheetName val="선로정수계산"/>
      <sheetName val="인건비"/>
      <sheetName val="실행자재"/>
      <sheetName val="남양시작동자105노65기1.3화1.2"/>
      <sheetName val="관람석제출"/>
      <sheetName val="gvl"/>
      <sheetName val="DAN"/>
      <sheetName val="MAIN"/>
      <sheetName val="__MAIN"/>
      <sheetName val="수량산출"/>
      <sheetName val="1"/>
      <sheetName val="단가대비"/>
      <sheetName val="설비"/>
      <sheetName val="소상 &quot;1&quot;"/>
      <sheetName val="ilch"/>
      <sheetName val="4)유동표"/>
      <sheetName val="수습"/>
      <sheetName val="품목"/>
      <sheetName val="물가자료"/>
      <sheetName val="유기공정"/>
      <sheetName val="방송일위대가"/>
      <sheetName val="전계가"/>
      <sheetName val="WORK"/>
      <sheetName val="원가계산(총괄)"/>
      <sheetName val="LS re sales"/>
      <sheetName val="MixBed"/>
      <sheetName val="CondPol"/>
      <sheetName val="Menu"/>
      <sheetName val="MAT"/>
      <sheetName val="타공종이기"/>
      <sheetName val="동관마찰손실표"/>
      <sheetName val="Cost bd-&quot;A&quot;"/>
      <sheetName val="POOM_MOTO"/>
      <sheetName val="POOM_MOTO2"/>
      <sheetName val="AILC004"/>
      <sheetName val="토목내역서"/>
      <sheetName val="bearing"/>
      <sheetName val="현황CODE"/>
      <sheetName val="손익현황"/>
      <sheetName val="Sheet7"/>
      <sheetName val="각종양식"/>
      <sheetName val="견적기준"/>
      <sheetName val="Data&amp;Result"/>
      <sheetName val="PIPE"/>
      <sheetName val="FLANGE"/>
      <sheetName val="VALVE"/>
      <sheetName val="조경일람"/>
      <sheetName val="통합"/>
      <sheetName val="산업"/>
      <sheetName val="일대목차"/>
      <sheetName val="UNIT"/>
      <sheetName val="회로내역(승인)"/>
      <sheetName val="매원개착터널총괄"/>
      <sheetName val="하중"/>
      <sheetName val="4 &amp; 10-inch, CO2 Combo &amp; Sweep"/>
      <sheetName val="계산근거"/>
      <sheetName val="현장관리비 산출내역"/>
      <sheetName val="명세서"/>
      <sheetName val="현장관리비집계표"/>
      <sheetName val="기둥"/>
      <sheetName val="저판(버림100)"/>
      <sheetName val="부속동"/>
      <sheetName val="기둥(원형)"/>
      <sheetName val="부하(성남)"/>
      <sheetName val="FOOTING단면력"/>
      <sheetName val="SPEC"/>
      <sheetName val="주형"/>
      <sheetName val="산1"/>
      <sheetName val="copy"/>
      <sheetName val="서식"/>
      <sheetName val="경비"/>
      <sheetName val="투찰"/>
      <sheetName val="DANGA"/>
      <sheetName val="공사비 내역"/>
      <sheetName val="일반공사"/>
      <sheetName val="PS-2A구조물방수"/>
      <sheetName val="제수"/>
      <sheetName val="공기"/>
      <sheetName val="증감대비"/>
      <sheetName val="BQ(실행)"/>
      <sheetName val="기초단가"/>
      <sheetName val="예가표"/>
      <sheetName val="L_RPTB02_01"/>
      <sheetName val="포장직선구간"/>
      <sheetName val="CLAUSE"/>
      <sheetName val="일위대가"/>
      <sheetName val="홈통받이수량"/>
      <sheetName val="Y-WORK"/>
      <sheetName val="CATCH BASIN"/>
      <sheetName val="기본 상수"/>
      <sheetName val="배수공"/>
      <sheetName val="진주방향"/>
      <sheetName val="공사비집계"/>
      <sheetName val="1공구 건정토건 토공"/>
      <sheetName val="내역총괄"/>
      <sheetName val="내역총괄2"/>
      <sheetName val="내역총괄3"/>
      <sheetName val="sw1"/>
      <sheetName val="단중표"/>
      <sheetName val="우석문틀"/>
      <sheetName val="매입부가세율(동림)"/>
      <sheetName val="수량3"/>
      <sheetName val="광로3 - 48m"/>
      <sheetName val="출근부"/>
      <sheetName val="대전월평내역"/>
      <sheetName val="보할공정"/>
      <sheetName val="C1ㅇ"/>
      <sheetName val="기준"/>
      <sheetName val="Sheet4"/>
      <sheetName val="기본"/>
      <sheetName val="도급예산내역서총괄표"/>
      <sheetName val="PW3"/>
      <sheetName val="PW4"/>
      <sheetName val="SC1"/>
      <sheetName val="PE"/>
      <sheetName val="PM"/>
      <sheetName val="TR"/>
      <sheetName val="품셈기준"/>
      <sheetName val="BASIC (2)"/>
      <sheetName val="내역(을)"/>
      <sheetName val="데이타"/>
      <sheetName val="단가조서"/>
      <sheetName val="LIST"/>
      <sheetName val="연부97-1"/>
      <sheetName val="COVER"/>
      <sheetName val="L형 옹벽"/>
      <sheetName val="실행비교"/>
      <sheetName val="일위(철거)"/>
      <sheetName val="Pier 3"/>
      <sheetName val="도급예산내역서봉투"/>
      <sheetName val="공사원가계산서"/>
      <sheetName val="설계산출기초"/>
      <sheetName val="을부담운반비"/>
      <sheetName val="운반비산출"/>
      <sheetName val="설계산출표지"/>
      <sheetName val="factor"/>
      <sheetName val="6월실적"/>
      <sheetName val="원가"/>
      <sheetName val="estm_mech"/>
      <sheetName val="집행(2-1)"/>
      <sheetName val="당초"/>
      <sheetName val="간지"/>
      <sheetName val="직노"/>
      <sheetName val="실행내역"/>
      <sheetName val="AS복구"/>
      <sheetName val="중기터파기"/>
      <sheetName val="변수값"/>
      <sheetName val="중기상차"/>
      <sheetName val="산5-7"/>
      <sheetName val="인건비 "/>
      <sheetName val="조도계산서 (도서)"/>
      <sheetName val="견적서"/>
      <sheetName val="품산출서"/>
      <sheetName val="실행내역서 "/>
      <sheetName val="6PILE  (돌출)"/>
      <sheetName val="98수문일위"/>
      <sheetName val="금액내역서"/>
      <sheetName val="견적시담(송포2공구)"/>
      <sheetName val="깨기"/>
      <sheetName val="특별교실"/>
      <sheetName val="공문"/>
      <sheetName val="단위수량"/>
      <sheetName val="현황"/>
      <sheetName val="가시설흙막이"/>
      <sheetName val="배수장공사비"/>
      <sheetName val="ACDIM6D"/>
      <sheetName val="장비부하"/>
      <sheetName val="참조"/>
      <sheetName val="96정변2"/>
      <sheetName val="기준자료"/>
      <sheetName val="견적990322"/>
      <sheetName val="HANDHOLE(2)"/>
      <sheetName val="Inputs"/>
      <sheetName val="Cost Inputs"/>
      <sheetName val="케이블"/>
      <sheetName val="물가대비표"/>
      <sheetName val="토공산출(주차장)"/>
      <sheetName val="간접비"/>
      <sheetName val="맨홀수량집계"/>
      <sheetName val="3BL공동구 수량"/>
      <sheetName val="단위중량"/>
      <sheetName val="산근"/>
      <sheetName val="RE9604"/>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기초공"/>
      <sheetName val="부재치수입력"/>
      <sheetName val="장문교(대전)"/>
      <sheetName val="자압"/>
      <sheetName val="1.취수장"/>
      <sheetName val="품셈TABLE"/>
      <sheetName val="국공유지및사유지"/>
      <sheetName val="CPM챠트"/>
      <sheetName val="구의33고"/>
      <sheetName val="일위대가목차"/>
      <sheetName val="No-&gt;Code"/>
      <sheetName val="신내택지내역서"/>
      <sheetName val="토목"/>
      <sheetName val="Summary Sheets"/>
      <sheetName val="Option"/>
      <sheetName val="금액"/>
      <sheetName val="IMPEADENCE MAP 취수장"/>
      <sheetName val="민감도분석"/>
      <sheetName val="ROI"/>
      <sheetName val="세부추진"/>
      <sheetName val="상용보강"/>
      <sheetName val="표면정지 집계"/>
      <sheetName val="PET MAT집계"/>
      <sheetName val="투찰판"/>
      <sheetName val="154TW"/>
      <sheetName val="1SPAN"/>
      <sheetName val="_15_0"/>
      <sheetName val="Assump"/>
      <sheetName val="교통처리우회도로"/>
      <sheetName val="갑지"/>
      <sheetName val="piping"/>
      <sheetName val="LOPCALC"/>
      <sheetName val="9-1차이내역"/>
      <sheetName val="Sat tron"/>
      <sheetName val="지급자재"/>
      <sheetName val="CALCULATION"/>
      <sheetName val="2.가정단면"/>
      <sheetName val="CF"/>
      <sheetName val="예산M11A"/>
      <sheetName val="을"/>
      <sheetName val="기준액"/>
      <sheetName val="6.1.3단가산출서(노임단가)_신호무선전송"/>
      <sheetName val="SIHEUNG"/>
      <sheetName val="기계경비"/>
      <sheetName val="인건비(환율)"/>
      <sheetName val="일위대가표"/>
      <sheetName val="L-type"/>
      <sheetName val="약품공급2"/>
      <sheetName val="데리네이타현황"/>
      <sheetName val="삼보지질"/>
      <sheetName val="PROCESS"/>
      <sheetName val="COPING설계"/>
      <sheetName val="토목주소"/>
      <sheetName val="프랜트면허"/>
      <sheetName val="원가총괄"/>
      <sheetName val="품셈(기초)"/>
      <sheetName val="F-Assump"/>
      <sheetName val="CONCRETE"/>
      <sheetName val="말뚝기초"/>
      <sheetName val="배수장공사비명세서"/>
      <sheetName val="별표 "/>
      <sheetName val="견적조건"/>
      <sheetName val="LP-S"/>
      <sheetName val="부재리스트"/>
      <sheetName val="철거산출근거"/>
      <sheetName val="OD5000"/>
      <sheetName val="c_balju"/>
      <sheetName val="COA-17"/>
      <sheetName val="C-18"/>
      <sheetName val="콤보박스와 리스트박스의 연결"/>
      <sheetName val="기계경비(시간당)"/>
      <sheetName val="램머"/>
      <sheetName val="TB_내역서"/>
      <sheetName val="PBS"/>
      <sheetName val="2000.11월설계내역"/>
      <sheetName val="ENG_prog"/>
      <sheetName val="요율"/>
      <sheetName val="재료"/>
      <sheetName val="계화배수"/>
      <sheetName val="Tables"/>
      <sheetName val="통계연보"/>
      <sheetName val="2.4.1 여수토수량산출"/>
      <sheetName val="장비"/>
      <sheetName val="TYPE-A"/>
      <sheetName val="와동25-3(변경)"/>
      <sheetName val="매입세율"/>
      <sheetName val="PROJECT BRIEF(EX.NEW)"/>
      <sheetName val="가공비"/>
      <sheetName val="전체도급"/>
      <sheetName val="표지판단위"/>
      <sheetName val="토공A"/>
      <sheetName val="토공"/>
      <sheetName val="산출근거1"/>
      <sheetName val="반중력식옹벽"/>
      <sheetName val="SG"/>
      <sheetName val="허용전류-IEC"/>
      <sheetName val="뚝토공"/>
      <sheetName val="Piping(Methanol)"/>
      <sheetName val="D-3109"/>
      <sheetName val="말뚝지지력산정"/>
      <sheetName val="부대공Ⅱ"/>
      <sheetName val="사다리"/>
      <sheetName val="2.단면가정"/>
      <sheetName val="TOT"/>
      <sheetName val="산출내역서집계표"/>
      <sheetName val="MFAB"/>
      <sheetName val="MFRT"/>
      <sheetName val="MPKG"/>
      <sheetName val="MPRD"/>
      <sheetName val="노무비 근거"/>
      <sheetName val="목차"/>
      <sheetName val="사통"/>
      <sheetName val="CABLE"/>
      <sheetName val="내역변"/>
      <sheetName val="KHRCPB_99"/>
      <sheetName val="Supplier Code"/>
      <sheetName val="일위"/>
      <sheetName val="가로등"/>
      <sheetName val="00000000"/>
      <sheetName val="10000000"/>
      <sheetName val="식재인부"/>
      <sheetName val="Hours.CodeST"/>
      <sheetName val="Eq. Mobilization"/>
      <sheetName val="기술자료 (광화문)"/>
      <sheetName val="데이터"/>
      <sheetName val="초기화면"/>
      <sheetName val="배수공 주요자재 집계표"/>
      <sheetName val="소비자가"/>
      <sheetName val="6동"/>
      <sheetName val="50"/>
      <sheetName val="tggwan(mac)"/>
      <sheetName val="갑지(추정)"/>
      <sheetName val="SUMMARY"/>
      <sheetName val="PAINT"/>
      <sheetName val="기초분물량표"/>
      <sheetName val="가설건물"/>
      <sheetName val="총괄표"/>
      <sheetName val="처리단락"/>
      <sheetName val="부산4"/>
      <sheetName val="단면확대공"/>
      <sheetName val="H-BEAM(S2,3)"/>
      <sheetName val="단부정착장치"/>
      <sheetName val="결과조달"/>
      <sheetName val="터파기및재료"/>
      <sheetName val="NOMUBI"/>
      <sheetName val="전기일위대가"/>
      <sheetName val="부대내역"/>
      <sheetName val="단면상수 및 주빔설계"/>
      <sheetName val="RCMinput"/>
      <sheetName val="-15.0"/>
      <sheetName val="unit 4"/>
      <sheetName val="집계표"/>
      <sheetName val="제출내역 (2)"/>
      <sheetName val="안정계산"/>
      <sheetName val="단면검토"/>
      <sheetName val="YANG"/>
      <sheetName val="Breakdown"/>
      <sheetName val="UnitRate"/>
      <sheetName val="견적사양비교표"/>
      <sheetName val="DESIGN"/>
      <sheetName val="운영및유지보수"/>
      <sheetName val="일위대가 "/>
      <sheetName val="일위대가집계표"/>
      <sheetName val="견적대비"/>
      <sheetName val="공종구간"/>
      <sheetName val="설계명세서"/>
      <sheetName val="기초자료입력"/>
      <sheetName val="工관리비율"/>
      <sheetName val="종합기별"/>
      <sheetName val="노무비명세서"/>
      <sheetName val="소요자재명세서"/>
      <sheetName val="Imp-Data"/>
      <sheetName val="변품8-37"/>
      <sheetName val="EQUIP-H"/>
      <sheetName val="철근단면적"/>
      <sheetName val="견적업체"/>
      <sheetName val="단위집계표"/>
      <sheetName val="입력1"/>
      <sheetName val="본관토공 및 포장공 산출조서"/>
      <sheetName val="ⴭⴭⴭⴭⴭ"/>
      <sheetName val="MECH HW GRP"/>
      <sheetName val="단면_(2)"/>
      <sheetName val="입출재고현황_(2)"/>
      <sheetName val="Sheet1_(2)"/>
      <sheetName val="3련_BOX"/>
      <sheetName val="11_자재단가"/>
      <sheetName val="3_일반설비"/>
      <sheetName val="단가산출서_"/>
      <sheetName val="전차선로_물량표"/>
      <sheetName val="설_계"/>
      <sheetName val="지중자재단가"/>
      <sheetName val="경비_원본"/>
      <sheetName val="건축"/>
      <sheetName val="단가및재료비"/>
      <sheetName val="교통대책내역"/>
      <sheetName val="자료입력"/>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MATRLDATA"/>
      <sheetName val="현대물량"/>
      <sheetName val="1차증가원가계산"/>
      <sheetName val="물량산출 (전력간선,전열)"/>
      <sheetName val="물량산출 (전등)"/>
      <sheetName val="XL4Poppy"/>
      <sheetName val="2000년하반기"/>
      <sheetName val="본사일보"/>
      <sheetName val="배수관공"/>
      <sheetName val="차액보증"/>
      <sheetName val="판매시설"/>
      <sheetName val="LG제품"/>
      <sheetName val="부안일위"/>
      <sheetName val="환율적용표"/>
      <sheetName val="가로등일위대가"/>
      <sheetName val="49단"/>
      <sheetName val="22단"/>
      <sheetName val="부서현황"/>
      <sheetName val="#3E1_GCR"/>
      <sheetName val="매출"/>
      <sheetName val="Input Page"/>
      <sheetName val="주식"/>
      <sheetName val="집수정단"/>
      <sheetName val="XXXXXXXX"/>
      <sheetName val="현금"/>
      <sheetName val="배수통관토공수량"/>
      <sheetName val="단가산출서"/>
      <sheetName val="Macro1"/>
      <sheetName val="단락전류-A"/>
      <sheetName val="부대토목"/>
      <sheetName val="일위대가(가설)"/>
      <sheetName val="맨홀수량산출"/>
      <sheetName val="실행예산"/>
      <sheetName val="노임,재료비"/>
      <sheetName val="200"/>
      <sheetName val="참고"/>
      <sheetName val="분전함신설"/>
      <sheetName val="접지1종"/>
      <sheetName val="정산입력"/>
      <sheetName val="무담보1"/>
      <sheetName val="project management"/>
      <sheetName val="#3_일위대가목록"/>
      <sheetName val="20관리비율"/>
      <sheetName val="1련,2련"/>
      <sheetName val="감가상각"/>
      <sheetName val="설계서(설치)"/>
      <sheetName val="FAB별"/>
      <sheetName val="FORM_0"/>
      <sheetName val="2.단가산출서(총괄)"/>
      <sheetName val="5.일위대가"/>
      <sheetName val="5.산출내역서"/>
      <sheetName val="예산서(전기설비)"/>
      <sheetName val="미드수량"/>
      <sheetName val="TH VL, NC, DDHT Thanhphuoc"/>
      <sheetName val="TienLuong"/>
      <sheetName val="건설노임"/>
      <sheetName val="본사인상전"/>
      <sheetName val="전장품(관리용)"/>
      <sheetName val="투찰(하수)"/>
      <sheetName val="도장수량(하1)"/>
      <sheetName val="자재단가"/>
      <sheetName val="ITEMLIST990101"/>
      <sheetName val="토 적 표"/>
      <sheetName val="적용인원(지우지말것)"/>
      <sheetName val="설치공사2"/>
      <sheetName val="스포회원매출"/>
      <sheetName val="T6-6(2)"/>
      <sheetName val="TOTAL_BOQ"/>
      <sheetName val="빌딩 안내"/>
      <sheetName val="TNHCHINH"/>
      <sheetName val="TONG HOP VL-NC TT"/>
      <sheetName val="CHITIET VL-NC-TT -1p"/>
      <sheetName val="TDTKP1"/>
      <sheetName val="KPVC-BD "/>
      <sheetName val="견"/>
      <sheetName val="포장공"/>
      <sheetName val="날개벽수량표"/>
      <sheetName val="물가시세"/>
      <sheetName val="잡비"/>
      <sheetName val="건축원가"/>
      <sheetName val="Carepaq"/>
      <sheetName val="OPT"/>
      <sheetName val="SV"/>
      <sheetName val="1안내역"/>
      <sheetName val="중량산출"/>
      <sheetName val="P-산#1-1(WOWA1)"/>
      <sheetName val="G.R300경비"/>
      <sheetName val="보차도경계석"/>
      <sheetName val="물량산출근거"/>
      <sheetName val="9.자재단가"/>
      <sheetName val="7.산출집계"/>
      <sheetName val="3.단가산출서"/>
      <sheetName val="4.일위산출"/>
      <sheetName val="SP-B1"/>
      <sheetName val="원내역서 그대로"/>
      <sheetName val="h-013211-2"/>
      <sheetName val="인사자료총집계"/>
      <sheetName val="횡배수공토공집계"/>
      <sheetName val="R0PS5"/>
      <sheetName val="배선DATA"/>
      <sheetName val="98연계표"/>
      <sheetName val="장척총괄"/>
      <sheetName val="수로교총재료집계"/>
      <sheetName val="부대공사비"/>
      <sheetName val="토목내역"/>
      <sheetName val="Front"/>
      <sheetName val="전기공사 산출집계"/>
      <sheetName val="전기공사 산출"/>
      <sheetName val="실행품의서"/>
      <sheetName val="VXXXXX"/>
      <sheetName val="설계명세"/>
      <sheetName val="수량명세서"/>
      <sheetName val="대전-교대(A1-A2)"/>
      <sheetName val="수량산출내역1115"/>
      <sheetName val="매입세"/>
      <sheetName val="중기(목록)"/>
      <sheetName val="명파하수처리장소방"/>
      <sheetName val="명파하수처리장접지"/>
      <sheetName val="명파하수처리장통신"/>
      <sheetName val="내역서(1)"/>
      <sheetName val="소요자재"/>
      <sheetName val="설계명세서(종합)"/>
      <sheetName val="노무산출서"/>
      <sheetName val="CABLE (2)"/>
      <sheetName val="Assumption"/>
      <sheetName val="철콘공사"/>
      <sheetName val="CPM챠트 "/>
      <sheetName val="Final"/>
      <sheetName val="예비품"/>
      <sheetName val="수입"/>
      <sheetName val="B부대공"/>
      <sheetName val="MANUFACTORY"/>
      <sheetName val="자재집계"/>
      <sheetName val="AS포장복구 "/>
      <sheetName val="1TL종점(1)"/>
      <sheetName val="조작대(1연)"/>
      <sheetName val="설비공사"/>
      <sheetName val="횡배위치"/>
      <sheetName val="피벗테이블데이터분석"/>
      <sheetName val="평균높이산출근거"/>
      <sheetName val="횡배수관위치조서"/>
      <sheetName val="영업2"/>
      <sheetName val="영업3"/>
      <sheetName val="DM 56"/>
      <sheetName val="을지"/>
      <sheetName val="1을"/>
      <sheetName val="변경총괄지(1)"/>
      <sheetName val="수목데이타 "/>
      <sheetName val="OPT7"/>
      <sheetName val="찍기"/>
      <sheetName val="제안서"/>
      <sheetName val="행정표준(1)"/>
      <sheetName val="행정표준(2)"/>
      <sheetName val="Macro(전동기)"/>
      <sheetName val="매립"/>
      <sheetName val="J直材4"/>
      <sheetName val="관급"/>
      <sheetName val="자압1"/>
      <sheetName val="기초코드"/>
      <sheetName val="돌담교 상부수량"/>
      <sheetName val="Baby일위대가"/>
      <sheetName val="형틀"/>
      <sheetName val="설산1.나"/>
      <sheetName val="본사S"/>
      <sheetName val="JUCKEYK"/>
      <sheetName val="내역서1"/>
      <sheetName val="노임 단가"/>
      <sheetName val="전력구구조물산근"/>
      <sheetName val="중기"/>
      <sheetName val="wall"/>
      <sheetName val="ASP"/>
      <sheetName val="LinerWt"/>
      <sheetName val="토공정보"/>
      <sheetName val="단가조사-2"/>
      <sheetName val="SELTDATA"/>
      <sheetName val="기초자료"/>
      <sheetName val="견적집계표"/>
      <sheetName val="견적정보"/>
      <sheetName val="ROOF(ALKALI)"/>
      <sheetName val="접수부"/>
      <sheetName val="투찰추정"/>
      <sheetName val="신길1동"/>
      <sheetName val="날개벽"/>
      <sheetName val="원가계산서구조조정"/>
      <sheetName val="ABUT수량_A1"/>
      <sheetName val="표지-1"/>
      <sheetName val="표지-2"/>
      <sheetName val="조 도"/>
      <sheetName val="단위세대(아파트)"/>
      <sheetName val="단위세대"/>
      <sheetName val="아파트"/>
      <sheetName val="부하"/>
      <sheetName val="MCC"/>
      <sheetName val="입상전력간선"/>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조내역"/>
      <sheetName val="인테리어내역"/>
      <sheetName val="맨홀토공산출"/>
      <sheetName val="단가산출2"/>
      <sheetName val="30신설일위대가"/>
      <sheetName val="30집계표"/>
      <sheetName val="공사내역"/>
      <sheetName val="산근(목록)"/>
      <sheetName val="증감내역"/>
      <sheetName val="99노임기준"/>
      <sheetName val="내  역  서"/>
      <sheetName val="1.설계기준"/>
      <sheetName val="3.하중계산"/>
      <sheetName val="직접기초설계(교대부)"/>
      <sheetName val="종배수관"/>
      <sheetName val="산근터빈"/>
      <sheetName val="Sheet13"/>
      <sheetName val="Sheet14"/>
      <sheetName val="Sheet9"/>
      <sheetName val="강관산출"/>
      <sheetName val="토적계산서"/>
      <sheetName val="PS실 추가 공사"/>
      <sheetName val="할증 "/>
      <sheetName val="화재 탐지 설비"/>
      <sheetName val="Graph (LGEN)"/>
      <sheetName val="out_prog"/>
      <sheetName val="선적schedule (2)"/>
      <sheetName val="콘센트신설"/>
      <sheetName val="하조서"/>
      <sheetName val="조정금액결과표 (차수별)"/>
      <sheetName val="도급총괄(납품)"/>
      <sheetName val="ÄÉÀÌºí½Å¼³"/>
      <sheetName val="준검 내역서"/>
      <sheetName val="배수내역"/>
      <sheetName val="하수급견적대비"/>
      <sheetName val="부대공사"/>
      <sheetName val="허용전류-IEC DATA"/>
      <sheetName val="단가대비표"/>
      <sheetName val="수문일1"/>
      <sheetName val="향후예상"/>
      <sheetName val="샘플표지"/>
      <sheetName val="한강운반비"/>
      <sheetName val="가격조사서"/>
      <sheetName val="LED퀀䅰ᰀ䅱턀"/>
      <sheetName val="조명율데이타"/>
      <sheetName val="기초계산(Pmax)"/>
      <sheetName val="명일작업계획 (3)"/>
      <sheetName val="내역기준"/>
      <sheetName val="1_설계조건"/>
      <sheetName val="sum1_(2)"/>
      <sheetName val="_견적서"/>
      <sheetName val="BSD_(2)"/>
      <sheetName val="표지_(2)"/>
      <sheetName val="공사비_내역"/>
      <sheetName val="방송(체육관)"/>
      <sheetName val="설계내역서"/>
      <sheetName val="배수내역 (2)"/>
      <sheetName val="기본일위"/>
      <sheetName val="401"/>
      <sheetName val="가설공사내역"/>
      <sheetName val="암거공"/>
      <sheetName val="수량집계(CATV)"/>
      <sheetName val="수량집계(CCTV)"/>
      <sheetName val="수량집계(방송설비)"/>
      <sheetName val="수량집계(전기시계)"/>
      <sheetName val="수량집계(출입통제)"/>
      <sheetName val="수량집계(통합배선)"/>
      <sheetName val="가감수량"/>
      <sheetName val="Macro(AT)"/>
      <sheetName val="목록"/>
      <sheetName val="960318-1"/>
      <sheetName val="NEYOK"/>
      <sheetName val="Facility Information"/>
      <sheetName val="General"/>
      <sheetName val="Instructions"/>
      <sheetName val="People"/>
      <sheetName val="Quality"/>
      <sheetName val="Risk"/>
      <sheetName val="Training"/>
      <sheetName val="건설산출"/>
      <sheetName val="WS"/>
      <sheetName val="부재력정리"/>
      <sheetName val="안성방향(시점)"/>
      <sheetName val="참조_X_"/>
      <sheetName val="PILE"/>
      <sheetName val="FILE1"/>
      <sheetName val="설직재-1"/>
      <sheetName val="제-노임"/>
      <sheetName val="제직재"/>
      <sheetName val="화산경계"/>
      <sheetName val="1.우편집중내역서"/>
      <sheetName val="단가_및_재료비"/>
      <sheetName val="플랜트_설치"/>
      <sheetName val="CATCH_BASIN"/>
      <sheetName val="Cost_bd-&quot;A&quot;"/>
      <sheetName val="버스운행안내"/>
      <sheetName val="예방접종계획"/>
      <sheetName val="근태계획서"/>
      <sheetName val="B1(반포1차)"/>
      <sheetName val="적용(기계)"/>
      <sheetName val="가도공"/>
      <sheetName val="현장지지물물량"/>
      <sheetName val="CAB_OD"/>
      <sheetName val="2.단면가정3.모델링"/>
      <sheetName val="FB25JN"/>
      <sheetName val="골조시행"/>
      <sheetName val="토공(완충)"/>
      <sheetName val="총괄"/>
      <sheetName val="신당동집계표"/>
      <sheetName val="1차변경내역"/>
      <sheetName val="6.콘덴서"/>
      <sheetName val="설계명세서(선로)"/>
      <sheetName val="ITB COST"/>
      <sheetName val="기성내역"/>
      <sheetName val="A1"/>
      <sheetName val="A2"/>
      <sheetName val="A3"/>
      <sheetName val="D1"/>
      <sheetName val="D2"/>
      <sheetName val="D3"/>
      <sheetName val="D4"/>
      <sheetName val="D5"/>
      <sheetName val="발신정보"/>
      <sheetName val="ASEM내역"/>
      <sheetName val="소요자재 "/>
      <sheetName val="품셈"/>
      <sheetName val="시행후면적"/>
      <sheetName val="1단계"/>
      <sheetName val="Sheet6"/>
      <sheetName val="부하LOAD"/>
      <sheetName val="설계예산서"/>
      <sheetName val="예산내역서"/>
      <sheetName val="예정공정표"/>
      <sheetName val="총계"/>
      <sheetName val="슬래브(유곡)"/>
      <sheetName val="전체집계"/>
      <sheetName val="실행"/>
      <sheetName val="전선 및 전선관"/>
      <sheetName val="대비"/>
      <sheetName val="KSHAHU-6"/>
      <sheetName val="노임이"/>
      <sheetName val="음료실행"/>
      <sheetName val="공예을"/>
      <sheetName val="절단설"/>
      <sheetName val="대,유,램"/>
      <sheetName val="지구단위계획"/>
      <sheetName val="전신환매도율"/>
      <sheetName val="내역서 "/>
      <sheetName val="Piping Design Data"/>
      <sheetName val="원가 계산서"/>
      <sheetName val="VXXXXXXX"/>
      <sheetName val="광양 3기 유입수"/>
      <sheetName val="견적대비 견적서"/>
      <sheetName val="1공구(을)"/>
      <sheetName val="공종목록표"/>
      <sheetName val="토목공사일반"/>
      <sheetName val="내역서(기존내역-수정금지)"/>
      <sheetName val="VC2 10.99"/>
      <sheetName val="RFP002"/>
      <sheetName val="T1"/>
      <sheetName val="기준FACTOR"/>
      <sheetName val="SORCE1"/>
      <sheetName val="가시설단위수량"/>
      <sheetName val="TABLE"/>
      <sheetName val="Tbom-tot"/>
      <sheetName val="Project Brief"/>
      <sheetName val="총괄-1"/>
      <sheetName val="N賃率-職"/>
      <sheetName val="측구공"/>
      <sheetName val="기초1"/>
      <sheetName val="기초"/>
      <sheetName val="F5"/>
      <sheetName val="배수관접합및부설  "/>
      <sheetName val="토공집계"/>
      <sheetName val="보집계표"/>
      <sheetName val="A"/>
      <sheetName val="시중노임단가"/>
      <sheetName val="Picture"/>
      <sheetName val="단위중기"/>
      <sheetName val="건축공사 집계표"/>
      <sheetName val="골조"/>
      <sheetName val="공통부대비"/>
      <sheetName val="FRT_O"/>
      <sheetName val="FAB_I"/>
      <sheetName val="BQ"/>
      <sheetName val="경산"/>
      <sheetName val="단가조사표"/>
      <sheetName val="09.02"/>
      <sheetName val="2공구산출내역"/>
      <sheetName val="지주목시비량산출서"/>
      <sheetName val="단가조사"/>
      <sheetName val="시공여유율"/>
      <sheetName val="Menus"/>
      <sheetName val="PROCURE"/>
      <sheetName val="수량"/>
      <sheetName val="환율"/>
      <sheetName val="Sheet17"/>
      <sheetName val="기기리스트"/>
      <sheetName val="WORK-VOL"/>
      <sheetName val="예산변경사항"/>
      <sheetName val="합천내역"/>
      <sheetName val="new급여T(4을-운전)"/>
      <sheetName val="THCT"/>
      <sheetName val="THDZ0,4"/>
      <sheetName val="TH DZ35"/>
      <sheetName val="THTram"/>
      <sheetName val="표지(1)"/>
      <sheetName val="단가산출서(기계)"/>
      <sheetName val="T형( 파일기초) 공현1교"/>
      <sheetName val="DCVD공정요약"/>
      <sheetName val="총괄 (2)"/>
      <sheetName val="표준품명,속성항목"/>
      <sheetName val="BOM LIST 정리"/>
      <sheetName val="기준정보"/>
      <sheetName val="전압강하자료"/>
      <sheetName val="세대부하"/>
      <sheetName val="NA"/>
      <sheetName val="B2BERP"/>
      <sheetName val="DATA1"/>
      <sheetName val="L형옹벽(key)"/>
      <sheetName val="원본-내용변경불가"/>
      <sheetName val="2F 회의실견적(5_14 일대)"/>
      <sheetName val="DATA(BAC)"/>
      <sheetName val="설계예산2"/>
      <sheetName val="포장물량집계"/>
      <sheetName val="EJ"/>
      <sheetName val="바닥판"/>
      <sheetName val="calcu"/>
      <sheetName val="출력"/>
      <sheetName val="기본단가표"/>
      <sheetName val="연습"/>
      <sheetName val="전체_1설계"/>
      <sheetName val="2-2.매출분석"/>
      <sheetName val="신표지1"/>
      <sheetName val="21301동"/>
      <sheetName val="현장식당(1)"/>
      <sheetName val="노(을)-신고분"/>
      <sheetName val="노(갑)"/>
      <sheetName val="근로자상세내용"/>
      <sheetName val="방음벽기초(H=4m)"/>
      <sheetName val="현장경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refreshError="1"/>
      <sheetData sheetId="366" refreshError="1"/>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공사명세"/>
      <sheetName val="공사명세 (2)"/>
      <sheetName val="계산(1)"/>
      <sheetName val="계산(2)"/>
      <sheetName val="부하배열"/>
      <sheetName val="특고압 (1)"/>
      <sheetName val="특고압 (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연결삭제"/>
      <sheetName val="하수실행"/>
      <sheetName val="단가보완"/>
      <sheetName val="가공비"/>
      <sheetName val="1SGATE97"/>
      <sheetName val="일위대가"/>
      <sheetName val="실행"/>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부대내역"/>
      <sheetName val="DATA"/>
      <sheetName val="투찰"/>
      <sheetName val="기준액"/>
    </sheetNames>
    <sheetDataSet>
      <sheetData sheetId="0"/>
      <sheetData sheetId="1" refreshError="1"/>
      <sheetData sheetId="2" refreshError="1"/>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1.설계기준"/>
      <sheetName val="2.단면형상"/>
      <sheetName val="3.바닥판설계"/>
      <sheetName val="3.바닥판설계(2)"/>
      <sheetName val="8.보강재-플랜지"/>
      <sheetName val="8.보강재-복부판"/>
      <sheetName val="8.보강재-하중집중점-교대1"/>
      <sheetName val="8.보강재-하중집중점-교각4,10"/>
      <sheetName val="8.보강재-하중집중점-교각5,9"/>
      <sheetName val="8.보강재-하중집중점-교각6,7,8"/>
      <sheetName val="8.보강재-다이아프레임"/>
      <sheetName val="8.보강재-다이아프레임 (2)"/>
      <sheetName val="10.전단연결재-주형1"/>
      <sheetName val="10.전단연결재-주형2"/>
      <sheetName val="11.가로보-표준-내부"/>
      <sheetName val="11.가로보-확폭-내부"/>
      <sheetName val="11.가로보-캔틸레버-보도"/>
      <sheetName val="11.가로보-캔틸레버-차도"/>
      <sheetName val="11.가로보-지점부"/>
      <sheetName val="12.용접"/>
      <sheetName val="12.용접응력"/>
      <sheetName val="13.피로"/>
      <sheetName val="15.신축량산정"/>
      <sheetName val="11.가로보-주형2"/>
      <sheetName val="EARTH소집계(922환기구)"/>
      <sheetName val="EARTH집계(922환기구-제거식)"/>
      <sheetName val="TYPE-1"/>
      <sheetName val="주형"/>
      <sheetName val="AB3400"/>
      <sheetName val="AB3401"/>
      <sheetName val="감독차량비"/>
      <sheetName val="AB3402"/>
      <sheetName val="AB3403"/>
      <sheetName val="터널차량비"/>
      <sheetName val="AB3500"/>
      <sheetName val="부지임대료"/>
      <sheetName val="6PILE  (돌출)"/>
      <sheetName val="설계조건"/>
      <sheetName val="단면검토"/>
      <sheetName val="ABUT수량-A1"/>
      <sheetName val="1.설계조건"/>
      <sheetName val="설계_본선"/>
      <sheetName val="교각1"/>
      <sheetName val="통합"/>
      <sheetName val="기둥(원형)"/>
      <sheetName val="BOX"/>
      <sheetName val="복공및주형(수직)"/>
      <sheetName val="NOMUBI"/>
      <sheetName val="TYPE-B 평균H"/>
      <sheetName val="4)유동표"/>
      <sheetName val="Sheet1"/>
      <sheetName val="8. 안정검토"/>
      <sheetName val="대비"/>
      <sheetName val="수량산출"/>
      <sheetName val="말뚝기초"/>
      <sheetName val="1_설계기준"/>
      <sheetName val="2_단면형상"/>
      <sheetName val="3_바닥판설계"/>
      <sheetName val="3_바닥판설계(2)"/>
      <sheetName val="8_보강재-플랜지"/>
      <sheetName val="8_보강재-복부판"/>
      <sheetName val="8_보강재-하중집중점-교대1"/>
      <sheetName val="8_보강재-하중집중점-교각4,10"/>
      <sheetName val="8_보강재-하중집중점-교각5,9"/>
      <sheetName val="8_보강재-하중집중점-교각6,7,8"/>
      <sheetName val="8_보강재-다이아프레임"/>
      <sheetName val="8_보강재-다이아프레임_(2)"/>
      <sheetName val="10_전단연결재-주형1"/>
      <sheetName val="10_전단연결재-주형2"/>
      <sheetName val="11_가로보-표준-내부"/>
      <sheetName val="11_가로보-확폭-내부"/>
      <sheetName val="11_가로보-캔틸레버-보도"/>
      <sheetName val="11_가로보-캔틸레버-차도"/>
      <sheetName val="11_가로보-지점부"/>
      <sheetName val="12_용접"/>
      <sheetName val="12_용접응력"/>
      <sheetName val="13_피로"/>
      <sheetName val="15_신축량산정"/>
      <sheetName val="11_가로보-주형2"/>
      <sheetName val="6PILE__(돌출)"/>
      <sheetName val="본체"/>
      <sheetName val="안정계산"/>
      <sheetName val="L형옹벽(key)"/>
      <sheetName val="H-PILE수량집계"/>
      <sheetName val="수량"/>
      <sheetName val="수안보-MBR1"/>
      <sheetName val="원가계산서"/>
      <sheetName val="Stem Footing"/>
      <sheetName val="DATA"/>
      <sheetName val="관급원내역"/>
      <sheetName val="교각계산"/>
      <sheetName val="I.설계조건"/>
      <sheetName val="3.1주형보(수직)"/>
      <sheetName val="결합부검토"/>
      <sheetName val="역T형"/>
      <sheetName val="사용하중"/>
      <sheetName val="안정검토"/>
      <sheetName val="부재력정리"/>
      <sheetName val="준검 내역서"/>
      <sheetName val="데이타"/>
      <sheetName val="식재인부"/>
      <sheetName val="1,2공구원가계산서"/>
      <sheetName val="2공구산출내역"/>
      <sheetName val="1공구산출내역서"/>
      <sheetName val="#REF"/>
      <sheetName val="7.PILE  (돌출)"/>
      <sheetName val="참조자료"/>
      <sheetName val="주형보(2차로)"/>
      <sheetName val="강재재원"/>
      <sheetName val="어스앵커"/>
      <sheetName val="설계기준"/>
      <sheetName val="JUCK"/>
      <sheetName val="INPUT"/>
      <sheetName val="노임"/>
      <sheetName val="단가산출서"/>
      <sheetName val="현금"/>
      <sheetName val="DATE"/>
      <sheetName val="일위대가"/>
      <sheetName val="터널조도"/>
      <sheetName val="설비"/>
      <sheetName val="Sheet2"/>
      <sheetName val="SG"/>
      <sheetName val="설계"/>
      <sheetName val="TYPE-A"/>
      <sheetName val="옹벽"/>
      <sheetName val="5-단면력INPUT"/>
      <sheetName val="1입력"/>
      <sheetName val="자압"/>
      <sheetName val="05 BOX"/>
      <sheetName val="COPING"/>
      <sheetName val="실행철강하도"/>
      <sheetName val="과천MAIN"/>
      <sheetName val="입력DATA"/>
      <sheetName val="날개벽(시점좌측)"/>
      <sheetName val="기초자료"/>
      <sheetName val="1.설계개요"/>
      <sheetName val="①②"/>
      <sheetName val="차액보증"/>
      <sheetName val="사급자재"/>
      <sheetName val="CALCULATION"/>
      <sheetName val="Part 1"/>
      <sheetName val="Part 3"/>
      <sheetName val="Part 4"/>
      <sheetName val="Part 5"/>
      <sheetName val="Part 6"/>
      <sheetName val="와동25-3(변경)"/>
      <sheetName val="지급자재"/>
      <sheetName val="Sheet1 (2)"/>
      <sheetName val="6.교좌면보강"/>
      <sheetName val="입찰안"/>
      <sheetName val="예정(3)"/>
      <sheetName val="동원(3)"/>
      <sheetName val="단가비교표"/>
      <sheetName val="배수내역 (2)"/>
      <sheetName val="x주형보 설계(3차로)"/>
      <sheetName val="J直材4"/>
      <sheetName val="도장수량(하1)"/>
      <sheetName val="별표총괄표"/>
      <sheetName val="내역서"/>
      <sheetName val="집계표"/>
      <sheetName val="화산경계"/>
      <sheetName val="산출근거"/>
      <sheetName val="보차도경계석수량"/>
      <sheetName val="2.2.2입적표"/>
      <sheetName val="당초"/>
      <sheetName val="SLAB"/>
      <sheetName val="H PILE수량"/>
      <sheetName val="연결임시"/>
      <sheetName val="하수급견적대비"/>
      <sheetName val="구체"/>
      <sheetName val="좌측날개벽"/>
      <sheetName val="우측날개벽"/>
      <sheetName val="문산방향-교대(A2)"/>
      <sheetName val="가시설수량"/>
      <sheetName val="우각부보강"/>
      <sheetName val="5.모델링"/>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지"/>
      <sheetName val="포장공 총괄수량집계표"/>
      <sheetName val="포장수량총괄표"/>
      <sheetName val="포장수량 집계"/>
      <sheetName val="포장공 이기수량"/>
      <sheetName val="일반포장구간수량집계"/>
      <sheetName val="일반구간포장"/>
      <sheetName val="노견부수량집계"/>
      <sheetName val="노견구간포장"/>
      <sheetName val="노1"/>
      <sheetName val="보도포장집계"/>
      <sheetName val="도로경계석단위수량"/>
      <sheetName val="보도블럭단위수량"/>
      <sheetName val="L형측구단위수량"/>
      <sheetName val="3.바닥판설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조건"/>
      <sheetName val="견적의뢰(타팀)"/>
      <sheetName val="공비"/>
      <sheetName val="공사진행"/>
      <sheetName val="A-4"/>
      <sheetName val="내역서"/>
      <sheetName val="터파기및재료"/>
      <sheetName val="정공공사"/>
      <sheetName val="5.경상직원"/>
      <sheetName val="내역"/>
      <sheetName val="4차원가계산서"/>
      <sheetName val="공사개요"/>
      <sheetName val="산출내역서집계표"/>
      <sheetName val="노임단가"/>
      <sheetName val="물가시세"/>
      <sheetName val="원가"/>
      <sheetName val="단가"/>
      <sheetName val="H-PILE수량집계"/>
      <sheetName val="Sheet1"/>
      <sheetName val="4.내역"/>
      <sheetName val="부대대비"/>
      <sheetName val="냉연집계"/>
      <sheetName val="빗물받이(910-510-410)"/>
      <sheetName val="소비자가"/>
      <sheetName val="PIPE(UG)내역"/>
      <sheetName val="출금실적"/>
      <sheetName val="첨4"/>
      <sheetName val="공량산출서"/>
      <sheetName val="목록"/>
      <sheetName val="16-1"/>
      <sheetName val="유림총괄"/>
      <sheetName val="일위대가"/>
      <sheetName val="삼희오텔"/>
      <sheetName val="터널조도"/>
      <sheetName val="DATA"/>
      <sheetName val="40집계"/>
      <sheetName val="표지"/>
      <sheetName val="Piping Design Data"/>
      <sheetName val="A 견적"/>
      <sheetName val="대차대조표"/>
      <sheetName val="견적공통"/>
      <sheetName val="중기"/>
      <sheetName val="과천MAIN"/>
      <sheetName val="노임"/>
      <sheetName val="DATE"/>
      <sheetName val="플랜트 설치"/>
      <sheetName val="노무비 근거"/>
      <sheetName val="3.바닥판설계"/>
      <sheetName val="TOTAL3"/>
      <sheetName val="01AC"/>
      <sheetName val="평형공사비"/>
      <sheetName val="보고서원고"/>
      <sheetName val="hvac(제어동)"/>
      <sheetName val="산출내역서"/>
      <sheetName val="경상직원"/>
      <sheetName val="소상 &quot;1&quot;"/>
      <sheetName val="FAB별"/>
      <sheetName val="총괄표"/>
      <sheetName val="간접비"/>
      <sheetName val="간접"/>
      <sheetName val="문학간접"/>
      <sheetName val="도급기성"/>
      <sheetName val="영업.일1"/>
      <sheetName val="실행철강하도"/>
      <sheetName val="기초자료입력"/>
      <sheetName val="현관비DATA"/>
      <sheetName val="실행대비"/>
      <sheetName val="일반부표"/>
      <sheetName val="물가대비표"/>
      <sheetName val="JUCK"/>
      <sheetName val="동원(3)"/>
      <sheetName val="예정(3)"/>
      <sheetName val="분전함신설"/>
      <sheetName val="접지1종"/>
      <sheetName val="Total"/>
      <sheetName val="단가 및 재료비"/>
      <sheetName val="중기사용료산출근거"/>
      <sheetName val="날개수량1.5"/>
      <sheetName val="집계표"/>
      <sheetName val="시중노임"/>
      <sheetName val="현장관리비"/>
      <sheetName val="공통비(전체)"/>
      <sheetName val="공용시설내역"/>
      <sheetName val="Sheet2"/>
      <sheetName val="암센터"/>
      <sheetName val="실행"/>
      <sheetName val="CON'C"/>
      <sheetName val="일위대가목차"/>
      <sheetName val="토목을"/>
      <sheetName val="판매시설"/>
      <sheetName val="아파트_9"/>
      <sheetName val="주민복지관"/>
      <sheetName val="지하주차장"/>
      <sheetName val="테이블"/>
      <sheetName val="미드수량"/>
      <sheetName val="배수장토목공사비"/>
      <sheetName val="유림골조"/>
      <sheetName val="TC표지"/>
      <sheetName val="조건 (A)"/>
      <sheetName val="상하차비용(기계상차)"/>
      <sheetName val="수간보호"/>
      <sheetName val="운반비"/>
      <sheetName val="anaysis_sheet"/>
      <sheetName val="첨"/>
      <sheetName val="우수"/>
      <sheetName val="사업예산내역"/>
      <sheetName val="사업예산품의서"/>
      <sheetName val="현장청취복명서"/>
      <sheetName val="인건-측정"/>
      <sheetName val="산출근거"/>
      <sheetName val="이름표지정"/>
      <sheetName val="2002하반기노임기준"/>
      <sheetName val="2.대외공문"/>
      <sheetName val="예산총괄"/>
      <sheetName val="조정금액결과표 (차수별)"/>
      <sheetName val="평가데이터"/>
      <sheetName val="노임단가표"/>
      <sheetName val="노무산출서"/>
      <sheetName val="물가자료"/>
      <sheetName val="36신설수량"/>
      <sheetName val="설계조건"/>
      <sheetName val="STORAGE"/>
      <sheetName val="MOTOR"/>
      <sheetName val="기성내역"/>
      <sheetName val="설계"/>
      <sheetName val="03"/>
      <sheetName val="01"/>
      <sheetName val="02"/>
      <sheetName val="10월"/>
      <sheetName val="유리"/>
      <sheetName val="CAL."/>
      <sheetName val="지장물조서"/>
      <sheetName val="토지조서"/>
      <sheetName val="공통가설공사"/>
      <sheetName val="TOT"/>
      <sheetName val="5_경상직원"/>
      <sheetName val="A_견적"/>
      <sheetName val="관람석제출"/>
      <sheetName val="소개"/>
      <sheetName val="공예을"/>
      <sheetName val="PROJECT BRIEF(EX.NEW)"/>
      <sheetName val="유기공정"/>
      <sheetName val="TEL"/>
      <sheetName val="Sheet5"/>
      <sheetName val="한화금융비"/>
      <sheetName val="견"/>
      <sheetName val="단가파일"/>
      <sheetName val="충주"/>
      <sheetName val="부산제일극장"/>
      <sheetName val="수량-가로등"/>
      <sheetName val="#REF"/>
      <sheetName val="업체별기성내역"/>
      <sheetName val="Sheet3"/>
      <sheetName val="48신설단가"/>
      <sheetName val="내역(영일)"/>
      <sheetName val="개요"/>
      <sheetName val="일위대가 "/>
      <sheetName val="기계경비(시간당)"/>
      <sheetName val="램머"/>
      <sheetName val="6호기"/>
      <sheetName val="정화조동내역"/>
      <sheetName val="공정표"/>
      <sheetName val="반포2차"/>
      <sheetName val="대여현황"/>
      <sheetName val="단독"/>
      <sheetName val="공사별5"/>
      <sheetName val="내역서 제출"/>
      <sheetName val="T6-6(2)"/>
      <sheetName val="원가계산서"/>
      <sheetName val="Y-WORK"/>
      <sheetName val="단가비교표"/>
      <sheetName val="영업소실적"/>
      <sheetName val="와동25-3(변경)"/>
      <sheetName val="월별수입"/>
      <sheetName val="월별손익"/>
      <sheetName val="연금기초"/>
      <sheetName val="0000"/>
      <sheetName val="토목"/>
      <sheetName val="01하반기노임"/>
      <sheetName val="기초단가"/>
      <sheetName val="철거산출근거"/>
      <sheetName val="2003상반기노임기준"/>
      <sheetName val="일위대가표"/>
      <sheetName val="TYPE-B 평균H"/>
      <sheetName val="CALCULATION"/>
      <sheetName val="1SPAN"/>
      <sheetName val="우수받이"/>
      <sheetName val="청천내"/>
      <sheetName val="OPT"/>
      <sheetName val="SV"/>
      <sheetName val="기둥(원형)"/>
      <sheetName val="48일위"/>
      <sheetName val="총 원가계산"/>
      <sheetName val="설계명세서"/>
      <sheetName val="조명율표"/>
      <sheetName val="전체내역 (2)"/>
      <sheetName val="PROJECT BRIEF"/>
      <sheetName val="정리"/>
      <sheetName val="산출기준(파견전산실)"/>
      <sheetName val="데이타"/>
      <sheetName val="식재인부"/>
      <sheetName val="자판실행"/>
      <sheetName val="적격심사표"/>
      <sheetName val="인제내역"/>
      <sheetName val="D"/>
      <sheetName val="설계예시"/>
      <sheetName val="참고"/>
      <sheetName val="공구원가계산"/>
      <sheetName val="부안일위"/>
      <sheetName val="경상비"/>
      <sheetName val="견적서"/>
      <sheetName val="계정"/>
      <sheetName val="도로구조공사비"/>
      <sheetName val="대공종"/>
      <sheetName val="PAINT"/>
      <sheetName val="품셈"/>
      <sheetName val="연습장소"/>
      <sheetName val="BSD (2)"/>
      <sheetName val="510동"/>
      <sheetName val="511동"/>
      <sheetName val="512동"/>
      <sheetName val="502동"/>
      <sheetName val="503동"/>
      <sheetName val="504동"/>
      <sheetName val="505동"/>
      <sheetName val="506동"/>
      <sheetName val="507동"/>
      <sheetName val="508동"/>
      <sheetName val="509동"/>
      <sheetName val="5.개인보호구지급"/>
      <sheetName val="목차"/>
      <sheetName val="공사비총괄표"/>
      <sheetName val="일위산출근거"/>
      <sheetName val="원가계산 (2)"/>
      <sheetName val="편성절차"/>
      <sheetName val="건축원가"/>
      <sheetName val="견적서(대외) (2)"/>
      <sheetName val="POOM_MOTO"/>
      <sheetName val="POOM_MOTO2"/>
      <sheetName val="일반공사"/>
      <sheetName val="Upgrades pricing"/>
      <sheetName val="인건비"/>
      <sheetName val="수량산출내역1115"/>
      <sheetName val="산출-설비"/>
      <sheetName val="설비"/>
      <sheetName val="관접합및부설"/>
      <sheetName val="정부노임단가"/>
      <sheetName val="ABUT수량-A1"/>
      <sheetName val="새공통(96임금인상기준)"/>
      <sheetName val="원가계산하도"/>
      <sheetName val="변품8-37"/>
      <sheetName val="BID"/>
      <sheetName val="기준요인별"/>
      <sheetName val="1공구(을)"/>
      <sheetName val="자재단가비교표"/>
      <sheetName val="특판"/>
      <sheetName val="프랜트면허"/>
      <sheetName val="Sheet6"/>
      <sheetName val="공비대비"/>
      <sheetName val="설정"/>
      <sheetName val="FOB발"/>
      <sheetName val="합천내역"/>
      <sheetName val="요율"/>
      <sheetName val="도급당초내역"/>
      <sheetName val="단위중량"/>
      <sheetName val="간접비계산"/>
      <sheetName val="수리결과"/>
      <sheetName val="내역을"/>
      <sheetName val="t형"/>
      <sheetName val="단위수량"/>
      <sheetName val="건축집계표"/>
      <sheetName val="등록자료"/>
      <sheetName val="변경내역"/>
      <sheetName val="기본일위"/>
      <sheetName val="산정표"/>
      <sheetName val="세부추진"/>
      <sheetName val="상용보강"/>
      <sheetName val="입력"/>
      <sheetName val="협조전"/>
      <sheetName val="정보(MCC)"/>
      <sheetName val="정보(HEI)"/>
      <sheetName val="단가조사서"/>
      <sheetName val="NOMUBI"/>
      <sheetName val="sw1"/>
      <sheetName val="단가산출서"/>
      <sheetName val="노임단가(2000하반기)"/>
      <sheetName val="원내역서 그대로"/>
      <sheetName val="P.M 별"/>
      <sheetName val="차액보증"/>
      <sheetName val="대환취급"/>
      <sheetName val="월간인력"/>
      <sheetName val="인력소요계획"/>
      <sheetName val="조직"/>
      <sheetName val="국영"/>
      <sheetName val="98지급계획"/>
      <sheetName val="연결임시"/>
      <sheetName val="갑지(추정)"/>
      <sheetName val="건축-물가변동"/>
      <sheetName val="1.4.설계기준"/>
      <sheetName val="wall"/>
      <sheetName val="001"/>
      <sheetName val="조작대(1연)"/>
      <sheetName val="일위산출"/>
      <sheetName val="북제주원가"/>
      <sheetName val="자재단가"/>
      <sheetName val="차도조도계산"/>
      <sheetName val="단위단가"/>
      <sheetName val="조건표"/>
      <sheetName val="2.2.2입적표"/>
      <sheetName val="서울보증기초코드"/>
      <sheetName val="1"/>
      <sheetName val="시험장S자로가로등공사"/>
      <sheetName val="인수현황표020930"/>
      <sheetName val="현금예금"/>
      <sheetName val="9-1차이내역"/>
      <sheetName val="차수"/>
      <sheetName val="Price List"/>
      <sheetName val="POlist"/>
      <sheetName val="XL4Poppy"/>
      <sheetName val="뒤차축소"/>
      <sheetName val="자본"/>
      <sheetName val="Macro(차단기)"/>
      <sheetName val="토공집계표"/>
      <sheetName val="연동내역"/>
      <sheetName val="안전시설"/>
      <sheetName val="5"/>
      <sheetName val="입찰안"/>
      <sheetName val="공통가설(기준안)"/>
      <sheetName val="남양시작동자105노65기1.3화1.2"/>
      <sheetName val="전기일위대가"/>
      <sheetName val="시장성초안camera"/>
      <sheetName val="손익"/>
      <sheetName val="현금"/>
      <sheetName val="1차 내역서"/>
      <sheetName val="토목공사"/>
      <sheetName val="코드"/>
      <sheetName val="__MAIN"/>
      <sheetName val="工완성공사율"/>
      <sheetName val="방학"/>
      <sheetName val="세금자료"/>
      <sheetName val="단가대비표"/>
      <sheetName val="골재집계"/>
      <sheetName val="-레미콘집계"/>
      <sheetName val="-몰탈콘크리트"/>
      <sheetName val="자갈,시멘트,모래산출"/>
      <sheetName val="-철근집계"/>
      <sheetName val="포장재료(1)"/>
      <sheetName val="-흄관집계"/>
      <sheetName val="재료비"/>
      <sheetName val="257A1"/>
      <sheetName val="단가결정"/>
      <sheetName val="안산기계장치"/>
      <sheetName val="6PILE  (돌출)"/>
      <sheetName val="실행(ALT1)"/>
      <sheetName val="말뚝지지력산정"/>
      <sheetName val="사업분석"/>
      <sheetName val="실행비교"/>
      <sheetName val="3련 BOX"/>
      <sheetName val="중기일위대가"/>
      <sheetName val="교각1"/>
      <sheetName val="설계서"/>
      <sheetName val="Personnaliser..."/>
      <sheetName val="Takt Time"/>
      <sheetName val="기구"/>
      <sheetName val="PLT8500"/>
      <sheetName val="도근좌표"/>
      <sheetName val="기본단가"/>
      <sheetName val="기본DATA Sheet"/>
      <sheetName val="1차배부(JB포함)"/>
      <sheetName val="96수출"/>
      <sheetName val="plan&amp;section of foundation"/>
      <sheetName val="design criteria"/>
      <sheetName val="재무가정"/>
      <sheetName val="현재"/>
      <sheetName val="기준액"/>
      <sheetName val="비교1"/>
      <sheetName val="마산월령동골조물량변경"/>
      <sheetName val="수량산출"/>
      <sheetName val="노원열병합  건축공사기성내역서"/>
      <sheetName val="수수료율표"/>
      <sheetName val="신설개소별 총집계표(동해-배전)"/>
      <sheetName val="안평역사 총집계"/>
      <sheetName val="4_내역"/>
      <sheetName val="Piping_Design_Data"/>
      <sheetName val="장비"/>
      <sheetName val="노무"/>
      <sheetName val="경비내역(을)-1"/>
      <sheetName val="실행갑지"/>
      <sheetName val="산출(열차무선)"/>
      <sheetName val="입찰"/>
      <sheetName val="현경"/>
      <sheetName val="분양금할인"/>
      <sheetName val="단가산출"/>
      <sheetName val="건축공사"/>
      <sheetName val="금액"/>
      <sheetName val="H PILE수량"/>
      <sheetName val="조명시설"/>
      <sheetName val="c_balju"/>
      <sheetName val="1공구산출내역서"/>
      <sheetName val="총계"/>
      <sheetName val="전문품의"/>
      <sheetName val="제안서"/>
      <sheetName val="행정표준(1)"/>
      <sheetName val="행정표준(2)"/>
      <sheetName val="여과지동"/>
      <sheetName val="기초자료"/>
      <sheetName val="사다리"/>
      <sheetName val="9GNG운반"/>
      <sheetName val="원가서"/>
      <sheetName val="새공통"/>
      <sheetName val="new급여T(4을-운전)"/>
      <sheetName val="I一般比"/>
      <sheetName val="N賃率-職"/>
      <sheetName val="교통처리우회도로"/>
      <sheetName val="Macro1"/>
      <sheetName val="Macro2"/>
      <sheetName val="건축공사실행"/>
      <sheetName val="준공정산"/>
      <sheetName val="가시설흙막이"/>
      <sheetName val="토목주소"/>
      <sheetName val="Stem Footing"/>
      <sheetName val="총괄집계표"/>
      <sheetName val="기계공사"/>
      <sheetName val="주형"/>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의9602"/>
      <sheetName val="부대내역"/>
      <sheetName val="DATA"/>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Sheet3"/>
      <sheetName val="JUCKEYK"/>
      <sheetName val="3차설계"/>
      <sheetName val="지급자재"/>
      <sheetName val="BID"/>
      <sheetName val="우수"/>
      <sheetName val="플랜트 설치"/>
      <sheetName val="화재 탐지 설비"/>
      <sheetName val="제잡비집계"/>
      <sheetName val="유동표"/>
      <sheetName val="UnitRateA.1.II"/>
      <sheetName val="9GNG운반"/>
      <sheetName val="준검 내역서"/>
      <sheetName val="충주"/>
      <sheetName val="자압"/>
      <sheetName val="설비"/>
      <sheetName val="2.설계, 매출"/>
      <sheetName val="공량산출서"/>
      <sheetName val="입력DATA"/>
      <sheetName val="하수급견적대비"/>
      <sheetName val="건축공사"/>
      <sheetName val="설계"/>
      <sheetName val="주형"/>
      <sheetName val="첨부자료목록"/>
      <sheetName val="단가조사"/>
      <sheetName val="PROJECT BRIEF"/>
      <sheetName val="공종단가"/>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표지"/>
      <sheetName val="구간명"/>
      <sheetName val="교량"/>
      <sheetName val="구교"/>
      <sheetName val="구분1"/>
      <sheetName val="구분2"/>
      <sheetName val="#REF"/>
      <sheetName val="우수"/>
    </sheetNames>
    <sheetDataSet>
      <sheetData sheetId="0"/>
      <sheetData sheetId="1"/>
      <sheetData sheetId="2"/>
      <sheetData sheetId="3" refreshError="1"/>
      <sheetData sheetId="4" refreshError="1"/>
      <sheetData sheetId="5" refreshError="1"/>
      <sheetData sheetId="6"/>
      <sheetData sheetId="7"/>
      <sheetData sheetId="8"/>
      <sheetData sheetId="9" refreshError="1"/>
      <sheetData sheetId="10"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년도공사추진계획(영동1공구)"/>
      <sheetName val="NYS"/>
      <sheetName val="#REF"/>
      <sheetName val="공사추진계획"/>
      <sheetName val="공사추진계획수정"/>
      <sheetName val="2000예정공정표"/>
      <sheetName val="국도3길어깨수량"/>
      <sheetName val="표지"/>
      <sheetName val="사진첩"/>
      <sheetName val="하수급견적대비"/>
      <sheetName val="물량"/>
      <sheetName val="호표"/>
      <sheetName val="투찰"/>
      <sheetName val="제잡비공제(전체)"/>
      <sheetName val="CYCLE"/>
      <sheetName val="확인소추"/>
      <sheetName val="일위내역"/>
      <sheetName val="장비"/>
      <sheetName val="내역서"/>
      <sheetName val="운반수량(당초)"/>
      <sheetName val="BID"/>
      <sheetName val="점수계산1-2"/>
      <sheetName val="내역서 (2)"/>
      <sheetName val="성토부도수로현황"/>
      <sheetName val="기성내역서표지"/>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
      <sheetName val="계산서표지1"/>
      <sheetName val="계산서표지2"/>
      <sheetName val="계산서표지3"/>
      <sheetName val="계산서표지j"/>
      <sheetName val="타공종"/>
      <sheetName val="내역서"/>
      <sheetName val="토공집계표"/>
      <sheetName val="유동표"/>
      <sheetName val="토공량집계"/>
      <sheetName val="본선1"/>
      <sheetName val="본선2"/>
      <sheetName val="본선3"/>
      <sheetName val="JCT본선"/>
      <sheetName val="무대집계표"/>
      <sheetName val="도쟈집계표"/>
      <sheetName val="덤프집계표"/>
      <sheetName val="토공"/>
      <sheetName val="부대내역"/>
      <sheetName val="입고장부 (4)"/>
      <sheetName val="http___192_168_20_10_Data_____2"/>
      <sheetName val=""/>
      <sheetName val="http___192_168_20_10_Data_____3"/>
    </sheetNames>
    <definedNames>
      <definedName name="PT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교각1"/>
      <sheetName val="비교표"/>
      <sheetName val="우수"/>
      <sheetName val="입찰안"/>
      <sheetName val="노임"/>
      <sheetName val="이토변실(A3-LINE)"/>
      <sheetName val="우수공"/>
      <sheetName val="DATA"/>
      <sheetName val="데이타"/>
      <sheetName val="수목표준대가"/>
      <sheetName val="산출근거"/>
      <sheetName val="type-F"/>
      <sheetName val="tggwan(mac)"/>
      <sheetName val="Sheet1 (2)"/>
      <sheetName val="기초공"/>
      <sheetName val="기둥(원형)"/>
      <sheetName val="설계가"/>
      <sheetName val="현금"/>
      <sheetName val="1.수인터널"/>
      <sheetName val="6PILE  (돌출)"/>
      <sheetName val="차액보증"/>
      <sheetName val="#REF"/>
      <sheetName val="포장공자재집계표"/>
      <sheetName val="6공구(당초)"/>
      <sheetName val="몰탈재료산출"/>
      <sheetName val="단위수량"/>
      <sheetName val="맨홀조서"/>
      <sheetName val="공사비"/>
      <sheetName val="중산교"/>
      <sheetName val="하수급견적대비"/>
      <sheetName val="공사설계"/>
      <sheetName val="노무비"/>
      <sheetName val="단가산출서"/>
      <sheetName val="98NS-N"/>
      <sheetName val="횡배수관집현황(2공구)"/>
      <sheetName val="한강운반비"/>
      <sheetName val="보안등"/>
      <sheetName val="당초"/>
      <sheetName val="DATE"/>
      <sheetName val="Sheet1"/>
      <sheetName val="건축내역"/>
      <sheetName val="XXXXXX"/>
      <sheetName val="주요자재집계"/>
      <sheetName val="몰탈자재집계"/>
      <sheetName val="수량총괄집계"/>
      <sheetName val="철근총괄집계"/>
      <sheetName val="BOX수량집계"/>
      <sheetName val="BOX철근"/>
      <sheetName val="BOX수량"/>
      <sheetName val="출입문수량집계"/>
      <sheetName val="출입문철근"/>
      <sheetName val="출입문(A-A)수량"/>
      <sheetName val="출입문(B-B)수량"/>
      <sheetName val="출입문(C-C)수량 "/>
      <sheetName val="출입문(D-D)수량"/>
      <sheetName val="출입문마감부"/>
      <sheetName val="접속슬래브"/>
      <sheetName val="U-TYPE수량집계"/>
      <sheetName val="U-TYPE철근"/>
      <sheetName val="U-TYPE(334~360)"/>
      <sheetName val="U-TYPE(360~380)"/>
      <sheetName val="U-TYPE(380~400)"/>
      <sheetName val="U-TYPE(400~420)"/>
      <sheetName val="간지"/>
      <sheetName val="COPING"/>
      <sheetName val="일반수량집계표"/>
      <sheetName val="대비"/>
      <sheetName val="내역"/>
      <sheetName val="설계조건"/>
      <sheetName val="데리네이타현황"/>
      <sheetName val="토사(PE)"/>
      <sheetName val="소야공정계획표"/>
      <sheetName val="하부철근수량"/>
      <sheetName val="토공A"/>
      <sheetName val="조명시설"/>
      <sheetName val="자료"/>
      <sheetName val="준검 내역서"/>
      <sheetName val="일위대가"/>
      <sheetName val="노임단가"/>
      <sheetName val="단가조사"/>
      <sheetName val="Macro(발전기)"/>
      <sheetName val="규준틀"/>
      <sheetName val="포장면적산출"/>
      <sheetName val="3련 BOX"/>
      <sheetName val="공구원가계산"/>
      <sheetName val="BID"/>
      <sheetName val="터파기및재료"/>
      <sheetName val="산출"/>
      <sheetName val="Total"/>
      <sheetName val="자재단가표"/>
      <sheetName val="웅진교-S2"/>
      <sheetName val="대로근거"/>
      <sheetName val="토적표"/>
      <sheetName val="변압기 및 발전기 용량"/>
      <sheetName val="I.설계조건"/>
      <sheetName val="공사비집계"/>
      <sheetName val="내역서"/>
      <sheetName val="가도공"/>
      <sheetName val="J直材4"/>
      <sheetName val="수량산출서"/>
      <sheetName val="우각부보강"/>
      <sheetName val="집수정(600-700)"/>
      <sheetName val="BSD (2)"/>
      <sheetName val="총괄표"/>
      <sheetName val="N賃率-職"/>
      <sheetName val="대전-교대(A1-A2)"/>
      <sheetName val="충주"/>
      <sheetName val="정부노임단가"/>
      <sheetName val="장비"/>
      <sheetName val="산근1"/>
      <sheetName val="노무"/>
      <sheetName val="자재"/>
      <sheetName val="중기사용료"/>
      <sheetName val="일위대가표(DEEP)"/>
      <sheetName val="산출내역서집계표"/>
      <sheetName val="날개벽"/>
      <sheetName val="주형"/>
      <sheetName val="인건비"/>
      <sheetName val="단위중량"/>
      <sheetName val="토공계산서(부체도로)"/>
      <sheetName val="단가비교표"/>
      <sheetName val="보도경계블럭"/>
      <sheetName val="단가표"/>
      <sheetName val="말뚝지지력산정"/>
      <sheetName val="수량산출"/>
      <sheetName val="지급자재"/>
      <sheetName val="횡배수관기초"/>
      <sheetName val="횡배수관수량집계"/>
      <sheetName val="input"/>
      <sheetName val="공내역"/>
      <sheetName val="암거단위"/>
      <sheetName val="조건표"/>
      <sheetName val="예정공정완"/>
      <sheetName val="토공계산"/>
      <sheetName val="집계표"/>
      <sheetName val="000000"/>
      <sheetName val="중로근거"/>
      <sheetName val="업무량"/>
      <sheetName val="역T형교대-2수량"/>
      <sheetName val="J형측구단위수량"/>
      <sheetName val="단면 (2)"/>
      <sheetName val="안정검토"/>
      <sheetName val="2000년1차"/>
      <sheetName val="위치조서"/>
      <sheetName val="횡날개수집"/>
      <sheetName val="연장및면적(좌측)"/>
      <sheetName val="도로토적"/>
      <sheetName val="원형1호맨홀토공수량"/>
      <sheetName val="일위대가표"/>
      <sheetName val="화산경계"/>
      <sheetName val="총괄"/>
      <sheetName val="3BL공동구 수량"/>
      <sheetName val="요율"/>
      <sheetName val="수량3"/>
      <sheetName val="노임(1차)"/>
      <sheetName val="COVER"/>
      <sheetName val="산근1,2"/>
      <sheetName val="단위단가"/>
      <sheetName val="공량산출서"/>
      <sheetName val="일위대가목차"/>
      <sheetName val="설비내역서"/>
      <sheetName val="건축내역서"/>
      <sheetName val="전기내역서"/>
      <sheetName val="전체철근집계"/>
      <sheetName val="dtt0301"/>
      <sheetName val="진주방향"/>
      <sheetName val="경산"/>
      <sheetName val="02 SLAB"/>
      <sheetName val="05 BOX"/>
      <sheetName val="Sheet2"/>
      <sheetName val="Sheet3"/>
      <sheetName val="MOTOR"/>
      <sheetName val="일반공사"/>
      <sheetName val="단면가정"/>
      <sheetName val="Dae_Jiju"/>
      <sheetName val="DANGA"/>
      <sheetName val="Sikje_ingun"/>
      <sheetName val="TREE_D"/>
      <sheetName val="실행철강하도"/>
      <sheetName val="가시설단위수량"/>
      <sheetName val="화재 탐지 설비"/>
      <sheetName val="C3"/>
      <sheetName val="심사계산"/>
      <sheetName val="심사물량"/>
      <sheetName val="공통가설"/>
      <sheetName val="공사개요"/>
      <sheetName val="건축집계표"/>
      <sheetName val="Customer Databas"/>
      <sheetName val="Proposal"/>
      <sheetName val="1.설계조건"/>
      <sheetName val="예산변경사항"/>
      <sheetName val="배수관공"/>
      <sheetName val="설계총괄표"/>
      <sheetName val="논산"/>
      <sheetName val="XL4Poppy"/>
      <sheetName val="설계변경내역서"/>
      <sheetName val="노견단위수량"/>
      <sheetName val="산출목록표"/>
      <sheetName val="토지조서"/>
      <sheetName val="T형( 파일기초) 공현1교"/>
      <sheetName val="원계(계)"/>
      <sheetName val="RAHMEN"/>
      <sheetName val="단 box"/>
      <sheetName val="토공집계"/>
      <sheetName val="BSD_(2)"/>
      <sheetName val="4)유동표"/>
      <sheetName val="예정(3)"/>
      <sheetName val="수안보-MBR1"/>
      <sheetName val="횡배수관재료-"/>
      <sheetName val="계산서(직선부)"/>
      <sheetName val="포장재료집계표"/>
      <sheetName val="콘크리트측구연장"/>
      <sheetName val="포장공"/>
      <sheetName val="-몰탈콘크리트"/>
      <sheetName val="-배수구조물공토공"/>
      <sheetName val="조명율표"/>
      <sheetName val="맨홀되메우기"/>
      <sheetName val="입고장부 (4)"/>
      <sheetName val="본체"/>
      <sheetName val="FRT_O"/>
      <sheetName val="FAB_I"/>
      <sheetName val="보차도경계석"/>
      <sheetName val="견적서세부내용"/>
      <sheetName val="견적내용입력"/>
      <sheetName val="발신정보"/>
      <sheetName val="sheets"/>
      <sheetName val="말뚝물량"/>
      <sheetName val="98수문일위"/>
      <sheetName val="비탈면보호공수량산출"/>
      <sheetName val="wing"/>
      <sheetName val="일위목록"/>
      <sheetName val="crude.SLAB RE-bar"/>
      <sheetName val="앵커구조계산"/>
      <sheetName val="TEL"/>
      <sheetName val="배수공집계표"/>
      <sheetName val="기계경비"/>
      <sheetName val="일반자재"/>
      <sheetName val="배수공"/>
      <sheetName val="공주-교대(A1)"/>
      <sheetName val="8.석축단위(H=1.5M)"/>
      <sheetName val="변화치수"/>
      <sheetName val="설직재-1"/>
      <sheetName val="동해title"/>
      <sheetName val="메인거더-크로스빔200연결부"/>
      <sheetName val="맨홀수량산출(A-LINE)"/>
      <sheetName val="버스운행안내"/>
      <sheetName val="근태계획서"/>
      <sheetName val="예방접종계획"/>
      <sheetName val="공비대비"/>
      <sheetName val="design criteria"/>
      <sheetName val="working load at the btm ft."/>
      <sheetName val="plan&amp;section of foundation"/>
      <sheetName val="member design"/>
      <sheetName val="8.PILE  (돌출)"/>
      <sheetName val="TYPE1"/>
      <sheetName val="골재및자재집계표"/>
      <sheetName val="코드표"/>
      <sheetName val="사각맨홀"/>
      <sheetName val="철근단면적"/>
      <sheetName val="골재산출"/>
      <sheetName val="단가"/>
      <sheetName val="6호기"/>
      <sheetName val="1단계"/>
      <sheetName val="기본단가표"/>
      <sheetName val="단면검토"/>
      <sheetName val="공사비명세서"/>
      <sheetName val="터널조도"/>
      <sheetName val="FOOTING단면력"/>
      <sheetName val="품셈"/>
      <sheetName val="단면치수"/>
      <sheetName val="조립식옹벽집계"/>
      <sheetName val="유말집계"/>
      <sheetName val="수로교구조물내역"/>
      <sheetName val="투찰"/>
      <sheetName val="중간부"/>
      <sheetName val="금호"/>
      <sheetName val="품셈TABLE"/>
      <sheetName val="일반부표"/>
      <sheetName val="순성토"/>
      <sheetName val="t형"/>
      <sheetName val="노임목록"/>
      <sheetName val="자재목록"/>
      <sheetName val="중기목록"/>
      <sheetName val="낙찰표"/>
      <sheetName val="ⴭⴭⴭⴭⴭ"/>
      <sheetName val="자재단가"/>
      <sheetName val="계산서(곡선부)"/>
      <sheetName val="-치수표(곡선부)"/>
      <sheetName val="COPING-1"/>
      <sheetName val="BQ(실행)"/>
      <sheetName val="2.단면가정"/>
      <sheetName val="4.말뚝설계"/>
      <sheetName val="수문일1"/>
      <sheetName val="구조물철거타공정이월"/>
      <sheetName val="방음벽 기초 일반수량"/>
      <sheetName val="001"/>
      <sheetName val="5.모델링"/>
      <sheetName val="부대내역"/>
      <sheetName val="인공산출"/>
      <sheetName val="통합"/>
      <sheetName val="수로단위수량"/>
      <sheetName val="인건비 "/>
      <sheetName val="토공(우물통,기타) "/>
      <sheetName val="공제구간조서"/>
      <sheetName val="깨기"/>
      <sheetName val="REINF."/>
      <sheetName val="전기일위대가"/>
      <sheetName val="경비2내역"/>
      <sheetName val="운반"/>
      <sheetName val="RE9604"/>
      <sheetName val="98지급계획"/>
      <sheetName val="정보매체A동"/>
      <sheetName val=" 냉각수펌프"/>
      <sheetName val="물량표"/>
      <sheetName val="우배수"/>
      <sheetName val="SORCE1"/>
      <sheetName val="분류작업"/>
      <sheetName val="hvac(제어동)"/>
      <sheetName val="계정"/>
      <sheetName val="guard(mac)"/>
      <sheetName val="금액내역서"/>
      <sheetName val="7단가"/>
      <sheetName val="wall"/>
      <sheetName val="1련박스"/>
      <sheetName val="관로공표지"/>
      <sheetName val="설계"/>
      <sheetName val="설계예산서"/>
      <sheetName val="예산내역서"/>
      <sheetName val="종배수관(신)"/>
      <sheetName val="적용단위길이"/>
      <sheetName val="자료입력"/>
      <sheetName val="종배수관면벽신"/>
      <sheetName val="암거공"/>
      <sheetName val=" 견적서"/>
      <sheetName val="계화배수"/>
      <sheetName val="T1"/>
      <sheetName val="식재가격"/>
      <sheetName val="식재총괄"/>
      <sheetName val="단가산출"/>
      <sheetName val="新철폐복2"/>
      <sheetName val="新철폐복3"/>
      <sheetName val="토적표(1)"/>
      <sheetName val="H-PILE수량집계"/>
      <sheetName val="토공(완충)"/>
      <sheetName val="&lt;목록&gt;"/>
      <sheetName val="상부공"/>
      <sheetName val="세목전체"/>
      <sheetName val="총괄내역서"/>
      <sheetName val="단위중기"/>
      <sheetName val="일위대가표 (2)"/>
      <sheetName val="capbeam(1)"/>
      <sheetName val="DATA1"/>
      <sheetName val="일위대가(가설)"/>
      <sheetName val="견적"/>
      <sheetName val="상 부"/>
      <sheetName val="24분기"/>
      <sheetName val="전원계측기지수"/>
      <sheetName val="Tenants"/>
      <sheetName val="Area"/>
      <sheetName val="2004SS"/>
      <sheetName val="2004CJ"/>
      <sheetName val="1차증가원가계산"/>
      <sheetName val="WO"/>
      <sheetName val="토지산출근거"/>
      <sheetName val="가감수량"/>
      <sheetName val="맨홀수량산출"/>
      <sheetName val="토사_PE_"/>
      <sheetName val="참고 1"/>
      <sheetName val="공통부대비"/>
      <sheetName val="날개벽(좌,우=45도,75도)"/>
      <sheetName val="자재집게표 "/>
      <sheetName val="ilch"/>
      <sheetName val="횡배수관토공수량"/>
      <sheetName val="특별교실"/>
      <sheetName val="포장수량집계"/>
      <sheetName val="횡배수관"/>
      <sheetName val="조도계산서 (도서)"/>
      <sheetName val="관리비"/>
      <sheetName val="PW3"/>
      <sheetName val="PW4"/>
      <sheetName val="SC1"/>
      <sheetName val="지구단위계획"/>
      <sheetName val="접속도로1"/>
      <sheetName val="소업1교"/>
      <sheetName val="횡배위치"/>
      <sheetName val="000 단가"/>
      <sheetName val="포장직선구간"/>
      <sheetName val="NOMUBI"/>
      <sheetName val="sw1"/>
      <sheetName val="단가일람표"/>
      <sheetName val="3.바닥판설계"/>
      <sheetName val="일위"/>
      <sheetName val="수량명세서"/>
      <sheetName val="RangeObject"/>
      <sheetName val="11"/>
      <sheetName val="프랜트면허"/>
      <sheetName val="토목주소"/>
      <sheetName val="출력X"/>
      <sheetName val="Sheet4"/>
      <sheetName val="Y-WORK"/>
      <sheetName val="운동장 (2)"/>
      <sheetName val="제출내역 (2)"/>
      <sheetName val="단가 및 재료비"/>
      <sheetName val="중기사용료산출근거"/>
      <sheetName val="기초"/>
      <sheetName val="신당동집계표"/>
      <sheetName val="중기손료"/>
      <sheetName val="용집"/>
      <sheetName val="STEEL BOX 단면설계(SEC.8)"/>
      <sheetName val="구조물토적"/>
      <sheetName val="배수장토목공사비"/>
      <sheetName val="견적서"/>
      <sheetName val="기본자료"/>
      <sheetName val="내역서1"/>
      <sheetName val="PUMP"/>
      <sheetName val="개요"/>
      <sheetName val="원가계산서"/>
      <sheetName val="반중력식옹벽"/>
      <sheetName val="H-pile(298x299)"/>
      <sheetName val="H-pile(250x250)"/>
      <sheetName val="2000전체분"/>
      <sheetName val="입력"/>
      <sheetName val="배수내역 (2)"/>
      <sheetName val="inputdata"/>
      <sheetName val="96보완계획7.12"/>
      <sheetName val="배선(낙차)"/>
      <sheetName val="관급자재"/>
      <sheetName val="시멘,골재"/>
      <sheetName val="콘크집계"/>
      <sheetName val="낙차공"/>
      <sheetName val="자재집계1"/>
      <sheetName val="측구날개벽"/>
      <sheetName val="호안공재료집계표"/>
      <sheetName val="맨홀수량"/>
      <sheetName val="BOX"/>
      <sheetName val=" 토목 처리장도급내역서 "/>
      <sheetName val="하조서"/>
      <sheetName val="소비자가"/>
      <sheetName val="담장산출"/>
      <sheetName val="장비경비"/>
      <sheetName val="경비_원본"/>
      <sheetName val="전기"/>
      <sheetName val="수량집계"/>
      <sheetName val="VXXXXXXX"/>
      <sheetName val="현대건설공구(UNIT)"/>
      <sheetName val="원형측구(B-type)"/>
      <sheetName val="파일의이용"/>
      <sheetName val="포장재료(1)"/>
      <sheetName val="설계명세서"/>
      <sheetName val="공사"/>
      <sheetName val="산출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내역"/>
      <sheetName val="토공"/>
      <sheetName val="구조"/>
      <sheetName val="하도급계획서"/>
      <sheetName val="하도급사항"/>
      <sheetName val="내역서별지"/>
      <sheetName val="Macro(차단기)"/>
      <sheetName val="충주"/>
      <sheetName val="부대내역"/>
      <sheetName val="ABUT수량-A1"/>
      <sheetName val="건축공사"/>
      <sheetName val="결과조달"/>
      <sheetName val="JUCKEYK"/>
      <sheetName val="철근집계표"/>
      <sheetName val="우수"/>
      <sheetName val="ALINE"/>
      <sheetName val="노임"/>
      <sheetName val="내역서"/>
      <sheetName val="상반기손익차2총괄"/>
      <sheetName val="공량산출서"/>
      <sheetName val="POOM_MOTO"/>
      <sheetName val="POOM_MOTO2"/>
      <sheetName val="서해안(투찰)"/>
      <sheetName val="총계"/>
      <sheetName val="차액보증"/>
      <sheetName val="하수급견적대비"/>
      <sheetName val="Sheet1"/>
      <sheetName val="설 계"/>
      <sheetName val="기둥(원형)"/>
      <sheetName val="Stem Footing"/>
      <sheetName val="#REF"/>
      <sheetName val="빌딩 안내"/>
      <sheetName val="COPING"/>
      <sheetName val="수안보-MBR1"/>
      <sheetName val="실행철강하도"/>
      <sheetName val="영업소실적"/>
      <sheetName val="Sheet2"/>
      <sheetName val="주택97"/>
      <sheetName val="사전공사"/>
      <sheetName val="Macro1"/>
      <sheetName val="T형( 파일기초) 공현1교"/>
      <sheetName val="전기"/>
      <sheetName val="STBOX"/>
      <sheetName val="화재 탐지 설비"/>
      <sheetName val="DATA"/>
      <sheetName val="입찰안"/>
      <sheetName val="IT-BAT"/>
      <sheetName val="001"/>
      <sheetName val="과천MAIN"/>
      <sheetName val="실행비교"/>
      <sheetName val="COVER"/>
      <sheetName val="일반공사"/>
      <sheetName val="공종단가"/>
      <sheetName val="단면치수"/>
      <sheetName val="인건비"/>
      <sheetName val="ⴭⴭⴭⴭ"/>
      <sheetName val="2"/>
      <sheetName val="수로BOX"/>
      <sheetName val="본체"/>
      <sheetName val="운동장 (2)"/>
      <sheetName val="정부노임단가"/>
      <sheetName val="5.정산서"/>
      <sheetName val="기초자료"/>
      <sheetName val="000000"/>
      <sheetName val="우각부보강"/>
      <sheetName val="터널조도"/>
      <sheetName val="공사개요"/>
      <sheetName val="용량(1-2)"/>
      <sheetName val="Data&amp;Result"/>
      <sheetName val="Languages"/>
      <sheetName val="cmos7410"/>
      <sheetName val="OE"/>
      <sheetName val="서울대규장각(가시설흙막이)"/>
      <sheetName val="불진"/>
      <sheetName val="을"/>
      <sheetName val="TABLE"/>
      <sheetName val="코드표"/>
      <sheetName val="WORK"/>
      <sheetName val="주방"/>
      <sheetName val="제4절-1"/>
      <sheetName val="연결임시"/>
      <sheetName val="설계기준"/>
      <sheetName val="PROJECT BRIEF"/>
      <sheetName val="의정부문예회관변경내역"/>
      <sheetName val="토사(PE)"/>
      <sheetName val="Sheet6"/>
      <sheetName val="Tenants"/>
      <sheetName val="BSD (2)"/>
      <sheetName val="예산서"/>
      <sheetName val="운반"/>
      <sheetName val="tggwan(mac)"/>
      <sheetName val="주경기-오배수"/>
      <sheetName val="데이터입력"/>
      <sheetName val="총괄표"/>
      <sheetName val="데이타"/>
      <sheetName val="ELECTRIC"/>
      <sheetName val="대공종"/>
      <sheetName val="현장관리비"/>
      <sheetName val="갑지(추정)"/>
      <sheetName val="OD5000"/>
      <sheetName val="태화42 "/>
      <sheetName val="ITEM"/>
      <sheetName val="4.소방설비공사"/>
      <sheetName val="타공종이기"/>
      <sheetName val="MOTOR"/>
      <sheetName val="구의33고"/>
      <sheetName val="Start"/>
      <sheetName val="표지"/>
      <sheetName val="산출"/>
      <sheetName val="마포토정"/>
      <sheetName val="1.설계조건"/>
      <sheetName val="7)화재 탐지 설비"/>
      <sheetName val="옹벽"/>
      <sheetName val="물가시세"/>
      <sheetName val="증감대비"/>
      <sheetName val="H-PILE수량집계"/>
      <sheetName val="자재집게표 "/>
      <sheetName val="공사개요(사업승인변경)"/>
      <sheetName val="단가산출"/>
      <sheetName val="주방환기"/>
      <sheetName val="중동상가"/>
      <sheetName val="계산동 (3)"/>
      <sheetName val="신규적용단가"/>
      <sheetName val="3차설계"/>
      <sheetName val="6PILE  (돌출)"/>
      <sheetName val="8.석축단위(H=1.5M)"/>
      <sheetName val="ilch"/>
      <sheetName val="안정검토"/>
      <sheetName val="단면설계"/>
      <sheetName val="평가데이터"/>
      <sheetName val="실행"/>
      <sheetName val="단가산출서"/>
      <sheetName val="인건-측정"/>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s>
    <sheetDataSet>
      <sheetData sheetId="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가"/>
      <sheetName val="laroux"/>
      <sheetName val="토목데이타"/>
      <sheetName val="설계자료"/>
      <sheetName val="기계공사비"/>
      <sheetName val="전체총괄"/>
      <sheetName val="총괄(관리사및조작실)"/>
      <sheetName val="총괄표"/>
      <sheetName val="총괄표 (기계)"/>
      <sheetName val="총괄표 (자동제어전기)"/>
      <sheetName val="공사비명세서"/>
      <sheetName val="관리사공사비"/>
      <sheetName val="조작실공사비"/>
      <sheetName val="단위가격"/>
      <sheetName val="공통단가"/>
      <sheetName val="재료단가 "/>
      <sheetName val="공사비명세서(기본조사)"/>
      <sheetName val="단위가격 "/>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예산서"/>
      <sheetName val="총괄내역서"/>
      <sheetName val="설계원가계산서"/>
      <sheetName val="폐기물"/>
    </sheetNames>
    <sheetDataSet>
      <sheetData sheetId="0"/>
      <sheetData sheetId="1"/>
      <sheetData sheetId="2"/>
      <sheetData sheetId="3"/>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을지"/>
    </sheetNames>
    <sheetDataSet>
      <sheetData sheetId="0">
        <row r="527">
          <cell r="F527">
            <v>130000</v>
          </cell>
        </row>
        <row r="533">
          <cell r="F533">
            <v>159000</v>
          </cell>
        </row>
      </sheetData>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J_M"/>
      <sheetName val="M"/>
      <sheetName val="DM"/>
      <sheetName val="견적M"/>
      <sheetName val="A"/>
      <sheetName val="B"/>
      <sheetName val="C"/>
      <sheetName val="기초목"/>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설건물"/>
      <sheetName val="시추조사비"/>
      <sheetName val="측량조사수량산출근거"/>
      <sheetName val="측량수량집계"/>
      <sheetName val="가도공"/>
      <sheetName val="precast"/>
      <sheetName val="감독차량비"/>
      <sheetName val="시험비(선정)"/>
      <sheetName val="시험비(관리)"/>
      <sheetName val="교통관리비"/>
      <sheetName val="가도표지판"/>
      <sheetName val="현장"/>
      <sheetName val="내역서"/>
      <sheetName val="토공유동표-순성토"/>
      <sheetName val="타공종이기수량집계"/>
      <sheetName val="공종별이월수량"/>
      <sheetName val="토적집계표-1"/>
      <sheetName val="토적집계표-2"/>
      <sheetName val="흙운반집계표"/>
      <sheetName val="흙운반"/>
      <sheetName val="순성토및사토집계표"/>
      <sheetName val="규준틀설치집계표"/>
      <sheetName val="규준틀설치"/>
      <sheetName val="EPS수량집계"/>
      <sheetName val="EPS계산서"/>
      <sheetName val="법면보호공집계표"/>
      <sheetName val="가보호망"/>
      <sheetName val="총괄자재집계"/>
      <sheetName val="건설폐기물처리"/>
      <sheetName val="구조물철거집계"/>
      <sheetName val="기존구조물 깨기"/>
      <sheetName val="측구철거"/>
      <sheetName val="기존포장(ASP)깨기 집계"/>
      <sheetName val="기존포장(ASP)절단"/>
      <sheetName val="보도철거"/>
      <sheetName val="표지판철거"/>
      <sheetName val="가로등,가로수이설"/>
      <sheetName val="가옥철거"/>
      <sheetName val="내역서총집계표"/>
      <sheetName val="수량산출서"/>
      <sheetName val="간지"/>
      <sheetName val="BOQ"/>
      <sheetName val="토공유동표"/>
      <sheetName val="토공집계표"/>
      <sheetName val="순성토"/>
      <sheetName val="흙운반(1)"/>
      <sheetName val="흙운반(2)"/>
      <sheetName val="흙운반(도쟈,덤프)"/>
      <sheetName val="타공종이기수량"/>
      <sheetName val="규준틀집계표"/>
      <sheetName val="토공내역서적용수량"/>
      <sheetName val="법면보호공수량집계"/>
      <sheetName val="깨기수량집계 )"/>
      <sheetName val="xxxxxx"/>
      <sheetName val="Ⅰ.수량명세서"/>
      <sheetName val="Ⅱ.자재집계표"/>
      <sheetName val="구입(레미콘)"/>
      <sheetName val="배수공철근집계표"/>
      <sheetName val="몰   탈"/>
      <sheetName val="타공종 이월수량"/>
      <sheetName val="S0"/>
      <sheetName val="단가산출서"/>
      <sheetName val="데리네이타현황"/>
      <sheetName val="BID"/>
      <sheetName val="suk(mac)"/>
      <sheetName val="수량집계"/>
      <sheetName val="기존포장 깨기 수량 집계표"/>
      <sheetName val="배수구조물 깨기 수량 집계표"/>
      <sheetName val="단위1"/>
      <sheetName val="단위수량 (2)"/>
      <sheetName val="버스"/>
      <sheetName val="가로수집계"/>
      <sheetName val="가록수제"/>
      <sheetName val="말뚝지지력산정"/>
      <sheetName val="ABUT수량-A1"/>
      <sheetName val="1.설계조건"/>
      <sheetName val="5.3 단면가정"/>
      <sheetName val="Sheet1"/>
      <sheetName val="주차구획선수량"/>
      <sheetName val="터파기및재료"/>
      <sheetName val="3BL공동구 수량"/>
      <sheetName val="토공정보"/>
      <sheetName val="tggwan(mac)"/>
      <sheetName val="INPUT"/>
      <sheetName val="사업수지"/>
      <sheetName val="3CHBDC"/>
      <sheetName val="배수및구조물공1"/>
      <sheetName val="DATE"/>
      <sheetName val="(A)내역서"/>
      <sheetName val="일위"/>
      <sheetName val="Sheet17"/>
      <sheetName val="포장총괄집계표"/>
      <sheetName val="공종별자재"/>
      <sheetName val="투찰내역"/>
      <sheetName val="Sheet2"/>
      <sheetName val="내역서적용수량 (지방도893)"/>
      <sheetName val="SLAB"/>
      <sheetName val="INPUT DATA"/>
      <sheetName val="COPING"/>
      <sheetName val="주현(해보)"/>
      <sheetName val="주현(영광)"/>
      <sheetName val="계수시트"/>
      <sheetName val="용산1(해보)"/>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갑지"/>
      <sheetName val="원가계산서"/>
      <sheetName val="집계표"/>
      <sheetName val="건축내역서"/>
      <sheetName val="설비내역서"/>
      <sheetName val="전기내역서"/>
      <sheetName val="내역서 (2)"/>
      <sheetName val="공종별자재"/>
      <sheetName val="tggwan(mac)"/>
      <sheetName val="가도공"/>
      <sheetName val="내역서"/>
      <sheetName val="Sheet3"/>
      <sheetName val="Sheet2"/>
      <sheetName val="DATE"/>
      <sheetName val="수량산출"/>
      <sheetName val="각형맨홀"/>
    </sheetNames>
    <sheetDataSet>
      <sheetData sheetId="0" refreshError="1"/>
      <sheetData sheetId="1" refreshError="1"/>
      <sheetData sheetId="2" refreshError="1"/>
      <sheetData sheetId="3">
        <row r="1">
          <cell r="A1" t="str">
            <v>공  종  별  집  계  표</v>
          </cell>
        </row>
        <row r="4">
          <cell r="G4" t="str">
            <v>노  무  비</v>
          </cell>
        </row>
        <row r="5">
          <cell r="H5" t="str">
            <v>금 액</v>
          </cell>
        </row>
        <row r="8">
          <cell r="H8">
            <v>336059560</v>
          </cell>
        </row>
        <row r="9">
          <cell r="H9">
            <v>37164000</v>
          </cell>
        </row>
        <row r="10">
          <cell r="H10">
            <v>16763000</v>
          </cell>
        </row>
        <row r="30">
          <cell r="H30">
            <v>389986560</v>
          </cell>
        </row>
      </sheetData>
      <sheetData sheetId="4">
        <row r="1">
          <cell r="E1" t="str">
            <v>재  료  비</v>
          </cell>
        </row>
        <row r="2">
          <cell r="F2" t="str">
            <v>금 액</v>
          </cell>
        </row>
        <row r="4">
          <cell r="F4">
            <v>19886900</v>
          </cell>
        </row>
        <row r="5">
          <cell r="F5">
            <v>19063660</v>
          </cell>
        </row>
        <row r="6">
          <cell r="F6">
            <v>276027271</v>
          </cell>
        </row>
        <row r="7">
          <cell r="F7">
            <v>77380804</v>
          </cell>
        </row>
        <row r="8">
          <cell r="F8">
            <v>7248200</v>
          </cell>
        </row>
        <row r="9">
          <cell r="F9">
            <v>2443590</v>
          </cell>
        </row>
        <row r="10">
          <cell r="F10">
            <v>1071000</v>
          </cell>
        </row>
        <row r="11">
          <cell r="F11">
            <v>27600600</v>
          </cell>
        </row>
        <row r="12">
          <cell r="F12">
            <v>41131600</v>
          </cell>
        </row>
        <row r="13">
          <cell r="F13">
            <v>33081450</v>
          </cell>
        </row>
        <row r="14">
          <cell r="F14">
            <v>3513030</v>
          </cell>
        </row>
        <row r="15">
          <cell r="F15">
            <v>4485750</v>
          </cell>
        </row>
        <row r="16">
          <cell r="F16">
            <v>23355600</v>
          </cell>
        </row>
        <row r="17">
          <cell r="F17">
            <v>7957600</v>
          </cell>
        </row>
        <row r="18">
          <cell r="F18">
            <v>4973650</v>
          </cell>
        </row>
        <row r="19">
          <cell r="F19">
            <v>0</v>
          </cell>
        </row>
        <row r="20">
          <cell r="F20">
            <v>98000000</v>
          </cell>
        </row>
        <row r="21">
          <cell r="F21">
            <v>0</v>
          </cell>
        </row>
        <row r="30">
          <cell r="F30">
            <v>647220705</v>
          </cell>
        </row>
        <row r="32">
          <cell r="F32">
            <v>1300000</v>
          </cell>
        </row>
        <row r="33">
          <cell r="F33">
            <v>600000</v>
          </cell>
        </row>
        <row r="34">
          <cell r="F34">
            <v>360000</v>
          </cell>
        </row>
        <row r="35">
          <cell r="F35">
            <v>1278400</v>
          </cell>
        </row>
        <row r="36">
          <cell r="F36">
            <v>3360000</v>
          </cell>
        </row>
        <row r="37">
          <cell r="F37">
            <v>0</v>
          </cell>
        </row>
        <row r="38">
          <cell r="F38">
            <v>2400000</v>
          </cell>
        </row>
        <row r="39">
          <cell r="F39">
            <v>100000</v>
          </cell>
        </row>
        <row r="40">
          <cell r="F40">
            <v>1200000</v>
          </cell>
        </row>
        <row r="41">
          <cell r="F41">
            <v>6842500</v>
          </cell>
        </row>
        <row r="42">
          <cell r="F42">
            <v>2346000</v>
          </cell>
        </row>
        <row r="43">
          <cell r="F43">
            <v>100000</v>
          </cell>
        </row>
        <row r="58">
          <cell r="F58">
            <v>19886900</v>
          </cell>
        </row>
        <row r="60">
          <cell r="F60">
            <v>2752000</v>
          </cell>
        </row>
        <row r="61">
          <cell r="F61">
            <v>3821660</v>
          </cell>
        </row>
        <row r="62">
          <cell r="F62">
            <v>0</v>
          </cell>
        </row>
        <row r="63">
          <cell r="F63">
            <v>317500</v>
          </cell>
        </row>
        <row r="64">
          <cell r="F64">
            <v>879500</v>
          </cell>
        </row>
        <row r="65">
          <cell r="F65">
            <v>4925200</v>
          </cell>
        </row>
        <row r="66">
          <cell r="F66">
            <v>3921600</v>
          </cell>
        </row>
        <row r="67">
          <cell r="F67">
            <v>1857600</v>
          </cell>
        </row>
        <row r="68">
          <cell r="F68">
            <v>488750</v>
          </cell>
        </row>
        <row r="69">
          <cell r="F69">
            <v>97750</v>
          </cell>
        </row>
        <row r="70">
          <cell r="F70">
            <v>2100</v>
          </cell>
        </row>
        <row r="71">
          <cell r="F71">
            <v>0</v>
          </cell>
        </row>
        <row r="86">
          <cell r="F86">
            <v>19063660</v>
          </cell>
        </row>
        <row r="88">
          <cell r="F88">
            <v>10145952</v>
          </cell>
        </row>
        <row r="89">
          <cell r="F89">
            <v>7186200</v>
          </cell>
        </row>
        <row r="90">
          <cell r="F90">
            <v>43776000</v>
          </cell>
        </row>
        <row r="91">
          <cell r="F91">
            <v>77823500</v>
          </cell>
        </row>
        <row r="92">
          <cell r="F92">
            <v>0</v>
          </cell>
        </row>
        <row r="93">
          <cell r="F93">
            <v>0</v>
          </cell>
        </row>
        <row r="94">
          <cell r="F94">
            <v>20938500</v>
          </cell>
        </row>
        <row r="95">
          <cell r="F95">
            <v>31140000</v>
          </cell>
        </row>
        <row r="96">
          <cell r="F96">
            <v>4197100</v>
          </cell>
        </row>
        <row r="97">
          <cell r="F97">
            <v>0</v>
          </cell>
        </row>
        <row r="98">
          <cell r="F98">
            <v>14465997</v>
          </cell>
        </row>
        <row r="99">
          <cell r="F99">
            <v>9684716</v>
          </cell>
        </row>
        <row r="100">
          <cell r="F100">
            <v>3394804</v>
          </cell>
        </row>
        <row r="101">
          <cell r="F101">
            <v>302187</v>
          </cell>
        </row>
        <row r="102">
          <cell r="F102">
            <v>23570323</v>
          </cell>
        </row>
        <row r="103">
          <cell r="F103">
            <v>22151964</v>
          </cell>
        </row>
        <row r="104">
          <cell r="F104">
            <v>1613778.0000000002</v>
          </cell>
        </row>
        <row r="105">
          <cell r="F105">
            <v>0</v>
          </cell>
        </row>
        <row r="106">
          <cell r="F106">
            <v>804250</v>
          </cell>
        </row>
        <row r="107">
          <cell r="F107">
            <v>2522000</v>
          </cell>
        </row>
        <row r="108">
          <cell r="F108">
            <v>2310000</v>
          </cell>
        </row>
        <row r="114">
          <cell r="F114">
            <v>276027271</v>
          </cell>
        </row>
        <row r="116">
          <cell r="F116">
            <v>12036480</v>
          </cell>
        </row>
        <row r="117">
          <cell r="F117">
            <v>42442420</v>
          </cell>
        </row>
        <row r="118">
          <cell r="F118">
            <v>0</v>
          </cell>
        </row>
        <row r="119">
          <cell r="F119">
            <v>0</v>
          </cell>
        </row>
        <row r="120">
          <cell r="F120">
            <v>0</v>
          </cell>
        </row>
        <row r="121">
          <cell r="F121">
            <v>0</v>
          </cell>
        </row>
        <row r="122">
          <cell r="F122">
            <v>12598664</v>
          </cell>
        </row>
        <row r="123">
          <cell r="F123">
            <v>2376900</v>
          </cell>
        </row>
        <row r="124">
          <cell r="F124">
            <v>1668810</v>
          </cell>
        </row>
        <row r="125">
          <cell r="F125">
            <v>0</v>
          </cell>
        </row>
        <row r="126">
          <cell r="F126">
            <v>1548430</v>
          </cell>
        </row>
        <row r="127">
          <cell r="F127">
            <v>4709100</v>
          </cell>
        </row>
        <row r="142">
          <cell r="F142">
            <v>77380804</v>
          </cell>
        </row>
        <row r="144">
          <cell r="F144">
            <v>1159200</v>
          </cell>
        </row>
        <row r="145">
          <cell r="F145">
            <v>0</v>
          </cell>
        </row>
        <row r="146">
          <cell r="F146">
            <v>16100</v>
          </cell>
        </row>
        <row r="147">
          <cell r="F147">
            <v>1053600</v>
          </cell>
        </row>
        <row r="148">
          <cell r="F148">
            <v>0</v>
          </cell>
        </row>
        <row r="149">
          <cell r="F149">
            <v>0</v>
          </cell>
        </row>
        <row r="150">
          <cell r="F150">
            <v>858000</v>
          </cell>
        </row>
        <row r="151">
          <cell r="F151">
            <v>4161300</v>
          </cell>
        </row>
        <row r="170">
          <cell r="F170">
            <v>7248200</v>
          </cell>
        </row>
        <row r="172">
          <cell r="F172">
            <v>399500</v>
          </cell>
        </row>
        <row r="173">
          <cell r="F173">
            <v>1740000</v>
          </cell>
        </row>
        <row r="174">
          <cell r="F174">
            <v>0</v>
          </cell>
        </row>
        <row r="175">
          <cell r="F175">
            <v>0</v>
          </cell>
        </row>
        <row r="176">
          <cell r="F176">
            <v>79690</v>
          </cell>
        </row>
        <row r="177">
          <cell r="F177">
            <v>224400</v>
          </cell>
        </row>
        <row r="198">
          <cell r="F198">
            <v>2443590</v>
          </cell>
        </row>
        <row r="200">
          <cell r="F200">
            <v>306000</v>
          </cell>
        </row>
        <row r="201">
          <cell r="F201">
            <v>765000</v>
          </cell>
        </row>
        <row r="226">
          <cell r="F226">
            <v>1071000</v>
          </cell>
        </row>
        <row r="228">
          <cell r="F228">
            <v>1001000</v>
          </cell>
        </row>
        <row r="229">
          <cell r="F229">
            <v>3369000</v>
          </cell>
        </row>
        <row r="230">
          <cell r="F230">
            <v>280000</v>
          </cell>
        </row>
        <row r="231">
          <cell r="F231">
            <v>80000</v>
          </cell>
        </row>
        <row r="232">
          <cell r="F232">
            <v>285300</v>
          </cell>
        </row>
        <row r="233">
          <cell r="F233">
            <v>2076300</v>
          </cell>
        </row>
        <row r="234">
          <cell r="F234">
            <v>137500</v>
          </cell>
        </row>
        <row r="235">
          <cell r="F235">
            <v>272500</v>
          </cell>
        </row>
        <row r="236">
          <cell r="F236">
            <v>444000</v>
          </cell>
        </row>
        <row r="237">
          <cell r="F237">
            <v>455000</v>
          </cell>
        </row>
        <row r="238">
          <cell r="F238">
            <v>1290000</v>
          </cell>
        </row>
        <row r="239">
          <cell r="F239">
            <v>2655000</v>
          </cell>
        </row>
        <row r="240">
          <cell r="F240">
            <v>450000</v>
          </cell>
        </row>
        <row r="241">
          <cell r="F241">
            <v>1980000</v>
          </cell>
        </row>
        <row r="242">
          <cell r="F242">
            <v>7735000</v>
          </cell>
        </row>
        <row r="243">
          <cell r="F243">
            <v>300000</v>
          </cell>
        </row>
        <row r="244">
          <cell r="F244">
            <v>150000</v>
          </cell>
        </row>
        <row r="245">
          <cell r="F245">
            <v>650000</v>
          </cell>
        </row>
        <row r="246">
          <cell r="F246">
            <v>450000</v>
          </cell>
        </row>
        <row r="247">
          <cell r="F247">
            <v>100000</v>
          </cell>
        </row>
        <row r="248">
          <cell r="F248">
            <v>60000</v>
          </cell>
        </row>
        <row r="249">
          <cell r="F249">
            <v>80000</v>
          </cell>
        </row>
        <row r="250">
          <cell r="F250">
            <v>100000</v>
          </cell>
        </row>
        <row r="251">
          <cell r="F251">
            <v>800000</v>
          </cell>
        </row>
        <row r="252">
          <cell r="F252">
            <v>2400000</v>
          </cell>
        </row>
        <row r="254">
          <cell r="F254">
            <v>27600600</v>
          </cell>
        </row>
        <row r="256">
          <cell r="F256">
            <v>0</v>
          </cell>
        </row>
        <row r="257">
          <cell r="F257">
            <v>0</v>
          </cell>
        </row>
        <row r="258">
          <cell r="F258">
            <v>0</v>
          </cell>
        </row>
        <row r="259">
          <cell r="F259">
            <v>0</v>
          </cell>
        </row>
        <row r="260">
          <cell r="F260">
            <v>0</v>
          </cell>
        </row>
        <row r="261">
          <cell r="F261">
            <v>0</v>
          </cell>
        </row>
        <row r="262">
          <cell r="F262">
            <v>0</v>
          </cell>
        </row>
        <row r="263">
          <cell r="F263">
            <v>0</v>
          </cell>
        </row>
        <row r="264">
          <cell r="F264">
            <v>0</v>
          </cell>
        </row>
        <row r="265">
          <cell r="F265">
            <v>0</v>
          </cell>
        </row>
        <row r="266">
          <cell r="F266">
            <v>0</v>
          </cell>
        </row>
        <row r="267">
          <cell r="F267">
            <v>0</v>
          </cell>
        </row>
        <row r="268">
          <cell r="F268">
            <v>0</v>
          </cell>
        </row>
        <row r="269">
          <cell r="F269">
            <v>33820000</v>
          </cell>
        </row>
        <row r="270">
          <cell r="F270">
            <v>0</v>
          </cell>
        </row>
        <row r="271">
          <cell r="F271">
            <v>1794000</v>
          </cell>
        </row>
        <row r="272">
          <cell r="F272">
            <v>5517600</v>
          </cell>
        </row>
        <row r="282">
          <cell r="F282">
            <v>41131600</v>
          </cell>
        </row>
        <row r="284">
          <cell r="F284">
            <v>260000</v>
          </cell>
        </row>
        <row r="285">
          <cell r="F285">
            <v>1800000</v>
          </cell>
        </row>
        <row r="286">
          <cell r="F286">
            <v>600000</v>
          </cell>
        </row>
        <row r="287">
          <cell r="F287">
            <v>280000</v>
          </cell>
        </row>
        <row r="288">
          <cell r="F288">
            <v>1500000</v>
          </cell>
        </row>
        <row r="289">
          <cell r="F289">
            <v>6510000</v>
          </cell>
        </row>
        <row r="290">
          <cell r="F290">
            <v>3764600</v>
          </cell>
        </row>
        <row r="291">
          <cell r="F291">
            <v>3423000</v>
          </cell>
        </row>
        <row r="292">
          <cell r="F292">
            <v>189300</v>
          </cell>
        </row>
        <row r="293">
          <cell r="F293">
            <v>1134000</v>
          </cell>
        </row>
        <row r="294">
          <cell r="F294">
            <v>5049000</v>
          </cell>
        </row>
        <row r="295">
          <cell r="F295">
            <v>1938000</v>
          </cell>
        </row>
        <row r="296">
          <cell r="F296">
            <v>757500</v>
          </cell>
        </row>
        <row r="297">
          <cell r="F297">
            <v>125000</v>
          </cell>
        </row>
        <row r="298">
          <cell r="F298">
            <v>238000</v>
          </cell>
        </row>
        <row r="299">
          <cell r="F299">
            <v>250000</v>
          </cell>
        </row>
        <row r="300">
          <cell r="F300">
            <v>110000</v>
          </cell>
        </row>
        <row r="301">
          <cell r="F301">
            <v>1500000</v>
          </cell>
        </row>
        <row r="302">
          <cell r="F302">
            <v>240000</v>
          </cell>
        </row>
        <row r="303">
          <cell r="F303">
            <v>870000</v>
          </cell>
        </row>
        <row r="304">
          <cell r="F304">
            <v>835200</v>
          </cell>
        </row>
        <row r="305">
          <cell r="F305">
            <v>468000</v>
          </cell>
        </row>
        <row r="306">
          <cell r="F306">
            <v>129200</v>
          </cell>
        </row>
        <row r="307">
          <cell r="F307">
            <v>4500</v>
          </cell>
        </row>
        <row r="308">
          <cell r="F308">
            <v>16150</v>
          </cell>
        </row>
        <row r="309">
          <cell r="F309">
            <v>80000</v>
          </cell>
        </row>
        <row r="310">
          <cell r="F310">
            <v>150000</v>
          </cell>
        </row>
        <row r="311">
          <cell r="F311">
            <v>860000</v>
          </cell>
        </row>
        <row r="338">
          <cell r="F338">
            <v>33081450</v>
          </cell>
        </row>
        <row r="340">
          <cell r="F340">
            <v>10600</v>
          </cell>
        </row>
        <row r="341">
          <cell r="F341">
            <v>1188000</v>
          </cell>
        </row>
        <row r="342">
          <cell r="F342">
            <v>935000</v>
          </cell>
        </row>
        <row r="343">
          <cell r="F343">
            <v>0</v>
          </cell>
        </row>
        <row r="344">
          <cell r="F344">
            <v>0</v>
          </cell>
        </row>
        <row r="345">
          <cell r="F345">
            <v>0</v>
          </cell>
        </row>
        <row r="346">
          <cell r="F346">
            <v>1325700</v>
          </cell>
        </row>
        <row r="347">
          <cell r="F347">
            <v>53200</v>
          </cell>
        </row>
        <row r="348">
          <cell r="F348">
            <v>530</v>
          </cell>
        </row>
        <row r="366">
          <cell r="F366">
            <v>3513030</v>
          </cell>
        </row>
        <row r="368">
          <cell r="F368">
            <v>1913800</v>
          </cell>
        </row>
        <row r="369">
          <cell r="F369">
            <v>326900</v>
          </cell>
        </row>
        <row r="370">
          <cell r="F370">
            <v>534400</v>
          </cell>
        </row>
        <row r="371">
          <cell r="F371">
            <v>335000</v>
          </cell>
        </row>
        <row r="372">
          <cell r="F372">
            <v>225250</v>
          </cell>
        </row>
        <row r="373">
          <cell r="F373">
            <v>200000</v>
          </cell>
        </row>
        <row r="374">
          <cell r="F374">
            <v>950400</v>
          </cell>
        </row>
        <row r="394">
          <cell r="F394">
            <v>4485750</v>
          </cell>
        </row>
        <row r="396">
          <cell r="F396">
            <v>7111000</v>
          </cell>
        </row>
        <row r="397">
          <cell r="F397">
            <v>3930500</v>
          </cell>
        </row>
        <row r="398">
          <cell r="F398">
            <v>840000</v>
          </cell>
        </row>
        <row r="399">
          <cell r="F399">
            <v>3818100</v>
          </cell>
        </row>
        <row r="400">
          <cell r="F400">
            <v>572000</v>
          </cell>
        </row>
        <row r="401">
          <cell r="F401">
            <v>7084000</v>
          </cell>
        </row>
        <row r="422">
          <cell r="F422">
            <v>23355600</v>
          </cell>
        </row>
        <row r="424">
          <cell r="F424">
            <v>665550</v>
          </cell>
        </row>
        <row r="425">
          <cell r="F425">
            <v>2150000</v>
          </cell>
        </row>
        <row r="426">
          <cell r="F426">
            <v>127500</v>
          </cell>
        </row>
        <row r="427">
          <cell r="F427">
            <v>2016000</v>
          </cell>
        </row>
        <row r="428">
          <cell r="F428">
            <v>425000</v>
          </cell>
        </row>
        <row r="429">
          <cell r="F429">
            <v>1338750</v>
          </cell>
        </row>
        <row r="430">
          <cell r="F430">
            <v>615000</v>
          </cell>
        </row>
        <row r="431">
          <cell r="F431">
            <v>619800</v>
          </cell>
        </row>
        <row r="450">
          <cell r="F450">
            <v>7957600</v>
          </cell>
        </row>
        <row r="452">
          <cell r="F452">
            <v>0</v>
          </cell>
        </row>
        <row r="453">
          <cell r="F453">
            <v>2173650</v>
          </cell>
        </row>
        <row r="454">
          <cell r="F454">
            <v>2800000</v>
          </cell>
        </row>
        <row r="455">
          <cell r="F455">
            <v>0</v>
          </cell>
        </row>
        <row r="478">
          <cell r="F478">
            <v>4973650</v>
          </cell>
        </row>
        <row r="480">
          <cell r="F480">
            <v>0</v>
          </cell>
        </row>
        <row r="481">
          <cell r="F481">
            <v>0</v>
          </cell>
        </row>
        <row r="506">
          <cell r="F506">
            <v>0</v>
          </cell>
        </row>
        <row r="508">
          <cell r="F508">
            <v>32000000</v>
          </cell>
        </row>
        <row r="509">
          <cell r="F509">
            <v>27000000</v>
          </cell>
        </row>
        <row r="510">
          <cell r="F510">
            <v>35000000</v>
          </cell>
        </row>
        <row r="511">
          <cell r="F511">
            <v>4000000</v>
          </cell>
        </row>
        <row r="534">
          <cell r="F534">
            <v>98000000</v>
          </cell>
        </row>
        <row r="536">
          <cell r="F536">
            <v>0</v>
          </cell>
        </row>
        <row r="537">
          <cell r="F537">
            <v>0</v>
          </cell>
        </row>
        <row r="562">
          <cell r="F562">
            <v>0</v>
          </cell>
        </row>
        <row r="565">
          <cell r="F565">
            <v>2588882820</v>
          </cell>
        </row>
        <row r="566">
          <cell r="F566">
            <v>647220705</v>
          </cell>
        </row>
        <row r="568">
          <cell r="F568">
            <v>610226067</v>
          </cell>
        </row>
        <row r="570">
          <cell r="F570">
            <v>36994638</v>
          </cell>
        </row>
      </sheetData>
      <sheetData sheetId="5">
        <row r="1">
          <cell r="K1" t="str">
            <v>합       계</v>
          </cell>
        </row>
        <row r="2">
          <cell r="L2" t="str">
            <v>금 액</v>
          </cell>
        </row>
        <row r="4">
          <cell r="L4">
            <v>0</v>
          </cell>
        </row>
        <row r="5">
          <cell r="L5">
            <v>0</v>
          </cell>
        </row>
        <row r="6">
          <cell r="L6">
            <v>0</v>
          </cell>
        </row>
        <row r="7">
          <cell r="L7">
            <v>0</v>
          </cell>
        </row>
        <row r="8">
          <cell r="L8">
            <v>0</v>
          </cell>
        </row>
        <row r="9">
          <cell r="L9">
            <v>0</v>
          </cell>
        </row>
        <row r="10">
          <cell r="L10">
            <v>0</v>
          </cell>
        </row>
        <row r="27">
          <cell r="L27">
            <v>0</v>
          </cell>
        </row>
        <row r="29">
          <cell r="L29">
            <v>0</v>
          </cell>
        </row>
        <row r="30">
          <cell r="L30">
            <v>0</v>
          </cell>
        </row>
        <row r="31">
          <cell r="L31">
            <v>0</v>
          </cell>
        </row>
        <row r="32">
          <cell r="L32">
            <v>0</v>
          </cell>
        </row>
        <row r="33">
          <cell r="L33">
            <v>0</v>
          </cell>
        </row>
        <row r="34">
          <cell r="L34">
            <v>0</v>
          </cell>
        </row>
        <row r="35">
          <cell r="L35">
            <v>0</v>
          </cell>
        </row>
        <row r="36">
          <cell r="L36">
            <v>0</v>
          </cell>
        </row>
        <row r="37">
          <cell r="L37">
            <v>0</v>
          </cell>
        </row>
        <row r="38">
          <cell r="L38">
            <v>0</v>
          </cell>
        </row>
        <row r="39">
          <cell r="L39">
            <v>0</v>
          </cell>
        </row>
        <row r="40">
          <cell r="L40">
            <v>0</v>
          </cell>
        </row>
        <row r="41">
          <cell r="L41">
            <v>0</v>
          </cell>
        </row>
        <row r="42">
          <cell r="L42">
            <v>0</v>
          </cell>
        </row>
        <row r="43">
          <cell r="L43">
            <v>0</v>
          </cell>
        </row>
        <row r="44">
          <cell r="L44">
            <v>0</v>
          </cell>
        </row>
        <row r="45">
          <cell r="L45">
            <v>0</v>
          </cell>
        </row>
        <row r="50">
          <cell r="L50">
            <v>0</v>
          </cell>
        </row>
        <row r="51">
          <cell r="L51">
            <v>0</v>
          </cell>
        </row>
        <row r="53">
          <cell r="L53">
            <v>0</v>
          </cell>
        </row>
        <row r="56">
          <cell r="L56">
            <v>0</v>
          </cell>
        </row>
        <row r="58">
          <cell r="L58">
            <v>0</v>
          </cell>
        </row>
        <row r="59">
          <cell r="L59">
            <v>0</v>
          </cell>
        </row>
        <row r="60">
          <cell r="L60">
            <v>0</v>
          </cell>
        </row>
        <row r="61">
          <cell r="L61">
            <v>0</v>
          </cell>
        </row>
        <row r="62">
          <cell r="L62">
            <v>0</v>
          </cell>
        </row>
        <row r="63">
          <cell r="L63">
            <v>0</v>
          </cell>
        </row>
        <row r="64">
          <cell r="L64">
            <v>0</v>
          </cell>
        </row>
        <row r="65">
          <cell r="L65">
            <v>0</v>
          </cell>
        </row>
        <row r="66">
          <cell r="L66">
            <v>0</v>
          </cell>
        </row>
        <row r="67">
          <cell r="L67">
            <v>0</v>
          </cell>
        </row>
        <row r="68">
          <cell r="L68">
            <v>0</v>
          </cell>
        </row>
        <row r="69">
          <cell r="L69">
            <v>0</v>
          </cell>
        </row>
        <row r="70">
          <cell r="L70">
            <v>0</v>
          </cell>
        </row>
        <row r="71">
          <cell r="L71">
            <v>0</v>
          </cell>
        </row>
        <row r="72">
          <cell r="L72">
            <v>0</v>
          </cell>
        </row>
        <row r="73">
          <cell r="L73">
            <v>0</v>
          </cell>
        </row>
        <row r="74">
          <cell r="L74">
            <v>0</v>
          </cell>
        </row>
        <row r="75">
          <cell r="L75">
            <v>0</v>
          </cell>
        </row>
        <row r="76">
          <cell r="L76">
            <v>0</v>
          </cell>
        </row>
        <row r="77">
          <cell r="L77">
            <v>0</v>
          </cell>
        </row>
        <row r="78">
          <cell r="L78">
            <v>0</v>
          </cell>
        </row>
        <row r="79">
          <cell r="L79">
            <v>0</v>
          </cell>
        </row>
        <row r="80">
          <cell r="L80">
            <v>0</v>
          </cell>
        </row>
        <row r="81">
          <cell r="L81">
            <v>0</v>
          </cell>
        </row>
        <row r="82">
          <cell r="L82">
            <v>0</v>
          </cell>
        </row>
        <row r="83">
          <cell r="L83">
            <v>0</v>
          </cell>
        </row>
        <row r="84">
          <cell r="L84">
            <v>0</v>
          </cell>
        </row>
        <row r="85">
          <cell r="L85">
            <v>0</v>
          </cell>
        </row>
        <row r="86">
          <cell r="L86">
            <v>0</v>
          </cell>
        </row>
        <row r="87">
          <cell r="L87">
            <v>0</v>
          </cell>
        </row>
        <row r="88">
          <cell r="L88">
            <v>0</v>
          </cell>
        </row>
        <row r="89">
          <cell r="L89">
            <v>0</v>
          </cell>
        </row>
        <row r="90">
          <cell r="L90">
            <v>0</v>
          </cell>
        </row>
        <row r="91">
          <cell r="L91">
            <v>0</v>
          </cell>
        </row>
        <row r="92">
          <cell r="L92">
            <v>0</v>
          </cell>
        </row>
        <row r="93">
          <cell r="L93">
            <v>0</v>
          </cell>
        </row>
        <row r="94">
          <cell r="L94">
            <v>0</v>
          </cell>
        </row>
        <row r="95">
          <cell r="L95">
            <v>0</v>
          </cell>
        </row>
        <row r="96">
          <cell r="L96">
            <v>0</v>
          </cell>
        </row>
        <row r="97">
          <cell r="L97">
            <v>0</v>
          </cell>
        </row>
        <row r="98">
          <cell r="L98">
            <v>0</v>
          </cell>
        </row>
        <row r="99">
          <cell r="L99">
            <v>0</v>
          </cell>
        </row>
        <row r="100">
          <cell r="L100">
            <v>0</v>
          </cell>
        </row>
        <row r="101">
          <cell r="L101">
            <v>0</v>
          </cell>
        </row>
        <row r="102">
          <cell r="L102">
            <v>0</v>
          </cell>
        </row>
        <row r="103">
          <cell r="L103">
            <v>0</v>
          </cell>
        </row>
        <row r="104">
          <cell r="L104">
            <v>0</v>
          </cell>
        </row>
        <row r="105">
          <cell r="L105">
            <v>0</v>
          </cell>
        </row>
        <row r="106">
          <cell r="L106">
            <v>0</v>
          </cell>
        </row>
        <row r="107">
          <cell r="L107">
            <v>0</v>
          </cell>
        </row>
        <row r="108">
          <cell r="L108">
            <v>0</v>
          </cell>
        </row>
        <row r="109">
          <cell r="L109">
            <v>0</v>
          </cell>
        </row>
        <row r="110">
          <cell r="L110">
            <v>0</v>
          </cell>
        </row>
        <row r="111">
          <cell r="L111">
            <v>0</v>
          </cell>
        </row>
        <row r="112">
          <cell r="L112">
            <v>0</v>
          </cell>
        </row>
        <row r="113">
          <cell r="L113">
            <v>0</v>
          </cell>
        </row>
        <row r="114">
          <cell r="L114">
            <v>0</v>
          </cell>
        </row>
        <row r="115">
          <cell r="L115">
            <v>0</v>
          </cell>
        </row>
        <row r="116">
          <cell r="L116">
            <v>0</v>
          </cell>
        </row>
        <row r="117">
          <cell r="L117">
            <v>0</v>
          </cell>
        </row>
        <row r="118">
          <cell r="L118">
            <v>0</v>
          </cell>
        </row>
        <row r="119">
          <cell r="L119">
            <v>0</v>
          </cell>
        </row>
        <row r="120">
          <cell r="L120">
            <v>0</v>
          </cell>
        </row>
        <row r="121">
          <cell r="L121">
            <v>0</v>
          </cell>
        </row>
        <row r="122">
          <cell r="L122">
            <v>0</v>
          </cell>
        </row>
        <row r="123">
          <cell r="L123">
            <v>0</v>
          </cell>
        </row>
        <row r="124">
          <cell r="L124">
            <v>0</v>
          </cell>
        </row>
        <row r="125">
          <cell r="L125">
            <v>0</v>
          </cell>
        </row>
        <row r="126">
          <cell r="L126">
            <v>0</v>
          </cell>
        </row>
        <row r="127">
          <cell r="L127">
            <v>0</v>
          </cell>
        </row>
        <row r="128">
          <cell r="L128">
            <v>0</v>
          </cell>
        </row>
        <row r="129">
          <cell r="L129">
            <v>0</v>
          </cell>
        </row>
        <row r="130">
          <cell r="L130">
            <v>0</v>
          </cell>
        </row>
        <row r="131">
          <cell r="L131">
            <v>0</v>
          </cell>
        </row>
        <row r="132">
          <cell r="L132">
            <v>0</v>
          </cell>
        </row>
        <row r="133">
          <cell r="L133">
            <v>0</v>
          </cell>
        </row>
        <row r="134">
          <cell r="L134">
            <v>0</v>
          </cell>
        </row>
        <row r="135">
          <cell r="L135">
            <v>0</v>
          </cell>
        </row>
        <row r="136">
          <cell r="L136">
            <v>0</v>
          </cell>
        </row>
        <row r="137">
          <cell r="L137">
            <v>0</v>
          </cell>
        </row>
        <row r="138">
          <cell r="L138">
            <v>0</v>
          </cell>
        </row>
        <row r="139">
          <cell r="L139">
            <v>0</v>
          </cell>
        </row>
        <row r="140">
          <cell r="L140">
            <v>0</v>
          </cell>
        </row>
        <row r="141">
          <cell r="L141">
            <v>0</v>
          </cell>
        </row>
        <row r="142">
          <cell r="L142">
            <v>0</v>
          </cell>
        </row>
        <row r="143">
          <cell r="L143">
            <v>0</v>
          </cell>
        </row>
        <row r="144">
          <cell r="L144">
            <v>0</v>
          </cell>
        </row>
        <row r="145">
          <cell r="L145">
            <v>0</v>
          </cell>
        </row>
        <row r="146">
          <cell r="L146">
            <v>0</v>
          </cell>
        </row>
        <row r="147">
          <cell r="L147">
            <v>0</v>
          </cell>
        </row>
        <row r="148">
          <cell r="L148">
            <v>0</v>
          </cell>
        </row>
        <row r="149">
          <cell r="L149">
            <v>0</v>
          </cell>
        </row>
        <row r="150">
          <cell r="L150">
            <v>0</v>
          </cell>
        </row>
        <row r="151">
          <cell r="L151">
            <v>0</v>
          </cell>
        </row>
        <row r="152">
          <cell r="L152">
            <v>0</v>
          </cell>
        </row>
        <row r="153">
          <cell r="L153">
            <v>0</v>
          </cell>
        </row>
        <row r="154">
          <cell r="L154">
            <v>0</v>
          </cell>
        </row>
        <row r="155">
          <cell r="L155">
            <v>0</v>
          </cell>
        </row>
        <row r="156">
          <cell r="L156">
            <v>0</v>
          </cell>
        </row>
        <row r="157">
          <cell r="L157">
            <v>0</v>
          </cell>
        </row>
        <row r="158">
          <cell r="L158">
            <v>0</v>
          </cell>
        </row>
        <row r="164">
          <cell r="L164">
            <v>0</v>
          </cell>
        </row>
        <row r="166">
          <cell r="L166">
            <v>0</v>
          </cell>
        </row>
        <row r="167">
          <cell r="L167">
            <v>0</v>
          </cell>
        </row>
        <row r="168">
          <cell r="L168">
            <v>0</v>
          </cell>
        </row>
        <row r="169">
          <cell r="L169">
            <v>0</v>
          </cell>
        </row>
        <row r="170">
          <cell r="L170">
            <v>0</v>
          </cell>
        </row>
        <row r="171">
          <cell r="L171">
            <v>0</v>
          </cell>
        </row>
        <row r="172">
          <cell r="L172">
            <v>0</v>
          </cell>
        </row>
        <row r="173">
          <cell r="L173">
            <v>0</v>
          </cell>
        </row>
        <row r="174">
          <cell r="L174">
            <v>0</v>
          </cell>
        </row>
        <row r="175">
          <cell r="L175">
            <v>0</v>
          </cell>
        </row>
        <row r="176">
          <cell r="L176">
            <v>0</v>
          </cell>
        </row>
        <row r="191">
          <cell r="L191">
            <v>0</v>
          </cell>
        </row>
        <row r="193">
          <cell r="L193">
            <v>0</v>
          </cell>
        </row>
        <row r="194">
          <cell r="L194">
            <v>0</v>
          </cell>
        </row>
        <row r="195">
          <cell r="L195">
            <v>0</v>
          </cell>
        </row>
        <row r="196">
          <cell r="L196">
            <v>0</v>
          </cell>
        </row>
        <row r="197">
          <cell r="L197">
            <v>0</v>
          </cell>
        </row>
        <row r="198">
          <cell r="L198">
            <v>0</v>
          </cell>
        </row>
        <row r="199">
          <cell r="L199">
            <v>0</v>
          </cell>
        </row>
        <row r="200">
          <cell r="L200">
            <v>0</v>
          </cell>
        </row>
        <row r="201">
          <cell r="L201">
            <v>0</v>
          </cell>
        </row>
        <row r="202">
          <cell r="L202">
            <v>0</v>
          </cell>
        </row>
        <row r="203">
          <cell r="L203">
            <v>0</v>
          </cell>
        </row>
        <row r="204">
          <cell r="L204">
            <v>0</v>
          </cell>
        </row>
        <row r="205">
          <cell r="L205">
            <v>0</v>
          </cell>
        </row>
        <row r="206">
          <cell r="L206">
            <v>0</v>
          </cell>
        </row>
        <row r="207">
          <cell r="L207">
            <v>0</v>
          </cell>
        </row>
        <row r="208">
          <cell r="L208">
            <v>0</v>
          </cell>
        </row>
        <row r="209">
          <cell r="L209">
            <v>0</v>
          </cell>
        </row>
        <row r="210">
          <cell r="L210">
            <v>0</v>
          </cell>
        </row>
        <row r="211">
          <cell r="L211">
            <v>0</v>
          </cell>
        </row>
        <row r="212">
          <cell r="L212">
            <v>0</v>
          </cell>
        </row>
        <row r="213">
          <cell r="L213">
            <v>0</v>
          </cell>
        </row>
        <row r="214">
          <cell r="L214">
            <v>0</v>
          </cell>
        </row>
        <row r="215">
          <cell r="L215">
            <v>0</v>
          </cell>
        </row>
        <row r="216">
          <cell r="L216">
            <v>0</v>
          </cell>
        </row>
        <row r="217">
          <cell r="L217">
            <v>0</v>
          </cell>
        </row>
        <row r="218">
          <cell r="L218">
            <v>0</v>
          </cell>
        </row>
        <row r="219">
          <cell r="L219">
            <v>0</v>
          </cell>
        </row>
        <row r="220">
          <cell r="L220">
            <v>0</v>
          </cell>
        </row>
        <row r="221">
          <cell r="L221">
            <v>0</v>
          </cell>
        </row>
        <row r="222">
          <cell r="L222">
            <v>0</v>
          </cell>
        </row>
        <row r="223">
          <cell r="L223">
            <v>0</v>
          </cell>
        </row>
        <row r="224">
          <cell r="L224">
            <v>0</v>
          </cell>
        </row>
        <row r="225">
          <cell r="L225">
            <v>0</v>
          </cell>
        </row>
        <row r="226">
          <cell r="L226">
            <v>0</v>
          </cell>
        </row>
        <row r="227">
          <cell r="L227">
            <v>0</v>
          </cell>
        </row>
        <row r="228">
          <cell r="L228">
            <v>0</v>
          </cell>
        </row>
        <row r="229">
          <cell r="L229">
            <v>0</v>
          </cell>
        </row>
        <row r="230">
          <cell r="L230">
            <v>0</v>
          </cell>
        </row>
        <row r="231">
          <cell r="L231">
            <v>0</v>
          </cell>
        </row>
        <row r="232">
          <cell r="L232">
            <v>0</v>
          </cell>
        </row>
        <row r="233">
          <cell r="L233">
            <v>0</v>
          </cell>
        </row>
        <row r="234">
          <cell r="L234">
            <v>0</v>
          </cell>
        </row>
        <row r="235">
          <cell r="L235">
            <v>0</v>
          </cell>
        </row>
        <row r="236">
          <cell r="L236">
            <v>0</v>
          </cell>
        </row>
        <row r="237">
          <cell r="L237">
            <v>0</v>
          </cell>
        </row>
        <row r="238">
          <cell r="L238">
            <v>0</v>
          </cell>
        </row>
        <row r="239">
          <cell r="L239">
            <v>0</v>
          </cell>
        </row>
        <row r="240">
          <cell r="L240">
            <v>0</v>
          </cell>
        </row>
        <row r="241">
          <cell r="L241">
            <v>0</v>
          </cell>
        </row>
        <row r="242">
          <cell r="L242">
            <v>0</v>
          </cell>
        </row>
        <row r="243">
          <cell r="L243">
            <v>0</v>
          </cell>
        </row>
        <row r="244">
          <cell r="L244">
            <v>0</v>
          </cell>
        </row>
        <row r="245">
          <cell r="L245">
            <v>0</v>
          </cell>
        </row>
        <row r="246">
          <cell r="L246">
            <v>0</v>
          </cell>
        </row>
        <row r="247">
          <cell r="L247">
            <v>0</v>
          </cell>
        </row>
        <row r="248">
          <cell r="L248">
            <v>0</v>
          </cell>
        </row>
        <row r="249">
          <cell r="L249">
            <v>0</v>
          </cell>
        </row>
        <row r="250">
          <cell r="L250">
            <v>0</v>
          </cell>
        </row>
        <row r="251">
          <cell r="L251">
            <v>0</v>
          </cell>
        </row>
        <row r="252">
          <cell r="L252">
            <v>0</v>
          </cell>
        </row>
        <row r="253">
          <cell r="L253">
            <v>0</v>
          </cell>
        </row>
        <row r="254">
          <cell r="L254">
            <v>0</v>
          </cell>
        </row>
        <row r="255">
          <cell r="L255">
            <v>0</v>
          </cell>
        </row>
        <row r="256">
          <cell r="L256">
            <v>0</v>
          </cell>
        </row>
        <row r="257">
          <cell r="L257">
            <v>0</v>
          </cell>
        </row>
        <row r="258">
          <cell r="L258">
            <v>0</v>
          </cell>
        </row>
        <row r="259">
          <cell r="L259">
            <v>0</v>
          </cell>
        </row>
        <row r="260">
          <cell r="L260">
            <v>0</v>
          </cell>
        </row>
        <row r="261">
          <cell r="L261">
            <v>0</v>
          </cell>
        </row>
        <row r="262">
          <cell r="L262">
            <v>0</v>
          </cell>
        </row>
        <row r="263">
          <cell r="L263">
            <v>0</v>
          </cell>
        </row>
        <row r="264">
          <cell r="L264">
            <v>0</v>
          </cell>
        </row>
        <row r="265">
          <cell r="L265">
            <v>0</v>
          </cell>
        </row>
        <row r="266">
          <cell r="L266">
            <v>0</v>
          </cell>
        </row>
        <row r="267">
          <cell r="L267">
            <v>0</v>
          </cell>
        </row>
        <row r="268">
          <cell r="L268">
            <v>0</v>
          </cell>
        </row>
        <row r="270">
          <cell r="L270">
            <v>0</v>
          </cell>
        </row>
        <row r="271">
          <cell r="L271">
            <v>0</v>
          </cell>
        </row>
        <row r="272">
          <cell r="L272">
            <v>0</v>
          </cell>
        </row>
        <row r="273">
          <cell r="L273">
            <v>0</v>
          </cell>
        </row>
        <row r="299">
          <cell r="L299">
            <v>0</v>
          </cell>
        </row>
        <row r="301">
          <cell r="L301">
            <v>0</v>
          </cell>
        </row>
        <row r="302">
          <cell r="L302">
            <v>0</v>
          </cell>
        </row>
        <row r="303">
          <cell r="L303">
            <v>0</v>
          </cell>
        </row>
        <row r="304">
          <cell r="L304">
            <v>0</v>
          </cell>
        </row>
        <row r="305">
          <cell r="L305">
            <v>0</v>
          </cell>
        </row>
        <row r="306">
          <cell r="L306">
            <v>0</v>
          </cell>
        </row>
        <row r="307">
          <cell r="L307">
            <v>0</v>
          </cell>
        </row>
        <row r="308">
          <cell r="L308">
            <v>0</v>
          </cell>
        </row>
        <row r="309">
          <cell r="L309">
            <v>0</v>
          </cell>
        </row>
        <row r="310">
          <cell r="L310">
            <v>0</v>
          </cell>
        </row>
        <row r="311">
          <cell r="L311">
            <v>0</v>
          </cell>
        </row>
        <row r="312">
          <cell r="L312">
            <v>0</v>
          </cell>
        </row>
        <row r="313">
          <cell r="L313">
            <v>0</v>
          </cell>
        </row>
        <row r="314">
          <cell r="L314">
            <v>0</v>
          </cell>
        </row>
        <row r="315">
          <cell r="L315">
            <v>0</v>
          </cell>
        </row>
        <row r="316">
          <cell r="L316">
            <v>0</v>
          </cell>
        </row>
        <row r="317">
          <cell r="L317">
            <v>0</v>
          </cell>
        </row>
        <row r="318">
          <cell r="L318">
            <v>0</v>
          </cell>
        </row>
        <row r="319">
          <cell r="L319">
            <v>0</v>
          </cell>
        </row>
        <row r="320">
          <cell r="L320">
            <v>0</v>
          </cell>
        </row>
        <row r="321">
          <cell r="L321">
            <v>0</v>
          </cell>
        </row>
        <row r="322">
          <cell r="L322">
            <v>0</v>
          </cell>
        </row>
        <row r="323">
          <cell r="L323">
            <v>0</v>
          </cell>
        </row>
        <row r="324">
          <cell r="L324">
            <v>0</v>
          </cell>
        </row>
        <row r="325">
          <cell r="L325">
            <v>0</v>
          </cell>
        </row>
        <row r="326">
          <cell r="L326">
            <v>0</v>
          </cell>
        </row>
        <row r="327">
          <cell r="L327">
            <v>0</v>
          </cell>
        </row>
        <row r="328">
          <cell r="L328">
            <v>0</v>
          </cell>
        </row>
        <row r="329">
          <cell r="L329">
            <v>0</v>
          </cell>
        </row>
        <row r="330">
          <cell r="L330">
            <v>0</v>
          </cell>
        </row>
        <row r="331">
          <cell r="L331">
            <v>0</v>
          </cell>
        </row>
        <row r="332">
          <cell r="L332">
            <v>0</v>
          </cell>
        </row>
        <row r="333">
          <cell r="L333">
            <v>0</v>
          </cell>
        </row>
        <row r="334">
          <cell r="L334">
            <v>0</v>
          </cell>
        </row>
        <row r="335">
          <cell r="L335">
            <v>0</v>
          </cell>
        </row>
        <row r="336">
          <cell r="L336">
            <v>0</v>
          </cell>
        </row>
        <row r="337">
          <cell r="L337">
            <v>0</v>
          </cell>
        </row>
        <row r="338">
          <cell r="L338">
            <v>0</v>
          </cell>
        </row>
        <row r="339">
          <cell r="L339">
            <v>0</v>
          </cell>
        </row>
        <row r="340">
          <cell r="L340">
            <v>0</v>
          </cell>
        </row>
        <row r="341">
          <cell r="L341">
            <v>0</v>
          </cell>
        </row>
        <row r="342">
          <cell r="L342">
            <v>0</v>
          </cell>
        </row>
        <row r="343">
          <cell r="L343">
            <v>0</v>
          </cell>
        </row>
        <row r="344">
          <cell r="L344">
            <v>0</v>
          </cell>
        </row>
        <row r="345">
          <cell r="L345">
            <v>0</v>
          </cell>
        </row>
        <row r="346">
          <cell r="L346">
            <v>0</v>
          </cell>
        </row>
        <row r="347">
          <cell r="L347">
            <v>0</v>
          </cell>
        </row>
        <row r="348">
          <cell r="L348">
            <v>0</v>
          </cell>
        </row>
        <row r="349">
          <cell r="L349">
            <v>0</v>
          </cell>
        </row>
        <row r="350">
          <cell r="L350">
            <v>0</v>
          </cell>
        </row>
        <row r="351">
          <cell r="L351">
            <v>0</v>
          </cell>
        </row>
        <row r="352">
          <cell r="L352">
            <v>0</v>
          </cell>
        </row>
        <row r="353">
          <cell r="L353">
            <v>0</v>
          </cell>
        </row>
        <row r="354">
          <cell r="L354">
            <v>0</v>
          </cell>
        </row>
        <row r="355">
          <cell r="L355">
            <v>0</v>
          </cell>
        </row>
        <row r="356">
          <cell r="L356">
            <v>0</v>
          </cell>
        </row>
        <row r="357">
          <cell r="L357">
            <v>0</v>
          </cell>
        </row>
        <row r="358">
          <cell r="L358">
            <v>0</v>
          </cell>
        </row>
        <row r="359">
          <cell r="L359">
            <v>0</v>
          </cell>
        </row>
        <row r="360">
          <cell r="L360">
            <v>0</v>
          </cell>
        </row>
        <row r="361">
          <cell r="L361">
            <v>0</v>
          </cell>
        </row>
        <row r="362">
          <cell r="L362">
            <v>0</v>
          </cell>
        </row>
        <row r="363">
          <cell r="L363">
            <v>0</v>
          </cell>
        </row>
        <row r="364">
          <cell r="L364">
            <v>0</v>
          </cell>
        </row>
        <row r="365">
          <cell r="L365">
            <v>0</v>
          </cell>
        </row>
        <row r="366">
          <cell r="L366">
            <v>0</v>
          </cell>
        </row>
        <row r="367">
          <cell r="L367">
            <v>0</v>
          </cell>
        </row>
        <row r="368">
          <cell r="L368">
            <v>0</v>
          </cell>
        </row>
        <row r="369">
          <cell r="L369">
            <v>0</v>
          </cell>
        </row>
        <row r="370">
          <cell r="L370">
            <v>0</v>
          </cell>
        </row>
        <row r="371">
          <cell r="L371">
            <v>0</v>
          </cell>
        </row>
        <row r="372">
          <cell r="L372">
            <v>0</v>
          </cell>
        </row>
        <row r="380">
          <cell r="L380">
            <v>0</v>
          </cell>
        </row>
        <row r="382">
          <cell r="L382">
            <v>0</v>
          </cell>
        </row>
        <row r="383">
          <cell r="L383">
            <v>0</v>
          </cell>
        </row>
        <row r="384">
          <cell r="L384">
            <v>0</v>
          </cell>
        </row>
        <row r="385">
          <cell r="L385">
            <v>0</v>
          </cell>
        </row>
        <row r="386">
          <cell r="L386">
            <v>0</v>
          </cell>
        </row>
        <row r="387">
          <cell r="L387">
            <v>0</v>
          </cell>
        </row>
        <row r="388">
          <cell r="L388">
            <v>0</v>
          </cell>
        </row>
        <row r="389">
          <cell r="L389">
            <v>0</v>
          </cell>
        </row>
        <row r="390">
          <cell r="L390">
            <v>0</v>
          </cell>
        </row>
        <row r="391">
          <cell r="L391">
            <v>0</v>
          </cell>
        </row>
        <row r="392">
          <cell r="L392">
            <v>0</v>
          </cell>
        </row>
        <row r="393">
          <cell r="L393">
            <v>0</v>
          </cell>
        </row>
        <row r="394">
          <cell r="L394">
            <v>0</v>
          </cell>
        </row>
        <row r="395">
          <cell r="L395">
            <v>0</v>
          </cell>
        </row>
        <row r="396">
          <cell r="L396">
            <v>0</v>
          </cell>
        </row>
        <row r="397">
          <cell r="L397">
            <v>0</v>
          </cell>
        </row>
        <row r="398">
          <cell r="L398">
            <v>0</v>
          </cell>
        </row>
        <row r="399">
          <cell r="L399">
            <v>0</v>
          </cell>
        </row>
        <row r="400">
          <cell r="L400">
            <v>0</v>
          </cell>
        </row>
        <row r="401">
          <cell r="L401">
            <v>0</v>
          </cell>
        </row>
        <row r="402">
          <cell r="L402">
            <v>0</v>
          </cell>
        </row>
        <row r="403">
          <cell r="L403">
            <v>0</v>
          </cell>
        </row>
        <row r="404">
          <cell r="L404">
            <v>0</v>
          </cell>
        </row>
        <row r="405">
          <cell r="L405">
            <v>0</v>
          </cell>
        </row>
        <row r="406">
          <cell r="L406">
            <v>0</v>
          </cell>
        </row>
        <row r="407">
          <cell r="L407">
            <v>0</v>
          </cell>
        </row>
        <row r="412">
          <cell r="L412">
            <v>0</v>
          </cell>
        </row>
        <row r="416">
          <cell r="L416">
            <v>0</v>
          </cell>
        </row>
        <row r="434">
          <cell r="L434">
            <v>0</v>
          </cell>
        </row>
        <row r="436">
          <cell r="L436">
            <v>0</v>
          </cell>
        </row>
        <row r="437">
          <cell r="L437">
            <v>0</v>
          </cell>
        </row>
        <row r="439">
          <cell r="L439">
            <v>0</v>
          </cell>
        </row>
        <row r="440">
          <cell r="L440">
            <v>0</v>
          </cell>
        </row>
        <row r="441">
          <cell r="L441">
            <v>0</v>
          </cell>
        </row>
        <row r="461">
          <cell r="L461">
            <v>0</v>
          </cell>
        </row>
      </sheetData>
      <sheetData sheetId="6">
        <row r="1">
          <cell r="E1" t="str">
            <v>재  료  비</v>
          </cell>
          <cell r="K1" t="str">
            <v>합       계</v>
          </cell>
        </row>
        <row r="2">
          <cell r="F2" t="str">
            <v>금 액</v>
          </cell>
          <cell r="L2" t="str">
            <v>금 액</v>
          </cell>
        </row>
        <row r="5">
          <cell r="F5">
            <v>0</v>
          </cell>
          <cell r="L5">
            <v>0</v>
          </cell>
        </row>
        <row r="6">
          <cell r="F6">
            <v>0</v>
          </cell>
          <cell r="L6">
            <v>0</v>
          </cell>
        </row>
        <row r="7">
          <cell r="F7">
            <v>0</v>
          </cell>
          <cell r="L7">
            <v>0</v>
          </cell>
        </row>
        <row r="8">
          <cell r="F8">
            <v>0</v>
          </cell>
          <cell r="L8">
            <v>0</v>
          </cell>
        </row>
        <row r="9">
          <cell r="F9">
            <v>0</v>
          </cell>
          <cell r="L9">
            <v>0</v>
          </cell>
        </row>
        <row r="27">
          <cell r="F27">
            <v>0</v>
          </cell>
          <cell r="L27">
            <v>0</v>
          </cell>
        </row>
        <row r="30">
          <cell r="F30">
            <v>0</v>
          </cell>
          <cell r="L30">
            <v>0</v>
          </cell>
        </row>
        <row r="31">
          <cell r="F31">
            <v>0</v>
          </cell>
          <cell r="L31">
            <v>0</v>
          </cell>
        </row>
        <row r="32">
          <cell r="F32">
            <v>0</v>
          </cell>
          <cell r="L32">
            <v>0</v>
          </cell>
        </row>
        <row r="33">
          <cell r="F33">
            <v>0</v>
          </cell>
          <cell r="L33">
            <v>0</v>
          </cell>
        </row>
        <row r="34">
          <cell r="F34">
            <v>0</v>
          </cell>
          <cell r="L34">
            <v>0</v>
          </cell>
        </row>
        <row r="35">
          <cell r="F35">
            <v>0</v>
          </cell>
          <cell r="L35">
            <v>0</v>
          </cell>
        </row>
        <row r="36">
          <cell r="F36">
            <v>0</v>
          </cell>
          <cell r="L36">
            <v>0</v>
          </cell>
        </row>
        <row r="37">
          <cell r="F37">
            <v>0</v>
          </cell>
          <cell r="L37">
            <v>0</v>
          </cell>
        </row>
        <row r="38">
          <cell r="F38">
            <v>0</v>
          </cell>
          <cell r="L38">
            <v>0</v>
          </cell>
        </row>
        <row r="39">
          <cell r="F39">
            <v>0</v>
          </cell>
          <cell r="L39">
            <v>0</v>
          </cell>
        </row>
        <row r="40">
          <cell r="F40">
            <v>0</v>
          </cell>
          <cell r="L40">
            <v>0</v>
          </cell>
        </row>
        <row r="41">
          <cell r="F41">
            <v>0</v>
          </cell>
          <cell r="L41">
            <v>0</v>
          </cell>
        </row>
        <row r="42">
          <cell r="F42">
            <v>0</v>
          </cell>
          <cell r="L42">
            <v>0</v>
          </cell>
        </row>
        <row r="43">
          <cell r="F43">
            <v>0</v>
          </cell>
          <cell r="L43">
            <v>0</v>
          </cell>
        </row>
        <row r="44">
          <cell r="F44">
            <v>0</v>
          </cell>
          <cell r="L44">
            <v>0</v>
          </cell>
        </row>
        <row r="45">
          <cell r="F45">
            <v>0</v>
          </cell>
          <cell r="L45">
            <v>0</v>
          </cell>
        </row>
        <row r="47">
          <cell r="F47">
            <v>0</v>
          </cell>
          <cell r="L47">
            <v>0</v>
          </cell>
        </row>
        <row r="49">
          <cell r="F49">
            <v>0</v>
          </cell>
          <cell r="L49">
            <v>0</v>
          </cell>
        </row>
        <row r="50">
          <cell r="F50">
            <v>0</v>
          </cell>
          <cell r="L50">
            <v>0</v>
          </cell>
        </row>
        <row r="51">
          <cell r="F51">
            <v>0</v>
          </cell>
          <cell r="L51">
            <v>0</v>
          </cell>
        </row>
        <row r="52">
          <cell r="F52">
            <v>0</v>
          </cell>
          <cell r="L52">
            <v>0</v>
          </cell>
        </row>
        <row r="53">
          <cell r="F53">
            <v>0</v>
          </cell>
          <cell r="L53">
            <v>0</v>
          </cell>
        </row>
        <row r="54">
          <cell r="F54">
            <v>0</v>
          </cell>
          <cell r="L54">
            <v>0</v>
          </cell>
        </row>
        <row r="55">
          <cell r="F55">
            <v>0</v>
          </cell>
          <cell r="L55">
            <v>0</v>
          </cell>
        </row>
        <row r="56">
          <cell r="F56">
            <v>0</v>
          </cell>
          <cell r="L56">
            <v>0</v>
          </cell>
        </row>
        <row r="57">
          <cell r="F57">
            <v>0</v>
          </cell>
          <cell r="L57">
            <v>0</v>
          </cell>
        </row>
        <row r="58">
          <cell r="F58">
            <v>0</v>
          </cell>
          <cell r="L58">
            <v>0</v>
          </cell>
        </row>
        <row r="59">
          <cell r="F59">
            <v>0</v>
          </cell>
          <cell r="L59">
            <v>0</v>
          </cell>
        </row>
        <row r="60">
          <cell r="F60">
            <v>0</v>
          </cell>
          <cell r="L60">
            <v>0</v>
          </cell>
        </row>
        <row r="61">
          <cell r="F61">
            <v>0</v>
          </cell>
          <cell r="L61">
            <v>0</v>
          </cell>
        </row>
        <row r="62">
          <cell r="F62">
            <v>0</v>
          </cell>
          <cell r="L62">
            <v>0</v>
          </cell>
        </row>
        <row r="63">
          <cell r="F63">
            <v>0</v>
          </cell>
          <cell r="L63">
            <v>0</v>
          </cell>
        </row>
        <row r="64">
          <cell r="F64">
            <v>0</v>
          </cell>
          <cell r="L64">
            <v>0</v>
          </cell>
        </row>
        <row r="67">
          <cell r="F67">
            <v>0</v>
          </cell>
          <cell r="L67">
            <v>0</v>
          </cell>
        </row>
        <row r="77">
          <cell r="F77">
            <v>0</v>
          </cell>
          <cell r="L77">
            <v>0</v>
          </cell>
        </row>
        <row r="80">
          <cell r="F80">
            <v>0</v>
          </cell>
          <cell r="L80">
            <v>0</v>
          </cell>
        </row>
        <row r="81">
          <cell r="F81">
            <v>0</v>
          </cell>
          <cell r="L81">
            <v>0</v>
          </cell>
        </row>
        <row r="82">
          <cell r="F82">
            <v>0</v>
          </cell>
          <cell r="L82">
            <v>0</v>
          </cell>
        </row>
        <row r="83">
          <cell r="F83">
            <v>0</v>
          </cell>
          <cell r="L83">
            <v>0</v>
          </cell>
        </row>
        <row r="84">
          <cell r="F84">
            <v>0</v>
          </cell>
          <cell r="L84">
            <v>0</v>
          </cell>
        </row>
        <row r="85">
          <cell r="F85">
            <v>0</v>
          </cell>
          <cell r="L85">
            <v>0</v>
          </cell>
        </row>
        <row r="87">
          <cell r="F87">
            <v>0</v>
          </cell>
          <cell r="L87">
            <v>0</v>
          </cell>
        </row>
        <row r="88">
          <cell r="F88">
            <v>0</v>
          </cell>
          <cell r="L88">
            <v>0</v>
          </cell>
        </row>
        <row r="90">
          <cell r="F90">
            <v>0</v>
          </cell>
          <cell r="L90">
            <v>0</v>
          </cell>
        </row>
        <row r="91">
          <cell r="F91">
            <v>0</v>
          </cell>
          <cell r="L91">
            <v>0</v>
          </cell>
        </row>
        <row r="93">
          <cell r="F93">
            <v>0</v>
          </cell>
          <cell r="L93">
            <v>0</v>
          </cell>
        </row>
        <row r="102">
          <cell r="F102">
            <v>0</v>
          </cell>
          <cell r="L102">
            <v>0</v>
          </cell>
        </row>
        <row r="105">
          <cell r="F105">
            <v>0</v>
          </cell>
          <cell r="L105">
            <v>0</v>
          </cell>
        </row>
        <row r="106">
          <cell r="F106">
            <v>0</v>
          </cell>
          <cell r="L106">
            <v>0</v>
          </cell>
        </row>
        <row r="107">
          <cell r="F107">
            <v>0</v>
          </cell>
          <cell r="L107">
            <v>0</v>
          </cell>
        </row>
        <row r="108">
          <cell r="F108">
            <v>0</v>
          </cell>
          <cell r="L108">
            <v>0</v>
          </cell>
        </row>
        <row r="109">
          <cell r="F109">
            <v>0</v>
          </cell>
          <cell r="L109">
            <v>0</v>
          </cell>
        </row>
        <row r="110">
          <cell r="F110">
            <v>0</v>
          </cell>
          <cell r="L110">
            <v>0</v>
          </cell>
        </row>
        <row r="111">
          <cell r="F111">
            <v>0</v>
          </cell>
          <cell r="L111">
            <v>0</v>
          </cell>
        </row>
        <row r="112">
          <cell r="F112">
            <v>0</v>
          </cell>
          <cell r="L112">
            <v>0</v>
          </cell>
        </row>
        <row r="113">
          <cell r="F113">
            <v>0</v>
          </cell>
          <cell r="L113">
            <v>0</v>
          </cell>
        </row>
        <row r="114">
          <cell r="F114">
            <v>0</v>
          </cell>
          <cell r="L114">
            <v>0</v>
          </cell>
        </row>
        <row r="115">
          <cell r="F115">
            <v>0</v>
          </cell>
          <cell r="L115">
            <v>0</v>
          </cell>
        </row>
        <row r="117">
          <cell r="F117">
            <v>0</v>
          </cell>
          <cell r="L117">
            <v>0</v>
          </cell>
        </row>
        <row r="118">
          <cell r="F118">
            <v>0</v>
          </cell>
          <cell r="L118">
            <v>0</v>
          </cell>
        </row>
        <row r="119">
          <cell r="F119">
            <v>0</v>
          </cell>
          <cell r="L119">
            <v>0</v>
          </cell>
        </row>
        <row r="120">
          <cell r="F120">
            <v>0</v>
          </cell>
          <cell r="L120">
            <v>0</v>
          </cell>
        </row>
        <row r="121">
          <cell r="F121">
            <v>0</v>
          </cell>
          <cell r="L121">
            <v>0</v>
          </cell>
        </row>
        <row r="123">
          <cell r="F123">
            <v>0</v>
          </cell>
          <cell r="L123">
            <v>0</v>
          </cell>
        </row>
        <row r="124">
          <cell r="F124">
            <v>0</v>
          </cell>
          <cell r="L124">
            <v>0</v>
          </cell>
        </row>
        <row r="125">
          <cell r="F125">
            <v>0</v>
          </cell>
          <cell r="L125">
            <v>0</v>
          </cell>
        </row>
        <row r="126">
          <cell r="F126">
            <v>0</v>
          </cell>
          <cell r="L126">
            <v>0</v>
          </cell>
        </row>
        <row r="127">
          <cell r="F127">
            <v>0</v>
          </cell>
          <cell r="L127">
            <v>0</v>
          </cell>
        </row>
        <row r="128">
          <cell r="F128">
            <v>0</v>
          </cell>
          <cell r="L128">
            <v>0</v>
          </cell>
        </row>
        <row r="129">
          <cell r="F129">
            <v>0</v>
          </cell>
          <cell r="L129">
            <v>0</v>
          </cell>
        </row>
        <row r="130">
          <cell r="F130">
            <v>0</v>
          </cell>
          <cell r="L130">
            <v>0</v>
          </cell>
        </row>
        <row r="131">
          <cell r="F131">
            <v>0</v>
          </cell>
          <cell r="L131">
            <v>0</v>
          </cell>
        </row>
        <row r="132">
          <cell r="F132">
            <v>0</v>
          </cell>
          <cell r="L132">
            <v>0</v>
          </cell>
        </row>
        <row r="133">
          <cell r="F133">
            <v>0</v>
          </cell>
          <cell r="L133">
            <v>0</v>
          </cell>
        </row>
        <row r="135">
          <cell r="F135">
            <v>0</v>
          </cell>
          <cell r="L135">
            <v>0</v>
          </cell>
        </row>
        <row r="136">
          <cell r="F136">
            <v>0</v>
          </cell>
          <cell r="L136">
            <v>0</v>
          </cell>
        </row>
        <row r="152">
          <cell r="F152">
            <v>0</v>
          </cell>
          <cell r="L152">
            <v>0</v>
          </cell>
        </row>
        <row r="155">
          <cell r="F155">
            <v>0</v>
          </cell>
          <cell r="L155">
            <v>0</v>
          </cell>
        </row>
        <row r="156">
          <cell r="F156">
            <v>0</v>
          </cell>
          <cell r="L156">
            <v>0</v>
          </cell>
        </row>
        <row r="157">
          <cell r="F157">
            <v>0</v>
          </cell>
          <cell r="L157">
            <v>0</v>
          </cell>
        </row>
        <row r="158">
          <cell r="F158">
            <v>0</v>
          </cell>
          <cell r="L158">
            <v>0</v>
          </cell>
        </row>
        <row r="159">
          <cell r="F159">
            <v>0</v>
          </cell>
          <cell r="L159">
            <v>0</v>
          </cell>
        </row>
        <row r="160">
          <cell r="F160">
            <v>0</v>
          </cell>
          <cell r="L160">
            <v>0</v>
          </cell>
        </row>
        <row r="161">
          <cell r="F161">
            <v>0</v>
          </cell>
          <cell r="L161">
            <v>0</v>
          </cell>
        </row>
        <row r="162">
          <cell r="F162">
            <v>0</v>
          </cell>
          <cell r="L162">
            <v>0</v>
          </cell>
        </row>
        <row r="163">
          <cell r="F163">
            <v>0</v>
          </cell>
          <cell r="L163">
            <v>0</v>
          </cell>
        </row>
        <row r="164">
          <cell r="F164">
            <v>0</v>
          </cell>
          <cell r="L164">
            <v>0</v>
          </cell>
        </row>
        <row r="166">
          <cell r="F166">
            <v>0</v>
          </cell>
          <cell r="L166">
            <v>0</v>
          </cell>
        </row>
        <row r="167">
          <cell r="F167">
            <v>0</v>
          </cell>
          <cell r="L167">
            <v>0</v>
          </cell>
        </row>
        <row r="168">
          <cell r="F168">
            <v>0</v>
          </cell>
          <cell r="L168">
            <v>0</v>
          </cell>
        </row>
        <row r="170">
          <cell r="F170">
            <v>0</v>
          </cell>
          <cell r="L170">
            <v>0</v>
          </cell>
        </row>
        <row r="171">
          <cell r="F171">
            <v>0</v>
          </cell>
          <cell r="L171">
            <v>0</v>
          </cell>
        </row>
        <row r="172">
          <cell r="F172">
            <v>0</v>
          </cell>
          <cell r="L172">
            <v>0</v>
          </cell>
        </row>
        <row r="174">
          <cell r="F174">
            <v>0</v>
          </cell>
          <cell r="L174">
            <v>0</v>
          </cell>
        </row>
        <row r="175">
          <cell r="F175">
            <v>0</v>
          </cell>
          <cell r="L175">
            <v>0</v>
          </cell>
        </row>
        <row r="177">
          <cell r="F177">
            <v>0</v>
          </cell>
          <cell r="L177">
            <v>0</v>
          </cell>
        </row>
        <row r="180">
          <cell r="F180">
            <v>0</v>
          </cell>
          <cell r="L180">
            <v>0</v>
          </cell>
        </row>
        <row r="181">
          <cell r="F181">
            <v>0</v>
          </cell>
          <cell r="L181">
            <v>0</v>
          </cell>
        </row>
        <row r="182">
          <cell r="F182">
            <v>0</v>
          </cell>
          <cell r="L182">
            <v>0</v>
          </cell>
        </row>
        <row r="183">
          <cell r="F183">
            <v>0</v>
          </cell>
          <cell r="L183">
            <v>0</v>
          </cell>
        </row>
        <row r="184">
          <cell r="F184">
            <v>0</v>
          </cell>
          <cell r="L184">
            <v>0</v>
          </cell>
        </row>
        <row r="185">
          <cell r="F185">
            <v>0</v>
          </cell>
          <cell r="L185">
            <v>0</v>
          </cell>
        </row>
        <row r="186">
          <cell r="F186">
            <v>0</v>
          </cell>
          <cell r="L186">
            <v>0</v>
          </cell>
        </row>
        <row r="187">
          <cell r="F187">
            <v>0</v>
          </cell>
          <cell r="L187">
            <v>0</v>
          </cell>
        </row>
        <row r="189">
          <cell r="F189">
            <v>0</v>
          </cell>
          <cell r="L189">
            <v>0</v>
          </cell>
        </row>
        <row r="190">
          <cell r="F190">
            <v>0</v>
          </cell>
          <cell r="L190">
            <v>0</v>
          </cell>
        </row>
        <row r="192">
          <cell r="F192">
            <v>0</v>
          </cell>
          <cell r="L192">
            <v>0</v>
          </cell>
        </row>
        <row r="193">
          <cell r="F193">
            <v>0</v>
          </cell>
          <cell r="L193">
            <v>0</v>
          </cell>
        </row>
        <row r="194">
          <cell r="F194">
            <v>0</v>
          </cell>
          <cell r="L194">
            <v>0</v>
          </cell>
        </row>
        <row r="195">
          <cell r="F195">
            <v>0</v>
          </cell>
          <cell r="L195">
            <v>0</v>
          </cell>
        </row>
        <row r="197">
          <cell r="F197">
            <v>0</v>
          </cell>
          <cell r="L197">
            <v>0</v>
          </cell>
        </row>
        <row r="198">
          <cell r="F198">
            <v>0</v>
          </cell>
          <cell r="L198">
            <v>0</v>
          </cell>
        </row>
        <row r="199">
          <cell r="F199">
            <v>0</v>
          </cell>
          <cell r="L199">
            <v>0</v>
          </cell>
        </row>
        <row r="200">
          <cell r="F200">
            <v>0</v>
          </cell>
          <cell r="L200">
            <v>0</v>
          </cell>
        </row>
        <row r="202">
          <cell r="F202">
            <v>0</v>
          </cell>
          <cell r="L202">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
      <sheetName val="계산서표지1"/>
      <sheetName val="계산서표지2"/>
      <sheetName val="계산서표지3"/>
      <sheetName val="계산서표지j"/>
      <sheetName val="타공종"/>
      <sheetName val="내역서"/>
      <sheetName val="토공집계표"/>
      <sheetName val="유동표"/>
      <sheetName val="토공량집계"/>
      <sheetName val="본선1"/>
      <sheetName val="본선2"/>
      <sheetName val="본선3"/>
      <sheetName val="JCT본선"/>
      <sheetName val="무대집계표"/>
      <sheetName val="도쟈집계표"/>
      <sheetName val="덤프집계표"/>
      <sheetName val="토공"/>
      <sheetName val="시설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약품공급2"/>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차집관로, 중계펌프장"/>
      <sheetName val="중계펌프장-건축"/>
      <sheetName val="중계펌프장-사급자재대"/>
      <sheetName val="약품설비"/>
      <sheetName val="전체제잡비"/>
      <sheetName val="건축내역"/>
      <sheetName val="여과지동"/>
      <sheetName val="기초자료"/>
      <sheetName val="공사비총괄"/>
      <sheetName val="sheet1"/>
      <sheetName val="현장관리비 산출내역"/>
      <sheetName val="일위대가"/>
      <sheetName val="봉양~조차장간고하개명(신설)"/>
      <sheetName val="기기리스트"/>
      <sheetName val="표지"/>
      <sheetName val="원가계산"/>
      <sheetName val="토목내역"/>
      <sheetName val="전기내역"/>
      <sheetName val="도급원가"/>
      <sheetName val="도급토목"/>
      <sheetName val="도급전기"/>
      <sheetName val="도급건축"/>
      <sheetName val="공정표"/>
      <sheetName val="JSP"/>
      <sheetName val="대포2교접속"/>
      <sheetName val="천방교접속"/>
      <sheetName val="밸브설치"/>
      <sheetName val="DATA-UPS"/>
      <sheetName val="예정(3)"/>
      <sheetName val="DATA"/>
      <sheetName val="2000전체분"/>
      <sheetName val="2000년1차"/>
      <sheetName val="1단계"/>
      <sheetName val="접지수량"/>
      <sheetName val="일위총괄"/>
      <sheetName val="GODO"/>
      <sheetName val="산출내역서"/>
      <sheetName val="설계명세서"/>
      <sheetName val="예산명세서"/>
      <sheetName val="자료입력"/>
      <sheetName val="P-산#1-1(WOWA1)"/>
      <sheetName val="현장조사"/>
      <sheetName val="구조물철거타공정이월"/>
      <sheetName val="3.하중산정4.지지력"/>
      <sheetName val="실행철강하도"/>
      <sheetName val="품셈TABLE"/>
      <sheetName val="실행내역"/>
      <sheetName val="갑지"/>
      <sheetName val="교각1"/>
      <sheetName val="준검 내역서"/>
      <sheetName val="#REF"/>
      <sheetName val="BLOCK(1)"/>
      <sheetName val="2.대외공문"/>
      <sheetName val="이형관"/>
      <sheetName val="내역서"/>
      <sheetName val="당진1,2호기전선관설치및접지4차공사내역서-을지"/>
      <sheetName val="내역"/>
      <sheetName val="RE9604"/>
      <sheetName val="전체_1설계"/>
      <sheetName val="인부신상자료"/>
      <sheetName val="앉음벽 (2)"/>
      <sheetName val="편입토지조서"/>
      <sheetName val="산출(토공)"/>
      <sheetName val="B.O.M"/>
      <sheetName val="자재단가"/>
      <sheetName val="전체"/>
      <sheetName val="상 부"/>
      <sheetName val="전기2005"/>
      <sheetName val="교대시점"/>
      <sheetName val="자재일람"/>
      <sheetName val="수량산출서"/>
      <sheetName val="노임단가"/>
      <sheetName val="Y-WORK"/>
      <sheetName val="요율"/>
      <sheetName val="실행(1)"/>
      <sheetName val="교각계산"/>
      <sheetName val="집계표"/>
      <sheetName val="입찰안"/>
      <sheetName val="NAI"/>
      <sheetName val="청하배수"/>
      <sheetName val="공정증감대ㅈ표"/>
      <sheetName val="중사"/>
      <sheetName val="사급자재"/>
      <sheetName val="내역(원)"/>
      <sheetName val="1.취수장"/>
      <sheetName val="삼원"/>
      <sheetName val="그린"/>
      <sheetName val="한창-을"/>
      <sheetName val="품셈"/>
      <sheetName val="단가"/>
      <sheetName val="수량산출"/>
      <sheetName val="일위목록"/>
      <sheetName val="자재"/>
      <sheetName val="노임"/>
      <sheetName val="계수시트"/>
      <sheetName val="원가계산서"/>
      <sheetName val="재료집계표"/>
      <sheetName val="바닥판"/>
      <sheetName val="입력DATA"/>
      <sheetName val="참조"/>
      <sheetName val="일위대가목차"/>
      <sheetName val="투찰"/>
      <sheetName val="노무"/>
      <sheetName val="문학간접"/>
      <sheetName val="신호등일위대가"/>
      <sheetName val="교통대책내역"/>
      <sheetName val="일위대가_가설_"/>
      <sheetName val="내역서1"/>
      <sheetName val="총괄표"/>
      <sheetName val="공사원가계산서"/>
      <sheetName val="준공정산"/>
      <sheetName val="가설건물"/>
      <sheetName val="1.설계조건"/>
      <sheetName val="분전반계산서(석관)"/>
      <sheetName val="합계"/>
      <sheetName val="자재단가비교표"/>
      <sheetName val="단가산출"/>
      <sheetName val="제경비"/>
      <sheetName val="노무비"/>
      <sheetName val="제출내역 (2)"/>
      <sheetName val="접속도로1"/>
      <sheetName val="전기내역서(총계)"/>
      <sheetName val="9902"/>
      <sheetName val="날개벽"/>
      <sheetName val="직원유류수불현황"/>
      <sheetName val="재료값"/>
      <sheetName val="내역표지"/>
      <sheetName val="허용전류-IEC"/>
      <sheetName val="허용전류-IEC DATA"/>
      <sheetName val="LD"/>
      <sheetName val="상부수량(1)"/>
      <sheetName val="4.전기"/>
      <sheetName val="중강당 내역"/>
      <sheetName val="가락화장을지"/>
      <sheetName val="통신2005"/>
      <sheetName val="단위가격"/>
      <sheetName val="2.1  노무비 평균단가산출"/>
      <sheetName val="DATE"/>
      <sheetName val="1차설계변경내역"/>
      <sheetName val="터파기및재료"/>
      <sheetName val="실행간접비용"/>
      <sheetName val="보도경계블럭"/>
      <sheetName val="BID"/>
      <sheetName val="직노"/>
      <sheetName val="상-교대(A1-A2)"/>
      <sheetName val="맨홀수량산출"/>
      <sheetName val="woo(mac)"/>
      <sheetName val="단면가정"/>
      <sheetName val="A-4"/>
      <sheetName val="단가조사-1"/>
      <sheetName val="단가조사-2"/>
      <sheetName val="상부공"/>
      <sheetName val="cable-data"/>
      <sheetName val="건축공사"/>
      <sheetName val="15"/>
      <sheetName val="FA설치명세"/>
      <sheetName val="loading"/>
      <sheetName val="Eq. Mobilization"/>
      <sheetName val="관리비비계상"/>
      <sheetName val="현장관리비참조"/>
      <sheetName val="Macro2"/>
      <sheetName val="일위대가목록"/>
      <sheetName val="DS적용내역서"/>
      <sheetName val="신당동집계표"/>
      <sheetName val="날개벽수량표"/>
      <sheetName val="일위집계(기존)"/>
      <sheetName val="지급자재"/>
      <sheetName val="범례표"/>
      <sheetName val="전기일위목록"/>
      <sheetName val="99.12"/>
      <sheetName val="건설성적"/>
      <sheetName val="조명율표"/>
      <sheetName val="기준정보"/>
      <sheetName val="내역(원안-대안)"/>
      <sheetName val="Total"/>
      <sheetName val="내역(가지)"/>
      <sheetName val="차수"/>
      <sheetName val="SG"/>
      <sheetName val="재료비"/>
      <sheetName val="단위세대물량"/>
      <sheetName val="1공구산출내역서"/>
      <sheetName val="공종목록표"/>
      <sheetName val="집수정(600-700)"/>
      <sheetName val="예산서"/>
      <sheetName val="ABUT수량-A1"/>
      <sheetName val="G.R300경비"/>
      <sheetName val="간접비계산"/>
      <sheetName val="입력"/>
      <sheetName val="&lt;--"/>
      <sheetName val="원가계산서구조조정"/>
      <sheetName val="암거 제원표"/>
      <sheetName val="퍼스트"/>
      <sheetName val="AHU집계"/>
      <sheetName val="공조기휀"/>
      <sheetName val="공조기"/>
      <sheetName val="8설7발"/>
      <sheetName val="쌍송교"/>
      <sheetName val="1회기성을"/>
      <sheetName val="유입량"/>
      <sheetName val="건축집계"/>
      <sheetName val="내역서(기성청구)"/>
      <sheetName val="금액내역서"/>
      <sheetName val="토공총괄표"/>
      <sheetName val="Sheet1 (2)"/>
      <sheetName val="GI-LIST"/>
      <sheetName val="98NS-N"/>
      <sheetName val="sub"/>
      <sheetName val="원가총괄"/>
      <sheetName val="A 견적"/>
      <sheetName val="투찰내역"/>
      <sheetName val="명세서"/>
      <sheetName val="샘플표지"/>
      <sheetName val="일위대가(가설)"/>
      <sheetName val="단가표"/>
      <sheetName val="원가서"/>
      <sheetName val="계산표지"/>
      <sheetName val="총체"/>
      <sheetName val="토공"/>
      <sheetName val="중기사용료"/>
      <sheetName val="XXXXXX"/>
      <sheetName val="J直材4"/>
      <sheetName val="우각부보강"/>
      <sheetName val="4.1DNR기계(공법)"/>
      <sheetName val="화재 탐지 설비"/>
      <sheetName val="명세"/>
      <sheetName val="단산"/>
      <sheetName val="일대"/>
      <sheetName val="자동세륜기"/>
      <sheetName val="공통가설"/>
      <sheetName val="진주방향"/>
      <sheetName val="마산방향"/>
      <sheetName val="목차"/>
      <sheetName val="가도공"/>
      <sheetName val="손익분석"/>
      <sheetName val="제수변수량"/>
      <sheetName val="수량집계"/>
      <sheetName val="총괄집계표"/>
      <sheetName val="간접"/>
      <sheetName val="1.동력공사"/>
      <sheetName val="단가비교"/>
      <sheetName val="wall"/>
      <sheetName val="Front"/>
      <sheetName val="요약&amp;결과"/>
      <sheetName val="청천내"/>
      <sheetName val="터널조도"/>
      <sheetName val="노무비단가"/>
      <sheetName val="경상비"/>
      <sheetName val="도면명"/>
      <sheetName val="낙찰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관경고용테이프수집"/>
      <sheetName val="관경고용산근"/>
      <sheetName val="표지"/>
      <sheetName val="1.토총"/>
      <sheetName val="토적"/>
      <sheetName val="가정오수"/>
      <sheetName val="2.관로집"/>
      <sheetName val="관부설"/>
      <sheetName val="가정연결"/>
      <sheetName val="3.구조물집계"/>
      <sheetName val="맨홀높이"/>
      <sheetName val="맨홀2"/>
      <sheetName val="4.포장공"/>
      <sheetName val="관로"/>
      <sheetName val="가정연결관"/>
      <sheetName val="5.부대공"/>
      <sheetName val="(1)가시설공"/>
      <sheetName val="(2)경고"/>
      <sheetName val="(3)기타"/>
      <sheetName val="6.주요자재대"/>
      <sheetName val="7.폐기물"/>
      <sheetName val="중부"/>
      <sheetName val="북부"/>
      <sheetName val="남부"/>
      <sheetName val="summary"/>
      <sheetName val="chart"/>
      <sheetName val="chart update"/>
      <sheetName val="남평1"/>
      <sheetName val="남평2"/>
      <sheetName val="남평3"/>
      <sheetName val="회동1"/>
      <sheetName val="회동2"/>
      <sheetName val="회동3"/>
      <sheetName val="회동4"/>
      <sheetName val="이월도표"/>
      <sheetName val="추적+궁합"/>
      <sheetName val="로또정석"/>
      <sheetName val="최근21회정석"/>
      <sheetName val="당첨금"/>
      <sheetName val="로또그림"/>
      <sheetName val="로또용어"/>
      <sheetName val="로또abc"/>
      <sheetName val="로또10계명"/>
      <sheetName val="Sheet7"/>
      <sheetName val="Sheet6"/>
      <sheetName val="Sheet5"/>
      <sheetName val="Sheet4"/>
      <sheetName val="Sheet3 (2)"/>
      <sheetName val="기기리스트"/>
      <sheetName val="집수정(600-700)"/>
      <sheetName val="왕십리방향"/>
      <sheetName val="3구조물공간지"/>
      <sheetName val="1집계표간지"/>
      <sheetName val="구조물공집계표"/>
      <sheetName val="토공집계표"/>
      <sheetName val="2여과지"/>
      <sheetName val="여과지집계표"/>
      <sheetName val="여과지"/>
      <sheetName val="여과지토적표"/>
      <sheetName val="3배수지"/>
      <sheetName val="배수지집계표"/>
      <sheetName val="배수지"/>
      <sheetName val="배수지토적표"/>
      <sheetName val="4염소투입실"/>
      <sheetName val="염소투입실집계표"/>
      <sheetName val="염소투입실공사"/>
      <sheetName val="간지"/>
      <sheetName val="자재집계표"/>
      <sheetName val="주요자재집계표"/>
      <sheetName val="토공"/>
      <sheetName val="총괄토공집계"/>
      <sheetName val="시점부토공"/>
      <sheetName val="종점부토공"/>
      <sheetName val="교각토공"/>
      <sheetName val="총괄집계 "/>
      <sheetName val="총괄철근집계(1)"/>
      <sheetName val="총괄철근집계(2)"/>
      <sheetName val="구조물공"/>
      <sheetName val="본체집계"/>
      <sheetName val="본체철근집계"/>
      <sheetName val="날개벽철근집계 "/>
      <sheetName val="본체그림"/>
      <sheetName val="본체수량"/>
      <sheetName val="접속슬래브집계"/>
      <sheetName val="접속(시점)"/>
      <sheetName val="접속(종점)"/>
      <sheetName val="자재총괄"/>
      <sheetName val="시멘트레미콘구입량"/>
      <sheetName val="골재구입량"/>
      <sheetName val="VXXXXX"/>
      <sheetName val="방음벽수량"/>
      <sheetName val="방음벽기초수량"/>
      <sheetName val="방음벽설치현황"/>
      <sheetName val="단위수량"/>
      <sheetName val="가설방음판넬"/>
      <sheetName val="가설방진망"/>
      <sheetName val="세륜세차시설"/>
      <sheetName val="가도수량집계"/>
      <sheetName val="가도토공"/>
      <sheetName val="가도포장수량집계표"/>
      <sheetName val="가포장조서"/>
      <sheetName val="가도단위수량"/>
      <sheetName val="가배수관"/>
      <sheetName val="골재덮개시설"/>
      <sheetName val="준공표지판집계"/>
      <sheetName val="경계표주집계(X)"/>
      <sheetName val="경계수량(X)"/>
      <sheetName val="경계표주단위수량(X)"/>
      <sheetName val="기존도로유지관리비"/>
      <sheetName val="식재공"/>
      <sheetName val="산림복구비"/>
      <sheetName val="가설건물"/>
      <sheetName val="가옥철거조서"/>
      <sheetName val="자재집계산출"/>
      <sheetName val="지장물보호(수집)"/>
      <sheetName val="지장물산근"/>
      <sheetName val="지장물보호공단위수량"/>
      <sheetName val="총괄집계표"/>
      <sheetName val="재료집계표"/>
      <sheetName val="몰탈집계표"/>
      <sheetName val="포장집계표"/>
      <sheetName val="본선부집계"/>
      <sheetName val="TYPE별조서"/>
      <sheetName val="본선부산출"/>
      <sheetName val="진입부보도집계"/>
      <sheetName val="진입보도산출"/>
      <sheetName val="접속도로집계"/>
      <sheetName val="진입로집계"/>
      <sheetName val="진입로"/>
      <sheetName val="점자블럭집계"/>
      <sheetName val="점자블럭산출"/>
      <sheetName val="공제량집계"/>
      <sheetName val="공제량"/>
      <sheetName val="경계석총집계"/>
      <sheetName val="보차도수량집계"/>
      <sheetName val="보차도경계조서"/>
      <sheetName val="보차도산출"/>
      <sheetName val="도로경계석집계"/>
      <sheetName val="도로경계조서"/>
      <sheetName val="도로경계산출"/>
      <sheetName val="1.토공집계"/>
      <sheetName val="2.관대집계표"/>
      <sheetName val="접합"/>
      <sheetName val="3.구조물공"/>
      <sheetName val="7.폐기물집계"/>
      <sheetName val="토실"/>
      <sheetName val="VXXX"/>
      <sheetName val="Recovered_Sheet1"/>
      <sheetName val="관로공집계"/>
      <sheetName val="수밀검사조서"/>
      <sheetName val="본관조서(PVC)"/>
      <sheetName val="PVC접합개소 산출서"/>
      <sheetName val="PVC이중벽관D300집계"/>
      <sheetName val="PVC이중벽관D300집계-OPEN"/>
      <sheetName val="PVCDC300단위집계-OPEN"/>
      <sheetName val="PVCDC300단위수량-OPEN"/>
      <sheetName val="PVC이중벽관D300집계-가설흙막이"/>
      <sheetName val="PVCDC300단위집계-가설흙막이"/>
      <sheetName val="PVCDC300단위수량-가설흙막이"/>
      <sheetName val="전체맨홀집계"/>
      <sheetName val="원형1호맨홀집계표"/>
      <sheetName val="오수맨홀조서"/>
      <sheetName val="원형1맨홀(무근)집계표"/>
      <sheetName val="원형1호맨홀(철근)집계표"/>
      <sheetName val="오수원형1호맨홀단위집계"/>
      <sheetName val="오수원형맨홀1호"/>
      <sheetName val="원형1호맨홀(철근)단위수량집계"/>
      <sheetName val="원형1호맨홀(철근)단위수량"/>
      <sheetName val="원형맨홀수량"/>
      <sheetName val="음봉방향"/>
      <sheetName val="3.2 3차처리시설"/>
      <sheetName val="자재집계"/>
      <sheetName val="설비동집계표-전체"/>
      <sheetName val="설비동집계"/>
      <sheetName val="설비동산근"/>
      <sheetName val="불인산저장조집계"/>
      <sheetName val="설비동-불인산저장조"/>
      <sheetName val="5.배수관로"/>
      <sheetName val="주요자재"/>
      <sheetName val="폐기물처리"/>
      <sheetName val="지수"/>
      <sheetName val="총괄내역서"/>
      <sheetName val="BID"/>
      <sheetName val="S0"/>
      <sheetName val="SG"/>
      <sheetName val="노임단가"/>
      <sheetName val="자재단가"/>
      <sheetName val="대치판정"/>
      <sheetName val="일위대가목차"/>
      <sheetName val="EQT-ESTN"/>
      <sheetName val="코드표"/>
      <sheetName val="교대"/>
      <sheetName val="DATA"/>
      <sheetName val="데이타"/>
      <sheetName val="터파기및재료"/>
      <sheetName val="고양관재"/>
      <sheetName val="6공구(당초)"/>
      <sheetName val="CAL"/>
      <sheetName val="static.cal"/>
      <sheetName val="노무비"/>
      <sheetName val="일위대가"/>
      <sheetName val="수목표준대가"/>
      <sheetName val="기본단가표"/>
      <sheetName val="산출근거"/>
      <sheetName val="ABUT수량-A1"/>
      <sheetName val="슬래브"/>
      <sheetName val="연결관산출조서"/>
      <sheetName val="우수공"/>
      <sheetName val="토사(PE)"/>
      <sheetName val="공토공단위당"/>
      <sheetName val="종배수관"/>
      <sheetName val="INTRO."/>
      <sheetName val="우각부보강"/>
      <sheetName val="토공정보"/>
      <sheetName val="뚝토공"/>
      <sheetName val="계수시트"/>
      <sheetName val="원가계산서"/>
      <sheetName val="구의33고"/>
      <sheetName val="전기"/>
      <sheetName val="기계상세"/>
      <sheetName val="수량산출"/>
      <sheetName val="guard(mac)"/>
      <sheetName val="예산명세서"/>
      <sheetName val="설계명세서"/>
      <sheetName val="자료입력"/>
      <sheetName val="일위대가표"/>
      <sheetName val="진주방향"/>
      <sheetName val="마산방향"/>
      <sheetName val="마산방향철근집계"/>
      <sheetName val="횡배수관재료-"/>
      <sheetName val="계산서(직선부)"/>
      <sheetName val="포장재료집계표"/>
      <sheetName val="콘크리트측구연장"/>
      <sheetName val="포장공"/>
      <sheetName val="-몰탈콘크리트"/>
      <sheetName val="-배수구조물공토공"/>
      <sheetName val="1.설계조건"/>
      <sheetName val="bm(CIcable)"/>
      <sheetName val="5.소재"/>
      <sheetName val="노무단가"/>
      <sheetName val="공통가설"/>
      <sheetName val="APT"/>
      <sheetName val="Sheet1"/>
      <sheetName val="설계조건"/>
      <sheetName val="일위대가(계측기설치)"/>
      <sheetName val="tggwan(mac)"/>
      <sheetName val="보차도경계석"/>
      <sheetName val="7단가"/>
      <sheetName val="수안보-MBR1"/>
      <sheetName val="집계표"/>
      <sheetName val="CABLE SIZE-3"/>
      <sheetName val="경계석"/>
      <sheetName val="11.우각부 보강"/>
      <sheetName val="건축내역"/>
      <sheetName val="3.하중산정4.지지력"/>
      <sheetName val="맨홀수량산출"/>
      <sheetName val="목차"/>
      <sheetName val="말뚝지지력산정"/>
      <sheetName val="SLAB&quot;1&quot;"/>
      <sheetName val="기계경비"/>
      <sheetName val="1공구"/>
      <sheetName val="당초계약"/>
      <sheetName val="변경내역"/>
      <sheetName val="단위수량산출"/>
      <sheetName val="#REF"/>
      <sheetName val="단위수량(출력X)"/>
      <sheetName val="수량집계"/>
      <sheetName val="가도공"/>
      <sheetName val="입찰"/>
      <sheetName val="현경"/>
      <sheetName val="A LINE"/>
      <sheetName val="설비"/>
      <sheetName val="제품"/>
      <sheetName val="TYPE-1"/>
      <sheetName val="시설일위"/>
      <sheetName val="PIPE"/>
      <sheetName val="6PILE  (돌출)"/>
      <sheetName val="장비집계"/>
      <sheetName val="안전시설(수집)"/>
      <sheetName val="안전시설"/>
      <sheetName val="차액보증"/>
      <sheetName val="세부내역"/>
      <sheetName val="조견표"/>
      <sheetName val="기계경비(일반)"/>
      <sheetName val="산출근거(마산, 만천, 가례)"/>
      <sheetName val="산출근거(남강)"/>
      <sheetName val="산출근거(가설도로 조성)"/>
      <sheetName val="산출근거(가설도로 성토다짐)"/>
      <sheetName val="산출근거(가설도로 살수)"/>
      <sheetName val="산출근거(가설도로 유지보수)"/>
      <sheetName val="자재단가(완)"/>
      <sheetName val="노임단가(완)"/>
      <sheetName val="일위대가_목록"/>
      <sheetName val="일위대가(노임수정(완), 자재 및 물린단산수정필요)"/>
      <sheetName val="2007기계경비산출표(완)"/>
      <sheetName val="단가산출_목록"/>
      <sheetName val="단가산출서"/>
      <sheetName val="시험비 단가"/>
      <sheetName val="내역서"/>
      <sheetName val="일반화물자동차운임"/>
      <sheetName val="식재"/>
      <sheetName val="시설물"/>
      <sheetName val="식재출력용"/>
      <sheetName val="유지관리"/>
      <sheetName val="단가"/>
      <sheetName val="변수값"/>
      <sheetName val="중기상차"/>
      <sheetName val="AS복구"/>
      <sheetName val="중기터파기"/>
      <sheetName val="지장물보호공"/>
      <sheetName val="사다리-C"/>
      <sheetName val="상수가스보호"/>
      <sheetName val="통신보호"/>
      <sheetName val="전주지지대"/>
      <sheetName val="L형측구(화강석)"/>
      <sheetName val="L형측구(콘크리트)"/>
      <sheetName val="관보호공단위수량표"/>
      <sheetName val="오수받이뚜껑단위수량"/>
      <sheetName val="석축"/>
      <sheetName val="토공유용계획"/>
      <sheetName val="유입관로집계"/>
      <sheetName val="유입관로토적"/>
      <sheetName val="처리장집계"/>
      <sheetName val="처리장토적"/>
      <sheetName val="진입도로토적"/>
      <sheetName val="신당동집계표"/>
      <sheetName val="신당동산출근거"/>
      <sheetName val="공사설명서"/>
      <sheetName val="천방교접속"/>
      <sheetName val="대포2교접속"/>
      <sheetName val="bearing"/>
      <sheetName val="연동내역"/>
      <sheetName val="조명시설"/>
      <sheetName val="SPEC"/>
      <sheetName val="수압시험수집"/>
      <sheetName val="수압시험산근"/>
      <sheetName val="견적대비표"/>
      <sheetName val="평균터파기고(1-2,ASP)"/>
      <sheetName val="input"/>
      <sheetName val="용집"/>
      <sheetName val="토목"/>
      <sheetName val="JUCKEYK"/>
      <sheetName val="남양주부대"/>
      <sheetName val="INFO"/>
      <sheetName val="노임"/>
      <sheetName val="연결관암거"/>
      <sheetName val="(전기)설계예산서"/>
      <sheetName val="SE-611"/>
      <sheetName val="3BL공동구 수량"/>
      <sheetName val="합계금액"/>
      <sheetName val="교각(P1)수량"/>
      <sheetName val="TYPE-A"/>
      <sheetName val="기둥(원형)"/>
      <sheetName val="용량(1-2)"/>
      <sheetName val="구분표"/>
      <sheetName val="시점부교대"/>
      <sheetName val="일위목록"/>
      <sheetName val="요율"/>
      <sheetName val="HVAC"/>
      <sheetName val="맨홀수량"/>
      <sheetName val="투찰가"/>
      <sheetName val="목포방향"/>
      <sheetName val="대로근거"/>
      <sheetName val="중로근거"/>
      <sheetName val="8.PILE  (돌출)"/>
      <sheetName val="gvl"/>
      <sheetName val="인건비 "/>
      <sheetName val="인건비"/>
      <sheetName val="등록자료"/>
      <sheetName val="지구단위계획"/>
      <sheetName val="1-1평균터파기고(1)"/>
      <sheetName val="실행철강하도"/>
      <sheetName val="원형1호맨홀토공수량"/>
      <sheetName val="설계서을"/>
      <sheetName val="G.R300경비"/>
      <sheetName val="입찰안"/>
      <sheetName val="유입량"/>
      <sheetName val="상수도토공집계표"/>
      <sheetName val="공사개요"/>
      <sheetName val="광양 3기 유입수"/>
      <sheetName val="단면가정"/>
      <sheetName val="내역"/>
      <sheetName val="산출내역서집계표"/>
      <sheetName val="(A)내역서"/>
      <sheetName val="우수"/>
      <sheetName val="Total"/>
      <sheetName val="COVER"/>
      <sheetName val="DAN"/>
      <sheetName val="기본자료"/>
      <sheetName val="기계경비(시간당)"/>
      <sheetName val="교대시점"/>
      <sheetName val="을"/>
      <sheetName val="1.우편집중내역서"/>
      <sheetName val="COPING"/>
      <sheetName val="노무비단가"/>
      <sheetName val="단가조사"/>
      <sheetName val="일위대가(가설)"/>
      <sheetName val="STEEL BOX 단면설계(SEC.8)"/>
      <sheetName val="C3"/>
      <sheetName val="A-4"/>
      <sheetName val="code"/>
      <sheetName val="rate"/>
      <sheetName val="CABdata"/>
      <sheetName val="교각1"/>
      <sheetName val="노견단위수량"/>
      <sheetName val="동해title"/>
      <sheetName val="TARGET"/>
      <sheetName val="96노임기준"/>
      <sheetName val="Sheet2"/>
      <sheetName val="터널조도"/>
      <sheetName val="RangeObject"/>
      <sheetName val="날개벽"/>
      <sheetName val="원가입력"/>
      <sheetName val="Sheet17"/>
      <sheetName val="cable-data"/>
      <sheetName val="4.장비손료"/>
      <sheetName val="가시설(TYPE-A)"/>
      <sheetName val="내역(정지)"/>
      <sheetName val="계정"/>
      <sheetName val="수로단위수량"/>
      <sheetName val="D-3109"/>
      <sheetName val="정부노임단가"/>
      <sheetName val="TB-내역서"/>
      <sheetName val="내역(한신APT)"/>
      <sheetName val="pvc vent"/>
      <sheetName val="공정계획(내부계획25%,내부w.f)"/>
      <sheetName val="S-F4301"/>
      <sheetName val="activity"/>
      <sheetName val="steel data sheet"/>
      <sheetName val="총원가.24"/>
      <sheetName val="WIND"/>
      <sheetName val="BCPAB"/>
      <sheetName val="CALCULATION"/>
      <sheetName val="위치조서"/>
      <sheetName val="4차원가계산서"/>
      <sheetName val="현장관리비집계표"/>
      <sheetName val="재료집계"/>
      <sheetName val="3.바닥판설계"/>
      <sheetName val="금액내역서"/>
      <sheetName val="MYUN(MAC)"/>
      <sheetName val="기둥"/>
      <sheetName val="저판(버림100)"/>
      <sheetName val="설계가"/>
      <sheetName val="손익분석"/>
      <sheetName val="1-1"/>
      <sheetName val="Macro1"/>
      <sheetName val="진접"/>
      <sheetName val="단가 및 재료비"/>
      <sheetName val="공사내역"/>
      <sheetName val="간접재료비산출표-27-30"/>
      <sheetName val="하부철근수량"/>
      <sheetName val="BQ(실행)"/>
      <sheetName val="수문일1"/>
      <sheetName val="제출내역 (2)"/>
      <sheetName val="수량산출서"/>
      <sheetName val="현장관리비"/>
      <sheetName val="포장공제집계"/>
      <sheetName val="부대내역"/>
      <sheetName val="EP0618"/>
      <sheetName val="식재가격"/>
      <sheetName val="식재총괄"/>
      <sheetName val="청하배수"/>
      <sheetName val="1호인버트수량"/>
      <sheetName val="TIE-IN"/>
      <sheetName val="깨기"/>
      <sheetName val="2.대외공문"/>
      <sheetName val="A"/>
      <sheetName val="A(Rev.3)"/>
      <sheetName val="부재력정리"/>
      <sheetName val="실행내역"/>
      <sheetName val="SEISMIC"/>
      <sheetName val="수입"/>
      <sheetName val="Turki"/>
      <sheetName val="1.2 Staff Schedule"/>
      <sheetName val="1호토공"/>
      <sheetName val="96.12"/>
      <sheetName val="TYPE별집계"/>
      <sheetName val="예산M11A"/>
      <sheetName val="교각계산"/>
      <sheetName val="장비"/>
      <sheetName val="본체"/>
      <sheetName val="3.바닥판  "/>
      <sheetName val="Ⅴ-2.공종별내역"/>
      <sheetName val="설계예산2"/>
      <sheetName val="U형측구"/>
      <sheetName val="산근1,2"/>
      <sheetName val="3지구단위"/>
      <sheetName val="내역서(기계)"/>
      <sheetName val="매설지선굴착"/>
      <sheetName val="콘_재료분리(1)"/>
      <sheetName val="총괄"/>
      <sheetName val="단가산출"/>
      <sheetName val="Data&amp;Result"/>
      <sheetName val="대가수량"/>
      <sheetName val="상부수량(1)"/>
      <sheetName val="2000전체분"/>
      <sheetName val="2000년1차"/>
      <sheetName val="형식 - 1-2-3"/>
      <sheetName val="내역서변경성원"/>
      <sheetName val="토 적 표"/>
      <sheetName val="내역서-2"/>
      <sheetName val="카렌스센터계량기설치공사"/>
      <sheetName val="5. 단면설계"/>
      <sheetName val="woo(mac)"/>
      <sheetName val="PIPE내역(FCN)"/>
      <sheetName val="기술부 VENDOR LIST"/>
      <sheetName val="역T형"/>
      <sheetName val="차수"/>
      <sheetName val="물가시세"/>
      <sheetName val="시설물일위"/>
      <sheetName val="플랜트 설치"/>
      <sheetName val="TYPE-B 평균H"/>
      <sheetName val="Major"/>
      <sheetName val="Lot1"/>
      <sheetName val="DESIGN CRETERIA"/>
      <sheetName val="전체철근집계"/>
      <sheetName val="Culvert"/>
      <sheetName val="新철폐복2"/>
      <sheetName val="新철폐복3"/>
      <sheetName val="COST"/>
      <sheetName val="세목전체"/>
      <sheetName val="piping"/>
      <sheetName val="변품8-37"/>
      <sheetName val="횡배수관토공수량"/>
      <sheetName val="인월수표"/>
      <sheetName val="plan&amp;section of foundation"/>
      <sheetName val="design criteria"/>
      <sheetName val="부재치수입력"/>
      <sheetName val="공비대비"/>
      <sheetName val="건축내역서"/>
      <sheetName val="설비내역서"/>
      <sheetName val="전기내역서"/>
      <sheetName val="잡철물"/>
      <sheetName val="당초"/>
      <sheetName val="MFAB"/>
      <sheetName val="MFRT"/>
      <sheetName val="MPKG"/>
      <sheetName val="MPRD"/>
      <sheetName val="역T형단위수량"/>
      <sheetName val="교량전기"/>
      <sheetName val="내역서적용수량 (지방도893)"/>
      <sheetName val="직노"/>
      <sheetName val="우배수"/>
      <sheetName val="조경일람"/>
      <sheetName val="99총공사내역서"/>
      <sheetName val="RPF_일반수량(35m)"/>
      <sheetName val="SLAB"/>
      <sheetName val="단가일람"/>
      <sheetName val="해평견적"/>
      <sheetName val="내역서(전기)"/>
      <sheetName val="지질조사"/>
      <sheetName val="M-MG1"/>
      <sheetName val="구조물철거타공정이월"/>
      <sheetName val="물돌리기수량집계"/>
      <sheetName val="물돌리기연장산출"/>
      <sheetName val="물돌리기"/>
      <sheetName val="도근좌표"/>
      <sheetName val="N賃率-職"/>
      <sheetName val="흄관기초"/>
      <sheetName val="총공사비집계표"/>
      <sheetName val="화재 탐지 설비"/>
      <sheetName val="POOM_MOTO"/>
      <sheetName val="POOM_MOTO2"/>
      <sheetName val="U-TYPE(1)"/>
      <sheetName val="삭제및변경불가"/>
      <sheetName val="관접합및부설"/>
      <sheetName val="1-4-2.관(약)"/>
      <sheetName val="우수받이"/>
      <sheetName val="Sheet1 (2)"/>
      <sheetName val="배수공총괄 집계표(횡)"/>
      <sheetName val="보차도경계석집계표(종)"/>
      <sheetName val="보차도경계석 조서"/>
      <sheetName val="보차도경계석단위량"/>
      <sheetName val="경계석집계표(종)"/>
      <sheetName val="경계석단위량"/>
      <sheetName val="전기공사"/>
      <sheetName val="1.재료집계"/>
      <sheetName val="재료집계표(1)"/>
      <sheetName val="2.토공"/>
      <sheetName val="토공수량집계표"/>
      <sheetName val="토적집계표"/>
      <sheetName val="A-LINE"/>
      <sheetName val="B-LINE"/>
      <sheetName val="C-LINE"/>
      <sheetName val="D-LINE"/>
      <sheetName val="E-LINE"/>
      <sheetName val="처리장토공"/>
      <sheetName val="맨홀깨기수량산출"/>
      <sheetName val="PE정화조철거수량산출"/>
      <sheetName val="3.오수관로공"/>
      <sheetName val="관로공재료집계"/>
      <sheetName val="하수관로수량산출"/>
      <sheetName val="하수관연장조서"/>
      <sheetName val="가정하수관수량산출"/>
      <sheetName val="터파기표준토공(비포장)"/>
      <sheetName val="터파기표준토공(콘크리트)"/>
      <sheetName val="터파기표준토공(ASP)"/>
      <sheetName val="터파기표준토공(비포장) (2)"/>
      <sheetName val="터파기표준토공(콘크리트) (2)"/>
      <sheetName val="소행맨홀토공단위수량"/>
      <sheetName val="가정하수관조서"/>
      <sheetName val="가정하수관토공조서"/>
      <sheetName val="가정하수관토공조서 (2)"/>
      <sheetName val="4.구조물공"/>
      <sheetName val="구조물공재료집계표"/>
      <sheetName val="구조물공수량집계표"/>
      <sheetName val="1)옹벽수량산출(H=2.5)"/>
      <sheetName val="옹벽단위수량(2.5)"/>
      <sheetName val="옹벽설치조서"/>
      <sheetName val="맨홀토공수량산출"/>
      <sheetName val="1호맨홀(비포장)"/>
      <sheetName val="1호맨홀(비포장,변경)"/>
      <sheetName val="1호맨홀(콘크리트)"/>
      <sheetName val="1호맨홀(콘크리트,변경)"/>
      <sheetName val="1호맨홀(아스콘덧씌우기)"/>
      <sheetName val="1호맨홀(아스콘덧씌우기,변경)"/>
      <sheetName val="맨홀조서"/>
      <sheetName val="관보호콘크리트수량산출"/>
      <sheetName val="환기구수량산출"/>
      <sheetName val="담장수량산출"/>
      <sheetName val="5.포장공"/>
      <sheetName val="포장공재료집계표"/>
      <sheetName val="ASP포장수량산출"/>
      <sheetName val="콘크리트포장수량산출"/>
      <sheetName val="포장복구면적"/>
      <sheetName val="콘크리트포장"/>
      <sheetName val="6.부대공"/>
      <sheetName val="부대공"/>
      <sheetName val="7.L형옹벽식측구및기타"/>
      <sheetName val="측구집계표"/>
      <sheetName val="측구토공"/>
      <sheetName val="L형옹벽측구"/>
      <sheetName val="L형측구"/>
      <sheetName val="U형플륨관"/>
      <sheetName val="우수수량산출"/>
      <sheetName val="다이크"/>
      <sheetName val="흙막이"/>
      <sheetName val="맨홀방수"/>
      <sheetName val="공사비예산서(토목분)"/>
      <sheetName val="도장수량(하1)"/>
      <sheetName val="주형"/>
      <sheetName val="날개벽수량표"/>
      <sheetName val="수로집계"/>
      <sheetName val="INPUT(덕도방향-시점)"/>
      <sheetName val="인건-측정"/>
      <sheetName val="경산"/>
      <sheetName val="원가"/>
      <sheetName val="견적사양비교표"/>
      <sheetName val="제수변수량"/>
      <sheetName val="공기변수량"/>
      <sheetName val="일위대가(목록)"/>
      <sheetName val="산근(목록)"/>
      <sheetName val="재료비"/>
      <sheetName val="이형관중량"/>
      <sheetName val="MSG 수량"/>
      <sheetName val="군남내역서"/>
      <sheetName val="IW-LIST"/>
      <sheetName val="견적서-을지"/>
      <sheetName val="공사비"/>
      <sheetName val="횡배수관"/>
      <sheetName val="A 견적"/>
      <sheetName val="허용전류-IEC"/>
      <sheetName val="허용전류-IEC DATA"/>
      <sheetName val="배수집계표(종)"/>
      <sheetName val="빗물받이집계"/>
      <sheetName val="빗물받이조서"/>
      <sheetName val="빗물받이단위량"/>
      <sheetName val="맨홀집계표 "/>
      <sheetName val="맨홀단위량"/>
      <sheetName val="고압수량(철거)"/>
      <sheetName val="식재인부"/>
      <sheetName val="상부공"/>
      <sheetName val="원가계산"/>
      <sheetName val="레미콘"/>
      <sheetName val="pe이중벽관"/>
      <sheetName val="pe이중벽관 (우수)"/>
      <sheetName val="D100관"/>
      <sheetName val="D16"/>
      <sheetName val="D20"/>
      <sheetName val="D25"/>
      <sheetName val="D50"/>
      <sheetName val="D75,D100"/>
      <sheetName val="계산서(곡선부)"/>
      <sheetName val="증감내역서"/>
      <sheetName val="수지표"/>
      <sheetName val="셀명"/>
      <sheetName val="공사"/>
      <sheetName val="전차선로 물량표"/>
      <sheetName val="한강운반비"/>
      <sheetName val="자재"/>
      <sheetName val="공통(20-91)"/>
      <sheetName val="-치수표(곡선부)"/>
      <sheetName val="계산식"/>
      <sheetName val="5.정산서"/>
      <sheetName val="데리네이타현황"/>
      <sheetName val="BD"/>
      <sheetName val="자료"/>
      <sheetName val="교량하부공"/>
      <sheetName val="nys"/>
      <sheetName val="물량집계"/>
      <sheetName val="청천내"/>
      <sheetName val="산출"/>
      <sheetName val="발신정보"/>
      <sheetName val="투찰금액"/>
      <sheetName val="Baby일위대가"/>
      <sheetName val="단가 "/>
      <sheetName val="계산중"/>
      <sheetName val="횡배위치"/>
      <sheetName val="용소리교"/>
      <sheetName val="대림경상68억"/>
      <sheetName val="7.PILE  (돌출)"/>
      <sheetName val="3.하중계산"/>
      <sheetName val="부하계산서"/>
      <sheetName val="1_토총"/>
      <sheetName val="2_관로집"/>
      <sheetName val="3_구조물집계"/>
      <sheetName val="4_포장공"/>
      <sheetName val="5_부대공"/>
      <sheetName val="6_주요자재대"/>
      <sheetName val="7_폐기물"/>
      <sheetName val="1_설계조건"/>
      <sheetName val="5_소재"/>
      <sheetName val="Sheet3_(2)"/>
      <sheetName val="chart_update"/>
      <sheetName val="5_배수관로"/>
      <sheetName val="총괄집계_"/>
      <sheetName val="날개벽철근집계_"/>
      <sheetName val="1_토공집계"/>
      <sheetName val="2_관대집계표"/>
      <sheetName val="3_구조물공"/>
      <sheetName val="7_폐기물집계"/>
      <sheetName val="PVC접합개소_산출서"/>
      <sheetName val="3_2_3차처리시설"/>
      <sheetName val="Macro(차단기)"/>
      <sheetName val="401"/>
      <sheetName val="토공총괄표"/>
      <sheetName val="건축"/>
      <sheetName val="총괄표"/>
      <sheetName val="1. 설계조건 2.단면가정 3. 하중계산"/>
      <sheetName val="DATA 입력란"/>
      <sheetName val="지장물C"/>
      <sheetName val="H-PILE수량집계"/>
      <sheetName val="기둥(하중)"/>
      <sheetName val="지급자재"/>
      <sheetName val="쌍송교"/>
      <sheetName val="옹벽"/>
      <sheetName val="기계설비-물가변동"/>
      <sheetName val="4)유동표"/>
      <sheetName val="MOTOR"/>
      <sheetName val="구천"/>
      <sheetName val="9GNG운반"/>
      <sheetName val="Sheet3"/>
      <sheetName val="부하(성남)"/>
      <sheetName val="남평내역"/>
      <sheetName val="조건표"/>
      <sheetName val="준검 내역서"/>
      <sheetName val="인부노임"/>
      <sheetName val="조서"/>
      <sheetName val="배수계"/>
      <sheetName val="설계내역"/>
      <sheetName val="98수문일위"/>
      <sheetName val="기본일위"/>
      <sheetName val="중기사용료"/>
      <sheetName val="LP-S"/>
      <sheetName val="금속및금속창호"/>
      <sheetName val="관급자재대"/>
      <sheetName val="명세서"/>
      <sheetName val="설계기준 및 하중계산"/>
      <sheetName val="단위중량표"/>
      <sheetName val="표층포설및다짐"/>
      <sheetName val="입력자료(노무비)"/>
      <sheetName val="기초자료"/>
      <sheetName val="5CHBDC"/>
      <sheetName val="기존구조물철거집계계표"/>
      <sheetName val="원계약서"/>
      <sheetName val="2호맨홀공제수량"/>
      <sheetName val="단가비교표"/>
      <sheetName val="임시정보시트"/>
      <sheetName val="인수공규격"/>
      <sheetName val="을지"/>
      <sheetName val="품셈TABLE"/>
      <sheetName val="FAB_I"/>
      <sheetName val="설계예산"/>
      <sheetName val="제수"/>
      <sheetName val="공기"/>
      <sheetName val="제진기"/>
      <sheetName val="マージン"/>
      <sheetName val="전기산출"/>
      <sheetName val="철거폐쇄현황"/>
      <sheetName val="환경평가"/>
      <sheetName val="인구"/>
      <sheetName val="중기조종사 단위단가"/>
      <sheetName val="특수기호강도거푸집"/>
      <sheetName val="종배수관면벽신"/>
      <sheetName val="종배수관(신)"/>
      <sheetName val="물푸기집계"/>
      <sheetName val="관로구간산출(H)"/>
      <sheetName val="물푸기산근"/>
      <sheetName val="토공 total"/>
      <sheetName val="매입세율"/>
      <sheetName val="증감대비표(전체변경)"/>
      <sheetName val="원가계산서(공동+분담)"/>
      <sheetName val="원가계산서(공동)"/>
      <sheetName val="원가계산서(분담-지열)"/>
      <sheetName val="공종별증감대비표"/>
      <sheetName val="조경"/>
      <sheetName val="기계"/>
      <sheetName val="지열"/>
      <sheetName val="금액"/>
      <sheetName val="단가산출내역(노임부분수정)"/>
      <sheetName val="총괄내역서(설계)"/>
      <sheetName val="WORK"/>
      <sheetName val="배수통관(좌)"/>
      <sheetName val="CAB_OD"/>
      <sheetName val="ITB COST"/>
      <sheetName val="-15.0"/>
      <sheetName val="45,46"/>
      <sheetName val="사다리"/>
      <sheetName val="수량-양식"/>
      <sheetName val="가감수량"/>
      <sheetName val="약품공급2"/>
      <sheetName val="약품설비"/>
      <sheetName val="잡철단가대비"/>
      <sheetName val="안전시설(수ˑ_x0000_"/>
      <sheetName val="내진해석"/>
      <sheetName val="01"/>
      <sheetName val="단면 (2)"/>
      <sheetName val="80이상"/>
      <sheetName val="1호맨홀토공"/>
      <sheetName val="토적표(1)"/>
      <sheetName val="판"/>
      <sheetName val="물가자료"/>
      <sheetName val="입출재고현황 (2)"/>
      <sheetName val=",2"/>
      <sheetName val="슬래브1"/>
      <sheetName val="단가대비표"/>
      <sheetName val="주요설비계산"/>
      <sheetName val="설계"/>
      <sheetName val="FB25JN"/>
      <sheetName val="직재"/>
      <sheetName val="차선도색현황"/>
      <sheetName val="총괄표 "/>
      <sheetName val="기본"/>
      <sheetName val="000 단가"/>
      <sheetName val="danga"/>
      <sheetName val="ilch"/>
      <sheetName val="1련박스"/>
      <sheetName val="스케즐"/>
      <sheetName val="전신환매도율"/>
      <sheetName val="list"/>
      <sheetName val="옹벽철근"/>
      <sheetName val="현황"/>
      <sheetName val="제원.설계조건"/>
      <sheetName val="산출근거1"/>
      <sheetName val="토공연장"/>
      <sheetName val="8.석축단위(H=1.5M)"/>
      <sheetName val="FOB발"/>
      <sheetName val="물가대비표"/>
      <sheetName val="램머"/>
      <sheetName val="수로BOX"/>
      <sheetName val="L형 옹벽"/>
      <sheetName val="상부집계표"/>
      <sheetName val="안정성검토"/>
      <sheetName val="하중계산"/>
      <sheetName val="설계기준"/>
      <sheetName val="단위중량"/>
      <sheetName val="원가계산(2)"/>
      <sheetName val="시멘트"/>
      <sheetName val="단가조사서"/>
      <sheetName val="50"/>
      <sheetName val="안산기계장치"/>
      <sheetName val="수지"/>
      <sheetName val="전기일위대가"/>
      <sheetName val="참조-(1)"/>
      <sheetName val="Price List"/>
      <sheetName val="1,2공구원가계산서"/>
      <sheetName val="1공구산출내역서"/>
      <sheetName val="하수급견적대비"/>
      <sheetName val="2차"/>
      <sheetName val="맨홀_토공"/>
      <sheetName val="자재집게표 "/>
      <sheetName val="관리,부대비"/>
      <sheetName val="가공비"/>
      <sheetName val="견적조건"/>
      <sheetName val="대3류 "/>
      <sheetName val="직영(직영)"/>
      <sheetName val="갑지(추정)"/>
      <sheetName val="일위대가-1"/>
      <sheetName val="4.2.1 마루높이 검토"/>
      <sheetName val="직원수당"/>
      <sheetName val="간접비내역-1"/>
      <sheetName val="DESIGN_CRETERIA"/>
      <sheetName val="정산서  (2)"/>
      <sheetName val="General Data"/>
      <sheetName val="용산1(해보)"/>
      <sheetName val="일위"/>
      <sheetName val="말뚝물량"/>
      <sheetName val="품셈(기초)"/>
      <sheetName val="관기성공.내"/>
      <sheetName val="기초코드"/>
      <sheetName val="단중표"/>
      <sheetName val="원가계산 (2)"/>
      <sheetName val="공종"/>
      <sheetName val="법면단"/>
      <sheetName val="석축설면"/>
      <sheetName val="법면설면"/>
      <sheetName val="석축단"/>
      <sheetName val="법면수집"/>
      <sheetName val="기초입력 DATA"/>
      <sheetName val="P-산#1-1(WOWA1)"/>
      <sheetName val="차수별내역서"/>
      <sheetName val="개산공사비"/>
      <sheetName val="실행대비"/>
      <sheetName val="JUCK"/>
      <sheetName val="Schedule"/>
      <sheetName val="Q-7100-001"/>
      <sheetName val="보할공정"/>
      <sheetName val="Ubeam"/>
      <sheetName val="INPUT DATA"/>
      <sheetName val="환율표"/>
      <sheetName val="ASCE Tables"/>
      <sheetName val="static_cal"/>
      <sheetName val="A-12"/>
      <sheetName val="12CGOU"/>
      <sheetName val="Factor"/>
      <sheetName val="130견적노무비 TOTAL"/>
      <sheetName val="기준"/>
      <sheetName val="COST-850"/>
      <sheetName val="275 SUMM"/>
      <sheetName val="노임9월"/>
      <sheetName val="GROUNDING SYSTEM"/>
      <sheetName val="MCCSUM"/>
      <sheetName val="문학간접"/>
      <sheetName val="갑지"/>
      <sheetName val="날개벽(시점좌측)"/>
      <sheetName val="잡비계산"/>
      <sheetName val="부대tu"/>
      <sheetName val="★도급내역(2공구)"/>
      <sheetName val="설 계"/>
      <sheetName val="용역비내역-진짜"/>
      <sheetName val="b_balju_cho"/>
      <sheetName val="경비단가"/>
      <sheetName val="골재집계"/>
      <sheetName val="-레미콘집계"/>
      <sheetName val="자갈,시멘트,모래산출"/>
      <sheetName val="-철근집계"/>
      <sheetName val="포장재료(1)"/>
      <sheetName val="-흄관집계"/>
      <sheetName val="D"/>
      <sheetName val="설계예산서"/>
      <sheetName val="예산내역서"/>
      <sheetName val="설명"/>
      <sheetName val="4차공사"/>
      <sheetName val="수자재단위당"/>
      <sheetName val="2000,9월 일위"/>
      <sheetName val="공통단가"/>
      <sheetName val="운반비"/>
      <sheetName val="단가표"/>
      <sheetName val="단면A-A(TR)"/>
      <sheetName val="도급"/>
      <sheetName val="관경별내역서"/>
      <sheetName val="고유코드_설계"/>
      <sheetName val="설계예시"/>
      <sheetName val="일위산출"/>
      <sheetName val="BOX"/>
      <sheetName val="공사비 증감 내역서"/>
      <sheetName val="5.모델링"/>
      <sheetName val="자재수량"/>
      <sheetName val="슬래브(유곡)"/>
      <sheetName val="값"/>
      <sheetName val="비탈면보호공수량산출"/>
      <sheetName val="개비온집계"/>
      <sheetName val="개비온 단위"/>
      <sheetName val="2003상반기노임기준"/>
      <sheetName val="가점"/>
      <sheetName val="index"/>
      <sheetName val="etc"/>
      <sheetName val="파일의이용"/>
      <sheetName val="단가및재료비"/>
      <sheetName val="토공집계"/>
      <sheetName val="40단가산출서"/>
      <sheetName val="40집계"/>
      <sheetName val="CON'C"/>
      <sheetName val="내역서갑지"/>
      <sheetName val="내역서을지"/>
      <sheetName val="b_balju"/>
      <sheetName val="자압"/>
      <sheetName val="세금자료"/>
      <sheetName val="교사기준면적(초등)"/>
      <sheetName val="실행예산"/>
      <sheetName val="집수정단위수량600 "/>
      <sheetName val="S.중기사용료"/>
      <sheetName val="입력란"/>
      <sheetName val="wall"/>
      <sheetName val="전선 및 전선관"/>
      <sheetName val="시중노임단가"/>
      <sheetName val="일반수량"/>
      <sheetName val="일위대가 "/>
      <sheetName val="기초단가"/>
      <sheetName val="일위대가(노임수정(완),_자재_및_물린단산수정필요)"/>
      <sheetName val="시험비_단가"/>
      <sheetName val="산출근거(마산,_만천,_가례)"/>
      <sheetName val="산출근거(가설도로_조성)"/>
      <sheetName val="산출근거(가설도로_성토다짐)"/>
      <sheetName val="산출근거(가설도로_살수)"/>
      <sheetName val="산출근거(가설도로_유지보수)"/>
      <sheetName val="자재단가 (2)"/>
      <sheetName val="건설기계가격표"/>
      <sheetName val="중기시간당사용료1"/>
      <sheetName val="중기시간당사용료2"/>
      <sheetName val="건설기계가격표 (2)"/>
      <sheetName val="중기시간당사용료1 (2)"/>
      <sheetName val="중기시간당사용료2 (2)"/>
      <sheetName val="구역화물운임,소운반"/>
      <sheetName val="운반10.5ton"/>
      <sheetName val="작업량및단가계산 (2)"/>
      <sheetName val="자재대가표1 (2)"/>
      <sheetName val="자재대가표2 (2)"/>
      <sheetName val="소운반4.5ton "/>
      <sheetName val="자재대가표1"/>
      <sheetName val="자재대가표2"/>
      <sheetName val="중기작업"/>
      <sheetName val="중기대가"/>
      <sheetName val="중기작업1 (2)"/>
      <sheetName val="중기작업2 (2)"/>
      <sheetName val="중기대가 (2)"/>
      <sheetName val="일위대가1"/>
      <sheetName val="일위대가1 (2)"/>
      <sheetName val="일위대가2"/>
      <sheetName val="공장가공"/>
      <sheetName val="공사원가(총)"/>
      <sheetName val="공사원가(수)"/>
      <sheetName val="공사원가(평)"/>
      <sheetName val="공사원가(부대공) "/>
      <sheetName val="관급수원공"/>
      <sheetName val="수원총"/>
      <sheetName val="제당"/>
      <sheetName val="여수토"/>
      <sheetName val="사통"/>
      <sheetName val="관급평야부"/>
      <sheetName val="평야부"/>
      <sheetName val="시험비"/>
      <sheetName val="중기대수1"/>
      <sheetName val="시험수량1"/>
      <sheetName val="공사요율"/>
      <sheetName val="이름정의"/>
      <sheetName val="초기화면"/>
      <sheetName val="노임단가(2009.상)"/>
      <sheetName val="10.1 중기기초단가"/>
      <sheetName val="토공(우물통,기타) "/>
      <sheetName val="국산화"/>
      <sheetName val="관로토공"/>
      <sheetName val="산근"/>
      <sheetName val="ASCEandUBC"/>
      <sheetName val="자압1"/>
      <sheetName val="부시수량"/>
      <sheetName val="이토변실(A3-LINE)"/>
      <sheetName val="T13(P68~72,78)"/>
      <sheetName val="구체"/>
      <sheetName val="좌측날개벽"/>
      <sheetName val="우측날개벽"/>
      <sheetName val="철콘"/>
      <sheetName val="데크수량집계표 (3)"/>
      <sheetName val="수량(숲생태관람데크)"/>
      <sheetName val="수량(암석원관람데크)"/>
      <sheetName val="수량(개비자관람데크)"/>
      <sheetName val="만병초관람데크"/>
      <sheetName val="난간A"/>
      <sheetName val="난간B"/>
      <sheetName val="습지원관람데크"/>
      <sheetName val="전망대"/>
      <sheetName val="전망데크"/>
      <sheetName val="데크산책로A"/>
      <sheetName val="데크산책로B"/>
      <sheetName val="데크산책로C"/>
      <sheetName val="관람데크A"/>
      <sheetName val="관람데크B"/>
      <sheetName val="관람데크C"/>
      <sheetName val="입구계단A"/>
      <sheetName val="입구계단B"/>
      <sheetName val="입구계단C"/>
      <sheetName val="입구계단D"/>
      <sheetName val="입구계단E"/>
      <sheetName val="암석원관람데크"/>
      <sheetName val="숲생태관람데크"/>
      <sheetName val="개비자관람데크"/>
      <sheetName val="아파트 내역"/>
      <sheetName val="내역서적용수량"/>
      <sheetName val="영동(D)"/>
      <sheetName val="공사비증감"/>
      <sheetName val="관급자재"/>
      <sheetName val="배수장토목공사비"/>
      <sheetName val="Cost bd-&quot;A&quot;"/>
      <sheetName val="소비자가"/>
      <sheetName val="총_구조물공"/>
      <sheetName val="접합 및 부설 "/>
      <sheetName val="단위단가"/>
      <sheetName val="70%"/>
      <sheetName val="산출내역서"/>
      <sheetName val="일위대가(건축)"/>
      <sheetName val="맨홀수량집계"/>
      <sheetName val="3련 BOX"/>
      <sheetName val="인천성심병원"/>
      <sheetName val="평가데이터"/>
      <sheetName val="제잡비계산"/>
      <sheetName val="상호참고자료"/>
      <sheetName val="공사기본내용입력"/>
      <sheetName val="발주처자료입력"/>
      <sheetName val="회사기본자료"/>
      <sheetName val="하자보증자료"/>
      <sheetName val="기술자관련자료"/>
      <sheetName val="자재단가_사급"/>
      <sheetName val="중기적산목록"/>
      <sheetName val="내역서단가산출용"/>
      <sheetName val="내역서1999.8최종"/>
      <sheetName val="L_RPTB02_01"/>
      <sheetName val="백호우계수"/>
      <sheetName val="1-4-2_관(약)"/>
      <sheetName val="배수공총괄_집계표(횡)"/>
      <sheetName val="보차도경계석_조서"/>
      <sheetName val="맨홀집계표_"/>
      <sheetName val="Sheet1_(2)"/>
      <sheetName val="전차선로_물량표"/>
      <sheetName val="pe이중벽관_(우수)"/>
      <sheetName val="토목검측서"/>
      <sheetName val="역T형(H=6.0) (2)"/>
      <sheetName val="elecdtla"/>
      <sheetName val="노무"/>
      <sheetName val="토적표"/>
      <sheetName val="배수공수집"/>
      <sheetName val="기초자료입력"/>
      <sheetName val="조명율표"/>
      <sheetName val="교각별철근수량집계표"/>
      <sheetName val="입찰견적보고서"/>
      <sheetName val="가시설단위수량"/>
      <sheetName val="SORCE1"/>
      <sheetName val="2.토목공사"/>
      <sheetName val="재료비단가"/>
      <sheetName val="투자비"/>
      <sheetName val="조성원가DATA"/>
      <sheetName val="사업비"/>
      <sheetName val="2공구산출내역"/>
      <sheetName val="중기사용료산출근거"/>
      <sheetName val="단가산출2"/>
      <sheetName val="배수공 주요자재 집계표"/>
      <sheetName val="단위집계표"/>
      <sheetName val="경  비 "/>
      <sheetName val="증감대비"/>
      <sheetName val="배수지집꓄표"/>
      <sheetName val="밀도포장수량집계표"/>
      <sheetName val="외천교"/>
      <sheetName val="예산서"/>
      <sheetName val="actual"/>
      <sheetName val="조건"/>
      <sheetName val="97노임단가"/>
      <sheetName val="공구"/>
      <sheetName val="참고사항"/>
      <sheetName val="근로자자료입력"/>
      <sheetName val="산근터빈"/>
      <sheetName val="[고양관재.XLSŝ보차도경계석집계표(종)"/>
      <sheetName val="용수량(생활용수)"/>
      <sheetName val="2.고용보험료산출근거"/>
      <sheetName val="용수량_생활용수_"/>
      <sheetName val="내역서01"/>
      <sheetName val="차도조도계산"/>
      <sheetName val="빗물받이(910-510-410)"/>
      <sheetName val="01.10월"/>
      <sheetName val="설계내역서"/>
      <sheetName val="고상실행"/>
      <sheetName val="전기실(고압)"/>
      <sheetName val="PumpSpec"/>
      <sheetName val="역T형교대(말뚝기초)"/>
      <sheetName val="심사물량"/>
      <sheetName val="심사계산"/>
      <sheetName val="7-2"/>
      <sheetName val="6-1. 관개량조서"/>
      <sheetName val="X17-TOTAL"/>
      <sheetName val="공사비_NDE"/>
      <sheetName val="단가(자재)"/>
      <sheetName val="단가(노임)"/>
      <sheetName val="기초목록"/>
      <sheetName val="CTEMCOST"/>
      <sheetName val="Front"/>
      <sheetName val="ITEM"/>
      <sheetName val="1호맨홀가감수량"/>
      <sheetName val="1호맨홀수량산출"/>
      <sheetName val="3련_BOX"/>
      <sheetName val="1_토공집계1"/>
      <sheetName val="2_관대집계표1"/>
      <sheetName val="3_구조물공1"/>
      <sheetName val="4_포장공1"/>
      <sheetName val="5_부대공1"/>
      <sheetName val="6_주요자재대1"/>
      <sheetName val="7_폐기물집계1"/>
      <sheetName val="1_토총1"/>
      <sheetName val="2_관로집1"/>
      <sheetName val="3_구조물집계1"/>
      <sheetName val="7_폐기물1"/>
      <sheetName val="총괄집계_1"/>
      <sheetName val="날개벽철근집계_1"/>
      <sheetName val="PVC접합개소_산출서1"/>
      <sheetName val="산출근거(마산,_만천,_가례)1"/>
      <sheetName val="산출근거(가설도로_조성)1"/>
      <sheetName val="산출근거(가설도로_성토다짐)1"/>
      <sheetName val="산출근거(가설도로_살수)1"/>
      <sheetName val="산출근거(가설도로_유지보수)1"/>
      <sheetName val="일위대가(노임수정(완),_자재_및_물린단산수정필요)1"/>
      <sheetName val="시험비_단가1"/>
      <sheetName val="배수공총괄_집계표(횡)1"/>
      <sheetName val="보차도경계석_조서1"/>
      <sheetName val="맨홀집계표_1"/>
      <sheetName val="전차선로_물량표1"/>
      <sheetName val="1-4-2_관(약)1"/>
      <sheetName val="pe이중벽관_(우수)1"/>
      <sheetName val="Sheet1_(2)1"/>
      <sheetName val="3련_BOX1"/>
      <sheetName val="비계공사"/>
      <sheetName val="5.2.6~7공사요율"/>
      <sheetName val="주공 갑지"/>
      <sheetName val="구동"/>
      <sheetName val="총계"/>
      <sheetName val="깨기 총괄"/>
      <sheetName val="유입부"/>
      <sheetName val="오수관연장산출"/>
      <sheetName val="전력구구조물산근"/>
      <sheetName val="99노임기준"/>
      <sheetName val="안정계산"/>
      <sheetName val="단면검토"/>
      <sheetName val="1.설계기준"/>
      <sheetName val="Graph (LGEN)"/>
      <sheetName val="out_prog"/>
      <sheetName val="선적schedule (2)"/>
      <sheetName val="진천방향"/>
      <sheetName val="s"/>
      <sheetName val="토목공사"/>
      <sheetName val="견적서을지"/>
      <sheetName val="충주"/>
      <sheetName val="동일대내"/>
      <sheetName val="노무비 근거"/>
      <sheetName val="7월11일"/>
      <sheetName val="지수적용공사비내역서"/>
      <sheetName val="A1-DATA"/>
      <sheetName val="단면"/>
      <sheetName val="type-F"/>
      <sheetName val="신우"/>
      <sheetName val="I.설계조건"/>
      <sheetName val="간선계산"/>
      <sheetName val="pier(각형)"/>
      <sheetName val="조작대(1연)"/>
      <sheetName val="가시설수량"/>
      <sheetName val="총괄 내역서"/>
      <sheetName val="견적"/>
      <sheetName val="영업소산출근거"/>
      <sheetName val="기술자자료입력"/>
      <sheetName val="통관-유입(벌어짐)유출(도수)"/>
      <sheetName val="Site Expenses"/>
      <sheetName val="SRC-B3U2"/>
      <sheetName val="J01"/>
      <sheetName val="계림(함평)"/>
      <sheetName val="계림(장성)"/>
      <sheetName val="단가결정"/>
      <sheetName val="적현로"/>
      <sheetName val="토적표(2차기성)"/>
      <sheetName val="자재코드"/>
      <sheetName val="경율산정.XLS"/>
      <sheetName val="Y-WORK"/>
      <sheetName val="입력데이터"/>
      <sheetName val="데이터"/>
      <sheetName val="연결임시"/>
      <sheetName val="배수공"/>
      <sheetName val="계장 품셈표"/>
      <sheetName val="환경기계공정표 (3)"/>
      <sheetName val="수량"/>
      <sheetName val="TOTAL_BOQ"/>
      <sheetName val="골막이(야매)"/>
      <sheetName val="공사명입력"/>
      <sheetName val="목록"/>
      <sheetName val="표준건축비"/>
      <sheetName val="견적단가"/>
      <sheetName val="2"/>
      <sheetName val="합계"/>
      <sheetName val="L-type"/>
      <sheetName val="원가서"/>
      <sheetName val="투찰"/>
      <sheetName val="공종별산출내역서"/>
      <sheetName val="시가지우회도로공내역서"/>
      <sheetName val="산정표"/>
      <sheetName val="DATA1"/>
      <sheetName val="이토변실"/>
      <sheetName val="암거공"/>
      <sheetName val="설계산출기초"/>
      <sheetName val="도급예산내역서봉투"/>
      <sheetName val="공사원가계산서"/>
      <sheetName val="설계산출표지"/>
      <sheetName val="도급예산내역서총괄표"/>
      <sheetName val="을부담운반비"/>
      <sheetName val="운반비산출"/>
      <sheetName val="돌담교 상부수량"/>
      <sheetName val="내역서(교량)전체"/>
      <sheetName val="구조물"/>
      <sheetName val="구역화물"/>
      <sheetName val="측구공"/>
      <sheetName val="1-1합"/>
      <sheetName val="1-1오"/>
      <sheetName val="1-1우"/>
      <sheetName val="ygd1-2"/>
      <sheetName val="ygr1-3"/>
      <sheetName val="ygr1-2"/>
      <sheetName val="ygr1-4"/>
      <sheetName val="자재대"/>
      <sheetName val="A1"/>
      <sheetName val="일위대가 1"/>
      <sheetName val="산거 1(인력투입)"/>
      <sheetName val="일위대가 2"/>
      <sheetName val="일위대가 3"/>
      <sheetName val="구간별"/>
      <sheetName val="지구단위계획내역서"/>
      <sheetName val="2@ BOX"/>
      <sheetName val="맨홀수량산출(A-LINE)"/>
      <sheetName val="투입집계표"/>
      <sheetName val="이형관재료표(A-L)"/>
      <sheetName val="장비단가(010427)"/>
      <sheetName val="9811"/>
      <sheetName val="BEND LOSS"/>
      <sheetName val="Sensitivity"/>
      <sheetName val="평가내역"/>
      <sheetName val="내#일산설치"/>
      <sheetName val="NAV000"/>
      <sheetName val="우수총괄표 (2)"/>
      <sheetName val="간지(2)"/>
      <sheetName val="우수수량집계"/>
      <sheetName val="간지(3)"/>
      <sheetName val="관기초집계"/>
      <sheetName val="관기초"/>
      <sheetName val="관로터파기"/>
      <sheetName val="우수연결관"/>
      <sheetName val="관로연장"/>
      <sheetName val="간지(4)"/>
      <sheetName val="맨홀수량집계표"/>
      <sheetName val="1호차도"/>
      <sheetName val="2호차도"/>
      <sheetName val="간지(5)"/>
      <sheetName val="날개벽집계"/>
      <sheetName val="날개벽D600"/>
      <sheetName val="날개벽D800"/>
      <sheetName val="날개벽도면"/>
      <sheetName val="간지(6)"/>
      <sheetName val="우수받이집수정집계"/>
      <sheetName val="우수받이재료"/>
      <sheetName val="우수받이토공"/>
      <sheetName val="집수정재료"/>
      <sheetName val="간지(7)"/>
      <sheetName val="간지(9)"/>
      <sheetName val="예정(3)"/>
      <sheetName val="동원(3)"/>
      <sheetName val="직공비"/>
      <sheetName val="신표지1"/>
      <sheetName val="조도계산서 (도서)"/>
      <sheetName val="BQ"/>
      <sheetName val="D-3503"/>
      <sheetName val="design load"/>
      <sheetName val="working load at the btm ft."/>
      <sheetName val="stability check"/>
      <sheetName val="Proposal"/>
      <sheetName val="11.자재단가"/>
      <sheetName val="GI-LIST"/>
      <sheetName val="인사자료총집계"/>
      <sheetName val="철근집계표"/>
      <sheetName val="토공(완충)"/>
      <sheetName val="노임(1차)"/>
      <sheetName val="소일위대가코드표"/>
      <sheetName val="도로토적"/>
      <sheetName val="산근1(인건비)"/>
      <sheetName val="설정"/>
      <sheetName val="보강토옹벽"/>
      <sheetName val="1호수량집계"/>
      <sheetName val="1호산출근거"/>
      <sheetName val="1호그리드"/>
      <sheetName val="2호수량집계"/>
      <sheetName val="2호산출근거"/>
      <sheetName val="2호그리드"/>
      <sheetName val="3호수량집계"/>
      <sheetName val="3호산출근거"/>
      <sheetName val="3호그리드"/>
      <sheetName val="그리드"/>
      <sheetName val="Strip"/>
      <sheetName val="방음벽기초"/>
      <sheetName val="1월요청,실사(운용통보기준)"/>
      <sheetName val="VXXXXXXX"/>
      <sheetName val="Macro(전선)"/>
      <sheetName val="내역서 "/>
      <sheetName val="밸브설치"/>
      <sheetName val="2021용량계산"/>
      <sheetName val="INPUT-DATA"/>
      <sheetName val="SILICATE"/>
      <sheetName val="하중조건(평상시)"/>
      <sheetName val="수량BOQ"/>
      <sheetName val="횡배수관설치현황"/>
      <sheetName val="참조"/>
      <sheetName val="견적서"/>
      <sheetName val="기계내역"/>
      <sheetName val="일위대가집계"/>
      <sheetName val="국공유지및사유지"/>
      <sheetName val="버스운행안내"/>
      <sheetName val="예방접종계획"/>
      <sheetName val="근태계획서"/>
      <sheetName val="BK-6-O-1"/>
      <sheetName val="총집계표"/>
      <sheetName val="일위총괄표"/>
      <sheetName val="공량산출서"/>
      <sheetName val="INPUTDATA"/>
      <sheetName val="집수정"/>
      <sheetName val="변화치수"/>
      <sheetName val="6.7.8.우물통"/>
      <sheetName val="간접"/>
      <sheetName val="일위대가(1)"/>
      <sheetName val="포장총괄집계표"/>
      <sheetName val="배수장공사비명세서"/>
      <sheetName val="FCM"/>
      <sheetName val="보온자재단가표"/>
      <sheetName val="총괄서"/>
      <sheetName val="산출근거목록"/>
      <sheetName val="일대목록"/>
      <sheetName val="제조원가(확인)"/>
      <sheetName val="약전닥트"/>
      <sheetName val="잡비"/>
      <sheetName val="자재비산출"/>
      <sheetName val="현장유지관리비"/>
      <sheetName val="A-8 PD(도로중앙)"/>
      <sheetName val="좌측"/>
      <sheetName val="철근단면적"/>
      <sheetName val="3.하중"/>
      <sheetName val="비용"/>
      <sheetName val=" 상부공통집계(총괄)"/>
      <sheetName val="IMPEADENCE MAP 취수장"/>
      <sheetName val="동관마찰손실표"/>
      <sheetName val="suk(mac)"/>
      <sheetName val="감시비교(자동제어비교)"/>
      <sheetName val="수량산출서 (2)"/>
      <sheetName val="TOP"/>
      <sheetName val="2차총원가"/>
      <sheetName val="횡배수관집계"/>
      <sheetName val="예가표"/>
      <sheetName val="수량명세서"/>
      <sheetName val="일반공사"/>
      <sheetName val="S1"/>
      <sheetName val="정부노임"/>
      <sheetName val="주요자재단가"/>
      <sheetName val="도장"/>
      <sheetName val="적용노임"/>
      <sheetName val="일반자재"/>
      <sheetName val="호남2"/>
      <sheetName val="설계내역(2001)"/>
      <sheetName val="입력DATA"/>
      <sheetName val="바닥판"/>
      <sheetName val="도면자료제출일정"/>
      <sheetName val="간접1"/>
      <sheetName val="(4-2)열관류값-2"/>
      <sheetName val="순성토"/>
      <sheetName val="개별지가"/>
      <sheetName val="편입조서"/>
      <sheetName val="링크해지용"/>
      <sheetName val="기계공사"/>
      <sheetName val="로우프"/>
      <sheetName val="전문품의"/>
      <sheetName val="계산근거"/>
      <sheetName val="표준차도부연장집계-ASP"/>
      <sheetName val="보도포장연장조서-표준차도부"/>
      <sheetName val="표준차도부연장조서-ASP"/>
      <sheetName val="연습"/>
      <sheetName val="Assumptions"/>
      <sheetName val="이름표"/>
      <sheetName val="TRE TABLE"/>
      <sheetName val="hp5월가격"/>
      <sheetName val="Template"/>
      <sheetName val="Initial Input Variable"/>
      <sheetName val="지장물"/>
      <sheetName val="수식변수"/>
      <sheetName val="철거현황"/>
      <sheetName val="저"/>
      <sheetName val="TYPE"/>
      <sheetName val="강교(Sub)"/>
      <sheetName val="안정검토(온1)"/>
      <sheetName val="기존도수로깨기"/>
      <sheetName val="개별직종노임단가(2003.9)"/>
      <sheetName val="관경결정"/>
      <sheetName val="전등설비"/>
      <sheetName val="2005(공무2)"/>
      <sheetName val="토목(대안)"/>
      <sheetName val="단가산출서(기계)"/>
      <sheetName val="5지구단위"/>
      <sheetName val="옹벽기초자료"/>
      <sheetName val="현황산출서"/>
      <sheetName val="Control"/>
      <sheetName val="토사(PE "/>
      <sheetName val="토사(PE_x0009_"/>
      <sheetName val="배수관집계"/>
      <sheetName val="토적기초자료"/>
      <sheetName val="중기손료"/>
      <sheetName val="직접경비"/>
      <sheetName val="직접인건비"/>
      <sheetName val="분석투자 내역(광명)"/>
      <sheetName val="해외(원화)"/>
      <sheetName val="파이프류"/>
      <sheetName val="기초공"/>
      <sheetName val="변경원가서갑"/>
      <sheetName val="3연box"/>
      <sheetName val="단 box"/>
      <sheetName val="철거산출근거"/>
      <sheetName val="전기내역1"/>
      <sheetName val="도수로현황"/>
      <sheetName val="관구보호몰탈"/>
      <sheetName val="대상공사(조달청)"/>
      <sheetName val="자료(통합)"/>
      <sheetName val="대비"/>
      <sheetName val="소업1교"/>
      <sheetName val="중기일위대가"/>
      <sheetName val="배수공1"/>
      <sheetName val="기계경비적용기준"/>
      <sheetName val="간지 (세)"/>
      <sheetName val="EACT10"/>
      <sheetName val="매입"/>
      <sheetName val="산출1"/>
      <sheetName val="교대(A1-A2)"/>
      <sheetName val="단면제원"/>
      <sheetName val="3.설계예산내역서(예산서)"/>
      <sheetName val="2.예정공정표"/>
      <sheetName val="1.2.1 마루높이결정"/>
      <sheetName val="9509"/>
      <sheetName val="유치원내역"/>
      <sheetName val="재집"/>
      <sheetName val="범례표"/>
      <sheetName val="9902"/>
      <sheetName val="조달청적격심사"/>
      <sheetName val="교각별수량"/>
      <sheetName val="국민연금표"/>
      <sheetName val="분뇨"/>
      <sheetName val="기준액"/>
      <sheetName val="금전출납"/>
      <sheetName val="직영명부"/>
      <sheetName val="1호맨홀자연토공"/>
      <sheetName val="편입용지조서"/>
      <sheetName val="내역1"/>
      <sheetName val="부대공집계표"/>
      <sheetName val="계약서"/>
      <sheetName val="내역갑지"/>
      <sheetName val="순공사비"/>
      <sheetName val="참조-(2)"/>
      <sheetName val="CONCRETE"/>
      <sheetName val="시멘트,모래,자갈 및 골재산출표1"/>
      <sheetName val="용산3(영광)"/>
      <sheetName val="유림골조"/>
      <sheetName val="기계가격"/>
      <sheetName val="anchor"/>
      <sheetName val="복공및주형(수직)"/>
      <sheetName val="1 설계 기준"/>
      <sheetName val="유동표"/>
      <sheetName val="제-노임"/>
      <sheetName val="기종별 합계"/>
      <sheetName val="가설공사비"/>
      <sheetName val="교육종류"/>
      <sheetName val="예정공정표"/>
      <sheetName val="각종양식"/>
      <sheetName val="토목주소"/>
      <sheetName val="프랜트면허"/>
      <sheetName val="수목데이타 "/>
      <sheetName val="REDUCER"/>
      <sheetName val="WE'T"/>
      <sheetName val="운동장 (2)"/>
      <sheetName val="목교수량집계"/>
      <sheetName val="현장일반사항"/>
      <sheetName val="소방"/>
      <sheetName val="물집"/>
      <sheetName val="사급자재"/>
      <sheetName val="자동제어"/>
      <sheetName val="내2"/>
      <sheetName val="입력"/>
      <sheetName val="집계"/>
      <sheetName val="1NYS(당)"/>
      <sheetName val="토공1"/>
      <sheetName val="토공2"/>
      <sheetName val="구조물토공1"/>
      <sheetName val="토공3"/>
      <sheetName val="수량총괄"/>
      <sheetName val="0"/>
      <sheetName val="신규일위대가"/>
      <sheetName val="개략"/>
      <sheetName val="2-2직관자재산출서-A-LINE"/>
      <sheetName val="건축일위"/>
      <sheetName val="그라우팅일위"/>
      <sheetName val="일위대가-2"/>
      <sheetName val="일위합"/>
      <sheetName val="운반공"/>
      <sheetName val="중기사"/>
      <sheetName val="기계경"/>
      <sheetName val="노임단"/>
      <sheetName val="장비단"/>
      <sheetName val="자재단"/>
      <sheetName val="기계합"/>
      <sheetName val="상 부"/>
      <sheetName val="8-2.수량산출서_중형"/>
      <sheetName val="수목단가"/>
      <sheetName val="시설수량표"/>
      <sheetName val="식재수량표"/>
      <sheetName val="99노임단가"/>
      <sheetName val="GT 1050x650"/>
      <sheetName val="토목원가계산"/>
      <sheetName val="노임단가명세표"/>
      <sheetName val="단가적용기준"/>
      <sheetName val="pier-1"/>
      <sheetName val="2차기성내역서"/>
      <sheetName val="서∼군(2)"/>
      <sheetName val="이토밸브실수량집계(D600)"/>
      <sheetName val="ⴭⴭⴭⴭ"/>
      <sheetName val="࠶IĂ_x0000_嫗ऀࠀ"/>
      <sheetName val="수량총"/>
      <sheetName val="토공총"/>
      <sheetName val="unitpric"/>
      <sheetName val="bi"/>
      <sheetName val="철근총괄집계표"/>
      <sheetName val="특수선일위대가"/>
      <sheetName val="공문(신)"/>
      <sheetName val="고재중량"/>
      <sheetName val="에너지요금"/>
      <sheetName val="1_토총2"/>
      <sheetName val="2_관로집2"/>
      <sheetName val="3_구조물집계2"/>
      <sheetName val="4_포장공2"/>
      <sheetName val="5_부대공2"/>
      <sheetName val="6_주요자재대2"/>
      <sheetName val="7_폐기물2"/>
      <sheetName val="총괄설계내역서"/>
      <sheetName val="임금단가"/>
      <sheetName val="토공A"/>
      <sheetName val="제경비"/>
      <sheetName val="취수탑"/>
      <sheetName val="경상비"/>
      <sheetName val="8.설치품셈"/>
      <sheetName val="96보완계획7.12"/>
      <sheetName val="Sheet16 (2)"/>
      <sheetName val="계화배수"/>
      <sheetName val="2.가정단면"/>
      <sheetName val="정화조"/>
      <sheetName val="A4"/>
      <sheetName val="수수료율표"/>
      <sheetName val="다곡2교"/>
      <sheetName val="본공사"/>
      <sheetName val="관련자료입력"/>
      <sheetName val="기계경비시간당손료목록"/>
      <sheetName val="공사비내역서"/>
      <sheetName val="계측제어설비"/>
      <sheetName val="J直材4"/>
      <sheetName val="5부대시설물공간지"/>
      <sheetName val="1집계표"/>
      <sheetName val="2우수배제공"/>
      <sheetName val="관로토공집계"/>
      <sheetName val="우수관터파기산출"/>
      <sheetName val="우수관로조서"/>
      <sheetName val="원형맨홀재료집계"/>
      <sheetName val="원형맨홀산출근거"/>
      <sheetName val="원형맨홀평균높이및유출입"/>
      <sheetName val="L형측구재료집계 "/>
      <sheetName val="L형측구산출근거"/>
      <sheetName val="L형측구조서"/>
      <sheetName val="연결관토공"/>
      <sheetName val="우수받이조서"/>
      <sheetName val="집수정재료집계"/>
      <sheetName val="집수정산출근거"/>
      <sheetName val="콘크리트측구산출근거"/>
      <sheetName val="집수정조서"/>
      <sheetName val="3포장공"/>
      <sheetName val="내역서적용"/>
      <sheetName val="주요자재집계"/>
      <sheetName val="총괄수량"/>
      <sheetName val="그림"/>
      <sheetName val="4구조물깨기및헐기"/>
      <sheetName val="보도헐기"/>
      <sheetName val="여과기"/>
      <sheetName val="자동여과기중량"/>
      <sheetName val="관리사무소"/>
      <sheetName val="000000"/>
      <sheetName val="암거단위-1련"/>
      <sheetName val="연장및면적(좌측)"/>
      <sheetName val="화산경계"/>
      <sheetName val="장비사양"/>
      <sheetName val="I一般比"/>
      <sheetName val="발주설계서(당초)"/>
      <sheetName val="2)관접합"/>
      <sheetName val="1단계총괄내역서"/>
      <sheetName val="일집"/>
      <sheetName val="관급자재단가내역"/>
      <sheetName val="관로토공집계표"/>
      <sheetName val="통합"/>
      <sheetName val="점수계산1-2"/>
      <sheetName val="철근량"/>
      <sheetName val="명세표"/>
      <sheetName val="여과지동"/>
      <sheetName val="개요"/>
      <sheetName val="암거 제원표"/>
      <sheetName val="static_cal1"/>
      <sheetName val="chart_update1"/>
      <sheetName val="Sheet3_(2)1"/>
      <sheetName val="공정계획(내부계획25%,내부w_f)"/>
      <sheetName val="steel_data_sheet"/>
      <sheetName val="1_2_Staff_Schedule"/>
      <sheetName val="총원가_24"/>
      <sheetName val="A_LINE"/>
      <sheetName val="pvc_vent"/>
      <sheetName val="plan&amp;section_of_foundation"/>
      <sheetName val="design_criteria"/>
      <sheetName val="ASCE_Tables"/>
      <sheetName val="견적가집계표(1)"/>
      <sheetName val="첨부#1 기초견적가 집계표"/>
      <sheetName val="단중표-ST"/>
      <sheetName val="MB(LAB_No.2)"/>
      <sheetName val="발주서"/>
      <sheetName val="노임단가(2010"/>
      <sheetName val="PT_ED"/>
      <sheetName val="확정실적"/>
      <sheetName val="BOQ"/>
      <sheetName val="연결관조서"/>
      <sheetName val="유효폭의 계산"/>
      <sheetName val="giathanh1"/>
      <sheetName val="ADM-VP-01"/>
      <sheetName val="6,000"/>
      <sheetName val="5.공종별예산내역서"/>
      <sheetName val="조도계산"/>
      <sheetName val="감액총괄표"/>
      <sheetName val="하조서"/>
      <sheetName val="OCT.FDN"/>
      <sheetName val="기초계산(Pmax)"/>
      <sheetName val="날개벽(좌,우=45도,75도)"/>
      <sheetName val="하남내역"/>
      <sheetName val="연수동"/>
      <sheetName val="배수내역"/>
      <sheetName val="conclusion"/>
      <sheetName val="comparables"/>
      <sheetName val="Deduction"/>
      <sheetName val="other"/>
      <sheetName val="결정단가"/>
      <sheetName val="고양리"/>
      <sheetName val="삼곡리"/>
      <sheetName val="영천리"/>
      <sheetName val="기계경비일람"/>
      <sheetName val="산근목록"/>
      <sheetName val="기준표"/>
      <sheetName val="품목"/>
      <sheetName val="삼보지질"/>
      <sheetName val="적용단가"/>
      <sheetName val="비교표"/>
      <sheetName val="1차 내역서"/>
      <sheetName val="설비2차"/>
      <sheetName val="REACTION(USE평시)"/>
      <sheetName val="REACTION(USD지진시)"/>
      <sheetName val="데이터입력"/>
      <sheetName val="표지1"/>
      <sheetName val="부대공자재집계표"/>
      <sheetName val="자재산출"/>
      <sheetName val="자재산출1"/>
      <sheetName val="수량집계표"/>
      <sheetName val="관매달기산출근거"/>
      <sheetName val="BOX횡단수량집계"/>
      <sheetName val="BOX횡단수량산출근거"/>
      <sheetName val="가설건물산출근거"/>
      <sheetName val="물푸기수량집계표"/>
      <sheetName val="물푸기량(관로A)"/>
      <sheetName val="굴착고(A)"/>
      <sheetName val="물푸기량 (관로OA)"/>
      <sheetName val="굴착고(OA)"/>
      <sheetName val="방지턱수량집계"/>
      <sheetName val="방지턱"/>
      <sheetName val="차선도색수량집계"/>
      <sheetName val="차선도색-1"/>
      <sheetName val="차선도색-2"/>
      <sheetName val="차선도색-3"/>
      <sheetName val="차선도색수량"/>
      <sheetName val="U형측구수로관"/>
      <sheetName val="U형측구수로관산출근거"/>
      <sheetName val="L형측구깨기및복구"/>
      <sheetName val="L형측구깨기 및 복구산출근거"/>
      <sheetName val="가물막이"/>
      <sheetName val="나.설계조건"/>
      <sheetName val="소상 &quot;1&quot;"/>
      <sheetName val="견"/>
      <sheetName val="ɬ_x0000_栀㞠_x0000__x0000_Ā_x0000_윈월"/>
      <sheetName val="수안보-M쁂㞔 "/>
      <sheetName val="L형_옹벽"/>
      <sheetName val="5_정산서"/>
      <sheetName val="토공_total"/>
      <sheetName val="8_석축단위(H=1_5M)"/>
      <sheetName val="깨기_총괄"/>
      <sheetName val="기초입력_DATA"/>
      <sheetName val="설_계"/>
      <sheetName val="원가계산_(2)"/>
      <sheetName val="점자블럭산_x0002_"/>
      <sheetName val="장비일위대가2002하"/>
      <sheetName val="산업"/>
      <sheetName val="실행"/>
      <sheetName val="효성CB 1P기초"/>
      <sheetName val="변압기 및 발전기 용량"/>
      <sheetName val="21301동"/>
      <sheetName val="사진내용 입력"/>
      <sheetName val="H PILE수량"/>
      <sheetName val="본선토공수량산출근거"/>
      <sheetName val="관보호공단위수량"/>
      <sheetName val="구간산출"/>
      <sheetName val="경비집계"/>
      <sheetName val="구간공종"/>
      <sheetName val="실행(표지,갑,을)"/>
      <sheetName val="실행(ALT1)"/>
      <sheetName val="6호기"/>
      <sheetName val="상반기손익차2총괄"/>
      <sheetName val="기자재대비표"/>
      <sheetName val="구조물공집계"/>
      <sheetName val="도대하도변경최종정산조경"/>
      <sheetName val="투입내역"/>
      <sheetName val="토공(우물통,기타)_"/>
      <sheetName val="분석투자_내역(광명)"/>
      <sheetName val="인건비_"/>
      <sheetName val="01_10월"/>
      <sheetName val="단_box"/>
      <sheetName val="일위대가_1"/>
      <sheetName val="산거_1(인력투입)"/>
      <sheetName val="일위대가_2"/>
      <sheetName val="일위대가_3"/>
      <sheetName val="G_R300경비"/>
      <sheetName val="DATA_입력란"/>
      <sheetName val="1__설계조건_2_단면가정_3__하중계산"/>
      <sheetName val="경율산정_XLS"/>
      <sheetName val="2@_BOX"/>
      <sheetName val="BEND_LOSS"/>
      <sheetName val="안전보건교육"/>
      <sheetName val="SULKEA"/>
      <sheetName val="시행예산"/>
      <sheetName val="구룡간선입력"/>
      <sheetName val="소방일위 "/>
      <sheetName val="가로등 조도계산"/>
      <sheetName val="3.공통공사대비"/>
      <sheetName val="암거 제원표-1단계"/>
      <sheetName val="음료실행"/>
      <sheetName val="원가data"/>
      <sheetName val="CON기초"/>
      <sheetName val="설계서(본관)"/>
      <sheetName val="원가계산서(변경)"/>
      <sheetName val="공사비산출내역"/>
      <sheetName val="내역(원안-대안)"/>
      <sheetName val="송장"/>
      <sheetName val="철근정산"/>
      <sheetName val="설명서 "/>
      <sheetName val="기계상쐄"/>
      <sheetName val="입력단가"/>
      <sheetName val="4.고용보험"/>
      <sheetName val="3.고용보험료산출근거"/>
      <sheetName val="보도경계블럭"/>
      <sheetName val="자판실행"/>
      <sheetName val="c_balju"/>
      <sheetName val="와동25-3(변경)"/>
      <sheetName val="신호등일위대가"/>
      <sheetName val="공용시설내역"/>
      <sheetName val="지장물닑⿬_x0005_"/>
      <sheetName val="L_RPTA05_목록"/>
      <sheetName val="도로경계블럭연장조서"/>
      <sheetName val="원가계산서구조조정"/>
      <sheetName val="도로포장면적산출(1)"/>
      <sheetName val="전기단가조사서"/>
      <sheetName val="관람석제출"/>
      <sheetName val="노임단가 (2)"/>
      <sheetName val="소도3교"/>
      <sheetName val="기계경비산출기준"/>
      <sheetName val="공종목록표"/>
      <sheetName val="토량1-1"/>
      <sheetName val="96정변2"/>
      <sheetName val="포장복구집계"/>
      <sheetName val="상세"/>
      <sheetName val="특별교실"/>
      <sheetName val="대창(함평)"/>
      <sheetName val="대창(장성)"/>
      <sheetName val="옹벽(수량)"/>
      <sheetName val="정보"/>
      <sheetName val="노임단가(2009_상)"/>
      <sheetName val="10_1_중기기초단가"/>
      <sheetName val="2000,9월_일위"/>
      <sheetName val="토적(3차분)"/>
      <sheetName val="토량운반계산"/>
      <sheetName val="적정심사"/>
      <sheetName val="트렌치집계"/>
      <sheetName val="표지 (2)"/>
      <sheetName val="화성태안9공구내역(실행)"/>
      <sheetName val="기성공제요청서"/>
      <sheetName val="조내역"/>
      <sheetName val="단"/>
      <sheetName val="대정2공구"/>
      <sheetName val="제경비율"/>
      <sheetName val="220 (2)"/>
      <sheetName val="MBR9"/>
      <sheetName val="각형맨홀"/>
      <sheetName val="암거단위"/>
      <sheetName val="횡 연장"/>
      <sheetName val="시멘트,모래집계"/>
      <sheetName val="종배수단위_CON기초"/>
      <sheetName val="입상내역"/>
      <sheetName val="적용단위길이"/>
      <sheetName val="기계경비집계"/>
      <sheetName val="시멘트 및 골재량산출"/>
      <sheetName val="교대(A1)"/>
      <sheetName val="주현(영광)"/>
      <sheetName val="주현(해보)"/>
      <sheetName val="C.배수관공"/>
      <sheetName val="FJ단가"/>
      <sheetName val="7.지층별제원"/>
      <sheetName val="마장"/>
      <sheetName val="시설물기초"/>
      <sheetName val="차도부연장현황"/>
      <sheetName val="단가(1)"/>
      <sheetName val="TYPE1"/>
      <sheetName val="1SPAN"/>
      <sheetName val="내역서(삼호)"/>
      <sheetName val="매매"/>
      <sheetName val="은평작업지시대장"/>
      <sheetName val="설계서"/>
      <sheetName val="1000 DB구축 부표"/>
      <sheetName val="라멘본체수량"/>
      <sheetName val="산1~6"/>
      <sheetName val="설비내역"/>
      <sheetName val="2공구자재집"/>
      <sheetName val="노임단가표"/>
      <sheetName val="일 위 대 가 표"/>
      <sheetName val="일 위 목 록 표"/>
      <sheetName val="EQUIP"/>
      <sheetName val="청주-교대(A1)"/>
      <sheetName val="건축일"/>
      <sheetName val="업체별기성내역"/>
      <sheetName val="부대공Ⅱ"/>
      <sheetName val="공정표"/>
      <sheetName val="실행내역 "/>
      <sheetName val="AS포장복구 "/>
      <sheetName val="Help"/>
      <sheetName val="금액결정"/>
      <sheetName val="가시설공개요"/>
      <sheetName val="가로등설치"/>
      <sheetName val="4.중기단가산출"/>
      <sheetName val="1.물가시세표"/>
      <sheetName val="일위대가단가표"/>
      <sheetName val="큰다리교깨기"/>
      <sheetName val="신고분기설정참고"/>
      <sheetName val="거래처자료등록"/>
      <sheetName val="백암비스타내역"/>
      <sheetName val="역T형옹벽(3.0)"/>
      <sheetName val="대비2"/>
      <sheetName val="공기압축기실"/>
      <sheetName val="99년하반기"/>
      <sheetName val="공사비 내역 (가)"/>
      <sheetName val="빙축열"/>
      <sheetName val="대창(함평)-창열"/>
      <sheetName val="본실행경비"/>
      <sheetName val="가시설"/>
      <sheetName val="을지총괄"/>
      <sheetName val="개거산출내역"/>
      <sheetName val="MW-S"/>
      <sheetName val="MW-BM"/>
      <sheetName val="수목데이타"/>
      <sheetName val="1"/>
      <sheetName val="5_모델링"/>
      <sheetName val="개인별조서"/>
      <sheetName val="설계변경원가계산총괄표"/>
      <sheetName val="일일작업보고"/>
      <sheetName val="토목내역서"/>
      <sheetName val="1.수인터널"/>
      <sheetName val="단가입력"/>
      <sheetName val="암거"/>
      <sheetName val="RING WALL"/>
      <sheetName val="매입세"/>
      <sheetName val="조정금액결과표 (차수별)"/>
      <sheetName val="자재목록"/>
      <sheetName val="중기목록"/>
      <sheetName val="단가목록"/>
      <sheetName val="대총괄"/>
      <sheetName val="noyim"/>
      <sheetName val="도면명"/>
      <sheetName val="13.접속슬래브"/>
      <sheetName val="복선-직선"/>
      <sheetName val="이티입력"/>
      <sheetName val="건축명"/>
      <sheetName val="기계명"/>
      <sheetName val="전기명"/>
      <sheetName val="토목명"/>
      <sheetName val="SPC노임(5월)"/>
      <sheetName val="개별직종노임단가(2005.1)"/>
      <sheetName val="중기상찠"/>
      <sheetName val="물량표"/>
      <sheetName val="공사원가계산"/>
      <sheetName val="경비"/>
      <sheetName val="대우단가(풍산)"/>
      <sheetName val="STORAGE"/>
      <sheetName val="단가 (2)"/>
      <sheetName val="토공개요"/>
      <sheetName val="토공(1)"/>
      <sheetName val="설계명세서-2"/>
      <sheetName val="인제내역"/>
      <sheetName val="입력자료"/>
      <sheetName val="신광초조도계선사업"/>
      <sheetName val="계획금액"/>
      <sheetName val="VST재료산출"/>
      <sheetName val="FOOTING단면력"/>
      <sheetName val="자재단가비교표"/>
      <sheetName val="공사 총괄 내역서"/>
      <sheetName val="정렬"/>
      <sheetName val="단가대비"/>
      <sheetName val="사  업  비  수  지  예  산  서"/>
      <sheetName val="말뚝설계"/>
      <sheetName val="라. 콘크리트블록 수량산출"/>
      <sheetName val="(C)원내역"/>
      <sheetName val="상부수량"/>
      <sheetName val="부안일위"/>
      <sheetName val="차드1"/>
      <sheetName val="냉천부속동"/>
      <sheetName val="평면도"/>
      <sheetName val="변수"/>
      <sheetName val="노임단가(2008.상)"/>
      <sheetName val="빙장비사양"/>
      <sheetName val="단위량당중기"/>
      <sheetName val="계장_품셈표"/>
      <sheetName val="노임단가_(2)"/>
      <sheetName val="하천제원"/>
      <sheetName val="가로등기초"/>
      <sheetName val="원가계산하도"/>
      <sheetName val="참고"/>
      <sheetName val="5.지반반력계수"/>
      <sheetName val="CT "/>
      <sheetName val="신길1동"/>
      <sheetName val="FAB별"/>
      <sheetName val="DATA2"/>
      <sheetName val="A2"/>
      <sheetName val="사업총괄"/>
      <sheetName val="원가계산서(1공구)"/>
      <sheetName val="부대"/>
      <sheetName val="고시단가"/>
      <sheetName val="2-1. 경관조명 내역총괄표"/>
      <sheetName val="회사기초자료"/>
      <sheetName val="공종단가목록"/>
      <sheetName val="건설기계가격"/>
      <sheetName val="PARAMETER"/>
      <sheetName val="LEGEND"/>
      <sheetName val="보차도경계석수량"/>
      <sheetName val="Macro2"/>
      <sheetName val="조사자료"/>
      <sheetName val="수주현황2월"/>
      <sheetName val="영업총괄"/>
      <sheetName val="영업권1114"/>
      <sheetName val="토지사정조서"/>
      <sheetName val="GRACE"/>
      <sheetName val="최종계약서"/>
      <sheetName val="덕전리"/>
      <sheetName val="LOPCALC"/>
      <sheetName val="경비_원본"/>
      <sheetName val="현장관리비 산출내역"/>
      <sheetName val="참고자료"/>
      <sheetName val="노임단가(2008_x0000__x0000_畸"/>
      <sheetName val="2000양배"/>
      <sheetName val="SLA_x0002_"/>
      <sheetName val="전체내역"/>
      <sheetName val="참조(2)"/>
      <sheetName val="일반토공견적"/>
      <sheetName val="CRUDE RE-bar"/>
      <sheetName val="crude.SLAB RE-bar"/>
      <sheetName val="갱문및옹벽집계"/>
      <sheetName val="배수관산출"/>
      <sheetName val="D-623D"/>
      <sheetName val="200"/>
      <sheetName val="설비동거푸집"/>
      <sheetName val="설비동기타"/>
      <sheetName val="노원열병합  건축공사기성내역서"/>
      <sheetName val="옥룡잡비"/>
      <sheetName val="종단계산"/>
      <sheetName val="일위_파일"/>
      <sheetName val="완성주택"/>
      <sheetName val="중동상가"/>
      <sheetName val="출력용"/>
      <sheetName val="부자재비"/>
      <sheetName val="몰탈재료산출"/>
      <sheetName val="도로"/>
      <sheetName val="신천3호용수로"/>
      <sheetName val="공무2과"/>
      <sheetName val="당정동경상이수"/>
      <sheetName val="당정동공통이수"/>
      <sheetName val="Multi-currency"/>
      <sheetName val="lookup"/>
      <sheetName val="AS"/>
      <sheetName val="WIP"/>
      <sheetName val="별표 "/>
      <sheetName val="가압장구체수량산출서"/>
      <sheetName val="배수및구조물공1"/>
      <sheetName val="경제지표"/>
      <sheetName val="UBC(WIND)"/>
      <sheetName val="NOV"/>
      <sheetName val="CONTROL-100"/>
      <sheetName val="hori. vessel(E-895)"/>
      <sheetName val="물량집계(전기)"/>
      <sheetName val="물량집계(계장)"/>
      <sheetName val="bdown"/>
      <sheetName val="Resource"/>
      <sheetName val="Break Down"/>
      <sheetName val="RFP002"/>
      <sheetName val="HOT 공제분"/>
      <sheetName val="wagerate"/>
      <sheetName val="TTL"/>
      <sheetName val="Base_Data"/>
      <sheetName val="BM"/>
      <sheetName val="hori. vessel"/>
      <sheetName val="cable"/>
      <sheetName val="2.설계제원"/>
      <sheetName val="sheet"/>
      <sheetName val="접속슬래브"/>
      <sheetName val="입찰내역서"/>
      <sheetName val="입찰결과보고"/>
      <sheetName val="양수장내역"/>
      <sheetName val="내촌육교방음벽수량집계표"/>
      <sheetName val="P3"/>
      <sheetName val="NOMUBI"/>
      <sheetName val="sw1"/>
      <sheetName val="제직재"/>
      <sheetName val="현금"/>
      <sheetName val="회사정보"/>
      <sheetName val="투입"/>
      <sheetName val="과천MAIN"/>
      <sheetName val="단 부"/>
      <sheetName val="산출서양식01"/>
      <sheetName val="주민번호"/>
      <sheetName val="표  지"/>
      <sheetName val="토공수량산출"/>
      <sheetName val="토적계산서"/>
      <sheetName val="기자재단가조사서"/>
      <sheetName val="신규노무비"/>
      <sheetName val="내역표지"/>
      <sheetName val="총투입계"/>
      <sheetName val="갑지1"/>
      <sheetName val="암거날개벽재료집계"/>
      <sheetName val="다이꾸"/>
      <sheetName val="간접비계산"/>
      <sheetName val="유입부 (2)"/>
      <sheetName val="A-5 PD(도로중앙)"/>
      <sheetName val="남양구조시험동"/>
      <sheetName val="고창방향"/>
      <sheetName val="입력값"/>
      <sheetName val="단면치수"/>
      <sheetName val="안정검토"/>
      <sheetName val="측구집계"/>
      <sheetName val="단면설계"/>
      <sheetName val="Direction projet"/>
      <sheetName val="WORKER"/>
      <sheetName val="2000년하반기"/>
      <sheetName val="THEME CODE"/>
      <sheetName val="CR CODE"/>
      <sheetName val="부서CODE"/>
      <sheetName val="jobhist"/>
      <sheetName val="가시설집계"/>
      <sheetName val="4.2유효폭의 계산"/>
      <sheetName val="기초일위대가"/>
      <sheetName val="식재일위대가"/>
      <sheetName val="1동조도"/>
      <sheetName val="유출B"/>
      <sheetName val="수량산출서-2"/>
      <sheetName val="1단계"/>
      <sheetName val="용수지선토적"/>
      <sheetName val="4.5 휨응력"/>
      <sheetName val="날개수량1.5"/>
      <sheetName val="프라임 강변역(4,236)"/>
      <sheetName val="실행내역서 "/>
      <sheetName val="Type(123)"/>
      <sheetName val="SUS"/>
      <sheetName val="전체제잡비"/>
      <sheetName val="겉표지"/>
      <sheetName val="가정연䊰"/>
      <sheetName val="분개내역서 (2000년도 )"/>
      <sheetName val="노임단가자료"/>
      <sheetName val="Pjny"/>
      <sheetName val="001"/>
      <sheetName val="공종단가"/>
      <sheetName val="관로표지못수집"/>
      <sheetName val="관로표지못"/>
      <sheetName val="포장구간곡관부산근"/>
      <sheetName val="내역총괄"/>
      <sheetName val="3.골재원검토의견서 갑지"/>
      <sheetName val="견적서을"/>
      <sheetName val="부하놬졣/_x0000_"/>
      <sheetName val="부하⢬⌴　"/>
      <sheetName val="공정표첨부"/>
      <sheetName val="거래처등록"/>
      <sheetName val="공사명등록"/>
      <sheetName val="은행코드"/>
      <sheetName val="설계서(7)"/>
      <sheetName val="산출집계"/>
      <sheetName val="1. 조명내역서(조명설치)"/>
      <sheetName val="2. 조명내역서(조명자재)"/>
      <sheetName val="일위대가집계표"/>
      <sheetName val="이중벽PE관치수표"/>
      <sheetName val="기본Data"/>
      <sheetName val="3.하중산정4.지耀⦓"/>
      <sheetName val="관람데ԯ_x0000_"/>
      <sheetName val="관람데뀀轔"/>
      <sheetName val="SLAB&quot;1P"/>
      <sheetName val="SLAB&quot;1_x0000_"/>
      <sheetName val="공사일위대가"/>
      <sheetName val="변경집계표"/>
      <sheetName val="FLANGE"/>
      <sheetName val="VALVE"/>
      <sheetName val="1안"/>
      <sheetName val="수압시_x0000__x0000__x0005_"/>
      <sheetName val="최적단면"/>
      <sheetName val="피벗테이블데이터분석"/>
      <sheetName val="아파트"/>
      <sheetName val="투찰추정"/>
      <sheetName val="옹벽1"/>
      <sheetName val="접속도로1"/>
      <sheetName val="EQ"/>
      <sheetName val="준공평가"/>
      <sheetName val="화설내"/>
      <sheetName val="L형옹벽단위수량(35)"/>
      <sheetName val="공주-교대(A1)"/>
      <sheetName val="30집계표"/>
      <sheetName val="단가산출서1"/>
      <sheetName val="CC16-내역서"/>
      <sheetName val="현장"/>
      <sheetName val="조명일위"/>
      <sheetName val="1.취수장"/>
      <sheetName val="통계연보"/>
      <sheetName val="목재동바리"/>
      <sheetName val="archi(본사)"/>
      <sheetName val="UNIT"/>
      <sheetName val="SIL98"/>
      <sheetName val="설계총괄표"/>
      <sheetName val="TANK견적대지"/>
      <sheetName val="TABLE01"/>
      <sheetName val="연결관연장산출"/>
      <sheetName val="TH VL, NC, DDHT Thanhphuoc"/>
      <sheetName val="예산M12A"/>
      <sheetName val="설직재-1"/>
      <sheetName val="포설list원본"/>
      <sheetName val="중기내역"/>
      <sheetName val="일반전기"/>
      <sheetName val="COA-17"/>
      <sheetName val="C-18"/>
      <sheetName val="지진시"/>
      <sheetName val="옥외등신설"/>
      <sheetName val="저케CV22신설"/>
      <sheetName val="저케CV38신설"/>
      <sheetName val="저케CV8신설"/>
      <sheetName val="접지3종"/>
      <sheetName val="재료단가"/>
      <sheetName val="업무량"/>
      <sheetName val="치수표"/>
      <sheetName val="상계견적"/>
      <sheetName val="인원조직표"/>
      <sheetName val="에너지동"/>
      <sheetName val="공내역"/>
      <sheetName val="1-최종안"/>
      <sheetName val="사업분석-분양가결정"/>
      <sheetName val="장척총괄"/>
      <sheetName val="00상노임"/>
      <sheetName val="일위대가목록"/>
      <sheetName val="초"/>
      <sheetName val="공사요율산출표"/>
      <sheetName val="역사이펀평균높이"/>
      <sheetName val="도록겼계조서"/>
      <sheetName val="가격조사서"/>
      <sheetName val="SAMPLE!"/>
      <sheetName val="노임,재료비"/>
      <sheetName val="2. 공원조도"/>
      <sheetName val="일위대가(교통성검토)"/>
      <sheetName val="일위총괄"/>
      <sheetName val="일대가(도시계획시설결정)"/>
      <sheetName val="보정율산정근거"/>
      <sheetName val="환경성 산출근거"/>
      <sheetName val="일위대가(사전환경성)"/>
      <sheetName val="요율적용(건설)"/>
      <sheetName val="재해성 산출근거"/>
      <sheetName val="일위대가(재해성검토)"/>
      <sheetName val="적성평가 산출근거"/>
      <sheetName val="일위대가(토지적성평가)"/>
      <sheetName val="식재일위"/>
      <sheetName val="공사비집계표(서해안고속도로)"/>
      <sheetName val="노임이"/>
      <sheetName val="교사기준면적(초)"/>
      <sheetName val="BQMP"/>
      <sheetName val="기본사항"/>
      <sheetName val="현장경비"/>
      <sheetName val="2001년계약내력출력분"/>
      <sheetName val="1차기성분내력"/>
      <sheetName val="PVC접합개소__x0005__x0000__x0000_"/>
      <sheetName val="PVC접합개소_懸_x0013_颙〒"/>
      <sheetName val="PVC접합개소_颙〒_x0005__x0000_"/>
      <sheetName val="직영2"/>
      <sheetName val="장비경비"/>
      <sheetName val="계약요청"/>
      <sheetName val="산수배수"/>
      <sheetName val="맨홀"/>
      <sheetName val="산출기준 (2)"/>
      <sheetName val="기계단가"/>
      <sheetName val="일위목차"/>
      <sheetName val="납부서"/>
      <sheetName val="기존단가 (2)"/>
      <sheetName val="제출"/>
      <sheetName val="빌딩 안내"/>
      <sheetName val="title"/>
    </sheetNames>
    <sheetDataSet>
      <sheetData sheetId="0" refreshError="1">
        <row r="24">
          <cell r="B24" t="str">
            <v>수평곡관</v>
          </cell>
        </row>
        <row r="61">
          <cell r="I61" t="str">
            <v>×</v>
          </cell>
        </row>
        <row r="62">
          <cell r="I62" t="str">
            <v>×</v>
          </cell>
        </row>
        <row r="63">
          <cell r="I63" t="str">
            <v>×</v>
          </cell>
        </row>
        <row r="64">
          <cell r="I64" t="str">
            <v>×</v>
          </cell>
        </row>
        <row r="65">
          <cell r="I65" t="str">
            <v>×</v>
          </cell>
        </row>
        <row r="66">
          <cell r="I66" t="str">
            <v>×</v>
          </cell>
        </row>
        <row r="67">
          <cell r="I67" t="str">
            <v>×</v>
          </cell>
        </row>
        <row r="68">
          <cell r="I68" t="str">
            <v>×</v>
          </cell>
        </row>
        <row r="69">
          <cell r="I69" t="str">
            <v>×</v>
          </cell>
        </row>
        <row r="70">
          <cell r="I70" t="str">
            <v>×</v>
          </cell>
        </row>
        <row r="71">
          <cell r="I71" t="str">
            <v>×</v>
          </cell>
        </row>
        <row r="72">
          <cell r="I72" t="str">
            <v>×</v>
          </cell>
        </row>
        <row r="73">
          <cell r="I73" t="str">
            <v>×</v>
          </cell>
        </row>
        <row r="74">
          <cell r="I74" t="str">
            <v>×</v>
          </cell>
        </row>
        <row r="75">
          <cell r="I75" t="str">
            <v>×</v>
          </cell>
        </row>
        <row r="76">
          <cell r="I76" t="str">
            <v>×</v>
          </cell>
        </row>
        <row r="77">
          <cell r="I77" t="str">
            <v>×</v>
          </cell>
        </row>
        <row r="78">
          <cell r="I78" t="str">
            <v>×</v>
          </cell>
        </row>
        <row r="79">
          <cell r="I79" t="str">
            <v>×</v>
          </cell>
        </row>
        <row r="80">
          <cell r="I80" t="str">
            <v>×</v>
          </cell>
        </row>
        <row r="81">
          <cell r="I81" t="str">
            <v>×</v>
          </cell>
        </row>
        <row r="82">
          <cell r="I82" t="str">
            <v>×</v>
          </cell>
        </row>
        <row r="83">
          <cell r="I83" t="str">
            <v>×</v>
          </cell>
        </row>
        <row r="84">
          <cell r="I84" t="str">
            <v>×</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ow r="27">
          <cell r="D27">
            <v>0</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ow r="27">
          <cell r="D27">
            <v>0</v>
          </cell>
        </row>
      </sheetData>
      <sheetData sheetId="54">
        <row r="27">
          <cell r="D27">
            <v>0</v>
          </cell>
        </row>
      </sheetData>
      <sheetData sheetId="55"/>
      <sheetData sheetId="56"/>
      <sheetData sheetId="57"/>
      <sheetData sheetId="58"/>
      <sheetData sheetId="59">
        <row r="27">
          <cell r="D27">
            <v>0</v>
          </cell>
        </row>
      </sheetData>
      <sheetData sheetId="60"/>
      <sheetData sheetId="61"/>
      <sheetData sheetId="62"/>
      <sheetData sheetId="63"/>
      <sheetData sheetId="64"/>
      <sheetData sheetId="65"/>
      <sheetData sheetId="66"/>
      <sheetData sheetId="67"/>
      <sheetData sheetId="68">
        <row r="24">
          <cell r="B24" t="str">
            <v>수평곡관</v>
          </cell>
        </row>
      </sheetData>
      <sheetData sheetId="69">
        <row r="24">
          <cell r="B24" t="str">
            <v>수평곡관</v>
          </cell>
        </row>
      </sheetData>
      <sheetData sheetId="70">
        <row r="27">
          <cell r="D27">
            <v>0</v>
          </cell>
        </row>
      </sheetData>
      <sheetData sheetId="71">
        <row r="24">
          <cell r="B24" t="str">
            <v>수평곡관</v>
          </cell>
        </row>
      </sheetData>
      <sheetData sheetId="72">
        <row r="24">
          <cell r="B24" t="str">
            <v>수평곡관</v>
          </cell>
        </row>
      </sheetData>
      <sheetData sheetId="73">
        <row r="24">
          <cell r="B24" t="str">
            <v>수평곡관</v>
          </cell>
        </row>
      </sheetData>
      <sheetData sheetId="74">
        <row r="24">
          <cell r="B24" t="str">
            <v>수평곡관</v>
          </cell>
        </row>
      </sheetData>
      <sheetData sheetId="75">
        <row r="24">
          <cell r="B24" t="str">
            <v>수평곡관</v>
          </cell>
        </row>
      </sheetData>
      <sheetData sheetId="76">
        <row r="27">
          <cell r="D27">
            <v>0</v>
          </cell>
        </row>
      </sheetData>
      <sheetData sheetId="77">
        <row r="24">
          <cell r="B24" t="str">
            <v>수평곡관</v>
          </cell>
        </row>
      </sheetData>
      <sheetData sheetId="78">
        <row r="27">
          <cell r="D27">
            <v>0</v>
          </cell>
        </row>
      </sheetData>
      <sheetData sheetId="79">
        <row r="24">
          <cell r="B24" t="str">
            <v>수평곡관</v>
          </cell>
        </row>
      </sheetData>
      <sheetData sheetId="80">
        <row r="24">
          <cell r="B24" t="str">
            <v>수평곡관</v>
          </cell>
        </row>
      </sheetData>
      <sheetData sheetId="81">
        <row r="24">
          <cell r="B24" t="str">
            <v>수평곡관</v>
          </cell>
        </row>
      </sheetData>
      <sheetData sheetId="82">
        <row r="24">
          <cell r="B24" t="str">
            <v>수평곡관</v>
          </cell>
        </row>
      </sheetData>
      <sheetData sheetId="83">
        <row r="24">
          <cell r="B24" t="str">
            <v>수평곡관</v>
          </cell>
        </row>
      </sheetData>
      <sheetData sheetId="84">
        <row r="24">
          <cell r="B24" t="str">
            <v>수평곡관</v>
          </cell>
        </row>
      </sheetData>
      <sheetData sheetId="85">
        <row r="27">
          <cell r="D27">
            <v>0</v>
          </cell>
        </row>
      </sheetData>
      <sheetData sheetId="86">
        <row r="27">
          <cell r="D27">
            <v>0</v>
          </cell>
        </row>
      </sheetData>
      <sheetData sheetId="87"/>
      <sheetData sheetId="88"/>
      <sheetData sheetId="89"/>
      <sheetData sheetId="90">
        <row r="27">
          <cell r="D27">
            <v>0</v>
          </cell>
        </row>
      </sheetData>
      <sheetData sheetId="91">
        <row r="24">
          <cell r="B24" t="str">
            <v>수평곡관</v>
          </cell>
        </row>
      </sheetData>
      <sheetData sheetId="92">
        <row r="24">
          <cell r="B24" t="str">
            <v>수평곡관</v>
          </cell>
        </row>
      </sheetData>
      <sheetData sheetId="93">
        <row r="24">
          <cell r="B24" t="str">
            <v>수평곡관</v>
          </cell>
        </row>
      </sheetData>
      <sheetData sheetId="94">
        <row r="27">
          <cell r="D27">
            <v>0</v>
          </cell>
        </row>
      </sheetData>
      <sheetData sheetId="95">
        <row r="27">
          <cell r="D27">
            <v>0</v>
          </cell>
        </row>
      </sheetData>
      <sheetData sheetId="96">
        <row r="27">
          <cell r="D27">
            <v>0</v>
          </cell>
        </row>
      </sheetData>
      <sheetData sheetId="97">
        <row r="27">
          <cell r="D27">
            <v>0</v>
          </cell>
        </row>
      </sheetData>
      <sheetData sheetId="98">
        <row r="27">
          <cell r="D27">
            <v>0</v>
          </cell>
        </row>
      </sheetData>
      <sheetData sheetId="99">
        <row r="27">
          <cell r="D27">
            <v>0</v>
          </cell>
        </row>
      </sheetData>
      <sheetData sheetId="100">
        <row r="27">
          <cell r="D27">
            <v>0</v>
          </cell>
        </row>
      </sheetData>
      <sheetData sheetId="101">
        <row r="27">
          <cell r="D27">
            <v>0</v>
          </cell>
        </row>
      </sheetData>
      <sheetData sheetId="102">
        <row r="27">
          <cell r="D27">
            <v>0</v>
          </cell>
        </row>
      </sheetData>
      <sheetData sheetId="103">
        <row r="27">
          <cell r="D27">
            <v>0</v>
          </cell>
        </row>
      </sheetData>
      <sheetData sheetId="104">
        <row r="27">
          <cell r="D27">
            <v>0</v>
          </cell>
        </row>
      </sheetData>
      <sheetData sheetId="105">
        <row r="27">
          <cell r="D27">
            <v>0</v>
          </cell>
        </row>
      </sheetData>
      <sheetData sheetId="106">
        <row r="27">
          <cell r="D27">
            <v>0</v>
          </cell>
        </row>
      </sheetData>
      <sheetData sheetId="107">
        <row r="27">
          <cell r="D27">
            <v>0</v>
          </cell>
        </row>
      </sheetData>
      <sheetData sheetId="108">
        <row r="27">
          <cell r="D27">
            <v>0</v>
          </cell>
        </row>
      </sheetData>
      <sheetData sheetId="109">
        <row r="27">
          <cell r="D27">
            <v>0</v>
          </cell>
        </row>
      </sheetData>
      <sheetData sheetId="110">
        <row r="27">
          <cell r="D27">
            <v>0</v>
          </cell>
        </row>
      </sheetData>
      <sheetData sheetId="111">
        <row r="27">
          <cell r="D27">
            <v>0</v>
          </cell>
        </row>
      </sheetData>
      <sheetData sheetId="112">
        <row r="27">
          <cell r="D27">
            <v>0</v>
          </cell>
        </row>
      </sheetData>
      <sheetData sheetId="113">
        <row r="27">
          <cell r="D27">
            <v>0</v>
          </cell>
        </row>
      </sheetData>
      <sheetData sheetId="114">
        <row r="24">
          <cell r="B24" t="str">
            <v>수평곡관</v>
          </cell>
        </row>
      </sheetData>
      <sheetData sheetId="115"/>
      <sheetData sheetId="116"/>
      <sheetData sheetId="117">
        <row r="24">
          <cell r="B24" t="str">
            <v>수평곡관</v>
          </cell>
        </row>
      </sheetData>
      <sheetData sheetId="118">
        <row r="27">
          <cell r="D27">
            <v>0</v>
          </cell>
        </row>
      </sheetData>
      <sheetData sheetId="119">
        <row r="27">
          <cell r="D27">
            <v>0</v>
          </cell>
        </row>
      </sheetData>
      <sheetData sheetId="120">
        <row r="24">
          <cell r="I24">
            <v>0</v>
          </cell>
        </row>
      </sheetData>
      <sheetData sheetId="121">
        <row r="27">
          <cell r="D27">
            <v>0</v>
          </cell>
        </row>
      </sheetData>
      <sheetData sheetId="122">
        <row r="27">
          <cell r="D27">
            <v>0</v>
          </cell>
        </row>
      </sheetData>
      <sheetData sheetId="123">
        <row r="27">
          <cell r="D27">
            <v>0</v>
          </cell>
        </row>
      </sheetData>
      <sheetData sheetId="124">
        <row r="27">
          <cell r="D27">
            <v>0</v>
          </cell>
        </row>
      </sheetData>
      <sheetData sheetId="125"/>
      <sheetData sheetId="126">
        <row r="27">
          <cell r="D27">
            <v>0</v>
          </cell>
        </row>
      </sheetData>
      <sheetData sheetId="127">
        <row r="27">
          <cell r="D27">
            <v>0</v>
          </cell>
        </row>
      </sheetData>
      <sheetData sheetId="128">
        <row r="27">
          <cell r="D27">
            <v>0</v>
          </cell>
        </row>
      </sheetData>
      <sheetData sheetId="129"/>
      <sheetData sheetId="130"/>
      <sheetData sheetId="131"/>
      <sheetData sheetId="132"/>
      <sheetData sheetId="133"/>
      <sheetData sheetId="134"/>
      <sheetData sheetId="135"/>
      <sheetData sheetId="136">
        <row r="27">
          <cell r="D27">
            <v>0</v>
          </cell>
        </row>
      </sheetData>
      <sheetData sheetId="137">
        <row r="27">
          <cell r="D27">
            <v>0</v>
          </cell>
        </row>
      </sheetData>
      <sheetData sheetId="138">
        <row r="27">
          <cell r="D27">
            <v>0</v>
          </cell>
        </row>
      </sheetData>
      <sheetData sheetId="139">
        <row r="27">
          <cell r="D27">
            <v>0</v>
          </cell>
        </row>
      </sheetData>
      <sheetData sheetId="140"/>
      <sheetData sheetId="141">
        <row r="27">
          <cell r="D27">
            <v>0</v>
          </cell>
        </row>
      </sheetData>
      <sheetData sheetId="142" refreshError="1"/>
      <sheetData sheetId="143">
        <row r="27">
          <cell r="D27">
            <v>0</v>
          </cell>
        </row>
      </sheetData>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sheetData sheetId="1442" refreshError="1"/>
      <sheetData sheetId="1443"/>
      <sheetData sheetId="1444" refreshError="1"/>
      <sheetData sheetId="1445" refreshError="1"/>
      <sheetData sheetId="1446" refreshError="1"/>
      <sheetData sheetId="1447" refreshError="1"/>
      <sheetData sheetId="1448" refreshError="1"/>
      <sheetData sheetId="1449" refreshError="1"/>
      <sheetData sheetId="1450"/>
      <sheetData sheetId="1451"/>
      <sheetData sheetId="1452"/>
      <sheetData sheetId="1453"/>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sheetData sheetId="1617"/>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sheetData sheetId="1771" refreshError="1"/>
      <sheetData sheetId="1772" refreshError="1"/>
      <sheetData sheetId="1773"/>
      <sheetData sheetId="1774"/>
      <sheetData sheetId="1775"/>
      <sheetData sheetId="1776"/>
      <sheetData sheetId="1777"/>
      <sheetData sheetId="1778"/>
      <sheetData sheetId="1779"/>
      <sheetData sheetId="1780"/>
      <sheetData sheetId="178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sheetData sheetId="1805" refreshError="1"/>
      <sheetData sheetId="1806" refreshError="1"/>
      <sheetData sheetId="1807" refreshError="1"/>
      <sheetData sheetId="1808" refreshError="1"/>
      <sheetData sheetId="1809" refreshError="1"/>
      <sheetData sheetId="1810" refreshError="1"/>
      <sheetData sheetId="1811" refreshError="1"/>
      <sheetData sheetId="1812"/>
      <sheetData sheetId="1813" refreshError="1"/>
      <sheetData sheetId="1814" refreshError="1"/>
      <sheetData sheetId="1815" refreshError="1"/>
      <sheetData sheetId="1816" refreshError="1"/>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refreshError="1"/>
      <sheetData sheetId="1832" refreshError="1"/>
      <sheetData sheetId="1833" refreshError="1"/>
      <sheetData sheetId="1834" refreshError="1"/>
      <sheetData sheetId="1835" refreshError="1"/>
      <sheetData sheetId="1836"/>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sheetData sheetId="1964" refreshError="1"/>
      <sheetData sheetId="1965" refreshError="1"/>
      <sheetData sheetId="1966" refreshError="1"/>
      <sheetData sheetId="1967" refreshError="1"/>
      <sheetData sheetId="1968" refreshError="1"/>
      <sheetData sheetId="1969" refreshError="1"/>
      <sheetData sheetId="1970"/>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sheetData sheetId="2119" refreshError="1"/>
      <sheetData sheetId="2120" refreshError="1"/>
      <sheetData sheetId="212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sheetData sheetId="2173" refreshError="1"/>
      <sheetData sheetId="2174" refreshError="1"/>
      <sheetData sheetId="2175" refreshError="1"/>
      <sheetData sheetId="2176" refreshError="1"/>
      <sheetData sheetId="2177" refreshError="1"/>
      <sheetData sheetId="2178" refreshError="1"/>
      <sheetData sheetId="2179"/>
      <sheetData sheetId="2180"/>
      <sheetData sheetId="2181"/>
      <sheetData sheetId="2182" refreshError="1"/>
      <sheetData sheetId="2183" refreshError="1"/>
      <sheetData sheetId="2184" refreshError="1"/>
      <sheetData sheetId="2185" refreshError="1"/>
      <sheetData sheetId="2186" refreshError="1"/>
      <sheetData sheetId="2187" refreshError="1"/>
      <sheetData sheetId="2188" refreshError="1"/>
      <sheetData sheetId="2189"/>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일위산출근거 (2)"/>
      <sheetName val="COST"/>
      <sheetName val="노임"/>
      <sheetName val="예산명세서"/>
      <sheetName val="설계명세서"/>
      <sheetName val="자료입력"/>
    </sheetNames>
    <sheetDataSet>
      <sheetData sheetId="0" refreshError="1"/>
      <sheetData sheetId="1"/>
      <sheetData sheetId="2" refreshError="1"/>
      <sheetData sheetId="3"/>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
      <sheetName val="Y-WORK"/>
      <sheetName val="YES"/>
      <sheetName val="1.설계조건"/>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JUCK"/>
      <sheetName val="00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설계예산서"/>
      <sheetName val="수량집계"/>
      <sheetName val="총괄"/>
      <sheetName val="토목"/>
      <sheetName val="가로등내역서"/>
      <sheetName val="DATA"/>
      <sheetName val="수량산출서"/>
      <sheetName val="일위대가"/>
      <sheetName val="2000.11월설계내역"/>
      <sheetName val="#REF"/>
      <sheetName val="터파기및재료"/>
      <sheetName val="집계표"/>
      <sheetName val="단가"/>
      <sheetName val="총괄표"/>
      <sheetName val="말뚝지지력산정"/>
      <sheetName val="전선 및 전선관"/>
      <sheetName val="실행철강하도"/>
      <sheetName val="내역서2안"/>
      <sheetName val="조명율표"/>
      <sheetName val="내역서"/>
      <sheetName val="단가산출"/>
      <sheetName val="소야공정계획표"/>
      <sheetName val="입찰안"/>
      <sheetName val="내역"/>
      <sheetName val="설계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내역(설계)"/>
      <sheetName val="Macro1"/>
      <sheetName val="부대공사비"/>
      <sheetName val="현장관리비집계표"/>
      <sheetName val="타공종이기"/>
      <sheetName val="본선차로수량집계표"/>
      <sheetName val="ITEM"/>
      <sheetName val="단가비교표"/>
      <sheetName val="- INFORMATION -"/>
      <sheetName val="Module1"/>
      <sheetName val="Module2"/>
      <sheetName val="Module3"/>
      <sheetName val="Module4"/>
      <sheetName val="Module5"/>
      <sheetName val="Module6"/>
      <sheetName val="Module8"/>
      <sheetName val="Module9"/>
      <sheetName val="Module7"/>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Module11"/>
      <sheetName val="WORK"/>
      <sheetName val="BQ"/>
      <sheetName val="공사원가계산서"/>
      <sheetName val="총내역서"/>
      <sheetName val="관급내역서"/>
      <sheetName val="이전비내역서"/>
      <sheetName val="물량"/>
      <sheetName val="배선설계"/>
      <sheetName val="부하계산"/>
      <sheetName val="기초산출서"/>
      <sheetName val="장비단가산출"/>
      <sheetName val="예정(3)"/>
      <sheetName val="동원(3)"/>
      <sheetName val="MOTOR"/>
      <sheetName val="정부노임단가"/>
      <sheetName val="토사(PE)"/>
      <sheetName val="6호기"/>
      <sheetName val="수량산출"/>
      <sheetName val="준검 내역서"/>
      <sheetName val="봉양~조차장간고하개명(신설)"/>
      <sheetName val="하조서"/>
      <sheetName val="보증수수료산출"/>
      <sheetName val="공사비예산서(토목분)"/>
      <sheetName val="수목데이타 "/>
      <sheetName val="변압기 및 발전기 용량"/>
      <sheetName val="주상도"/>
      <sheetName val="기계경비"/>
      <sheetName val="1.수인터널"/>
      <sheetName val="가로등"/>
      <sheetName val="부대내역"/>
      <sheetName val="INPUT"/>
      <sheetName val="각형맨홀"/>
      <sheetName val="수목단가"/>
      <sheetName val="시설수량표"/>
      <sheetName val="식재수량표"/>
      <sheetName val="일위목록"/>
      <sheetName val="자재단가"/>
      <sheetName val="교각1"/>
      <sheetName val="상수도토공집계표"/>
      <sheetName val="내역서(전기)"/>
      <sheetName val="신우"/>
      <sheetName val="2000년1차"/>
      <sheetName val="일위대가표(유단가)"/>
      <sheetName val="가감수량"/>
      <sheetName val="맨홀수량산출"/>
      <sheetName val="단가 및 재료비"/>
      <sheetName val="일위대가표"/>
      <sheetName val="ASP포장"/>
      <sheetName val="3BL공동구 수량"/>
      <sheetName val="단가산출서(기계)"/>
      <sheetName val="Total"/>
      <sheetName val="원가계산"/>
      <sheetName val="소요자재"/>
      <sheetName val="노무산출서"/>
      <sheetName val="단가조사"/>
      <sheetName val="ETC"/>
      <sheetName val="표지 (2)"/>
      <sheetName val="에너지동"/>
      <sheetName val="연습"/>
      <sheetName val="코드표"/>
      <sheetName val="Sheet1 (2)"/>
      <sheetName val="예산변경사항"/>
      <sheetName val="요율"/>
      <sheetName val="자재대"/>
      <sheetName val="입찰결과(DATA)"/>
      <sheetName val="철거산출근거"/>
      <sheetName val="단가목록"/>
      <sheetName val="공구원가계산"/>
      <sheetName val="구조물철거타공정이월"/>
      <sheetName val="참조-(1)"/>
      <sheetName val="데이타"/>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일위대가(목록)"/>
      <sheetName val="재료비"/>
      <sheetName val="15"/>
      <sheetName val="물량표"/>
      <sheetName val="ABUT수량-A1"/>
      <sheetName val="단면 (2)"/>
      <sheetName val="점검총괄"/>
      <sheetName val="자재목록"/>
      <sheetName val="t형"/>
      <sheetName val="대비"/>
      <sheetName val="직노"/>
      <sheetName val="실행내역"/>
      <sheetName val="200"/>
      <sheetName val="20관리비율"/>
      <sheetName val="총괄집계표"/>
      <sheetName val="Baby일위대가"/>
      <sheetName val="DATA1"/>
      <sheetName val="돌망태단위수량"/>
      <sheetName val="말뚝물량"/>
      <sheetName val="대치판정"/>
      <sheetName val="기계경비시간당손료목록"/>
      <sheetName val="CABLE SIZE-3"/>
      <sheetName val="EQUIP-H"/>
      <sheetName val="경비_원본"/>
      <sheetName val="부속동"/>
      <sheetName val="물가자료"/>
      <sheetName val="품의서"/>
      <sheetName val="부하계산서"/>
      <sheetName val="물가시세"/>
      <sheetName val="SG"/>
      <sheetName val="전신환매도율"/>
      <sheetName val="EACT10"/>
      <sheetName val="산출내역서집계표"/>
      <sheetName val="원가계산서 (총괄)"/>
      <sheetName val="원가계산서 (건축)"/>
      <sheetName val="(총괄집계)"/>
      <sheetName val="건축공사"/>
      <sheetName val="방음벽기초(H=4m)"/>
      <sheetName val="통장출금액"/>
      <sheetName val="인건비"/>
      <sheetName val="참고"/>
      <sheetName val="공사개요"/>
      <sheetName val="수주현황2월"/>
      <sheetName val="수입"/>
      <sheetName val="토공유동표"/>
      <sheetName val="교각계산"/>
      <sheetName val="견적조건"/>
      <sheetName val="견적조건(을지)"/>
      <sheetName val="식생블럭단위수량"/>
      <sheetName val="을지"/>
      <sheetName val="간선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0.집계"/>
      <sheetName val="N賃率-職"/>
      <sheetName val="가로등부표"/>
      <sheetName val="노무비"/>
      <sheetName val="총계"/>
      <sheetName val="매립"/>
      <sheetName val="조도계산서 (도서)"/>
      <sheetName val="LOPCALC"/>
      <sheetName val="재료"/>
      <sheetName val="제경비율"/>
      <sheetName val="MAIN_TABLE"/>
      <sheetName val="입찰보고"/>
      <sheetName val="1차설계변경내역"/>
      <sheetName val="XL4Poppy"/>
      <sheetName val="주형"/>
      <sheetName val="설계조건"/>
      <sheetName val="날개벽(TYPE3)"/>
      <sheetName val="비교표"/>
      <sheetName val="아산추가1220"/>
      <sheetName val="당초"/>
      <sheetName val="3-1.CB"/>
      <sheetName val="일위대가목차"/>
      <sheetName val="노무비단가"/>
      <sheetName val="일위대가(가설)"/>
      <sheetName val="98지급계획"/>
      <sheetName val="본공사"/>
      <sheetName val="DANGA"/>
      <sheetName val="실행내역서"/>
      <sheetName val="BID-도로"/>
      <sheetName val="내력서"/>
      <sheetName val="설계"/>
      <sheetName val="대창(함평)-창열"/>
      <sheetName val="대창(장성)"/>
      <sheetName val="설 계"/>
      <sheetName val="조건표"/>
      <sheetName val="JJ"/>
      <sheetName val="동력부하(도산)"/>
      <sheetName val="단가조사서"/>
      <sheetName val="AILC004"/>
      <sheetName val="토공"/>
      <sheetName val="AS포장복구 "/>
      <sheetName val="공종별원가계산"/>
      <sheetName val="말고개터널조명전압강하"/>
      <sheetName val="예산갑지"/>
      <sheetName val="1차증가원가계산"/>
      <sheetName val="LP-S"/>
      <sheetName val="기계경비(시간당)"/>
      <sheetName val="램머"/>
      <sheetName val="VA_code"/>
      <sheetName val="관로"/>
      <sheetName val="기계내역"/>
      <sheetName val="의왕내역"/>
      <sheetName val="2000전체분"/>
      <sheetName val="일반수량"/>
      <sheetName val="간접1"/>
      <sheetName val="우수맨홀공제단위수량"/>
      <sheetName val="스톱로그내역"/>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전기일위대가"/>
      <sheetName val="단면(RW1)"/>
      <sheetName val="시설물일위"/>
      <sheetName val="소비자가"/>
      <sheetName val="ilch"/>
      <sheetName val="A-4"/>
      <sheetName val="IMP(MAIN)"/>
      <sheetName val="IMP (REACTOR)"/>
      <sheetName val="차액보증"/>
      <sheetName val="오산갈곳"/>
      <sheetName val="맨홀수량집계"/>
      <sheetName val="1.설계기준"/>
      <sheetName val="터널조도"/>
      <sheetName val="노임"/>
      <sheetName val="현황CODE"/>
      <sheetName val="손익현황"/>
      <sheetName val="3차설계"/>
      <sheetName val="기둥(원형)"/>
      <sheetName val="밸브설치"/>
      <sheetName val="3.바닥판설계"/>
      <sheetName val="안정계산"/>
      <sheetName val="단면검토"/>
      <sheetName val="원가"/>
      <sheetName val="외주"/>
      <sheetName val="제품별"/>
      <sheetName val="9-1차이내역"/>
      <sheetName val="연결관산출조서"/>
      <sheetName val="하수급견적대비"/>
      <sheetName val="간접비"/>
      <sheetName val="°ø»çºñ¿¹»ê¼­(Åä¸ñºÐ)"/>
      <sheetName val="°¢Çü¸ÇÈ¦"/>
      <sheetName val="¼ö¸ñ´Ü°¡"/>
      <sheetName val="½Ã¼³¼ö·®Ç¥"/>
      <sheetName val="½ÄÀç¼ö·®Ç¥"/>
      <sheetName val="ÀÏÀ§¸ñ·Ï"/>
      <sheetName val="ÀÚÀç´Ü°¡"/>
      <sheetName val="°¡·Îµî"/>
      <sheetName val="Macro(차단기)"/>
      <sheetName val="평교-내역"/>
      <sheetName val="실행갑지"/>
      <sheetName val="견적990322"/>
      <sheetName val="CTEMCOST"/>
      <sheetName val="BOX전기내역"/>
      <sheetName val="2006기계경비산출표"/>
      <sheetName val="공사비"/>
      <sheetName val="가드레일산근"/>
      <sheetName val="수량집계표"/>
      <sheetName val="수량"/>
      <sheetName val="단가비교"/>
      <sheetName val="적용2002"/>
      <sheetName val="중기"/>
      <sheetName val="45,46"/>
      <sheetName val="교대(A1)"/>
      <sheetName val="교대(A1-A2)"/>
      <sheetName val="I一般比"/>
      <sheetName val="경비2내역"/>
      <sheetName val="현장관리비내역서"/>
      <sheetName val="일위대가목록"/>
      <sheetName val="단가대비표"/>
      <sheetName val="일위대가표 (2)"/>
      <sheetName val="포장복구집계"/>
      <sheetName val="REACTION(USD지진시)"/>
      <sheetName val="안정검토"/>
      <sheetName val="REACTION(USE평시)"/>
      <sheetName val="단면가정"/>
      <sheetName val="부재력정리"/>
      <sheetName val="BLOCK(1)"/>
      <sheetName val="8. 안정검토"/>
      <sheetName val="제-노임"/>
      <sheetName val="제직재"/>
      <sheetName val="96보완계획7.12"/>
      <sheetName val="지진시"/>
      <sheetName val="3.공통공사대비"/>
      <sheetName val="6PILE  (돌출)"/>
      <sheetName val="98NS-N"/>
      <sheetName val="토량산출서"/>
      <sheetName val="조명시설"/>
      <sheetName val="90.03실행 "/>
      <sheetName val="자료입력"/>
      <sheetName val="금리계산"/>
      <sheetName val="부대공Ⅱ"/>
      <sheetName val="대구-교대(A1-A2)"/>
      <sheetName val="원형1호맨홀토공수량"/>
      <sheetName val="Sheet17"/>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9GNG운반"/>
      <sheetName val="PO-BOQ"/>
      <sheetName val="Macro2"/>
      <sheetName val="우배수"/>
      <sheetName val="맨홀"/>
      <sheetName val="48전력선로일위"/>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구역화물"/>
      <sheetName val="단가일람"/>
      <sheetName val="unit 4"/>
      <sheetName val="Summary Sheets"/>
      <sheetName val="일위목록-기"/>
      <sheetName val="6동"/>
      <sheetName val="Chart1"/>
      <sheetName val="단위내역목록"/>
      <sheetName val="단위내역서"/>
      <sheetName val="원가(1)"/>
      <sheetName val="원가(2)"/>
      <sheetName val="공량산출서"/>
      <sheetName val="가설건물"/>
      <sheetName val="연결임시"/>
      <sheetName val="부하(성남)"/>
      <sheetName val="금호"/>
      <sheetName val="한강운반비"/>
      <sheetName val="원가계산서"/>
      <sheetName val="2F 회의실견적(5_14 일대)"/>
      <sheetName val="보차도경계석"/>
      <sheetName val="지급자재"/>
      <sheetName val="99총공사내역서"/>
      <sheetName val="설비"/>
      <sheetName val="사전공사"/>
      <sheetName val="적상기초자료"/>
      <sheetName val="설직재-1"/>
      <sheetName val="율촌법률사무소2내역"/>
      <sheetName val="철거집계"/>
      <sheetName val="L_RPTA05_목록"/>
      <sheetName val="예산명세서"/>
      <sheetName val="J直材4"/>
      <sheetName val="재집"/>
      <sheetName val="DATE"/>
      <sheetName val="guard(mac)"/>
      <sheetName val="장비"/>
      <sheetName val="노무"/>
      <sheetName val="금융비용"/>
      <sheetName val="화설내"/>
      <sheetName val="발주설계서(당초)"/>
      <sheetName val="견적대비"/>
      <sheetName val="22단가(철거)"/>
      <sheetName val="49단가"/>
      <sheetName val="49단가(철거)"/>
      <sheetName val="22단가"/>
      <sheetName val="LD일"/>
      <sheetName val="FA설치명세"/>
      <sheetName val="FD"/>
      <sheetName val="증감대비"/>
      <sheetName val="공종단가"/>
      <sheetName val="BASIC (2)"/>
      <sheetName val="전차선로 물량표"/>
      <sheetName val="단위목록"/>
      <sheetName val="기계경비목록"/>
      <sheetName val="토량1-1"/>
      <sheetName val="결과조달"/>
      <sheetName val="금액내역서"/>
      <sheetName val="경상비"/>
      <sheetName val="건축내역"/>
      <sheetName val="부안일위"/>
      <sheetName val="정공공사"/>
      <sheetName val="실행대비"/>
      <sheetName val="청천내"/>
      <sheetName val="1공구 건정토건 철콘"/>
      <sheetName val="2공구하도급내역서"/>
      <sheetName val="도급내역"/>
      <sheetName val="세부내역"/>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식재인부"/>
      <sheetName val="경상직원"/>
      <sheetName val="조건"/>
      <sheetName val="포장공"/>
      <sheetName val="일위대가(1)"/>
      <sheetName val="전체"/>
      <sheetName val="관급자재"/>
      <sheetName val="제경비"/>
      <sheetName val="초기화면"/>
      <sheetName val="총공사내역서"/>
      <sheetName val="토공사"/>
      <sheetName val="정렬"/>
      <sheetName val="계약내역서"/>
      <sheetName val="전체도급"/>
      <sheetName val="직공비"/>
      <sheetName val="CODE"/>
      <sheetName val="전기"/>
      <sheetName val="부대대비"/>
      <sheetName val="냉연집계"/>
      <sheetName val="충주"/>
      <sheetName val="입출재고현황 (2)"/>
      <sheetName val="조경일람"/>
      <sheetName val="공사비집계"/>
      <sheetName val="본선 토공 분배표"/>
      <sheetName val="1.토공"/>
      <sheetName val="제출내역 (2)"/>
      <sheetName val="6공구(당초)"/>
      <sheetName val="산근1"/>
      <sheetName val="70%"/>
      <sheetName val="투찰"/>
      <sheetName val="관리,공감"/>
      <sheetName val="입찰"/>
      <sheetName val="1,2공구원가계산서"/>
      <sheetName val="2공구산출내역"/>
      <sheetName val="1공구산출내역서"/>
      <sheetName val="현경"/>
      <sheetName val="전화번호DATA (2001)"/>
      <sheetName val="자압"/>
      <sheetName val="자재"/>
      <sheetName val="106C0300"/>
      <sheetName val="기자재비"/>
      <sheetName val="일위집계표"/>
      <sheetName val="품셈"/>
      <sheetName val="관급총괄"/>
      <sheetName val="2007일위 "/>
      <sheetName val="토목일위 (83~)"/>
      <sheetName val="표지판일위(105~"/>
      <sheetName val="장비일위"/>
      <sheetName val="재료1월호"/>
      <sheetName val="노무비 "/>
      <sheetName val="00000000"/>
      <sheetName val=" 상부공통집계(총괄)"/>
      <sheetName val="기본단가"/>
      <sheetName val="산출내역서"/>
      <sheetName val="품셈TABLE"/>
      <sheetName val="품셈표"/>
      <sheetName val="BSD (2)"/>
      <sheetName val="저"/>
      <sheetName val="2000,9월 일위"/>
      <sheetName val="금액결정"/>
      <sheetName val="현장관리비 "/>
      <sheetName val="5.정산서"/>
      <sheetName val="아파트기별"/>
      <sheetName val="공리일"/>
      <sheetName val="부하LOAD"/>
      <sheetName val="전력구구조물산근"/>
      <sheetName val="LAB"/>
      <sheetName val="MEXICO-C"/>
      <sheetName val="2.1  노무비 평균단가산출"/>
      <sheetName val="콘_재료분리(1)"/>
      <sheetName val="직원동원SCH"/>
      <sheetName val="산근"/>
      <sheetName val="9811"/>
      <sheetName val="업체별기성내역"/>
      <sheetName val="명단원자료(이전)"/>
      <sheetName val="3련 BOX"/>
      <sheetName val="I.설계조건"/>
      <sheetName val="CAT_5"/>
      <sheetName val="도급"/>
      <sheetName val="공통(20-91)"/>
      <sheetName val="총괄내역서"/>
      <sheetName val="계수시트"/>
      <sheetName val="조명일위"/>
      <sheetName val="Inquiry"/>
      <sheetName val="간접"/>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일위대가목록(1)"/>
      <sheetName val="단가대비표(1)"/>
      <sheetName val="주관사업"/>
      <sheetName val="수문일1"/>
      <sheetName val="진우+대광"/>
      <sheetName val="기계"/>
      <sheetName val="날개벽수량표"/>
      <sheetName val="정화조동내역"/>
      <sheetName val="단위수량"/>
      <sheetName val="관리사무소"/>
      <sheetName val="Testing"/>
      <sheetName val="계화배수"/>
      <sheetName val="방음벽 기초 일반수량"/>
      <sheetName val="단면치수"/>
      <sheetName val="NEYOK"/>
      <sheetName val="토목내역"/>
      <sheetName val="수안보-MBR1"/>
      <sheetName val="입력DATA"/>
      <sheetName val="건축"/>
      <sheetName val="단가산출서 (2)"/>
      <sheetName val="문학간접"/>
      <sheetName val="토공(완충)"/>
      <sheetName val="변경후-SHEET"/>
      <sheetName val="인사자료총집계"/>
      <sheetName val="견적의뢰서"/>
      <sheetName val="적용(기계)"/>
      <sheetName val="설계가"/>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몰탈재료산출"/>
      <sheetName val="관급"/>
      <sheetName val="신공항A-9(원가수정)"/>
      <sheetName val="일위대가내역"/>
      <sheetName val="대전-교대(A1-A2)"/>
      <sheetName val="일위"/>
      <sheetName val="금액"/>
      <sheetName val="만수배관단가"/>
      <sheetName val="FRP배관단가(만수)"/>
      <sheetName val="샤워실위생"/>
      <sheetName val="건축토목내역"/>
      <sheetName val="건축공사실행"/>
      <sheetName val="1"/>
      <sheetName val="금액집계"/>
      <sheetName val="개요"/>
      <sheetName val="Front"/>
      <sheetName val="wall"/>
      <sheetName val="IP좌표"/>
      <sheetName val="SORCE1"/>
      <sheetName val="가시설단위수량"/>
      <sheetName val="sw1"/>
      <sheetName val="NOMUBI"/>
      <sheetName val="물량산출근거"/>
      <sheetName val="CONCRETE"/>
      <sheetName val="설산1.나"/>
      <sheetName val="본사S"/>
      <sheetName val="전압강하계산"/>
      <sheetName val="D-3503"/>
      <sheetName val="sum1 (2)"/>
      <sheetName val="SLAB"/>
      <sheetName val="관람석제출"/>
      <sheetName val="월선수금"/>
      <sheetName val="woo(mac)"/>
      <sheetName val="제원.설계조건"/>
      <sheetName val="type-F"/>
      <sheetName val="지장물C"/>
      <sheetName val="General Data"/>
      <sheetName val="견"/>
      <sheetName val="토공계산서(부체도로)"/>
      <sheetName val="기초코드"/>
      <sheetName val="일위대가 집계표"/>
      <sheetName val="횡배수관토공수량"/>
      <sheetName val="가공비"/>
      <sheetName val="날개벽"/>
      <sheetName val="협조전"/>
      <sheetName val="입찰견적보고서"/>
      <sheetName val="단가산출집계"/>
      <sheetName val="소업1교"/>
      <sheetName val="변화치수"/>
      <sheetName val="자재단가표"/>
      <sheetName val="기초공"/>
      <sheetName val="c_balju"/>
      <sheetName val="내역서(총)"/>
      <sheetName val="일위대가표(무)"/>
      <sheetName val="일위대가산출기초"/>
      <sheetName val="노원열병합  건축공사기성내역서"/>
      <sheetName val="계산근거"/>
      <sheetName val="일용노임단가"/>
      <sheetName val="TYPE-A"/>
      <sheetName val="IMPEADENCE MAP 취수장"/>
      <sheetName val="우각부보강"/>
      <sheetName val="설계명세서"/>
      <sheetName val="공통부대비"/>
      <sheetName val="플랜트 설치"/>
      <sheetName val="가설공사"/>
      <sheetName val="골조시행"/>
      <sheetName val="TEL"/>
      <sheetName val="Macro(전선)"/>
      <sheetName val="건축원가계산서"/>
      <sheetName val="TABLE"/>
      <sheetName val="단중표"/>
      <sheetName val="단위세대"/>
      <sheetName val="Site Expenses"/>
      <sheetName val="SE-611"/>
      <sheetName val="공종별내역서"/>
      <sheetName val="49-119"/>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차수공개요"/>
      <sheetName val="unit"/>
      <sheetName val="단가 "/>
      <sheetName val="직재"/>
      <sheetName val="연부97-1"/>
      <sheetName val="갑지1"/>
      <sheetName val="12월31일"/>
      <sheetName val="1.¼öº¯Àü¼³ºñ"/>
      <sheetName val="2.Àü·Â°£¼±"/>
      <sheetName val="3.µ¿·Â"/>
      <sheetName val="4.Àüµî"/>
      <sheetName val="5.Àü¿­"/>
      <sheetName val="6.¾àÀü"/>
      <sheetName val="7.¼Ò¹æ"/>
      <sheetName val="8.¹æ¼Û"/>
      <sheetName val="9.Á¶¸íÁ¦¾î"/>
      <sheetName val="단가산출서"/>
      <sheetName val="Oper Amount"/>
      <sheetName val="archi(본사)"/>
      <sheetName val="산업개발안내서"/>
      <sheetName val="OZ049E"/>
      <sheetName val="인건-측정"/>
      <sheetName val="통합"/>
      <sheetName val="BOX"/>
      <sheetName val="2.2.2입적표"/>
      <sheetName val="1SPAN"/>
      <sheetName val="내역서 (2)"/>
      <sheetName val="집수정(600-700)"/>
      <sheetName val="AIR SHOWER(3인용)"/>
      <sheetName val="손익분석"/>
      <sheetName val="ITB COST"/>
      <sheetName val="설비내역서"/>
      <sheetName val="건축내역서"/>
      <sheetName val="전기내역서"/>
      <sheetName val="고창터널(고창방향)"/>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고등학교"/>
      <sheetName val="역T형교대(말뚝기초)"/>
      <sheetName val="COVER"/>
      <sheetName val="EQUIPMENT -2"/>
      <sheetName val="고분전시관"/>
      <sheetName val="빌딩 안내"/>
      <sheetName val="데리네이타현황"/>
      <sheetName val="MBR9"/>
      <sheetName val="공비대비"/>
      <sheetName val="전기2005"/>
      <sheetName val="통신2005"/>
      <sheetName val="계산식"/>
      <sheetName val="가도공"/>
      <sheetName val="1._x0018_변전설비"/>
      <sheetName val="현장예산"/>
      <sheetName val="Macro3"/>
      <sheetName val="3.자재비(총괄)"/>
      <sheetName val="옹벽수량집계"/>
      <sheetName val="평가데이터"/>
      <sheetName val="실행예산"/>
      <sheetName val="진주방향"/>
      <sheetName val="마산방향"/>
      <sheetName val="지주목시비량산출서"/>
      <sheetName val="연결관암거"/>
      <sheetName val="중기일위대가"/>
      <sheetName val="관접합및부설"/>
      <sheetName val="U-TYPE(1)"/>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대공종"/>
      <sheetName val="화재 탐지 설비"/>
      <sheetName val="적용공정"/>
      <sheetName val="L_RPTB02_01"/>
      <sheetName val="주사무실종합"/>
      <sheetName val="효동"/>
      <sheetName val="기초자료"/>
      <sheetName val="여과지동"/>
      <sheetName val="내역표지"/>
      <sheetName val="전체철근집계"/>
      <sheetName val="토목공사"/>
      <sheetName val="토공산출(주차장)"/>
      <sheetName val="발신정보"/>
      <sheetName val="Mc1"/>
      <sheetName val="과천MAIN"/>
      <sheetName val="여흥"/>
      <sheetName val="수질정화시설"/>
      <sheetName val="LEGEND"/>
      <sheetName val="일반수량총괄"/>
      <sheetName val="설계기준 및 하중계산"/>
      <sheetName val="입력값"/>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제수변수량"/>
      <sheetName val="공기변수량"/>
      <sheetName val="CIVIL"/>
      <sheetName val="자  재"/>
      <sheetName val="BJJIN"/>
      <sheetName val="시공계획"/>
      <sheetName val="36신설수량"/>
      <sheetName val="cost"/>
      <sheetName val="약품설비"/>
      <sheetName val="소포내역 (2)"/>
      <sheetName val="암거단위"/>
      <sheetName val="본선토량운반계산서(1)0"/>
      <sheetName val="설계예시"/>
      <sheetName val="DATA 입력란"/>
      <sheetName val="적용단위길이"/>
      <sheetName val="피벗테이블데이터분석"/>
      <sheetName val="특수기호강도거푸집"/>
      <sheetName val="종배수관면벽신"/>
      <sheetName val="종배수관(신)"/>
      <sheetName val="대로근거"/>
      <sheetName val="유림골조"/>
      <sheetName val="성서방향-교대(A2)"/>
      <sheetName val="상행-교대(A1)"/>
      <sheetName val="매매"/>
      <sheetName val="전신"/>
      <sheetName val="기간등록"/>
      <sheetName val="신공"/>
      <sheetName val="저리조양"/>
      <sheetName val="전기혼잡제경비(45)"/>
      <sheetName val="변경비교-을"/>
      <sheetName val="기자재대비표"/>
      <sheetName val="tggwan(mac)"/>
      <sheetName val="백호우계수"/>
      <sheetName val="경산(을)"/>
      <sheetName val="선정요령"/>
      <sheetName val="정화조방수미장"/>
      <sheetName val="접속슬라브"/>
      <sheetName val="인건비 "/>
      <sheetName val="수로교총재료집계"/>
      <sheetName val="공사별 가중치 산출근거(토목)"/>
      <sheetName val="가중치근거(조경)"/>
      <sheetName val="내역서비교"/>
      <sheetName val="1. 설계조건 2.단면가정 3. 하중계산"/>
      <sheetName val="제진기"/>
      <sheetName val="맨홀토공수량"/>
      <sheetName val="교통량조사"/>
      <sheetName val="차도조도계산"/>
      <sheetName val="48일위"/>
      <sheetName val="48수량"/>
      <sheetName val="22수량"/>
      <sheetName val="49일위"/>
      <sheetName val="22일위"/>
      <sheetName val="49수량"/>
      <sheetName val="노무비 근거"/>
      <sheetName val="효성CB 1P기초"/>
      <sheetName val="EQ-R1"/>
      <sheetName val="품목"/>
      <sheetName val="기성"/>
      <sheetName val="기성내역 진짜"/>
      <sheetName val="기성갑지"/>
      <sheetName val="2회기성사정"/>
      <sheetName val="3회기성갑지"/>
      <sheetName val="3회총괄"/>
      <sheetName val="3회기성"/>
      <sheetName val="일위대가(계측기설치)"/>
      <sheetName val="MACRO(MCC)"/>
      <sheetName val="Á¡°ËÃÑ°ý"/>
      <sheetName val="»ó¼öµµÅä°øÁý°èÇ¥"/>
      <sheetName val="°ßÀû´ëºñ"/>
      <sheetName val="ÀÏÀ§´ë°¡Ç¥(À¯´Ü°¡)"/>
      <sheetName val="ÀÚÀç¸ñ·Ï"/>
      <sheetName val="20°ü¸®ºñÀ²"/>
      <sheetName val="담장산출"/>
      <sheetName val="Data&amp;Result"/>
      <sheetName val="일위대가(출입)"/>
      <sheetName val="구리토평1전기"/>
      <sheetName val="96수출"/>
      <sheetName val="설명서 "/>
      <sheetName val="내부부하"/>
      <sheetName val="일위_파일"/>
      <sheetName val="다이꾸"/>
      <sheetName val="SKETCH"/>
      <sheetName val="배수문수량산출(3)"/>
      <sheetName val="MFAB"/>
      <sheetName val="MFRT"/>
      <sheetName val="MPKG"/>
      <sheetName val="MPRD"/>
      <sheetName val="할증 "/>
      <sheetName val="제수"/>
      <sheetName val="공기"/>
      <sheetName val="연령현황"/>
      <sheetName val="DATA(BAC)"/>
      <sheetName val="aa"/>
      <sheetName val="현금흐름"/>
      <sheetName val="시멘트"/>
      <sheetName val="Customer Databas"/>
      <sheetName val="사각맨홀"/>
      <sheetName val="출력X"/>
      <sheetName val="★도급내역"/>
      <sheetName val="가격조사서"/>
      <sheetName val="과세표준율-2"/>
      <sheetName val="면적분양가"/>
      <sheetName val="분양면적(1123)"/>
      <sheetName val="출력소스"/>
      <sheetName val="단면설계"/>
      <sheetName val="신표지1"/>
      <sheetName val="노임(1차)"/>
      <sheetName val="준공평가"/>
      <sheetName val="실행간접비용"/>
      <sheetName val="관리,부대비"/>
      <sheetName val="b_balju_cho"/>
      <sheetName val="SLAB&quot;1&quot;"/>
      <sheetName val="공내역"/>
      <sheetName val="접속도로1"/>
      <sheetName val="실행(표지,갑,을)"/>
      <sheetName val="basic"/>
      <sheetName val="메서,변+증"/>
      <sheetName val="공사별 가중치 산출근거(건축)"/>
      <sheetName val="집수A"/>
      <sheetName val="기계경비일람"/>
      <sheetName val="FAX"/>
      <sheetName val="건축개요"/>
      <sheetName val="버스운행안내"/>
      <sheetName val="예방접종계획"/>
      <sheetName val="근태계획서"/>
      <sheetName val="MIJIBI"/>
      <sheetName val="건축직"/>
      <sheetName val="과세내역(세부)"/>
      <sheetName val="공통가설"/>
      <sheetName val="기타시설"/>
      <sheetName val="판매시설"/>
      <sheetName val="아파트"/>
      <sheetName val="주민복지관"/>
      <sheetName val="지하주차장"/>
      <sheetName val="SCHEDULE"/>
      <sheetName val="2000_11월설계내역"/>
      <sheetName val="AS복구"/>
      <sheetName val="중기터파기"/>
      <sheetName val="변수값"/>
      <sheetName val="중기상차"/>
      <sheetName val="중간부"/>
      <sheetName val="대,유,램"/>
      <sheetName val="목동1절주.bh01"/>
      <sheetName val="송우내역서"/>
      <sheetName val="증감분석"/>
      <sheetName val="FAB별"/>
      <sheetName val="MACRO(전선관)"/>
      <sheetName val="공사진행"/>
      <sheetName val="현금"/>
      <sheetName val="현장"/>
      <sheetName val="H PILE수량"/>
      <sheetName val="H-PILE수량집계"/>
      <sheetName val="산출(전주P7)"/>
      <sheetName val="영업소실적"/>
      <sheetName val="견적서(대외) (2)"/>
      <sheetName val="__MAIN"/>
      <sheetName val="현장지지물물량"/>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철근량 검토"/>
      <sheetName val="8.PILE  (돌출)"/>
      <sheetName val="TC표지"/>
      <sheetName val="하중계산"/>
      <sheetName val="유기공정"/>
      <sheetName val="STBOX"/>
      <sheetName val="nys"/>
      <sheetName val="Piping Design Data"/>
      <sheetName val="산재 안전"/>
      <sheetName val="노무비 경비"/>
      <sheetName val="산정표"/>
      <sheetName val="공사기본자료"/>
      <sheetName val="공사비총괄표"/>
      <sheetName val="7.1유효폭"/>
      <sheetName val="BQ(실행)"/>
      <sheetName val="기준액"/>
      <sheetName val="교량하부공"/>
      <sheetName val="와동25-3(변경)"/>
      <sheetName val="본체"/>
      <sheetName val="T6-6(2)"/>
      <sheetName val="Upgrades pricing"/>
      <sheetName val="Ampecity Data"/>
      <sheetName val="MCC제원"/>
      <sheetName val="날개벽(시점좌측)"/>
      <sheetName val="3_바닥판설계"/>
      <sheetName val="工완성공사율"/>
      <sheetName val="종배수관"/>
      <sheetName val="연습장소"/>
      <sheetName val="상세내역,전력산출서"/>
      <sheetName val="2003상반기노임기준"/>
      <sheetName val="중기조종사 단위단가"/>
      <sheetName val="내역(가지)"/>
      <sheetName val="GI-LIST"/>
      <sheetName val="주방환기"/>
      <sheetName val="내역서(토목)"/>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사원등록"/>
      <sheetName val="호봉 (2)"/>
      <sheetName val="하도급변경대비표"/>
      <sheetName val="2000용수잠관-수량집계"/>
      <sheetName val="대림경상68억"/>
      <sheetName val="공사내역"/>
      <sheetName val="WEON"/>
      <sheetName val="경상"/>
      <sheetName val="가설"/>
      <sheetName val="3.내역서"/>
      <sheetName val="총수량집계표"/>
      <sheetName val="통신물량"/>
      <sheetName val="가설공사내역"/>
      <sheetName val="전체내역서"/>
      <sheetName val="통합내역"/>
      <sheetName val="HRSG SMALL07220"/>
      <sheetName val="CA지입"/>
      <sheetName val="C3"/>
      <sheetName val="대외공문"/>
      <sheetName val="DWPM"/>
      <sheetName val="백암비스타내역"/>
      <sheetName val="DB"/>
      <sheetName val="토목주소"/>
      <sheetName val="프랜트면허"/>
      <sheetName val="경산"/>
      <sheetName val=" 총괄표"/>
      <sheetName val="96정변2"/>
      <sheetName val="자재집계"/>
      <sheetName val="유첨#2"/>
      <sheetName val="교각별수량"/>
      <sheetName val="원가산출서"/>
      <sheetName val="Dae_Jiju"/>
      <sheetName val="Sikje_ingun"/>
      <sheetName val="TREE_D"/>
      <sheetName val="공종"/>
      <sheetName val="자동 철거"/>
      <sheetName val="자동 설치"/>
      <sheetName val="토목 철주"/>
      <sheetName val="철거 일위대가(1-19)"/>
      <sheetName val="철거 일위대가(20-22)"/>
      <sheetName val="설치 일위대가(23-45호)"/>
      <sheetName val="설치 일위대가(46~78호)"/>
      <sheetName val="CB"/>
      <sheetName val="CS2"/>
      <sheetName val="오동"/>
      <sheetName val="대조"/>
      <sheetName val="나한"/>
      <sheetName val="INPUT(덕도방향-시점)"/>
      <sheetName val="단가표"/>
      <sheetName val="실행예산서"/>
      <sheetName val="유동표(변경)"/>
      <sheetName val="급명"/>
      <sheetName val=" 견적서"/>
      <sheetName val="단  가  대  비  표"/>
      <sheetName val="일  위  대  가  목  록"/>
      <sheetName val="2000년 공정표"/>
      <sheetName val="교각별철근수량집계표"/>
      <sheetName val="표층포설및다짐"/>
      <sheetName val="L형옹벽측구"/>
      <sheetName val="별표"/>
      <sheetName val="const."/>
      <sheetName val="동해title"/>
      <sheetName val="변경내역을"/>
      <sheetName val="펌프장수량산출(토)"/>
      <sheetName val="남양구조시험동"/>
      <sheetName val="세목전체"/>
      <sheetName val="갑지(추정)"/>
      <sheetName val="본부소개"/>
      <sheetName val="현관"/>
      <sheetName val="기기리스트"/>
      <sheetName val="1공구(입찰내역)"/>
      <sheetName val="CHITIET VL-NC-TT -1p"/>
      <sheetName val="TDTKP1"/>
      <sheetName val="bearing"/>
      <sheetName val="별표 "/>
      <sheetName val="기본DATA"/>
      <sheetName val="CC16-내역서"/>
      <sheetName val="매입세"/>
      <sheetName val="균열"/>
      <sheetName val="암거날개벽재료집계"/>
      <sheetName val="단가및재료비"/>
      <sheetName val="노᠀⁷"/>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변경품셈총괄"/>
      <sheetName val="안양1공구_건축"/>
      <sheetName val="전선"/>
      <sheetName val="CABLE"/>
      <sheetName val="ELECTRIC"/>
      <sheetName val="BOQ"/>
      <sheetName val="TYPE-1"/>
      <sheetName val="보호"/>
      <sheetName val="노임이"/>
      <sheetName val="명세서"/>
      <sheetName val="내역서01"/>
      <sheetName val="토공(우물통,기타) "/>
      <sheetName val="개소별수량산출"/>
      <sheetName val="성남여성복지내역"/>
      <sheetName val="(A)내역서"/>
      <sheetName val="약품공급2"/>
      <sheetName val="A갑지"/>
      <sheetName val="간지"/>
      <sheetName val="노임,재료비"/>
      <sheetName val="내역."/>
      <sheetName val="부대"/>
      <sheetName val="하중산정"/>
      <sheetName val="소방사항"/>
      <sheetName val="TRE TABLE"/>
      <sheetName val="Piping(Methanol)"/>
      <sheetName val="P-산#1-1(WOWA1)"/>
      <sheetName val="Rates"/>
      <sheetName val="건축내역(진해석동)"/>
      <sheetName val="KMT물량"/>
      <sheetName val="인수공총괄"/>
      <sheetName val="보할공정"/>
      <sheetName val="차종별"/>
      <sheetName val="구동"/>
      <sheetName val="중기사용료"/>
      <sheetName val="위치조서"/>
      <sheetName val="보합"/>
      <sheetName val="TOT"/>
      <sheetName val="노무비산출"/>
      <sheetName val="실행(1)"/>
      <sheetName val="1차 내역서"/>
      <sheetName val="기계설비"/>
      <sheetName val="대림산업"/>
      <sheetName val="가시설흙막이"/>
      <sheetName val="교대"/>
      <sheetName val="공주-교대(A1)"/>
      <sheetName val="기본사항"/>
      <sheetName val="기본설계도급항목"/>
      <sheetName val="8.현장관리비"/>
      <sheetName val="7.안전관리비"/>
      <sheetName val="COPING"/>
      <sheetName val="01"/>
      <sheetName val="연돌일위집계"/>
      <sheetName val="BEND LOSS"/>
      <sheetName val="견적율"/>
      <sheetName val="물가"/>
      <sheetName val="단위량당중기"/>
      <sheetName val="총집계표"/>
      <sheetName val="설계기준"/>
      <sheetName val="내역1"/>
      <sheetName val="공사내역서(을)실행"/>
      <sheetName val="단"/>
      <sheetName val="교통대책내역"/>
      <sheetName val="견적"/>
      <sheetName val="기초일위"/>
      <sheetName val="시설일위"/>
      <sheetName val="DATA 입력부"/>
      <sheetName val="승용"/>
      <sheetName val="Recovered_Sheet1"/>
      <sheetName val="원가상세내역"/>
      <sheetName val="2004경영(비목별)"/>
      <sheetName val="2004경영"/>
      <sheetName val="s"/>
      <sheetName val="입적표"/>
      <sheetName val="계획금액"/>
      <sheetName val="실행"/>
      <sheetName val="단가조사-1"/>
      <sheetName val="단가조사-2"/>
      <sheetName val="Man Power &amp; Comp"/>
      <sheetName val="도급양식"/>
      <sheetName val="장비집계"/>
      <sheetName val="손익집계(공장별)"/>
      <sheetName val="웅진교-S2"/>
      <sheetName val="원형맨홀수량"/>
      <sheetName val="경비"/>
      <sheetName val="당사"/>
      <sheetName val="98수문일위"/>
      <sheetName val="예산서"/>
      <sheetName val="1안"/>
      <sheetName val="접지수량"/>
      <sheetName val="원가서"/>
      <sheetName val="주차구획선수량"/>
      <sheetName val="내역(중앙)"/>
      <sheetName val="내역(창신)"/>
      <sheetName val="현장별계약현황('98.10.31)"/>
      <sheetName val="현장관리비데이타"/>
      <sheetName val="1)fs"/>
      <sheetName val="구조     ."/>
      <sheetName val="설계명세서(선로)"/>
      <sheetName val="mcc일위대가"/>
      <sheetName val="집1"/>
      <sheetName val="ATS단가"/>
      <sheetName val="내역(전체)"/>
      <sheetName val="투자효율분석"/>
      <sheetName val="design criteria"/>
      <sheetName val="plan&amp;section of foundation"/>
      <sheetName val="횡배수관"/>
      <sheetName val="견적내용입력"/>
      <sheetName val="견적서세부내용"/>
      <sheetName val="설계내역(2001)"/>
      <sheetName val="원본"/>
      <sheetName val="단가표 "/>
      <sheetName val="공사비 내역 (가)"/>
      <sheetName val="차수"/>
      <sheetName val="EKOG10건축"/>
      <sheetName val="북방3터널"/>
      <sheetName val="기술자료 (연수)"/>
      <sheetName val="등록업체"/>
      <sheetName val="사급자재"/>
      <sheetName val="esc"/>
      <sheetName val="도급예산내역서봉투"/>
      <sheetName val="설계산출표지"/>
      <sheetName val="도급예산내역서총괄표"/>
      <sheetName val="을부담운반비"/>
      <sheetName val="운반비산출"/>
      <sheetName val="투찰내역"/>
      <sheetName val="COVER-P"/>
      <sheetName val="배수관토공"/>
      <sheetName val="01AC"/>
      <sheetName val="인공(100P,배선반)"/>
      <sheetName val="설내역서 "/>
      <sheetName val="전기공사"/>
      <sheetName val="입력"/>
      <sheetName val="납부서"/>
      <sheetName val="기흥하도용"/>
      <sheetName val="일위대가(여기까지)"/>
      <sheetName val="J"/>
      <sheetName val="1-1"/>
      <sheetName val="단위_xdc00_ὗ␀"/>
      <sheetName val="1단계"/>
      <sheetName val="인상효1"/>
      <sheetName val="수성페인트도장 내역서"/>
      <sheetName val="개보수공사BM"/>
      <sheetName val="장문교(대전)"/>
      <sheetName val="덕소내역"/>
      <sheetName val="건축내역서 (경제상무실)"/>
      <sheetName val="통로box전기"/>
      <sheetName val="밧데리"/>
      <sheetName val="재료집계"/>
      <sheetName val="종합기별"/>
      <sheetName val="노무비명세서"/>
      <sheetName val="소요자재명세서"/>
      <sheetName val="진접"/>
      <sheetName val="사급자재(1단계)"/>
      <sheetName val="조명투자및환수계획"/>
      <sheetName val="제조중간결과"/>
      <sheetName val="시중노임단가"/>
      <sheetName val="구조물터파기수량집계"/>
      <sheetName val="배수공 시멘트 및 골재량 산출"/>
      <sheetName val="J01"/>
      <sheetName val="집수정"/>
      <sheetName val="공내ᰖ"/>
      <sheetName val="수량이동"/>
      <sheetName val="단면"/>
      <sheetName val="탑(을지)"/>
      <sheetName val="열린교실"/>
      <sheetName val="1.우편집중내역서"/>
      <sheetName val="경산锼_x0013_閄"/>
      <sheetName val="합의경상"/>
      <sheetName val="단면瑌)"/>
      <sheetName val="22단"/>
      <sheetName val="22단锼"/>
      <sheetName val="기초자료입력및 K치 확인"/>
      <sheetName val="AS_x0005__x0000_"/>
      <sheetName val="기초자료입력"/>
      <sheetName val="진주䈀ᅪ"/>
      <sheetName val="2공구수량"/>
      <sheetName val="화해(함평)"/>
      <sheetName val="화해(장성)"/>
      <sheetName val="BOX(1.5X1.5)"/>
      <sheetName val="2BOX본체"/>
      <sheetName val="도장수량(하1)"/>
      <sheetName val="사업수지"/>
      <sheetName val="기계경비단가"/>
      <sheetName val="기성내역서표지"/>
      <sheetName val="견적대비표"/>
      <sheetName val="현장관리비 산출내역"/>
      <sheetName val="SRC-B3U2"/>
      <sheetName val="지주설치제원"/>
      <sheetName val="CON'C"/>
      <sheetName val="경영상태"/>
      <sheetName val="토공A"/>
      <sheetName val="설명"/>
      <sheetName val="전체공내역서"/>
      <sheetName val="퍼스트"/>
      <sheetName val="역집계1"/>
      <sheetName val="영동(D)"/>
      <sheetName val="용소리교"/>
      <sheetName val="단가(반정1교-원주)"/>
      <sheetName val="단가산출1"/>
      <sheetName val="삼보지질"/>
      <sheetName val="7.전산해석결과"/>
      <sheetName val="4.하중"/>
      <sheetName val="우각부검토"/>
      <sheetName val="기초입력"/>
      <sheetName val="2.주요계수총괄"/>
      <sheetName val="집계표(공종별)"/>
      <sheetName val="적용토목"/>
      <sheetName val="명세"/>
      <sheetName val="견적서(1)"/>
      <sheetName val="Top PO"/>
      <sheetName val="2234"/>
      <sheetName val="조립1부실적"/>
      <sheetName val="5월"/>
      <sheetName val="능률"/>
      <sheetName val="방송노임"/>
      <sheetName val="Despacho (c.civil)"/>
      <sheetName val="1을"/>
      <sheetName val="조경"/>
      <sheetName val="감가상각"/>
      <sheetName val="인원"/>
      <sheetName val="연동내역서"/>
      <sheetName val="자판실행"/>
      <sheetName val="D16"/>
      <sheetName val="D25"/>
      <sheetName val="D22"/>
      <sheetName val="적용(기尜_x0013_"/>
      <sheetName val="CLAUSE"/>
      <sheetName val="약품설︀"/>
      <sheetName val="3CHBDC"/>
      <sheetName val="1-11조직표"/>
      <sheetName val="품종별-이름"/>
      <sheetName val=" 갑  지 "/>
      <sheetName val="Y_WORK"/>
      <sheetName val="NAMES"/>
      <sheetName val="산근(목록)"/>
      <sheetName val="이형관중량"/>
      <sheetName val="판"/>
      <sheetName val="loading"/>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스케즐"/>
      <sheetName val="PAINT"/>
      <sheetName val="시운전연료"/>
      <sheetName val="합천내역"/>
      <sheetName val="내역총괄"/>
      <sheetName val="내역총괄2"/>
      <sheetName val="내역총괄3"/>
      <sheetName val="FOOTING단면력"/>
      <sheetName val="단위세대물량"/>
      <sheetName val="실행내역서 "/>
      <sheetName val="낙찰표"/>
      <sheetName val="LIST"/>
      <sheetName val="보도경계블럭"/>
      <sheetName val="일집"/>
      <sheetName val="design load"/>
      <sheetName val="working load at the btm ft."/>
      <sheetName val="stability check"/>
      <sheetName val="견적내역"/>
      <sheetName val="모델링"/>
      <sheetName val="출력-내역서"/>
      <sheetName val="EUPDAT2"/>
      <sheetName val="hvac내역서(제어동)"/>
      <sheetName val="단락전류-A"/>
      <sheetName val="DPRKMHDT"/>
      <sheetName val="부표총괄"/>
      <sheetName val="Tot-sum"/>
      <sheetName val="우수"/>
      <sheetName val="Working(wo WTs)"/>
      <sheetName val="주조정실"/>
      <sheetName val="Requirements"/>
      <sheetName val="단가보완"/>
      <sheetName val="단위가격"/>
      <sheetName val="도장 및 용접 수량"/>
      <sheetName val="영흥TL(UP,DOWN) "/>
      <sheetName val="96작생능"/>
      <sheetName val="sheets"/>
      <sheetName val="변경서식"/>
      <sheetName val="TYPE-B 평균H"/>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E총"/>
      <sheetName val="입고장부 (4)"/>
      <sheetName val="품셈집계표"/>
      <sheetName val="자재조사표(참고용)"/>
      <sheetName val="일반부표집계표"/>
      <sheetName val="PIPE"/>
      <sheetName val="VALVE"/>
      <sheetName val="Languages"/>
      <sheetName val="Vari by Vendor"/>
      <sheetName val="DATA-UPS"/>
      <sheetName val="공조기(삭제)"/>
      <sheetName val="내역서(전체)"/>
      <sheetName val="220 (2)"/>
      <sheetName val="총인원"/>
      <sheetName val="직급인원"/>
      <sheetName val="예산조서(무선)"/>
      <sheetName val="PROJECT BRIEF"/>
      <sheetName val="예산M11A"/>
      <sheetName val="단가비교표_공통1"/>
      <sheetName val="일(4)"/>
      <sheetName val="97 사업추정(WEKI)"/>
      <sheetName val="EP0618"/>
      <sheetName val="노임변동률"/>
      <sheetName val="COMPRESSOR"/>
      <sheetName val="예산M12A"/>
      <sheetName val="BabyÀÏÀ§´ë°¡"/>
      <sheetName val="NìüëÒ-òÅ"/>
      <sheetName val="°£¼±°è»ê"/>
      <sheetName val="´ë±¸½ÇÇà"/>
      <sheetName val="0.Áý°è"/>
      <sheetName val="Ç¥Áö (2)"/>
      <sheetName val="¸Å¸³"/>
      <sheetName val="¿ø°¡°è»ê"/>
      <sheetName val="1.ÀüÂ÷¼±Á¶Á¤"/>
      <sheetName val="지수"/>
      <sheetName val="3본사"/>
      <sheetName val="(2)"/>
      <sheetName val="년도별노임표"/>
      <sheetName val="중기목록표"/>
      <sheetName val="경율산정"/>
      <sheetName val="원내역서3"/>
      <sheetName val="3도로"/>
      <sheetName val="101동"/>
      <sheetName val="성내동"/>
      <sheetName val="2002하반기노임기준"/>
      <sheetName val="본부장"/>
      <sheetName val="5.공종별예산내역서"/>
      <sheetName val="분전함신설"/>
      <sheetName val="접지1종"/>
      <sheetName val="중동상가"/>
      <sheetName val="조명율데이타"/>
      <sheetName val="기초코徸"/>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가CP"/>
      <sheetName val="APT"/>
      <sheetName val="견적서1"/>
      <sheetName val="공제구간조서"/>
      <sheetName val="총괄서"/>
      <sheetName val="Option"/>
      <sheetName val="물가대비표"/>
      <sheetName val="부서현황"/>
      <sheetName val="감액총괄표"/>
      <sheetName val="세부견적서(DAS Call Back)"/>
      <sheetName val="변경총괄지(1)"/>
      <sheetName val="자재 집계표"/>
      <sheetName val="제품"/>
      <sheetName val="참조M"/>
      <sheetName val="BOX 본체"/>
      <sheetName val="포장공자재집계표"/>
      <sheetName val="3련 B姨#"/>
      <sheetName val="경로,구간현황"/>
      <sheetName val="토공정보"/>
      <sheetName val="시가지우회도로공내역서"/>
      <sheetName val="2"/>
      <sheetName val="1_설계기준"/>
      <sheetName val="Sheet1_(2)"/>
      <sheetName val="Pier 3"/>
      <sheetName val="현장관리비"/>
      <sheetName val="설계변경내역 98"/>
      <sheetName val="현장경비"/>
      <sheetName val="노원열병합  건축렀こ렀䡟ԯ_x0000_缀"/>
      <sheetName val="노원열병합  건축렀䡟ԯ_x0000_缀_x0000__x0000_"/>
      <sheetName val="노원열병합  건축︀ᇕ԰_x0000_缀_x0000__x0000_"/>
      <sheetName val="노원열병합  건축ﻕᇕ԰_x0000_缀_x0000__x0000_"/>
      <sheetName val="강북라우터"/>
      <sheetName val="OPGW기별"/>
      <sheetName val="관기성공.내"/>
      <sheetName val="평균높이산출근거"/>
      <sheetName val="횡배수관위치조서"/>
      <sheetName val="공사비내역서"/>
      <sheetName val="공조기"/>
      <sheetName val="내역(토목)"/>
      <sheetName val="두앙"/>
      <sheetName val="깨기수량"/>
      <sheetName val="단중표-ST"/>
      <sheetName val="도로경계블럭단위수량"/>
      <sheetName val="도로경계블럭단위토공"/>
      <sheetName val="L형측구단위수량"/>
      <sheetName val="L형측구연장조서"/>
      <sheetName val="위성"/>
      <sheetName val="GAEYO"/>
      <sheetName val="공용시설내역"/>
      <sheetName val="기계경비및산출근거서"/>
      <sheetName val="세동별비상"/>
      <sheetName val="세부내역서(전기)"/>
      <sheetName val="토적표"/>
      <sheetName val="대비내역"/>
      <sheetName val="기존단가 (2)"/>
      <sheetName val="4)유동표"/>
      <sheetName val="9."/>
      <sheetName val="자재테이블"/>
      <sheetName val="내역서적용수량"/>
      <sheetName val="토목내역서 (도급단가)"/>
      <sheetName val="현황산출서"/>
      <sheetName val="내역서단가산출용"/>
      <sheetName val="청구내역(9807)"/>
      <sheetName val="기초및구체공"/>
      <sheetName val="금긋기 및 절단"/>
      <sheetName val="UR2-Calculation"/>
      <sheetName val="비목군분류일위"/>
      <sheetName val="순공사비"/>
      <sheetName val="음성방향"/>
      <sheetName val="토목검측서"/>
      <sheetName val="VENDOR LIST"/>
      <sheetName val="설계일반"/>
      <sheetName val="수압집계"/>
      <sheetName val="SP-B1"/>
      <sheetName val="결합부검토"/>
      <sheetName val="유림총괄"/>
      <sheetName val="신규 품"/>
      <sheetName val="단산"/>
      <sheetName val="변수데이타"/>
      <sheetName val="INDEX"/>
      <sheetName val="15100"/>
      <sheetName val="MAT"/>
      <sheetName val="예산M6-B"/>
      <sheetName val="동원인원산출"/>
      <sheetName val="품셈기준"/>
      <sheetName val="총(신설)"/>
      <sheetName val="대,怀፵"/>
      <sheetName val="22단헾"/>
      <sheetName val="상 부"/>
      <sheetName val="차선도색현황"/>
      <sheetName val="단가적용(터널)"/>
      <sheetName val="단위가격_할증"/>
      <sheetName val="전선_및_전선ࠝ"/>
      <sheetName val="일위대가 "/>
      <sheetName val="제"/>
      <sheetName val="총괄집䠄ᡏ"/>
      <sheetName val="적용기준"/>
      <sheetName val="산출2-기기동력"/>
      <sheetName val="통신단가조사"/>
      <sheetName val="105,106,107동"/>
      <sheetName val="수로교총재료齘_x0013_"/>
      <sheetName val="산출및내역"/>
      <sheetName val="내역전기"/>
      <sheetName val="96.12"/>
      <sheetName val="22단丵"/>
      <sheetName val="SLIDES"/>
      <sheetName val="광혁기성"/>
      <sheetName val="정산입력"/>
      <sheetName val="전력"/>
      <sheetName val="eq_data"/>
      <sheetName val="자재조사표"/>
      <sheetName val="매출단가"/>
      <sheetName val="M-EQPT-Z"/>
      <sheetName val="현장대리인계"/>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1호인버트수량"/>
      <sheetName val="석축설면"/>
      <sheetName val="법면단"/>
      <sheetName val="copy"/>
      <sheetName val="서식"/>
      <sheetName val="2000,咘೿踇⽟_x0000_"/>
      <sheetName val="2000,ﳨǬ踇⾣_x0000_"/>
      <sheetName val="실행변경(1차)"/>
      <sheetName val="2000,缈,罌,헾"/>
      <sheetName val="2000,薸!藼!헾"/>
      <sheetName val="2000,螨_x0013_蟬_x0013_헾"/>
      <sheetName val="4.2.1 마루높이 검토"/>
      <sheetName val="E.P.T수량산출서"/>
      <sheetName val="2000,午_x0013_꾈ૂ䡲"/>
      <sheetName val="2000,午_x0013_ॢ䡲"/>
      <sheetName val="동원인원"/>
      <sheetName val="SANBAISU"/>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단위집계표"/>
      <sheetName val="견적堀᎟"/>
      <sheetName val="4렀቟԰"/>
      <sheetName val="4︀ᇕ԰"/>
      <sheetName val="바닥판"/>
      <sheetName val="설-원가"/>
      <sheetName val="전체_1설계"/>
      <sheetName val="자재일람"/>
      <sheetName val="Factor"/>
      <sheetName val="w't table"/>
      <sheetName val="Main"/>
      <sheetName val="4차원가계산서"/>
      <sheetName val="환율-LIBOR"/>
      <sheetName val="AS포장복구_"/>
      <sheetName val="사업계획1안"/>
      <sheetName val="코드"/>
      <sheetName val="공통비"/>
      <sheetName val="월별수입"/>
      <sheetName val="테이블"/>
      <sheetName val="전기공사일위대가"/>
      <sheetName val="일위(설)"/>
      <sheetName val="일위단가"/>
      <sheetName val="조도계산(가로등NEW)"/>
      <sheetName val="CAL"/>
      <sheetName val="FRT_O"/>
      <sheetName val="FAB_I"/>
      <sheetName val="물墸᎟鰀"/>
      <sheetName val="화재 탐지_x0005__x0000_"/>
      <sheetName val="가중치"/>
      <sheetName val="간선"/>
      <sheetName val="계약표지"/>
      <sheetName val="3.하중산정4.지지력"/>
      <sheetName val="현장설က_x0000_蠀ᛟ"/>
      <sheetName val="학생내역"/>
      <sheetName val="전압"/>
      <sheetName val="조도"/>
      <sheetName val="동력"/>
      <sheetName val="분양가격표"/>
      <sheetName val="기준"/>
      <sheetName val="5사남"/>
      <sheetName val="삼성전기"/>
      <sheetName val="부하"/>
      <sheetName val="도체종-상수표"/>
      <sheetName val="B부대공"/>
      <sheetName val="일목"/>
      <sheetName val="환"/>
      <sheetName val="적용기준표(98년상반기)"/>
      <sheetName val="예산내역서"/>
      <sheetName val="상가지급현황"/>
      <sheetName val="D-3109"/>
      <sheetName val="현대물량"/>
      <sheetName val="이름정의"/>
      <sheetName val="초기화면1"/>
      <sheetName val="13LPMCC"/>
      <sheetName val="sub"/>
      <sheetName val="마장"/>
      <sheetName val="투찰가"/>
      <sheetName val="단위목헾"/>
      <sheetName val="산출내역(K2)"/>
      <sheetName val="전체제잡비"/>
      <sheetName val="물량집계"/>
      <sheetName val="역T형"/>
      <sheetName val="배관단가조사서"/>
      <sheetName val="중기목록"/>
      <sheetName val="변경품셈"/>
      <sheetName val="9-1차이내역."/>
      <sheetName val="피스표"/>
      <sheetName val="갈현동"/>
      <sheetName val="하부철근수량"/>
      <sheetName val="박스토공"/>
      <sheetName val="기준표"/>
      <sheetName val="보호공"/>
      <sheetName val="예비품"/>
      <sheetName val="조견표"/>
      <sheetName val="기본일위"/>
      <sheetName val="ꀀ"/>
      <sheetName val="관헾"/>
      <sheetName val="단가견적조사표"/>
      <sheetName val="원가(1︀"/>
      <sheetName val="원가(1䠀"/>
      <sheetName val="관聈"/>
      <sheetName val="spec"/>
      <sheetName val="program"/>
      <sheetName val="studbolt no."/>
      <sheetName val="studbolt size"/>
      <sheetName val="item sort no"/>
      <sheetName val="개봉3동하수관"/>
      <sheetName val="용산1(해보)"/>
      <sheetName val="송전재료비"/>
      <sheetName val="각종장비전압강하계산"/>
      <sheetName val="관_x0005_"/>
      <sheetName val="원가계墬ᥓ"/>
      <sheetName val="2000년하반기"/>
      <sheetName val="원가계Ⴌ_x0000_"/>
      <sheetName val="관로토공집계표"/>
      <sheetName val="세부내역(직접인건비)"/>
      <sheetName val="3회기성헾】"/>
      <sheetName val="변경비교헾】"/>
      <sheetName val="3회기성䃸〒"/>
      <sheetName val="Instruction"/>
      <sheetName val="이토변실(A3-LINE)"/>
      <sheetName val="견적단가"/>
      <sheetName val="G.R300경비"/>
      <sheetName val="Proposal"/>
      <sheetName val="토 적 표"/>
      <sheetName val="골재산출"/>
      <sheetName val="기지국"/>
      <sheetName val="data2"/>
      <sheetName val="3회기성_x0005__x0000_"/>
      <sheetName val="3회기성吸("/>
      <sheetName val="3회기성ⱂ⿌"/>
      <sheetName val="3회기성埀0"/>
      <sheetName val="0.갑지"/>
      <sheetName val="구의33고"/>
      <sheetName val="L-type"/>
      <sheetName val="자재비"/>
      <sheetName val="세부내역서"/>
      <sheetName val="Ext. Stone-P"/>
      <sheetName val="MANUFACTORY"/>
      <sheetName val="T1"/>
      <sheetName val="단가결정"/>
      <sheetName val="장비경비"/>
      <sheetName val="기성내역"/>
      <sheetName val="증栀ᙿ가"/>
      <sheetName val="일위목차"/>
      <sheetName val="일반맨홀수량집계"/>
      <sheetName val="날개벽(TYPE1)"/>
      <sheetName val="주경기-오배수"/>
      <sheetName val="401"/>
      <sheetName val="공정"/>
      <sheetName val="옥외"/>
      <sheetName val="IMF Code"/>
      <sheetName val="P.M 별"/>
      <sheetName val="설계변경내역서"/>
      <sheetName val="배"/>
      <sheetName val="특수선일위대가"/>
      <sheetName val="날개벽(좌,우=45도,75도)"/>
      <sheetName val="단위별 일위대가표"/>
      <sheetName val="IMP_(REACTOR)"/>
      <sheetName val="1호맨홀토공"/>
      <sheetName val="master(total)"/>
      <sheetName val="2.펌프장(사급자재)"/>
      <sheetName val="36+45-113-18+19+20I"/>
      <sheetName val="원내역서 그대로"/>
      <sheetName val="154TW"/>
      <sheetName val="일반수량집계"/>
      <sheetName val="측구터파기공수량집계"/>
      <sheetName val="※참고자료※"/>
      <sheetName val="배수내역(총수량)"/>
      <sheetName val="층"/>
      <sheetName val="단가조사표"/>
      <sheetName val="설계내역서(기계)"/>
      <sheetName val="3련 B_x0005__x0000_"/>
      <sheetName val="기성수금(단단위)"/>
      <sheetName val="원가매출(단단위)"/>
      <sheetName val="아수배전(1회)"/>
      <sheetName val="인건비_조사"/>
      <sheetName val="적용건축"/>
      <sheetName val="설치 일위대가(4԰_x0000_缀_x0000__x0000__x0000_"/>
      <sheetName val="프로젝트"/>
      <sheetName val="99년신청"/>
      <sheetName val="내역서 "/>
      <sheetName val="0217상가미분양자산"/>
      <sheetName val="단위중량"/>
      <sheetName val="전기설계변경"/>
      <sheetName val="CALCULATION"/>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 토목 처리장도급내역서 "/>
      <sheetName val="꣈፺"/>
      <sheetName val="¼ö·®»êÃÈ"/>
      <sheetName val="저፺"/>
      <sheetName val="¼ö·®»êÃX"/>
      <sheetName val="壈᎟"/>
      <sheetName val="쀀ፐ"/>
      <sheetName val="죈፺"/>
      <sheetName val="惈፵"/>
      <sheetName val="WING3"/>
      <sheetName val="내역서(삼호)"/>
      <sheetName val="주beam"/>
      <sheetName val="음봉방향"/>
      <sheetName val="자료(통합)"/>
      <sheetName val="발주내역"/>
      <sheetName val="제3장 기술업무"/>
      <sheetName val="대포2교접속"/>
      <sheetName val="일반전기C"/>
      <sheetName val="POOM_MOTO"/>
      <sheetName val="대비표"/>
      <sheetName val="부대집계"/>
      <sheetName val="내역서(기성청구)"/>
      <sheetName val="위치"/>
      <sheetName val="공작물조직표(용배수)"/>
      <sheetName val="날개수량1.5"/>
      <sheetName val="º¯°æ»çÀ_x0000_"/>
      <sheetName val="백호헾】_x0005_"/>
      <sheetName val="FIN TUBE"/>
      <sheetName val="HED. &amp; PIPE"/>
      <sheetName val="EQT-ESTN"/>
      <sheetName val="원가집계"/>
      <sheetName val="견적시담(송포2공구)"/>
      <sheetName val="귀래방향"/>
      <sheetName val="셀명"/>
      <sheetName val="수지표"/>
      <sheetName val="정화조"/>
      <sheetName val="SUB일위대가"/>
      <sheetName val="수장"/>
      <sheetName val="일위산출"/>
      <sheetName val="평3"/>
      <sheetName val="토공집계표"/>
      <sheetName val="기준비용"/>
      <sheetName val="참조자료"/>
      <sheetName val="COL"/>
      <sheetName val="건설장비기초단가"/>
      <sheetName val="샘플표지"/>
      <sheetName val="지하1층"/>
      <sheetName val="의정부문예회관변경내역"/>
      <sheetName val="POL6차-PIPING"/>
      <sheetName val="Pricelist TAC AB"/>
      <sheetName val="물가정보자료"/>
      <sheetName val="萀⅜"/>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장비당단가 (1)"/>
      <sheetName val="일위대가(건축)"/>
      <sheetName val="자재목록표"/>
      <sheetName val="2002상반기노임기준"/>
      <sheetName val="단중聀"/>
      <sheetName val="사급자재총괄"/>
      <sheetName val="당정동경상이수"/>
      <sheetName val="당정동공통이수"/>
      <sheetName val="산#2-1 (2)"/>
      <sheetName val="등록자료"/>
      <sheetName val="입력정보"/>
      <sheetName val="케이블"/>
      <sheetName val="자재 단가표"/>
      <sheetName val="본사인상전"/>
      <sheetName val="단가산출-기,교"/>
      <sheetName val="Cost bd-&quot;A&quot;"/>
      <sheetName val="IBASE"/>
      <sheetName val="가공2원도"/>
      <sheetName val="0_집계"/>
      <sheetName val="1_전차선조정"/>
      <sheetName val=" 냉각수펌프"/>
      <sheetName val="사다리"/>
      <sheetName val="단가대비"/>
      <sheetName val="단양 00 아파트-세부내역"/>
      <sheetName val="Macro(부하)"/>
      <sheetName val="소운반"/>
      <sheetName val="공종구간"/>
      <sheetName val="산출0"/>
      <sheetName val="캔개발배경"/>
      <sheetName val="시장"/>
      <sheetName val="일정표"/>
      <sheetName val="2000.11¿ù¼³餀㢘ԯ_x0000_缀_x0000_"/>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N頀ᚃ"/>
      <sheetName val="N"/>
      <sheetName val="공사직종별노임"/>
      <sheetName val="쌍송교"/>
      <sheetName val="선우통상(을)"/>
      <sheetName val="일위대가서식"/>
      <sheetName val="일위대가양식"/>
      <sheetName val="5."/>
      <sheetName val="11"/>
      <sheetName val="12."/>
      <sheetName val="14."/>
      <sheetName val="13"/>
      <sheetName val="7."/>
      <sheetName val="8."/>
      <sheetName val="10."/>
      <sheetName val="약전닥트"/>
      <sheetName val="건축부하"/>
      <sheetName val="전기단가조사서"/>
      <sheetName val="오억미만"/>
      <sheetName val="직원자료입력"/>
      <sheetName val="PI蒨9"/>
      <sheetName val="견적서-골조공사"/>
      <sheetName val="토공 total"/>
      <sheetName val="대가목록"/>
      <sheetName val="목록1"/>
      <sheetName val="목록2"/>
      <sheetName val="부산4"/>
      <sheetName val="파이프"/>
      <sheetName val="리터팬내장형"/>
      <sheetName val="준공조서"/>
      <sheetName val="공사준공계"/>
      <sheetName val="준공검사보고서"/>
      <sheetName val="NAI"/>
      <sheetName val="FCU (2)"/>
      <sheetName val="장비분석"/>
      <sheetName val="설계개요"/>
      <sheetName val="REINF."/>
      <sheetName val="1F"/>
      <sheetName val="BREAKDOWN"/>
      <sheetName val="full (2)"/>
      <sheetName val="11.자재단가"/>
      <sheetName val="수주실적0709"/>
      <sheetName val="건축원가"/>
      <sheetName val="제4절-1"/>
      <sheetName val="총괄-1"/>
      <sheetName val="홈통받이수량"/>
      <sheetName val="공통가설공사"/>
      <sheetName val="공사수행방안"/>
      <sheetName val="pbs_lambda"/>
      <sheetName val="Matériel embarqué PVC"/>
      <sheetName val="우수공"/>
      <sheetName val="견적정보"/>
      <sheetName val="RE9604"/>
      <sheetName val="노임단가표"/>
      <sheetName val="5.동별횡주관경"/>
      <sheetName val="구조대가"/>
      <sheetName val="포설대가1"/>
      <sheetName val="부대대가"/>
      <sheetName val="건축공사 집계표"/>
      <sheetName val="골조"/>
      <sheetName val="토공실행"/>
      <sheetName val="평가내역"/>
      <sheetName val="직접인건비"/>
      <sheetName val="토공대가"/>
      <sheetName val="B.O.M"/>
      <sheetName val="구간산출"/>
      <sheetName val="남대문빌딩"/>
      <sheetName val="PUMP"/>
      <sheetName val="적점"/>
      <sheetName val="실행비교"/>
      <sheetName val="기계실"/>
      <sheetName val="PART_DISCOUNT"/>
      <sheetName val="회로내역(승인)"/>
      <sheetName val="공통대가"/>
      <sheetName val="(전체발주,금회3차공사)내역서"/>
      <sheetName val="Macro(AT)"/>
      <sheetName val="PW3"/>
      <sheetName val="PW4"/>
      <sheetName val="SC1"/>
      <sheetName val="PE"/>
      <sheetName val="PM"/>
      <sheetName val="TR"/>
      <sheetName val="민감도"/>
      <sheetName val="수안보-_x0005__x0000__x0000_"/>
      <sheetName val="일반맨홀수량집계(A-7 LINE)"/>
      <sheetName val="Sheet22"/>
      <sheetName val="가시설수량"/>
      <sheetName val="암센터"/>
      <sheetName val="공종목록표"/>
      <sheetName val="인부임"/>
      <sheetName val="특기사항"/>
      <sheetName val="하도내역 (철콘)"/>
      <sheetName val="b_balju"/>
      <sheetName val="빙축열"/>
      <sheetName val="일위(시설)"/>
      <sheetName val="총괄갑 "/>
      <sheetName val="내역아"/>
      <sheetName val="울타리"/>
      <sheetName val="22단가(철完9"/>
      <sheetName val="지질조사"/>
      <sheetName val="원가계산하도"/>
      <sheetName val="거푸집물량"/>
      <sheetName val="단위_x0000__x0000_尀"/>
      <sheetName val="단위ࠀᎄ䰀"/>
      <sheetName val="단위倀❹缀"/>
      <sheetName val="단위耀ὡ"/>
      <sheetName val="설변물량"/>
      <sheetName val="총체보활공정표"/>
      <sheetName val="아산경희980422"/>
      <sheetName val="소일위대가코드표"/>
      <sheetName val="사각맨0"/>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시중노임(공사)"/>
      <sheetName val="제丵"/>
      <sheetName val="설계산출기초"/>
      <sheetName val="0001(arch)"/>
      <sheetName val="금호산업"/>
      <sheetName val="PANEL"/>
      <sheetName val="한전고리-을"/>
      <sheetName val="덕전리"/>
      <sheetName val="Sheet16 (2)"/>
      <sheetName val="대창(함평)"/>
      <sheetName val="대구-교대(A1)"/>
      <sheetName val="시초1교"/>
      <sheetName val="C.배수관공"/>
      <sheetName val="표 지"/>
      <sheetName val="추가예산"/>
      <sheetName val="조건입력"/>
      <sheetName val="조건입력(2)"/>
      <sheetName val="장비선정"/>
      <sheetName val="화전내"/>
      <sheetName val="대가 (보완)"/>
      <sheetName val="견적사양비교표"/>
      <sheetName val="접속도로"/>
      <sheetName val="토목원가계窨_x0013_"/>
      <sheetName val="교실"/>
      <sheetName val="암거공"/>
      <sheetName val="-15.0"/>
      <sheetName val="해평견적"/>
      <sheetName val="사리부설"/>
      <sheetName val="1월"/>
      <sheetName val="임대견적서"/>
      <sheetName val="포쐀䑣"/>
      <sheetName val="포䠟⥏"/>
      <sheetName val="포䠠⥏"/>
      <sheetName val="포䈀㙪"/>
      <sheetName val="개산공사비"/>
      <sheetName val="총괄집桶青"/>
      <sheetName val="01상노임"/>
      <sheetName val="栍ᾆ"/>
      <sheetName val="36신설수翇"/>
      <sheetName val="36신설수︀"/>
      <sheetName val="견적꓀᥻"/>
      <sheetName val="36신설수Ç"/>
      <sheetName val="36신설수資"/>
      <sheetName val="공사비증감"/>
      <sheetName val="변품8-37"/>
      <sheetName val="참조(2)"/>
      <sheetName val="참조"/>
      <sheetName val="현장일보"/>
      <sheetName val="미지급내역"/>
      <sheetName val="매입내역 "/>
      <sheetName val="거래처별지출내역"/>
      <sheetName val="총(철거)"/>
      <sheetName val="9509"/>
      <sheetName val="36신丵〒_x0005_"/>
      <sheetName val="신공항A-9헾】_x0005__x0000__x0000_"/>
      <sheetName val="A(Rev.3)"/>
      <sheetName val="부총"/>
      <sheetName val="금액결揄"/>
      <sheetName val="기존구조물철거집계계표"/>
      <sheetName val="내역서(교량)전체"/>
      <sheetName val="제철"/>
      <sheetName val="건공실"/>
      <sheetName val="입찰사유서 제4공종 (흙깎기)"/>
      <sheetName val="단가비교표 (계측제어)"/>
      <sheetName val="︀ᇕ"/>
      <sheetName val="카렌스센터계량기설치공사"/>
      <sheetName val="전체내ﰀ⁗"/>
      <sheetName val="교대(A1挔"/>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준공정산"/>
      <sheetName val="자재ᰀ፜搀"/>
      <sheetName val="발전기"/>
      <sheetName val="GEN"/>
      <sheetName val="WIND-EQ"/>
      <sheetName val="수안보-徸〒_x0005__x0000_"/>
      <sheetName val="입출재고현⩿〚_x0005_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기성내역서"/>
      <sheetName val="PAD TR보호대기초"/>
      <sheetName val="가로등기초"/>
      <sheetName val="HANDHOLE(2)"/>
      <sheetName val="MW-BM"/>
      <sheetName val="물塠"/>
      <sheetName val="물徸"/>
      <sheetName val="guard(mac¸"/>
      <sheetName val="물嬼"/>
      <sheetName val="물闰"/>
      <sheetName val="guard(macð"/>
      <sheetName val="물呈"/>
      <sheetName val="guard(macH"/>
      <sheetName val="인원계획"/>
      <sheetName val="시행예산"/>
      <sheetName val="자압1"/>
      <sheetName val="고창방향"/>
      <sheetName val="가로등제어반 설치공사(수량)"/>
      <sheetName val="토목공사일반"/>
      <sheetName val="환률"/>
      <sheetName val="금광1터널"/>
      <sheetName val="역삼"/>
      <sheetName val="구조물공집계"/>
      <sheetName val="요약"/>
      <sheetName val="자재수량"/>
      <sheetName val="10월"/>
      <sheetName val="2.대외공문"/>
      <sheetName val="연면적"/>
      <sheetName val="991029UTP용 M.D.F"/>
      <sheetName val="현장점검 1"/>
      <sheetName val="상가을 "/>
      <sheetName val="3.사용전검사(1000KW이상)(본동-수정)"/>
      <sheetName val="결재갑지"/>
      <sheetName val="계획예산입력자료"/>
      <sheetName val="D"/>
      <sheetName val="Change rate"/>
      <sheetName val="B3.PERSONEL-Ucret"/>
      <sheetName val="실행(ALT1)"/>
      <sheetName val="nomi "/>
      <sheetName val="예산"/>
      <sheetName val="회사99"/>
      <sheetName val="방배동내역(리라)"/>
      <sheetName val="건축공사집계표"/>
      <sheetName val="방배동내역 (총괄)"/>
      <sheetName val="부대공사총괄"/>
      <sheetName val="파형강관집계"/>
      <sheetName val="성곽내역서"/>
      <sheetName val="16-1"/>
      <sheetName val="등록׃】"/>
      <sheetName val="등록_x0010__x0000_"/>
      <sheetName val="FO"/>
      <sheetName val="갑(전기)"/>
      <sheetName val="토목내역서"/>
      <sheetName val="국별인원"/>
      <sheetName val="설치공사비"/>
      <sheetName val="변경내역"/>
      <sheetName val="소방"/>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옥내소화전계산서"/>
      <sheetName val="자단"/>
      <sheetName val="용수간선"/>
      <sheetName val="Tiburon"/>
      <sheetName val="4월"/>
      <sheetName val="8월"/>
      <sheetName val="12월"/>
      <sheetName val="2월"/>
      <sheetName val="7월"/>
      <sheetName val="6월"/>
      <sheetName val="3월"/>
      <sheetName val="11월"/>
      <sheetName val="9월"/>
      <sheetName val="식재-외주 (2)"/>
      <sheetName val="유효폭의 계산"/>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969910( R)"/>
      <sheetName val="공사비 내역"/>
      <sheetName val="O＆P"/>
      <sheetName val="결재판(삭제하지말아주세요)"/>
      <sheetName val="유첨䈀ᅪ"/>
      <sheetName val="토공,기초"/>
      <sheetName val="주간계획"/>
      <sheetName val="PIPING"/>
      <sheetName val="선택"/>
      <sheetName val="총괄원가 "/>
      <sheetName val="TG9504"/>
      <sheetName val="1995년 섹터별 매출"/>
      <sheetName val="ROOF(ALKALI)"/>
      <sheetName val="貭♘"/>
      <sheetName val="역T형옹벽(3.0)"/>
      <sheetName val="전신환매도徸"/>
      <sheetName val="제잡비"/>
      <sheetName val="총괄분 설계서용지"/>
      <sheetName val="Ⅴ-2.공종별내역"/>
      <sheetName val="일위대가(원본)"/>
      <sheetName val="수량산출1"/>
      <sheetName val="입찰준비계획안(부대)"/>
      <sheetName val="입찰준비계획안(외주)"/>
      <sheetName val="입찰준비계획안(기타견적)"/>
      <sheetName val="장항선4공구직접비집계"/>
      <sheetName val="공사기본내용입력"/>
      <sheetName val="원하도급내역서(당초)"/>
      <sheetName val="RangeObject"/>
      <sheetName val="분뇨"/>
      <sheetName val="H-pile(250x250)"/>
      <sheetName val="H-pile(298x299)"/>
      <sheetName val="방음벽기초(H_xd8d4_ㆂᰀㆃ"/>
      <sheetName val="안정검토(온1)"/>
      <sheetName val="CT "/>
      <sheetName val="일위대가1"/>
      <sheetName val="철근량"/>
      <sheetName val="일위1"/>
      <sheetName val="공사설계서"/>
      <sheetName val="예산조서(︀ᇕ԰"/>
      <sheetName val="205동"/>
      <sheetName val="5.공종별尜_x0013_層_x0013_闰"/>
      <sheetName val="과세면세표"/>
      <sheetName val="인제내역"/>
      <sheetName val="PARAMETER"/>
      <sheetName val="사통"/>
      <sheetName val="현장지䀀ኀ㠀ኃ"/>
      <sheetName val="부丵〒"/>
      <sheetName val="부司2"/>
      <sheetName val="TYPE1"/>
      <sheetName val="총공사비"/>
      <sheetName val="2000_x0005__x0000__x0000_"/>
      <sheetName val="T13(P68~72,78)"/>
      <sheetName val="㩷"/>
      <sheetName val="렀ⵘ"/>
      <sheetName val="֭_x0000_"/>
      <sheetName val="Param"/>
      <sheetName val="일위(PN)"/>
      <sheetName val="Macro"/>
      <sheetName val="산출"/>
      <sheetName val="3.상가"/>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설계내"/>
      <sheetName val="설치 일위대가(46~԰_x0000_缀_x0000_"/>
      <sheetName val="성원계약"/>
      <sheetName val="자재표"/>
      <sheetName val="4.일위대가목차"/>
      <sheetName val="적격점수&lt;300억미만&gt;"/>
      <sheetName val="철탑공사"/>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º¯°æ»çÀ5"/>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견적접수"/>
      <sheetName val="견적내역서"/>
      <sheetName val="01_ 원가계산서"/>
      <sheetName val="재1"/>
      <sheetName val="2.내역서"/>
      <sheetName val="2002계약현황"/>
      <sheetName val="기성신청"/>
      <sheetName val="1. 가로등 설비 공사(산출)"/>
      <sheetName val="집"/>
      <sheetName val="기성청구현황"/>
      <sheetName val=" ｹ-ﾌﾞﾙ"/>
      <sheetName val="실내건축일위대가"/>
      <sheetName val="5.단가대비표"/>
      <sheetName val="간접경상비"/>
      <sheetName val="교량전기"/>
      <sheetName val="I.일위대가목차"/>
      <sheetName val="횡배수관단위수량"/>
      <sheetName val="잡비계산"/>
      <sheetName val="부대tu"/>
      <sheetName val="용량(1-2)"/>
      <sheetName val="Data &amp; Result"/>
      <sheetName val="A"/>
      <sheetName val="새공통(96임금인상기준)"/>
      <sheetName val="산출근거#2-3"/>
      <sheetName val="3-4호기 내역서"/>
      <sheetName val="6.OUTPUT"/>
      <sheetName val="적용단가"/>
      <sheetName val="123"/>
      <sheetName val="CWP"/>
      <sheetName val="GTG TR PIT"/>
      <sheetName val="Quantity"/>
      <sheetName val="재료단가"/>
      <sheetName val="倀ᑙ"/>
      <sheetName val="1x"/>
      <sheetName val="시설물기초"/>
      <sheetName val="PUMP SHT"/>
      <sheetName val="FEXS"/>
      <sheetName val="주소록"/>
      <sheetName val="차압계산"/>
      <sheetName val="매원개착터널총괄"/>
      <sheetName val="원안"/>
      <sheetName val="2.조명기구철거(일괄철거분)"/>
      <sheetName val="식재가격"/>
      <sheetName val="식재총괄"/>
      <sheetName val="栈᲋"/>
      <sheetName val="_xd810_᱓"/>
      <sheetName val="공무공A"/>
      <sheetName val="º¯°æ»çÀþ"/>
      <sheetName val="제수변︀ᇕ"/>
      <sheetName val="결과조Ⴚ"/>
      <sheetName val="결과조º"/>
      <sheetName val="º¯°æ»çÀ¸"/>
      <sheetName val="º¯°æ»çÀ "/>
      <sheetName val="제수변﹔ᇕ"/>
      <sheetName val="º¯°æ»çÀB"/>
      <sheetName val="단가일䊱"/>
      <sheetName val="K1자재(3차등)"/>
      <sheetName val="제수변䊱ᅪ"/>
      <sheetName val="2호맨홀공제수량"/>
      <sheetName val="내역서-전체낙찰율"/>
      <sheetName val="물량증감"/>
      <sheetName val="000000"/>
      <sheetName val="9902"/>
      <sheetName val="환율"/>
      <sheetName val="장비명"/>
      <sheetName val="2000.05"/>
      <sheetName val="97노임단가"/>
      <sheetName val="입력란"/>
      <sheetName val="부대공집계표"/>
      <sheetName val="관일"/>
      <sheetName val="POWER"/>
      <sheetName val="공정량산출내역서 "/>
      <sheetName val="수안보-헾】_x0005__x0000_"/>
      <sheetName val="적격"/>
      <sheetName val="준공조서갑지"/>
      <sheetName val="DT"/>
      <sheetName val="롤러"/>
      <sheetName val="BH"/>
      <sheetName val="펌프차타설"/>
      <sheetName val="5.3 단면가정"/>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내역서(당초변경)"/>
      <sheetName val="hvac(제어동)"/>
      <sheetName val="기성공제요청서"/>
      <sheetName val="하도기성내역 수정"/>
      <sheetName val="기성공제 동의서"/>
      <sheetName val="기성공제 합의서(쓰레기처리비)"/>
      <sheetName val="전장품(관리용)"/>
      <sheetName val="작용하중산정"/>
      <sheetName val="인부신상자료"/>
      <sheetName val="6차2회변경내역서"/>
      <sheetName val="시추주상도"/>
      <sheetName val="인수공규격"/>
      <sheetName val="자재단가_x0005_"/>
      <sheetName val="공사"/>
      <sheetName val="변경실행(2차) "/>
      <sheetName val="호표"/>
      <sheetName val="횡배위치"/>
      <sheetName val="계산중"/>
      <sheetName val="VXXXXXXX"/>
      <sheetName val="[YES.XLS]신표司/"/>
      <sheetName val="암거치수표"/>
      <sheetName val="재료집계표빽업"/>
      <sheetName val="암거수리계산서"/>
      <sheetName val="◀암거위치"/>
      <sheetName val="최종단면▶"/>
      <sheetName val="◀평균높이▶"/>
      <sheetName val="맨홀수량"/>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ꠀ፺"/>
      <sheetName val="전체내԰_x0000_"/>
      <sheetName val="전체내֬_x0000_"/>
      <sheetName val="전체내ﻈ䓕"/>
      <sheetName val="교대(A1헾"/>
      <sheetName val="하수급견적대鷸"/>
      <sheetName val="케이블트레이"/>
      <sheetName val="ꠀ"/>
      <sheetName val="전체내棈᎜"/>
      <sheetName val="전체내䠀ᖞ"/>
      <sheetName val="하수급견적대鬘"/>
      <sheetName val="전체내저ᚙ"/>
      <sheetName val="전체내ꠀ᪘"/>
      <sheetName val="하수급견적대風"/>
      <sheetName val="하수급견적대肘"/>
      <sheetName val="부대芈+"/>
      <sheetName val="하수급견적대芈"/>
      <sheetName val="전체내︀嗕"/>
      <sheetName val="부대헾⼴"/>
      <sheetName val="하수급견적대飘"/>
      <sheetName val="LKVL-CK-HT-GD1"/>
      <sheetName val="중로근거"/>
      <sheetName val="설계서"/>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평균터파기고(1-2,ASP)"/>
      <sheetName val="실행내역서 (조경)"/>
      <sheetName val="구조물"/>
      <sheetName val="품셈(기초)"/>
      <sheetName val="형틀공사"/>
      <sheetName val="주관⩿〚"/>
      <sheetName val="#3_일위대가목록"/>
      <sheetName val="#2_일위대가목록"/>
      <sheetName val="자재단가尜"/>
      <sheetName val="NAIL단가산출"/>
      <sheetName val="수안보-๿〚_x0005__x0000_"/>
      <sheetName val="금액내역헾"/>
      <sheetName val="수안보-挔_x0012_竖め"/>
      <sheetName val="shtOpr"/>
      <sheetName val="자재단가徸"/>
      <sheetName val="자재단가헾"/>
      <sheetName val="자재단가丵"/>
      <sheetName val="옹벽기초자료"/>
      <sheetName val="수안보-纈!헾『"/>
      <sheetName val="수안보-丵〒_x0005__x0000_"/>
      <sheetName val="수안보-橂】_x0005__x0000_"/>
      <sheetName val="하중재하"/>
      <sheetName val="fitting"/>
      <sheetName val="Look-Up"/>
      <sheetName val="Units"/>
      <sheetName val="노임9월"/>
      <sheetName val="洊⍩"/>
      <sheetName val="_xd808_⢉"/>
      <sheetName val="砈ẋ"/>
      <sheetName val="0_x0000_"/>
      <sheetName val="하남내역"/>
      <sheetName val="총괄집㸁䧾"/>
      <sheetName val="우,오수"/>
      <sheetName val="card1"/>
      <sheetName val="흙쌓기도수로설치현황(1)"/>
      <sheetName val="무전표"/>
      <sheetName val="1호맨홀수량산출"/>
      <sheetName val="마산방향철근집계"/>
      <sheetName val="전력구구조물산근2구간"/>
      <sheetName val="전부인쇄"/>
      <sheetName val="1.외주공사"/>
      <sheetName val="2.직영공사"/>
      <sheetName val="첨부"/>
      <sheetName val="계산DATA입력"/>
      <sheetName val="가옥조"/>
      <sheetName val="1_x0005_"/>
      <sheetName val="조정내역"/>
      <sheetName val="도면자료제출일정"/>
      <sheetName val="중기비"/>
      <sheetName val="단목"/>
      <sheetName val="토목수량"/>
      <sheetName val="Cover Sht"/>
      <sheetName val="국공유지및사유지"/>
      <sheetName val="»êÃ렀䡟ԯ_x0000_缀"/>
      <sheetName val="»êÃ︀ᇕ԰_x0000_缀"/>
      <sheetName val="예산대비"/>
      <sheetName val="4/_x0000_䠀"/>
      <sheetName val="4쌇栅/"/>
      <sheetName val="4က_x0000_က"/>
      <sheetName val="cable-data"/>
      <sheetName val="페인트"/>
      <sheetName val="keyword"/>
      <sheetName val="1._x005f_x0018_변전설비"/>
      <sheetName val="입렀"/>
      <sheetName val="입栀"/>
      <sheetName val="입ꠀ"/>
      <sheetName val="입︀"/>
      <sheetName val="계정"/>
      <sheetName val="평균환율-USD"/>
      <sheetName val="인원동원계획"/>
      <sheetName val="BIDDING-SUM"/>
      <sheetName val="YES.XLS"/>
      <sheetName val="품목납기"/>
      <sheetName val="시화점실행"/>
      <sheetName val=" 소방공사 산출근거"/>
      <sheetName val="경비공통"/>
      <sheetName val="세목별"/>
      <sheetName val="소개"/>
      <sheetName val="#REF!"/>
      <sheetName val="계열사현황종합"/>
      <sheetName val="basic_info"/>
      <sheetName val="예정공정표"/>
      <sheetName val="횡배수관설치현황"/>
      <sheetName val="AHU집계"/>
      <sheetName val="공조기휀"/>
      <sheetName val="울진항공등화 내역서"/>
      <sheetName val="기둥"/>
      <sheetName val="저판(버림100)"/>
      <sheetName val="안전시설"/>
      <sheetName val="수량산출내역1115"/>
      <sheetName val="아파트저᝾"/>
      <sheetName val="아파트㾅"/>
      <sheetName val="동력부하계산"/>
      <sheetName val="기계경비(시"/>
      <sheetName val="원가계산(2)"/>
      <sheetName val="목표세부명세"/>
      <sheetName val="제품橂"/>
      <sheetName val="북제주-표지"/>
      <sheetName val="COVERSHEET"/>
      <sheetName val="계약원가"/>
      <sheetName val="강교(Sub)"/>
      <sheetName val="일반토공견적"/>
      <sheetName val="원형측구(B-type)"/>
      <sheetName val="토공총괄집계"/>
      <sheetName val="전체내蠀ᒗ"/>
      <sheetName val="전체내︀盕"/>
      <sheetName val="일위대가(계측︩盕ԯ_x0000_"/>
      <sheetName val="전체내壈▞"/>
      <sheetName val="토공총괄표"/>
      <sheetName val="맨홀물량"/>
      <sheetName val="단가표 (2)"/>
      <sheetName val="안양동교 1안"/>
      <sheetName val="자금청구"/>
      <sheetName val="소각장스케줄"/>
      <sheetName val="공종코드"/>
      <sheetName val="방음벽 기초 일반헾】"/>
      <sheetName val="FB25JN"/>
      <sheetName val="적용대가"/>
      <sheetName val="시공계_x0005_"/>
      <sheetName val="변경비_x0005__x0000_"/>
      <sheetName val="품종별월계"/>
      <sheetName val="암거단위-1련"/>
      <sheetName val="수안보-墰5壼5"/>
      <sheetName val="영구청af헾"/>
      <sheetName val="영구청af薸"/>
      <sheetName val="배전반용량계산"/>
      <sheetName val="세정탑 설계"/>
      <sheetName val="건축-물가변동"/>
      <sheetName val="기계설비-물가변동"/>
      <sheetName val="기계경비산출"/>
      <sheetName val="96노임기준"/>
      <sheetName val="남양주부대"/>
      <sheetName val="우수공,맨홀,집수정"/>
      <sheetName val="실행내역 "/>
      <sheetName val="참조 (2)"/>
      <sheetName val="설계명세_x0005_"/>
      <sheetName val="DATA 입᠒ᎍ"/>
      <sheetName val="설계명세_x0000_"/>
      <sheetName val="설계명세揄"/>
      <sheetName val="설계명세䡲"/>
      <sheetName val="제조 경영"/>
      <sheetName val="지입재료비"/>
      <sheetName val="산출명세서"/>
      <sheetName val="적요"/>
      <sheetName val="세부狇譈"/>
      <sheetName val="조정_x0014__x0008_"/>
      <sheetName val="_x0000__x0008__x0000__x0008__x0000__x0006__x0000__x0004_"/>
      <sheetName val="7.PILE  (돌출)"/>
      <sheetName val="돈암사업"/>
      <sheetName val="단면A-A(TR)"/>
      <sheetName val="정산내역서"/>
      <sheetName val="/_x0000_"/>
      <sheetName val="က_x0000_"/>
      <sheetName val="포장쌅"/>
      <sheetName val="예산내역"/>
      <sheetName val="총괄수지표"/>
      <sheetName val="OCT.FDN"/>
      <sheetName val="계양가시설"/>
      <sheetName val="노무비(DB)_이후 출력XXXXXX"/>
      <sheetName val="철거산출헾】"/>
      <sheetName val="철거산출午_x0013_"/>
      <sheetName val="VS P-Q"/>
      <sheetName val="KSHAHU-6"/>
      <sheetName val="LANGUAGE"/>
      <sheetName val="원본(갑지)"/>
      <sheetName val="인공산출"/>
      <sheetName val="전기내역서(총계)"/>
      <sheetName val="교대시점"/>
      <sheetName val="동원인원계획표"/>
      <sheetName val="자탐수량산출서"/>
      <sheetName val="C1ㅇ"/>
      <sheetName val="base"/>
      <sheetName val="STD"/>
      <sheetName val="투입비"/>
      <sheetName val="손익계산서"/>
      <sheetName val="대차대조표"/>
      <sheetName val="폐토수익화 "/>
      <sheetName val="열차제어동"/>
      <sheetName val="전기성능동"/>
      <sheetName val="차량시스템인자"/>
      <sheetName val="차량부품동"/>
      <sheetName val="신.분"/>
      <sheetName val="99 조정금액"/>
      <sheetName val="설계(안)"/>
      <sheetName val="콘센트신설"/>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3.설계예산내역서(예산서)"/>
      <sheetName val="2.예정공정표"/>
      <sheetName val="4.설계예산내역서"/>
      <sheetName val="6.관급자재조서"/>
      <sheetName val="48신설수량"/>
      <sheetName val="Summary Sheet"/>
      <sheetName val="노무비_근거"/>
      <sheetName val="8__안정검토"/>
      <sheetName val="6PILE__(돌출)"/>
      <sheetName val="철근량_검토"/>
      <sheetName val="기술자료_(연수)"/>
      <sheetName val="A1_본체_수량산출서"/>
      <sheetName val="수곡내역"/>
      <sheetName val="RAHMEN"/>
      <sheetName val="전체내역 (2)"/>
      <sheetName val="Formulas &amp; Tables"/>
      <sheetName val="PROCESS"/>
      <sheetName val="일위대가 (PM)"/>
      <sheetName val="임시전기공사설계서"/>
      <sheetName val="포장재료집계표"/>
      <sheetName val="포장면적산출"/>
      <sheetName val="포장수량집계"/>
      <sheetName val="RING WALL"/>
      <sheetName val="PIPE(UG)내역"/>
      <sheetName val="토적계산"/>
      <sheetName val="96 능제취입"/>
      <sheetName val="M+1"/>
      <sheetName val="광,철광석 사용량(2000)"/>
      <sheetName val="포,철광석 사용량(2000)"/>
      <sheetName val="91,92황산"/>
      <sheetName val="사용성검토"/>
      <sheetName val="치수표"/>
      <sheetName val="입찰보Ⳡ"/>
      <sheetName val="영구峤"/>
      <sheetName val="단가_x0005__x0000_"/>
      <sheetName val="영구_x0005_"/>
      <sheetName val="영구射"/>
      <sheetName val="영구嶄"/>
      <sheetName val="본사공가현황"/>
      <sheetName val="할丵〒"/>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조명_x0000__x0000_"/>
      <sheetName val="일반전기"/>
      <sheetName val="BH-1 (2)"/>
      <sheetName val="경성자금"/>
      <sheetName val="증감내역서"/>
      <sheetName val="전등부하"/>
      <sheetName val="총괄집ᨈꥬ"/>
      <sheetName val="총괄집_x0000__x0000_"/>
      <sheetName val="9GN邷㭘"/>
      <sheetName val="정거장"/>
      <sheetName val="길내기"/>
      <sheetName val="¹׃】_x0000_"/>
      <sheetName val="1.3.1절점좌표"/>
      <sheetName val="1.1설계기준"/>
      <sheetName val="변경비_x0000__x0000_Ѡ"/>
      <sheetName val="_x0005__x0006__x0008__x0003_"/>
      <sheetName val="_x0000_ _x0000__x0006__x0000__x0006_"/>
      <sheetName val="건0_x0000_蠀"/>
      <sheetName val="금0_x0000_䠀"/>
      <sheetName val="금蠣㡎耀"/>
      <sheetName val="석재장조사"/>
      <sheetName val="파일의이용"/>
      <sheetName val="유동표"/>
      <sheetName val="전체실적"/>
      <sheetName val="날개벽(좌,우=60도-4개)"/>
      <sheetName val="[YES.XLS][YES.XLS]신표司/"/>
      <sheetName val="[YES.XLS][YES.XLS][YES.XLS]신표司/"/>
      <sheetName val="품셈총괄표"/>
      <sheetName val="산#3-1"/>
      <sheetName val="산#3-2"/>
      <sheetName val="배관BM(일반)"/>
      <sheetName val="산#3-2-2"/>
      <sheetName val="투찰금액"/>
      <sheetName val="5정거장"/>
      <sheetName val="1-3길내기"/>
      <sheetName val="옹벽1"/>
      <sheetName val="교대일반수량"/>
      <sheetName val="원가총괄"/>
      <sheetName val="5. 차단기 용량계산"/>
      <sheetName val="22-1소단"/>
      <sheetName val="22-2M단"/>
      <sheetName val="배수내역 (2)"/>
      <sheetName val="가공사"/>
      <sheetName val="6.2.1 지하차도 조도계산"/>
      <sheetName val="8공구 강재 수량"/>
      <sheetName val="등록_x0000__x0000_"/>
      <sheetName val="EVALUATE물량산출서"/>
      <sheetName val="스라브"/>
      <sheetName val="Stem Footing"/>
      <sheetName val="법면"/>
      <sheetName val="배수공1"/>
      <sheetName val="도급단가-아파트"/>
      <sheetName val="BREAKDOWN(철거설치)"/>
      <sheetName val="보온자재단가표"/>
      <sheetName val="한일양산"/>
      <sheetName val="Manual Valve List"/>
      <sheetName val="Control Sheet"/>
      <sheetName val="노무비(첨부4-4)"/>
      <sheetName val="일반부표"/>
      <sheetName val="뚝토공"/>
      <sheetName val="05년"/>
      <sheetName val="사  업  비  수  지  예  산  서"/>
      <sheetName val="내역서(총괄)"/>
      <sheetName val="공종별 집계표"/>
      <sheetName val="b_gunmul"/>
      <sheetName val="b_balju (2)"/>
      <sheetName val="갑(계장)"/>
      <sheetName val="돈"/>
      <sheetName val="J형측구단위수량"/>
      <sheetName val="정보매체A동"/>
      <sheetName val="예산M2"/>
      <sheetName val="2.수량산출"/>
      <sheetName val="굴착현장"/>
      <sheetName val="관급원내역"/>
      <sheetName val="일위대가-1"/>
      <sheetName val="7.경제성결과"/>
      <sheetName val="AH-1 "/>
      <sheetName val="적정성평가표(8번)(1순위)"/>
      <sheetName val="적정성평가표(12번)(6순위)"/>
      <sheetName val="기별(종합)"/>
      <sheetName val="8. 안_x0000__x0000__x0005_"/>
      <sheetName val="94"/>
      <sheetName val="조정금액결과표 (차수별)"/>
      <sheetName val="20-25"/>
      <sheetName val="설치자재"/>
      <sheetName val="단중"/>
      <sheetName val="IBL-C"/>
      <sheetName val="Architecture Work"/>
      <sheetName val="수출가격"/>
      <sheetName val="변경_x0005__x0006__x0004__x0004_"/>
      <sheetName val="_x0000__x0002__x0000__x0007__x0000__x0004__x0000__x0007__x0000_"/>
      <sheetName val="(14)전기품셈정산"/>
      <sheetName val="(12)전기경비"/>
      <sheetName val="8. _x0005__x0000__x0000_"/>
      <sheetName val="MEMBER"/>
      <sheetName val="공사별 가중치0_x0000_ꀀâ_x0000__x0000_鬀ӊ㰞"/>
      <sheetName val="지불내역1"/>
      <sheetName val="집수정(1)"/>
      <sheetName val="PAC"/>
      <sheetName val="행거,슈,볼트,펌프,잡재"/>
      <sheetName val="을-ATYPE"/>
      <sheetName val="직접비"/>
      <sheetName val="조도계산서_(도서)"/>
      <sheetName val="1_설계조건"/>
      <sheetName val="단__가__대__비__표"/>
      <sheetName val="일__위__대__가__목__록"/>
      <sheetName val="90_03실행_"/>
      <sheetName val="3_공통공사대비"/>
      <sheetName val="30신설일위대가"/>
      <sheetName val="30집계표"/>
      <sheetName val="지구단위계획"/>
      <sheetName val="00노임기준"/>
      <sheetName val="일위대가(가설԰"/>
      <sheetName val="공통가설_8"/>
      <sheetName val="아파트_9"/>
      <sheetName val="직접공사비집계표_7"/>
      <sheetName val="계화배수(3대)"/>
      <sheetName val="당초수문"/>
      <sheetName val="지하"/>
      <sheetName val="몰탈재븧܊"/>
      <sheetName val="견적의"/>
      <sheetName val="견적의烇彰"/>
      <sheetName val="사각맨퀀"/>
      <sheetName val="사각맨堀"/>
      <sheetName val="사각맨䈀"/>
      <sheetName val="사각맨ﻇ"/>
      <sheetName val="[YES.XLS]4/_x0000_䠀"/>
      <sheetName val="[YES.XLS]4쌇栅/"/>
      <sheetName val="[YES.XLS][YES.XLS]4/_x0000_䠀"/>
      <sheetName val="[YES.XLS][YES.XLS]4쌇栅/"/>
      <sheetName val="대운반(철재)"/>
      <sheetName val="시점교대"/>
      <sheetName val="설명서"/>
      <sheetName val="청주(철골발주의뢰서)"/>
      <sheetName val="총괄표(1)"/>
      <sheetName val="내역5"/>
      <sheetName val="경로당내역건축"/>
      <sheetName val="노임단가(08.01)"/>
      <sheetName val="몰탈단가"/>
      <sheetName val="참고자료등록"/>
      <sheetName val="하자보수보증자료"/>
      <sheetName val="집계표(건축전기)"/>
      <sheetName val="내역총괄표"/>
      <sheetName val="총 원가계산"/>
      <sheetName val="장비부하"/>
      <sheetName val="역간(덕_동)"/>
      <sheetName val="역간(의-덕)"/>
      <sheetName val="단가대비표(SYS)"/>
      <sheetName val="제조노임"/>
      <sheetName val="보집계표"/>
      <sheetName val="FUSE_MCB"/>
      <sheetName val="월말"/>
      <sheetName val="ISBL-CIV"/>
      <sheetName val="3절_CheckList_구분"/>
      <sheetName val="비탈면보호공수량산출"/>
      <sheetName val="5차설계"/>
      <sheetName val="형식별 개략공사비"/>
      <sheetName val="新철폐복2"/>
      <sheetName val="新철폐복3"/>
      <sheetName val="바이오"/>
      <sheetName val="잡철물"/>
      <sheetName val="남양내역"/>
      <sheetName val="도급내역서"/>
      <sheetName val="TYPE-U800"/>
      <sheetName val="설계서(설치)"/>
      <sheetName val="왕십리방향"/>
      <sheetName val="05 BOX"/>
      <sheetName val="02 SLAB"/>
      <sheetName val="gvl"/>
      <sheetName val="표지판현황"/>
      <sheetName val="심사공종"/>
      <sheetName val="공통단가"/>
      <sheetName val="운반비"/>
      <sheetName val="개별직종노임단가(2005.1)"/>
      <sheetName val="노임,자재"/>
      <sheetName val="기계경비(맨홀)"/>
      <sheetName val="40총괄"/>
      <sheetName val="40집계"/>
      <sheetName val="5호광장_(만점)"/>
      <sheetName val="인천국제_(만점)_(2)"/>
      <sheetName val="설_계"/>
      <sheetName val="단면_(2)"/>
      <sheetName val="외주대비_-석축"/>
      <sheetName val="외주대비-구조물_(2)"/>
      <sheetName val="견적표지_(3)"/>
      <sheetName val="예총"/>
      <sheetName val="가시설"/>
      <sheetName val="식재일위대가"/>
      <sheetName val="절감계산"/>
      <sheetName val="ML"/>
      <sheetName val="기초"/>
      <sheetName val="ᰀ፜"/>
      <sheetName val="N炬≹"/>
      <sheetName val="怀፵"/>
      <sheetName val="주사무실︀ᇕ"/>
      <sheetName val="주사무실ꠀ፺"/>
      <sheetName val="BOX ꠀ፺"/>
      <sheetName val="㗈቎"/>
      <sheetName val="주사무실ֳ_x0000_"/>
      <sheetName val="¼ö·®»êÃ¨"/>
      <sheetName val="¼ö·®»êÃ_x0005_"/>
      <sheetName val="¼ö·®»êÃ "/>
      <sheetName val="투찰(하수)"/>
      <sheetName val="금액내㔀቎"/>
      <sheetName val="청하배수"/>
      <sheetName val="증감䈀ᅪ"/>
      <sheetName val="---FAB#1업무일지---"/>
      <sheetName val="대목"/>
      <sheetName val="철콘집계"/>
      <sheetName val="5회기성03월"/>
      <sheetName val="거래명세서"/>
      <sheetName val="단위?ὗ␀"/>
      <sheetName val="현장설က"/>
      <sheetName val="단위"/>
      <sheetName val="갑지(0"/>
      <sheetName val="갑지("/>
      <sheetName val="단ူ"/>
      <sheetName val="노원열병합  건축︀ᇕ԰"/>
      <sheetName val="노원열병합  건축ﻕᇕ԰"/>
      <sheetName val="노원열병합  건축렀䡟ԯ"/>
      <sheetName val="2000.11¿ù¼³餀㢘ԯ"/>
      <sheetName val="설치 일위대가(4԰"/>
      <sheetName val="노원열병합  건축렀こ렀䡟ԯ"/>
      <sheetName val="신공항A-9헾】_x0005_"/>
      <sheetName val="입출재고현⩿〚_x0005_"/>
      <sheetName val="2000,_x0010_"/>
      <sheetName val="2000,"/>
      <sheetName val="2000,徸⽝_x0005_"/>
      <sheetName val="9-1԰"/>
      <sheetName val="방음벽 기초_x0005_"/>
      <sheetName val="실ԯ"/>
      <sheetName val="실頀▀?"/>
      <sheetName val="관리"/>
      <sheetName val="관리Ç"/>
      <sheetName val="내역서1"/>
      <sheetName val="지중자재단가"/>
      <sheetName val="교사기준면적(초등)"/>
      <sheetName val="토공및부대2차"/>
      <sheetName val="새공통"/>
      <sheetName val="배수공 내역서 적용수량"/>
      <sheetName val="DATA-1"/>
      <sheetName val="가시설(TYPE-A)"/>
      <sheetName val="1호맨홀가감수량"/>
      <sheetName val="1-1평균터파기고(1)"/>
      <sheetName val="구체"/>
      <sheetName val="단가표(전산)"/>
      <sheetName val="2219-SPOOL BOM"/>
      <sheetName val="종단계산"/>
      <sheetName val="일반수량총괄집계"/>
      <sheetName val="골재丵〒"/>
      <sheetName val="내역총渀腷"/>
      <sheetName val="도급,하도급 예정금액"/>
      <sheetName val="품목현황"/>
      <sheetName val="산출(전기)"/>
      <sheetName val="일위집계(기존)"/>
      <sheetName val="은평작업지시대장"/>
      <sheetName val="옥외배관기본공량"/>
      <sheetName val="적정심사"/>
      <sheetName val="영창26"/>
      <sheetName val="3.2주형지지보"/>
      <sheetName val="x주형보 설계(3차로)"/>
      <sheetName val="제수_x0000__x0000__x0005_"/>
      <sheetName val="빙장비사양"/>
      <sheetName val="하도급선정의뢰서(습식공_x0000__x0000_"/>
      <sheetName val="B767"/>
      <sheetName val="L형옹벽"/>
      <sheetName val="작성"/>
      <sheetName val="소상 &quot;1&quot;"/>
      <sheetName val="파이프류"/>
      <sheetName val="점검내역서(data) (2)"/>
      <sheetName val="조경내역"/>
      <sheetName val="금액내렀቟"/>
      <sheetName val="금액내԰_x0000_"/>
      <sheetName val="공비대䠚"/>
      <sheetName val="결재판"/>
      <sheetName val="기계경비(旉る_x0000__x0000_"/>
      <sheetName val="기계경비(贘_x0013_짘ࣅ"/>
      <sheetName val="8. 내진해석"/>
      <sheetName val="제수午_x0013_ὐ"/>
      <sheetName val="단가 (2)"/>
      <sheetName val="??????"/>
      <sheetName val="공종별집계표"/>
      <sheetName val="주식"/>
      <sheetName val="4.2유효폭의 계산"/>
      <sheetName val="매입세율"/>
      <sheetName val="49"/>
      <sheetName val="98수금사업"/>
      <sheetName val="공사비PK5월"/>
      <sheetName val="간접비(1)"/>
      <sheetName val="CAPVC"/>
      <sheetName val="변수2"/>
      <sheetName val="저항"/>
      <sheetName val="OCM"/>
      <sheetName val="사용자정의"/>
      <sheetName val="제품표준규격"/>
      <sheetName val="내역기준"/>
      <sheetName val="OHU"/>
      <sheetName val="짉譥"/>
      <sheetName val="ᣉᎍ"/>
      <sheetName val="동력배선"/>
      <sheetName val="본선동력배선"/>
      <sheetName val="본선조명"/>
      <sheetName val="전력간선배선"/>
      <sheetName val="전열배선"/>
      <sheetName val="배관배선 단가조사"/>
      <sheetName val="BLR-S"/>
      <sheetName val="제수_x0000__x0000_"/>
      <sheetName val="제수午_x0013_뺨"/>
      <sheetName val="제수午_x0013_㸀"/>
      <sheetName val="제수午_x0013_㐨"/>
      <sheetName val="제수午_x0013_㺨"/>
      <sheetName val="제수午_x0013_绠"/>
      <sheetName val="제수午_x0013_떰"/>
      <sheetName val="제수午_x0013_"/>
      <sheetName val="[YES.XLS][YES.XLS][YES.XLS]4/_x0000_䠀"/>
      <sheetName val="[YES.XLS][YES.XLS][YES.XLS]4쌇栅/"/>
      <sheetName val="1-최종안"/>
      <sheetName val="사업분석-분양가결정"/>
      <sheetName val="부하집계"/>
      <sheetName val="변경후원본2"/>
      <sheetName val="LABTOTAL"/>
      <sheetName val="COA-17"/>
      <sheetName val="C-18"/>
      <sheetName val="평자재단가"/>
      <sheetName val="95년12월말"/>
      <sheetName val="토목(용인)"/>
      <sheetName val="건축집계"/>
      <sheetName val="AIR_SHOWER(3인용)"/>
      <sheetName val="대가단최종"/>
      <sheetName val="비교1"/>
      <sheetName val="조명율"/>
      <sheetName val="전체총괄"/>
      <sheetName val="dongia (2)"/>
      <sheetName val="gtrinh"/>
      <sheetName val="lam-moi"/>
      <sheetName val="chitiet"/>
      <sheetName val="giathanh1"/>
      <sheetName val="DONGIA"/>
      <sheetName val="thao-go"/>
      <sheetName val="TH XL"/>
      <sheetName val="VC"/>
      <sheetName val="Tiepdia"/>
      <sheetName val="CHITIET VL-NC"/>
      <sheetName val="INS-SHEET"/>
      <sheetName val="CAL(1)."/>
      <sheetName val="도시가스현황"/>
      <sheetName val="기타"/>
      <sheetName val="BID FORM"/>
      <sheetName val="Form of Bid"/>
      <sheetName val="당사실시1"/>
      <sheetName val="이관문서목록표"/>
      <sheetName val="중기사용료산출근거"/>
      <sheetName val="원가계산서 (2)"/>
      <sheetName val="국내"/>
      <sheetName val="구천"/>
      <sheetName val="조작대(1연)"/>
      <sheetName val="식재"/>
      <sheetName val="시설물"/>
      <sheetName val="식재출력용"/>
      <sheetName val="유지관리"/>
      <sheetName val="BID9697"/>
      <sheetName val="운반비산정"/>
      <sheetName val="1.동력공사"/>
      <sheetName val="심사계산"/>
      <sheetName val="심사물량"/>
      <sheetName val="포장자재집계표"/>
      <sheetName val="기က_x0000_退"/>
      <sheetName val="총괄집계 "/>
      <sheetName val="기본자료"/>
      <sheetName val="하수실행"/>
      <sheetName val="공종별자재"/>
      <sheetName val="교량명원본"/>
      <sheetName val="BOX제원원본"/>
      <sheetName val="국도접속 차도부수량"/>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도급FORM"/>
      <sheetName val="예가표"/>
      <sheetName val="INSTR"/>
      <sheetName val="3차준공"/>
      <sheetName val="환산"/>
      <sheetName val="고창터널(고창방향䈀"/>
      <sheetName val="가압장(토목)"/>
      <sheetName val="ÀÏÀ§´ë헾】_x0005__x0000__x0000__x0000_"/>
      <sheetName val="가시설공(광장부)"/>
      <sheetName val="member design"/>
      <sheetName val="soil bearing check"/>
      <sheetName val="입력값1"/>
      <sheetName val="insulation"/>
      <sheetName val="PipWT"/>
      <sheetName val="뜃맟뭁돽띿맟?-BLDG"/>
      <sheetName val="배관내역"/>
      <sheetName val="건축2"/>
      <sheetName val="인원계획-미화"/>
      <sheetName val="평형공사비"/>
      <sheetName val="토공검토G"/>
      <sheetName val="미지급금"/>
      <sheetName val="도"/>
      <sheetName val="전등수량산출"/>
      <sheetName val="입찰결과(DATA_x0000_"/>
      <sheetName val="대상공사(조달청)"/>
      <sheetName val="내역금액적용"/>
      <sheetName val="비목코드"/>
      <sheetName val="차도부연장현황"/>
      <sheetName val="차도부수량집계표"/>
      <sheetName val="암거"/>
      <sheetName val="말뚝설계"/>
      <sheetName val="화산경계"/>
      <sheetName val="적격심사표"/>
      <sheetName val="시공업체명부"/>
      <sheetName val="Direct (공사비대비)"/>
      <sheetName val="입력자료"/>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계약서"/>
      <sheetName val="앨범표지"/>
      <sheetName val="토적계산서"/>
      <sheetName val="steam table"/>
      <sheetName val="BM"/>
      <sheetName val="별표집계"/>
      <sheetName val="MixBed"/>
      <sheetName val="CondPol"/>
      <sheetName val="05.18"/>
      <sheetName val="5.28"/>
      <sheetName val="FLANGE"/>
      <sheetName val="dwn"/>
      <sheetName val="PIPE(A)"/>
      <sheetName val="LD"/>
      <sheetName val="ATM기초철가"/>
      <sheetName val="2.노무비명欐_x0016_歜_x0016_丵⽃"/>
      <sheetName val="2.노무비명烨$橂⽲_x0005__x0000_"/>
      <sheetName val="일"/>
      <sheetName val="inputdata"/>
      <sheetName val="³²¾ç½ÃÀÛµ¿ÀÚ105³ë65±_x0000__x0000__x0005__x0000_慀ȡ_x0000__x0000__x0000_"/>
      <sheetName val="단  가  垨4奜4睮⿩_x0005_"/>
      <sheetName val="PREFACE"/>
      <sheetName val="도근좌표"/>
      <sheetName val="원곡IC교 내진성능보강공사 실시설계 용역.xlsx"/>
      <sheetName val="금강견적"/>
      <sheetName val="W-현원가"/>
      <sheetName val="부대토목"/>
      <sheetName val="A LINE"/>
      <sheetName val="제-_x0005__x0000_"/>
      <sheetName val="2-1. 대비"/>
      <sheetName val="분전반"/>
      <sheetName val="관리비"/>
      <sheetName val="D.B"/>
      <sheetName val="Key assumption"/>
      <sheetName val="12_xd8b7_⭎ጀ鮂"/>
      <sheetName val="12좷⭘ጀ鮂"/>
      <sheetName val="대비2"/>
      <sheetName val="공사비예산서"/>
      <sheetName val="천방교접속"/>
      <sheetName val="09년실적"/>
      <sheetName val="중사"/>
      <sheetName val="단가산출목록표"/>
      <sheetName val="단가(1)"/>
      <sheetName val="##내역서##"/>
      <sheetName val="도담구내 개소별 명세"/>
      <sheetName val="토목변경"/>
      <sheetName val="AHU-1"/>
      <sheetName val="급탕설비"/>
      <sheetName val="화장실배기팬"/>
      <sheetName val="급탕순환펌프"/>
      <sheetName val="유리"/>
      <sheetName val="익산"/>
      <sheetName val="제안서"/>
      <sheetName val="행정표준(1)"/>
      <sheetName val="행정표준(2)"/>
      <sheetName val="환율change"/>
      <sheetName val=" 갑지"/>
      <sheetName val="N賃率_職"/>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작성양식"/>
      <sheetName val="품-(주)코①"/>
      <sheetName val="103동"/>
      <sheetName val="bm(CIcable)"/>
      <sheetName val="몰탈쐀/_x0000_"/>
      <sheetName val="수종별인자"/>
      <sheetName val="배수통관(좌)"/>
      <sheetName val="9G࠯_x0015__x0000__x0000_"/>
      <sheetName val="현장유지관리비"/>
      <sheetName val="A-8 PD(도로중앙)"/>
      <sheetName val="수량산출(통신선로)"/>
      <sheetName val="수량산출(여객장치)"/>
      <sheetName val="수량산출(전화)"/>
      <sheetName val="사업부배부A"/>
      <sheetName val="PBS"/>
      <sheetName val="SILICATE"/>
      <sheetName val="간접비내역-1"/>
      <sheetName val="내역갑지"/>
      <sheetName val="강관산출"/>
      <sheetName val="master(2차)"/>
      <sheetName val="내역통합"/>
      <sheetName val="성토도수로현황"/>
      <sheetName val="SPM(13.84)"/>
      <sheetName val="1.1 본체"/>
      <sheetName val="March"/>
      <sheetName val="토목 (2)"/>
      <sheetName val="인력터파기"/>
      <sheetName val="D-RMIL"/>
      <sheetName val="찍기"/>
      <sheetName val="CRUDE RE-bar"/>
      <sheetName val="횡분배정리(DB)"/>
      <sheetName val="방음벽기초-수량"/>
      <sheetName val="수량산출기초(케블등)"/>
      <sheetName val="2.노무비명세서(수직보垰7埼"/>
      <sheetName val="터널(토공)"/>
      <sheetName val="JUCK֕_x0000_缀"/>
      <sheetName val="가도䠀"/>
      <sheetName val="가도ԯ"/>
      <sheetName val="가도저"/>
      <sheetName val="´_x0005__x0000_"/>
      <sheetName val="수로단위수량"/>
      <sheetName val="3-1.일위대가집계표(교통시설물1)"/>
      <sheetName val="기능공인적사항"/>
      <sheetName val="직_x0005__x0000_"/>
      <sheetName val="인부노임"/>
      <sheetName val="직원자료"/>
      <sheetName val="업종분류"/>
      <sheetName val="장비분류"/>
      <sheetName val="사업성분석"/>
      <sheetName val="22신설수량"/>
      <sheetName val="가야~사상"/>
      <sheetName val="김해~칠산"/>
      <sheetName val="김해(2)"/>
      <sheetName val="부전(2)"/>
      <sheetName val="장유~진례"/>
      <sheetName val="칠산"/>
      <sheetName val="칠산~장유"/>
      <sheetName val="48전력선로일挔"/>
      <sheetName val="하도급선정의뢰_x0000__x0000_螨_x0000__x0000__x0000_ۈ"/>
      <sheetName val="48일위(기존)"/>
      <sheetName val="수량산출서 갑지"/>
      <sheetName val="감시제어"/>
      <sheetName val="목차임시"/>
      <sheetName val="선로의 %임피던스 "/>
      <sheetName val="을 2"/>
      <sheetName val="을 1"/>
      <sheetName val="전체-원가분리내역"/>
      <sheetName val="가격표"/>
      <sheetName val="건축외주"/>
      <sheetName val="시장성초안camera"/>
      <sheetName val="Requirement(Work Crew)"/>
      <sheetName val="CAL."/>
      <sheetName val="database"/>
      <sheetName val="BOX1"/>
      <sheetName val="차단용량계산서"/>
      <sheetName val="2차공사"/>
      <sheetName val="배수관접합및부설  "/>
      <sheetName val="5"/>
      <sheetName val="선수금"/>
      <sheetName val="o현장경비"/>
      <sheetName val="정보"/>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주관사_x0000_"/>
      <sheetName val="주관사提"/>
      <sheetName val="주관사㧨"/>
      <sheetName val="주관사㌈"/>
      <sheetName val="계좌번호"/>
      <sheetName val="기초대가"/>
      <sheetName val="OPG_x0005__x0000__x0000_"/>
      <sheetName val="현지검측내역"/>
      <sheetName val="구주,중아,CIS"/>
      <sheetName val="EL90"/>
      <sheetName val="항목등록"/>
      <sheetName val="7.3.1 전력간선 굵기"/>
      <sheetName val="일대-1"/>
      <sheetName val="종료분석"/>
      <sheetName val="1단계_견적내역서"/>
      <sheetName val="준설량산정표"/>
      <sheetName val="중질쓰레기"/>
      <sheetName val="inter"/>
      <sheetName val="(C)원내역"/>
      <sheetName val="집수정단"/>
      <sheetName val="방호벽"/>
      <sheetName val="낙석방지책"/>
      <sheetName val="금액︀⣕"/>
      <sheetName val="검색"/>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ᓈባ"/>
      <sheetName val="︀盕"/>
      <sheetName val="壈▞"/>
      <sheetName val="L_RPTB03_01"/>
      <sheetName val="단위수량산출"/>
      <sheetName val="CPM챠트"/>
      <sheetName val="합의서"/>
      <sheetName val="9-1차_x0005__x0000_"/>
      <sheetName val="허용전류-IEC DATA"/>
      <sheetName val="No.2LAB Unit"/>
      <sheetName val="약ྀ︁"/>
      <sheetName val="단가산출2"/>
      <sheetName val="광통신 견적내역서1"/>
      <sheetName val="8. 안吐呜"/>
      <sheetName val="공종별수량집계"/>
      <sheetName val="b_balju_ch"/>
      <sheetName val="b_balju_chÈ"/>
      <sheetName val="b_balju_ch_x0005_"/>
      <sheetName val="b_balju_chÛ"/>
      <sheetName val="b_balju_ch("/>
      <sheetName val="수량산출(비굴착)"/>
      <sheetName val="자재단가리스트"/>
      <sheetName val="공사내역(총괄)"/>
      <sheetName val="대보~세기"/>
      <sheetName val="기본DATԯ"/>
      <sheetName val="기본DAT頀"/>
      <sheetName val="REDUCER"/>
      <sheetName val="WE'T"/>
      <sheetName val="Imp-Data"/>
      <sheetName val="내역서 (1차)"/>
      <sheetName val="4-2.전기관급자재(수배전반)내역서"/>
      <sheetName val="Sheet1(X)"/>
      <sheetName val="인원조직표"/>
      <sheetName val="한화 둔산 내역서"/>
      <sheetName val="간이영수증"/>
      <sheetName val="내역(정지)"/>
      <sheetName val="1차배부(JB포함)"/>
      <sheetName val="설계내역일위"/>
      <sheetName val="01하반기노임"/>
      <sheetName val="냉천부속동"/>
      <sheetName val="SHUTDOWN VALVE"/>
      <sheetName val="건축공정"/>
      <sheetName val="방진공정"/>
      <sheetName val="조경공정"/>
      <sheetName val="원가계산서 "/>
      <sheetName val="산출기초"/>
      <sheetName val="적용환율"/>
      <sheetName val="순환펌프"/>
      <sheetName val="저수조"/>
      <sheetName val="급,배기팬"/>
      <sheetName val="갑지(가로ﻁ"/>
      <sheetName val="49단"/>
      <sheetName val="22단"/>
      <sheetName val="22수"/>
      <sheetName val="수목데이타"/>
      <sheetName val="단가순번"/>
      <sheetName val="전통건설"/>
      <sheetName val="기계공사"/>
      <sheetName val="남양시작동010313100%"/>
      <sheetName val="98비정기소모"/>
      <sheetName val="관경별내역서"/>
      <sheetName val="상행-교대(A1-A2)"/>
      <sheetName val="신천3호용수로"/>
      <sheetName val="목록표"/>
      <sheetName val="재료-CODE"/>
      <sheetName val="내역_FILE"/>
      <sheetName val="9.2단가산출서"/>
      <sheetName val="손료"/>
      <sheetName val="전체공사"/>
      <sheetName val="구조물철거집계 "/>
      <sheetName val="의왕실행"/>
      <sheetName val="토건"/>
      <sheetName val="전선관"/>
      <sheetName val="RESOURCE"/>
      <sheetName val="철거산䈀㡪ԯ"/>
      <sheetName val="철거산_x0000__x0000_Ԁ"/>
      <sheetName val="파일구성"/>
      <sheetName val="8.일위대가표(1)"/>
      <sheetName val="8.일위대가표(2)"/>
      <sheetName val="7.청제공기계기구조서"/>
      <sheetName val="도급처리스트"/>
      <sheetName val="B"/>
      <sheetName val="[YES.XLS][YES.XLS]A__9701A_OU_2"/>
      <sheetName val="[YES.XLS][YES.XLS]A__9701A_OU_3"/>
      <sheetName val="[YES.XLS][YES.XLS]A__9701A_OU_4"/>
      <sheetName val="[YES.XLS][YES.XLS]A__9701A_OU_9"/>
      <sheetName val="[YES.XLS][YES.XLS]A__9701A_OU_8"/>
      <sheetName val="[YES.XLS][YES.XLS]A__9701A_OU_5"/>
      <sheetName val="[YES.XLS][YES.XLS]A__9701A_OU_6"/>
      <sheetName val="[YES.XLS][YES.XLS]A__9701A_OU_7"/>
      <sheetName val="[YES.XLS][YES.XLS]A__9701A_O_10"/>
      <sheetName val="exec"/>
      <sheetName val="b_balju-단가단가단가"/>
      <sheetName val="8. 안_x0010_"/>
      <sheetName val="교량data"/>
      <sheetName val="코드관리"/>
      <sheetName val="포장공사"/>
      <sheetName val="현장일반사항"/>
      <sheetName val="공사비예비관리공감측설산출내역"/>
      <sheetName val="양식"/>
      <sheetName val="표지세로"/>
      <sheetName val="용집"/>
      <sheetName val="재료값"/>
      <sheetName val="I.설계헾】"/>
      <sheetName val="값"/>
      <sheetName val="조명시헾"/>
      <sheetName val="5.정산ﵠ"/>
      <sheetName val="참고자료"/>
      <sheetName val="대창(장ԯ_x0000_"/>
      <sheetName val="1호철근량"/>
      <sheetName val="산출서"/>
      <sheetName val="Priorities"/>
      <sheetName val="Paint,Fire-Proof,Insul(48)"/>
      <sheetName val="일위대가집계표"/>
      <sheetName val="슬래브"/>
      <sheetName val="ÀÏÀ§´ë°¡Ç¥(_x0005__x0000_"/>
      <sheetName val="일위藨-헾"/>
      <sheetName val="Á¤»ê¹°·®︀웕"/>
      <sheetName val="내부수지예산"/>
      <sheetName val="제조부문배부"/>
      <sheetName val="XREF"/>
      <sheetName val="반포2차"/>
      <sheetName val="장비사양"/>
      <sheetName val="철거산출徸〒"/>
      <sheetName val="99노임기준"/>
      <sheetName val="48산출"/>
      <sheetName val="DWG-CAB-I"/>
      <sheetName val="경사수로"/>
      <sheetName val="CABLE SIZE-1"/>
      <sheetName val="장비가동"/>
      <sheetName val="확정실적"/>
      <sheetName val="내역(설계,도급)정이준"/>
      <sheetName val="ITB_COST"/>
      <sheetName val="96보완계획7_12"/>
      <sheetName val="1._x005f_x005f_x005f_x0018_변전설비"/>
      <sheetName val="겉장"/>
      <sheetName val="기성검사원"/>
      <sheetName val="율림"/>
      <sheetName val="화진"/>
      <sheetName val="가설(내부수평비계)"/>
      <sheetName val="건축물현장정리"/>
      <sheetName val="공통가설공사(공통)"/>
      <sheetName val="골재대"/>
      <sheetName val="폐기물"/>
      <sheetName val="폐기물 (2)"/>
      <sheetName val="전기일ꙭÀ_x0000_"/>
      <sheetName val="PI_x0000__x0000_"/>
      <sheetName val="REACTION芨.헾⿁_x0005__x0000_"/>
      <sheetName val="REACTION鴘E鵜E헾⼼_x0005_"/>
      <sheetName val="내역 (2)"/>
      <sheetName val="정문내역"/>
      <sheetName val="¼ö¸ñ´헾⿨_x0005_"/>
      <sheetName val="100만평"/>
      <sheetName val="평야부단가"/>
      <sheetName val="토목공종세부"/>
      <sheetName val="견적회신"/>
      <sheetName val="목창호"/>
      <sheetName val="포장공총괄수량집계표"/>
      <sheetName val="TOTAL_BOQ"/>
      <sheetName val="5.2코핑"/>
      <sheetName val="흄관기초"/>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Equipment"/>
      <sheetName val="BEQ내역"/>
      <sheetName val="????"/>
      <sheetName val="농로수량집계"/>
      <sheetName val="입상내역"/>
      <sheetName val="합계"/>
      <sheetName val="본사업"/>
      <sheetName val="견적대비 견적서"/>
      <sheetName val="000"/>
      <sheetName val="100"/>
      <sheetName val="2F_회의실견적(5_14_일대)"/>
      <sheetName val="out_prog"/>
      <sheetName val="선적schedule (2)"/>
      <sheetName val="관세,통관수수료,운반비"/>
      <sheetName val="KS-301_WBS"/>
      <sheetName val="ꠀ᪘"/>
      <sheetName val="토공A1"/>
      <sheetName val="Tool"/>
      <sheetName val="1._x0018_변︀ᇕ԰"/>
      <sheetName val="ASP"/>
      <sheetName val="설비공사"/>
      <sheetName val="교사기준면적(중)"/>
      <sheetName val="메뉴"/>
      <sheetName val="첨부파일"/>
      <sheetName val="외천교"/>
      <sheetName val="4.전기"/>
      <sheetName val="부대공사"/>
      <sheetName val="노임조서"/>
      <sheetName val="LH3 동양시스템"/>
      <sheetName val="노무비(DB)"/>
      <sheetName val="교량현황"/>
      <sheetName val="22단傠"/>
      <sheetName val="22단圬"/>
      <sheetName val="Sheet2 (2)"/>
      <sheetName val="시운전연료비"/>
      <sheetName val="수정"/>
    </sheetNames>
    <sheetDataSet>
      <sheetData sheetId="0"/>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ow r="21">
          <cell r="H21">
            <v>0</v>
          </cell>
        </row>
      </sheetData>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ow r="11">
          <cell r="A11">
            <v>1</v>
          </cell>
        </row>
      </sheetData>
      <sheetData sheetId="128">
        <row r="11">
          <cell r="A11">
            <v>1</v>
          </cell>
        </row>
      </sheetData>
      <sheetData sheetId="129">
        <row r="11">
          <cell r="A11">
            <v>1</v>
          </cell>
        </row>
      </sheetData>
      <sheetData sheetId="130">
        <row r="11">
          <cell r="A11">
            <v>1</v>
          </cell>
        </row>
      </sheetData>
      <sheetData sheetId="131">
        <row r="11">
          <cell r="A11">
            <v>1</v>
          </cell>
        </row>
      </sheetData>
      <sheetData sheetId="132">
        <row r="11">
          <cell r="A11">
            <v>1</v>
          </cell>
        </row>
      </sheetData>
      <sheetData sheetId="133">
        <row r="11">
          <cell r="A11">
            <v>1</v>
          </cell>
        </row>
      </sheetData>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sheetData sheetId="447"/>
      <sheetData sheetId="448"/>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sheetData sheetId="555"/>
      <sheetData sheetId="556"/>
      <sheetData sheetId="557"/>
      <sheetData sheetId="558"/>
      <sheetData sheetId="559" refreshError="1"/>
      <sheetData sheetId="560" refreshError="1"/>
      <sheetData sheetId="561" refreshError="1"/>
      <sheetData sheetId="562" refreshError="1"/>
      <sheetData sheetId="563"/>
      <sheetData sheetId="564"/>
      <sheetData sheetId="565"/>
      <sheetData sheetId="566"/>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sheetData sheetId="584"/>
      <sheetData sheetId="585"/>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sheetData sheetId="737"/>
      <sheetData sheetId="738"/>
      <sheetData sheetId="739"/>
      <sheetData sheetId="740"/>
      <sheetData sheetId="741"/>
      <sheetData sheetId="742"/>
      <sheetData sheetId="743"/>
      <sheetData sheetId="744"/>
      <sheetData sheetId="745"/>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sheetData sheetId="834"/>
      <sheetData sheetId="835"/>
      <sheetData sheetId="836"/>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sheetData sheetId="857"/>
      <sheetData sheetId="858"/>
      <sheetData sheetId="859" refreshError="1"/>
      <sheetData sheetId="860" refreshError="1"/>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sheetData sheetId="940"/>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sheetData sheetId="1001"/>
      <sheetData sheetId="1002"/>
      <sheetData sheetId="1003"/>
      <sheetData sheetId="1004"/>
      <sheetData sheetId="1005"/>
      <sheetData sheetId="1006"/>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sheetData sheetId="1942" refreshError="1"/>
      <sheetData sheetId="1943" refreshError="1"/>
      <sheetData sheetId="1944"/>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sheetData sheetId="2317"/>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sheetData sheetId="2437" refreshError="1"/>
      <sheetData sheetId="2438" refreshError="1"/>
      <sheetData sheetId="2439" refreshError="1"/>
      <sheetData sheetId="2440" refreshError="1"/>
      <sheetData sheetId="244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sheetData sheetId="3155" refreshError="1"/>
      <sheetData sheetId="3156" refreshError="1"/>
      <sheetData sheetId="3157"/>
      <sheetData sheetId="3158"/>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sheetData sheetId="3177" refreshError="1"/>
      <sheetData sheetId="3178" refreshError="1"/>
      <sheetData sheetId="3179" refreshError="1"/>
      <sheetData sheetId="3180" refreshError="1"/>
      <sheetData sheetId="3181" refreshError="1"/>
      <sheetData sheetId="3182"/>
      <sheetData sheetId="3183"/>
      <sheetData sheetId="3184"/>
      <sheetData sheetId="3185"/>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sheetData sheetId="3197"/>
      <sheetData sheetId="3198" refreshError="1"/>
      <sheetData sheetId="3199"/>
      <sheetData sheetId="3200"/>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sheetData sheetId="3211" refreshError="1"/>
      <sheetData sheetId="3212"/>
      <sheetData sheetId="3213"/>
      <sheetData sheetId="3214"/>
      <sheetData sheetId="3215" refreshError="1"/>
      <sheetData sheetId="3216" refreshError="1"/>
      <sheetData sheetId="3217" refreshError="1"/>
      <sheetData sheetId="3218"/>
      <sheetData sheetId="3219"/>
      <sheetData sheetId="3220" refreshError="1"/>
      <sheetData sheetId="3221" refreshError="1"/>
      <sheetData sheetId="3222" refreshError="1"/>
      <sheetData sheetId="3223"/>
      <sheetData sheetId="3224"/>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sheetData sheetId="3390"/>
      <sheetData sheetId="339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sheetData sheetId="3475" refreshError="1"/>
      <sheetData sheetId="3476"/>
      <sheetData sheetId="3477"/>
      <sheetData sheetId="3478" refreshError="1"/>
      <sheetData sheetId="3479"/>
      <sheetData sheetId="3480" refreshError="1"/>
      <sheetData sheetId="3481" refreshError="1"/>
      <sheetData sheetId="3482" refreshError="1"/>
      <sheetData sheetId="3483"/>
      <sheetData sheetId="3484"/>
      <sheetData sheetId="3485"/>
      <sheetData sheetId="3486"/>
      <sheetData sheetId="3487"/>
      <sheetData sheetId="3488"/>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sheetData sheetId="3513" refreshError="1"/>
      <sheetData sheetId="3514" refreshError="1"/>
      <sheetData sheetId="3515" refreshError="1"/>
      <sheetData sheetId="3516"/>
      <sheetData sheetId="3517" refreshError="1"/>
      <sheetData sheetId="3518"/>
      <sheetData sheetId="3519"/>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sheetData sheetId="3935"/>
      <sheetData sheetId="3936"/>
      <sheetData sheetId="3937"/>
      <sheetData sheetId="3938"/>
      <sheetData sheetId="3939"/>
      <sheetData sheetId="3940"/>
      <sheetData sheetId="394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sheetData sheetId="3989"/>
      <sheetData sheetId="3990"/>
      <sheetData sheetId="3991"/>
      <sheetData sheetId="3992"/>
      <sheetData sheetId="3993"/>
      <sheetData sheetId="3994"/>
      <sheetData sheetId="3995"/>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sheetData sheetId="405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지"/>
      <sheetName val="설계조건"/>
      <sheetName val="단면가정"/>
      <sheetName val="좌표단면SPRING"/>
      <sheetName val="하중산정"/>
      <sheetName val="하중재하도"/>
      <sheetName val="하중조합"/>
      <sheetName val="INPUT"/>
      <sheetName val="OUTPUT"/>
      <sheetName val="부재력요약"/>
      <sheetName val="철근량 검토"/>
      <sheetName val="우각부검토"/>
      <sheetName val="안정성검토"/>
      <sheetName val="철근배근"/>
      <sheetName val="제출내역 (2)"/>
      <sheetName val="REACTION(USE평시)"/>
      <sheetName val="REACTION(USD지진시)"/>
      <sheetName val="안정검토"/>
      <sheetName val="계산에 앞서"/>
      <sheetName val="주형보"/>
      <sheetName val="주형지지보"/>
      <sheetName val="10.기초안정검토"/>
      <sheetName val="4.spring 계수"/>
      <sheetName val="입력DATA"/>
      <sheetName val="바닥판"/>
      <sheetName val="주빔의 설계"/>
      <sheetName val="B820X380"/>
      <sheetName val="3.1주형보(수직)"/>
      <sheetName val="4.1주형보 설계(4차로)"/>
      <sheetName val="I.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0.표지"/>
      <sheetName val="목차"/>
      <sheetName val="1.설계조건"/>
      <sheetName val="2.단면가정, 3.구조해석"/>
      <sheetName val="4.하중산정, 5.하중조합"/>
      <sheetName val="6.단면력정리"/>
      <sheetName val="7.철근량산정"/>
      <sheetName val="7.2철근량산정및사용성검토"/>
      <sheetName val="7.4주철근조립도(x)"/>
      <sheetName val="8.INPUT DATA"/>
      <sheetName val="9.OUTPUT DATA"/>
      <sheetName val="단면가정"/>
      <sheetName val="5.1복공판"/>
      <sheetName val="5.2주형보"/>
      <sheetName val="3.1주형보 설계(3차로)"/>
      <sheetName val="5.3주형지지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50억이하"/>
      <sheetName val="건축내역"/>
      <sheetName val="토목내역및원가"/>
      <sheetName val="변경실행"/>
      <sheetName val="변경원가계산서"/>
      <sheetName val="공사개요"/>
      <sheetName val="견적일지"/>
      <sheetName val="견적업체"/>
      <sheetName val="현장관리비(지방)  "/>
      <sheetName val="견적의뢰"/>
      <sheetName val="공정표"/>
      <sheetName val="가설전기"/>
      <sheetName val="견적조건"/>
      <sheetName val="금액비교 "/>
      <sheetName val="실행예산서  "/>
      <sheetName val="원가계산서"/>
      <sheetName val="입찰견적보고서(일반) "/>
      <sheetName val="입찰견적보고서(관급)"/>
      <sheetName val="입찰가격"/>
      <sheetName val="IEJA (18개월,연차)"/>
      <sheetName val="IEJA (30개월,연차)"/>
      <sheetName val="IEJA (2개월어음)"/>
      <sheetName val="원가계산(총괄)"/>
      <sheetName val="실행금액상승요인분석"/>
      <sheetName val="토공사 "/>
      <sheetName val="석공사"/>
      <sheetName val="방수공사"/>
      <sheetName val="목창호 "/>
      <sheetName val="SD창호"/>
      <sheetName val="창호철물"/>
      <sheetName val="유리공사 "/>
      <sheetName val="수장공사"/>
      <sheetName val="도장공사 "/>
      <sheetName val="표지"/>
      <sheetName val="시멘트"/>
      <sheetName val="모래"/>
      <sheetName val="조직표 "/>
      <sheetName val="당초(개발)비교"/>
      <sheetName val="FAX양식 "/>
      <sheetName val="질의사항"/>
      <sheetName val="사내공문"/>
      <sheetName val="도형"/>
      <sheetName val="도급내역서"/>
      <sheetName val="집계표"/>
      <sheetName val="공사비집계표"/>
      <sheetName val="공사비내역서"/>
      <sheetName val="표지(갑지)"/>
      <sheetName val="투찰금액(50억이상)"/>
      <sheetName val="이윤확정법"/>
      <sheetName val="변경실행예산서 "/>
      <sheetName val="실행비교"/>
      <sheetName val="Sheet1"/>
      <sheetName val="Sheet3"/>
      <sheetName val="원가상승요인"/>
      <sheetName val="설계변경(건축)"/>
      <sheetName val="설계변경(기계)"/>
      <sheetName val="설계변경(전기)"/>
      <sheetName val="기계변경"/>
      <sheetName val="조직도"/>
      <sheetName val="조직도 (2)"/>
      <sheetName val="주요설변내용"/>
      <sheetName val="타현장품목별비교"/>
      <sheetName val="제외공사"/>
      <sheetName val="타현장비교"/>
      <sheetName val="평당금액총괄비교"/>
      <sheetName val="마감변경"/>
      <sheetName val="마감자재변경비교"/>
      <sheetName val="변경실행예산서"/>
      <sheetName val="사내공문 (2)"/>
      <sheetName val="질의사항2"/>
      <sheetName val="질의상항(전기)"/>
      <sheetName val="원가계산서 (2)"/>
      <sheetName val="입찰견적보고서(일반)  (2)"/>
      <sheetName val="IEJA (3개월어음)"/>
      <sheetName val="IEJA (3개월어음) (1)"/>
      <sheetName val="IEJA (1개월어음) "/>
      <sheetName val="IEJA (1개월어음,실행추가)"/>
      <sheetName val="IEJA (3개월어음,실행추가) "/>
      <sheetName val="IEJA (현금)"/>
      <sheetName val="IEJA (현금) (2)"/>
      <sheetName val="IEJA (3개월어음) (2)"/>
      <sheetName val="디스켓라벨"/>
      <sheetName val="적격항목별점수"/>
      <sheetName val="내역서 (2)"/>
      <sheetName val="HISTORY"/>
      <sheetName val="총괄집계 (본사수정)"/>
      <sheetName val="토목1"/>
      <sheetName val="토목2"/>
      <sheetName val="건축집계표"/>
      <sheetName val="도로연구소건축"/>
      <sheetName val="시험실동"/>
      <sheetName val="관리후생동"/>
      <sheetName val="경비실정문"/>
      <sheetName val="공통가설"/>
      <sheetName val="원가계산서(총괄)"/>
      <sheetName val="총괄집계장"/>
      <sheetName val="건축집계장"/>
      <sheetName val="건축"/>
      <sheetName val="설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수질기준"/>
      <sheetName val="반응조별용량계산"/>
      <sheetName val="KSMBR MB"/>
      <sheetName val="계획오수량 및 계획수질"/>
      <sheetName val="침강분리조"/>
      <sheetName val="유량조정조"/>
      <sheetName val="혐기조"/>
      <sheetName val="병렬형교대반응조"/>
      <sheetName val="호기조,여과막침지"/>
      <sheetName val="용존산소저감조"/>
      <sheetName val="방류조"/>
      <sheetName val="슬러지저류조"/>
      <sheetName val="약품공급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표지"/>
      <sheetName val=" 설계내역(갑)"/>
      <sheetName val=" 설계내역"/>
      <sheetName val="노무비계"/>
      <sheetName val="노무"/>
      <sheetName val="진명"/>
      <sheetName val="찬호전자 (2)"/>
      <sheetName val="서울"/>
      <sheetName val="동영견적"/>
      <sheetName val="깨기"/>
      <sheetName val="1.설계조건"/>
      <sheetName val="구조물철거타공정이월"/>
      <sheetName val="경계석"/>
      <sheetName val="가도공"/>
      <sheetName val="투찰"/>
      <sheetName val="현장관리비 산출내역"/>
      <sheetName val="Sheet22"/>
      <sheetName val="집계표"/>
      <sheetName val="총괄내역"/>
      <sheetName val="경비산출"/>
      <sheetName val="기초1"/>
      <sheetName val="기초"/>
      <sheetName val="EP0618"/>
      <sheetName val="조명시설"/>
      <sheetName val="밸브설치"/>
      <sheetName val="공사비"/>
      <sheetName val="DATA"/>
      <sheetName val="데이타"/>
      <sheetName val="일위대가"/>
      <sheetName val="입찰안"/>
      <sheetName val="계약내역"/>
      <sheetName val="금액내역서"/>
      <sheetName val="COVER"/>
      <sheetName val="천방교접속"/>
      <sheetName val="DATE"/>
      <sheetName val="을"/>
      <sheetName val="약품공급2"/>
      <sheetName val="#REF"/>
      <sheetName val="증감내역서"/>
      <sheetName val="차액보증"/>
      <sheetName val="실행철강하도"/>
      <sheetName val="청천내"/>
      <sheetName val="MAT_N048"/>
      <sheetName val="대로근거"/>
      <sheetName val="중로근거"/>
      <sheetName val="준검 내역서"/>
      <sheetName val="날개벽"/>
      <sheetName val="입력시트"/>
      <sheetName val="8.PILE  (돌출)"/>
      <sheetName val="날개벽수량표"/>
      <sheetName val="포장공"/>
      <sheetName val="02.월별투입현황"/>
      <sheetName val="노임"/>
      <sheetName val="수량산출"/>
      <sheetName val="ABUT수량-A1"/>
      <sheetName val="3.하중산정4.지지력"/>
      <sheetName val="원형1호맨홀토공수량"/>
      <sheetName val="6PILE  (돌출)"/>
      <sheetName val="경비"/>
      <sheetName val="산출근거"/>
      <sheetName val="장문교(대전)"/>
      <sheetName val="공사비집계"/>
      <sheetName val="0418 상주고등학교 설계내역서 최종본"/>
      <sheetName val="제출내역 (2)"/>
      <sheetName val="기계경비(시간당)"/>
      <sheetName val="내역"/>
      <sheetName val="교량하부공"/>
      <sheetName val="지급자재"/>
      <sheetName val="부대내역"/>
      <sheetName val="램머"/>
      <sheetName val="Baby일위대가"/>
      <sheetName val="내역서"/>
      <sheetName val="단가산출"/>
      <sheetName val="Sheet1"/>
      <sheetName val="SANBAISU"/>
      <sheetName val="내역서1"/>
      <sheetName val="한전납입금"/>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토공집계"/>
      <sheetName val="자재집계"/>
      <sheetName val="1본선토공"/>
      <sheetName val="1-1본선부속"/>
      <sheetName val="1-2개천내기"/>
      <sheetName val="1-3길내기"/>
      <sheetName val="1-4지축"/>
      <sheetName val="2교량"/>
      <sheetName val="2-1교량(경전선)"/>
      <sheetName val="2-2교량(연결선)"/>
      <sheetName val="2-3교량(제철선)"/>
      <sheetName val="3구교"/>
      <sheetName val="3-1구교(경전선)"/>
      <sheetName val="3-2구교(연결선)"/>
      <sheetName val="3-3구교(제철선)"/>
      <sheetName val="4터널"/>
      <sheetName val="5정거장"/>
      <sheetName val="6가시설"/>
      <sheetName val="6-1가시설(경전선)"/>
      <sheetName val="6-2가시설(연결선)"/>
      <sheetName val="6-3가시설(제철선)"/>
      <sheetName val="7부대공(가도)"/>
      <sheetName val="부대공 (2)"/>
      <sheetName val="2.교량(신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구조물집계"/>
      <sheetName val="골재산출"/>
      <sheetName val="공구리집계"/>
      <sheetName val="배수관집계"/>
      <sheetName val="L형측구집계"/>
      <sheetName val="암거집계"/>
      <sheetName val="암거공"/>
      <sheetName val="암거이월"/>
      <sheetName val="암거철근"/>
      <sheetName val="집수정집계"/>
      <sheetName val="#REF"/>
      <sheetName val="제출내역 (2)"/>
      <sheetName val="부대내역"/>
      <sheetName val="준검 내역서"/>
      <sheetName val="2터널시점"/>
      <sheetName val="내역서"/>
      <sheetName val="ABUT수량-A1"/>
      <sheetName val="단가"/>
      <sheetName val="공내역"/>
      <sheetName val="수입"/>
      <sheetName val="5정거장"/>
      <sheetName val="1-3길내기"/>
      <sheetName val="Total"/>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정보"/>
      <sheetName val="코드"/>
      <sheetName val="장부"/>
      <sheetName val="입력"/>
      <sheetName val="견적서"/>
      <sheetName val="건설미공"/>
      <sheetName val="동양강철"/>
      <sheetName val="기본사항"/>
      <sheetName val="한자"/>
      <sheetName val="한글"/>
      <sheetName val="노임(1차)"/>
      <sheetName val="노임단가"/>
    </sheetNames>
    <sheetDataSet>
      <sheetData sheetId="0" refreshError="1"/>
      <sheetData sheetId="1"/>
      <sheetData sheetId="2" refreshError="1"/>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예산서"/>
      <sheetName val="총괄내역서"/>
      <sheetName val="설계원가계산서"/>
      <sheetName val="폐기물"/>
      <sheetName val="공사원가계산서"/>
    </sheetNames>
    <sheetDataSet>
      <sheetData sheetId="0">
        <row r="1">
          <cell r="A1" t="str">
            <v>공  종</v>
          </cell>
          <cell r="B1" t="str">
            <v>명     칭</v>
          </cell>
          <cell r="C1" t="str">
            <v>규     격</v>
          </cell>
          <cell r="D1" t="str">
            <v>수량</v>
          </cell>
          <cell r="E1" t="str">
            <v>단위</v>
          </cell>
          <cell r="F1" t="str">
            <v>합   계</v>
          </cell>
          <cell r="H1" t="str">
            <v>노 무 비</v>
          </cell>
          <cell r="J1" t="str">
            <v>재 료 비</v>
          </cell>
          <cell r="L1" t="str">
            <v>경    비</v>
          </cell>
          <cell r="N1" t="str">
            <v>비 고</v>
          </cell>
        </row>
        <row r="2">
          <cell r="F2" t="str">
            <v>단 가</v>
          </cell>
          <cell r="G2" t="str">
            <v>금 액</v>
          </cell>
          <cell r="H2" t="str">
            <v>단 가</v>
          </cell>
          <cell r="I2" t="str">
            <v>금 액</v>
          </cell>
          <cell r="J2" t="str">
            <v>단 가</v>
          </cell>
          <cell r="K2" t="str">
            <v>금 액</v>
          </cell>
          <cell r="L2" t="str">
            <v>단 가</v>
          </cell>
          <cell r="M2" t="str">
            <v>금 액</v>
          </cell>
          <cell r="N2" t="str">
            <v xml:space="preserve"> </v>
          </cell>
        </row>
      </sheetData>
      <sheetData sheetId="1"/>
      <sheetData sheetId="2"/>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통"/>
      <sheetName val="공내역"/>
      <sheetName val="중기"/>
      <sheetName val="산출"/>
      <sheetName val="일위"/>
      <sheetName val="일내역"/>
      <sheetName val="일위2"/>
      <sheetName val="산출2"/>
      <sheetName val="자운"/>
      <sheetName val="운내역"/>
      <sheetName val="자운2"/>
      <sheetName val="자운3"/>
      <sheetName val="산출3"/>
      <sheetName val="중손"/>
      <sheetName val="중손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원가계산서"/>
      <sheetName val="집계표"/>
      <sheetName val="내역서"/>
      <sheetName val="일의대가"/>
      <sheetName val="산출근거"/>
      <sheetName val="내역서 (2)"/>
      <sheetName val="#REF"/>
      <sheetName val="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가-마)"/>
      <sheetName val="수목(바-주목)"/>
      <sheetName val="수목(중국단풍-)"/>
      <sheetName val="식재인부"/>
      <sheetName val="지주목수"/>
      <sheetName val="데이타"/>
      <sheetName val="foxz"/>
      <sheetName val="표지"/>
      <sheetName val="실행집계"/>
      <sheetName val="원실행"/>
      <sheetName val="공통가설계"/>
      <sheetName val="공통가설비"/>
      <sheetName val="현관계"/>
      <sheetName val="현관"/>
      <sheetName val="원가LIST"/>
      <sheetName val="월별투입계획"/>
      <sheetName val="VXXXXX"/>
      <sheetName val="일위대가"/>
      <sheetName val="일위대가(내역)"/>
      <sheetName val="[수목일위.XLS][수목일위.XLS]el\설계서\수목일위"/>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Sheet3"/>
      <sheetName val="터널구조물산근"/>
      <sheetName val="도로구조물산근"/>
      <sheetName val="Sheet1"/>
      <sheetName val="Sheet2"/>
      <sheetName val="터널굴착단산"/>
      <sheetName val="장약패턴90M2"/>
      <sheetName val="토공산근"/>
      <sheetName val="단가산출근거"/>
      <sheetName val="___"/>
      <sheetName val="설계가"/>
      <sheetName val="실행내역서"/>
      <sheetName val="1.토공"/>
      <sheetName val="2.배수공"/>
      <sheetName val="3.구조물공"/>
      <sheetName val="4.포장공"/>
      <sheetName val="5부대공"/>
      <sheetName val="6사급자재대"/>
      <sheetName val="공통가설공"/>
      <sheetName val="BASIC1"/>
      <sheetName val="재료비"/>
      <sheetName val="노무비"/>
      <sheetName val="중기비"/>
      <sheetName val="Sheet4"/>
      <sheetName val="구조물공수량명세서"/>
      <sheetName val="공사비"/>
      <sheetName val="단가산출"/>
      <sheetName val="가드레일산근"/>
      <sheetName val="수량집계표"/>
      <sheetName val="수량"/>
      <sheetName val="단가비교"/>
      <sheetName val="적용2002"/>
      <sheetName val="중기"/>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조경공사(총괄)"/>
      <sheetName val="내역"/>
      <sheetName val="수목일위"/>
      <sheetName val="기초일위"/>
      <sheetName val="시설일위"/>
      <sheetName val="지주목 및 비료산출기준"/>
      <sheetName val="지주목및비료산출"/>
      <sheetName val="시설물수량산출서"/>
      <sheetName val="노임"/>
      <sheetName val="PACKING LIST"/>
      <sheetName val="1. 설계예산서"/>
      <sheetName val="2. 목차"/>
      <sheetName val="3.설계설명서"/>
      <sheetName val="4.시방서갑지"/>
      <sheetName val="5.시방서(일반시방서)"/>
      <sheetName val="6.시방서갑지(특기)"/>
      <sheetName val="7.예정공정표"/>
      <sheetName val="예정공정표"/>
      <sheetName val="8. 설계예산서"/>
      <sheetName val="16.설계서용지(갑)"/>
      <sheetName val="17. 내역서갑지"/>
      <sheetName val="원가계산서"/>
      <sheetName val="공종별집계표"/>
      <sheetName val="내 역 서"/>
      <sheetName val="일 위 대 가 표"/>
      <sheetName val="일위대가표(자동제어반제작)"/>
      <sheetName val="수 량 산 출 서"/>
      <sheetName val="계통도갑지"/>
      <sheetName val="수량집계A"/>
      <sheetName val="철근집계A"/>
      <sheetName val="진주방향"/>
      <sheetName val="일위대가표"/>
      <sheetName val="총괄내역서"/>
      <sheetName val="물가시세"/>
      <sheetName val="DATE"/>
      <sheetName val="일위대가 "/>
      <sheetName val="한강운반비"/>
      <sheetName val="b_balju_cho"/>
      <sheetName val="2공구산출내역"/>
      <sheetName val="1차증가원가계산"/>
      <sheetName val="준검 내역서"/>
      <sheetName val="원가서"/>
      <sheetName val="제출내역 (2)"/>
      <sheetName val="가설공사비"/>
      <sheetName val="도로구조공사비"/>
      <sheetName val="도로토공공사비"/>
      <sheetName val="여수토공사비"/>
      <sheetName val="계정"/>
      <sheetName val="관급자재"/>
      <sheetName val="폐기물"/>
      <sheetName val="1,2공구원가계산서"/>
      <sheetName val="1공구산출내역서"/>
      <sheetName val="관접합및부설"/>
      <sheetName val="단가"/>
      <sheetName val="2호맨홀공제수량"/>
      <sheetName val="노무"/>
      <sheetName val="건축2"/>
      <sheetName val="원가"/>
      <sheetName val="기계경비산출기준"/>
      <sheetName val="AS포장복구 "/>
      <sheetName val="자재단가조사표-수목"/>
      <sheetName val="수목데이타"/>
      <sheetName val="수량산출"/>
      <sheetName val="토공"/>
      <sheetName val="조건"/>
      <sheetName val="공사비산출내역"/>
      <sheetName val="투찰"/>
      <sheetName val="연습"/>
      <sheetName val="공사요율산출표"/>
      <sheetName val="변수값"/>
      <sheetName val="중기상차"/>
      <sheetName val="AS복구"/>
      <sheetName val="중기터파기"/>
      <sheetName val="내역서"/>
      <sheetName val="문학간접"/>
      <sheetName val="간접"/>
      <sheetName val="Total"/>
      <sheetName val="실행(ALT1)"/>
      <sheetName val="실행(표지,갑,을)"/>
      <sheetName val="수량산출서"/>
      <sheetName val="견적"/>
      <sheetName val="전차선로 물량표"/>
      <sheetName val="#REF"/>
      <sheetName val="자재"/>
      <sheetName val="공통(20-91)"/>
      <sheetName val="금액"/>
      <sheetName val="장비집계"/>
      <sheetName val="별표집계"/>
      <sheetName val="기준액"/>
      <sheetName val="기초단가"/>
      <sheetName val="변경내역"/>
      <sheetName val="BOJUNGGM"/>
      <sheetName val="단가대비표"/>
      <sheetName val="nys"/>
      <sheetName val="FB25JN"/>
      <sheetName val="2003상반기노임기준"/>
      <sheetName val="자료"/>
      <sheetName val="공사개요"/>
      <sheetName val="기본단가표"/>
      <sheetName val="6호기"/>
      <sheetName val="공사설명서"/>
      <sheetName val="일위목록"/>
      <sheetName val="토공총괄표"/>
      <sheetName val="가시설"/>
      <sheetName val="카렌스센터계량기설치공사"/>
      <sheetName val="결재판"/>
      <sheetName val="계산서(곡선부)"/>
      <sheetName val="포장재료집계표"/>
      <sheetName val="요율"/>
      <sheetName val="노임단가"/>
      <sheetName val="갑지"/>
      <sheetName val="전기일위목록"/>
      <sheetName val="전기대가"/>
      <sheetName val="산출조서표지"/>
      <sheetName val="공량산출"/>
      <sheetName val="단가산출_목록"/>
      <sheetName val="수목표준대가"/>
      <sheetName val="16-1"/>
      <sheetName val="설계서(본관)"/>
      <sheetName val="골재집계"/>
      <sheetName val="-레미콘집계"/>
      <sheetName val="-몰탈콘크리트"/>
      <sheetName val="자갈,시멘트,모래산출"/>
      <sheetName val="-철근집계"/>
      <sheetName val="포장재료(1)"/>
      <sheetName val="-흄관집계"/>
      <sheetName val="계획금액"/>
      <sheetName val="을지"/>
      <sheetName val="COVER"/>
      <sheetName val="다공관8"/>
      <sheetName val="다공관12"/>
      <sheetName val="다공관20"/>
      <sheetName val="다공관22"/>
      <sheetName val="영구ANCHOR(1사면)"/>
      <sheetName val="영구ANCHOR(8-2사면)"/>
      <sheetName val="격자블럭공"/>
      <sheetName val="격자블럭호표"/>
      <sheetName val="기초자료"/>
      <sheetName val="장비손료"/>
      <sheetName val="데리네이타현황"/>
      <sheetName val="시설물일위"/>
      <sheetName val="가설공사"/>
      <sheetName val="단가결정"/>
      <sheetName val="내역아"/>
      <sheetName val="울타리"/>
      <sheetName val="2000.11월설계내역"/>
      <sheetName val="공구원가계산"/>
      <sheetName val="값"/>
      <sheetName val="삭제금지단가"/>
      <sheetName val="부대내역"/>
      <sheetName val="중기조종사 단위단가"/>
      <sheetName val="-치수표(곡선부)"/>
      <sheetName val="설명"/>
      <sheetName val="단위단가"/>
      <sheetName val="참조 (2)"/>
      <sheetName val="실행대비"/>
      <sheetName val="전익자재"/>
      <sheetName val="소비자가"/>
      <sheetName val="자판실행"/>
      <sheetName val="제잡비계산"/>
      <sheetName val="세부내역"/>
      <sheetName val="금액내역서"/>
      <sheetName val="경영"/>
      <sheetName val="98년"/>
      <sheetName val="실적"/>
      <sheetName val="LP-S"/>
      <sheetName val="수목단가"/>
      <sheetName val="시설수량표"/>
      <sheetName val="식재수량표"/>
      <sheetName val="자재단가"/>
      <sheetName val="도급기성"/>
      <sheetName val="기준비용"/>
      <sheetName val="버스운행안내"/>
      <sheetName val="근태계획서"/>
      <sheetName val="예방접종계획"/>
      <sheetName val="인건비"/>
      <sheetName val="일위산출"/>
      <sheetName val="70%"/>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배수장토목공사비"/>
      <sheetName val="증감내역서"/>
      <sheetName val="기타 정보통신공사"/>
      <sheetName val="단가산출서"/>
      <sheetName val="전체"/>
      <sheetName val="용역비내역-진짜"/>
      <sheetName val="WORK"/>
      <sheetName val="원가계산"/>
      <sheetName val="원가계산 (2)"/>
      <sheetName val="코드"/>
      <sheetName val="콘크스"/>
      <sheetName val="산출기초"/>
      <sheetName val="전등설비"/>
      <sheetName val="건축"/>
      <sheetName val="건축-물가변동"/>
      <sheetName val="A-4"/>
      <sheetName val="기초입력 DATA"/>
      <sheetName val="신청서"/>
      <sheetName val="노임이"/>
      <sheetName val="Recovered_Sheet1"/>
      <sheetName val="수량계표"/>
      <sheetName val="Sheet1 (2)"/>
      <sheetName val="갈현동"/>
      <sheetName val="대비표"/>
      <sheetName val="설계예산서"/>
      <sheetName val="식재"/>
      <sheetName val="시설물"/>
      <sheetName val="식재출력용"/>
      <sheetName val="유지관리"/>
      <sheetName val="입찰견적보고서"/>
      <sheetName val="기초코드"/>
      <sheetName val="이름표지정"/>
      <sheetName val="예산내역서"/>
      <sheetName val="팔당터널(1공구)"/>
      <sheetName val="30집계표"/>
      <sheetName val="설계"/>
      <sheetName val="월간관리비"/>
      <sheetName val="산출근거"/>
      <sheetName val="재료단가"/>
      <sheetName val="임금단가"/>
      <sheetName val="장비목록표"/>
      <sheetName val="장비운전경비"/>
      <sheetName val="골조-APT 갑지"/>
      <sheetName val="토사(PE)"/>
      <sheetName val="iec"/>
      <sheetName val="ks"/>
      <sheetName val="DATA"/>
      <sheetName val="선로정수"/>
      <sheetName val="9811"/>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노임,재료비"/>
      <sheetName val="직재"/>
      <sheetName val="재집"/>
      <sheetName val="중기사용료산출근거"/>
      <sheetName val="단가산출2"/>
      <sheetName val="단가 및 재료비"/>
      <sheetName val="제경비적용기준"/>
      <sheetName val="공사자료입력"/>
      <sheetName val="적용공정"/>
      <sheetName val="표_재료"/>
      <sheetName val="지급자재"/>
      <sheetName val="가설건물"/>
      <sheetName val="1공구원가계산"/>
      <sheetName val="1공구원가계산서"/>
      <sheetName val="골조시행"/>
      <sheetName val="제경비율"/>
      <sheetName val="11-2.아파트내역"/>
      <sheetName val="시멘트"/>
      <sheetName val="Sheet5"/>
      <sheetName val="총괄"/>
      <sheetName val="년도별노임표"/>
      <sheetName val="중기목록표"/>
      <sheetName val="설명서 "/>
      <sheetName val="토목"/>
      <sheetName val="BID"/>
      <sheetName val="구조물5월기성내역"/>
      <sheetName val="입력"/>
      <sheetName val="안내"/>
      <sheetName val="자재단가2007.10"/>
      <sheetName val="자재단가2008.4"/>
      <sheetName val="빙장비사양"/>
      <sheetName val="장비사양"/>
      <sheetName val="CON'C"/>
      <sheetName val="부대tu"/>
      <sheetName val="총계"/>
      <sheetName val="터파기및재료"/>
      <sheetName val="3.바닥판  "/>
      <sheetName val="해외(원화)"/>
      <sheetName val="소요자재"/>
      <sheetName val="노무산출서"/>
      <sheetName val="경비"/>
      <sheetName val="L_RPTB02_01"/>
      <sheetName val="플랜트 설치"/>
      <sheetName val="건축내역서"/>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기기리스트"/>
      <sheetName val="1.2 동력(철거)"/>
      <sheetName val="1.접지공사"/>
      <sheetName val="참조(2)"/>
      <sheetName val="참조"/>
      <sheetName val="FOB발"/>
      <sheetName val="표지 (2)"/>
      <sheetName val="106C0300"/>
      <sheetName val="입찰"/>
      <sheetName val="현경"/>
      <sheetName val="기계경비"/>
      <sheetName val="물가대비표"/>
      <sheetName val="6-1. 관개량조서"/>
      <sheetName val="재료값"/>
      <sheetName val="결재갑지"/>
      <sheetName val="CC16-내역서"/>
      <sheetName val="경비_원본"/>
      <sheetName val="CTEMCOST"/>
      <sheetName val="포장수량단위"/>
      <sheetName val="설계예산"/>
      <sheetName val="정부노임단가"/>
      <sheetName val="토목검측서"/>
      <sheetName val="가감수량"/>
      <sheetName val="맨홀수량산출"/>
      <sheetName val="조명시설"/>
      <sheetName val="1안"/>
      <sheetName val="기초1"/>
      <sheetName val="토목내역서"/>
      <sheetName val="도급"/>
      <sheetName val="표  지"/>
      <sheetName val="설계내역서"/>
      <sheetName val="Sheet15"/>
      <sheetName val="토목(대안)"/>
      <sheetName val="화성태안9공구내역(실행)"/>
      <sheetName val="기계경비(시간당)"/>
      <sheetName val="램머"/>
      <sheetName val="평당공사비산정"/>
      <sheetName val="전기"/>
      <sheetName val="1-4-2.관(약)"/>
      <sheetName val="재료"/>
      <sheetName val="현장관리비"/>
      <sheetName val="인건비 "/>
      <sheetName val="평가데이터"/>
      <sheetName val="연결임시"/>
      <sheetName val="내역(APT)"/>
      <sheetName val="적용기준"/>
      <sheetName val="산출근거(복구)"/>
      <sheetName val="단가표"/>
      <sheetName val="설계총괄표"/>
      <sheetName val="아파트 내역"/>
      <sheetName val="공통가설"/>
      <sheetName val="시중노임단가"/>
      <sheetName val="자재 집계표"/>
      <sheetName val="말고개터널조명전압강하"/>
      <sheetName val="2000년1차"/>
      <sheetName val="2000전체분"/>
      <sheetName val="목차"/>
      <sheetName val="INDEX  LIST"/>
      <sheetName val="을-ATYPE"/>
      <sheetName val="판매시설"/>
      <sheetName val="고유코드_설계"/>
      <sheetName val="우수받이"/>
      <sheetName val="노임단가표"/>
      <sheetName val="01"/>
      <sheetName val="장비경비"/>
      <sheetName val="케이블트레이"/>
      <sheetName val="D-철근총괄"/>
      <sheetName val="전기공사"/>
      <sheetName val="상부공철근집계(ABC)"/>
      <sheetName val="구조물공"/>
      <sheetName val="부대공"/>
      <sheetName val="배수공"/>
      <sheetName val="포장공"/>
      <sheetName val="공사비증감"/>
      <sheetName val="타공종이기"/>
      <sheetName val="21301동"/>
      <sheetName val="일위대가(긴급전화)"/>
      <sheetName val="긴급전화(단가)"/>
      <sheetName val="제경집계"/>
      <sheetName val="을지총괄"/>
      <sheetName val="산출내역서집계표"/>
      <sheetName val="JOIN(2span)"/>
      <sheetName val="바닥판"/>
      <sheetName val="주빔의 설계"/>
      <sheetName val="철근량산정및사용성검토"/>
      <sheetName val="입력DATA"/>
      <sheetName val="설계내역"/>
      <sheetName val="내역갑지"/>
      <sheetName val="인제내역"/>
      <sheetName val="00노임기준"/>
      <sheetName val="아파트"/>
      <sheetName val="산출내역서"/>
      <sheetName val="조경집계표"/>
      <sheetName val="7.원가계산서(품셈)"/>
      <sheetName val="조경내역서"/>
      <sheetName val="수량집계"/>
      <sheetName val="일위대가목록"/>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노무비단가"/>
      <sheetName val="단목객토단위수량산출"/>
      <sheetName val="단위수량산출"/>
      <sheetName val="맹암거,초지"/>
      <sheetName val="대상수목수량"/>
      <sheetName val="지질조사"/>
      <sheetName val="2공구하도급내역서"/>
      <sheetName val="심사물량"/>
      <sheetName val="심사계산"/>
      <sheetName val="화장실"/>
      <sheetName val="투자비"/>
      <sheetName val="조성원가DATA"/>
      <sheetName val="사업비"/>
      <sheetName val="참고사항"/>
      <sheetName val="근로자자료입력"/>
      <sheetName val="FCM"/>
      <sheetName val="7월11일"/>
      <sheetName val="설계산출기초"/>
      <sheetName val="도급예산내역서봉투"/>
      <sheetName val="공사원가계산서"/>
      <sheetName val="설계산출표지"/>
      <sheetName val="도급예산내역서총괄표"/>
      <sheetName val="을부담운반비"/>
      <sheetName val="운반비산출"/>
      <sheetName val="날개벽(시점좌측)"/>
      <sheetName val="원가data"/>
      <sheetName val="내역(원)"/>
      <sheetName val="설계명세서"/>
      <sheetName val="세금자료"/>
      <sheetName val="적점"/>
      <sheetName val="산출(부하간선)"/>
      <sheetName val="밸브설치"/>
      <sheetName val="총괄표"/>
      <sheetName val="토공수량"/>
      <sheetName val="배수장공사비명세서"/>
      <sheetName val="수목_바_주목_"/>
      <sheetName val="매채조회"/>
      <sheetName val="말뚝지지력산정"/>
      <sheetName val="실행,원가 최종예상"/>
      <sheetName val="월별수입"/>
      <sheetName val="건설기계"/>
      <sheetName val="사급자재"/>
      <sheetName val="공정표"/>
      <sheetName val="LOOKUP"/>
      <sheetName val="Tool"/>
      <sheetName val="일위"/>
      <sheetName val="그림"/>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내역(전체_금차)"/>
      <sheetName val="제경비_전체"/>
      <sheetName val="제경비_금차준공분"/>
      <sheetName val="COST"/>
      <sheetName val="원가계산하도"/>
      <sheetName val="시점교대"/>
      <sheetName val="구체"/>
      <sheetName val="좌측날개벽"/>
      <sheetName val="우측날개벽"/>
      <sheetName val="중기집계"/>
      <sheetName val="내역서1999.8최종"/>
      <sheetName val="기본정보입력"/>
      <sheetName val="날개벽"/>
      <sheetName val="암거단위"/>
      <sheetName val="횡 연장"/>
      <sheetName val="토목주소"/>
      <sheetName val="프랜트면허"/>
      <sheetName val="맨홀수량집계"/>
      <sheetName val="계정code"/>
      <sheetName val="배수내역"/>
      <sheetName val="총괄내역서(설계)"/>
      <sheetName val="안양동교 1안"/>
      <sheetName val="램프"/>
      <sheetName val="장비투입계획"/>
      <sheetName val="직원투입계획"/>
      <sheetName val="99노임기준"/>
      <sheetName val="단가(자재)"/>
      <sheetName val="[수목일위.XLS][수목일위.XLS]el_______12"/>
      <sheetName val="[수목일위.XLS][수목일위.XLS]el_______13"/>
      <sheetName val="시공"/>
      <sheetName val="본사공가현황"/>
      <sheetName val="화설내"/>
      <sheetName val="철콘"/>
      <sheetName val="입찰안"/>
      <sheetName val="pier(각형)"/>
      <sheetName val="BSD (2)"/>
      <sheetName val="단가(노임)"/>
      <sheetName val="기초목록"/>
      <sheetName val="약품설비"/>
      <sheetName val="견적율"/>
      <sheetName val="주공 갑지"/>
      <sheetName val="해평견적"/>
      <sheetName val="정화조방수미장"/>
      <sheetName val="1-최종안"/>
      <sheetName val="사업분석-분양가결정"/>
      <sheetName val="신표지1"/>
      <sheetName val="조내역"/>
      <sheetName val="입력란"/>
      <sheetName val="97노임단가"/>
      <sheetName val="공사진행"/>
      <sheetName val="예가표"/>
      <sheetName val="코드표"/>
      <sheetName val="단가목록"/>
      <sheetName val="자재목록"/>
      <sheetName val="노임목록"/>
      <sheetName val="DATA1"/>
      <sheetName val="CABLE SIZE-1"/>
      <sheetName val="EARTH"/>
      <sheetName val="AL공사(원)"/>
      <sheetName val="DC-O-4-S(설명서)"/>
      <sheetName val="el\설계서\수목일위_XLS]데이타"/>
      <sheetName val="1공구_단가_(정원)"/>
      <sheetName val="1공구_단가_(산광)"/>
      <sheetName val="1공구_단가_(용호)"/>
      <sheetName val="간지_(2)"/>
      <sheetName val="토공(우물통,기타) "/>
      <sheetName val="2.고용보험료산출근거"/>
      <sheetName val="8설7발"/>
      <sheetName val="참조M"/>
      <sheetName val="★도급내역(2공구)"/>
      <sheetName val="에너지동"/>
      <sheetName val="관련자료입력"/>
      <sheetName val="1단계"/>
      <sheetName val="차액보증"/>
      <sheetName val="상호참고자료"/>
      <sheetName val="발주처자료입력"/>
      <sheetName val="회사기본자료"/>
      <sheetName val="하자보증자료"/>
      <sheetName val="기술자관련자료"/>
      <sheetName val="단가일람"/>
      <sheetName val="자재일람"/>
      <sheetName val="조경일람"/>
      <sheetName val="협력업체"/>
      <sheetName val="총집계표"/>
      <sheetName val="2공구_단가(인성)"/>
      <sheetName val="2공구_단가(대동)"/>
      <sheetName val="2공구_단가(산광)"/>
      <sheetName val="1_토공"/>
      <sheetName val="2_배수공"/>
      <sheetName val="3_구조물공"/>
      <sheetName val="4_포장공"/>
      <sheetName val="지주목_및_비료산출기준"/>
      <sheetName val="PACKING_LIST"/>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AS포장복구_"/>
      <sheetName val="전차선로_물량표"/>
      <sheetName val="일위대가_"/>
      <sheetName val="준검_내역서"/>
      <sheetName val="제출내역_(2)"/>
      <sheetName val="참조_(2)"/>
      <sheetName val="2000_11월설계내역"/>
      <sheetName val="Sheet1_(2)"/>
      <sheetName val="중기조종사_단위단가"/>
      <sheetName val="원가계산_(2)"/>
      <sheetName val="기구조직"/>
      <sheetName val="VST재료산출"/>
      <sheetName val="시가지우회도로공내역서"/>
      <sheetName val="상반기손익차2총괄"/>
      <sheetName val="단가및재료비"/>
      <sheetName val="매립"/>
      <sheetName val=" 상부공통집계(총괄)"/>
      <sheetName val="실행철강하도"/>
      <sheetName val="위치조서"/>
      <sheetName val="G.R300경비"/>
      <sheetName val="갑지(추정)"/>
      <sheetName val="48일위(기존)"/>
      <sheetName val="기초입력_DATA"/>
      <sheetName val="일위대가_(식재)"/>
      <sheetName val="기타_정보통신공사"/>
      <sheetName val="11-2_아파트내역"/>
      <sheetName val="단가_및_재료비"/>
      <sheetName val="골조-APT_갑지"/>
      <sheetName val="플랜트_설치"/>
      <sheetName val="표지_(2)"/>
      <sheetName val="설명서_"/>
      <sheetName val="3_바닥판__"/>
      <sheetName val="6-1__관개량조서"/>
      <sheetName val="자재단가2007_10"/>
      <sheetName val="자재단가2008_4"/>
      <sheetName val="아파트_내역"/>
      <sheetName val="7_원가계산서(품셈)"/>
      <sheetName val="단가산출근거_목록표"/>
      <sheetName val="단_가_산_출_근_거"/>
      <sheetName val="중기_목록표"/>
      <sheetName val="설계변경내역 98"/>
      <sheetName val="배수통관(좌)"/>
      <sheetName val="가로등"/>
      <sheetName val="쌍송교"/>
      <sheetName val="단가집"/>
      <sheetName val="단위수량"/>
      <sheetName val="ABUT수량-A1"/>
      <sheetName val="일위집계(기존)"/>
      <sheetName val="DANGA"/>
      <sheetName val="중기사용료"/>
      <sheetName val="단계별내역 (2)"/>
      <sheetName val="설계조건"/>
      <sheetName val="백호우계수"/>
      <sheetName val="부표총괄"/>
      <sheetName val="9509"/>
      <sheetName val="여과지동"/>
      <sheetName val="산근"/>
      <sheetName val="4.설계예산내역서"/>
      <sheetName val="6.관급자재조서"/>
      <sheetName val="품신"/>
      <sheetName val="3.예정공정표"/>
      <sheetName val="7.청제공기계기구조서"/>
      <sheetName val="노임(1차)"/>
      <sheetName val="H-PILE수량집계"/>
      <sheetName val="현장관리비 산출내역"/>
      <sheetName val="신청내역"/>
      <sheetName val="예산갑지"/>
      <sheetName val="단가입력"/>
      <sheetName val="공내역"/>
      <sheetName val="기본단가"/>
      <sheetName val="ITEM"/>
      <sheetName val="대로근거"/>
      <sheetName val="중로근거"/>
      <sheetName val="계측제어설비"/>
      <sheetName val="00상노임"/>
      <sheetName val="실행_ALT1_"/>
      <sheetName val="원가계산서구조조정"/>
      <sheetName val="98수문일위"/>
      <sheetName val="자재코드"/>
      <sheetName val="골조물량"/>
      <sheetName val="actual"/>
      <sheetName val="방지책개소별명세"/>
      <sheetName val="토공사(흙막이)"/>
      <sheetName val="개요"/>
      <sheetName val="인원"/>
      <sheetName val="E.P.T수량산출서"/>
      <sheetName val="각사별공사비분개 "/>
      <sheetName val="기술자자료입력"/>
      <sheetName val="부안일위"/>
      <sheetName val="수량산출(음암)"/>
      <sheetName val="식재가격"/>
      <sheetName val="식재총괄"/>
      <sheetName val="소방"/>
      <sheetName val="경비내역(을)-1"/>
      <sheetName val="1"/>
      <sheetName val="2"/>
      <sheetName val="3"/>
      <sheetName val="4"/>
      <sheetName val="5"/>
      <sheetName val="마산방향"/>
      <sheetName val="직접경비호표"/>
      <sheetName val="상호참ᰖ〚_x0005_"/>
      <sheetName val="수정"/>
      <sheetName val="공사별 가중치 산출근거(토목)"/>
      <sheetName val="가중치근거(조경)"/>
      <sheetName val="하수급견적대비"/>
      <sheetName val="교량하부공"/>
      <sheetName val="지수"/>
      <sheetName val="6PILE  (돌출)"/>
      <sheetName val="설비내역서"/>
      <sheetName val="전기내역서"/>
      <sheetName val="단면 (2)"/>
      <sheetName val="기둥(원형)"/>
      <sheetName val="교각1"/>
      <sheetName val="COPING"/>
      <sheetName val="가도공"/>
      <sheetName val="경율산정"/>
      <sheetName val="사업비변경내역(96.9단가)"/>
      <sheetName val="내역서(전기)"/>
      <sheetName val="설계서"/>
      <sheetName val="Macro2"/>
      <sheetName val="Macro1"/>
      <sheetName val="설계변경총괄표(계산식)"/>
      <sheetName val="TABLE DB"/>
      <sheetName val="쌍용 data base"/>
      <sheetName val="LD"/>
      <sheetName val="개별직종노임단가(2005.1)"/>
      <sheetName val="증감대비"/>
      <sheetName val="목록"/>
      <sheetName val="토공연장"/>
      <sheetName val="단위수량산출서"/>
      <sheetName val="총괄 내역서"/>
      <sheetName val="건설산출"/>
      <sheetName val="공사별 가중치 산출근거(건축)"/>
      <sheetName val="북제주원가"/>
      <sheetName val="단가(긴급전화)"/>
      <sheetName val="내역표지"/>
      <sheetName val="MOTOR"/>
      <sheetName val="건축일위"/>
      <sheetName val="그라우팅일위"/>
      <sheetName val="인건비_"/>
      <sheetName val="을"/>
      <sheetName val="에너_x0000__x0000_"/>
      <sheetName val="단면가정"/>
      <sheetName val="계장 품셈표"/>
      <sheetName val="비계공사"/>
      <sheetName val="철거산출근거"/>
      <sheetName val="24.보증금"/>
      <sheetName val="산출2-동력"/>
      <sheetName val="산출3-전등"/>
      <sheetName val="산출4-조명제어"/>
      <sheetName val="산출5-전열"/>
      <sheetName val="산출7-유도등"/>
      <sheetName val="구간산출"/>
      <sheetName val="실행간접비용"/>
      <sheetName val="UPRI"/>
      <sheetName val="직원관련자료"/>
      <sheetName val="일위-1"/>
      <sheetName val="제잡비"/>
      <sheetName val="1SPAN"/>
      <sheetName val="고시단가"/>
      <sheetName val="조건표"/>
      <sheetName val="직접노무비"/>
      <sheetName val="실행"/>
      <sheetName val="동문건설"/>
      <sheetName val="시간당_중기사용료"/>
      <sheetName val="환율및_기초자료"/>
      <sheetName val="INDEX__LIST"/>
      <sheetName val="주빔의_설계"/>
      <sheetName val="CABLE_SIZE-1"/>
      <sheetName val="1-4-2_관(약)"/>
      <sheetName val="자재_집계표"/>
      <sheetName val="표__지"/>
      <sheetName val="횡_연장"/>
      <sheetName val="내역서1999_8최종"/>
      <sheetName val="대비"/>
      <sheetName val="자단"/>
      <sheetName val="1,2,3,4,5단위수량"/>
      <sheetName val="98지급계획"/>
      <sheetName val="청제공기계일위대가"/>
      <sheetName val="공사명입력"/>
      <sheetName val="토  공"/>
      <sheetName val="내역을"/>
      <sheetName val="공종별산출내역서"/>
      <sheetName val="31.경비기본입력"/>
      <sheetName val="골막이(야매)"/>
      <sheetName val="잡비"/>
      <sheetName val="전체실행"/>
      <sheetName val="법면단"/>
      <sheetName val="석축설면"/>
      <sheetName val="법면설면"/>
      <sheetName val="석축단"/>
      <sheetName val="법면수집"/>
      <sheetName val="준공정산"/>
      <sheetName val="견적서"/>
      <sheetName val="FTRN20-총괄표"/>
      <sheetName val="본실행경비"/>
      <sheetName val="세부내역서"/>
      <sheetName val="총괄변경내역서"/>
      <sheetName val="현장식당(1)"/>
      <sheetName val="본실행_x0005__x0000_"/>
      <sheetName val="기계설비-물가변동"/>
      <sheetName val="운반"/>
      <sheetName val="건설기계사용료목록"/>
      <sheetName val="자재단가조사"/>
      <sheetName val="피해현황"/>
      <sheetName val="피해현황 (수량합계)"/>
      <sheetName val="갑지1"/>
      <sheetName val="8.설치품셈"/>
      <sheetName val="99노임단가"/>
      <sheetName val="정산산출서(배수판)"/>
      <sheetName val="견적단가"/>
      <sheetName val="방수"/>
      <sheetName val="계약서"/>
      <sheetName val="공사요율"/>
      <sheetName val="기성내역"/>
      <sheetName val="마감LIST-1"/>
      <sheetName val="포장복구집계"/>
      <sheetName val="터널조도"/>
      <sheetName val="C3"/>
      <sheetName val="계획"/>
      <sheetName val="인건비(10)"/>
      <sheetName val="5.2.6~7공사요율"/>
      <sheetName val="상촌터널실행"/>
      <sheetName val="단가산출1"/>
      <sheetName val="적격"/>
      <sheetName val="구조물철거타공정이월"/>
      <sheetName val="단가조사"/>
      <sheetName val="실행내역서 "/>
      <sheetName val="경산"/>
      <sheetName val="토적집계"/>
      <sheetName val="9GNG운반"/>
      <sheetName val="1호인버트수량"/>
      <sheetName val="input"/>
      <sheetName val="안정계산"/>
      <sheetName val="단면검토"/>
      <sheetName val="연동내역"/>
      <sheetName val="재료수량(1)"/>
      <sheetName val="Summary"/>
      <sheetName val="6. 안전관리비"/>
      <sheetName val="품목납기"/>
      <sheetName val="JUCKEYK"/>
      <sheetName val="실행내역(10.13)"/>
      <sheetName val="조경일0"/>
      <sheetName val="1~9 하중계산"/>
      <sheetName val="개비온집계"/>
      <sheetName val="개비온 단위"/>
      <sheetName val="운반자료"/>
      <sheetName val="유동표"/>
      <sheetName val="자재비"/>
      <sheetName val="2)관접합"/>
      <sheetName val="5. 현장관리비(new) "/>
      <sheetName val="24.보증금(전신전화가입권)"/>
      <sheetName val="IHS"/>
      <sheetName val="기준"/>
      <sheetName val="현장경상비"/>
      <sheetName val="관리,공감"/>
      <sheetName val="J直材4"/>
      <sheetName val="구조"/>
      <sheetName val="약품공급2"/>
      <sheetName val="원형1호맨홀토공수량"/>
      <sheetName val="A"/>
      <sheetName val="D"/>
      <sheetName val="수원공매수"/>
      <sheetName val="5정거장"/>
      <sheetName val="1-3길내기"/>
      <sheetName val="[수목일위.XLS][수목일위.XLS]el________2"/>
      <sheetName val="[수목일위.XLS][수목일위.XLS]el________3"/>
      <sheetName val="[수목일위.XLS][수목일위.XLS]el________4"/>
      <sheetName val="[수목일위.XLS][수목일위.XLS]el________5"/>
      <sheetName val="[수목일위.XLS][수목일위.XLS]el________8"/>
      <sheetName val="[수목일위.XLS][수목일위.XLS]el________9"/>
      <sheetName val="[수목일위.XLS][수목일위.XLS]el________6"/>
      <sheetName val="[수목일위.XLS][수목일위.XLS]el________7"/>
      <sheetName val="[수목일위.XLS][수목일위.XLS]el_______10"/>
      <sheetName val="[수목일위.XLS][수목일위.XLS]el_______11"/>
      <sheetName val="총괄내역"/>
      <sheetName val="대치판정"/>
      <sheetName val="토공집계"/>
      <sheetName val="거래처등록"/>
      <sheetName val="참고자료"/>
      <sheetName val="은행코드"/>
      <sheetName val="공사비명세서"/>
      <sheetName val="가ᰀ፜"/>
      <sheetName val="5차설계"/>
      <sheetName val="노임자재단가"/>
      <sheetName val="noyim"/>
      <sheetName val="unitpric"/>
      <sheetName val="재정비직인"/>
      <sheetName val="패널"/>
      <sheetName val="Sheet17"/>
      <sheetName val="ⴭⴭⴭⴭ"/>
      <sheetName val="내역서 제출"/>
      <sheetName val="계정과목"/>
      <sheetName val="현장구분"/>
      <sheetName val="JUCK"/>
      <sheetName val="기자재비"/>
      <sheetName val="견적대비표"/>
      <sheetName val="현장경비"/>
      <sheetName val="6.송금의뢰내역서"/>
      <sheetName val="기본설정"/>
      <sheetName val="참조-(1)"/>
      <sheetName val="비계缀ᴪ"/>
      <sheetName val="비계ꀀ᩶"/>
      <sheetName val="경율산정.XLS"/>
      <sheetName val="접합 및 부설 "/>
      <sheetName val="설계예시"/>
      <sheetName val="토적표"/>
      <sheetName val="배수공수집"/>
      <sheetName val="변경-C"/>
      <sheetName val="2012노임단가"/>
      <sheetName val="노무비산출"/>
      <sheetName val="[수목일위.XLS][수목일위.XLS]el_______14"/>
      <sheetName val="[수목일위.XLS][수목일위.XLS]el_______15"/>
      <sheetName val="[수목일위.XLS][수목일위.XLS]el_______18"/>
      <sheetName val="[수목일위.XLS][수목일위.XLS]el_______19"/>
      <sheetName val="[수목일위.XLS][수목일위.XLS]el_______16"/>
      <sheetName val="[수목일위.XLS][수목일위.XLS]el_______17"/>
      <sheetName val="[수목일위.XLS][수목일위.XLS]el_______20"/>
      <sheetName val="[수목일위.XLS][수목일위.XLS]el_______21"/>
      <sheetName val="[수목일위.XLS][수목일위.XLS]el_______24"/>
      <sheetName val="[수목일위.XLS][수목일위.XLS]el_______25"/>
      <sheetName val="[수목일위.XLS][수목일위.XLS]el_______22"/>
      <sheetName val="[수목일위.XLS][수목일위.XLS]el_______23"/>
      <sheetName val="[수목일위.XLS][수목일위.XLS]el_______26"/>
      <sheetName val="[수목일위.XLS][수목일위.XLS]el_______27"/>
      <sheetName val="[수목일위.XLS][수목일위.XLS]el_______28"/>
      <sheetName val="[수목일위.XLS][수목일위.XLS]el_______29"/>
      <sheetName val="Sheet4_x0000__x0000__x0000__x0000__x0000__x0000__x0000__x0010_[수목일위.XLS]가드레일산근_x0000_"/>
      <sheetName val="일위_파일"/>
      <sheetName val="세부"/>
      <sheetName val="제안서입력"/>
      <sheetName val="인부노임"/>
      <sheetName val="4.고용보험"/>
      <sheetName val="3.고용보험료산출근거"/>
      <sheetName val="간접비"/>
      <sheetName val="일위대가단가표"/>
      <sheetName val="결과조달"/>
      <sheetName val="구헾"/>
      <sheetName val="품셈표"/>
      <sheetName val="옹벽"/>
      <sheetName val="구리토평1전기"/>
      <sheetName val="단가일ﺭ"/>
      <sheetName val="데리려ଈ타현황"/>
      <sheetName val="전력"/>
      <sheetName val="직노"/>
      <sheetName val="el_설계서_수목일위.XLS_데이타"/>
      <sheetName val="el_설계서_수목일위.XLS"/>
      <sheetName val="J01"/>
      <sheetName val="비목군분류일위"/>
      <sheetName val="Sheet6"/>
      <sheetName val="규격 단가표"/>
      <sheetName val="도급내역"/>
      <sheetName val="교대"/>
      <sheetName val="계정c԰_x0000_缀"/>
      <sheetName val="BQ(실행)"/>
      <sheetName val="분석대장"/>
      <sheetName val="공사비 증감 내역서"/>
      <sheetName val="A LINE"/>
      <sheetName val="Sheet4_x0000__x0010_[수목일위.XLS]가드레일산근_x0000_耀_x000f_[수목일"/>
      <sheetName val="AL공사԰"/>
      <sheetName val="남양구조시험동"/>
      <sheetName val="실행내역"/>
      <sheetName val="물량산출"/>
      <sheetName val="도"/>
      <sheetName val="1.취수장"/>
      <sheetName val="귀래 설계 공내역서"/>
      <sheetName val="Scenario"/>
      <sheetName val="발주내역"/>
      <sheetName val="실행철강렀቟"/>
      <sheetName val="자재 집_x0005__x0003_"/>
      <sheetName val="_x0000__x0003__x0000__x0004_"/>
      <sheetName val="세골재  T2 변경 현황"/>
      <sheetName val="자재(원원+원대)"/>
      <sheetName val="ELECTRIC"/>
      <sheetName val="수안보-MBR1"/>
      <sheetName val="빙축열"/>
      <sheetName val="일위대가(1)"/>
      <sheetName val="DATA-UPS"/>
      <sheetName val="2BOX본체"/>
      <sheetName val="냉천부속동"/>
      <sheetName val="개산공사비"/>
      <sheetName val="건축공사"/>
      <sheetName val="설계명세서-2"/>
      <sheetName val="가설공사내역"/>
      <sheetName val="401"/>
      <sheetName val="예총"/>
      <sheetName val="N賃率-職"/>
      <sheetName val="I一般比"/>
      <sheetName val="공사비예산서(토목분)"/>
      <sheetName val="총괄집계표"/>
      <sheetName val="AL공사ԯ_x0000_缀"/>
      <sheetName val="공사계획서"/>
      <sheetName val="동해title"/>
      <sheetName val="토공사"/>
      <sheetName val="간선계산"/>
      <sheetName val="S0"/>
      <sheetName val="관리동"/>
      <sheetName val="일위2"/>
      <sheetName val="소방 하 내역"/>
      <sheetName val="본사인상전"/>
      <sheetName val="슬래브1"/>
      <sheetName val="카펫타일"/>
      <sheetName val="정공공사"/>
      <sheetName val="FAB별"/>
      <sheetName val="청천내"/>
      <sheetName val="조경일壀"/>
      <sheetName val="수량-가로등"/>
      <sheetName val="신︀"/>
      <sheetName val="전체내역"/>
      <sheetName val="단가일丵"/>
      <sheetName val="기준표"/>
      <sheetName val="기본일위"/>
      <sheetName val="공사비집계표"/>
      <sheetName val="구분자"/>
      <sheetName val="양촌면도평리"/>
      <sheetName val="인사자료총집계"/>
      <sheetName val="2공구_단가䈀ᅪ԰_x0000_"/>
      <sheetName val="2공구_단가렀቟԰_x0000_"/>
      <sheetName val="공종별수량집계"/>
      <sheetName val="SCHE"/>
      <sheetName val="발주처렀቟԰_x0000_"/>
      <sheetName val="초"/>
      <sheetName val="예산명세서"/>
      <sheetName val="자료입력"/>
      <sheetName val="MRS세부"/>
      <sheetName val="설֮㖮"/>
      <sheetName val="수량총"/>
      <sheetName val="토공총"/>
      <sheetName val="08공임"/>
      <sheetName val="기중"/>
      <sheetName val="교각계산"/>
      <sheetName val="입력데이터"/>
      <sheetName val="철근량산정및사용성검⩿"/>
      <sheetName val="충주"/>
      <sheetName val="구조_x0005__x0000_"/>
      <sheetName val="배수내_x0005_"/>
      <sheetName val="회사기_x0005__x0000_"/>
      <sheetName val="도배공사언고"/>
      <sheetName val="양재동 고향생각"/>
      <sheetName val="수리보고서비"/>
      <sheetName val="방수-수량산출서"/>
      <sheetName val="인공산출"/>
      <sheetName val="지수적용공사비내역서"/>
      <sheetName val="마감물량"/>
      <sheetName val="하중조건(평상시)"/>
      <sheetName val="가스(내역)"/>
      <sheetName val="급여조견표"/>
      <sheetName val="취수탑"/>
      <sheetName val="el\설계서\수목일︀ᇕ԰_x0000_缀_x0000__x0000__x0000_Ȁ"/>
      <sheetName val="el\설계서\수목일︀ᇕ԰_x0000_缀_x0000__x0000__x0000_焀"/>
      <sheetName val="el\설계서\수목일︀ᇕ԰_x0000_缀_x0000__x0000__x0000_Ԁ"/>
      <sheetName val="TYPE집계표"/>
      <sheetName val="초기화면"/>
      <sheetName val="001"/>
      <sheetName val="소렀"/>
      <sheetName val="base"/>
      <sheetName val="협력丵⽙"/>
      <sheetName val="D-철근0_x0000_"/>
      <sheetName val="SG"/>
      <sheetName val="입출재고현황 (2)"/>
      <sheetName val="원가계헾】_x0005_"/>
      <sheetName val="간선"/>
      <sheetName val="전압"/>
      <sheetName val="조도"/>
      <sheetName val="동력"/>
      <sheetName val="품셈 "/>
      <sheetName val="우측날개_x0005_"/>
      <sheetName val="우측날개畠"/>
      <sheetName val="원가蠀ᎊ찀ᎊ"/>
      <sheetName val="설계ᎃ"/>
      <sheetName val="일위대가목차"/>
      <sheetName val="슬래브"/>
      <sheetName val="합의경상"/>
      <sheetName val="기계내역서"/>
      <sheetName val="입력자료"/>
      <sheetName val="P-산#1-1(WOWA1)"/>
      <sheetName val="시설물단가표"/>
      <sheetName val="노무비단가표"/>
      <sheetName val="용수량(생활용수)"/>
      <sheetName val="연결관암거"/>
      <sheetName val="주공 _x0005__x0000_"/>
      <sheetName val="조명율표"/>
      <sheetName val="세목전체"/>
      <sheetName val="과세내역(세부)"/>
      <sheetName val="장문교(대전)"/>
      <sheetName val="고압수량(철거)"/>
      <sheetName val="공량(전기)"/>
      <sheetName val="단가적용(터널)"/>
      <sheetName val="단위가격"/>
      <sheetName val="단위가격_할증"/>
      <sheetName val="품셈집계표"/>
      <sheetName val="자재조사표(참고용)"/>
      <sheetName val="일반부표집계표"/>
      <sheetName val="도로정위치부표"/>
      <sheetName val="DB구축"/>
      <sheetName val="도로조사부표"/>
      <sheetName val="재정비내역"/>
      <sheetName val="입력변수"/>
      <sheetName val="지적고시내역"/>
      <sheetName val="군남내역서"/>
      <sheetName val="자재조사표"/>
      <sheetName val="8.옥외᐀ባ혀腺԰_x0000_"/>
      <sheetName val="단계별내역 (丵〒"/>
      <sheetName val="견적의뢰"/>
      <sheetName val="노무,재료"/>
      <sheetName val="안전시설"/>
      <sheetName val="산정표"/>
      <sheetName val="내역서(기계)"/>
      <sheetName val="el\설계서\수목일위_XLS]데이타1"/>
      <sheetName val="1공구_단가_(정원)1"/>
      <sheetName val="1공구_단가_(산광)1"/>
      <sheetName val="계정c헾】_x0005_"/>
      <sheetName val="2001년계약내력출력분"/>
      <sheetName val="1차기성분내력"/>
      <sheetName val="중기일위대가"/>
      <sheetName val="4.전기"/>
      <sheetName val="CODE"/>
      <sheetName val="가시설단위수량"/>
      <sheetName val="SORCE1"/>
      <sheetName val="대창(함평)"/>
      <sheetName val="대창(장성)"/>
      <sheetName val="대창(함평)-창열"/>
      <sheetName val="총집_x0005__x0000_"/>
      <sheetName val="관공일위대가"/>
      <sheetName val="토적표(2차기성)"/>
      <sheetName val="tggwan(mac)"/>
      <sheetName val="단가요약"/>
      <sheetName val="가스내역"/>
      <sheetName val="관련자료詈_x0015_"/>
      <sheetName val="G.R300경׃"/>
      <sheetName val="공사비׃⿓"/>
      <sheetName val="주공 ׃⿓"/>
      <sheetName val="공사비_x0010__x0000_"/>
      <sheetName val="현장관리׃"/>
      <sheetName val="주공 _x0010__x0000_"/>
      <sheetName val="테이블"/>
      <sheetName val="8.석축단위(H=1.5M)"/>
      <sheetName val="개거산출내역"/>
      <sheetName val="식재일위"/>
      <sheetName val="급여준비"/>
      <sheetName val="접속도로1"/>
      <sheetName val="단가조건(02년)"/>
      <sheetName val="수로BOX"/>
      <sheetName val="단가적용"/>
      <sheetName val="에԰_x0000_缀"/>
      <sheetName val="정렬"/>
      <sheetName val="원가계산서_x0005__x0000__x0000_"/>
      <sheetName val="A2"/>
      <sheetName val="Site Expenses"/>
      <sheetName val="1-4-_x0000__x0000__x0005__x0000_㳀ҙ"/>
      <sheetName val="회계코드"/>
      <sheetName val="공사코드"/>
      <sheetName val="관리부"/>
      <sheetName val="정산"/>
      <sheetName val="청구분"/>
      <sheetName val="총무부"/>
      <sheetName val="토공실행"/>
      <sheetName val="등가관장표"/>
      <sheetName val="산출내역집계표"/>
      <sheetName val="1.설계조건"/>
      <sheetName val="수지표"/>
      <sheetName val="M-MG1"/>
      <sheetName val="건설剸_x001b_"/>
      <sheetName val="건설丵⼨"/>
      <sheetName val="자재단가비교표"/>
      <sheetName val="건설夸'"/>
      <sheetName val="일위(시설)"/>
      <sheetName val="부대︀"/>
      <sheetName val="사업총괄"/>
      <sheetName val="guard(mac)"/>
      <sheetName val="1공구_단가_(용호)1"/>
      <sheetName val="간지_(2)1"/>
      <sheetName val="2공구_단가(인성)1"/>
      <sheetName val="woo(mac)"/>
      <sheetName val="7_계측제어"/>
      <sheetName val="6_동력"/>
      <sheetName val="13_방송공사"/>
      <sheetName val="우석문틀"/>
      <sheetName val="4_시방서롌቟"/>
      <sheetName val="세부窨_x0013_竬"/>
      <sheetName val="날개벽(시점좌_x0005__x0000_"/>
      <sheetName val="날개벽(시점좌僀_x0013_"/>
      <sheetName val="품셈"/>
      <sheetName val="옹벽수량집계표"/>
      <sheetName val="1-4-2_관(약⠀"/>
      <sheetName val="전기실(고압)"/>
      <sheetName val="14.TV공_x0005_"/>
      <sheetName val="G-IL"/>
      <sheetName val="BU"/>
      <sheetName val="IL"/>
      <sheetName val="EQ-R1"/>
      <sheetName val="기계경비시간당손료목록"/>
      <sheetName val="00000"/>
      <sheetName val="가실행 내역서"/>
      <sheetName val="노임단가 (2)"/>
      <sheetName val="기초자료입력"/>
      <sheetName val="AV시스템"/>
      <sheetName val="배관배선내역"/>
      <sheetName val="본사공가᳈፜"/>
      <sheetName val="단가일䢭"/>
      <sheetName val="토공산출(주차장)"/>
      <sheetName val="현장관리"/>
      <sheetName val="매입"/>
      <sheetName val="토공산출 (아파트)"/>
      <sheetName val="발주내역서"/>
      <sheetName val="전기수량집계"/>
      <sheetName val="2.대외공문"/>
      <sheetName val="날개벽(시점԰_x0000_缀"/>
      <sheetName val="3차"/>
      <sheetName val="가감수량(2호)"/>
      <sheetName val="맨홀수량산출(2호)"/>
      <sheetName val="48수량"/>
      <sheetName val="49일위"/>
      <sheetName val="22일위"/>
      <sheetName val="49수량"/>
      <sheetName val="안정검토(온1)"/>
      <sheetName val="단가일֭"/>
      <sheetName val="내역서1999.咀&amp;哌"/>
      <sheetName val="암거橂⽬"/>
      <sheetName val="U-TYPE(1)"/>
      <sheetName val="기안"/>
      <sheetName val="직접경비"/>
      <sheetName val="직접인건비"/>
      <sheetName val="하중계산"/>
      <sheetName val="노임변동률"/>
      <sheetName val="현장ᘀ᨜԰"/>
      <sheetName val="설계개요"/>
      <sheetName val="금융비용"/>
      <sheetName val="cable-data"/>
      <sheetName val="견"/>
      <sheetName val="99노임기頀"/>
      <sheetName val="99노임기︀"/>
      <sheetName val="날개벽(浜-涤-䟣"/>
      <sheetName val="배수䀀⍭"/>
      <sheetName val="날개벽(䟣⾯_x0005__x0000_"/>
      <sheetName val="배수尀⵭"/>
      <sheetName val="배수　ᵳ"/>
      <sheetName val="날개벽(_x0005__x0000__x0000__x0000_"/>
      <sheetName val="월별수删"/>
      <sheetName val="내역서1999.8최_x0005_"/>
      <sheetName val="3.하중산정4.지지력"/>
      <sheetName val="현장일보"/>
      <sheetName val="재료비단가"/>
      <sheetName val="정거장"/>
      <sheetName val="길내기"/>
      <sheetName val="중기집︀"/>
      <sheetName val="중기집堀"/>
      <sheetName val="노단"/>
      <sheetName val="변경내역대비표(2)"/>
      <sheetName val="2공구_단가(대동)1"/>
      <sheetName val="8설7︀"/>
      <sheetName val="미사용현황"/>
      <sheetName val="코드시트"/>
      <sheetName val="사용자료"/>
      <sheetName val="예산서"/>
      <sheetName val="4_시방서Ռ_x0000_"/>
      <sheetName val="D-䈀ᅪ԰_x0000_"/>
      <sheetName val="5.자금이체명세서"/>
      <sheetName val="설계기준"/>
      <sheetName val="내역1"/>
      <sheetName val="투찰금액"/>
      <sheetName val="일위대가(가설)"/>
      <sheetName val="공사기본내용입력"/>
      <sheetName val="T13(P68~72,78)"/>
      <sheetName val="좌측"/>
      <sheetName val="4차원가계산서"/>
      <sheetName val="수문일1"/>
      <sheetName val="상세"/>
      <sheetName val="골조공사"/>
      <sheetName val="설계내역서 "/>
      <sheetName val="투찰내역"/>
      <sheetName val="16_설계서용지(씀逖"/>
      <sheetName val="하자보증자Á"/>
      <sheetName val="costing_CV"/>
      <sheetName val="Pipe"/>
      <sheetName val="3차준공"/>
      <sheetName val="수_x0005_"/>
      <sheetName val="수僰"/>
      <sheetName val="h-013211-2"/>
      <sheetName val="48일위_x0005__x0000__x0000_"/>
      <sheetName val="차도조도계산"/>
      <sheetName val="바닥판(1)"/>
      <sheetName val="하자보증자_x0000_"/>
      <sheetName val="공賌㥛퐀"/>
      <sheetName val="총砀⫵܃"/>
      <sheetName val="인ꠀ"/>
      <sheetName val="상호참고_x0005_헾"/>
      <sheetName val="공사비총괄표"/>
      <sheetName val="voucher"/>
      <sheetName val="총공비"/>
      <sheetName val="현장관리_x0005_"/>
      <sheetName val="3차설계"/>
      <sheetName val="매堀"/>
      <sheetName val="개별직종노임단가(2005.1徸"/>
      <sheetName val="전기혼잡제경비(45)"/>
      <sheetName val="설계산ᛅ〒_x0005_"/>
      <sheetName val="교육종류"/>
      <sheetName val="상부공"/>
      <sheetName val="출력X"/>
      <sheetName val="연수동"/>
      <sheetName val="[수목일위.XLS][수목일위.XLS]el_______36"/>
      <sheetName val="[수목일위.XLS][수목일위.XLS]el_______37"/>
      <sheetName val="블럭 손익"/>
      <sheetName val="Factor"/>
      <sheetName val="작성"/>
      <sheetName val="총 원가계산"/>
      <sheetName val="99노徸⼣_x0005_"/>
      <sheetName val="정보"/>
      <sheetName val="부_x0000__x0000_"/>
      <sheetName val="1.2 동력(철ᰀ፜"/>
      <sheetName val="Front"/>
      <sheetName val="wall"/>
      <sheetName val="공조기"/>
      <sheetName val="공조기휀"/>
      <sheetName val="AHU집계"/>
      <sheetName val="공량산출서"/>
      <sheetName val="물가자료"/>
      <sheetName val="구조물"/>
      <sheetName val="에너媀͖"/>
      <sheetName val="기술자관련자爈"/>
      <sheetName val="기술자관련자爇"/>
      <sheetName val="견적기준"/>
      <sheetName val="jobhist"/>
      <sheetName val="구조_x0005_헾"/>
      <sheetName val="CAT_5"/>
      <sheetName val="⠍⑎"/>
      <sheetName val="6동"/>
      <sheetName val="BSD_(2)"/>
      <sheetName val="회사정보"/>
      <sheetName val="일위대렀቟԰_x0000_缀"/>
      <sheetName val="CONCRETE"/>
      <sheetName val="재ﻇ"/>
      <sheetName val="2000_11월씀ԯ_x0000_"/>
      <sheetName val="2000_11월ԯ_x0000_缀_x0000_"/>
      <sheetName val="1-최_x0005__x0000_"/>
      <sheetName val="미드수량"/>
      <sheetName val="99노임기렀"/>
      <sheetName val="날개벽(犜&amp;狤&amp;䟣"/>
      <sheetName val="배수葇"/>
      <sheetName val="상호참고_x0005__x0000_"/>
      <sheetName val="현장_x0005__x0000_"/>
      <sheetName val="배수倀ᝰ"/>
      <sheetName val="잡철물"/>
      <sheetName val="변경내역서"/>
      <sheetName val="신규일위목록"/>
      <sheetName val="단렀቟԰"/>
      <sheetName val="5_시방서(일반시방㔀቎"/>
      <sheetName val="날개벽(䟣⾄_x0005__x0000_"/>
      <sheetName val="단퀀ᙕᰀ"/>
      <sheetName val="단ԯ_x0000_缀"/>
      <sheetName val="직원투_x0000__x0000__x0005_"/>
      <sheetName val="에너지_x0005_"/>
      <sheetName val="잡비계산"/>
      <sheetName val="기성2"/>
      <sheetName val="일위대가(계측기설치)"/>
      <sheetName val="FCþ"/>
      <sheetName val="제원및배치"/>
      <sheetName val="우수공"/>
      <sheetName val="직접㰀᎕萀᎕"/>
      <sheetName val="취합표"/>
      <sheetName val="발주처_xdc00_䕫␀䕬"/>
      <sheetName val="빌딩 안내"/>
      <sheetName val="친환경주택"/>
      <sheetName val="도급원가"/>
      <sheetName val="PAC"/>
      <sheetName val="주공頀๔꤂"/>
      <sheetName val="주공Գ_x0000__x0000_"/>
      <sheetName val="주공Գ傡"/>
      <sheetName val="단가䘭瞰"/>
      <sheetName val="주공Գ昀⭝"/>
      <sheetName val="주공恷䇦昂"/>
      <sheetName val="주공Գ_x0001__x0000_"/>
      <sheetName val="주공Գⴀ譆"/>
      <sheetName val="단가목_x0000_"/>
      <sheetName val="설_x0000__x0000_"/>
      <sheetName val="주공_x0000__x0000_쀀"/>
      <sheetName val="단가목撈"/>
      <sheetName val="장비투_x0000__x0000_쀀"/>
      <sheetName val="견䗽睦"/>
      <sheetName val="AL공԰԰"/>
      <sheetName val="조頔ន"/>
      <sheetName val="산堀᎟"/>
      <sheetName val="9902"/>
      <sheetName val="단가䘭疚"/>
      <sheetName val="부대시설"/>
      <sheetName val="단  가  대  비  표"/>
      <sheetName val="일  위  대  가  목  록"/>
      <sheetName val="TYPE-1"/>
      <sheetName val="단계별내역 (헾】"/>
      <sheetName val="도급예산헾】_x0005__x0000_"/>
      <sheetName val="배수장공사비명ꀀፐ"/>
      <sheetName val="배수장공사비명䀀፣"/>
      <sheetName val="단계별내역 (贸_x0013_"/>
      <sheetName val="단계별내역 (⩿〚"/>
      <sheetName val="단계별내역 (齘_x0013_"/>
      <sheetName val="단계별내역 (尜_x0013_"/>
      <sheetName val="단계별내역 (徸〒"/>
      <sheetName val="집계"/>
      <sheetName val="단계별내역 (橂】"/>
      <sheetName val="8.PILE  (돌출)"/>
      <sheetName val="45,46"/>
      <sheetName val="1표지-공사시방서"/>
      <sheetName val="2표지-설계내역서"/>
      <sheetName val="관급내역서"/>
      <sheetName val="aiming(일위대가표)"/>
      <sheetName val="산출서"/>
      <sheetName val="F단가비교표"/>
      <sheetName val="3표지-설계도면"/>
      <sheetName val="炷舅?XLS]데이타'!$E$124"/>
      <sheetName val="ls]노임"/>
      <sheetName val="____"/>
      <sheetName val="炷舅?XLS"/>
      <sheetName val="ls"/>
      <sheetName val="소일위대가코드표"/>
      <sheetName val="품셈TABLE"/>
      <sheetName val="Customer Databas"/>
      <sheetName val="원내역"/>
      <sheetName val="공종단가"/>
      <sheetName val="참고"/>
      <sheetName val="장비별표(오거보링)(Ø400)(12M)"/>
      <sheetName val="䈘목(중국단풍-)"/>
      <sheetName val="갑  지"/>
      <sheetName val="unit 4"/>
      <sheetName val="화재 탐지 설비"/>
      <sheetName val="횡배수관재료-"/>
      <sheetName val="계산서(직선부)"/>
      <sheetName val="콘크리트측구연장"/>
      <sheetName val="-배수구조물공토공"/>
      <sheetName val="조명일위"/>
      <sheetName val="철근총괄집계표"/>
      <sheetName val="집수정(600-700)"/>
      <sheetName val="빗물받이(910-510-410)"/>
      <sheetName val="우수"/>
      <sheetName val="공종목록표"/>
      <sheetName val="파일의이용"/>
      <sheetName val="설계내역일위"/>
      <sheetName val="EACT10"/>
      <sheetName val="교사기준면적(초등)"/>
      <sheetName val="지주목시비량산출서"/>
      <sheetName val="49"/>
      <sheetName val="견적시담(송포2공구)"/>
      <sheetName val="부하계산서"/>
      <sheetName val="남양내역"/>
      <sheetName val="개인"/>
      <sheetName val="공종별원가계산"/>
      <sheetName val="전주2本1"/>
      <sheetName val="횡배수관토공수량"/>
      <sheetName val="5 일위목록"/>
      <sheetName val="7 단가조사"/>
      <sheetName val="6 일위대가"/>
      <sheetName val="Mc1"/>
      <sheetName val="10공구일위"/>
      <sheetName val="Ⅶ-2.현장경비산출"/>
      <sheetName val="기계경비적용기준"/>
      <sheetName val="DT"/>
      <sheetName val="롤러"/>
      <sheetName val="펌프차타설"/>
      <sheetName val="시설물기초"/>
      <sheetName val="일위대가-1"/>
      <sheetName val="년도별시공"/>
      <sheetName val="골조대비내역"/>
      <sheetName val="평가내역"/>
      <sheetName val="123"/>
      <sheetName val="계수시트"/>
      <sheetName val="현장"/>
      <sheetName val="단가표 (2)"/>
      <sheetName val="1차 내역서"/>
      <sheetName val="대가표(품셈)"/>
      <sheetName val="내역서01"/>
      <sheetName val="GAS"/>
      <sheetName val="토집"/>
      <sheetName val="개소별수량산출"/>
      <sheetName val="근거(기밀댐퍼)"/>
      <sheetName val="일위집계표"/>
      <sheetName val="合成単価作成表-BLDG"/>
      <sheetName val="공통"/>
      <sheetName val="퇴직금(울산천상)"/>
      <sheetName val="4-10"/>
      <sheetName val="설계내"/>
      <sheetName val="제수"/>
      <sheetName val="공기"/>
      <sheetName val="부대공Ⅱ"/>
      <sheetName val="상 부"/>
      <sheetName val="전선 및 전선관"/>
      <sheetName val="금융"/>
      <sheetName val="DB@Acess"/>
      <sheetName val="Civil"/>
      <sheetName val="소야공정계획표"/>
      <sheetName val="22인공"/>
      <sheetName val="부하계산"/>
      <sheetName val="일반부표"/>
      <sheetName val="운동장 (2)"/>
      <sheetName val="시추주상도"/>
      <sheetName val="성곽내역서"/>
      <sheetName val="BH"/>
      <sheetName val="총괄표1"/>
      <sheetName val="Customer_Databas"/>
      <sheetName val="갑__지"/>
      <sheetName val="unit_4"/>
      <sheetName val="화재_탐지_설비"/>
      <sheetName val="토공산출_(아파트)"/>
      <sheetName val="1_설계조건"/>
      <sheetName val="Ⅶ-2_현장경비산출"/>
      <sheetName val="귀래_설계_공내역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기성청구"/>
      <sheetName val="EQUIP-H"/>
      <sheetName val="공통비총괄표"/>
      <sheetName val="주요항목별"/>
      <sheetName val="내역서2안"/>
      <sheetName val="부대공1(65-77,93-95)"/>
      <sheetName val="부대공2(78-"/>
      <sheetName val="배수및구조물공1"/>
      <sheetName val="구조물토공"/>
      <sheetName val="토공2(11~19)"/>
      <sheetName val="배수및구조물공2"/>
      <sheetName val="토공1(1~10,92)"/>
      <sheetName val="토공3(20~31)"/>
      <sheetName val="평교-내역"/>
      <sheetName val="구조물공1(51~56)"/>
      <sheetName val="D&amp;P특기사항"/>
      <sheetName val="우각부보강"/>
      <sheetName val="EQT-ESTN"/>
      <sheetName val="공종집계"/>
      <sheetName val="날개벽(좌,우=60도-4개)"/>
      <sheetName val="03하반기내역서"/>
      <sheetName val="04상반기"/>
      <sheetName val="공작물조직표(용배수)"/>
      <sheetName val=" 견적서"/>
      <sheetName val="인부신상자료"/>
      <sheetName val="퍼스트"/>
      <sheetName val="11월"/>
      <sheetName val="수량계산서 집계표(가설 신설 및 철거-을지로3가 3호선)"/>
      <sheetName val="수량계산서 집계표(신설-을지로3가 3호선)"/>
      <sheetName val="수량계산서 집계표(철거-을지로3가 3호선)"/>
      <sheetName val="bearing"/>
      <sheetName val="단가표_(2)"/>
      <sheetName val="수목데이타 "/>
      <sheetName val="날개벽수량표"/>
      <sheetName val="평형별수량표"/>
      <sheetName val="가설개략"/>
      <sheetName val="평당"/>
      <sheetName val="매입세"/>
      <sheetName val="창호"/>
      <sheetName val="천방교접속"/>
      <sheetName val="EJ"/>
      <sheetName val="1차_내역서"/>
      <sheetName val="계산내역(설비)"/>
      <sheetName val="와동25-3(변경)"/>
      <sheetName val="가격비"/>
      <sheetName val="炷舅_XLS_데이타'!$E$124"/>
      <sheetName val="ls_노임"/>
      <sheetName val="炷舅_XLS"/>
      <sheetName val="전계가"/>
      <sheetName val="배수판"/>
      <sheetName val="TB-내역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주관사업"/>
      <sheetName val="PW3"/>
      <sheetName val="PW4"/>
      <sheetName val="SC1"/>
      <sheetName val="PE"/>
      <sheetName val="PM"/>
      <sheetName val="TR"/>
      <sheetName val="교대시점"/>
      <sheetName val="TEL"/>
      <sheetName val="담장산출"/>
      <sheetName val="기록대장"/>
      <sheetName val="단਀腹԰"/>
      <sheetName val="전기내역1"/>
      <sheetName val="기怀፵ꈀ"/>
      <sheetName val="램퀀"/>
      <sheetName val="월ԯ_x0000_缀"/>
      <sheetName val="월Ň԰"/>
      <sheetName val="월԰ԯ_x0000_"/>
      <sheetName val="기䩇ԯ"/>
      <sheetName val="월䩇ԯ"/>
      <sheetName val="월片ԯ"/>
      <sheetName val="월ကᙿ"/>
      <sheetName val="3단계"/>
      <sheetName val="2단계"/>
      <sheetName val="월԰瀀፮"/>
      <sheetName val="기堀᎟鰀"/>
      <sheetName val="기怀፵"/>
      <sheetName val="월堀᎟鰀"/>
      <sheetName val="날怀፵"/>
      <sheetName val="램怀"/>
      <sheetName val="램堀"/>
      <sheetName val="월별氀饿"/>
      <sheetName val="기԰_x0000_缀"/>
      <sheetName val="프랜怀፵"/>
      <sheetName val="월԰堀᎟"/>
      <sheetName val="철_xdc00_"/>
      <sheetName val="철ᰀ"/>
      <sheetName val="원가계산서구조조ꠀ"/>
      <sheetName val="원가계산서구조조저"/>
      <sheetName val="원가계산서구조조좬"/>
      <sheetName val="원가계산서구조조ԯ"/>
      <sheetName val="8설7헾"/>
      <sheetName val="금리계산"/>
      <sheetName val="개소별집계표"/>
      <sheetName val="주요자재집계표"/>
      <sheetName val="3.피뢰공_x0005_"/>
      <sheetName val="8䈀ᅪ԰"/>
      <sheetName val="단가비교표"/>
      <sheetName val="단가일灘"/>
      <sheetName val="단가일茐"/>
      <sheetName val="PACKING_LISþ"/>
      <sheetName val="PACKING_LIS¸"/>
      <sheetName val="단가일헾"/>
      <sheetName val="본선토량운반계산서(1)0"/>
      <sheetName val="단면상수 및 주빔설계"/>
      <sheetName val="기술자자료敧ぞ"/>
      <sheetName val="기술자자료游/"/>
      <sheetName val="환경일위대가"/>
      <sheetName val="단가산출서(기계)"/>
      <sheetName val="직접䈀ᅪ԰_x0000_"/>
      <sheetName val="흥양2교토공집계표"/>
      <sheetName val="가격자료"/>
      <sheetName val="6"/>
      <sheetName val="기본1"/>
      <sheetName val="수정일위대가"/>
      <sheetName val="1공구_단가_餀ԯ_x0000_"/>
      <sheetName val="AL공사(ᰀ፜"/>
      <sheetName val="AL공사(䀀፣"/>
      <sheetName val="부하(성남)"/>
      <sheetName val="sub"/>
      <sheetName val="가설"/>
      <sheetName val="구조포설"/>
      <sheetName val="복구"/>
      <sheetName val="부호표"/>
      <sheetName val="기성내역서표지"/>
      <sheetName val="당초내역서"/>
      <sheetName val="Y-WORK"/>
      <sheetName val="절감계산"/>
      <sheetName val="공사"/>
      <sheetName val="1차네트공정"/>
      <sheetName val="월별수唀"/>
      <sheetName val="월별수徸"/>
      <sheetName val="(3.품질관리 시험 총괄표)"/>
      <sheetName val="설계산출기怀"/>
      <sheetName val="(1)본선수량집계"/>
      <sheetName val="하부철근수량"/>
      <sheetName val="경상비"/>
      <sheetName val="연돌일위집계"/>
      <sheetName val="토공정보"/>
      <sheetName val="2공구하_x0005__x0000__x0000__x0000_"/>
      <sheetName val="XXXXXX"/>
      <sheetName val="투찰판"/>
      <sheetName val="설계내역서 (대안분)"/>
      <sheetName val="토목(대안) (BID)"/>
      <sheetName val="건축집계표"/>
      <sheetName val="설비집계표"/>
      <sheetName val="전기(대안)"/>
      <sheetName val="설계내역서 (원안분)"/>
      <sheetName val="토목(원안)"/>
      <sheetName val="토목(원안) (BID)"/>
      <sheetName val="전기(원안)"/>
      <sheetName val="계약내역서(을지)"/>
      <sheetName val="배수장공사囘$ᯑ⾉"/>
      <sheetName val="criteria(enlc)"/>
      <sheetName val="TYPE-A"/>
      <sheetName val="준공조서"/>
      <sheetName val="공사준공계"/>
      <sheetName val="준공검사보고서"/>
      <sheetName val="5_시방서(일반시丵〒_x0005_"/>
      <sheetName val="2공구_단가(산광)1"/>
      <sheetName val="1_토공1"/>
      <sheetName val="2_배수공1"/>
      <sheetName val="3_구조물공1"/>
      <sheetName val="4_포장공1"/>
      <sheetName val="PACKING_LIST1"/>
      <sheetName val="지주목_및_비료산출기준1"/>
      <sheetName val="el\설계서\수목일위_XLS1"/>
      <sheetName val="1__설계예산서1"/>
      <sheetName val="2__목차1"/>
      <sheetName val="3_설계설명서1"/>
      <sheetName val="4_시방서갑지1"/>
      <sheetName val="5_시방서(일반시방서)1"/>
      <sheetName val="6_시방서갑지(특기)1"/>
      <sheetName val="7_예정공정표1"/>
      <sheetName val="8__설계예산서1"/>
      <sheetName val="16_설계서용지(갑)1"/>
      <sheetName val="17__내역서갑지1"/>
      <sheetName val="내_역_서1"/>
      <sheetName val="일_위_대_가_표1"/>
      <sheetName val="수_량_산_출_서1"/>
      <sheetName val="전차선로_물량표1"/>
      <sheetName val="일위대가_1"/>
      <sheetName val="하도급대비"/>
      <sheetName val="안양동丵〒_x0005__x0000_"/>
      <sheetName val="현장관丵〒"/>
      <sheetName val="총괄,내역"/>
      <sheetName val="돌담교 상부수량"/>
      <sheetName val="용역비내역_진짜"/>
      <sheetName val="장척총괄"/>
      <sheetName val="8설7㖮"/>
      <sheetName val="시점교䈀"/>
      <sheetName val="조도계산서1"/>
      <sheetName val="신항수로관조서"/>
      <sheetName val="신항용수로집계"/>
      <sheetName val="약품劈,"/>
      <sheetName val="배저ᕰ㔀"/>
      <sheetName val="월_x0000__x0000_Ԁ"/>
      <sheetName val="교대(A1)"/>
      <sheetName val="15_소방공사"/>
      <sheetName val="12_옥외_방송공사"/>
      <sheetName val="8_옥외_보안등공사"/>
      <sheetName val="04년부품"/>
      <sheetName val="철근량산정및사용성검僀"/>
      <sheetName val="철근량산정및锼_x0013_閄_x0013_๿"/>
      <sheetName val="철근량산정및사용성검๿"/>
      <sheetName val="실행,원䀀ኀ㠀ኃᘀ腞"/>
      <sheetName val="철근량산정및사용성검炜"/>
      <sheetName val="철근량산정및사용성锼_x0013_"/>
      <sheetName val="상호참고堀᎟"/>
      <sheetName val="철근량산정및사용성검锼"/>
      <sheetName val="실행,원᐀ባ搀腳԰_x0000_"/>
      <sheetName val="철근량산정및사용성검瓨"/>
      <sheetName val="내역서1999.8최저"/>
      <sheetName val="철근량산정및사용성검芨"/>
      <sheetName val="철근량산정및사용성검襨"/>
      <sheetName val="상호참고자堀"/>
      <sheetName val="상호참고자ꠀ"/>
      <sheetName val="상호참고죈፺"/>
      <sheetName val="철근량산정및_x0005__x0000__x0000__x0000_"/>
      <sheetName val="철근량산정및齘_x0013_龜_x0013_헾"/>
      <sheetName val="공傠_x0013_"/>
      <sheetName val="8ꠀ፺"/>
      <sheetName val="심堀᎟鰀"/>
      <sheetName val="적ꠀ"/>
      <sheetName val="철근량산정및竈_x0013_笌_x0013_헾"/>
      <sheetName val="상호참고壈᎟"/>
      <sheetName val="상호참고자저"/>
      <sheetName val="철근량산정및사용성검齘"/>
      <sheetName val="상호참고怀፵"/>
      <sheetName val="실행,원怀፵ቇ԰_x0000_"/>
      <sheetName val="실행,원삾ፐቇ԰_x0000_"/>
      <sheetName val="상호참고ꃈፐ"/>
      <sheetName val="철근량산정및사용성검窨"/>
      <sheetName val="공挔_x0012_"/>
      <sheetName val="철근량산정및사용성검竈"/>
      <sheetName val="개비온집쀀"/>
      <sheetName val="실행,원堀᎟鰀᎟︀ᇕ"/>
      <sheetName val="개비온집ꀀ"/>
      <sheetName val="현장관리窨"/>
      <sheetName val="공窨_x0013_"/>
      <sheetName val="철근량산정및사용성검傠"/>
      <sheetName val="실행,원᐀ባ切腷԰_x0000_"/>
      <sheetName val="심ꀀፐ"/>
      <sheetName val="실행,원저፺ఀ፻︀ᇕ"/>
      <sheetName val="철근량산정및窨_x0013_竬_x0013_헾"/>
      <sheetName val="실행,원ꠀ፺፺︀ᇕ"/>
      <sheetName val="철근량산정및사용ꠀ፺"/>
      <sheetName val="토목莘!"/>
      <sheetName val="방호시설검토"/>
      <sheetName val="회사기헾】_x0005_"/>
      <sheetName val="회사기奐'妜"/>
      <sheetName val="노무비 근거"/>
      <sheetName val="산출내역"/>
      <sheetName val="총괄_x0000_谂በ"/>
      <sheetName val="입缀숪"/>
      <sheetName val="좌측԰_x0000_缀"/>
      <sheetName val="맨홀수ׇឃ"/>
      <sheetName val="주공Գ︀ᇕ"/>
      <sheetName val="TYPE-B 평균H"/>
      <sheetName val="정화조방_x0000__x0000__x0005_"/>
      <sheetName val="정화조방_x0000__x0000_ᅠ"/>
      <sheetName val="중기목록"/>
      <sheetName val="중기내역"/>
      <sheetName val="구역화물"/>
      <sheetName val="95년기준조정"/>
      <sheetName val="el\설계서\수목일위_XLS]데이타2"/>
      <sheetName val="1공구_단가_(정원)2"/>
      <sheetName val="1공구_단가_(산광)2"/>
      <sheetName val="1공구_단가_(용호)2"/>
      <sheetName val="간지_(2)2"/>
      <sheetName val="2공구_단가(인성)2"/>
      <sheetName val="제출내역_(2)1"/>
      <sheetName val="골조-APT_갑지1"/>
      <sheetName val="중기조종사_단위단가1"/>
      <sheetName val="원가계산_(2)1"/>
      <sheetName val="참조_(2)1"/>
      <sheetName val="기초입력_DATA1"/>
      <sheetName val="일위대가_(식재)1"/>
      <sheetName val="3_바닥판__1"/>
      <sheetName val="설명서_1"/>
      <sheetName val="11-2_아파트내역1"/>
      <sheetName val="인건비_1"/>
      <sheetName val="6-1__관개량조서1"/>
      <sheetName val="자재단가2007_101"/>
      <sheetName val="자재단가2008_41"/>
      <sheetName val="INDEX__LIST1"/>
      <sheetName val="주빔의_설계1"/>
      <sheetName val="플랜트_설치1"/>
      <sheetName val="아파트_내역1"/>
      <sheetName val="7_원가계산서(품셈)1"/>
      <sheetName val="단가산출근거_목록표1"/>
      <sheetName val="단_가_산_출_근_거1"/>
      <sheetName val="중기_목록표1"/>
      <sheetName val="시간당_중기사용료1"/>
      <sheetName val="환율및_기초자료1"/>
      <sheetName val="표__지1"/>
      <sheetName val="실행,원가_최종예상"/>
      <sheetName val="횡_연장1"/>
      <sheetName val="자재_집계표1"/>
      <sheetName val="내역서1999_8최종1"/>
      <sheetName val="안양동교_1안"/>
      <sheetName val="Sheet4[수목일위_XLS]가드레일산근"/>
      <sheetName val="주공_갑지"/>
      <sheetName val="7_계측제어1"/>
      <sheetName val="6_동력1"/>
      <sheetName val="13_방송공사1"/>
      <sheetName val="9_전등공사"/>
      <sheetName val="4_전력간선공사"/>
      <sheetName val="1_전력인입"/>
      <sheetName val="10_전열_공사"/>
      <sheetName val="11_전화공사"/>
      <sheetName val="5_CABLE_TRAY"/>
      <sheetName val="3_피뢰공사"/>
      <sheetName val="14_TV공사"/>
      <sheetName val="1_2_동력(철거)"/>
      <sheetName val="1_접지공사"/>
      <sheetName val="G_R300경비"/>
      <sheetName val="1-4-2_관(약)1"/>
      <sheetName val="CABLE_SIZE-11"/>
      <sheetName val="설계변경내역_98"/>
      <sheetName val="2_고용보험료산출근거"/>
      <sheetName val="단계별내역_(2)"/>
      <sheetName val="공사별_가중치_산출근거(토목)"/>
      <sheetName val="공사별_가중치_산출근거(건축)"/>
      <sheetName val="총괄_내역서"/>
      <sheetName val="개별직종노임단가(2005_1)"/>
      <sheetName val="TABLE_DB"/>
      <sheetName val="쌍용_data_base"/>
      <sheetName val="현장관리비_산출내역"/>
      <sheetName val="8_설치품셈"/>
      <sheetName val="개비온_단위"/>
      <sheetName val="6__안전관리비"/>
      <sheetName val="계장_품셈표"/>
      <sheetName val="토공(우물통,기타)_"/>
      <sheetName val="사업비변경내역(96_9단가)"/>
      <sheetName val="_상부공통집계(총괄)"/>
      <sheetName val="본실행"/>
      <sheetName val="24_보증금"/>
      <sheetName val="1~9_하중계산"/>
      <sheetName val="실행내역서_"/>
      <sheetName val="각사별공사비분개_"/>
      <sheetName val="내역서_제출"/>
      <sheetName val="A_LINE"/>
      <sheetName val="Sheet4[수목일위_XLS]가드레일산근耀[수목일"/>
      <sheetName val="경율산정_XLS"/>
      <sheetName val="4_설계예산내역서"/>
      <sheetName val="6_관급자재조서"/>
      <sheetName val="3_예정공정표"/>
      <sheetName val="7_청제공기계기구조서"/>
      <sheetName val="el_설계서_수목일위_XLS_데이타"/>
      <sheetName val="el_설계서_수목일위_XLS"/>
      <sheetName val="공사비_증감_내역서"/>
      <sheetName val="원가계산서"/>
      <sheetName val="Site_Expenses"/>
      <sheetName val="1-4-㳀ҙ"/>
      <sheetName val="소방_하_내역"/>
      <sheetName val="24_보증금(전신전화가입권)"/>
      <sheetName val="6_송금의뢰내역서"/>
      <sheetName val="단면_(2)"/>
      <sheetName val="토__공"/>
      <sheetName val="6PILE__(돌출)"/>
      <sheetName val="세골재__T2_변경_현황"/>
      <sheetName val="건설剸"/>
      <sheetName val="5__현장관리비(new)_"/>
      <sheetName val="품셈_"/>
      <sheetName val="우측날개"/>
      <sheetName val="1_취수장"/>
      <sheetName val="자재_집"/>
      <sheetName val="3_고용보험료산출근거"/>
      <sheetName val="4_고용보험"/>
      <sheetName val="단가비교표(전기)"/>
      <sheetName val="조도계산서 (도서)"/>
      <sheetName val="제품별"/>
      <sheetName val="설명서"/>
      <sheetName val="분전반계산서(석관)"/>
      <sheetName val="인부노임단가"/>
      <sheetName val="실행내역서(DCU)"/>
      <sheetName val="산출집계"/>
      <sheetName val="1. 조명내역서(조명설치)"/>
      <sheetName val="2. 조명내역서(조명자재)"/>
      <sheetName val="일위대가집계표"/>
      <sheetName val="MATERIAL"/>
      <sheetName val="[수목일위.XLS][수목일위.XLS]el_______34"/>
      <sheetName val="[수목일위.XLS][수목일위.XLS]el_______35"/>
      <sheetName val="[수목일위.XLS]el\설계서\수목일위_XLS]데이타"/>
      <sheetName val="[수목일위.XLS]el\설계서\수목일위_XLS"/>
      <sheetName val="[수목일위.XLS]el\설계서\수목일위_XLS]데이타1"/>
      <sheetName val="[수목일위.XLS]el\설계서\수목일위_XLS]데이타2"/>
      <sheetName val="[수목일위.XLS]el\설계서\수목일위_XLS1"/>
      <sheetName val="[수목일위.XLS]el\설계서\수목일︀ᇕ԰_x0000_缀_x0000__x0000__x0000_Ȁ"/>
      <sheetName val="[수목일위.XLS]el\설계서\수목일︀ᇕ԰_x0000_缀_x0000__x0000__x0000_焀"/>
      <sheetName val="[수목일위.XLS]el\설계서\수목일︀ᇕ԰_x0000_缀_x0000__x0000__x0000_Ԁ"/>
      <sheetName val="단가일_x0000_"/>
      <sheetName val="단가일︾"/>
      <sheetName val="중간부"/>
      <sheetName val="횡배위치"/>
      <sheetName val="취수탑공사비"/>
      <sheetName val="기초처리공사비"/>
      <sheetName val="복통공사비"/>
      <sheetName val="진입도로공사비"/>
      <sheetName val="시험비"/>
      <sheetName val="가제당공사비"/>
      <sheetName val="토취장복구"/>
      <sheetName val="철근량산정및畠_x0013_䌢〚_x0005_"/>
      <sheetName val="실행,원惇፵∀ᩃ԰_x0000_"/>
      <sheetName val="단가헾⿚"/>
      <sheetName val="조내헾"/>
      <sheetName val="[수목일위.XLS][수목일위.XLS][수목일위.XLS]e"/>
      <sheetName val="통계연보"/>
      <sheetName val="2공구_단가(대_x0000__x0000_"/>
      <sheetName val="2공구_단가(대頀㙿"/>
      <sheetName val="이름"/>
      <sheetName val="사업분석_x0000__x0000_Ԁ_x0000__x0000_㣾"/>
      <sheetName val="공사내역서"/>
      <sheetName val="단산"/>
      <sheetName val="명세"/>
      <sheetName val="일대"/>
      <sheetName val="일위대׈_x0000_缀_x0000__x0000_"/>
      <sheetName val="횡芸Â헾"/>
      <sheetName val="포장집계"/>
      <sheetName val="포장연장"/>
      <sheetName val="포장수량"/>
      <sheetName val="상호참고헾⾣"/>
      <sheetName val="단가일_xd800_"/>
      <sheetName val="2006납품"/>
      <sheetName val="조내尜"/>
      <sheetName val="3련 BOX"/>
      <sheetName val="대총괄"/>
      <sheetName val="원가계산서墠_x0016_壬_x0016_"/>
      <sheetName val="개墠"/>
      <sheetName val="개嘠"/>
      <sheetName val="공사별 가중치 산출근거(토존❒"/>
      <sheetName val="개勈"/>
      <sheetName val="개嗐"/>
      <sheetName val="매채조蠀"/>
      <sheetName val="원가계산서垀_x001b_埌_x001b_"/>
      <sheetName val="간접1"/>
      <sheetName val="구분표"/>
      <sheetName val="원가계≎"/>
      <sheetName val="원가계≎"/>
      <sheetName val="원가계⠏ፏ蠀"/>
      <sheetName val="원가계⠙ፏ_x0000_"/>
      <sheetName val="개_x0000_"/>
      <sheetName val="원가계산서夸_x0014_丵⾌"/>
      <sheetName val="원가계산서丵』_x0005__x0000_"/>
      <sheetName val="원가계산서劸.丵⾁"/>
      <sheetName val="개呠"/>
      <sheetName val="원가계산서_x0000__x0000__x0005__x0000_"/>
      <sheetName val="방배동내역(리라)"/>
      <sheetName val="건축공사집계표"/>
      <sheetName val="방배동내역 (총괄)"/>
      <sheetName val="부대공사총괄"/>
      <sheetName val="배_x0000__x0000_Ԁ"/>
      <sheetName val="c_balju"/>
      <sheetName val="관경별내역서"/>
      <sheetName val="설계산출표︀"/>
      <sheetName val="정화조방수미㬁"/>
      <sheetName val="정화조방수미/"/>
      <sheetName val="안산기계장치"/>
      <sheetName val="이름표"/>
      <sheetName val="적격심사표"/>
      <sheetName val="도급예산내역서총0_x0000_"/>
      <sheetName val="도급예산내역서총/_x0000_"/>
      <sheetName val="도급예산내역서총︀㳕"/>
      <sheetName val="배수장공사비명_x0000__x0000_"/>
      <sheetName val="배수장공사비명䡲⿛"/>
      <sheetName val="도급예산내역서총蠊ᙌ"/>
      <sheetName val="도급예산내역서총蠌き"/>
      <sheetName val="배수장공사비명䡲ぇ"/>
      <sheetName val="라.공사비"/>
      <sheetName val="다.도서인쇄비 "/>
      <sheetName val="날㔀੎"/>
      <sheetName val="제원입력"/>
      <sheetName val="용역단가"/>
      <sheetName val="재고list"/>
      <sheetName val="인원계획-미화"/>
      <sheetName val="8"/>
      <sheetName val="10"/>
      <sheetName val="12"/>
      <sheetName val="9"/>
      <sheetName val="11"/>
      <sheetName val="분석"/>
      <sheetName val="산徸⼷_x0005_"/>
      <sheetName val="송도(A3)-가야"/>
      <sheetName val="단순공사비단가표"/>
      <sheetName val="하자보증자ﻁ"/>
      <sheetName val="토缀ᨎ԰"/>
      <sheetName val="골栀᱔렀"/>
      <sheetName val="복공계산"/>
      <sheetName val="남양주댠가표"/>
      <sheetName val="[수목일위.XLS]도급예산내역서총/_x0000_"/>
      <sheetName val="부산4"/>
      <sheetName val="일위稀_x001e_⩿"/>
      <sheetName val="난방방식분류"/>
      <sheetName val="공사정보입력"/>
      <sheetName val="환경기계공정표 (3)"/>
      <sheetName val="3.골재원검토의견서 갑지"/>
      <sheetName val="자재반입현황표"/>
      <sheetName val="에너ፈߞ"/>
      <sheetName val="단가(자헾】"/>
      <sheetName val="개헾"/>
      <sheetName val="본사공가현헾"/>
      <sheetName val="현장਀腹԰"/>
      <sheetName val="ABUT수량-A㔀"/>
      <sheetName val="ABUT수량-Aԇ"/>
      <sheetName val="ABUT수량-Aက"/>
      <sheetName val="산䈀뵪ԯ"/>
      <sheetName val="AL공渀፷԰_x0000_"/>
      <sheetName val="산근缀"/>
      <sheetName val="철근량산정및헾】_x0005__x0000_"/>
      <sheetName val="X17-TOTAL"/>
      <sheetName val="਀"/>
      <sheetName val="ꠀ䶅"/>
      <sheetName val="Ԁ_x0000_"/>
      <sheetName val="堀媁"/>
      <sheetName val="2공구_단가䈀頻ԯ_x0000_"/>
      <sheetName val="포항보고서"/>
      <sheetName val="기본단헾"/>
      <sheetName val="cal"/>
      <sheetName val="가시설수량"/>
      <sheetName val="RAHMEN"/>
      <sheetName val="수설계"/>
      <sheetName val="ROOF(ALKALI)"/>
      <sheetName val="법면က"/>
      <sheetName val="법면ᰎ"/>
      <sheetName val="법면0"/>
      <sheetName val="법면爈"/>
      <sheetName val="유림골조"/>
      <sheetName val="대전-교대(A1-A2)"/>
      <sheetName val="96작생능"/>
      <sheetName val="직원헾】_x0005__x0000_"/>
      <sheetName val="날԰_x0000_"/>
      <sheetName val="용수간선"/>
      <sheetName val="산출1"/>
      <sheetName val="변화치수"/>
      <sheetName val="배수장공사비명菈_x0019_"/>
      <sheetName val="도급예산내역서총저ᦃ"/>
      <sheetName val="도급예산내역서총︀ᣕ"/>
      <sheetName val="도급예산내역서총䈀"/>
      <sheetName val="도급예산내역서총㠀ⱴ"/>
      <sheetName val="배수장공사비명헾⿘"/>
      <sheetName val="배수장공사비명쁈."/>
      <sheetName val="도급예산내역서총䠀ㆿ"/>
      <sheetName val="도급예산䒿︀鯕ԯ_x0000_"/>
      <sheetName val="도급예산䈀ԯ_x0000_缀_x0000_"/>
      <sheetName val="도급예산䈀ԯ_x0000_缀_x0000_"/>
      <sheetName val="배수장공사비명橂⼢"/>
      <sheetName val="배수장공사비명鐰,"/>
      <sheetName val="도급예산내역서총䈀뭪"/>
      <sheetName val="도급예산䈀_xdf6a_ԯ_x0000_缀_x0000_"/>
      <sheetName val="내역(전0_x0000_á_x0000_"/>
      <sheetName val="INDEX"/>
      <sheetName val="sw1"/>
      <sheetName val="상계견적"/>
      <sheetName val="단가(긴급전화Ⰰ"/>
      <sheetName val="단가(긴급전화Ԁ"/>
      <sheetName val="단가(긴급전화ԯ"/>
      <sheetName val="단가(긴급전화ׇ"/>
      <sheetName val="단가(긴급전화蠀"/>
      <sheetName val="경비내역徸〒_x0005__x0000_"/>
      <sheetName val="산皸_x001b_"/>
      <sheetName val="산碘&quot;"/>
      <sheetName val="산瞈_x001a_"/>
      <sheetName val="산帖め"/>
      <sheetName val="총괄내역㳕᎕萀᎕缀"/>
      <sheetName val="9.전등噪"/>
      <sheetName val="배수관집계"/>
      <sheetName val="단가催릓"/>
      <sheetName val="하자보수율"/>
      <sheetName val="4차공사"/>
      <sheetName val="전기공사비총괄"/>
      <sheetName val="내역서-토목"/>
      <sheetName val="수량산출서(원본)"/>
      <sheetName val="[수목일위.XLS]정화조방수미/"/>
      <sheetName val="토목颙〒"/>
      <sheetName val="BOX"/>
      <sheetName val="9GN︀ᇕ԰"/>
      <sheetName val="★도급내역(2공구԰"/>
      <sheetName val="000000"/>
      <sheetName val="산근1衲"/>
      <sheetName val="1차변경내역서"/>
      <sheetName val="신공항A-9(원가수정)"/>
      <sheetName val="견적서갑지연속"/>
      <sheetName val="4.전력橂⾧_x0005__x0000_"/>
      <sheetName val="2.고용보험԰_x0000_缀_x0000__x0000_"/>
      <sheetName val="가중치근거栀⦅가⦅"/>
      <sheetName val="기종별 합계"/>
      <sheetName val="인수공규격"/>
      <sheetName val="미원천정비재료집계표"/>
      <sheetName val="권역안내판재료집계표"/>
      <sheetName val="마을쉼터조성재료집계표"/>
      <sheetName val="자재대(물량)"/>
      <sheetName val="부대공사재료집계표"/>
      <sheetName val="대창토공"/>
      <sheetName val="AL공렀ず氀ぜ"/>
      <sheetName val="AL공렀♗氀♙"/>
      <sheetName val="주공墐;壜"/>
      <sheetName val="2)관渀㡷"/>
      <sheetName val="변경-㔀"/>
      <sheetName val="AL공蠀㥔㔀"/>
      <sheetName val="단가_x0000__x0000_蝰⨊"/>
      <sheetName val="[수목일위.XLS_x0000_][수목일위.XLS_x0000_]el\설계서\수목"/>
      <sheetName val="[수목일위.XLS]el\설계서\수목일위_x0000__x0000__x0005__x0000_"/>
      <sheetName val="Sheet11"/>
      <sheetName val="필터류(발주요구)"/>
      <sheetName val="4차구매요청물품"/>
      <sheetName val="08년+저장품+수급계획"/>
      <sheetName val="FD"/>
      <sheetName val="산㗇቎"/>
      <sheetName val="UTIMS분석DATA(리셋 등 제외)"/>
      <sheetName val="고장분류"/>
      <sheetName val=" 역별 발생건수"/>
      <sheetName val="2공구_단가(인성︀"/>
      <sheetName val="PACKING_LIS_x0005_"/>
      <sheetName val="PACKING_LIS°"/>
      <sheetName val="일위대가橂"/>
      <sheetName val="b_balju"/>
      <sheetName val="산橂】"/>
      <sheetName val="산丵〒"/>
      <sheetName val="산헾】"/>
      <sheetName val="배수Ȁ腳"/>
      <sheetName val="안전건강연금"/>
      <sheetName val="건축실적"/>
      <sheetName val="고용퇴직"/>
      <sheetName val="기계실적"/>
      <sheetName val="물가기준년"/>
      <sheetName val="노임산재"/>
      <sheetName val="장비기준"/>
      <sheetName val="조경수목"/>
      <sheetName val="토목실적"/>
      <sheetName val="setup"/>
      <sheetName val="가격"/>
      <sheetName val="명세서"/>
      <sheetName val="1.1서버도입"/>
      <sheetName val="ABUT수량-A԰"/>
      <sheetName val="el\설계서\수목︀ᇕ԰_x0000_缀_x0000__x0000__x0000_䘀_xd802_"/>
      <sheetName val="도급예산내역서총䠀⻀"/>
      <sheetName val="도급예산내역서총︀ᇕ"/>
      <sheetName val="원가계ԯ_x0000_缀"/>
      <sheetName val="현금"/>
      <sheetName val="도급예산내역서총㔀቎"/>
      <sheetName val="16_설계서용지(씀ሖ"/>
      <sheetName val="좌측헾】_x0005_"/>
      <sheetName val="좌측Ẩ瘒恌"/>
      <sheetName val="포장_x0000_"/>
      <sheetName val="철집"/>
      <sheetName val="배수︀"/>
      <sheetName val="KP1590_E"/>
      <sheetName val="거래내역"/>
      <sheetName val="노임,자재"/>
      <sheetName val="배수장공사비명橂】"/>
      <sheetName val="배수장공사비명_x0005__x0000_"/>
      <sheetName val="사업분석ﻂ峕ԯ_x0000_缀_x0000_"/>
      <sheetName val="분양가격표"/>
      <sheetName val="재⪋"/>
      <sheetName val="재徸"/>
      <sheetName val="재尜"/>
      <sheetName val="00尜_x0013_層"/>
      <sheetName val="조경尜_x0013_"/>
      <sheetName val="00徸〒_x0005_"/>
      <sheetName val="재丵"/>
      <sheetName val="재_x0005_"/>
      <sheetName val="횡배수관"/>
      <sheetName val="지입집계"/>
      <sheetName val="전체공내역서"/>
      <sheetName val="1근거"/>
      <sheetName val="광공업조"/>
      <sheetName val="산출명세"/>
      <sheetName val="단가표 "/>
      <sheetName val="48일㗅቎԰_x0000_缀"/>
      <sheetName val="입찰품의서"/>
      <sheetName val="1-1-2.고순도용접"/>
      <sheetName val="1-5"/>
      <sheetName val="물량산출근거"/>
      <sheetName val="kimre scrubber"/>
      <sheetName val="GRDBS"/>
      <sheetName val="장비"/>
      <sheetName val="★도급내역︀𥉉ԯ_x0000_缀"/>
      <sheetName val="★도급내역졾ᲂఀᲃ툀"/>
      <sheetName val="★도급내역栊⺝︀ԯ"/>
      <sheetName val="★도급내역碪᎝밀᎝︀"/>
      <sheetName val="총괄내역서(설계Ԃ"/>
      <sheetName val="★도급내역က_x0000_ꠀ຾Ԃ"/>
      <sheetName val="★도급내역Ԃ⡭䠯#_x0000_"/>
      <sheetName val="1공구_단咀2ꮸ⽇_x0005__x0000_"/>
      <sheetName val="투찰내역서"/>
      <sheetName val="계약내역"/>
      <sheetName val="계정c_x0000__x0000_耠"/>
      <sheetName val="계정c_x0000__x0000_㧘"/>
      <sheetName val="달력"/>
      <sheetName val="발주처"/>
      <sheetName val="직원"/>
      <sheetName val="거래처"/>
      <sheetName val="[수목일위.XLS][수목일위.XLS]el_______30"/>
      <sheetName val="[수목일위.XLS][수목일위.XLS]el_______31"/>
      <sheetName val="[수목일위.XLS][수목일위.XLS]el_______32"/>
      <sheetName val="[수목일위.XLS][수목일위.XLS]el_______33"/>
      <sheetName val="[수목일위.XLS][수목일위.XLS]el______368"/>
      <sheetName val="[수목일위.XLS][수목일위.XLS]el______369"/>
      <sheetName val="산수배수"/>
      <sheetName val="[수목일위.XLS][수목일위.XLS]el______366"/>
      <sheetName val="[수목일위.XLS][수목일위.XLS]el______367"/>
      <sheetName val="[수목일위.XLS][수목일위.XLS]el_______62"/>
      <sheetName val="[수목일위.XLS][수목일위.XLS]el_______63"/>
      <sheetName val="[수목일위.XLS][수목일위.XLS]el_______48"/>
      <sheetName val="[수목일위.XLS][수목일위.XLS]el_______49"/>
      <sheetName val="조呸_x0019_"/>
      <sheetName val="조姐_x0016_"/>
      <sheetName val="3.PT개발계획"/>
      <sheetName val="ilch"/>
      <sheetName val="현장관리비 "/>
      <sheetName val="운怀"/>
      <sheetName val="일위집계(苈)헾"/>
      <sheetName val="판매현황"/>
      <sheetName val="21.경비기본입력"/>
      <sheetName val="기본계획수립-2(backdata)"/>
      <sheetName val="2002이전(backdata)"/>
      <sheetName val="2002년이후(backdata)"/>
      <sheetName val="하천일람(bcakdata)"/>
      <sheetName val="TARGET"/>
      <sheetName val="셀명"/>
      <sheetName val="원가계산서(1공구)"/>
      <sheetName val="골프장예산"/>
      <sheetName val="마산방향철근집계"/>
      <sheetName val="공사ﻇᇕ԰"/>
      <sheetName val="15_소방공사1"/>
      <sheetName val="12_옥외_방송공사1"/>
      <sheetName val="8_옥외_보안등공사1"/>
      <sheetName val="9_전등공사1"/>
      <sheetName val="4_전력간선공사1"/>
      <sheetName val="1_전력인입1"/>
      <sheetName val="10_전열_공사1"/>
      <sheetName val="11_전화공사1"/>
      <sheetName val="5_CABLE_TRAY1"/>
      <sheetName val="3_피뢰공사1"/>
      <sheetName val="14_TV공사1"/>
      <sheetName val="1_2_동력(철거)1"/>
      <sheetName val="1_접지공사1"/>
      <sheetName val="실행,원가_최종예상1"/>
      <sheetName val="설계변경내역_981"/>
      <sheetName val="BSD_(2)1"/>
      <sheetName val="주공_갑지1"/>
      <sheetName val="출력!내역서"/>
      <sheetName val="공사Ԁ_x0000_"/>
      <sheetName val="[수목일위.XLS]기술자자료游/"/>
      <sheetName val="견적揄"/>
      <sheetName val="법면_x0000_"/>
      <sheetName val="CSCHEDUL"/>
      <sheetName val="산근/"/>
      <sheetName val="산근_xdc00_"/>
      <sheetName val="대공종"/>
      <sheetName val="전익정산집계"/>
      <sheetName val="계측_x0000_ﴂ㣣"/>
      <sheetName val="노임단가자료"/>
      <sheetName val="사업분석-분䠀ⱒ䈀祪"/>
      <sheetName val="토공仰0"/>
      <sheetName val="중기단가"/>
      <sheetName val="산ꃇ䅙"/>
      <sheetName val="산㳇ᡙ"/>
      <sheetName val="외주"/>
      <sheetName val="H-PIÍ_x0000_炑쐜紹"/>
      <sheetName val="I.설계조건"/>
      <sheetName val="1.설계기준"/>
      <sheetName val="건축전기약전.소방"/>
      <sheetName val="단_x0000__x0000__x0005_"/>
      <sheetName val="수량산출표"/>
      <sheetName val="댐구조도"/>
      <sheetName val="세월교산출기초"/>
      <sheetName val="도급예산내역서총︀懕"/>
      <sheetName val="2.고용보׃⿦_x0000__x0000__x0000_"/>
      <sheetName val="하자보증자Ⴡ"/>
      <sheetName val="SLAB&quot;1&quot;"/>
      <sheetName val="E.P.T수량䈀ᅪ԰"/>
      <sheetName val="원가계颙〒_x0005_"/>
      <sheetName val="수畸"/>
      <sheetName val="수膈"/>
      <sheetName val="현장관ↅ"/>
      <sheetName val="실䈀"/>
      <sheetName val="재무제표"/>
      <sheetName val="013199"/>
      <sheetName val="CBD-PRICE"/>
      <sheetName val="수窼"/>
      <sheetName val="현장관謀阪"/>
      <sheetName val="변동인원"/>
      <sheetName val="자재⸀朋"/>
      <sheetName val="율적용"/>
      <sheetName val="15.소방공䊬"/>
      <sheetName val="15.소방공⢬"/>
      <sheetName val="내역(2000년)"/>
      <sheetName val="건축명"/>
      <sheetName val="기계명"/>
      <sheetName val="전기명"/>
      <sheetName val="토목명"/>
      <sheetName val="산출근거1"/>
      <sheetName val="총괄내역서(설ԯ_x0000_"/>
      <sheetName val="원가계箌_x0016_篔"/>
      <sheetName val="총괄내역서(설谀ᙻ"/>
      <sheetName val="역T형교대(말뚝기초)"/>
      <sheetName val="고부제"/>
      <sheetName val="삼기제"/>
      <sheetName val="원평천상류2차"/>
      <sheetName val="일반하천실시설계용역"/>
      <sheetName val="조촌제"/>
      <sheetName val="물량표"/>
      <sheetName val="건舘ď艜"/>
      <sheetName val="설계က_x0000_倀"/>
      <sheetName val="산_x0000__x0000_"/>
      <sheetName val="내역서 "/>
      <sheetName val="견적내역서"/>
      <sheetName val="매원개착터널총괄"/>
      <sheetName val="차수"/>
      <sheetName val="설계서(7)"/>
      <sheetName val="예산서(6)"/>
      <sheetName val="조경일ԯ"/>
      <sheetName val="해평견ၷ"/>
      <sheetName val="해평견䁷"/>
      <sheetName val="해평견ⴀ"/>
      <sheetName val="1공구_단䈀챪ԯ_x0000_缀_x0000_"/>
      <sheetName val="산근1,2"/>
      <sheetName val="총괄서"/>
      <sheetName val="사통"/>
      <sheetName val="신우"/>
      <sheetName val="99량액"/>
      <sheetName val="단가조사서"/>
      <sheetName val="빌딩_안내"/>
      <sheetName val="실행내역(10_13)"/>
      <sheetName val="코스모공장 (어음)"/>
      <sheetName val="상호참_x0005__x0000_"/>
      <sheetName val="총원가계산서(요율)"/>
      <sheetName val="자재耀퓬"/>
      <sheetName val="개_x0005_"/>
      <sheetName val="신규품셈목차"/>
      <sheetName val="소방 산출서"/>
      <sheetName val="전기공사일위대가"/>
      <sheetName val="PAINT"/>
      <sheetName val="방화도료"/>
      <sheetName val="_x0000_䅅呒"/>
      <sheetName val="각종단가"/>
      <sheetName val="[수목일위.XLS][수목일위.XLS]el_______42"/>
      <sheetName val="[수목일위.XLS][수목일위.XLS]el_______43"/>
      <sheetName val="7월1帔⿪"/>
      <sheetName val="기성신청"/>
      <sheetName val="준공갑지"/>
      <sheetName val="납부서"/>
      <sheetName val="APT"/>
      <sheetName val="0226"/>
      <sheetName val="노임,적용율"/>
      <sheetName val="회사기본자԰"/>
      <sheetName val="을부담운窘_x0013_"/>
      <sheetName val="공용시설내역"/>
      <sheetName val="기초수량산출서"/>
      <sheetName val="단가(ﺿ"/>
      <sheetName val="입︀ᇕ"/>
      <sheetName val="입堀᎟"/>
      <sheetName val="[수목일위.XLS][수목일위.XLS]el_______40"/>
      <sheetName val="[수목일위.XLS][수목일위.XLS]el_______41"/>
      <sheetName val="2공구_단가/_x0000_c"/>
      <sheetName val="Too_xd89a_"/>
      <sheetName val="1공구_단가_᳉፜搀፜"/>
      <sheetName val="1공구_단가_룉቟԰_x0000_"/>
      <sheetName val="2012공임"/>
      <sheetName val="비탈면보호공수량산출"/>
      <sheetName val="단위집계표"/>
      <sheetName val="증감대비표"/>
      <sheetName val="2.고용보험㥝〒_x0005__x0000_"/>
      <sheetName val="일대-1"/>
      <sheetName val="2.교량(신설)"/>
      <sheetName val="내역서1999._x0005__x0000_"/>
      <sheetName val="9.²_x0000_Ԁ_x0000_"/>
      <sheetName val="건축(산출)"/>
      <sheetName val="토목(산출)"/>
      <sheetName val="3.바닥판설계"/>
      <sheetName val="[수목일위.XLS]el\설계서\수목︀ᇕ԰_x0000_缀_x0000__x0000__x0000_䘀_xd802_"/>
      <sheetName val="갑지(추정眨"/>
      <sheetName val="최종내역"/>
      <sheetName val="기자재집계"/>
      <sheetName val="시행후면적"/>
      <sheetName val="기초공"/>
      <sheetName val="내역서19多⿣_x0005__x0000__x0000_"/>
      <sheetName val="배수장공사비명ﺮ폕"/>
      <sheetName val="2.재료비"/>
      <sheetName val="[수목일위.XLS]el\설계서\수목일위_XL_x0001_"/>
      <sheetName val="조㢸+"/>
      <sheetName val="조_x0000__x0000_"/>
      <sheetName val="[수목일위.XLS]el\설계서\수목　⣝_x0000__x0000_Āⳡ"/>
      <sheetName val="[수목일위.XLS]el\설계서\수목_x0000_⧝_x0000__x0000_Ā틡"/>
      <sheetName val="[수목일위.XLS]el\설계서\수목က↏_x0000__x0000_Ā"/>
      <sheetName val="접속도로"/>
      <sheetName val="기본DATA"/>
      <sheetName val="건축(을)"/>
      <sheetName val="공정코드"/>
      <sheetName val="기계실 D200"/>
      <sheetName val="전기일위대가"/>
      <sheetName val="공사발의서"/>
      <sheetName val="사전공사"/>
      <sheetName val="동력부하계산"/>
      <sheetName val="ENTRY"/>
      <sheetName val="TRE TABLE"/>
      <sheetName val="영업.일1"/>
      <sheetName val="단목"/>
      <sheetName val="토목수량"/>
      <sheetName val="Sheet13"/>
      <sheetName val="발전기"/>
      <sheetName val="Sheet14"/>
      <sheetName val="MAIN"/>
      <sheetName val="2.2.10.샤시등"/>
      <sheetName val="투입비"/>
      <sheetName val="철근량"/>
      <sheetName val="List"/>
      <sheetName val="7"/>
      <sheetName val="발생토"/>
      <sheetName val="邅☳"/>
      <sheetName val="토공집계표"/>
      <sheetName val="GAEYO"/>
      <sheetName val="영동(D)"/>
      <sheetName val="가격조사서"/>
      <sheetName val="제잡비집계"/>
      <sheetName val="-배수구조물⳵토공"/>
      <sheetName val="D16"/>
      <sheetName val="D25"/>
      <sheetName val="D22"/>
      <sheetName val="신.분"/>
      <sheetName val="통합내역"/>
      <sheetName val="3.공통공사대비"/>
      <sheetName val="내2"/>
      <sheetName val="투자효율분석"/>
      <sheetName val="오억미만"/>
      <sheetName val="현장조사"/>
      <sheetName val="요약&amp;결과"/>
      <sheetName val="공사원가"/>
      <sheetName val="1.가설"/>
      <sheetName val="4.목공사"/>
      <sheetName val="덕소내역"/>
      <sheetName val="일위대가(건축)"/>
      <sheetName val="암거단위-1련"/>
      <sheetName val="5.전사투자계획종함안"/>
      <sheetName val="이름정의"/>
      <sheetName val="설계변경조서"/>
      <sheetName val="일위대가표肀䄹ᬃ"/>
      <sheetName val="구⸀訋ԯ"/>
      <sheetName val="1.토공집계표"/>
      <sheetName val="14.TV헾⽦"/>
      <sheetName val="3.피뢰공丵"/>
      <sheetName val="약품裂Ǚ"/>
      <sheetName val="단가(노墭᎟"/>
      <sheetName val="[수목일위.XLS_x0000_][수목일위.XLS_x0000_][수목일위.XLS"/>
      <sheetName val="단_x0000_囮䶵"/>
      <sheetName val="사업분석-분Ἐί踇⼿"/>
      <sheetName val="사업분석-분咸+橂⽓"/>
      <sheetName val="정산표"/>
      <sheetName val="esc"/>
      <sheetName val="기기리스玘"/>
      <sheetName val="전신"/>
      <sheetName val="가爂案"/>
      <sheetName val="가爃案"/>
      <sheetName val="상선"/>
      <sheetName val="공사비집계"/>
      <sheetName val="배수ᰀ"/>
      <sheetName val="단가일尜"/>
      <sheetName val="건설기ᰀ"/>
      <sheetName val="D-철尜_x0013_層"/>
      <sheetName val="?䅅呒"/>
      <sheetName val="DB"/>
      <sheetName val="48일위(叠+听"/>
      <sheetName val="48일위(헾⽧_x0005_"/>
      <sheetName val="수량산출(APT)"/>
      <sheetName val="정화조방_x0000__x0000_결"/>
      <sheetName val="설계산출_x0000__x0000_"/>
      <sheetName val="설계산출㜘C"/>
      <sheetName val="[수목일위.XLS]el\설계서뀀䀂娊脂ⲙ堀1"/>
      <sheetName val="[수목일위.XLS]el\설계서瀀ᯢ_x0000__x0000_฀痼Ŀ_x0000__x0000_"/>
      <sheetName val="XXXXXXXX"/>
      <sheetName val="배駋ꦘԯ"/>
      <sheetName val="배ﺕ꿕ԯ"/>
      <sheetName val="프랜트면_x0000_"/>
      <sheetName val="건공실"/>
      <sheetName val="4.전력_x0000__x0000_鼨ᆉ"/>
      <sheetName val="[수목일위.XLS]el\설계서\_x0002__x0000_蠀僿㤁ᒄ᐀ȳ"/>
      <sheetName val="설֮ꨀ"/>
      <sheetName val="䈀ᅪ"/>
      <sheetName val="수량산출रʅ׃⿩"/>
      <sheetName val="시_x0000_"/>
      <sheetName val="표지1"/>
      <sheetName val="암거(내역)"/>
      <sheetName val="공사진䈀"/>
      <sheetName val="공사진︀"/>
      <sheetName val="날개벽(TYPE2)"/>
      <sheetName val="공량산출근거서"/>
      <sheetName val="[수목일위.XLS]산근/"/>
      <sheetName val="견적렀"/>
      <sheetName val="관련자ԯ_x0000_缀"/>
      <sheetName val="현장관리비刨_x0014_⍠⿛_x0005_"/>
      <sheetName val="현장관리비_x0005__x0000__x0000__x0000_"/>
      <sheetName val="주공尜_x0013_層"/>
      <sheetName val="토목헾⾀"/>
      <sheetName val="BQ"/>
      <sheetName val="준공조서갑지"/>
      <sheetName val="괴목육교"/>
      <sheetName val="D-철근_x0005__x0000_"/>
      <sheetName val="16_설계서용지(丵〒"/>
      <sheetName val="2.토목공사"/>
      <sheetName val="[수목일위.XLS_x0000_]el\설계서\수목일위_x0000__x0000__x0005__x0000_茠ꈃɵ_x0000_"/>
      <sheetName val="가로᳂"/>
      <sheetName val="슬래브수량"/>
      <sheetName val="상부공철근︀ᇕ԰_x0000_缀_x0000__x0000_"/>
      <sheetName val="설계서(동안동)"/>
      <sheetName val="인건-측정"/>
      <sheetName val="골조က╗"/>
      <sheetName val="자압"/>
      <sheetName val="EL90"/>
      <sheetName val="배헾⿠"/>
      <sheetName val="도로"/>
      <sheetName val="실԰"/>
      <sheetName val="샘플표지"/>
      <sheetName val="Apt내역"/>
      <sheetName val="Ȁ_x0004_夁瓅"/>
      <sheetName val="PROJECT BRIEF(EX.NEW)"/>
      <sheetName val="교통대책내역"/>
      <sheetName val="영창26"/>
      <sheetName val="결재판(삭제하지말아주세요)"/>
      <sheetName val="O＆P"/>
      <sheetName val="3BL공동구 수량"/>
      <sheetName val="7단가"/>
      <sheetName val="간선토공재집"/>
      <sheetName val="지선토공재집"/>
      <sheetName val="우배수"/>
      <sheetName val="원형맨홀수량"/>
      <sheetName val="날개벽(좌,우=45도,75도)"/>
      <sheetName val="대비표(토공1안)"/>
      <sheetName val="타견적(을)"/>
      <sheetName val="부시수량"/>
      <sheetName val="36+45-113-18+19+20I"/>
      <sheetName val="부속동"/>
      <sheetName val="예정(3)"/>
      <sheetName val="자"/>
      <sheetName val="노"/>
      <sheetName val="2000,9월 일위"/>
      <sheetName val="품의서(0217)"/>
      <sheetName val="관기성공.내"/>
      <sheetName val="내역서(기성청구)"/>
      <sheetName val="Cost bd-&quot;A&quot;"/>
      <sheetName val="0.갑지"/>
      <sheetName val="8.현장관리비"/>
      <sheetName val="7.안전관리비"/>
      <sheetName val="시화점실행"/>
      <sheetName val="현장지지물물량"/>
      <sheetName val="목차 "/>
      <sheetName val="계획서"/>
      <sheetName val="연장"/>
      <sheetName val="위치도(점용허가용)"/>
      <sheetName val="96보완계획7.12"/>
      <sheetName val="table"/>
      <sheetName val="월별"/>
      <sheetName val="기타공사"/>
      <sheetName val="단청(제외)"/>
      <sheetName val="목공집계"/>
      <sheetName val="미장(2)"/>
      <sheetName val="지붕(기와)"/>
      <sheetName val="직접공사비집계표_7"/>
      <sheetName val="공통가설_8"/>
      <sheetName val="기타시설"/>
      <sheetName val="아파트_9"/>
      <sheetName val="주민복지관"/>
      <sheetName val="지하주차장"/>
      <sheetName val="단가 산출서(산근#1~#102)"/>
      <sheetName val="자재표"/>
      <sheetName val="수로단위수량"/>
      <sheetName val="2.가로등(영구)"/>
      <sheetName val="General Data"/>
      <sheetName val="분양가상한산출"/>
      <sheetName val="횡배수관수량집계"/>
      <sheetName val="횡배수관기초"/>
      <sheetName val="변경일위"/>
      <sheetName val="Book1"/>
      <sheetName val="용산1(해보)"/>
      <sheetName val="기타경비"/>
      <sheetName val="잔토처리"/>
      <sheetName val="터파기,되메우기,램머,코아"/>
      <sheetName val="절단,포장깨기"/>
      <sheetName val="기계경비일람"/>
      <sheetName val="일반문틀 설치"/>
      <sheetName val="샌딩 에폭시 도장"/>
      <sheetName val="스텐문틀설치"/>
      <sheetName val="도시가스현황"/>
      <sheetName val="SUMMARY(S)"/>
      <sheetName val="남양시작동자105노65기1.3화1.2"/>
      <sheetName val="일반전기"/>
      <sheetName val="#3_일위대가목록"/>
      <sheetName val="XREF"/>
      <sheetName val="감가상각누계액"/>
      <sheetName val="수입"/>
      <sheetName val="도급FORM"/>
      <sheetName val="LF자재단가"/>
      <sheetName val="노 무 비"/>
      <sheetName val="분류"/>
      <sheetName val="RAW DATA"/>
      <sheetName val="전선관"/>
      <sheetName val="남양시작동010313100%"/>
      <sheetName val="조명율"/>
      <sheetName val="항목등록"/>
      <sheetName val="H-pile(298x299)"/>
      <sheetName val="H-pile(250x250)"/>
      <sheetName val="노임 단가"/>
      <sheetName val="3연box"/>
      <sheetName val="단 box"/>
      <sheetName val="200"/>
      <sheetName val="1공구내역서(1)"/>
      <sheetName val="자재단가집계"/>
      <sheetName val="귀래_설계_공내역서1"/>
      <sheetName val="전선_및_전선관1"/>
      <sheetName val="2_대외공문"/>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HVAC"/>
      <sheetName val="XL4Poppy"/>
      <sheetName val="POOM_MOTO"/>
      <sheetName val="POOM_MOTO2"/>
      <sheetName val="월별입차량"/>
      <sheetName val="DATA_Garak"/>
      <sheetName val="DATA_Total"/>
      <sheetName val="DATA_Kwangju"/>
      <sheetName val="DATA_Daejeon"/>
      <sheetName val="DATA_Sadang"/>
      <sheetName val="DATA_Yangjae"/>
      <sheetName val="DATA_Yoido"/>
      <sheetName val="DATA_Ulsan"/>
      <sheetName val="DATA_Incheon"/>
      <sheetName val="DATA_Jeonju"/>
      <sheetName val="환율표"/>
      <sheetName val="별표 "/>
      <sheetName val="[수목일위.XLS]el\설계서\_x0000__x0000_Ā_x0000__x0005__x0000_翿_x0000_"/>
      <sheetName val="상부집계표"/>
      <sheetName val="임율"/>
      <sheetName val="[수목일위.XLS]el\설계서\수/_x0000_頀_x0004__x0000__x0000_⤀"/>
      <sheetName val="98비정기소모"/>
      <sheetName val="단중표"/>
      <sheetName val="내역서1999.聈8헾"/>
      <sheetName val="7월1"/>
      <sheetName val="실행,원㔀቎԰_x0000_缀_x0000_"/>
      <sheetName val="8堀᎟鰀"/>
      <sheetName val="바挔_x0012_"/>
      <sheetName val="철근량산정및丵〒_x0005__x0000_"/>
      <sheetName val="철근량산정및傠_x0013_䌢〚_x0005_"/>
      <sheetName val="실행,원가 挔_x0012_矺め"/>
      <sheetName val="입력단가"/>
      <sheetName val="철근량산정및사용성검噀"/>
      <sheetName val="견䡰_x0015_"/>
      <sheetName val="[수목일위.XLS]el\설계서\수목닑⼢_x0005__x0000__x0000_"/>
      <sheetName val="1단԰"/>
      <sheetName val="공사䀀፣"/>
      <sheetName val="공사씀ሖ"/>
      <sheetName val="공사䈀ᅪ"/>
      <sheetName val="공사餀ኘ"/>
      <sheetName val="램橂"/>
      <sheetName val="공비현2"/>
      <sheetName val="옹벽철근"/>
      <sheetName val="토︀ᇕ԰"/>
      <sheetName val="토᐀ባ切"/>
      <sheetName val="토⠀䊆氀"/>
      <sheetName val="토㠀ᎍ簀"/>
      <sheetName val="단㔀቎԰"/>
      <sheetName val="단鈀腷԰"/>
      <sheetName val="단᠀䕙찀"/>
      <sheetName val="포장자재집계표"/>
      <sheetName val="INPUTDATA"/>
      <sheetName val="일위(PN)"/>
      <sheetName val="99년신청"/>
      <sheetName val="내역서-전체낙찰율"/>
      <sheetName val="산출2-기기동력"/>
      <sheetName val="설비2차"/>
      <sheetName val="무시"/>
      <sheetName val="EQUIP LIST"/>
      <sheetName val="1안내역"/>
      <sheetName val="공사대장"/>
      <sheetName val="토적계산"/>
      <sheetName val="관내역"/>
      <sheetName val="고개가설"/>
      <sheetName val="절감계산(보일러)"/>
      <sheetName val="6.가격조사서 "/>
      <sheetName val="건축공사수량"/>
      <sheetName val="토목-물가"/>
      <sheetName val="F4-F7"/>
      <sheetName val="Macro(차단기)"/>
      <sheetName val="장비가동"/>
      <sheetName val="보차도경계석"/>
      <sheetName val="산출내역(K2)"/>
      <sheetName val="6공구(당초)"/>
      <sheetName val="설직재-1"/>
      <sheetName val="제직재"/>
      <sheetName val="내역(토목)"/>
      <sheetName val="ETC"/>
      <sheetName val="식재일위대가"/>
      <sheetName val="관계주식"/>
      <sheetName val="부표총괄표"/>
      <sheetName val="예산M12A"/>
      <sheetName val="SCHEDULE"/>
      <sheetName val="내역서1"/>
      <sheetName val="Sheet7(ㅅ)"/>
      <sheetName val="제2~4호표"/>
      <sheetName val="2-나.물가조사서"/>
      <sheetName val="MAT"/>
      <sheetName val="자금청구"/>
      <sheetName val="기성고조서 "/>
      <sheetName val="봉급(직영)"/>
      <sheetName val="99.12"/>
      <sheetName val="설계기준 및 하중계산"/>
      <sheetName val="교대철근집계"/>
      <sheetName val="구의33고"/>
      <sheetName val="기성내역서"/>
      <sheetName val="자동제어"/>
      <sheetName val="설계예산2"/>
      <sheetName val="왕십리방향"/>
      <sheetName val="선급금신청서"/>
      <sheetName val="도급예산내역서총᠀㙗"/>
      <sheetName val="배수장공사비명橂⽠"/>
      <sheetName val="매媸"/>
      <sheetName val="내역(전체_금차0"/>
      <sheetName val="도급예산내역서총耀ភ"/>
      <sheetName val="배수장공사비명鞀_x0017_"/>
      <sheetName val="도급예산䈀湪ԯ_x0000_缀_x0000_"/>
      <sheetName val="배수장공사비명鉰@"/>
      <sheetName val="도급예산쀀នఀប䈀⩪"/>
      <sheetName val="도급예산내역서총ꀀ⪓"/>
      <sheetName val="도급예산내역서총䈀詪"/>
      <sheetName val="도급예산내역서총䈀Ꝫ"/>
      <sheetName val="도급예산내역서총　䊕"/>
      <sheetName val="도급예산내역서총퀀㲔"/>
      <sheetName val="도급예산내역서총瀀䂒"/>
      <sheetName val="도급예산내역서총_x0000_㚘"/>
      <sheetName val="도급예산내역서총䈀啪"/>
      <sheetName val="도급예산내역서총怀᪗"/>
      <sheetName val="도급예산瀀㊔밀㊔䈀꭪"/>
      <sheetName val="도급예산᪔Ⰰ᪕䈀ᥪ"/>
      <sheetName val="도급예산내역서총倀䒘"/>
      <sheetName val="00_x0005__x0000_B"/>
      <sheetName val="배수장공사비명橂⿺"/>
      <sheetName val="도급예산䈀頻ԯ_x0000_缀_x0000_"/>
      <sheetName val="도급예산내역서총䈀頻"/>
      <sheetName val="도급예산내역서총耀⮗"/>
      <sheetName val="도급예산내역서총䈀롪"/>
      <sheetName val="䈀祪"/>
      <sheetName val="도급예산내역서총䈀祪"/>
      <sheetName val="도급예산내역서총耀䂕"/>
      <sheetName val="배수장공사비명門@"/>
      <sheetName val="도급예산내역서총砀⑋"/>
      <sheetName val="도급예산砀⑋䈀Ꝫԯ_x0000_"/>
      <sheetName val="도급예산내역서총蠀᱌"/>
      <sheetName val="도급예산내역서총䈀ⱪ"/>
      <sheetName val="도급예산내역서총㪖"/>
      <sheetName val="배수장공사비명橂⼯"/>
      <sheetName val="배수장공사비명熠_x001e_"/>
      <sheetName val="배수장공사비명犰*"/>
      <sheetName val="도급예산내역서총瀀⪘"/>
      <sheetName val="도급예산내역서총䈀䅪"/>
      <sheetName val="도급예산내역서총䈀摪"/>
      <sheetName val="도급예산내역서총　Ⲙ"/>
      <sheetName val="배수장공사비명橂⽉"/>
      <sheetName val="도급예산䈀䥪ԯ_x0000_缀_x0000_"/>
      <sheetName val="배수장공사비명閐+"/>
      <sheetName val="도급예산ԯ_x0000_缀_x0000__x0000__x0000_"/>
      <sheetName val="도급예산내역서총က㚕"/>
      <sheetName val="내역(전က㚕尀㚕䈀"/>
      <sheetName val="도급예산倀㞔鰀㞔䈀な"/>
      <sheetName val="도급예산㒐Ⰰ㒑䈀끪"/>
      <sheetName val="도급예산내역서총䈀㑪"/>
      <sheetName val="도급예산䈀꽪ԯ_x0000_缀_x0000_"/>
      <sheetName val="도급예산退ភ_xdc00_ភ䈀⵪"/>
      <sheetName val="도급예산䈀쥪ԯ_x0000_缀_x0000_"/>
      <sheetName val="도급예산내역서총䈀幪"/>
      <sheetName val="도급예산내역서총䈀酪"/>
      <sheetName val="도급예산내역서총퀀ᶐ"/>
      <sheetName val="도급예산내역서총䈀≪"/>
      <sheetName val="도급예산내역서총䈀ꉪ"/>
      <sheetName val="배수장공사비명愵⿀"/>
      <sheetName val="배수장공사비명邰&lt;"/>
      <sheetName val="도급예산내역서총䈀ժ"/>
      <sheetName val="배수장공사비명橂⽭"/>
      <sheetName val="도급예산내역서총䈀䝪"/>
      <sheetName val="배수장공사비명橂⽇"/>
      <sheetName val="도급예산내역서총퀀ᦕ"/>
      <sheetName val="도급예산/_x0000_䀀_x0015__x0000__x0000_"/>
      <sheetName val="내역(전/_x0000_쀀¿_x0000_"/>
      <sheetName val="내역(전/_x0000_ꠀ_x0010__x0000_"/>
      <sheetName val="내역(전砝䖋怀䝛䨌"/>
      <sheetName val="도급예산0_x0000_G_x0000__x0000_"/>
      <sheetName val="도급예산︀跕ԯ_x0000_缀_x0000_"/>
      <sheetName val="도급예산0_x0000_堀6_x0000__x0000_"/>
      <sheetName val="도급예산/_x0000_䠀j_x0000__x0000_"/>
      <sheetName val="도급예산내역서총밅㉤"/>
      <sheetName val="함수"/>
      <sheetName val="H-PI_x0000__x0000__x0005__x0000_㬀φ"/>
      <sheetName val="H-PI_x0000__x0000__x0005__x0000_ᜀ΀"/>
      <sheetName val="Dsndata"/>
      <sheetName val="StrucData"/>
      <sheetName val="차액헾】"/>
      <sheetName val="작성중-지반조사집계표2"/>
      <sheetName val="장비일위대가2003상"/>
      <sheetName val="총물량"/>
      <sheetName val="[수목일위.XLS]el\설계서\수목일위.堃ᦋ鄃ா뀁ᢪ_x001f_"/>
      <sheetName val="내역총괄"/>
      <sheetName val="본제당공사비"/>
      <sheetName val="자재대"/>
      <sheetName val="중기운반비"/>
      <sheetName val="북제_x0005__x0000_"/>
      <sheetName val="단가 (2)"/>
      <sheetName val="conclusion"/>
      <sheetName val="결정단가"/>
      <sheetName val="comparables"/>
      <sheetName val="Deduction"/>
      <sheetName val="other"/>
      <sheetName val="현장청취복명서"/>
      <sheetName val="계정c԰"/>
      <sheetName val="직원투"/>
      <sheetName val="날개벽(䟣⾯_x0005_"/>
      <sheetName val="날개벽(_x0005_"/>
      <sheetName val="현장_x0005_"/>
      <sheetName val="날개벽(䟣⾄_x0005_"/>
      <sheetName val="단ԯ"/>
      <sheetName val="날개벽(시점԰"/>
      <sheetName val="사업분석ﻂ峕ԯ"/>
      <sheetName val="회사기_x0005_"/>
      <sheetName val="el\설계서\수목일︀ᇕ԰"/>
      <sheetName val="정화조방"/>
      <sheetName val="★도급내역︀𥉉ԯ"/>
      <sheetName val="★도급내역က"/>
      <sheetName val="원가계ԯ"/>
      <sheetName val="산근?"/>
      <sheetName val="2000_11월ԯ"/>
      <sheetName val="에԰"/>
      <sheetName val="1-4-"/>
      <sheetName val="일위대렀቟԰"/>
      <sheetName val="철?"/>
      <sheetName val="기԰"/>
      <sheetName val="[수목일위.XLS]el\설계서\수목일︀ᇕ԰"/>
      <sheetName val="발주처?䕫␀䕬"/>
      <sheetName val="철근량산정및헾】_x0005_"/>
      <sheetName val="철근량산정및_x0005_"/>
      <sheetName val="사업분석"/>
      <sheetName val="2.고용보험㥝〒_x0005_"/>
      <sheetName val="48일위_x0005_"/>
      <sheetName val="el\설계서\수목︀ᇕ԰"/>
      <sheetName val="도급예산䈀ԯ"/>
      <sheetName val="도급예산䈀ԯ"/>
      <sheetName val="도급예산䈀?ԯ"/>
      <sheetName val="내역(전0"/>
      <sheetName val="도급예산헾】_x0005_"/>
      <sheetName val="2공구하_x0005_"/>
      <sheetName val="일위대׈"/>
      <sheetName val="[수목일위.XLS]el\설계서\수목︀ᇕ԰"/>
      <sheetName val="[수목일위.XLS]el\설계서瀀ᯢ"/>
      <sheetName val="주공"/>
      <sheetName val="장비투"/>
      <sheetName val="2.고용보׃⿦"/>
      <sheetName val="[수목일위.XLS"/>
      <sheetName val="[수목일위.XLS]el\설계서\수목　⣝"/>
      <sheetName val="배"/>
      <sheetName val="[수목일위.XLS]el\설계서\수목"/>
      <sheetName val="[수목일위.XLS]el\설계서\수목က↏"/>
      <sheetName val="내역서19多⿣_x0005_"/>
      <sheetName val="2.고용보험԰"/>
      <sheetName val="경비내역徸〒_x0005_"/>
      <sheetName val="02.25"/>
      <sheetName val="시점匰,"/>
      <sheetName val="하자보증자嘰"/>
      <sheetName val="약품圈Ð"/>
      <sheetName val="95TOTREV"/>
      <sheetName val="월별수"/>
      <sheetName val="배수공 내역서 적용수량"/>
      <sheetName val="참조자료"/>
      <sheetName val="D-철근총喸"/>
      <sheetName val="04.10건강보험(일용직)"/>
      <sheetName val="시橂"/>
      <sheetName val="대포2교접속"/>
      <sheetName val="배수장공사비명翈±"/>
      <sheetName val="배수장공사비명礊⿏"/>
      <sheetName val="도급예산내역서총䈀"/>
      <sheetName val="도급예산䈀ԯ_x0000_缀_x0000_"/>
      <sheetName val="배수장공사비명橂⿭"/>
      <sheetName val="배수장공사비명橂⼶"/>
      <sheetName val="도급예산ꠊᠹ堀才朁륥"/>
      <sheetName val="도급예산내역서총䈀䭪"/>
      <sheetName val="배수장공사비명鍀/"/>
      <sheetName val="도급예산내역서총䀀⾓"/>
      <sheetName val="도급예산내역서총⠀䑐"/>
      <sheetName val="도급예산내역서총䈀ꍪ"/>
      <sheetName val="도급예산내역서총䈀ﭪ"/>
      <sheetName val="내역(전체_금차蠀"/>
      <sheetName val="내역(전체_금차"/>
      <sheetName val="배수장공사비명釠3"/>
      <sheetName val="내역(전체_금차/"/>
      <sheetName val="도급예산0_x0000_P_x0000__x0000_"/>
      <sheetName val="도급예산/_x0000_퀀ô_x0000__x0000_"/>
      <sheetName val="도급예산頉ᶗ쀀老쀁"/>
      <sheetName val="도급예산/_x0000_退ý_x0000__x0000_"/>
      <sheetName val="배수장공사비명헾〉"/>
      <sheetName val="배수장공사비명헾⽌"/>
      <sheetName val="도급예산쀯_x0000__x0000__x0000__x0000_"/>
      <sheetName val="내역(전체_금차⠀"/>
      <sheetName val="내역(전체_금차頀"/>
      <sheetName val="배수장공사비명_x0000_"/>
      <sheetName val="배수장공사비명洅⿞"/>
      <sheetName val="도급예산내역서총頀悂"/>
      <sheetName val="도급예산내역서총︀"/>
      <sheetName val="공구"/>
      <sheetName val="협력업ׇ"/>
      <sheetName val="단가(자재헾"/>
      <sheetName val="일위대ﻈᇕ԰_x0000_缀"/>
      <sheetName val="pier_x0005__x0000__x0000__x0000_"/>
      <sheetName val="pier畠_x0013_闰〒"/>
      <sheetName val="pier尜_x0013_層_x0013_"/>
      <sheetName val="일위대怀፵ን԰"/>
      <sheetName val="pier徸。_x0005__x0000_"/>
      <sheetName val="상시"/>
      <sheetName val="약품_x0000__x0000_"/>
      <sheetName val="고가수조"/>
      <sheetName val="경율산_x0005_"/>
      <sheetName val="수정계획3"/>
      <sheetName val="별첨-기계경비 산출목록"/>
      <sheetName val="3.피뢰공儨"/>
      <sheetName val="공사䈀ሬ"/>
      <sheetName val="상반기손䡲る_x0000__x0000_"/>
      <sheetName val="BLOCK(1)"/>
      <sheetName val="SLIDES"/>
      <sheetName val="표준내역"/>
      <sheetName val="유기공정"/>
      <sheetName val="STEEL BOX 단면설계(SEC.8)"/>
      <sheetName val="발주처자료입_x0005_"/>
      <sheetName val="단가조사-2"/>
      <sheetName val="[수목일위.XLS][수목일위.XLS]el_______38"/>
      <sheetName val="[수목일위.XLS][수목일위.XLS]el_______39"/>
      <sheetName val="[수목일위.XLS][수목일위.XLS]el_______44"/>
      <sheetName val="[수목일위.XLS][수목일위.XLS]el_______45"/>
      <sheetName val="[수목일위.XLS][수목일위.XLS]el_______46"/>
      <sheetName val="[수목일위.XLS][수목일위.XLS]el_______47"/>
      <sheetName val="감리요율"/>
      <sheetName val="내역(전체)"/>
      <sheetName val="[수목일위.XLS]el\설계서\수목일위_x0000__x0000_ᧈ̬"/>
      <sheetName val="별첨2(임금)"/>
      <sheetName val="직원Ā考遘͙"/>
      <sheetName val="직원_x0000__x0000_Ā_x0000_"/>
      <sheetName val="[수목일위.XLS]el\설계서\수목일위_x0000__x0000_졈ᚆ"/>
      <sheetName val="전도금정산서(27)"/>
      <sheetName val="수량집"/>
      <sheetName val="[수목일위.XLS]el\설계서\수목일위.릘ͲŜ띀ស_x0000_"/>
      <sheetName val="[수목일위.XLS]el\설계서\수목일위._x0000__x0000__x0005__x0000_며꠬ʘ"/>
      <sheetName val="01노임적용기준"/>
      <sheetName val="입梾r"/>
      <sheetName val="실행철_x0000__x0000__x0005_"/>
      <sheetName val="을부담운반揄"/>
      <sheetName val="재산세 토지"/>
      <sheetName val="설계哈)丵"/>
      <sheetName val="[수목일위.XLS]2공구_단가/_x0000_c"/>
      <sheetName val="도급예산0_x0000_뀀_x0005__x0000__x0000_"/>
      <sheetName val="도급예산0_x0000_᠀¿_x0000__x0000_"/>
      <sheetName val="8설_x0005__x0000_"/>
      <sheetName val="도급예산내역서총鬀ఓ"/>
      <sheetName val="도급예산내역서총鬀툓"/>
      <sheetName val="제경비_x0000__x0000_"/>
      <sheetName val="도급예산내역서총洐쵩"/>
      <sheetName val="도급예산내역서총᠓ᐳ"/>
      <sheetName val="도급예산내역서총蠀䅾"/>
      <sheetName val="배수장공사비명헾⽅"/>
      <sheetName val="도급예산내역서총︀䗕"/>
      <sheetName val="도급예산내역서총栀羅"/>
      <sheetName val="도급예산내역서총螄"/>
      <sheetName val="도급예산堀︀釕ԯ_x0000_"/>
      <sheetName val="도급예산내역서총︀껕"/>
      <sheetName val="도급예산내역서총︀⋕"/>
      <sheetName val="도급예산내역서총洌絩"/>
      <sheetName val="1F-공장동"/>
      <sheetName val="EP0618"/>
      <sheetName val="0319"/>
      <sheetName val="֮_x0000_"/>
      <sheetName val="설֮䈀"/>
      <sheetName val="︀ᇕ"/>
      <sheetName val="조경썿鴅"/>
      <sheetName val="간지_(2ԯ"/>
      <sheetName val="[수목일위.XLS][수목일위.XLS]el_______60"/>
      <sheetName val="[수목일위.XLS][수목일위.XLS]el_______61"/>
      <sheetName val="[수목일위.XLS][수목일위.XLS]el_______54"/>
      <sheetName val="[수목일위.XLS][수목일위.XLS]el_______55"/>
      <sheetName val="[수목일위.XLS][수목일위.XLS]el_______52"/>
      <sheetName val="[수목일위.XLS][수목일위.XLS]el_______53"/>
      <sheetName val="D-철근肘_x0013_"/>
      <sheetName val="12.보오링"/>
      <sheetName val="18.공내수압탄성자연"/>
      <sheetName val="명단"/>
      <sheetName val="[수목일위.XLS][수목일위.XLS]el_______50"/>
      <sheetName val="[수목일위.XLS][수목일위.XLS]el_______51"/>
      <sheetName val="[수목일위.XLS][수목일위.XLS]el_______56"/>
      <sheetName val="[수목일위.XLS][수목일위.XLS]el_______57"/>
      <sheetName val="[수목일위.XLS][수목일위.XLS]el_______58"/>
      <sheetName val="[수목일위.XLS][수목일위.XLS]el_______59"/>
      <sheetName val="[수목일위.XLS][수목일위.XLS]el_______64"/>
      <sheetName val="[수목일위.XLS][수목일위.XLS]el_______65"/>
      <sheetName val="[수목일위.XLS][수목일위.XLS]el_______70"/>
      <sheetName val="[수목일위.XLS][수목일위.XLS]el_______71"/>
      <sheetName val="[수목일위.XLS][수목일위.XLS]el_______76"/>
      <sheetName val="[수목일위.XLS][수목일위.XLS]el_______77"/>
      <sheetName val="[수목일위.XLS][수목일위.XLS]el_______66"/>
      <sheetName val="[수목일위.XLS][수목일위.XLS]el_______67"/>
      <sheetName val="[수목일위.XLS][수목일위.XLS]el_______68"/>
      <sheetName val="[수목일위.XLS][수목일위.XLS]el_______69"/>
      <sheetName val="[수목일위.XLS][수목일위.XLS]el_______78"/>
      <sheetName val="[수목일위.XLS][수목일위.XLS]el_______79"/>
      <sheetName val="[수목일위.XLS][수목일위.XLS]el_______74"/>
      <sheetName val="[수목일위.XLS][수목일위.XLS]el_______75"/>
      <sheetName val="[수목일위.XLS][수목일위.XLS]el_______72"/>
      <sheetName val="[수목일위.XLS][수목일위.XLS]el_______73"/>
      <sheetName val="[수목일위.XLS][수목일위.XLS]el_______84"/>
      <sheetName val="[수목일위.XLS][수목일위.XLS]el_______85"/>
      <sheetName val="[수목일위.XLS][수목일위.XLS]el_______82"/>
      <sheetName val="[수목일위.XLS][수목일위.XLS]el_______83"/>
      <sheetName val="[수목일위.XLS][수목일위.XLS]el_______80"/>
      <sheetName val="[수목일위.XLS][수목일위.XLS]el_______81"/>
      <sheetName val="[수목일위.XLS][수목일위.XLS]el_______88"/>
      <sheetName val="[수목일위.XLS][수목일위.XLS]el_______89"/>
      <sheetName val="[수목일위.XLS][수목일위.XLS]el_______86"/>
      <sheetName val="[수목일위.XLS][수목일위.XLS]el_______87"/>
      <sheetName val="[수목일위.XLS][수목일위.XLS]el______286"/>
      <sheetName val="[수목일위.XLS][수목일위.XLS]el______287"/>
      <sheetName val="Sheet4_x0000__x0000__x0000__x0000__x0000__x0000__x0000__x0010_[수목일위.XLS]______2"/>
      <sheetName val="[수목일위.XLS][수목일위.XLS]el______180"/>
      <sheetName val="[수목일위.XLS][수목일위.XLS]el______181"/>
      <sheetName val="[수목일위.XLS][수목일위.XLS]el______176"/>
      <sheetName val="[수목일위.XLS][수목일위.XLS]el______177"/>
      <sheetName val="[수목일위.XLS][수목일위.XLS]el______162"/>
      <sheetName val="[수목일위.XLS][수목일위.XLS]el______163"/>
      <sheetName val="[수목일위.XLS][수목일위.XLS]el______144"/>
      <sheetName val="[수목일위.XLS][수목일위.XLS]el______145"/>
      <sheetName val="[수목일위.XLS][수목일위.XLS]el_______92"/>
      <sheetName val="[수목일위.XLS][수목일위.XLS]el_______93"/>
      <sheetName val="[수목일위.XLS][수목일위.XLS]el_______98"/>
      <sheetName val="[수목일위.XLS][수목일위.XLS]el_______99"/>
      <sheetName val="[수목일위.XLS][수목일위.XLS]el_______90"/>
      <sheetName val="[수목일위.XLS][수목일위.XLS]el_______91"/>
      <sheetName val="[수목일위.XLS][수목일위.XLS]el_______94"/>
      <sheetName val="[수목일위.XLS][수목일위.XLS]el_______95"/>
      <sheetName val="[수목일위.XLS][수목일위.XLS]el_______96"/>
      <sheetName val="[수목일위.XLS][수목일위.XLS]el_______97"/>
      <sheetName val="[수목일위.XLS][수목일위.XLS]el______100"/>
      <sheetName val="[수목일위.XLS][수목일위.XLS]el______101"/>
      <sheetName val="[수목일위.XLS][수목일위.XLS]el______142"/>
      <sheetName val="[수목일위.XLS][수목일위.XLS]el______143"/>
      <sheetName val="[수목일위.XLS][수목일위.XLS]el______140"/>
      <sheetName val="[수목일위.XLS][수목일위.XLS]el______141"/>
      <sheetName val="[수목일위.XLS][수목일위.XLS]el______128"/>
      <sheetName val="[수목일위.XLS][수목일위.XLS]el______129"/>
      <sheetName val="[수목일위.XLS][수목일위.XLS]el______118"/>
      <sheetName val="[수목일위.XLS][수목일위.XLS]el______119"/>
      <sheetName val="[수목일위.XLS][수목일위.XLS]el______116"/>
      <sheetName val="[수목일위.XLS][수목일위.XLS]el______117"/>
      <sheetName val="[수목일위.XLS][수목일위.XLS]el______108"/>
      <sheetName val="[수목일위.XLS][수목일위.XLS]el______109"/>
      <sheetName val="[수목일위.XLS][수목일위.XLS]el______102"/>
      <sheetName val="[수목일위.XLS][수목일위.XLS]el______103"/>
      <sheetName val="[수목일위.XLS][수목일위.XLS]el______104"/>
      <sheetName val="[수목일위.XLS][수목일위.XLS]el______105"/>
      <sheetName val="[수목일위.XLS][수목일위.XLS]el______106"/>
      <sheetName val="[수목일위.XLS][수목일위.XLS]el______107"/>
      <sheetName val="[수목일위.XLS][수목일위.XLS]el______110"/>
      <sheetName val="[수목일위.XLS][수목일위.XLS]el______111"/>
      <sheetName val="[수목일위.XLS][수목일위.XLS]el______112"/>
      <sheetName val="[수목일위.XLS][수목일위.XLS]el______113"/>
      <sheetName val="[수목일위.XLS][수목일위.XLS]el______114"/>
      <sheetName val="[수목일위.XLS][수목일위.XLS]el______115"/>
      <sheetName val="[수목일위.XLS][수목일위.XLS]el______124"/>
      <sheetName val="[수목일위.XLS][수목일위.XLS]el______125"/>
      <sheetName val="[수목일위.XLS][수목일위.XLS]el______120"/>
      <sheetName val="[수목일위.XLS][수목일위.XLS]el______121"/>
      <sheetName val="[수목일위.XLS][수목일위.XLS]el______126"/>
      <sheetName val="[수목일위.XLS][수목일위.XLS]el______127"/>
      <sheetName val="[수목일위.XLS][수목일위.XLS]el______122"/>
      <sheetName val="[수목일위.XLS][수목일위.XLS]el______123"/>
      <sheetName val="[수목일위.XLS][수목일위.XLS]el______130"/>
      <sheetName val="[수목일위.XLS][수목일위.XLS]el______131"/>
      <sheetName val="[수목일위.XLS][수목일위.XLS]el______132"/>
      <sheetName val="[수목일위.XLS][수목일위.XLS]el______133"/>
      <sheetName val="[수목일위.XLS][수목일위.XLS]el______134"/>
      <sheetName val="[수목일위.XLS][수목일위.XLS]el______135"/>
      <sheetName val="[수목일위.XLS][수목일위.XLS]el______136"/>
      <sheetName val="[수목일위.XLS][수목일위.XLS]el______137"/>
      <sheetName val="[수목일위.XLS][수목일위.XLS]el______138"/>
      <sheetName val="[수목일위.XLS][수목일위.XLS]el______139"/>
      <sheetName val="개요2"/>
      <sheetName val="[수목일위.XLS][수목일위.XLS_x0000_]el_______2"/>
      <sheetName val="[수목일위.XLS][수목일위.XLS_x0000_]el_______3"/>
      <sheetName val="[수목일위.XLS][수목일위.XLS]el______168"/>
      <sheetName val="[수목일위.XLS][수목일위.XLS]el______169"/>
      <sheetName val="[수목일위.XLS][수목일위.XLS]el______146"/>
      <sheetName val="[수목일위.XLS][수목일위.XLS]el______147"/>
      <sheetName val="[수목일위.XLS][수목일위.XLS]el______148"/>
      <sheetName val="[수목일위.XLS][수목일위.XLS]el______149"/>
      <sheetName val="[수목일위.XLS][수목일위.XLS]el______150"/>
      <sheetName val="[수목일위.XLS][수목일위.XLS]el______151"/>
      <sheetName val="[수목일위.XLS][수목일위.XLS]el______152"/>
      <sheetName val="[수목일위.XLS][수목일위.XLS]el______153"/>
      <sheetName val="[수목일위.XLS][수목일위.XLS]el______154"/>
      <sheetName val="[수목일위.XLS][수목일위.XLS]el______155"/>
      <sheetName val="[수목일위.XLS][수목일위.XLS]el______156"/>
      <sheetName val="[수목일위.XLS][수목일위.XLS]el______157"/>
      <sheetName val="[수목일위.XLS][수목일위.XLS]el______158"/>
      <sheetName val="[수목일위.XLS][수목일위.XLS]el______159"/>
      <sheetName val="[수목일위.XLS][수목일위.XLS]el______160"/>
      <sheetName val="[수목일위.XLS][수목일위.XLS]el______161"/>
      <sheetName val="[수목일위.XLS][수목일위.XLS]el______174"/>
      <sheetName val="[수목일위.XLS][수목일위.XLS]el______175"/>
      <sheetName val="[수목일위.XLS][수목일위.XLS]el______164"/>
      <sheetName val="[수목일위.XLS][수목일위.XLS]el______165"/>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84"/>
      <sheetName val="[수목일위.XLS][수목일위.XLS]el______185"/>
      <sheetName val="[수목일위.XLS][수목일위.XLS]el______178"/>
      <sheetName val="[수목일위.XLS][수목일위.XLS]el______179"/>
      <sheetName val="[수목일위.XLS][수목일위.XLS]el______182"/>
      <sheetName val="[수목일위.XLS][수목일위.XLS]el______183"/>
      <sheetName val="[수목일위.XLS][수목일위.XLS]el______284"/>
      <sheetName val="[수목일위.XLS][수목일위.XLS]el______285"/>
      <sheetName val="[수목일위.XLS][수목일위.XLS]el______186"/>
      <sheetName val="[수목일위.XLS][수목일위.XLS]el______187"/>
      <sheetName val="[수목일위.XLS][수목일위.XLS]el______268"/>
      <sheetName val="[수목일위.XLS][수목일위.XLS]el______269"/>
      <sheetName val="기준자료1"/>
      <sheetName val="[수목일위.XLS][수목일위.XLS]el______264"/>
      <sheetName val="[수목일위.XLS][수목일위.XLS]el______265"/>
      <sheetName val="[수목일위.XLS][수목일위.XLS]el______262"/>
      <sheetName val="[수목일위.XLS][수목일위.XLS]el______263"/>
      <sheetName val="pier(ე_x0000_頀"/>
      <sheetName val="pier(ე_x0000_퀀"/>
      <sheetName val="배수장공사비명冈_x001f_"/>
      <sheetName val="강원소나무"/>
      <sheetName val="낙엽송"/>
      <sheetName val="상수리"/>
      <sheetName val="신갈"/>
      <sheetName val="잣나무"/>
      <sheetName val="AL공_x0005__x0000__x0000_疼"/>
      <sheetName val="좌측ꙭī_x0000_"/>
      <sheetName val="수肹"/>
      <sheetName val="구皸"/>
      <sheetName val="노임단가조사厨"/>
      <sheetName val="[수목일위.XLS][수목일위.XLS]el_설계서_수목_2"/>
      <sheetName val="[수목일위.XLS][수목일위.XLS]el_설계서_수목_3"/>
      <sheetName val="[수목일위.XLS]el\설계서\_x0000__x0000__x0000__x0000_　䨰_x0000__x0000_"/>
      <sheetName val="날개벽(시헾⽂_x0005__x0000_"/>
      <sheetName val="날개벽(시蕘o헾⿡"/>
      <sheetName val="Macro(전선)"/>
      <sheetName val="견적990322"/>
      <sheetName val="개별직종노임단가(2005.1丵"/>
      <sheetName val="[수목일위.XLS][수목일위.XLS_x0000_]el\설계서\수목일"/>
      <sheetName val="토목을"/>
      <sheetName val="해평견_x0000_"/>
      <sheetName val="[수목일위.XLS]el\설계서\纨¯绬¯헾⼺_x0005__x0000_"/>
      <sheetName val="도급예산내역서총ԯ_x0000_"/>
      <sheetName val="중사"/>
      <sheetName val="관급자재대"/>
      <sheetName val="06 일위대가목록"/>
      <sheetName val="경율산정.舓⼱_x0005_"/>
      <sheetName val="경율산정._x0005__x0000_"/>
      <sheetName val="피해현황_(수량합계)"/>
      <sheetName val="접합_및_부설_"/>
      <sheetName val="배수장공사비명菈"/>
      <sheetName val="배수장공사비명쁈_"/>
      <sheetName val="도급예산䈀ԯ缀"/>
      <sheetName val="업무량"/>
      <sheetName val="개별직종노임단가(2003.9)"/>
      <sheetName val="토지비준표"/>
      <sheetName val="기타요인"/>
      <sheetName val="토지산출근거-평가"/>
      <sheetName val="비교표준지"/>
      <sheetName val="시점수정"/>
      <sheetName val="공사비︀⏕"/>
      <sheetName val="[수목일위.XLS][수목일위.XLS]el______214"/>
      <sheetName val="[수목일위.XLS][수목일위.XLS]el______215"/>
      <sheetName val="실행⑹Ⰰ⑺"/>
      <sheetName val="[수목일위.XLS][수목일위.XLS]el______248"/>
      <sheetName val="[수목일위.XLS][수목일위.XLS]el______249"/>
      <sheetName val="[수목일위.XLS][수목일위.XLS]el______208"/>
      <sheetName val="[수목일위.XLS][수목일위.XLS]el______209"/>
      <sheetName val="[수목일위.XLS][수목일위.XLS]el______204"/>
      <sheetName val="[수목일위.XLS][수목일위.XLS]el______205"/>
      <sheetName val="[수목일위.XLS][수목일위.XLS]el______198"/>
      <sheetName val="[수목일위.XLS][수목일위.XLS]el______199"/>
      <sheetName val="[수목일위.XLS][수목일위.XLS]el______188"/>
      <sheetName val="[수목일위.XLS][수목일위.XLS]el______189"/>
      <sheetName val="[수목일위.XLS][수목일위.XLS]el______190"/>
      <sheetName val="[수목일위.XLS][수목일위.XLS]el______191"/>
      <sheetName val="[수목일위.XLS][수목일위.XLS]el______192"/>
      <sheetName val="[수목일위.XLS][수목일위.XLS]el______193"/>
      <sheetName val="[수목일위.XLS][수목일위.XLS]el______194"/>
      <sheetName val="[수목일위.XLS][수목일위.XLS]el______195"/>
      <sheetName val="[수목일위.XLS][수목일위.XLS]el______196"/>
      <sheetName val="[수목일위.XLS][수목일위.XLS]el______197"/>
      <sheetName val="[수목일위.XLS][수목일위.XLS]el______200"/>
      <sheetName val="[수목일위.XLS][수목일위.XLS]el______201"/>
      <sheetName val="[수목일위.XLS][수목일위.XLS]el______202"/>
      <sheetName val="[수목일위.XLS][수목일위.XLS]el______203"/>
      <sheetName val="[수목일위.XLS][수목일위.XLS]el______206"/>
      <sheetName val="[수목일위.XLS][수목일위.XLS]el______207"/>
      <sheetName val="[수목일위.XLS][수목일위.XLS]el______210"/>
      <sheetName val="[수목일위.XLS][수목일위.XLS]el______211"/>
      <sheetName val="[수목일위.XLS][수목일위.XLS]el______212"/>
      <sheetName val="[수목일위.XLS][수목일위.XLS]el______213"/>
      <sheetName val="[수목일위.XLS][수목일위.XLS]el______250"/>
      <sheetName val="[수목일위.XLS][수목일위.XLS]el______251"/>
      <sheetName val="[수목일위.XLS][수목일위.XLS]el______246"/>
      <sheetName val="[수목일위.XLS][수목일위.XLS]el______247"/>
      <sheetName val="[수목일위.XLS][수목일위.XLS]el______232"/>
      <sheetName val="[수목일위.XLS][수목일위.XLS]el______233"/>
      <sheetName val="[수목일위.XLS][수목일위.XLS]el______236"/>
      <sheetName val="[수목일위.XLS][수목일위.XLS]el______237"/>
      <sheetName val="[수목일위.XLS][수목일위.XLS]el______218"/>
      <sheetName val="[수목일위.XLS][수목일위.XLS]el______219"/>
      <sheetName val="[수목일위.XLS][수목일위.XLS]el______216"/>
      <sheetName val="[수목일위.XLS][수목일위.XLS]el______217"/>
      <sheetName val="[수목일위.XLS][수목일위.XLS]el______220"/>
      <sheetName val="[수목일위.XLS][수목일위.XLS]el______221"/>
      <sheetName val="[수목일위.XLS][수목일위.XLS]el______222"/>
      <sheetName val="[수목일위.XLS][수목일위.XLS]el______223"/>
      <sheetName val="[수목일위.XLS][수목일위.XLS]el______224"/>
      <sheetName val="[수목일위.XLS][수목일위.XLS]el______225"/>
      <sheetName val="[수목일위.XLS][수목일위.XLS]el______226"/>
      <sheetName val="[수목일위.XLS][수목일위.XLS]el______227"/>
      <sheetName val="[수목일위.XLS][수목일위.XLS]el______228"/>
      <sheetName val="[수목일위.XLS][수목일위.XLS]el______229"/>
      <sheetName val="[수목일위.XLS][수목일위.XLS]el______230"/>
      <sheetName val="[수목일위.XLS][수목일위.XLS]el______231"/>
      <sheetName val="[수목일위.XLS][수목일위.XLS]el______234"/>
      <sheetName val="[수목일위.XLS][수목일위.XLS]el______235"/>
      <sheetName val="[수목일위.XLS][수목일위.XLS]el______244"/>
      <sheetName val="[수목일위.XLS][수목일위.XLS]el______245"/>
      <sheetName val="[수목일위.XLS][수목일위.XLS]el______238"/>
      <sheetName val="[수목일위.XLS][수목일위.XLS]el______239"/>
      <sheetName val="[수목일위.XLS][수목일위.XLS]el______240"/>
      <sheetName val="[수목일위.XLS][수목일위.XLS]el______241"/>
      <sheetName val="[수목일위.XLS][수목일위.XLS]el______242"/>
      <sheetName val="[수목일위.XLS][수목일위.XLS]el______243"/>
      <sheetName val="[수목일위.XLS][수목일위.XLS]el______252"/>
      <sheetName val="[수목일위.XLS][수목일위.XLS]el______253"/>
      <sheetName val="매출"/>
      <sheetName val="★도급내︀"/>
      <sheetName val="개비온집Ԁ"/>
      <sheetName val="개비온집저"/>
      <sheetName val="단가(헾】_x0005_"/>
      <sheetName val="단가(竈_x0013_笌"/>
      <sheetName val="단가(헾⾑_x0005_"/>
      <sheetName val="개비온집︀"/>
      <sheetName val="단가(鬘_x001d_헾"/>
      <sheetName val="상호참고저ᚙ"/>
      <sheetName val="상호참고ꠀ᪘"/>
      <sheetName val="단가(헾⾝_x0005_"/>
      <sheetName val="단가(肘%헾"/>
      <sheetName val="단가(芈+苌"/>
      <sheetName val="상호참고︀嗕"/>
      <sheetName val="상호참고ࠀ᎚"/>
      <sheetName val="1공구_단䈀ᅪ԰_x0000_缀_x0000_"/>
      <sheetName val="[수목일위.XLS][수목일위.XLS]도급예산내역서총/_x0000_"/>
      <sheetName val="[수목일위.XLS][수목일위.XLS]기술자자료游/"/>
      <sheetName val="[수목일위.XLS][수목일위.XLS]정화조방수미/"/>
      <sheetName val="[수목일위.XLS]배수장공사비명鍀/"/>
      <sheetName val="[수목일위.XLS]내역(전체_금차/"/>
      <sheetName val="[수목일위.XLS]도급예산/_x0000_퀀ô_x0000__x0000_"/>
      <sheetName val="[수목일위.XLS]도급예산/_x0000_退ý_x0000__x0000_"/>
      <sheetName val="[수목일위.XLS]도급예산/_x0000_䀀_x0015__x0000__x0000_"/>
      <sheetName val="[수목일위.XLS]내역(전/_x0000_쀀¿_x0000_"/>
      <sheetName val="[수목일위.XLS]내역(전/_x0000_ꠀ_x0010__x0000_"/>
      <sheetName val="신당동집계표"/>
      <sheetName val="1__설계예산肈"/>
      <sheetName val="[수목일위.XLS]el\설계_x0000__x0000__x0000__x0001_Ԁ_x0000__x0000__x0000_澦"/>
      <sheetName val="자_x0000__x0000__x0005_"/>
      <sheetName val="화해(함평)"/>
      <sheetName val="화해(장성)"/>
      <sheetName val="설비원가"/>
      <sheetName val="DATA 입력란"/>
      <sheetName val="12.옥倶ⶠ_x0000__x0000_ഀ펚"/>
      <sheetName val="일위대가헾"/>
      <sheetName val="낙엽송지주목"/>
      <sheetName val="Sheet8"/>
      <sheetName val="Sheet9"/>
      <sheetName val="Sheet10"/>
      <sheetName val="Sheet12"/>
      <sheetName val="Sheet16"/>
      <sheetName val="Module1"/>
      <sheetName val="Module2"/>
      <sheetName val="수리결과"/>
      <sheetName val="시중노임"/>
      <sheetName val="MASTER00.7月"/>
      <sheetName val="99총공사내역서"/>
      <sheetName val="일위대가표(DEEP)"/>
      <sheetName val="투찰가"/>
      <sheetName val="PI"/>
      <sheetName val="2002하반기노임기준"/>
      <sheetName val="영업소실적"/>
      <sheetName val="설비단가표"/>
      <sheetName val="제-노임"/>
      <sheetName val="기본사항"/>
      <sheetName val="환산"/>
      <sheetName val="업무분장"/>
      <sheetName val="항목(1)"/>
      <sheetName val="석공사"/>
      <sheetName val="공종별자재"/>
      <sheetName val="관람석제출"/>
      <sheetName val="카메라"/>
      <sheetName val="덕전리"/>
      <sheetName val="목표세부명세"/>
      <sheetName val="MAT_N048"/>
      <sheetName val="공주-교대(A1)"/>
      <sheetName val="48일위"/>
      <sheetName val="22수량"/>
      <sheetName val="견적대비"/>
      <sheetName val="환율 및 노임"/>
      <sheetName val="속 일위대가"/>
      <sheetName val="자재단가대비표"/>
      <sheetName val="전체제잡비"/>
      <sheetName val="BOOK4"/>
      <sheetName val="단가산출서 (2)"/>
      <sheetName val="재료집계표"/>
      <sheetName val="사급자재비"/>
      <sheetName val="노임 (2차)"/>
      <sheetName val="단중표-ST"/>
      <sheetName val="대,유,램"/>
      <sheetName val="적용단위길이"/>
      <sheetName val="피벗테이블데이터분석"/>
      <sheetName val="특수기호강도거푸집"/>
      <sheetName val="종배수관면벽신"/>
      <sheetName val="종배수관(신)"/>
      <sheetName val="기슭막이(야면석찰쌓기)"/>
      <sheetName val="배관내역서"/>
      <sheetName val="배관품셈총괄표"/>
      <sheetName val="중갑지"/>
      <sheetName val="일목"/>
      <sheetName val="단가입력창"/>
      <sheetName val="공종단가표 "/>
      <sheetName val="주소록"/>
      <sheetName val="09공임"/>
      <sheetName val="※참고자료※"/>
      <sheetName val="지입재료비"/>
      <sheetName val="산출기준(파견전산실)"/>
      <sheetName val="10월"/>
      <sheetName val="건축(APT,부대동)"/>
      <sheetName val="Macro7"/>
      <sheetName val="단위세대물량"/>
      <sheetName val="(A)내역서"/>
      <sheetName val="경비산출"/>
      <sheetName val="제경비"/>
      <sheetName val="UPDATA"/>
      <sheetName val="예가비교표"/>
      <sheetName val="앉음벽 (2)"/>
      <sheetName val="전문품의"/>
      <sheetName val="1회기성을"/>
      <sheetName val="과단위"/>
      <sheetName val="원본(갑지)"/>
      <sheetName val="한일양산"/>
      <sheetName val="대구실행"/>
      <sheetName val="정내"/>
      <sheetName val="단가비교표_공통1"/>
      <sheetName val="PC"/>
      <sheetName val="배수관토공"/>
      <sheetName val="2.도실원내역(원본)"/>
      <sheetName val="TOTAL_BOQ"/>
      <sheetName val="견적(100%)"/>
      <sheetName val="DNT OSBL"/>
      <sheetName val="부재력정리"/>
      <sheetName val="일위1"/>
      <sheetName val="PL단가산정"/>
      <sheetName val="그림2"/>
      <sheetName val="배수관공"/>
      <sheetName val="고창방향"/>
      <sheetName val="운반공"/>
      <sheetName val="기별(종합)"/>
      <sheetName val="공사현황"/>
      <sheetName val="자재단가_사급"/>
      <sheetName val="중기기준"/>
      <sheetName val="중기적산목록"/>
      <sheetName val="건축공사집계"/>
      <sheetName val="경영계획1월"/>
      <sheetName val="목동세대 산출근거"/>
      <sheetName val="아파트 "/>
      <sheetName val="성곽내역헾"/>
      <sheetName val="mcc일위대가"/>
      <sheetName val="제수문"/>
      <sheetName val="1호토공"/>
      <sheetName val="좌홍배수장"/>
      <sheetName val="좌홍배수장토공"/>
      <sheetName val="IBM UX"/>
      <sheetName val="당초"/>
      <sheetName val="평균높이산출근거"/>
      <sheetName val="횡배수관위치조서"/>
      <sheetName val="SPC노임(5월)"/>
      <sheetName val="선급비용"/>
      <sheetName val="99년하반기"/>
      <sheetName val="총괄집퀀ᦔ"/>
      <sheetName val="연돌일退←_xdc00_"/>
      <sheetName val="연돌일위退←"/>
      <sheetName val="연돌일_x0000__x0000_Ԁ"/>
      <sheetName val="수량3"/>
      <sheetName val="토공A"/>
      <sheetName val="당정동공통이수"/>
      <sheetName val="당정동경상이수"/>
      <sheetName val="type-F"/>
      <sheetName val="동일대내"/>
      <sheetName val="표층포설및다짐"/>
      <sheetName val="도급내역서(3)"/>
      <sheetName val="보건노"/>
      <sheetName val="산출동탄"/>
      <sheetName val="본선 토공 분배표"/>
      <sheetName val="loading"/>
      <sheetName val="기별"/>
      <sheetName val="오餀ԯ"/>
      <sheetName val="하도"/>
      <sheetName val="copy"/>
      <sheetName val="서식"/>
      <sheetName val="익월작업계힉"/>
      <sheetName val="J형측구단위수량"/>
      <sheetName val="마포토정"/>
      <sheetName val="L_RPTA05_목록"/>
      <sheetName val="1. 설계조건 2.단면가정 3. 하중계산"/>
      <sheetName val="기성세부내역서"/>
      <sheetName val="기성원가계산서"/>
      <sheetName val="기성부분내역서"/>
      <sheetName val="도장재료산출"/>
      <sheetName val="설비"/>
      <sheetName val="수량계산서 집계표(가설 신설 및 철거-을지로3가 2호선)"/>
      <sheetName val="수량계산서 집계표(신설-을지로3가 2호선)"/>
      <sheetName val="수량계산서 집계표(철거-을지로3가 2호선)"/>
      <sheetName val="공사설명서외"/>
      <sheetName val="영업_일1"/>
      <sheetName val="케이블류 OLD"/>
      <sheetName val="변경총괄지(1)"/>
      <sheetName val="관로토공"/>
      <sheetName val="중기손료"/>
      <sheetName val="퇴직공제부금산출근거"/>
      <sheetName val="연결관산출조서"/>
      <sheetName val="가설(사)"/>
      <sheetName val="목집(사)"/>
      <sheetName val="운반(사)"/>
      <sheetName val="지붕(사)"/>
      <sheetName val="손익분석"/>
      <sheetName val="Summary Sheet"/>
      <sheetName val="대림경상68억"/>
      <sheetName val="기성(1차) "/>
      <sheetName val="평형별㓈_x0019_؟"/>
      <sheetName val="DESIGN CRETERIA"/>
      <sheetName val="관급"/>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일위총괄표"/>
      <sheetName val="마북 손익분석(CATIA)"/>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공문"/>
      <sheetName val="Requirement(Work Crew)"/>
      <sheetName val="수로교총재료집계"/>
      <sheetName val="N賃԰_x0000__x0000_"/>
      <sheetName val="표 지"/>
      <sheetName val="PriceSummary"/>
      <sheetName val="0_갑지"/>
      <sheetName val="8_현장관리비"/>
      <sheetName val="7_안전관리비"/>
      <sheetName val="재무가정"/>
      <sheetName val="1Month+Sheet2!"/>
      <sheetName val="견적 (2)"/>
      <sheetName val="실행원가내역"/>
      <sheetName val="일반자료"/>
      <sheetName val="총누계"/>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단면(직벽형)-H=1m"/>
      <sheetName val="공사비집계표(서해안고속도로)"/>
      <sheetName val="1SGATE97"/>
      <sheetName val="영창2餀"/>
      <sheetName val="영창2"/>
      <sheetName val="자재운반단가일람표"/>
      <sheetName val="태안9)3-2)원내역"/>
      <sheetName val=" 냉각수펌프"/>
      <sheetName val="AL공사(嫰ʍ"/>
      <sheetName val="[수목일위.XLS]el\설계서\수목_x0000__x0000_Ā_x0000__x0005__x0000_"/>
      <sheetName val="_수목일위.XLS__수목일위.XLS_el_설계서_수목일위"/>
      <sheetName val="원가계산서(APT+상가)"/>
      <sheetName val="[수목일위.XLS][수목일위.XLS]el______254"/>
      <sheetName val="[수목일위.XLS][수목일위.XLS]el______255"/>
      <sheetName val="[수목일위.XLS][수목일위.XLS]el______256"/>
      <sheetName val="[수목일위.XLS][수목일위.XLS]el______257"/>
      <sheetName val="[수목일위.XLS][수목일위.XLS]el______258"/>
      <sheetName val="[수목일위.XLS][수목일위.XLS]el______259"/>
      <sheetName val="[수목일위.XLS][수목일위.XLS]el______260"/>
      <sheetName val="[수목일위.XLS][수목일위.XLS]el______261"/>
      <sheetName val="[수목일위.XLS][수목일위.XLS]el______266"/>
      <sheetName val="[수목일위.XLS][수목일위.XLS]el______267"/>
      <sheetName val="[수목일위.XLS][수목일위.XLS]el______280"/>
      <sheetName val="[수목일위.XLS][수목일위.XLS]el______281"/>
      <sheetName val="[수목일위.XLS][수목일위.XLS]el______276"/>
      <sheetName val="[수목일위.XLS][수목일위.XLS]el______277"/>
      <sheetName val="[수목일위.XLS][수목일위.XLS]el______270"/>
      <sheetName val="[수목일위.XLS][수목일위.XLS]el______271"/>
      <sheetName val="[수목일위.XLS][수목일위.XLS]el______272"/>
      <sheetName val="[수목일위.XLS][수목일위.XLS]el______273"/>
      <sheetName val="[수목일위.XLS][수목일위.XLS]el______274"/>
      <sheetName val="[수목일위.XLS][수목일위.XLS]el______275"/>
      <sheetName val="[수목일위.XLS][수목일위.XLS]el______278"/>
      <sheetName val="[수목일위.XLS][수목일위.XLS]el______279"/>
      <sheetName val="[수목일위.XLS][수목일위.XLS]el______282"/>
      <sheetName val="[수목일위.XLS][수목일위.XLS]el______283"/>
      <sheetName val="[수목일위.XLS][수목일위.XLS]el______318"/>
      <sheetName val="[수목일위.XLS][수목일위.XLS]el______319"/>
      <sheetName val="[수목일위.XLS][수목일위.XLS]el______316"/>
      <sheetName val="[수목일위.XLS][수목일위.XLS]el______317"/>
      <sheetName val="[수목일위.XLS][수목일위.XLS]el______306"/>
      <sheetName val="[수목일위.XLS][수목일위.XLS]el______307"/>
      <sheetName val="[수목일위.XLS][수목일위.XLS]el______310"/>
      <sheetName val="[수목일위.XLS][수목일위.XLS]el______311"/>
      <sheetName val="[수목일위.XLS][수목일위.XLS]el______290"/>
      <sheetName val="[수목일위.XLS][수목일위.XLS]el______291"/>
      <sheetName val="[수목일위.XLS][수목일위.XLS]el______288"/>
      <sheetName val="[수목일위.XLS][수목일위.XLS]el______289"/>
      <sheetName val="[수목일위.XLS][수목일위.XLS]el______304"/>
      <sheetName val="[수목일위.XLS][수목일위.XLS]el______305"/>
      <sheetName val="[수목일위.XLS][수목일위.XLS]el______300"/>
      <sheetName val="[수목일위.XLS][수목일위.XLS]el______301"/>
      <sheetName val="[수목일위.XLS][수목일위.XLS]el______292"/>
      <sheetName val="[수목일위.XLS][수목일위.XLS]el______293"/>
      <sheetName val="[수목일위.XLS][수목일위.XLS]el______296"/>
      <sheetName val="[수목일위.XLS][수목일위.XLS]el______297"/>
      <sheetName val="[수목일위.XLS][수목일위.XLS]el______294"/>
      <sheetName val="[수목일위.XLS][수목일위.XLS]el______295"/>
      <sheetName val="[수목일위.XLS][수목일위.XLS]el______302"/>
      <sheetName val="[수목일위.XLS][수목일위.XLS]el______303"/>
      <sheetName val="[수목일위.XLS][수목일위.XLS]el______298"/>
      <sheetName val="[수목일위.XLS][수목일위.XLS]el______299"/>
      <sheetName val="[수목일위.XLS][수목일위.XLS]el______308"/>
      <sheetName val="[수목일위.XLS][수목일위.XLS]el______309"/>
      <sheetName val="[수목일위.XLS][수목일위.XLS]el______314"/>
      <sheetName val="[수목일위.XLS][수목일위.XLS]el______315"/>
      <sheetName val="[수목일위.XLS][수목일위.XLS]el______312"/>
      <sheetName val="[수목일위.XLS][수목일위.XLS]el______313"/>
      <sheetName val="[수목일위.XLS][수목일위.XLS]el______326"/>
      <sheetName val="[수목일위.XLS][수목일위.XLS]el______327"/>
      <sheetName val="[수목일위.XLS][수목일위.XLS]el______324"/>
      <sheetName val="[수목일위.XLS][수목일위.XLS]el______325"/>
      <sheetName val="[수목일위.XLS][수목일위.XLS]el______320"/>
      <sheetName val="[수목일위.XLS][수목일위.XLS]el______321"/>
      <sheetName val="[수목일위.XLS][수목일위.XLS]el______322"/>
      <sheetName val="[수목일위.XLS][수목일위.XLS]el______323"/>
      <sheetName val="[수목일위.XLS][수목일위.XLS]el______328"/>
      <sheetName val="[수목일위.XLS][수목일위.XLS]el______329"/>
      <sheetName val="[수목일위.XLS][수목일위.XLS]el______330"/>
      <sheetName val="[수목일위.XLS][수목일위.XLS]el______331"/>
      <sheetName val="[수목일위.XLS][수목일위.XLS]el______334"/>
      <sheetName val="[수목일위.XLS][수목일위.XLS]el______335"/>
      <sheetName val="[수목일위.XLS][수목일위.XLS]el______332"/>
      <sheetName val="[수목일위.XLS][수목일위.XLS]el______333"/>
      <sheetName val="[수목일위.XLS][수목일위.XLS]el______340"/>
      <sheetName val="[수목일위.XLS][수목일위.XLS]el______341"/>
      <sheetName val="[수목일위.XLS][수목일위.XLS]el______338"/>
      <sheetName val="[수목일위.XLS][수목일위.XLS]el______339"/>
      <sheetName val="[수목일위.XLS][수목일위.XLS]el______336"/>
      <sheetName val="[수목일위.XLS][수목일위.XLS]el______337"/>
      <sheetName val="[수목일위.XLS][수목일위.XLS]el______344"/>
      <sheetName val="[수목일위.XLS][수목일위.XLS]el______345"/>
      <sheetName val="[수목일위.XLS][수목일위.XLS]el______346"/>
      <sheetName val="[수목일위.XLS][수목일위.XLS]el______347"/>
      <sheetName val="[수목일위.XLS][수목일위.XLS]el______342"/>
      <sheetName val="[수목일위.XLS][수목일위.XLS]el______343"/>
      <sheetName val="[수목일위.XLS][수목일위.XLS]el______354"/>
      <sheetName val="[수목일위.XLS][수목일위.XLS]el______355"/>
      <sheetName val="수량산출서 갑지"/>
      <sheetName val="[수목일위.XLS]el\설계서\수목쀀_xdbe1_┍_x0000_Ԁ氙_x0000__x0000_"/>
      <sheetName val="조내_x0000_"/>
      <sheetName val="측량노임단가"/>
      <sheetName val="단가목氚"/>
      <sheetName val="기기리스_x0000_"/>
      <sheetName val="[수목일위.XLS]el\설계서\수목일識ɾ뺑p䎸"/>
      <sheetName val="내역서1999.헾】_x0005_"/>
      <sheetName val="[수목일위.XLS]el\설계서_x0000__x0000__x0005__x0000_≀䣝Ȑ_x0000__x0000_"/>
      <sheetName val="5_시방서닮ň䥸"/>
      <sheetName val="[수목일위.XLS_x0000_][수목일위.XLS_x0000_]el\설계서\_x0000__x0000_"/>
      <sheetName val="간지 (세)"/>
      <sheetName val="도급예산내역서총က⩗"/>
      <sheetName val="도급예산내역서총　䁖"/>
      <sheetName val="도급예산내역서총㕒"/>
      <sheetName val="도급예산내역서총렀앟"/>
      <sheetName val="도급예산내역서총退㙓"/>
      <sheetName val="설비내역"/>
      <sheetName val="약품盌_x0015_"/>
      <sheetName val="[수목일위.XLS]el\설계서_x0000__x0000_Ā_x0000__x0005__x0000__x0000__x0000_⅐"/>
      <sheetName val="총사업비현황"/>
      <sheetName val="11공사비요율"/>
      <sheetName val="[수목일위.XLS][수목일위.XLS]el______348"/>
      <sheetName val="[수목일위.XLS][수목일위.XLS]el______349"/>
      <sheetName val="[수목일위.XLS][수목일위.XLS]el______350"/>
      <sheetName val="[수목일위.XLS][수목일위.XLS]el______351"/>
      <sheetName val="[수목일위.XLS][수목일위.XLS]el______352"/>
      <sheetName val="[수목일위.XLS][수목일위.XLS]el______353"/>
      <sheetName val="[수목일위.XLS][수목일위.XLS]el______362"/>
      <sheetName val="[수목일위.XLS][수목일위.XLS]el______363"/>
      <sheetName val="[수목일위.XLS][수목일위.XLS]el______360"/>
      <sheetName val="[수목일위.XLS][수목일위.XLS]el______361"/>
      <sheetName val="[수목일위.XLS][수목일위.XLS]el______356"/>
      <sheetName val="[수목일위.XLS][수목일위.XLS]el______357"/>
      <sheetName val="[수목일위.XLS][수목일위.XLS]el______358"/>
      <sheetName val="[수목일위.XLS][수목일위.XLS]el______359"/>
      <sheetName val="[수목일위.XLS][수목일위.XLS]el______364"/>
      <sheetName val="[수목일위.XLS][수목일위.XLS]el______365"/>
      <sheetName val="★도급내역Ԕ_x0000_缀_x0000__x0000_"/>
      <sheetName val="총괄내역서(설계頂"/>
      <sheetName val="맨홀조서"/>
      <sheetName val="기구저㑾"/>
      <sheetName val="기구㠀ẁ"/>
      <sheetName val="기구蠀㮄"/>
      <sheetName val="기구ࠀ⢄"/>
      <sheetName val="기구︀퇕"/>
      <sheetName val="기구ử"/>
      <sheetName val="기구꜀릵"/>
      <sheetName val="입ԯ_x0000_"/>
      <sheetName val="[수목일위.XLS]el\설계_x0000__x0000_褀_x0002_က똫西_x0002__x0000__x0001_"/>
      <sheetName val="토지가격산출(발송)"/>
      <sheetName val="99노임崆Ē"/>
      <sheetName val="수량산출서-2"/>
      <sheetName val="산洕っ"/>
      <sheetName val="종배수관"/>
      <sheetName val="[수목일위.XLS]el\설계서\痕꛸Ș捘õ_x0000__x0000_"/>
      <sheetName val="[수목일위.XLS]el\설계서䶀ա_x0000__x0000__x0000__x0000_er㺔"/>
      <sheetName val="좌측齘_x0013_龜"/>
      <sheetName val="맨홀_x0000__x0000_塚_x0000_"/>
      <sheetName val="2-1. 경관조명 내역총괄표"/>
      <sheetName val="[수목일위.XLS]el\설계서\수목鄂㊾꡺_x001b__x0000_"/>
      <sheetName val="[수목일위.XLS]el\설계서\수_x0000__x0000__x0000__x0001_Ԁ_x0000_ﰀ"/>
      <sheetName val="견적을지"/>
      <sheetName val="갑"/>
      <sheetName val="동별집계(비디오폰흑백-&gt;칼라)"/>
      <sheetName val="동별집계"/>
      <sheetName val="[수목일위.XLS]el\설계서\수목瀀ᯝ_x0000__x0000_Ā﷡"/>
      <sheetName val="[수목일위.XLS]el\설계서\수목쿓_x0000_Ā㓡"/>
      <sheetName val="[수목일위.XLS]el\설계서\수목_x0000_쾋_x0000_Ā㓡"/>
      <sheetName val="[수목일위.XLS]el\설계서\수목က࿖뱂_x0000_Ā﫡"/>
      <sheetName val="회사기본자㔀"/>
      <sheetName val="일위집계(㔀቎԰"/>
      <sheetName val="도장면적"/>
      <sheetName val="단중표 (2)"/>
      <sheetName val="산扈="/>
      <sheetName val="[수목일위.XLS]el\설계서_x0000__x0000_Ǌ_x0000_ⵀ댬Ǌ_x0000_Ā"/>
      <sheetName val="[수목일위.XLS]el\설계서_x0000__x0000_ȇ_x0000_ⰰ⥒ȇ_x0000_Ā"/>
      <sheetName val="[수목일위.XLS]el\설계서_x0000__x0000_Ā_x0000__x0005__x0000__x0000__x0000_ꉐ"/>
      <sheetName val="[수목일위.XLS]el\설계서_x0000__x0000_Ǧ_x0000_ⴠꤼǦ_x0000_Ā"/>
      <sheetName val="RangeObject"/>
      <sheetName val="[수목일위.XLS][수목일위.XLS]el___서_수목_2"/>
      <sheetName val="[수목일위.XLS][수목일위.XLS]el___서_수목_3"/>
      <sheetName val="가공비"/>
      <sheetName val="간지_(櫀 "/>
      <sheetName val="경  비 "/>
      <sheetName val="[수목일위.XLS]el\설계서\_x0000__x0000_Ԁ_x0000_쀀欺_x0017__x0000_"/>
      <sheetName val="콘센트신설"/>
      <sheetName val="단지정보"/>
      <sheetName val="[수목일위.XLS]el\설계서\수목일_x0000__x0000_Ā_x0000__x0005_"/>
      <sheetName val="간공설계서"/>
      <sheetName val="[수목일위.XLS]el\설계서\수_x0000__x0000__x0000__x0001_Ԁ_x0000_礀"/>
      <sheetName val="노무비계"/>
      <sheetName val="[수목일위.XLS][수목일위.XLS]el___서_수목_4"/>
      <sheetName val="[수목일위.XLS][수목일위.XLS]el___서_수목_5"/>
      <sheetName val="하조서"/>
      <sheetName val="9.瀀玿́_x0000_"/>
      <sheetName val="9.԰_x0000_缀_x0000_"/>
      <sheetName val="9._x0000__x0000_Ԁ_x0000_"/>
      <sheetName val="[수목일위.XLS]el\설계서\_x0000_랸˨損Ï퀀▶"/>
      <sheetName val="양배수장"/>
      <sheetName val="하남내역"/>
      <sheetName val="공䀀㽙谀"/>
      <sheetName val="crude.SLAB RE-bar"/>
      <sheetName val="아耀"/>
      <sheetName val="단가일蜨"/>
      <sheetName val="내역서1999.啐0喜"/>
      <sheetName val="내역서1999.♱⿤_x0005_"/>
      <sheetName val="내역서1999.㐬ȟⱈ"/>
      <sheetName val="[수목일위.XLS][수목일위.XLS_x0000_]el______10"/>
      <sheetName val="[수목일위.XLS][수목일위.XLS_x0000_]el______11"/>
      <sheetName val="[수목일위.XLS_x0000_][수목일위.XLS]el_______4"/>
      <sheetName val="[수목일위.XLS_x0000_][수목일위.XLS]el_______5"/>
      <sheetName val="[수목일위.XLS_x0000_][수목일위.XLS_x0000_]el______2"/>
      <sheetName val="[수목일위.XLS_x0000_][수목일위.XLS_x0000_]el______3"/>
      <sheetName val="[수목일위.XLS][수목일위.XLS_x0000_]el_______6"/>
      <sheetName val="[수목일위.XLS][수목일위.XLS_x0000_]el_______7"/>
      <sheetName val="[수목일위.XLS][수목일위.XLS_x0000_]el_______8"/>
      <sheetName val="[수목일위.XLS][수목일위.XLS_x0000_]el_______9"/>
      <sheetName val="DATA_x0010_"/>
      <sheetName val="자ꠎ㲁"/>
      <sheetName val="입헾】"/>
      <sheetName val="환율"/>
      <sheetName val="자¬"/>
      <sheetName val="옥룡잡비"/>
      <sheetName val="구ᰚ"/>
      <sheetName val="구曐"/>
      <sheetName val="맨홀謈_x001b_籀ԯ"/>
      <sheetName val="좌측_x0000__x0000__x0005_"/>
      <sheetName val="약_x0000__x0000__x0005_"/>
      <sheetName val="1공구_단가_გ᭘尀"/>
      <sheetName val="조경掱⿈"/>
      <sheetName val="조경㐨#"/>
      <sheetName val="조경_x0005__x0000_"/>
      <sheetName val="상부공철근집계(AB蠀㛿"/>
      <sheetName val="에너齘_x0013_"/>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수목일위.XLS]el\설계서\_x0000__x0000_Ā_x0000__x0005__x0000_翽_x0000_"/>
      <sheetName val="[수목일위.XLS]el\설계서\_x0000__x0000_Ā_x0000__x0005__x0000_翹_x0000_"/>
      <sheetName val="[수목일위.XLS]el\설계서\_x0000__x0000_ȯ_x0000_⫐⡢ȯ_x0000_"/>
      <sheetName val="단가_및_䠅ኀ谀"/>
      <sheetName val="내역(전체_臨%般"/>
      <sheetName val="[수목일위.XLS]el\설계서턀몲ԯ_x0000_缀_x0000__x0000__x0000__xdd00_"/>
      <sheetName val="[수목일위.XLS]el\설계서턀者ԯ_x0000_缀_x0000__x0000__x0000_最"/>
      <sheetName val="3.고과순"/>
      <sheetName val="입ࣉ쥠"/>
      <sheetName val="[수목일위.XLS]el\설계서\_x0000_섀⠀؁洃砀"/>
      <sheetName val="[수목일위.XLS]el\설계서ᾏ(沰☖_x0000__x0000__x0000__x0000_〸"/>
      <sheetName val="[수목일위.XLS]el\설계서ᾏ(ﳸ⦯_x0000__x0000__x0000__x0000_〸"/>
      <sheetName val="[수목일위.XLS]el\설계서ᾏ(渰♡_x0000__x0000__x0000__x0000_〸"/>
      <sheetName val="[수목일위.XLS]el\설계서ᾏ(͘⨨_x0000__x0000__x0000__x0000_〸"/>
      <sheetName val="횡 翨_x001b_"/>
      <sheetName val="횡 _x0005__x0000_"/>
      <sheetName val="가爂년"/>
      <sheetName val="[수목일위.XLS]el\설계서_x0000_Ν辰̌왤Ý⇈ᔲ_x0000_"/>
      <sheetName val="철근단면적"/>
      <sheetName val="[수목일위.XLS][수목일위.XLS]el______목_2"/>
      <sheetName val="[수목일위.XLS][수목일위.XLS]el______목_3"/>
      <sheetName val="[수목일위.XLS][수목일위.XLS]el_설_서_수목_4"/>
      <sheetName val="[수목일위.XLS][수목일위.XLS]el_설_서_수목_5"/>
      <sheetName val="[수목일위.XLS][수목일위.XLS]el_설_서_수목_6"/>
      <sheetName val="[수목일위.XLS][수목일위.XLS]el_설_서_수목_7"/>
      <sheetName val="[수목일위.XLS][수목일위.XLS]el_설_서_수목_2"/>
      <sheetName val="[수목일위.XLS][수목일위.XLS]el_설_서_수목_3"/>
      <sheetName val="[수목일위.XLS][수목일위.XLS]el_설_서_수목_8"/>
      <sheetName val="[수목일위.XLS][수목일위.XLS]el_설_서_수목_9"/>
      <sheetName val="램_x0005_"/>
      <sheetName val="내역(전_x0000__x0000__x0005__x0000_樀"/>
      <sheetName val="일위대가(X)"/>
      <sheetName val="배수장공사비԰_x0000_缀"/>
      <sheetName val="배수장공사비駇ኘ԰"/>
      <sheetName val="배수장공사비餀ኘ԰"/>
      <sheetName val="99노徸〒"/>
      <sheetName val="C &amp; G RHS"/>
      <sheetName val="월별수缀"/>
      <sheetName val="[수목일위.XLS][수목일위.XLS]el_설계서___18"/>
      <sheetName val="[수목일위.XLS][수목일위.XLS]el_설계서___19"/>
      <sheetName val="[수목일위.XLS][수목일위.XLS]el_설계서___12"/>
      <sheetName val="[수목일위.XLS][수목일위.XLS]el_설계서___13"/>
      <sheetName val="[수목일위.XLS][수목일위.XLS]el_설계서___10"/>
      <sheetName val="[수목일위.XLS][수목일위.XLS]el_설계서___11"/>
      <sheetName val="[수목일위.XLS][수목일위.XLS]el_설계서____2"/>
      <sheetName val="[수목일위.XLS][수목일위.XLS]el_설계서____3"/>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14"/>
      <sheetName val="[수목일위.XLS][수목일위.XLS]el_설계서___15"/>
      <sheetName val="[수목일위.XLS][수목일위.XLS]el_설계서___16"/>
      <sheetName val="[수목일위.XLS][수목일위.XLS]el_설계서___17"/>
      <sheetName val="원가계堀ᩘఀ"/>
      <sheetName val="데이터"/>
      <sheetName val="8__⽗가⽙渀"/>
      <sheetName val="원가계 ⱓ氀"/>
      <sheetName val="원가계㔀㹎ԯ"/>
      <sheetName val="[수목일위.XLS]el\설계서\수목일위._x0000__x0000__x0000_"/>
      <sheetName val="E.P.T수량怀愣԰"/>
      <sheetName val="입⍠ち"/>
      <sheetName val="설계변경총괄표(계산餀"/>
      <sheetName val="실행,원㔀቎԰"/>
      <sheetName val="철근량산정및丵〒_x0005_"/>
      <sheetName val="E.P.T수량Ⴐ"/>
      <sheetName val="E.P.T수량Ⴐ_x0000_倀"/>
      <sheetName val="골조钼9"/>
      <sheetName val="공사원가산출서"/>
      <sheetName val="상하차비용(기계상차)"/>
      <sheetName val="운반비"/>
      <sheetName val="하자보증자0"/>
      <sheetName val="본체"/>
      <sheetName val="경비내역(을)脸2"/>
      <sheetName val="경비내역(을)_x0000__x0000_"/>
      <sheetName val="경비내역(을)님ಔ"/>
      <sheetName val="경비내역(을)䪀ങ"/>
      <sheetName val="경비내역(을)_x0010__x0000_"/>
      <sheetName val="경비내역(을)拘Ϝ"/>
      <sheetName val="경비내역(을)ƫ_x0000_"/>
      <sheetName val="경비내역(을)趐ᆄ"/>
      <sheetName val="경비내역(을)嵘ᣆ"/>
      <sheetName val="가. 노임단가"/>
      <sheetName val="집1"/>
      <sheetName val="[수목일위.XLS]el\설계서\수목일위.X갂궹"/>
      <sheetName val="[수목일위.XLS][수목일위.XLS]el______372"/>
      <sheetName val="[수목일위.XLS][수목일위.XLS]el______373"/>
      <sheetName val="[수목일위.XLS][수목일위.XLS]el______370"/>
      <sheetName val="[수목일위.XLS][수목일위.XLS]el______371"/>
      <sheetName val="[수목일위.XLS][수목일위.XLS]el______886"/>
      <sheetName val="[수목일위.XLS][수목일위.XLS]el______887"/>
      <sheetName val="[수목일위.XLS][수목일위.XLS]el______376"/>
      <sheetName val="[수목일위.XLS][수목일위.XLS]el______377"/>
      <sheetName val="[수목일위.XLS][수목일위.XLS]el______374"/>
      <sheetName val="[수목일위.XLS][수목일위.XLS]el______375"/>
      <sheetName val="[수목일위.XLS][수목일위.XLS]el______378"/>
      <sheetName val="[수목일위.XLS][수목일위.XLS]el______379"/>
      <sheetName val="[수목일위.XLS][수목일위.XLS]el______380"/>
      <sheetName val="[수목일위.XLS][수목일위.XLS]el______381"/>
      <sheetName val="[수목일위.XLS][수목일위.XLS]el______382"/>
      <sheetName val="[수목일위.XLS][수목일위.XLS]el______383"/>
      <sheetName val="[수목일위.XLS][수목일위.XLS]el______384"/>
      <sheetName val="[수목일위.XLS][수목일위.XLS]el______385"/>
      <sheetName val="[수목일위.XLS][수목일위.XLS]el______386"/>
      <sheetName val="[수목일위.XLS][수목일위.XLS]el______387"/>
      <sheetName val="[수목일위.XLS][수목일위.XLS]el______634"/>
      <sheetName val="[수목일위.XLS][수목일위.XLS]el______635"/>
      <sheetName val="[수목일위.XLS][수목일위.XLS]el______632"/>
      <sheetName val="[수목일위.XLS][수목일위.XLS]el______633"/>
      <sheetName val="DAꞅ︀"/>
      <sheetName val="[수목일위.XLS_x0000_][수목일위.XLS_x0000_]el______4"/>
      <sheetName val="[수목일위.XLS_x0000_][수목일위.XLS_x0000_]el______5"/>
      <sheetName val="공사淠Ƕ"/>
      <sheetName val="[수목일위.XLS]el\설계서\수ംⅩ耀㉉_x0014__x0000__x0000_"/>
      <sheetName val="[수목일위.XLS]el\설계서\수砀倂㼁ംⅩ　"/>
      <sheetName val="배수장공사비명세ԯ"/>
      <sheetName val="일반자재"/>
      <sheetName val="[수목일위.XLS]el\설계서\수목일위._x0000__x0000__x0000__x0001_Ԁ_x0000_销"/>
      <sheetName val="[수목일위.XLS]el\설계서\수목일위._x0000__x0000__x0000__x0001_Ԁ_x0000_䀀"/>
      <sheetName val="[수목일위.XLS]el\설계서\수목일위._x0000__x0000__x0000__x0001_Ԁ_x0000__xde00_"/>
      <sheetName val="[수목일위.XLS]el\설계서\수목일위._x0000__x0000__x0000__x0001_Ԁ_x0000_需"/>
      <sheetName val="4-1.공통가설공사"/>
      <sheetName val="3-1.현장관리비"/>
      <sheetName val="2.인원투입"/>
      <sheetName val="[수목일위.XLS]el\설계서\　◔쀀잗 瑩"/>
      <sheetName val="C1.공사개요"/>
      <sheetName val="[수목일위.XLS]el\설계서\수목일ﾈƸ萹|㒔"/>
      <sheetName val="직원투입계¬"/>
      <sheetName val="[수목일위.XLS]el\설계서\수栁_x001b__x0000__x0000__x0000_搀"/>
      <sheetName val="SM1-09"/>
      <sheetName val="SM2-09"/>
      <sheetName val="BD-09"/>
      <sheetName val="MT-09"/>
      <sheetName val="예가"/>
      <sheetName val="9609Aß"/>
      <sheetName val="자재집계표"/>
      <sheetName val="포장損"/>
      <sheetName val="계측제어_x0000__x0000_"/>
      <sheetName val="산근_x0005__x0000_"/>
      <sheetName val="[수목일위.XLS]el\설계서\수_x0000__x0000__x0000__x0001_Ԁ_x0000__x0000_"/>
      <sheetName val="[수목일위.XLS]el\설계서\躨က쿯쨂_xdd00_鿄"/>
      <sheetName val="내역(전체_橂⾘_x0005_"/>
      <sheetName val="[수목일위.XLS]el\설계서\수_x0000__x0000__x0005__x0000_흐ꧼƜ"/>
      <sheetName val="중공업예산통제계정"/>
      <sheetName val="토공개요C"/>
      <sheetName val="[수목일위.XLS]el\설계서\수목일위_x0000__x0000_Ā_x0000_"/>
      <sheetName val="산#3-1"/>
      <sheetName val="산#3-2"/>
      <sheetName val="산#3-2-2"/>
      <sheetName val="음료실행"/>
      <sheetName val="[수목일위.XLS]el\설계서\_x0000__x0000__x0005__x0000_ថ鏯ɧ_x0000_"/>
      <sheetName val="[수목일위.XLS]el\설계서\_x0000__x0000__x0005__x0000_ꍰ㾫Ś_x0000_"/>
      <sheetName val="골조물Ç"/>
      <sheetName val="Ma되ኤ_x0000__x0000_"/>
      <sheetName val="[수목일위.XLS]el\설계서\遘ʖퟍ‮_x0000__x0000_"/>
      <sheetName val="골조_x0000__x0000_"/>
      <sheetName val="발주설계서(당초)"/>
      <sheetName val="[수목일위.XLS]el\설계서_x0000__x0000__x0005__x0000_Ʒ_x0000__x0000_"/>
      <sheetName val="출력일지(01월)"/>
      <sheetName val="2공구하도급ꬨΧ੶"/>
      <sheetName val="2공구하도급_x0000__x0000_醈"/>
      <sheetName val="2공구하도급掀җ੶"/>
      <sheetName val="2공구하도급_x0000__x0000_큰"/>
      <sheetName val="2공구하도급α੶"/>
      <sheetName val="2공구하도급_x0000__x0000_꼘"/>
      <sheetName val="2공구하도급_x0000__x0000_拘"/>
      <sheetName val="2공구하도급㸀௓੶"/>
      <sheetName val="2공구하도급_x0000__x0000_杰"/>
      <sheetName val="[수목일위.XLS]el\설계서\수_x0000__x0000_Ū_x0000_⳰_xdc9e_Ū"/>
      <sheetName val="᐀ባ"/>
      <sheetName val="[수목일위.XLS]el\설계서\ᾏ×⭨_x0000__x0000__x0000__x0000_"/>
      <sheetName val="[수목일위.XLS]el\설계서\ﴘᑆאּ˳삱ç⃔"/>
      <sheetName val="[수목일위.XLS]el\설계서\԰↔_x0000__x0000__x0000__x0000_䮬"/>
      <sheetName val="약품설闰"/>
      <sheetName val="[수목일위.XLS][수목일위.XLS]el\설계서\수_x0000__x0000__x0005_"/>
      <sheetName val="[수목일위.XLS]el\설계서\수목일위绀5ﾈȸ"/>
      <sheetName val="退鹗"/>
      <sheetName val="JOKUN"/>
      <sheetName val="적용률"/>
      <sheetName val="ACDIM6D"/>
      <sheetName val="기계시공"/>
      <sheetName val="1.우편집중내역서"/>
      <sheetName val="AP1"/>
      <sheetName val="갑지_추정_"/>
      <sheetName val="EKOG10건축"/>
      <sheetName val="설산1.나"/>
      <sheetName val="본사S"/>
      <sheetName val="SUM-CTI"/>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조경"/>
      <sheetName val="대우단가(풍산)"/>
      <sheetName val="CATV"/>
      <sheetName val="아파트 기성내역서"/>
      <sheetName val="1-1"/>
      <sheetName val="Breakdown"/>
      <sheetName val="UnitRate"/>
      <sheetName val="공통비(전체)"/>
      <sheetName val="BLR 1"/>
      <sheetName val="GEN"/>
      <sheetName val="DEAE"/>
      <sheetName val="BLR2"/>
      <sheetName val="BLR3"/>
      <sheetName val="BLR4"/>
      <sheetName val="BLR5"/>
      <sheetName val="DEM"/>
      <sheetName val="SAM"/>
      <sheetName val="CHEM"/>
      <sheetName val="COP"/>
      <sheetName val="간접비내역-1"/>
      <sheetName val="hvac(제어동)"/>
      <sheetName val="ITB COST"/>
      <sheetName val="소방사항"/>
      <sheetName val="1월"/>
      <sheetName val="설계명세"/>
      <sheetName val="Indirect Cost"/>
      <sheetName val="건축공사실행"/>
      <sheetName val="본공사"/>
      <sheetName val="정화조동내역"/>
      <sheetName val="4.2유효폭의 계산"/>
      <sheetName val="대가목록"/>
      <sheetName val="1차설계변경내역"/>
      <sheetName val="견적내역"/>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저"/>
      <sheetName val="공사내역"/>
      <sheetName val="업체견적(거푸집)"/>
      <sheetName val="은행"/>
      <sheetName val="BSD _2_"/>
      <sheetName val="콘크리트타설집계표"/>
      <sheetName val="KMT물량"/>
      <sheetName val="입고현황(전체)"/>
      <sheetName val="간접경상비"/>
      <sheetName val="s"/>
      <sheetName val="당진1,2호기전선관설치및접지4차공사내역서-을지"/>
      <sheetName val="입찰보고"/>
      <sheetName val="기계"/>
      <sheetName val="[수목일위.XLS]el\설계서\수목일위._x0000__x0000__x0000__x0001_Ԁ_x0000_ሀ"/>
      <sheetName val="[수목일위.XLS]el\설계서\수목일위._x0000__x0000__x0000__x0001_Ԁ_x0000_踀"/>
      <sheetName val="[수목일위.XLS]el\설계서\수목일위._x0000__x0000__x0000__x0001_Ԁ_x0000_最"/>
      <sheetName val="[수목일위.XLS]el\설계서\수목일위._x0000__x0000__x0000__x0001_Ԁ_x0000_ꘀ"/>
      <sheetName val="[수목일위.XLS]el\설계서\수목일위._x0000__x0000__x0000__x0001_Ԁ_x0000_⨀"/>
      <sheetName val="수령할 서류 확인장"/>
      <sheetName val="[수목일위.XLS]el\설계서\수목일위._x0000__x0000__x0000__x0001_Ԁ_x0000__x0000_"/>
      <sheetName val="[수목일위.XLS][수목일위.XLS]el_설계서_수목_4"/>
      <sheetName val="[수목일위.XLS][수목일위.XLS]el_설계서_수목_5"/>
      <sheetName val="횡䤊⾃_x0005_"/>
      <sheetName val="횡헾」_x0005_"/>
      <sheetName val="mijibi"/>
      <sheetName val="[수목일위.XLS]el\설계서\수_x0000__x0000_Ԁ_x0000_瀀᷹쎤"/>
      <sheetName val="[수목일위.XLS]el\설계서\수_x0000__x0000_Ԁ_x0000_䀀徘쎦"/>
      <sheetName val="[수목일위.XLS]el\설계서\수_x0000__x0000_Ԁ_x0000_ꀀ㛢鴵"/>
      <sheetName val="[수목일위.XLS]el\설계서\壈ĳ닑⽳_x0005__x0000__x0000_"/>
      <sheetName val="[수목일위.XLS]el\설계서\수목일위_x0000_$Ĩɭ"/>
      <sheetName val="[수목일위.XLS]el\설계서\수목일위㼠A뺀⦟"/>
      <sheetName val="[수목일위.XLS][수목일위.XLS]el_설계서_수_10"/>
      <sheetName val="[수목일위.XLS][수목일위.XLS]el_설계서_수_11"/>
      <sheetName val="[수목일위.XLS][수목일위.XLS]el_설계서_수목_8"/>
      <sheetName val="[수목일위.XLS][수목일위.XLS]el_설계서_수목_9"/>
      <sheetName val="[수목일위.XLS][수목일위.XLS]el_설계서_수목_6"/>
      <sheetName val="[수목일위.XLS][수목일위.XLS]el_설계서_수목_7"/>
      <sheetName val="일위대가목록표(_x0005__x0000_"/>
      <sheetName val="일위대가목록표(繨'"/>
      <sheetName val="일위대가목록표(苈("/>
      <sheetName val="일위대가목록표(菨0"/>
      <sheetName val="[수목일위.XLS][수목일위.XLS]______XLS_2"/>
      <sheetName val="[수목일위.XLS]el\설계서›_x0000__x0000__x0000__x0000_幜;_x0006_"/>
      <sheetName val="노원열병합  건축공사기성내역서"/>
      <sheetName val="약품橠ʬ"/>
      <sheetName val="좌측舘1헾"/>
      <sheetName val="[수목일위.XLS][수목일위.XLS]el__계___목_4"/>
      <sheetName val="[수목일위.XLS][수목일위.XLS]el__계___목_5"/>
      <sheetName val="[수목일위.XLS][수목일위.XLS]el__계___목_2"/>
      <sheetName val="[수목일위.XLS][수목일위.XLS]el__계___목_3"/>
      <sheetName val="[수목일위.XLS][수목일위.XLS]el__계___목_8"/>
      <sheetName val="[수목일위.XLS][수목일위.XLS]el__계___목_9"/>
      <sheetName val="[수목일위.XLS][수목일위.XLS]el__계___목_6"/>
      <sheetName val="[수목일위.XLS][수목일위.XLS]el__계___목_7"/>
      <sheetName val="거래내역입력"/>
      <sheetName val="0"/>
      <sheetName val="[수목일위.XLS]el\설계서\수목쒠䤏)_x0000_鋢"/>
      <sheetName val="손익차9월2"/>
      <sheetName val="[수목일위.XLS]el\설계서\수목일위_x0000__x0000_Ԁ_x0000_"/>
      <sheetName val="도급예산내역서총ࠁ⸵"/>
      <sheetName val="면적표-D7"/>
      <sheetName val="소׍"/>
      <sheetName val="소ﻍ"/>
      <sheetName val="[수목일위.XLS]el\설계서\수목일竐Bﾈɻ萹"/>
      <sheetName val="[수목일위.XLS]el\설계서\수목일ɏ삑CṸ"/>
      <sheetName val="계DATA"/>
      <sheetName val="실DATA "/>
      <sheetName val="99'대차 통합(2)"/>
      <sheetName val="임대보고(최종)"/>
      <sheetName val="99'대차 통합"/>
      <sheetName val="2.냉난방설비공사"/>
      <sheetName val="7.자동제어공사"/>
      <sheetName val="[수목일위.XLS]el\설계서_x0000__x0000_Ԁ_x0000_쥗_x0001__x0000_"/>
      <sheetName val="[수목일위.XLS][수목일위.XLS]el__계서_수__4"/>
      <sheetName val="[수목일위.XLS][수목일위.XLS]el__계서_수__5"/>
      <sheetName val="[수목일위.XLS][수목일위.XLS]el__계서_수__2"/>
      <sheetName val="[수목일위.XLS][수목일위.XLS]el__계서_수__3"/>
      <sheetName val="[수목일위.XLS][수목일위.XLS]el__계서_수__6"/>
      <sheetName val="[수목일위.XLS][수목일위.XLS]el__계서_수__7"/>
      <sheetName val="9.　Ი_x0000__x0000_"/>
      <sheetName val="2공구하도급_x0000__x0000__x0005_"/>
      <sheetName val="[수목일위.XLS]el\설계서_x0000__x0000_쩨℞㛜Ǿ_x0000__x0000_煔"/>
      <sheetName val="입餀ኘ"/>
      <sheetName val="매채睮め"/>
      <sheetName val="[수목일위.XLS]el\설계렃耀ﻯ+_x0000__x0000__x0000_덎"/>
      <sheetName val="[수목일위.XLS][수목일위.XLS]el__계서_수_10"/>
      <sheetName val="[수목일위.XLS][수목일위.XLS]el__계서_수_11"/>
      <sheetName val="[수목일위.XLS][수목일위.XLS]el__계서_수__8"/>
      <sheetName val="[수목일위.XLS][수목일위.XLS]el__계서_수__9"/>
      <sheetName val="TEST1"/>
      <sheetName val="[수목일위.XLS]el\설계서_x0000__x0000_Ā_x0000__x0005__x0000_翽_x0000_㼀"/>
      <sheetName val="[수목일위.XLS]el\설계서_x0000__x0000_Ā_x0000__x0005__x0000_翿_x0000_澠"/>
      <sheetName val="[수목일위.XLS]el\설계서_x0000__x0000_Ā_x0000__x0005__x0000_翹_x0000_"/>
      <sheetName val="[수목일위.XLS]el\설계서_x0000__x0000_Ə_x0000_⯀䘟Ə_x0000_Ā"/>
      <sheetName val="[수목일위.XLS]el\설계서_x0000__x0000_Ʈ_x0000_Ⳡ⁾Ʈ_x0000_Ā"/>
      <sheetName val="제품매출원가율(누계)"/>
      <sheetName val="골조혂䡧"/>
      <sheetName val="[수목일위.XLS]el\설계서_x0000__x0000__x0005__x0000_冐趉ƣ_x0000__x0000_"/>
      <sheetName val="[수목일위.XLS]el\설계서_x0000__x0000__x0005__x0000_힀厎ǰ_x0000__x0000_"/>
      <sheetName val="[수목일위.XLS]el\설계서_x0000__x0000__x0005__x0000_塰펶Ɂ_x0000__x0000_"/>
      <sheetName val="[수목일위.XLS]el\설계서\쒘_xde8e_ü_x0000__x0000__x0000_Ā_x0000_"/>
      <sheetName val="[수목일위.XLS_x0000_]el\설계서\수목̆_x0000_ꀀ窜턃᩼"/>
      <sheetName val="[수목일위.XLS_x0000_]el\설계서\수목Ȅ_x0000_ꀀ窜턃᩼"/>
      <sheetName val="산북아MS"/>
      <sheetName val="접지1종"/>
      <sheetName val="[수목일위.XLS][수목일위.XLS]el______388"/>
      <sheetName val="[수목일위.XLS][수목일위.XLS]el______389"/>
      <sheetName val="[수목일위.XLS][수목일위.XLS]el______396"/>
      <sheetName val="[수목일위.XLS][수목일위.XLS]el______397"/>
      <sheetName val="[수목일위.XLS][수목일위.XLS]el______390"/>
      <sheetName val="[수목일위.XLS][수목일위.XLS]el______391"/>
      <sheetName val="자재Å_x0000_"/>
      <sheetName val="[수목일위.XLS][수목일위.XLS]el______394"/>
      <sheetName val="[수목일위.XLS][수목일위.XLS]el______395"/>
      <sheetName val="[수목일위.XLS][수목일위.XLS]el______392"/>
      <sheetName val="[수목일위.XLS][수목일위.XLS]el______393"/>
      <sheetName val="[수목일위.XLS][수목일위.XLS]el______398"/>
      <sheetName val="[수목일위.XLS][수목일위.XLS]el______399"/>
      <sheetName val="[수목일위.XLS][수목일위.XLS]el______400"/>
      <sheetName val="[수목일위.XLS][수목일위.XLS]el______401"/>
      <sheetName val="[수목일위.XLS][수목일위.XLS]el______404"/>
      <sheetName val="[수목일위.XLS][수목일위.XLS]el______405"/>
      <sheetName val="[수목일위.XLS][수목일위.XLS]el______402"/>
      <sheetName val="[수목일위.XLS][수목일위.XLS]el______403"/>
      <sheetName val="[수목일위.XLS][수목일위.XLS]el______406"/>
      <sheetName val="[수목일위.XLS][수목일위.XLS]el______407"/>
      <sheetName val="[수목일위.XLS][수목일위.XLS]el______620"/>
      <sheetName val="[수목일위.XLS][수목일위.XLS]el______621"/>
      <sheetName val="[수목일위.XLS][수목일위.XLS]el______618"/>
      <sheetName val="[수목일위.XLS][수목일위.XLS]el______619"/>
      <sheetName val="건축내역(목련)"/>
      <sheetName val="건축내역(한솔)"/>
      <sheetName val="[수목일위.XLS]el\설계서\_x0000__x0000_Ā_x0000__x0005__x0000_\_x0000_"/>
      <sheetName val="[수목일위.XLS]el\설계서\_x0000__x0000_Ā_x0000__x0005__x0000_翸_x0000_"/>
      <sheetName val="[수목일위.XLS]el\설계　ᓡ_x0000__x0000_Ā巡Ŀ_x0000__x0000__x0000_"/>
      <sheetName val="사업분석㛬Y괨␭걨␭"/>
      <sheetName val="사업분석㛬Y괨␭纨␭"/>
      <sheetName val="CABLE SIZE-3"/>
      <sheetName val="금강-투자부동산 계정대체"/>
      <sheetName val="WPL"/>
      <sheetName val="가상"/>
      <sheetName val="정상"/>
      <sheetName val="2-1.제품군별계획대비실적(B.A)"/>
      <sheetName val="[수목일위.XLS][수목일위.XLS]el__계__수__2"/>
      <sheetName val="[수목일위.XLS][수목일위.XLS]el__계__수__3"/>
      <sheetName val="시점교蠀"/>
      <sheetName val="[수목일위.XLS][수목일위.XLS]el__계서_수_12"/>
      <sheetName val="[수목일위.XLS][수목일위.XLS]el__계서_수_13"/>
      <sheetName val="[수목일위.XLS][수목일위.XLS]el__계서_수_14"/>
      <sheetName val="[수목일위.XLS][수목일위.XLS]el__계서_수_15"/>
      <sheetName val="[수목일위.XLS][수목일위.XLS]el__계서__102"/>
      <sheetName val="[수목일위.XLS][수목일위.XLS]el__계서__103"/>
      <sheetName val="[수목일위.XLS][수목일위.XLS]el__계서_수_16"/>
      <sheetName val="[수목일위.XLS][수목일위.XLS]el__계서_수_17"/>
      <sheetName val="[수목일위.XLS][수목일위.XLS]el__계서_수_20"/>
      <sheetName val="[수목일위.XLS][수목일위.XLS]el__계서_수_21"/>
      <sheetName val="[수목일위.XLS][수목일위.XLS]el__계서_수_18"/>
      <sheetName val="[수목일위.XLS][수목일위.XLS]el__계서_수_19"/>
      <sheetName val="[수목일위.XLS][수목일위.XLS]el__계서_수_22"/>
      <sheetName val="[수목일위.XLS][수목일위.XLS]el__계서_수_23"/>
      <sheetName val="[수목일위.XLS][수목일위.XLS]el__계서_수_24"/>
      <sheetName val="[수목일위.XLS][수목일위.XLS]el__계서_수_25"/>
      <sheetName val="[수목일위.XLS][수목일위.XLS]el__계서_수_28"/>
      <sheetName val="[수목일위.XLS][수목일위.XLS]el__계서_수_29"/>
      <sheetName val="[수목일위.XLS][수목일위.XLS]el__계서_수_26"/>
      <sheetName val="[수목일위.XLS][수목일위.XLS]el__계서_수_27"/>
      <sheetName val="[수목일위.XLS][수목일위.XLS]el__계서_수_42"/>
      <sheetName val="[수목일위.XLS][수목일위.XLS]el__계서_수_43"/>
      <sheetName val="[수목일위.XLS][수목일위.XLS]el__계서_수_36"/>
      <sheetName val="[수목일위.XLS][수목일위.XLS]el__계서_수_37"/>
      <sheetName val="[수목일위.XLS][수목일위.XLS]el__계서_수_30"/>
      <sheetName val="[수목일위.XLS][수목일위.XLS]el__계서_수_31"/>
      <sheetName val="[수목일위.XLS][수목일위.XLS]el__계서_수_32"/>
      <sheetName val="[수목일위.XLS][수목일위.XLS]el__계서_수_33"/>
      <sheetName val="[수목일위.XLS][수목일위.XLS]el__계서_수_34"/>
      <sheetName val="[수목일위.XLS][수목일위.XLS]el__계서_수_35"/>
      <sheetName val="[수목일위.XLS][수목일위.XLS]el__계서_수_38"/>
      <sheetName val="[수목일위.XLS][수목일위.XLS]el__계서_수_39"/>
      <sheetName val="[수목일위.XLS][수목일위.XLS]el__계서_수_40"/>
      <sheetName val="[수목일위.XLS][수목일위.XLS]el__계서_수_41"/>
      <sheetName val="[수목일위.XLS][수목일위.XLS]el__계서_수_58"/>
      <sheetName val="[수목일위.XLS][수목일위.XLS]el__계서_수_59"/>
      <sheetName val="[수목일위.XLS][수목일위.XLS]el__계서_수_44"/>
      <sheetName val="[수목일위.XLS][수목일위.XLS]el__계서_수_45"/>
      <sheetName val="[수목일위.XLS][수목일위.XLS]el__계서_수_68"/>
      <sheetName val="[수목일위.XLS][수목일위.XLS]el__계서_수_69"/>
      <sheetName val="[수목일위.XLS][수목일위.XLS]el__계서_수_46"/>
      <sheetName val="[수목일위.XLS][수목일위.XLS]el__계서_수_47"/>
      <sheetName val="[수목일위.XLS][수목일위.XLS]el__계서_수_48"/>
      <sheetName val="[수목일위.XLS][수목일위.XLS]el__계서_수_49"/>
      <sheetName val="[수목일위.XLS][수목일위.XLS]el__계서_수_50"/>
      <sheetName val="[수목일위.XLS][수목일위.XLS]el__계서_수_51"/>
      <sheetName val="[수목일위.XLS][수목일위.XLS]el__계서_수_52"/>
      <sheetName val="[수목일위.XLS][수목일위.XLS]el__계서_수_53"/>
      <sheetName val="[수목일위.XLS][수목일위.XLS]el__계서_수_54"/>
      <sheetName val="[수목일위.XLS][수목일위.XLS]el__계서_수_55"/>
      <sheetName val="[수목일위.XLS][수목일위.XLS]el__계서_수_56"/>
      <sheetName val="[수목일위.XLS][수목일위.XLS]el__계서_수_57"/>
      <sheetName val="[수목일위.XLS][수목일위.XLS]el__계서_수_60"/>
      <sheetName val="[수목일위.XLS][수목일위.XLS]el__계서_수_61"/>
      <sheetName val="[수목일위.XLS][수목일위.XLS]el__계서_수_80"/>
      <sheetName val="[수목일위.XLS][수목일위.XLS]el__계서_수_81"/>
      <sheetName val="[수목일위.XLS][수목일위.XLS]el__계서_수_62"/>
      <sheetName val="[수목일위.XLS][수목일위.XLS]el__계서_수_63"/>
      <sheetName val="[수목일위.XLS][수목일위.XLS]el__계서_수_64"/>
      <sheetName val="[수목일위.XLS][수목일위.XLS]el__계서_수_65"/>
      <sheetName val="[수목일위.XLS][수목일위.XLS]el__계서_수_66"/>
      <sheetName val="[수목일위.XLS][수목일위.XLS]el__계서_수_67"/>
      <sheetName val="[수목일위.XLS][수목일위.XLS]el__계서_수_78"/>
      <sheetName val="[수목일위.XLS][수목일위.XLS]el__계서_수_79"/>
      <sheetName val="[수목일위.XLS][수목일위.XLS]el__계서_수_70"/>
      <sheetName val="[수목일위.XLS][수목일위.XLS]el__계서_수_71"/>
      <sheetName val="[수목일위.XLS][수목일위.XLS]el__계서_수_72"/>
      <sheetName val="[수목일위.XLS][수목일위.XLS]el__계서_수_73"/>
      <sheetName val="[수목일위.XLS][수목일위.XLS]el__계서_수_74"/>
      <sheetName val="[수목일위.XLS][수목일위.XLS]el__계서_수_75"/>
      <sheetName val="[수목일위.XLS][수목일위.XLS]el__계서_수_76"/>
      <sheetName val="[수목일위.XLS][수목일위.XLS]el__계서_수_77"/>
      <sheetName val="[수목일위.XLS][수목일위.XLS]el__계서_수_82"/>
      <sheetName val="[수목일위.XLS][수목일위.XLS]el__계서_수_83"/>
      <sheetName val="[수목일위.XLS][수목일위.XLS]el__계서_수_86"/>
      <sheetName val="[수목일위.XLS][수목일위.XLS]el__계서_수_87"/>
      <sheetName val="[수목일위.XLS][수목일위.XLS]el__계서_수_84"/>
      <sheetName val="[수목일위.XLS][수목일위.XLS]el__계서_수_85"/>
      <sheetName val="[수목일위.XLS][수목일위.XLS]el__계서_수_88"/>
      <sheetName val="[수목일위.XLS][수목일위.XLS]el__계서_수_89"/>
      <sheetName val="[수목일위.XLS][수목일위.XLS]el__계서_수_90"/>
      <sheetName val="[수목일위.XLS][수목일위.XLS]el__계서_수_91"/>
      <sheetName val="[수목일위.XLS][수목일위.XLS]el__계서_수_96"/>
      <sheetName val="[수목일위.XLS][수목일위.XLS]el__계서_수_97"/>
      <sheetName val="[수목일위.XLS][수목일위.XLS]el__계서_수_92"/>
      <sheetName val="[수목일위.XLS][수목일위.XLS]el__계서_수_93"/>
      <sheetName val="[수목일위.XLS][수목일위.XLS]el__계서_수_98"/>
      <sheetName val="[수목일위.XLS][수목일위.XLS]el__계서_수_99"/>
      <sheetName val="[수목일위.XLS][수목일위.XLS]el__계서_수_94"/>
      <sheetName val="[수목일위.XLS][수목일위.XLS]el__계서_수_95"/>
      <sheetName val="[수목일위.XLS][수목일위.XLS]el__계서__100"/>
      <sheetName val="[수목일위.XLS][수목일위.XLS]el__계서__101"/>
      <sheetName val="[수목일위.XLS][수목일위.XLS]el__계서__104"/>
      <sheetName val="[수목일위.XLS][수목일위.XLS]el__계서__105"/>
      <sheetName val="[수목일위.XLS]el\설계서\坰ȵ椰だ_x0000__x0000_䔈_x0000_"/>
      <sheetName val="MEED"/>
      <sheetName val="48일㗅቎԰"/>
      <sheetName val="도급예산䈀_xdf6a_ԯ"/>
      <sheetName val="내역서1999._x0005_"/>
      <sheetName val="1공구_단䈀챪ԯ"/>
      <sheetName val="★도급내역Ԕ"/>
      <sheetName val="도급예산䈀湪ԯ"/>
      <sheetName val="00_x0005_"/>
      <sheetName val="도급예산䈀頻ԯ"/>
      <sheetName val="도급예산䈀䥪ԯ"/>
      <sheetName val="도급예산ԯ"/>
      <sheetName val="도급예산䈀꽪ԯ"/>
      <sheetName val="도급예산䈀쥪ԯ"/>
      <sheetName val="도급예산/"/>
      <sheetName val="내역(전/"/>
      <sheetName val="도급예산0"/>
      <sheetName val="도급예산︀跕ԯ"/>
      <sheetName val="H-PI"/>
      <sheetName val="관련자ԯ"/>
      <sheetName val="현장관리비_x0005_"/>
      <sheetName val="계측"/>
      <sheetName val="상반기손䡲る"/>
      <sheetName val="북제_x0005_"/>
      <sheetName val="[수목일위.XLS][수목일위.XLS_x0000_]el______14"/>
      <sheetName val="[수목일위.XLS][수목일위.XLS_x0000_]el______15"/>
      <sheetName val="[수목일위.XLS][수목일위.XLS_x0000_]el______12"/>
      <sheetName val="[수목일위.XLS][수목일위.XLS_x0000_]el______13"/>
      <sheetName val="[수목일위.XLS][수목일위.XLS_x0000_]el______16"/>
      <sheetName val="[수목일위.XLS][수목일위.XLS_x0000_]el______17"/>
      <sheetName val="견적갑지"/>
      <sheetName val="[수목일위.XLS]el\설계서\수_x0000__x0000__x0000__x0001_Ԁ_x0000_㬀"/>
      <sheetName val="[수목일위.XLS][수목일위.XLS]el_설___수__2"/>
      <sheetName val="[수목일위.XLS][수목일위.XLS]el_설___수__3"/>
      <sheetName val="맨홀_x0000__x0000_ㅐ_x0000_"/>
      <sheetName val="정부노임"/>
      <sheetName val="[수목일위.XLS]el\설계서\촂頀氆-_x0000__x0000__x0000_"/>
      <sheetName val="전신환매도율"/>
      <sheetName val="[수목일위.XLS]el\설계서\_x0000__x0000_Ԁ_x0000_　ᴝࠓ_x0002_"/>
      <sheetName val="[수목일위.XLS]el\설계서\_x0000__x0000_Ԁ_x0000_쀀⼓ࠬ_x0002_"/>
      <sheetName val="[수목일위.XLS]el\설계서\_x0000__x0000_Ԁ_x0000_ꀀ⇞ࠬ_x0002_"/>
      <sheetName val="[수목일위.XLS]el\설계서\낀ҏ搃헆堀铗_x001b__x0000_"/>
      <sheetName val="[수목일위.XLS]el\설계서\낀ҏ搃헆ꀀ锄_x001b__x0000_"/>
      <sheetName val="[수목일위.XLS]el\설계서\낀ҏ搃헆뀀⤻&lt;_x0000_"/>
      <sheetName val="[수목일위.XLS]el\설계서\_x0000__x0000_Ԁ_x0000__x0000_ꀴ鞦_x0002_"/>
      <sheetName val="단가(橂】_x0005_"/>
      <sheetName val="[수목일위.XLS]el\설계ം㱤倀⭵_x0012__x0000__x0000__x0000_怀_xde5f_"/>
      <sheetName val="단가목欓"/>
      <sheetName val="pier(각형铐"/>
      <sheetName val="pier(각형닑"/>
      <sheetName val="pier(각형_x0005_"/>
      <sheetName val="pier(각형娈"/>
      <sheetName val="9.턀ԯ_x0000_"/>
      <sheetName val="9.꣍⭙턀Ⴒ"/>
      <sheetName val="8/_x0000_"/>
      <sheetName val="슬래브(유곡)"/>
      <sheetName val="도급예산退ភ?ភ䈀⵪"/>
      <sheetName val="도급예산䈀ԯ"/>
      <sheetName val="내역서(4공구)"/>
      <sheetName val="물량산출서"/>
      <sheetName val="B1F 사진"/>
      <sheetName val="1F 사진"/>
      <sheetName val="2F 사진"/>
      <sheetName val="pier(뗔數/"/>
      <sheetName val="보고서"/>
      <sheetName val="[수목일위.XLS]el\설계서\렃ᨗ哝_x000b__x0000__x0000__x0000_"/>
      <sheetName val="단가(́㑐각"/>
      <sheetName val="[수목일위.XLS]el\설계서\؀_x0001__x0000__x0000__x0000_뤁Փ_x0000_"/>
      <sheetName val="구간별"/>
      <sheetName val="일위-2"/>
      <sheetName val="일위-3"/>
      <sheetName val="일위-4"/>
      <sheetName val="일위-5"/>
      <sheetName val="[수목일위.XLS][수목일위.XLS]el___서_수목_6"/>
      <sheetName val="[수목일위.XLS][수목일위.XLS]el___서_수목_7"/>
      <sheetName val="[수목일위.XLS]el\설계서\_x0014__x0000__x0000__x0000_Ѐ༰"/>
      <sheetName val="[수목일위.XLS][수목일위.XLS]el_설계서_수__4"/>
      <sheetName val="[수목일위.XLS][수목일위.XLS]el_설계서_수__5"/>
      <sheetName val="[수목일위.XLS][수목일위.XLS]el_설계서_수__2"/>
      <sheetName val="[수목일위.XLS][수목일위.XLS]el_설계서_수__3"/>
      <sheetName val="[수목일위.XLS][수목일위.XLS]el___서_수_10"/>
      <sheetName val="[수목일위.XLS][수목일위.XLS]el___서_수_11"/>
      <sheetName val="[수목일위.XLS][수목일위.XLS]el___서_수목_8"/>
      <sheetName val="[수목일위.XLS][수목일위.XLS]el___서_수목_9"/>
      <sheetName val="97노임_xdf88_˟"/>
      <sheetName val="97노임_xdf88_˜"/>
      <sheetName val="[수목일위.XLS][수목일위.XLS]el_설_서__목_2"/>
      <sheetName val="[수목일위.XLS][수목일위.XLS]el_설_서__목_3"/>
      <sheetName val="[수목일위.XLS][수목일위.XLS]el_설_서__목_4"/>
      <sheetName val="[수목일위.XLS][수목일위.XLS]el_설_서__목_5"/>
      <sheetName val="[수목일위.XLS][수목일위.XLS]el_설_서__목_6"/>
      <sheetName val="[수목일위.XLS][수목일위.XLS]el_설_서__목_7"/>
      <sheetName val="[수목일위.XLS][수목일위.XLS]el_설_서__목_8"/>
      <sheetName val="[수목일위.XLS][수목일위.XLS]el_설_서__목_9"/>
      <sheetName val="[수목일위.XLS][수목일위.XLS]el_설_서___10"/>
      <sheetName val="[수목일위.XLS][수목일위.XLS]el_설_서___11"/>
      <sheetName val="산근0"/>
      <sheetName val="코_x0000__x0000_"/>
      <sheetName val="[수목일위.XLS][수목일위.XLS]el___서_수_18"/>
      <sheetName val="[수목일위.XLS][수목일위.XLS]el___서_수_19"/>
      <sheetName val="[수목일위.XLS][수목일위.XLS]el___서_수_12"/>
      <sheetName val="[수목일위.XLS][수목일위.XLS]el___서_수_13"/>
      <sheetName val="[수목일위.XLS][수목일위.XLS]el___서_수_14"/>
      <sheetName val="[수목일위.XLS][수목일위.XLS]el___서_수_15"/>
      <sheetName val="[수목일위.XLS][수목일위.XLS]el___서_수_16"/>
      <sheetName val="[수목일위.XLS][수목일위.XLS]el___서_수_17"/>
      <sheetName val="[수목일위.XLS][수목일위.XLS]el___서_수_20"/>
      <sheetName val="[수목일위.XLS][수목일위.XLS]el___서_수_21"/>
      <sheetName val="[수목일위.XLS]el\설계서\수목일위㺎ĔﰐṦ"/>
      <sheetName val="[수목일위.XLS]el\설계서\수목일위왤¸퀐⃚"/>
      <sheetName val="[수목일위.XLS]el\설계서\수목일위왤¸⇀Ứ"/>
      <sheetName val="상세내역서"/>
      <sheetName val="확산동"/>
      <sheetName val="2000년하반기"/>
      <sheetName val="MEXICO-C"/>
      <sheetName val="48일위(׃⾹_x0000_"/>
      <sheetName val="[수목일위.XLS][수목일위.XLS]el______목_4"/>
      <sheetName val="[수목일위.XLS][수목일위.XLS]el______목_5"/>
      <sheetName val="[수목일위.XLS]el\설계서\수_x0001__x0000_倀搥촣ꀀ"/>
      <sheetName val="PROCURE"/>
      <sheetName val="基本设置"/>
      <sheetName val="DWDM 10M+SEC"/>
      <sheetName val="DATA䘭"/>
      <sheetName val="[수목일위.XLS]el\설계서\遈̦ퟍĔ䑘䓯_x0000__x0000_"/>
      <sheetName val="[수목일위.XLS][수목일위.XLS]el_설_서___12"/>
      <sheetName val="[수목일위.XLS][수목일위.XLS]el_설_서___13"/>
      <sheetName val="[수목일위.XLS][수목일위.XLS]el___서_수_22"/>
      <sheetName val="[수목일위.XLS][수목일위.XLS]el___서_수_23"/>
      <sheetName val="[수목일위.XLS][수목일위.XLS]el_설_서___14"/>
      <sheetName val="[수목일위.XLS][수목일위.XLS]el_설_서___15"/>
      <sheetName val="[수목일위.XLS][수목일위.XLS]el\설계_x0000__x0000__x0000__x0001_Ԁ_x0000_"/>
      <sheetName val="토က_x0000_㠀"/>
      <sheetName val="토쌉浩0"/>
      <sheetName val="집계(기계-뷵리)"/>
      <sheetName val="산업"/>
      <sheetName val="골재"/>
      <sheetName val="48일위(橂】_x0005_"/>
      <sheetName val="[수목일위.XLS][수목일위.XLS]el_설______2"/>
      <sheetName val="[수목일위.XLS][수목일위.XLS]el_설______3"/>
      <sheetName val="연부97-1"/>
      <sheetName val="대_x0000__x0000_ɳ"/>
      <sheetName val="[수목일위.XLS]el\설계서\수목일위.脃퀀"/>
      <sheetName val="[수목일위.XLS]el\설계서\수저⯹ᘁࠁ㹠#"/>
      <sheetName val="[수목일위.XLS]el\설계서\"/>
      <sheetName val="[수목일위.XLS][수목일위.XLS"/>
      <sheetName val="4.전력"/>
      <sheetName val="H-PIÍ"/>
      <sheetName val="[수목일위.XLS]el\설계서\_x0002_"/>
      <sheetName val="[수목일위.XLS][수목일위.XLS]el\설계"/>
      <sheetName val="설계က"/>
      <sheetName val="_x0010_"/>
      <sheetName val="안정검토"/>
      <sheetName val="통합"/>
      <sheetName val="[수목일위.XLS]el\설계서\수_x0000_˱랰ɿ搭fᤨ"/>
      <sheetName val="현장관萹ó"/>
      <sheetName val="현장관ﾈȯ"/>
      <sheetName val="현장관≬ʧ"/>
      <sheetName val="8설萹ó"/>
      <sheetName val="[수목일위.XLS][수목일위.XLS]el_설_서___16"/>
      <sheetName val="[수목일위.XLS][수목일위.XLS]el_설_서___17"/>
      <sheetName val="[수목일위.XLS][수목일위.XLS]el___서_수_24"/>
      <sheetName val="[수목일위.XLS][수목일위.XLS]el___서_수_25"/>
      <sheetName val="[수목일위.XLS][수목일위.XLS]el___서_수_26"/>
      <sheetName val="[수목일위.XLS][수목일위.XLS]el___서_수_27"/>
      <sheetName val="[수목일위.XLS][수목일위.XLS]el___서_수_30"/>
      <sheetName val="[수목일위.XLS][수목일위.XLS]el___서_수_31"/>
      <sheetName val="[수목일위.XLS][수목일위.XLS]el___서_수_28"/>
      <sheetName val="[수목일위.XLS][수목일위.XLS]el___서_수_29"/>
      <sheetName val="[수목일위.XLS][수목일위.XLS]el___서_수_32"/>
      <sheetName val="[수목일위.XLS][수목일위.XLS]el___서_수_33"/>
      <sheetName val="[수목일위.XLS][수목일위.XLS]el___서_수_42"/>
      <sheetName val="[수목일위.XLS][수목일위.XLS]el___서_수_43"/>
      <sheetName val="[수목일위.XLS][수목일위.XLS]el___서_수_36"/>
      <sheetName val="[수목일위.XLS][수목일위.XLS]el___서_수_37"/>
      <sheetName val="[수목일위.XLS][수목일위.XLS]el___서_수_38"/>
      <sheetName val="[수목일위.XLS][수목일위.XLS]el___서_수_39"/>
      <sheetName val="[수목일위.XLS][수목일위.XLS]el___서_수_34"/>
      <sheetName val="[수목일위.XLS][수목일위.XLS]el___서_수_35"/>
      <sheetName val="[수목일위.XLS][수목일위.XLS]el___서_수_40"/>
      <sheetName val="[수목일위.XLS][수목일위.XLS]el___서_수_41"/>
      <sheetName val="[수목일위.XLS][수목일위.XLS]el___서_수_46"/>
      <sheetName val="[수목일위.XLS][수목일위.XLS]el___서_수_47"/>
      <sheetName val="[수목일위.XLS][수목일위.XLS]el___서_수_44"/>
      <sheetName val="[수목일위.XLS][수목일위.XLS]el___서_수_45"/>
      <sheetName val="[수목일위.XLS][수목일위.XLS]el___서_수_48"/>
      <sheetName val="[수목일위.XLS][수목일위.XLS]el___서_수_49"/>
      <sheetName val="[수목일위.XLS][수목일위.XLS]el___서_수_50"/>
      <sheetName val="[수목일위.XLS][수목일위.XLS]el___서_수_51"/>
      <sheetName val="COS_x0010_"/>
      <sheetName val="[수목일위.XLS]el\설계서\수목일위.X刀_x0010_"/>
      <sheetName val="약품薨T"/>
      <sheetName val="약품蔈"/>
      <sheetName val="BP"/>
      <sheetName val="뜃맟뭁돽띿맟?-BLDG"/>
      <sheetName val="1) 안채산출 1"/>
      <sheetName val="1) 안채산출 2"/>
      <sheetName val="1) 안채산출 3-1"/>
      <sheetName val="1) 안채산출 5"/>
      <sheetName val="총괄개요"/>
      <sheetName val="REINF."/>
      <sheetName val="엔지니어링요율"/>
      <sheetName val="메뉴"/>
      <sheetName val="2공구하도鸬º_x0000_"/>
      <sheetName val="[수목일위.XLS]el\설계서\_x0000_ꩺ_x0000__x0000_Ā㶖_x0005__x0000_"/>
      <sheetName val="공무2과"/>
      <sheetName val="[수목일위.XLS]el\설계서\수̀_x0000_⠀ᵰ☃뀀"/>
      <sheetName val="일위대가목록표Å"/>
      <sheetName val="완성통합시스템 "/>
      <sheetName val="공종별"/>
      <sheetName val="공종별단가산정기준"/>
      <sheetName val="인원배치기준"/>
      <sheetName val="공통단가"/>
      <sheetName val="[수목일위.XLS][수목일위.XLS]el______414"/>
      <sheetName val="[수목일위.XLS][수목일위.XLS]el______415"/>
      <sheetName val="pier(탔☊혂"/>
      <sheetName val="[수목일위.XLS][수목일위.XLS]el______408"/>
      <sheetName val="[수목일위.XLS][수목일위.XLS]el______409"/>
      <sheetName val="[수목일위.XLS][수목일위.XLS]el______410"/>
      <sheetName val="[수목일위.XLS][수목일위.XLS]el______411"/>
      <sheetName val="[수목일위.XLS][수목일위.XLS]el______412"/>
      <sheetName val="[수목일위.XLS][수목일위.XLS]el______413"/>
      <sheetName val="[수목일위.XLS][수목일위.XLS]el______416"/>
      <sheetName val="[수목일위.XLS][수목일위.XLS]el______417"/>
      <sheetName val="[수목일위.XLS][수목일위.XLS]el______454"/>
      <sheetName val="[수목일위.XLS][수목일위.XLS]el______455"/>
      <sheetName val="[수목일위.XLS][수목일위.XLS]el______426"/>
      <sheetName val="[수목일위.XLS][수목일위.XLS]el______427"/>
      <sheetName val="[수목일위.XLS][수목일위.XLS]el______418"/>
      <sheetName val="[수목일위.XLS][수목일위.XLS]el______419"/>
      <sheetName val="[수목일위.XLS][수목일위.XLS]el______420"/>
      <sheetName val="[수목일위.XLS][수목일위.XLS]el______421"/>
      <sheetName val="[수목일위.XLS][수목일위.XLS]el______424"/>
      <sheetName val="[수목일위.XLS][수목일위.XLS]el______425"/>
      <sheetName val="[수목일위.XLS][수목일위.XLS]el______422"/>
      <sheetName val="[수목일위.XLS][수목일위.XLS]el______423"/>
      <sheetName val="[수목일위.XLS][수목일위.XLS]el______428"/>
      <sheetName val="[수목일위.XLS][수목일위.XLS]el______429"/>
      <sheetName val="[수목일위.XLS][수목일위.XLS]el______430"/>
      <sheetName val="[수목일위.XLS][수목일위.XLS]el______431"/>
      <sheetName val="[수목일위.XLS][수목일위.XLS]el______432"/>
      <sheetName val="[수목일위.XLS][수목일위.XLS]el______433"/>
      <sheetName val="[수목일위.XLS][수목일위.XLS]el______434"/>
      <sheetName val="[수목일위.XLS][수목일위.XLS]el______435"/>
      <sheetName val="[수목일위.XLS][수목일위.XLS]el______436"/>
      <sheetName val="[수목일위.XLS][수목일위.XLS]el______437"/>
      <sheetName val="[수목일위.XLS][수목일위.XLS]el______438"/>
      <sheetName val="[수목일위.XLS][수목일위.XLS]el______439"/>
      <sheetName val="[수목일위.XLS][수목일위.XLS]el______440"/>
      <sheetName val="[수목일위.XLS][수목일위.XLS]el______441"/>
      <sheetName val="[수목일위.XLS][수목일위.XLS]el______442"/>
      <sheetName val="[수목일위.XLS][수목일위.XLS]el______443"/>
      <sheetName val="[수목일위.XLS][수목일위.XLS]el______444"/>
      <sheetName val="[수목일위.XLS][수목일위.XLS]el______445"/>
      <sheetName val="[수목일위.XLS][수목일위.XLS]el______446"/>
      <sheetName val="[수목일위.XLS][수목일위.XLS]el______447"/>
      <sheetName val="[수목일위.XLS][수목일위.XLS]el______448"/>
      <sheetName val="[수목일위.XLS][수목일위.XLS]el______449"/>
      <sheetName val="[수목일위.XLS][수목일위.XLS]el______450"/>
      <sheetName val="[수목일위.XLS][수목일위.XLS]el______451"/>
      <sheetName val="[수목일위.XLS][수목일위.XLS]el______452"/>
      <sheetName val="[수목일위.XLS][수목일위.XLS]el______453"/>
      <sheetName val="[수목일위.XLS][수목일위.XLS]el______456"/>
      <sheetName val="[수목일위.XLS][수목일위.XLS]el______457"/>
      <sheetName val="[수목일위.XLS][수목일위.XLS]el______476"/>
      <sheetName val="[수목일위.XLS][수목일위.XLS]el______477"/>
      <sheetName val="[수목일위.XLS][수목일위.XLS]el______458"/>
      <sheetName val="[수목일위.XLS][수목일위.XLS]el______459"/>
      <sheetName val="[수목일위.XLS][수목일위.XLS]el______460"/>
      <sheetName val="[수목일위.XLS][수목일위.XLS]el______461"/>
      <sheetName val="[수목일위.XLS][수목일위.XLS]el______462"/>
      <sheetName val="[수목일위.XLS][수목일위.XLS]el______463"/>
      <sheetName val="[수목일위.XLS][수목일위.XLS]el______464"/>
      <sheetName val="[수목일위.XLS][수목일위.XLS]el______465"/>
      <sheetName val="[수목일위.XLS][수목일위.XLS]el______466"/>
      <sheetName val="[수목일위.XLS][수목일위.XLS]el______467"/>
      <sheetName val="[수목일위.XLS][수목일위.XLS]el______468"/>
      <sheetName val="[수목일위.XLS][수목일위.XLS]el______469"/>
      <sheetName val="[수목일위.XLS][수목일위.XLS]el______470"/>
      <sheetName val="[수목일위.XLS][수목일위.XLS]el______471"/>
      <sheetName val="[수목일위.XLS][수목일위.XLS]el______472"/>
      <sheetName val="[수목일위.XLS][수목일위.XLS]el______473"/>
      <sheetName val="[수목일위.XLS][수목일위.XLS]el______474"/>
      <sheetName val="[수목일위.XLS][수목일위.XLS]el______475"/>
      <sheetName val="[수목일위.XLS][수목일위.XLS]el______478"/>
      <sheetName val="[수목일위.XLS][수목일위.XLS]el______479"/>
      <sheetName val="[수목일위.XLS][수목일위.XLS]el______494"/>
      <sheetName val="[수목일위.XLS][수목일위.XLS]el______495"/>
      <sheetName val="[수목일위.XLS][수목일위.XLS]el______482"/>
      <sheetName val="[수목일위.XLS][수목일위.XLS]el______483"/>
      <sheetName val="[수목일위.XLS][수목일위.XLS]el______480"/>
      <sheetName val="[수목일위.XLS][수목일위.XLS]el______481"/>
      <sheetName val="[수목일위.XLS][수목일위.XLS]el______502"/>
      <sheetName val="[수목일위.XLS][수목일위.XLS]el______503"/>
      <sheetName val="[수목일위.XLS][수목일위.XLS]el______484"/>
      <sheetName val="[수목일위.XLS][수목일위.XLS]el______485"/>
      <sheetName val="[수목일위.XLS][수목일위.XLS]el______486"/>
      <sheetName val="[수목일위.XLS][수목일위.XLS]el______487"/>
      <sheetName val="[수목일위.XLS][수목일위.XLS]el______488"/>
      <sheetName val="[수목일위.XLS][수목일위.XLS]el______489"/>
      <sheetName val="[수목일위.XLS][수목일위.XLS]el______490"/>
      <sheetName val="[수목일위.XLS][수목일위.XLS]el______491"/>
      <sheetName val="[수목일위.XLS][수목일위.XLS]el______492"/>
      <sheetName val="[수목일위.XLS][수목일위.XLS]el______493"/>
      <sheetName val="[수목일위.XLS][수목일위.XLS]el______496"/>
      <sheetName val="[수목일위.XLS][수목일위.XLS]el______497"/>
      <sheetName val="[수목일위.XLS][수목일위.XLS]el______498"/>
      <sheetName val="[수목일위.XLS][수목일위.XLS]el______499"/>
      <sheetName val="[수목일위.XLS][수목일위.XLS]el______500"/>
      <sheetName val="[수목일위.XLS][수목일위.XLS]el______501"/>
      <sheetName val="[수목일위.XLS][수목일위.XLS]el______506"/>
      <sheetName val="[수목일위.XLS][수목일위.XLS]el______507"/>
      <sheetName val="[수목일위.XLS][수목일위.XLS]el______512"/>
      <sheetName val="[수목일위.XLS][수목일위.XLS]el______513"/>
      <sheetName val="[수목일위.XLS][수목일위.XLS]el______504"/>
      <sheetName val="[수목일위.XLS][수목일위.XLS]el______505"/>
      <sheetName val="[수목일위.XLS][수목일위.XLS]el______508"/>
      <sheetName val="[수목일위.XLS][수목일위.XLS]el______509"/>
      <sheetName val="[수목일위.XLS][수목일위.XLS]el______510"/>
      <sheetName val="[수목일위.XLS][수목일위.XLS]el______511"/>
      <sheetName val="[수목일위.XLS][수목일위.XLS]el______514"/>
      <sheetName val="[수목일위.XLS][수목일위.XLS]el______515"/>
      <sheetName val="[수목일위.XLS][수목일위.XLS]el______522"/>
      <sheetName val="[수목일위.XLS][수목일위.XLS]el______523"/>
      <sheetName val="[수목일위.XLS][수목일위.XLS]el______516"/>
      <sheetName val="[수목일위.XLS][수목일위.XLS]el______517"/>
      <sheetName val="[수목일위.XLS][수목일위.XLS]el______518"/>
      <sheetName val="[수목일위.XLS][수목일위.XLS]el______519"/>
      <sheetName val="[수목일위.XLS][수목일위.XLS]el______520"/>
      <sheetName val="[수목일위.XLS][수목일위.XLS]el______521"/>
      <sheetName val="[수목일위.XLS][수목일위.XLS]el______536"/>
      <sheetName val="[수목일위.XLS][수목일위.XLS]el______537"/>
      <sheetName val="[수목일위.XLS][수목일위.XLS]el______524"/>
      <sheetName val="[수목일위.XLS][수목일위.XLS]el______525"/>
      <sheetName val="[수목일위.XLS][수목일위.XLS]el______526"/>
      <sheetName val="[수목일위.XLS][수목일위.XLS]el______527"/>
      <sheetName val="[수목일위.XLS][수목일위.XLS]el______528"/>
      <sheetName val="[수목일위.XLS][수목일위.XLS]el______529"/>
      <sheetName val="[수목일위.XLS][수목일위.XLS]el______530"/>
      <sheetName val="[수목일위.XLS][수목일위.XLS]el______531"/>
      <sheetName val="[수목일위.XLS][수목일위.XLS]el______532"/>
      <sheetName val="[수목일위.XLS][수목일위.XLS]el______533"/>
      <sheetName val="[수목일위.XLS][수목일위.XLS]el______534"/>
      <sheetName val="[수목일위.XLS][수목일위.XLS]el______535"/>
      <sheetName val="기본가정"/>
      <sheetName val="HEAT_입력자료"/>
      <sheetName val="열수지"/>
      <sheetName val="BoQ"/>
      <sheetName val="[수목일위.XLS]el\설계서\수목_x0000__x0000__x0000__x0001_Ԁ_x0000_"/>
      <sheetName val="주요량(96)"/>
      <sheetName val="[수목일위.XLS]el\설계夃䠀_x0019__x0000__x0000__x0000_錪"/>
      <sheetName val="[수목일위.XLS]el\설계서\수목일_x0000__x0000__x0000__x0001_Ԁ"/>
      <sheetName val="[수목일위.XLS][수목일위.XLS_x0000_]el______24"/>
      <sheetName val="[수목일위.XLS][수목일위.XLS_x0000_]el______25"/>
      <sheetName val="[수목일위.XLS][수목일위.XLS_x0000_]el______18"/>
      <sheetName val="[수목일위.XLS][수목일위.XLS_x0000_]el______19"/>
      <sheetName val="[수목일위.XLS][수목일위.XLS_x0000_]el______20"/>
      <sheetName val="[수목일위.XLS][수목일위.XLS_x0000_]el______21"/>
      <sheetName val="[수목일위.XLS][수목일위.XLS_x0000_]el______22"/>
      <sheetName val="[수목일위.XLS][수목일위.XLS_x0000_]el______23"/>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24"/>
      <sheetName val="[수목일위.XLS][수목일위.XLS]el_설계서___25"/>
      <sheetName val="[수목일위.XLS][수목일위.XLS]el_설계서___26"/>
      <sheetName val="[수목일위.XLS][수목일위.XLS]el_설계서___27"/>
      <sheetName val="[수목일위.XLS][수목일위.XLS]el_설계서___28"/>
      <sheetName val="[수목일위.XLS][수목일위.XLS]el_설계서___29"/>
      <sheetName val="[수목일위.XLS][수목일위.XLS]el_설계서___34"/>
      <sheetName val="[수목일위.XLS][수목일위.XLS]el_설계서___35"/>
      <sheetName val="[수목일위.XLS][수목일위.XLS]el_설계서___30"/>
      <sheetName val="[수목일위.XLS][수목일위.XLS]el_설계서___31"/>
      <sheetName val="[수목일위.XLS][수목일위.XLS]el_설계서___32"/>
      <sheetName val="[수목일위.XLS][수목일위.XLS]el_설계서___33"/>
      <sheetName val="[수목일위.XLS][수목일위.XLS]el_설계서___36"/>
      <sheetName val="[수목일위.XLS][수목일위.XLS]el_설계서___37"/>
      <sheetName val="[수목일위.XLS][수목일위.XLS]el_설계서___38"/>
      <sheetName val="[수목일위.XLS][수목일위.XLS]el_설계서___39"/>
      <sheetName val="[수목일위.XLS][수목일위.XLS]el_설계서___40"/>
      <sheetName val="[수목일위.XLS][수목일위.XLS]el_설계서___41"/>
      <sheetName val="[수목일위.XLS][수목일위.XLS]el_설계서___42"/>
      <sheetName val="[수목일위.XLS][수목일위.XLS]el_설계서___43"/>
      <sheetName val="[수목일위.XLS][수목일위.XLS]el_설계서___44"/>
      <sheetName val="[수목일위.XLS][수목일위.XLS]el_설계서___45"/>
      <sheetName val="[수목일위.XLS][수목일위.XLS]el_설계서___50"/>
      <sheetName val="[수목일위.XLS][수목일위.XLS]el_설계서___51"/>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2"/>
      <sheetName val="[수목일위.XLS][수목일위.XLS]el_설계서___53"/>
      <sheetName val="[수목일위.XLS][수목일위.XLS]el_설계서___56"/>
      <sheetName val="[수목일위.XLS][수목일위.XLS]el_설계서___57"/>
      <sheetName val="[수목일위.XLS][수목일위.XLS]el_설계서___62"/>
      <sheetName val="[수목일위.XLS][수목일위.XLS]el_설계서___6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60"/>
      <sheetName val="[수목일위.XLS][수목일위.XLS]el_설계서___61"/>
      <sheetName val="[수목일위.XLS][수목일위.XLS]el_설계서___64"/>
      <sheetName val="[수목일위.XLS][수목일위.XLS]el_설계서___65"/>
      <sheetName val="[수목일위.XLS][수목일위.XLS]el_설계서___68"/>
      <sheetName val="[수목일위.XLS][수목일위.XLS]el_설계서___69"/>
      <sheetName val="[수목일위.XLS][수목일위.XLS]el_설계서___70"/>
      <sheetName val="[수목일위.XLS][수목일위.XLS]el_설계서___71"/>
      <sheetName val="[수목일위.XLS][수목일위.XLS]el_설계서___66"/>
      <sheetName val="[수목일위.XLS][수목일위.XLS]el_설계서___67"/>
      <sheetName val="[수목일위.XLS][수목일위.XLS]el_설계서___84"/>
      <sheetName val="[수목일위.XLS][수목일위.XLS]el_설계서___85"/>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74"/>
      <sheetName val="[수목일위.XLS][수목일위.XLS]el_설계서___75"/>
      <sheetName val="[수목일위.XLS][수목일위.XLS]el_설계서___72"/>
      <sheetName val="[수목일위.XLS][수목일위.XLS]el_설계서___73"/>
      <sheetName val="[수목일위.XLS][수목일위.XLS]el_설계서___80"/>
      <sheetName val="[수목일위.XLS][수목일위.XLS]el_설계서___81"/>
      <sheetName val="[수목일위.XLS][수목일위.XLS]el_설계서___82"/>
      <sheetName val="[수목일위.XLS][수목일위.XLS]el_설계서___83"/>
      <sheetName val="내역(전_x0000__x0000__x0005__x0000_멠"/>
      <sheetName val="내역(전_x0000__x0000__x0005__x0000_˰"/>
      <sheetName val="내역(전_x0000__x0000__x0005__x0000_晰"/>
      <sheetName val="내역(전_x0000__x0000__x0005__x0000_ঠ"/>
      <sheetName val="내역(전_x0000__x0000__x0005__x0000_㞰"/>
      <sheetName val="내역(전_x0000__x0000__x0005__x0000_"/>
      <sheetName val="내역(전_x0000__x0000__x0005__x0000_⸠"/>
      <sheetName val="내역(전_x0000__x0000__x0005__x0000_ኰ"/>
      <sheetName val="내역(전_x0000__x0000__x0005__x0000_㘠"/>
      <sheetName val="내역(전_x0000__x0000__x0005__x0000_앀"/>
      <sheetName val="내역(전_x0000__x0000__x0005__x0000_쎐"/>
      <sheetName val="내역(전_x0000__x0000__x0005__x0000_≐"/>
      <sheetName val="내역(전_x0000__x0000__x0005__x0000_캰"/>
      <sheetName val="내역(전_x0000__x0000__x0005__x0000_驠"/>
      <sheetName val="내역(전_x0000__x0000__x0005__x0000_攠"/>
      <sheetName val="내역(전_x0000__x0000__x0005__x0000_狠"/>
      <sheetName val="내역(전_x0000__x0000__x0005__x0000_"/>
      <sheetName val="[수목일위.XLS_x0000_]el\설계서\수목일위.湌õ溔"/>
      <sheetName val="내역(전_x0000__x0000__x0005__x0000_裠"/>
      <sheetName val="내역(전_x0000__x0000__x0005__x0000_谠"/>
      <sheetName val="내역(전_x0000__x0000__x0005__x0000_Ҁ"/>
      <sheetName val="내역(전_x0000__x0000_猐_x0000__x0000_"/>
      <sheetName val="내역(전_x0000__x0000_ꕀ_x0000__x0000_"/>
      <sheetName val="내역(전׃⿾_x0000__x0000_燸"/>
      <sheetName val="내역(전_x0000__x0000__x0005__x0000_딐"/>
      <sheetName val="내역(전_x0000__x0000__x0005__x0000_팠"/>
      <sheetName val="[수목일위.XLS]el\설계서\수목닑⼢_x0005_"/>
      <sheetName val="차액/_x0000_"/>
      <sheetName val="직접蔀꡹ԯ_x0000_"/>
      <sheetName val="1공구_단䈀ᅪ԰"/>
      <sheetName val="내역(전"/>
      <sheetName val="일위대ﻈᇕ԰"/>
      <sheetName val="[수목일위.XLS]도급예산/"/>
      <sheetName val="[수목일위.XLS]내역(전/"/>
      <sheetName val="[수목일위.XLS]el\설계"/>
      <sheetName val="12.옥倶ⶠ"/>
      <sheetName val="연돌일"/>
      <sheetName val="상부공철근︀ᇕ԰"/>
      <sheetName val="[수목일위.XLS]el\설계서\수/"/>
      <sheetName val="[수목일위.XLS]el\설계서턀몲ԯ"/>
      <sheetName val="[수목일위.XLS]el\설계서턀者ԯ"/>
      <sheetName val="[수목일위.XLS]el\설계서\수목일위._x0000__x0000__x0000__x0001_Ԁ_x0000_挀"/>
      <sheetName val="[수목일위.XLS]el\설계서\수목일위._x0000__x0000_Ԁ_x0000_ꀀ롳菓"/>
      <sheetName val="[수목일위.XLS]el\설계서\수목일위._x0000__x0000_Ԁ_x0000_耀镦菬"/>
      <sheetName val="물가시세표"/>
      <sheetName val="EQ"/>
      <sheetName val="경유"/>
      <sheetName val="휘발유"/>
      <sheetName val="[수목일위.XLS]el\설계서\수_x0000__x0000_Ā_x0000__x0005__x0000_翻"/>
      <sheetName val="3.피뢰공喘"/>
      <sheetName val="4_시방서遌ⵔ"/>
      <sheetName val="[수목일위.XLS]el\설계서\수목일위_x0000__x0000__x0000__x0001_"/>
      <sheetName val="내역(전_x0000__x0000_Ā_x0000__x0005_"/>
      <sheetName val="제36-40호표"/>
      <sheetName val="LEGEND"/>
      <sheetName val="[수목일위.XLS]el\설계서\罨(헾⿣_x0005__x0000__x0000_"/>
      <sheetName val="[수목일위.XLS]el\설계서\ﾈȟ萹ãⱄ&gt;폠ছ"/>
      <sheetName val="[수목일위.XLS]el\설계서\羈_x001a_헾⽝_x0005__x0000__x0000_"/>
      <sheetName val="[수목일위.XLS]el\설계서\수목일위㓡ÓỒ"/>
      <sheetName val="[수목일위.XLS]el\설계서\수_x0000__x0000_Ԁ_x0000__x0000_쮝_x0007_"/>
      <sheetName val="[수목일위.XLS]el\설계서\수목일뜈Ɓ囉^_x0000_"/>
      <sheetName val="[수목일위.XLS]el\설계서\수목일囉^_x0000__x0000_ﭘ"/>
      <sheetName val="실행기고및 투입현황(총괄)"/>
      <sheetName val="[수목일위.XLS][수목일위.XLS]el_설계서_수_12"/>
      <sheetName val="[수목일위.XLS][수목일위.XLS]el_설계서_수_13"/>
      <sheetName val="[수목일위.XLS][수목일위.XLS]el_설계서_수_14"/>
      <sheetName val="[수목일위.XLS][수목일위.XLS]el_설계서_수_15"/>
      <sheetName val="[수목일위.XLS][수목일위.XLS]el_설계서_수_24"/>
      <sheetName val="[수목일위.XLS][수목일위.XLS]el_설계서_수_25"/>
      <sheetName val="[수목일위.XLS][수목일위.XLS]el_설계서_수_22"/>
      <sheetName val="[수목일위.XLS][수목일위.XLS]el_설계서_수_23"/>
      <sheetName val="[수목일위.XLS][수목일위.XLS]el_설계서_수_16"/>
      <sheetName val="[수목일위.XLS][수목일위.XLS]el_설계서_수_17"/>
      <sheetName val="[수목일위.XLS][수목일위.XLS]el_설계서_수_18"/>
      <sheetName val="[수목일위.XLS][수목일위.XLS]el_설계서_수_19"/>
      <sheetName val="[수목일위.XLS][수목일위.XLS]el_설계서_수_20"/>
      <sheetName val="[수목일위.XLS][수목일위.XLS]el_설계서_수_21"/>
      <sheetName val="[수목일위.XLS][수목일위.XLS]el_설계서_수_26"/>
      <sheetName val="[수목일위.XLS][수목일위.XLS]el_설계서_수_27"/>
      <sheetName val="[수목일위.XLS][수목일위.XLS]el_설계서_수_30"/>
      <sheetName val="[수목일위.XLS][수목일위.XLS]el_설계서_수_31"/>
      <sheetName val="[수목일위.XLS][수목일위.XLS]el_설계서_수_28"/>
      <sheetName val="[수목일위.XLS][수목일위.XLS]el_설계서_수_29"/>
      <sheetName val="[수목일위.XLS]el\설계서\⭛ş하ឆ_x0000__x0000__x0000__x0000_"/>
      <sheetName val="발주처자료입å"/>
      <sheetName val="기기리⠀驘"/>
      <sheetName val="기기리턀鎲"/>
      <sheetName val="기기리ԯ_x0000_"/>
      <sheetName val="[수목일위.XLS]el\설계서\수목일؀_x0001__x0000__x0000__x0000_"/>
      <sheetName val="내력서"/>
      <sheetName val="배수내룅"/>
      <sheetName val="[수목일위.XLS]el\설계_x0000__x0000_Ԁ_x0000_䀀㏮_x0003__x0000__x0000__x0000_"/>
      <sheetName val="[수목일위.XLS]el\설계_x0000__x0000_Ԁ_x0000_䀀ㆭ_x0005__x0000__x0000__x0000_"/>
      <sheetName val="[수목일위.XLS]el\설계서\턀뚲ԯ_x0000_缀_x0000__x0000__x0000_"/>
      <sheetName val="설계변경橂⾷_x0005__x0000_"/>
      <sheetName val="[수목일위.XLS]el\설계서\_x0000_郙_x0000__x0000_Ā邎_x0005__x0000_"/>
      <sheetName val="[수목일위.XLS]el\설계서\수목일위 ␨/_x0000_"/>
      <sheetName val="산출기준"/>
      <sheetName val="방堸"/>
      <sheetName val="방䡲"/>
      <sheetName val="[수목일위.XLS]el\설계_x0000__x0000__x0000__x0001_Ԁ_x0000_ꔀ_x0000_退珧"/>
      <sheetName val="2)관저ᒂ"/>
      <sheetName val="주공_x0005__x0000_"/>
      <sheetName val="AL공_xd800_ⲃᰀⲄ"/>
      <sheetName val="위치조ԯ"/>
      <sheetName val="AL공渀乷԰_x0000_"/>
      <sheetName val="주공舸8헾"/>
      <sheetName val="변경-԰"/>
      <sheetName val="[수목일위.XLS][수목일위.XLS]el______612"/>
      <sheetName val="[수목일위.XLS][수목일위.XLS]el______613"/>
      <sheetName val="[수목일위.XLS][수목일위.XLS]el______610"/>
      <sheetName val="[수목일위.XLS][수목일위.XLS]el______611"/>
      <sheetName val="[수목일위.XLS]el\설계서\_x0000__x0000__x0005__x0000_㇐ʃ_x0000_"/>
      <sheetName val="[수목일위.XLS]el\설계서\수_x0000__x0000_ŵ_x0000_ⶀ꾓ŵ"/>
      <sheetName val="[수목일위.XLS]el\설계서\수_x0000__x0000_ơ_x0000_⸰鴧ơ"/>
      <sheetName val="산_x0000__x0000__x0005_"/>
      <sheetName val="Assumption"/>
      <sheetName val="[수목일위.XLS][수목일위.XLS]el______544"/>
      <sheetName val="[수목일위.XLS][수목일위.XLS]el______545"/>
      <sheetName val="[수목일위.XLS][수목일위.XLS]el______542"/>
      <sheetName val="[수목일위.XLS][수목일위.XLS]el______543"/>
      <sheetName val="[수목일위.XLS][수목일위.XLS]el______538"/>
      <sheetName val="[수목일위.XLS][수목일위.XLS]el______539"/>
      <sheetName val="[수목일위.XLS][수목일위.XLS]el______540"/>
      <sheetName val="[수목일위.XLS][수목일위.XLS]el______541"/>
      <sheetName val="[수목일위.XLS][수목일위.XLS]el______552"/>
      <sheetName val="[수목일위.XLS][수목일위.XLS]el______553"/>
      <sheetName val="[수목일위.XLS][수목일위.XLS]el______550"/>
      <sheetName val="[수목일위.XLS][수목일위.XLS]el______551"/>
      <sheetName val="[수목일위.XLS][수목일위.XLS]el______546"/>
      <sheetName val="[수목일위.XLS][수목일위.XLS]el______547"/>
      <sheetName val="[수목일위.XLS][수목일위.XLS]el______548"/>
      <sheetName val="[수목일위.XLS][수목일위.XLS]el______549"/>
      <sheetName val="[수목일위.XLS][수목일위.XLS]el______558"/>
      <sheetName val="[수목일위.XLS][수목일위.XLS]el______559"/>
      <sheetName val="[수목일위.XLS][수목일위.XLS]el______554"/>
      <sheetName val="[수목일위.XLS][수목일위.XLS]el______555"/>
      <sheetName val="[수목일위.XLS][수목일위.XLS]el______556"/>
      <sheetName val="[수목일위.XLS][수목일위.XLS]el______557"/>
      <sheetName val="[수목일위.XLS][수목일위.XLS]el______566"/>
      <sheetName val="[수목일위.XLS][수목일위.XLS]el______567"/>
      <sheetName val="[수목일위.XLS][수목일위.XLS]el______560"/>
      <sheetName val="[수목일위.XLS][수목일위.XLS]el______561"/>
      <sheetName val="[수목일위.XLS][수목일위.XLS]el______568"/>
      <sheetName val="[수목일위.XLS][수목일위.XLS]el______569"/>
      <sheetName val="[수목일위.XLS][수목일위.XLS]el______562"/>
      <sheetName val="[수목일위.XLS][수목일위.XLS]el______563"/>
      <sheetName val="[수목일위.XLS][수목일위.XLS]el______564"/>
      <sheetName val="[수목일위.XLS][수목일위.XLS]el______565"/>
      <sheetName val="[수목일위.XLS][수목일위.XLS]el______574"/>
      <sheetName val="[수목일위.XLS][수목일위.XLS]el______575"/>
      <sheetName val="[수목일위.XLS][수목일위.XLS]el______570"/>
      <sheetName val="[수목일위.XLS][수목일위.XLS]el______571"/>
      <sheetName val="[수목일위.XLS][수목일위.XLS]el______572"/>
      <sheetName val="[수목일위.XLS][수목일위.XLS]el______573"/>
      <sheetName val="[수목일위.XLS][수목일위.XLS]el______578"/>
      <sheetName val="[수목일위.XLS][수목일위.XLS]el______579"/>
      <sheetName val="[수목일위.XLS][수목일위.XLS]el______576"/>
      <sheetName val="[수목일위.XLS][수목일위.XLS]el______577"/>
      <sheetName val="[수목일위.XLS][수목일위.XLS]el______580"/>
      <sheetName val="[수목일위.XLS][수목일위.XLS]el______581"/>
      <sheetName val="[수목일위.XLS][수목일위.XLS]el______592"/>
      <sheetName val="[수목일위.XLS][수목일위.XLS]el______593"/>
      <sheetName val="[수목일위.XLS][수목일위.XLS]el______590"/>
      <sheetName val="[수목일위.XLS][수목일위.XLS]el______591"/>
      <sheetName val="[수목일위.XLS][수목일위.XLS]el______582"/>
      <sheetName val="[수목일위.XLS][수목일위.XLS]el______583"/>
      <sheetName val="[수목일위.XLS][수목일위.XLS]el______586"/>
      <sheetName val="[수목일위.XLS][수목일위.XLS]el______587"/>
      <sheetName val="[수목일위.XLS][수목일위.XLS]el______584"/>
      <sheetName val="[수목일위.XLS][수목일위.XLS]el______585"/>
      <sheetName val="[수목일위.XLS][수목일위.XLS]el______588"/>
      <sheetName val="[수목일위.XLS][수목일위.XLS]el______589"/>
      <sheetName val="[수목일위.XLS][수목일위.XLS]el______608"/>
      <sheetName val="[수목일위.XLS][수목일위.XLS]el______609"/>
      <sheetName val="[수목일위.XLS][수목일위.XLS]el______602"/>
      <sheetName val="[수목일위.XLS][수목일위.XLS]el______603"/>
      <sheetName val="[수목일위.XLS][수목일위.XLS]el______598"/>
      <sheetName val="[수목일위.XLS][수목일위.XLS]el______599"/>
      <sheetName val="[수목일위.XLS][수목일위.XLS]el______594"/>
      <sheetName val="[수목일위.XLS][수목일위.XLS]el______595"/>
      <sheetName val="[수목일위.XLS][수목일위.XLS]el______596"/>
      <sheetName val="[수목일위.XLS][수목일위.XLS]el______597"/>
      <sheetName val="[수목일위.XLS][수목일위.XLS]el______600"/>
      <sheetName val="[수목일위.XLS][수목일위.XLS]el______601"/>
      <sheetName val="[수목일위.XLS][수목일위.XLS]el______604"/>
      <sheetName val="[수목일위.XLS][수목일위.XLS]el______605"/>
      <sheetName val="[수목일위.XLS][수목일위.XLS]el______606"/>
      <sheetName val="[수목일위.XLS][수목일위.XLS]el______607"/>
      <sheetName val="[수목일위.XLS][수목일위.XLS]el______616"/>
      <sheetName val="[수목일위.XLS][수목일위.XLS]el______617"/>
      <sheetName val="[수목일위.XLS][수목일위.XLS]el______614"/>
      <sheetName val="[수목일위.XLS][수목일위.XLS]el______615"/>
      <sheetName val="[수목일위.XLS]el\설계서\수목_x0002__x0000_飀ɬ顔?"/>
      <sheetName val="[수목일위.XLS]el\설계서\수목일위.X顔Äᵜ_x0000__x0000_"/>
      <sheetName val="[수목일위.XLS]el\설계서\수목일위.X_x0002__x0000_飀̈́顔ė"/>
      <sheetName val="[수목일위.XLS]el\설계서\수목일위.X_x0002__x0000_飀ͻ顔Ŏ"/>
      <sheetName val="[수목일위.XLS]el\설계서\수목일위.X_x0002__x0000_飀ˇ顔"/>
      <sheetName val="[수목일위.XLS]el\설계서\수목일위.X_x0002__x0000_飀ɸ顔K"/>
      <sheetName val="[수목일위.XLS]el\설계서\수목일위.X顔í원⃇_x0000__x0000_"/>
      <sheetName val="[수목일위.XLS]el\설계서\수목일위.X顔%⩘☪_x0000__x0000_"/>
      <sheetName val="G2설비도급"/>
      <sheetName val="FT_금액"/>
      <sheetName val="FAB_O"/>
      <sheetName val="10.전⽬餀"/>
      <sheetName val="[수목일위.XLS]el\설계서\Ꚑ⺉_x0000__x0000__x0000__x0000_彄Ώ"/>
      <sheetName val="TYPE-B"/>
      <sheetName val="관련자료壆い"/>
      <sheetName val="[수목일위.XLS][수목일위.XLS]el__계_____2"/>
      <sheetName val="[수목일위.XLS][수목일위.XLS]el__계_____3"/>
      <sheetName val="[수목일위.XLS][수목일위.XLS]el__계_____4"/>
      <sheetName val="[수목일위.XLS][수목일위.XLS]el__계_____5"/>
      <sheetName val="[수목일위.XLS][수목일위.XLS]el__계_____6"/>
      <sheetName val="[수목일위.XLS][수목일위.XLS]el__계_____7"/>
      <sheetName val="[수목일위.XLS][수목일위.XLS]el______목_6"/>
      <sheetName val="[수목일위.XLS][수목일위.XLS]el______목_7"/>
      <sheetName val="[수목일위.XLS][수목일위.XLS]el______624"/>
      <sheetName val="[수목일위.XLS][수목일위.XLS]el______625"/>
      <sheetName val="[수목일위.XLS][수목일위.XLS]el______622"/>
      <sheetName val="[수목일위.XLS][수목일위.XLS]el______623"/>
      <sheetName val="[수목일위.XLS][수목일위.XLS]el______626"/>
      <sheetName val="[수목일위.XLS][수목일위.XLS]el______627"/>
      <sheetName val="[수목일위.XLS][수목일위.XLS]el______628"/>
      <sheetName val="[수목일위.XLS][수목일위.XLS]el______629"/>
      <sheetName val="[수목일위.XLS][수목일위.XLS]el______630"/>
      <sheetName val="[수목일위.XLS][수목일위.XLS]el______631"/>
      <sheetName val="[수목일위.XLS][수목일위.XLS]el______636"/>
      <sheetName val="[수목일위.XLS][수목일위.XLS]el______637"/>
      <sheetName val="[수목일위.XLS][수목일위.XLS]el______644"/>
      <sheetName val="[수목일위.XLS][수목일위.XLS]el______645"/>
      <sheetName val="[수목일위.XLS][수목일위.XLS]el______638"/>
      <sheetName val="[수목일위.XLS][수목일위.XLS]el______639"/>
      <sheetName val="[수목일위.XLS][수목일위.XLS]el______640"/>
      <sheetName val="[수목일위.XLS][수목일위.XLS]el______641"/>
      <sheetName val="[수목일위.XLS][수목일위.XLS]el______642"/>
      <sheetName val="[수목일위.XLS][수목일위.XLS]el______643"/>
      <sheetName val="[수목일위.XLS][수목일위.XLS]el_설____목_2"/>
      <sheetName val="[수목일위.XLS][수목일위.XLS]el_설____목_3"/>
      <sheetName val="직접비"/>
      <sheetName val="횡배수관집현황(2공구)"/>
      <sheetName val="내역(臨N"/>
      <sheetName val="6.¼_x0000_"/>
      <sheetName val="[수목일위.XLS]el\설계서\수목일위_x0000__x0000_Ā_x0000__x0005__x0000__x0000__x0000_"/>
      <sheetName val="[수목일위.XLS][수목일위.XLS]el______646"/>
      <sheetName val="[수목일위.XLS][수목일위.XLS]el______647"/>
      <sheetName val="[수목일위.XLS][수목일위.XLS]el______652"/>
      <sheetName val="[수목일위.XLS][수목일위.XLS]el______653"/>
      <sheetName val="[수목일위.XLS][수목일위.XLS]el______648"/>
      <sheetName val="[수목일위.XLS][수목일위.XLS]el______649"/>
      <sheetName val="[수목일위.XLS][수목일위.XLS]el______650"/>
      <sheetName val="[수목일위.XLS][수목일위.XLS]el______651"/>
      <sheetName val="[수목일위.XLS][수목일위.XLS]el______654"/>
      <sheetName val="[수목일위.XLS][수목일위.XLS]el______655"/>
      <sheetName val="[수목일위.XLS][수목일위.XLS]el______658"/>
      <sheetName val="[수목일위.XLS][수목일위.XLS]el______659"/>
      <sheetName val="[수목일위.XLS][수목일위.XLS]el______656"/>
      <sheetName val="[수목일위.XLS][수목일위.XLS]el______657"/>
      <sheetName val="[수목일위.XLS][수목일위.XLS]el______662"/>
      <sheetName val="[수목일위.XLS][수목일위.XLS]el______663"/>
      <sheetName val="[수목일위.XLS][수목일위.XLS]el______660"/>
      <sheetName val="[수목일위.XLS][수목일위.XLS]el______661"/>
      <sheetName val="[수목일위.XLS][수목일위.XLS]el______844"/>
      <sheetName val="[수목일위.XLS][수목일위.XLS]el______845"/>
      <sheetName val="[수목일위.XLS][수목일위.XLS]el______842"/>
      <sheetName val="[수목일위.XLS][수목일위.XLS]el______843"/>
      <sheetName val="일위대가목_x0000__x0000__x0005__x0000_움"/>
      <sheetName val="[수목일위.XLS]el\설계서\_x0000__x0000__x0005__x0000_㸀Ь_x0000__x0000_"/>
      <sheetName val="E.P.T수량ვ_x0000_䀀"/>
      <sheetName val="자재목蕨"/>
      <sheetName val="[수목일위.XLS]el\설계서\수_x0000__x0000_Ȍ_x0000_Ā_x0000__x0005_"/>
      <sheetName val="[수목일위.XLS]el\설계서\수_x0000__x0000__x0000__x0000__x0000__x0000_Ā"/>
      <sheetName val="4.전력간선헾】"/>
      <sheetName val="범위이름"/>
      <sheetName val="SIL98"/>
      <sheetName val="[수목일위.XLS][수목일위.XLS]el______698"/>
      <sheetName val="[수목일위.XLS][수목일위.XLS]el______699"/>
      <sheetName val="[수목일위.XLS][수목일위.XLS]el______688"/>
      <sheetName val="[수목일위.XLS][수목일위.XLS]el______689"/>
      <sheetName val="[수목일위.XLS][수목일위.XLS]el______690"/>
      <sheetName val="[수목일위.XLS][수목일위.XLS]el______691"/>
      <sheetName val="일위대가표_x0005__x0000_"/>
      <sheetName val="[수목일위.XLS][수목일위.XLS]el______664"/>
      <sheetName val="[수목일위.XLS][수목일위.XLS]el______665"/>
      <sheetName val="노임목_x0000_"/>
      <sheetName val="[수목일위.XLS][수목일위.XLS]el______666"/>
      <sheetName val="[수목일위.XLS][수목일위.XLS]el______667"/>
      <sheetName val="[수목일위.XLS][수목일위.XLS]el______670"/>
      <sheetName val="[수목일위.XLS][수목일위.XLS]el______671"/>
      <sheetName val="[수목일위.XLS][수목일위.XLS]el______668"/>
      <sheetName val="[수목일위.XLS][수목일위.XLS]el______669"/>
      <sheetName val="[수목일위.XLS][수목일위.XLS]el______672"/>
      <sheetName val="[수목일위.XLS][수목일위.XLS]el______673"/>
      <sheetName val="[수목일위.XLS][수목일위.XLS]el______674"/>
      <sheetName val="[수목일위.XLS][수목일위.XLS]el______675"/>
      <sheetName val="[수목일위.XLS][수목일위.XLS]el______676"/>
      <sheetName val="[수목일위.XLS][수목일위.XLS]el______677"/>
      <sheetName val="[수목일위.XLS][수목일위.XLS]el______680"/>
      <sheetName val="[수목일위.XLS][수목일위.XLS]el______681"/>
      <sheetName val="[수목일위.XLS][수목일위.XLS]el______682"/>
      <sheetName val="[수목일위.XLS][수목일위.XLS]el______683"/>
      <sheetName val="[수목일위.XLS][수목일위.XLS]el______678"/>
      <sheetName val="[수목일위.XLS][수목일위.XLS]el______679"/>
      <sheetName val="[수목일위.XLS][수목일위.XLS]el______684"/>
      <sheetName val="[수목일위.XLS][수목일위.XLS]el______685"/>
      <sheetName val="[수목일위.XLS][수목일위.XLS]el______686"/>
      <sheetName val="[수목일위.XLS][수목일위.XLS]el______687"/>
      <sheetName val="[수목일위.XLS][수목일위.XLS]el______692"/>
      <sheetName val="[수목일위.XLS][수목일위.XLS]el______693"/>
      <sheetName val="[수목일위.XLS][수목일위.XLS]el______694"/>
      <sheetName val="[수목일위.XLS][수목일위.XLS]el______695"/>
      <sheetName val="[수목일위.XLS]el\설계_x0000__x0000__x0000__x0000_耀ﴮ㇅_x0002__x0000_"/>
      <sheetName val="약품׃⾛"/>
      <sheetName val="약품_x0010__x0000_"/>
      <sheetName val="[수목일위.XLS]el\설계서\수목일위踂퀾砀쏁1_x0000__x0000__x0000_"/>
      <sheetName val="[수목일위.XLS]el\설계서\수목일위_x0000_Ḁ퀀踂퀾렀藷"/>
      <sheetName val="강북라우터"/>
      <sheetName val="계 (4)"/>
      <sheetName val="Sheet4_x0000__x0000__x0000__x0000__x0000__x0000__x0000_ [수목일위.X"/>
      <sheetName val="Sheet4_x0000_ [수목일위.XLS]가드레일산근_x0000_耀 [수목일"/>
      <sheetName val="본실행 _x0000_"/>
      <sheetName val="구조 _x0000_"/>
      <sheetName val="배수내 "/>
      <sheetName val="회사기 _x0000_"/>
      <sheetName val="원가계산서 _x0000__x0000_"/>
      <sheetName val="[수목일위.XLS]el\설계서\수목일위_x0000__x0000_ _x0000_"/>
      <sheetName val="우측날개 "/>
      <sheetName val="직원투_x0000__x0000_ "/>
      <sheetName val="주공  _x0000_"/>
      <sheetName val="정화조방_x0000__x0000_ "/>
      <sheetName val="자재 집  "/>
      <sheetName val="_x0000_ _x0000_ "/>
      <sheetName val="1공구_단咀2ꮸ⽇ _x0000_"/>
      <sheetName val="날개벽(䟣⾯ _x0000_"/>
      <sheetName val="날개벽( _x0000__x0000__x0000_"/>
      <sheetName val="상호참고 _x0000_"/>
      <sheetName val="현장 _x0000_"/>
      <sheetName val="날개벽(䟣⾄ _x0000_"/>
      <sheetName val="수 "/>
      <sheetName val="현장관리 "/>
      <sheetName val="공종"/>
      <sheetName val="PROJECT BRIEF"/>
      <sheetName val="산출금액내역"/>
      <sheetName val="[수목일위.XLS_x0000_]el\설계서\수목曘̔㼠ò᰸⇈"/>
      <sheetName val="[수목일위.XLS_x0000_]el\설계서\수목曘̔㼠ò熘ⅴ"/>
      <sheetName val="[수목일위.XLS_x0000_]el\설계서\수목㼠r⨠㥇_x0000__x0000_"/>
      <sheetName val="[수목일위.XLS_x0000_]el\설계서\수목㼠r첈෎_x0000__x0000_"/>
      <sheetName val="[수목일위.XLS_x0000_]el\설계서\수목㼠r쮸⡑_x0000__x0000_"/>
      <sheetName val="[수목일위.XLS][수목일위.XLS]el_설계__수_14"/>
      <sheetName val="[수목일위.XLS][수목일위.XLS]el_설계__수_15"/>
      <sheetName val="[수목일위.XLS][수목일위.XLS]el_설계__수목_2"/>
      <sheetName val="[수목일위.XLS][수목일위.XLS]el_설계__수목_3"/>
      <sheetName val="[수목일위.XLS][수목일위.XLS]el_설계__수목_4"/>
      <sheetName val="[수목일위.XLS][수목일위.XLS]el_설계__수목_5"/>
      <sheetName val="[수목일위.XLS][수목일위.XLS]el_설계__수목_6"/>
      <sheetName val="[수목일위.XLS][수목일위.XLS]el_설계__수목_7"/>
      <sheetName val="[수목일위.XLS][수목일위.XLS]el_설계__수목_8"/>
      <sheetName val="[수목일위.XLS][수목일위.XLS]el_설계__수목_9"/>
      <sheetName val="[수목일위.XLS][수목일위.XLS]el_설계__수_10"/>
      <sheetName val="[수목일위.XLS][수목일위.XLS]el_설계__수_11"/>
      <sheetName val="[수목일위.XLS][수목일위.XLS]el_설계__수_12"/>
      <sheetName val="[수목일위.XLS][수목일위.XLS]el_설계__수_13"/>
      <sheetName val="[수목일위.XLS][수목일위.XLS]el_설계__수_16"/>
      <sheetName val="[수목일위.XLS][수목일위.XLS]el_설계__수_17"/>
      <sheetName val="[수목일위.XLS][수목일위.XLS]el_설계__수_20"/>
      <sheetName val="[수목일위.XLS][수목일위.XLS]el_설계__수_21"/>
      <sheetName val="[수목일위.XLS][수목일위.XLS]el_설계__수_18"/>
      <sheetName val="[수목일위.XLS][수목일위.XLS]el_설계__수_19"/>
      <sheetName val="[수목일위.XLS][수목일위.XLS]el_설계__수_26"/>
      <sheetName val="[수목일위.XLS][수목일위.XLS]el_설계__수_27"/>
      <sheetName val="[수목일위.XLS][수목일위.XLS]el_설계__수_22"/>
      <sheetName val="[수목일위.XLS][수목일위.XLS]el_설계__수_23"/>
      <sheetName val="[수목일위.XLS][수목일위.XLS]el_설계__수_24"/>
      <sheetName val="[수목일위.XLS][수목일위.XLS]el_설계__수_25"/>
      <sheetName val="el\설계서\수목일위"/>
      <sheetName val="[수목일위.XLS][수목일위.XLS]el_설계__수_28"/>
      <sheetName val="[수목일위.XLS][수목일위.XLS]el_설계__수_29"/>
      <sheetName val="[수목일위.XLS][수목일위.XLS]el_설계__수_34"/>
      <sheetName val="[수목일위.XLS][수목일위.XLS]el_설계__수_35"/>
      <sheetName val="[수목일위.XLS][수목일위.XLS]el_설계__수_30"/>
      <sheetName val="[수목일위.XLS][수목일위.XLS]el_설계__수_31"/>
      <sheetName val="[수목일위.XLS][수목일위.XLS]el_설계__수_32"/>
      <sheetName val="[수목일위.XLS][수목일위.XLS]el_설계__수_33"/>
      <sheetName val="[수목일위.XLS][수목일위.XLS]el______696"/>
      <sheetName val="[수목일위.XLS][수목일위.XLS]el______697"/>
      <sheetName val="[수목일위.XLS][수목일위.XLS]el______702"/>
      <sheetName val="[수목일위.XLS][수목일위.XLS]el______703"/>
      <sheetName val="[수목일위.XLS][수목일위.XLS]el______700"/>
      <sheetName val="[수목일위.XLS][수목일위.XLS]el______701"/>
      <sheetName val="[수목일위.XLS][수목일위.XLS]el______704"/>
      <sheetName val="[수목일위.XLS][수목일위.XLS]el______705"/>
      <sheetName val="[수목일위.XLS][수목일위.XLS]el______708"/>
      <sheetName val="[수목일위.XLS][수목일위.XLS]el______709"/>
      <sheetName val="[수목일위.XLS][수목일위.XLS]el______706"/>
      <sheetName val="[수목일위.XLS][수목일위.XLS]el______707"/>
      <sheetName val="[수목일위.XLS][수목일위.XLS]el______712"/>
      <sheetName val="[수목일위.XLS][수목일위.XLS]el______713"/>
      <sheetName val="[수목일위.XLS][수목일위.XLS]el______710"/>
      <sheetName val="[수목일위.XLS][수목일위.XLS]el______711"/>
      <sheetName val="[수목일위.XLS][수목일위.XLS]el______832"/>
      <sheetName val="[수목일위.XLS][수목일위.XLS]el______833"/>
      <sheetName val="[수목일위.XLS_x0000_]el\설계밃쀀凔-_x0000__x0000__x0000_栀坟"/>
      <sheetName val="[수목일위.XLS_x0000_]el\설계밃ꠇ)_x0000__x0000__x0000_頀圳"/>
      <sheetName val="[수목일위.XLS_x0000_]el\설계밃챆._x0000__x0000__x0000_頀圳"/>
      <sheetName val="[수목일위.XLS_x0000_]el\설계밃梄0_x0000__x0000__x0000_栀坟"/>
      <sheetName val="[수목일위.XLS_x0000_]el\설계밃耀鶮)_x0000__x0000__x0000_栀坟"/>
      <sheetName val="[수목일위.XLS][수목일위.XLS]el______714"/>
      <sheetName val="[수목일위.XLS][수목일위.XLS]el______715"/>
      <sheetName val="[수목일위.XLS][수목일위.XLS]el______732"/>
      <sheetName val="[수목일위.XLS][수목일위.XLS]el______733"/>
      <sheetName val="[수목일위.XLS][수목일위.XLS]el______724"/>
      <sheetName val="[수목일위.XLS][수목일위.XLS]el______725"/>
      <sheetName val="[수목일위.XLS][수목일위.XLS]el______716"/>
      <sheetName val="[수목일위.XLS][수목일위.XLS]el______717"/>
      <sheetName val="[수목일위.XLS][수목일위.XLS]el______718"/>
      <sheetName val="[수목일위.XLS][수목일위.XLS]el______719"/>
      <sheetName val="[수목일위.XLS][수목일위.XLS]el______720"/>
      <sheetName val="[수목일위.XLS][수목일위.XLS]el______721"/>
      <sheetName val="[수목일위.XLS][수목일위.XLS]el______722"/>
      <sheetName val="[수목일위.XLS][수목일위.XLS]el______723"/>
      <sheetName val="[수목일위.XLS][수목일위.XLS]el______726"/>
      <sheetName val="[수목일위.XLS][수목일위.XLS]el______727"/>
      <sheetName val="[수목일위.XLS][수목일위.XLS]el______728"/>
      <sheetName val="[수목일위.XLS][수목일위.XLS]el______729"/>
      <sheetName val="[수목일위.XLS][수목일위.XLS]el______730"/>
      <sheetName val="[수목일위.XLS][수목일위.XLS]el______731"/>
      <sheetName val="[수목일위.XLS][수목일위.XLS]el______746"/>
      <sheetName val="[수목일위.XLS][수목일위.XLS]el______747"/>
      <sheetName val="[수목일위.XLS][수목일위.XLS]el______736"/>
      <sheetName val="[수목일위.XLS][수목일위.XLS]el______737"/>
      <sheetName val="[수목일위.XLS][수목일위.XLS]el______734"/>
      <sheetName val="[수목일위.XLS][수목일위.XLS]el______735"/>
      <sheetName val="[수목일위.XLS][수목일위.XLS]el______740"/>
      <sheetName val="[수목일위.XLS][수목일위.XLS]el______741"/>
      <sheetName val="[수목일위.XLS][수목일위.XLS]el______738"/>
      <sheetName val="[수목일위.XLS][수목일위.XLS]el______739"/>
      <sheetName val="[수목일위.XLS][수목일위.XLS]el______742"/>
      <sheetName val="[수목일위.XLS][수목일위.XLS]el______743"/>
      <sheetName val="[수목일위.XLS][수목일위.XLS]el______744"/>
      <sheetName val="[수목일위.XLS][수목일위.XLS]el______745"/>
      <sheetName val="[수목일위.XLS][수목일위.XLS]el______752"/>
      <sheetName val="[수목일위.XLS][수목일위.XLS]el______753"/>
      <sheetName val="[수목일위.XLS][수목일위.XLS]el______750"/>
      <sheetName val="[수목일위.XLS][수목일위.XLS]el______751"/>
      <sheetName val="[수목일위.XLS][수목일위.XLS]el______748"/>
      <sheetName val="[수목일위.XLS][수목일위.XLS]el______749"/>
      <sheetName val="[수목일위.XLS]el\설계렀꿖갂綹ꠀ _x0000__x0000__x0000_"/>
      <sheetName val="[수목일위.XLS]el\설계렀꿖갂綹䠀ϑ$_x0000__x0000__x0000_"/>
      <sheetName val="[수목일위.XLS]el\설계렀꿖갂綹退泒#_x0000__x0000__x0000_"/>
      <sheetName val="[수목일위.XLS][수목일위.XLS_x0000_]______XL_2"/>
      <sheetName val="[수목일위.XLS][수목일위.XLS]산근/"/>
      <sheetName val="[수목일위.XLS][수목일위.XLS]el______762"/>
      <sheetName val="[수목일위.XLS][수목일위.XLS]el______763"/>
      <sheetName val="[수목일위.XLS][수목일위.XLS]el______754"/>
      <sheetName val="[수목일위.XLS][수목일위.XLS]el______755"/>
      <sheetName val="[수목일위.XLS][수목일위.XLS]el______756"/>
      <sheetName val="[수목일위.XLS][수목일위.XLS]el______757"/>
      <sheetName val="[수목일위.XLS][수목일위.XLS]el______760"/>
      <sheetName val="[수목일위.XLS][수목일위.XLS]el______761"/>
      <sheetName val="[수목일위.XLS][수목일위.XLS]el______758"/>
      <sheetName val="[수목일위.XLS][수목일위.XLS]el______759"/>
      <sheetName val="[수목일위.XLS][수목일위.XLS]el______772"/>
      <sheetName val="[수목일위.XLS][수목일위.XLS]el______773"/>
      <sheetName val="[수목일위.XLS][수목일위.XLS]el______774"/>
      <sheetName val="[수목일위.XLS][수목일위.XLS]el______775"/>
      <sheetName val="[수목일위.XLS][수목일위.XLS]el______764"/>
      <sheetName val="[수목일위.XLS][수목일위.XLS]el______765"/>
      <sheetName val="[수목일위.XLS][수목일위.XLS]el______766"/>
      <sheetName val="[수목일위.XLS][수목일위.XLS]el______767"/>
      <sheetName val="[수목일위.XLS][수목일위.XLS]el______768"/>
      <sheetName val="[수목일위.XLS][수목일위.XLS]el______769"/>
      <sheetName val="[수목일위.XLS][수목일위.XLS]el______770"/>
      <sheetName val="[수목일위.XLS][수목일위.XLS]el______771"/>
      <sheetName val="[수목일위.XLS][수목일위.XLS]el______776"/>
      <sheetName val="[수목일위.XLS][수목일위.XLS]el______777"/>
      <sheetName val="[수목일위.XLS][수목일위.XLS]el______780"/>
      <sheetName val="[수목일위.XLS][수목일위.XLS]el______781"/>
      <sheetName val="[수목일위.XLS][수목일위.XLS]el______778"/>
      <sheetName val="[수목일위.XLS][수목일위.XLS]el______779"/>
      <sheetName val="[수목일위.XLS][수목일위.XLS]el______784"/>
      <sheetName val="[수목일위.XLS][수목일위.XLS]el______785"/>
      <sheetName val="[수목일위.XLS][수목일위.XLS]el______782"/>
      <sheetName val="[수목일위.XLS][수목일위.XLS]el______783"/>
      <sheetName val="[수목일위.XLS][수목일위.XLS]el______790"/>
      <sheetName val="[수목일위.XLS][수목일위.XLS]el______791"/>
      <sheetName val="[수목일위.XLS][수목일위.XLS]el______786"/>
      <sheetName val="[수목일위.XLS][수목일위.XLS]el______787"/>
      <sheetName val="[수목일위.XLS][수목일위.XLS]el______788"/>
      <sheetName val="[수목일위.XLS][수목일위.XLS]el______789"/>
      <sheetName val="[수목일위.XLS][수목일위.XLS]el______792"/>
      <sheetName val="[수목일위.XLS][수목일위.XLS]el______793"/>
      <sheetName val="[수목일위.XLS]el\설계서\수목일_x0010__x0000_煮࠼׃"/>
      <sheetName val="[수목일위.XLS]el\설계서\수목일_x0000__x0000_릠_x0000__x0000_"/>
      <sheetName val="[수목일위.XLS]el\설계서\수목일_x0000__x0000_켘_x0000__x0000_"/>
      <sheetName val="내역서199倀ὗ鰀ὗ餀"/>
      <sheetName val="구천"/>
      <sheetName val="계좌번호"/>
      <sheetName val="장비사용료"/>
      <sheetName val="[수목일위.XLS][수목일위.XLS]el______800"/>
      <sheetName val="[수목일위.XLS][수목일위.XLS]el______801"/>
      <sheetName val="[수목일위.XLS][수목일위.XLS]el______794"/>
      <sheetName val="[수목일위.XLS][수목일위.XLS]el______795"/>
      <sheetName val="1-쀀俚˯"/>
      <sheetName val="토목내역 (2)"/>
      <sheetName val="预算表"/>
      <sheetName val="고객사 관리 코드"/>
      <sheetName val="[수목일위.XLS]el\설계서\遈ɹퟍg䥀᫱_x0000__x0000_"/>
      <sheetName val="[수목일위.XLS]el\설계서\ퟍg䝐ᶸ_x0000__x0000__x0000__x0000_"/>
      <sheetName val="[수목일위.XLS]el\설계서\ퟍg됀᫱_x0000__x0000__x0000__x0000_"/>
      <sheetName val="[수목일위.XLS][수목일위.XLS]el______810"/>
      <sheetName val="[수목일위.XLS][수목일위.XLS]el______811"/>
      <sheetName val="[수목일위.XLS][수목일위.XLS]el______796"/>
      <sheetName val="[수목일위.XLS][수목일위.XLS]el______797"/>
      <sheetName val="[수목일위.XLS][수목일위.XLS]el______798"/>
      <sheetName val="[수목일위.XLS][수목일위.XLS]el______799"/>
      <sheetName val="[수목일위.XLS][수목일위.XLS]el______804"/>
      <sheetName val="[수목일위.XLS][수목일위.XLS]el______805"/>
      <sheetName val="[수목일위.XLS][수목일위.XLS]el______802"/>
      <sheetName val="[수목일위.XLS][수목일위.XLS]el______803"/>
      <sheetName val="[수목일위.XLS][수목일위.XLS]el______806"/>
      <sheetName val="[수목일위.XLS][수목일위.XLS]el______807"/>
      <sheetName val="[수목일위.XLS][수목일위.XLS]el______808"/>
      <sheetName val="[수목일위.XLS][수목일위.XLS]el______809"/>
      <sheetName val="[수목일위.XLS][수목일위.XLS]el______818"/>
      <sheetName val="[수목일위.XLS][수목일위.XLS]el______819"/>
      <sheetName val="[수목일위.XLS][수목일위.XLS]el______812"/>
      <sheetName val="[수목일위.XLS][수목일위.XLS]el______813"/>
      <sheetName val="[수목일위.XLS][수목일위.XLS]el______814"/>
      <sheetName val="[수목일위.XLS][수목일위.XLS]el______815"/>
      <sheetName val="[수목일위.XLS][수목일위.XLS]el______816"/>
      <sheetName val="[수목일위.XLS][수목일위.XLS]el______817"/>
      <sheetName val="[수목일위.XLS][수목일위.XLS]el______820"/>
      <sheetName val="[수목일위.XLS][수목일위.XLS]el______821"/>
      <sheetName val="기본"/>
      <sheetName val="[수목일위.XLS]el\설계서_x0000__x0000_Ā_x0000__x0005__x0000__x0000__x0000_⣰"/>
      <sheetName val="입迤"/>
      <sheetName val="입䀀澠"/>
      <sheetName val="[수목일위.XLS][수목일위.XLS]el__계서_수목_2"/>
      <sheetName val="[수목일위.XLS][수목일위.XLS]el__계서_수목_3"/>
      <sheetName val="[수목일위.XLS][수목일위.XLS]el__계서_수목_8"/>
      <sheetName val="[수목일위.XLS][수목일위.XLS]el__계서_수목_9"/>
      <sheetName val="[수목일위.XLS][수목일위.XLS]el__계서_수목_4"/>
      <sheetName val="[수목일위.XLS][수목일위.XLS]el__계서_수목_5"/>
      <sheetName val="[수목일위.XLS][수목일위.XLS]el__계서_수목_6"/>
      <sheetName val="[수목일위.XLS][수목일위.XLS]el__계서_수목_7"/>
      <sheetName val="기술자관련蓈2"/>
      <sheetName val="[수목일위.XLS][수목일위.XLS]______XLS_3"/>
      <sheetName val="[수목일위.XLS]el\설계서\수ἴ_x0000_ᥨ'_x0000__x0000_"/>
      <sheetName val="[수목일위.XLS]el\설계서\수㴃㦼⠀鑲!_x0000__x0000_"/>
      <sheetName val="[수목일위.XLS][수목일위.XLS]el______826"/>
      <sheetName val="[수목일위.XLS][수목일위.XLS]el______827"/>
      <sheetName val="[수목일위.XLS][수목일위.XLS]el______824"/>
      <sheetName val="[수목일위.XLS][수목일위.XLS]el______825"/>
      <sheetName val="[수목일위.XLS_x0000_][수목일위.XLS_x0000_]el______8"/>
      <sheetName val="[수목일위.XLS_x0000_][수목일위.XLS_x0000_]el______9"/>
      <sheetName val="[수목일위.XLS_x0000_][수목일위.XLS_x0000_]el______6"/>
      <sheetName val="[수목일위.XLS_x0000_][수목일위.XLS_x0000_]el______7"/>
      <sheetName val="기본정보입가"/>
      <sheetName val="수颙"/>
      <sheetName val="특별교실"/>
      <sheetName val="가락화장을지"/>
      <sheetName val="자재집계 &amp; 총괄표"/>
      <sheetName val="자재 집계_x0000_"/>
      <sheetName val="양재동_고향생각"/>
      <sheetName val="날개벽(䟣⾯"/>
      <sheetName val="날개벽("/>
      <sheetName val="현장"/>
      <sheetName val="날개벽(䟣⾄"/>
      <sheetName val="조도계산서_(도서)"/>
      <sheetName val="규격_단가표"/>
      <sheetName val="3련_BOX"/>
      <sheetName val="31_경비기본입력"/>
      <sheetName val="5_2_6~7공사요율"/>
      <sheetName val="배수내"/>
      <sheetName val="회사기"/>
      <sheetName val="수"/>
      <sheetName val="단계별내역_(丵〒"/>
      <sheetName val="설계내역서_"/>
      <sheetName val="8_옥외᐀ባ혀腺԰"/>
      <sheetName val="세부窨竬"/>
      <sheetName val="날개벽(시점좌"/>
      <sheetName val="날개벽(시점좌僀"/>
      <sheetName val="주공_"/>
      <sheetName val="상호참고헾"/>
      <sheetName val="회사기헾】"/>
      <sheetName val="입출재고현황_(2)"/>
      <sheetName val="원가계헾】"/>
      <sheetName val="계정c헾】"/>
      <sheetName val="4_전기"/>
      <sheetName val="총집"/>
      <sheetName val="관련자료詈"/>
      <sheetName val="G_R300경׃"/>
      <sheetName val="주공_׃⿓"/>
      <sheetName val="원가계산서墠壬"/>
      <sheetName val="공사별_가중치_산출근거(토존❒"/>
      <sheetName val="철근량산정및헾】"/>
      <sheetName val="철근량산정및锼閄๿"/>
      <sheetName val="철근량산정및사용성锼"/>
      <sheetName val="내역서1999_8최저"/>
      <sheetName val="철근량산정및"/>
      <sheetName val="철근량산정및齘龜헾"/>
      <sheetName val="공傠"/>
      <sheetName val="철근량산정및竈笌헾"/>
      <sheetName val="공挔"/>
      <sheetName val="공窨"/>
      <sheetName val="철근량산정및窨竬헾"/>
      <sheetName val="블럭_손익"/>
      <sheetName val="TYPE-B_평균H"/>
      <sheetName val="일위稀⩿"/>
      <sheetName val="가실행_내역서"/>
      <sheetName val="[수목일위_XLS]el\설계서\수목일위_XLS]데이타"/>
      <sheetName val="[수목일위_XLS]el\설계서\수목일위_XLS"/>
      <sheetName val="[수목일위_XLS]el\설계서\수목일위_XLS]데이타1"/>
      <sheetName val="[수목일위_XLS]el\설계서\수목일위_XLS1"/>
      <sheetName val="[수목일위_XLS]el\설계서\수목일위_XLS]데이타11"/>
      <sheetName val="[수목일위_XLS]el\설계서\수목일︀ᇕ԰缀Ȁ"/>
      <sheetName val="[수목일위_XLS]el\설계서\수목일︀ᇕ԰缀焀"/>
      <sheetName val="[수목일위_XLS]el\설계서\수목일︀ᇕ԰缀Ԁ"/>
      <sheetName val="총_원가계산"/>
      <sheetName val="1_2_동력(철ᰀ፜"/>
      <sheetName val="14_TV공"/>
      <sheetName val="[수목일위.XLS]el\설계서\_x0000__x0000__x0005__x0000_浽ɂ_x0000_"/>
      <sheetName val="내역서적용수량"/>
      <sheetName val="[수목일위.XLS]el\설계서\수목일위._x0000__x0000_Ā"/>
      <sheetName val="[수목일위.XLS]el\설계서\수목일_xdd80_&quot;_x0000__x0000_"/>
      <sheetName val="장비ⱙ꜀"/>
      <sheetName val="1.htm"/>
      <sheetName val="[수목일위.XLS][수목일위.XLS]el______822"/>
      <sheetName val="[수목일위.XLS][수목일위.XLS]el______823"/>
      <sheetName val="여수토토적"/>
      <sheetName val="구조물徸"/>
      <sheetName val="구조물圀"/>
      <sheetName val="구조물吀"/>
      <sheetName val="구조물又"/>
      <sheetName val="[수목일위.XLS_x0000_]el\설계서\수목일위.X_x0000__x0000_"/>
      <sheetName val="[수목일위.XLS]el\설계서\수목缀̎԰_x0000_缀_x0000_"/>
      <sheetName val="[수목일위.XLS][수목일위.XLS]el______828"/>
      <sheetName val="[수목일위.XLS][수목일위.XLS]el______829"/>
      <sheetName val="[수목일위.XLS][수목일위.XLS]el______830"/>
      <sheetName val="[수목일위.XLS][수목일위.XLS]el______831"/>
      <sheetName val="참조-(2)"/>
      <sheetName val="[수목일위.XLS][수목일위.XLS]el______836"/>
      <sheetName val="[수목일위.XLS][수목일위.XLS]el______837"/>
      <sheetName val="[수목일위.XLS][수목일위.XLS]el______838"/>
      <sheetName val="[수목일위.XLS][수목일위.XLS]el______839"/>
      <sheetName val="[수목일위.XLS][수목일위.XLS]el______834"/>
      <sheetName val="[수목일위.XLS][수목일위.XLS]el______835"/>
      <sheetName val="[수목일위.XLS][수목일위.XLS]el______840"/>
      <sheetName val="[수목일위.XLS][수목일위.XLS]el______841"/>
      <sheetName val="[수목일위.XLS][수목일위.XLS]el______846"/>
      <sheetName val="[수목일위.XLS][수목일위.XLS]el______847"/>
      <sheetName val="[수목일위.XLS][수목일위.XLS]el______862"/>
      <sheetName val="[수목일위.XLS][수목일위.XLS]el______863"/>
      <sheetName val="[수목일위.XLS][수목일위.XLS]el______848"/>
      <sheetName val="[수목일위.XLS][수목일위.XLS]el______849"/>
      <sheetName val="[수목일위.XLS][수목일위.XLS]el______850"/>
      <sheetName val="[수목일위.XLS][수목일위.XLS]el______851"/>
      <sheetName val="[수목일위.XLS][수목일위.XLS]el______852"/>
      <sheetName val="[수목일위.XLS][수목일위.XLS]el______853"/>
      <sheetName val="[수목일위.XLS][수목일위.XLS]el______854"/>
      <sheetName val="[수목일위.XLS][수목일위.XLS]el______855"/>
      <sheetName val="[수목일위.XLS][수목일위.XLS]el______858"/>
      <sheetName val="[수목일위.XLS][수목일위.XLS]el______859"/>
      <sheetName val="[수목일위.XLS][수목일위.XLS]el______856"/>
      <sheetName val="[수목일위.XLS][수목일위.XLS]el______857"/>
      <sheetName val="[수목일위.XLS][수목일위.XLS]el______860"/>
      <sheetName val="[수목일위.XLS][수목일위.XLS]el______861"/>
      <sheetName val="총 괄 표"/>
      <sheetName val="[수목일위.XLS][수목일위.XLS]el______868"/>
      <sheetName val="[수목일위.XLS][수목일위.XLS]el______869"/>
      <sheetName val="[수목일위.XLS][수목일위.XLS]el______864"/>
      <sheetName val="[수목일위.XLS][수목일위.XLS]el______865"/>
      <sheetName val="[수목일위.XLS][수목일위.XLS]el______866"/>
      <sheetName val="[수목일위.XLS][수목일위.XLS]el______867"/>
      <sheetName val="[수목일위.XLS][수목일위.XLS]el______874"/>
      <sheetName val="[수목일위.XLS][수목일위.XLS]el______875"/>
      <sheetName val="[수목일위.XLS][수목일위.XLS]el______870"/>
      <sheetName val="[수목일위.XLS][수목일위.XLS]el______871"/>
      <sheetName val="H-PILE수량Ç_x0000_"/>
      <sheetName val="설계산출䲸_x0013_"/>
      <sheetName val="조׎_x0000_缀"/>
      <sheetName val="조勬_x0010__x0000_"/>
      <sheetName val="[수목일위.XLS]el\설계_x0000__x0000__x0000__x0001_Ԁ_x0000_ﴀ瀀外"/>
      <sheetName val="[수목일위.XLS]el\설계서\수목_x0000_唀耀鈜猂爠"/>
      <sheetName val="[수목일위.XLS]el\설계서\수목⁳r瓘媏_x0000__x0000_"/>
      <sheetName val="[수목일위.XLS]el\설계鄃◀ 卆_x0011__x0000__x0000__x0000_쀀☜"/>
      <sheetName val="[수목일위.XLS]el\설계서\수_x0000_뀇_x0000__x0000_Ā強Ø"/>
      <sheetName val="공정집계_국별"/>
      <sheetName val="사업분석-분양가_x0000__x0000_"/>
      <sheetName val="단가적용기준"/>
      <sheetName val="[수목일위.XLS]el\설계서\수목_x0000__x0000_Ǚ_x0000_ⴠ"/>
      <sheetName val="[수목일위.XLS]el\설계서\_x0000_:預˂扬«犐┲"/>
      <sheetName val="pier(_x0000__x0000__x0005_"/>
      <sheetName val="pier(_x0000_4曐"/>
      <sheetName val="철근량산정및사용성ׂ"/>
      <sheetName val="★도급내저"/>
      <sheetName val="약품翸Z"/>
      <sheetName val="약품荈C"/>
      <sheetName val="5_시방서(일반_x0000__x0000_䫰_x0000_"/>
      <sheetName val="[수목일위.XLS]el\설계서\수목일위.Xၒ_x0000__x0000__x0000__x0000__x0000_"/>
      <sheetName val="[수목일위.XLS]el\설계서\수_x0000_鸀ꠀ㇖_xd803_ﾹ쀀"/>
      <sheetName val="출력은 금물"/>
      <sheetName val="금전출납"/>
      <sheetName val="[수목일위.XLS]el\설계서\_x0000__x0000_官_x0000__x0000__x0000_뿭"/>
      <sheetName val="시도69호선 도로확포장 전기공사-선화.xlsx"/>
      <sheetName val="[수목일위.XLS]el\설계서刀_x0010__x0000__x0000__x0000__x0000__x0000__x0001_Ԁ"/>
      <sheetName val="2공구_단가(˘î"/>
      <sheetName val="[수목일위.XLS_x0000_]el\설계서\수목일위._x0000_R웠"/>
      <sheetName val="계정coF_x0000_"/>
      <sheetName val="협력ԯ_x0000_"/>
      <sheetName val="[수목일위.XLS]el\설계퀃㠀鹿_x001a__x0000__x0000__x0000_砀佌"/>
      <sheetName val="중기晰­_x0000_"/>
      <sheetName val="중기踠晰­_x0000_"/>
      <sheetName val="AL공_x0005_헾⿘_x0005_"/>
      <sheetName val="JOIN(2spa㎨_x0013_"/>
      <sheetName val="9.娆ᱣ0_x0000_"/>
      <sheetName val="배수장공사비명ࠀᙖ"/>
      <sheetName val="[수목일위.XLS]el\설계서_x0000_砀Ü_x0000__x0000_츁׉_x0000_耀"/>
      <sheetName val="[수목일위.XLS]el\설계서_x0000__x0000__x0000__x0000__x0000_鴁ԁ_x0000_뀀"/>
      <sheetName val="[수목일위.XLS]el\설계서_x0000_娀Ï_x0000__x0000_긁ֳ_x0000_ꀀ"/>
      <sheetName val="[수목일위.XLS]el\설계서\수_x0000__x0000__x0005__x0000_歀Β_x0000_"/>
      <sheetName val="관련자료ԯ_x0000_"/>
      <sheetName val="[수목일위.XLS][수목일위.XLS]el_____수목_2"/>
      <sheetName val="[수목일위.XLS][수목일위.XLS]el_____수목_3"/>
      <sheetName val="[수목일위.XLS][수목일위.XLS]el______872"/>
      <sheetName val="[수목일위.XLS][수목일위.XLS]el______873"/>
      <sheetName val="[수목일위.XLS][수목일위.XLS]el______876"/>
      <sheetName val="[수목일위.XLS][수목일위.XLS]el______877"/>
      <sheetName val="[수목일위.XLS][수목일위.XLS]el______880"/>
      <sheetName val="[수목일위.XLS][수목일위.XLS]el______881"/>
      <sheetName val="[수목일위.XLS][수목일위.XLS]el______878"/>
      <sheetName val="[수목일위.XLS][수목일위.XLS]el______879"/>
      <sheetName val="[수목일위.XLS][수목일위.XLS]el______884"/>
      <sheetName val="[수목일위.XLS][수목일위.XLS]el______885"/>
      <sheetName val="[수목일위.XLS][수목일위.XLS]el______882"/>
      <sheetName val="[수목일위.XLS][수목일위.XLS]el______883"/>
      <sheetName val="Stem Footing"/>
      <sheetName val="개인별조서"/>
      <sheetName val="[수목일위.XLS]el\설계서\수목일_x0000__x0000_אּɶ삱"/>
      <sheetName val="[수목일위.XLS]el\설계서⤀㗁ⶣ_x0000__x0000__x0000__x0000__x0001_瀀"/>
      <sheetName val="[수목일위.XLS]el\설계서夀㕺ⶣ_x0000__x0000__x0000__x0000__x0001_䀀"/>
      <sheetName val="[수목일위.XLS][수목일위.XLS]el_설계서_수_32"/>
      <sheetName val="[수목일위.XLS][수목일위.XLS]el_설계서_수_33"/>
      <sheetName val="[수목일위.XLS][수목일위.XLS]el_설계서_수_34"/>
      <sheetName val="[수목일위.XLS][수목일위.XLS]el_설계서_수_35"/>
      <sheetName val="[수목일위.XLS]el\설계서\_x0000__x001e__x0000__x0000_度֐_x0000_"/>
      <sheetName val="[수목일위.XLS][수목일위.XLS]el_설계서_수_38"/>
      <sheetName val="[수목일위.XLS][수목일위.XLS]el_설계서_수_39"/>
      <sheetName val="[수목일위.XLS][수목일위.XLS]el_설계서_수_36"/>
      <sheetName val="[수목일위.XLS][수목일위.XLS]el_설계서_수_37"/>
      <sheetName val="[수목일위.XLS][수목일위.XLS]el_설계서_수_40"/>
      <sheetName val="[수목일위.XLS][수목일위.XLS]el_설계서_수_4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2"/>
      <sheetName val="[수목일위.XLS][수목일위.XLS]el_설계서_수_53"/>
      <sheetName val="[수목일위.XLS][수목일위.XLS]el_설계서_수_50"/>
      <sheetName val="[수목일위.XLS][수목일위.XLS]el_설계서_수_51"/>
      <sheetName val="[수목일위.XLS][수목일위.XLS]el_설계서_수_46"/>
      <sheetName val="[수목일위.XLS][수목일위.XLS]el_설계서_수_47"/>
      <sheetName val="[수목일위.XLS][수목일위.XLS]el_설계서_수_48"/>
      <sheetName val="[수목일위.XLS][수목일위.XLS]el_설계서_수_49"/>
      <sheetName val="[수목일위.XLS][수목일위.XLS]el_설계서_수_54"/>
      <sheetName val="[수목일위.XLS][수목일위.XLS]el_설계서_수_55"/>
      <sheetName val="[수목일위.XLS]el\설계서_x0000_贀d_x0000__x0000_鴁֒_x0000_退"/>
      <sheetName val="[수목일위.XLS][수목일위.XLS]el_설계서_수_58"/>
      <sheetName val="[수목일위.XLS][수목일위.XLS]el_설계서_수_59"/>
      <sheetName val="[수목일위.XLS][수목일위.XLS]el_설계서_수_60"/>
      <sheetName val="[수목일위.XLS][수목일위.XLS]el_설계서_수_61"/>
      <sheetName val="[수목일위.XLS][수목일위.XLS]el_설계서_수_66"/>
      <sheetName val="[수목일위.XLS][수목일위.XLS]el_설계서_수_67"/>
      <sheetName val="[수목일위.XLS][수목일위.XLS]el_설계서_수_62"/>
      <sheetName val="[수목일위.XLS][수목일위.XLS]el_설계서_수_63"/>
      <sheetName val="[수목일위.XLS][수목일위.XLS]el_설계서_수_64"/>
      <sheetName val="[수목일위.XLS][수목일위.XLS]el_설계서_수_65"/>
      <sheetName val="[수목일위.XLS][수목일위.XLS]el_설계서_수_68"/>
      <sheetName val="[수목일위.XLS][수목일위.XLS]el_설계서_수_69"/>
      <sheetName val="[수목일위.XLS][수목일위.XLS]el_설계서_수_80"/>
      <sheetName val="[수목일위.XLS][수목일위.XLS]el_설계서_수_81"/>
      <sheetName val="차선도색(1)"/>
      <sheetName val="[수목일위.XLS][수목일위.XLS]el_설계서_수_72"/>
      <sheetName val="[수목일위.XLS][수목일위.XLS]el_설계서_수_73"/>
      <sheetName val="[수목일위.XLS][수목일위.XLS]el_설계서_수_70"/>
      <sheetName val="[수목일위.XLS][수목일위.XLS]el_설계서_수_71"/>
      <sheetName val="[수목일위.XLS][수목일위.XLS]el_설계서_수_74"/>
      <sheetName val="[수목일위.XLS][수목일위.XLS]el_설계서_수_75"/>
      <sheetName val="[수목일위.XLS][수목일위.XLS]el_설계서_수_78"/>
      <sheetName val="[수목일위.XLS][수목일위.XLS]el_설계서_수_79"/>
      <sheetName val="[수목일위.XLS][수목일위.XLS]el_설계서_수_76"/>
      <sheetName val="[수목일위.XLS][수목일위.XLS]el_설계서_수_77"/>
      <sheetName val="[수목일위.XLS][수목일위.XLS]el_설계서_수_82"/>
      <sheetName val="[수목일위.XLS][수목일위.XLS]el_설계서_수_83"/>
      <sheetName val="[수목일위.XLS][수목일위.XLS]el_설계서_수_88"/>
      <sheetName val="[수목일위.XLS][수목일위.XLS]el_설계서_수_89"/>
      <sheetName val="[수목일위.XLS][수목일위.XLS]el_설계서_수_90"/>
      <sheetName val="[수목일위.XLS][수목일위.XLS]el_설계서_수_91"/>
      <sheetName val="[수목일위.XLS][수목일위.XLS]el_설계서_수_84"/>
      <sheetName val="[수목일위.XLS][수목일위.XLS]el_설계서_수_85"/>
      <sheetName val="[수목일위.XLS][수목일위.XLS]el_설계서_수_86"/>
      <sheetName val="[수목일위.XLS][수목일위.XLS]el_설계서_수_87"/>
      <sheetName val="[수목일위.XLS][수목일위.XLS]el_설계서_수_96"/>
      <sheetName val="[수목일위.XLS][수목일위.XLS]el_설계서_수_97"/>
      <sheetName val="[수목일위.XLS][수목일위.XLS]el_설계서_수_94"/>
      <sheetName val="[수목일위.XLS][수목일위.XLS]el_설계서_수_95"/>
      <sheetName val="[수목일위.XLS][수목일위.XLS]el_설계서_수_92"/>
      <sheetName val="[수목일위.XLS][수목일위.XLS]el_설계서_수_93"/>
      <sheetName val="[수목일위.XLS_x0000_]el\설계서\수_x0000__x0000_Ԁ_x0000_䀀燈_x0010_"/>
      <sheetName val="[수목일위.XLS_x0000_]el\설계서\수_x0000__x0000_Ԁ_x0000_耀敠_x0010_"/>
      <sheetName val="[수목일위.XLS_x0000_]el\설계서\수_x0000__x0000_Ԁ_x0000_쀀淡_x000d_"/>
      <sheetName val="[수목일위.XLS_x0000_]el\설계서\수_x0000__x0000_Ԁ_x0000_耀䳧_x0008_"/>
      <sheetName val="[수목일위.XLS_x0000_]el\설계서\수_x0000__x0000_Ԁ_x0000_䀀ꓰ_x000e_"/>
      <sheetName val="[수목일위.XLS_x0000_]el\설계서\수_x0000__x0000_Ԁ_x0000_쀀ើ_x0011_"/>
      <sheetName val="공내؀"/>
      <sheetName val="공내吀"/>
      <sheetName val="[수목일위.XLS][수목일위.XLS]el___서_수_54"/>
      <sheetName val="[수목일위.XLS][수목일위.XLS]el___서_수_55"/>
      <sheetName val="[수목일위.XLS][수목일위.XLS]el___서_수_52"/>
      <sheetName val="[수목일위.XLS][수목일위.XLS]el___서_수_53"/>
      <sheetName val="[수목일위.XLS][수목일위.XLS]el___서_수_56"/>
      <sheetName val="[수목일위.XLS][수목일위.XLS]el___서_수_57"/>
      <sheetName val="단가(_x0000__x0000__x0005_"/>
      <sheetName val="[수목일위.XLS]el\설계서\_x0000__x0000_Ā_x0000__x0005__x0000__x0000_"/>
      <sheetName val="자재단가!완)"/>
      <sheetName val="변수"/>
      <sheetName val="단위중량"/>
      <sheetName val="[수목일위.XLS]el\설계서_x0000__x0000__x0000__x0000__x0000__x0001__x0000__x0000_Ԁ"/>
      <sheetName val="[수목일위.XLS][수목일위.XLS]el_설계서_수_98"/>
      <sheetName val="[수목일위.XLS][수목일위.XLS]el_설계서_수_99"/>
      <sheetName val="[수목일위.XLS][수목일위.XLS]el_설계서__102"/>
      <sheetName val="[수목일위.XLS][수목일위.XLS]el_설계서__103"/>
      <sheetName val="[수목일위.XLS][수목일위.XLS]el_설계서__100"/>
      <sheetName val="[수목일위.XLS][수목일위.XLS]el_설계서__101"/>
      <sheetName val="[수목일위.XLS][수목일위.XLS]el______892"/>
      <sheetName val="[수목일위.XLS][수목일위.XLS]el______893"/>
      <sheetName val="[수목일위.XLS][수목일위.XLS]el______888"/>
      <sheetName val="[수목일위.XLS][수목일위.XLS]el______889"/>
      <sheetName val="[수목일위.XLS][수목일위.XLS]el______890"/>
      <sheetName val="[수목일위.XLS][수목일위.XLS]el______891"/>
      <sheetName val="[수목일위.XLS][수목일위.XLS]el______894"/>
      <sheetName val="[수목일위.XLS][수목일위.XLS]el______895"/>
      <sheetName val="[수목일위.XLS]el\설계서\_x0000__x0000_ǝ_x0000_⸰圱ǝ_x0000_"/>
      <sheetName val="[수목일위.XLS]el\설계서\_x0000__x0000_Ȫ_x0000_⸐ࢂȪ_x0000_"/>
      <sheetName val="[수목일위.XLS]el\설계서\_x0000__x0000_Ʀ_x0000_ⴰᲂƦ_x0000_"/>
      <sheetName val="[수목일위.XLS]el\설계서\_x0000__x0000__x0000__x0000_⻐ᶤɠ_x0000_"/>
      <sheetName val="[수목일위.XLS]el\설계서\_x0000__x0000_ǉ_x0000_ⶠ稊ǉ_x0000_"/>
      <sheetName val="[수목일위.XLS]el\설계서\_x0000__x0000_Ā_x0000__x0005__x0000_翺_x0000_"/>
      <sheetName val="사업분석-분양가결覘"/>
      <sheetName val="사업분석-분양가결똀"/>
      <sheetName val="사업분석-분양가결반"/>
      <sheetName val="사업분석-분양가결_x0000_"/>
      <sheetName val="계측È萀ñ_x0000_"/>
      <sheetName val="노임단가(직종번호 순)"/>
      <sheetName val="내역서1999.8殰时"/>
      <sheetName val="약품_x0005__x0000_"/>
      <sheetName val="[수목일위.XLS][수목일위.XLS]el______901"/>
      <sheetName val="[수목일위.XLS][수목일위.XLS]el______902"/>
      <sheetName val="[수목일위.XLS][수목일위.XLS]el______903"/>
      <sheetName val="[수목일위.XLS][수목일위.XLS]el______899"/>
      <sheetName val="[수목일위.XLS][수목일위.XLS]el______900"/>
      <sheetName val="[수목일위.XLS][수목일위.XLS]el______896"/>
      <sheetName val="[수목일위.XLS][수목일위.XLS]el______897"/>
      <sheetName val="[수목일위.XLS][수목일위.XLS]el______898"/>
      <sheetName val="[수목일위.XLS][수목일위.XLS]el______918"/>
      <sheetName val="[수목일위.XLS][수목일위.XLS]el______919"/>
      <sheetName val="[수목일위.XLS][수목일위.XLS]el______916"/>
      <sheetName val="[수목일위.XLS][수목일위.XLS]el______917"/>
      <sheetName val="[수목일위.XLS]el\설계서\수목일위_x0000_ˑŐɞ"/>
      <sheetName val="[수목일위.XLS]el\설계서\수목일위_x0000_È웠̑"/>
      <sheetName val="상부공철근집계က_x0000_㑕쌆"/>
      <sheetName val="[수목일위.XLS][수목일위.XLS]el______906"/>
      <sheetName val="[수목일위.XLS][수목일위.XLS]el______907"/>
      <sheetName val="[수목일위.XLS]el\설계서堀㢆︀꿕ԯ_x0000_缀_x0000__x0000_"/>
      <sheetName val="[수목일위.XLS]el\설계서᠀㎆尀㎆︀᧕ԯ_x0000_缀"/>
      <sheetName val="[수목일위.XLS_x0000_]el\설계踂鴾⠻(_x0000__x0000__x0000_耀潟"/>
      <sheetName val="[수목일위.XLS]el\설계서\수목일瞧雠Ȣ憎"/>
      <sheetName val="[수목일위.XLS]el\설계서\᠀鞼栂䛒က铛倜ꆟ"/>
      <sheetName val="[수목일위.XLS]el\설계서\_x0000__x0000_Ԁ_x0000_뀀ﺋ_x0001_"/>
      <sheetName val="el\설계서\수목일위_XLS]데이타3"/>
      <sheetName val="1공구_단가_(정원)3"/>
      <sheetName val="1공구_단가_(산광)3"/>
      <sheetName val="1공구_단가_(용호)3"/>
      <sheetName val="간지_(2)3"/>
      <sheetName val="2공구_단가(인성)3"/>
      <sheetName val="2공구_단가(대동)3"/>
      <sheetName val="2공구_단가(산광)2"/>
      <sheetName val="1_토공2"/>
      <sheetName val="2_배수공2"/>
      <sheetName val="3_구조물공2"/>
      <sheetName val="4_포장공2"/>
      <sheetName val="지주목_및_비료산출기준2"/>
      <sheetName val="PACKING_LIST2"/>
      <sheetName val="el\설계서\수목일위_XLS2"/>
      <sheetName val="일위대가_2"/>
      <sheetName val="1__설계예산서2"/>
      <sheetName val="2__목차2"/>
      <sheetName val="3_설계설명서2"/>
      <sheetName val="4_시방서갑지2"/>
      <sheetName val="5_시방서(일반시방서)2"/>
      <sheetName val="6_시방서갑지(특기)2"/>
      <sheetName val="7_예정공정표2"/>
      <sheetName val="8__설계예산서2"/>
      <sheetName val="16_설계서용지(갑)2"/>
      <sheetName val="17__내역서갑지2"/>
      <sheetName val="내_역_서2"/>
      <sheetName val="일_위_대_가_표2"/>
      <sheetName val="수_량_산_출_서2"/>
      <sheetName val="전차선로_물량표2"/>
      <sheetName val="중기조종사_단위단가2"/>
      <sheetName val="제출내역_(2)2"/>
      <sheetName val="참조_(2)2"/>
      <sheetName val="기초입력_DATA2"/>
      <sheetName val="원가계산_(2)2"/>
      <sheetName val="일위대가_(식재)2"/>
      <sheetName val="골조-APT_갑지2"/>
      <sheetName val="3_바닥판__2"/>
      <sheetName val="설명서_2"/>
      <sheetName val="플랜트_설치2"/>
      <sheetName val="아파트_내역2"/>
      <sheetName val="6-1__관개량조서2"/>
      <sheetName val="7_원가계산서(품셈)2"/>
      <sheetName val="단가산출근거_목록표2"/>
      <sheetName val="단_가_산_출_근_거2"/>
      <sheetName val="중기_목록표2"/>
      <sheetName val="시간당_중기사용료2"/>
      <sheetName val="환율및_기초자료2"/>
      <sheetName val="인건비_2"/>
      <sheetName val="11-2_아파트내역2"/>
      <sheetName val="자재단가2007_102"/>
      <sheetName val="자재단가2008_42"/>
      <sheetName val="INDEX__LIST2"/>
      <sheetName val="표__지2"/>
      <sheetName val="G_R300경비1"/>
      <sheetName val="1-4-2_관(약)2"/>
      <sheetName val="주빔의_설계2"/>
      <sheetName val="횡_연장2"/>
      <sheetName val="BSD_(2)2"/>
      <sheetName val="자재_집계표2"/>
      <sheetName val="2_고용보험료산출근거1"/>
      <sheetName val="내역서1999_8최종2"/>
      <sheetName val="각사별공사비분개_1"/>
      <sheetName val="안양동교_1안1"/>
      <sheetName val="총괄_내역서1"/>
      <sheetName val="CABLE_SIZE-12"/>
      <sheetName val="단계별내역_(2)1"/>
      <sheetName val="개별직종노임단가(2005_1)1"/>
      <sheetName val="현장관리비_산출내역1"/>
      <sheetName val="6PILE__(돌출)1"/>
      <sheetName val="공사별_가중치_산출근거(토목)1"/>
      <sheetName val="TABLE_DB1"/>
      <sheetName val="쌍용_data_base1"/>
      <sheetName val="공사별_가중치_산출근거(건축)1"/>
      <sheetName val="_상부공통집계(총괄)1"/>
      <sheetName val="토공(우물통,기타)_1"/>
      <sheetName val="1_취수장1"/>
      <sheetName val="개비온_단위1"/>
      <sheetName val="계장_품셈표1"/>
      <sheetName val="단면_(2)1"/>
      <sheetName val="내역서_제출1"/>
      <sheetName val="8_설치품셈1"/>
      <sheetName val="24_보증금1"/>
      <sheetName val="단계별내역_(丵〒1"/>
      <sheetName val="6__안전관리비1"/>
      <sheetName val="사업비변경내역(96_9단가)1"/>
      <sheetName val="1공구_단咀2ꮸ⽇"/>
      <sheetName val="4_설계예산내역서1"/>
      <sheetName val="6_관급자재조서1"/>
      <sheetName val="3_예정공정표1"/>
      <sheetName val="7_청제공기계기구조서1"/>
      <sheetName val="실행내역(10_13)1"/>
      <sheetName val="경율산정_XLS1"/>
      <sheetName val="4_전기1"/>
      <sheetName val="공사비_증감_내역서1"/>
      <sheetName val="A_LINE1"/>
      <sheetName val="토__공1"/>
      <sheetName val="3_고용보험료산출근거1"/>
      <sheetName val="4_고용보험1"/>
      <sheetName val="세골재__T2_변경_현황1"/>
      <sheetName val="1~9_하중계산1"/>
      <sheetName val="실행내역서_1"/>
      <sheetName val="el_설계서_수목일위_XLS_데이타1"/>
      <sheetName val="el_설계서_수목일위_XLS1"/>
      <sheetName val="5__현장관리비(new)_1"/>
      <sheetName val="24_보증금(전신전화가입권)1"/>
      <sheetName val="6_송금의뢰내역서1"/>
      <sheetName val="소방_하_내역1"/>
      <sheetName val="피해현황_(수량합계)1"/>
      <sheetName val="양재동_고향생각1"/>
      <sheetName val="설계내역서_1"/>
      <sheetName val="1__조명내역서(조명설치)1"/>
      <sheetName val="2__조명내역서(조명자재)1"/>
      <sheetName val="품셈_1"/>
      <sheetName val="가실행_내역서1"/>
      <sheetName val="31_경비기본입력1"/>
      <sheetName val="5_2_6~7공사요율1"/>
      <sheetName val="접합_및_부설_1"/>
      <sheetName val="48일위"/>
      <sheetName val="8_석축단위(H=1_5M)1"/>
      <sheetName val="주공_׃⿓1"/>
      <sheetName val="블럭_손익1"/>
      <sheetName val="내역서1999_8최저1"/>
      <sheetName val="입출재고현황_(2)1"/>
      <sheetName val="빌딩_안내1"/>
      <sheetName val="3_하중산정4_지지력1"/>
      <sheetName val="환경기계공정표_(3)1"/>
      <sheetName val="1-최"/>
      <sheetName val="[수목일위_XLS][수목일위_XLS]el\설계서\수목일1"/>
      <sheetName val="상호참ᰖ〚"/>
      <sheetName val="2공구_단가(대동)2"/>
      <sheetName val="1__조명내역서(조명설치)"/>
      <sheetName val="2__조명내역서(조명자재)"/>
      <sheetName val="8_석축단위(H=1_5M)"/>
      <sheetName val="3_하중산정4_지지력"/>
      <sheetName val="환경기계공정표_(3)"/>
      <sheetName val="[수목일위_XLS][수목일위_XLS]el\설계서\수목일위"/>
      <sheetName val="el\설계서\수목일위_XLS]데이타4"/>
      <sheetName val="1공구_단가_(정원)4"/>
      <sheetName val="1공구_단가_(산광)4"/>
      <sheetName val="1공구_단가_(용호)4"/>
      <sheetName val="간지_(2)4"/>
      <sheetName val="2공구_단가(인성)4"/>
      <sheetName val="2공구_단가(대동)4"/>
      <sheetName val="2공구_단가(산광)3"/>
      <sheetName val="1_토공3"/>
      <sheetName val="2_배수공3"/>
      <sheetName val="3_구조물공3"/>
      <sheetName val="4_포장공3"/>
      <sheetName val="지주목_및_비료산출기준3"/>
      <sheetName val="PACKING_LIST3"/>
      <sheetName val="준검_내역서3"/>
      <sheetName val="el\설계서\수목일위_XLS3"/>
      <sheetName val="일위대가_3"/>
      <sheetName val="1__설계예산서3"/>
      <sheetName val="2__목차3"/>
      <sheetName val="3_설계설명서3"/>
      <sheetName val="4_시방서갑지3"/>
      <sheetName val="5_시방서(일반시방서)3"/>
      <sheetName val="6_시방서갑지(특기)3"/>
      <sheetName val="7_예정공정표3"/>
      <sheetName val="8__설계예산서3"/>
      <sheetName val="16_설계서용지(갑)3"/>
      <sheetName val="17__내역서갑지3"/>
      <sheetName val="내_역_서3"/>
      <sheetName val="일_위_대_가_표3"/>
      <sheetName val="수_량_산_출_서3"/>
      <sheetName val="AS포장복구_3"/>
      <sheetName val="전차선로_물량표3"/>
      <sheetName val="중기조종사_단위단가3"/>
      <sheetName val="제출내역_(2)3"/>
      <sheetName val="2000_11월설계내역3"/>
      <sheetName val="참조_(2)3"/>
      <sheetName val="기초입력_DATA3"/>
      <sheetName val="원가계산_(2)3"/>
      <sheetName val="Sheet1_(2)3"/>
      <sheetName val="일위대가_(식재)3"/>
      <sheetName val="기타_정보통신공사3"/>
      <sheetName val="단가_및_재료비3"/>
      <sheetName val="표지_(2)3"/>
      <sheetName val="골조-APT_갑지3"/>
      <sheetName val="3_바닥판__3"/>
      <sheetName val="설명서_3"/>
      <sheetName val="플랜트_설치3"/>
      <sheetName val="아파트_내역3"/>
      <sheetName val="6-1__관개량조서3"/>
      <sheetName val="7_원가계산서(품셈)3"/>
      <sheetName val="단가산출근거_목록표3"/>
      <sheetName val="단_가_산_출_근_거3"/>
      <sheetName val="중기_목록표3"/>
      <sheetName val="시간당_중기사용료3"/>
      <sheetName val="환율및_기초자료3"/>
      <sheetName val="인건비_3"/>
      <sheetName val="11-2_아파트내역3"/>
      <sheetName val="자재단가2007_103"/>
      <sheetName val="자재단가2008_43"/>
      <sheetName val="INDEX__LIST3"/>
      <sheetName val="표__지3"/>
      <sheetName val="실행,원가_최종예상2"/>
      <sheetName val="G_R300경비2"/>
      <sheetName val="1-4-2_관(약)3"/>
      <sheetName val="주빔의_설계3"/>
      <sheetName val="횡_연장3"/>
      <sheetName val="BSD_(2)3"/>
      <sheetName val="자재_집계표3"/>
      <sheetName val="2_고용보험료산출근거2"/>
      <sheetName val="내역서1999_8최종3"/>
      <sheetName val="7_계측제어2"/>
      <sheetName val="6_동력2"/>
      <sheetName val="13_방송공사2"/>
      <sheetName val="15_소방공사2"/>
      <sheetName val="12_옥외_방송공사2"/>
      <sheetName val="8_옥외_보안등공사2"/>
      <sheetName val="9_전등공사2"/>
      <sheetName val="4_전력간선공사2"/>
      <sheetName val="1_전력인입2"/>
      <sheetName val="10_전열_공사2"/>
      <sheetName val="11_전화공사2"/>
      <sheetName val="5_CABLE_TRAY2"/>
      <sheetName val="3_피뢰공사2"/>
      <sheetName val="14_TV공사2"/>
      <sheetName val="1_2_동력(철거)2"/>
      <sheetName val="1_접지공사2"/>
      <sheetName val="각사별공사비분개_2"/>
      <sheetName val="안양동교_1안2"/>
      <sheetName val="주공_갑지2"/>
      <sheetName val="총괄_내역서2"/>
      <sheetName val="CABLE_SIZE-13"/>
      <sheetName val="단계별내역_(2)2"/>
      <sheetName val="개별직종노임단가(2005_1)2"/>
      <sheetName val="현장관리비_산출내역2"/>
      <sheetName val="6PILE__(돌출)2"/>
      <sheetName val="공사별_가중치_산출근거(토목)2"/>
      <sheetName val="TABLE_DB2"/>
      <sheetName val="쌍용_data_base2"/>
      <sheetName val="설계변경내역_982"/>
      <sheetName val="공사별_가중치_산출근거(건축)2"/>
      <sheetName val="_상부공통집계(총괄)2"/>
      <sheetName val="토공(우물통,기타)_2"/>
      <sheetName val="1_취수장2"/>
      <sheetName val="귀래_설계_공내역서2"/>
      <sheetName val="개비온_단위2"/>
      <sheetName val="계장_품셈표2"/>
      <sheetName val="단면_(2)2"/>
      <sheetName val="내역서_제출2"/>
      <sheetName val="8_설치품셈2"/>
      <sheetName val="24_보증금2"/>
      <sheetName val="단계별내역_(丵〒2"/>
      <sheetName val="6__안전관리비2"/>
      <sheetName val="사업비변경내역(96_9단가)2"/>
      <sheetName val="4_설계예산내역서2"/>
      <sheetName val="6_관급자재조서2"/>
      <sheetName val="3_예정공정표2"/>
      <sheetName val="7_청제공기계기구조서2"/>
      <sheetName val="실행내역(10_13)2"/>
      <sheetName val="경율산정_XLS2"/>
      <sheetName val="4_전기2"/>
      <sheetName val="공사비_증감_내역서2"/>
      <sheetName val="A_LINE2"/>
      <sheetName val="토__공2"/>
      <sheetName val="3_고용보험료산출근거2"/>
      <sheetName val="4_고용보험2"/>
      <sheetName val="세골재__T2_변경_현황2"/>
      <sheetName val="1~9_하중계산2"/>
      <sheetName val="실행내역서_2"/>
      <sheetName val="el_설계서_수목일위_XLS_데이타2"/>
      <sheetName val="el_설계서_수목일위_XLS2"/>
      <sheetName val="5__현장관리비(new)_2"/>
      <sheetName val="24_보증금(전신전화가입권)2"/>
      <sheetName val="6_송금의뢰내역서2"/>
      <sheetName val="소방_하_내역2"/>
      <sheetName val="피해현황_(수량합계)2"/>
      <sheetName val="양재동_고향생각2"/>
      <sheetName val="설계내역서_2"/>
      <sheetName val="1__조명내역서(조명설치)2"/>
      <sheetName val="2__조명내역서(조명자재)2"/>
      <sheetName val="품셈_2"/>
      <sheetName val="가실행_내역서2"/>
      <sheetName val="31_경비기본입력2"/>
      <sheetName val="5_2_6~7공사요율2"/>
      <sheetName val="접합_및_부설_2"/>
      <sheetName val="8_석축단위(H=1_5M)2"/>
      <sheetName val="주공_׃⿓2"/>
      <sheetName val="블럭_손익2"/>
      <sheetName val="내역서1999_8최저2"/>
      <sheetName val="입출재고현황_(2)2"/>
      <sheetName val="빌딩_안내2"/>
      <sheetName val="3_하중산정4_지지력2"/>
      <sheetName val="환경기계공정표_(3)2"/>
      <sheetName val="[수목일위_XLS][수목일위_XLS]el\설계서\수목일2"/>
      <sheetName val="차액뇣ă"/>
      <sheetName val="[수목일위.XLS]el\설계서\수_x0000_́웠ʰ旼꼸"/>
      <sheetName val="[수목일위.XLS]el\설계서\수목일㺎Ē酈⃣_x0000_"/>
      <sheetName val="가多〒"/>
      <sheetName val="piping"/>
      <sheetName val="[수목일위.XLS]el\설계서\수_x0000_樀?_x0000__x0000_츁ԫ"/>
      <sheetName val="[수목일위.XLS]el\설계서\수_x0000_ᨀÓ_x0000__x0000_度כ"/>
      <sheetName val="[수목일위.XLS]el\설계서\수_x0000_攀£_x0000__x0000_币ք"/>
      <sheetName val="[수목일위.XLS]el\설계서\수_x0000_䠀Z_x0000__x0000_츁շ"/>
      <sheetName val="부하LOAD"/>
      <sheetName val="단가_x0000__x0000_ǻ_x0000_"/>
      <sheetName val="단가_x0000__x0000_Ř_x0000_"/>
      <sheetName val="[수목일위.XLS]el\설계서\수목일_x0000__x0000_אּɐ삱"/>
      <sheetName val="[수목일위.XLS][수목일위.XLS]______XL_10"/>
      <sheetName val="[수목일위.XLS][수목일위.XLS]______XLS_8"/>
      <sheetName val="[수목일위.XLS][수목일위.XLS]______XLS_4"/>
      <sheetName val="[수목일위.XLS][수목일위.XLS]______XLS_5"/>
      <sheetName val="[수목일위.XLS][수목일위.XLS]______XLS_7"/>
      <sheetName val="[수목일위.XLS][수목일위.XLS]______XLS_6"/>
      <sheetName val="[수목일위.XLS][수목일위.XLS]______XLS_9"/>
      <sheetName val="1.2 _x0005_"/>
      <sheetName val="[수목일위.XLS]el\설계서\리^ᤈ㚯_x0000__x0000__x0000__x0000_"/>
      <sheetName val="[수목일위.XLS]el\설계서_x0000__x0000_Ā_x0000__x0005__x0000_翸_x0000_戰"/>
      <sheetName val="조경일莨"/>
      <sheetName val="조경일薈"/>
      <sheetName val="조경일헾"/>
      <sheetName val="1-_x0000__x0000_쀀"/>
      <sheetName val="14._x0001__x0000__x0000__x0001_"/>
      <sheetName val="대在橂"/>
      <sheetName val="사업분석_x0000__x0000__x0005__x0000_㗩"/>
      <sheetName val="사업분석_x0000__x0000__x0005__x0000_⬰㖚"/>
      <sheetName val="사업분석_x0000__x0000__x0005__x0000_肰㖘"/>
      <sheetName val="사업분석_x0000__x0000__x0005__x0000_炐㡨"/>
      <sheetName val="사업분석_x0000__x0000__x0005__x0000_䄠㦖"/>
      <sheetName val="사업분석_x0000__x0000__x0005__x0000_᭐㡩"/>
      <sheetName val="[수목일위.XLS][수목일위.XLS]el_설_서_수_10"/>
      <sheetName val="[수목일위.XLS][수목일위.XLS]el_설_서_수_11"/>
      <sheetName val="[수목일위.XLS][수목일위.XLS]el_설_서_수_12"/>
      <sheetName val="[수목일위.XLS][수목일위.XLS]el_설_서_수_13"/>
      <sheetName val="[수목일위.XLS]el\설계서_x0000__x0000__x0005__x0000_෰ਇǽ_x0000__x0000_"/>
      <sheetName val="[수목일위.XLS]el\설계서_x0000__x0000__x0005__x0000_몰ᔢǽ_x0000__x0000_"/>
      <sheetName val="[수목일위.XLS]el\설계서_x0000__x0000__x0005__x0000_쩀睜ǽ_x0000__x0000_"/>
      <sheetName val="장비일위대가2002하"/>
      <sheetName val="차수공개요"/>
      <sheetName val="[수목일위.XLS_x0000_]el\설계서\_x0000__x0000_ƒ_x0000_Ā䌛_x0005__x0000_"/>
      <sheetName val="[수목일위.XLS]el\설계서\수_x0000__x0000__x0000__x0000__x0000_洁Գ"/>
      <sheetName val="★도급내栂ᑙ턀좲ԯ_x0000_"/>
      <sheetName val="★도급내Ԃ_x0000_缀_x0000__x0000__x0000_"/>
      <sheetName val="[수목일위.XLS][수목일위.XLS]el______904"/>
      <sheetName val="[수목일위.XLS][수목일위.XLS]el______905"/>
      <sheetName val="[수목일위.XLS][수목일위.XLS]el______908"/>
      <sheetName val="[수목일위.XLS][수목일위.XLS]el______909"/>
      <sheetName val="97_x0000__x0000__x0005__x0000_"/>
      <sheetName val="[수목일위.XLS]el\설계서\_x0000__x0000__x0005__x0000_綐ȯ_x0000_"/>
      <sheetName val="[수목일위.XLS]el\설계서\수_x0000__x0000__x0000__x0001_Ԁ_x0000_ࠀ"/>
      <sheetName val="[수목일위.XLS]el\설계서\수刀_x0010__x0000__x0000__x0000__x0000__x0000_"/>
      <sheetName val="[수목일위.XLS]el\설계서\수؀_x0001__x0000__x0000__x0000_欁Շ"/>
      <sheetName val="[수목일위.XLS]el\설계서\_x0003__x0000_횸˲리Àꭈ᧺"/>
      <sheetName val="[수목일위.XLS]el\설계서\수怀_x0010__x0000__x0000__x0000_ခփ"/>
      <sheetName val="[수목일위.XLS]el\설계서\수목일_x0000__x0000_ࠀ_x0002_倀"/>
      <sheetName val="[수목일위.XLS]el\설계서\수목일_x0000__x0000_⸀_x0002_倀"/>
      <sheetName val="[수목일위.XLS]el\설계서\수목일_x0000__x0000_㴀_x0001_倀"/>
      <sheetName val="총괄메뉴"/>
      <sheetName val="[수목일위.XLS]el\설계서_xdc00_㶻ࠀ戗洃䵩翃_x001a_"/>
      <sheetName val="[수목일위.XLS]el\설계서_xdc00_㶻ࠀ戗洃䵩码蛑_x0012_"/>
      <sheetName val="[수목일위.XLS]el\설계서洂⹩退_x001d__x0000__x0000__x0000_耀"/>
      <sheetName val="[수목일위.XLS]el\설계서瀀룫⭅_x0000_娀彶_x0000_"/>
      <sheetName val="일위대가Ԁ_x0000_缀_x0000__x0000__x0000_"/>
      <sheetName val="[수목일위.XLS][수목일위.XLS]el______912"/>
      <sheetName val="[수목일위.XLS][수목일위.XLS]el______913"/>
      <sheetName val="[수목일위.XLS][수목일위.XLS]el______910"/>
      <sheetName val="[수목일위.XLS][수목일위.XLS]el______911"/>
      <sheetName val="[수목일위.XLS][수목일위.XLS]el______914"/>
      <sheetName val="[수목일위.XLS][수목일위.XLS]el______915"/>
      <sheetName val="[수목일위.XLS][수목일위.XLS]el______936"/>
      <sheetName val="[수목일위.XLS][수목일위.XLS]el______937"/>
      <sheetName val="[수목일위.XLS][수목일위.XLS]el______922"/>
      <sheetName val="[수목일위.XLS][수목일위.XLS]el______923"/>
      <sheetName val="[수목일위.XLS][수목일위.XLS]el______920"/>
      <sheetName val="[수목일위.XLS][수목일위.XLS]el______921"/>
      <sheetName val="[수목일위.XLS][수목일위.XLS]el______928"/>
      <sheetName val="[수목일위.XLS][수목일위.XLS]el______929"/>
      <sheetName val="[수목일위.XLS][수목일위.XLS]el______924"/>
      <sheetName val="[수목일위.XLS][수목일위.XLS]el______925"/>
      <sheetName val="[수목일위.XLS][수목일위.XLS]el______930"/>
      <sheetName val="[수목일위.XLS][수목일위.XLS]el______931"/>
      <sheetName val="[수목일위.XLS][수목일위.XLS]el______926"/>
      <sheetName val="[수목일위.XLS][수목일위.XLS]el______927"/>
      <sheetName val="[수목일위.XLS][수목일위.XLS]el______938"/>
      <sheetName val="[수목일위.XLS][수목일위.XLS]el______939"/>
      <sheetName val="[수목일위.XLS][수목일위.XLS]el______932"/>
      <sheetName val="[수목일위.XLS][수목일위.XLS]el______933"/>
      <sheetName val="[수목일위.XLS][수목일위.XLS]el______934"/>
      <sheetName val="[수목일위.XLS][수목일위.XLS]el______935"/>
      <sheetName val="[수목일위.XLS][수목일위.XLS]el______948"/>
      <sheetName val="[수목일위.XLS][수목일위.XLS]el______949"/>
      <sheetName val="[수목일위.XLS][수목일위.XLS]el______966"/>
      <sheetName val="[수목일위.XLS][수목일위.XLS]el______967"/>
      <sheetName val="상호참고"/>
      <sheetName val="품셈기준"/>
      <sheetName val="[수목일위.XLS]el\설계서\수"/>
      <sheetName val="pier(각_x0000__x0000_"/>
      <sheetName val="[수목일위.XLS]el\설계서\수목일怌䩪뀃㍃頁ࣕ堯㠊#"/>
      <sheetName val="SUS"/>
      <sheetName val="[수목일위.XLS]el\설계서\수목일위.쐼뀁㤡렀"/>
      <sheetName val="[수목일위.XLS]el\설계서\수ఀ_x0002_籚夂㷿က"/>
      <sheetName val="[수목일위.XLS]el\설계서\수鮘⿗䃒_x0000__x0000_哤"/>
      <sheetName val="건설⃎䏑"/>
      <sheetName val="건설㣹ꗸ"/>
      <sheetName val="상호참고자԰"/>
      <sheetName val="[수목일위.XLS]el\설계서\መ_x0002_쀀⮘吃ﺘ᠀ﾕ"/>
      <sheetName val="DATA 입력부"/>
      <sheetName val="노견단위수량"/>
      <sheetName val="[수목일위.XLS]el\설계서\수_x0000__x0000_Ā_x0000__x0005__x0000_翿"/>
      <sheetName val="[수목일위.XLS]el\설계서\수_x0000_w_x0000__x0000_丁֠"/>
      <sheetName val="[수목일위.XLS]el\설계서\수_x0000_저潟_x0002__x0000__x0000__x0000_"/>
      <sheetName val="[수목일위.XLS]el\설계서\수_x0000_Ḁ뼒_x0002__x0000__x0000__x0000_"/>
      <sheetName val="특별땅고르기"/>
      <sheetName val="[수목일위.XLS]el\설계_x0000__x0000_Ԁ_x0000_뀀ũꢍ_x0001__x0000__x0000_"/>
      <sheetName val="[수목일위.XLS]el\설계_x0000__x0000_Ԁ_x0000_仄偔_x0002__x0000__x0000_"/>
      <sheetName val="[수목일위.XLS]el\설계_x0000__x0000_Ԁ_x0000_耀䔾倷_x0002__x0000__x0000_"/>
      <sheetName val="[수목일위.XLS]el\설계_x0000__x0000_Ԁ_x0000_뀀擈倸_x0002__x0000__x0000_"/>
      <sheetName val="[수목일위.XLS]el\설계_x0000__x0000_Ԁ_x0000_뀀᧞녏_x0002__x0000__x0000_"/>
      <sheetName val="[수목일위.XLS]el\설계_x0000__x0000_Ԁ_x0000_࿺녃_x0002__x0000__x0000_"/>
      <sheetName val="[수목일위.XLS]el\설계_x0000__x0000_Ԁ_x0000_　틂넶_x0002__x0000__x0000_"/>
      <sheetName val="[수목일위.XLS]el\설계_x0000__x0000_Ԁ_x0000_耀챊㨳_x0002__x0000__x0000_"/>
      <sheetName val="[수목일위.XLS]el\설계_x0000__x0000_Ԁ_x0000_䀀춷㨳_x0002__x0000__x0000_"/>
      <sheetName val="[수목일위.XLS]el\설계_x0000__x0000_Ԁ_x0000_䀀쳟㨳_x0002__x0000__x0000_"/>
      <sheetName val="[수목일위.XLS]el\설계_x0000__x0000_Ԁ_x0000_ꄺ唭_x0002__x0000__x0000_"/>
      <sheetName val="[수목일위.XLS]el\설계_x0000__x0000_Ԁ_x0000_䗛唰_x0002__x0000__x0000_"/>
      <sheetName val="[수목일위.XLS]el\설계_x0000__x0000_Ԁ_x0000_ꀀ휬옡_x0002__x0000__x0000_"/>
      <sheetName val="[수목일위.XLS]el\설계_x0000__x0000_Ԁ_x0000_䀀≅鵁_x0002__x0000__x0000_"/>
      <sheetName val="[수목일위.XLS]el\설계_x0000__x0000_Ԁ_x0000_뀀㣡_x0001__x0000__x0000_"/>
      <sheetName val="[수목일위.XLS]el\설계_x0000__x0000_Ԁ_x0000_ꀀ徭_x0001__x0000__x0000_"/>
      <sheetName val="[수목일위.XLS]el\설계_x0000__x0000_Ԁ_x0000_퀀距_x0001__x0000__x0000_"/>
      <sheetName val="[수목일위.XLS]el\설계_x0000__x0000_Ԁ_x0000_倀_x0001__x0000__x0000_"/>
      <sheetName val="[수목일위.XLS]el\설계_x0000__x0000_Ԁ_x0000_䀀쫲Ꮎ_x0002__x0000__x0000_"/>
      <sheetName val="[수목일위.XLS]el\설계서\수목일위_x0000_ࠀ_x0001_"/>
      <sheetName val="4.전력간»一æ"/>
      <sheetName val="[수목일위.XLS]el\설계ഃつݍ5_x0000__x0000__x0000_怀癙"/>
      <sheetName val="[수목일위.XLS]el\설계ഃつ_x0001_辁_x001a__x0000__x0000__x0000__x0000_빞"/>
      <sheetName val="[수목일위.XLS]el\설계ഃつ⠁轵_x001b__x0000__x0000__x0000_　덟"/>
      <sheetName val="[수목일위.XLS]el\설계서\수목일㑈Ẻ_x0000__x0000__x0000_"/>
      <sheetName val="[수목일위.XLS]el\설계서 ᬿ적穁_x000e__x0000__x0000__x0000_　"/>
      <sheetName val="[수목일위.XLS]el\설계서_x0000__x0000__x0000__x0000_ꀀ툭⠭_x0002__x0000_"/>
      <sheetName val="BCS 반응조 단위수량"/>
      <sheetName val="1-최헾】"/>
      <sheetName val="단가㼠#͘ᬯ"/>
      <sheetName val="★도급내역_x0005__x0000__x0000__x0000_"/>
      <sheetName val="★도급내역헾】_x0005__x0000_"/>
      <sheetName val="salaries&amp;bonus"/>
      <sheetName val="[수목일위_XLS][수목일위_XLS]el________4"/>
      <sheetName val="[수목일위_XLS][수목일위_XLS]el________5"/>
      <sheetName val="[수목일위_XLS][수목일위_XLS]el________2"/>
      <sheetName val="[수목일위_XLS][수목일위_XLS]el________3"/>
      <sheetName val="[수목일위_XLS][수목일위_XLS]el________8"/>
      <sheetName val="[수목일위_XLS][수목일위_XLS]el________9"/>
      <sheetName val="[수목일위_XLS][수목일위_XLS]el________6"/>
      <sheetName val="[수목일위_XLS][수목일위_XLS]el________7"/>
      <sheetName val="[수목일위_XLS][수목일위_XLS]el_______26"/>
      <sheetName val="[수목일위_XLS][수목일위_XLS]el_______27"/>
      <sheetName val="[수목일위_XLS][수목일위_XLS]el_______10"/>
      <sheetName val="[수목일위_XLS][수목일위_XLS]el_______11"/>
      <sheetName val="[수목일위_XLS][수목일위_XLS]el_______12"/>
      <sheetName val="[수목일위_XLS][수목일위_XLS]el_______13"/>
      <sheetName val="[수목일위_XLS][수목일위_XLS]el_______14"/>
      <sheetName val="[수목일위_XLS][수목일위_XLS]el_______15"/>
      <sheetName val="[수목일위_XLS][수목일위_XLS]el_______16"/>
      <sheetName val="[수목일위_XLS][수목일위_XLS]el_______17"/>
      <sheetName val="[수목일위_XLS][수목일위_XLS]el_______22"/>
      <sheetName val="[수목일위_XLS][수목일위_XLS]el_______23"/>
      <sheetName val="[수목일위_XLS][수목일위_XLS]el_______18"/>
      <sheetName val="[수목일위_XLS][수목일위_XLS]el_______19"/>
      <sheetName val="[수목일위_XLS][수목일위_XLS]el_______20"/>
      <sheetName val="[수목일위_XLS][수목일위_XLS]el_______21"/>
      <sheetName val="[수목일위_XLS][수목일위_XLS]el_______24"/>
      <sheetName val="[수목일위_XLS][수목일위_XLS]el_______25"/>
      <sheetName val="[수목일위.XLS]el\설계서\수목일_x0000__x0000_Ԁ_x0000_怀"/>
      <sheetName val="[수목일위.XLS]el\설계서\수목일_x0000__x0000_Ԁ_x0000_ "/>
      <sheetName val="[수목일위.XLS]el\설계서\수목일怀Ɛ뀀"/>
      <sheetName val="[수목일위.XLS_x0000_][수목일위.XLS][수목일위.XLS]"/>
      <sheetName val="[수목일위.XLS][수목일위.XLS]el_설계__수_36"/>
      <sheetName val="[수목일위.XLS][수목일위.XLS]el_설계__수_37"/>
      <sheetName val="일위대가표ም_x0002_쀀"/>
      <sheetName val="[수목일위.XLS][수목일위.XLS]el_설계서_수__8"/>
      <sheetName val="[수목일위.XLS][수목일위.XLS]el_설계서_수__9"/>
      <sheetName val="[수목일위.XLS][수목일위.XLS]el_설계서_수__6"/>
      <sheetName val="[수목일위.XLS][수목일위.XLS]el_설계서_수__7"/>
      <sheetName val="[수목일위.XLS]el\설계서\수_x0000__x0000_Ā_x0000__x0005__x0000__x0000_"/>
      <sheetName val="pier(瓔槳t"/>
      <sheetName val="설비(제출)"/>
      <sheetName val="견적조건"/>
      <sheetName val="4.전력간선_x0000__x0000_"/>
      <sheetName val="★도급내꜀"/>
      <sheetName val="★도급내/"/>
      <sheetName val="[수목일위.XLS_x0000_]el\설계서\㼠팰᣷_x0000__x0000__x0000__x0000_"/>
      <sheetName val="pier(恭堁"/>
      <sheetName val="[수목일위.XLS]el\설계_x0000__xda00_踮_x0002__x0000__x0000__x0000__x0001_퀀淺"/>
      <sheetName val="[수목일위.XLS]el\설계_x0000__xda00_踮_x0002__x0000__x0000__x0000__x0001_瀀쨢"/>
      <sheetName val="[수목일위.XLS]el\설계_x0000__xda00_踮_x0002__x0000__x0000__x0000__x0001_糉"/>
      <sheetName val="[수목일위.XLS]el\설계_x0000__xda00_踮_x0002__x0000__x0000__x0000__x0001_瀀縋"/>
      <sheetName val="[수목일위.XLS]el\설계_x0000__xda00_踮_x0002__x0000__x0000__x0000__x0001_ꀀ⓲"/>
      <sheetName val="[수목일위.XLS]el\설계_x0000__xda00_踮_x0002__x0000__x0000__x0000__x0001_퀀橊"/>
      <sheetName val="[수목일위.XLS]el\설계_x0000__xda00_踮_x0002__x0000__x0000__x0000__x0001_⦫"/>
      <sheetName val="[수목일위.XLS]el\설계_x0000__xda00_踮_x0002__x0000__x0000__x0000__x0001_쀀賣"/>
      <sheetName val="[수목일위.XLS]el\설계_x0000__xda00_踮_x0002__x0000__x0000__x0000__x0001_耀说"/>
      <sheetName val="[수목일위.XLS]el\설계_x0000__xda00_踮_x0002__x0000__x0000__x0000__x0001_　ඕ"/>
      <sheetName val="[수목일위.XLS]el\설계_x0000__xda00_踮_x0002__x0000__x0000__x0000__x0001_덉"/>
      <sheetName val="[수목일위.XLS]el\설계_x0000__xda00_踮_x0002__x0000__x0000__x0000__x0001_　閭"/>
      <sheetName val="[수목일위.XLS]el\설계_x0000__xda00_踮_x0002__x0000__x0000__x0000__x0001_뀀颡"/>
      <sheetName val="[수목일위.XLS]el\설계_x0000__xda00_踮_x0002__x0000__x0000__x0000__x0001_倀_x001b_"/>
      <sheetName val="[수목일위.XLS]el\설계_x0000__xda00_踮_x0002__x0000__x0000__x0000__x0001_䀀⤭"/>
      <sheetName val="[수목일위.XLS]el\설계_x0000__xda00_踮_x0002__x0000__x0000__x0000__x0001_ 䲠"/>
      <sheetName val="[수목일위.XLS]el\설계_x0000__xda00_踮_x0002__x0000__x0000__x0000__x0001_饠"/>
      <sheetName val="[수목일위.XLS]el\설계_x0000__xda00_踮_x0002__x0000__x0000__x0000__x0001_ 䍿"/>
      <sheetName val="[수목일위.XLS]el\설계_x0000__xda00_踮_x0002__x0000__x0000__x0000__x0001_　搁"/>
      <sheetName val="[수목일위.XLS]el\설계_x0000__xda00_踮_x0002__x0000__x0000__x0000__x0001_倀歙"/>
      <sheetName val="[수목일위.XLS]el\설계_x0000__xda00_踮_x0002__x0000__x0000__x0000__x0001_ 㲇"/>
      <sheetName val="[수목일위.XLS]el\설계刀_x0010__x0000__x0000__x0000__x0000__x0000__x0001_Ԁ_x0000_"/>
      <sheetName val="[수목일위.XLS]el\설계_x0000__x0000__x0000__x0000__x0000_攁Մ_x0000_ "/>
      <sheetName val="98수문일_x0000_"/>
      <sheetName val="5.설계명세서"/>
      <sheetName val="조ɷ_x0000_"/>
      <sheetName val="[수목일위.XLS]el\설계서Ȁ_x0000_쀀厈⚗䠀⸭&quot;"/>
      <sheetName val="[수목일위.XLS]el\설계서\수목일က_x0000_　㰲Ԃ"/>
      <sheetName val="[수목일위.XLS]el\설계서\수목일Ԇ_xdb6d_䀯L_x0000_"/>
      <sheetName val="[수목일위.XLS]el\설계서\수목일Ԃ_xdb6d_ 6_x0000_"/>
      <sheetName val="운반ȃ_x0000__x0000_"/>
      <sheetName val="원가계산_(2헾"/>
      <sheetName val="[수목일위.XLS]el\설계怀䈄,_x0000__x0000__x0000_ﰀ逸؂_x0000_"/>
      <sheetName val="제율"/>
      <sheetName val="[수목일위.XLS]el\설계_x0000__x0000__x0000__x0001_Ԁ_x0000_︀羚"/>
      <sheetName val="[수목일위.XLS]el\설계서\수倀錌騂㸓က⃻뀣"/>
      <sheetName val="[수목일위.XLS]el\설계서\수倀樌騃ᔓ倁阯뀟"/>
      <sheetName val="[수목일위.XLS][수목일위.XLS]el_설_서____2"/>
      <sheetName val="[수목일위.XLS][수목일위.XLS]el_설_서____3"/>
      <sheetName val="[수목일위.XLS]el\설계_x0000__x0000__x0000__x0001_Ԁ_x0000_ﰀ䀀螵"/>
      <sheetName val="[수목일위.XLS]el\설계서\吃䖘ꀁ⟽(_x0000__x0000__x0000_"/>
      <sheetName val="[수목일위.XLS][수목일위.XLS][수목일위.Xꪘ⢱_x0000__x0000_"/>
      <sheetName val="[수목일위.XLS]el\설계서\수목일위.X_x0000__x0000__x0000__x0001_Ԁ_x0000_"/>
      <sheetName val="기기리蠀臿"/>
      <sheetName val="회사기본_x0000__x0000_"/>
      <sheetName val="_x0002_ᯪ"/>
      <sheetName val="기본ﾈȸ"/>
      <sheetName val="기본⡄¼"/>
      <sheetName val="단가산출서총괄"/>
      <sheetName val="[수목일위.XLS]el\설계서\수목_x0000__x0000__x0000__x0000_Ⲑﴻ"/>
      <sheetName val="[수목일위.XLS]el\설계서\수목_x0000__x0000__x0000__x0000_Ⳁ櫅"/>
      <sheetName val="2___x0005__x0000_"/>
      <sheetName val="[수목일위.XLS]el\설계서\_x0000__x0000__x0005__x0000_쇠ퟃǿ_x0000_"/>
      <sheetName val="[수목일위.XLS]el\설계서\_x0000__x0000__x0005__x0000_⿭ƫ_x0000_"/>
      <sheetName val="[수목일위.XLS]el\설계서_x0000__x0000__x0000__x0000_ⱰಆȀ_x0000_Ā"/>
      <sheetName val="2002상반기노임기준"/>
      <sheetName val="[수목일위.XLS]el\설계서\蠀㶅저怀쯙_x001a__x0000_"/>
      <sheetName val="[수목일위.XLS]el\설계서\수_x0000__x0000__x0000__x0001_Ԁ_x0000_ᰀ"/>
      <sheetName val="포장직선구간"/>
      <sheetName val="4)유동표"/>
      <sheetName val="[수목일위.XLS][수목일위.XLS]el______940"/>
      <sheetName val="[수목일위.XLS][수목일위.XLS]el______941"/>
      <sheetName val="[수목일위.XLS][수목일위.XLS]el______942"/>
      <sheetName val="[수목일위.XLS][수목일위.XLS]el______943"/>
      <sheetName val="el\설계서\수목일위_XLS]데이타5"/>
      <sheetName val="1공구_단가_(정원)5"/>
      <sheetName val="1공구_단가_(산광)5"/>
      <sheetName val="1공구_단가_(용호)5"/>
      <sheetName val="간지_(2)5"/>
      <sheetName val="2공구_단가(인성)5"/>
      <sheetName val="2공구_단가(대동)5"/>
      <sheetName val="2공구_단가(산광)4"/>
      <sheetName val="1_토공4"/>
      <sheetName val="2_배수공4"/>
      <sheetName val="3_구조물공4"/>
      <sheetName val="4_포장공4"/>
      <sheetName val="지주목_및_비료산출기준4"/>
      <sheetName val="PACKING_LIST4"/>
      <sheetName val="준검_내역서4"/>
      <sheetName val="el\설계서\수목일위_XLS4"/>
      <sheetName val="일위대가_4"/>
      <sheetName val="1__설계예산서4"/>
      <sheetName val="2__목차4"/>
      <sheetName val="3_설계설명서4"/>
      <sheetName val="4_시방서갑지4"/>
      <sheetName val="5_시방서(일반시방서)4"/>
      <sheetName val="6_시방서갑지(특기)4"/>
      <sheetName val="7_예정공정표4"/>
      <sheetName val="8__설계예산서4"/>
      <sheetName val="16_설계서용지(갑)4"/>
      <sheetName val="17__내역서갑지4"/>
      <sheetName val="내_역_서4"/>
      <sheetName val="일_위_대_가_표4"/>
      <sheetName val="수_량_산_출_서4"/>
      <sheetName val="AS포장복구_4"/>
      <sheetName val="전차선로_물량표4"/>
      <sheetName val="중기조종사_단위단가4"/>
      <sheetName val="제출내역_(2)4"/>
      <sheetName val="2000_11월설계내역4"/>
      <sheetName val="참조_(2)4"/>
      <sheetName val="기초입력_DATA4"/>
      <sheetName val="원가계산_(2)4"/>
      <sheetName val="Sheet1_(2)4"/>
      <sheetName val="일위대가_(식재)4"/>
      <sheetName val="기타_정보통신공사4"/>
      <sheetName val="단가_및_재료비4"/>
      <sheetName val="표지_(2)4"/>
      <sheetName val="골조-APT_갑지4"/>
      <sheetName val="3_바닥판__4"/>
      <sheetName val="설명서_4"/>
      <sheetName val="플랜트_설치4"/>
      <sheetName val="아파트_내역4"/>
      <sheetName val="6-1__관개량조서4"/>
      <sheetName val="7_원가계산서(품셈)4"/>
      <sheetName val="단가산출근거_목록표4"/>
      <sheetName val="단_가_산_출_근_거4"/>
      <sheetName val="중기_목록표4"/>
      <sheetName val="시간당_중기사용료4"/>
      <sheetName val="환율및_기초자료4"/>
      <sheetName val="인건비_4"/>
      <sheetName val="11-2_아파트내역4"/>
      <sheetName val="자재단가2007_104"/>
      <sheetName val="자재단가2008_44"/>
      <sheetName val="INDEX__LIST4"/>
      <sheetName val="표__지4"/>
      <sheetName val="실행,원가_최종예상3"/>
      <sheetName val="G_R300경비3"/>
      <sheetName val="1-4-2_관(약)4"/>
      <sheetName val="주빔의_설계4"/>
      <sheetName val="횡_연장4"/>
      <sheetName val="BSD_(2)4"/>
      <sheetName val="자재_집계표4"/>
      <sheetName val="2_고용보험료산출근거3"/>
      <sheetName val="내역서1999_8최종4"/>
      <sheetName val="7_계측제어3"/>
      <sheetName val="6_동력3"/>
      <sheetName val="13_방송공사3"/>
      <sheetName val="15_소방공사3"/>
      <sheetName val="12_옥외_방송공사3"/>
      <sheetName val="8_옥외_보안등공사3"/>
      <sheetName val="9_전등공사3"/>
      <sheetName val="4_전력간선공사3"/>
      <sheetName val="1_전력인입3"/>
      <sheetName val="10_전열_공사3"/>
      <sheetName val="11_전화공사3"/>
      <sheetName val="5_CABLE_TRAY3"/>
      <sheetName val="3_피뢰공사3"/>
      <sheetName val="14_TV공사3"/>
      <sheetName val="1_2_동력(철거)3"/>
      <sheetName val="1_접지공사3"/>
      <sheetName val="각사별공사비분개_3"/>
      <sheetName val="안양동교_1안3"/>
      <sheetName val="주공_갑지3"/>
      <sheetName val="총괄_내역서3"/>
      <sheetName val="CABLE_SIZE-14"/>
      <sheetName val="단계별내역_(2)3"/>
      <sheetName val="개별직종노임단가(2005_1)3"/>
      <sheetName val="현장관리비_산출내역3"/>
      <sheetName val="E_P_T수량산출서3"/>
      <sheetName val="6PILE__(돌출)3"/>
      <sheetName val="공사별_가중치_산출근거(토목)3"/>
      <sheetName val="TABLE_DB3"/>
      <sheetName val="쌍용_data_base3"/>
      <sheetName val="설계변경내역_983"/>
      <sheetName val="공사별_가중치_산출근거(건축)3"/>
      <sheetName val="_상부공통집계(총괄)3"/>
      <sheetName val="토공(우물통,기타)_3"/>
      <sheetName val="1_취수장3"/>
      <sheetName val="귀래_설계_공내역서3"/>
      <sheetName val="개비온_단위3"/>
      <sheetName val="계장_품셈표3"/>
      <sheetName val="단면_(2)3"/>
      <sheetName val="내역서_제출3"/>
      <sheetName val="8_설치품셈3"/>
      <sheetName val="24_보증금3"/>
      <sheetName val="단계별내역_(丵〒3"/>
      <sheetName val="6__안전관리비3"/>
      <sheetName val="사업비변경내역(96_9단가)3"/>
      <sheetName val="4_설계예산내역서3"/>
      <sheetName val="6_관급자재조서3"/>
      <sheetName val="3_예정공정표3"/>
      <sheetName val="7_청제공기계기구조서3"/>
      <sheetName val="실행내역(10_13)3"/>
      <sheetName val="경율산정_XLS3"/>
      <sheetName val="4_전기3"/>
      <sheetName val="공사비_증감_내역서3"/>
      <sheetName val="A_LINE3"/>
      <sheetName val="토__공3"/>
      <sheetName val="3_고용보험료산출근거3"/>
      <sheetName val="4_고용보험3"/>
      <sheetName val="세골재__T2_변경_현황3"/>
      <sheetName val="1~9_하중계산3"/>
      <sheetName val="실행내역서_3"/>
      <sheetName val="el_설계서_수목일위_XLS_데이타3"/>
      <sheetName val="el_설계서_수목일위_XLS3"/>
      <sheetName val="5__현장관리비(new)_3"/>
      <sheetName val="24_보증금(전신전화가입권)3"/>
      <sheetName val="6_송금의뢰내역서3"/>
      <sheetName val="소방_하_내역3"/>
      <sheetName val="피해현황_(수량합계)3"/>
      <sheetName val="양재동_고향생각3"/>
      <sheetName val="설계내역서_3"/>
      <sheetName val="1_설계조건3"/>
      <sheetName val="1__조명내역서(조명설치)3"/>
      <sheetName val="2__조명내역서(조명자재)3"/>
      <sheetName val="품셈_3"/>
      <sheetName val="가실행_내역서3"/>
      <sheetName val="31_경비기본입력3"/>
      <sheetName val="5_2_6~7공사요율3"/>
      <sheetName val="접합_및_부설_3"/>
      <sheetName val="8_석축단위(H=1_5M)3"/>
      <sheetName val="주공_׃⿓3"/>
      <sheetName val="블럭_손익3"/>
      <sheetName val="내역서1999_8최저3"/>
      <sheetName val="입출재고현황_(2)3"/>
      <sheetName val="빌딩_안내3"/>
      <sheetName val="3_하중산정4_지지력3"/>
      <sheetName val="환경기계공정표_(3)3"/>
      <sheetName val="[수목일위_XLS][수목일위_XLS]el\설계서\수목일3"/>
      <sheetName val="[수목일위.XLS][수목일위.XLS]el______944"/>
      <sheetName val="[수목일위.XLS][수목일위.XLS]el______945"/>
      <sheetName val="[수목일위.XLS][수목일위.XLS]el______946"/>
      <sheetName val="[수목일위.XLS][수목일위.XLS]el______947"/>
      <sheetName val="[수목일위.XLS][수목일위.XLS]el______968"/>
      <sheetName val="[수목일위.XLS][수목일위.XLS]el______969"/>
      <sheetName val="[수목일위.XLS][수목일위.XLS]el______954"/>
      <sheetName val="[수목일위.XLS][수목일위.XLS]el______955"/>
      <sheetName val="[수목일위.XLS][수목일위.XLS]el______952"/>
      <sheetName val="[수목일위.XLS][수목일위.XLS]el______953"/>
      <sheetName val="[수목일위.XLS][수목일위.XLS]el______950"/>
      <sheetName val="[수목일위.XLS][수목일위.XLS]el______951"/>
      <sheetName val="[수목일위.XLS][수목일위.XLS]el______958"/>
      <sheetName val="[수목일위.XLS][수목일위.XLS]el______959"/>
      <sheetName val="[수목일위.XLS][수목일위.XLS]el______956"/>
      <sheetName val="[수목일위.XLS][수목일위.XLS]el______957"/>
      <sheetName val="[수목일위.XLS][수목일위.XLS]el______962"/>
      <sheetName val="[수목일위.XLS][수목일위.XLS]el______963"/>
      <sheetName val="[수목일위.XLS][수목일위.XLS]el______960"/>
      <sheetName val="[수목일위.XLS][수목일위.XLS]el______961"/>
      <sheetName val="[수목일위.XLS][수목일위.XLS]el______964"/>
      <sheetName val="[수목일위.XLS][수목일위.XLS]el______965"/>
      <sheetName val="[수목일위.XLS][수목일위.XLS]el_____1266"/>
      <sheetName val="[수목일위.XLS][수목일위.XLS]el_____1267"/>
      <sheetName val="[수목일위.XLS][수목일위.XLS]el_____1264"/>
      <sheetName val="[수목일위.XLS][수목일위.XLS]el_____1265"/>
      <sheetName val="[수목일위.XLS]el\설계서\수목일턠˞㥎Ð谀"/>
      <sheetName val="[수목일위.XLS]el\설계서\수목일턠˞㥎Ð꛰"/>
      <sheetName val="[수목일위.XLS]el\설계서\수목일턠˞㥎Ð笈"/>
      <sheetName val="[수목일위.XLS]el\설계서\수목일턠˞㥎Ð礈"/>
      <sheetName val="[수목일위.XLS][수목일위.XLS_x0000_]el_설계___20"/>
      <sheetName val="[수목일위.XLS][수목일위.XLS_x0000_]el_설계___21"/>
      <sheetName val="[수목일위.XLS][수목일위.XLS_x0000_]el_설계__수_2"/>
      <sheetName val="[수목일위.XLS][수목일위.XLS_x0000_]el_설계__수_3"/>
      <sheetName val="[수목일위.XLS][수목일위.XLS_x0000_]el_설계__수_4"/>
      <sheetName val="[수목일위.XLS][수목일위.XLS_x0000_]el_설계__수_5"/>
      <sheetName val="[수목일위.XLS][수목일위.XLS_x0000_]el_설계__수_6"/>
      <sheetName val="[수목일위.XLS][수목일위.XLS_x0000_]el_설계__수_7"/>
      <sheetName val="[수목일위.XLS][수목일위.XLS_x0000_]el_설계__수_8"/>
      <sheetName val="[수목일위.XLS][수목일위.XLS_x0000_]el_설계__수_9"/>
      <sheetName val="[수목일위.XLS][수목일위.XLS_x0000_]el_설계___10"/>
      <sheetName val="[수목일위.XLS][수목일위.XLS_x0000_]el_설계___11"/>
      <sheetName val="[수목일위.XLS][수목일위.XLS_x0000_]el_설계___12"/>
      <sheetName val="[수목일위.XLS][수목일위.XLS_x0000_]el_설계___13"/>
      <sheetName val="[수목일위.XLS][수목일위.XLS_x0000_]el_설계___14"/>
      <sheetName val="[수목일위.XLS][수목일위.XLS_x0000_]el_설계___15"/>
      <sheetName val="[수목일위.XLS][수목일위.XLS_x0000_]el_설계___16"/>
      <sheetName val="[수목일위.XLS][수목일위.XLS_x0000_]el_설계___17"/>
      <sheetName val="[수목일위.XLS][수목일위.XLS_x0000_]el_설계___18"/>
      <sheetName val="[수목일위.XLS][수목일위.XLS_x0000_]el_설계___19"/>
      <sheetName val="[수목일위.XLS][수목일위.XLS_x0000_]el_설계___22"/>
      <sheetName val="[수목일위.XLS][수목일위.XLS_x0000_]el_설계___23"/>
      <sheetName val="기술자_xde40_櫯*_x0000_"/>
      <sheetName val="계측제어_x0003__x0000_"/>
      <sheetName val="계측제어ⳀⲴ"/>
      <sheetName val="계측제어◸ˏ"/>
      <sheetName val="완성차 미수금"/>
      <sheetName val="CHECK LIST"/>
      <sheetName val="L형현황"/>
      <sheetName val="★도급내᠀"/>
      <sheetName val="T﹀ᇕ԰"/>
      <sheetName val="T︀ᇕ԰"/>
      <sheetName val="상호_x0000__x0000__x0000__x0000_"/>
      <sheetName val="[수목일위.XLS][수목일위.XLS]el_설계__수_38"/>
      <sheetName val="[수목일위.XLS][수목일위.XLS]el_설계__수_39"/>
      <sheetName val="일위대가표¾_x0000_瀀"/>
      <sheetName val="[수목일위.XLS][수목일위.XLS]el_설계__수_42"/>
      <sheetName val="[수목일위.XLS][수목일위.XLS]el_설계__수_43"/>
      <sheetName val="[수목일위.XLS][수목일위.XLS]el_설계__수_40"/>
      <sheetName val="[수목일위.XLS][수목일위.XLS]el_설계__수_41"/>
      <sheetName val="내역5"/>
      <sheetName val="코0_x0000_"/>
      <sheetName val="5_시방서(일반시방서켰"/>
      <sheetName val="공사일위대가"/>
      <sheetName val="표지(갑)"/>
      <sheetName val="2016상반기노임단가"/>
      <sheetName val="[수목일위.XLS]el\설계서\_x0000__x0000__x0000__x0001_Ԁ_x0000_︀"/>
      <sheetName val="[수목일위.XLS]el\설계서\수목일谐#_x0000__x0000_"/>
      <sheetName val="산㳨ᾀ辰"/>
      <sheetName val="[수목일위.XLS]el\설계서\_x0003__x0000__xde08_N벝ÃꟐắ"/>
      <sheetName val="[수목일위.XLS_x0000_]el\설계곀ᎏ_x0000__x0000__x0000__x0000_敔Ϳ_x0006__x0000_"/>
      <sheetName val="[수목일위.XLS_x0000_]el\설계啠∕_x0000__x0000__x0000__x0000_敔Ϳ_x0006__x0000_"/>
      <sheetName val="[수목일위.XLS_x0000_]el\설계;ᄔ²ࡠᆮ_x0000__x0000__x0000__x0000_"/>
      <sheetName val="[수목일위.XLS_x0000_]el\설계韘;ᄔ²䙀∶_x0000__x0000__x0000__x0000_"/>
      <sheetName val="[수목일위.XLS]el\설계서\수목일위.X렂딗"/>
      <sheetName val="설정"/>
      <sheetName val="이토변실(A3-LINE)"/>
      <sheetName val="[수목일위.XLS][수목일위.XLS]______XL_11"/>
      <sheetName val="[수목일위.XLS]el\설계서_x0001__x0000_栀皈琣㰭밀⎉쐀"/>
      <sheetName val="적용단가"/>
      <sheetName val="공사개요(입력)"/>
      <sheetName val="[수목일위.XLS]el\설계서\수목일위_x0000_耀_xdd65__x0002_"/>
      <sheetName val="[수목일위.XLS]el\설계_x0000__x0000__x0000__x0000__x0000_洁Գ_x0000_　뇒"/>
      <sheetName val="[수목일위.XLS][수목일위.XLS]el___서__목_2"/>
      <sheetName val="[수목일위.XLS][수목일위.XLS]el___서__목_3"/>
      <sheetName val="공사비명︀ᇕ"/>
      <sheetName val="[수목일위.XLS]el\설계서\수鴀﮼쀀뤼_x001c__x0000__x0000_"/>
      <sheetName val="[수목일위.XLS]el\설계서\수목일刀_x0010__x0000__x0000__x0000_"/>
      <sheetName val="[수목일위.XLS][수목일위.XLS]el_____1246"/>
      <sheetName val="[수목일위.XLS][수목일위.XLS]el_____1247"/>
      <sheetName val="[수목일위.XLS][수목일위.XLS]el_____1244"/>
      <sheetName val="[수목일위.XLS][수목일위.XLS]el_____1245"/>
      <sheetName val="[수목일위.XLS][수목일위.XLS]el_____1242"/>
      <sheetName val="[수목일위.XLS][수목일위.XLS]el_____1243"/>
      <sheetName val="[수목일위.XLS][수목일위.XLS]el_____1194"/>
      <sheetName val="[수목일위.XLS][수목일위.XLS]el_____1195"/>
      <sheetName val="[수목일위.XLS][수목일위.XLS]el_____1192"/>
      <sheetName val="[수목일위.XLS][수목일위.XLS]el_____1193"/>
      <sheetName val="[수목일위.XLS]el\설계서\수목일위.X맘+"/>
      <sheetName val="추가예산"/>
      <sheetName val="약품㉤¿"/>
      <sheetName val="양재 시민의 숲"/>
      <sheetName val="[수목일위.XLS][수목일위.XLS]el_____1026"/>
      <sheetName val="[수목일위.XLS][수목일위.XLS]el_____1027"/>
      <sheetName val="[수목일위.XLS][수목일위.XLS]el_____1014"/>
      <sheetName val="[수목일위.XLS][수목일위.XLS]el_____1015"/>
      <sheetName val="[수목일위.XLS][수목일위.XLS]el______996"/>
      <sheetName val="[수목일위.XLS][수목일위.XLS]el______997"/>
      <sheetName val="[수목일위.XLS][수목일위.XLS]el______998"/>
      <sheetName val="[수목일위.XLS][수목일위.XLS]el______999"/>
      <sheetName val="[수목일위.XLS][수목일위.XLS]el______986"/>
      <sheetName val="[수목일위.XLS][수목일위.XLS]el______987"/>
      <sheetName val="[수목일위.XLS][수목일위.XLS]el______988"/>
      <sheetName val="[수목일위.XLS][수목일위.XLS]el______989"/>
      <sheetName val="[수목일위.XLS][수목일위.XLS]el______980"/>
      <sheetName val="[수목일위.XLS][수목일위.XLS]el______981"/>
      <sheetName val="[수목일위.XLS][수목일위.XLS]el______978"/>
      <sheetName val="[수목일위.XLS][수목일위.XLS]el______979"/>
      <sheetName val="[수목일위.XLS][수목일위.XLS]el______970"/>
      <sheetName val="[수목일위.XLS][수목일위.XLS]el______971"/>
      <sheetName val="[수목일위.XLS][수목일위.XLS]el______972"/>
      <sheetName val="[수목일위.XLS][수목일위.XLS]el______973"/>
      <sheetName val="[수목일위.XLS][수목일위.XLS]el______974"/>
      <sheetName val="[수목일위.XLS][수목일위.XLS]el______975"/>
      <sheetName val="[수목일위.XLS][수목일위.XLS]el______976"/>
      <sheetName val="[수목일위.XLS][수목일위.XLS]el______977"/>
      <sheetName val="[수목일위.XLS][수목일위.XLS]el______982"/>
      <sheetName val="[수목일위.XLS][수목일위.XLS]el______983"/>
      <sheetName val="[수목일위.XLS][수목일위.XLS]el______984"/>
      <sheetName val="[수목일위.XLS][수목일위.XLS]el______985"/>
      <sheetName val="[수목일위.XLS][수목일위.XLS]el______994"/>
      <sheetName val="[수목일위.XLS][수목일위.XLS]el______995"/>
      <sheetName val="[수목일위.XLS][수목일위.XLS]el______990"/>
      <sheetName val="[수목일위.XLS][수목일위.XLS]el______991"/>
      <sheetName val="[수목일위.XLS][수목일위.XLS]el______992"/>
      <sheetName val="[수목일위.XLS][수목일위.XLS]el______993"/>
      <sheetName val="[수목일위.XLS][수목일위.XLS]el_____1002"/>
      <sheetName val="[수목일위.XLS][수목일위.XLS]el_____1003"/>
      <sheetName val="[수목일위.XLS][수목일위.XLS]el_____1000"/>
      <sheetName val="[수목일위.XLS][수목일위.XLS]el_____1001"/>
      <sheetName val="[수목일위.XLS][수목일위.XLS]el_____1008"/>
      <sheetName val="[수목일위.XLS][수목일위.XLS]el_____1009"/>
      <sheetName val="[수목일위.XLS][수목일위.XLS]el_____1004"/>
      <sheetName val="[수목일위.XLS][수목일위.XLS]el_____1005"/>
      <sheetName val="[수목일위.XLS][수목일위.XLS]el_____1006"/>
      <sheetName val="[수목일위.XLS][수목일위.XLS]el_____1007"/>
      <sheetName val="[수목일위.XLS][수목일위.XLS]el_____1010"/>
      <sheetName val="[수목일위.XLS][수목일위.XLS]el_____1011"/>
      <sheetName val="[수목일위.XLS][수목일위.XLS]el_____1012"/>
      <sheetName val="[수목일위.XLS][수목일위.XLS]el_____1013"/>
      <sheetName val="[수목일위.XLS][수목일위.XLS]el_____1016"/>
      <sheetName val="[수목일위.XLS][수목일위.XLS]el_____1017"/>
      <sheetName val="[수목일위.XLS][수목일위.XLS]el_____1018"/>
      <sheetName val="[수목일위.XLS][수목일위.XLS]el_____1019"/>
      <sheetName val="[수목일위.XLS][수목일위.XLS]el_____1020"/>
      <sheetName val="[수목일위.XLS][수목일위.XLS]el_____1021"/>
      <sheetName val="[수목일위.XLS][수목일위.XLS]el_____1022"/>
      <sheetName val="[수목일위.XLS][수목일위.XLS]el_____1023"/>
      <sheetName val="[수목일위.XLS][수목일위.XLS]el_____1024"/>
      <sheetName val="[수목일위.XLS][수목일위.XLS]el_____1025"/>
      <sheetName val="[수목일위.XLS][수목일위.XLS]el_____1028"/>
      <sheetName val="[수목일위.XLS][수목일위.XLS]el_____1029"/>
      <sheetName val="[수목일위.XLS][수목일위.XLS]el_____1030"/>
      <sheetName val="[수목일위.XLS][수목일위.XLS]el_____1031"/>
      <sheetName val="[수목일위.XLS][수목일위.XLS]el_____1148"/>
      <sheetName val="[수목일위.XLS][수목일위.XLS]el_____1149"/>
      <sheetName val="[수목일위.XLS][수목일위.XLS]el_____1102"/>
      <sheetName val="[수목일위.XLS][수목일위.XLS]el_____1103"/>
      <sheetName val="[수목일위.XLS][수목일위.XLS]el_____1040"/>
      <sheetName val="[수목일위.XLS][수목일위.XLS]el_____1041"/>
      <sheetName val="[수목일위.XLS][수목일위.XLS]el_____1038"/>
      <sheetName val="[수목일위.XLS][수목일위.XLS]el_____1039"/>
      <sheetName val="[수목일위.XLS][수목일위.XLS]el_____1036"/>
      <sheetName val="[수목일위.XLS][수목일위.XLS]el_____1037"/>
      <sheetName val="[수목일위.XLS][수목일위.XLS]el_____1032"/>
      <sheetName val="[수목일위.XLS][수목일위.XLS]el_____1033"/>
      <sheetName val="[수목일위.XLS][수목일위.XLS]el_____1034"/>
      <sheetName val="[수목일위.XLS][수목일위.XLS]el_____1035"/>
      <sheetName val="[수목일위.XLS][수목일위.XLS]el_____1044"/>
      <sheetName val="[수목일위.XLS][수목일위.XLS]el_____1045"/>
      <sheetName val="[수목일위.XLS][수목일위.XLS]el_____1042"/>
      <sheetName val="[수목일위.XLS][수목일위.XLS]el_____1043"/>
      <sheetName val="[수목일위.XLS][수목일위.XLS]el_____1050"/>
      <sheetName val="[수목일위.XLS][수목일위.XLS]el_____1051"/>
      <sheetName val="[수목일위.XLS][수목일위.XLS]el_____1046"/>
      <sheetName val="[수목일위.XLS][수목일위.XLS]el_____1047"/>
      <sheetName val="[수목일위.XLS][수목일위.XLS]el_____1048"/>
      <sheetName val="[수목일위.XLS][수목일위.XLS]el_____1049"/>
      <sheetName val="[수목일위.XLS][수목일위.XLS]el_____1052"/>
      <sheetName val="[수목일위.XLS][수목일위.XLS]el_____1053"/>
      <sheetName val="[수목일위.XLS][수목일위.XLS]el_____1064"/>
      <sheetName val="[수목일위.XLS][수목일위.XLS]el_____1065"/>
      <sheetName val="[수목일위.XLS][수목일위.XLS]el_____1054"/>
      <sheetName val="[수목일위.XLS][수목일위.XLS]el_____1055"/>
      <sheetName val="[수목일위.XLS][수목일위.XLS]el_____1056"/>
      <sheetName val="[수목일위.XLS][수목일위.XLS]el_____1057"/>
      <sheetName val="[수목일위.XLS][수목일위.XLS]el_____1058"/>
      <sheetName val="[수목일위.XLS][수목일위.XLS]el_____1059"/>
      <sheetName val="[수목일위.XLS][수목일위.XLS]el_____1060"/>
      <sheetName val="[수목일위.XLS][수목일위.XLS]el_____1061"/>
      <sheetName val="[수목일위.XLS][수목일위.XLS]el_____1062"/>
      <sheetName val="[수목일위.XLS][수목일위.XLS]el_____1063"/>
      <sheetName val="[수목일위.XLS][수목일위.XLS]el_____1068"/>
      <sheetName val="[수목일위.XLS][수목일위.XLS]el_____1069"/>
      <sheetName val="[수목일위.XLS][수목일위.XLS]el_____1066"/>
      <sheetName val="[수목일위.XLS][수목일위.XLS]el_____1067"/>
      <sheetName val="[수목일위.XLS][수목일위.XLS]el_____1072"/>
      <sheetName val="[수목일위.XLS][수목일위.XLS]el_____1073"/>
      <sheetName val="[수목일위.XLS][수목일위.XLS]el_____1070"/>
      <sheetName val="[수목일위.XLS][수목일위.XLS]el_____1071"/>
      <sheetName val="[수목일위.XLS][수목일위.XLS]el_____1074"/>
      <sheetName val="[수목일위.XLS][수목일위.XLS]el_____1075"/>
      <sheetName val="[수목일위.XLS][수목일위.XLS]el_____1088"/>
      <sheetName val="[수목일위.XLS][수목일위.XLS]el_____1089"/>
      <sheetName val="[수목일위.XLS][수목일위.XLS]el_____1080"/>
      <sheetName val="[수목일위.XLS][수목일위.XLS]el_____1081"/>
      <sheetName val="[수목일위.XLS][수목일위.XLS]el_____1076"/>
      <sheetName val="[수목일위.XLS][수목일위.XLS]el_____1077"/>
      <sheetName val="[수목일위.XLS][수목일위.XLS]el_____1078"/>
      <sheetName val="[수목일위.XLS][수목일위.XLS]el_____1079"/>
      <sheetName val="[수목일위.XLS][수목일위.XLS]el_____1086"/>
      <sheetName val="[수목일위.XLS][수목일위.XLS]el_____1087"/>
      <sheetName val="[수목일위.XLS][수목일위.XLS]el_____1082"/>
      <sheetName val="[수목일위.XLS][수목일위.XLS]el_____1083"/>
      <sheetName val="[수목일위.XLS][수목일위.XLS]el_____1084"/>
      <sheetName val="[수목일위.XLS][수목일위.XLS]el_____1085"/>
      <sheetName val="[수목일위.XLS][수목일위.XLS]el_____1096"/>
      <sheetName val="[수목일위.XLS][수목일위.XLS]el_____1097"/>
      <sheetName val="[수목일위.XLS][수목일위.XLS]el_____1090"/>
      <sheetName val="[수목일위.XLS][수목일위.XLS]el_____1091"/>
      <sheetName val="[수목일위.XLS][수목일위.XLS]el_____1092"/>
      <sheetName val="[수목일위.XLS][수목일위.XLS]el_____1093"/>
      <sheetName val="[수목일위.XLS][수목일위.XLS]el_____1100"/>
      <sheetName val="[수목일위.XLS][수목일위.XLS]el_____1101"/>
      <sheetName val="[수목일위.XLS][수목일위.XLS]el_____1094"/>
      <sheetName val="[수목일위.XLS][수목일위.XLS]el_____1095"/>
      <sheetName val="[수목일위.XLS][수목일위.XLS]el_____1098"/>
      <sheetName val="[수목일위.XLS][수목일위.XLS]el_____1099"/>
      <sheetName val="[수목일위.XLS][수목일위.XLS]el_____1164"/>
      <sheetName val="[수목일위.XLS][수목일위.XLS]el_____1165"/>
      <sheetName val="[수목일위.XLS][수목일위.XLS]el_____1132"/>
      <sheetName val="[수목일위.XLS][수목일위.XLS]el_____1133"/>
      <sheetName val="[수목일위.XLS][수목일위.XLS]el_____1112"/>
      <sheetName val="[수목일위.XLS][수목일위.XLS]el_____1113"/>
      <sheetName val="[수목일위.XLS][수목일위.XLS]el_____1110"/>
      <sheetName val="[수목일위.XLS][수목일위.XLS]el_____1111"/>
      <sheetName val="[수목일위.XLS][수목일위.XLS]el_____1104"/>
      <sheetName val="[수목일위.XLS][수목일위.XLS]el_____1105"/>
      <sheetName val="[수목일위.XLS][수목일위.XLS]el_____1106"/>
      <sheetName val="[수목일위.XLS][수목일위.XLS]el_____1107"/>
      <sheetName val="[수목일위.XLS][수목일위.XLS]el_____1108"/>
      <sheetName val="[수목일위.XLS][수목일위.XLS]el_____1109"/>
      <sheetName val="[수목일위.XLS][수목일위.XLS]el_____1114"/>
      <sheetName val="[수목일위.XLS][수목일위.XLS]el_____1115"/>
      <sheetName val="[수목일위.XLS][수목일위.XLS]el_____1116"/>
      <sheetName val="[수목일위.XLS][수목일위.XLS]el_____1117"/>
      <sheetName val="[수목일위.XLS][수목일위.XLS]el_____1118"/>
      <sheetName val="[수목일위.XLS][수목일위.XLS]el_____1119"/>
      <sheetName val="[수목일위.XLS][수목일위.XLS]el_____1120"/>
      <sheetName val="[수목일위.XLS][수목일위.XLS]el_____1121"/>
      <sheetName val="[수목일위.XLS][수목일위.XLS]el_____1122"/>
      <sheetName val="[수목일위.XLS][수목일위.XLS]el_____1123"/>
      <sheetName val="[수목일위.XLS][수목일위.XLS]el_____1124"/>
      <sheetName val="[수목일위.XLS][수목일위.XLS]el_____1125"/>
      <sheetName val="[수목일위.XLS][수목일위.XLS]el_____1126"/>
      <sheetName val="[수목일위.XLS][수목일위.XLS]el_____1127"/>
      <sheetName val="[수목일위.XLS][수목일위.XLS]el_____1130"/>
      <sheetName val="[수목일위.XLS][수목일위.XLS]el_____1131"/>
      <sheetName val="[수목일위.XLS][수목일위.XLS]el_____1128"/>
      <sheetName val="[수목일위.XLS][수목일위.XLS]el_____1129"/>
      <sheetName val="[수목일위.XLS][수목일위.XLS]el_____1134"/>
      <sheetName val="[수목일위.XLS][수목일위.XLS]el_____1135"/>
      <sheetName val="[수목일위.XLS][수목일위.XLS]el_____1136"/>
      <sheetName val="[수목일위.XLS][수목일위.XLS]el_____1137"/>
      <sheetName val="[수목일위.XLS][수목일위.XLS]el_____1138"/>
      <sheetName val="[수목일위.XLS][수목일위.XLS]el_____1139"/>
      <sheetName val="[수목일위.XLS][수목일위.XLS]el_____1140"/>
      <sheetName val="[수목일위.XLS][수목일위.XLS]el_____1141"/>
      <sheetName val="[수목일위.XLS][수목일위.XLS]el_____1142"/>
      <sheetName val="[수목일위.XLS][수목일위.XLS]el_____1143"/>
      <sheetName val="[수목일위.XLS][수목일위.XLS]el_____1144"/>
      <sheetName val="[수목일위.XLS][수목일위.XLS]el_____1145"/>
      <sheetName val="[수목일위.XLS][수목일위.XLS]el_____1146"/>
      <sheetName val="[수목일위.XLS][수목일위.XLS]el_____1147"/>
      <sheetName val="[수목일위.XLS][수목일위.XLS]el_____1170"/>
      <sheetName val="[수목일위.XLS][수목일위.XLS]el_____1171"/>
      <sheetName val="[수목일위.XLS][수목일위.XLS]el_____1150"/>
      <sheetName val="[수목일위.XLS][수목일위.XLS]el_____1151"/>
      <sheetName val="[수목일위.XLS][수목일위.XLS]el_____1152"/>
      <sheetName val="[수목일위.XLS][수목일위.XLS]el_____1153"/>
      <sheetName val="[수목일위.XLS][수목일위.XLS]el_____1154"/>
      <sheetName val="[수목일위.XLS][수목일위.XLS]el_____1155"/>
      <sheetName val="[수목일위.XLS][수목일위.XLS]el_____1156"/>
      <sheetName val="[수목일위.XLS][수목일위.XLS]el_____1157"/>
      <sheetName val="[수목일위.XLS][수목일위.XLS]el_____1158"/>
      <sheetName val="[수목일위.XLS][수목일위.XLS]el_____1159"/>
      <sheetName val="[수목일위.XLS][수목일위.XLS]el_____1160"/>
      <sheetName val="[수목일위.XLS][수목일위.XLS]el_____1161"/>
      <sheetName val="[수목일위.XLS][수목일위.XLS]el_____1162"/>
      <sheetName val="[수목일위.XLS][수목일위.XLS]el_____1163"/>
      <sheetName val="[수목일위.XLS][수목일위.XLS]el_____1166"/>
      <sheetName val="[수목일위.XLS][수목일위.XLS]el_____1167"/>
      <sheetName val="[수목일위.XLS][수목일위.XLS]el_____1168"/>
      <sheetName val="[수목일위.XLS][수목일위.XLS]el_____1169"/>
      <sheetName val="[수목일위.XLS][수목일위.XLS]el_____1174"/>
      <sheetName val="[수목일위.XLS][수목일위.XLS]el_____1175"/>
      <sheetName val="[수목일위.XLS][수목일위.XLS]el_____1172"/>
      <sheetName val="[수목일위.XLS][수목일위.XLS]el_____1173"/>
      <sheetName val="[수목일위.XLS][수목일위.XLS]el_____1182"/>
      <sheetName val="[수목일위.XLS][수목일위.XLS]el_____1183"/>
      <sheetName val="[수목일위.XLS][수목일위.XLS]el_____1180"/>
      <sheetName val="[수목일위.XLS][수목일위.XLS]el_____1181"/>
      <sheetName val="[수목일위.XLS][수목일위.XLS]el_____1176"/>
      <sheetName val="[수목일위.XLS][수목일위.XLS]el_____1177"/>
      <sheetName val="[수목일위.XLS][수목일위.XLS]el_____1178"/>
      <sheetName val="[수목일위.XLS][수목일위.XLS]el_____1179"/>
      <sheetName val="[수목일위.XLS][수목일위.XLS]el_____1188"/>
      <sheetName val="[수목일위.XLS][수목일위.XLS]el_____1189"/>
      <sheetName val="[수목일위.XLS][수목일위.XLS]el_____1184"/>
      <sheetName val="[수목일위.XLS][수목일위.XLS]el_____1185"/>
      <sheetName val="[수목일위.XLS][수목일위.XLS]el_____1186"/>
      <sheetName val="[수목일위.XLS][수목일위.XLS]el_____1187"/>
      <sheetName val="[수목일위.XLS][수목일위.XLS]el_____1190"/>
      <sheetName val="[수목일위.XLS][수목일위.XLS]el_____1191"/>
      <sheetName val="약"/>
      <sheetName val="[수목일위.XLS]el\설계서\수목일위"/>
      <sheetName val="연돌일退←?"/>
      <sheetName val="2공구_단가/"/>
      <sheetName val="9.԰"/>
      <sheetName val="[수목일위.XLS]el\설계서"/>
      <sheetName val="[수목일위.XLS]el\설계서\수목쒠䤏)"/>
      <sheetName val="[수목일위.XLS]el\설계서\수목瀀ᯝ"/>
      <sheetName val="[수목일위.XLS]el\설계서\수목쿓"/>
      <sheetName val="[수목일위.XLS]el\설계서\수목က࿖뱂"/>
      <sheetName val="2공구하도급"/>
      <sheetName val="pier(ე"/>
      <sheetName val="[수목일위.XLS]2공구_단가/"/>
      <sheetName val="[수목일위.XLS]el\설계서\躨က쿯쨂?鿄"/>
      <sheetName val="[수목일위.XLS]el\설계서\수栁_x001b_"/>
      <sheetName val="[수목일위.XLS]el\설계서›"/>
      <sheetName val="[수목일위.XLS]el\설계서\罨(헾⿣_x0005_"/>
      <sheetName val="[수목일위.XLS]el\설계서\羈_x001a_헾⽝_x0005_"/>
      <sheetName val="[수목일위.XLS]el\설계서\坰ȵ椰だ"/>
      <sheetName val="[수목일위.XLS]el\설계서\԰↔"/>
      <sheetName val="[수목일위.XLS]el\설계서\수목일囉^"/>
      <sheetName val="[수목일위.XLS]el\설계서\؀_x0001_"/>
      <sheetName val="9.²"/>
      <sheetName val="[수목일위.XLS]el\설계서\壈ĳ닑⽳_x0005_"/>
      <sheetName val="[수목일위.XLS][수목일위.XLS]el\설계서\수"/>
      <sheetName val="실행철"/>
      <sheetName val="[수목일위.XLS]el\설계서\수목일?&quot;"/>
      <sheetName val="[수목일위.XLS]el\설계서\수목_x0002_"/>
      <sheetName val="[수목일위.XLS]el\설계서\수목일위.X_x0002_"/>
      <sheetName val="[수목일위.XLS]el\설계서\수_x0001_"/>
      <sheetName val="AL공_x0005_"/>
      <sheetName val="내역(전׃⿾"/>
      <sheetName val="경율산정._x0005_"/>
      <sheetName val="맨홀"/>
      <sheetName val="[수목일위.XLS]el\설계서\턀뚲ԯ"/>
      <sheetName val="설계변경橂⾷_x0005_"/>
      <sheetName val="대"/>
      <sheetName val="[수목일위.XLS][수목일위.XLS]el_____1196"/>
      <sheetName val="[수목일위.XLS][수목일위.XLS]el_____1197"/>
      <sheetName val="[수목일위.XLS][수목일위.XLS]el_____1202"/>
      <sheetName val="[수목일위.XLS][수목일위.XLS]el_____1203"/>
      <sheetName val="[수목일위.XLS][수목일위.XLS]el_____1198"/>
      <sheetName val="[수목일위.XLS][수목일위.XLS]el_____1199"/>
      <sheetName val="[수목일위.XLS][수목일위.XLS]el_____1200"/>
      <sheetName val="[수목일위.XLS][수목일위.XLS]el_____1201"/>
      <sheetName val="[수목일위.XLS][수목일위.XLS]el_____1210"/>
      <sheetName val="[수목일위.XLS][수목일위.XLS]el_____1211"/>
      <sheetName val="[수목일위.XLS][수목일위.XLS]el_____1206"/>
      <sheetName val="[수목일위.XLS][수목일위.XLS]el_____1207"/>
      <sheetName val="[수목일위.XLS][수목일위.XLS]el_____1204"/>
      <sheetName val="[수목일위.XLS][수목일위.XLS]el_____1205"/>
      <sheetName val="[수목일위.XLS][수목일위.XLS]el_____1208"/>
      <sheetName val="[수목일위.XLS][수목일위.XLS]el_____1209"/>
      <sheetName val="[수목일위.XLS][수목일위.XLS]el_____1214"/>
      <sheetName val="[수목일위.XLS][수목일위.XLS]el_____1215"/>
      <sheetName val="[수목일위.XLS][수목일위.XLS]el_____1212"/>
      <sheetName val="[수목일위.XLS][수목일위.XLS]el_____1213"/>
      <sheetName val="[수목일위.XLS][수목일위.XLS]el_____1216"/>
      <sheetName val="[수목일위.XLS][수목일위.XLS]el_____1217"/>
      <sheetName val="[수목일위.XLS][수목일위.XLS]el_____1218"/>
      <sheetName val="[수목일위.XLS][수목일위.XLS]el_____1219"/>
      <sheetName val="[수목일위.XLS][수목일위.XLS]el_____1224"/>
      <sheetName val="[수목일위.XLS][수목일위.XLS]el_____1225"/>
      <sheetName val="[수목일위.XLS][수목일위.XLS]el_____1220"/>
      <sheetName val="[수목일위.XLS][수목일위.XLS]el_____1221"/>
      <sheetName val="[수목일위.XLS][수목일위.XLS]el_____1226"/>
      <sheetName val="[수목일위.XLS][수목일위.XLS]el_____1227"/>
      <sheetName val="[수목일위.XLS][수목일위.XLS]el_____1222"/>
      <sheetName val="[수목일위.XLS][수목일위.XLS]el_____1223"/>
      <sheetName val="[수목일위.XLS][수목일위.XLS]el_____1228"/>
      <sheetName val="[수목일위.XLS][수목일위.XLS]el_____1229"/>
      <sheetName val="[수목일위.XLS][수목일위.XLS]el_____1232"/>
      <sheetName val="[수목일위.XLS][수목일위.XLS]el_____1233"/>
      <sheetName val="[수목일위.XLS][수목일위.XLS]el_____1230"/>
      <sheetName val="[수목일위.XLS][수목일위.XLS]el_____1231"/>
      <sheetName val="[수목일위.XLS][수목일위.XLS]el_____1234"/>
      <sheetName val="[수목일위.XLS][수목일위.XLS]el_____1235"/>
      <sheetName val="[수목일위.XLS][수목일위.XLS]el_____1236"/>
      <sheetName val="[수목일위.XLS][수목일위.XLS]el_____1237"/>
      <sheetName val="[수목일위.XLS][수목일위.XLS]el_____1238"/>
      <sheetName val="[수목일위.XLS][수목일위.XLS]el_____1239"/>
      <sheetName val="[수목일위.XLS][수목일위.XLS]el_____1240"/>
      <sheetName val="[수목일위.XLS][수목일위.XLS]el_____1241"/>
      <sheetName val="[수목일위.XLS][수목일위.XLS]el_____1248"/>
      <sheetName val="[수목일위.XLS][수목일위.XLS]el_____1249"/>
      <sheetName val="자재_xdc48_˗"/>
      <sheetName val="[수목일위.XLS][수목일위.XLS]el_____1250"/>
      <sheetName val="[수목일위.XLS][수목일위.XLS]el_____1251"/>
      <sheetName val="[수목일위.XLS][수목일위.XLS]el_____1254"/>
      <sheetName val="[수목일위.XLS][수목일위.XLS]el_____1255"/>
      <sheetName val="[수목일위.XLS][수목일위.XLS]el_____1252"/>
      <sheetName val="[수목일위.XLS][수목일위.XLS]el_____1253"/>
      <sheetName val="[수목일위.XLS][수목일위.XLS]el_____1258"/>
      <sheetName val="[수목일위.XLS][수목일위.XLS]el_____1259"/>
      <sheetName val="[수목일위.XLS][수목일위.XLS]el_____1256"/>
      <sheetName val="[수목일위.XLS][수목일위.XLS]el_____1257"/>
      <sheetName val="[수목일위.XLS][수목일위.XLS]el_____1262"/>
      <sheetName val="[수목일위.XLS][수목일위.XLS]el_____1263"/>
      <sheetName val="[수목일위.XLS][수목일위.XLS]el_____1260"/>
      <sheetName val="[수목일위.XLS][수목일위.XLS]el_____1261"/>
      <sheetName val="Tꁠ፽뒸"/>
    </sheetNames>
    <sheetDataSet>
      <sheetData sheetId="0">
        <row r="2">
          <cell r="E2">
            <v>23200</v>
          </cell>
        </row>
      </sheetData>
      <sheetData sheetId="1">
        <row r="2">
          <cell r="E2">
            <v>23200</v>
          </cell>
        </row>
      </sheetData>
      <sheetData sheetId="2">
        <row r="2">
          <cell r="E2">
            <v>23200</v>
          </cell>
        </row>
      </sheetData>
      <sheetData sheetId="3" refreshError="1"/>
      <sheetData sheetId="4">
        <row r="2">
          <cell r="E2">
            <v>23200</v>
          </cell>
        </row>
      </sheetData>
      <sheetData sheetId="5" refreshError="1"/>
      <sheetData sheetId="6" refreshError="1"/>
      <sheetData sheetId="7">
        <row r="2">
          <cell r="E2">
            <v>23200</v>
          </cell>
        </row>
      </sheetData>
      <sheetData sheetId="8">
        <row r="2">
          <cell r="E2">
            <v>23200</v>
          </cell>
        </row>
      </sheetData>
      <sheetData sheetId="9">
        <row r="2">
          <cell r="E2">
            <v>23200</v>
          </cell>
        </row>
      </sheetData>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sheetData sheetId="17"/>
      <sheetData sheetId="18"/>
      <sheetData sheetId="19" refreshError="1"/>
      <sheetData sheetId="20">
        <row r="5">
          <cell r="B5" t="str">
            <v>백-호</v>
          </cell>
        </row>
      </sheetData>
      <sheetData sheetId="21">
        <row r="5">
          <cell r="B5" t="str">
            <v>백-호</v>
          </cell>
        </row>
      </sheetData>
      <sheetData sheetId="22">
        <row r="5">
          <cell r="B5" t="str">
            <v>백-호</v>
          </cell>
        </row>
      </sheetData>
      <sheetData sheetId="23"/>
      <sheetData sheetId="24">
        <row r="5">
          <cell r="B5" t="str">
            <v>백-호</v>
          </cell>
        </row>
      </sheetData>
      <sheetData sheetId="25">
        <row r="5">
          <cell r="B5" t="str">
            <v>백-호</v>
          </cell>
        </row>
      </sheetData>
      <sheetData sheetId="26">
        <row r="5">
          <cell r="B5" t="str">
            <v>백-호</v>
          </cell>
        </row>
      </sheetData>
      <sheetData sheetId="27">
        <row r="5">
          <cell r="B5" t="str">
            <v>백-호</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5">
          <cell r="B5" t="str">
            <v>백-호</v>
          </cell>
        </row>
      </sheetData>
      <sheetData sheetId="33">
        <row r="2">
          <cell r="E2">
            <v>23200</v>
          </cell>
        </row>
      </sheetData>
      <sheetData sheetId="34">
        <row r="2">
          <cell r="E2">
            <v>23200</v>
          </cell>
        </row>
      </sheetData>
      <sheetData sheetId="35">
        <row r="2">
          <cell r="E2">
            <v>23200</v>
          </cell>
        </row>
      </sheetData>
      <sheetData sheetId="36">
        <row r="2">
          <cell r="E2">
            <v>23200</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2">
          <cell r="E2">
            <v>23200</v>
          </cell>
        </row>
      </sheetData>
      <sheetData sheetId="58">
        <row r="2">
          <cell r="E2">
            <v>23200</v>
          </cell>
        </row>
      </sheetData>
      <sheetData sheetId="59">
        <row r="2">
          <cell r="E2">
            <v>23200</v>
          </cell>
        </row>
      </sheetData>
      <sheetData sheetId="60">
        <row r="2">
          <cell r="E2">
            <v>23200</v>
          </cell>
        </row>
      </sheetData>
      <sheetData sheetId="61">
        <row r="2">
          <cell r="E2">
            <v>23200</v>
          </cell>
        </row>
      </sheetData>
      <sheetData sheetId="62">
        <row r="2">
          <cell r="E2">
            <v>23200</v>
          </cell>
        </row>
      </sheetData>
      <sheetData sheetId="63">
        <row r="2">
          <cell r="E2">
            <v>23200</v>
          </cell>
        </row>
      </sheetData>
      <sheetData sheetId="64">
        <row r="2">
          <cell r="E2">
            <v>23200</v>
          </cell>
        </row>
      </sheetData>
      <sheetData sheetId="65">
        <row r="2">
          <cell r="E2">
            <v>23200</v>
          </cell>
        </row>
      </sheetData>
      <sheetData sheetId="66">
        <row r="2">
          <cell r="E2">
            <v>23200</v>
          </cell>
        </row>
      </sheetData>
      <sheetData sheetId="67">
        <row r="2">
          <cell r="E2">
            <v>23200</v>
          </cell>
        </row>
      </sheetData>
      <sheetData sheetId="68">
        <row r="2">
          <cell r="E2">
            <v>23200</v>
          </cell>
        </row>
      </sheetData>
      <sheetData sheetId="69">
        <row r="2">
          <cell r="E2">
            <v>23200</v>
          </cell>
        </row>
      </sheetData>
      <sheetData sheetId="70">
        <row r="2">
          <cell r="E2">
            <v>23200</v>
          </cell>
        </row>
      </sheetData>
      <sheetData sheetId="71">
        <row r="2">
          <cell r="E2">
            <v>23200</v>
          </cell>
        </row>
      </sheetData>
      <sheetData sheetId="72">
        <row r="2">
          <cell r="E2">
            <v>23200</v>
          </cell>
        </row>
      </sheetData>
      <sheetData sheetId="73">
        <row r="2">
          <cell r="E2">
            <v>23200</v>
          </cell>
        </row>
      </sheetData>
      <sheetData sheetId="74">
        <row r="2">
          <cell r="E2">
            <v>23200</v>
          </cell>
        </row>
      </sheetData>
      <sheetData sheetId="75">
        <row r="2">
          <cell r="E2">
            <v>23200</v>
          </cell>
        </row>
      </sheetData>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refreshError="1"/>
      <sheetData sheetId="807" refreshError="1"/>
      <sheetData sheetId="808" refreshError="1"/>
      <sheetData sheetId="809" refreshError="1"/>
      <sheetData sheetId="810" refreshError="1"/>
      <sheetData sheetId="81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ow r="2">
          <cell r="E2">
            <v>23200</v>
          </cell>
        </row>
      </sheetData>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ow r="5">
          <cell r="B5" t="str">
            <v>백-호</v>
          </cell>
        </row>
      </sheetData>
      <sheetData sheetId="1865">
        <row r="5">
          <cell r="B5" t="str">
            <v>백-호</v>
          </cell>
        </row>
      </sheetData>
      <sheetData sheetId="1866">
        <row r="2">
          <cell r="E2">
            <v>23200</v>
          </cell>
        </row>
      </sheetData>
      <sheetData sheetId="1867">
        <row r="5">
          <cell r="B5" t="str">
            <v>백-호</v>
          </cell>
        </row>
      </sheetData>
      <sheetData sheetId="1868">
        <row r="2">
          <cell r="E2">
            <v>23200</v>
          </cell>
        </row>
      </sheetData>
      <sheetData sheetId="1869">
        <row r="5">
          <cell r="B5" t="str">
            <v>백-호</v>
          </cell>
        </row>
      </sheetData>
      <sheetData sheetId="1870">
        <row r="5">
          <cell r="B5" t="str">
            <v>백-호</v>
          </cell>
        </row>
      </sheetData>
      <sheetData sheetId="1871">
        <row r="5">
          <cell r="B5" t="str">
            <v>백-호</v>
          </cell>
        </row>
      </sheetData>
      <sheetData sheetId="1872">
        <row r="5">
          <cell r="B5" t="str">
            <v>백-호</v>
          </cell>
        </row>
      </sheetData>
      <sheetData sheetId="1873">
        <row r="5">
          <cell r="B5" t="str">
            <v>백-호</v>
          </cell>
        </row>
      </sheetData>
      <sheetData sheetId="1874">
        <row r="5">
          <cell r="B5" t="str">
            <v>백-호</v>
          </cell>
        </row>
      </sheetData>
      <sheetData sheetId="1875">
        <row r="5">
          <cell r="B5" t="str">
            <v>백-호</v>
          </cell>
        </row>
      </sheetData>
      <sheetData sheetId="1876">
        <row r="5">
          <cell r="B5" t="str">
            <v>백-호</v>
          </cell>
        </row>
      </sheetData>
      <sheetData sheetId="1877">
        <row r="5">
          <cell r="B5" t="str">
            <v>백-호</v>
          </cell>
        </row>
      </sheetData>
      <sheetData sheetId="1878">
        <row r="5">
          <cell r="B5" t="str">
            <v>백-호</v>
          </cell>
        </row>
      </sheetData>
      <sheetData sheetId="1879">
        <row r="5">
          <cell r="B5" t="str">
            <v>백-호</v>
          </cell>
        </row>
      </sheetData>
      <sheetData sheetId="1880">
        <row r="5">
          <cell r="B5" t="str">
            <v>백-호</v>
          </cell>
        </row>
      </sheetData>
      <sheetData sheetId="1881">
        <row r="5">
          <cell r="B5" t="str">
            <v>백-호</v>
          </cell>
        </row>
      </sheetData>
      <sheetData sheetId="1882">
        <row r="5">
          <cell r="B5" t="str">
            <v>백-호</v>
          </cell>
        </row>
      </sheetData>
      <sheetData sheetId="1883">
        <row r="5">
          <cell r="B5" t="str">
            <v>백-호</v>
          </cell>
        </row>
      </sheetData>
      <sheetData sheetId="1884">
        <row r="5">
          <cell r="B5" t="str">
            <v>백-호</v>
          </cell>
        </row>
      </sheetData>
      <sheetData sheetId="1885">
        <row r="5">
          <cell r="B5" t="str">
            <v>백-호</v>
          </cell>
        </row>
      </sheetData>
      <sheetData sheetId="1886">
        <row r="5">
          <cell r="B5" t="str">
            <v>백-호</v>
          </cell>
        </row>
      </sheetData>
      <sheetData sheetId="1887">
        <row r="5">
          <cell r="B5" t="str">
            <v>백-호</v>
          </cell>
        </row>
      </sheetData>
      <sheetData sheetId="1888">
        <row r="2">
          <cell r="E2">
            <v>23200</v>
          </cell>
        </row>
      </sheetData>
      <sheetData sheetId="1889">
        <row r="2">
          <cell r="E2">
            <v>23200</v>
          </cell>
        </row>
      </sheetData>
      <sheetData sheetId="1890">
        <row r="5">
          <cell r="B5" t="str">
            <v>백-호</v>
          </cell>
        </row>
      </sheetData>
      <sheetData sheetId="1891">
        <row r="5">
          <cell r="B5" t="str">
            <v>백-호</v>
          </cell>
        </row>
      </sheetData>
      <sheetData sheetId="1892">
        <row r="5">
          <cell r="B5" t="str">
            <v>백-호</v>
          </cell>
        </row>
      </sheetData>
      <sheetData sheetId="1893">
        <row r="5">
          <cell r="B5" t="str">
            <v>백-호</v>
          </cell>
        </row>
      </sheetData>
      <sheetData sheetId="1894">
        <row r="5">
          <cell r="B5" t="str">
            <v>백-호</v>
          </cell>
        </row>
      </sheetData>
      <sheetData sheetId="1895">
        <row r="5">
          <cell r="B5" t="str">
            <v>백-호</v>
          </cell>
        </row>
      </sheetData>
      <sheetData sheetId="1896">
        <row r="5">
          <cell r="B5" t="str">
            <v>백-호</v>
          </cell>
        </row>
      </sheetData>
      <sheetData sheetId="1897">
        <row r="5">
          <cell r="B5" t="str">
            <v>백-호</v>
          </cell>
        </row>
      </sheetData>
      <sheetData sheetId="1898"/>
      <sheetData sheetId="1899">
        <row r="5">
          <cell r="B5" t="str">
            <v>백-호</v>
          </cell>
        </row>
      </sheetData>
      <sheetData sheetId="1900">
        <row r="5">
          <cell r="B5" t="str">
            <v>백-호</v>
          </cell>
        </row>
      </sheetData>
      <sheetData sheetId="1901">
        <row r="5">
          <cell r="B5" t="str">
            <v>백-호</v>
          </cell>
        </row>
      </sheetData>
      <sheetData sheetId="1902">
        <row r="2">
          <cell r="E2">
            <v>23200</v>
          </cell>
        </row>
      </sheetData>
      <sheetData sheetId="1903">
        <row r="5">
          <cell r="B5" t="str">
            <v>백-호</v>
          </cell>
        </row>
      </sheetData>
      <sheetData sheetId="1904">
        <row r="5">
          <cell r="B5" t="str">
            <v>백-호</v>
          </cell>
        </row>
      </sheetData>
      <sheetData sheetId="1905">
        <row r="5">
          <cell r="B5" t="str">
            <v>백-호</v>
          </cell>
        </row>
      </sheetData>
      <sheetData sheetId="1906">
        <row r="5">
          <cell r="B5" t="str">
            <v>백-호</v>
          </cell>
        </row>
      </sheetData>
      <sheetData sheetId="1907"/>
      <sheetData sheetId="1908">
        <row r="5">
          <cell r="B5" t="str">
            <v>백-호</v>
          </cell>
        </row>
      </sheetData>
      <sheetData sheetId="1909">
        <row r="5">
          <cell r="B5" t="str">
            <v>백-호</v>
          </cell>
        </row>
      </sheetData>
      <sheetData sheetId="1910">
        <row r="5">
          <cell r="B5" t="str">
            <v>백-호</v>
          </cell>
        </row>
      </sheetData>
      <sheetData sheetId="1911">
        <row r="5">
          <cell r="B5" t="str">
            <v>백-호</v>
          </cell>
        </row>
      </sheetData>
      <sheetData sheetId="1912">
        <row r="5">
          <cell r="B5" t="str">
            <v>백-호</v>
          </cell>
        </row>
      </sheetData>
      <sheetData sheetId="1913">
        <row r="5">
          <cell r="B5" t="str">
            <v>백-호</v>
          </cell>
        </row>
      </sheetData>
      <sheetData sheetId="1914">
        <row r="5">
          <cell r="B5" t="str">
            <v>백-호</v>
          </cell>
        </row>
      </sheetData>
      <sheetData sheetId="1915">
        <row r="5">
          <cell r="B5" t="str">
            <v>백-호</v>
          </cell>
        </row>
      </sheetData>
      <sheetData sheetId="1916">
        <row r="5">
          <cell r="B5" t="str">
            <v>백-호</v>
          </cell>
        </row>
      </sheetData>
      <sheetData sheetId="1917">
        <row r="5">
          <cell r="B5" t="str">
            <v>백-호</v>
          </cell>
        </row>
      </sheetData>
      <sheetData sheetId="1918">
        <row r="5">
          <cell r="B5" t="str">
            <v>백-호</v>
          </cell>
        </row>
      </sheetData>
      <sheetData sheetId="1919">
        <row r="5">
          <cell r="B5" t="str">
            <v>백-호</v>
          </cell>
        </row>
      </sheetData>
      <sheetData sheetId="1920">
        <row r="5">
          <cell r="B5" t="str">
            <v>백-호</v>
          </cell>
        </row>
      </sheetData>
      <sheetData sheetId="1921"/>
      <sheetData sheetId="1922">
        <row r="5">
          <cell r="B5" t="str">
            <v>백-호</v>
          </cell>
        </row>
      </sheetData>
      <sheetData sheetId="1923"/>
      <sheetData sheetId="1924"/>
      <sheetData sheetId="1925"/>
      <sheetData sheetId="1926"/>
      <sheetData sheetId="1927"/>
      <sheetData sheetId="1928"/>
      <sheetData sheetId="1929"/>
      <sheetData sheetId="1930"/>
      <sheetData sheetId="1931">
        <row r="5">
          <cell r="B5" t="str">
            <v>백-호</v>
          </cell>
        </row>
      </sheetData>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row r="5">
          <cell r="B5" t="str">
            <v>백-호</v>
          </cell>
        </row>
      </sheetData>
      <sheetData sheetId="1955">
        <row r="2">
          <cell r="E2">
            <v>23200</v>
          </cell>
        </row>
      </sheetData>
      <sheetData sheetId="1956">
        <row r="5">
          <cell r="B5" t="str">
            <v>백-호</v>
          </cell>
        </row>
      </sheetData>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ow r="2">
          <cell r="E2">
            <v>23200</v>
          </cell>
        </row>
      </sheetData>
      <sheetData sheetId="2288" refreshError="1"/>
      <sheetData sheetId="2289">
        <row r="2">
          <cell r="E2">
            <v>23200</v>
          </cell>
        </row>
      </sheetData>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ow r="2">
          <cell r="E2">
            <v>23200</v>
          </cell>
        </row>
      </sheetData>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ow r="2">
          <cell r="E2">
            <v>23200</v>
          </cell>
        </row>
      </sheetData>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ow r="2">
          <cell r="E2">
            <v>23200</v>
          </cell>
        </row>
      </sheetData>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ow r="2">
          <cell r="E2">
            <v>23200</v>
          </cell>
        </row>
      </sheetData>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sheetData sheetId="2897"/>
      <sheetData sheetId="2898"/>
      <sheetData sheetId="2899"/>
      <sheetData sheetId="2900"/>
      <sheetData sheetId="2901"/>
      <sheetData sheetId="2902" refreshError="1"/>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row r="2">
          <cell r="E2">
            <v>23200</v>
          </cell>
        </row>
      </sheetData>
      <sheetData sheetId="2933"/>
      <sheetData sheetId="2934">
        <row r="2">
          <cell r="E2">
            <v>23200</v>
          </cell>
        </row>
      </sheetData>
      <sheetData sheetId="2935">
        <row r="2">
          <cell r="E2">
            <v>23200</v>
          </cell>
        </row>
      </sheetData>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ow r="2">
          <cell r="E2">
            <v>23200</v>
          </cell>
        </row>
      </sheetData>
      <sheetData sheetId="3281" refreshError="1"/>
      <sheetData sheetId="3282">
        <row r="2">
          <cell r="E2">
            <v>23200</v>
          </cell>
        </row>
      </sheetData>
      <sheetData sheetId="3283">
        <row r="2">
          <cell r="E2">
            <v>23200</v>
          </cell>
        </row>
      </sheetData>
      <sheetData sheetId="3284" refreshError="1"/>
      <sheetData sheetId="3285">
        <row r="2">
          <cell r="E2">
            <v>23200</v>
          </cell>
        </row>
      </sheetData>
      <sheetData sheetId="3286" refreshError="1"/>
      <sheetData sheetId="3287">
        <row r="2">
          <cell r="E2">
            <v>23200</v>
          </cell>
        </row>
      </sheetData>
      <sheetData sheetId="3288" refreshError="1"/>
      <sheetData sheetId="3289">
        <row r="2">
          <cell r="E2">
            <v>23200</v>
          </cell>
        </row>
      </sheetData>
      <sheetData sheetId="3290" refreshError="1"/>
      <sheetData sheetId="3291" refreshError="1"/>
      <sheetData sheetId="3292" refreshError="1"/>
      <sheetData sheetId="3293">
        <row r="2">
          <cell r="E2">
            <v>23200</v>
          </cell>
        </row>
      </sheetData>
      <sheetData sheetId="3294" refreshError="1"/>
      <sheetData sheetId="3295">
        <row r="2">
          <cell r="E2">
            <v>23200</v>
          </cell>
        </row>
      </sheetData>
      <sheetData sheetId="3296" refreshError="1"/>
      <sheetData sheetId="3297">
        <row r="2">
          <cell r="E2">
            <v>23200</v>
          </cell>
        </row>
      </sheetData>
      <sheetData sheetId="3298" refreshError="1"/>
      <sheetData sheetId="3299">
        <row r="2">
          <cell r="E2">
            <v>23200</v>
          </cell>
        </row>
      </sheetData>
      <sheetData sheetId="3300" refreshError="1"/>
      <sheetData sheetId="3301">
        <row r="2">
          <cell r="E2">
            <v>23200</v>
          </cell>
        </row>
      </sheetData>
      <sheetData sheetId="3302" refreshError="1"/>
      <sheetData sheetId="3303">
        <row r="2">
          <cell r="E2">
            <v>23200</v>
          </cell>
        </row>
      </sheetData>
      <sheetData sheetId="3304" refreshError="1"/>
      <sheetData sheetId="3305">
        <row r="2">
          <cell r="E2">
            <v>23200</v>
          </cell>
        </row>
      </sheetData>
      <sheetData sheetId="3306" refreshError="1"/>
      <sheetData sheetId="3307">
        <row r="2">
          <cell r="E2">
            <v>23200</v>
          </cell>
        </row>
      </sheetData>
      <sheetData sheetId="3308" refreshError="1"/>
      <sheetData sheetId="3309">
        <row r="2">
          <cell r="E2">
            <v>23200</v>
          </cell>
        </row>
      </sheetData>
      <sheetData sheetId="3310" refreshError="1"/>
      <sheetData sheetId="3311">
        <row r="2">
          <cell r="E2">
            <v>23200</v>
          </cell>
        </row>
      </sheetData>
      <sheetData sheetId="3312" refreshError="1"/>
      <sheetData sheetId="3313">
        <row r="2">
          <cell r="E2">
            <v>23200</v>
          </cell>
        </row>
      </sheetData>
      <sheetData sheetId="3314" refreshError="1"/>
      <sheetData sheetId="3315">
        <row r="2">
          <cell r="E2">
            <v>23200</v>
          </cell>
        </row>
      </sheetData>
      <sheetData sheetId="3316" refreshError="1"/>
      <sheetData sheetId="3317">
        <row r="2">
          <cell r="E2">
            <v>23200</v>
          </cell>
        </row>
      </sheetData>
      <sheetData sheetId="3318" refreshError="1"/>
      <sheetData sheetId="3319">
        <row r="2">
          <cell r="E2">
            <v>23200</v>
          </cell>
        </row>
      </sheetData>
      <sheetData sheetId="3320" refreshError="1"/>
      <sheetData sheetId="3321">
        <row r="2">
          <cell r="E2">
            <v>23200</v>
          </cell>
        </row>
      </sheetData>
      <sheetData sheetId="3322" refreshError="1"/>
      <sheetData sheetId="3323">
        <row r="2">
          <cell r="E2">
            <v>23200</v>
          </cell>
        </row>
      </sheetData>
      <sheetData sheetId="3324" refreshError="1"/>
      <sheetData sheetId="3325">
        <row r="2">
          <cell r="E2">
            <v>23200</v>
          </cell>
        </row>
      </sheetData>
      <sheetData sheetId="3326" refreshError="1"/>
      <sheetData sheetId="3327">
        <row r="2">
          <cell r="E2">
            <v>23200</v>
          </cell>
        </row>
      </sheetData>
      <sheetData sheetId="3328" refreshError="1"/>
      <sheetData sheetId="3329">
        <row r="2">
          <cell r="E2">
            <v>23200</v>
          </cell>
        </row>
      </sheetData>
      <sheetData sheetId="3330" refreshError="1"/>
      <sheetData sheetId="3331">
        <row r="2">
          <cell r="E2">
            <v>23200</v>
          </cell>
        </row>
      </sheetData>
      <sheetData sheetId="3332" refreshError="1"/>
      <sheetData sheetId="3333">
        <row r="2">
          <cell r="E2">
            <v>23200</v>
          </cell>
        </row>
      </sheetData>
      <sheetData sheetId="3334" refreshError="1"/>
      <sheetData sheetId="3335">
        <row r="2">
          <cell r="E2">
            <v>23200</v>
          </cell>
        </row>
      </sheetData>
      <sheetData sheetId="3336" refreshError="1"/>
      <sheetData sheetId="3337">
        <row r="2">
          <cell r="E2">
            <v>23200</v>
          </cell>
        </row>
      </sheetData>
      <sheetData sheetId="3338" refreshError="1"/>
      <sheetData sheetId="3339">
        <row r="2">
          <cell r="E2">
            <v>23200</v>
          </cell>
        </row>
      </sheetData>
      <sheetData sheetId="3340" refreshError="1"/>
      <sheetData sheetId="3341">
        <row r="2">
          <cell r="E2">
            <v>23200</v>
          </cell>
        </row>
      </sheetData>
      <sheetData sheetId="3342" refreshError="1"/>
      <sheetData sheetId="3343">
        <row r="2">
          <cell r="E2">
            <v>23200</v>
          </cell>
        </row>
      </sheetData>
      <sheetData sheetId="3344" refreshError="1"/>
      <sheetData sheetId="3345">
        <row r="2">
          <cell r="E2">
            <v>23200</v>
          </cell>
        </row>
      </sheetData>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ow r="2">
          <cell r="E2">
            <v>23200</v>
          </cell>
        </row>
      </sheetData>
      <sheetData sheetId="3558" refreshError="1"/>
      <sheetData sheetId="3559" refreshError="1"/>
      <sheetData sheetId="3560" refreshError="1"/>
      <sheetData sheetId="3561">
        <row r="2">
          <cell r="E2">
            <v>23200</v>
          </cell>
        </row>
      </sheetData>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ow r="2">
          <cell r="E2">
            <v>23200</v>
          </cell>
        </row>
      </sheetData>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sheetData sheetId="3758" refreshError="1"/>
      <sheetData sheetId="3759"/>
      <sheetData sheetId="3760" refreshError="1"/>
      <sheetData sheetId="3761">
        <row r="2">
          <cell r="E2">
            <v>23200</v>
          </cell>
        </row>
      </sheetData>
      <sheetData sheetId="3762" refreshError="1"/>
      <sheetData sheetId="3763"/>
      <sheetData sheetId="3764" refreshError="1"/>
      <sheetData sheetId="3765"/>
      <sheetData sheetId="3766" refreshError="1"/>
      <sheetData sheetId="3767"/>
      <sheetData sheetId="3768" refreshError="1"/>
      <sheetData sheetId="3769">
        <row r="2">
          <cell r="E2">
            <v>23200</v>
          </cell>
        </row>
      </sheetData>
      <sheetData sheetId="3770" refreshError="1"/>
      <sheetData sheetId="3771">
        <row r="2">
          <cell r="E2">
            <v>23200</v>
          </cell>
        </row>
      </sheetData>
      <sheetData sheetId="3772" refreshError="1"/>
      <sheetData sheetId="3773"/>
      <sheetData sheetId="3774" refreshError="1"/>
      <sheetData sheetId="3775">
        <row r="2">
          <cell r="E2">
            <v>23200</v>
          </cell>
        </row>
      </sheetData>
      <sheetData sheetId="3776" refreshError="1"/>
      <sheetData sheetId="3777"/>
      <sheetData sheetId="3778" refreshError="1"/>
      <sheetData sheetId="3779" refreshError="1"/>
      <sheetData sheetId="3780" refreshError="1"/>
      <sheetData sheetId="3781"/>
      <sheetData sheetId="3782" refreshError="1"/>
      <sheetData sheetId="3783"/>
      <sheetData sheetId="3784" refreshError="1"/>
      <sheetData sheetId="3785"/>
      <sheetData sheetId="3786" refreshError="1"/>
      <sheetData sheetId="3787" refreshError="1"/>
      <sheetData sheetId="3788" refreshError="1"/>
      <sheetData sheetId="3789"/>
      <sheetData sheetId="3790" refreshError="1"/>
      <sheetData sheetId="3791" refreshError="1"/>
      <sheetData sheetId="3792" refreshError="1"/>
      <sheetData sheetId="3793"/>
      <sheetData sheetId="3794" refreshError="1"/>
      <sheetData sheetId="3795"/>
      <sheetData sheetId="3796" refreshError="1"/>
      <sheetData sheetId="3797">
        <row r="2">
          <cell r="E2">
            <v>23200</v>
          </cell>
        </row>
      </sheetData>
      <sheetData sheetId="3798" refreshError="1"/>
      <sheetData sheetId="3799"/>
      <sheetData sheetId="3800" refreshError="1"/>
      <sheetData sheetId="3801"/>
      <sheetData sheetId="3802" refreshError="1"/>
      <sheetData sheetId="3803"/>
      <sheetData sheetId="3804" refreshError="1"/>
      <sheetData sheetId="3805" refreshError="1"/>
      <sheetData sheetId="3806" refreshError="1"/>
      <sheetData sheetId="3807" refreshError="1"/>
      <sheetData sheetId="3808" refreshError="1"/>
      <sheetData sheetId="3809"/>
      <sheetData sheetId="3810" refreshError="1"/>
      <sheetData sheetId="3811"/>
      <sheetData sheetId="3812" refreshError="1"/>
      <sheetData sheetId="3813"/>
      <sheetData sheetId="3814" refreshError="1"/>
      <sheetData sheetId="3815"/>
      <sheetData sheetId="3816" refreshError="1"/>
      <sheetData sheetId="3817"/>
      <sheetData sheetId="3818" refreshError="1"/>
      <sheetData sheetId="3819"/>
      <sheetData sheetId="3820" refreshError="1"/>
      <sheetData sheetId="3821"/>
      <sheetData sheetId="3822" refreshError="1"/>
      <sheetData sheetId="3823"/>
      <sheetData sheetId="3824" refreshError="1"/>
      <sheetData sheetId="3825"/>
      <sheetData sheetId="3826" refreshError="1"/>
      <sheetData sheetId="3827"/>
      <sheetData sheetId="3828" refreshError="1"/>
      <sheetData sheetId="3829"/>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sheetData sheetId="3997"/>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ow r="2">
          <cell r="E2">
            <v>23200</v>
          </cell>
        </row>
      </sheetData>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ow r="2">
          <cell r="E2">
            <v>23200</v>
          </cell>
        </row>
      </sheetData>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ow r="2">
          <cell r="E2">
            <v>23200</v>
          </cell>
        </row>
      </sheetData>
      <sheetData sheetId="4178" refreshError="1"/>
      <sheetData sheetId="4179">
        <row r="2">
          <cell r="E2">
            <v>23200</v>
          </cell>
        </row>
      </sheetData>
      <sheetData sheetId="4180" refreshError="1"/>
      <sheetData sheetId="4181" refreshError="1"/>
      <sheetData sheetId="4182">
        <row r="2">
          <cell r="E2">
            <v>23200</v>
          </cell>
        </row>
      </sheetData>
      <sheetData sheetId="4183">
        <row r="2">
          <cell r="E2">
            <v>23200</v>
          </cell>
        </row>
      </sheetData>
      <sheetData sheetId="4184" refreshError="1"/>
      <sheetData sheetId="4185">
        <row r="2">
          <cell r="E2">
            <v>23200</v>
          </cell>
        </row>
      </sheetData>
      <sheetData sheetId="4186" refreshError="1"/>
      <sheetData sheetId="4187">
        <row r="2">
          <cell r="E2">
            <v>23200</v>
          </cell>
        </row>
      </sheetData>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ow r="2">
          <cell r="E2">
            <v>23200</v>
          </cell>
        </row>
      </sheetData>
      <sheetData sheetId="4199" refreshError="1"/>
      <sheetData sheetId="4200" refreshError="1"/>
      <sheetData sheetId="4201" refreshError="1"/>
      <sheetData sheetId="4202">
        <row r="2">
          <cell r="E2">
            <v>23200</v>
          </cell>
        </row>
      </sheetData>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ow r="2">
          <cell r="E2">
            <v>23200</v>
          </cell>
        </row>
      </sheetData>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ow r="2">
          <cell r="E2">
            <v>23200</v>
          </cell>
        </row>
      </sheetData>
      <sheetData sheetId="4275"/>
      <sheetData sheetId="4276">
        <row r="2">
          <cell r="E2">
            <v>23200</v>
          </cell>
        </row>
      </sheetData>
      <sheetData sheetId="4277"/>
      <sheetData sheetId="4278">
        <row r="2">
          <cell r="E2">
            <v>23200</v>
          </cell>
        </row>
      </sheetData>
      <sheetData sheetId="4279" refreshError="1"/>
      <sheetData sheetId="4280">
        <row r="2">
          <cell r="E2">
            <v>23200</v>
          </cell>
        </row>
      </sheetData>
      <sheetData sheetId="4281" refreshError="1"/>
      <sheetData sheetId="4282" refreshError="1"/>
      <sheetData sheetId="4283" refreshError="1"/>
      <sheetData sheetId="4284" refreshError="1"/>
      <sheetData sheetId="4285" refreshError="1"/>
      <sheetData sheetId="4286" refreshError="1"/>
      <sheetData sheetId="4287"/>
      <sheetData sheetId="4288"/>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ow r="2">
          <cell r="E2">
            <v>23200</v>
          </cell>
        </row>
      </sheetData>
      <sheetData sheetId="4299" refreshError="1"/>
      <sheetData sheetId="4300">
        <row r="2">
          <cell r="E2">
            <v>23200</v>
          </cell>
        </row>
      </sheetData>
      <sheetData sheetId="4301" refreshError="1"/>
      <sheetData sheetId="4302">
        <row r="2">
          <cell r="E2">
            <v>23200</v>
          </cell>
        </row>
      </sheetData>
      <sheetData sheetId="4303" refreshError="1"/>
      <sheetData sheetId="4304">
        <row r="2">
          <cell r="E2">
            <v>23200</v>
          </cell>
        </row>
      </sheetData>
      <sheetData sheetId="4305" refreshError="1"/>
      <sheetData sheetId="4306">
        <row r="2">
          <cell r="E2">
            <v>23200</v>
          </cell>
        </row>
      </sheetData>
      <sheetData sheetId="4307" refreshError="1"/>
      <sheetData sheetId="4308">
        <row r="2">
          <cell r="E2">
            <v>23200</v>
          </cell>
        </row>
      </sheetData>
      <sheetData sheetId="4309" refreshError="1"/>
      <sheetData sheetId="4310">
        <row r="2">
          <cell r="E2">
            <v>23200</v>
          </cell>
        </row>
      </sheetData>
      <sheetData sheetId="4311" refreshError="1"/>
      <sheetData sheetId="4312">
        <row r="2">
          <cell r="E2">
            <v>23200</v>
          </cell>
        </row>
      </sheetData>
      <sheetData sheetId="4313" refreshError="1"/>
      <sheetData sheetId="4314">
        <row r="2">
          <cell r="E2">
            <v>23200</v>
          </cell>
        </row>
      </sheetData>
      <sheetData sheetId="4315" refreshError="1"/>
      <sheetData sheetId="4316">
        <row r="2">
          <cell r="E2">
            <v>23200</v>
          </cell>
        </row>
      </sheetData>
      <sheetData sheetId="4317" refreshError="1"/>
      <sheetData sheetId="4318">
        <row r="2">
          <cell r="E2">
            <v>23200</v>
          </cell>
        </row>
      </sheetData>
      <sheetData sheetId="4319" refreshError="1"/>
      <sheetData sheetId="4320">
        <row r="2">
          <cell r="E2">
            <v>23200</v>
          </cell>
        </row>
      </sheetData>
      <sheetData sheetId="4321" refreshError="1"/>
      <sheetData sheetId="4322">
        <row r="2">
          <cell r="E2">
            <v>23200</v>
          </cell>
        </row>
      </sheetData>
      <sheetData sheetId="4323" refreshError="1"/>
      <sheetData sheetId="4324">
        <row r="2">
          <cell r="E2">
            <v>23200</v>
          </cell>
        </row>
      </sheetData>
      <sheetData sheetId="4325" refreshError="1"/>
      <sheetData sheetId="4326">
        <row r="2">
          <cell r="E2">
            <v>23200</v>
          </cell>
        </row>
      </sheetData>
      <sheetData sheetId="4327" refreshError="1"/>
      <sheetData sheetId="4328">
        <row r="2">
          <cell r="E2">
            <v>23200</v>
          </cell>
        </row>
      </sheetData>
      <sheetData sheetId="4329" refreshError="1"/>
      <sheetData sheetId="4330">
        <row r="2">
          <cell r="E2">
            <v>23200</v>
          </cell>
        </row>
      </sheetData>
      <sheetData sheetId="4331" refreshError="1"/>
      <sheetData sheetId="4332">
        <row r="2">
          <cell r="E2">
            <v>23200</v>
          </cell>
        </row>
      </sheetData>
      <sheetData sheetId="4333" refreshError="1"/>
      <sheetData sheetId="4334">
        <row r="2">
          <cell r="E2">
            <v>23200</v>
          </cell>
        </row>
      </sheetData>
      <sheetData sheetId="4335" refreshError="1"/>
      <sheetData sheetId="4336">
        <row r="2">
          <cell r="E2">
            <v>23200</v>
          </cell>
        </row>
      </sheetData>
      <sheetData sheetId="4337" refreshError="1"/>
      <sheetData sheetId="4338">
        <row r="2">
          <cell r="E2">
            <v>23200</v>
          </cell>
        </row>
      </sheetData>
      <sheetData sheetId="4339" refreshError="1"/>
      <sheetData sheetId="4340">
        <row r="2">
          <cell r="E2">
            <v>23200</v>
          </cell>
        </row>
      </sheetData>
      <sheetData sheetId="4341" refreshError="1"/>
      <sheetData sheetId="4342">
        <row r="2">
          <cell r="E2">
            <v>23200</v>
          </cell>
        </row>
      </sheetData>
      <sheetData sheetId="4343" refreshError="1"/>
      <sheetData sheetId="4344">
        <row r="2">
          <cell r="E2">
            <v>23200</v>
          </cell>
        </row>
      </sheetData>
      <sheetData sheetId="4345" refreshError="1"/>
      <sheetData sheetId="4346">
        <row r="2">
          <cell r="E2">
            <v>23200</v>
          </cell>
        </row>
      </sheetData>
      <sheetData sheetId="4347" refreshError="1"/>
      <sheetData sheetId="4348">
        <row r="2">
          <cell r="E2">
            <v>23200</v>
          </cell>
        </row>
      </sheetData>
      <sheetData sheetId="4349" refreshError="1"/>
      <sheetData sheetId="4350">
        <row r="2">
          <cell r="E2">
            <v>23200</v>
          </cell>
        </row>
      </sheetData>
      <sheetData sheetId="4351" refreshError="1"/>
      <sheetData sheetId="4352">
        <row r="2">
          <cell r="E2">
            <v>23200</v>
          </cell>
        </row>
      </sheetData>
      <sheetData sheetId="4353" refreshError="1"/>
      <sheetData sheetId="4354">
        <row r="2">
          <cell r="E2">
            <v>23200</v>
          </cell>
        </row>
      </sheetData>
      <sheetData sheetId="4355" refreshError="1"/>
      <sheetData sheetId="4356">
        <row r="2">
          <cell r="E2">
            <v>23200</v>
          </cell>
        </row>
      </sheetData>
      <sheetData sheetId="4357" refreshError="1"/>
      <sheetData sheetId="4358">
        <row r="2">
          <cell r="E2">
            <v>23200</v>
          </cell>
        </row>
      </sheetData>
      <sheetData sheetId="4359" refreshError="1"/>
      <sheetData sheetId="4360" refreshError="1"/>
      <sheetData sheetId="4361" refreshError="1"/>
      <sheetData sheetId="4362">
        <row r="2">
          <cell r="E2">
            <v>23200</v>
          </cell>
        </row>
      </sheetData>
      <sheetData sheetId="4363" refreshError="1"/>
      <sheetData sheetId="4364">
        <row r="2">
          <cell r="E2">
            <v>23200</v>
          </cell>
        </row>
      </sheetData>
      <sheetData sheetId="4365" refreshError="1"/>
      <sheetData sheetId="4366">
        <row r="2">
          <cell r="E2">
            <v>23200</v>
          </cell>
        </row>
      </sheetData>
      <sheetData sheetId="4367" refreshError="1"/>
      <sheetData sheetId="4368">
        <row r="2">
          <cell r="E2">
            <v>23200</v>
          </cell>
        </row>
      </sheetData>
      <sheetData sheetId="4369" refreshError="1"/>
      <sheetData sheetId="4370" refreshError="1"/>
      <sheetData sheetId="4371" refreshError="1"/>
      <sheetData sheetId="4372" refreshError="1"/>
      <sheetData sheetId="4373" refreshError="1"/>
      <sheetData sheetId="4374">
        <row r="2">
          <cell r="E2">
            <v>23200</v>
          </cell>
        </row>
      </sheetData>
      <sheetData sheetId="4375" refreshError="1"/>
      <sheetData sheetId="4376">
        <row r="2">
          <cell r="E2">
            <v>23200</v>
          </cell>
        </row>
      </sheetData>
      <sheetData sheetId="4377" refreshError="1"/>
      <sheetData sheetId="4378">
        <row r="2">
          <cell r="E2">
            <v>23200</v>
          </cell>
        </row>
      </sheetData>
      <sheetData sheetId="4379" refreshError="1"/>
      <sheetData sheetId="4380" refreshError="1"/>
      <sheetData sheetId="4381" refreshError="1"/>
      <sheetData sheetId="4382">
        <row r="2">
          <cell r="E2">
            <v>23200</v>
          </cell>
        </row>
      </sheetData>
      <sheetData sheetId="4383" refreshError="1"/>
      <sheetData sheetId="4384" refreshError="1"/>
      <sheetData sheetId="4385" refreshError="1"/>
      <sheetData sheetId="4386" refreshError="1"/>
      <sheetData sheetId="4387" refreshError="1"/>
      <sheetData sheetId="4388" refreshError="1"/>
      <sheetData sheetId="4389" refreshError="1"/>
      <sheetData sheetId="4390">
        <row r="2">
          <cell r="E2">
            <v>23200</v>
          </cell>
        </row>
      </sheetData>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ow r="2">
          <cell r="E2">
            <v>23200</v>
          </cell>
        </row>
      </sheetData>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ow r="2">
          <cell r="E2">
            <v>23200</v>
          </cell>
        </row>
      </sheetData>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sheetData sheetId="4451">
        <row r="2">
          <cell r="E2">
            <v>23200</v>
          </cell>
        </row>
      </sheetData>
      <sheetData sheetId="4452">
        <row r="2">
          <cell r="E2">
            <v>23200</v>
          </cell>
        </row>
      </sheetData>
      <sheetData sheetId="4453">
        <row r="2">
          <cell r="E2">
            <v>23200</v>
          </cell>
        </row>
      </sheetData>
      <sheetData sheetId="4454"/>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sheetData sheetId="4468">
        <row r="2">
          <cell r="E2">
            <v>23200</v>
          </cell>
        </row>
      </sheetData>
      <sheetData sheetId="4469" refreshError="1"/>
      <sheetData sheetId="4470">
        <row r="2">
          <cell r="E2">
            <v>23200</v>
          </cell>
        </row>
      </sheetData>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ow r="2">
          <cell r="E2">
            <v>23200</v>
          </cell>
        </row>
      </sheetData>
      <sheetData sheetId="4495" refreshError="1"/>
      <sheetData sheetId="4496" refreshError="1"/>
      <sheetData sheetId="4497" refreshError="1"/>
      <sheetData sheetId="4498">
        <row r="2">
          <cell r="E2">
            <v>23200</v>
          </cell>
        </row>
      </sheetData>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sheetData sheetId="4552">
        <row r="2">
          <cell r="E2">
            <v>23200</v>
          </cell>
        </row>
      </sheetData>
      <sheetData sheetId="4553" refreshError="1"/>
      <sheetData sheetId="4554">
        <row r="2">
          <cell r="E2">
            <v>23200</v>
          </cell>
        </row>
      </sheetData>
      <sheetData sheetId="4555" refreshError="1"/>
      <sheetData sheetId="4556">
        <row r="2">
          <cell r="E2">
            <v>23200</v>
          </cell>
        </row>
      </sheetData>
      <sheetData sheetId="4557" refreshError="1"/>
      <sheetData sheetId="4558" refreshError="1"/>
      <sheetData sheetId="4559" refreshError="1"/>
      <sheetData sheetId="4560" refreshError="1"/>
      <sheetData sheetId="4561" refreshError="1"/>
      <sheetData sheetId="4562">
        <row r="2">
          <cell r="E2">
            <v>23200</v>
          </cell>
        </row>
      </sheetData>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ow r="2">
          <cell r="E2">
            <v>23200</v>
          </cell>
        </row>
      </sheetData>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ow r="2">
          <cell r="E2">
            <v>23200</v>
          </cell>
        </row>
      </sheetData>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ow r="2">
          <cell r="E2">
            <v>23200</v>
          </cell>
        </row>
      </sheetData>
      <sheetData sheetId="4926" refreshError="1"/>
      <sheetData sheetId="4927">
        <row r="2">
          <cell r="E2">
            <v>23200</v>
          </cell>
        </row>
      </sheetData>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ow r="2">
          <cell r="E2">
            <v>23200</v>
          </cell>
        </row>
      </sheetData>
      <sheetData sheetId="5034">
        <row r="2">
          <cell r="E2">
            <v>23200</v>
          </cell>
        </row>
      </sheetData>
      <sheetData sheetId="5035" refreshError="1"/>
      <sheetData sheetId="5036" refreshError="1"/>
      <sheetData sheetId="5037"/>
      <sheetData sheetId="5038"/>
      <sheetData sheetId="5039"/>
      <sheetData sheetId="5040">
        <row r="2">
          <cell r="E2">
            <v>23200</v>
          </cell>
        </row>
      </sheetData>
      <sheetData sheetId="5041"/>
      <sheetData sheetId="5042"/>
      <sheetData sheetId="5043"/>
      <sheetData sheetId="5044">
        <row r="2">
          <cell r="E2">
            <v>23200</v>
          </cell>
        </row>
      </sheetData>
      <sheetData sheetId="5045" refreshError="1"/>
      <sheetData sheetId="5046" refreshError="1"/>
      <sheetData sheetId="5047" refreshError="1"/>
      <sheetData sheetId="5048" refreshError="1"/>
      <sheetData sheetId="5049"/>
      <sheetData sheetId="5050"/>
      <sheetData sheetId="5051"/>
      <sheetData sheetId="5052"/>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sheetData sheetId="5063"/>
      <sheetData sheetId="5064"/>
      <sheetData sheetId="5065">
        <row r="2">
          <cell r="E2">
            <v>23200</v>
          </cell>
        </row>
      </sheetData>
      <sheetData sheetId="5066"/>
      <sheetData sheetId="5067"/>
      <sheetData sheetId="5068" refreshError="1"/>
      <sheetData sheetId="5069" refreshError="1"/>
      <sheetData sheetId="5070" refreshError="1"/>
      <sheetData sheetId="5071" refreshError="1"/>
      <sheetData sheetId="5072" refreshError="1"/>
      <sheetData sheetId="5073" refreshError="1"/>
      <sheetData sheetId="5074"/>
      <sheetData sheetId="5075"/>
      <sheetData sheetId="5076">
        <row r="2">
          <cell r="E2">
            <v>23200</v>
          </cell>
        </row>
      </sheetData>
      <sheetData sheetId="5077">
        <row r="2">
          <cell r="E2">
            <v>23200</v>
          </cell>
        </row>
      </sheetData>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ow r="2">
          <cell r="E2">
            <v>23200</v>
          </cell>
        </row>
      </sheetData>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ow r="2">
          <cell r="E2">
            <v>23200</v>
          </cell>
        </row>
      </sheetData>
      <sheetData sheetId="5114" refreshError="1"/>
      <sheetData sheetId="5115">
        <row r="2">
          <cell r="E2">
            <v>23200</v>
          </cell>
        </row>
      </sheetData>
      <sheetData sheetId="5116" refreshError="1"/>
      <sheetData sheetId="5117">
        <row r="2">
          <cell r="E2">
            <v>23200</v>
          </cell>
        </row>
      </sheetData>
      <sheetData sheetId="5118" refreshError="1"/>
      <sheetData sheetId="5119" refreshError="1"/>
      <sheetData sheetId="5120" refreshError="1"/>
      <sheetData sheetId="5121" refreshError="1"/>
      <sheetData sheetId="5122" refreshError="1"/>
      <sheetData sheetId="5123">
        <row r="2">
          <cell r="E2">
            <v>23200</v>
          </cell>
        </row>
      </sheetData>
      <sheetData sheetId="5124" refreshError="1"/>
      <sheetData sheetId="5125">
        <row r="2">
          <cell r="E2">
            <v>23200</v>
          </cell>
        </row>
      </sheetData>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refreshError="1"/>
      <sheetData sheetId="5148" refreshError="1"/>
      <sheetData sheetId="5149" refreshError="1"/>
      <sheetData sheetId="5150" refreshError="1"/>
      <sheetData sheetId="515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sheetData sheetId="5191" refreshError="1"/>
      <sheetData sheetId="5192" refreshError="1"/>
      <sheetData sheetId="5193"/>
      <sheetData sheetId="5194" refreshError="1"/>
      <sheetData sheetId="5195" refreshError="1"/>
      <sheetData sheetId="5196" refreshError="1"/>
      <sheetData sheetId="5197"/>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ow r="2">
          <cell r="E2">
            <v>23200</v>
          </cell>
        </row>
      </sheetData>
      <sheetData sheetId="5391" refreshError="1"/>
      <sheetData sheetId="5392">
        <row r="2">
          <cell r="E2">
            <v>23200</v>
          </cell>
        </row>
      </sheetData>
      <sheetData sheetId="5393">
        <row r="2">
          <cell r="E2">
            <v>23200</v>
          </cell>
        </row>
      </sheetData>
      <sheetData sheetId="5394" refreshError="1"/>
      <sheetData sheetId="5395" refreshError="1"/>
      <sheetData sheetId="5396">
        <row r="2">
          <cell r="E2">
            <v>23200</v>
          </cell>
        </row>
      </sheetData>
      <sheetData sheetId="5397" refreshError="1"/>
      <sheetData sheetId="5398">
        <row r="2">
          <cell r="E2">
            <v>23200</v>
          </cell>
        </row>
      </sheetData>
      <sheetData sheetId="5399" refreshError="1"/>
      <sheetData sheetId="5400">
        <row r="2">
          <cell r="E2">
            <v>23200</v>
          </cell>
        </row>
      </sheetData>
      <sheetData sheetId="5401" refreshError="1"/>
      <sheetData sheetId="5402">
        <row r="2">
          <cell r="E2">
            <v>23200</v>
          </cell>
        </row>
      </sheetData>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ow r="2">
          <cell r="E2">
            <v>23200</v>
          </cell>
        </row>
      </sheetData>
      <sheetData sheetId="5431" refreshError="1"/>
      <sheetData sheetId="5432" refreshError="1"/>
      <sheetData sheetId="5433" refreshError="1"/>
      <sheetData sheetId="5434" refreshError="1"/>
      <sheetData sheetId="5435" refreshError="1"/>
      <sheetData sheetId="5436" refreshError="1"/>
      <sheetData sheetId="5437">
        <row r="2">
          <cell r="E2">
            <v>23200</v>
          </cell>
        </row>
      </sheetData>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ow r="2">
          <cell r="E2">
            <v>23200</v>
          </cell>
        </row>
      </sheetData>
      <sheetData sheetId="5485"/>
      <sheetData sheetId="5486" refreshError="1"/>
      <sheetData sheetId="5487" refreshError="1"/>
      <sheetData sheetId="5488">
        <row r="46">
          <cell r="E46">
            <v>16300</v>
          </cell>
        </row>
      </sheetData>
      <sheetData sheetId="5489">
        <row r="2">
          <cell r="E2">
            <v>23200</v>
          </cell>
        </row>
      </sheetData>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sheetData sheetId="5500"/>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ow r="5">
          <cell r="B5" t="str">
            <v>백-호</v>
          </cell>
        </row>
      </sheetData>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sheetData sheetId="5601" refreshError="1"/>
      <sheetData sheetId="5602"/>
      <sheetData sheetId="5603" refreshError="1"/>
      <sheetData sheetId="5604"/>
      <sheetData sheetId="5605" refreshError="1"/>
      <sheetData sheetId="5606" refreshError="1"/>
      <sheetData sheetId="5607" refreshError="1"/>
      <sheetData sheetId="5608"/>
      <sheetData sheetId="5609" refreshError="1"/>
      <sheetData sheetId="5610"/>
      <sheetData sheetId="5611" refreshError="1"/>
      <sheetData sheetId="5612"/>
      <sheetData sheetId="5613" refreshError="1"/>
      <sheetData sheetId="5614"/>
      <sheetData sheetId="5615" refreshError="1"/>
      <sheetData sheetId="5616" refreshError="1"/>
      <sheetData sheetId="5617" refreshError="1"/>
      <sheetData sheetId="5618">
        <row r="2">
          <cell r="E2">
            <v>23200</v>
          </cell>
        </row>
      </sheetData>
      <sheetData sheetId="5619" refreshError="1"/>
      <sheetData sheetId="5620"/>
      <sheetData sheetId="5621" refreshError="1"/>
      <sheetData sheetId="5622"/>
      <sheetData sheetId="5623" refreshError="1"/>
      <sheetData sheetId="5624"/>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sheetData sheetId="5647" refreshError="1"/>
      <sheetData sheetId="5648"/>
      <sheetData sheetId="5649" refreshError="1"/>
      <sheetData sheetId="5650"/>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ow r="2">
          <cell r="E2">
            <v>23200</v>
          </cell>
        </row>
      </sheetData>
      <sheetData sheetId="5674" refreshError="1"/>
      <sheetData sheetId="5675"/>
      <sheetData sheetId="5676">
        <row r="2">
          <cell r="E2">
            <v>23200</v>
          </cell>
        </row>
      </sheetData>
      <sheetData sheetId="5677">
        <row r="2">
          <cell r="E2">
            <v>23200</v>
          </cell>
        </row>
      </sheetData>
      <sheetData sheetId="5678" refreshError="1"/>
      <sheetData sheetId="5679"/>
      <sheetData sheetId="5680">
        <row r="2">
          <cell r="E2">
            <v>23200</v>
          </cell>
        </row>
      </sheetData>
      <sheetData sheetId="5681"/>
      <sheetData sheetId="5682"/>
      <sheetData sheetId="5683">
        <row r="2">
          <cell r="E2">
            <v>23200</v>
          </cell>
        </row>
      </sheetData>
      <sheetData sheetId="5684"/>
      <sheetData sheetId="5685">
        <row r="2">
          <cell r="E2">
            <v>23200</v>
          </cell>
        </row>
      </sheetData>
      <sheetData sheetId="5686" refreshError="1"/>
      <sheetData sheetId="5687" refreshError="1"/>
      <sheetData sheetId="5688" refreshError="1"/>
      <sheetData sheetId="5689"/>
      <sheetData sheetId="5690">
        <row r="2">
          <cell r="E2">
            <v>23200</v>
          </cell>
        </row>
      </sheetData>
      <sheetData sheetId="5691"/>
      <sheetData sheetId="5692" refreshError="1"/>
      <sheetData sheetId="5693" refreshError="1"/>
      <sheetData sheetId="5694" refreshError="1"/>
      <sheetData sheetId="5695" refreshError="1"/>
      <sheetData sheetId="5696">
        <row r="2">
          <cell r="E2">
            <v>23200</v>
          </cell>
        </row>
      </sheetData>
      <sheetData sheetId="5697" refreshError="1"/>
      <sheetData sheetId="5698">
        <row r="5">
          <cell r="B5" t="str">
            <v>백-호</v>
          </cell>
        </row>
      </sheetData>
      <sheetData sheetId="5699" refreshError="1"/>
      <sheetData sheetId="5700" refreshError="1"/>
      <sheetData sheetId="5701">
        <row r="5">
          <cell r="B5" t="str">
            <v>백-호</v>
          </cell>
        </row>
      </sheetData>
      <sheetData sheetId="5702">
        <row r="5">
          <cell r="B5" t="str">
            <v>백-호</v>
          </cell>
        </row>
      </sheetData>
      <sheetData sheetId="5703">
        <row r="5">
          <cell r="B5" t="str">
            <v>백-호</v>
          </cell>
        </row>
      </sheetData>
      <sheetData sheetId="5704">
        <row r="5">
          <cell r="B5" t="str">
            <v>백-호</v>
          </cell>
        </row>
      </sheetData>
      <sheetData sheetId="5705">
        <row r="5">
          <cell r="B5" t="str">
            <v>백-호</v>
          </cell>
        </row>
      </sheetData>
      <sheetData sheetId="5706">
        <row r="5">
          <cell r="B5" t="str">
            <v>백-호</v>
          </cell>
        </row>
      </sheetData>
      <sheetData sheetId="5707">
        <row r="5">
          <cell r="B5" t="str">
            <v>백-호</v>
          </cell>
        </row>
      </sheetData>
      <sheetData sheetId="5708">
        <row r="5">
          <cell r="B5" t="str">
            <v>백-호</v>
          </cell>
        </row>
      </sheetData>
      <sheetData sheetId="5709">
        <row r="5">
          <cell r="B5" t="str">
            <v>백-호</v>
          </cell>
        </row>
      </sheetData>
      <sheetData sheetId="5710">
        <row r="5">
          <cell r="B5" t="str">
            <v>백-호</v>
          </cell>
        </row>
      </sheetData>
      <sheetData sheetId="5711">
        <row r="5">
          <cell r="B5" t="str">
            <v>백-호</v>
          </cell>
        </row>
      </sheetData>
      <sheetData sheetId="5712">
        <row r="5">
          <cell r="B5" t="str">
            <v>백-호</v>
          </cell>
        </row>
      </sheetData>
      <sheetData sheetId="5713">
        <row r="5">
          <cell r="B5" t="str">
            <v>백-호</v>
          </cell>
        </row>
      </sheetData>
      <sheetData sheetId="5714">
        <row r="5">
          <cell r="B5" t="str">
            <v>백-호</v>
          </cell>
        </row>
      </sheetData>
      <sheetData sheetId="5715">
        <row r="5">
          <cell r="B5" t="str">
            <v>백-호</v>
          </cell>
        </row>
      </sheetData>
      <sheetData sheetId="5716">
        <row r="5">
          <cell r="B5" t="str">
            <v>백-호</v>
          </cell>
        </row>
      </sheetData>
      <sheetData sheetId="5717">
        <row r="5">
          <cell r="B5" t="str">
            <v>백-호</v>
          </cell>
        </row>
      </sheetData>
      <sheetData sheetId="5718">
        <row r="5">
          <cell r="B5" t="str">
            <v>백-호</v>
          </cell>
        </row>
      </sheetData>
      <sheetData sheetId="5719">
        <row r="5">
          <cell r="B5" t="str">
            <v>백-호</v>
          </cell>
        </row>
      </sheetData>
      <sheetData sheetId="5720">
        <row r="5">
          <cell r="B5" t="str">
            <v>백-호</v>
          </cell>
        </row>
      </sheetData>
      <sheetData sheetId="5721">
        <row r="5">
          <cell r="B5" t="str">
            <v>백-호</v>
          </cell>
        </row>
      </sheetData>
      <sheetData sheetId="5722">
        <row r="5">
          <cell r="B5" t="str">
            <v>백-호</v>
          </cell>
        </row>
      </sheetData>
      <sheetData sheetId="5723">
        <row r="5">
          <cell r="B5" t="str">
            <v>백-호</v>
          </cell>
        </row>
      </sheetData>
      <sheetData sheetId="5724">
        <row r="5">
          <cell r="B5" t="str">
            <v>백-호</v>
          </cell>
        </row>
      </sheetData>
      <sheetData sheetId="5725">
        <row r="5">
          <cell r="B5" t="str">
            <v>백-호</v>
          </cell>
        </row>
      </sheetData>
      <sheetData sheetId="5726">
        <row r="5">
          <cell r="B5" t="str">
            <v>백-호</v>
          </cell>
        </row>
      </sheetData>
      <sheetData sheetId="5727">
        <row r="5">
          <cell r="B5" t="str">
            <v>백-호</v>
          </cell>
        </row>
      </sheetData>
      <sheetData sheetId="5728">
        <row r="5">
          <cell r="B5" t="str">
            <v>백-호</v>
          </cell>
        </row>
      </sheetData>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row r="2">
          <cell r="E2">
            <v>23200</v>
          </cell>
        </row>
      </sheetData>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row r="5">
          <cell r="B5" t="str">
            <v>백-호</v>
          </cell>
        </row>
      </sheetData>
      <sheetData sheetId="5761">
        <row r="5">
          <cell r="B5" t="str">
            <v>백-호</v>
          </cell>
        </row>
      </sheetData>
      <sheetData sheetId="5762">
        <row r="5">
          <cell r="B5" t="str">
            <v>백-호</v>
          </cell>
        </row>
      </sheetData>
      <sheetData sheetId="5763">
        <row r="5">
          <cell r="B5" t="str">
            <v>백-호</v>
          </cell>
        </row>
      </sheetData>
      <sheetData sheetId="5764">
        <row r="5">
          <cell r="B5" t="str">
            <v>백-호</v>
          </cell>
        </row>
      </sheetData>
      <sheetData sheetId="5765">
        <row r="5">
          <cell r="B5" t="str">
            <v>백-호</v>
          </cell>
        </row>
      </sheetData>
      <sheetData sheetId="5766">
        <row r="5">
          <cell r="B5" t="str">
            <v>백-호</v>
          </cell>
        </row>
      </sheetData>
      <sheetData sheetId="5767">
        <row r="5">
          <cell r="B5" t="str">
            <v>백-호</v>
          </cell>
        </row>
      </sheetData>
      <sheetData sheetId="5768">
        <row r="5">
          <cell r="B5" t="str">
            <v>백-호</v>
          </cell>
        </row>
      </sheetData>
      <sheetData sheetId="5769">
        <row r="5">
          <cell r="B5" t="str">
            <v>백-호</v>
          </cell>
        </row>
      </sheetData>
      <sheetData sheetId="5770">
        <row r="5">
          <cell r="B5" t="str">
            <v>백-호</v>
          </cell>
        </row>
      </sheetData>
      <sheetData sheetId="5771">
        <row r="5">
          <cell r="B5" t="str">
            <v>백-호</v>
          </cell>
        </row>
      </sheetData>
      <sheetData sheetId="5772">
        <row r="5">
          <cell r="B5" t="str">
            <v>백-호</v>
          </cell>
        </row>
      </sheetData>
      <sheetData sheetId="5773">
        <row r="5">
          <cell r="B5" t="str">
            <v>백-호</v>
          </cell>
        </row>
      </sheetData>
      <sheetData sheetId="5774">
        <row r="5">
          <cell r="B5" t="str">
            <v>백-호</v>
          </cell>
        </row>
      </sheetData>
      <sheetData sheetId="5775">
        <row r="5">
          <cell r="B5" t="str">
            <v>백-호</v>
          </cell>
        </row>
      </sheetData>
      <sheetData sheetId="5776">
        <row r="5">
          <cell r="B5" t="str">
            <v>백-호</v>
          </cell>
        </row>
      </sheetData>
      <sheetData sheetId="5777">
        <row r="5">
          <cell r="B5" t="str">
            <v>백-호</v>
          </cell>
        </row>
      </sheetData>
      <sheetData sheetId="5778">
        <row r="5">
          <cell r="B5" t="str">
            <v>백-호</v>
          </cell>
        </row>
      </sheetData>
      <sheetData sheetId="5779"/>
      <sheetData sheetId="5780">
        <row r="2">
          <cell r="E2">
            <v>23200</v>
          </cell>
        </row>
      </sheetData>
      <sheetData sheetId="5781">
        <row r="5">
          <cell r="B5" t="str">
            <v>백-호</v>
          </cell>
        </row>
      </sheetData>
      <sheetData sheetId="5782">
        <row r="5">
          <cell r="B5" t="str">
            <v>백-호</v>
          </cell>
        </row>
      </sheetData>
      <sheetData sheetId="5783"/>
      <sheetData sheetId="5784"/>
      <sheetData sheetId="5785"/>
      <sheetData sheetId="5786"/>
      <sheetData sheetId="5787"/>
      <sheetData sheetId="5788">
        <row r="2">
          <cell r="E2">
            <v>23200</v>
          </cell>
        </row>
      </sheetData>
      <sheetData sheetId="5789"/>
      <sheetData sheetId="5790"/>
      <sheetData sheetId="5791"/>
      <sheetData sheetId="5792"/>
      <sheetData sheetId="5793"/>
      <sheetData sheetId="5794"/>
      <sheetData sheetId="5795"/>
      <sheetData sheetId="5796"/>
      <sheetData sheetId="5797">
        <row r="5">
          <cell r="B5" t="str">
            <v>백-호</v>
          </cell>
        </row>
      </sheetData>
      <sheetData sheetId="5798">
        <row r="5">
          <cell r="B5" t="str">
            <v>백-호</v>
          </cell>
        </row>
      </sheetData>
      <sheetData sheetId="5799">
        <row r="5">
          <cell r="B5" t="str">
            <v>백-호</v>
          </cell>
        </row>
      </sheetData>
      <sheetData sheetId="5800">
        <row r="5">
          <cell r="B5" t="str">
            <v>백-호</v>
          </cell>
        </row>
      </sheetData>
      <sheetData sheetId="5801">
        <row r="2">
          <cell r="E2">
            <v>23200</v>
          </cell>
        </row>
      </sheetData>
      <sheetData sheetId="5802">
        <row r="5">
          <cell r="B5" t="str">
            <v>백-호</v>
          </cell>
        </row>
      </sheetData>
      <sheetData sheetId="5803">
        <row r="5">
          <cell r="B5" t="str">
            <v>백-호</v>
          </cell>
        </row>
      </sheetData>
      <sheetData sheetId="5804"/>
      <sheetData sheetId="5805">
        <row r="5">
          <cell r="B5" t="str">
            <v>백-호</v>
          </cell>
        </row>
      </sheetData>
      <sheetData sheetId="5806">
        <row r="5">
          <cell r="B5" t="str">
            <v>백-호</v>
          </cell>
        </row>
      </sheetData>
      <sheetData sheetId="5807">
        <row r="5">
          <cell r="B5" t="str">
            <v>백-호</v>
          </cell>
        </row>
      </sheetData>
      <sheetData sheetId="5808">
        <row r="5">
          <cell r="B5" t="str">
            <v>백-호</v>
          </cell>
        </row>
      </sheetData>
      <sheetData sheetId="5809">
        <row r="5">
          <cell r="B5" t="str">
            <v>백-호</v>
          </cell>
        </row>
      </sheetData>
      <sheetData sheetId="5810">
        <row r="5">
          <cell r="B5" t="str">
            <v>백-호</v>
          </cell>
        </row>
      </sheetData>
      <sheetData sheetId="5811">
        <row r="5">
          <cell r="B5" t="str">
            <v>백-호</v>
          </cell>
        </row>
      </sheetData>
      <sheetData sheetId="5812">
        <row r="5">
          <cell r="B5" t="str">
            <v>백-호</v>
          </cell>
        </row>
      </sheetData>
      <sheetData sheetId="5813"/>
      <sheetData sheetId="5814">
        <row r="5">
          <cell r="B5" t="str">
            <v>백-호</v>
          </cell>
        </row>
      </sheetData>
      <sheetData sheetId="5815">
        <row r="5">
          <cell r="B5" t="str">
            <v>백-호</v>
          </cell>
        </row>
      </sheetData>
      <sheetData sheetId="5816">
        <row r="5">
          <cell r="B5" t="str">
            <v>백-호</v>
          </cell>
        </row>
      </sheetData>
      <sheetData sheetId="5817">
        <row r="5">
          <cell r="B5" t="str">
            <v>백-호</v>
          </cell>
        </row>
      </sheetData>
      <sheetData sheetId="5818">
        <row r="5">
          <cell r="B5" t="str">
            <v>백-호</v>
          </cell>
        </row>
      </sheetData>
      <sheetData sheetId="5819">
        <row r="5">
          <cell r="B5" t="str">
            <v>백-호</v>
          </cell>
        </row>
      </sheetData>
      <sheetData sheetId="5820"/>
      <sheetData sheetId="5821"/>
      <sheetData sheetId="5822"/>
      <sheetData sheetId="5823"/>
      <sheetData sheetId="5824"/>
      <sheetData sheetId="5825"/>
      <sheetData sheetId="5826"/>
      <sheetData sheetId="5827"/>
      <sheetData sheetId="5828">
        <row r="5">
          <cell r="B5" t="str">
            <v>백-호</v>
          </cell>
        </row>
      </sheetData>
      <sheetData sheetId="5829">
        <row r="5">
          <cell r="B5" t="str">
            <v>백-호</v>
          </cell>
        </row>
      </sheetData>
      <sheetData sheetId="5830">
        <row r="5">
          <cell r="B5" t="str">
            <v>백-호</v>
          </cell>
        </row>
      </sheetData>
      <sheetData sheetId="5831">
        <row r="2">
          <cell r="E2">
            <v>23200</v>
          </cell>
        </row>
      </sheetData>
      <sheetData sheetId="5832">
        <row r="5">
          <cell r="B5" t="str">
            <v>백-호</v>
          </cell>
        </row>
      </sheetData>
      <sheetData sheetId="5833">
        <row r="5">
          <cell r="B5" t="str">
            <v>백-호</v>
          </cell>
        </row>
      </sheetData>
      <sheetData sheetId="5834">
        <row r="5">
          <cell r="B5" t="str">
            <v>백-호</v>
          </cell>
        </row>
      </sheetData>
      <sheetData sheetId="5835">
        <row r="5">
          <cell r="B5" t="str">
            <v>백-호</v>
          </cell>
        </row>
      </sheetData>
      <sheetData sheetId="5836">
        <row r="5">
          <cell r="B5" t="str">
            <v>백-호</v>
          </cell>
        </row>
      </sheetData>
      <sheetData sheetId="5837">
        <row r="5">
          <cell r="B5" t="str">
            <v>백-호</v>
          </cell>
        </row>
      </sheetData>
      <sheetData sheetId="5838">
        <row r="5">
          <cell r="B5" t="str">
            <v>백-호</v>
          </cell>
        </row>
      </sheetData>
      <sheetData sheetId="5839">
        <row r="5">
          <cell r="B5" t="str">
            <v>백-호</v>
          </cell>
        </row>
      </sheetData>
      <sheetData sheetId="5840">
        <row r="5">
          <cell r="B5" t="str">
            <v>백-호</v>
          </cell>
        </row>
      </sheetData>
      <sheetData sheetId="5841">
        <row r="5">
          <cell r="B5" t="str">
            <v>백-호</v>
          </cell>
        </row>
      </sheetData>
      <sheetData sheetId="5842">
        <row r="5">
          <cell r="B5" t="str">
            <v>백-호</v>
          </cell>
        </row>
      </sheetData>
      <sheetData sheetId="5843">
        <row r="5">
          <cell r="B5" t="str">
            <v>백-호</v>
          </cell>
        </row>
      </sheetData>
      <sheetData sheetId="5844">
        <row r="5">
          <cell r="B5" t="str">
            <v>백-호</v>
          </cell>
        </row>
      </sheetData>
      <sheetData sheetId="5845">
        <row r="5">
          <cell r="B5" t="str">
            <v>백-호</v>
          </cell>
        </row>
      </sheetData>
      <sheetData sheetId="5846">
        <row r="5">
          <cell r="B5" t="str">
            <v>백-호</v>
          </cell>
        </row>
      </sheetData>
      <sheetData sheetId="5847">
        <row r="5">
          <cell r="B5" t="str">
            <v>백-호</v>
          </cell>
        </row>
      </sheetData>
      <sheetData sheetId="5848">
        <row r="5">
          <cell r="B5" t="str">
            <v>백-호</v>
          </cell>
        </row>
      </sheetData>
      <sheetData sheetId="5849">
        <row r="5">
          <cell r="B5" t="str">
            <v>백-호</v>
          </cell>
        </row>
      </sheetData>
      <sheetData sheetId="5850">
        <row r="5">
          <cell r="B5" t="str">
            <v>백-호</v>
          </cell>
        </row>
      </sheetData>
      <sheetData sheetId="5851">
        <row r="5">
          <cell r="B5" t="str">
            <v>백-호</v>
          </cell>
        </row>
      </sheetData>
      <sheetData sheetId="5852">
        <row r="5">
          <cell r="B5" t="str">
            <v>백-호</v>
          </cell>
        </row>
      </sheetData>
      <sheetData sheetId="5853">
        <row r="5">
          <cell r="B5" t="str">
            <v>백-호</v>
          </cell>
        </row>
      </sheetData>
      <sheetData sheetId="5854">
        <row r="5">
          <cell r="B5" t="str">
            <v>백-호</v>
          </cell>
        </row>
      </sheetData>
      <sheetData sheetId="5855">
        <row r="5">
          <cell r="B5" t="str">
            <v>백-호</v>
          </cell>
        </row>
      </sheetData>
      <sheetData sheetId="5856">
        <row r="5">
          <cell r="B5" t="str">
            <v>백-호</v>
          </cell>
        </row>
      </sheetData>
      <sheetData sheetId="5857">
        <row r="5">
          <cell r="B5" t="str">
            <v>백-호</v>
          </cell>
        </row>
      </sheetData>
      <sheetData sheetId="5858">
        <row r="5">
          <cell r="B5" t="str">
            <v>백-호</v>
          </cell>
        </row>
      </sheetData>
      <sheetData sheetId="5859">
        <row r="5">
          <cell r="B5" t="str">
            <v>백-호</v>
          </cell>
        </row>
      </sheetData>
      <sheetData sheetId="5860">
        <row r="5">
          <cell r="B5" t="str">
            <v>백-호</v>
          </cell>
        </row>
      </sheetData>
      <sheetData sheetId="5861">
        <row r="5">
          <cell r="B5" t="str">
            <v>백-호</v>
          </cell>
        </row>
      </sheetData>
      <sheetData sheetId="5862">
        <row r="5">
          <cell r="B5" t="str">
            <v>백-호</v>
          </cell>
        </row>
      </sheetData>
      <sheetData sheetId="5863">
        <row r="5">
          <cell r="B5" t="str">
            <v>백-호</v>
          </cell>
        </row>
      </sheetData>
      <sheetData sheetId="5864">
        <row r="5">
          <cell r="B5" t="str">
            <v>백-호</v>
          </cell>
        </row>
      </sheetData>
      <sheetData sheetId="5865">
        <row r="5">
          <cell r="B5" t="str">
            <v>백-호</v>
          </cell>
        </row>
      </sheetData>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row r="2">
          <cell r="E2">
            <v>23200</v>
          </cell>
        </row>
      </sheetData>
      <sheetData sheetId="5954"/>
      <sheetData sheetId="5955"/>
      <sheetData sheetId="5956"/>
      <sheetData sheetId="5957"/>
      <sheetData sheetId="5958"/>
      <sheetData sheetId="5959"/>
      <sheetData sheetId="5960"/>
      <sheetData sheetId="5961">
        <row r="2">
          <cell r="E2">
            <v>23200</v>
          </cell>
        </row>
      </sheetData>
      <sheetData sheetId="5962"/>
      <sheetData sheetId="5963"/>
      <sheetData sheetId="5964"/>
      <sheetData sheetId="5965"/>
      <sheetData sheetId="5966">
        <row r="2">
          <cell r="E2">
            <v>23200</v>
          </cell>
        </row>
      </sheetData>
      <sheetData sheetId="5967"/>
      <sheetData sheetId="5968">
        <row r="2">
          <cell r="E2">
            <v>23200</v>
          </cell>
        </row>
      </sheetData>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sheetData sheetId="6001"/>
      <sheetData sheetId="6002"/>
      <sheetData sheetId="6003"/>
      <sheetData sheetId="6004"/>
      <sheetData sheetId="6005"/>
      <sheetData sheetId="6006"/>
      <sheetData sheetId="6007">
        <row r="2">
          <cell r="E2">
            <v>23200</v>
          </cell>
        </row>
      </sheetData>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ow r="5">
          <cell r="B5" t="str">
            <v>백-호</v>
          </cell>
        </row>
      </sheetData>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sheetData sheetId="6036">
        <row r="2">
          <cell r="E2">
            <v>23200</v>
          </cell>
        </row>
      </sheetData>
      <sheetData sheetId="6037"/>
      <sheetData sheetId="6038">
        <row r="2">
          <cell r="E2">
            <v>23200</v>
          </cell>
        </row>
      </sheetData>
      <sheetData sheetId="6039"/>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sheetData sheetId="6051"/>
      <sheetData sheetId="6052"/>
      <sheetData sheetId="6053" refreshError="1"/>
      <sheetData sheetId="6054" refreshError="1"/>
      <sheetData sheetId="6055"/>
      <sheetData sheetId="6056">
        <row r="2">
          <cell r="E2">
            <v>23200</v>
          </cell>
        </row>
      </sheetData>
      <sheetData sheetId="6057"/>
      <sheetData sheetId="6058">
        <row r="2">
          <cell r="E2">
            <v>23200</v>
          </cell>
        </row>
      </sheetData>
      <sheetData sheetId="6059"/>
      <sheetData sheetId="6060"/>
      <sheetData sheetId="6061" refreshError="1"/>
      <sheetData sheetId="6062" refreshError="1"/>
      <sheetData sheetId="6063" refreshError="1"/>
      <sheetData sheetId="6064">
        <row r="2">
          <cell r="E2">
            <v>23200</v>
          </cell>
        </row>
      </sheetData>
      <sheetData sheetId="6065"/>
      <sheetData sheetId="6066">
        <row r="2">
          <cell r="E2">
            <v>23200</v>
          </cell>
        </row>
      </sheetData>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ow r="2">
          <cell r="E2">
            <v>23200</v>
          </cell>
        </row>
      </sheetData>
      <sheetData sheetId="6078" refreshError="1"/>
      <sheetData sheetId="6079" refreshError="1"/>
      <sheetData sheetId="6080" refreshError="1"/>
      <sheetData sheetId="6081" refreshError="1"/>
      <sheetData sheetId="6082" refreshError="1"/>
      <sheetData sheetId="6083" refreshError="1"/>
      <sheetData sheetId="6084" refreshError="1"/>
      <sheetData sheetId="6085"/>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sheetData sheetId="6142"/>
      <sheetData sheetId="6143"/>
      <sheetData sheetId="6144"/>
      <sheetData sheetId="6145"/>
      <sheetData sheetId="6146"/>
      <sheetData sheetId="6147"/>
      <sheetData sheetId="6148">
        <row r="2">
          <cell r="E2">
            <v>23200</v>
          </cell>
        </row>
      </sheetData>
      <sheetData sheetId="6149"/>
      <sheetData sheetId="6150"/>
      <sheetData sheetId="6151"/>
      <sheetData sheetId="6152"/>
      <sheetData sheetId="6153"/>
      <sheetData sheetId="6154"/>
      <sheetData sheetId="6155">
        <row r="2">
          <cell r="E2">
            <v>23200</v>
          </cell>
        </row>
      </sheetData>
      <sheetData sheetId="6156"/>
      <sheetData sheetId="6157">
        <row r="2">
          <cell r="E2">
            <v>23200</v>
          </cell>
        </row>
      </sheetData>
      <sheetData sheetId="6158"/>
      <sheetData sheetId="6159"/>
      <sheetData sheetId="6160">
        <row r="2">
          <cell r="E2">
            <v>23200</v>
          </cell>
        </row>
      </sheetData>
      <sheetData sheetId="6161">
        <row r="2">
          <cell r="E2">
            <v>23200</v>
          </cell>
        </row>
      </sheetData>
      <sheetData sheetId="6162"/>
      <sheetData sheetId="6163">
        <row r="2">
          <cell r="E2">
            <v>23200</v>
          </cell>
        </row>
      </sheetData>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sheetData sheetId="6249"/>
      <sheetData sheetId="6250"/>
      <sheetData sheetId="6251"/>
      <sheetData sheetId="6252"/>
      <sheetData sheetId="6253">
        <row r="5">
          <cell r="B5" t="str">
            <v>백-호</v>
          </cell>
        </row>
      </sheetData>
      <sheetData sheetId="6254">
        <row r="5">
          <cell r="B5" t="str">
            <v>백-호</v>
          </cell>
        </row>
      </sheetData>
      <sheetData sheetId="6255">
        <row r="5">
          <cell r="B5" t="str">
            <v>백-호</v>
          </cell>
        </row>
      </sheetData>
      <sheetData sheetId="6256">
        <row r="5">
          <cell r="B5" t="str">
            <v>백-호</v>
          </cell>
        </row>
      </sheetData>
      <sheetData sheetId="6257">
        <row r="5">
          <cell r="B5" t="str">
            <v>백-호</v>
          </cell>
        </row>
      </sheetData>
      <sheetData sheetId="6258">
        <row r="5">
          <cell r="B5" t="str">
            <v>백-호</v>
          </cell>
        </row>
      </sheetData>
      <sheetData sheetId="6259" refreshError="1"/>
      <sheetData sheetId="6260" refreshError="1"/>
      <sheetData sheetId="6261" refreshError="1"/>
      <sheetData sheetId="6262" refreshError="1"/>
      <sheetData sheetId="6263" refreshError="1"/>
      <sheetData sheetId="6264">
        <row r="5">
          <cell r="B5" t="str">
            <v>백-호</v>
          </cell>
        </row>
      </sheetData>
      <sheetData sheetId="6265">
        <row r="5">
          <cell r="B5" t="str">
            <v>백-호</v>
          </cell>
        </row>
      </sheetData>
      <sheetData sheetId="6266">
        <row r="5">
          <cell r="B5" t="str">
            <v>백-호</v>
          </cell>
        </row>
      </sheetData>
      <sheetData sheetId="6267">
        <row r="5">
          <cell r="B5" t="str">
            <v>백-호</v>
          </cell>
        </row>
      </sheetData>
      <sheetData sheetId="6268">
        <row r="5">
          <cell r="B5" t="str">
            <v>백-호</v>
          </cell>
        </row>
      </sheetData>
      <sheetData sheetId="6269">
        <row r="5">
          <cell r="B5" t="str">
            <v>백-호</v>
          </cell>
        </row>
      </sheetData>
      <sheetData sheetId="6270">
        <row r="5">
          <cell r="B5" t="str">
            <v>백-호</v>
          </cell>
        </row>
      </sheetData>
      <sheetData sheetId="6271">
        <row r="5">
          <cell r="B5" t="str">
            <v>백-호</v>
          </cell>
        </row>
      </sheetData>
      <sheetData sheetId="6272">
        <row r="5">
          <cell r="B5" t="str">
            <v>백-호</v>
          </cell>
        </row>
      </sheetData>
      <sheetData sheetId="6273">
        <row r="5">
          <cell r="B5" t="str">
            <v>백-호</v>
          </cell>
        </row>
      </sheetData>
      <sheetData sheetId="6274">
        <row r="5">
          <cell r="B5" t="str">
            <v>백-호</v>
          </cell>
        </row>
      </sheetData>
      <sheetData sheetId="6275">
        <row r="5">
          <cell r="B5" t="str">
            <v>백-호</v>
          </cell>
        </row>
      </sheetData>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sheetData sheetId="6434" refreshError="1"/>
      <sheetData sheetId="6435"/>
      <sheetData sheetId="6436" refreshError="1"/>
      <sheetData sheetId="6437"/>
      <sheetData sheetId="6438" refreshError="1"/>
      <sheetData sheetId="6439"/>
      <sheetData sheetId="6440" refreshError="1"/>
      <sheetData sheetId="6441"/>
      <sheetData sheetId="6442" refreshError="1"/>
      <sheetData sheetId="6443"/>
      <sheetData sheetId="6444" refreshError="1"/>
      <sheetData sheetId="6445"/>
      <sheetData sheetId="6446" refreshError="1"/>
      <sheetData sheetId="6447"/>
      <sheetData sheetId="6448" refreshError="1"/>
      <sheetData sheetId="6449"/>
      <sheetData sheetId="6450" refreshError="1"/>
      <sheetData sheetId="6451"/>
      <sheetData sheetId="6452" refreshError="1"/>
      <sheetData sheetId="6453"/>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2">
          <cell r="E2">
            <v>23200</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ow r="2">
          <cell r="E2">
            <v>23200</v>
          </cell>
        </row>
      </sheetData>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ow r="2">
          <cell r="E2">
            <v>23200</v>
          </cell>
        </row>
      </sheetData>
      <sheetData sheetId="6567" refreshError="1"/>
      <sheetData sheetId="6568" refreshError="1"/>
      <sheetData sheetId="6569" refreshError="1"/>
      <sheetData sheetId="6570">
        <row r="2">
          <cell r="E2">
            <v>23200</v>
          </cell>
        </row>
      </sheetData>
      <sheetData sheetId="6571" refreshError="1"/>
      <sheetData sheetId="6572" refreshError="1"/>
      <sheetData sheetId="6573">
        <row r="2">
          <cell r="E2">
            <v>23200</v>
          </cell>
        </row>
      </sheetData>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ow r="2">
          <cell r="E2">
            <v>23200</v>
          </cell>
        </row>
      </sheetData>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ow r="5">
          <cell r="B5" t="str">
            <v>백-호</v>
          </cell>
        </row>
      </sheetData>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sheetData sheetId="6822" refreshError="1"/>
      <sheetData sheetId="6823"/>
      <sheetData sheetId="6824" refreshError="1"/>
      <sheetData sheetId="6825"/>
      <sheetData sheetId="6826" refreshError="1"/>
      <sheetData sheetId="6827"/>
      <sheetData sheetId="6828" refreshError="1"/>
      <sheetData sheetId="6829" refreshError="1"/>
      <sheetData sheetId="6830" refreshError="1"/>
      <sheetData sheetId="6831"/>
      <sheetData sheetId="6832"/>
      <sheetData sheetId="6833" refreshError="1"/>
      <sheetData sheetId="6834" refreshError="1"/>
      <sheetData sheetId="6835" refreshError="1"/>
      <sheetData sheetId="6836" refreshError="1"/>
      <sheetData sheetId="6837"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가-마)"/>
      <sheetName val="수목(바-주목)"/>
      <sheetName val="수목(중국단풍-)"/>
      <sheetName val="식재인부"/>
      <sheetName val="지주목수"/>
      <sheetName val="데이타"/>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炷舅?XLS]데이타'!$E$124"/>
      <sheetName val="ls]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소일위대가코드표"/>
      <sheetName val="炷舅?XLS"/>
      <sheetName val="ls"/>
      <sheetName val="토공사"/>
      <sheetName val="간접"/>
      <sheetName val="갑  지"/>
      <sheetName val="품셈집계표"/>
      <sheetName val="자재조사표(참고용)"/>
      <sheetName val="일반부표집계표"/>
      <sheetName val="수목데이타"/>
      <sheetName val="수목표준대가"/>
      <sheetName val="수목일위"/>
      <sheetName val=""/>
      <sheetName val="설명"/>
      <sheetName val="원가계산"/>
      <sheetName val="6호기"/>
      <sheetName val="Sheet1"/>
      <sheetName val="Customer Databas"/>
      <sheetName val="AS포장복구 "/>
      <sheetName val="2000.11월설계내역"/>
      <sheetName val="품셈TABLE"/>
      <sheetName val="건축2"/>
      <sheetName val="기타 정보통신공사"/>
      <sheetName val="표지 (2)"/>
      <sheetName val="노임단가"/>
      <sheetName val="단가조사"/>
      <sheetName val="시설물일위"/>
      <sheetName val="가설공사"/>
      <sheetName val="단가결정"/>
      <sheetName val="내역아"/>
      <sheetName val="울타리"/>
      <sheetName val="문학간접"/>
      <sheetName val="금액"/>
      <sheetName val="이름표지정"/>
      <sheetName val="Sheet2"/>
      <sheetName val="철근총괄집계표"/>
      <sheetName val="#REF"/>
      <sheetName val="집수정(600-700)"/>
      <sheetName val="토사(PE)"/>
      <sheetName val="DATE"/>
      <sheetName val="Sheet3"/>
      <sheetName val="터파기및재료"/>
      <sheetName val="빗물받이(910-510-410)"/>
      <sheetName val="우수"/>
      <sheetName val="단가대비표"/>
      <sheetName val="공종단가"/>
      <sheetName val="참고"/>
      <sheetName val="공사개요"/>
      <sheetName val="1"/>
      <sheetName val="2"/>
      <sheetName val="3"/>
      <sheetName val="4"/>
      <sheetName val="5"/>
      <sheetName val="전익자재"/>
      <sheetName val="원내역"/>
      <sheetName val="화재 탐지 설비"/>
      <sheetName val="䈘목(중국단풍-)"/>
      <sheetName val="장비별표(오거보링)(Ø400)(12M)"/>
      <sheetName val="기초일위"/>
      <sheetName val="시설일위"/>
      <sheetName val="조명일위"/>
      <sheetName val="노임(1차)"/>
      <sheetName val="내역"/>
      <sheetName val="Total"/>
      <sheetName val="가설공사비"/>
      <sheetName val="도로구조공사비"/>
      <sheetName val="도로토공공사비"/>
      <sheetName val="여수토공사비"/>
      <sheetName val="준검 내역서"/>
      <sheetName val="자재단가조사표-수목"/>
      <sheetName val="접속도로1"/>
      <sheetName val="평가데이터"/>
      <sheetName val="unit 4"/>
      <sheetName val="횡배수관재료-"/>
      <sheetName val="계산서(직선부)"/>
      <sheetName val="포장재료집계표"/>
      <sheetName val="콘크리트측구연장"/>
      <sheetName val="포장공"/>
      <sheetName val="-몰탈콘크리트"/>
      <sheetName val="-배수구조물공토공"/>
      <sheetName val="수량산출서"/>
      <sheetName val="data"/>
      <sheetName val="직접경비"/>
      <sheetName val="직접인건비"/>
      <sheetName val="간선계산"/>
      <sheetName val="직재"/>
      <sheetName val="재집"/>
      <sheetName val="일위대가(가설)"/>
      <sheetName val="1차증가원가계산"/>
      <sheetName val="금융비용"/>
      <sheetName val="9811"/>
      <sheetName val="총괄내역"/>
      <sheetName val="건축-물가변동"/>
      <sheetName val="현장관리비"/>
      <sheetName val="데리네이타현황"/>
      <sheetName val="공종목록표"/>
      <sheetName val="골조시행"/>
      <sheetName val="기본단가표"/>
      <sheetName val="금액내역서"/>
      <sheetName val="Sheet1 (2)"/>
      <sheetName val="49"/>
      <sheetName val="공종별원가계산"/>
      <sheetName val="단가 및 재료비"/>
      <sheetName val="단가산출2"/>
      <sheetName val="가감수량"/>
      <sheetName val="맨홀수량산출"/>
      <sheetName val="총괄내역서"/>
      <sheetName val="노무,재료"/>
      <sheetName val="일위대가"/>
      <sheetName val="교사기준면적(초등)"/>
      <sheetName val="9509"/>
      <sheetName val="시멘트"/>
      <sheetName val="철콘"/>
      <sheetName val="개인"/>
      <sheetName val="일위대가-1"/>
      <sheetName val="별표집계"/>
      <sheetName val="개소별수량산출"/>
      <sheetName val="설계예산서"/>
      <sheetName val="퍼스트"/>
      <sheetName val="Mc1"/>
      <sheetName val="2000년1차"/>
      <sheetName val="2000전체분"/>
      <sheetName val="견적시담(송포2공구)"/>
      <sheetName val="단가"/>
      <sheetName val="노임이"/>
      <sheetName val="단가산출"/>
      <sheetName val="DANGA"/>
      <sheetName val="토공산출(주차장)"/>
      <sheetName val="현장관리"/>
      <sheetName val="공통가설"/>
      <sheetName val="매입"/>
      <sheetName val="토공산출 (아파트)"/>
      <sheetName val="조명시설"/>
      <sheetName val="남양내역"/>
      <sheetName val="Sheet4"/>
      <sheetName val="단가산출1"/>
      <sheetName val="자재단가"/>
      <sheetName val="A"/>
      <sheetName val="전체"/>
      <sheetName val="연습"/>
      <sheetName val="전주2本1"/>
      <sheetName val="1.설계조건"/>
      <sheetName val="물가자료"/>
      <sheetName val="BID"/>
      <sheetName val="산출내역서집계표"/>
      <sheetName val="DC-O-4-S(설명서)"/>
      <sheetName val="EACT10"/>
      <sheetName val="INPUT"/>
      <sheetName val="2공구산출내역"/>
      <sheetName val="10공구일위"/>
      <sheetName val="기계경비적용기준"/>
      <sheetName val="참조"/>
      <sheetName val="횡배수관토공수량"/>
      <sheetName val="품셈"/>
      <sheetName val="입찰"/>
      <sheetName val="현경"/>
      <sheetName val="관공일위대가"/>
      <sheetName val="계수시트"/>
      <sheetName val="수목단가"/>
      <sheetName val="시설수량표"/>
      <sheetName val="식재수량표"/>
      <sheetName val="식재일위"/>
      <sheetName val="전기"/>
      <sheetName val="년도별시공"/>
      <sheetName val="간접비"/>
      <sheetName val="비목군분류일위"/>
      <sheetName val="123"/>
      <sheetName val="자재 집계표"/>
      <sheetName val="전기혼잡제경비(45)"/>
      <sheetName val="말고개터널조명전압강하"/>
      <sheetName val="현장"/>
      <sheetName val="예산명세서"/>
      <sheetName val="설계명세서"/>
      <sheetName val="자료입력"/>
      <sheetName val="5 일위목록"/>
      <sheetName val="7 단가조사"/>
      <sheetName val="6 일위대가"/>
      <sheetName val="정렬"/>
      <sheetName val="E.P.T수량산출서"/>
      <sheetName val="파일의이용"/>
      <sheetName val="일위목록"/>
      <sheetName val="기초자료입력"/>
      <sheetName val="Ⅶ-2.현장경비산출"/>
      <sheetName val="내역(APT)"/>
      <sheetName val="기계설비-물가변동"/>
      <sheetName val="일위"/>
      <sheetName val="평가내역"/>
      <sheetName val="실행간접비용"/>
      <sheetName val="合成単価作成表-BLDG"/>
      <sheetName val="세부내역"/>
      <sheetName val="카렌스센터계량기설치공사"/>
      <sheetName val="골조대비내역"/>
      <sheetName val="수량산출"/>
      <sheetName val="삭제금지단가"/>
      <sheetName val="설계서"/>
      <sheetName val="공사기본내용입력"/>
      <sheetName val="공통"/>
      <sheetName val="말뚝지지력산정"/>
      <sheetName val="공구원가계산"/>
      <sheetName val="일위대가목차"/>
      <sheetName val="수안보-MBR1"/>
      <sheetName val="공내역"/>
      <sheetName val="배수내역"/>
      <sheetName val="DT"/>
      <sheetName val="롤러"/>
      <sheetName val="펌프차타설"/>
      <sheetName val="참조M"/>
      <sheetName val="ABUT수량-A1"/>
      <sheetName val="시설물기초"/>
      <sheetName val="동해title"/>
      <sheetName val="교육종류"/>
      <sheetName val="토목주소"/>
      <sheetName val="공사비예산서(토목분)"/>
      <sheetName val="중기사용료산출근거"/>
      <sheetName val="대가표(품셈)"/>
      <sheetName val="EQT-ESTN"/>
      <sheetName val="식재"/>
      <sheetName val="시설물"/>
      <sheetName val="식재출력용"/>
      <sheetName val="유지관리"/>
      <sheetName val="2.대외공문"/>
      <sheetName val="부하계산서"/>
      <sheetName val="총괄표"/>
      <sheetName val="전선 및 전선관"/>
      <sheetName val="조건"/>
      <sheetName val="DB@Acess"/>
      <sheetName val="Civil"/>
      <sheetName val="입력자료"/>
      <sheetName val="준공정산"/>
      <sheetName val="견적"/>
      <sheetName val="주요항목별"/>
      <sheetName val="약품설비"/>
      <sheetName val="1차 내역서"/>
      <sheetName val="예가표"/>
      <sheetName val="지수"/>
      <sheetName val="GAS"/>
      <sheetName val="부대공Ⅱ"/>
      <sheetName val="경산"/>
      <sheetName val="공사요율산출표"/>
      <sheetName val="에너지동"/>
      <sheetName val="공사별 가중치 산출근거(토목)"/>
      <sheetName val="가중치근거(조경)"/>
      <sheetName val="설계내역일위"/>
      <sheetName val="가도공"/>
      <sheetName val="상 부"/>
      <sheetName val="현관"/>
      <sheetName val="인원"/>
      <sheetName val="금융"/>
      <sheetName val="대치판정"/>
      <sheetName val="코드"/>
      <sheetName val="귀래 설계 공내역서"/>
      <sheetName val="03하반기내역서"/>
      <sheetName val="04상반기"/>
      <sheetName val="동력부하계산"/>
      <sheetName val="기초자료"/>
      <sheetName val="토공수량"/>
      <sheetName val="설계내"/>
      <sheetName val="SG"/>
      <sheetName val="JUCKEYK"/>
      <sheetName val="간지"/>
      <sheetName val="배수공"/>
      <sheetName val="중기일위대가"/>
      <sheetName val="기기리스트"/>
      <sheetName val="200"/>
      <sheetName val="사급자재"/>
      <sheetName val="조명율표"/>
      <sheetName val="소야공정계획표"/>
      <sheetName val="정부노임단가"/>
      <sheetName val="일위집계표"/>
      <sheetName val="지주목시비량산출서"/>
      <sheetName val="단위단가"/>
      <sheetName val="단가표 (2)"/>
      <sheetName val="충주"/>
      <sheetName val="내역서01"/>
      <sheetName val="입찰안"/>
      <sheetName val="총괄표1"/>
      <sheetName val="퇴직금(울산천상)"/>
      <sheetName val="운동장 (2)"/>
      <sheetName val="기성청구"/>
      <sheetName val="일반부표"/>
      <sheetName val="부하계산"/>
      <sheetName val="견적율"/>
      <sheetName val="밸브설치"/>
      <sheetName val="설계내역서"/>
      <sheetName val="BH"/>
      <sheetName val="공종집계"/>
      <sheetName val="제수"/>
      <sheetName val="공기"/>
      <sheetName val="MOTOR"/>
      <sheetName val="예산갑지"/>
      <sheetName val="자료"/>
      <sheetName val="간선"/>
      <sheetName val="전압"/>
      <sheetName val="조도"/>
      <sheetName val="동력"/>
      <sheetName val="D&amp;P특기사항"/>
      <sheetName val="날개벽(좌,우=60도-4개)"/>
      <sheetName val="토공집계"/>
      <sheetName val="1안"/>
      <sheetName val="공통비총괄표"/>
      <sheetName val="내역서2안"/>
      <sheetName val="단가비교"/>
      <sheetName val="JUCK"/>
      <sheetName val="정화조방수미장"/>
      <sheetName val="인건비"/>
      <sheetName val="설계내역"/>
      <sheetName val="약품공급2"/>
      <sheetName val="공작물조직표(용배수)"/>
      <sheetName val="부대공1(65-77,93-95)"/>
      <sheetName val="부대공2(78-"/>
      <sheetName val="배수및구조물공1"/>
      <sheetName val="구조물토공"/>
      <sheetName val="토공2(11~19)"/>
      <sheetName val="배수및구조물공2"/>
      <sheetName val="토공1(1~10,92)"/>
      <sheetName val="토공3(20~31)"/>
      <sheetName val="날개벽수량표"/>
      <sheetName val="산출근거"/>
      <sheetName val="자단"/>
      <sheetName val="인공산출"/>
      <sheetName val="1호인버트수량"/>
      <sheetName val="석축설면"/>
      <sheetName val="법면단"/>
      <sheetName val="설계조건"/>
      <sheetName val="안정계산"/>
      <sheetName val="단면검토"/>
      <sheetName val="SCHE"/>
      <sheetName val="평교-내역"/>
      <sheetName val="bearing"/>
      <sheetName val="노무비단가"/>
      <sheetName val="4-10"/>
      <sheetName val="기타_정보통신공사"/>
      <sheetName val="2000_11월설계내역"/>
      <sheetName val="Customer_Databas"/>
      <sheetName val="AS포장복구_"/>
      <sheetName val="표지_(2)"/>
      <sheetName val="갑__지"/>
      <sheetName val="unit_4"/>
      <sheetName val="화재_탐지_설비"/>
      <sheetName val="준검_내역서"/>
      <sheetName val="Sheet1_(2)"/>
      <sheetName val="단가_및_재료비"/>
      <sheetName val="1_설계조건"/>
      <sheetName val="토공산출_(아파트)"/>
      <sheetName val="Ⅶ-2_현장경비산출"/>
      <sheetName val="단가표_(2)"/>
      <sheetName val="5_일위목록"/>
      <sheetName val="7_단가조사"/>
      <sheetName val="6_일위대가"/>
      <sheetName val="E_P_T수량산출서"/>
      <sheetName val="WORK"/>
      <sheetName val="11월"/>
      <sheetName val="잡비"/>
      <sheetName val="투찰금액"/>
      <sheetName val="담장산출"/>
      <sheetName val="설계가"/>
      <sheetName val="구조물공1(51~56)"/>
      <sheetName val="공정코드"/>
      <sheetName val="List"/>
      <sheetName val="10"/>
      <sheetName val="11"/>
      <sheetName val="6"/>
      <sheetName val="7"/>
      <sheetName val="8"/>
      <sheetName val="9"/>
      <sheetName val="개요"/>
      <sheetName val="수량"/>
      <sheetName val="발생토"/>
      <sheetName val="위치조서"/>
      <sheetName val="계산내역(설비)"/>
      <sheetName val="참조(2)"/>
      <sheetName val="노무비"/>
      <sheetName val="천방교접속"/>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3.바닥판  "/>
      <sheetName val="근거(기밀댐퍼)"/>
      <sheetName val="9GNG운반"/>
      <sheetName val="당초내역서"/>
      <sheetName val="Y-WORK"/>
      <sheetName val="가설"/>
      <sheetName val="구조포설"/>
      <sheetName val="복구"/>
      <sheetName val="부대"/>
      <sheetName val="부호표"/>
      <sheetName val="토공"/>
      <sheetName val="실행철강하도"/>
      <sheetName val="EJ"/>
      <sheetName val="지급자재"/>
      <sheetName val="제잡비"/>
      <sheetName val="토집"/>
      <sheetName val="자판실행"/>
      <sheetName val="자재"/>
      <sheetName val="1.가설"/>
      <sheetName val="4.목공사"/>
      <sheetName val="덕소내역"/>
      <sheetName val="건축내역서"/>
      <sheetName val="설비내역서"/>
      <sheetName val="전기내역서"/>
      <sheetName val="와동25-3(변경)"/>
      <sheetName val="절감계산"/>
      <sheetName val="주관사업"/>
      <sheetName val="시추주상도"/>
      <sheetName val="건축(을)"/>
      <sheetName val="을"/>
      <sheetName val=" 견적서"/>
      <sheetName val="적용기준"/>
      <sheetName val="하수급견적대비"/>
      <sheetName val="시공"/>
      <sheetName val="가스(내역)"/>
      <sheetName val="참고자료"/>
      <sheetName val="진주방향"/>
      <sheetName val="재료단가"/>
      <sheetName val="전기일위대가"/>
      <sheetName val="이름정의"/>
      <sheetName val="초기화면"/>
      <sheetName val="cable-data"/>
      <sheetName val="설계"/>
      <sheetName val="가격비"/>
      <sheetName val="炷舅_XLS_데이타'!$E$124"/>
      <sheetName val="ls_노임"/>
      <sheetName val="炷舅_XLS"/>
      <sheetName val="공사발의서"/>
      <sheetName val="S0"/>
      <sheetName val="공사비집계표"/>
      <sheetName val="귀래_설계_공내역서"/>
      <sheetName val="자재_집계표"/>
      <sheetName val="전선_및_전선관"/>
      <sheetName val="PAINT"/>
      <sheetName val="GAS저장소"/>
      <sheetName val="라인마킹"/>
      <sheetName val="위험물저장소"/>
      <sheetName val="일반창고동"/>
      <sheetName val="영업.일1"/>
      <sheetName val="품셈표"/>
      <sheetName val="평형별수량표"/>
      <sheetName val="가설개략"/>
      <sheetName val="을지"/>
      <sheetName val="평당"/>
      <sheetName val="매입세"/>
      <sheetName val="창호"/>
      <sheetName val="Sheet6"/>
      <sheetName val="3.공통공사대비"/>
      <sheetName val="전차선로 물량표"/>
      <sheetName val="한강운반비"/>
      <sheetName val="공통(20-91)"/>
      <sheetName val="설명서"/>
      <sheetName val="예정공정표"/>
      <sheetName val="표지1"/>
      <sheetName val="수량집계표"/>
      <sheetName val="공종별수량집계"/>
      <sheetName val="부하(성남)"/>
      <sheetName val="01"/>
      <sheetName val="우수공"/>
      <sheetName val="기초1"/>
      <sheetName val="가로등"/>
      <sheetName val="전기공사"/>
      <sheetName val="수량계산서 집계표(가설 신설 및 철거-을지로3가 3호선)"/>
      <sheetName val="수량계산서 집계표(신설-을지로3가 3호선)"/>
      <sheetName val="수량계산서 집계표(철거-을지로3가 3호선)"/>
      <sheetName val="부안일위"/>
      <sheetName val="과세내역(세부)"/>
      <sheetName val="2호맨홀공제수량"/>
      <sheetName val="수목데이타 "/>
      <sheetName val="인부신상자료"/>
      <sheetName val="총괄"/>
      <sheetName val="단면가정"/>
      <sheetName val="신우"/>
      <sheetName val="관리,공감"/>
      <sheetName val="1차_내역서"/>
      <sheetName val="연돌일위집계"/>
      <sheetName val="토공실행"/>
      <sheetName val="사전공사"/>
      <sheetName val="테이블"/>
      <sheetName val="HVAC"/>
      <sheetName val="Front"/>
      <sheetName val="wall"/>
      <sheetName val="설계예시"/>
      <sheetName val="영창26"/>
      <sheetName val="가스내역"/>
      <sheetName val="현장조사"/>
      <sheetName val="요약&amp;결과"/>
      <sheetName val="3.하중산정4.지지력"/>
      <sheetName val="sub"/>
      <sheetName val="각종단가"/>
      <sheetName val="내역서(기성청구)"/>
      <sheetName val="전계가"/>
      <sheetName val="배수판"/>
      <sheetName val="N賃率-職"/>
      <sheetName val="청천내"/>
      <sheetName val="표  지"/>
      <sheetName val="DATA1"/>
      <sheetName val="예정(3)"/>
      <sheetName val="기성내역"/>
      <sheetName val="PW3"/>
      <sheetName val="PW4"/>
      <sheetName val="SC1"/>
      <sheetName val="PE"/>
      <sheetName val="PM"/>
      <sheetName val="TR"/>
      <sheetName val="6PILE  (돌출)"/>
      <sheetName val="토목"/>
      <sheetName val="기계실 D200"/>
      <sheetName val="증감대비"/>
      <sheetName val="원가"/>
      <sheetName val="ENTRY"/>
      <sheetName val="2.가로등(영구)"/>
      <sheetName val="EQUIP-H"/>
      <sheetName val="ITEM"/>
      <sheetName val="타견적(을)"/>
      <sheetName val="부시수량"/>
      <sheetName val="TEL"/>
      <sheetName val="대공종"/>
      <sheetName val="실행"/>
      <sheetName val="수량집계"/>
      <sheetName val="A-4"/>
      <sheetName val="교대시점"/>
      <sheetName val="설계기준"/>
      <sheetName val="2.2.10.샤시등"/>
      <sheetName val="내역1"/>
      <sheetName val="투자효율분석"/>
      <sheetName val="오억미만"/>
      <sheetName val="철거산출근거"/>
      <sheetName val="현장관리비 산출내역"/>
      <sheetName val="소요자재"/>
      <sheetName val="노무산출서"/>
      <sheetName val="공사비산출내역"/>
      <sheetName val="FB25JN"/>
      <sheetName val="tggwan(mac)"/>
      <sheetName val="실행(표지,갑,을)"/>
      <sheetName val="신표지1"/>
      <sheetName val="COVER"/>
      <sheetName val="2000,9월 일위"/>
      <sheetName val="품의서(0217)"/>
      <sheetName val="결재갑지"/>
      <sheetName val="도급예산내역서봉투"/>
      <sheetName val="공사원가계산서"/>
      <sheetName val="설계산출표지"/>
      <sheetName val="도급예산내역서총괄표"/>
      <sheetName val="을부담운반비"/>
      <sheetName val="운반비산출"/>
      <sheetName val="장비가동"/>
      <sheetName val="22인공"/>
      <sheetName val="견적서"/>
      <sheetName val="공사원가"/>
      <sheetName val="GAEYO"/>
      <sheetName val="계약내역서(을지)"/>
      <sheetName val="통합내역"/>
      <sheetName val="재정비직인"/>
      <sheetName val="토공집계표"/>
      <sheetName val="邅☳"/>
      <sheetName val="G.R300경비"/>
      <sheetName val="증감내역서"/>
      <sheetName val="일위대가목록"/>
      <sheetName val="단목"/>
      <sheetName val="토목수량"/>
      <sheetName val="3차준공"/>
      <sheetName val="MAIN"/>
      <sheetName val="일위대가(건축)"/>
      <sheetName val="TB-내역서"/>
      <sheetName val="성곽내역서"/>
      <sheetName val="투입비"/>
      <sheetName val="철근량"/>
      <sheetName val="부대내역"/>
      <sheetName val="제잡비집계"/>
      <sheetName val="가설건물"/>
      <sheetName val="70%"/>
      <sheetName val="터널조도"/>
      <sheetName val="기성내역서표지"/>
      <sheetName val="98지급계획"/>
      <sheetName val="(A)내역서"/>
      <sheetName val="백호우계수"/>
      <sheetName val="7단가"/>
      <sheetName val="인사자료총집계"/>
      <sheetName val="차수"/>
      <sheetName val="원형1호맨홀토공수량"/>
      <sheetName val="경비"/>
      <sheetName val="자"/>
      <sheetName val="노"/>
      <sheetName val="간선토공재집"/>
      <sheetName val="지선토공재집"/>
      <sheetName val="Sheet13"/>
      <sheetName val="발전기"/>
      <sheetName val="Sheet14"/>
      <sheetName val="전등설비"/>
      <sheetName val="1공구내역서(1)"/>
      <sheetName val="신규품셈목차"/>
      <sheetName val="시중노임단가"/>
      <sheetName val="결재판(삭제하지말아주세요)"/>
      <sheetName val="O＆P"/>
      <sheetName val="일위_파일"/>
      <sheetName val="3BL공동구 수량"/>
      <sheetName val="수로단위수량"/>
      <sheetName val="단위수량"/>
      <sheetName val="구조물철거타공정이월"/>
      <sheetName val="XL4Poppy"/>
      <sheetName val="현장관리비 "/>
      <sheetName val="직접공사비집계표_7"/>
      <sheetName val="공통가설_8"/>
      <sheetName val="기타시설"/>
      <sheetName val="아파트_9"/>
      <sheetName val="주민복지관"/>
      <sheetName val="지하주차장"/>
      <sheetName val="변경일위"/>
      <sheetName val="Book1"/>
      <sheetName val="용산1(해보)"/>
      <sheetName val="기초공"/>
      <sheetName val="기둥(원형)"/>
      <sheetName val="횡배수관수량집계"/>
      <sheetName val="횡배수관기초"/>
      <sheetName val="가격조사서"/>
      <sheetName val="VXXXXX"/>
      <sheetName val="입출재고현황 (2)"/>
      <sheetName val="날개벽"/>
      <sheetName val="암거단위"/>
      <sheetName val="횡 연장"/>
      <sheetName val="목차 "/>
      <sheetName val="계획서"/>
      <sheetName val="연장"/>
      <sheetName val="위치도(점용허가용)"/>
      <sheetName val="신청서"/>
      <sheetName val="Cost bd-&quot;A&quot;"/>
      <sheetName val="XXXXXX"/>
      <sheetName val="일반문틀 설치"/>
      <sheetName val="샌딩 에폭시 도장"/>
      <sheetName val="스텐문틀설치"/>
      <sheetName val="일반전기"/>
      <sheetName val="단가 산출서(산근#1~#102)"/>
      <sheetName val="-배수구조물⳵토공"/>
      <sheetName val="경상비"/>
      <sheetName val="자재표"/>
      <sheetName val="인부노임"/>
      <sheetName val="ilch"/>
      <sheetName val="I一般比"/>
      <sheetName val="기구조직"/>
      <sheetName val="기계경비일람"/>
      <sheetName val="포장자재집계표"/>
      <sheetName val="INPUTDATA"/>
      <sheetName val="월별"/>
      <sheetName val="가감수량(2호)"/>
      <sheetName val="맨홀수량산출(2호)"/>
      <sheetName val="기성2"/>
      <sheetName val="설계변경조서"/>
      <sheetName val="FAB별"/>
      <sheetName val="Ȁ_x0004_夁瓅"/>
      <sheetName val="기별(종합)"/>
      <sheetName val="내역서-전체낙찰율"/>
      <sheetName val="우배수"/>
      <sheetName val="원형맨홀수량"/>
      <sheetName val="설계서(본관)"/>
      <sheetName val="내2"/>
      <sheetName val="JOIN(2span)"/>
      <sheetName val="바닥판"/>
      <sheetName val="주빔의 설계"/>
      <sheetName val="철근량산정및사용성검토"/>
      <sheetName val="입력DATA"/>
      <sheetName val="프랜트면허"/>
      <sheetName val="기준액"/>
      <sheetName val="내역서(전기)"/>
      <sheetName val="D16"/>
      <sheetName val="D25"/>
      <sheetName val="D22"/>
      <sheetName val="경율산정.XLS"/>
      <sheetName val="관기성공.내"/>
      <sheetName val="암거단위-1련"/>
      <sheetName val="5.전사투자계획종함안"/>
      <sheetName val="b_balju_cho"/>
      <sheetName val="직원투입계획"/>
      <sheetName val="36+45-113-18+19+20I"/>
      <sheetName val="b_balju"/>
      <sheetName val="일위집계(기존)"/>
      <sheetName val="단면 (2)"/>
      <sheetName val="인제내역"/>
      <sheetName val="기타경비"/>
      <sheetName val="잔토처리"/>
      <sheetName val="터파기,되메우기,램머,코아"/>
      <sheetName val="절단,포장깨기"/>
      <sheetName val="별표 "/>
      <sheetName val="부속동"/>
      <sheetName val="내역표지"/>
      <sheetName val="교대"/>
      <sheetName val="도급"/>
      <sheetName val="우각부보강"/>
      <sheetName val="환경기계공정표 (3)"/>
      <sheetName val="TRE TABLE"/>
      <sheetName val="Code"/>
      <sheetName val="계정"/>
      <sheetName val="남양시작동자105노65기1.3화1.2"/>
      <sheetName val="남양시작동010313100%"/>
      <sheetName val="조명율"/>
      <sheetName val="항목등록"/>
      <sheetName val="남양구조시험동"/>
      <sheetName val="대비표(토공1안)"/>
      <sheetName val="안정검토(온1)"/>
      <sheetName val="실행내역서"/>
      <sheetName val="영동(D)"/>
      <sheetName val="3.바닥판설계"/>
      <sheetName val="잡철물"/>
      <sheetName val="날개벽(좌,우=45도,75도)"/>
      <sheetName val="도급원가"/>
      <sheetName val="P-산#1-1(WOWA1)"/>
      <sheetName val="총괄집계표"/>
      <sheetName val="X17-TOTAL"/>
      <sheetName val="현장지지물물량"/>
      <sheetName val="대비표"/>
      <sheetName val="방호시설검토"/>
      <sheetName val="Apt내역"/>
      <sheetName val="부대시설"/>
      <sheetName val="설계내역서 "/>
      <sheetName val="1단계"/>
      <sheetName val="소비자가"/>
      <sheetName val="시화점실행"/>
      <sheetName val="96보완계획7.12"/>
      <sheetName val="table"/>
      <sheetName val="기타공사"/>
      <sheetName val="단청(제외)"/>
      <sheetName val="목공집계"/>
      <sheetName val="미장(2)"/>
      <sheetName val="운반"/>
      <sheetName val="지붕(기와)"/>
      <sheetName val="cal"/>
      <sheetName val="왕십리방향"/>
      <sheetName val="CC16-내역서"/>
      <sheetName val="단가입력창"/>
      <sheetName val="공종단가표 "/>
      <sheetName val="식재일위대가"/>
      <sheetName val="전선관"/>
      <sheetName val="교각1"/>
      <sheetName val="항목(1)"/>
      <sheetName val="BOOK4"/>
      <sheetName val="역T형교대(말뚝기초)"/>
      <sheetName val="H-pile(298x299)"/>
      <sheetName val="H-pile(250x250)"/>
      <sheetName val="고개가설"/>
      <sheetName val="woo(mac)"/>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수입"/>
      <sheetName val="관내역"/>
      <sheetName val="직노"/>
      <sheetName val="Factor"/>
      <sheetName val="General Data"/>
      <sheetName val="재정비내역"/>
      <sheetName val="지적고시내역"/>
      <sheetName val="적용단위길이"/>
      <sheetName val="피벗테이블데이터분석"/>
      <sheetName val="특수기호강도거푸집"/>
      <sheetName val="종배수관면벽신"/>
      <sheetName val="종배수관(신)"/>
      <sheetName val="단위수량산출"/>
      <sheetName val="무시"/>
      <sheetName val="#3_일위대가목록"/>
      <sheetName val="노임 단가"/>
      <sheetName val="3연box"/>
      <sheetName val="단 box"/>
      <sheetName val="코드표"/>
      <sheetName val="1.설계기준"/>
      <sheetName val="XREF"/>
      <sheetName val="감가상각누계액"/>
      <sheetName val="견"/>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분류"/>
      <sheetName val="RAW DATA"/>
      <sheetName val="갑지(추정)"/>
      <sheetName val="사급자재비"/>
      <sheetName val="재료집계표"/>
      <sheetName val="공종별자재"/>
      <sheetName val="기슭막이(야면석찰쌓기)"/>
      <sheetName val="1안내역"/>
      <sheetName val="공사대장"/>
      <sheetName val="토적계산"/>
      <sheetName val="공사비총괄표"/>
      <sheetName val="내역서1"/>
      <sheetName val="아파트"/>
      <sheetName val="세부내역서"/>
      <sheetName val="※참고자료※"/>
      <sheetName val="99.12"/>
      <sheetName val="카메라"/>
      <sheetName val="도시가스현황"/>
      <sheetName val="물가시세"/>
      <sheetName val="포항보고서"/>
      <sheetName val="환율표"/>
      <sheetName val="구의33고"/>
      <sheetName val="물량표"/>
      <sheetName val="45,46"/>
      <sheetName val="견적대비표"/>
      <sheetName val="설비2차"/>
      <sheetName val="앉음벽 (2)"/>
      <sheetName val="노 무 비"/>
      <sheetName val="중기사용료"/>
      <sheetName val="투찰내역"/>
      <sheetName val="대비"/>
      <sheetName val="ETC"/>
      <sheetName val="관계주식"/>
      <sheetName val="부표총괄표"/>
      <sheetName val="토목내역서"/>
      <sheetName val="냉천부속동"/>
      <sheetName val="SUMMARY(S)"/>
      <sheetName val="EQUIP LIST"/>
      <sheetName val="CTEMCOST"/>
      <sheetName val="월별입차량"/>
      <sheetName val="DATA_Garak"/>
      <sheetName val="DATA_Total"/>
      <sheetName val="DATA_Kwangju"/>
      <sheetName val="DATA_Daejeon"/>
      <sheetName val="DATA_Sadang"/>
      <sheetName val="DATA_Yangjae"/>
      <sheetName val="DATA_Yoido"/>
      <sheetName val="DATA_Ulsan"/>
      <sheetName val="DATA_Incheon"/>
      <sheetName val="DATA_Jeonju"/>
      <sheetName val="AS복구"/>
      <sheetName val="중기터파기"/>
      <sheetName val="변수값"/>
      <sheetName val="중기상차"/>
      <sheetName val="일목"/>
      <sheetName val="날개벽(시점좌측)"/>
      <sheetName val="단가표"/>
      <sheetName val="c_balju"/>
      <sheetName val="LF자재단가"/>
      <sheetName val="개산공사비"/>
      <sheetName val="대,유,램"/>
      <sheetName val="소방"/>
      <sheetName val="연결임시"/>
      <sheetName val="기준표"/>
      <sheetName val="Sheet5"/>
      <sheetName val="단가산출서 (2)"/>
      <sheetName val="단가산출서"/>
      <sheetName val="내역(토목)"/>
      <sheetName val="단위세대물량"/>
      <sheetName val="접속도로"/>
      <sheetName val="부재력정리"/>
      <sheetName val="환율 및 노임"/>
      <sheetName val="속 일위대가"/>
      <sheetName val="자재단가대비표"/>
      <sheetName val="집계"/>
      <sheetName val="선급금신청서"/>
      <sheetName val="MAT"/>
      <sheetName val="자금청구"/>
      <sheetName val="기성고조서 "/>
      <sheetName val="봉급(직영)"/>
      <sheetName val="경비산출"/>
      <sheetName val="물가대비표"/>
      <sheetName val="인건비 "/>
      <sheetName val="산출2-기기동력"/>
      <sheetName val="심사물량"/>
      <sheetName val="심사계산"/>
      <sheetName val="Macro(차단기)"/>
      <sheetName val="표준계약서"/>
      <sheetName val="제수문"/>
      <sheetName val="1호토공"/>
      <sheetName val="좌홍배수장"/>
      <sheetName val="좌홍배수장토공"/>
      <sheetName val="건축공사수량"/>
      <sheetName val="자재단가집계"/>
      <sheetName val="빙장비사양"/>
      <sheetName val="장비사양"/>
      <sheetName val="보차도경계석"/>
      <sheetName val="도급FORM"/>
      <sheetName val="예가비교표"/>
      <sheetName val="예산서"/>
      <sheetName val="샘플표지"/>
      <sheetName val="당초"/>
      <sheetName val="106C0300"/>
      <sheetName val="건축(APT,부대동)"/>
      <sheetName val="토공정보"/>
      <sheetName val="POOM_MOTO"/>
      <sheetName val="POOM_MOTO2"/>
      <sheetName val="000000"/>
      <sheetName val="유림골조"/>
      <sheetName val="신.분"/>
      <sheetName val="지입재료비"/>
      <sheetName val="평균높이산출근거"/>
      <sheetName val="횡배수관위치조서"/>
      <sheetName val="SPC노임(5월)"/>
      <sheetName val="총괄서"/>
      <sheetName val="덕전리"/>
      <sheetName val="건축공사집계"/>
      <sheetName val="전익정산집계"/>
      <sheetName val="단가(자재)"/>
      <sheetName val="단가(노임)"/>
      <sheetName val="기초목록"/>
      <sheetName val="자재운반단가일람표"/>
      <sheetName val="대로근거"/>
      <sheetName val="중로근거"/>
      <sheetName val="교대토공시점"/>
      <sheetName val="3련 BOX"/>
      <sheetName val="고창방향"/>
      <sheetName val="수량계산서 집계표(가설 신설 및 철거-을지로3가 2호선)"/>
      <sheetName val="수량계산서 집계표(신설-을지로3가 2호선)"/>
      <sheetName val="수량계산서 집계표(철거-을지로3가 2호선)"/>
      <sheetName val="6.가격조사서 "/>
      <sheetName val="unitpric"/>
      <sheetName val="공용시설내역"/>
      <sheetName val="자재단가_사급"/>
      <sheetName val="중기기준"/>
      <sheetName val="중기적산목록"/>
      <sheetName val="guard(mac)"/>
      <sheetName val="교각계산"/>
      <sheetName val="공량산출서"/>
      <sheetName val="중갑지"/>
      <sheetName val="안내"/>
      <sheetName val="입력"/>
      <sheetName val="4차원가계산서"/>
      <sheetName val="계측제어설비"/>
      <sheetName val="CON'C"/>
      <sheetName val="PC"/>
      <sheetName val="마북 손익분석(CATIA)"/>
      <sheetName val="버스운행안내"/>
      <sheetName val="근태계획서"/>
      <sheetName val="예방접종계획"/>
      <sheetName val="건축공사"/>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교대철근집계"/>
      <sheetName val="마포토정"/>
      <sheetName val="설계예산2"/>
      <sheetName val="단면(직벽형)-H=1m"/>
      <sheetName val="1회기성을"/>
      <sheetName val="SLAB&quot;1&quot;"/>
      <sheetName val="공사비집계표(서해안고속도로)"/>
      <sheetName val="견적대비"/>
      <sheetName val="관람석제출"/>
      <sheetName val="토목-물가"/>
      <sheetName val="F4-F7"/>
      <sheetName val="일위(PN)"/>
      <sheetName val="L_RPTA05_목록"/>
      <sheetName val="Sheet7(ㅅ)"/>
      <sheetName val="예산M12A"/>
      <sheetName val="SCHEDULE"/>
      <sheetName val="ELECTRIC"/>
      <sheetName val="BQ"/>
      <sheetName val="변화치수"/>
      <sheetName val="절감계산(보일러)"/>
      <sheetName val="배수관토공"/>
      <sheetName val="TOTAL_BOQ"/>
      <sheetName val="실행내역"/>
      <sheetName val="DATA 입력란"/>
      <sheetName val="계산서(곡선부)"/>
      <sheetName val="48일위"/>
      <sheetName val="48수량"/>
      <sheetName val="22수량"/>
      <sheetName val="49일위"/>
      <sheetName val="22일위"/>
      <sheetName val="49수량"/>
      <sheetName val="0.갑지"/>
      <sheetName val="8.현장관리비"/>
      <sheetName val="7.안전관리비"/>
      <sheetName val="C3"/>
      <sheetName val="배관내역서"/>
      <sheetName val="배관품셈총괄표"/>
      <sheetName val="해평견적"/>
      <sheetName val="실행대비"/>
      <sheetName val="2.토목공사"/>
      <sheetName val="목표세부명세"/>
      <sheetName val="MAT_N048"/>
      <sheetName val="공주-교대(A1)"/>
      <sheetName val="설직재-1"/>
      <sheetName val="제직재"/>
      <sheetName val="기별"/>
      <sheetName val="96노임기준"/>
      <sheetName val="Summary Sheet"/>
      <sheetName val="기성내역서"/>
      <sheetName val="업무분장"/>
      <sheetName val="산출동탄"/>
      <sheetName val="제2~4호표"/>
      <sheetName val="2-나.물가조사서"/>
      <sheetName val="99년신청"/>
      <sheetName val="우수받이"/>
      <sheetName val="매원개착터널총괄"/>
      <sheetName val="주소록"/>
      <sheetName val="09공임"/>
      <sheetName val="기중"/>
      <sheetName val="일위2"/>
      <sheetName val="기준비용"/>
      <sheetName val="현장경비"/>
      <sheetName val="목동세대 산출근거"/>
      <sheetName val="운반공"/>
      <sheetName val="가로등내역서"/>
      <sheetName val="대림경상68억"/>
      <sheetName val="가격"/>
      <sheetName val="지장물C"/>
      <sheetName val="연결관산출조서"/>
      <sheetName val="8.PILE  (돌출)"/>
      <sheetName val="수량산출표"/>
      <sheetName val="댐구조도"/>
      <sheetName val="세월교산출기초"/>
      <sheetName val="송정-증포간  계약내역서"/>
      <sheetName val="단가입력"/>
      <sheetName val="단가조사표"/>
      <sheetName val="일위대가(계측기설치)"/>
      <sheetName val="08-공사비총괄표"/>
      <sheetName val="06-원가계산서"/>
      <sheetName val="04-간지"/>
      <sheetName val="01-적용기준"/>
      <sheetName val="03-목차"/>
      <sheetName val="07-총괄내역서"/>
      <sheetName val="02-표지"/>
      <sheetName val="001"/>
      <sheetName val="자재조사표"/>
      <sheetName val="단중표-ST"/>
      <sheetName val="UPDATA"/>
      <sheetName val="IBM UX"/>
      <sheetName val="설계서(7)"/>
      <sheetName val="예산서(6)"/>
      <sheetName val="실행원가내역"/>
      <sheetName val="수로교총재료집계"/>
      <sheetName val="보건노"/>
      <sheetName val="배수관공"/>
      <sheetName val="설계기준 및 하중계산"/>
      <sheetName val="철거산ԯ_x0000_缀"/>
      <sheetName val="요율"/>
      <sheetName val="사통"/>
      <sheetName val="기계경비(시간당)"/>
      <sheetName val="램머"/>
      <sheetName val="전문품의"/>
      <sheetName val="수량3"/>
      <sheetName val="마감LIST-1"/>
      <sheetName val="J01"/>
      <sheetName val="제경비"/>
      <sheetName val="00000"/>
      <sheetName val="일위1"/>
      <sheetName val="오餀ԯ"/>
      <sheetName val="대구실행"/>
      <sheetName val="과단위"/>
      <sheetName val="빌딩 안내"/>
      <sheetName val="산출기준(파견전산실)"/>
      <sheetName val="10월"/>
      <sheetName val="석축단"/>
      <sheetName val="평형별㓈_x0019_؟"/>
      <sheetName val="5_일위목록2"/>
      <sheetName val="7_단가조사2"/>
      <sheetName val="6_일위대가2"/>
      <sheetName val="E_P_T수량산출서2"/>
      <sheetName val="PriceSummary"/>
      <sheetName val="PL단가산정"/>
      <sheetName val="그림"/>
      <sheetName val="그림2"/>
      <sheetName val="mcc일위대가"/>
      <sheetName val="내역(전체-변경)"/>
      <sheetName val="용수량(생활용수)"/>
      <sheetName val="참조-(1)"/>
      <sheetName val="자동제어"/>
      <sheetName val="내역서 제출"/>
      <sheetName val="16-1"/>
      <sheetName val="일위대가(내역)"/>
      <sheetName val="foxz"/>
      <sheetName val="실행집계"/>
      <sheetName val="원실행"/>
      <sheetName val="공통가설계"/>
      <sheetName val="공통가설비"/>
      <sheetName val="현관계"/>
      <sheetName val="원가LIST"/>
      <sheetName val="월별투입계획"/>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전기일위목록"/>
      <sheetName val="전기대가"/>
      <sheetName val="산출조서표지"/>
      <sheetName val="공량산출"/>
      <sheetName val="단가산출_목록"/>
      <sheetName val="골재집계"/>
      <sheetName val="유기공정"/>
      <sheetName val="Macro7"/>
      <sheetName val="평형공사비"/>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단가비교표_공통1"/>
      <sheetName val="3.건축(현장안)"/>
      <sheetName val="총괄집퀀ᦔ"/>
      <sheetName val="연돌일退←_xdc00_"/>
      <sheetName val="연돌일위退←"/>
      <sheetName val="연돌일_x0000__x0000_Ԁ"/>
      <sheetName val="copy"/>
      <sheetName val="서식"/>
      <sheetName val="금액집계"/>
      <sheetName val="현금"/>
      <sheetName val="6.단가조사표"/>
      <sheetName val="2.노무비"/>
      <sheetName val="2-1.노무비단가"/>
      <sheetName val="5.폐기물운반비"/>
      <sheetName val="4.폐기물량"/>
      <sheetName val="목록"/>
      <sheetName val="공문"/>
      <sheetName val="Requirement(Work Crew)"/>
      <sheetName val="일위총괄표"/>
      <sheetName val="99년하반기"/>
      <sheetName val="선급비용"/>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6. 안전관리비"/>
      <sheetName val="총괄변경내역서"/>
      <sheetName val="부표총괄"/>
      <sheetName val="계장 품셈표"/>
      <sheetName val="마산방향"/>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총괄 내역서"/>
      <sheetName val="actual"/>
      <sheetName val="공사별 가중치 산출근거(건축)"/>
      <sheetName val="설계명세서-2"/>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지주목_및_비료산출기준"/>
      <sheetName val="개비온집계"/>
      <sheetName val="개비온 단위"/>
      <sheetName val="운반자료"/>
      <sheetName val="UPRI"/>
      <sheetName val="계획"/>
      <sheetName val="총집계표"/>
      <sheetName val="구간산출"/>
      <sheetName val="수량산출(음암)"/>
      <sheetName val="단계별내역 (2)"/>
      <sheetName val="PACKING_LIST"/>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전차선로_물량표"/>
      <sheetName val="사업비변경내역(96.9단가)"/>
      <sheetName val="상반기손익차2총괄"/>
      <sheetName val="일위대가_"/>
      <sheetName val="제출내역_(2)"/>
      <sheetName val="참조_(2)"/>
      <sheetName val="중기조종사_단위단가"/>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조건표"/>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예총"/>
      <sheetName val="계정c԰_x0000_缀"/>
      <sheetName val="제안서입력"/>
      <sheetName val="D"/>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5. 현장관리비(new) "/>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기자재비"/>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COPING"/>
      <sheetName val="분석대장"/>
      <sheetName val="공사비 증감 내역서"/>
      <sheetName val="물량산출"/>
      <sheetName val="도"/>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연결관암거"/>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익월작업계힉"/>
      <sheetName val="변경총괄지(1)"/>
      <sheetName val="노단"/>
      <sheetName val="Sheet17"/>
      <sheetName val="관로토공"/>
      <sheetName val="중기손료"/>
      <sheetName val="퇴직공제부금산출근거"/>
      <sheetName val="동일대내"/>
      <sheetName val="type-F"/>
      <sheetName val="도배공사언고"/>
      <sheetName val="본선 토공 분배표"/>
      <sheetName val="분양가상한산출"/>
      <sheetName val="0_갑지"/>
      <sheetName val="8_현장관리비"/>
      <sheetName val="7_안전관리비"/>
      <sheetName val="성곽내역헾"/>
      <sheetName val="포장집계"/>
      <sheetName val="포장연장"/>
      <sheetName val="표층포설및다짐"/>
      <sheetName val="영업_일1"/>
      <sheetName val="CAT_5"/>
      <sheetName val="1. 설계조건 2.단면가정 3. 하중계산"/>
      <sheetName val="기성세부내역서"/>
      <sheetName val="기성원가계산서"/>
      <sheetName val="기성부분내역서"/>
      <sheetName val="횡배수관"/>
      <sheetName val="공사설명서외"/>
      <sheetName val="uang"/>
      <sheetName val="가설(사)"/>
      <sheetName val="목집(사)"/>
      <sheetName val="운반(사)"/>
      <sheetName val="지붕(사)"/>
      <sheetName val="가시설수량"/>
      <sheetName val="2.도실원내역(원본)"/>
      <sheetName val="토공A"/>
      <sheetName val="도급내역서(3)"/>
      <sheetName val="인원계획-미화"/>
      <sheetName val="재무가정"/>
      <sheetName val="1Month+Sheet2!"/>
      <sheetName val="견적 (2)"/>
      <sheetName val="AHU집계"/>
      <sheetName val="공조기"/>
      <sheetName val="공조기휀"/>
      <sheetName val="PROJECT BRIEF(EX.NEW)"/>
      <sheetName val="교통대책내역"/>
      <sheetName val="1SGATE97"/>
      <sheetName val="일반자료"/>
      <sheetName val="인건-측정"/>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총누계"/>
      <sheetName val="기본일위"/>
      <sheetName val="케이블류 OLD"/>
      <sheetName val="공사"/>
      <sheetName val="당정동공통이수"/>
      <sheetName val="당정동경상이수"/>
      <sheetName val="정내"/>
      <sheetName val="DESIGN CRETERIA"/>
      <sheetName val="영창2餀"/>
      <sheetName val="영창2"/>
      <sheetName val="단"/>
      <sheetName val="J直材4"/>
      <sheetName val="설비"/>
      <sheetName val="N賃԰_x0000__x0000_"/>
      <sheetName val="crude.SLAB RE-bar"/>
      <sheetName val="실행내역 "/>
      <sheetName val="청-교대(A1-A2)"/>
      <sheetName val="말뚝물량"/>
      <sheetName val="투자_x0000__x0000_Ԁ_x0000_"/>
      <sheetName val="loading"/>
      <sheetName val="내역(건축)"/>
      <sheetName val="4. 검토"/>
      <sheetName val="아파트 "/>
      <sheetName val="원본(갑지)"/>
      <sheetName val="산근1,2"/>
      <sheetName val="ALL"/>
      <sheetName val="base"/>
      <sheetName val="내역서을지"/>
      <sheetName val="하도"/>
      <sheetName val="공량산출근거서"/>
      <sheetName val="표 지"/>
      <sheetName val="GI-LIST"/>
      <sheetName val="공사현황"/>
      <sheetName val="11.닥트설치공사(bm)"/>
      <sheetName val="수주추정"/>
      <sheetName val="도장재료산출"/>
      <sheetName val="한일양산"/>
      <sheetName val="견적(100%)"/>
      <sheetName val="DNT OSBL"/>
      <sheetName val="경영계획1월"/>
      <sheetName val="청하배수"/>
      <sheetName val="중기목록"/>
      <sheetName val="원가계산서(남측)"/>
      <sheetName val="PIPE(UG)내역"/>
      <sheetName val="과천MAIN"/>
      <sheetName val="5사남"/>
      <sheetName val="2.냉난방설비공사"/>
      <sheetName val="주식"/>
      <sheetName val="전압강하자료"/>
      <sheetName val="내역서(ebs)"/>
      <sheetName val="회로내역(승인)"/>
      <sheetName val="PROJECT BRIEF"/>
      <sheetName val="안청갑지"/>
      <sheetName val="신축(단위)"/>
      <sheetName val="노임단가 (2)"/>
      <sheetName val="손익분석"/>
      <sheetName val="철집"/>
      <sheetName val="마산방향철근집계"/>
      <sheetName val="기성(1차) "/>
      <sheetName val="절단표"/>
      <sheetName val="관급"/>
      <sheetName val="가정급수관"/>
      <sheetName val="제수변수량"/>
      <sheetName val="명세서"/>
      <sheetName val="1.1서버도입"/>
      <sheetName val="J형측구단위수량"/>
      <sheetName val="7단_x0005_"/>
      <sheetName val="3도로"/>
      <sheetName val="BS1(302)"/>
      <sheetName val="도급예산내헾】_x0005__x0000_"/>
      <sheetName val="전도금정산서(27)"/>
      <sheetName val="1.3(배치도)"/>
      <sheetName val="sぎ"/>
      <sheetName val="Ⅶ-2_현장경비산출2"/>
      <sheetName val="업체명"/>
      <sheetName val="관리"/>
      <sheetName val="총물량"/>
      <sheetName val="도로"/>
      <sheetName val="규격"/>
      <sheetName val="페인트"/>
      <sheetName val="EP0618"/>
      <sheetName val="단위가격"/>
      <sheetName val="안산기계장치"/>
      <sheetName val="정보"/>
      <sheetName val="변경내역대비표(2)"/>
      <sheetName val="분양가격표"/>
      <sheetName val="Template"/>
      <sheetName val="3.공통공ⴀ敆遵"/>
      <sheetName val="재료산출"/>
      <sheetName val="표준내역"/>
      <sheetName val="RESOURCE"/>
      <sheetName val="금액결정"/>
      <sheetName val="현장일보"/>
      <sheetName val="경⠀ស"/>
      <sheetName val="계약내역서(_x0000__x0000__x0005_"/>
      <sheetName val="h-013211-2"/>
      <sheetName val="1_x0005__x0005_"/>
      <sheetName val="1_x0005_"/>
      <sheetName val="예정공狸5"/>
      <sheetName val="예정공绘5"/>
      <sheetName val="1_x0005_B"/>
      <sheetName val="설_x0005__x0000_"/>
      <sheetName val="설헾⽬"/>
      <sheetName val="설헾〄"/>
      <sheetName val="설茸7"/>
      <sheetName val="1_x0005__x0000_"/>
      <sheetName val="JH2001"/>
      <sheetName val="단가적용(터널)"/>
      <sheetName val="단위가격_할증"/>
      <sheetName val="합의경상"/>
      <sheetName val="마감표"/>
      <sheetName val="공사芸Â헾⿠"/>
      <sheetName val="BOX전기내역"/>
      <sheetName val="철거산저潖㄀"/>
      <sheetName val="구천"/>
      <sheetName val="연⢄"/>
      <sheetName val="연"/>
      <sheetName val="연肄"/>
      <sheetName val="연ࢄ"/>
      <sheetName val="연C"/>
      <sheetName val="정산내역서"/>
      <sheetName val="3.일반사상"/>
      <sheetName val="통합내역서"/>
      <sheetName val="자압1"/>
      <sheetName val="단위량당중기"/>
      <sheetName val="일위목록표-내역서순"/>
      <sheetName val="TYPE-1"/>
      <sheetName val="2015년 제3차 공사 물량조사 양식.xlsx"/>
      <sheetName val="순공사비"/>
      <sheetName val="전기단가조사서"/>
      <sheetName val="지입집계"/>
      <sheetName val="매출"/>
      <sheetName val="Breakdown"/>
      <sheetName val="UnitRate"/>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계약내역서(을지"/>
      <sheetName val="6.18"/>
      <sheetName val="군남내역서"/>
      <sheetName val="계약내역서(을橂】"/>
      <sheetName val="[수목일위.XLS]el\설계서\수목일위_XLS]데이타"/>
      <sheetName val="[수목일위.XLS]el\설계서\수목일위_XLS"/>
      <sheetName val="태안9)3-2)원내역"/>
      <sheetName val="신규일위대가"/>
      <sheetName val="운반비"/>
      <sheetName val="12월일반업무"/>
      <sheetName val="B.O.M"/>
      <sheetName val="총_구조물공"/>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2층LOAD"/>
      <sheetName val="관리,공᠀"/>
      <sheetName val="외주"/>
      <sheetName val="0.0ControlSheet"/>
      <sheetName val="(Monthly)"/>
      <sheetName val="cctv"/>
      <sheetName val="당월(1)"/>
      <sheetName val="Edit(01)"/>
      <sheetName val="Upgrades pricing"/>
      <sheetName val="노임자재단가"/>
      <sheetName val="단청(1)제외"/>
      <sheetName val="미장및수장"/>
      <sheetName val="수리보고"/>
      <sheetName val="노임 (2차)"/>
      <sheetName val="VOR"/>
      <sheetName val="과세면세표"/>
      <sheetName val="이설비"/>
      <sheetName val="폐기물처리"/>
      <sheetName val="원가계산서(용역)"/>
      <sheetName val="방수비"/>
      <sheetName val="복구비"/>
      <sheetName val="분석가정"/>
      <sheetName val="3련_BOX"/>
      <sheetName val="옥외전력간선설비공사"/>
      <sheetName val="공사완료입력"/>
      <sheetName val="C-노임단가"/>
      <sheetName val="원데이타"/>
      <sheetName val="PLP"/>
      <sheetName val="교량공"/>
      <sheetName val="1-1평균터파기고(1)"/>
      <sheetName val="원형1호맨_x0005__x0000__x0000__x0000_"/>
      <sheetName val="P.M 별"/>
      <sheetName val="항목邨_x001f_턘"/>
      <sheetName val="항목揄⿖_x0000_"/>
      <sheetName val="항목揄⾨_x0000_"/>
      <sheetName val="2.2.1咘Ȏ㎩ì_x0000_"/>
      <sheetName val="2.2.1_x0000__x0000_㘨↌␬"/>
      <sheetName val="2.2.1_x0000__x0000_䜨ሉὴ"/>
      <sheetName val="미수수익(적금)"/>
      <sheetName val="당초내역׃"/>
      <sheetName val="증감₆᝔氀"/>
      <sheetName val="복공계산"/>
      <sheetName val="Cost bd-墠+壬"/>
      <sheetName val="자문요청"/>
      <sheetName val="열린교실"/>
      <sheetName val="FA설치명세"/>
      <sheetName val="2.2.1嵦ī_x0000__x0000_ꥈ"/>
      <sheetName val="2.2.1䘭疋瀨ȕ㱵"/>
      <sheetName val="2.2.1_x0000__x0000_᩿↌"/>
      <sheetName val="2.2.1_x0000__x0000_᷀ḨỌ"/>
      <sheetName val="BJJIN"/>
      <sheetName val="설계변경 (2)"/>
      <sheetName val="3차준_x0000_"/>
      <sheetName val="修正表紙"/>
      <sheetName val="연"/>
      <sheetName val="연颛"/>
      <sheetName val="연ﺛ"/>
      <sheetName val="서∼군(2)"/>
      <sheetName val="씨링(물가조사)"/>
      <sheetName val="씨링(기계경비)"/>
      <sheetName val="조도계산(1)"/>
      <sheetName val="STEEL BOX 단면설계(SEC.8)"/>
      <sheetName val="[수목일위.XLS][수목일위.XLS]el\설계서\수목일위"/>
      <sheetName val="시산표"/>
      <sheetName val="스텐문틀堐_x001b_"/>
      <sheetName val="암거날개벽"/>
      <sheetName val="제안서"/>
      <sheetName val="행정표준(1)"/>
      <sheetName val="행정표준(2)"/>
      <sheetName val="[수목일위.XLS][수목일위.XLS]el________2"/>
      <sheetName val="[수목일위.XLS][수목일위.XLS]el________3"/>
      <sheetName val="[수목일위.XLS][수목일위.XLS]el________4"/>
      <sheetName val="[수목일위.XLS][수목일위.XLS]el________5"/>
      <sheetName val="[수목일위.XLS][수목일위.XLS]el______140"/>
      <sheetName val="[수목일위.XLS][수목일위.XLS]el______141"/>
      <sheetName val="[수목일위.XLS][수목일위.XLS]el______138"/>
      <sheetName val="[수목일위.XLS][수목일위.XLS]el______139"/>
      <sheetName val="[수목일위.XLS][수목일위.XLS]el________6"/>
      <sheetName val="[수목일위.XLS][수목일위.XLS]el________7"/>
      <sheetName val="[수목일위.XLS][수목일위.XLS]el_______10"/>
      <sheetName val="[수목일위.XLS][수목일위.XLS]el_______11"/>
      <sheetName val="[수목일위.XLS][수목일위.XLS]el________8"/>
      <sheetName val="[수목일위.XLS][수목일위.XLS]el________9"/>
      <sheetName val="[수목일위.XLS][수목일위.XLS]el_______12"/>
      <sheetName val="[수목일위.XLS][수목일위.XLS]el_______13"/>
      <sheetName val="[수목일위.XLS][수목일위.XLS]el_______14"/>
      <sheetName val="[수목일위.XLS][수목일위.XLS]el_______15"/>
      <sheetName val="[수목일위.XLS][수목일위.XLS]el_______34"/>
      <sheetName val="[수목일위.XLS][수목일위.XLS]el_______35"/>
      <sheetName val="[수목일위.XLS][수목일위.XLS]el_______36"/>
      <sheetName val="[수목일위.XLS][수목일위.XLS]el_______37"/>
      <sheetName val="[수목일위.XLS][수목일위.XLS]el_______16"/>
      <sheetName val="[수목일위.XLS][수목일위.XLS]el_______17"/>
      <sheetName val="[수목일위.XLS][수목일위.XLS]el_______22"/>
      <sheetName val="[수목일위.XLS][수목일위.XLS]el_______23"/>
      <sheetName val="[수목일위.XLS][수목일위.XLS]el_______24"/>
      <sheetName val="[수목일위.XLS][수목일위.XLS]el_______25"/>
      <sheetName val="[수목일위.XLS][수목일위.XLS]el_______18"/>
      <sheetName val="[수목일위.XLS][수목일위.XLS]el_______19"/>
      <sheetName val="[수목일위.XLS][수목일위.XLS]el_______20"/>
      <sheetName val="[수목일위.XLS][수목일위.XLS]el_______21"/>
      <sheetName val="[수목일위.XLS][수목일위.XLS]el_______28"/>
      <sheetName val="[수목일위.XLS][수목일위.XLS]el_______29"/>
      <sheetName val="[수목일위.XLS][수목일위.XLS]el_______30"/>
      <sheetName val="[수목일위.XLS][수목일위.XLS]el_______31"/>
      <sheetName val="[수목일위.XLS][수목일위.XLS]el_______26"/>
      <sheetName val="[수목일위.XLS][수목일위.XLS]el_______27"/>
      <sheetName val="[수목일위.XLS][수목일위.XLS]el_______32"/>
      <sheetName val="[수목일위.XLS][수목일위.XLS]el_______33"/>
      <sheetName val="바닥_x0000_"/>
      <sheetName val="rate"/>
      <sheetName val="단가 산출서(산근#1~簀╕쐀╕렀"/>
      <sheetName val="1-1"/>
      <sheetName val="상부공"/>
      <sheetName val="1.우편집중내역서"/>
      <sheetName val="[수목일위.XLS][수목일위.XLS]el_______40"/>
      <sheetName val="[수목일위.XLS][수목일위.XLS]el_______41"/>
      <sheetName val="[수목일위.XLS][수목일위.XLS]el_______38"/>
      <sheetName val="[수목일위.XLS][수목일위.XLS]el_______39"/>
      <sheetName val="집계(기계餀ኘ԰_x0000_"/>
      <sheetName val="95MAKER"/>
      <sheetName val="토공실_x0000_"/>
      <sheetName val="T6-6(2)"/>
      <sheetName val="별제권_정리담보권1"/>
      <sheetName val="입찰결과보고"/>
      <sheetName val="부품"/>
      <sheetName val="정공공사"/>
      <sheetName val="단가일헾"/>
      <sheetName val="배수ᰀ"/>
      <sheetName val="단가일尜"/>
      <sheetName val="건설기ᰀ"/>
      <sheetName val="_x0000_䅅呒"/>
      <sheetName val="D-철尜_x0013_層"/>
      <sheetName val="?䅅呒"/>
      <sheetName val="DB"/>
      <sheetName val="회사정보"/>
      <sheetName val="지수적용공사비내역서"/>
      <sheetName val="하중조건(평상시)"/>
      <sheetName val="배수︀"/>
      <sheetName val="08공임"/>
      <sheetName val="품셈 "/>
      <sheetName val="입餀ኘ"/>
      <sheetName val="발주내역서"/>
      <sheetName val="[수목일위.XLS]el\설계서\수목렃耀ﻯ+_x0000_"/>
      <sheetName val="1공구(을)"/>
      <sheetName val="전력"/>
      <sheetName val="조경일壀"/>
      <sheetName val="취수탑"/>
      <sheetName val="노임변동률"/>
      <sheetName val="원가계산서_x0005__x0000__x0000_"/>
      <sheetName val="A2"/>
      <sheetName val="카펫타일"/>
      <sheetName val="일위집계(苈)헾"/>
      <sheetName val="단가조사서"/>
      <sheetName val="유입맨홀산출"/>
      <sheetName val="최적단면"/>
      <sheetName val="Sheet9"/>
      <sheetName val="대가수량"/>
      <sheetName val="8.석축단위(H=1.5M)"/>
      <sheetName val="00년"/>
      <sheetName val="archi(본사)"/>
      <sheetName val="견적조건"/>
      <sheetName val="단면치수"/>
      <sheetName val="재정睮⾯_x0005_"/>
      <sheetName val="재정ᛅ〒_x0005_"/>
      <sheetName val="재정脸;腼"/>
      <sheetName val="도급예산내역서총괄堩"/>
      <sheetName val="날1"/>
      <sheetName val="[수목일위.XLS][수목일위.XLS]el_______44"/>
      <sheetName val="[수목일위.XLS][수목일위.XLS]el_______45"/>
      <sheetName val="[수목일위.XLS][수목일위.XLS]el_______42"/>
      <sheetName val="[수목일위.XLS][수목일위.XLS]el_______43"/>
      <sheetName val="철근단면적"/>
      <sheetName val="특별교실"/>
      <sheetName val="xxx"/>
      <sheetName val="지구단위계획"/>
      <sheetName val="관로토공집계표"/>
      <sheetName val="국내조달(통합-1)"/>
      <sheetName val="Pjny"/>
      <sheetName val="데리네읶타현황"/>
      <sheetName val="[수목일위.XLS][수목일위.XLS]el_______54"/>
      <sheetName val="[수목일위.XLS][수목일위.XLS]el_______55"/>
      <sheetName val="[수목일위.XLS][수목일위.XLS]el_______52"/>
      <sheetName val="[수목일위.XLS][수목일위.XLS]el_______53"/>
      <sheetName val="[수목일위.XLS][수목일위.XLS]el_______48"/>
      <sheetName val="[수목일위.XLS][수목일위.XLS]el_______49"/>
      <sheetName val="[수목일위.XLS][수목일위.XLS]el_______46"/>
      <sheetName val="[수목일위.XLS][수목일위.XLS]el_______47"/>
      <sheetName val="[수목일위.XLS][수목일위.XLS]el_______50"/>
      <sheetName val="[수목일위.XLS][수목일위.XLS]el_______51"/>
      <sheetName val="[수목일위.XLS][수목일위.XLS]el_______58"/>
      <sheetName val="[수목일위.XLS][수목일위.XLS]el_______59"/>
      <sheetName val="[수목일위.XLS][수목일위.XLS]el_______56"/>
      <sheetName val="[수목일위.XLS][수목일위.XLS]el_______57"/>
      <sheetName val="작용하중산정"/>
      <sheetName val="[수목일위.XLS][수목일위.XLS]el_______62"/>
      <sheetName val="[수목일위.XLS][수목일위.XLS]el_______63"/>
      <sheetName val="[수목일위.XLS][수목일위.XLS]el_______60"/>
      <sheetName val="[수목일위.XLS][수목일위.XLS]el_______61"/>
      <sheetName val="D-623D"/>
      <sheetName val="[수목일위.XLS][수목일위.XLS]el_______74"/>
      <sheetName val="[수목일위.XLS][수목일위.XLS]el_______75"/>
      <sheetName val="[수목일위.XLS][수목일위.XLS]el_______76"/>
      <sheetName val="[수목일위.XLS][수목일위.XLS]el_______77"/>
      <sheetName val="조도계산서 (도서)"/>
      <sheetName val="노원열병합  건축공사기성내역서"/>
      <sheetName val="C1"/>
      <sheetName val="손익차9월2"/>
      <sheetName val="Initial Input Variable"/>
      <sheetName val="노무비산출"/>
      <sheetName val="CONCRETE"/>
      <sheetName val="시중노임(공사)"/>
      <sheetName val="XXXX_x0000__x0000_"/>
      <sheetName val="토적표"/>
      <sheetName val="단면기준"/>
      <sheetName val="2_토목공사"/>
      <sheetName val="노임_단가"/>
      <sheetName val="단_box"/>
      <sheetName val="database"/>
      <sheetName val="전체 현장 공사명 입력(26건)"/>
      <sheetName val="O실보"/>
      <sheetName val="총괄내역단가"/>
      <sheetName val="예산M11A"/>
      <sheetName val="도면자료제출일정"/>
      <sheetName val="BOX-1510"/>
      <sheetName val="자재_집계표ૐ"/>
      <sheetName val="자재_집계표"/>
      <sheetName val="비용"/>
      <sheetName val="SYS_DB"/>
      <sheetName val="전차선로ԯ_x0000_缀_x0000_"/>
      <sheetName val="PVC 내역서"/>
      <sheetName val="0001new"/>
      <sheetName val="공비현2"/>
      <sheetName val="트렌드"/>
      <sheetName val="보도경계블럭"/>
      <sheetName val="el\설계서\수목일︀ᇕ԰_x0000_缀_x0000__x0000__x0000_Ȁ"/>
      <sheetName val="el\설계서\수목일︀ᇕ԰_x0000_缀_x0000__x0000__x0000_焀"/>
      <sheetName val="el\설계서\수목일︀ᇕ԰_x0000_缀_x0000__x0000__x0000_Ԁ"/>
      <sheetName val="TYPE집계표"/>
      <sheetName val="잡비계산"/>
      <sheetName val="단가적용"/>
      <sheetName val="에԰_x0000_缀"/>
      <sheetName val="급여조견표"/>
      <sheetName val="구헾"/>
      <sheetName val="접합 및 부설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낙엽송지주목"/>
      <sheetName val="Sheet8"/>
      <sheetName val="Sheet10"/>
      <sheetName val="Sheet11"/>
      <sheetName val="Sheet12"/>
      <sheetName val="Sheet16"/>
      <sheetName val="Module1"/>
      <sheetName val="Module2"/>
      <sheetName val="6.열원설비"/>
      <sheetName val="6-3 공조용 펌프선정"/>
      <sheetName val="표"/>
      <sheetName val="자재집게표 "/>
      <sheetName val="(C)원내역"/>
      <sheetName val="타공이기수량"/>
      <sheetName val="NOMUBI"/>
      <sheetName val="sw1"/>
      <sheetName val="자재단가비교표"/>
      <sheetName val="차수공개요"/>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_66"/>
      <sheetName val="[수목일위.XLS][수목일위.XLS]el_______67"/>
      <sheetName val="[수목일위.XLS][수목일위.XLS]el_______64"/>
      <sheetName val="[수목일위.XLS][수목일위.XLS]el_______65"/>
      <sheetName val="[수목일위.XLS][수목일위.XLS]el______목_2"/>
      <sheetName val="[수목일위.XLS][수목일위.XLS]el______목_3"/>
      <sheetName val="우각부보_x0000_"/>
      <sheetName val="우각부보헾"/>
      <sheetName val="[수목일위.XLS][수목일위.XLS]el_______68"/>
      <sheetName val="[수목일위.XLS][수목일위.XLS]el_______69"/>
      <sheetName val="[수목일위.XLS][수목일위.XLS]el_______72"/>
      <sheetName val="[수목일위.XLS][수목일위.XLS]el_______73"/>
      <sheetName val="[수목일위.XLS][수목일위.XLS]el_______70"/>
      <sheetName val="[수목일위.XLS][수목일위.XLS]el_______71"/>
      <sheetName val="[수목일위.XLS][수목일위.XLS]el______120"/>
      <sheetName val="[수목일위.XLS][수목일위.XLS]el______121"/>
      <sheetName val="[수목일위.XLS][수목일위.XLS]el______118"/>
      <sheetName val="[수목일위.XLS][수목일위.XLS]el______119"/>
      <sheetName val="[수목일위.XLS][수목일위.XLS]el___서_수목_2"/>
      <sheetName val="[수목일위.XLS][수목일위.XLS]el___서_수목_3"/>
      <sheetName val="내역서적용수량"/>
      <sheetName val="영업֫_x0000_缀"/>
      <sheetName val="영업_x0008__x0000_"/>
      <sheetName val="견적의뢰서"/>
      <sheetName val="B부대공"/>
      <sheetName val="식재일위墀."/>
      <sheetName val="관舓⼱"/>
      <sheetName val="관_x0005__x0000_"/>
      <sheetName val="조작대(1연)"/>
      <sheetName val="일위헾】_x0005_"/>
      <sheetName val="일위ⱂ⾖_x0005__x0000_"/>
      <sheetName val="_x0007__x0008__x0003_ꡀ΃_x0000__x0000_꤀"/>
      <sheetName val="지주토목내역서"/>
      <sheetName val="[수목일위.XLS][수목일위.XLS]el______100"/>
      <sheetName val="[수목일위.XLS][수목일위.XLS]el______101"/>
      <sheetName val="[수목일위.XLS][수목일위.XLS]el______102"/>
      <sheetName val="[수목일위.XLS][수목일위.XLS]el______103"/>
      <sheetName val="[수목일위.XLS][수목일위.XLS]el_______78"/>
      <sheetName val="[수목일위.XLS][수목일위.XLS]el_______79"/>
      <sheetName val="[수목일위.XLS][수목일위.XLS]el_______80"/>
      <sheetName val="[수목일위.XLS][수목일위.XLS]el_______81"/>
      <sheetName val="[수목일위.XLS][수목일위.XLS]el_______82"/>
      <sheetName val="[수목일위.XLS][수목일위.XLS]el_______83"/>
      <sheetName val="[수목일위.XLS][수목일위.XLS]el_______86"/>
      <sheetName val="[수목일위.XLS][수목일위.XLS]el_______87"/>
      <sheetName val="[수목일위.XLS][수목일위.XLS]el_______84"/>
      <sheetName val="[수목일위.XLS][수목일위.XLS]el_______85"/>
      <sheetName val="[수목일위.XLS][수목일위.XLS]el_______90"/>
      <sheetName val="[수목일위.XLS][수목일위.XLS]el_______91"/>
      <sheetName val="[수목일위.XLS][수목일위.XLS]el_______88"/>
      <sheetName val="[수목일위.XLS][수목일위.XLS]el_______89"/>
      <sheetName val="[수목일위.XLS][수목일위.XLS]el_______92"/>
      <sheetName val="[수목일위.XLS][수목일위.XLS]el_______93"/>
      <sheetName val="[수목일위.XLS][수목일위.XLS]el_______96"/>
      <sheetName val="[수목일위.XLS][수목일위.XLS]el_______97"/>
      <sheetName val="[수목일위.XLS][수목일위.XLS]el_______94"/>
      <sheetName val="[수목일위.XLS][수목일위.XLS]el_______95"/>
      <sheetName val="[수목일위.XLS][수목일위.XLS]el_______98"/>
      <sheetName val="[수목일위.XLS][수목일위.XLS]el_______99"/>
      <sheetName val="[수목일위.XLS][수목일위.XLS]el______108"/>
      <sheetName val="[수목일위.XLS][수목일위.XLS]el______109"/>
      <sheetName val="[수목일위.XLS][수목일위.XLS]el______104"/>
      <sheetName val="[수목일위.XLS][수목일위.XLS]el______105"/>
      <sheetName val="[수목일위.XLS][수목일위.XLS]el______106"/>
      <sheetName val="[수목일위.XLS][수목일위.XLS]el______107"/>
      <sheetName val="[수목일위.XLS][수목일위.XLS]el______110"/>
      <sheetName val="[수목일위.XLS][수목일위.XLS]el______111"/>
      <sheetName val="[수목일위.XLS][수목일위.XLS]el______112"/>
      <sheetName val="[수목일위.XLS][수목일위.XLS]el______113"/>
      <sheetName val="[수목일위.XLS][수목일위.XLS]el______114"/>
      <sheetName val="[수목일위.XLS][수목일위.XLS]el______115"/>
      <sheetName val="[수목일위.XLS][수목일위.XLS]el______116"/>
      <sheetName val="[수목일위.XLS][수목일위.XLS]el______117"/>
      <sheetName val="[수목일위.XLS][수목일위.XLS]el______124"/>
      <sheetName val="[수목일위.XLS][수목일위.XLS]el______125"/>
      <sheetName val="[수목일위.XLS][수목일위.XLS]el______122"/>
      <sheetName val="[수목일위.XLS][수목일위.XLS]el______123"/>
      <sheetName val="[수목일위.XLS][수목일위.XLS]el______136"/>
      <sheetName val="[수목일위.XLS][수목일위.XLS]el______137"/>
      <sheetName val="[수목일위.XLS][수목일위.XLS]el______130"/>
      <sheetName val="[수목일위.XLS][수목일위.XLS]el______131"/>
      <sheetName val="[수목일위.XLS][수목일위.XLS]el______128"/>
      <sheetName val="[수목일위.XLS][수목일위.XLS]el______129"/>
      <sheetName val="[수목일위.XLS][수목일위.XLS]el______126"/>
      <sheetName val="[수목일위.XLS][수목일위.XLS]el______127"/>
      <sheetName val="[수목일위.XLS][수목일위.XLS]el______132"/>
      <sheetName val="[수목일위.XLS][수목일위.XLS]el______133"/>
      <sheetName val="[수목일위.XLS][수목일위.XLS]el______134"/>
      <sheetName val="[수목일위.XLS][수목일위.XLS]el______135"/>
      <sheetName val="[수목일위.XLS][수목일위.XLS]el______228"/>
      <sheetName val="[수목일위.XLS][수목일위.XLS]el______229"/>
      <sheetName val="[수목일위.XLS][수목일위.XLS]el______226"/>
      <sheetName val="[수목일위.XLS][수목일위.XLS]el______227"/>
      <sheetName val="총괄공정표"/>
      <sheetName val="BOX단위철근"/>
      <sheetName val="주beam"/>
      <sheetName val="하성지구"/>
      <sheetName val="헐기조서"/>
      <sheetName val="수량산출(비굴착)"/>
      <sheetName val="변경내역서"/>
      <sheetName val="[수목일위.XLS][수목일위.XLS]el______목_4"/>
      <sheetName val="[수목일위.XLS][수목일위.XLS]el______목_5"/>
      <sheetName val=" 갑지"/>
      <sheetName val="SLAB"/>
      <sheetName val="COPING-1"/>
      <sheetName val="역T형교대-2수량"/>
      <sheetName val="[수목일위.XLS][수목일위.XLS]el______148"/>
      <sheetName val="[수목일위.XLS][수목일위.XLS]el______149"/>
      <sheetName val="[수목일위.XLS][수목일위.XLS]el______146"/>
      <sheetName val="[수목일위.XLS][수목일위.XLS]el______147"/>
      <sheetName val="[수목일위.XLS][수목일위.XLS]el______144"/>
      <sheetName val="[수목일위.XLS][수목일위.XLS]el______145"/>
      <sheetName val="[수목일위.XLS][수목일위.XLS]el______142"/>
      <sheetName val="[수목일위.XLS][수목일위.XLS]el______143"/>
      <sheetName val="[수목일위.XLS][수목일위.XLS]el______224"/>
      <sheetName val="[수목일위.XLS][수목일위.XLS]el______225"/>
      <sheetName val="영업墫᎟鰀"/>
      <sheetName val="영업涫⮦_x0001_"/>
      <sheetName val="3차Ö_x0000_"/>
      <sheetName val="금전출납"/>
      <sheetName val="S.중기사용료"/>
      <sheetName val="EXPENSE"/>
      <sheetName val="노무비계"/>
      <sheetName val="구조물터파기수량집계"/>
      <sheetName val="배수공 시멘트 및 골재량 산출"/>
      <sheetName val="DATA(VTL)"/>
      <sheetName val="감리공문"/>
      <sheetName val="1.2가설공"/>
      <sheetName val="기계"/>
      <sheetName val="[수목일위.XLS][수목일위.XLS]el______212"/>
      <sheetName val="[수목일위.XLS][수목일위.XLS]el______213"/>
      <sheetName val="[수목일위.XLS][수목일위.XLS]el______208"/>
      <sheetName val="[수목일위.XLS][수목일위.XLS]el______209"/>
      <sheetName val="맨홀기준"/>
      <sheetName val="101동"/>
      <sheetName val="20관리비율"/>
      <sheetName val="[수목일위.XLS][수목일위.XLS]el______200"/>
      <sheetName val="[수목일위.XLS][수목일위.XLS]el______201"/>
      <sheetName val="[수목일위.XLS][수목일위.XLS]el______198"/>
      <sheetName val="[수목일위.XLS][수목일위.XLS]el______199"/>
      <sheetName val="지선토공鍐¹"/>
      <sheetName val="지선토공徸〒"/>
      <sheetName val="costing_CV"/>
      <sheetName val="A-8 PD(도로중앙)"/>
      <sheetName val="Coding"/>
      <sheetName val="Edit"/>
      <sheetName val="울산시산표"/>
      <sheetName val="[수목일위.XLS][수목일위.XLS]el______170"/>
      <sheetName val="[수목일위.XLS][수목일위.XLS]el______171"/>
      <sheetName val="[수목일위.XLS][수목일위.XLS]el______158"/>
      <sheetName val="[수목일위.XLS][수목일위.XLS]el______159"/>
      <sheetName val="[수목일위.XLS][수목일위.XLS]el______152"/>
      <sheetName val="[수목일위.XLS][수목일위.XLS]el______153"/>
      <sheetName val="[수목일위.XLS][수목일위.XLS]el______150"/>
      <sheetName val="[수목일위.XLS][수목일위.XLS]el______151"/>
      <sheetName val="[수목일위.XLS][수목일위.XLS]el______156"/>
      <sheetName val="[수목일위.XLS][수목일위.XLS]el______157"/>
      <sheetName val="[수목일위.XLS][수목일위.XLS]el______154"/>
      <sheetName val="[수목일위.XLS][수목일위.XLS]el______155"/>
      <sheetName val="[수목일위.XLS][수목일위.XLS]el______168"/>
      <sheetName val="[수목일위.XLS][수목일위.XLS]el______169"/>
      <sheetName val="[수목일위.XLS][수목일위.XLS]el______160"/>
      <sheetName val="[수목일위.XLS][수목일위.XLS]el______161"/>
      <sheetName val="[수목일위.XLS][수목일위.XLS]el______164"/>
      <sheetName val="[수목일위.XLS][수목일위.XLS]el______165"/>
      <sheetName val="[수목일위.XLS][수목일위.XLS]el______162"/>
      <sheetName val="[수목일위.XLS][수목일위.XLS]el______163"/>
      <sheetName val="[수목일위.XLS][수목일위.XLS]el______166"/>
      <sheetName val="[수목일위.XLS][수목일위.XLS]el______167"/>
      <sheetName val="[수목일위.XLS][수목일위.XLS]el______172"/>
      <sheetName val="[수목일위.XLS][수목일위.XLS]el______173"/>
      <sheetName val="[수목일위.XLS][수목일위.XLS]el______184"/>
      <sheetName val="[수목일위.XLS][수목일위.XLS]el______185"/>
      <sheetName val="[수목일위.XLS][수목일위.XLS]el______176"/>
      <sheetName val="[수목일위.XLS][수목일위.XLS]el______177"/>
      <sheetName val="[수목일위.XLS][수목일위.XLS]el______174"/>
      <sheetName val="[수목일위.XLS][수목일위.XLS]el______175"/>
      <sheetName val="[수목일위.XLS][수목일위.XLS]el______182"/>
      <sheetName val="[수목일위.XLS][수목일위.XLS]el______183"/>
      <sheetName val="[수목일위.XLS][수목일위.XLS]el______178"/>
      <sheetName val="[수목일위.XLS][수목일위.XLS]el______179"/>
      <sheetName val="[수목일위.XLS][수목일위.XLS]el______180"/>
      <sheetName val="[수목일위.XLS][수목일위.XLS]el______181"/>
      <sheetName val="[수목일위.XLS][수목일위.XLS]el______186"/>
      <sheetName val="[수목일위.XLS][수목일위.XLS]el______187"/>
      <sheetName val="[수목일위.XLS][수목일위.XLS]el______188"/>
      <sheetName val="[수목일위.XLS][수목일위.XLS]el______189"/>
      <sheetName val="[수목일위.XLS][수목일위.XLS]el______190"/>
      <sheetName val="[수목일위.XLS][수목일위.XLS]el______191"/>
      <sheetName val="[수목일위.XLS][수목일위.XLS]el______192"/>
      <sheetName val="[수목일위.XLS][수목일위.XLS]el______193"/>
      <sheetName val="[수목일위.XLS][수목일위.XLS]el______194"/>
      <sheetName val="[수목일위.XLS][수목일위.XLS]el______195"/>
      <sheetName val="[수목일위.XLS][수목일위.XLS]el______196"/>
      <sheetName val="[수목일위.XLS][수목일위.XLS]el______197"/>
      <sheetName val="[수목일위.XLS][수목일위.XLS]el______204"/>
      <sheetName val="[수목일위.XLS][수목일위.XLS]el______205"/>
      <sheetName val="[수목일위.XLS][수목일위.XLS]el______202"/>
      <sheetName val="[수목일위.XLS][수목일위.XLS]el______203"/>
      <sheetName val="[수목일위.XLS][수목일위.XLS]el______206"/>
      <sheetName val="[수목일위.XLS][수목일위.XLS]el______207"/>
      <sheetName val="[수목일위.XLS][수목일위.XLS]el______210"/>
      <sheetName val="[수목일위.XLS][수목일위.XLS]el______211"/>
      <sheetName val="[수목일위.XLS][수목일위.XLS]el______220"/>
      <sheetName val="[수목일위.XLS][수목일위.XLS]el______221"/>
      <sheetName val="[수목일위.XLS][수목일위.XLS]el______222"/>
      <sheetName val="[수목일위.XLS][수목일위.XLS]el______223"/>
      <sheetName val="[수목일위.XLS][수목일위.XLS]el______214"/>
      <sheetName val="[수목일위.XLS][수목일위.XLS]el______215"/>
      <sheetName val="[수목일위.XLS][수목일위.XLS]el______218"/>
      <sheetName val="[수목일위.XLS][수목일위.XLS]el______219"/>
      <sheetName val="[수목일위.XLS][수목일위.XLS]el______216"/>
      <sheetName val="[수목일위.XLS][수목일위.XLS]el______217"/>
      <sheetName val="강교(Sub)"/>
      <sheetName val="일반토공견적"/>
      <sheetName val="TOTAL3"/>
      <sheetName val="도근좌표"/>
      <sheetName val="BOQ"/>
      <sheetName val="기안"/>
      <sheetName val="영창2勈"/>
      <sheetName val="사토장위치"/>
      <sheetName val="한강운반擀"/>
      <sheetName val="[수목일위.XLS][수목일위.XLS]el______242"/>
      <sheetName val="[수목일위.XLS][수목일위.XLS]el______243"/>
      <sheetName val="[수목일위.XLS][수목일위.XLS]el______240"/>
      <sheetName val="[수목일위.XLS][수목일위.XLS]el______241"/>
      <sheetName val="내역서적용수량 (지방도893)"/>
      <sheetName val="암거"/>
      <sheetName val="[수목일위.XLS][수목일위.XLS]el______232"/>
      <sheetName val="[수목일위.XLS][수목일위.XLS]el______233"/>
      <sheetName val="[수목일위.XLS][수목일위.XLS]el______230"/>
      <sheetName val="[수목일위.XLS][수목일위.XLS]el______231"/>
      <sheetName val="[수목일위.XLS][수목일위.XLS]el______236"/>
      <sheetName val="[수목일위.XLS][수목일위.XLS]el______237"/>
      <sheetName val="[수목일위.XLS][수목일위.XLS]el______234"/>
      <sheetName val="[수목일위.XLS][수목일위.XLS]el______235"/>
      <sheetName val="예정壸_x0000__x0000_"/>
      <sheetName val="배수철근"/>
      <sheetName val="ENTR旀"/>
      <sheetName val="[수목일위.XLS][수목일위.XLS]el___서_수목_4"/>
      <sheetName val="[수목일위.XLS][수목일위.XLS]el___서_수목_5"/>
      <sheetName val="1.일위대가"/>
      <sheetName val="[수목일위.XLS][수목일위.XLS]el___서_수_10"/>
      <sheetName val="[수목일위.XLS][수목일위.XLS]el___서_수_11"/>
      <sheetName val="[수목일위.XLS][수목일위.XLS]el___서_수_12"/>
      <sheetName val="[수목일위.XLS][수목일위.XLS]el___서_수_13"/>
      <sheetName val="[수목일위.XLS][수목일위.XLS]el___서_수목_6"/>
      <sheetName val="[수목일위.XLS][수목일위.XLS]el___서_수목_7"/>
      <sheetName val="[수목일위.XLS][수목일위.XLS]el___서_수목_8"/>
      <sheetName val="[수목일위.XLS][수목일위.XLS]el___서_수목_9"/>
      <sheetName val="[수목일위.XLS][수목일위.XLS]el______238"/>
      <sheetName val="[수목일위.XLS][수목일위.XLS]el______239"/>
      <sheetName val="[수목일위.XLS][수목일위.XLS]el______244"/>
      <sheetName val="[수목일위.XLS][수목일위.XLS]el______245"/>
      <sheetName val="[수목일위.XLS][수목일위.XLS]el______254"/>
      <sheetName val="[수목일위.XLS][수목일위.XLS]el______255"/>
      <sheetName val="[수목일위.XLS][수목일위.XLS]el______250"/>
      <sheetName val="[수목일위.XLS][수목일위.XLS]el______251"/>
      <sheetName val="[수목일위.XLS][수목일위.XLS]el______248"/>
      <sheetName val="[수목일위.XLS][수목일위.XLS]el______249"/>
      <sheetName val="[수목일위.XLS][수목일위.XLS]el______246"/>
      <sheetName val="[수목일위.XLS][수목일위.XLS]el______247"/>
      <sheetName val="[수목일위.XLS][수목일위.XLS]el______252"/>
      <sheetName val="[수목일위.XLS][수목일위.XLS]el______253"/>
      <sheetName val="POL6차-PIPING"/>
      <sheetName val="갑지(집행)"/>
      <sheetName val="기본DATA"/>
      <sheetName val="ENTR׃"/>
      <sheetName val="토목공사일반"/>
      <sheetName val="할증"/>
      <sheetName val="[수목일위.XLS][수목일위.XLS]el______352"/>
      <sheetName val="[수목일위.XLS][수목일위.XLS]el______353"/>
      <sheetName val="[수목일위.XLS][수목일위.XLS]el______350"/>
      <sheetName val="[수목일위.XLS][수목일위.XLS]el______351"/>
      <sheetName val="일위대가-2"/>
      <sheetName val="포설물량(8회분)"/>
      <sheetName val="2. 공원조도"/>
      <sheetName val="법인세비용(03년말)"/>
      <sheetName val="급탕순환펌프"/>
      <sheetName val="_Recovered_SheetName_621_"/>
      <sheetName val="설계명세"/>
      <sheetName val="[수목일위.XLS][수목일위.XLS]el_설계서_수목_8"/>
      <sheetName val="[수목일위.XLS][수목일위.XLS]el_설계서_수목_9"/>
      <sheetName val="[수목일위.XLS][수목일위.XLS]el_설계서_수목_2"/>
      <sheetName val="[수목일위.XLS][수목일위.XLS]el_설계서_수목_3"/>
      <sheetName val="[수목일위.XLS][수목일위.XLS]el_설계서_수목_4"/>
      <sheetName val="[수목일위.XLS][수목일위.XLS]el_설계서_수목_5"/>
      <sheetName val="[수목일위.XLS][수목일위.XLS]el_설계서_수목_6"/>
      <sheetName val="[수목일위.XLS][수목일위.XLS]el_설계서_수목_7"/>
      <sheetName val="[수목일위.XLS_x0000_][수목일위.XLS]el_______2"/>
      <sheetName val="[수목일위.XLS_x0000_][수목일위.XLS]el_______3"/>
      <sheetName val="[수목일위.XLS][수목일위.XLS]el_설계서____4"/>
      <sheetName val="[수목일위.XLS][수목일위.XLS]el_설계서____5"/>
      <sheetName val="[수목일위.XLS_x0000_][수목일위.XLS]el_설계서___8"/>
      <sheetName val="[수목일위.XLS_x0000_][수목일위.XLS]el_설계서___9"/>
      <sheetName val="[수목일위.XLS][수목일위.XLS]el_설계서____2"/>
      <sheetName val="[수목일위.XLS][수목일위.XLS]el_설계서____3"/>
      <sheetName val="[수목일위.XLS_x0000_][수목일위.XLS]el_설계서___2"/>
      <sheetName val="[수목일위.XLS_x0000_][수목일위.XLS]el_설계서___3"/>
      <sheetName val="[수목일위.XLS][수목일위.XLS_x0000_]el_설계서__12"/>
      <sheetName val="[수목일위.XLS][수목일위.XLS_x0000_]el_설계서__13"/>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원형1호맨홀토공수㐬"/>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6"/>
      <sheetName val="[수목일위.XLS][수목일위.XLS]el_설계서____7"/>
      <sheetName val="[수목일위.XLS][수목일위.XLS_x0000_]el_설계서__14"/>
      <sheetName val="[수목일위.XLS][수목일위.XLS_x0000_]el_설계서__15"/>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적용단가"/>
      <sheetName val="steel data sheet"/>
      <sheetName val="당초,변경"/>
      <sheetName val="[수목일위.XLS_x0000_][수목일위.XLS]el_______4"/>
      <sheetName val="[수목일위.XLS_x0000_][수목일위.XLS]el_______5"/>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소화조"/>
      <sheetName val="B소화조"/>
      <sheetName val="A조실험"/>
      <sheetName val="B조실험"/>
      <sheetName val="수목데이타暷"/>
      <sheetName val="기흥하도용"/>
      <sheetName val="갑__지3"/>
      <sheetName val="기타_정보통신공사3"/>
      <sheetName val="AS포장복구_3"/>
      <sheetName val="Customer_Databas3"/>
      <sheetName val="2000_11월설계내역3"/>
      <sheetName val="표지_(2)3"/>
      <sheetName val="화재_탐지_설비3"/>
      <sheetName val="unit_43"/>
      <sheetName val="단가_및_재료비3"/>
      <sheetName val="준검_내역서3"/>
      <sheetName val="Sheet1_(2)3"/>
      <sheetName val="토공산출_(아파트)3"/>
      <sheetName val="1_설계조건3"/>
      <sheetName val="Ⅶ-2_현장경비산출3"/>
      <sheetName val="자재_집계표3"/>
      <sheetName val="5_일위목록3"/>
      <sheetName val="7_단가조사3"/>
      <sheetName val="6_일위대가3"/>
      <sheetName val="E_P_T수량산출서3"/>
      <sheetName val="전선_및_전선관3"/>
      <sheetName val="공사별_가중치_산출근거(토목)2"/>
      <sheetName val="운동장_(2)2"/>
      <sheetName val="1차_내역서3"/>
      <sheetName val="귀래_설계_공내역서3"/>
      <sheetName val="2_대외공문2"/>
      <sheetName val="상_부2"/>
      <sheetName val="단가표_(2)2"/>
      <sheetName val="3_바닥판__2"/>
      <sheetName val="_견적서2"/>
      <sheetName val="목차_1"/>
      <sheetName val="기계실_D2001"/>
      <sheetName val="6PILE__(돌출)1"/>
      <sheetName val="수량계산서_집계표(가설_신설_및_철거-을지로3가_3호선2"/>
      <sheetName val="수량계산서_집계표(신설-을지로3가_3호선)2"/>
      <sheetName val="수량계산서_집계표(철거-을지로3가_3호선)2"/>
      <sheetName val="3_공통공사대비1"/>
      <sheetName val="전차선로_물량표1"/>
      <sheetName val="영업_일11"/>
      <sheetName val="주빔의_설계1"/>
      <sheetName val="단면_(2)1"/>
      <sheetName val="2_2_10_샤시등1"/>
      <sheetName val="1_가설1"/>
      <sheetName val="4_목공사1"/>
      <sheetName val="G_R300경비1"/>
      <sheetName val="수목데이타_1"/>
      <sheetName val="3_하중산정4_지지력1"/>
      <sheetName val="2_가로등(영구)1"/>
      <sheetName val="현장관리비_산출내역1"/>
      <sheetName val="현장관리비_1"/>
      <sheetName val="3BL공동구_수량1"/>
      <sheetName val="관기성공_내1"/>
      <sheetName val="표__지1"/>
      <sheetName val="인건비_1"/>
      <sheetName val="환경기계공정표_(3)1"/>
      <sheetName val="TRE_TABLE1"/>
      <sheetName val="Cost_bd-&quot;A&quot;1"/>
      <sheetName val="남양시작동자105노65기1_3화1_21"/>
      <sheetName val="노임_단가1"/>
      <sheetName val="단_box1"/>
      <sheetName val="2000,9월_일위1"/>
      <sheetName val="경율산정_XLS1"/>
      <sheetName val="신_분1"/>
      <sheetName val="설계기준_및_하중계산1"/>
      <sheetName val="General_Data1"/>
      <sheetName val="별표_1"/>
      <sheetName val="1_설계기준1"/>
      <sheetName val="제출내역_(2)1"/>
      <sheetName val="단가_산출서(산근#1~#102)1"/>
      <sheetName val="RAW_DATA1"/>
      <sheetName val="설계내역서_1"/>
      <sheetName val="5_전사투자계획종함안1"/>
      <sheetName val="3_바닥판설계1"/>
      <sheetName val="96보완계획7_121"/>
      <sheetName val="일반문틀_설치1"/>
      <sheetName val="샌딩_에폭시_도장1"/>
      <sheetName val="환율_및_노임1"/>
      <sheetName val="속_일위대가1"/>
      <sheetName val="노_무_비1"/>
      <sheetName val="EQUIP_LIST1"/>
      <sheetName val="입출재고현황_(2)1"/>
      <sheetName val="횡_연장1"/>
      <sheetName val="단가산출서_(2)1"/>
      <sheetName val="기성고조서_1"/>
      <sheetName val="공종단가표_1"/>
      <sheetName val="6_가격조사서_1"/>
      <sheetName val="빌딩_안내1"/>
      <sheetName val="99_12"/>
      <sheetName val="1공구_단가_(정원)1"/>
      <sheetName val="1공구_단가_(산광)1"/>
      <sheetName val="1공구_단가_(용호)1"/>
      <sheetName val="간지_(2)1"/>
      <sheetName val="2공구_단가(인성)1"/>
      <sheetName val="2공구_단가(대동)1"/>
      <sheetName val="2공구_단가(산광)1"/>
      <sheetName val="1_토공1"/>
      <sheetName val="2_배수공1"/>
      <sheetName val="3_구조물공1"/>
      <sheetName val="4_포장공1"/>
      <sheetName val="PACKING_LIST1"/>
      <sheetName val="지주목_및_비료산출기준1"/>
      <sheetName val="1__설계예산서1"/>
      <sheetName val="2__목차1"/>
      <sheetName val="3_설계설명서1"/>
      <sheetName val="4_시방서갑지1"/>
      <sheetName val="5_시방서(일반시방서)1"/>
      <sheetName val="6_시방서갑지(특기)1"/>
      <sheetName val="7_예정공정표1"/>
      <sheetName val="8__설계예산서1"/>
      <sheetName val="16_설계서용지(갑)1"/>
      <sheetName val="17__내역서갑지1"/>
      <sheetName val="내_역_서1"/>
      <sheetName val="일_위_대_가_표1"/>
      <sheetName val="수_량_산_출_서1"/>
      <sheetName val="일위대가_1"/>
      <sheetName val="중기조종사_단위단가1"/>
      <sheetName val="세골재__T2_변경_현황"/>
      <sheetName val="2-나_물가조사서"/>
      <sheetName val="앉음벽_(2)"/>
      <sheetName val="IBM_UX"/>
      <sheetName val="연돌일退←"/>
      <sheetName val="내역서_제출"/>
      <sheetName val="수량계산서_집계표(가설_신설_및_철거-을지로3가_2호선)"/>
      <sheetName val="수량계산서_집계표(신설-을지로3가_2호선)"/>
      <sheetName val="수량계산서_집계표(철거-을지로3가_2호선)"/>
      <sheetName val="케이블류_OLD"/>
      <sheetName val="2_도실원내역(원본)"/>
      <sheetName val="DNT_OSBL"/>
      <sheetName val="표_지"/>
      <sheetName val="11_닥트설치공사(bm)"/>
      <sheetName val="DESIGN_CRETERIA"/>
      <sheetName val="3련_BOX1"/>
      <sheetName val="0_갑지1"/>
      <sheetName val="8_현장관리비1"/>
      <sheetName val="7_안전관리비1"/>
      <sheetName val="2_토목공사1"/>
      <sheetName val="본선_토공_분배표"/>
      <sheetName val="견적_(2)"/>
      <sheetName val="DATA_입력란"/>
      <sheetName val="1__설계조건_2_단면가정_3__하중계산"/>
      <sheetName val="아파트_"/>
      <sheetName val="6__안전관리비"/>
      <sheetName val="마북_손익분석(CATIA)"/>
      <sheetName val="목동세대_산출근거"/>
      <sheetName val="8_PILE__(돌출)"/>
      <sheetName val="3_부제O호표"/>
      <sheetName val="4_장비손료"/>
      <sheetName val="5_소모재료비"/>
      <sheetName val="9_공삭공지층별작업시간"/>
      <sheetName val="7_주입분사시간제원표"/>
      <sheetName val="6_작업시간표"/>
      <sheetName val="8_시멘트제원표"/>
      <sheetName val="2_품제O호표"/>
      <sheetName val="1_총괄표1500mm"/>
      <sheetName val="Requirement(Work_Crew)"/>
      <sheetName val="3_건축(현장안)"/>
      <sheetName val="원가계산_(2)1"/>
      <sheetName val="기초입력_DATA1"/>
      <sheetName val="참조_(2)1"/>
      <sheetName val="일위대가_(식재)1"/>
      <sheetName val="골조-APT_갑지1"/>
      <sheetName val="자재단가2007_101"/>
      <sheetName val="자재단가2008_41"/>
      <sheetName val="설명서_1"/>
      <sheetName val="6-1__관개량조서1"/>
      <sheetName val="11-2_아파트내역1"/>
      <sheetName val="INDEX__LIST1"/>
      <sheetName val="실행,원가_최종예상"/>
      <sheetName val="플랜트_설치1"/>
      <sheetName val="아파트_내역1"/>
      <sheetName val="7_원가계산서(품셈)1"/>
      <sheetName val="단가산출근거_목록표1"/>
      <sheetName val="단_가_산_출_근_거1"/>
      <sheetName val="중기_목록표1"/>
      <sheetName val="시간당_중기사용료1"/>
      <sheetName val="환율및_기초자료1"/>
      <sheetName val="CABLE_SIZE-11"/>
      <sheetName val="1-4-2_관(약)1"/>
      <sheetName val="내역서1999_8최종1"/>
      <sheetName val="BSD_(2)"/>
      <sheetName val="7_계측제어"/>
      <sheetName val="6_동력"/>
      <sheetName val="13_방송공사"/>
      <sheetName val="15_소방공사"/>
      <sheetName val="12_옥외_방송공사"/>
      <sheetName val="8_옥외_보안등공사"/>
      <sheetName val="9_전등공사"/>
      <sheetName val="4_전력간선공사"/>
      <sheetName val="1_전력인입"/>
      <sheetName val="10_전열_공사"/>
      <sheetName val="11_전화공사"/>
      <sheetName val="5_CABLE_TRAY"/>
      <sheetName val="3_피뢰공사"/>
      <sheetName val="14_TV공사"/>
      <sheetName val="1_2_동력(철거)"/>
      <sheetName val="1_접지공사"/>
      <sheetName val="주공_갑지"/>
      <sheetName val="A_LINE"/>
      <sheetName val="2_고용보험료산출근거"/>
      <sheetName val="실행내역_"/>
      <sheetName val="2_냉난방설비공사"/>
      <sheetName val="Summary_Sheet"/>
      <sheetName val="총괄_내역서"/>
      <sheetName val="PROJECT_BRIEF"/>
      <sheetName val="기성(1차)_"/>
      <sheetName val="4__검토"/>
      <sheetName val="안양동교_1안"/>
      <sheetName val="설계변경내역_98"/>
      <sheetName val="개별직종노임단가(2005_1)"/>
      <sheetName val="TABLE_DB"/>
      <sheetName val="쌍용_data_base"/>
      <sheetName val="양재동_고향생각"/>
      <sheetName val="토공(우물통,기타)_"/>
      <sheetName val="계장_품셈표"/>
      <sheetName val="8_설치품셈"/>
      <sheetName val="공사별_가중치_산출근거(건축)"/>
      <sheetName val="개비온_단위"/>
      <sheetName val="단계별내역_(2)"/>
      <sheetName val="사업비변경내역(96_9단가)"/>
      <sheetName val="_상부공통집계(총괄)"/>
      <sheetName val="본실행"/>
      <sheetName val="24_보증금"/>
      <sheetName val="1~9_하중계산"/>
      <sheetName val="실행내역서_"/>
      <sheetName val="각사별공사비분개_"/>
      <sheetName val="Sheet4[수목일위_XLS]가드레일산근耀[수목일"/>
      <sheetName val="el_설계서_수목일위_XLS_데이타"/>
      <sheetName val="el_설계서_수목일위_XLS"/>
      <sheetName val="4_설계예산내역서"/>
      <sheetName val="6_관급자재조서"/>
      <sheetName val="3_예정공정표"/>
      <sheetName val="7_청제공기계기구조서"/>
      <sheetName val="5__현장관리비(new)_"/>
      <sheetName val="24_보증금(전신전화가입권)"/>
      <sheetName val="6_송금의뢰내역서"/>
      <sheetName val="토__공"/>
      <sheetName val="소방_하_내역"/>
      <sheetName val="공사비_증감_내역서"/>
      <sheetName val="1_취수장"/>
      <sheetName val="자재_집"/>
      <sheetName val="3_고용보험료산출근거"/>
      <sheetName val="4_고용보험"/>
      <sheetName val="31_경비기본입력"/>
      <sheetName val="피해현황_(수량합계)"/>
      <sheetName val="5_2_6~7공사요율"/>
      <sheetName val="실행내역(10_13)"/>
      <sheetName val="Sheet4[수목일위_XLS]가드레일산근"/>
      <sheetName val="2015년_제3차_공사_물량조사_양식_xlsx"/>
      <sheetName val="[수목일위_XLS]el\설계서\수목일위_XLS]데이타"/>
      <sheetName val="[수목일위_XLS]el\설계서\수목일위_XLS"/>
      <sheetName val="[수목일위_XLS][수목일위_XLS]el_______66"/>
      <sheetName val="[수목일위_XLS][수목일위_XLS]el_______67"/>
      <sheetName val="[수목일위_XLS][수목일위_XLS]el_______60"/>
      <sheetName val="[수목일위_XLS][수목일위_XLS]el_______61"/>
      <sheetName val="[수목일위_XLS][수목일위_XLS]el\설계서\수목일위"/>
      <sheetName val="6_단가조사표"/>
      <sheetName val="2_노무비"/>
      <sheetName val="2-1_노무비단가"/>
      <sheetName val="5_폐기물운반비"/>
      <sheetName val="4_폐기물량"/>
      <sheetName val="송정-증포간__계약내역서"/>
      <sheetName val="B_O_M"/>
      <sheetName val="노임단가_(2)"/>
      <sheetName val="1_1서버도입"/>
      <sheetName val="노임_(2차)"/>
      <sheetName val="7단"/>
      <sheetName val="1"/>
      <sheetName val="1B"/>
      <sheetName val="설"/>
      <sheetName val="crude_SLAB_RE-bar"/>
      <sheetName val="2_2_1嵦īꥈ"/>
      <sheetName val="2_2_1咘Ȏ㎩ì"/>
      <sheetName val="2_2_1㘨↌␬"/>
      <sheetName val="2_2_1䜨ሉὴ"/>
      <sheetName val="2_2_1䘭疋瀨ȕ㱵"/>
      <sheetName val="2_2_1᩿↌"/>
      <sheetName val="2_2_1᷀ḨỌ"/>
      <sheetName val="설계변경_(2)"/>
      <sheetName val="계약내역서("/>
      <sheetName val="1_3(배치도)"/>
      <sheetName val="도급예산내헾】"/>
      <sheetName val="8_석축단위(H=1_5M)"/>
      <sheetName val="[수목일위_XLS][수목일위_XLS]el_______58"/>
      <sheetName val="[수목일위_XLS][수목일위_XLS]el_______59"/>
      <sheetName val="[수목일위_XLS][수목일위_XLS]el________2"/>
      <sheetName val="[수목일위_XLS][수목일위_XLS]el________3"/>
      <sheetName val="1_우편집중내역서"/>
      <sheetName val="자재집게표_"/>
      <sheetName val="3_공통공ⴀ敆遵"/>
      <sheetName val="전체_현장_공사명_입력(26건)"/>
      <sheetName val="PROJECT_BRIEF(EX_NEW)"/>
      <sheetName val="조도계산서_(도서)"/>
      <sheetName val="노원열병합__건축공사기성내역서"/>
      <sheetName val="3_일반사상"/>
      <sheetName val="0_0ControlSheet"/>
      <sheetName val="Upgrades_pricing"/>
      <sheetName val="6_18"/>
      <sheetName val="원형1호맨"/>
      <sheetName val="P_M_별"/>
      <sheetName val="항목邨턘"/>
      <sheetName val="[수목일위_XLS][수목일위_XLS]el________8"/>
      <sheetName val="[수목일위_XLS][수목일위_XLS]el________9"/>
      <sheetName val="[수목일위_XLS][수목일위_XLS]el________4"/>
      <sheetName val="[수목일위_XLS][수목일위_XLS]el________5"/>
      <sheetName val="[수목일위_XLS][수목일위_XLS]el________6"/>
      <sheetName val="[수목일위_XLS][수목일위_XLS]el________7"/>
      <sheetName val="Cost_bd-墠+壬"/>
      <sheetName val="[수목일위_XLS][수목일위_XLS]el_______10"/>
      <sheetName val="[수목일위_XLS][수목일위_XLS]el_______11"/>
      <sheetName val="[수목일위_XLS][수목일위_XLS]el_______12"/>
      <sheetName val="[수목일위_XLS][수목일위_XLS]el_______13"/>
      <sheetName val="[수목일위_XLS][수목일위_XLS]el_______14"/>
      <sheetName val="[수목일위_XLS][수목일위_XLS]el_______15"/>
      <sheetName val="[수목일위_XLS][수목일위_XLS]el_______42"/>
      <sheetName val="[수목일위_XLS][수목일위_XLS]el_______43"/>
      <sheetName val="[수목일위_XLS][수목일위_XLS]el_______38"/>
      <sheetName val="[수목일위_XLS][수목일위_XLS]el_______39"/>
      <sheetName val="[수목일위_XLS][수목일위_XLS]el_______16"/>
      <sheetName val="[수목일위_XLS][수목일위_XLS]el_______17"/>
      <sheetName val="[수목일위_XLS][수목일위_XLS]el_______36"/>
      <sheetName val="[수목일위_XLS][수목일위_XLS]el_______37"/>
      <sheetName val="[수목일위_XLS][수목일위_XLS]el_______18"/>
      <sheetName val="[수목일위_XLS][수목일위_XLS]el_______19"/>
      <sheetName val="[수목일위_XLS][수목일위_XLS]el_______20"/>
      <sheetName val="[수목일위_XLS][수목일위_XLS]el_______21"/>
      <sheetName val="[수목일위_XLS][수목일위_XLS]el_______22"/>
      <sheetName val="[수목일위_XLS][수목일위_XLS]el_______23"/>
      <sheetName val="[수목일위_XLS][수목일위_XLS]el_______24"/>
      <sheetName val="[수목일위_XLS][수목일위_XLS]el_______25"/>
      <sheetName val="[수목일위_XLS][수목일위_XLS]el_______26"/>
      <sheetName val="[수목일위_XLS][수목일위_XLS]el_______27"/>
      <sheetName val="[수목일위_XLS][수목일위_XLS]el_______32"/>
      <sheetName val="[수목일위_XLS][수목일위_XLS]el_______33"/>
      <sheetName val="[수목일위_XLS][수목일위_XLS]el_______28"/>
      <sheetName val="[수목일위_XLS][수목일위_XLS]el_______29"/>
      <sheetName val="[수목일위_XLS][수목일위_XLS]el_______30"/>
      <sheetName val="[수목일위_XLS][수목일위_XLS]el_______31"/>
      <sheetName val="[수목일위_XLS][수목일위_XLS]el_______34"/>
      <sheetName val="[수목일위_XLS][수목일위_XLS]el_______35"/>
      <sheetName val="[수목일위_XLS][수목일위_XLS]el_______40"/>
      <sheetName val="[수목일위_XLS][수목일위_XLS]el_______41"/>
      <sheetName val="[수목일위_XLS][수목일위_XLS]el_______52"/>
      <sheetName val="[수목일위_XLS][수목일위_XLS]el_______53"/>
      <sheetName val="[수목일위_XLS][수목일위_XLS]el_______44"/>
      <sheetName val="[수목일위_XLS][수목일위_XLS]el_______45"/>
      <sheetName val="[수목일위_XLS][수목일위_XLS]el_______46"/>
      <sheetName val="[수목일위_XLS][수목일위_XLS]el_______47"/>
      <sheetName val="[수목일위_XLS][수목일위_XLS]el_______48"/>
      <sheetName val="[수목일위_XLS][수목일위_XLS]el_______49"/>
      <sheetName val="[수목일위_XLS][수목일위_XLS]el_______50"/>
      <sheetName val="[수목일위_XLS][수목일위_XLS]el_______51"/>
      <sheetName val="[수목일위_XLS][수목일위_XLS]el_______54"/>
      <sheetName val="[수목일위_XLS][수목일위_XLS]el_______55"/>
      <sheetName val="[수목일위_XLS][수목일위_XLS]el_______56"/>
      <sheetName val="[수목일위_XLS][수목일위_XLS]el_______57"/>
      <sheetName val="[수목일위_XLS][수목일위_XLS]el_______62"/>
      <sheetName val="[수목일위_XLS][수목일위_XLS]el_______63"/>
      <sheetName val="[수목일위_XLS][수목일위_XLS]el_______64"/>
      <sheetName val="[수목일위_XLS][수목일위_XLS]el_______65"/>
      <sheetName val="[수목일위_XLS][수목일위_XLS]el_______72"/>
      <sheetName val="[수목일위_XLS][수목일위_XLS]el_______73"/>
      <sheetName val="[수목일위_XLS][수목일위_XLS]el_______70"/>
      <sheetName val="[수목일위_XLS][수목일위_XLS]el_______71"/>
      <sheetName val="[수목일위_XLS][수목일위_XLS]el_______68"/>
      <sheetName val="[수목일위_XLS][수목일위_XLS]el_______69"/>
      <sheetName val="대창(장성)"/>
      <sheetName val="[수목일위.XLS][수목일위.XLS]el______326"/>
      <sheetName val="[수목일위.XLS][수목일위.XLS]el______327"/>
      <sheetName val="[수목일위.XLS][수목일위.XLS]el______318"/>
      <sheetName val="[수목일위.XLS][수목일위.XLS]el______319"/>
      <sheetName val="공통(20-_x0000__x0000_Ԁ"/>
      <sheetName val="추가예산"/>
      <sheetName val="[수목일위.XLS][수목일위.XLS]el_설계서_수__2"/>
      <sheetName val="[수목일위.XLS][수목일위.XLS]el_설계서_수__3"/>
      <sheetName val="[수목일위.XLS][수목일위.XLS]el_설계서_수__6"/>
      <sheetName val="[수목일위.XLS][수목일위.XLS]el_설계서_수__7"/>
      <sheetName val="[수목일위.XLS][수목일위.XLS]el_설계서_수__4"/>
      <sheetName val="[수목일위.XLS][수목일위.XLS]el_설계서_수__5"/>
      <sheetName val="[수목일위.XLS][수목일위.XLS]el_설계서_수__8"/>
      <sheetName val="[수목일위.XLS][수목일위.XLS]el_설계서_수__9"/>
      <sheetName val="laroux"/>
      <sheetName val="중량산출"/>
      <sheetName val="PANEL 중량산출"/>
      <sheetName val="CT "/>
      <sheetName val="발신정보"/>
      <sheetName val="2F 회의실견적(5_14 일대)"/>
      <sheetName val="동원(3)"/>
      <sheetName val="동력부하(도산)"/>
      <sheetName val="직접공사_x0000__x0000_Ԁ_x0000_쀀"/>
      <sheetName val="직접공사_x0000__x0000_Ԁ_x0000_耀⨶"/>
      <sheetName val="[수목일위.XLS][수목일위.XLS]el_설계서__136"/>
      <sheetName val="[수목일위.XLS][수목일위.XLS]el_설계서__137"/>
      <sheetName val="[수목일위.XLS][수목일위.XLS]el_설계서___86"/>
      <sheetName val="[수목일위.XLS][수목일위.XLS]el_설계서___87"/>
      <sheetName val="[수목일위.XLS][수목일위.XLS]el_설계서__124"/>
      <sheetName val="[수목일위.XLS][수목일위.XLS]el_설계서__125"/>
      <sheetName val="[수목일위.XLS][수목일위.XLS]el_설계서__126"/>
      <sheetName val="[수목일위.XLS][수목일위.XLS]el_설계서__127"/>
      <sheetName val="[수목일위.XLS][수목일위.XLS]el_설계서__106"/>
      <sheetName val="[수목일위.XLS][수목일위.XLS]el_설계서__107"/>
      <sheetName val="[수목일위.XLS][수목일위.XLS]el_설계서__104"/>
      <sheetName val="[수목일위.XLS][수목일위.XLS]el_설계서__105"/>
      <sheetName val="[수목일위.XLS][수목일위.XLS]el_설계서___88"/>
      <sheetName val="[수목일위.XLS][수목일위.XLS]el_설계서___89"/>
      <sheetName val="[수목일위.XLS][수목일위.XLS]el_설계서___90"/>
      <sheetName val="[수목일위.XLS][수목일위.XLS]el_설계서___91"/>
      <sheetName val="[수목일위.XLS][수목일위.XLS]el_설계서___94"/>
      <sheetName val="[수목일위.XLS][수목일위.XLS]el_설계서___95"/>
      <sheetName val="[수목일위.XLS][수목일위.XLS]el_설계서___92"/>
      <sheetName val="[수목일위.XLS][수목일위.XLS]el_설계서___93"/>
      <sheetName val="[수목일위.XLS][수목일위.XLS]el_설계서___98"/>
      <sheetName val="[수목일위.XLS][수목일위.XLS]el_설계서___99"/>
      <sheetName val="[수목일위.XLS][수목일위.XLS]el_설계서__102"/>
      <sheetName val="[수목일위.XLS][수목일위.XLS]el_설계서__103"/>
      <sheetName val="[수목일위.XLS][수목일위.XLS]el_설계서___96"/>
      <sheetName val="[수목일위.XLS][수목일위.XLS]el_설계서___97"/>
      <sheetName val="[수목일위.XLS][수목일위.XLS]el_설계서__100"/>
      <sheetName val="[수목일위.XLS][수목일위.XLS]el_설계서__101"/>
      <sheetName val="[수목일위.XLS][수목일위.XLS]el_설계서__110"/>
      <sheetName val="[수목일위.XLS][수목일위.XLS]el_설계서__111"/>
      <sheetName val="[수목일위.XLS][수목일위.XLS]el_설계서__108"/>
      <sheetName val="[수목일위.XLS][수목일위.XLS]el_설계서__109"/>
      <sheetName val="[수목일위.XLS][수목일위.XLS]el_설계서__122"/>
      <sheetName val="[수목일위.XLS][수목일위.XLS]el_설계서__123"/>
      <sheetName val="[수목일위.XLS][수목일위.XLS]el_설계서__112"/>
      <sheetName val="[수목일위.XLS][수목일위.XLS]el_설계서__113"/>
      <sheetName val="[수목일위.XLS][수목일위.XLS]el_설계서__114"/>
      <sheetName val="[수목일위.XLS][수목일위.XLS]el_설계서__115"/>
      <sheetName val="[수목일위.XLS][수목일위.XLS]el_설계서__116"/>
      <sheetName val="[수목일위.XLS][수목일위.XLS]el_설계서__117"/>
      <sheetName val="[수목일위.XLS][수목일위.XLS]el_설계서__118"/>
      <sheetName val="[수목일위.XLS][수목일위.XLS]el_설계서__119"/>
      <sheetName val="[수목일위.XLS][수목일위.XLS]el_설계서__120"/>
      <sheetName val="[수목일위.XLS][수목일위.XLS]el_설계서__121"/>
      <sheetName val="[수목일위.XLS][수목일위.XLS]el_설계서__132"/>
      <sheetName val="[수목일위.XLS][수목일위.XLS]el_설계서__133"/>
      <sheetName val="[수목일위.XLS][수목일위.XLS]el_설계서__128"/>
      <sheetName val="[수목일위.XLS][수목일위.XLS]el_설계서__129"/>
      <sheetName val="[수목일위.XLS][수목일위.XLS]el_설계서__130"/>
      <sheetName val="[수목일위.XLS][수목일위.XLS]el_설계서__131"/>
      <sheetName val="[수목일위.XLS][수목일위.XLS]el_설계서__134"/>
      <sheetName val="[수목일위.XLS][수목일위.XLS]el_설계서__135"/>
      <sheetName val="[수목일위.XLS][수목일위.XLS]el_설계서__138"/>
      <sheetName val="[수목일위.XLS][수목일위.XLS]el_설계서__139"/>
      <sheetName val="[수목일위.XLS][수목일위.XLS]el_설계서__146"/>
      <sheetName val="[수목일위.XLS][수목일위.XLS]el_설계서__147"/>
      <sheetName val="[수목일위.XLS][수목일위.XLS]el_설계서__144"/>
      <sheetName val="[수목일위.XLS][수목일위.XLS]el_설계서__145"/>
      <sheetName val="[수목일위.XLS][수목일위.XLS]el_설계서__140"/>
      <sheetName val="[수목일위.XLS][수목일위.XLS]el_설계서__141"/>
      <sheetName val="[수목일위.XLS][수목일위.XLS]el_설계서__142"/>
      <sheetName val="[수목일위.XLS][수목일위.XLS]el_설계서__143"/>
      <sheetName val="U-TYPE(1)"/>
      <sheetName val="[수목일위.XLS][수목일위.XLS_x0000_]el______18"/>
      <sheetName val="[수목일위.XLS][수목일위.XLS_x0000_]el______19"/>
      <sheetName val="[수목일위.XLS][수목일위.XLS_x0000_]el______16"/>
      <sheetName val="[수목일위.XLS][수목일위.XLS_x0000_]el______17"/>
      <sheetName val="기본사항"/>
      <sheetName val="자재_집계표淠"/>
      <sheetName val="[수목일위.XLS][수목일위.XLS]el______314"/>
      <sheetName val="[수목일위.XLS][수목일위.XLS]el______315"/>
      <sheetName val="[수목일위.XLS][수목일위.XLS]el______312"/>
      <sheetName val="[수목일위.XLS][수목일위.XLS]el______313"/>
      <sheetName val="[수목일위.XLS][수목일위.XLS]el______310"/>
      <sheetName val="[수목일위.XLS][수목일위.XLS]el______311"/>
      <sheetName val="[수목일위.XLS][수목일위.XLS]el______272"/>
      <sheetName val="[수목일위.XLS][수목일위.XLS]el______273"/>
      <sheetName val="[수목일위.XLS][수목일위.XLS]el______276"/>
      <sheetName val="[수목일위.XLS][수목일위.XLS]el______277"/>
      <sheetName val="[수목일위.XLS][수목일위.XLS]el______256"/>
      <sheetName val="[수목일위.XLS][수목일위.XLS]el______257"/>
      <sheetName val="[수목일위.XLS][수목일위.XLS]el______258"/>
      <sheetName val="[수목일위.XLS][수목일위.XLS]el______259"/>
      <sheetName val="[수목일위.XLS][수목일위.XLS]el______260"/>
      <sheetName val="[수목일위.XLS][수목일위.XLS]el______261"/>
      <sheetName val="[수목일위.XLS][수목일위.XLS]el______262"/>
      <sheetName val="[수목일위.XLS][수목일위.XLS]el______263"/>
      <sheetName val="[수목일위.XLS][수목일위.XLS]el______270"/>
      <sheetName val="[수목일위.XLS][수목일위.XLS]el______271"/>
      <sheetName val="[수목일위.XLS][수목일위.XLS]el______268"/>
      <sheetName val="[수목일위.XLS][수목일위.XLS]el______269"/>
      <sheetName val="[수목일위.XLS][수목일위.XLS]el______264"/>
      <sheetName val="[수목일위.XLS][수목일위.XLS]el______265"/>
      <sheetName val="[수목일위.XLS][수목일위.XLS]el______266"/>
      <sheetName val="[수목일위.XLS][수목일위.XLS]el______267"/>
      <sheetName val="[수목일위.XLS][수목일위.XLS]el______274"/>
      <sheetName val="[수목일위.XLS][수목일위.XLS]el______275"/>
      <sheetName val="[수목일위.XLS][수목일위.XLS]el______280"/>
      <sheetName val="[수목일위.XLS][수목일위.XLS]el______281"/>
      <sheetName val="[수목일위.XLS][수목일위.XLS]el______278"/>
      <sheetName val="[수목일위.XLS][수목일위.XLS]el______279"/>
      <sheetName val="[수목일위.XLS][수목일위.XLS]el______282"/>
      <sheetName val="[수목일위.XLS][수목일위.XLS]el______283"/>
      <sheetName val="[수목일위.XLS][수목일위.XLS]el______284"/>
      <sheetName val="[수목일위.XLS][수목일위.XLS]el______285"/>
      <sheetName val="[수목일위.XLS][수목일위.XLS]el______306"/>
      <sheetName val="[수목일위.XLS][수목일위.XLS]el______307"/>
      <sheetName val="[수목일위.XLS][수목일위.XLS]el______308"/>
      <sheetName val="[수목일위.XLS][수목일위.XLS]el______309"/>
      <sheetName val="[수목일위.XLS][수목일위.XLS]el______290"/>
      <sheetName val="[수목일위.XLS][수목일위.XLS]el______291"/>
      <sheetName val="[수목일위.XLS][수목일위.XLS]el______286"/>
      <sheetName val="[수목일위.XLS][수목일위.XLS]el______287"/>
      <sheetName val="[수목일위.XLS][수목일위.XLS]el______288"/>
      <sheetName val="[수목일위.XLS][수목일위.XLS]el______289"/>
      <sheetName val="[수목일위.XLS][수목일위.XLS]el______294"/>
      <sheetName val="[수목일위.XLS][수목일위.XLS]el______295"/>
      <sheetName val="[수목일위.XLS][수목일위.XLS]el______292"/>
      <sheetName val="[수목일위.XLS][수목일위.XLS]el______293"/>
      <sheetName val="[수목일위.XLS][수목일위.XLS]el______296"/>
      <sheetName val="[수목일위.XLS][수목일위.XLS]el______297"/>
      <sheetName val="[수목일위.XLS][수목일위.XLS]el______300"/>
      <sheetName val="[수목일위.XLS][수목일위.XLS]el______301"/>
      <sheetName val="[수목일위.XLS][수목일위.XLS]el______298"/>
      <sheetName val="[수목일위.XLS][수목일위.XLS]el______299"/>
      <sheetName val="[수목일위.XLS][수목일위.XLS]el______302"/>
      <sheetName val="[수목일위.XLS][수목일위.XLS]el______303"/>
      <sheetName val="[수목일위.XLS][수목일위.XLS]el______304"/>
      <sheetName val="[수목일위.XLS][수목일위.XLS]el______305"/>
      <sheetName val="[수목일위.XLS][수목일위.XLS]el______316"/>
      <sheetName val="[수목일위.XLS][수목일위.XLS]el______317"/>
      <sheetName val="[수목일위.XLS][수목일위.XLS]el______324"/>
      <sheetName val="[수목일위.XLS][수목일위.XLS]el______325"/>
      <sheetName val="[수목일위.XLS][수목일위.XLS]el______320"/>
      <sheetName val="[수목일위.XLS][수목일위.XLS]el______321"/>
      <sheetName val="[수목일위.XLS][수목일위.XLS]el______322"/>
      <sheetName val="[수목일위.XLS][수목일위.XLS]el______323"/>
      <sheetName val="[수목일위.XLS][수목일위.XLS]el______330"/>
      <sheetName val="[수목일위.XLS][수목일위.XLS]el______331"/>
      <sheetName val="[수목일위.XLS][수목일위.XLS]el______328"/>
      <sheetName val="[수목일위.XLS][수목일위.XLS]el______329"/>
      <sheetName val="[수목일위.XLS][수목일위.XLS]el______348"/>
      <sheetName val="[수목일위.XLS][수목일위.XLS]el______349"/>
      <sheetName val="[수목일위.XLS][수목일위.XLS]el______346"/>
      <sheetName val="[수목일위.XLS][수목일위.XLS]el______347"/>
      <sheetName val="[수목일위.XLS][수목일위.XLS]el______332"/>
      <sheetName val="[수목일위.XLS][수목일위.XLS]el______333"/>
      <sheetName val="[수목일위.XLS][수목일위.XLS]el______336"/>
      <sheetName val="[수목일위.XLS][수목일위.XLS]el______337"/>
      <sheetName val="[수목일위.XLS][수목일위.XLS]el______334"/>
      <sheetName val="[수목일위.XLS][수목일위.XLS]el______335"/>
      <sheetName val="[수목일위.XLS][수목일위.XLS]el______340"/>
      <sheetName val="[수목일위.XLS][수목일위.XLS]el______341"/>
      <sheetName val="[수목일위.XLS][수목일위.XLS]el______338"/>
      <sheetName val="[수목일위.XLS][수목일위.XLS]el______339"/>
      <sheetName val="[수목일위.XLS][수목일위.XLS]el______344"/>
      <sheetName val="[수목일위.XLS][수목일위.XLS]el______345"/>
      <sheetName val="[수목일위.XLS][수목일위.XLS]el______342"/>
      <sheetName val="[수목일위.XLS][수목일위.XLS]el______343"/>
      <sheetName val="이름표"/>
      <sheetName val="1공구"/>
      <sheetName val="CP(1)"/>
      <sheetName val="5월매출분석"/>
      <sheetName val="C_d"/>
      <sheetName val="6동"/>
      <sheetName val="감리을"/>
      <sheetName val="[수목일위.XLS][수목일위.XLS]el___서_수_18"/>
      <sheetName val="[수목일위.XLS][수목일위.XLS]el___서_수_19"/>
      <sheetName val="[수목일위.XLS][수목일위.XLS]el___서_수_16"/>
      <sheetName val="[수목일위.XLS][수목일위.XLS]el___서_수_17"/>
      <sheetName val="[수목일위.XLS][수목일위.XLS]el___서_수_14"/>
      <sheetName val="[수목일위.XLS][수목일위.XLS]el___서_수_15"/>
      <sheetName val="[수목일위.XLS][수목일위.XLS]el___서_수_22"/>
      <sheetName val="[수목일위.XLS][수목일위.XLS]el___서_수_23"/>
      <sheetName val="[수목일위.XLS][수목일위.XLS]el___서_수_20"/>
      <sheetName val="[수목일위.XLS][수목일위.XLS]el___서_수_21"/>
      <sheetName val="[수목일위.XLS][수목일위.XLS]el______360"/>
      <sheetName val="[수목일위.XLS][수목일위.XLS]el______361"/>
      <sheetName val="[수목일위.XLS][수목일위.XLS]el______354"/>
      <sheetName val="[수목일위.XLS][수목일위.XLS]el______355"/>
      <sheetName val="[수목일위.XLS][수목일위.XLS]el______356"/>
      <sheetName val="[수목일위.XLS][수목일위.XLS]el______357"/>
      <sheetName val="[수목일위.XLS][수목일위.XLS]el______358"/>
      <sheetName val="[수목일위.XLS][수목일위.XLS]el______359"/>
      <sheetName val="[수목일위.XLS][수목일위.XLS]el______370"/>
      <sheetName val="[수목일위.XLS][수목일위.XLS]el______371"/>
      <sheetName val="[수목일위.XLS][수목일위.XLS]el______368"/>
      <sheetName val="[수목일위.XLS][수목일위.XLS]el______369"/>
      <sheetName val="[수목일위.XLS][수목일위.XLS]el______366"/>
      <sheetName val="[수목일위.XLS][수목일위.XLS]el______367"/>
      <sheetName val="[수목일위.XLS][수목일위.XLS]el______362"/>
      <sheetName val="[수목일위.XLS][수목일위.XLS]el______363"/>
      <sheetName val="[수목일위.XLS][수목일위.XLS]el______364"/>
      <sheetName val="[수목일위.XLS][수목일위.XLS]el______365"/>
      <sheetName val="[수목일위.XLS][수목일위.XLS]el______374"/>
      <sheetName val="[수목일위.XLS][수목일위.XLS]el______375"/>
      <sheetName val="[수목일위.XLS][수목일위.XLS]el______372"/>
      <sheetName val="[수목일위.XLS][수목일위.XLS]el______373"/>
      <sheetName val="[수목일위.XLS][수목일위.XLS]el______378"/>
      <sheetName val="[수목일위.XLS][수목일위.XLS]el______379"/>
      <sheetName val="[수목일위.XLS][수목일위.XLS]el______376"/>
      <sheetName val="[수목일위.XLS][수목일위.XLS]el______377"/>
      <sheetName val="[수목일위.XLS][수목일위.XLS]el______382"/>
      <sheetName val="[수목일위.XLS][수목일위.XLS]el______383"/>
      <sheetName val="[수목일위.XLS][수목일위.XLS]el______380"/>
      <sheetName val="[수목일위.XLS][수목일위.XLS]el______381"/>
      <sheetName val="[수목일위.XLS][수목일위.XLS]el______384"/>
      <sheetName val="[수목일위.XLS][수목일위.XLS]el______385"/>
      <sheetName val="[수목일위.XLS][수목일위.XLS]el______386"/>
      <sheetName val="[수목일위.XLS][수목일위.XLS]el______387"/>
      <sheetName val="[수목일위.XLS][수목일위.XLS]el______388"/>
      <sheetName val="[수목일위.XLS][수목일위.XLS]el______389"/>
      <sheetName val="[수목일위.XLS][수목일위.XLS]el______390"/>
      <sheetName val="[수목일위.XLS][수목일위.XLS]el______391"/>
      <sheetName val="[수목일위.XLS][수목일위.XLS]el______392"/>
      <sheetName val="[수목일위.XLS][수목일위.XLS]el______393"/>
      <sheetName val="[수목일위.XLS][수목일위.XLS]el______394"/>
      <sheetName val="[수목일위.XLS][수목일위.XLS]el______395"/>
      <sheetName val="[수목일위.XLS][수목일위.XLS]el______396"/>
      <sheetName val="[수목일위.XLS][수목일위.XLS]el______397"/>
      <sheetName val="[수목일위.XLS][수목일위.XLS]el______400"/>
      <sheetName val="[수목일위.XLS][수목일위.XLS]el______401"/>
      <sheetName val="[수목일위.XLS][수목일위.XLS]el______398"/>
      <sheetName val="[수목일위.XLS][수목일위.XLS]el______399"/>
      <sheetName val="[수목일위.XLS][수목일위.XLS]el_설_서_수목_2"/>
      <sheetName val="[수목일위.XLS][수목일위.XLS]el_설_서_수목_3"/>
      <sheetName val="[수목일위.XLS][수목일위.XLS]el_설_서_수_10"/>
      <sheetName val="[수목일위.XLS][수목일위.XLS]el_설_서_수_11"/>
      <sheetName val="[수목일위.XLS][수목일위.XLS]el_설_서_수목_6"/>
      <sheetName val="[수목일위.XLS][수목일위.XLS]el_설_서_수목_7"/>
      <sheetName val="[수목일위.XLS][수목일위.XLS]el_설_서_수목_4"/>
      <sheetName val="[수목일위.XLS][수목일위.XLS]el_설_서_수목_5"/>
      <sheetName val="[수목일위.XLS][수목일위.XLS]el_설_서_수_12"/>
      <sheetName val="[수목일위.XLS][수목일위.XLS]el_설_서_수_13"/>
      <sheetName val="[수목일위.XLS][수목일위.XLS]el_설_서_수목_8"/>
      <sheetName val="[수목일위.XLS][수목일위.XLS]el_설_서_수목_9"/>
      <sheetName val="인부신상쌄괅"/>
      <sheetName val="철거산ԯ"/>
      <sheetName val="연돌일退←?"/>
      <sheetName val="연돌일"/>
      <sheetName val="계정c԰"/>
      <sheetName val="기԰"/>
      <sheetName val="비교1"/>
      <sheetName val="공통비(전체)"/>
      <sheetName val="토목공사"/>
      <sheetName val="갑__지4"/>
      <sheetName val="기타_정보통신공사4"/>
      <sheetName val="AS포장복구_4"/>
      <sheetName val="Customer_Databas4"/>
      <sheetName val="2000_11월설계내역4"/>
      <sheetName val="표지_(2)4"/>
      <sheetName val="화재_탐지_설비4"/>
      <sheetName val="unit_44"/>
      <sheetName val="단가_및_재료비4"/>
      <sheetName val="준검_내역서4"/>
      <sheetName val="Sheet1_(2)4"/>
      <sheetName val="토공산출_(아파트)4"/>
      <sheetName val="1_설계조건4"/>
      <sheetName val="Ⅶ-2_현장경비산출4"/>
      <sheetName val="자재_집계표4"/>
      <sheetName val="5_일위목록4"/>
      <sheetName val="7_단가조사4"/>
      <sheetName val="6_일위대가4"/>
      <sheetName val="E_P_T수량산출서4"/>
      <sheetName val="전선_및_전선관4"/>
      <sheetName val="공사별_가중치_산출근거(토목)3"/>
      <sheetName val="운동장_(2)3"/>
      <sheetName val="1차_내역서4"/>
      <sheetName val="귀래_설계_공내역서4"/>
      <sheetName val="2_대외공문3"/>
      <sheetName val="상_부3"/>
      <sheetName val="단가표_(2)3"/>
      <sheetName val="3_바닥판__3"/>
      <sheetName val="_견적서3"/>
      <sheetName val="목차_2"/>
      <sheetName val="기계실_D2002"/>
      <sheetName val="6PILE__(돌출)2"/>
      <sheetName val="수량계산서_집계표(가설_신설_및_철거-을지로3가_3호선3"/>
      <sheetName val="수량계산서_집계표(신설-을지로3가_3호선)3"/>
      <sheetName val="수량계산서_집계표(철거-을지로3가_3호선)3"/>
      <sheetName val="3_공통공사대비2"/>
      <sheetName val="전차선로_물량표2"/>
      <sheetName val="영업_일12"/>
      <sheetName val="주빔의_설계2"/>
      <sheetName val="단면_(2)2"/>
      <sheetName val="2_2_10_샤시등2"/>
      <sheetName val="1_가설2"/>
      <sheetName val="4_목공사2"/>
      <sheetName val="G_R300경비2"/>
      <sheetName val="수목데이타_2"/>
      <sheetName val="3_하중산정4_지지력2"/>
      <sheetName val="2_가로등(영구)2"/>
      <sheetName val="현장관리비_산출내역2"/>
      <sheetName val="현장관리비_2"/>
      <sheetName val="3BL공동구_수량2"/>
      <sheetName val="관기성공_내2"/>
      <sheetName val="표__지2"/>
      <sheetName val="인건비_2"/>
      <sheetName val="환경기계공정표_(3)2"/>
      <sheetName val="TRE_TABLE2"/>
      <sheetName val="Cost_bd-&quot;A&quot;2"/>
      <sheetName val="남양시작동자105노65기1_3화1_22"/>
      <sheetName val="노임_단가2"/>
      <sheetName val="단_box2"/>
      <sheetName val="2000,9월_일위2"/>
      <sheetName val="경율산정_XLS2"/>
      <sheetName val="신_분2"/>
      <sheetName val="설계기준_및_하중계산2"/>
      <sheetName val="General_Data2"/>
      <sheetName val="별표_2"/>
      <sheetName val="1_설계기준2"/>
      <sheetName val="제출내역_(2)2"/>
      <sheetName val="단가_산출서(산근#1~#102)2"/>
      <sheetName val="RAW_DATA2"/>
      <sheetName val="설계내역서_2"/>
      <sheetName val="5_전사투자계획종함안2"/>
      <sheetName val="3_바닥판설계2"/>
      <sheetName val="96보완계획7_122"/>
      <sheetName val="일반문틀_설치2"/>
      <sheetName val="샌딩_에폭시_도장2"/>
      <sheetName val="환율_및_노임2"/>
      <sheetName val="속_일위대가2"/>
      <sheetName val="노_무_비2"/>
      <sheetName val="EQUIP_LIST2"/>
      <sheetName val="입출재고현황_(2)2"/>
      <sheetName val="횡_연장2"/>
      <sheetName val="단가산출서_(2)2"/>
      <sheetName val="기성고조서_2"/>
      <sheetName val="공종단가표_2"/>
      <sheetName val="6_가격조사서_2"/>
      <sheetName val="빌딩_안내2"/>
      <sheetName val="99_121"/>
      <sheetName val="1공구_단가_(정원)2"/>
      <sheetName val="1공구_단가_(산광)2"/>
      <sheetName val="1공구_단가_(용호)2"/>
      <sheetName val="간지_(2)2"/>
      <sheetName val="2공구_단가(인성)2"/>
      <sheetName val="2공구_단가(대동)2"/>
      <sheetName val="2공구_단가(산광)2"/>
      <sheetName val="1_토공2"/>
      <sheetName val="2_배수공2"/>
      <sheetName val="3_구조물공2"/>
      <sheetName val="4_포장공2"/>
      <sheetName val="PACKING_LIST2"/>
      <sheetName val="지주목_및_비료산출기준2"/>
      <sheetName val="1__설계예산서2"/>
      <sheetName val="2__목차2"/>
      <sheetName val="3_설계설명서2"/>
      <sheetName val="4_시방서갑지2"/>
      <sheetName val="5_시방서(일반시방서)2"/>
      <sheetName val="6_시방서갑지(특기)2"/>
      <sheetName val="7_예정공정표2"/>
      <sheetName val="8__설계예산서2"/>
      <sheetName val="16_설계서용지(갑)2"/>
      <sheetName val="17__내역서갑지2"/>
      <sheetName val="내_역_서2"/>
      <sheetName val="일_위_대_가_표2"/>
      <sheetName val="수_량_산_출_서2"/>
      <sheetName val="일위대가_2"/>
      <sheetName val="중기조종사_단위단가2"/>
      <sheetName val="세골재__T2_변경_현황1"/>
      <sheetName val="2-나_물가조사서1"/>
      <sheetName val="앉음벽_(2)1"/>
      <sheetName val="IBM_UX1"/>
      <sheetName val="내역서_제출1"/>
      <sheetName val="수량계산서_집계표(가설_신설_및_철거-을지로3가_2호선1"/>
      <sheetName val="수량계산서_집계표(신설-을지로3가_2호선)1"/>
      <sheetName val="수량계산서_집계표(철거-을지로3가_2호선)1"/>
      <sheetName val="케이블류_OLD1"/>
      <sheetName val="2_도실원내역(원본)1"/>
      <sheetName val="DNT_OSBL1"/>
      <sheetName val="0_갑지2"/>
      <sheetName val="8_현장관리비2"/>
      <sheetName val="7_안전관리비2"/>
      <sheetName val="2_토목공사2"/>
      <sheetName val="본선_토공_분배표1"/>
      <sheetName val="3련_BOX2"/>
      <sheetName val="마북_손익분석(CATIA)1"/>
      <sheetName val="표_지1"/>
      <sheetName val="11_닥트설치공사(bm)1"/>
      <sheetName val="DESIGN_CRETERIA1"/>
      <sheetName val="견적_(2)1"/>
      <sheetName val="DATA_입력란1"/>
      <sheetName val="1__설계조건_2_단면가정_3__하중계산1"/>
      <sheetName val="아파트_1"/>
      <sheetName val="6__안전관리비1"/>
      <sheetName val="목동세대_산출근거1"/>
      <sheetName val="8_PILE__(돌출)1"/>
      <sheetName val="3_부제O호표1"/>
      <sheetName val="4_장비손료1"/>
      <sheetName val="5_소모재료비1"/>
      <sheetName val="9_공삭공지층별작업시간1"/>
      <sheetName val="7_주입분사시간제원표1"/>
      <sheetName val="6_작업시간표1"/>
      <sheetName val="8_시멘트제원표1"/>
      <sheetName val="2_품제O호표1"/>
      <sheetName val="1_총괄표1500mm1"/>
      <sheetName val="Requirement(Work_Crew)1"/>
      <sheetName val="3_건축(현장안)1"/>
      <sheetName val="원가계산_(2)2"/>
      <sheetName val="기초입력_DATA2"/>
      <sheetName val="참조_(2)2"/>
      <sheetName val="일위대가_(식재)2"/>
      <sheetName val="골조-APT_갑지2"/>
      <sheetName val="자재단가2007_102"/>
      <sheetName val="자재단가2008_42"/>
      <sheetName val="설명서_2"/>
      <sheetName val="6-1__관개량조서2"/>
      <sheetName val="11-2_아파트내역2"/>
      <sheetName val="INDEX__LIST2"/>
      <sheetName val="실행,원가_최종예상1"/>
      <sheetName val="플랜트_설치2"/>
      <sheetName val="아파트_내역2"/>
      <sheetName val="7_원가계산서(품셈)2"/>
      <sheetName val="단가산출근거_목록표2"/>
      <sheetName val="단_가_산_출_근_거2"/>
      <sheetName val="중기_목록표2"/>
      <sheetName val="시간당_중기사용료2"/>
      <sheetName val="환율및_기초자료2"/>
      <sheetName val="CABLE_SIZE-12"/>
      <sheetName val="1-4-2_관(약)2"/>
      <sheetName val="내역서1999_8최종2"/>
      <sheetName val="BSD_(2)1"/>
      <sheetName val="7_계측제어1"/>
      <sheetName val="6_동력1"/>
      <sheetName val="13_방송공사1"/>
      <sheetName val="15_소방공사1"/>
      <sheetName val="12_옥외_방송공사1"/>
      <sheetName val="8_옥외_보안등공사1"/>
      <sheetName val="9_전등공사1"/>
      <sheetName val="4_전력간선공사1"/>
      <sheetName val="1_전력인입1"/>
      <sheetName val="10_전열_공사1"/>
      <sheetName val="11_전화공사1"/>
      <sheetName val="5_CABLE_TRAY1"/>
      <sheetName val="3_피뢰공사1"/>
      <sheetName val="14_TV공사1"/>
      <sheetName val="1_2_동력(철거)1"/>
      <sheetName val="1_접지공사1"/>
      <sheetName val="주공_갑지1"/>
      <sheetName val="A_LINE1"/>
      <sheetName val="2_고용보험료산출근거1"/>
      <sheetName val="실행내역_1"/>
      <sheetName val="2_냉난방설비공사1"/>
      <sheetName val="Summary_Sheet1"/>
      <sheetName val="총괄_내역서1"/>
      <sheetName val="PROJECT_BRIEF1"/>
      <sheetName val="기성(1차)_1"/>
      <sheetName val="4__검토1"/>
      <sheetName val="안양동교_1안1"/>
      <sheetName val="설계변경내역_981"/>
      <sheetName val="개별직종노임단가(2005_1)1"/>
      <sheetName val="TABLE_DB1"/>
      <sheetName val="쌍용_data_base1"/>
      <sheetName val="양재동_고향생각1"/>
      <sheetName val="토공(우물통,기타)_1"/>
      <sheetName val="계장_품셈표1"/>
      <sheetName val="8_설치품셈1"/>
      <sheetName val="공사별_가중치_산출근거(건축)1"/>
      <sheetName val="개비온_단위1"/>
      <sheetName val="단계별내역_(2)1"/>
      <sheetName val="사업비변경내역(96_9단가)1"/>
      <sheetName val="_상부공통집계(총괄)1"/>
      <sheetName val="24_보증금1"/>
      <sheetName val="1~9_하중계산1"/>
      <sheetName val="실행내역서_1"/>
      <sheetName val="각사별공사비분개_1"/>
      <sheetName val="el_설계서_수목일위_XLS_데이타1"/>
      <sheetName val="el_설계서_수목일위_XLS1"/>
      <sheetName val="4_설계예산내역서1"/>
      <sheetName val="6_관급자재조서1"/>
      <sheetName val="3_예정공정표1"/>
      <sheetName val="7_청제공기계기구조서1"/>
      <sheetName val="5__현장관리비(new)_1"/>
      <sheetName val="24_보증금(전신전화가입권)1"/>
      <sheetName val="6_송금의뢰내역서1"/>
      <sheetName val="토__공1"/>
      <sheetName val="소방_하_내역1"/>
      <sheetName val="공사비_증감_내역서1"/>
      <sheetName val="1_취수장1"/>
      <sheetName val="3_고용보험료산출근거1"/>
      <sheetName val="4_고용보험1"/>
      <sheetName val="31_경비기본입력1"/>
      <sheetName val="피해현황_(수량합계)1"/>
      <sheetName val="5_2_6~7공사요율1"/>
      <sheetName val="실행내역(10_13)1"/>
      <sheetName val="2015년_제3차_공사_물량조사_양식_xlsx1"/>
      <sheetName val="[수목일위_XLS]el\설계서\수목일위_XLS]데이타1"/>
      <sheetName val="[수목일위_XLS]el\설계서\수목일위_XLS1"/>
      <sheetName val="[수목일위_XLS][수목일위_XLS]el_______74"/>
      <sheetName val="[수목일위_XLS][수목일위_XLS]el_______75"/>
      <sheetName val="[수목일위_XLS][수목일위_XLS]el_______76"/>
      <sheetName val="[수목일위_XLS][수목일위_XLS]el_______77"/>
      <sheetName val="[수목일위_XLS][수목일위_XLS]el\설계서\수목일1"/>
      <sheetName val="6_단가조사표1"/>
      <sheetName val="2_노무비1"/>
      <sheetName val="2-1_노무비단가1"/>
      <sheetName val="5_폐기물운반비1"/>
      <sheetName val="4_폐기물량1"/>
      <sheetName val="송정-증포간__계약내역서1"/>
      <sheetName val="B_O_M1"/>
      <sheetName val="노임단가_(2)1"/>
      <sheetName val="1_1서버도입1"/>
      <sheetName val="노임_(2차)1"/>
      <sheetName val="crude_SLAB_RE-bar1"/>
      <sheetName val="2_2_1䘭疋瀨ȕ㱵1"/>
      <sheetName val="설계변경_(2)1"/>
      <sheetName val="1_3(배치도)1"/>
      <sheetName val="8_석축단위(H=1_5M)1"/>
      <sheetName val="[수목일위_XLS][수목일위_XLS]el_______78"/>
      <sheetName val="[수목일위_XLS][수목일위_XLS]el_______79"/>
      <sheetName val="[수목일위_XLS][수목일위_XLS]el________1"/>
      <sheetName val="[수목일위_XLS][수목일위_XLS]el_______80"/>
      <sheetName val="1_우편집중내역서1"/>
      <sheetName val="자재집게표_1"/>
      <sheetName val="3_공통공ⴀ敆遵1"/>
      <sheetName val="전체_현장_공사명_입력(26건)1"/>
      <sheetName val="PROJECT_BRIEF(EX_NEW)1"/>
      <sheetName val="조도계산서_(도서)1"/>
      <sheetName val="노원열병합__건축공사기성내역서1"/>
      <sheetName val="3_일반사상1"/>
      <sheetName val="0_0ControlSheet1"/>
      <sheetName val="Upgrades_pricing1"/>
      <sheetName val="6_181"/>
      <sheetName val="P_M_별1"/>
      <sheetName val="[수목일위_XLS][수목일위_XLS]el_______81"/>
      <sheetName val="[수목일위_XLS][수목일위_XLS]el_______82"/>
      <sheetName val="[수목일위_XLS][수목일위_XLS]el_______83"/>
      <sheetName val="[수목일위_XLS][수목일위_XLS]el_______84"/>
      <sheetName val="[수목일위_XLS][수목일위_XLS]el_______85"/>
      <sheetName val="[수목일위_XLS][수목일위_XLS]el_______86"/>
      <sheetName val="Cost_bd-墠+壬1"/>
      <sheetName val="[수목일위_XLS][수목일위_XLS]el_______87"/>
      <sheetName val="[수목일위_XLS][수목일위_XLS]el_______88"/>
      <sheetName val="[수목일위_XLS][수목일위_XLS]el_______89"/>
      <sheetName val="[수목일위_XLS][수목일위_XLS]el_______90"/>
      <sheetName val="[수목일위_XLS][수목일위_XLS]el_______91"/>
      <sheetName val="[수목일위_XLS][수목일위_XLS]el_______92"/>
      <sheetName val="[수목일위_XLS][수목일위_XLS]el_______93"/>
      <sheetName val="[수목일위_XLS][수목일위_XLS]el_______94"/>
      <sheetName val="[수목일위_XLS][수목일위_XLS]el_______95"/>
      <sheetName val="[수목일위_XLS][수목일위_XLS]el_______96"/>
      <sheetName val="[수목일위_XLS][수목일위_XLS]el_______97"/>
      <sheetName val="[수목일위_XLS][수목일위_XLS]el_______98"/>
      <sheetName val="[수목일위_XLS][수목일위_XLS]el_______99"/>
      <sheetName val="[수목일위_XLS][수목일위_XLS]el______100"/>
      <sheetName val="[수목일위_XLS][수목일위_XLS]el______101"/>
      <sheetName val="[수목일위_XLS][수목일위_XLS]el______102"/>
      <sheetName val="[수목일위_XLS][수목일위_XLS]el______103"/>
      <sheetName val="[수목일위_XLS][수목일위_XLS]el______104"/>
      <sheetName val="[수목일위_XLS][수목일위_XLS]el______105"/>
      <sheetName val="[수목일위_XLS][수목일위_XLS]el______106"/>
      <sheetName val="[수목일위_XLS][수목일위_XLS]el______107"/>
      <sheetName val="[수목일위_XLS][수목일위_XLS]el______108"/>
      <sheetName val="[수목일위_XLS][수목일위_XLS]el______109"/>
      <sheetName val="[수목일위_XLS][수목일위_XLS]el______110"/>
      <sheetName val="[수목일위_XLS][수목일위_XLS]el______111"/>
      <sheetName val="[수목일위_XLS][수목일위_XLS]el______112"/>
      <sheetName val="[수목일위_XLS][수목일위_XLS]el______113"/>
      <sheetName val="[수목일위_XLS][수목일위_XLS]el______114"/>
      <sheetName val="[수목일위_XLS][수목일위_XLS]el______115"/>
      <sheetName val="[수목일위_XLS][수목일위_XLS]el______116"/>
      <sheetName val="[수목일위_XLS][수목일위_XLS]el______117"/>
      <sheetName val="[수목일위_XLS][수목일위_XLS]el______118"/>
      <sheetName val="[수목일위_XLS][수목일위_XLS]el______119"/>
      <sheetName val="[수목일위_XLS][수목일위_XLS]el______120"/>
      <sheetName val="[수목일위_XLS][수목일위_XLS]el______121"/>
      <sheetName val="[수목일위_XLS][수목일위_XLS]el______122"/>
      <sheetName val="[수목일위_XLS][수목일위_XLS]el______123"/>
      <sheetName val="[수목일위_XLS][수목일위_XLS]el______124"/>
      <sheetName val="[수목일위_XLS][수목일위_XLS]el______125"/>
      <sheetName val="[수목일위_XLS][수목일위_XLS]el______126"/>
      <sheetName val="[수목일위_XLS][수목일위_XLS]el______127"/>
      <sheetName val="[수목일위_XLS][수목일위_XLS]el______128"/>
      <sheetName val="[수목일위_XLS][수목일위_XLS]el______129"/>
      <sheetName val="[수목일위_XLS][수목일위_XLS]el______130"/>
      <sheetName val="[수목일위_XLS][수목일위_XLS]el______131"/>
      <sheetName val="[수목일위_XLS][수목일위_XLS]el______132"/>
      <sheetName val="[수목일위_XLS][수목일위_XLS]el______133"/>
      <sheetName val="[수목일위_XLS][수목일위_XLS]el______134"/>
      <sheetName val="[수목일위_XLS][수목일위_XLS]el______135"/>
      <sheetName val="[수목일위_XLS][수목일위_XLS]el______136"/>
      <sheetName val="[수목일위_XLS][수목일위_XLS]el______137"/>
      <sheetName val="[수목일위_XLS][수목일위_XLS]el______138"/>
      <sheetName val="[수목일위_XLS][수목일위_XLS]el______139"/>
      <sheetName val="[수목일위_XLS][수목일위_XLS]el______140"/>
      <sheetName val="[수목일위_XLS][수목일위_XLS]el______141"/>
      <sheetName val="[수목일위_XLS][수목일위_XLS]el______142"/>
      <sheetName val="[수목일위_XLS][수목일위_XLS]el______143"/>
      <sheetName val="[수목일위_XLS][수목일위_XLS]el______144"/>
      <sheetName val="[수목일위_XLS][수목일위_XLS]el______145"/>
      <sheetName val="[수목일위_XLS][수목일위_XLS]el______146"/>
      <sheetName val="[수목일위_XLS][수목일위_XLS]el______147"/>
      <sheetName val="[수목일위_XLS][수목일위_XLS]el______148"/>
      <sheetName val="[수목일위_XLS][수목일위_XLS]el_______2"/>
      <sheetName val="[수목일위_XLS][수목일위_XLS]el_______3"/>
      <sheetName val="[수목일위_XLS][수목일위_XLS]el_______4"/>
      <sheetName val="[수목일위_XLS][수목일위_XLS]el_______5"/>
      <sheetName val="[수목일위_XLS][수목일위_XLS]el_______6"/>
      <sheetName val="[수목일위_XLS][수목일위_XLS]el_______7"/>
      <sheetName val="[수목일위_XLS][수목일위_XLS]el______14"/>
      <sheetName val="[수목일위_XLS][수목일위_XLS]el______15"/>
      <sheetName val="[수목일위_XLS][수목일위_XLS]el_______8"/>
      <sheetName val="[수목일위_XLS][수목일위_XLS]el_______9"/>
      <sheetName val="[수목일위_XLS][수목일위_XLS]el______10"/>
      <sheetName val="[수목일위_XLS][수목일위_XLS]el______11"/>
      <sheetName val="[수목일위_XLS][수목일위_XLS]el______12"/>
      <sheetName val="[수목일위_XLS][수목일위_XLS]el______13"/>
      <sheetName val="[수목일위_XLS][수목일위_XLS]el______149"/>
      <sheetName val="[수목일위_XLS][수목일위_XLS]el______150"/>
      <sheetName val="[수목일위_XLS][수목일위_XLS]el______151"/>
      <sheetName val="[수목일위_XLS][수목일위_XLS]el______152"/>
      <sheetName val="STEEL_BOX_단면설계(SEC_8)"/>
      <sheetName val="단가_산출서(산근#1~簀╕쐀╕렀"/>
      <sheetName val="[수목일위_XLS][수목일위_XLS]el______153"/>
      <sheetName val="[수목일위_XLS][수목일위_XLS]el______154"/>
      <sheetName val="[수목일위_XLS][수목일위_XLS]el______155"/>
      <sheetName val="[수목일위_XLS][수목일위_XLS]el______156"/>
      <sheetName val="[수목일위_XLS][수목일위_XLS]el______157"/>
      <sheetName val="[수목일위_XLS][수목일위_XLS]el______158"/>
      <sheetName val="[수목일위_XLS][수목일위_XLS]el______159"/>
      <sheetName val="[수목일위_XLS][수목일위_XLS]el______160"/>
      <sheetName val="[수목일위_XLS][수목일위_XLS]el______161"/>
      <sheetName val="[수목일위_XLS][수목일위_XLS]el______162"/>
      <sheetName val="[수목일위_XLS][수목일위_XLS]el______163"/>
      <sheetName val="[수목일위_XLS][수목일위_XLS]el______164"/>
      <sheetName val="[수목일위_XLS][수목일위_XLS]el______165"/>
      <sheetName val="[수목일위_XLS][수목일위_XLS]el______166"/>
      <sheetName val="[수목일위_XLS][수목일위_XLS]el______167"/>
      <sheetName val="[수목일위_XLS][수목일위_XLS]el______168"/>
      <sheetName val="[수목일위_XLS][수목일위_XLS]el______169"/>
      <sheetName val="[수목일위_XLS][수목일위_XLS]el______170"/>
      <sheetName val="[수목일위_XLS][수목일위_XLS]el______171"/>
      <sheetName val="[수목일위_XLS][수목일위_XLS]el______172"/>
      <sheetName val="[수목일위_XLS]el\설계서\수목일위_XLS]데이타2"/>
      <sheetName val="[수목일위_XLS]el\설계서\수목일위_XLS2"/>
      <sheetName val="el\설계서\수목일위_XLS]데이타1"/>
      <sheetName val="el\설계서\수목일위_XLS1"/>
      <sheetName val="[수목일위.XLS][수목일위.XLS]el______402"/>
      <sheetName val="[수목일위.XLS][수목일위.XLS]el______403"/>
      <sheetName val="[수목일위.XLS][수목일위.XLS]el______408"/>
      <sheetName val="[수목일위.XLS][수목일위.XLS]el______409"/>
      <sheetName val="[수목일위.XLS][수목일위.XLS]el______404"/>
      <sheetName val="[수목일위.XLS][수목일위.XLS]el______405"/>
      <sheetName val="[수목일위.XLS][수목일위.XLS]el______406"/>
      <sheetName val="[수목일위.XLS][수목일위.XLS]el______407"/>
      <sheetName val="[수목일위.XLS][수목일위.XLS]el______410"/>
      <sheetName val="[수목일위.XLS][수목일위.XLS]el______411"/>
      <sheetName val="[수목일위.XLS][수목일위.XLS]el______624"/>
      <sheetName val="[수목일위.XLS][수목일위.XLS]el______625"/>
      <sheetName val="[수목일위.XLS][수목일위.XLS]el______622"/>
      <sheetName val="[수목일위.XLS][수목일위.XLS]el______623"/>
      <sheetName val="[수목일위.XLS][수목일위.XLS]el______442"/>
      <sheetName val="[수목일위.XLS][수목일위.XLS]el______443"/>
      <sheetName val="[수목일위.XLS][수목일위.XLS]el______444"/>
      <sheetName val="[수목일위.XLS][수목일위.XLS]el______445"/>
      <sheetName val="직공비"/>
      <sheetName val="설周-"/>
      <sheetName val="선금급신청서"/>
      <sheetName val="주방"/>
      <sheetName val="산수배수"/>
      <sheetName val="2.2.1丵⿌_x0005__x0000_"/>
      <sheetName val="2.2.1丵⽃_x0005__x0000_"/>
      <sheetName val="2.2.1丵⿝_x0005__x0000_"/>
      <sheetName val="2.2.1丵⾎_x0005__x0000_"/>
      <sheetName val="[수목일위.XLS][수목일위.XLS]el_설______2"/>
      <sheetName val="[수목일위.XLS][수목일위.XLS]el_설______3"/>
      <sheetName val="[수목일위.XLS][수목일위.XLS]el______412"/>
      <sheetName val="[수목일위.XLS][수목일위.XLS]el______413"/>
      <sheetName val="[수목일위.XLS][수목일위.XLS]el______414"/>
      <sheetName val="[수목일위.XLS][수목일위.XLS]el______415"/>
      <sheetName val="[수목일위.XLS][수목일위.XLS]el______418"/>
      <sheetName val="[수목일위.XLS][수목일위.XLS]el______419"/>
      <sheetName val="[수목일위.XLS][수목일위.XLS]el______416"/>
      <sheetName val="[수목일위.XLS][수목일위.XLS]el______417"/>
      <sheetName val="[수목일위.XLS][수목일위.XLS]el______420"/>
      <sheetName val="[수목일위.XLS][수목일위.XLS]el______421"/>
      <sheetName val="[수목일위.XLS][수목일위.XLS]el______422"/>
      <sheetName val="[수목일위.XLS][수목일위.XLS]el______423"/>
      <sheetName val="[수목일위.XLS][수목일위.XLS]el______424"/>
      <sheetName val="[수목일위.XLS][수목일위.XLS]el______425"/>
      <sheetName val="[수목일위.XLS][수목일위.XLS]el______428"/>
      <sheetName val="[수목일위.XLS][수목일위.XLS]el______429"/>
      <sheetName val="[수목일위.XLS][수목일위.XLS]el______426"/>
      <sheetName val="[수목일위.XLS][수목일위.XLS]el______427"/>
      <sheetName val="[수목일위.XLS][수목일위.XLS]el______432"/>
      <sheetName val="[수목일위.XLS][수목일위.XLS]el______433"/>
      <sheetName val="[수목일위.XLS][수목일위.XLS]el______436"/>
      <sheetName val="[수목일위.XLS][수목일위.XLS]el______437"/>
      <sheetName val="[수목일위.XLS][수목일위.XLS]el______430"/>
      <sheetName val="[수목일위.XLS][수목일위.XLS]el______431"/>
      <sheetName val="[수목일위.XLS][수목일위.XLS]el______434"/>
      <sheetName val="[수목일위.XLS][수목일위.XLS]el______435"/>
      <sheetName val="[수목일위.XLS][수목일위.XLS]el______440"/>
      <sheetName val="[수목일위.XLS][수목일위.XLS]el______441"/>
      <sheetName val="반월시설물집계"/>
      <sheetName val="[수목일위.XLS][수목일위.XLS]el______438"/>
      <sheetName val="[수목일위.XLS][수목일위.XLS]el______439"/>
      <sheetName val="s勍_x0010_"/>
      <sheetName val="EKOG10건축"/>
      <sheetName val="일위대가 자재가격"/>
      <sheetName val="시간당 손료 및 운전경비"/>
      <sheetName val="도체종-상수표"/>
      <sheetName val="REDUCER"/>
      <sheetName val="WE'T"/>
      <sheetName val="깨기"/>
      <sheetName val="00하노임"/>
      <sheetName val="재정睮⾯"/>
      <sheetName val="재정ᛅ〒"/>
      <sheetName val="el\설계서\수목일위_XLS]데이타2"/>
      <sheetName val="el\설계서\수목일위_XLS2"/>
      <sheetName val="[수목일위_XLS]el\설계서\수목일위_XLS]데이타3"/>
      <sheetName val="[수목일위_XLS]el\설계서\수목일위_XLS3"/>
      <sheetName val="기타_정보통신공사5"/>
      <sheetName val="표지_(2)5"/>
      <sheetName val="준검_내역서5"/>
      <sheetName val="갑__지5"/>
      <sheetName val="Customer_Databas5"/>
      <sheetName val="AS포장복구_5"/>
      <sheetName val="2000_11월설계내역5"/>
      <sheetName val="화재_탐지_설비5"/>
      <sheetName val="unit_45"/>
      <sheetName val="단가_및_재료비5"/>
      <sheetName val="Sheet1_(2)5"/>
      <sheetName val="1_설계조건5"/>
      <sheetName val="1차_내역서5"/>
      <sheetName val="토공산출_(아파트)5"/>
      <sheetName val="Ⅶ-2_현장경비산출5"/>
      <sheetName val="5_일위목록5"/>
      <sheetName val="7_단가조사5"/>
      <sheetName val="6_일위대가5"/>
      <sheetName val="단가표_(2)4"/>
      <sheetName val="E_P_T수량산출서5"/>
      <sheetName val="운동장_(2)4"/>
      <sheetName val="공사별_가중치_산출근거(토목)4"/>
      <sheetName val="자재_집계표5"/>
      <sheetName val="3_바닥판__4"/>
      <sheetName val="2_대외공문4"/>
      <sheetName val="전선_및_전선관5"/>
      <sheetName val="상_부4"/>
      <sheetName val="귀래_설계_공내역서5"/>
      <sheetName val="수량계산서_집계표(가설_신설_및_철거-을지로3가_3호선4"/>
      <sheetName val="수량계산서_집계표(신설-을지로3가_3호선)4"/>
      <sheetName val="수량계산서_집계표(철거-을지로3가_3호선)4"/>
      <sheetName val="_견적서4"/>
      <sheetName val="수목데이타_3"/>
      <sheetName val="2_2_10_샤시등3"/>
      <sheetName val="기계실_D2003"/>
      <sheetName val="3_공통공사대비3"/>
      <sheetName val="전차선로_물량표3"/>
      <sheetName val="목차_3"/>
      <sheetName val="6PILE__(돌출)3"/>
      <sheetName val="현장관리비_3"/>
      <sheetName val="G_R300경비3"/>
      <sheetName val="3_하중산정4_지지력3"/>
      <sheetName val="1_가설3"/>
      <sheetName val="4_목공사3"/>
      <sheetName val="현장관리비_산출내역3"/>
      <sheetName val="주빔의_설계3"/>
      <sheetName val="단면_(2)3"/>
      <sheetName val="영업_일13"/>
      <sheetName val="환경기계공정표_(3)3"/>
      <sheetName val="Cost_bd-&quot;A&quot;3"/>
      <sheetName val="TRE_TABLE3"/>
      <sheetName val="3_바닥판설계3"/>
      <sheetName val="3BL공동구_수량3"/>
      <sheetName val="2000,9월_일위3"/>
      <sheetName val="경율산정_XLS3"/>
      <sheetName val="관기성공_내3"/>
      <sheetName val="단가_산출서(산근#1~#102)3"/>
      <sheetName val="5_전사투자계획종함안3"/>
      <sheetName val="횡_연장3"/>
      <sheetName val="EQUIP_LIST3"/>
      <sheetName val="빌딩_안내3"/>
      <sheetName val="3_부제O호표2"/>
      <sheetName val="4_장비손료2"/>
      <sheetName val="5_소모재료비2"/>
      <sheetName val="9_공삭공지층별작업시간2"/>
      <sheetName val="7_주입분사시간제원표2"/>
      <sheetName val="6_작업시간표2"/>
      <sheetName val="8_시멘트제원표2"/>
      <sheetName val="2_품제O호표2"/>
      <sheetName val="1_총괄표1500mm2"/>
      <sheetName val="2_가로등(영구)3"/>
      <sheetName val="표__지3"/>
      <sheetName val="1_설계기준3"/>
      <sheetName val="제출내역_(2)3"/>
      <sheetName val="세골재__T2_변경_현황2"/>
      <sheetName val="일반문틀_설치3"/>
      <sheetName val="샌딩_에폭시_도장3"/>
      <sheetName val="노_무_비3"/>
      <sheetName val="신_분3"/>
      <sheetName val="설계내역서_3"/>
      <sheetName val="96보완계획7_123"/>
      <sheetName val="별표_3"/>
      <sheetName val="남양시작동자105노65기1_3화1_23"/>
      <sheetName val="아파트_2"/>
      <sheetName val="인건비_3"/>
      <sheetName val="General_Data3"/>
      <sheetName val="단가산출서_(2)3"/>
      <sheetName val="입출재고현황_(2)3"/>
      <sheetName val="기성고조서_3"/>
      <sheetName val="99_122"/>
      <sheetName val="2_도실원내역(원본)2"/>
      <sheetName val="RAW_DATA3"/>
      <sheetName val="공종단가표_3"/>
      <sheetName val="6_가격조사서_3"/>
      <sheetName val="el\설계서\수목일위_XLS]데이타3"/>
      <sheetName val="1공구_단가_(정원)3"/>
      <sheetName val="1공구_단가_(산광)3"/>
      <sheetName val="1공구_단가_(용호)3"/>
      <sheetName val="간지_(2)3"/>
      <sheetName val="2공구_단가(인성)3"/>
      <sheetName val="2공구_단가(대동)3"/>
      <sheetName val="2공구_단가(산광)3"/>
      <sheetName val="1_토공3"/>
      <sheetName val="2_배수공3"/>
      <sheetName val="3_구조물공3"/>
      <sheetName val="4_포장공3"/>
      <sheetName val="PACKING_LIST3"/>
      <sheetName val="지주목_및_비료산출기준3"/>
      <sheetName val="el\설계서\수목일위_XLS3"/>
      <sheetName val="1__설계예산서3"/>
      <sheetName val="2__목차3"/>
      <sheetName val="3_설계설명서3"/>
      <sheetName val="4_시방서갑지3"/>
      <sheetName val="5_시방서(일반시방서)3"/>
      <sheetName val="6_시방서갑지(특기)3"/>
      <sheetName val="7_예정공정표3"/>
      <sheetName val="8__설계예산서3"/>
      <sheetName val="16_설계서용지(갑)3"/>
      <sheetName val="17__내역서갑지3"/>
      <sheetName val="내_역_서3"/>
      <sheetName val="일_위_대_가_표3"/>
      <sheetName val="수_량_산_출_서3"/>
      <sheetName val="일위대가_3"/>
      <sheetName val="중기조종사_단위단가3"/>
      <sheetName val="IBM_UX2"/>
      <sheetName val="앉음벽_(2)2"/>
      <sheetName val="2-나_물가조사서2"/>
      <sheetName val="3련_BOX3"/>
      <sheetName val="목동세대_산출근거2"/>
      <sheetName val="환율_및_노임3"/>
      <sheetName val="속_일위대가3"/>
      <sheetName val="1__설계조건_2_단면가정_3__하중계산2"/>
      <sheetName val="DATA_입력란2"/>
      <sheetName val="설계기준_및_하중계산3"/>
      <sheetName val="케이블류_OLD2"/>
      <sheetName val="내역서_제출2"/>
      <sheetName val="DNT_OSBL2"/>
      <sheetName val="8_PILE__(돌출)2"/>
      <sheetName val="기성(1차)_2"/>
      <sheetName val="Summary_Sheet2"/>
      <sheetName val="0_갑지3"/>
      <sheetName val="8_현장관리비3"/>
      <sheetName val="7_안전관리비3"/>
      <sheetName val="본선_토공_분배표2"/>
      <sheetName val="수량계산서_집계표(가설_신설_및_철거-을지로3가_2호선2"/>
      <sheetName val="수량계산서_집계표(신설-을지로3가_2호선)2"/>
      <sheetName val="수량계산서_집계표(철거-을지로3가_2호선)2"/>
      <sheetName val="DESIGN_CRETERIA2"/>
      <sheetName val="마북_손익분석(CATIA)2"/>
      <sheetName val="Requirement(Work_Crew)2"/>
      <sheetName val="표_지2"/>
      <sheetName val="견적_(2)2"/>
      <sheetName val="총괄_내역서2"/>
      <sheetName val="6__안전관리비2"/>
      <sheetName val="11_닥트설치공사(bm)2"/>
      <sheetName val="PROJECT_BRIEF2"/>
      <sheetName val="[수목일위_XLS]el\설계서\수목일위_XLS]데이타4"/>
      <sheetName val="[수목일위_XLS]el\설계서\수목일위_XLS4"/>
      <sheetName val="[수목일위_XLS]el\설계서\수목일위_XLS]데이타5"/>
      <sheetName val="[수목일위_XLS]el\설계서\수목일위_XLS5"/>
      <sheetName val="B_O_M2"/>
      <sheetName val="실행내역_2"/>
      <sheetName val="2_냉난방설비공사2"/>
      <sheetName val="원가계산_(2)3"/>
      <sheetName val="기초입력_DATA3"/>
      <sheetName val="참조_(2)3"/>
      <sheetName val="일위대가_(식재)3"/>
      <sheetName val="골조-APT_갑지3"/>
      <sheetName val="자재단가2007_103"/>
      <sheetName val="자재단가2008_43"/>
      <sheetName val="설명서_3"/>
      <sheetName val="6-1__관개량조서3"/>
      <sheetName val="11-2_아파트내역3"/>
      <sheetName val="INDEX__LIST3"/>
      <sheetName val="실행,원가_최종예상2"/>
      <sheetName val="플랜트_설치3"/>
      <sheetName val="아파트_내역3"/>
      <sheetName val="7_원가계산서(품셈)3"/>
      <sheetName val="단가산출근거_목록표3"/>
      <sheetName val="단_가_산_출_근_거3"/>
      <sheetName val="중기_목록표3"/>
      <sheetName val="시간당_중기사용료3"/>
      <sheetName val="환율및_기초자료3"/>
      <sheetName val="CABLE_SIZE-13"/>
      <sheetName val="1-4-2_관(약)3"/>
      <sheetName val="내역서1999_8최종3"/>
      <sheetName val="BSD_(2)2"/>
      <sheetName val="7_계측제어2"/>
      <sheetName val="6_동력2"/>
      <sheetName val="13_방송공사2"/>
      <sheetName val="15_소방공사2"/>
      <sheetName val="12_옥외_방송공사2"/>
      <sheetName val="8_옥외_보안등공사2"/>
      <sheetName val="9_전등공사2"/>
      <sheetName val="4_전력간선공사2"/>
      <sheetName val="1_전력인입2"/>
      <sheetName val="10_전열_공사2"/>
      <sheetName val="11_전화공사2"/>
      <sheetName val="5_CABLE_TRAY2"/>
      <sheetName val="3_피뢰공사2"/>
      <sheetName val="14_TV공사2"/>
      <sheetName val="1_2_동력(철거)2"/>
      <sheetName val="1_접지공사2"/>
      <sheetName val="주공_갑지2"/>
      <sheetName val="A_LINE2"/>
      <sheetName val="2_고용보험료산출근거2"/>
      <sheetName val="5__현장관리비(new)_2"/>
      <sheetName val="3_건축(현장안)2"/>
      <sheetName val="안양동교_1안2"/>
      <sheetName val="설계변경내역_982"/>
      <sheetName val="개별직종노임단가(2005_1)2"/>
      <sheetName val="TABLE_DB2"/>
      <sheetName val="쌍용_data_base2"/>
      <sheetName val="양재동_고향생각2"/>
      <sheetName val="토공(우물통,기타)_2"/>
      <sheetName val="계장_품셈표2"/>
      <sheetName val="8_설치품셈2"/>
      <sheetName val="공사별_가중치_산출근거(건축)2"/>
      <sheetName val="개비온_단위2"/>
      <sheetName val="단계별내역_(2)2"/>
      <sheetName val="사업비변경내역(96_9단가)2"/>
      <sheetName val="_상부공통집계(총괄)2"/>
      <sheetName val="24_보증금2"/>
      <sheetName val="1~9_하중계산2"/>
      <sheetName val="실행내역서_2"/>
      <sheetName val="각사별공사비분개_2"/>
      <sheetName val="el_설계서_수목일위_XLS_데이타2"/>
      <sheetName val="el_설계서_수목일위_XLS2"/>
      <sheetName val="4_설계예산내역서2"/>
      <sheetName val="6_관급자재조서2"/>
      <sheetName val="3_예정공정표2"/>
      <sheetName val="7_청제공기계기구조서2"/>
      <sheetName val="24_보증금(전신전화가입권)2"/>
      <sheetName val="6_송금의뢰내역서2"/>
      <sheetName val="토__공2"/>
      <sheetName val="소방_하_내역2"/>
      <sheetName val="공사비_증감_내역서2"/>
      <sheetName val="1_취수장2"/>
      <sheetName val="3_고용보험료산출근거2"/>
      <sheetName val="4_고용보험2"/>
      <sheetName val="31_경비기본입력2"/>
      <sheetName val="피해현황_(수량합계)2"/>
      <sheetName val="5_2_6~7공사요율2"/>
      <sheetName val="실행내역(10_13)2"/>
      <sheetName val="1_우편집중내역서2"/>
      <sheetName val="4__검토2"/>
      <sheetName val="crude_SLAB_RE-bar2"/>
      <sheetName val="1_1서버도입2"/>
      <sheetName val="6_182"/>
      <sheetName val="2015년_제3차_공사_물량조사_양식_xlsx2"/>
      <sheetName val="설계변경_(2)2"/>
      <sheetName val="노임단가_(2)2"/>
      <sheetName val="전체_현장_공사명_입력(26건)2"/>
      <sheetName val="송정-증포간__계약내역서2"/>
      <sheetName val="6_단가조사표2"/>
      <sheetName val="2_노무비2"/>
      <sheetName val="2-1_노무비단가2"/>
      <sheetName val="5_폐기물운반비2"/>
      <sheetName val="4_폐기물량2"/>
      <sheetName val="P_M_별2"/>
      <sheetName val="1_3(배치도)2"/>
      <sheetName val="3_공통공ⴀ敆遵2"/>
      <sheetName val="기타_정보통신공사6"/>
      <sheetName val="표지_(2)6"/>
      <sheetName val="준검_내역서6"/>
      <sheetName val="갑__지6"/>
      <sheetName val="Customer_Databas6"/>
      <sheetName val="AS포장복구_6"/>
      <sheetName val="2000_11월설계내역6"/>
      <sheetName val="화재_탐지_설비6"/>
      <sheetName val="unit_46"/>
      <sheetName val="단가_및_재료비6"/>
      <sheetName val="Sheet1_(2)6"/>
      <sheetName val="1_설계조건6"/>
      <sheetName val="1차_내역서6"/>
      <sheetName val="토공산출_(아파트)6"/>
      <sheetName val="Ⅶ-2_현장경비산출6"/>
      <sheetName val="5_일위목록6"/>
      <sheetName val="7_단가조사6"/>
      <sheetName val="6_일위대가6"/>
      <sheetName val="단가표_(2)5"/>
      <sheetName val="E_P_T수량산출서6"/>
      <sheetName val="운동장_(2)5"/>
      <sheetName val="공사별_가중치_산출근거(토목)5"/>
      <sheetName val="자재_집계표6"/>
      <sheetName val="3_바닥판__5"/>
      <sheetName val="2_대외공문5"/>
      <sheetName val="전선_및_전선관6"/>
      <sheetName val="상_부5"/>
      <sheetName val="귀래_설계_공내역서6"/>
      <sheetName val="수량계산서_집계표(가설_신설_및_철거-을지로3가_3호선5"/>
      <sheetName val="수량계산서_집계표(신설-을지로3가_3호선)5"/>
      <sheetName val="수량계산서_집계표(철거-을지로3가_3호선)5"/>
      <sheetName val="_견적서5"/>
      <sheetName val="수목데이타_4"/>
      <sheetName val="2_2_10_샤시등4"/>
      <sheetName val="기계실_D2004"/>
      <sheetName val="3_공통공사대비4"/>
      <sheetName val="전차선로_물량표4"/>
      <sheetName val="목차_4"/>
      <sheetName val="6PILE__(돌출)4"/>
      <sheetName val="현장관리비_4"/>
      <sheetName val="G_R300경비4"/>
      <sheetName val="3_하중산정4_지지력4"/>
      <sheetName val="1_가설4"/>
      <sheetName val="4_목공사4"/>
      <sheetName val="현장관리비_산출내역4"/>
      <sheetName val="주빔의_설계4"/>
      <sheetName val="단면_(2)4"/>
      <sheetName val="영업_일14"/>
      <sheetName val="환경기계공정표_(3)4"/>
      <sheetName val="Cost_bd-&quot;A&quot;4"/>
      <sheetName val="TRE_TABLE4"/>
      <sheetName val="3_바닥판설계4"/>
      <sheetName val="3BL공동구_수량4"/>
      <sheetName val="2000,9월_일위4"/>
      <sheetName val="경율산정_XLS4"/>
      <sheetName val="관기성공_내4"/>
      <sheetName val="단가_산출서(산근#1~#102)4"/>
      <sheetName val="5_전사투자계획종함안4"/>
      <sheetName val="횡_연장4"/>
      <sheetName val="EQUIP_LIST4"/>
      <sheetName val="빌딩_안내4"/>
      <sheetName val="3_부제O호표3"/>
      <sheetName val="4_장비손료3"/>
      <sheetName val="5_소모재료비3"/>
      <sheetName val="9_공삭공지층별작업시간3"/>
      <sheetName val="7_주입분사시간제원표3"/>
      <sheetName val="6_작업시간표3"/>
      <sheetName val="8_시멘트제원표3"/>
      <sheetName val="2_품제O호표3"/>
      <sheetName val="1_총괄표1500mm3"/>
      <sheetName val="2_가로등(영구)4"/>
      <sheetName val="표__지4"/>
      <sheetName val="1_설계기준4"/>
      <sheetName val="제출내역_(2)4"/>
      <sheetName val="세골재__T2_변경_현황3"/>
      <sheetName val="일반문틀_설치4"/>
      <sheetName val="샌딩_에폭시_도장4"/>
      <sheetName val="노_무_비4"/>
      <sheetName val="신_분4"/>
      <sheetName val="설계내역서_4"/>
      <sheetName val="96보완계획7_124"/>
      <sheetName val="별표_4"/>
      <sheetName val="남양시작동자105노65기1_3화1_24"/>
      <sheetName val="아파트_3"/>
      <sheetName val="인건비_4"/>
      <sheetName val="General_Data4"/>
      <sheetName val="단가산출서_(2)4"/>
      <sheetName val="단_box3"/>
      <sheetName val="노임_단가3"/>
      <sheetName val="입출재고현황_(2)4"/>
      <sheetName val="기성고조서_4"/>
      <sheetName val="99_123"/>
      <sheetName val="2_도실원내역(원본)3"/>
      <sheetName val="RAW_DATA4"/>
      <sheetName val="공종단가표_4"/>
      <sheetName val="6_가격조사서_4"/>
      <sheetName val="1공구_단가_(정원)4"/>
      <sheetName val="1공구_단가_(산광)4"/>
      <sheetName val="1공구_단가_(용호)4"/>
      <sheetName val="간지_(2)4"/>
      <sheetName val="2공구_단가(인성)4"/>
      <sheetName val="2공구_단가(대동)4"/>
      <sheetName val="2공구_단가(산광)4"/>
      <sheetName val="1_토공4"/>
      <sheetName val="2_배수공4"/>
      <sheetName val="3_구조물공4"/>
      <sheetName val="4_포장공4"/>
      <sheetName val="PACKING_LIST4"/>
      <sheetName val="지주목_및_비료산출기준4"/>
      <sheetName val="1__설계예산서4"/>
      <sheetName val="2__목차4"/>
      <sheetName val="3_설계설명서4"/>
      <sheetName val="4_시방서갑지4"/>
      <sheetName val="5_시방서(일반시방서)4"/>
      <sheetName val="6_시방서갑지(특기)4"/>
      <sheetName val="7_예정공정표4"/>
      <sheetName val="8__설계예산서4"/>
      <sheetName val="16_설계서용지(갑)4"/>
      <sheetName val="17__내역서갑지4"/>
      <sheetName val="내_역_서4"/>
      <sheetName val="일_위_대_가_표4"/>
      <sheetName val="수_량_산_출_서4"/>
      <sheetName val="일위대가_4"/>
      <sheetName val="중기조종사_단위단가4"/>
      <sheetName val="IBM_UX3"/>
      <sheetName val="앉음벽_(2)3"/>
      <sheetName val="2-나_물가조사서3"/>
      <sheetName val="3련_BOX4"/>
      <sheetName val="목동세대_산출근거3"/>
      <sheetName val="환율_및_노임4"/>
      <sheetName val="속_일위대가4"/>
      <sheetName val="1__설계조건_2_단면가정_3__하중계산3"/>
      <sheetName val="DATA_입력란3"/>
      <sheetName val="설계기준_및_하중계산4"/>
      <sheetName val="케이블류_OLD3"/>
      <sheetName val="내역서_제출3"/>
      <sheetName val="DNT_OSBL3"/>
      <sheetName val="수량계산서_집계표(가설_신설_및_철거-을지로3가_2호선3"/>
      <sheetName val="수량계산서_집계표(신설-을지로3가_2호선)3"/>
      <sheetName val="수량계산서_집계표(철거-을지로3가_2호선)3"/>
      <sheetName val="Summary_Sheet3"/>
      <sheetName val="기성(1차)_3"/>
      <sheetName val="8_PILE__(돌출)3"/>
      <sheetName val="0_갑지4"/>
      <sheetName val="8_현장관리비4"/>
      <sheetName val="7_안전관리비4"/>
      <sheetName val="2_토목공사3"/>
      <sheetName val="본선_토공_분배표3"/>
      <sheetName val="[수목일위_XLS]el\설계서\수목일위_XLS]데이타6"/>
      <sheetName val="[수목일위_XLS]el\설계서\수목일위_XLS6"/>
      <sheetName val="B_O_M3"/>
      <sheetName val="실행내역_3"/>
      <sheetName val="2_냉난방설비공사3"/>
      <sheetName val="6__안전관리비3"/>
      <sheetName val="DESIGN_CRETERIA3"/>
      <sheetName val="마북_손익분석(CATIA)3"/>
      <sheetName val="Requirement(Work_Crew)3"/>
      <sheetName val="표_지3"/>
      <sheetName val="견적_(2)3"/>
      <sheetName val="총괄_내역서3"/>
      <sheetName val="11_닥트설치공사(bm)3"/>
      <sheetName val="PROJECT_BRIEF3"/>
      <sheetName val="전체_현장_공사명_입력(26건)3"/>
      <sheetName val="원가계산_(2)4"/>
      <sheetName val="기초입력_DATA4"/>
      <sheetName val="참조_(2)4"/>
      <sheetName val="일위대가_(식재)4"/>
      <sheetName val="골조-APT_갑지4"/>
      <sheetName val="자재단가2007_104"/>
      <sheetName val="자재단가2008_44"/>
      <sheetName val="설명서_4"/>
      <sheetName val="6-1__관개량조서4"/>
      <sheetName val="11-2_아파트내역4"/>
      <sheetName val="INDEX__LIST4"/>
      <sheetName val="실행,원가_최종예상3"/>
      <sheetName val="플랜트_설치4"/>
      <sheetName val="아파트_내역4"/>
      <sheetName val="7_원가계산서(품셈)4"/>
      <sheetName val="단가산출근거_목록표4"/>
      <sheetName val="단_가_산_출_근_거4"/>
      <sheetName val="중기_목록표4"/>
      <sheetName val="시간당_중기사용료4"/>
      <sheetName val="환율및_기초자료4"/>
      <sheetName val="CABLE_SIZE-14"/>
      <sheetName val="1-4-2_관(약)4"/>
      <sheetName val="내역서1999_8최종4"/>
      <sheetName val="BSD_(2)3"/>
      <sheetName val="7_계측제어3"/>
      <sheetName val="6_동력3"/>
      <sheetName val="13_방송공사3"/>
      <sheetName val="15_소방공사3"/>
      <sheetName val="12_옥외_방송공사3"/>
      <sheetName val="8_옥외_보안등공사3"/>
      <sheetName val="9_전등공사3"/>
      <sheetName val="4_전력간선공사3"/>
      <sheetName val="1_전력인입3"/>
      <sheetName val="10_전열_공사3"/>
      <sheetName val="11_전화공사3"/>
      <sheetName val="5_CABLE_TRAY3"/>
      <sheetName val="3_피뢰공사3"/>
      <sheetName val="14_TV공사3"/>
      <sheetName val="1_2_동력(철거)3"/>
      <sheetName val="1_접지공사3"/>
      <sheetName val="주공_갑지3"/>
      <sheetName val="A_LINE3"/>
      <sheetName val="2_고용보험료산출근거3"/>
      <sheetName val="5__현장관리비(new)_3"/>
      <sheetName val="3_건축(현장안)3"/>
      <sheetName val="안양동교_1안3"/>
      <sheetName val="설계변경내역_983"/>
      <sheetName val="개별직종노임단가(2005_1)3"/>
      <sheetName val="TABLE_DB3"/>
      <sheetName val="쌍용_data_base3"/>
      <sheetName val="양재동_고향생각3"/>
      <sheetName val="토공(우물통,기타)_3"/>
      <sheetName val="계장_품셈표3"/>
      <sheetName val="8_설치품셈3"/>
      <sheetName val="공사별_가중치_산출근거(건축)3"/>
      <sheetName val="개비온_단위3"/>
      <sheetName val="단계별내역_(2)3"/>
      <sheetName val="사업비변경내역(96_9단가)3"/>
      <sheetName val="_상부공통집계(총괄)3"/>
      <sheetName val="24_보증금3"/>
      <sheetName val="1~9_하중계산3"/>
      <sheetName val="실행내역서_3"/>
      <sheetName val="각사별공사비분개_3"/>
      <sheetName val="el_설계서_수목일위_XLS_데이타3"/>
      <sheetName val="el_설계서_수목일위_XLS3"/>
      <sheetName val="4_설계예산내역서3"/>
      <sheetName val="6_관급자재조서3"/>
      <sheetName val="3_예정공정표3"/>
      <sheetName val="7_청제공기계기구조서3"/>
      <sheetName val="24_보증금(전신전화가입권)3"/>
      <sheetName val="6_송금의뢰내역서3"/>
      <sheetName val="토__공3"/>
      <sheetName val="소방_하_내역3"/>
      <sheetName val="공사비_증감_내역서3"/>
      <sheetName val="1_취수장3"/>
      <sheetName val="3_고용보험료산출근거3"/>
      <sheetName val="4_고용보험3"/>
      <sheetName val="31_경비기본입력3"/>
      <sheetName val="피해현황_(수량합계)3"/>
      <sheetName val="5_2_6~7공사요율3"/>
      <sheetName val="실행내역(10_13)3"/>
      <sheetName val="1_우편집중내역서3"/>
      <sheetName val="4__검토3"/>
      <sheetName val="crude_SLAB_RE-bar3"/>
      <sheetName val="1_1서버도입3"/>
      <sheetName val="6_183"/>
      <sheetName val="2015년_제3차_공사_물량조사_양식_xlsx3"/>
      <sheetName val="설계변경_(2)3"/>
      <sheetName val="노임단가_(2)3"/>
      <sheetName val="송정-증포간__계약내역서3"/>
      <sheetName val="6_단가조사표3"/>
      <sheetName val="2_노무비3"/>
      <sheetName val="2-1_노무비단가3"/>
      <sheetName val="5_폐기물운반비3"/>
      <sheetName val="4_폐기물량3"/>
      <sheetName val="1_3(배치도)3"/>
      <sheetName val="3_공통공ⴀ敆遵3"/>
      <sheetName val="3_일반사상2"/>
      <sheetName val="노임_(2차)2"/>
      <sheetName val="[수목일위_XLS]el\설계서\수목일위_XLS]데이타7"/>
      <sheetName val="[수목일위_XLS]el\설계서\수목일위_XLS7"/>
      <sheetName val="P_M_별3"/>
      <sheetName val="[수목일위_XLS][수목일위_XLS]el______173"/>
      <sheetName val="[수목일위_XLS][수목일위_XLS]el______174"/>
      <sheetName val="[수목일위_XLS][수목일위_XLS]el______175"/>
      <sheetName val="[수목일위_XLS][수목일위_XLS]el______176"/>
      <sheetName val="[수목일위_XLS][수목일위_XLS]el______177"/>
      <sheetName val="[수목일위_XLS][수목일위_XLS]el______178"/>
      <sheetName val="매입세율"/>
      <sheetName val="부대공(집계)"/>
      <sheetName val="[수목일위.XLS][수목일위.XLS]el______446"/>
      <sheetName val="[수목일위.XLS][수목일위.XLS]el______447"/>
      <sheetName val="도급예산내㛬Y괨␭걨"/>
      <sheetName val="도급예산내㛬Y괨␭纨"/>
      <sheetName val="도급예산내_x0000__x0000__x0005__x0000_佐"/>
      <sheetName val="도급예산내_x0000__x0000__x0005__x0000_"/>
      <sheetName val="도급예산내_x0000__x0000__x0005__x0000_ꨠ"/>
      <sheetName val="도급예산내_x0000__x0000__x0005__x0000_"/>
      <sheetName val="도급예산내_x0000__x0000__x0005__x0000_⬰"/>
      <sheetName val="도급예산내_x0000__x0000__x0005__x0000_肰"/>
      <sheetName val="도급예산내_x0000__x0000__x0005__x0000_炐"/>
      <sheetName val="도급예산내_x0000__x0000__x0005__x0000_䄠"/>
      <sheetName val="도급예산내_x0000__x0000__x0005__x0000_᭐"/>
      <sheetName val="[수목일위.XLS][수목일위.XLS]el__계___목_2"/>
      <sheetName val="[수목일위.XLS][수목일위.XLS]el__계___목_3"/>
      <sheetName val="스포회원매출"/>
      <sheetName val="[수목일위.XLS][수목일위.XLS]el_설계서__148"/>
      <sheetName val="[수목일위.XLS][수목일위.XLS]el_설계서__149"/>
      <sheetName val="부대대비"/>
      <sheetName val="냉연집계"/>
      <sheetName val="[수목일위.XLS][수목일위.XLS]el______506"/>
      <sheetName val="[수목일위.XLS][수목일위.XLS]el______507"/>
      <sheetName val="[수목일위.XLS][수목일위.XLS]el______508"/>
      <sheetName val="[수목일위.XLS][수목일위.XLS]el______509"/>
      <sheetName val="[수목일위.XLS][수목일위.XLS]el______460"/>
      <sheetName val="[수목일위.XLS][수목일위.XLS]el______461"/>
      <sheetName val="[수목일위.XLS][수목일위.XLS]el______462"/>
      <sheetName val="[수목일위.XLS][수목일위.XLS]el______463"/>
      <sheetName val="[수목일위.XLS][수목일위.XLS]el______448"/>
      <sheetName val="[수목일위.XLS][수목일위.XLS]el______449"/>
      <sheetName val="[수목일위.XLS][수목일위.XLS]el______450"/>
      <sheetName val="[수목일위.XLS][수목일위.XLS]el______451"/>
      <sheetName val="[수목일위.XLS][수목일위.XLS]el______452"/>
      <sheetName val="[수목일위.XLS][수목일위.XLS]el______453"/>
      <sheetName val="[수목일위.XLS][수목일위.XLS]el______454"/>
      <sheetName val="[수목일위.XLS][수목일위.XLS]el______455"/>
      <sheetName val="[수목일위.XLS][수목일위.XLS]el______456"/>
      <sheetName val="[수목일위.XLS][수목일위.XLS]el______457"/>
      <sheetName val="[수목일위.XLS][수목일위.XLS]el______458"/>
      <sheetName val="[수목일위.XLS][수목일위.XLS]el______459"/>
      <sheetName val="[수목일위.XLS][수목일위.XLS]el______464"/>
      <sheetName val="[수목일위.XLS][수목일위.XLS]el______465"/>
      <sheetName val="[수목일위.XLS][수목일위.XLS]el______466"/>
      <sheetName val="[수목일위.XLS][수목일위.XLS]el______467"/>
      <sheetName val="[수목일위.XLS][수목일위.XLS]el______468"/>
      <sheetName val="[수목일위.XLS][수목일위.XLS]el______469"/>
      <sheetName val="[수목일위.XLS][수목일위.XLS]el______470"/>
      <sheetName val="[수목일위.XLS][수목일위.XLS]el______471"/>
      <sheetName val="[수목일위.XLS][수목일위.XLS]el______472"/>
      <sheetName val="[수목일위.XLS][수목일위.XLS]el______473"/>
      <sheetName val="[수목일위.XLS][수목일위.XLS]el______482"/>
      <sheetName val="[수목일위.XLS][수목일위.XLS]el______483"/>
      <sheetName val="[수목일위.XLS][수목일위.XLS]el______474"/>
      <sheetName val="[수목일위.XLS][수목일위.XLS]el______475"/>
      <sheetName val="[수목일위.XLS][수목일위.XLS]el______476"/>
      <sheetName val="[수목일위.XLS][수목일위.XLS]el______477"/>
      <sheetName val="[수목일위.XLS][수목일위.XLS]el______480"/>
      <sheetName val="[수목일위.XLS][수목일위.XLS]el______481"/>
      <sheetName val="[수목일위.XLS][수목일위.XLS]el______478"/>
      <sheetName val="[수목일위.XLS][수목일위.XLS]el______479"/>
      <sheetName val="[수목일위.XLS][수목일위.XLS]el______484"/>
      <sheetName val="[수목일위.XLS][수목일위.XLS]el______485"/>
      <sheetName val="[수목일위.XLS][수목일위.XLS]el______488"/>
      <sheetName val="[수목일위.XLS][수목일위.XLS]el______489"/>
      <sheetName val="[수목일위.XLS][수목일위.XLS]el______486"/>
      <sheetName val="[수목일위.XLS][수목일위.XLS]el______487"/>
      <sheetName val="[수목일위.XLS][수목일위.XLS]el______490"/>
      <sheetName val="[수목일위.XLS][수목일위.XLS]el______491"/>
      <sheetName val="[수목일위.XLS][수목일위.XLS]el______492"/>
      <sheetName val="[수목일위.XLS][수목일위.XLS]el______493"/>
      <sheetName val="[수목일위.XLS][수목일위.XLS]el______494"/>
      <sheetName val="[수목일위.XLS][수목일위.XLS]el______495"/>
      <sheetName val="[수목일위.XLS][수목일위.XLS]el______498"/>
      <sheetName val="[수목일위.XLS][수목일위.XLS]el______499"/>
      <sheetName val="[수목일위.XLS][수목일위.XLS]el______500"/>
      <sheetName val="[수목일위.XLS][수목일위.XLS]el______501"/>
      <sheetName val="[수목일위.XLS][수목일위.XLS]el______496"/>
      <sheetName val="[수목일위.XLS][수목일위.XLS]el______497"/>
      <sheetName val="[수목일위.XLS][수목일위.XLS]el______502"/>
      <sheetName val="[수목일위.XLS][수목일위.XLS]el______503"/>
      <sheetName val="[수목일위.XLS][수목일위.XLS]el______504"/>
      <sheetName val="[수목일위.XLS][수목일위.XLS]el______505"/>
      <sheetName val="[수목일위.XLS][수목일위.XLS]el______510"/>
      <sheetName val="[수목일위.XLS][수목일위.XLS]el______511"/>
      <sheetName val="[수목일위.XLS][수목일위.XLS]el______512"/>
      <sheetName val="[수목일위.XLS][수목일위.XLS]el______513"/>
      <sheetName val="[수목일위.XLS][수목일위.XLS]el______516"/>
      <sheetName val="[수목일위.XLS][수목일위.XLS]el______517"/>
      <sheetName val="[수목일위.XLS][수목일위.XLS]el______514"/>
      <sheetName val="[수목일위.XLS][수목일위.XLS]el______515"/>
      <sheetName val="[수목일위.XLS][수목일위.XLS]el_설______6"/>
      <sheetName val="[수목일위.XLS][수목일위.XLS]el_설______7"/>
      <sheetName val="[수목일위.XLS][수목일위.XLS]el_설______4"/>
      <sheetName val="[수목일위.XLS][수목일위.XLS]el_설______5"/>
      <sheetName val="[수목일위.XLS][수목일위.XLS]el_설______8"/>
      <sheetName val="[수목일위.XLS][수목일위.XLS]el_설______9"/>
      <sheetName val="[수목일위.XLS][수목일위.XLS]el_설_____10"/>
      <sheetName val="[수목일위.XLS][수목일위.XLS]el_설_____11"/>
      <sheetName val="[수목일위.XLS][수목일위.XLS]el__계__수__2"/>
      <sheetName val="[수목일위.XLS][수목일위.XLS]el__계__수__3"/>
      <sheetName val="[수목일위.XLS]B__MSOffice_Excel___2"/>
      <sheetName val="견적대비(1차) (2)"/>
      <sheetName val="도급예산내헾】_x0005_"/>
      <sheetName val="원형1호맨_x0005_"/>
      <sheetName val="2.2.1嵦ī"/>
      <sheetName val="2.2.1"/>
      <sheetName val="투자"/>
      <sheetName val="전차선로ԯ"/>
      <sheetName val="el\설계서\수목일︀ᇕ԰"/>
      <sheetName val="에԰"/>
      <sheetName val="영업֫"/>
      <sheetName val="영업_x0008_"/>
      <sheetName val="_x0007__x0008__x0003_ꡀ΃"/>
      <sheetName val="원가계산서_x0005_"/>
      <sheetName val="공통(20-"/>
      <sheetName val="MDF일위대가"/>
      <sheetName val="에너媀͖"/>
      <sheetName val="견적기준"/>
      <sheetName val="수리결과"/>
      <sheetName val="시중노임"/>
      <sheetName val="MASTER00.7月"/>
      <sheetName val="99총공사내역서"/>
      <sheetName val="일위대가표(DEEP)"/>
      <sheetName val="투찰가"/>
      <sheetName val="PI"/>
      <sheetName val="2002하반기노임기준"/>
      <sheetName val="영업소실적"/>
      <sheetName val="설비단가표"/>
      <sheetName val="제-노임"/>
      <sheetName val="환산"/>
      <sheetName val="Pipe"/>
      <sheetName val="수畸"/>
      <sheetName val="수膈"/>
      <sheetName val="현장관ↅ"/>
      <sheetName val="수_x0005_"/>
      <sheetName val="수僰"/>
      <sheetName val="등가관장표"/>
      <sheetName val="산출내역집계표"/>
      <sheetName val="본선토량운반계산서(1)0"/>
      <sheetName val="부산4"/>
      <sheetName val="일위稀_x001e_⩿"/>
      <sheetName val="슬래브1"/>
      <sheetName val="단가일丵"/>
      <sheetName val="제경집계"/>
      <sheetName val="전체내역"/>
      <sheetName val="12"/>
      <sheetName val="블럭 손익"/>
      <sheetName val="재무제표"/>
      <sheetName val="013199"/>
      <sheetName val="CBD-PRICE"/>
      <sheetName val="수窼"/>
      <sheetName val="현장관謀阪"/>
      <sheetName val="석공사"/>
      <sheetName val="[수목일위.XLS][수목일위.XLS][수목일위.XLS]e"/>
      <sheetName val="작성"/>
      <sheetName val="총 원가계산"/>
      <sheetName val="공賌㥛퐀"/>
      <sheetName val="총砀⫵܃"/>
      <sheetName val="매堀"/>
      <sheetName val="을지총괄"/>
      <sheetName val="AV시스템"/>
      <sheetName val="부_x0000__x0000_"/>
      <sheetName val="구조_x0005__x0000_"/>
      <sheetName val="배수내_x0005_"/>
      <sheetName val="회사기_x0005__x0000_"/>
      <sheetName val="입력데이터"/>
      <sheetName val="수리보고서비"/>
      <sheetName val="방수-수량산출서"/>
      <sheetName val="T13(P68~72,78)"/>
      <sheetName val="구리토평1전기"/>
      <sheetName val="견적의뢰"/>
      <sheetName val="voucher"/>
      <sheetName val="소렀"/>
      <sheetName val="회계코드"/>
      <sheetName val="공사코드"/>
      <sheetName val="관리부"/>
      <sheetName val="정산"/>
      <sheetName val="청구분"/>
      <sheetName val="총무부"/>
      <sheetName val="1.2 동력(철ᰀ፜"/>
      <sheetName val="대창(함평)"/>
      <sheetName val="대창(함평)-창열"/>
      <sheetName val="구조물"/>
      <sheetName val="내역서(기계)"/>
      <sheetName val="주공 _x0010__x0000_"/>
      <sheetName val="공사비_x0010__x0000_"/>
      <sheetName val="공사비׃⿓"/>
      <sheetName val="주공 ׃⿓"/>
      <sheetName val="현장관리׃"/>
      <sheetName val="수지표"/>
      <sheetName val="기술자관련자爈"/>
      <sheetName val="기술자관련자爇"/>
      <sheetName val="급여준비"/>
      <sheetName val="세부"/>
      <sheetName val="날개벽(시점좌_x0005__x0000_"/>
      <sheetName val="날개벽(시점좌僀_x0013_"/>
      <sheetName val="산출2-동력"/>
      <sheetName val="개거산출내역"/>
      <sheetName val="가격자료"/>
      <sheetName val="재료비단가"/>
      <sheetName val="환경일위대가"/>
      <sheetName val="금리계산"/>
      <sheetName val="가실행 내역서"/>
      <sheetName val="구분자"/>
      <sheetName val="G-IL"/>
      <sheetName val="BU"/>
      <sheetName val="IL"/>
      <sheetName val="EQ-R1"/>
      <sheetName val="기계경비시간당손료목록"/>
      <sheetName val="회사기헾】_x0005_"/>
      <sheetName val="회사기奐'妜"/>
      <sheetName val="노무비 근거"/>
      <sheetName val="산출내역"/>
      <sheetName val="총괄_x0000_谂በ"/>
      <sheetName val="입缀숪"/>
      <sheetName val="좌측԰_x0000_缀"/>
      <sheetName val="데리려ଈ타현황"/>
      <sheetName val="99노徸⼣_x0005_"/>
      <sheetName val="맨홀수ׇឃ"/>
      <sheetName val="규격 단가표"/>
      <sheetName val="산堀᎟"/>
      <sheetName val="9902"/>
      <sheetName val="안전시설"/>
      <sheetName val="주공Գ︀ᇕ"/>
      <sheetName val="TYPE-B 평균H"/>
      <sheetName val="8䈀ᅪ԰"/>
      <sheetName val="하중계산"/>
      <sheetName val="산출3-전등"/>
      <sheetName val="산출4-조명제어"/>
      <sheetName val="산출5-전열"/>
      <sheetName val="산출7-유도등"/>
      <sheetName val="원가계산서구조조ꠀ"/>
      <sheetName val="원가계산서구조조저"/>
      <sheetName val="원가계산서구조조좬"/>
      <sheetName val="원가계산서구조조ԯ"/>
      <sheetName val="현장관리_x0005_"/>
      <sheetName val="단가일灘"/>
      <sheetName val="단가일茐"/>
      <sheetName val="PACKING_LISþ"/>
      <sheetName val="PACKING_LIS¸"/>
      <sheetName val="법면က"/>
      <sheetName val="법면ᰎ"/>
      <sheetName val="법면0"/>
      <sheetName val="법면爈"/>
      <sheetName val="상세"/>
      <sheetName val="FCþ"/>
      <sheetName val="정거장"/>
      <sheetName val="길내기"/>
      <sheetName val="제원및배치"/>
      <sheetName val="3.피뢰공_x0005_"/>
      <sheetName val="조頔ន"/>
      <sheetName val="단가䘭疚"/>
      <sheetName val="단가䘭瞰"/>
      <sheetName val="RAHMEN"/>
      <sheetName val="비계缀ᴪ"/>
      <sheetName val="비계ꀀ᩶"/>
      <sheetName val="조내헾"/>
      <sheetName val="구조_x0005_헾"/>
      <sheetName val="수량총"/>
      <sheetName val="토공총"/>
      <sheetName val="일위(시설)"/>
      <sheetName val="실䈀"/>
      <sheetName val="정화조방_x0000__x0000__x0005_"/>
      <sheetName val="정화조방_x0000__x0000_ᅠ"/>
      <sheetName val="8설7헾"/>
      <sheetName val="개소별집계표"/>
      <sheetName val="주요자재집계표"/>
      <sheetName val="직접㰀᎕萀᎕"/>
      <sheetName val="단면상수 및 주빔설계"/>
      <sheetName val="기술자자료敧ぞ"/>
      <sheetName val="기술자자료游/"/>
      <sheetName val="criteria(enlc)"/>
      <sheetName val="1-4-_x0000__x0000__x0005__x0000_㳀ҙ"/>
      <sheetName val="단계별내역 (丵〒"/>
      <sheetName val="초"/>
      <sheetName val="jobhist"/>
      <sheetName val="골栀᱔렀"/>
      <sheetName val="자재반입현황표"/>
      <sheetName val="토缀ᨎ԰"/>
      <sheetName val="에너ፈߞ"/>
      <sheetName val="직접䈀ᅪ԰_x0000_"/>
      <sheetName val="재ﻇ"/>
      <sheetName val="협력丵⽙"/>
      <sheetName val="D-철근0_x0000_"/>
      <sheetName val="원가계헾】_x0005_"/>
      <sheetName val="8.옥외᐀ባ혀腺԰_x0000_"/>
      <sheetName val="산정표"/>
      <sheetName val="단가일︀"/>
      <sheetName val="단가일_xd800_"/>
      <sheetName val="INDEX"/>
      <sheetName val="간접1"/>
      <sheetName val="99노임기԰"/>
      <sheetName val="99노임기頀"/>
      <sheetName val="날개벽(浜-涤-䟣"/>
      <sheetName val="배수䀀⍭"/>
      <sheetName val="날개벽(䟣⾯_x0005__x0000_"/>
      <sheetName val="배수尀⵭"/>
      <sheetName val="배수　ᵳ"/>
      <sheetName val="날개벽(_x0005__x0000__x0000__x0000_"/>
      <sheetName val="99노임기렀"/>
      <sheetName val="날개벽(犜&amp;狤&amp;䟣"/>
      <sheetName val="배수葇"/>
      <sheetName val="상호참고_x0005__x0000_"/>
      <sheetName val="현장_x0005__x0000_"/>
      <sheetName val="배수倀ᝰ"/>
      <sheetName val="신규일위목록"/>
      <sheetName val="단렀቟԰"/>
      <sheetName val="5_시방서(일반시방㔀቎"/>
      <sheetName val="날개벽(䟣⾄_x0005__x0000_"/>
      <sheetName val="단퀀ᙕᰀ"/>
      <sheetName val="단ԯ_x0000_缀"/>
      <sheetName val="총공비"/>
      <sheetName val="개별직종노임단가(2005.1徸"/>
      <sheetName val="날개벽(시점԰_x0000_缀"/>
      <sheetName val="3차"/>
      <sheetName val="날㔀੎"/>
      <sheetName val="계정c헾】_x0005_"/>
      <sheetName val="2001년계약내력출력분"/>
      <sheetName val="1차기성분내력"/>
      <sheetName val="4.전기"/>
      <sheetName val="가시설단위수량"/>
      <sheetName val="SORCE1"/>
      <sheetName val="총집_x0005__x0000_"/>
      <sheetName val="토적표(2차기성)"/>
      <sheetName val="단가요약"/>
      <sheetName val="관련자료詈_x0015_"/>
      <sheetName val="G.R300경׃"/>
      <sheetName val="계정과목"/>
      <sheetName val="현장구분"/>
      <sheetName val="발주처렀቟԰_x0000_"/>
      <sheetName val="제품별"/>
      <sheetName val="분전반계산서(석관)"/>
      <sheetName val="단가일ﺭ"/>
      <sheetName val="본사인상전"/>
      <sheetName val="단가조건(02년)"/>
      <sheetName val="수로BOX"/>
      <sheetName val="현장ᘀ᨜԰"/>
      <sheetName val="설계개요"/>
      <sheetName val="★도급내역(2공구԰"/>
      <sheetName val="전기수량집계"/>
      <sheetName val="단가일䢭"/>
      <sheetName val="에너_x0000__x0000_"/>
      <sheetName val="상호참ᰖ〚_x0005_"/>
      <sheetName val="1,2,3,4,5단위수량"/>
      <sheetName val="산출근거1"/>
      <sheetName val="04년부품"/>
      <sheetName val="직원투_x0000__x0000__x0005_"/>
      <sheetName val="차도조도계산"/>
      <sheetName val="인ꠀ"/>
      <sheetName val="상호참고_x0005_헾"/>
      <sheetName val="AL공԰԰"/>
      <sheetName val="단  가  대  비  표"/>
      <sheetName val="일  위  대  가  목  록"/>
      <sheetName val="단계별내역 (헾】"/>
      <sheetName val="도급예산헾】_x0005__x0000_"/>
      <sheetName val="배수장공사비명ꀀፐ"/>
      <sheetName val="배수장공사비명䀀፣"/>
      <sheetName val="단계별내역 (贸_x0013_"/>
      <sheetName val="단계별내역 (⩿〚"/>
      <sheetName val="단계별내역 (齘_x0013_"/>
      <sheetName val="단계별내역 (尜_x0013_"/>
      <sheetName val="단계별내역 (徸〒"/>
      <sheetName val="단계별내역 (橂】"/>
      <sheetName val="기록대장"/>
      <sheetName val="단਀腹԰"/>
      <sheetName val="전기내역1"/>
      <sheetName val="철_xdc00_"/>
      <sheetName val="철ᰀ"/>
      <sheetName val="MRS세부"/>
      <sheetName val="설֮㖮"/>
      <sheetName val="단가산출서(기계)"/>
      <sheetName val="연수동"/>
      <sheetName val="흥양2교토공집계표"/>
      <sheetName val="기본1"/>
      <sheetName val="수정일위대가"/>
      <sheetName val="1공구_단가_餀ԯ_x0000_"/>
      <sheetName val="AL공사(ᰀ፜"/>
      <sheetName val="AL공사(䀀፣"/>
      <sheetName val="배수공수집"/>
      <sheetName val="1차네트공정"/>
      <sheetName val="월별수删"/>
      <sheetName val="내역서1999.8최_x0005_"/>
      <sheetName val="월별수唀"/>
      <sheetName val="월별수徸"/>
      <sheetName val="(3.품질관리 시험 총괄표)"/>
      <sheetName val="설계산출기怀"/>
      <sheetName val="(1)본선수량집계"/>
      <sheetName val="하부철근수량"/>
      <sheetName val="좌측"/>
      <sheetName val="수문일1"/>
      <sheetName val="골조공사"/>
      <sheetName val="2공구하_x0005__x0000__x0000__x0000_"/>
      <sheetName val="투찰판"/>
      <sheetName val="설계내역서 (대안분)"/>
      <sheetName val="토목(대안) (BID)"/>
      <sheetName val="건축집계표"/>
      <sheetName val="설비집계표"/>
      <sheetName val="전기(대안)"/>
      <sheetName val="설계내역서 (원안분)"/>
      <sheetName val="토목(원안)"/>
      <sheetName val="토목(원안) (BID)"/>
      <sheetName val="전기(원안)"/>
      <sheetName val="배수장공사囘$ᯑ⾉"/>
      <sheetName val="TYPE-A"/>
      <sheetName val="준공조서"/>
      <sheetName val="공사준공계"/>
      <sheetName val="준공검사보고서"/>
      <sheetName val="5_시방서(일반시丵〒_x0005_"/>
      <sheetName val="하도급대비"/>
      <sheetName val="안양동丵〒_x0005__x0000_"/>
      <sheetName val="현장관丵〒"/>
      <sheetName val="총괄,내역"/>
      <sheetName val="돌담교 상부수량"/>
      <sheetName val="용역비내역_진짜"/>
      <sheetName val="장척총괄"/>
      <sheetName val="8설7㖮"/>
      <sheetName val="시점교䈀"/>
      <sheetName val="조도계산서1"/>
      <sheetName val="신항수로관조서"/>
      <sheetName val="신항용수로집계"/>
      <sheetName val="약품劈,"/>
      <sheetName val="배저ᕰ㔀"/>
      <sheetName val="월_x0000__x0000_Ԁ"/>
      <sheetName val="교대(A1)"/>
      <sheetName val="철근량산정및사용성검僀"/>
      <sheetName val="철근량산정및锼_x0013_閄_x0013_๿"/>
      <sheetName val="철근량산정및사용성검๿"/>
      <sheetName val="실행,원䀀ኀ㠀ኃᘀ腞"/>
      <sheetName val="철근량산정및사용성검炜"/>
      <sheetName val="철근량산정및사용성锼_x0013_"/>
      <sheetName val="상호참고堀᎟"/>
      <sheetName val="철근량산정및사용성검锼"/>
      <sheetName val="실행,원᐀ባ搀腳԰_x0000_"/>
      <sheetName val="철근량산정및사용성검瓨"/>
      <sheetName val="내역서1999.8최저"/>
      <sheetName val="철근량산정및사용성검芨"/>
      <sheetName val="철근량산정및사용성검襨"/>
      <sheetName val="상호참고자堀"/>
      <sheetName val="상호참고자ꠀ"/>
      <sheetName val="상호참고죈፺"/>
      <sheetName val="철근량산정및_x0005__x0000__x0000__x0000_"/>
      <sheetName val="철근량산정및齘_x0013_龜_x0013_헾"/>
      <sheetName val="공傠_x0013_"/>
      <sheetName val="8ꠀ፺"/>
      <sheetName val="심堀᎟鰀"/>
      <sheetName val="적ꠀ"/>
      <sheetName val="철근량산정및竈_x0013_笌_x0013_헾"/>
      <sheetName val="상호참고壈᎟"/>
      <sheetName val="상호참고자저"/>
      <sheetName val="철근량산정및사용성검齘"/>
      <sheetName val="상호참고怀፵"/>
      <sheetName val="실행,원怀፵ቇ԰_x0000_"/>
      <sheetName val="실행,원삾ፐቇ԰_x0000_"/>
      <sheetName val="상호참고ꃈፐ"/>
      <sheetName val="철근량산정및사용성검窨"/>
      <sheetName val="공挔_x0012_"/>
      <sheetName val="철근량산정및사용성검竈"/>
      <sheetName val="개비온집쀀"/>
      <sheetName val="실행,원堀᎟鰀᎟︀ᇕ"/>
      <sheetName val="개비온집ꀀ"/>
      <sheetName val="현장관리窨"/>
      <sheetName val="공窨_x0013_"/>
      <sheetName val="철근량산정및사용성검傠"/>
      <sheetName val="실행,원᐀ባ切腷԰_x0000_"/>
      <sheetName val="심ꀀፐ"/>
      <sheetName val="실행,원저፺ఀ፻︀ᇕ"/>
      <sheetName val="철근량산정및窨_x0013_竬_x0013_헾"/>
      <sheetName val="실행,원ꠀ፺፺︀ᇕ"/>
      <sheetName val="철근량산정및사용ꠀ፺"/>
      <sheetName val="토목莘!"/>
      <sheetName val="중기내역"/>
      <sheetName val="구역화물"/>
      <sheetName val="⠍⑎"/>
      <sheetName val="5차설계"/>
      <sheetName val="일위대렀቟԰_x0000_缀"/>
      <sheetName val="에너지_x0005_"/>
      <sheetName val="친환경주택"/>
      <sheetName val="PAC"/>
      <sheetName val="중기집︀"/>
      <sheetName val="중기집堀"/>
      <sheetName val="8설7︀"/>
      <sheetName val="Site Expenses"/>
      <sheetName val="미사용현황"/>
      <sheetName val="코드시트"/>
      <sheetName val="사용자료"/>
      <sheetName val="5.자금이체명세서"/>
      <sheetName val="M-MG1"/>
      <sheetName val="건설剸_x001b_"/>
      <sheetName val="건설丵⼨"/>
      <sheetName val="건설夸'"/>
      <sheetName val="우석문틀"/>
      <sheetName val="사업총괄"/>
      <sheetName val="16_설계서용지(씀逖"/>
      <sheetName val="하자보증자Á"/>
      <sheetName val="48일위_x0005__x0000__x0000_"/>
      <sheetName val="바닥판(1)"/>
      <sheetName val="하자보증자_x0000_"/>
      <sheetName val="변동인원"/>
      <sheetName val="자재⸀朋"/>
      <sheetName val="배관배선내역"/>
      <sheetName val="본사공가᳈፜"/>
      <sheetName val="수설계"/>
      <sheetName val="신청내역"/>
      <sheetName val="수량-가로등"/>
      <sheetName val="신︀"/>
      <sheetName val="단순공사비단가표"/>
      <sheetName val="분석"/>
      <sheetName val="ROOF(ALKALI)"/>
      <sheetName val="도급예산내역서총0_x0000_"/>
      <sheetName val="도급예산내역서총/_x0000_"/>
      <sheetName val="도급예산내역서총︀㳕"/>
      <sheetName val="배수장공사비명_x0000__x0000_"/>
      <sheetName val="배수장공사비명䡲⿛"/>
      <sheetName val="도급예산내역서총蠊ᙌ"/>
      <sheetName val="도급예산내역서총蠌き"/>
      <sheetName val="배수장공사비명䡲ぇ"/>
      <sheetName val="라.공사비"/>
      <sheetName val="다.도서인쇄비 "/>
      <sheetName val="구분표"/>
      <sheetName val="제원입력"/>
      <sheetName val="세부窨_x0013_竬"/>
      <sheetName val="옹벽수량집계표"/>
      <sheetName val="1-4-2_관(약⠀"/>
      <sheetName val="전기실(고압)"/>
      <sheetName val="14.TV공_x0005_"/>
      <sheetName val="대총괄"/>
      <sheetName val="이름"/>
      <sheetName val="사업분석_x0000__x0000_Ԁ_x0000__x0000_㣾"/>
      <sheetName val="공사내역서"/>
      <sheetName val="단산"/>
      <sheetName val="명세"/>
      <sheetName val="일대"/>
      <sheetName val="일위대׈_x0000_缀_x0000__x0000_"/>
      <sheetName val="MATERIAL"/>
      <sheetName val="적격심사표"/>
      <sheetName val="양촌면도평리"/>
      <sheetName val="2공구_단가䈀ᅪ԰_x0000_"/>
      <sheetName val="2공구_단가렀቟԰_x0000_"/>
      <sheetName val="철근량산정및畠_x0013_䌢〚_x0005_"/>
      <sheetName val="실행,원惇፵∀ᩃ԰_x0000_"/>
      <sheetName val="원가계산서墠_x0016_壬_x0016_"/>
      <sheetName val="개墠"/>
      <sheetName val="개嘠"/>
      <sheetName val="공사별 가중치 산출근거(토존❒"/>
      <sheetName val="개勈"/>
      <sheetName val="개嗐"/>
      <sheetName val="매채조蠀"/>
      <sheetName val="원가계산서垀_x001b_埌_x001b_"/>
      <sheetName val="원가계≎"/>
      <sheetName val="원가계≎"/>
      <sheetName val="원가계⠏ፏ蠀"/>
      <sheetName val="원가계⠙ፏ_x0000_"/>
      <sheetName val="개_x0000_"/>
      <sheetName val="원가계산서夸_x0014_丵⾌"/>
      <sheetName val="원가계산서丵』_x0005__x0000_"/>
      <sheetName val="원가계산서劸.丵⾁"/>
      <sheetName val="개呠"/>
      <sheetName val="방배동내역(리라)"/>
      <sheetName val="건축공사집계표"/>
      <sheetName val="방배동내역 (총괄)"/>
      <sheetName val="부대공사총괄"/>
      <sheetName val="배_x0000__x0000_Ԁ"/>
      <sheetName val="암거橂⽬"/>
      <sheetName val="설계산출표︀"/>
      <sheetName val="정화조방수미㬁"/>
      <sheetName val="정화조방수미/"/>
      <sheetName val="관경별내역서"/>
      <sheetName val="[수목일위.XLS]el\설계서\수목일위_XLS]데이타1"/>
      <sheetName val="[수목일위.XLS]el\설계서\수목일︀ᇕ԰_x0000_缀_x0000__x0000__x0000_Ȁ"/>
      <sheetName val="[수목일위.XLS]el\설계서\수목일︀ᇕ԰_x0000_缀_x0000__x0000__x0000_焀"/>
      <sheetName val="KP1590_E"/>
      <sheetName val="거래내역"/>
      <sheetName val="상호참고헾⾣"/>
      <sheetName val="원가계ԯ_x0000_缀"/>
      <sheetName val="설계산ᛅ〒_x0005_"/>
      <sheetName val="출력X"/>
      <sheetName val="산근缀"/>
      <sheetName val="AL공渀፷԰_x0000_"/>
      <sheetName val="철근량산정및헾】_x0005__x0000_"/>
      <sheetName val="단가비교표(전기)"/>
      <sheetName val="기본단헾"/>
      <sheetName val="3.PT개발계획"/>
      <sheetName val="건축명"/>
      <sheetName val="기계명"/>
      <sheetName val="전기명"/>
      <sheetName val="토목명"/>
      <sheetName val="상호참_x0005__x0000_"/>
      <sheetName val="대창토공"/>
      <sheetName val="AL공렀ず氀ぜ"/>
      <sheetName val="AL공렀♗氀♙"/>
      <sheetName val="주공墐;壜"/>
      <sheetName val="2)관渀㡷"/>
      <sheetName val="변경-㔀"/>
      <sheetName val="AL공蠀㥔㔀"/>
      <sheetName val="총원가계산서(요율)"/>
      <sheetName val="자재耀퓬"/>
      <sheetName val="실행내역서(DCU)"/>
      <sheetName val="산출집계"/>
      <sheetName val="1. 조명내역서(조명설치)"/>
      <sheetName val="2. 조명내역서(조명자재)"/>
      <sheetName val="일위대가집계표"/>
      <sheetName val="중기단가"/>
      <sheetName val="포장수량"/>
      <sheetName val="안전건강연금"/>
      <sheetName val="건축실적"/>
      <sheetName val="고용퇴직"/>
      <sheetName val="기계실적"/>
      <sheetName val="물가기준년"/>
      <sheetName val="노임산재"/>
      <sheetName val="장비기준"/>
      <sheetName val="조경수목"/>
      <sheetName val="토목실적"/>
      <sheetName val="setup"/>
      <sheetName val="개_x0005_"/>
      <sheetName val="용역단가"/>
      <sheetName val="9GN︀ᇕ԰"/>
      <sheetName val="단가일֭"/>
      <sheetName val="ABUT수량-A㔀"/>
      <sheetName val="ABUT수량-Aԇ"/>
      <sheetName val="ABUT수량-Aက"/>
      <sheetName val="ABUT수량-A԰"/>
      <sheetName val="el\설계서\수목︀ᇕ԰_x0000_缀_x0000__x0000__x0000_䘀_xd802_"/>
      <sheetName val="배수장공사비명菈_x0019_"/>
      <sheetName val="도급예산내역서총저ᦃ"/>
      <sheetName val="도급예산내역서총︀ᣕ"/>
      <sheetName val="도급예산내역서총䈀"/>
      <sheetName val="도급예산내역서총㠀ⱴ"/>
      <sheetName val="배수장공사비명헾⿘"/>
      <sheetName val="배수장공사비명쁈."/>
      <sheetName val="도급예산내역서총䠀ㆿ"/>
      <sheetName val="도급예산내역서총䠀⻀"/>
      <sheetName val="도급예산䒿︀鯕ԯ_x0000_"/>
      <sheetName val="도급예산䈀ԯ_x0000_缀_x0000_"/>
      <sheetName val="도급예산䈀ԯ_x0000_缀_x0000_"/>
      <sheetName val="배수장공사비명橂⼢"/>
      <sheetName val="배수장공사비명鐰,"/>
      <sheetName val="도급예산내역서총䈀뭪"/>
      <sheetName val="도급예산䈀_xdf6a_ԯ_x0000_缀_x0000_"/>
      <sheetName val="내역(전0_x0000_á_x0000_"/>
      <sheetName val="총괄내역서(설ԯ_x0000_"/>
      <sheetName val="원가계箌_x0016_篔"/>
      <sheetName val="총괄내역서(설谀ᙻ"/>
      <sheetName val="고부제"/>
      <sheetName val="삼기제"/>
      <sheetName val="원평천상류2차"/>
      <sheetName val="일반하천실시설계용역"/>
      <sheetName val="조촌제"/>
      <sheetName val="소방 산출서"/>
      <sheetName val="전기공사일위대가"/>
      <sheetName val="[수목일위.XLS]el\설계서\수목일︀ᇕ԰_x0000_缀_x0000__x0000__x0000_Ԁ"/>
      <sheetName val="내역서 "/>
      <sheetName val="견적내역서"/>
      <sheetName val="입찰품의서"/>
      <sheetName val="1-1-2.고순도용접"/>
      <sheetName val="1-5"/>
      <sheetName val="물량산출근거"/>
      <sheetName val="kimre scrubber"/>
      <sheetName val="GRDBS"/>
      <sheetName val="산皸_x001b_"/>
      <sheetName val="산碘&quot;"/>
      <sheetName val="산帖め"/>
      <sheetName val="산瞈_x001a_"/>
      <sheetName val="단가표 "/>
      <sheetName val="산출명세"/>
      <sheetName val="장비"/>
      <sheetName val="산徸⼷_x0005_"/>
      <sheetName val="광공업조"/>
      <sheetName val="전기공사비총괄"/>
      <sheetName val="내역서-토목"/>
      <sheetName val="4차공사"/>
      <sheetName val="1F-공장동"/>
      <sheetName val="esc"/>
      <sheetName val="조내尜"/>
      <sheetName val="대전-교대(A1-A2)"/>
      <sheetName val="96작생능"/>
      <sheetName val="직원헾】_x0005__x0000_"/>
      <sheetName val="용수간선"/>
      <sheetName val="산출1"/>
      <sheetName val="[수목일위.XLS_x0000_][수목일위.XLS_x0000_]el\설계서\수목"/>
      <sheetName val="방화도료"/>
      <sheetName val="[수목일위.XLS]도급예산내역서총/_x0000_"/>
      <sheetName val="CSCHEDUL"/>
      <sheetName val="송도(A3)-가야"/>
      <sheetName val="최종내역"/>
      <sheetName val="일위대가橂"/>
      <sheetName val="PACKING_LIS_x0005_"/>
      <sheetName val="PACKING_LIS°"/>
      <sheetName val="판매현황"/>
      <sheetName val="21.경비기본입력"/>
      <sheetName val="[수목일위.XLS_x0000_]el\설계서\수목일위_x0000__x0000__x0005__x0000_茠ꈃɵ_x0000_"/>
      <sheetName val="95년기준조정"/>
      <sheetName val="슬래브수량"/>
      <sheetName val="2000_11월씀ԯ_x0000_"/>
      <sheetName val="2000_11월ԯ_x0000_缀_x0000_"/>
      <sheetName val="1-최_x0005__x0000_"/>
      <sheetName val="상계견적"/>
      <sheetName val="단가(긴급전화Ⰰ"/>
      <sheetName val="단가(긴급전화Ԁ"/>
      <sheetName val="단가(긴급전화ԯ"/>
      <sheetName val="단가(긴급전화ׇ"/>
      <sheetName val="단가(긴급전화蠀"/>
      <sheetName val="재고list"/>
      <sheetName val="3.피뢰공丵"/>
      <sheetName val="출력!내역서"/>
      <sheetName val="총괄내역㳕᎕萀᎕缀"/>
      <sheetName val="경비내역徸〒_x0005__x0000_"/>
      <sheetName val="현장਀腹԰"/>
      <sheetName val="2006납품"/>
      <sheetName val="하자보증자ﻁ"/>
      <sheetName val="발주처_xdc00_䕫␀䕬"/>
      <sheetName val="9.전등噪"/>
      <sheetName val="배수관집계"/>
      <sheetName val="단가일︾"/>
      <sheetName val="중간부"/>
      <sheetName val="횡배위치"/>
      <sheetName val="단가헾⿚"/>
      <sheetName val="단가催릓"/>
      <sheetName val="하자보수율"/>
      <sheetName val="통계연보"/>
      <sheetName val="2공구_단가(대_x0000__x0000_"/>
      <sheetName val="2공구_단가(대頀㙿"/>
      <sheetName val="단가(자헾】"/>
      <sheetName val="개헾"/>
      <sheetName val="본사공가현헾"/>
      <sheetName val="수량산출서(원본)"/>
      <sheetName val="인부노임단가"/>
      <sheetName val="[수목일위.XLS]정화조방수미/"/>
      <sheetName val="토목颙〒"/>
      <sheetName val="BOX"/>
      <sheetName val="★도급내역︀𥉉ԯ_x0000_缀"/>
      <sheetName val="★도급내역졾ᲂఀᲃ툀"/>
      <sheetName val="★도급내역栊⺝︀ԯ"/>
      <sheetName val="★도급내역碪᎝밀᎝︀"/>
      <sheetName val="총괄내역서(설계Ԃ"/>
      <sheetName val="★도급내역က_x0000_ꠀ຾Ԃ"/>
      <sheetName val="★도급내역Ԃ⡭䠯#_x0000_"/>
      <sheetName val="1공구_단咀2ꮸ⽇_x0005__x0000_"/>
      <sheetName val="기자재집계"/>
      <sheetName val="시행후면적"/>
      <sheetName val="난방방식분류"/>
      <sheetName val="공사정보입력"/>
      <sheetName val="상선"/>
      <sheetName val="건축(산출)"/>
      <sheetName val="토목(산출)"/>
      <sheetName val="H-PI_x0000__x0000__x0005__x0000_㬀φ"/>
      <sheetName val="H-PI_x0000__x0000__x0005__x0000_ᜀ΀"/>
      <sheetName val="[수목일위.XLS][수목일위.XLS_x0000_][수목일위.XLS_x0000_"/>
      <sheetName val="조경일ԯ"/>
      <sheetName val="해평견ၷ"/>
      <sheetName val="해평견䁷"/>
      <sheetName val="해평견ⴀ"/>
      <sheetName val="미원천정비재료집계표"/>
      <sheetName val="권역안내판재료집계표"/>
      <sheetName val="마을쉼터조성재료집계표"/>
      <sheetName val="자재대(물량)"/>
      <sheetName val="부대공사재료집계표"/>
      <sheetName val="1공구_단䈀챪ԯ_x0000_缀_x0000_"/>
      <sheetName val="설계서(동안동)"/>
      <sheetName val="노임,자재"/>
      <sheetName val="증감대비표"/>
      <sheetName val="2.고용보험㥝〒_x0005__x0000_"/>
      <sheetName val="일대-1"/>
      <sheetName val="2.교량(신설)"/>
      <sheetName val="산근1衲"/>
      <sheetName val="1차변경내역서"/>
      <sheetName val="신공항A-9(원가수정)"/>
      <sheetName val="견적서갑지연속"/>
      <sheetName val="4.전력橂⾧_x0005__x0000_"/>
      <sheetName val="기종별 합계"/>
      <sheetName val="산橂】"/>
      <sheetName val="산丵〒"/>
      <sheetName val="산헾】"/>
      <sheetName val="배수Ȁ腳"/>
      <sheetName val="사업분석ﻂ峕ԯ_x0000_缀_x0000_"/>
      <sheetName val="주공Գ԰_x0000_"/>
      <sheetName val="지선토공_x0000__x0000_"/>
      <sheetName val="대가"/>
      <sheetName val="[수목일위.XLS]B__MSOffice_Excel___3"/>
      <sheetName val="[수목일위.XLS]B__MSOffice_Excel___4"/>
      <sheetName val="[수목일위.XLS]B__MSOffice_Excel___5"/>
      <sheetName val="[수목일위.XLS][수목일위.XLS]______XLS_2"/>
      <sheetName val="[수목일위.XLS][수목일위.XLS]el_설계서_수_70"/>
      <sheetName val="[수목일위.XLS][수목일위.XLS]el_설계서_수_71"/>
      <sheetName val="sum"/>
      <sheetName val="[수목일위.XLS][수목일위.XLS]el_설계__수목_4"/>
      <sheetName val="[수목일위.XLS][수목일위.XLS]el_설계__수목_5"/>
      <sheetName val="[수목일위.XLS][수목일위.XLS]el_설계__수목_2"/>
      <sheetName val="[수목일위.XLS][수목일위.XLS]el_설계__수목_3"/>
      <sheetName val="[수목일위.XLS][수목일위.XLS]el_설계__수_10"/>
      <sheetName val="[수목일위.XLS][수목일위.XLS]el_설계__수_11"/>
      <sheetName val="[수목일위.XLS][수목일위.XLS]el_설계__수목_6"/>
      <sheetName val="[수목일위.XLS][수목일위.XLS]el_설계__수목_7"/>
      <sheetName val="[수목일위.XLS][수목일위.XLS]el_설계__수목_8"/>
      <sheetName val="[수목일위.XLS][수목일위.XLS]el_설계__수목_9"/>
      <sheetName val="대운산출"/>
      <sheetName val="본체"/>
      <sheetName val="2.야탑"/>
      <sheetName val="0.1keyAssumption"/>
      <sheetName val="요약崆Ē_x0000_"/>
      <sheetName val="요약噀_x001a_嚌"/>
      <sheetName val="배_x0000__x0000_"/>
      <sheetName val="배??"/>
      <sheetName val="[수목일위.XLS][수목일위.XLS]el______548"/>
      <sheetName val="[수목일위.XLS][수목일위.XLS]el______549"/>
      <sheetName val="[수목일위.XLS][수목일위.XLS]el______552"/>
      <sheetName val="[수목일위.XLS][수목일위.XLS]el______553"/>
      <sheetName val="_x0004__x0000__x0006__x0000_"/>
      <sheetName val="̀Ԁ̀̀"/>
      <sheetName val="가설물량"/>
      <sheetName val="스라브리스트"/>
      <sheetName val="외부물량"/>
      <sheetName val="집수정"/>
      <sheetName val="표지怈"/>
      <sheetName val="[수목일위.XLS][수목일위.XLS]el______538"/>
      <sheetName val="[수목일위.XLS][수목일위.XLS]el______539"/>
      <sheetName val="[수목일위.XLS][수목일위.XLS]el______518"/>
      <sheetName val="[수목일위.XLS][수목일위.XLS]el______519"/>
      <sheetName val="[수목일위.XLS][수목일위.XLS]el______520"/>
      <sheetName val="[수목일위.XLS][수목일위.XLS]el______521"/>
      <sheetName val="[수목일위.XLS][수목일위.XLS]el______522"/>
      <sheetName val="[수목일위.XLS][수목일위.XLS]el______523"/>
      <sheetName val="[수목일위.XLS][수목일위.XLS]el______524"/>
      <sheetName val="[수목일위.XLS][수목일위.XLS]el______525"/>
      <sheetName val="[수목일위.XLS][수목일위.XLS]el______526"/>
      <sheetName val="[수목일위.XLS][수목일위.XLS]el______527"/>
      <sheetName val="[수목일위.XLS][수목일위.XLS]el______528"/>
      <sheetName val="[수목일위.XLS][수목일위.XLS]el______529"/>
      <sheetName val="[수목일위.XLS][수목일위.XLS]el______530"/>
      <sheetName val="[수목일위.XLS][수목일위.XLS]el______531"/>
      <sheetName val="[수목일위.XLS][수목일위.XLS]el______532"/>
      <sheetName val="[수목일위.XLS][수목일위.XLS]el______533"/>
      <sheetName val="[수목일위.XLS][수목일위.XLS]el______534"/>
      <sheetName val="[수목일위.XLS][수목일위.XLS]el______535"/>
      <sheetName val="[수목일위.XLS][수목일위.XLS]el______536"/>
      <sheetName val="[수목일위.XLS][수목일위.XLS]el______537"/>
      <sheetName val="[수목일위.XLS][수목일위.XLS]el______540"/>
      <sheetName val="[수목일위.XLS][수목일위.XLS]el______541"/>
      <sheetName val="[수목일위.XLS][수목일위.XLS]el______542"/>
      <sheetName val="[수목일위.XLS][수목일위.XLS]el______543"/>
      <sheetName val="[수목일위.XLS][수목일위.XLS]el______546"/>
      <sheetName val="[수목일위.XLS][수목일위.XLS]el______547"/>
      <sheetName val="[수목일위.XLS][수목일위.XLS]el______544"/>
      <sheetName val="[수목일위.XLS][수목일위.XLS]el______545"/>
      <sheetName val="[수목일위.XLS][수목일위.XLS]el______564"/>
      <sheetName val="[수목일위.XLS][수목일위.XLS]el______565"/>
      <sheetName val="[수목일위.XLS][수목일위.XLS]el______550"/>
      <sheetName val="[수목일위.XLS][수목일위.XLS]el______551"/>
      <sheetName val="[수목일위.XLS][수목일위.XLS]el______556"/>
      <sheetName val="[수목일위.XLS][수목일위.XLS]el______557"/>
      <sheetName val="[수목일위.XLS][수목일위.XLS]el______554"/>
      <sheetName val="[수목일위.XLS][수목일위.XLS]el______555"/>
      <sheetName val="[수목일위.XLS][수목일위.XLS]el______566"/>
      <sheetName val="[수목일위.XLS][수목일위.XLS]el______567"/>
      <sheetName val="[수목일위.XLS][수목일위.XLS]el______558"/>
      <sheetName val="[수목일위.XLS][수목일위.XLS]el______559"/>
      <sheetName val="[수목일위.XLS][수목일위.XLS]el______560"/>
      <sheetName val="[수목일위.XLS][수목일위.XLS]el______561"/>
      <sheetName val="[수목일위.XLS][수목일위.XLS]el______562"/>
      <sheetName val="[수목일위.XLS][수목일위.XLS]el______563"/>
      <sheetName val="[수목일위.XLS][수목일위.XLS]el______568"/>
      <sheetName val="[수목일위.XLS][수목일위.XLS]el______569"/>
      <sheetName val="[수목일위.XLS][수목일위.XLS]el______614"/>
      <sheetName val="[수목일위.XLS][수목일위.XLS]el______615"/>
      <sheetName val="[수목일위.XLS][수목일위.XLS]el______578"/>
      <sheetName val="[수목일위.XLS][수목일위.XLS]el______579"/>
      <sheetName val="[수목일위.XLS][수목일위.XLS]el______570"/>
      <sheetName val="[수목일위.XLS][수목일위.XLS]el______571"/>
      <sheetName val="[수목일위.XLS][수목일위.XLS]el______572"/>
      <sheetName val="[수목일위.XLS][수목일위.XLS]el______573"/>
      <sheetName val="[수목일위.XLS][수목일위.XLS]el______574"/>
      <sheetName val="[수목일위.XLS][수목일위.XLS]el______575"/>
      <sheetName val="[수목일위.XLS][수목일위.XLS]el______576"/>
      <sheetName val="[수목일위.XLS][수목일위.XLS]el______577"/>
      <sheetName val="내역5"/>
      <sheetName val="기성_x0000__x0000_"/>
      <sheetName val="[수목일위.XLS][수목일위.XLS]el__계_____2"/>
      <sheetName val="[수목일위.XLS][수목일위.XLS]el__계_____3"/>
      <sheetName val="오억미_x0000_"/>
      <sheetName val="수목일위.XLS"/>
      <sheetName val="%EC%88%98%EB%AA%A9%EC%9D%BC%EC%"/>
      <sheetName val="확산동"/>
      <sheetName val="통계자료"/>
      <sheetName val="MFAB"/>
      <sheetName val="MFRT"/>
      <sheetName val="MPKG"/>
      <sheetName val="MPRD"/>
      <sheetName val="[수목일위.XLS][수목일위.XLS_x0000_]el______20"/>
      <sheetName val="[수목일위.XLS][수목일위.XLS_x0000_]el______21"/>
      <sheetName val="[수목일위.XLS][수목일위.XLS]el_설_서____2"/>
      <sheetName val="[수목일위.XLS][수목일위.XLS]el_설_서____3"/>
      <sheetName val="[수목일위.XLS][수목일위.XLS]el______586"/>
      <sheetName val="[수목일위.XLS][수목일위.XLS]el______587"/>
      <sheetName val="[수목일위.XLS][수목일위.XLS]el______588"/>
      <sheetName val="[수목일위.XLS][수목일위.XLS]el______589"/>
      <sheetName val="[수목일위.XLS][수목일위.XLS]el______580"/>
      <sheetName val="[수목일위.XLS][수목일위.XLS]el______581"/>
      <sheetName val="[수목일위.XLS][수목일위.XLS]el______582"/>
      <sheetName val="[수목일위.XLS][수목일위.XLS]el______583"/>
      <sheetName val="[수목일위.XLS][수목일위.XLS]el______584"/>
      <sheetName val="[수목일위.XLS][수목일위.XLS]el______585"/>
      <sheetName val="[수목일위.XLS][수목일위.XLS]el______592"/>
      <sheetName val="[수목일위.XLS][수목일위.XLS]el______593"/>
      <sheetName val="[수목일위.XLS][수목일위.XLS]el______590"/>
      <sheetName val="[수목일위.XLS][수목일위.XLS]el______591"/>
      <sheetName val="[수목일위.XLS][수목일위.XLS]el______596"/>
      <sheetName val="[수목일위.XLS][수목일위.XLS]el______597"/>
      <sheetName val="[수목일위.XLS][수목일위.XLS]el______594"/>
      <sheetName val="[수목일위.XLS][수목일위.XLS]el______595"/>
      <sheetName val="[수목일위.XLS][수목일위.XLS]el______602"/>
      <sheetName val="[수목일위.XLS][수목일위.XLS]el______603"/>
      <sheetName val="[수목일위.XLS][수목일위.XLS]el______598"/>
      <sheetName val="[수목일위.XLS][수목일위.XLS]el______599"/>
      <sheetName val="[수목일위.XLS][수목일위.XLS]el______600"/>
      <sheetName val="[수목일위.XLS][수목일위.XLS]el______601"/>
      <sheetName val="[수목일위.XLS][수목일위.XLS]el______604"/>
      <sheetName val="[수목일위.XLS][수목일위.XLS]el______605"/>
      <sheetName val="cable-_x0000__x0000_ㅐ_x0000_"/>
      <sheetName val="1차설계변경내역"/>
      <sheetName val="소_x0000__x0000_Ā"/>
      <sheetName val="D"/>
      <sheetName val="Dꁀ"/>
      <sheetName val="단ﶻ¸_x0000_"/>
      <sheetName val="수량계산서 집계표(가설 신설 및 철거-동대문4호선)"/>
      <sheetName val="수량계산서 집계표(신설-동대문 4호선)"/>
      <sheetName val="수량계산서 집계표(철거-동대문4호선)"/>
      <sheetName val="적용토목"/>
      <sheetName val="상수관로토공수량"/>
      <sheetName val="TE헾"/>
      <sheetName val="TE茨"/>
      <sheetName val="[수목일위.XLS][수목일위.XLS]el______606"/>
      <sheetName val="[수목일위.XLS][수목일위.XLS]el______607"/>
      <sheetName val="[수목일위.XLS][수목일위.XLS]el___서_수_30"/>
      <sheetName val="[수목일위.XLS][수목일위.XLS]el___서_수_31"/>
      <sheetName val="[수목일위.XLS][수목일위.XLS]el___서_수_24"/>
      <sheetName val="[수목일위.XLS][수목일위.XLS]el___서_수_25"/>
      <sheetName val="[수목일위.XLS][수목일위.XLS]el___서_수_26"/>
      <sheetName val="[수목일위.XLS][수목일위.XLS]el___서_수_27"/>
      <sheetName val="[수목일위.XLS][수목일위.XLS]el___서_수_28"/>
      <sheetName val="[수목일위.XLS][수목일위.XLS]el___서_수_29"/>
      <sheetName val="[수목일위.XLS][수목일위.XLS]el___서_수_32"/>
      <sheetName val="[수목일위.XLS][수목일위.XLS]el___서_수_33"/>
      <sheetName val="[수목일위.XLS][수목일위.XLS]el______610"/>
      <sheetName val="[수목일위.XLS][수목일위.XLS]el______611"/>
      <sheetName val="Macro Codes"/>
      <sheetName val="Dae_Jiju"/>
      <sheetName val="Sikje_ingun"/>
      <sheetName val="TREE_D"/>
      <sheetName val="[수목일위.XLS][수목일위.XLS]el______608"/>
      <sheetName val="[수목일위.XLS][수목일위.XLS]el______609"/>
      <sheetName val="[수목일위.XLS][수목일위.XLS]el______612"/>
      <sheetName val="[수목일위.XLS][수목일위.XLS]el______613"/>
      <sheetName val="공사䤊⾃_x0005__x0000_"/>
      <sheetName val="공사헾」_x0005__x0000_"/>
      <sheetName val="소요자헾"/>
      <sheetName val="[수목일위.XLS][수목일위.XLS]el_설___수__2"/>
      <sheetName val="[수목일위.XLS][수목일위.XLS]el_설___수__3"/>
      <sheetName val="공종별수량집_x0002_"/>
      <sheetName val="[수목일위.XLS][수목일위.XLS]el______620"/>
      <sheetName val="[수목일위.XLS][수목일위.XLS]el______621"/>
      <sheetName val="[수목일위.XLS][수목일위.XLS]el______618"/>
      <sheetName val="[수목일위.XLS][수목일위.XLS]el______619"/>
      <sheetName val="[수목일위.XLS][수목일위.XLS]el______616"/>
      <sheetName val="[수목일위.XLS][수목일위.XLS]el______617"/>
      <sheetName val="[수목일위.XLS][수목일위.XLS]el______626"/>
      <sheetName val="[수목일위.XLS][수목일위.XLS]el______627"/>
      <sheetName val="[수목일위.XLS][수목일위.XLS]el______630"/>
      <sheetName val="[수목일위.XLS][수목일위.XLS]el______631"/>
      <sheetName val="[수목일위.XLS][수목일위.XLS]el______628"/>
      <sheetName val="[수목일위.XLS][수목일위.XLS]el______629"/>
      <sheetName val="[수목일위.XLS][수목일위.XLS]el______632"/>
      <sheetName val="[수목일위.XLS][수목일위.XLS]el______633"/>
      <sheetName val="[수목일위.XLS][수목일위.XLS]el______636"/>
      <sheetName val="[수목일위.XLS][수목일위.XLS]el______637"/>
      <sheetName val="[수목일위.XLS][수목일위.XLS]el______634"/>
      <sheetName val="[수목일위.XLS][수목일위.XLS]el______635"/>
      <sheetName val="[수목일위.XLS][수목일위.XLS]el______644"/>
      <sheetName val="[수목일위.XLS][수목일위.XLS]el______645"/>
      <sheetName val="[수목일위.XLS][수목일위.XLS]el______640"/>
      <sheetName val="[수목일위.XLS][수목일위.XLS]el______641"/>
      <sheetName val="[수목일위.XLS][수목일위.XLS]el______638"/>
      <sheetName val="[수목일위.XLS][수목일위.XLS]el______639"/>
      <sheetName val="[수목일위.XLS][수목일위.XLS]el______642"/>
      <sheetName val="[수목일위.XLS][수목일위.XLS]el______643"/>
      <sheetName val="[수목일위.XLS][수목일위.XLS]el______648"/>
      <sheetName val="[수목일위.XLS][수목일위.XLS]el______649"/>
      <sheetName val="[수목일위.XLS][수목일위.XLS]el______646"/>
      <sheetName val="[수목일위.XLS][수목일위.XLS]el______647"/>
      <sheetName val="969910( R)"/>
      <sheetName val="환׎_x0000_"/>
      <sheetName val="환勬_x0010_"/>
      <sheetName val="가瀀㱔밀"/>
      <sheetName val="단가산출근거(1)"/>
      <sheetName val="역T형옹벽단위수량"/>
      <sheetName val="3차ז_x0000_"/>
      <sheetName val="내ÈὙ"/>
      <sheetName val="종배수관"/>
      <sheetName val="연부97-1"/>
      <sheetName val="3차ᨁ㐜"/>
      <sheetName val="3차큶汦"/>
      <sheetName val="단청(제외_x0000_"/>
      <sheetName val="노무비 "/>
      <sheetName val="ASCEandUBC"/>
      <sheetName val="C.배수관공"/>
      <sheetName val="1월기본값"/>
      <sheetName val="4가.수량집계표"/>
      <sheetName val="도급내역서"/>
      <sheetName val="안정성검토"/>
      <sheetName val="지선토공_x0000_藩"/>
      <sheetName val="노무단가"/>
      <sheetName val="XXXX᠀ㆂ"/>
      <sheetName val="XXXX怩걪"/>
      <sheetName val="견적보고"/>
      <sheetName val="[수목일위.XLS][수목일위.XLS]el______652"/>
      <sheetName val="[수목일위.XLS][수목일위.XLS]el______653"/>
      <sheetName val="[수목일위.XLS][수목일위.XLS]el______650"/>
      <sheetName val="[수목일위.XLS][수목일위.XLS]el______651"/>
      <sheetName val="매매"/>
      <sheetName val="전신"/>
      <sheetName val="[수목일위.XLS][수목일위.XLS]el_설계__수_14"/>
      <sheetName val="[수목일위.XLS][수목일위.XLS]el_설계__수_15"/>
      <sheetName val="[수목일위.XLS][수목일위.XLS]el_설계__수_12"/>
      <sheetName val="[수목일위.XLS][수목일위.XLS]el_설계__수_13"/>
      <sheetName val="[수목일위.XLS][수목일위.XLS]el_설계__수_16"/>
      <sheetName val="[수목일위.XLS][수목일위.XLS]el_설계__수_17"/>
      <sheetName val="[수목일위.XLS][수목일위.XLS]el_설계__수_24"/>
      <sheetName val="[수목일위.XLS][수목일위.XLS]el_설계__수_25"/>
      <sheetName val="[수목일위.XLS][수목일위.XLS]el_설계__수_18"/>
      <sheetName val="[수목일위.XLS][수목일위.XLS]el_설계__수_19"/>
      <sheetName val="[수목일위.XLS][수목일위.XLS]el_설계__수_20"/>
      <sheetName val="[수목일위.XLS][수목일위.XLS]el_설계__수_21"/>
      <sheetName val="[수목일위.XLS][수목일위.XLS]el_설계__수_22"/>
      <sheetName val="[수목일위.XLS][수목일위.XLS]el_설계__수_23"/>
      <sheetName val="데이타'!$E$124"/>
      <sheetName val="노임2"/>
      <sheetName val="Sheet44"/>
      <sheetName val="Ȁ 夁瓅"/>
      <sheetName val="평형별㓈 ؟"/>
      <sheetName val="토공실׃"/>
      <sheetName val="실행(표지,ȃ_x0000__x0000_"/>
      <sheetName val="신당동집계표"/>
      <sheetName val="3.하중산정刀_x0010__x0000__x0000__x0000_"/>
      <sheetName val="RESULT"/>
      <sheetName val="공사발의_x0000_"/>
      <sheetName val="옹벽리스트"/>
      <sheetName val="TRE TA_x0000_"/>
      <sheetName val="YES-T"/>
      <sheetName val="N賃率_x0000__x0000_"/>
      <sheetName val="영업.־_x0000_"/>
      <sheetName val="[수목일위.XLS][수목일위.XLS]el______672"/>
      <sheetName val="[수목일위.XLS][수목일위.XLS]el______673"/>
      <sheetName val="[수목일위.XLS][수목일위.XLS]el______670"/>
      <sheetName val="[수목일위.XLS][수목일위.XLS]el______671"/>
      <sheetName val="구조물철거타공정_x0005__x0000_"/>
      <sheetName val="[수목일위.XLS][수목일위.XLS]el___서_수_42"/>
      <sheetName val="[수목일위.XLS][수목일위.XLS]el___서_수_43"/>
      <sheetName val="[수목일위.XLS][수목일위.XLS]el___서_수_38"/>
      <sheetName val="[수목일위.XLS][수목일위.XLS]el___서_수_39"/>
      <sheetName val="[수목일위.XLS][수목일위.XLS]el___서_수_34"/>
      <sheetName val="[수목일위.XLS][수목일위.XLS]el___서_수_35"/>
      <sheetName val="[수목일위.XLS][수목일위.XLS]el___서_수_36"/>
      <sheetName val="[수목일위.XLS][수목일위.XLS]el___서_수_37"/>
      <sheetName val="[수목일위.XLS][수목일위.XLS]el___서_수_40"/>
      <sheetName val="[수목일위.XLS][수목일위.XLS]el___서_수_41"/>
      <sheetName val="[수목일위.XLS][수목일위.XLS]el___서_수_62"/>
      <sheetName val="[수목일위.XLS][수목일위.XLS]el___서_수_63"/>
      <sheetName val="[수목일위.XLS][수목일위.XLS]el___서_수_64"/>
      <sheetName val="[수목일위.XLS][수목일위.XLS]el___서_수_65"/>
      <sheetName val="[수목일위.XLS][수목일위.XLS]el___서_수_44"/>
      <sheetName val="[수목일위.XLS][수목일위.XLS]el___서_수_45"/>
      <sheetName val="[수목일위.XLS][수목일위.XLS]el___서_수_46"/>
      <sheetName val="[수목일위.XLS][수목일위.XLS]el___서_수_47"/>
      <sheetName val="[수목일위.XLS][수목일위.XLS]el___서_수_48"/>
      <sheetName val="[수목일위.XLS][수목일위.XLS]el___서_수_49"/>
      <sheetName val="[수목일위.XLS][수목일위.XLS]el___서_수_50"/>
      <sheetName val="[수목일위.XLS][수목일위.XLS]el___서_수_51"/>
      <sheetName val="[수목일위.XLS][수목일위.XLS]el___서_수_52"/>
      <sheetName val="[수목일위.XLS][수목일위.XLS]el___서_수_53"/>
      <sheetName val="[수목일위.XLS][수목일위.XLS]el___서_수_54"/>
      <sheetName val="[수목일위.XLS][수목일위.XLS]el___서_수_55"/>
      <sheetName val="[수목일위.XLS][수목일위.XLS]el___서_수_56"/>
      <sheetName val="[수목일위.XLS][수목일위.XLS]el___서_수_57"/>
      <sheetName val="[수목일위.XLS][수목일위.XLS]el___서_수_58"/>
      <sheetName val="[수목일위.XLS][수목일위.XLS]el___서_수_59"/>
      <sheetName val="[수목일위.XLS][수목일위.XLS]el___서_수_60"/>
      <sheetName val="[수목일위.XLS][수목일위.XLS]el___서_수_61"/>
      <sheetName val="[수목일위.XLS][수목일위.XLS]el___서_수_72"/>
      <sheetName val="[수목일위.XLS][수목일위.XLS]el___서_수_73"/>
      <sheetName val="[수목일위.XLS][수목일위.XLS]el___서_수_66"/>
      <sheetName val="[수목일위.XLS][수목일위.XLS]el___서_수_67"/>
      <sheetName val="[수목일위.XLS][수목일위.XLS]el___서_수_68"/>
      <sheetName val="[수목일위.XLS][수목일위.XLS]el___서_수_69"/>
      <sheetName val="[수목일위.XLS][수목일위.XLS]el___서_수_70"/>
      <sheetName val="[수목일위.XLS][수목일위.XLS]el___서_수_71"/>
      <sheetName val="[수목일위.XLS][수목일위.XLS]el___서_수_86"/>
      <sheetName val="[수목일위.XLS][수목일위.XLS]el___서_수_87"/>
      <sheetName val="[수목일위.XLS][수목일위.XLS]el___서_수_82"/>
      <sheetName val="[수목일위.XLS][수목일위.XLS]el___서_수_83"/>
      <sheetName val="[수목일위.XLS][수목일위.XLS]el___서_수_74"/>
      <sheetName val="[수목일위.XLS][수목일위.XLS]el___서_수_75"/>
      <sheetName val="[수목일위.XLS][수목일위.XLS]el___서_수_76"/>
      <sheetName val="[수목일위.XLS][수목일위.XLS]el___서_수_77"/>
      <sheetName val="[수목일위.XLS][수목일위.XLS]el___서_수_78"/>
      <sheetName val="[수목일위.XLS][수목일위.XLS]el___서_수_79"/>
      <sheetName val="[수목일위.XLS][수목일위.XLS]el___서_수_80"/>
      <sheetName val="[수목일위.XLS][수목일위.XLS]el___서_수_81"/>
      <sheetName val="[수목일위.XLS][수목일위.XLS]el___서_수_84"/>
      <sheetName val="[수목일위.XLS][수목일위.XLS]el___서_수_85"/>
      <sheetName val="[수목일위.XLS][수목일위.XLS]el___서_수_88"/>
      <sheetName val="[수목일위.XLS][수목일위.XLS]el___서_수_89"/>
      <sheetName val="[수목일위.XLS][수목일위.XLS]el___서_수_92"/>
      <sheetName val="[수목일위.XLS][수목일위.XLS]el___서_수_93"/>
      <sheetName val="[수목일위.XLS][수목일위.XLS]el___서_수_90"/>
      <sheetName val="[수목일위.XLS][수목일위.XLS]el___서_수_91"/>
      <sheetName val="[수목일위.XLS][수목일위.XLS]el___서_수_98"/>
      <sheetName val="[수목일위.XLS][수목일위.XLS]el___서_수_99"/>
      <sheetName val="[수목일위.XLS][수목일위.XLS]el___서_수_94"/>
      <sheetName val="[수목일위.XLS][수목일위.XLS]el___서_수_95"/>
      <sheetName val="[수목일위.XLS][수목일위.XLS]el___서__102"/>
      <sheetName val="[수목일위.XLS][수목일위.XLS]el___서__103"/>
      <sheetName val="[수목일위.XLS][수목일위.XLS]el___서_수_96"/>
      <sheetName val="[수목일위.XLS][수목일위.XLS]el___서_수_97"/>
      <sheetName val="[수목일위.XLS][수목일위.XLS]el___서__100"/>
      <sheetName val="[수목일위.XLS][수목일위.XLS]el___서__101"/>
      <sheetName val="[수목일위.XLS][수목일위.XLS]el___서__108"/>
      <sheetName val="[수목일위.XLS][수목일위.XLS]el___서__109"/>
      <sheetName val="[수목일위.XLS][수목일위.XLS]el___서__104"/>
      <sheetName val="[수목일위.XLS][수목일위.XLS]el___서__105"/>
      <sheetName val="[수목일위.XLS][수목일위.XLS]el___서__106"/>
      <sheetName val="[수목일위.XLS][수목일위.XLS]el___서__107"/>
      <sheetName val="2.4"/>
      <sheetName val="[수목일위.XLS][수목일위.XLS]el__계서_수_14"/>
      <sheetName val="[수목일위.XLS][수목일위.XLS]el__계서_수_15"/>
      <sheetName val="[수목일위.XLS][수목일위.XLS]el__계서_수_12"/>
      <sheetName val="[수목일위.XLS][수목일위.XLS]el__계서_수_13"/>
      <sheetName val="[수목일위.XLS][수목일위.XLS]el__계서_수목_4"/>
      <sheetName val="[수목일위.XLS][수목일위.XLS]el__계서_수목_5"/>
      <sheetName val="[수목일위.XLS][수목일위.XLS]el__계서_수목_2"/>
      <sheetName val="[수목일위.XLS][수목일위.XLS]el__계서_수목_3"/>
      <sheetName val="[수목일위.XLS][수목일위.XLS]el__계서_수목_8"/>
      <sheetName val="[수목일위.XLS][수목일위.XLS]el__계서_수목_9"/>
      <sheetName val="[수목일위.XLS][수목일위.XLS]el__계서_수목_6"/>
      <sheetName val="[수목일위.XLS][수목일위.XLS]el__계서_수목_7"/>
      <sheetName val="[수목일위.XLS][수목일위.XLS]el__계서_수_10"/>
      <sheetName val="[수목일위.XLS][수목일위.XLS]el__계서_수_11"/>
      <sheetName val="저"/>
      <sheetName val="SQL"/>
      <sheetName val="실행분석표"/>
      <sheetName val="새공통"/>
      <sheetName val="[수목일위.XLS][수목일위.XLS]el_설_서__목_2"/>
      <sheetName val="[수목일위.XLS][수목일위.XLS]el_설_서__목_3"/>
      <sheetName val="[수목일위.XLS][수목일위.XLS]el__계서____4"/>
      <sheetName val="[수목일위.XLS][수목일위.XLS]el__계서____5"/>
      <sheetName val="[수목일위.XLS][수목일위.XLS]el__계서____2"/>
      <sheetName val="[수목일위.XLS][수목일위.XLS]el__계서____3"/>
      <sheetName val="[수목일위.XLS][수목일위.XLS]el___서__110"/>
      <sheetName val="[수목일위.XLS][수목일위.XLS]el___서__111"/>
      <sheetName val="집계표_식재"/>
      <sheetName val="장비종합부표"/>
      <sheetName val="부표"/>
      <sheetName val="단위수량(1)"/>
      <sheetName val="VCV-BE-TONG"/>
      <sheetName val="[수목일위.XLS][수목일위.XLS]el_설_서__목_8"/>
      <sheetName val="[수목일위.XLS][수목일위.XLS]el_설_서__목_9"/>
      <sheetName val="[수목일위.XLS][수목일위.XLS]el_설_서__목_4"/>
      <sheetName val="[수목일위.XLS][수목일위.XLS]el_설_서__목_5"/>
      <sheetName val="[수목일위.XLS][수목일위.XLS]el_설_서__목_6"/>
      <sheetName val="[수목일위.XLS][수목일위.XLS]el_설_서__목_7"/>
      <sheetName val="[수목일위.XLS][수목일위.XLS]el_설_서___12"/>
      <sheetName val="[수목일위.XLS][수목일위.XLS]el_설_서___13"/>
      <sheetName val="[수목일위.XLS][수목일위.XLS]el_설_서___10"/>
      <sheetName val="[수목일위.XLS][수목일위.XLS]el_설_서___11"/>
      <sheetName val="JOIN(2spa¬_x0000_"/>
      <sheetName val="JOIN(2spa첬☃"/>
      <sheetName val="JOIN(2spa線"/>
      <sheetName val="JOIN(2spa_x0000_"/>
      <sheetName val="내진설계"/>
      <sheetName val="[수목일위.XLS][수목일위.XLS]el_설_서___24"/>
      <sheetName val="[수목일위.XLS][수목일위.XLS]el_설_서___25"/>
      <sheetName val="[수목일위.XLS][수목일위.XLS]el_설_서___20"/>
      <sheetName val="[수목일위.XLS][수목일위.XLS]el_설_서___21"/>
      <sheetName val="[수목일위.XLS][수목일위.XLS]el_설_서___14"/>
      <sheetName val="[수목일위.XLS][수목일위.XLS]el_설_서___15"/>
      <sheetName val="[수목일위.XLS][수목일위.XLS]el_설_서___16"/>
      <sheetName val="[수목일위.XLS][수목일위.XLS]el_설_서___17"/>
      <sheetName val="[수목일위.XLS][수목일위.XLS]el_설_서___18"/>
      <sheetName val="[수목일위.XLS][수목일위.XLS]el_설_서___19"/>
      <sheetName val="[수목일위.XLS][수목일위.XLS]el_설_서___22"/>
      <sheetName val="[수목일위.XLS][수목일위.XLS]el_설_서___23"/>
      <sheetName val="[수목일위.XLS][수목일위.XLS_x0000_]el______22"/>
      <sheetName val="[수목일위.XLS][수목일위.XLS_x0000_]el______23"/>
      <sheetName val="[수목일위.XLS][수목일위.XLS]el_설____목_2"/>
      <sheetName val="[수목일위.XLS][수목일위.XLS]el_설____목_3"/>
      <sheetName val="연도별cash"/>
      <sheetName val="Ȁ_x005f_x0004_夁瓅"/>
      <sheetName val="[수목일위.XLS]B__MSOffice_Excel___6"/>
      <sheetName val="[수목일위.XLS]B__MSOffice_Excel___7"/>
      <sheetName val="[수목일위.XLS]B__MSOffice_Excel___8"/>
      <sheetName val="덕소_x0000__x0000_"/>
      <sheetName val="요약&amp;결¾"/>
      <sheetName val="요약&amp;결袾"/>
      <sheetName val="[수목일위.XLS][수목일위.XLS]el__계서_수__4"/>
      <sheetName val="[수목일위.XLS][수목일위.XLS]el__계서_수__5"/>
      <sheetName val="[수목일위.XLS][수목일위.XLS]el__계서_수__2"/>
      <sheetName val="[수목일위.XLS][수목일위.XLS]el__계서_수__3"/>
      <sheetName val="현황산출서"/>
      <sheetName val="[수목일위.XLS][수목일위.XLS]el_설_서___38"/>
      <sheetName val="[수목일위.XLS][수목일위.XLS]el_설_서___39"/>
      <sheetName val="[수목일위.XLS][수목일위.XLS]el_설_서___36"/>
      <sheetName val="[수목일위.XLS][수목일위.XLS]el_설_서___37"/>
      <sheetName val="[수목일위.XLSѝ조성원가DATA"/>
      <sheetName val="[수목일위.XLS][수목일위.XLS]el_설_서___30"/>
      <sheetName val="[수목일위.XLS][수목일위.XLS]el_설_서___31"/>
      <sheetName val="[수목일위.XLS][수목일위.XLS]el_설_서___32"/>
      <sheetName val="[수목일위.XLS][수목일위.XLS]el_설_서___33"/>
      <sheetName val="[수목일위.XLS][수목일위.XLS]el_설_서___28"/>
      <sheetName val="[수목일위.XLS][수목일위.XLS]el_설_서___29"/>
      <sheetName val="[수목일위.XLS][수목일위.XLS]el_설_서___26"/>
      <sheetName val="[수목일위.XLS][수목일위.XLS]el_설_서___27"/>
      <sheetName val="[수목일위.XLS][수목일위.XLS]el_설_서___34"/>
      <sheetName val="[수목일위.XLS][수목일위.XLS]el_설_서___35"/>
      <sheetName val="[수목일위.XLS]B__MSOffice_Excel___9"/>
      <sheetName val="[수목일위.XLS][수목일위.XLS]el___서__116"/>
      <sheetName val="[수목일위.XLS][수목일위.XLS]el___서__117"/>
      <sheetName val="[수목일위.XLS][수목일위.XLS]el___서__112"/>
      <sheetName val="[수목일위.XLS][수목일위.XLS]el___서__113"/>
      <sheetName val="[수목일위.XLS][수목일위.XLS]el___서__114"/>
      <sheetName val="[수목일위.XLS][수목일위.XLS]el___서__115"/>
      <sheetName val="[수목일위.XLS][수목일위.XLS]el___서__118"/>
      <sheetName val="[수목일위.XLS][수목일위.XLS]el___서__119"/>
      <sheetName val="[수목일위.XLS][수목일위.XLS]el___서__120"/>
      <sheetName val="[수목일위.XLS][수목일위.XLS]el___서__121"/>
      <sheetName val="[수목일위.XLS][수목일위.XLS]el___서__122"/>
      <sheetName val="[수목일위.XLS][수목일위.XLS]el___서__123"/>
      <sheetName val="[수목일위.XLS][수목일위.XLS]el___서__124"/>
      <sheetName val="[수목일위.XLS][수목일위.XLS]el___서__125"/>
      <sheetName val="건설성적"/>
      <sheetName val="12월실적"/>
      <sheetName val="00실적"/>
      <sheetName val="사기성계산 (3)"/>
      <sheetName val="[수목일위.XLS][수목일위.XLS]el______654"/>
      <sheetName val="[수목일위.XLS][수목일위.XLS]el______655"/>
      <sheetName val="[수목일위.XLS][수목일위.XLS]el______666"/>
      <sheetName val="[수목일위.XLS][수목일위.XLS]el______667"/>
      <sheetName val="[수목일위.XLS][수목일위.XLS]el______656"/>
      <sheetName val="[수목일위.XLS][수목일위.XLS]el______657"/>
      <sheetName val="[수목일위.XLS][수목일위.XLS]el______658"/>
      <sheetName val="[수목일위.XLS][수목일위.XLS]el______659"/>
      <sheetName val="[수목일위.XLS][수목일위.XLS]el______660"/>
      <sheetName val="[수목일위.XLS][수목일위.XLS]el______661"/>
      <sheetName val="[수목일위.XLS][수목일위.XLS]el______662"/>
      <sheetName val="[수목일위.XLS][수목일위.XLS]el______663"/>
      <sheetName val="[수목일위.XLS][수목일위.XLS]el______668"/>
      <sheetName val="[수목일위.XLS][수목일위.XLS]el______669"/>
      <sheetName val="[수목일위.XLS][수목일위.XLS]el______664"/>
      <sheetName val="[수목일위.XLS][수목일위.XLS]el______665"/>
      <sheetName val="실행(표지,갑,_x0000__x0000_"/>
      <sheetName val="[수목일위.XLS][수목일위.XLS]el_설계서_수_72"/>
      <sheetName val="[수목일위.XLS][수목일위.XLS]el_설계서_수_73"/>
      <sheetName val="일위헾】"/>
      <sheetName val="일위ⱂ⾖"/>
      <sheetName val="ꡀ΃꤀"/>
      <sheetName val="PVC_내역서"/>
      <sheetName val="[수목일위.XLS]B__MSOffice_Excel__10"/>
      <sheetName val="[수목일위.XLS]B__MSOffice_Excel__11"/>
      <sheetName val="기초테이블_공통"/>
      <sheetName val="2.2.1萹đြʵ㉸"/>
      <sheetName val="101502"/>
      <sheetName val="품셈총괄표"/>
      <sheetName val="대가2(원본)"/>
      <sheetName val="역사설비(1.증축공사)"/>
      <sheetName val="도서인쇄비"/>
      <sheetName val="소׍"/>
      <sheetName val="소ﻍ"/>
      <sheetName val="투자-국내2"/>
      <sheetName val="방학"/>
      <sheetName val="주현(해보)"/>
      <sheetName val="주현(영광)"/>
      <sheetName val="대_x0000__x0000_"/>
      <sheetName val="단위집계표"/>
      <sheetName val="납부서"/>
      <sheetName val="각형맨홀"/>
    </sheetNames>
    <sheetDataSet>
      <sheetData sheetId="0">
        <row r="5">
          <cell r="B5">
            <v>0.09</v>
          </cell>
        </row>
      </sheetData>
      <sheetData sheetId="1">
        <row r="2">
          <cell r="E2">
            <v>23200</v>
          </cell>
        </row>
      </sheetData>
      <sheetData sheetId="2">
        <row r="2">
          <cell r="E2">
            <v>23200</v>
          </cell>
        </row>
      </sheetData>
      <sheetData sheetId="3" refreshError="1"/>
      <sheetData sheetId="4">
        <row r="2">
          <cell r="E2">
            <v>23200</v>
          </cell>
        </row>
      </sheetData>
      <sheetData sheetId="5" refreshError="1"/>
      <sheetData sheetId="6">
        <row r="2">
          <cell r="E2">
            <v>23200</v>
          </cell>
        </row>
      </sheetData>
      <sheetData sheetId="7">
        <row r="2">
          <cell r="E2">
            <v>23200</v>
          </cell>
        </row>
      </sheetData>
      <sheetData sheetId="8">
        <row r="2">
          <cell r="E2">
            <v>23200</v>
          </cell>
        </row>
      </sheetData>
      <sheetData sheetId="9">
        <row r="2">
          <cell r="E2">
            <v>23200</v>
          </cell>
        </row>
      </sheetData>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efreshError="1"/>
      <sheetData sheetId="20" refreshError="1"/>
      <sheetData sheetId="21">
        <row r="2">
          <cell r="E2">
            <v>23200</v>
          </cell>
        </row>
      </sheetData>
      <sheetData sheetId="22">
        <row r="2">
          <cell r="E2">
            <v>23200</v>
          </cell>
        </row>
      </sheetData>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sheetData sheetId="3464"/>
      <sheetData sheetId="3465" refreshError="1"/>
      <sheetData sheetId="3466" refreshError="1"/>
      <sheetData sheetId="3467" refreshError="1"/>
      <sheetData sheetId="3468" refreshError="1"/>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efreshError="1"/>
      <sheetData sheetId="3483" refreshError="1"/>
      <sheetData sheetId="3484" refreshError="1"/>
      <sheetData sheetId="3485" refreshError="1"/>
      <sheetData sheetId="3486" refreshError="1"/>
      <sheetData sheetId="3487" refreshError="1"/>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sheetData sheetId="4490"/>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sheetData sheetId="4727"/>
      <sheetData sheetId="4728"/>
      <sheetData sheetId="4729"/>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sheetData sheetId="4896"/>
      <sheetData sheetId="4897"/>
      <sheetData sheetId="4898"/>
      <sheetData sheetId="4899"/>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sheetData sheetId="5520"/>
      <sheetData sheetId="5521"/>
      <sheetData sheetId="5522"/>
      <sheetData sheetId="5523"/>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sheetData sheetId="5746"/>
      <sheetData sheetId="5747"/>
      <sheetData sheetId="5748"/>
      <sheetData sheetId="5749"/>
      <sheetData sheetId="5750"/>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
      <sheetName val="공사요율"/>
      <sheetName val="여수토공사비"/>
      <sheetName val="취수탑공사비"/>
      <sheetName val="도로토공공사비"/>
      <sheetName val="가설공사비"/>
      <sheetName val="도로구조공사비"/>
      <sheetName val="가제당공사비"/>
      <sheetName val="본제당공사비"/>
      <sheetName val="복통공사비"/>
      <sheetName val="진입도로공사비"/>
      <sheetName val="기초처리공사비"/>
      <sheetName val="자재대"/>
      <sheetName val="가설공사"/>
      <sheetName val="부대공사"/>
      <sheetName val="중기운반비"/>
      <sheetName val="중기작업시간(평야부)"/>
      <sheetName val="중기작업시간(수원공"/>
      <sheetName val="중기대수"/>
      <sheetName val="토취장복구"/>
      <sheetName val="복구면적"/>
      <sheetName val="시험비"/>
    </sheetNames>
    <sheetDataSet>
      <sheetData sheetId="0"/>
      <sheetData sheetId="1"/>
      <sheetData sheetId="2">
        <row r="66">
          <cell r="H66">
            <v>614489601</v>
          </cell>
          <cell r="J66">
            <v>105472673</v>
          </cell>
          <cell r="L66">
            <v>50169978</v>
          </cell>
        </row>
      </sheetData>
      <sheetData sheetId="3"/>
      <sheetData sheetId="4">
        <row r="20">
          <cell r="H20">
            <v>56162056</v>
          </cell>
          <cell r="J20">
            <v>20267106</v>
          </cell>
          <cell r="L20">
            <v>16349738</v>
          </cell>
        </row>
      </sheetData>
      <sheetData sheetId="5">
        <row r="22">
          <cell r="H22">
            <v>27687680</v>
          </cell>
          <cell r="J22">
            <v>31858050</v>
          </cell>
          <cell r="L22">
            <v>523070</v>
          </cell>
        </row>
      </sheetData>
      <sheetData sheetId="6">
        <row r="52">
          <cell r="H52">
            <v>161906677</v>
          </cell>
          <cell r="J52">
            <v>91753237</v>
          </cell>
          <cell r="L52">
            <v>20096457</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표지"/>
      <sheetName val="목차"/>
      <sheetName val="사유서"/>
      <sheetName val="집계표"/>
      <sheetName val="내역서"/>
      <sheetName val="데이타"/>
      <sheetName val="식재인부"/>
      <sheetName val="준검 내역서"/>
      <sheetName val="수량명세서"/>
      <sheetName val="일위대가(계측기설치)"/>
      <sheetName val="부대내역"/>
      <sheetName val="Sheet2"/>
      <sheetName val="기구조직"/>
      <sheetName val="설계조건"/>
      <sheetName val="산근"/>
      <sheetName val="수량산출"/>
      <sheetName val="데리네이타현황"/>
      <sheetName val="N賃率-職"/>
      <sheetName val="Total"/>
      <sheetName val="제출내역 (2)"/>
      <sheetName val="터파기및재료"/>
      <sheetName val="조명시설"/>
      <sheetName val="AS포장복구 "/>
      <sheetName val="8.PILE  (돌출)"/>
      <sheetName val="BOQ(전체)"/>
      <sheetName val="실행철강하도"/>
      <sheetName val="설계"/>
      <sheetName val="입적표"/>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예산서"/>
      <sheetName val="집계"/>
      <sheetName val="간선"/>
      <sheetName val="동력"/>
      <sheetName val="건축전기"/>
      <sheetName val="노임단가"/>
      <sheetName val="PNL.설치"/>
      <sheetName val="주요자재"/>
      <sheetName val="예비품"/>
      <sheetName val="내역(계장)"/>
      <sheetName val="일위(갑)"/>
      <sheetName val="일위(을)"/>
      <sheetName val="노임단가 (2)"/>
      <sheetName val="갑지"/>
      <sheetName val="도급내역서"/>
      <sheetName val="총액변경내역(1회)"/>
      <sheetName val="토공(내역적용)"/>
      <sheetName val="배수공(내역적용)"/>
      <sheetName val="구조물(내역적용)"/>
      <sheetName val="포장공(내역적용)"/>
      <sheetName val="부대공(내역적용)"/>
      <sheetName val="재경비산출근거"/>
      <sheetName val="금차제경비"/>
      <sheetName val="Sheet3"/>
      <sheetName val="주차골조"/>
      <sheetName val="표지"/>
      <sheetName val="반월-수원시계간 도로공사"/>
      <sheetName val="반월-수원총괄"/>
      <sheetName val="통로BOX누수보수공사"/>
      <sheetName val="통로BOX총괄"/>
      <sheetName val="토목집계표"/>
      <sheetName val="토목공사"/>
      <sheetName val="롯데총괄"/>
      <sheetName val="통로BOX-1"/>
      <sheetName val="통로BOX-1총괄"/>
      <sheetName val="세정산업"/>
      <sheetName val="세정총괄(둔산리젠트)"/>
      <sheetName val="토공견적"/>
      <sheetName val="토공총괄"/>
      <sheetName val="철콘견적"/>
      <sheetName val="철콘총괄"/>
      <sheetName val="토공1견적"/>
      <sheetName val="토공1총괄"/>
      <sheetName val="철콘1견적"/>
      <sheetName val="철콘1총괄"/>
      <sheetName val="경부구미~동대구확장공사"/>
      <sheetName val="경부 구미~동대구 총괄"/>
      <sheetName val="안민도로-해안연결도로 "/>
      <sheetName val="안민도로총괄"/>
      <sheetName val="철콘 (2)"/>
      <sheetName val="Sheet2"/>
      <sheetName val="고려개발(경주)총괄"/>
      <sheetName val="경주총괄2"/>
      <sheetName val="철콘"/>
      <sheetName val="Sheet7"/>
      <sheetName val="경주교육"/>
      <sheetName val="거여고가교"/>
      <sheetName val="거여고가교총괄"/>
      <sheetName val="양산아파트"/>
      <sheetName val="양산총괄"/>
      <sheetName val="토공하도"/>
      <sheetName val="철콘하도"/>
      <sheetName val="왕암단지총괄"/>
      <sheetName val="진해일위대가"/>
      <sheetName val="Sheet4"/>
      <sheetName val="경부선토공"/>
      <sheetName val="내역서"/>
      <sheetName val="Sheet1"/>
      <sheetName val="토공총괄 (2)"/>
      <sheetName val="청무"/>
      <sheetName val="Sheet6"/>
      <sheetName val="진해하수처리장(6차)"/>
      <sheetName val="Sheet5"/>
      <sheetName val="Sheet16"/>
      <sheetName val="Sheet15"/>
      <sheetName val="tk아파트"/>
      <sheetName val="TK아파트총괄"/>
      <sheetName val="tk아파트 (2)"/>
      <sheetName val="TK아파트총괄(2)"/>
      <sheetName val="TK아파트-1"/>
      <sheetName val="TK아파트-1총괄"/>
      <sheetName val="TK아파트-1 (2)"/>
      <sheetName val="TK아파트-1총괄(2)"/>
      <sheetName val="Sheet11"/>
      <sheetName val="Sheet10"/>
      <sheetName val="Sheet9"/>
      <sheetName val="진해가시설"/>
      <sheetName val="철거총괄(2층)"/>
      <sheetName val="철거공사(2층)"/>
      <sheetName val="철거총괄(3층)"/>
      <sheetName val="철거공사(3층)"/>
      <sheetName val="안성하수처리장"/>
      <sheetName val="안성하수처리장총괄"/>
      <sheetName val="토목공사 (2)"/>
      <sheetName val="Sheet8"/>
      <sheetName val="Sheet12"/>
      <sheetName val="Sheet13"/>
      <sheetName val="평당공사비"/>
      <sheetName val="집계표(93)"/>
      <sheetName val="내역서(93)"/>
      <sheetName val="집계표(94)"/>
      <sheetName val="내역서(94)"/>
      <sheetName val="집계표(96)"/>
      <sheetName val="내역서(96)"/>
      <sheetName val="총괄내역서"/>
      <sheetName val="건축"/>
      <sheetName val="토목"/>
      <sheetName val="폐기물"/>
      <sheetName val="현장관리비"/>
      <sheetName val="표지(자재)"/>
      <sheetName val="표1"/>
      <sheetName val="표2"/>
      <sheetName val="표3"/>
      <sheetName val="표4"/>
      <sheetName val="표5"/>
      <sheetName val="단가"/>
      <sheetName val="시설물일위"/>
      <sheetName val="#REF"/>
      <sheetName val="대림경상68억"/>
      <sheetName val="잡비계산"/>
      <sheetName val="데이타"/>
      <sheetName val="식재인부"/>
      <sheetName val="기구조직"/>
      <sheetName val="평가데이터"/>
      <sheetName val="총괄"/>
      <sheetName val="6호기"/>
      <sheetName val="ABUT수량-A1"/>
      <sheetName val="2000년1차"/>
      <sheetName val="2000전체분"/>
      <sheetName val="주공 갑지"/>
      <sheetName val="요율"/>
      <sheetName val="자재대"/>
      <sheetName val="문학간접"/>
      <sheetName val="일위대가"/>
      <sheetName val="일위대가목차"/>
      <sheetName val="변수값"/>
      <sheetName val="중기상차"/>
      <sheetName val="AS복구"/>
      <sheetName val="중기터파기"/>
      <sheetName val="건축원가"/>
      <sheetName val="DATE"/>
      <sheetName val="증감내역서"/>
      <sheetName val="단가및재료비"/>
      <sheetName val="반월-수원시계간_도로공사"/>
      <sheetName val="경부_구미~동대구_총괄"/>
      <sheetName val="안민도로-해안연결도로_"/>
      <sheetName val="철콘_(2)"/>
      <sheetName val="토공총괄_(2)"/>
      <sheetName val="tk아파트_(2)"/>
      <sheetName val="TK아파트-1_(2)"/>
      <sheetName val="토목공사_(2)"/>
      <sheetName val="PNL_설치"/>
      <sheetName val="노임단가_(2)"/>
      <sheetName val="동해title"/>
      <sheetName val="제경비율"/>
      <sheetName val="수목데이타"/>
      <sheetName val="산출내역서"/>
      <sheetName val="광양"/>
      <sheetName val="현장경비"/>
      <sheetName val="간접"/>
      <sheetName val="COPING"/>
      <sheetName val="건축내역"/>
      <sheetName val="실행대비"/>
      <sheetName val="일위대가표"/>
      <sheetName val="직접비"/>
      <sheetName val="JUCKEYK"/>
      <sheetName val="청천내"/>
      <sheetName val="견적"/>
      <sheetName val="설계예시"/>
      <sheetName val="설계명세서"/>
      <sheetName val="북제주원가"/>
      <sheetName val="공사개요"/>
      <sheetName val="포장õ_x0000__x0000__x0000__x0000__x0000__x0000_"/>
      <sheetName val=""/>
      <sheetName val="플랜트 설치"/>
      <sheetName val="토목(대안)"/>
      <sheetName val="pier(각형)"/>
      <sheetName val="BID"/>
      <sheetName val="공구원가계산"/>
      <sheetName val="Total"/>
      <sheetName val="공사요율산출표"/>
      <sheetName val="집계표"/>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AS포장복구 "/>
      <sheetName val="가로등"/>
      <sheetName val="수량산출"/>
      <sheetName val="1공구 건정토건 철콘"/>
      <sheetName val="노무비"/>
      <sheetName val="조경내역서"/>
      <sheetName val="공구"/>
      <sheetName val="MOTOR"/>
      <sheetName val="조명율데이타"/>
      <sheetName val="조도계산(가로등NEW)"/>
      <sheetName val="시멘트"/>
      <sheetName val="전통건설"/>
      <sheetName val="단가 및 재료비"/>
      <sheetName val="중기사용료산출근거"/>
      <sheetName val="표지 (2)"/>
      <sheetName val="노임이"/>
      <sheetName val="작성"/>
      <sheetName val="장비종합부표"/>
      <sheetName val="집계표_식재"/>
      <sheetName val="부표"/>
      <sheetName val="대상공사(조달청)"/>
      <sheetName val="자료(통합)"/>
      <sheetName val="적용요율"/>
      <sheetName val="간접비"/>
      <sheetName val="공통"/>
      <sheetName val="현장관리비 산출내역"/>
      <sheetName val="신축(단위)"/>
      <sheetName val="원본"/>
      <sheetName val="CONCRETE"/>
      <sheetName val="기계경비(시간당)"/>
      <sheetName val="램머"/>
      <sheetName val="설 계"/>
      <sheetName val="대로근거"/>
      <sheetName val="중로근거"/>
      <sheetName val="2.대외공문"/>
      <sheetName val="건축내역서"/>
      <sheetName val="설비내역서"/>
      <sheetName val="전기내역서"/>
      <sheetName val="자재"/>
      <sheetName val="노임"/>
      <sheetName val="중기"/>
      <sheetName val="참고사항"/>
      <sheetName val="근로자자료입력"/>
      <sheetName val="각계정원장"/>
      <sheetName val="부대내역"/>
      <sheetName val="토목주소"/>
      <sheetName val="프랜트면허"/>
      <sheetName val="초기화면"/>
      <sheetName val="관급자재"/>
      <sheetName val="건축-물가변동"/>
      <sheetName val="SG"/>
      <sheetName val="설계변경 (2)"/>
      <sheetName val="원가"/>
      <sheetName val="품셈"/>
      <sheetName val="개산공사비"/>
      <sheetName val="200"/>
      <sheetName val="서울대규장각(가시설흙막이)"/>
      <sheetName val="조직"/>
      <sheetName val="경비2내역"/>
      <sheetName val="견적율"/>
      <sheetName val="견적을지"/>
      <sheetName val="평내중"/>
      <sheetName val="건축집계"/>
      <sheetName val="데리네이타현황"/>
      <sheetName val="Y-WORK"/>
      <sheetName val="하수급견적대비"/>
      <sheetName val="공사비"/>
      <sheetName val="증감대비"/>
      <sheetName val="콘_재료분리(1)"/>
      <sheetName val="가설건물"/>
      <sheetName val="공사비총괄표"/>
      <sheetName val="수로BOX"/>
      <sheetName val="가설공사"/>
      <sheetName val="단가결정"/>
      <sheetName val="내역아"/>
      <sheetName val="울타리"/>
      <sheetName val="원가계산"/>
      <sheetName val="구분표"/>
      <sheetName val="제원입력"/>
      <sheetName val="도급"/>
      <sheetName val="지수자료"/>
      <sheetName val="STANDARD (상)-참고"/>
      <sheetName val="VXXXXXXX"/>
      <sheetName val="03전반노무비"/>
      <sheetName val="입찰안"/>
      <sheetName val="MAT"/>
      <sheetName val="품셈(기초)"/>
      <sheetName val="자재단가"/>
      <sheetName val="물가시세"/>
      <sheetName val="설계내역서"/>
      <sheetName val="샤워실위생"/>
      <sheetName val="2003상반기노임기준"/>
      <sheetName val="장비집계"/>
      <sheetName val="총괄내역"/>
      <sheetName val="도급기성"/>
      <sheetName val="DANGA"/>
      <sheetName val="9GNG운반"/>
      <sheetName val="개요"/>
      <sheetName val="1,2공구원가계산서"/>
      <sheetName val="2공구산출내역"/>
      <sheetName val="1공구산출내역서"/>
      <sheetName val="직노"/>
      <sheetName val="기성내역서"/>
      <sheetName val="1.취수장"/>
      <sheetName val="2"/>
      <sheetName val="자료입력"/>
      <sheetName val="예산명세서"/>
      <sheetName val="7월11일"/>
      <sheetName val="2000.11월설계내역"/>
      <sheetName val="COVER"/>
      <sheetName val="건축공사이월"/>
      <sheetName val="database"/>
      <sheetName val="수량집계"/>
      <sheetName val="한강운반비"/>
      <sheetName val="품셈TABLE"/>
      <sheetName val="도급예산내역서봉투"/>
      <sheetName val="공사원가계산서"/>
      <sheetName val="설계산출표지"/>
      <sheetName val="도급예산내역서총괄표"/>
      <sheetName val="을부담운반비"/>
      <sheetName val="설계산출기초"/>
      <sheetName val="운반비산출"/>
      <sheetName val="내2"/>
      <sheetName val="을지"/>
      <sheetName val="견"/>
      <sheetName val="코드"/>
      <sheetName val="세부내역"/>
      <sheetName val="99총공사내역서"/>
      <sheetName val="3.공통공사대비"/>
      <sheetName val="HVAC"/>
      <sheetName val="원가+내역"/>
      <sheetName val="내역-2"/>
      <sheetName val="ilch"/>
      <sheetName val="TABLE"/>
      <sheetName val="장비가동"/>
      <sheetName val="9."/>
      <sheetName val="cal"/>
      <sheetName val="장비당단가 (1)"/>
      <sheetName val="YHCODE"/>
      <sheetName val="C1.공사개요"/>
      <sheetName val="실행(1)"/>
      <sheetName val="A1.스케쥴"/>
      <sheetName val="단가대비표"/>
      <sheetName val="가스내역"/>
      <sheetName val="내역"/>
      <sheetName val="L_RPTB02_01"/>
      <sheetName val="집수정(600-700)"/>
      <sheetName val="설계가"/>
      <sheetName val="SORCE1"/>
      <sheetName val="가시설단위수량"/>
      <sheetName val="단위수량"/>
      <sheetName val="노원열병합  건축공사기성내역서"/>
      <sheetName val="입력데이타"/>
      <sheetName val="배수내역"/>
      <sheetName val="물량표"/>
      <sheetName val="삭제금지단가"/>
      <sheetName val="내역(APT)"/>
      <sheetName val="PAINT"/>
      <sheetName val="토공사(흙막이)"/>
      <sheetName val="내역(2000년)"/>
      <sheetName val="신표지1"/>
      <sheetName val="Requirement(Work Crew)"/>
      <sheetName val="상수도내역서"/>
      <sheetName val="새공통(96임금인상기준)"/>
      <sheetName val="자압1"/>
      <sheetName val="부안일위"/>
      <sheetName val="전기"/>
      <sheetName val="원가서"/>
      <sheetName val="BSD (2)"/>
      <sheetName val="별표집계"/>
      <sheetName val="建"/>
      <sheetName val="공통가설"/>
      <sheetName val="원가계산서"/>
      <sheetName val="수입"/>
      <sheetName val="포장õ??????"/>
      <sheetName val=" 갑  지 "/>
      <sheetName val="소야공정계획표"/>
      <sheetName val="도급원가"/>
      <sheetName val="산출내역서집계표"/>
      <sheetName val="직재"/>
      <sheetName val="재집"/>
      <sheetName val="준공정산"/>
      <sheetName val="계수시트"/>
      <sheetName val="가설공사비"/>
      <sheetName val="도로구조공사비"/>
      <sheetName val="도로토공공사비"/>
      <sheetName val="여수토공사비"/>
      <sheetName val="ELECTRIC"/>
      <sheetName val="원가총괄"/>
      <sheetName val="방학"/>
      <sheetName val="단가산출"/>
      <sheetName val="직접경비"/>
      <sheetName val="직접인건비"/>
      <sheetName val="사진대지"/>
      <sheetName val="기초자료"/>
      <sheetName val="장비경비"/>
      <sheetName val="6. 안전관리비"/>
      <sheetName val="계양가시설"/>
      <sheetName val="실행철강하도"/>
      <sheetName val="정산내역"/>
      <sheetName val="공내역서"/>
      <sheetName val="전차선로 물량표"/>
      <sheetName val=" 토목 처리장도급내역서 "/>
      <sheetName val="준공조서갑지"/>
      <sheetName val="JUCK"/>
      <sheetName val="준검 내역서"/>
      <sheetName val="총괄표"/>
      <sheetName val="국공유지및사유지"/>
      <sheetName val="BID9697"/>
      <sheetName val="EACT10"/>
      <sheetName val="direct"/>
      <sheetName val="wage"/>
      <sheetName val="내역서당초"/>
      <sheetName val="보할최종(준공)only"/>
      <sheetName val="CTEMCOST"/>
      <sheetName val="기계경비"/>
      <sheetName val="목차"/>
      <sheetName val="금액내역서"/>
      <sheetName val="변경내역"/>
      <sheetName val="Sheet1 (2)"/>
      <sheetName val="DATA"/>
      <sheetName val="수수료율표"/>
      <sheetName val="96노임기준"/>
      <sheetName val="P-산#1-1(WOWA1)"/>
      <sheetName val="냉천부속동"/>
      <sheetName val="4차원가계산서"/>
      <sheetName val="원가계산 (2)"/>
      <sheetName val="경비"/>
      <sheetName val="70%"/>
      <sheetName val="기계내역"/>
      <sheetName val="5정거장"/>
      <sheetName val="1-3길내기"/>
      <sheetName val="#3_일위대가목록"/>
      <sheetName val="sw1"/>
      <sheetName val="손익분석"/>
      <sheetName val="수주추정"/>
      <sheetName val="차액보증"/>
      <sheetName val="중기조종사 단위단가"/>
      <sheetName val="자동제어"/>
      <sheetName val="조경"/>
      <sheetName val="기계경비일람"/>
      <sheetName val="투찰"/>
      <sheetName val="일위(토목)"/>
      <sheetName val="교육종류"/>
      <sheetName val="내역(원안-대안)"/>
      <sheetName val="협력업체"/>
      <sheetName val="주형"/>
      <sheetName val="교량하부공"/>
      <sheetName val="시운전연료"/>
      <sheetName val="수량총괄"/>
      <sheetName val="집수A"/>
      <sheetName val="측량요율"/>
      <sheetName val="정부노임단가"/>
      <sheetName val="영창26"/>
      <sheetName val="가감수량"/>
      <sheetName val="맨홀수량산출"/>
      <sheetName val="CABLE_WIRE"/>
      <sheetName val="DATA1"/>
      <sheetName val="영업.일1"/>
      <sheetName val="6PILE  (돌출)"/>
      <sheetName val="재료비"/>
      <sheetName val="학생내역"/>
      <sheetName val="공사비산출내역"/>
      <sheetName val="시중노임단가"/>
      <sheetName val="외천교"/>
      <sheetName val="터파기및재료"/>
      <sheetName val="공통부대비"/>
      <sheetName val="말뚝물량"/>
      <sheetName val="woo(mac)"/>
      <sheetName val="L_RPTA05_목록"/>
      <sheetName val="일위"/>
      <sheetName val="I一般比"/>
      <sheetName val="산업개발안내서"/>
      <sheetName val="시험연구비상각"/>
      <sheetName val="공사진행"/>
      <sheetName val="FORM-0"/>
      <sheetName val="입찰"/>
      <sheetName val="현경"/>
      <sheetName val="빗물받이(910-510-410)"/>
      <sheetName val="분양가격표"/>
      <sheetName val="단가산출1"/>
      <sheetName val="단가산출2"/>
      <sheetName val="전체"/>
      <sheetName val="XREF"/>
      <sheetName val="수량산출서"/>
      <sheetName val="토공설비"/>
      <sheetName val="N賃率-職"/>
      <sheetName val="기성내역1"/>
      <sheetName val="절감계산"/>
      <sheetName val="JOIN(2span)"/>
      <sheetName val="바닥판"/>
      <sheetName val="주빔의 설계"/>
      <sheetName val="철근량산정및사용성검토"/>
      <sheetName val="입력DATA"/>
      <sheetName val="단위세대물량"/>
      <sheetName val="값"/>
      <sheetName val="견적조건"/>
      <sheetName val="을"/>
      <sheetName val="외주"/>
      <sheetName val="시설물기초"/>
      <sheetName val="용역비내역-진짜"/>
      <sheetName val="계정"/>
      <sheetName val="세금자료"/>
      <sheetName val="구천"/>
      <sheetName val="설계"/>
      <sheetName val="사용자정의"/>
      <sheetName val="제품표준규격"/>
      <sheetName val="단가산출서"/>
      <sheetName val="제출내역 (2)"/>
      <sheetName val="단중표"/>
      <sheetName val="도장면"/>
      <sheetName val="ESC(K치)"/>
      <sheetName val="철근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서갑지"/>
      <sheetName val="설계예산서갑지"/>
      <sheetName val="설계예산서(1)"/>
      <sheetName val="설계예산서(2)"/>
      <sheetName val="공사 원가 계산서"/>
      <sheetName val="예정공정표"/>
      <sheetName val="동원인력계획표"/>
      <sheetName val="공사기간 산출서"/>
      <sheetName val="JOIN(2span)"/>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안양식"/>
      <sheetName val="투찰금"/>
      <sheetName val="Sheet4"/>
      <sheetName val="총괄 (2)"/>
      <sheetName val="입찰품의"/>
      <sheetName val="공사개요"/>
      <sheetName val="총괄"/>
      <sheetName val="공종별"/>
      <sheetName val="간접비표준양식(안)"/>
      <sheetName val="내역서"/>
      <sheetName val="입찰계산"/>
      <sheetName val="입찰분석"/>
      <sheetName val="적격표지"/>
      <sheetName val="현장조직도"/>
      <sheetName val="현장인력"/>
      <sheetName val="하도관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재집계표"/>
      <sheetName val="뒷채움"/>
      <sheetName val="입력자료"/>
      <sheetName val="표지"/>
      <sheetName val="총괄집계표"/>
      <sheetName val="BOX집계표"/>
      <sheetName val="공제토"/>
      <sheetName val="터파기단면"/>
      <sheetName val="날개벽"/>
      <sheetName val="BOX수량"/>
      <sheetName val="1.설계조건"/>
      <sheetName val="감액총괄표"/>
      <sheetName val="JOIN(2span)"/>
      <sheetName val="B(함) 대포 6.0x1 168km5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관사급자재집계표"/>
      <sheetName val="관급자재집계표"/>
      <sheetName val="사급자재집계표"/>
      <sheetName val="관자재집계표"/>
      <sheetName val="2.토공집계표"/>
      <sheetName val="토공수량집계표"/>
      <sheetName val="관로토공수량집계표"/>
      <sheetName val="토적표"/>
      <sheetName val="3.관로공집계표"/>
      <sheetName val="관로공수량집계표"/>
      <sheetName val="관로공수량산출근거"/>
      <sheetName val="4.맨홀공집계표"/>
      <sheetName val="D500 1호 맨홀공수량집계표"/>
      <sheetName val="맨홀공토공집계"/>
      <sheetName val="전주천맨홀높이"/>
      <sheetName val="팔복맨홀높이"/>
      <sheetName val="D500 1호 맨홀공수량산출근거"/>
      <sheetName val="5.우수토실공"/>
      <sheetName val="6.가시설공"/>
      <sheetName val="H-PILE수량집계"/>
      <sheetName val="H PILE수량(TYPE-A)"/>
      <sheetName val="H PILE수량(TYPE-B)"/>
      <sheetName val="7.부대공"/>
      <sheetName val="부대공수량집계"/>
      <sheetName val="부대공수량산출"/>
      <sheetName val="운반공"/>
      <sheetName val="포장수량집계"/>
      <sheetName val="CON'C포장"/>
      <sheetName val="물푸기수량"/>
      <sheetName val="환기구 수량집계"/>
      <sheetName val="환기구 관재료표"/>
      <sheetName val="환기구삽도"/>
      <sheetName val="NO.48+0.0"/>
      <sheetName val="NO.99+0.0"/>
      <sheetName val="간이흙막이수량산출서"/>
      <sheetName val="●단위수량"/>
      <sheetName val="사다리단위수량"/>
      <sheetName val="그레이팅단위수량"/>
      <sheetName val="직관(무근)보호공"/>
      <sheetName val="가시설단위수량"/>
      <sheetName val="제목"/>
      <sheetName val="자재"/>
      <sheetName val="집계표"/>
      <sheetName val="관로토공"/>
      <sheetName val="제수변실토공"/>
      <sheetName val="공기변실토공"/>
      <sheetName val="펌프실토공"/>
      <sheetName val="제수변실"/>
      <sheetName val="공기변실"/>
      <sheetName val="제수변보호통"/>
      <sheetName val="지상식소화전"/>
      <sheetName val="펌프실"/>
      <sheetName val="수량양식"/>
      <sheetName val="#REF"/>
      <sheetName val="가시설수량"/>
      <sheetName val="단위수량"/>
      <sheetName val="토공개요"/>
      <sheetName val="토공(1)"/>
      <sheetName val="수량산출"/>
      <sheetName val="99노임기준"/>
      <sheetName val="일위대가"/>
      <sheetName val="단가대비표"/>
      <sheetName val="단가"/>
      <sheetName val="계단"/>
      <sheetName val="구체"/>
      <sheetName val="좌측날개벽"/>
      <sheetName val="우측날개벽"/>
      <sheetName val="수량산출(음암)"/>
      <sheetName val="말뚝지지력산정"/>
      <sheetName val="DATA"/>
      <sheetName val="6PILE  (돌출)"/>
      <sheetName val="BID"/>
      <sheetName val="DATE"/>
      <sheetName val="Sheet1 (2)"/>
      <sheetName val="내역서"/>
      <sheetName val="통합"/>
      <sheetName val="기안"/>
      <sheetName val="A2"/>
      <sheetName val="장비집계"/>
      <sheetName val="기둥(원형)"/>
      <sheetName val="SLAB&quot;1&quot;"/>
      <sheetName val="2.대외공문"/>
      <sheetName val="설계조건"/>
      <sheetName val="INPUT"/>
      <sheetName val="2000노임기준"/>
      <sheetName val="터파기및재료"/>
      <sheetName val="T13(P68~72,78)"/>
      <sheetName val="Sheet2"/>
      <sheetName val="ABUT수량-A1"/>
      <sheetName val="터널조도"/>
      <sheetName val="우각부보강"/>
      <sheetName val="인건-측정"/>
      <sheetName val="6호기"/>
      <sheetName val="데이타"/>
      <sheetName val="식재인부"/>
      <sheetName val="총괄표"/>
      <sheetName val="지주목시비량산출서"/>
      <sheetName val="danga"/>
      <sheetName val="ilch"/>
      <sheetName val="단가일람"/>
      <sheetName val="조경일람"/>
      <sheetName val="수량산출서(팔복)"/>
      <sheetName val="집수정(600-700)"/>
      <sheetName val="대치판정"/>
      <sheetName val="8.PILE  (돌출)"/>
      <sheetName val="입찰안"/>
      <sheetName val="NOMUBI"/>
      <sheetName val="sw1"/>
      <sheetName val="거래처등록"/>
      <sheetName val="참고자료"/>
      <sheetName val="유류대관리"/>
      <sheetName val="교각계산"/>
      <sheetName val="공종"/>
      <sheetName val="용수량(생활용수)"/>
      <sheetName val="날개벽"/>
      <sheetName val="차액보증"/>
      <sheetName val="차수"/>
      <sheetName val="식재"/>
      <sheetName val="시설물"/>
      <sheetName val="식재출력용"/>
      <sheetName val="유지관리"/>
      <sheetName val="산출내역서집계표"/>
      <sheetName val="견적서(대외) (2)"/>
      <sheetName val="개요"/>
      <sheetName val="마케팅"/>
      <sheetName val="목차"/>
      <sheetName val="추정손익"/>
      <sheetName val="할당"/>
      <sheetName val="실적"/>
      <sheetName val="원가,목표"/>
      <sheetName val="판매"/>
      <sheetName val="판촉"/>
      <sheetName val="협조"/>
      <sheetName val="Project Brief"/>
      <sheetName val="사  업  비  수  지  예  산  서"/>
      <sheetName val="날개벽(시점좌측)"/>
      <sheetName val="강교(Sub)"/>
      <sheetName val="데리네이타현황"/>
      <sheetName val="일위대가표"/>
      <sheetName val="결합부검토"/>
      <sheetName val="단가산출서"/>
      <sheetName val="과천MAIN"/>
      <sheetName val="주형"/>
      <sheetName val="개산공사비"/>
      <sheetName val="정공공사"/>
      <sheetName val="경비"/>
      <sheetName val="대창(함평)"/>
      <sheetName val="대창(장성)"/>
      <sheetName val="대창(함평)-창열"/>
      <sheetName val="수안보-MBR1"/>
      <sheetName val="설직재-1"/>
      <sheetName val="제-노임"/>
      <sheetName val="제직재"/>
      <sheetName val="VXXXXX"/>
      <sheetName val="Sheet1"/>
      <sheetName val="기초자료"/>
      <sheetName val="복구신청"/>
      <sheetName val="당초"/>
      <sheetName val="SORCE1"/>
      <sheetName val="원가계산"/>
      <sheetName val="조작대(1연)"/>
      <sheetName val="실행철강하도"/>
      <sheetName val="단가조사서"/>
      <sheetName val="노임단가"/>
      <sheetName val="전기"/>
      <sheetName val="BOX"/>
      <sheetName val="목재동바리"/>
      <sheetName val="00노임기준"/>
      <sheetName val="국산화"/>
      <sheetName val="Sheet3"/>
      <sheetName val="하수급견적대비"/>
      <sheetName val="일위"/>
      <sheetName val="내역"/>
      <sheetName val="간접"/>
      <sheetName val="명세서"/>
      <sheetName val="ITEM"/>
      <sheetName val="1_관사급자재집계표"/>
      <sheetName val="2_토공집계표"/>
      <sheetName val="3_관로공집계표"/>
      <sheetName val="4_맨홀공집계표"/>
      <sheetName val="D500_1호_맨홀공수량집계표"/>
      <sheetName val="D500_1호_맨홀공수량산출근거"/>
      <sheetName val="5_우수토실공"/>
      <sheetName val="6_가시설공"/>
      <sheetName val="H_PILE수량(TYPE-A)"/>
      <sheetName val="H_PILE수량(TYPE-B)"/>
      <sheetName val="7_부대공"/>
      <sheetName val="환기구_수량집계"/>
      <sheetName val="환기구_관재료표"/>
      <sheetName val="NO_48+0_0"/>
      <sheetName val="NO_99+0_0"/>
      <sheetName val="Total"/>
      <sheetName val="철근량 검토"/>
      <sheetName val="산출근거"/>
      <sheetName val="내역표지"/>
      <sheetName val="위치조서"/>
      <sheetName val="일반토공견적"/>
      <sheetName val="설계"/>
      <sheetName val="H PILE수량"/>
      <sheetName val="유입량"/>
      <sheetName val="맨홀수량집계"/>
      <sheetName val="본체"/>
      <sheetName val="TYPE-B 평균H"/>
      <sheetName val="역사이펀평균높이"/>
      <sheetName val="설계기준"/>
      <sheetName val="개량관거(725)"/>
      <sheetName val="성수1배수분구"/>
      <sheetName val="설계예시"/>
      <sheetName val="cal"/>
      <sheetName val="품셈"/>
      <sheetName val="토목(대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갑지"/>
      <sheetName val="원가계산서"/>
      <sheetName val="집계표"/>
      <sheetName val="건축내역서"/>
      <sheetName val="설비내역서"/>
      <sheetName val="전기내역서"/>
      <sheetName val="데이타"/>
      <sheetName val="식재인부"/>
      <sheetName val="공사개요"/>
    </sheetNames>
    <sheetDataSet>
      <sheetData sheetId="0" refreshError="1"/>
      <sheetData sheetId="1" refreshError="1"/>
      <sheetData sheetId="2" refreshError="1"/>
      <sheetData sheetId="3">
        <row r="1">
          <cell r="A1" t="str">
            <v>공  종  별  집  계  표</v>
          </cell>
        </row>
      </sheetData>
      <sheetData sheetId="4">
        <row r="1">
          <cell r="E1" t="str">
            <v>재  료  비</v>
          </cell>
        </row>
      </sheetData>
      <sheetData sheetId="5">
        <row r="1">
          <cell r="E1" t="str">
            <v>재  료  비</v>
          </cell>
        </row>
      </sheetData>
      <sheetData sheetId="6" refreshError="1"/>
      <sheetData sheetId="7" refreshError="1"/>
      <sheetData sheetId="8" refreshError="1"/>
      <sheetData sheetId="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 val="기성부분조서(내역서)"/>
      <sheetName val="집계표"/>
      <sheetName val="지수적용공사비내역서"/>
      <sheetName val="준검 내역서"/>
      <sheetName val="날개벽(시점좌측)"/>
      <sheetName val="플랜트 설치"/>
      <sheetName val="표_재료"/>
      <sheetName val="한강운반비"/>
      <sheetName val="실행대비"/>
      <sheetName val="99총공사내역서"/>
      <sheetName val="중기조종사 단위단가"/>
      <sheetName val="금액"/>
      <sheetName val="일위대가 "/>
      <sheetName val="견적대비표"/>
      <sheetName val="수원역(전체분)설계서"/>
      <sheetName val="#REF"/>
      <sheetName val="기성내역"/>
      <sheetName val="공사비집계"/>
      <sheetName val="일위대가"/>
      <sheetName val="접도구역경계표주현황"/>
      <sheetName val="가도공"/>
      <sheetName val="노무비"/>
      <sheetName val="재료비단가"/>
      <sheetName val="건축내역서"/>
      <sheetName val="설비내역서"/>
      <sheetName val="전기내역서"/>
      <sheetName val="데이타"/>
      <sheetName val="식재인부"/>
      <sheetName val="장비집계"/>
      <sheetName val="하중조건(평상시)"/>
      <sheetName val="견적단가"/>
      <sheetName val="기성공제요청서"/>
      <sheetName val="조건"/>
      <sheetName val="단면가정"/>
      <sheetName val="총괄내역서"/>
      <sheetName val="H-PILE수량집계"/>
      <sheetName val="수량산출서"/>
      <sheetName val="단가"/>
      <sheetName val="관접합및부설"/>
      <sheetName val="전차선로 물량표"/>
      <sheetName val="노임"/>
      <sheetName val="자재"/>
      <sheetName val="공통(20-91)"/>
      <sheetName val="해평견적"/>
      <sheetName val="원가"/>
      <sheetName val="전등설비"/>
      <sheetName val="단가조사"/>
      <sheetName val="106C0300"/>
      <sheetName val="입찰"/>
      <sheetName val="G.R300경비"/>
      <sheetName val="현경"/>
      <sheetName val="접합 및 부설 "/>
      <sheetName val="Sheet1"/>
      <sheetName val="Sheet1 (2)"/>
      <sheetName val="부대내역"/>
      <sheetName val="공사개요"/>
      <sheetName val="자재단가"/>
      <sheetName val="전기"/>
      <sheetName val="0.단가"/>
      <sheetName val="조명시설"/>
      <sheetName val="참고사항"/>
      <sheetName val="근로자자료입력"/>
      <sheetName val="재료"/>
      <sheetName val="Sheet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환경기계공정표 (3)"/>
      <sheetName val="공정표(군산자동차)"/>
      <sheetName val="골조시행"/>
      <sheetName val="건축집계합계"/>
      <sheetName val="당정동공통이수"/>
      <sheetName val="일위대가목차"/>
      <sheetName val="H-PILE수량집계"/>
      <sheetName val="말뚝지지력산정"/>
      <sheetName val="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력자료"/>
      <sheetName val="조명시설"/>
    </sheetNames>
    <sheetDataSet>
      <sheetData sheetId="0" refreshError="1"/>
      <sheetData sheetId="1"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산근"/>
      <sheetName val="개산공사비"/>
      <sheetName val="H-PILE수량집계"/>
      <sheetName val="실행대비"/>
      <sheetName val="원가계산서"/>
      <sheetName val="돌담교 상부수량"/>
      <sheetName val="건축"/>
      <sheetName val="수량-가로등"/>
      <sheetName val="단가"/>
      <sheetName val="우수받이"/>
      <sheetName val="수량"/>
      <sheetName val="말뚝지지력산정"/>
      <sheetName val="입찰안"/>
      <sheetName val="기초단가"/>
      <sheetName val="중기손료"/>
      <sheetName val="해평견적"/>
      <sheetName val="소비자가"/>
      <sheetName val="SLAB&quot;1&quot;"/>
      <sheetName val="토적표"/>
      <sheetName val="총괄"/>
      <sheetName val="산출근거"/>
      <sheetName val="건축내역"/>
      <sheetName val="SAP_INPUT"/>
      <sheetName val="1단계"/>
      <sheetName val="개별직종노임단가(2003.9)"/>
      <sheetName val="기안"/>
      <sheetName val="노임단가"/>
      <sheetName val="수목단가"/>
      <sheetName val="시설수량표"/>
      <sheetName val="식재수량표"/>
      <sheetName val="내역표지"/>
      <sheetName val="#REF"/>
      <sheetName val="원가계산"/>
      <sheetName val="수량산출"/>
      <sheetName val="테이블"/>
      <sheetName val="ABUT수량-A1"/>
      <sheetName val="집수정(600-700)"/>
      <sheetName val="전기"/>
      <sheetName val="역T형교대(말뚝기초)"/>
      <sheetName val="단위수량"/>
      <sheetName val="일위대가9803"/>
      <sheetName val="Sheet3"/>
      <sheetName val="토목주소"/>
      <sheetName val="내역서1999.8최종"/>
      <sheetName val="가시설수량"/>
      <sheetName val="3BL공동구 수량"/>
      <sheetName val="INPUT"/>
      <sheetName val="입력자료"/>
      <sheetName val="CON'C"/>
      <sheetName val="POL6차-PIPING"/>
      <sheetName val="b_balju_cho"/>
      <sheetName val="견적단가"/>
      <sheetName val="데이타"/>
      <sheetName val="2000전체분"/>
      <sheetName val="2000년1차"/>
      <sheetName val="노무비단가"/>
      <sheetName val="관급자재대"/>
      <sheetName val="단중표"/>
      <sheetName val="제원및배치"/>
      <sheetName val="돌담교_상부수량"/>
      <sheetName val="CON기초"/>
      <sheetName val="정부노임단가"/>
      <sheetName val="일위목록"/>
      <sheetName val="자재단가"/>
      <sheetName val="철거산출근거"/>
      <sheetName val="설계명세서"/>
      <sheetName val="내역서 제출"/>
      <sheetName val="갑지"/>
      <sheetName val="노임이"/>
      <sheetName val="실행철강하도"/>
      <sheetName val="일위대가표"/>
      <sheetName val="청주(철골발주의뢰서)"/>
      <sheetName val="견적서"/>
      <sheetName val="원가&amp;하도급원가"/>
      <sheetName val="용수량(생활용수)"/>
      <sheetName val="8.석축단위(H=1.5M)"/>
      <sheetName val="BID"/>
      <sheetName val="데리네이타현황"/>
      <sheetName val="안전장치"/>
      <sheetName val="식재인부"/>
      <sheetName val="사급자재"/>
      <sheetName val="2.토목공사"/>
      <sheetName val="Total"/>
      <sheetName val="노임,재료비"/>
      <sheetName val="단가조사서"/>
      <sheetName val="6PILE  (돌출)"/>
      <sheetName val="맨홀수량"/>
      <sheetName val="2-1. 경관조명 내역총괄표"/>
      <sheetName val="건축명"/>
      <sheetName val="기계명"/>
      <sheetName val="전기명"/>
      <sheetName val="토목명"/>
      <sheetName val="갑지(추정)"/>
      <sheetName val="공사개요"/>
      <sheetName val="설계예시"/>
      <sheetName val="2.가정단면"/>
      <sheetName val="Sheet1"/>
      <sheetName val="Sheet2"/>
      <sheetName val="각형맨홀"/>
      <sheetName val="노임"/>
      <sheetName val="날개벽수량표"/>
      <sheetName val="덕전리"/>
      <sheetName val="설계기준"/>
      <sheetName val="내역1"/>
      <sheetName val="FILE1"/>
      <sheetName val="pier-1"/>
      <sheetName val="대전가오_견출_집계표"/>
      <sheetName val="공사"/>
      <sheetName val="BOX(1.5X1.5)"/>
      <sheetName val="일반수량"/>
      <sheetName val="단가대비표"/>
      <sheetName val="단면치수"/>
      <sheetName val="수로BOX"/>
      <sheetName val="BOX-1510"/>
      <sheetName val="방음벽기초"/>
      <sheetName val="6호기"/>
      <sheetName val="Macro2"/>
      <sheetName val="설명서 "/>
      <sheetName val="토목"/>
      <sheetName val="년도별노임표"/>
      <sheetName val="중기목록표"/>
      <sheetName val="대림경상68억"/>
      <sheetName val="구조물철거타공정이월"/>
      <sheetName val="2호맨홀공제수량"/>
      <sheetName val="Sheet5"/>
      <sheetName val="내역"/>
      <sheetName val="연결관암거"/>
      <sheetName val="예산명세서"/>
      <sheetName val="자료입력"/>
      <sheetName val="DATE"/>
      <sheetName val="도로"/>
      <sheetName val="건물철거"/>
      <sheetName val="기타배수구조물깨기-단위수량"/>
      <sheetName val="도급"/>
      <sheetName val="단가(자재)"/>
      <sheetName val="단가(노임)"/>
      <sheetName val="기초목록"/>
      <sheetName val="건축내역서"/>
      <sheetName val="설비내역서"/>
      <sheetName val="전기내역서"/>
      <sheetName val="집계표"/>
      <sheetName val="교각계산"/>
      <sheetName val="중동공구"/>
      <sheetName val="내역을"/>
      <sheetName val="COPING"/>
      <sheetName val="setup"/>
      <sheetName val="8.PILE  (돌출)"/>
      <sheetName val="단위중량"/>
      <sheetName val="99노임기준"/>
      <sheetName val="N賃率-職"/>
      <sheetName val="우수공"/>
      <sheetName val="문산방향-교대(A2)"/>
      <sheetName val="구체"/>
      <sheetName val="좌측날개벽"/>
      <sheetName val="우측날개벽"/>
      <sheetName val="건축일위"/>
      <sheetName val="그라우팅일위"/>
      <sheetName val="신규보류입력"/>
      <sheetName val="이름정의"/>
      <sheetName val="입력"/>
      <sheetName val="초기화면"/>
      <sheetName val="기계경비(시간당)"/>
      <sheetName val="램머"/>
      <sheetName val="7.PILE  (돌출)"/>
      <sheetName val="터파기단면도(보도)"/>
      <sheetName val="실행내역(10.13)"/>
      <sheetName val="부대내역"/>
      <sheetName val="내역서"/>
      <sheetName val="작업입력"/>
      <sheetName val="Macro1"/>
      <sheetName val="2003상반기노임기준"/>
      <sheetName val="공사비 증감 내역서"/>
      <sheetName val="대비"/>
      <sheetName val="부속동"/>
      <sheetName val="T13(P68~72,78)"/>
      <sheetName val="AS포장복구 "/>
      <sheetName val="대창(함평)"/>
      <sheetName val="대창(장성)"/>
      <sheetName val="대창(함평)-창열"/>
      <sheetName val="역T형"/>
      <sheetName val="재료비"/>
      <sheetName val="차액보증"/>
      <sheetName val="초"/>
      <sheetName val="가도공"/>
      <sheetName val="토공개요C"/>
      <sheetName val="정공공사"/>
      <sheetName val="관경별내역서"/>
      <sheetName val="기본일위"/>
      <sheetName val="I一般比"/>
      <sheetName val="준공조서"/>
      <sheetName val="공사준공계"/>
      <sheetName val="준공검사보고서"/>
      <sheetName val="토공개요"/>
      <sheetName val="토공(1)"/>
      <sheetName val="총괄표"/>
      <sheetName val="시설일위"/>
      <sheetName val="식재일위"/>
      <sheetName val="Sheet1 (2)"/>
      <sheetName val="tggwan(mac)"/>
      <sheetName val="HVAC"/>
      <sheetName val="1.설계조건"/>
      <sheetName val="공사원가계산서"/>
      <sheetName val="도급예산내역서총괄표"/>
      <sheetName val="가감수량"/>
      <sheetName val="맨홀수량산출"/>
      <sheetName val="투찰"/>
      <sheetName val="L_RPTB02_01"/>
      <sheetName val="A2"/>
      <sheetName val="계단"/>
      <sheetName val=" 상부공통집계(총괄)"/>
      <sheetName val="표지"/>
      <sheetName val="증감내역서"/>
      <sheetName val="터파기및재료"/>
      <sheetName val="산출내역서집계표"/>
      <sheetName val="날개벽(TYPE2)"/>
      <sheetName val="적용기준"/>
      <sheetName val="조작대(1연)"/>
      <sheetName val="설계변경총괄표(계산식)"/>
      <sheetName val="FAB별"/>
      <sheetName val="기본데이타입력"/>
      <sheetName val="단가 및 재료비"/>
      <sheetName val="단가산출2"/>
      <sheetName val="보도교산출근거"/>
      <sheetName val="중기사용료산출근거"/>
      <sheetName val="실행"/>
      <sheetName val="대공종"/>
      <sheetName val="골조시행"/>
      <sheetName val="격점수량"/>
      <sheetName val="3련 BOX"/>
      <sheetName val="공구"/>
      <sheetName val="관로토공"/>
      <sheetName val="EQUIP LIST"/>
      <sheetName val="DATA"/>
      <sheetName val="1구간FRP수량산출"/>
      <sheetName val="중기단가LIST"/>
      <sheetName val="산출기준"/>
      <sheetName val="개별직종노임"/>
      <sheetName val="엔지니어링노임"/>
      <sheetName val="2"/>
      <sheetName val="II손익관리"/>
      <sheetName val="기존건물 깨기원단위"/>
      <sheetName val="시장성초안camera"/>
      <sheetName val="장비종합부표"/>
      <sheetName val="집계표_식재"/>
      <sheetName val="부표"/>
      <sheetName val="물가시세"/>
      <sheetName val="기본단가표"/>
      <sheetName val="공종별자재"/>
      <sheetName val="환경기계공정표 (3)"/>
      <sheetName val="방수"/>
      <sheetName val="포장자재집계표"/>
      <sheetName val="물가단가"/>
      <sheetName val="제표일위대가"/>
      <sheetName val="208-238"/>
      <sheetName val="노무비"/>
      <sheetName val="터널굴착단산"/>
      <sheetName val="터널구조물산근"/>
      <sheetName val="COVER"/>
      <sheetName val="철근량 산정"/>
      <sheetName val="구분표"/>
      <sheetName val="원형맨홀수량"/>
      <sheetName val="개거산출내역"/>
      <sheetName val="unitpric"/>
      <sheetName val="noyim"/>
      <sheetName val="99노임단가"/>
      <sheetName val="설계내역서"/>
      <sheetName val="준비공"/>
      <sheetName val="목교수량산출"/>
      <sheetName val="type-F"/>
      <sheetName val="sw1"/>
      <sheetName val="시노501"/>
      <sheetName val="사  업  비  수  지  예  산  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노.표-조"/>
      <sheetName val="단관데이터"/>
      <sheetName val="이형관데이터"/>
      <sheetName val="대로근거"/>
      <sheetName val="중로근거"/>
      <sheetName val="철거현황"/>
      <sheetName val="Macro(차단기)"/>
      <sheetName val="프랜트면허"/>
      <sheetName val="JUCKEYK"/>
      <sheetName val="2공구산출내역"/>
      <sheetName val="식재가격"/>
      <sheetName val="식재총괄"/>
      <sheetName val="교각1"/>
      <sheetName val="단가산출서1"/>
      <sheetName val="바닥판"/>
      <sheetName val="입력DATA"/>
      <sheetName val="총괄내역서"/>
      <sheetName val="신천3호용수로"/>
      <sheetName val="CC16-내역서"/>
      <sheetName val="4.2유효폭의 계산"/>
      <sheetName val="이토변실"/>
      <sheetName val="단위단가"/>
      <sheetName val="교대(A1)"/>
      <sheetName val="건축공사실행"/>
      <sheetName val="D"/>
      <sheetName val="건축계약내역"/>
      <sheetName val="수량산출서"/>
      <sheetName val="기계경비"/>
      <sheetName val="노임단가 (2)"/>
      <sheetName val="집계"/>
      <sheetName val="설비공사(4)"/>
      <sheetName val="일위"/>
      <sheetName val="경비_원본"/>
      <sheetName val="일위대가목차"/>
      <sheetName val="실행(ALT1)"/>
      <sheetName val="양식3"/>
      <sheetName val="설계설명서"/>
      <sheetName val="총 원가계산"/>
      <sheetName val="위생"/>
      <sheetName val="캔개발배경"/>
      <sheetName val="캔판매목표"/>
      <sheetName val="시장"/>
      <sheetName val="손익"/>
      <sheetName val="일정표"/>
      <sheetName val="개요"/>
      <sheetName val="마케팅"/>
      <sheetName val="목차"/>
      <sheetName val="추정손익"/>
      <sheetName val="할당"/>
      <sheetName val="실적"/>
      <sheetName val="원가"/>
      <sheetName val="제목"/>
      <sheetName val="원가,목표"/>
      <sheetName val="판매"/>
      <sheetName val="판촉"/>
      <sheetName val="협조"/>
      <sheetName val="토목공사일반"/>
      <sheetName val="공사비산출내역"/>
      <sheetName val="종형증설공"/>
      <sheetName val="산출3-동력"/>
      <sheetName val="산출4-전등"/>
      <sheetName val="GT 1050x650"/>
      <sheetName val="입력란"/>
      <sheetName val="97노임단가"/>
      <sheetName val="돌담교_상부수량1"/>
      <sheetName val="3BL공동구_수량"/>
      <sheetName val="내역서1999_8최종"/>
      <sheetName val="8_석축단위(H=1_5M)"/>
      <sheetName val="2_가정단면"/>
      <sheetName val="6PILE__(돌출)"/>
      <sheetName val="2_토목공사"/>
      <sheetName val="_상부공통집계(총괄)"/>
      <sheetName val="장비집계"/>
      <sheetName val="슬래브 -연속(3경간)"/>
      <sheetName val="고창방향"/>
      <sheetName val="가설공사비"/>
      <sheetName val="도로구조공사비"/>
      <sheetName val="도로토공공사비"/>
      <sheetName val="여수토공사비"/>
      <sheetName val="토공분배표"/>
      <sheetName val="공사비예산서(토목분)"/>
      <sheetName val="빗물받이(910-510-410)"/>
      <sheetName val="Front"/>
      <sheetName val="wall"/>
      <sheetName val="검측감리공제요율"/>
      <sheetName val="시공감리공제요율"/>
      <sheetName val="책임감리공제요율"/>
      <sheetName val="변화치수"/>
      <sheetName val="코드표"/>
      <sheetName val="TOTAL_BOQ"/>
      <sheetName val="DATE2001"/>
      <sheetName val="평가데이터"/>
      <sheetName val="단가산출1"/>
      <sheetName val="자재단가_사급"/>
      <sheetName val="중기적산목록"/>
      <sheetName val="배수공수집"/>
      <sheetName val="INPUTDATA"/>
      <sheetName val="2000노임기준"/>
      <sheetName val="주공 갑지"/>
      <sheetName val="인제내역"/>
      <sheetName val="간지"/>
      <sheetName val="원형1호맨홀토공수량"/>
      <sheetName val="밸브설치"/>
      <sheetName val="목포방향"/>
      <sheetName val="노무자도장2"/>
      <sheetName val="내역- CCTV"/>
      <sheetName val="CONCRETE"/>
      <sheetName val="과거자료"/>
      <sheetName val="세목전체"/>
      <sheetName val="우수"/>
      <sheetName val="98수문일위"/>
      <sheetName val="공사일위대가"/>
      <sheetName val="설명서_"/>
      <sheetName val="내역서_제출"/>
      <sheetName val="수목표준대가"/>
      <sheetName val="내역서적용수량"/>
      <sheetName val="총_구조물공"/>
      <sheetName val="각사별공사비분개 "/>
      <sheetName val="기초자료입력"/>
      <sheetName val="준공정산"/>
      <sheetName val="운임료"/>
      <sheetName val="단위집계표"/>
      <sheetName val="진주방향"/>
      <sheetName val="설계개요"/>
      <sheetName val="인부신상자료"/>
      <sheetName val="정의"/>
      <sheetName val="대구은행"/>
      <sheetName val="견적갑지"/>
      <sheetName val="물량내역"/>
      <sheetName val="제경비"/>
      <sheetName val="입력(K0)"/>
      <sheetName val="장비"/>
      <sheetName val="토공"/>
      <sheetName val="참여현황 (직원)"/>
      <sheetName val="견적1"/>
      <sheetName val="배수관산출"/>
      <sheetName val="대3류 "/>
      <sheetName val="종배수단위_CON기초"/>
      <sheetName val="포장집계"/>
      <sheetName val="포장연장"/>
      <sheetName val="DHEQSUPT"/>
      <sheetName val="(X)품셈집계"/>
      <sheetName val="분전반계산서(석관)"/>
      <sheetName val="거래처등록"/>
      <sheetName val="참고자료"/>
      <sheetName val="0226"/>
      <sheetName val="터널조도"/>
      <sheetName val="001"/>
      <sheetName val="ITEM"/>
      <sheetName val="ilch"/>
      <sheetName val="Sheet4"/>
      <sheetName val="2F 회의실견적(5_14 일대)"/>
      <sheetName val="을"/>
      <sheetName val="토공(우물통,기타) "/>
      <sheetName val="Y-WORK"/>
      <sheetName val="공통가설"/>
      <sheetName val="1-1"/>
      <sheetName val="산출2-전력"/>
      <sheetName val="산출9-TRAY"/>
      <sheetName val="지급자재"/>
      <sheetName val="3-구교-오리지날"/>
      <sheetName val="연동내역"/>
      <sheetName val="건설성적"/>
      <sheetName val="아파트"/>
      <sheetName val="부대시설"/>
      <sheetName val="식재"/>
      <sheetName val="시설물"/>
      <sheetName val="식재출력용"/>
      <sheetName val="유지관리"/>
      <sheetName val="설계"/>
      <sheetName val="내역서(도급)"/>
      <sheetName val="계수시트"/>
      <sheetName val="제잡비"/>
      <sheetName val="단가조사"/>
      <sheetName val="BS2"/>
      <sheetName val="1.견적보고서"/>
      <sheetName val="날개벽"/>
      <sheetName val="지점별강우량"/>
      <sheetName val="노임자재단가"/>
      <sheetName val="현장경비"/>
      <sheetName val="학습율"/>
      <sheetName val="PL단가산정"/>
      <sheetName val="그림"/>
      <sheetName val="그림2"/>
      <sheetName val="교대철근집계"/>
      <sheetName val="지수"/>
      <sheetName val="건축공사"/>
      <sheetName val="1~9 하중계산"/>
      <sheetName val="일위대가(가설)"/>
      <sheetName val="노임단가표"/>
      <sheetName val="예총"/>
      <sheetName val="Bldg Brkdown"/>
      <sheetName val="잡비계산"/>
      <sheetName val="기초수량자료"/>
      <sheetName val="우각부보강"/>
      <sheetName val="건축집계"/>
      <sheetName val="본문"/>
      <sheetName val="참조"/>
      <sheetName val="2.대외공문"/>
      <sheetName val="노임DB"/>
      <sheetName val="간접"/>
      <sheetName val="woo(mac)"/>
      <sheetName val="설치조서"/>
      <sheetName val="배수공집계표"/>
      <sheetName val="예정공정표"/>
      <sheetName val="1.토공"/>
      <sheetName val="검사원"/>
      <sheetName val="준공조서갑지"/>
      <sheetName val="간이(갑)"/>
      <sheetName val="매원개착터널총괄"/>
      <sheetName val="4)유동표"/>
      <sheetName val="토사(PE)"/>
      <sheetName val="플랜트 설치"/>
      <sheetName val="을지"/>
      <sheetName val="단가비교표"/>
      <sheetName val="산출3-유도등"/>
      <sheetName val="산출2-동력"/>
      <sheetName val="산출2-피뢰침"/>
      <sheetName val="산정표"/>
      <sheetName val="금액"/>
      <sheetName val="5사남"/>
      <sheetName val="준검 내역서"/>
      <sheetName val="소방"/>
      <sheetName val="설계서(동안동)"/>
      <sheetName val="총정리"/>
      <sheetName val="식생블럭단위수량"/>
      <sheetName val="전등수량산출"/>
      <sheetName val="산출서-1"/>
      <sheetName val="산출서-수식"/>
      <sheetName val="기초자료"/>
      <sheetName val="공량산출서"/>
      <sheetName val="경율산정.XLS"/>
      <sheetName val="천방교접속"/>
      <sheetName val="재료집계표"/>
      <sheetName val="건설사업관리 공제요율"/>
      <sheetName val="건설공사 감리원 배치기준"/>
      <sheetName val="책임감리 공제요율"/>
      <sheetName val="가로등"/>
      <sheetName val="3.하중산정4.지지력"/>
      <sheetName val="단가목록"/>
      <sheetName val="01노임적용기준"/>
      <sheetName val="15)VE제안서(유형1)"/>
      <sheetName val="12)아이디어 목록 및 개략평가"/>
      <sheetName val="11)VE 예비검토서"/>
      <sheetName val="15-3)VE제안서(가치향상 등)"/>
      <sheetName val="15-2)VE제안서(유형3)"/>
      <sheetName val="직재"/>
      <sheetName val="재집"/>
      <sheetName val="8_PILE__(돌출)"/>
      <sheetName val="EQUIP_LIST"/>
      <sheetName val="BOX(1_5X1_5)"/>
      <sheetName val="7_PILE__(돌출)"/>
      <sheetName val="공사비_증감_내역서"/>
      <sheetName val="실행내역(10_13)"/>
      <sheetName val="설계내역2"/>
      <sheetName val="1호맨홀토공"/>
      <sheetName val="소요자재명세서"/>
      <sheetName val="시설국장자료"/>
      <sheetName val="설계예산서"/>
      <sheetName val="설계내역"/>
      <sheetName val="상부수량"/>
      <sheetName val="산출집계표"/>
      <sheetName val="참조자료"/>
      <sheetName val="단위량당중기"/>
      <sheetName val="BSD (2)"/>
      <sheetName val="노임단가(직종번호 순)"/>
      <sheetName val=""/>
      <sheetName val="Sheet17"/>
      <sheetName val="기계경비목록"/>
      <sheetName val="단위목록"/>
      <sheetName val="일위대가목록"/>
      <sheetName val="수지예산"/>
      <sheetName val="단가산출서 (2)"/>
      <sheetName val="단가산출서"/>
      <sheetName val="동일대내"/>
      <sheetName val="2.재료비"/>
      <sheetName val="12.보오링"/>
      <sheetName val="18.공내수압탄성자연"/>
      <sheetName val="대창토공"/>
      <sheetName val="기초수량산출서"/>
      <sheetName val="교대"/>
      <sheetName val="횡배수관수량집계"/>
      <sheetName val="횡배수관기초"/>
      <sheetName val="출력"/>
      <sheetName val="근로자명단"/>
      <sheetName val="기계경비산출기준"/>
      <sheetName val="건설기계가격1"/>
      <sheetName val="회사기초자료"/>
      <sheetName val="자단"/>
      <sheetName val="48일위"/>
      <sheetName val="48수량"/>
      <sheetName val="22수량"/>
      <sheetName val="49일위"/>
      <sheetName val="22일위"/>
      <sheetName val="49수량"/>
      <sheetName val="내역(포장)"/>
      <sheetName val="가시설단위수량"/>
      <sheetName val="노무비계"/>
      <sheetName val="식재(예송)"/>
      <sheetName val="수량산출서-2"/>
      <sheetName val="산업"/>
      <sheetName val="포장공집계"/>
      <sheetName val="주요자재집계"/>
      <sheetName val="01 Summary"/>
      <sheetName val="BOQ"/>
      <sheetName val="CW,HW,NW"/>
      <sheetName val="SAN"/>
      <sheetName val="03 Rev.Log"/>
      <sheetName val="설비(제출)"/>
      <sheetName val="토목검측서"/>
      <sheetName val="4.2.1 마루높이 검토"/>
      <sheetName val="포장수량"/>
      <sheetName val="가시설(TYPE-A)"/>
      <sheetName val="CTEMCOST"/>
      <sheetName val="6.7현장운영"/>
      <sheetName val="약품공급2"/>
      <sheetName val="7월천안현장 집계표"/>
      <sheetName val="장비.자재"/>
      <sheetName val="장비명세서"/>
      <sheetName val=" 노무집계"/>
      <sheetName val="일용노무비"/>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설직재-1"/>
      <sheetName val="매인"/>
      <sheetName val="용산1(해보)"/>
      <sheetName val="음료실행"/>
      <sheetName val="NN"/>
      <sheetName val="1_설계조건"/>
      <sheetName val="3련_BOX"/>
      <sheetName val="2-1__경관조명_내역총괄표"/>
      <sheetName val="단가_및_재료비"/>
      <sheetName val="4_2유효폭의_계산"/>
      <sheetName val="AS포장복구_"/>
      <sheetName val="개별직종노임단가(2003_9)"/>
      <sheetName val="총_원가계산"/>
      <sheetName val="Sheet1_(2)"/>
      <sheetName val="기존건물_깨기원단위"/>
      <sheetName val="철근량_산정"/>
      <sheetName val="사__업__비__수__지__예__산__서"/>
      <sheetName val="환경기계공정표_(3)"/>
      <sheetName val="각사별공사비분개_"/>
      <sheetName val="슬래브_-연속(3경간)"/>
      <sheetName val="노임단가_(2)"/>
      <sheetName val="참여현황_(직원)"/>
      <sheetName val="노_표-조"/>
      <sheetName val="2F_회의실견적(5_14_일대)"/>
      <sheetName val="토공(우물통,기타)_"/>
      <sheetName val="대3류_"/>
      <sheetName val="내역-_CCTV"/>
      <sheetName val="건설사업관리_공제요율"/>
      <sheetName val="건설공사_감리원_배치기준"/>
      <sheetName val="책임감리_공제요율"/>
      <sheetName val="1~9_하중계산"/>
      <sheetName val="단가산출서_(2)"/>
      <sheetName val="설명"/>
      <sheetName val="일반수량산출"/>
      <sheetName val="공사요율"/>
      <sheetName val="중기목록"/>
      <sheetName val="공사비"/>
      <sheetName val="슬래브일반(포항방향 B=12.3m)"/>
      <sheetName val="궤도연장(종합)"/>
      <sheetName val="궤도연장(2단계)"/>
      <sheetName val="궤도연장(1단계)"/>
      <sheetName val="궤도부설연장1단계"/>
      <sheetName val="1호맨홀수량산출"/>
      <sheetName val="자재목록"/>
      <sheetName val="노임목록"/>
      <sheetName val="결재갑지"/>
      <sheetName val="직접비"/>
      <sheetName val="수량산출(음암)"/>
      <sheetName val="결재란"/>
      <sheetName val="2.견적조건 정보"/>
      <sheetName val="공간분류체계"/>
      <sheetName val="부위별항목"/>
      <sheetName val="영향요인"/>
      <sheetName val="시행후면적"/>
      <sheetName val="준검_내역서"/>
      <sheetName val="12)아이디어_목록_및_개략평가"/>
      <sheetName val="11)VE_예비검토서"/>
      <sheetName val="15-3)VE제안서(가치향상_등)"/>
      <sheetName val="c_balju"/>
      <sheetName val="부대공수량산출"/>
      <sheetName val="친환경주택"/>
      <sheetName val="b_balju"/>
      <sheetName val="산근cad용"/>
      <sheetName val="산근(계단)"/>
      <sheetName val="공문"/>
      <sheetName val="Lr"/>
      <sheetName val="5정거장"/>
      <sheetName val="1-3길내기"/>
      <sheetName val="판매시설"/>
      <sheetName val="수량집계"/>
      <sheetName val="구역화물"/>
      <sheetName val="건설기계가격"/>
      <sheetName val="자재 집계표"/>
      <sheetName val="주차구획선수량"/>
      <sheetName val="설계조건"/>
      <sheetName val="보고서"/>
      <sheetName val="기둥(원형)"/>
      <sheetName val="PIER토수량"/>
      <sheetName val="RDP2"/>
      <sheetName val="00임금"/>
      <sheetName val="산출근거(9)"/>
      <sheetName val="단가표"/>
      <sheetName val="도급예산내역서봉투"/>
      <sheetName val="설계산출표지"/>
      <sheetName val="을부담운반비"/>
      <sheetName val="설계산출기초"/>
      <sheetName val="운반비산출"/>
      <sheetName val="중기가격"/>
      <sheetName val="신고분기설정참고"/>
      <sheetName val="거래처자료등록"/>
      <sheetName val="순공사비"/>
      <sheetName val="현장관리비 산출내역"/>
      <sheetName val="신공항A-9(원가수정)"/>
      <sheetName val="대치판정"/>
      <sheetName val="중기비"/>
      <sheetName val="신당동집계표"/>
      <sheetName val="UNIT"/>
      <sheetName val="산출금액내역"/>
      <sheetName val="C1.공사개요"/>
      <sheetName val="A1.스케쥴"/>
      <sheetName val="제원입력"/>
      <sheetName val="1.일위대가"/>
      <sheetName val="부안일위"/>
      <sheetName val="블록(들고리8개)"/>
      <sheetName val="절단표"/>
      <sheetName val="산림조사비"/>
      <sheetName val="요율표"/>
      <sheetName val="건설기계"/>
      <sheetName val="단가산출"/>
      <sheetName val="폐기물발생(처리)내역-1"/>
      <sheetName val="빙축열"/>
      <sheetName val="돌담교_상부수량2"/>
      <sheetName val="내역서1999_8최종1"/>
      <sheetName val="2_토목공사1"/>
      <sheetName val="3BL공동구_수량1"/>
      <sheetName val="8_석축단위(H=1_5M)1"/>
      <sheetName val="2_가정단면1"/>
      <sheetName val="6PILE__(돌출)1"/>
      <sheetName val="_상부공통집계(총괄)1"/>
      <sheetName val="주공_갑지"/>
      <sheetName val="경율산정_XLS"/>
      <sheetName val="2_대외공문"/>
      <sheetName val="1_토공"/>
      <sheetName val="GT_1050x650"/>
      <sheetName val="Bldg_Brkdown"/>
      <sheetName val="junggi"/>
      <sheetName val="코드"/>
      <sheetName val="지장물조서"/>
      <sheetName val="수목조서 "/>
      <sheetName val="제수,우수,통신,소화전물건조서"/>
      <sheetName val="한전주물건조서"/>
      <sheetName val="지장물적용유무"/>
      <sheetName val="cal"/>
      <sheetName val="공사비집계"/>
      <sheetName val="구체단위"/>
      <sheetName val="식재일위대가"/>
      <sheetName val="결재"/>
      <sheetName val="97(US,EP,PCT,KR)"/>
      <sheetName val="부가세별도"/>
      <sheetName val="업체자료"/>
      <sheetName val="FAB计算式"/>
      <sheetName val="CUB结算式"/>
      <sheetName val="FAB B01计算式"/>
      <sheetName val="室外计算式"/>
      <sheetName val="PROCURE"/>
      <sheetName val="5.물량산출서"/>
      <sheetName val="입력용"/>
      <sheetName val="입력용집계"/>
      <sheetName val="EQT-ESTN"/>
      <sheetName val="기초코드"/>
      <sheetName val="단가조사표(노무비)"/>
      <sheetName val="base"/>
      <sheetName val="계획금액"/>
      <sheetName val="분석대장"/>
      <sheetName val="SP-B1"/>
      <sheetName val="자재단가비교표"/>
      <sheetName val="스케즐"/>
      <sheetName val="중기조종사 단위단가"/>
      <sheetName val="현장관리비"/>
      <sheetName val="개인토지"/>
      <sheetName val="물량표"/>
      <sheetName val="코스모공장 (어음)"/>
      <sheetName val="총괄내역서(도급)"/>
      <sheetName val="nys"/>
      <sheetName val="수안보-MBR1"/>
      <sheetName val="00000"/>
      <sheetName val="판매.DAT"/>
      <sheetName val="C3"/>
      <sheetName val="인건비"/>
      <sheetName val="전도금정산집계"/>
      <sheetName val="은행코드"/>
      <sheetName val="견적(02.07)"/>
      <sheetName val="12CGOU"/>
      <sheetName val="특수선일위대가"/>
      <sheetName val="기준비용"/>
      <sheetName val="노임단가(직종번호_순)"/>
      <sheetName val="시중노임"/>
      <sheetName val="1차 내역서"/>
      <sheetName val="15-3)VE제안서(가치향_x0000_隒_x0000__x0000_"/>
      <sheetName val="인부노임"/>
      <sheetName val="J直材4"/>
      <sheetName val="수정계획3"/>
      <sheetName val="4.고용보험"/>
      <sheetName val="암센터"/>
      <sheetName val="L형집계"/>
      <sheetName val="지수적용공사비내역서"/>
      <sheetName val="STEEL BOX 단면설계(SEC.8)"/>
      <sheetName val="부재별산출서"/>
      <sheetName val="__HAIWOOK_____hb___1__________2"/>
      <sheetName val="TYPE-A"/>
      <sheetName val="단면 (2)"/>
      <sheetName val="토지조서"/>
      <sheetName val="부대tu"/>
      <sheetName val="연결임시"/>
      <sheetName val="수목일위"/>
      <sheetName val="수목데이타"/>
      <sheetName val="수리결과"/>
      <sheetName val="추가예산"/>
      <sheetName val="1호맨홀자연토공"/>
      <sheetName val="침하계"/>
      <sheetName val="IMF Code"/>
      <sheetName val="Gia VLNCMTC"/>
      <sheetName val="Cst Pkg-Eden"/>
      <sheetName val="WT-LIST"/>
      <sheetName val="마산방향철근집계"/>
      <sheetName val="마산방향"/>
      <sheetName val="G2설비도급"/>
      <sheetName val="월별수입"/>
      <sheetName val="k2 foundation"/>
      <sheetName val="노면표시1"/>
      <sheetName val="산출3-전등"/>
      <sheetName val="산출4-조명제어"/>
      <sheetName val="산출5-전열"/>
      <sheetName val="산출7-유도등"/>
      <sheetName val="VALUATESheet13"/>
      <sheetName val="수로단위수량"/>
      <sheetName val="4.04건축(건축-주계약내역서)"/>
      <sheetName val="예정공정표 "/>
      <sheetName val="Module1"/>
      <sheetName val="Module2"/>
      <sheetName val="Module3"/>
      <sheetName val="Module4"/>
      <sheetName val="Module5"/>
      <sheetName val="Module6"/>
      <sheetName val="Module8"/>
      <sheetName val="Module9"/>
      <sheetName val="Module7"/>
      <sheetName val="Module11"/>
      <sheetName val="방음벽 기초 일반수량"/>
      <sheetName val="I.설계조건"/>
      <sheetName val="BQ"/>
      <sheetName val="WORK"/>
      <sheetName val="기계내역"/>
      <sheetName val="단면(RW1)"/>
      <sheetName val="전기일위대가"/>
      <sheetName val="시설물일위"/>
      <sheetName val="날개벽(TYPE3)"/>
      <sheetName val="비교표"/>
      <sheetName val="YES"/>
      <sheetName val="A-4"/>
      <sheetName val="맨홀수량집계"/>
      <sheetName val="경비2내역"/>
      <sheetName val="토공계산서(부체도로)"/>
      <sheetName val="DATA1"/>
      <sheetName val="IMP(MAIN)"/>
      <sheetName val="IMP (REACTOR)"/>
      <sheetName val="현장관리비내역서"/>
      <sheetName val="오산갈곳"/>
      <sheetName val="안정계산"/>
      <sheetName val="단면검토"/>
      <sheetName val="보차도경계석"/>
      <sheetName val="단가산출집계"/>
      <sheetName val="BLOCK(1)"/>
      <sheetName val="포장복구집계"/>
      <sheetName val="SORCE1"/>
      <sheetName val="XXXXXX"/>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점수계산1-2"/>
      <sheetName val="STORAGE"/>
      <sheetName val="가로등내역서"/>
      <sheetName val="2000.11월설계내역"/>
      <sheetName val="조명율표"/>
      <sheetName val="전선 및 전선관"/>
      <sheetName val="내역서2안"/>
      <sheetName val="소야공정계획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복구량산정 및 전용회선 사용"/>
      <sheetName val="호계"/>
      <sheetName val="제암"/>
      <sheetName val="월마트"/>
      <sheetName val="월드컵"/>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봉양~조차장간고하개명(신설)"/>
      <sheetName val="주상도"/>
      <sheetName val="하조서"/>
      <sheetName val="보증수수료산출"/>
      <sheetName val="1.수인터널"/>
      <sheetName val="수목데이타 "/>
      <sheetName val="변압기 및 발전기 용량"/>
      <sheetName val="JUCK"/>
      <sheetName val="본선차로수량집계표"/>
      <sheetName val="일반공사"/>
      <sheetName val="일위대가(목록)"/>
      <sheetName val="참고"/>
      <sheetName val="- INFORMATION -"/>
      <sheetName val="예산변경사항"/>
      <sheetName val="총내역서"/>
      <sheetName val="관급내역서"/>
      <sheetName val="이전비내역서"/>
      <sheetName val="물량"/>
      <sheetName val="배선설계"/>
      <sheetName val="부하계산"/>
      <sheetName val="기초산출서"/>
      <sheetName val="장비단가산출"/>
      <sheetName val="t형"/>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 계"/>
      <sheetName val="ASP포장"/>
      <sheetName val="내역서(전기)"/>
      <sheetName val="단가산출서(기계)"/>
      <sheetName val="표지 (2)"/>
      <sheetName val="에너지동"/>
      <sheetName val="연습"/>
      <sheetName val="MOTOR"/>
      <sheetName val="부하계산서"/>
      <sheetName val="견적조건"/>
      <sheetName val="견적조건(을지)"/>
      <sheetName val="예정(3)"/>
      <sheetName val="동원(3)"/>
      <sheetName val="1.설계기준"/>
      <sheetName val="현황CODE"/>
      <sheetName val="손익현황"/>
      <sheetName val="3차설계"/>
      <sheetName val="주형"/>
      <sheetName val="옹벽"/>
      <sheetName val="3.바닥판설계"/>
      <sheetName val="REACTION(USD지진시)"/>
      <sheetName val="안정검토"/>
      <sheetName val="REACTION(USE평시)"/>
      <sheetName val="일위대가표 (2)"/>
      <sheetName val="Testing"/>
      <sheetName val="IP좌표"/>
      <sheetName val="단면가정"/>
      <sheetName val="토목내역"/>
      <sheetName val="D-3503"/>
      <sheetName val="계화배수"/>
      <sheetName val="물량산출근거"/>
      <sheetName val="부재력정리"/>
      <sheetName val="노원열병합  건축공사기성내역서"/>
      <sheetName val="NEYOK"/>
      <sheetName val="Macro(전선)"/>
      <sheetName val="NOMUBI"/>
      <sheetName val="계산근거"/>
      <sheetName val="품의서"/>
      <sheetName val="물가자료"/>
      <sheetName val="SG"/>
      <sheetName val="전신환매도율"/>
      <sheetName val="EACT10"/>
      <sheetName val="원가계산서 (총괄)"/>
      <sheetName val="원가계산서 (건축)"/>
      <sheetName val="(총괄집계)"/>
      <sheetName val="방음벽기초(H=4m)"/>
      <sheetName val="단위세대"/>
      <sheetName val="일용노임단가"/>
      <sheetName val="가설공사내역"/>
      <sheetName val="401"/>
      <sheetName val="지장물C"/>
      <sheetName val="General Data"/>
      <sheetName val="전압강하계산"/>
      <sheetName val="차도조도계산"/>
      <sheetName val="월선수금"/>
      <sheetName val="TABLE"/>
      <sheetName val="전체"/>
      <sheetName val="설산1.나"/>
      <sheetName val="본사S"/>
      <sheetName val="연령현황"/>
      <sheetName val="Site Expenses"/>
      <sheetName val="자재단가표"/>
      <sheetName val="간선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대구실행"/>
      <sheetName val="Baby일위대가"/>
      <sheetName val="0.집계"/>
      <sheetName val="가로등부표"/>
      <sheetName val="총계"/>
      <sheetName val="매립"/>
      <sheetName val="조도계산서 (도서)"/>
      <sheetName val="LOPCALC"/>
      <sheetName val="재료"/>
      <sheetName val="제경비율"/>
      <sheetName val="MAIN_TABLE"/>
      <sheetName val="입찰보고"/>
      <sheetName val="1차설계변경내역"/>
      <sheetName val="수주현황2월"/>
      <sheetName val="토공유동표"/>
      <sheetName val="XL4Poppy"/>
      <sheetName val="요율"/>
      <sheetName val="아산추가1220"/>
      <sheetName val="당초"/>
      <sheetName val="3-1.CB"/>
      <sheetName val="98지급계획"/>
      <sheetName val="본공사"/>
      <sheetName val="DANGA"/>
      <sheetName val="실행내역서"/>
      <sheetName val="BID-도로"/>
      <sheetName val="내력서"/>
      <sheetName val="90.03실행 "/>
      <sheetName val="3.공통공사대비"/>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소요자재"/>
      <sheetName val="노무산출서"/>
      <sheetName val="ETC"/>
      <sheetName val="¼³°è¿¹»ê¼­"/>
      <sheetName val="¼ö·®Áý°è"/>
      <sheetName val="ÃÑ°ý"/>
      <sheetName val="Åä¸ñ"/>
      <sheetName val="°¡·Îµî³»¿ª¼­"/>
      <sheetName val="¼ö·®»êÃâ¼­"/>
      <sheetName val="2000.11¿ù¼³°è³»¿ª"/>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손료목록"/>
      <sheetName val="동력부하(도산)"/>
      <sheetName val="신우"/>
      <sheetName val="돌망태단위수량"/>
      <sheetName val="말뚝물량"/>
      <sheetName val="우수맨홀공제단위수량"/>
      <sheetName val="스톱로그내역"/>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공구원가계산"/>
      <sheetName val="입찰결과(DATA)"/>
      <sheetName val="일위대가표(유단가)"/>
      <sheetName val="CABLE SIZE-3"/>
      <sheetName val="EQUIP-H"/>
      <sheetName val="하수급견적대비"/>
      <sheetName val="발주설계서(당초)"/>
      <sheetName val="일위대가 집계표"/>
      <sheetName val="9GNG운반"/>
      <sheetName val="횡배수관토공수량"/>
      <sheetName val="수문일1"/>
      <sheetName val="품셈TABLE"/>
      <sheetName val="제원.설계조건"/>
      <sheetName val="SLAB"/>
      <sheetName val="관람석제출"/>
      <sheetName val="소업1교"/>
      <sheetName val="가공비"/>
      <sheetName val="가설공사"/>
      <sheetName val="기초공"/>
      <sheetName val="96수출"/>
      <sheetName val="기자재비"/>
      <sheetName val="투자효율분석"/>
      <sheetName val="sum1 (2)"/>
      <sheetName val="DATA(BAC)"/>
      <sheetName val="단락전류-A"/>
      <sheetName val="DPRKMHDT"/>
      <sheetName val="공통부대비"/>
      <sheetName val="출력-내역서"/>
      <sheetName val="공통(20-91)"/>
      <sheetName val="SE-611"/>
      <sheetName val="단가표 "/>
      <sheetName val="분전함신설"/>
      <sheetName val="날개벽(TYPE1)"/>
      <sheetName val="견적서세부내용"/>
      <sheetName val="견적내용입력"/>
      <sheetName val="발신정보"/>
      <sheetName val="집1"/>
      <sheetName val="설계내역(2001)"/>
      <sheetName val="일반맨홀수량집계"/>
      <sheetName val="EUPDAT2"/>
      <sheetName val="주경기-오배수"/>
      <sheetName val="건축원가계산서"/>
      <sheetName val="공사비내역서"/>
      <sheetName val="공사비 내역 (가)"/>
      <sheetName val="내역서(총)"/>
      <sheetName val="토공(완충)"/>
      <sheetName val="횡배수관"/>
      <sheetName val="IMPEADENCE MAP 취수장"/>
      <sheetName val="TEL"/>
      <sheetName val="Top PO"/>
      <sheetName val="공종"/>
      <sheetName val="맨홀토공수량"/>
      <sheetName val="방송노임"/>
      <sheetName val="날개벽(좌,우=45도,75도)"/>
      <sheetName val="입찰견적보고서"/>
      <sheetName val="hvac내역서(제어동)"/>
      <sheetName val="모델링"/>
      <sheetName val="하중계산"/>
      <sheetName val="견적접수"/>
      <sheetName val="견적내역서"/>
      <sheetName val="mcc일위대가"/>
      <sheetName val="ITB COST"/>
      <sheetName val="원본"/>
      <sheetName val="2006기계경비산출표"/>
      <sheetName val="48전력선로일위"/>
      <sheetName val="총괄집계표"/>
      <sheetName val="고창터널(고창방향)"/>
      <sheetName val="제-노임"/>
      <sheetName val="제직재"/>
      <sheetName val="아파트기별"/>
      <sheetName val="공리일"/>
      <sheetName val="AILC004"/>
      <sheetName val="점검총괄"/>
      <sheetName val="20관리비율"/>
      <sheetName val="예산갑지"/>
      <sheetName val="토목원가계산서"/>
      <sheetName val="토목원가"/>
      <sheetName val="집계장"/>
      <sheetName val="제외공종"/>
      <sheetName val="기계원가계산서"/>
      <sheetName val="기계원가"/>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단가일람"/>
      <sheetName val="unit 4"/>
      <sheetName val="Summary Sheets"/>
      <sheetName val="일위목록-기"/>
      <sheetName val="6동"/>
      <sheetName val="부대공Ⅱ"/>
      <sheetName val="Chart1"/>
      <sheetName val="단위내역목록"/>
      <sheetName val="단위내역서"/>
      <sheetName val="원가(1)"/>
      <sheetName val="원가(2)"/>
      <sheetName val="간접1"/>
      <sheetName val="5.정산서"/>
      <sheetName val="1차증가원가계산"/>
      <sheetName val="통장출금액"/>
      <sheetName val="VA_code"/>
      <sheetName val="공종별원가계산"/>
      <sheetName val="말고개터널조명전압강하"/>
      <sheetName val="연결관산출조서"/>
      <sheetName val="외주"/>
      <sheetName val="BOX전기내역"/>
      <sheetName val="BASIC (2)"/>
      <sheetName val="간접비"/>
      <sheetName val="토량1-1"/>
      <sheetName val="참조-(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노무비 근거"/>
      <sheetName val="일집"/>
      <sheetName val="노무"/>
      <sheetName val="Proposal"/>
      <sheetName val="Tot-sum"/>
      <sheetName val="ATS단가"/>
      <sheetName val="내역(전체)"/>
      <sheetName val="design criteria"/>
      <sheetName val="plan&amp;section of foundation"/>
      <sheetName val="협조전"/>
      <sheetName val="노원열병합  건축렀こ렀䡟ԯ_x0000_缀"/>
      <sheetName val="노원열병합  건축렀䡟ԯ_x0000_缀_x0000__x0000_"/>
      <sheetName val="노원열병합  건축︀ᇕ԰_x0000_缀_x0000__x0000_"/>
      <sheetName val="노원열병합  건축ﻕᇕ԰_x0000_缀_x0000__x0000_"/>
      <sheetName val="차수"/>
      <sheetName val="2.노무비명세서(난간대)"/>
      <sheetName val="2.사진대지"/>
      <sheetName val=" 견적서"/>
      <sheetName val="(2)"/>
      <sheetName val="예산서"/>
      <sheetName val="3.사진대지"/>
      <sheetName val="설계기준 및 하중계산"/>
      <sheetName val="입력값"/>
      <sheetName val="22단가(철거)"/>
      <sheetName val="49단가"/>
      <sheetName val="49단가(철거)"/>
      <sheetName val="부표총괄"/>
      <sheetName val="8. 내진해석"/>
      <sheetName val="22단가"/>
      <sheetName val="9-1차이내역"/>
      <sheetName val="금액내역서"/>
      <sheetName val="AIR SHOWER(3인용)"/>
      <sheetName val="손익분석"/>
      <sheetName val="포장공"/>
      <sheetName val="가설건물"/>
      <sheetName val="품셈"/>
      <sheetName val="인건-측정"/>
      <sheetName val="적용공정"/>
      <sheetName val="금리계산"/>
      <sheetName val="우배수"/>
      <sheetName val="맨홀"/>
      <sheetName val="금호"/>
      <sheetName val="부하(성남)"/>
      <sheetName val="96보완계획7.12"/>
      <sheetName val="연부97-1"/>
      <sheetName val="갑지1"/>
      <sheetName val="49-119"/>
      <sheetName val="적용(기계)"/>
      <sheetName val="옹벽수량집계"/>
      <sheetName val="관로"/>
      <sheetName val="제수변수량"/>
      <sheetName val="공기변수량"/>
      <sheetName val="상수도토공집계표"/>
      <sheetName val="PO-BOQ"/>
      <sheetName val="일반수량총괄"/>
      <sheetName val="의왕내역"/>
      <sheetName val="입출재고현황 (2)"/>
      <sheetName val="변경비교-을"/>
      <sheetName val="인건비 "/>
      <sheetName val="공종별내역서"/>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검사조서"/>
      <sheetName val="집계(총괄)"/>
      <sheetName val="구성비"/>
      <sheetName val="실적보고"/>
      <sheetName val="표준안전집계"/>
      <sheetName val="표준안전내역"/>
      <sheetName val="A갑지"/>
      <sheetName val="공정"/>
      <sheetName val="견"/>
      <sheetName val="보도경계블럭"/>
      <sheetName val="L형옹벽"/>
      <sheetName val="내부부하"/>
      <sheetName val="Mc1"/>
      <sheetName val="2000,9월 일위"/>
      <sheetName val="guard(mac)"/>
      <sheetName val="과천MAIN"/>
      <sheetName val="조건"/>
      <sheetName val="여흥"/>
      <sheetName val="설계가"/>
      <sheetName val="관급총괄"/>
      <sheetName val="2007일위 "/>
      <sheetName val="토목일위 (83~)"/>
      <sheetName val="표지판일위(105~"/>
      <sheetName val="장비일위"/>
      <sheetName val="재료1월호"/>
      <sheetName val="노무비 "/>
      <sheetName val="00000000"/>
      <sheetName val="율촌법률사무소2내역"/>
      <sheetName val="지주목시비량산출서"/>
      <sheetName val="99총공사내역서"/>
      <sheetName val="고등학교"/>
      <sheetName val="제1장"/>
      <sheetName val="제2장"/>
      <sheetName val="제3장"/>
      <sheetName val="경산"/>
      <sheetName val="견적내역"/>
      <sheetName val="직공비"/>
      <sheetName val="주관사업"/>
      <sheetName val="진우+대광"/>
      <sheetName val="견적대비"/>
      <sheetName val="옥외"/>
      <sheetName val="가드레일산근"/>
      <sheetName val="수량집계표"/>
      <sheetName val="단가비교"/>
      <sheetName val="적용2002"/>
      <sheetName val="중기"/>
      <sheetName val="45,46"/>
      <sheetName val="교대(A1-A2)"/>
      <sheetName val="구조물공"/>
      <sheetName val="부대공"/>
      <sheetName val="배수공"/>
      <sheetName val="본선토량운반계산서(1)0"/>
      <sheetName val="1SPAN"/>
      <sheetName val="조경일람"/>
      <sheetName val="°ø»çºñ¿¹»ê¼­(Åä¸ñºÐ)"/>
      <sheetName val="°¢Çü¸ÇÈ¦"/>
      <sheetName val="¼ö¸ñ´Ü°¡"/>
      <sheetName val="½Ã¼³¼ö·®Ç¥"/>
      <sheetName val="½ÄÀç¼ö·®Ç¥"/>
      <sheetName val="ÀÏÀ§¸ñ·Ï"/>
      <sheetName val="ÀÚÀç´Ü°¡"/>
      <sheetName val="°¡·Îµî"/>
      <sheetName val="정화조동내역"/>
      <sheetName val="P.M 별"/>
      <sheetName val="설계변경내역서"/>
      <sheetName val="배"/>
      <sheetName val="단위별 일위대가표"/>
      <sheetName val="IMP_(REACTOR)"/>
      <sheetName val="제4장"/>
      <sheetName val="5장공내역서"/>
      <sheetName val="제6장"/>
      <sheetName val="직불동의서"/>
      <sheetName val="확약서"/>
      <sheetName val="전자입찰"/>
      <sheetName val="7작업장인수인계서"/>
      <sheetName val="3특기시방서"/>
      <sheetName val="일위대가목록(1)"/>
      <sheetName val="단가대비표(1)"/>
      <sheetName val="수질정화시설"/>
      <sheetName val="LEGEND"/>
      <sheetName val="일위집계표"/>
      <sheetName val="금액결정"/>
      <sheetName val="견적의뢰서"/>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8. 안정검토"/>
      <sheetName val="지진시"/>
      <sheetName val="98NS-N"/>
      <sheetName val="일위_파일"/>
      <sheetName val="다이꾸"/>
      <sheetName val="SKETCH"/>
      <sheetName val="배수문수량산출(3)"/>
      <sheetName val="MFAB"/>
      <sheetName val="MFRT"/>
      <sheetName val="MPKG"/>
      <sheetName val="MPRD"/>
      <sheetName val="할증 "/>
      <sheetName val="제수"/>
      <sheetName val="공기"/>
      <sheetName val="기본단가"/>
      <sheetName val="약품설비"/>
      <sheetName val="LP-S"/>
      <sheetName val="전기혼잡제경비(45)"/>
      <sheetName val="MEXICO-C"/>
      <sheetName val="보합"/>
      <sheetName val="내역서 (2)"/>
      <sheetName val="토량산출서"/>
      <sheetName val="L_RPTA05_목록"/>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철거집계"/>
      <sheetName val="전차선로 물량표"/>
      <sheetName val="한강운반비"/>
      <sheetName val="자재"/>
      <sheetName val="12월31일"/>
      <sheetName val="Apt내역"/>
      <sheetName val="EQUIPMENT -2"/>
      <sheetName val="고분전시관"/>
      <sheetName val="설비"/>
      <sheetName val="빌딩 안내"/>
      <sheetName val="MBR9"/>
      <sheetName val="공비대비"/>
      <sheetName val="전기2005"/>
      <sheetName val="통신2005"/>
      <sheetName val="계산식"/>
      <sheetName val="1._x0018_변전설비"/>
      <sheetName val="현장예산"/>
      <sheetName val="Macro3"/>
      <sheetName val="대구-교대(A1-A2)"/>
      <sheetName val="3.자재비(총괄)"/>
      <sheetName val="실행예산"/>
      <sheetName val="실행갑지"/>
      <sheetName val="견적990322"/>
      <sheetName val="LD일"/>
      <sheetName val="FA설치명세"/>
      <sheetName val="FD"/>
      <sheetName val="증감대비"/>
      <sheetName val="공종단가"/>
      <sheetName val="중기일위대가"/>
      <sheetName val="관접합및부설"/>
      <sheetName val="U-TYPE(1)"/>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1공구(을)"/>
      <sheetName val="적상기초자료"/>
      <sheetName val="화재 탐지 설비"/>
      <sheetName val="주사무실종합"/>
      <sheetName val="효동"/>
      <sheetName val="여과지동"/>
      <sheetName val="전체철근집계"/>
      <sheetName val="토목공사"/>
      <sheetName val="토공산출(주차장)"/>
      <sheetName val="CIVIL"/>
      <sheetName val="자  재"/>
      <sheetName val="관리사무소"/>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재정비직인"/>
      <sheetName val="재정비내역"/>
      <sheetName val="지적고시내역"/>
      <sheetName val="BJJIN"/>
      <sheetName val="시공계획"/>
      <sheetName val="현장설명서"/>
      <sheetName val="견적조건서"/>
      <sheetName val="시공일반사항"/>
      <sheetName val="현장설명서갑지"/>
      <sheetName val="하도급선정의뢰서(습식공사)"/>
      <sheetName val="36신설수량"/>
      <sheetName val="cost"/>
      <sheetName val="제품별"/>
      <sheetName val="사전공사"/>
      <sheetName val="소포내역 (2)"/>
      <sheetName val="암거단위"/>
      <sheetName val="DATA 입력란"/>
      <sheetName val="적용단위길이"/>
      <sheetName val="피벗테이블데이터분석"/>
      <sheetName val="특수기호강도거푸집"/>
      <sheetName val="종배수관면벽신"/>
      <sheetName val="종배수관(신)"/>
      <sheetName val="유림골조"/>
      <sheetName val="성서방향-교대(A2)"/>
      <sheetName val="상행-교대(A1)"/>
      <sheetName val="매매"/>
      <sheetName val="전신"/>
      <sheetName val="기간등록"/>
      <sheetName val="신공"/>
      <sheetName val="저리조양"/>
      <sheetName val="기자재대비표"/>
      <sheetName val="몰탈재료산출"/>
      <sheetName val="관급"/>
      <sheetName val="백호우계수"/>
      <sheetName val="경산(을)"/>
      <sheetName val="선정요령"/>
      <sheetName val="정화조방수미장"/>
      <sheetName val="15"/>
      <sheetName val="부하LOAD"/>
      <sheetName val="접속슬라브"/>
      <sheetName val="수로교총재료집계"/>
      <sheetName val="공사별 가중치 산출근거(토목)"/>
      <sheetName val="가중치근거(조경)"/>
      <sheetName val="내역서비교"/>
      <sheetName val="세부내역"/>
      <sheetName val="LAB"/>
      <sheetName val="Inquiry"/>
      <sheetName val="1. 설계조건 2.단면가정 3. 하중계산"/>
      <sheetName val="제진기"/>
      <sheetName val="1"/>
      <sheetName val="목록"/>
      <sheetName val="1.범위"/>
      <sheetName val="2.편성"/>
      <sheetName val="3개요"/>
      <sheetName val="5내역"/>
      <sheetName val="6.GAS"/>
      <sheetName val="7임급실"/>
      <sheetName val="미제출"/>
      <sheetName val="소방1"/>
      <sheetName val="소방2"/>
      <sheetName val="왜UP"/>
      <sheetName val="샤워실위생"/>
      <sheetName val="적현로"/>
      <sheetName val="산출(전주P7)"/>
      <sheetName val="H PILE수량"/>
      <sheetName val="철근량 검토"/>
      <sheetName val="통합"/>
      <sheetName val="BOX"/>
      <sheetName val="TC표지"/>
      <sheetName val="현금"/>
      <sheetName val="현장"/>
      <sheetName val="유기공정"/>
      <sheetName val="변경서식"/>
      <sheetName val="영업소실적"/>
      <sheetName val="STBOX"/>
      <sheetName val="공사진행"/>
      <sheetName val="70%"/>
      <sheetName val="본체"/>
      <sheetName val="Piping Design Data"/>
      <sheetName val="종배수관"/>
      <sheetName val="工완성공사율"/>
      <sheetName val="현장지지물물량"/>
      <sheetName val="품셈표"/>
      <sheetName val="부대대비"/>
      <sheetName val="냉연집계"/>
      <sheetName val="산출내역서"/>
      <sheetName val="저"/>
      <sheetName val="경상비"/>
      <sheetName val="연습장소"/>
      <sheetName val="MACRO(전선관)"/>
      <sheetName val="기준액"/>
      <sheetName val="상세내역,전력산출서"/>
      <sheetName val="7.1유효폭"/>
      <sheetName val="Ampecity Data"/>
      <sheetName val="MCC제원"/>
      <sheetName val="공사기본자료"/>
      <sheetName val="날개벽(시점좌측)"/>
      <sheetName val="3_바닥판설계"/>
      <sheetName val="TYPE-B 평균H"/>
      <sheetName val="교통량조사"/>
      <sheetName val="효성CB 1P기초"/>
      <sheetName val="EQ-R1"/>
      <sheetName val="품목"/>
      <sheetName val="기성"/>
      <sheetName val="기성내역 진짜"/>
      <sheetName val="기성갑지"/>
      <sheetName val="2회기성사정"/>
      <sheetName val="3회기성갑지"/>
      <sheetName val="3회총괄"/>
      <sheetName val="3회기성"/>
      <sheetName val="일위대가(계측기설치)"/>
      <sheetName val="MACRO(MCC)"/>
      <sheetName val="Á¡°ËÃÑ°ý"/>
      <sheetName val="»ó¼öµµÅä°øÁý°èÇ¥"/>
      <sheetName val="°ßÀû´ëºñ"/>
      <sheetName val="ÀÏÀ§´ë°¡Ç¥(À¯´Ü°¡)"/>
      <sheetName val="ÀÚÀç¸ñ·Ï"/>
      <sheetName val="20°ü¸®ºñÀ²"/>
      <sheetName val="담장산출"/>
      <sheetName val="Data&amp;Result"/>
      <sheetName val="일위대가(출입)"/>
      <sheetName val="현장관리비 "/>
      <sheetName val="구리토평1전기"/>
      <sheetName val="aa"/>
      <sheetName val="현금흐름"/>
      <sheetName val="시멘트"/>
      <sheetName val="Customer Databas"/>
      <sheetName val="사각맨홀"/>
      <sheetName val="출력X"/>
      <sheetName val="★도급내역"/>
      <sheetName val="가격조사서"/>
      <sheetName val="과세표준율-2"/>
      <sheetName val="면적분양가"/>
      <sheetName val="분양면적(1123)"/>
      <sheetName val="출력소스"/>
      <sheetName val="평교-내역"/>
      <sheetName val="단면설계"/>
      <sheetName val="신표지1"/>
      <sheetName val="노임(1차)"/>
      <sheetName val="준공평가"/>
      <sheetName val="실행간접비용"/>
      <sheetName val="관리,부대비"/>
      <sheetName val="공내역"/>
      <sheetName val="접속도로1"/>
      <sheetName val="실행(표지,갑,을)"/>
      <sheetName val="basic"/>
      <sheetName val="메서,변+증"/>
      <sheetName val="공사별 가중치 산출근거(건축)"/>
      <sheetName val="집수A"/>
      <sheetName val="기계경비일람"/>
      <sheetName val="FAX"/>
      <sheetName val="건축개요"/>
      <sheetName val="버스운행안내"/>
      <sheetName val="예방접종계획"/>
      <sheetName val="근태계획서"/>
      <sheetName val="MIJIBI"/>
      <sheetName val="건축직"/>
      <sheetName val="과세내역(세부)"/>
      <sheetName val="기타시설"/>
      <sheetName val="주민복지관"/>
      <sheetName val="지하주차장"/>
      <sheetName val="SCHEDULE"/>
      <sheetName val="2000_11월설계내역"/>
      <sheetName val="AS복구"/>
      <sheetName val="중기터파기"/>
      <sheetName val="변수값"/>
      <sheetName val="중기상차"/>
      <sheetName val="중간부"/>
      <sheetName val="대,유,램"/>
      <sheetName val="목동1절주.bh01"/>
      <sheetName val="송우내역서"/>
      <sheetName val="증감분석"/>
      <sheetName val="인사자료총집계"/>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산재 안전"/>
      <sheetName val="노무비 경비"/>
      <sheetName val="공사비총괄표"/>
      <sheetName val="BQ(실행)"/>
      <sheetName val="교량하부공"/>
      <sheetName val="와동25-3(변경)"/>
      <sheetName val="기계"/>
      <sheetName val="T6-6(2)"/>
      <sheetName val="Upgrades pricing"/>
      <sheetName val="내역(가지)"/>
      <sheetName val="GI-LIST"/>
      <sheetName val="주방환기"/>
      <sheetName val="내역서(토목)"/>
      <sheetName val="경상직원"/>
      <sheetName val="전력구구조물산근"/>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1_수인터널"/>
      <sheetName val="수목데이타_"/>
      <sheetName val="변압기_및_발전기_용량"/>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사원등록"/>
      <sheetName val="호봉 (2)"/>
      <sheetName val="하도급변경대비표"/>
      <sheetName val="2000용수잠관-수량집계"/>
      <sheetName val="공사내역"/>
      <sheetName val="WEON"/>
      <sheetName val="경상"/>
      <sheetName val="가설"/>
      <sheetName val="3.내역서"/>
      <sheetName val="총수량집계표"/>
      <sheetName val="통신물량"/>
      <sheetName val="전체내역서"/>
      <sheetName val="별표 "/>
      <sheetName val="기본DATA"/>
      <sheetName val="청천내"/>
      <sheetName val="문학간접"/>
      <sheetName val="매입세"/>
      <sheetName val="표층포설및다짐"/>
      <sheetName val="CODE"/>
      <sheetName val="별표"/>
      <sheetName val="균열"/>
      <sheetName val="암거날개벽재료집계"/>
      <sheetName val="단가및재료비"/>
      <sheetName val="노᠀⁷"/>
      <sheetName val="1공구(입찰내역)"/>
      <sheetName val="유첨#2"/>
      <sheetName val="교각별수량"/>
      <sheetName val="원가산출서"/>
      <sheetName val="Dae_Jiju"/>
      <sheetName val="Sikje_ingun"/>
      <sheetName val="TREE_D"/>
      <sheetName val="자동 철거"/>
      <sheetName val="자동 설치"/>
      <sheetName val="토목 철주"/>
      <sheetName val="철거 일위대가(1-19)"/>
      <sheetName val="철거 일위대가(20-22)"/>
      <sheetName val="설치 일위대가(23-45호)"/>
      <sheetName val="설치 일위대가(46~78호)"/>
      <sheetName val="96정변2"/>
      <sheetName val="CB"/>
      <sheetName val="CS2"/>
      <sheetName val="1,2공구원가계산서"/>
      <sheetName val="1공구산출내역서"/>
      <sheetName val="오동"/>
      <sheetName val="대조"/>
      <sheetName val="나한"/>
      <sheetName val="INPUT(덕도방향-시점)"/>
      <sheetName val="실행예산서"/>
      <sheetName val="유동표(변경)"/>
      <sheetName val="급명"/>
      <sheetName val="단  가  대  비  표"/>
      <sheetName val="일  위  대  가  목  록"/>
      <sheetName val="2000년 공정표"/>
      <sheetName val="교각별철근수량집계표"/>
      <sheetName val="L형옹벽측구"/>
      <sheetName val="const."/>
      <sheetName val="동해title"/>
      <sheetName val="변경내역을"/>
      <sheetName val="펌프장수량산출(토)"/>
      <sheetName val="남양구조시험동"/>
      <sheetName val="본부소개"/>
      <sheetName val="현관"/>
      <sheetName val="기기리스트"/>
      <sheetName val="통합내역"/>
      <sheetName val="HRSG SMALL07220"/>
      <sheetName val="CHITIET VL-NC-TT -1p"/>
      <sheetName val="TDTKP1"/>
      <sheetName val="bearing"/>
      <sheetName val="CA지입"/>
      <sheetName val="대외공문"/>
      <sheetName val="DWPM"/>
      <sheetName val="백암비스타내역"/>
      <sheetName val="DB"/>
      <sheetName val="1공구 건정토건 토공"/>
      <sheetName val=" 총괄표"/>
      <sheetName val="자재집계"/>
      <sheetName val="LIST"/>
      <sheetName val="투입(관수_건축)"/>
      <sheetName val="투입(APT500)"/>
      <sheetName val="투입(분당)"/>
      <sheetName val="작성지침서2)"/>
      <sheetName val="투입스케쥴양식"/>
      <sheetName val="투입(APT1200)"/>
      <sheetName val="투입(평촌)"/>
      <sheetName val="투입(APT1000)"/>
      <sheetName val="계약내역서(을지)"/>
      <sheetName val="TOT"/>
      <sheetName val="가시설흙막이"/>
      <sheetName val="전선"/>
      <sheetName val="CABLE"/>
      <sheetName val="강북라우터"/>
      <sheetName val="노무비산출"/>
      <sheetName val="합천내역"/>
      <sheetName val="단"/>
      <sheetName val="교통대책내역"/>
      <sheetName val="보할공정"/>
      <sheetName val="220 (2)"/>
      <sheetName val="총인원"/>
      <sheetName val="직급인원"/>
      <sheetName val="차종별"/>
      <sheetName val="OPGW기별"/>
      <sheetName val="관기성공.내"/>
      <sheetName val="중동상가"/>
      <sheetName val="FOOTING단면력"/>
      <sheetName val="01AC"/>
      <sheetName val="조명율데이타"/>
      <sheetName val="평균높이산출근거"/>
      <sheetName val="횡배수관위치조서"/>
      <sheetName val="1.우편집중내역서"/>
      <sheetName val="기본설계도급항목"/>
      <sheetName val="8.현장관리비"/>
      <sheetName val="7.안전관리비"/>
      <sheetName val="01"/>
      <sheetName val="연돌일위집계"/>
      <sheetName val="BEND LOSS"/>
      <sheetName val="견적율"/>
      <sheetName val="물가"/>
      <sheetName val="소방사항"/>
      <sheetName val="TRE TABLE"/>
      <sheetName val="총집계표"/>
      <sheetName val="명세서"/>
      <sheetName val="공사내역서(을)실행"/>
      <sheetName val="견적"/>
      <sheetName val="화설내"/>
      <sheetName val="기초일위"/>
      <sheetName val="조명일위"/>
      <sheetName val="DATA 입력부"/>
      <sheetName val="승용"/>
      <sheetName val="Recovered_Sheet1"/>
      <sheetName val="원가상세내역"/>
      <sheetName val="2004경영(비목별)"/>
      <sheetName val="2004경영"/>
      <sheetName val="s"/>
      <sheetName val="입적표"/>
      <sheetName val="ELECTRIC"/>
      <sheetName val="직원동원SCH"/>
      <sheetName val="단가조사-1"/>
      <sheetName val="단가조사-2"/>
      <sheetName val="Man Power &amp; Comp"/>
      <sheetName val="변경후-SHEET"/>
      <sheetName val="도급양식"/>
      <sheetName val="손익집계(공장별)"/>
      <sheetName val="설계명세서(선로)"/>
      <sheetName val="접지수량"/>
      <sheetName val="현장별계약현황('98.10.31)"/>
      <sheetName val="현장관리비데이타"/>
      <sheetName val="1)fs"/>
      <sheetName val="구조     ."/>
      <sheetName val="2002하반기노임기준"/>
      <sheetName val="본부장"/>
      <sheetName val="구동"/>
      <sheetName val="공조기"/>
      <sheetName val="대림산업"/>
      <sheetName val="EKOG10건축"/>
      <sheetName val="경비"/>
      <sheetName val="TYPE-1"/>
      <sheetName val="내역서(전체)"/>
      <sheetName val="내역(토목)"/>
      <sheetName val="위치조서"/>
      <sheetName val="5.공종별예산내역서"/>
      <sheetName val="PROJECT BRIEF"/>
      <sheetName val="토공정보"/>
      <sheetName val="두앙"/>
      <sheetName val="깨기수량"/>
      <sheetName val="하중산정"/>
      <sheetName val="세부견적서(DAS Call Back)"/>
      <sheetName val="단중표-ST"/>
      <sheetName val="COMPRESSOR"/>
      <sheetName val="PIPE"/>
      <sheetName val="VALVE"/>
      <sheetName val="9811"/>
      <sheetName val="투찰내역"/>
      <sheetName val="COVER-P"/>
      <sheetName val="Piping(Methanol)"/>
      <sheetName val="도로경계블럭단위수량"/>
      <sheetName val="도로경계블럭단위토공"/>
      <sheetName val="L형측구단위수량"/>
      <sheetName val="L형측구연장조서"/>
      <sheetName val="충주"/>
      <sheetName val="재료집계"/>
      <sheetName val="인수공총괄"/>
      <sheetName val="내역서01"/>
      <sheetName val="덕소내역"/>
      <sheetName val="종합기별"/>
      <sheetName val="노무비명세서"/>
      <sheetName val="개보수공사BM"/>
      <sheetName val="장문교(대전)"/>
      <sheetName val="내역(중앙)"/>
      <sheetName val="내역(창신)"/>
      <sheetName val="CLAUSE"/>
      <sheetName val="약품설︀"/>
      <sheetName val="결과조달"/>
      <sheetName val="1공구 건정토건 철콘"/>
      <sheetName val="2공구하도급내역서"/>
      <sheetName val="도급내역"/>
      <sheetName val="투찰추정"/>
      <sheetName val="건축내역(진해석동)"/>
      <sheetName val="KMT물량"/>
      <sheetName val="Working(wo WTs)"/>
      <sheetName val="주조정실"/>
      <sheetName val="Requirements"/>
      <sheetName val="loading"/>
      <sheetName val="단가보완"/>
      <sheetName val="단위가격"/>
      <sheetName val="Rates"/>
      <sheetName val="P-산#1-1(WOWA1)"/>
      <sheetName val="웅진교-S2"/>
      <sheetName val="배수관토공"/>
      <sheetName val="차수공개요"/>
      <sheetName val="인공(100P,배선반)"/>
      <sheetName val="설내역서 "/>
      <sheetName val="전기공사"/>
      <sheetName val="납부서"/>
      <sheetName val="기흥하도용"/>
      <sheetName val="일위대가(여기까지)"/>
      <sheetName val="J"/>
      <sheetName val="단위_xdc00_ὗ␀"/>
      <sheetName val="인상효1"/>
      <sheetName val="수성페인트도장 내역서"/>
      <sheetName val="도급내역5+800"/>
      <sheetName val="도급금액"/>
      <sheetName val="재노경"/>
      <sheetName val="변경내역서"/>
      <sheetName val="일위대가(1)"/>
      <sheetName val="관급자재"/>
      <sheetName val="총공사내역서"/>
      <sheetName val="토공사"/>
      <sheetName val="정렬"/>
      <sheetName val="계약내역서"/>
      <sheetName val="전체도급"/>
      <sheetName val="본선 토공 분배표"/>
      <sheetName val="제출내역 (2)"/>
      <sheetName val="6공구(당초)"/>
      <sheetName val="산근1"/>
      <sheetName val="관리,공감"/>
      <sheetName val="입찰"/>
      <sheetName val="현경"/>
      <sheetName val="전화번호DATA (2001)"/>
      <sheetName val="자압"/>
      <sheetName val="106C0300"/>
      <sheetName val="건축내역서 (경제상무실)"/>
      <sheetName val="통로box전기"/>
      <sheetName val="밧데리"/>
      <sheetName val="진접"/>
      <sheetName val="사급자재(1단계)"/>
      <sheetName val="조명투자및환수계획"/>
      <sheetName val="제조중간결과"/>
      <sheetName val="시중노임단가"/>
      <sheetName val="구조물터파기수량집계"/>
      <sheetName val="배수공 시멘트 및 골재량 산출"/>
      <sheetName val="J01"/>
      <sheetName val="집수정"/>
      <sheetName val="공내ᰖ"/>
      <sheetName val="수량이동"/>
      <sheetName val="단면"/>
      <sheetName val="탑(을지)"/>
      <sheetName val="열린교실"/>
      <sheetName val="경산锼_x0013_閄"/>
      <sheetName val="합의경상"/>
      <sheetName val="단면瑌)"/>
      <sheetName val="22단"/>
      <sheetName val="22단锼"/>
      <sheetName val="기초자료입력및 K치 확인"/>
      <sheetName val="AS_x0005__x0000_"/>
      <sheetName val="진주䈀ᅪ"/>
      <sheetName val="2공구수량"/>
      <sheetName val="화해(함평)"/>
      <sheetName val="화해(장성)"/>
      <sheetName val="2BOX본체"/>
      <sheetName val="도장수량(하1)"/>
      <sheetName val="사업수지"/>
      <sheetName val="기계경비단가"/>
      <sheetName val="지주설치제원"/>
      <sheetName val="경영상태"/>
      <sheetName val="토공A"/>
      <sheetName val="전체공내역서"/>
      <sheetName val="퍼스트"/>
      <sheetName val="역집계1"/>
      <sheetName val="명단원자료(이전)"/>
      <sheetName val="영동(D)"/>
      <sheetName val="원가서"/>
      <sheetName val="용소리교"/>
      <sheetName val="단가(반정1교-원주)"/>
      <sheetName val="삼보지질"/>
      <sheetName val="7.전산해석결과"/>
      <sheetName val="4.하중"/>
      <sheetName val="우각부검토"/>
      <sheetName val="기초입력"/>
      <sheetName val="기성내역서표지"/>
      <sheetName val="공주-교대(A1)"/>
      <sheetName val="중기사용료"/>
      <sheetName val="단가 "/>
      <sheetName val="design load"/>
      <sheetName val="working load at the btm ft."/>
      <sheetName val="stability check"/>
      <sheetName val="보호"/>
      <sheetName val="개소별수량산출"/>
      <sheetName val="성남여성복지내역"/>
      <sheetName val="(A)내역서"/>
      <sheetName val="안양1공구_건축"/>
      <sheetName val="북방3터널"/>
      <sheetName val="기술자료 (연수)"/>
      <sheetName val="등록업체"/>
      <sheetName val="esc"/>
      <sheetName val="영흥TL(UP,DOWN) "/>
      <sheetName val="96작생능"/>
      <sheetName val="sheets"/>
      <sheetName val="단가결정"/>
      <sheetName val="내역아"/>
      <sheetName val="울타리"/>
      <sheetName val="3CHBDC"/>
      <sheetName val="2002계약현황"/>
      <sheetName val="내역기준"/>
      <sheetName val="설-원가"/>
      <sheetName val="전체_1설계"/>
      <sheetName val="자재일람"/>
      <sheetName val="Factor"/>
      <sheetName val="w't table"/>
      <sheetName val="UR2-Calculation"/>
      <sheetName val="Main"/>
      <sheetName val="노임변동률"/>
      <sheetName val="4차원가계산서"/>
      <sheetName val="예산M12A"/>
      <sheetName val="환율-LIBOR"/>
      <sheetName val="품종별-이름"/>
      <sheetName val=" 갑  지 "/>
      <sheetName val="Y_WORK"/>
      <sheetName val="부서현황"/>
      <sheetName val="1안"/>
      <sheetName val="총괄서"/>
      <sheetName val="Option"/>
      <sheetName val="판"/>
      <sheetName val="실행내역서 "/>
      <sheetName val="사업계획1안"/>
      <sheetName val="VENDOR LIST"/>
      <sheetName val="공통비"/>
      <sheetName val="도장 및 용접 수량"/>
      <sheetName val="경율산정"/>
      <sheetName val="위성"/>
      <sheetName val="GAEYO"/>
      <sheetName val="Vari by Vendor"/>
      <sheetName val="공용시설내역"/>
      <sheetName val="97 사업추정(WEKI)"/>
      <sheetName val="기계경비및산출근거서"/>
      <sheetName val="Languages"/>
      <sheetName val="원내역서3"/>
      <sheetName val="101동"/>
      <sheetName val="3도로"/>
      <sheetName val="세동별비상"/>
      <sheetName val="세부내역서(전기)"/>
      <sheetName val="대비내역"/>
      <sheetName val="기존단가 (2)"/>
      <sheetName val="9."/>
      <sheetName val="견적서1"/>
      <sheetName val="자재테이블"/>
      <sheetName val="EP0618"/>
      <sheetName val="기본사항"/>
      <sheetName val="토목내역서 (도급단가)"/>
      <sheetName val="현황산출서"/>
      <sheetName val="내역서단가산출용"/>
      <sheetName val="가CP"/>
      <sheetName val="청구내역(9807)"/>
      <sheetName val="기초및구체공"/>
      <sheetName val="금긋기 및 절단"/>
      <sheetName val="감액총괄표"/>
      <sheetName val="변경품셈총괄"/>
      <sheetName val="내역."/>
      <sheetName val="부대"/>
      <sheetName val="실행(1)"/>
      <sheetName val="기계설비"/>
      <sheetName val="2.1  노무비 평균단가산출"/>
      <sheetName val="콘_재료분리(1)"/>
      <sheetName val="음성방향"/>
      <sheetName val="설계변경내역 98"/>
      <sheetName val="공제구간조서"/>
      <sheetName val="견적대비표"/>
      <sheetName val="설계일반"/>
      <sheetName val="수압집계"/>
      <sheetName val="결합부검토"/>
      <sheetName val="유림총괄"/>
      <sheetName val="신규 품"/>
      <sheetName val="단산"/>
      <sheetName val="변수데이타"/>
      <sheetName val="INDEX"/>
      <sheetName val="15100"/>
      <sheetName val="MAT"/>
      <sheetName val="예산M6-B"/>
      <sheetName val="동원인원산출"/>
      <sheetName val="품셈기준"/>
      <sheetName val="총(신설)"/>
      <sheetName val="대,怀፵"/>
      <sheetName val="산근(목록)"/>
      <sheetName val="이형관중량"/>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PAINT"/>
      <sheetName val="NAMES"/>
      <sheetName val="시운전연료"/>
      <sheetName val="22단헾"/>
      <sheetName val="상 부"/>
      <sheetName val="차선도색현황"/>
      <sheetName val="단가적용(터널)"/>
      <sheetName val="단위가격_할증"/>
      <sheetName val="전선_및_전선ࠝ"/>
      <sheetName val="연동내역서"/>
      <sheetName val="일위대가 "/>
      <sheetName val="제"/>
      <sheetName val="총괄집䠄ᡏ"/>
      <sheetName val="산출2-기기동력"/>
      <sheetName val="통신단가조사"/>
      <sheetName val="105,106,107동"/>
      <sheetName val="수로교총재료齘_x0013_"/>
      <sheetName val="산출및내역"/>
      <sheetName val="내역전기"/>
      <sheetName val="적용(기尜_x0013_"/>
      <sheetName val="1-11조직표"/>
      <sheetName val="96.12"/>
      <sheetName val="22단丵"/>
      <sheetName val="SLIDES"/>
      <sheetName val="광혁기성"/>
      <sheetName val="정산입력"/>
      <sheetName val="전력"/>
      <sheetName val="eq_data"/>
      <sheetName val="품셈집계표"/>
      <sheetName val="자재조사표"/>
      <sheetName val="일반부표집계표"/>
      <sheetName val="매출단가"/>
      <sheetName val="M-EQPT-Z"/>
      <sheetName val="현장대리인계"/>
      <sheetName val="2000,_x0010__x0000_退˘踇"/>
      <sheetName val="조경"/>
      <sheetName val="2000,_x0010__x0000_蒘Ȭ踇"/>
      <sheetName val="2000,_x0000__x0000_ᓐ_x0000__x0000_"/>
      <sheetName val="2000,_x0000__x0000_︸_x0000__x0000_"/>
      <sheetName val="2000,_x0000__x0000_Ẩ_x0000__x0000_"/>
      <sheetName val="2000,到_x0016_剼_x0016_徸"/>
      <sheetName val="2000,徸⽝_x0005__x0000_"/>
      <sheetName val="1호인버트수량"/>
      <sheetName val="석축설면"/>
      <sheetName val="법면단"/>
      <sheetName val="copy"/>
      <sheetName val="서식"/>
      <sheetName val="2000,咘೿踇⽟_x0000_"/>
      <sheetName val="2000,ﳨǬ踇⾣_x0000_"/>
      <sheetName val="실행변경(1차)"/>
      <sheetName val="2000,缈,罌,헾"/>
      <sheetName val="2000,薸!藼!헾"/>
      <sheetName val="2000,螨_x0013_蟬_x0013_헾"/>
      <sheetName val="E.P.T수량산출서"/>
      <sheetName val="2000,午_x0013_꾈ૂ䡲"/>
      <sheetName val="2000,午_x0013_ॢ䡲"/>
      <sheetName val="동원인원"/>
      <sheetName val="SANBAISU"/>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견적堀᎟"/>
      <sheetName val="4렀቟԰"/>
      <sheetName val="4︀ᇕ԰"/>
      <sheetName val="자재조사표(참고용)"/>
      <sheetName val="접지1종"/>
      <sheetName val="제품"/>
      <sheetName val="참조M"/>
      <sheetName val="BOX 본체"/>
      <sheetName val="포장공자재집계표"/>
      <sheetName val="3련 B姨#"/>
      <sheetName val="경로,구간현황"/>
      <sheetName val="시가지우회도로공내역서"/>
      <sheetName val="1_설계기준"/>
      <sheetName val="Pier 3"/>
      <sheetName val="NAI"/>
      <sheetName val="자탐수량산출서"/>
      <sheetName val="예산"/>
      <sheetName val="회사99"/>
      <sheetName val="CAPVC"/>
      <sheetName val="방배동내역(리라)"/>
      <sheetName val="건축공사집계표"/>
      <sheetName val="방배동내역 (총괄)"/>
      <sheetName val="부대공사총괄"/>
      <sheetName val="변수2"/>
      <sheetName val="저항"/>
      <sheetName val="일반수량집계"/>
      <sheetName val="OCM"/>
      <sheetName val="사용자정의"/>
      <sheetName val="제품표준규격"/>
      <sheetName val="전기설계변경"/>
      <sheetName val="AH-1 "/>
      <sheetName val="OHU"/>
      <sheetName val="형식별 개략공사비"/>
      <sheetName val="01_ 원가계산서"/>
      <sheetName val="작성"/>
      <sheetName val="CAT_5"/>
      <sheetName val="등록׃】"/>
      <sheetName val="등록_x0010__x0000_"/>
      <sheetName val="PART_DISCOUNT"/>
      <sheetName val="등록_x0000__x0000_"/>
      <sheetName val="민감도"/>
      <sheetName val="RAHMEN"/>
      <sheetName val="소상 &quot;1&quot;"/>
      <sheetName val="적점"/>
      <sheetName val="Cost bd-&quot;A&quot;"/>
      <sheetName val="Macro(AT)"/>
      <sheetName val="CALCULATION"/>
      <sheetName val="원가총괄"/>
      <sheetName val="매입세율"/>
      <sheetName val="회로내역(승인)"/>
      <sheetName val="IBASE"/>
      <sheetName val="»êÃ렀䡟ԯ_x0000_缀"/>
      <sheetName val="»êÃ︀ᇕ԰_x0000_缀"/>
      <sheetName val="갈현동"/>
      <sheetName val="예산대비"/>
      <sheetName val="4/_x0000_䠀"/>
      <sheetName val="4쌇栅/"/>
      <sheetName val="4က_x0000_က"/>
      <sheetName val="증栀ᙿ가"/>
      <sheetName val="수안보-헾】_x0005__x0000_"/>
      <sheetName val="국공유지및사유지"/>
      <sheetName val="총괄-1"/>
      <sheetName val="이토변실(A3-LINE)"/>
      <sheetName val="9509"/>
      <sheetName val="일위목차"/>
      <sheetName val="견적사양비교표"/>
      <sheetName val="시설물기초"/>
      <sheetName val="송전재료비"/>
      <sheetName val="FIN TUBE"/>
      <sheetName val="HED. &amp; PIPE"/>
      <sheetName val="PUMP SHT"/>
      <sheetName val="FEXS"/>
      <sheetName val="한전고리-을"/>
      <sheetName val=" ｹ-ﾌﾞﾙ"/>
      <sheetName val="MW-BM"/>
      <sheetName val="암거공"/>
      <sheetName val="평가내역"/>
      <sheetName val="직접인건비"/>
      <sheetName val="2.2.2입적표"/>
      <sheetName val="접속도로"/>
      <sheetName val="-15.0"/>
      <sheetName val="사리부설"/>
      <sheetName val="1월"/>
      <sheetName val="임대견적서"/>
      <sheetName val="36신丵〒_x0005_"/>
      <sheetName val="물량집계"/>
      <sheetName val="단가조사표"/>
      <sheetName val="설계내역서(기계)"/>
      <sheetName val="현장설က_x0000_蠀ᛟ"/>
      <sheetName val="학생내역"/>
      <sheetName val="기성내역"/>
      <sheetName val="환"/>
      <sheetName val="적용기준표(98년상반기)"/>
      <sheetName val="예산내역서"/>
      <sheetName val="설계명세_x0005_"/>
      <sheetName val="DATA 입᠒ᎍ"/>
      <sheetName val="가계부"/>
      <sheetName val="제품목록"/>
      <sheetName val="매입매출관리"/>
      <sheetName val="설계명세_x0000_"/>
      <sheetName val="설계명세揄"/>
      <sheetName val="설계명세䡲"/>
      <sheetName val="적용토목"/>
      <sheetName val="명세"/>
      <sheetName val="견적서(1)"/>
      <sheetName val="2234"/>
      <sheetName val="조립1부실적"/>
      <sheetName val="5월"/>
      <sheetName val="능률"/>
      <sheetName val="Despacho (c.civil)"/>
      <sheetName val="1을"/>
      <sheetName val="감가상각"/>
      <sheetName val="인원"/>
      <sheetName val="견적의ᰀ፜"/>
      <sheetName val="사각맨᠜"/>
      <sheetName val="공기԰_x0000_缀"/>
      <sheetName val="설계睮め_x0005_"/>
      <sheetName val="사각맨0"/>
      <sheetName val="오억미만"/>
      <sheetName val="사각맨퀀"/>
      <sheetName val="사각맨堀"/>
      <sheetName val="사각맨䈀"/>
      <sheetName val="CF"/>
      <sheetName val="A 견적"/>
      <sheetName val="전기일위목록"/>
      <sheetName val="RE9604"/>
      <sheetName val="거푸집물량"/>
      <sheetName val="자재비"/>
      <sheetName val="UPDATA"/>
      <sheetName val="원가계산서(남측)"/>
      <sheetName val="제조 경영"/>
      <sheetName val="금광1터널"/>
      <sheetName val="G.R300경비"/>
      <sheetName val="세부狇譈"/>
      <sheetName val="사각맨ﻇ"/>
      <sheetName val="몰탈재븧܊"/>
      <sheetName val="견적의"/>
      <sheetName val="견적의烇彰"/>
      <sheetName val="토공집계표"/>
      <sheetName val="하도급선정의뢰서(습식공_x0000__x0000_"/>
      <sheetName val="앉음벽 (2)"/>
      <sheetName val="L-type"/>
      <sheetName val="2터널시점"/>
      <sheetName val="기본"/>
      <sheetName val="짉譥"/>
      <sheetName val="ᣉᎍ"/>
      <sheetName val="일위산출"/>
      <sheetName val="Oper Amount"/>
      <sheetName val="금액내렀቟"/>
      <sheetName val="금액내԰_x0000_"/>
      <sheetName val="E총"/>
      <sheetName val="성내동"/>
      <sheetName val="공종목록표"/>
      <sheetName val="인부임"/>
      <sheetName val="인원계획"/>
      <sheetName val="시행예산"/>
      <sheetName val="자압1"/>
      <sheetName val="조경내역"/>
      <sheetName val="물墸᎟鰀"/>
      <sheetName val="화재 탐지_x0005__x0000_"/>
      <sheetName val="단가비교표_공통1"/>
      <sheetName val="전신환매도徸"/>
      <sheetName val="업체별기성내역"/>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萀⅜"/>
      <sheetName val="貭♘"/>
      <sheetName val="기계실"/>
      <sheetName val="산#2-1 (2)"/>
      <sheetName val="일위대가(건축)"/>
      <sheetName val="골재산출"/>
      <sheetName val="자재목록표"/>
      <sheetName val="2002상반기노임기준"/>
      <sheetName val="단중聀"/>
      <sheetName val="예산조서(무선)"/>
      <sheetName val="사급자재총괄"/>
      <sheetName val="당정동경상이수"/>
      <sheetName val="당정동공통이수"/>
      <sheetName val="예산M11A"/>
      <sheetName val="APT"/>
      <sheetName val="WING3"/>
      <sheetName val=" 냉각수펌프"/>
      <sheetName val="구분자"/>
      <sheetName val="구성1"/>
      <sheetName val="구성2"/>
      <sheetName val="구성3"/>
      <sheetName val="구성4"/>
      <sheetName val="69.03%"/>
      <sheetName val="변경내역100%"/>
      <sheetName val="변경내역98%"/>
      <sheetName val="변경내역96%"/>
      <sheetName val="변경내역92%"/>
      <sheetName val="변경내역88%"/>
      <sheetName val="변경내역84.52%"/>
      <sheetName val="소운반"/>
      <sheetName val="공종구간"/>
      <sheetName val="산출0"/>
      <sheetName val="5.공종별尜_x0013_層_x0013_闰"/>
      <sheetName val="평3"/>
      <sheetName val="2.펌프장(사급자재)"/>
      <sheetName val="A1_본체_수량산출서"/>
      <sheetName val="내역총괄"/>
      <sheetName val="역T형옹벽(3.0)"/>
      <sheetName val="내역서(삼호)"/>
      <sheetName val="지하1층"/>
      <sheetName val="공비대䠚"/>
      <sheetName val="금액내㔀቎"/>
      <sheetName val="옹벽기초자료"/>
      <sheetName val="본사인상전"/>
      <sheetName val="단가산출-기,교"/>
      <sheetName val="당사"/>
      <sheetName val="내역총괄2"/>
      <sheetName val="내역총괄3"/>
      <sheetName val="가중치"/>
      <sheetName val="주식"/>
      <sheetName val="0001(arch)"/>
      <sheetName val="FO"/>
      <sheetName val="Summary Sheet"/>
      <sheetName val="일위대가내역"/>
      <sheetName val="대전-교대(A1-A2)"/>
      <sheetName val="만수배관단가"/>
      <sheetName val="FRP배관단가(만수)"/>
      <sheetName val="건축토목내역"/>
      <sheetName val="금액집계"/>
      <sheetName val="단양 00 아파트-세부내역"/>
      <sheetName val="C1ㅇ"/>
      <sheetName val="STD"/>
      <sheetName val="물가대비표"/>
      <sheetName val="10월"/>
      <sheetName val="연면적"/>
      <sheetName val="991029UTP용 M.D.F"/>
      <sheetName val="현장점검 1"/>
      <sheetName val="상가을 "/>
      <sheetName val="3.사용전검사(1000KW이상)(본동-수정)"/>
      <sheetName val="계획예산입력자료"/>
      <sheetName val="3본사"/>
      <sheetName val="세부내역서"/>
      <sheetName val="간선"/>
      <sheetName val="전압"/>
      <sheetName val="조도"/>
      <sheetName val="동력"/>
      <sheetName val="가공2원도"/>
      <sheetName val="COL"/>
      <sheetName val="일(4)"/>
      <sheetName val="투입비"/>
      <sheetName val="1F"/>
      <sheetName val="11.자재단가"/>
      <sheetName val="손익계산서"/>
      <sheetName val="대차대조표"/>
      <sheetName val="폐토수익화 "/>
      <sheetName val="수량산출1"/>
      <sheetName val="수전기기DATA"/>
      <sheetName val="(전체발주,금회3차공사)내역서"/>
      <sheetName val="49"/>
      <sheetName val="정산내역서"/>
      <sheetName val="설계서"/>
      <sheetName val="98수금사업"/>
      <sheetName val="FRT_O"/>
      <sheetName val="FAB_I"/>
      <sheetName val="RING WALL"/>
      <sheetName val="공사비PK5월"/>
      <sheetName val="간접비(1)"/>
      <sheetName val="터널(토공)"/>
      <sheetName val="리터팬내장형"/>
      <sheetName val="내역총괄표"/>
      <sheetName val="5차설계"/>
      <sheetName val="경비산출"/>
      <sheetName val="FUSE_MCB"/>
      <sheetName val="full (2)"/>
      <sheetName val="BREAKDOWN"/>
      <sheetName val="REINF."/>
      <sheetName val="IPS0823"/>
      <sheetName val="공조기(삭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산출목록표"/>
      <sheetName val="수원공"/>
      <sheetName val="입고장부 (4)"/>
      <sheetName val="DATA-UPS"/>
      <sheetName val="건설장비기초단가"/>
      <sheetName val="샘플표지"/>
      <sheetName val="토공 total"/>
      <sheetName val="일반맨홀수량집계(A-7 LINE)"/>
      <sheetName val="옹벽1"/>
      <sheetName val="찍기"/>
      <sheetName val="공종별 집계"/>
      <sheetName val="일위(PN)"/>
      <sheetName val="Macro"/>
      <sheetName val="산출"/>
      <sheetName val="9-1차이내역."/>
      <sheetName val="Sheet22"/>
      <sheetName val="총괄표(1)"/>
      <sheetName val="공종별집계표"/>
      <sheetName val="부산4"/>
      <sheetName val="계약표지"/>
      <sheetName val="내역서-전체낙찰율"/>
      <sheetName val="개봉3동하수관"/>
      <sheetName val="일위대가-1"/>
      <sheetName val="장비부하"/>
      <sheetName val="조도계산(가로등NEW)"/>
      <sheetName val="내역5"/>
      <sheetName val="역간(덕_동)"/>
      <sheetName val="역간(의-덕)"/>
      <sheetName val="골조"/>
      <sheetName val="단가대비표(SYS)"/>
      <sheetName val="제조노임"/>
      <sheetName val="변품8-37"/>
      <sheetName val="참조(2)"/>
      <sheetName val="현장일보"/>
      <sheetName val="보집계표"/>
      <sheetName val="월말"/>
      <sheetName val="원본(갑지)"/>
      <sheetName val="ISBL-CIV"/>
      <sheetName val="단가대비"/>
      <sheetName val="99 조정금액"/>
      <sheetName val="전류"/>
      <sheetName val="포장절단"/>
      <sheetName val="일위단가"/>
      <sheetName val="일위(설)"/>
      <sheetName val="전기공사일위대가"/>
      <sheetName val="일위대가표_(2)"/>
      <sheetName val="General_Data"/>
      <sheetName val="5호광장_(만점)"/>
      <sheetName val="인천국제_(만점)_(2)"/>
      <sheetName val="설_계"/>
      <sheetName val="방음벽_기초_일반수량"/>
      <sheetName val="I_설계조건"/>
      <sheetName val="설산1_나"/>
      <sheetName val="sum1_(2)"/>
      <sheetName val="원가계산서_(총괄)"/>
      <sheetName val="원가계산서_(건축)"/>
      <sheetName val="Site_Expenses"/>
      <sheetName val="제원_설계조건"/>
      <sheetName val="노원열병합__건축공사기성내역서"/>
      <sheetName val="플랜트_설치"/>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단면_(2)"/>
      <sheetName val="3-1_CB"/>
      <sheetName val="90_03실행_"/>
      <sheetName val="3_공통공사대비"/>
      <sheetName val="º¹±¸·®»êÁ¤_¹×_Àü¿ëÈ¸¼±_»ç¿ë"/>
      <sheetName val="4¿ù_½ÇÀûÃßÁ¤(°ÇÃà+Åä¸ñ)"/>
      <sheetName val="4¿ù_½ÇÀûÃßÁ¤(°ÇÃà)"/>
      <sheetName val="2000_11¿ù¼³°è³»¿ª"/>
      <sheetName val="Àü¼±_¹×_Àü¼±°ü"/>
      <sheetName val="ÁØ°Ë_³»¿ª¼­"/>
      <sheetName val="¼ö¸ñµ¥ÀÌÅ¸_"/>
      <sheetName val="º¯¾Ð±â_¹×_¹ßÀü±â_¿ë·®"/>
      <sheetName val="1_¼öÀÎÅÍ³Î"/>
      <sheetName val="외주대비_-석축"/>
      <sheetName val="외주대비-구조물_(2)"/>
      <sheetName val="견적표지_(3)"/>
      <sheetName val="CABLE_SIZE-3"/>
      <sheetName val="일위대가_집계표"/>
      <sheetName val="ITB_COST"/>
      <sheetName val="노무비_근거"/>
      <sheetName val="design_criteria"/>
      <sheetName val="plan&amp;section_of_foundation"/>
      <sheetName val="단가표_"/>
      <sheetName val="공사비_내역_(가)"/>
      <sheetName val="임시급식_(2)"/>
      <sheetName val="unit_4"/>
      <sheetName val="Summary_Sheets"/>
      <sheetName val="5_정산서"/>
      <sheetName val="맨홀물량"/>
      <sheetName val="열차제어동"/>
      <sheetName val="전기성능동"/>
      <sheetName val="차량시스템인자"/>
      <sheetName val="차량부품동"/>
      <sheetName val="신.분"/>
      <sheetName val="96노임기준"/>
      <sheetName val="시중노임(공사)"/>
      <sheetName val="기성공제요청서"/>
      <sheetName val="하도기성내역 수정"/>
      <sheetName val="기성공제 동의서"/>
      <sheetName val="기성공제 합의서(쓰레기처리비)"/>
      <sheetName val="암거"/>
      <sheetName val="정보"/>
      <sheetName val="간접경상비"/>
      <sheetName val="현대물량"/>
      <sheetName val="한화 둔산 내역서"/>
      <sheetName val="적격점수&lt;300억미만&gt;"/>
      <sheetName val="간이영수증"/>
      <sheetName val="Ⅴ-2.공종별내역"/>
      <sheetName val="가로등제어반 설치공사(수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Cable schedule"/>
      <sheetName val="V-data"/>
      <sheetName val="L-data"/>
      <sheetName val="P-data"/>
      <sheetName val="미드수량"/>
      <sheetName val="pbs_lambda"/>
      <sheetName val="Matériel embarqué PVC"/>
      <sheetName val="내역(정지)"/>
      <sheetName val="기지국"/>
      <sheetName val="약전닥트"/>
      <sheetName val="건축부하"/>
      <sheetName val="4월"/>
      <sheetName val="8월"/>
      <sheetName val="12월"/>
      <sheetName val="2월"/>
      <sheetName val="7월"/>
      <sheetName val="6월"/>
      <sheetName val="3월"/>
      <sheetName val="11월"/>
      <sheetName val="9월"/>
      <sheetName val="교실"/>
      <sheetName val="꣈፺"/>
      <sheetName val="¼ö·®»êÃÈ"/>
      <sheetName val="저፺"/>
      <sheetName val="¼ö·®»êÃX"/>
      <sheetName val="壈᎟"/>
      <sheetName val="쀀ፐ"/>
      <sheetName val="죈፺"/>
      <sheetName val="惈፵"/>
      <sheetName val="내역서 "/>
      <sheetName val="48신설수량"/>
      <sheetName val="품셈(기초)"/>
      <sheetName val="대가단최종"/>
      <sheetName val="부丵〒"/>
      <sheetName val="부司2"/>
      <sheetName val="성원계약"/>
      <sheetName val="2000.11¿ù¼³餀㢘ԯ_x0000_缀_x0000_"/>
      <sheetName val="총괄집렇♑"/>
      <sheetName val="아산경희980422"/>
      <sheetName val="대비표"/>
      <sheetName val="총괄집桶青"/>
      <sheetName val="01상노임"/>
      <sheetName val="Instruction"/>
      <sheetName val="22단가(철完9"/>
      <sheetName val="지질조사"/>
      <sheetName val="T1"/>
      <sheetName val="총체보활공정표"/>
      <sheetName val="1차배부(JB포함)"/>
      <sheetName val="원내역서 그대로"/>
      <sheetName val="설계내역일위"/>
      <sheetName val="969910( R)"/>
      <sheetName val="전장품(관리용)"/>
      <sheetName val="박스토공"/>
      <sheetName val="남대문빌딩"/>
      <sheetName val="PUMP"/>
      <sheetName val="각종장비전압강하계산"/>
      <sheetName val="거래명세서"/>
      <sheetName val="3.설계예산내역서(예산서)"/>
      <sheetName val="2.예정공정표"/>
      <sheetName val="4.설계예산내역서"/>
      <sheetName val="6.관급자재조서"/>
      <sheetName val="사업성분석"/>
      <sheetName val="22신설수량"/>
      <sheetName val="계약원가"/>
      <sheetName val="인공산출"/>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단가견적조사표"/>
      <sheetName val="안정검토(온1)"/>
      <sheetName val="공무공A"/>
      <sheetName val="36신설수翇"/>
      <sheetName val="36신설수︀"/>
      <sheetName val="견적꓀᥻"/>
      <sheetName val="수안보-_x0005__x0000__x0000_"/>
      <sheetName val="36신설수Ç"/>
      <sheetName val="36신설수資"/>
      <sheetName val="공사비증감"/>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내역서(기성청구)"/>
      <sheetName val="위치"/>
      <sheetName val="공작물조직표(용배수)"/>
      <sheetName val="날개수량1.5"/>
      <sheetName val="투찰가"/>
      <sheetName val="구조대가"/>
      <sheetName val="포설대가1"/>
      <sheetName val="부대대가"/>
      <sheetName val="철근총괄집계표"/>
      <sheetName val="홈통받이수량"/>
      <sheetName val="공통가설공사"/>
      <sheetName val="공사수행방안"/>
      <sheetName val=" 토목 처리장도급내역서 "/>
      <sheetName val="Data2"/>
      <sheetName val="공사착공계"/>
      <sheetName val="참조 DATA"/>
      <sheetName val="spec"/>
      <sheetName val="program"/>
      <sheetName val="studbolt no."/>
      <sheetName val="studbolt size"/>
      <sheetName val="item sort no"/>
      <sheetName val="정보매체A동"/>
      <sheetName val="기준"/>
      <sheetName val="파이프"/>
      <sheetName val="8__안정검토"/>
      <sheetName val="철근량_검토"/>
      <sheetName val="기술자료_(연수)"/>
      <sheetName val="실행비교"/>
      <sheetName val="지입재료비"/>
      <sheetName val="산출명세서"/>
      <sheetName val="적요"/>
      <sheetName val="조정내역"/>
      <sheetName val="조정_x0014__x0008_"/>
      <sheetName val="_x0000__x0008__x0000__x0008__x0000__x0006__x0000__x0004_"/>
      <sheetName val="상가지급현황"/>
      <sheetName val="D-3109"/>
      <sheetName val="부하"/>
      <sheetName val="도체종-상수표"/>
      <sheetName val="SRC-B3U2"/>
      <sheetName val="초기화면1"/>
      <sheetName val="13LPMCC"/>
      <sheetName val="sub"/>
      <sheetName val="마장"/>
      <sheetName val="3_바닥판설계1"/>
      <sheetName val="Piping_Design_Data"/>
      <sheetName val="H_PILE수량"/>
      <sheetName val="BSD_(2)"/>
      <sheetName val="7_1유효폭"/>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산재_안전"/>
      <sheetName val="노무비_경비"/>
      <sheetName val="소상_&quot;1&quot;"/>
      <sheetName val="개요입력"/>
      <sheetName val="수량기준"/>
      <sheetName val="단가기준"/>
      <sheetName val="40총괄"/>
      <sheetName val="40집계"/>
      <sheetName val="결재판"/>
      <sheetName val="사다리"/>
      <sheetName val="변경총괄지(1)"/>
      <sheetName val="기계경비(旉る_x0000__x0000_"/>
      <sheetName val="기계경비(贘_x0013_짘ࣅ"/>
      <sheetName val="파형강관집계"/>
      <sheetName val="성곽내역서"/>
      <sheetName val="MANUFACTORY"/>
      <sheetName val="16-1"/>
      <sheetName val="장비당단가 (1)"/>
      <sheetName val="일위대가서식"/>
      <sheetName val="일위대가양식"/>
      <sheetName val="O＆P"/>
      <sheetName val="결재판(삭제하지말아주세요)"/>
      <sheetName val="케이블"/>
      <sheetName val="유첨䈀ᅪ"/>
      <sheetName val="토공,기초"/>
      <sheetName val="자재 단가표"/>
      <sheetName val="주간계획"/>
      <sheetName val="PIPING"/>
      <sheetName val="선택"/>
      <sheetName val="총괄원가 "/>
      <sheetName val="TG9504"/>
      <sheetName val="1995년 섹터별 매출"/>
      <sheetName val="ROOF(ALKALI)"/>
      <sheetName val="master(total)"/>
      <sheetName val="99년신청"/>
      <sheetName val="대가목록"/>
      <sheetName val="아수배전(1회)"/>
      <sheetName val="인건비_조사"/>
      <sheetName val="일위1"/>
      <sheetName val="공사설계서"/>
      <sheetName val="OZ049E"/>
      <sheetName val="층"/>
      <sheetName val="배수내역(총수량)"/>
      <sheetName val="3련 B_x0005__x0000_"/>
      <sheetName val="기성수금(단단위)"/>
      <sheetName val="원가매출(단단위)"/>
      <sheetName val="적용건축"/>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주beam"/>
      <sheetName val="음봉방향"/>
      <sheetName val="자료(통합)"/>
      <sheetName val="발주내역"/>
      <sheetName val="제3장 기술업무"/>
      <sheetName val="대포2교접속"/>
      <sheetName val="일반전기C"/>
      <sheetName val="POOM_MOTO"/>
      <sheetName val="기초코徸"/>
      <sheetName val="예산조서(︀ᇕ԰"/>
      <sheetName val="205동"/>
      <sheetName val="과세면세표"/>
      <sheetName val="PARAMETER"/>
      <sheetName val="세부내역(직접인건비)"/>
      <sheetName val="사통"/>
      <sheetName val="현장지䀀ኀ㠀ኃ"/>
      <sheetName val="건축원가"/>
      <sheetName val="집계(세부총괄)"/>
      <sheetName val="2000년하반기"/>
      <sheetName val="물가변동잔여물량세부내역서"/>
      <sheetName val="신규(방류시설)"/>
      <sheetName val="덤프트럭계수"/>
      <sheetName val="카메라"/>
      <sheetName val="미지급내역"/>
      <sheetName val="집계표(육상)"/>
      <sheetName val="102역사"/>
      <sheetName val="1.취수장"/>
      <sheetName val="상-교대(A1-A2)"/>
      <sheetName val="첨부1"/>
      <sheetName val="재료표"/>
      <sheetName val="금액결揄"/>
      <sheetName val="공사비 내역"/>
      <sheetName val="매입내역 "/>
      <sheetName val="거래처별지출내역"/>
      <sheetName val="2000_x0005__x0000__x0000_"/>
      <sheetName val="㩷"/>
      <sheetName val="렀ⵘ"/>
      <sheetName val="֭_x0000_"/>
      <sheetName val="Param"/>
      <sheetName val="입찰보Ⳡ"/>
      <sheetName val="자재표"/>
      <sheetName val="총(철거)"/>
      <sheetName val="RangeObject"/>
      <sheetName val="분뇨"/>
      <sheetName val="등록자료"/>
      <sheetName val="입력정보"/>
      <sheetName val="H-pile(250x250)"/>
      <sheetName val="H-pile(298x299)"/>
      <sheetName val="쌍송교"/>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원하도급내역서(당초)"/>
      <sheetName val="용수간선"/>
      <sheetName val="노무비(첨부4-4)"/>
      <sheetName val="일반부표"/>
      <sheetName val="왕십리방향"/>
      <sheetName val="TYPE1"/>
      <sheetName val="철근량"/>
      <sheetName val="자금청구"/>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gvl"/>
      <sheetName val="전부인쇄"/>
      <sheetName val="1.외주공사"/>
      <sheetName val="2.직영공사"/>
      <sheetName val="첨부"/>
      <sheetName val="계산DATA입력"/>
      <sheetName val="계좌번호"/>
      <sheetName val="품종별월계"/>
      <sheetName val="청하배수"/>
      <sheetName val="다곡2교"/>
      <sheetName val="정화조"/>
      <sheetName val="원가집계"/>
      <sheetName val="견적시담(송포2공구)"/>
      <sheetName val="교량전기"/>
      <sheetName val="금융비용"/>
      <sheetName val="파이프류"/>
      <sheetName val="점검내역서(data) (2)"/>
      <sheetName val="2.주요계수총괄"/>
      <sheetName val="하부철근수량"/>
      <sheetName val="입찰사유서 제4공종 (흙깎기)"/>
      <sheetName val="D16"/>
      <sheetName val="D25"/>
      <sheetName val="D22"/>
      <sheetName val="자판실행"/>
      <sheetName val="단위세대물량"/>
      <sheetName val="낙찰표"/>
      <sheetName val="변경품셈"/>
      <sheetName val="WIND-EQ"/>
      <sheetName val="OCT.FDN"/>
      <sheetName val="기성내역서"/>
      <sheetName val="PAD TR보호대기초"/>
      <sheetName val="가로등기초"/>
      <sheetName val="HANDHOLE(2)"/>
      <sheetName val="N頀ᚃ"/>
      <sheetName val="N"/>
      <sheetName val="AHU집계"/>
      <sheetName val="공조기휀"/>
      <sheetName val="계양가시설"/>
      <sheetName val="삼성전기"/>
      <sheetName val="B부대공"/>
      <sheetName val="분양가격표"/>
      <sheetName val="일목"/>
      <sheetName val="기준표"/>
      <sheetName val="보호공"/>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전체내ﰀ⁗"/>
      <sheetName val="제수변䊱ᅪ"/>
      <sheetName val="A(Rev.3)"/>
      <sheetName val="부총"/>
      <sheetName val="재료단가"/>
      <sheetName val="원가계墬ᥓ"/>
      <sheetName val="원가계Ⴌ_x0000_"/>
      <sheetName val="관로토공집계표"/>
      <sheetName val="토 적 표"/>
      <sheetName val="3회기성헾】"/>
      <sheetName val="변경비교헾】"/>
      <sheetName val="횡배위치"/>
      <sheetName val="계산중"/>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자재ᰀ፜搀"/>
      <sheetName val="발전기"/>
      <sheetName val="GEN"/>
      <sheetName val="부대공집계표"/>
      <sheetName val="관일"/>
      <sheetName val="노무비(DB)_이후 출력XXXXXX"/>
      <sheetName val="3회기성䃸〒"/>
      <sheetName val="3회기성_x0005__x0000_"/>
      <sheetName val="3회기성吸("/>
      <sheetName val="3회기성ⱂ⿌"/>
      <sheetName val="3회기성埀0"/>
      <sheetName val="철거산출헾】"/>
      <sheetName val="철거산출午_x0013_"/>
      <sheetName val="공정코드"/>
      <sheetName val="평균터파기고(1-2,ASP)"/>
      <sheetName val="남양주부대"/>
      <sheetName val="단위목헾"/>
      <sheetName val="산출내역(K2)"/>
      <sheetName val="전체제잡비"/>
      <sheetName val="지입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환률"/>
      <sheetName val="공사비명세서"/>
      <sheetName val="사용성검토"/>
      <sheetName val="PAC"/>
      <sheetName val="행거,슈,볼트,펌프,잡재"/>
      <sheetName val="을-ATYPE"/>
      <sheetName val="동력부하계산"/>
      <sheetName val="단가표 (2)"/>
      <sheetName val="안양동교 1안"/>
      <sheetName val="소각장스케줄"/>
      <sheetName val="단__가__대__비__표"/>
      <sheetName val="일__위__대__가__목__록"/>
      <sheetName val="페인트"/>
      <sheetName val="30신설일위대가"/>
      <sheetName val="30집계표"/>
      <sheetName val="지구단위계획"/>
      <sheetName val="00노임기준"/>
      <sheetName val="소일위대가코드표"/>
      <sheetName val="일위대가(가설԰"/>
      <sheetName val="TYPE집계표"/>
      <sheetName val="포쐀䑣"/>
      <sheetName val="포䠟⥏"/>
      <sheetName val="포䠠⥏"/>
      <sheetName val="포䈀㙪"/>
      <sheetName val="栍ᾆ"/>
      <sheetName val="Sheet16 (2)"/>
      <sheetName val="시초1교"/>
      <sheetName val="대구-교대(A1)"/>
      <sheetName val="C.배수관공"/>
      <sheetName val="ꀀ"/>
      <sheetName val="목표세부명세"/>
      <sheetName val="본사공가현황"/>
      <sheetName val="공정량산출내역서 "/>
      <sheetName val="제철"/>
      <sheetName val="조정금액결과표 (차수별)"/>
      <sheetName val="토공실행"/>
      <sheetName val="구간산출"/>
      <sheetName val="Ext. Stone-P"/>
      <sheetName val="원가계산하도"/>
      <sheetName val="단위_x0000__x0000_尀"/>
      <sheetName val="단위ࠀᎄ䰀"/>
      <sheetName val="단위倀❹缀"/>
      <sheetName val="단위耀ὡ"/>
      <sheetName val="변경실행(2차) "/>
      <sheetName val="호표"/>
      <sheetName val="B767"/>
      <sheetName val="0.갑지"/>
      <sheetName val="구의33고"/>
      <sheetName val="건축공사 집계표"/>
      <sheetName val="토공대가"/>
      <sheetName val="B.O.M"/>
      <sheetName val="화전내"/>
      <sheetName val="설변물량"/>
      <sheetName val="예비품"/>
      <sheetName val="제丵"/>
      <sheetName val="PW3"/>
      <sheetName val="PW4"/>
      <sheetName val="SC1"/>
      <sheetName val="PE"/>
      <sheetName val="PM"/>
      <sheetName val="TR"/>
      <sheetName val="금호산업"/>
      <sheetName val="총괄갑 "/>
      <sheetName val="견적정보"/>
      <sheetName val="5.동별횡주관경"/>
      <sheetName val="154TW"/>
      <sheetName val="수주실적0709"/>
      <sheetName val="제4절-1"/>
      <sheetName val="PANEL"/>
      <sheetName val="표 지"/>
      <sheetName val="일위(시설)"/>
      <sheetName val="조건입력"/>
      <sheetName val="조건입력(2)"/>
      <sheetName val="장비선정"/>
      <sheetName val="공통대가"/>
      <sheetName val="특기사항"/>
      <sheetName val="하도내역 (철콘)"/>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치수표"/>
      <sheetName val="허용전류-IEC DATA"/>
      <sheetName val="TYPE-U800"/>
      <sheetName val="배관내역"/>
      <sheetName val="POWER"/>
      <sheetName val="교대일반수량"/>
      <sheetName val="WO"/>
      <sheetName val="비용"/>
      <sheetName val="기둥"/>
      <sheetName val="저판(버림100)"/>
      <sheetName val="2.내역서"/>
      <sheetName val="적용환율"/>
      <sheetName val="대상공사(조달청)"/>
      <sheetName val="CRUDE RE-bar"/>
      <sheetName val="BID9697"/>
      <sheetName val="DS-최종"/>
      <sheetName val="PREFACE"/>
      <sheetName val="DATA-1"/>
      <sheetName val="간접총괄"/>
      <sheetName val="960318-1"/>
      <sheetName val="2006기계䈌ᅪ԰_x0000_缀"/>
      <sheetName val="배수관공"/>
      <sheetName val="기타공"/>
      <sheetName val="재원표"/>
      <sheetName val="FCU (2)"/>
      <sheetName val="장비분석"/>
      <sheetName val="석재장조사"/>
      <sheetName val="파일의이용"/>
      <sheetName val="유동표"/>
      <sheetName val="기성청구현황"/>
      <sheetName val="집"/>
      <sheetName val="JUCK֕_x0000_缀"/>
      <sheetName val="내역_FILE"/>
      <sheetName val="0"/>
      <sheetName val="전체실적"/>
      <sheetName val="도급FORM"/>
      <sheetName val="귀래방향"/>
      <sheetName val="운반비산정"/>
      <sheetName val="을 2"/>
      <sheetName val="을 1"/>
      <sheetName val="재1"/>
      <sheetName val="장비가동"/>
      <sheetName val="IN"/>
      <sheetName val="CT "/>
      <sheetName val="정거장"/>
      <sheetName val="길내기"/>
      <sheetName val="강관산출"/>
      <sheetName val="master(2차)"/>
      <sheetName val="내역통합"/>
      <sheetName val="성토도수로현황"/>
      <sheetName val="인수공규격"/>
      <sheetName val="구조물"/>
      <sheetName val="당사실시1"/>
      <sheetName val="하도급선정의뢰_x0000__x0000_螨_x0000__x0000__x0000_ۈ"/>
      <sheetName val="48전력선로일挔"/>
      <sheetName val="콘센트신설"/>
      <sheetName val="FWBS7000,8000"/>
      <sheetName val="ANALYSER"/>
      <sheetName val="ring wall thickness"/>
      <sheetName val="Change rate"/>
      <sheetName val="B3.PERSONEL-Ucret"/>
      <sheetName val="nomi "/>
      <sheetName val="공정표(전체)"/>
      <sheetName val="무전표"/>
      <sheetName val="NOTE ALL"/>
      <sheetName val="VXXXXXXX"/>
      <sheetName val="내역서(당초변경)"/>
      <sheetName val="2.조명기구철거(일괄철거분)"/>
      <sheetName val="대운반(철재)"/>
      <sheetName val="시점교대"/>
      <sheetName val="설계수량"/>
      <sheetName val="3.2.1 마루높이결정"/>
      <sheetName val="hvac(제어동)"/>
      <sheetName val="제품橂"/>
      <sheetName val="피스표"/>
      <sheetName val="산업개발안내서"/>
      <sheetName val="ATM기초철가"/>
      <sheetName val="작성양식"/>
      <sheetName val="품-(주)코①"/>
      <sheetName val="자재단가리스트"/>
      <sheetName val="공사내역(총괄)"/>
      <sheetName val="대보~세기"/>
      <sheetName val="8.수량산출 (2)"/>
      <sheetName val="일위대가표 (⠋ᡏ"/>
      <sheetName val="일위대가표 (䀀⅒"/>
      <sheetName val="ÀÏÀ§´ë°¡Ç¥(1@"/>
      <sheetName val="일위대가표 (ԯ_x0000_"/>
      <sheetName val="직원자료입력"/>
      <sheetName val="1,2,3,4,5단위수량"/>
      <sheetName val="배관단가조사서"/>
      <sheetName val="조견표"/>
      <sheetName val="관헾"/>
      <sheetName val="원가(1︀"/>
      <sheetName val="원가(1䠀"/>
      <sheetName val="관聈"/>
      <sheetName val="관_x0005_"/>
      <sheetName val="제수午_x0013_ὐ"/>
      <sheetName val="암거단위-1련"/>
      <sheetName val="수안보-墰5壼5"/>
      <sheetName val="5.3 단면가정"/>
      <sheetName val="시추주상도"/>
      <sheetName val="케이블트레이"/>
      <sheetName val="일위집계(기존)"/>
      <sheetName val="북제주-표지"/>
      <sheetName val="COVERSHEET"/>
      <sheetName val="[YES.XLS][YES.XLS]4/_x0000_䠀"/>
      <sheetName val="[YES.XLS][YES.XLS]4쌇栅/"/>
      <sheetName val="뚝토공"/>
      <sheetName val="05년"/>
      <sheetName val="내역서(총괄)"/>
      <sheetName val="공종별 집계표"/>
      <sheetName val="철콘집계"/>
      <sheetName val="5회기성03월"/>
      <sheetName val="공통가설_8"/>
      <sheetName val="아파트_9"/>
      <sheetName val="직접공사비집계표_7"/>
      <sheetName val="GTG TR PIT"/>
      <sheetName val="BLR-S"/>
      <sheetName val="당진1,2호기전선관설치및접지4차공사내역서-을지"/>
      <sheetName val="일위대가표(무)"/>
      <sheetName val="일위대가산출기초"/>
      <sheetName val="법면"/>
      <sheetName val="장비명"/>
      <sheetName val="cable-data"/>
      <sheetName val="keyword"/>
      <sheetName val="11"/>
      <sheetName val="1._x005f_x0018_변전설비"/>
      <sheetName val="Summary"/>
      <sheetName val="입렀"/>
      <sheetName val="입栀"/>
      <sheetName val="입ꠀ"/>
      <sheetName val="계정"/>
      <sheetName val="평균환율-USD"/>
      <sheetName val="인원동원계획"/>
      <sheetName val="BIDDING-SUM"/>
      <sheetName val="입︀"/>
      <sheetName val="품목납기"/>
      <sheetName val="시화점실행"/>
      <sheetName val=" 소방공사 산출근거"/>
      <sheetName val="YES.XLS"/>
      <sheetName val="2000.05"/>
      <sheetName val="물량증감"/>
      <sheetName val="9902"/>
      <sheetName val="환율"/>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역삼"/>
      <sheetName val="배수관연장산출서"/>
      <sheetName val="기초ա_x0000_"/>
      <sheetName val="물량尜"/>
      <sheetName val="토공,철콘"/>
      <sheetName val="변경비丵〒_x0005_"/>
      <sheetName val="물량丵"/>
      <sheetName val="AILC005"/>
      <sheetName val="AILC00_x0000_"/>
      <sheetName val="AILC00_x0010_"/>
      <sheetName val="우,오수"/>
      <sheetName val="팔당터널(1공구)"/>
      <sheetName val="card1"/>
      <sheetName val="흙쌓기도수로설치현황(1)"/>
      <sheetName val="식재-외주 (2)"/>
      <sheetName val="유효폭의 계산"/>
      <sheetName val="archi(본사)"/>
      <sheetName val="※참고자료※"/>
      <sheetName val="자(3.0m)"/>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자재노임단가"/>
      <sheetName val="크레인5ton"/>
      <sheetName val="단가산출-2"/>
      <sheetName val="기초수량-1"/>
      <sheetName val="단가산출-1"/>
      <sheetName val="단가 (2)"/>
      <sheetName val="작용하중산정"/>
      <sheetName val="6차2회변경내역서"/>
      <sheetName val="倀ᑙ"/>
      <sheetName val="1x"/>
      <sheetName val="栈᲋"/>
      <sheetName val="_xd810_᱓"/>
      <sheetName val="자재단가_x0005_"/>
      <sheetName val="물塠"/>
      <sheetName val="물徸"/>
      <sheetName val="guard(mac¸"/>
      <sheetName val="물嬼"/>
      <sheetName val="물闰"/>
      <sheetName val="guard(macð"/>
      <sheetName val="물呈"/>
      <sheetName val="guard(macH"/>
      <sheetName val="[YES.XLS][YES.XLS]신표司/"/>
      <sheetName val="변경비_x0000__x0000_Ѡ"/>
      <sheetName val="°ø»ç¿ø°¡°è牨-犬-"/>
      <sheetName val="전체내역갑지"/>
      <sheetName val="측구터파기공수량집계"/>
      <sheetName val="부대집계"/>
      <sheetName val="실행내역서 (조경)"/>
      <sheetName val="형틀공사"/>
      <sheetName val="주소록"/>
      <sheetName val="전체내ꀀፐ"/>
      <sheetName val="교대(A1挔"/>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차압계산"/>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
      <sheetName val="LKVL-CK-HT-GD1"/>
      <sheetName val="[YES.XLS][YES.XLS][YES.XLS]신표司/"/>
      <sheetName val="[YES.XLS]신표司/"/>
      <sheetName val="총괄분 설계서용지"/>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청 구"/>
      <sheetName val="Macro(부하)"/>
      <sheetName val="밀양노선별공사비명세서"/>
      <sheetName val="일위산출근거"/>
      <sheetName val="AIR_SHOWER(3인용)"/>
      <sheetName val="적격심사표"/>
      <sheetName val="선로정수계산"/>
      <sheetName val="실내건축일위대가"/>
      <sheetName val="산출근거1"/>
      <sheetName val="5.전사투자계획종함안"/>
      <sheetName val="기성신청"/>
      <sheetName val="방음벽 기초 일반헾】"/>
      <sheetName val="단가비교표 (계측제어)"/>
      <sheetName val="카렌스센터계량기설치공사"/>
      <sheetName val="EJ"/>
      <sheetName val="지입자재"/>
      <sheetName val="배전반용량계산"/>
      <sheetName val="세정탑 설계"/>
      <sheetName val="건축-물가변동"/>
      <sheetName val="기계설비-물가변동"/>
      <sheetName val="[YES.XLS][YES.XLS][YES.XLS]4/_x0000_䠀"/>
      <sheetName val="[YES.XLS][YES.XLS][YES.XLS]4쌇栅/"/>
      <sheetName val="품셈총괄표"/>
      <sheetName val="일반수량총괄집계"/>
      <sheetName val="교사기준면적(초등)"/>
      <sheetName val="토공및부대2차"/>
      <sheetName val="새공통"/>
      <sheetName val="3절_CheckList_구분"/>
      <sheetName val="적정성평가표(8번)(1순위)"/>
      <sheetName val="적정성평가표(12번)(6순위)"/>
      <sheetName val="기별(종합)"/>
      <sheetName val="비탈면보호공수량산출"/>
      <sheetName val="가옥조"/>
      <sheetName val="기계경비산출"/>
      <sheetName val="전력구구조물산근2구간"/>
      <sheetName val="1_x0005_"/>
      <sheetName val="도면자료제출일정"/>
      <sheetName val="시공계_x0005_"/>
      <sheetName val="변경비_x0005__x0000_"/>
      <sheetName val="교대시점"/>
      <sheetName val="FB25JN"/>
      <sheetName val="8. 안_x0000__x0000__x0005_"/>
      <sheetName val="경비공통"/>
      <sheetName val="동원인원계획표"/>
      <sheetName val="총괄집ᨈꥬ"/>
      <sheetName val="총괄집_x0000__x0000_"/>
      <sheetName val="VS P-Q"/>
      <sheetName val="KSHAHU-6"/>
      <sheetName val="LANGUAGE"/>
      <sheetName val="전기내역서(총계)"/>
      <sheetName val="1-최종안"/>
      <sheetName val="사업분석-분양가결정"/>
      <sheetName val="내역서1"/>
      <sheetName val="지중자재단가"/>
      <sheetName val="#3_일위대가목록"/>
      <sheetName val="#2_일위대가목록"/>
      <sheetName val="할丵〒"/>
      <sheetName val="부하집계"/>
      <sheetName val="영구峤"/>
      <sheetName val="단가_x0005__x0000_"/>
      <sheetName val="영구_x0005_"/>
      <sheetName val="영구射"/>
      <sheetName val="영구嶄"/>
      <sheetName val="설계(안)"/>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수곡내역"/>
      <sheetName val="전체내역 (2)"/>
      <sheetName val="Formulas &amp; Tables"/>
      <sheetName val="PROCESS"/>
      <sheetName val="±âÀÚÀç´ëºñÇ¥"/>
      <sheetName val="¿¬°áÀÓ½Ã"/>
      <sheetName val="°ü±Þ"/>
      <sheetName val="일위대가 (PM)"/>
      <sheetName val="임시전기공사설계서"/>
      <sheetName val="포장재료집계표"/>
      <sheetName val="포장면적산출"/>
      <sheetName val="포장수량집계"/>
      <sheetName val="PIPE(UG)내역"/>
      <sheetName val="토적계산"/>
      <sheetName val="96 능제취입"/>
      <sheetName val="M+1"/>
      <sheetName val="광,철광석 사용량(2000)"/>
      <sheetName val="포,철광석 사용량(2000)"/>
      <sheetName val="91,92황산"/>
      <sheetName val="36+45-113-18+19+20I"/>
      <sheetName val="배수공1"/>
      <sheetName val="도급단가-아파트"/>
      <sheetName val="BREAKDOWN(철거설치)"/>
      <sheetName val="변경후원본2"/>
      <sheetName val="LABTOTAL"/>
      <sheetName val="COA-17"/>
      <sheetName val="C-18"/>
      <sheetName val="경성자금"/>
      <sheetName val="SUB일위대가"/>
      <sheetName val="평자재단가"/>
      <sheetName val="95년12월말"/>
      <sheetName val="토목(용인)"/>
      <sheetName val="비교1"/>
      <sheetName val="조명율"/>
      <sheetName val="상반기손익차2총괄"/>
      <sheetName val="DRAIN DRUM PIT D-301"/>
      <sheetName val="목록1"/>
      <sheetName val="목록2"/>
      <sheetName val="구조물공집계"/>
      <sheetName val="요약"/>
      <sheetName val="전체총괄"/>
      <sheetName val="dongia (2)"/>
      <sheetName val="gtrinh"/>
      <sheetName val="lam-moi"/>
      <sheetName val="chitiet"/>
      <sheetName val="giathanh1"/>
      <sheetName val="DONGIA"/>
      <sheetName val="thao-go"/>
      <sheetName val="TH XL"/>
      <sheetName val="VC"/>
      <sheetName val="Tiepdia"/>
      <sheetName val="CHITIET VL-NC"/>
      <sheetName val="세목별"/>
      <sheetName val="소개"/>
      <sheetName val="#REF!"/>
      <sheetName val="계열사현황종합"/>
      <sheetName val="basic_info"/>
      <sheetName val="총공사비"/>
      <sheetName val="INS-SHEET"/>
      <sheetName val="shtOpr"/>
      <sheetName val="증감䈀ᅪ"/>
      <sheetName val="CAL(1)."/>
      <sheetName val="원가계산(2)"/>
      <sheetName val="/_x0000_"/>
      <sheetName val="က_x0000_"/>
      <sheetName val="포장쌅"/>
      <sheetName val="예산내역"/>
      <sheetName val="총괄수지표"/>
      <sheetName val="9GN邷㭘"/>
      <sheetName val="¹׃】_x0000_"/>
      <sheetName val="토공총괄표"/>
      <sheetName val="1.3.1절점좌표"/>
      <sheetName val="1.1설계기준"/>
      <sheetName val="전등부하"/>
      <sheetName val="_x0005__x0006__x0008__x0003_"/>
      <sheetName val="_x0000_ _x0000__x0006__x0000__x0006_"/>
      <sheetName val="날개벽(좌,우=60도-4개)"/>
      <sheetName val="건0_x0000_蠀"/>
      <sheetName val="금0_x0000_䠀"/>
      <sheetName val="금蠣㡎耀"/>
      <sheetName val="투찰금액"/>
      <sheetName val="재료집계표3"/>
      <sheetName val="범용개발순소요비용"/>
      <sheetName val="산#3-1"/>
      <sheetName val="산#3-2"/>
      <sheetName val="배관BM(일반)"/>
      <sheetName val="산#3-2-2"/>
      <sheetName val="수출가격"/>
      <sheetName val="IBL-C"/>
      <sheetName val="Architecture Work"/>
      <sheetName val="5. 차단기 용량계산"/>
      <sheetName val="배수내역 (2)"/>
      <sheetName val="가공사"/>
      <sheetName val="6.2.1 지하차도 조도계산"/>
      <sheetName val="8공구 강재 수량"/>
      <sheetName val="EVALUATE물량산출서"/>
      <sheetName val="스라브"/>
      <sheetName val="Stem Footing"/>
      <sheetName val="자재수량"/>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바이오"/>
      <sheetName val="잡철물"/>
      <sheetName val="일위대가1"/>
      <sheetName val="굴착현장"/>
      <sheetName val="新철폐복2"/>
      <sheetName val="新철폐복3"/>
      <sheetName val="남양내역"/>
      <sheetName val="도급내역서"/>
      <sheetName val="설계서(설치)"/>
      <sheetName val="지급자재대"/>
      <sheetName val="토목내역서"/>
      <sheetName val="05 BOX"/>
      <sheetName val="02 SLAB"/>
      <sheetName val="5."/>
      <sheetName val="12."/>
      <sheetName val="14."/>
      <sheetName val="13"/>
      <sheetName val="7."/>
      <sheetName val="8."/>
      <sheetName val="10."/>
      <sheetName val="전기단가조사서"/>
      <sheetName val="PI蒨9"/>
      <sheetName val="영창26"/>
      <sheetName val="변경내역"/>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L_RPTB03_01"/>
      <sheetName val="기능공인적사항"/>
      <sheetName val="5.단가대비표"/>
      <sheetName val="개별직종노임단가(2005.1)"/>
      <sheetName val="노임,자재"/>
      <sheetName val="기계경비(맨홀)"/>
      <sheetName val="4.일위대가목차"/>
      <sheetName val="가도䠀"/>
      <sheetName val="가도ԯ"/>
      <sheetName val="가도저"/>
      <sheetName val="절감계산"/>
      <sheetName val="ML"/>
      <sheetName val="기초"/>
      <sheetName val="가시설"/>
      <sheetName val="´_x0005__x0000_"/>
      <sheetName val="예가표"/>
      <sheetName val="103동"/>
      <sheetName val="D.B"/>
      <sheetName val="기계경비(시"/>
      <sheetName val="ÀÏÀ§´ë헾】_x0005__x0000__x0000__x0000_"/>
      <sheetName val="고창터널(고창방향䈀"/>
      <sheetName val="영구청af헾"/>
      <sheetName val="영구청af薸"/>
      <sheetName val="fitting"/>
      <sheetName val="Look-Up"/>
      <sheetName val="Units"/>
      <sheetName val="노임9월"/>
      <sheetName val="洊⍩"/>
      <sheetName val="_xd808_⢉"/>
      <sheetName val="砈ẋ"/>
      <sheetName val="하중재하"/>
      <sheetName val="A"/>
      <sheetName val="단목"/>
      <sheetName val="토목수량"/>
      <sheetName val="Cover Sht"/>
      <sheetName val="자재단가壠"/>
      <sheetName val="자재단가厘"/>
      <sheetName val="하남내역"/>
      <sheetName val="[YES.XLS]4/_x0000_䠀"/>
      <sheetName val="[YES.XLS]4쌇栅/"/>
      <sheetName val="단위"/>
      <sheetName val="총괄집계 "/>
      <sheetName val="기본자료"/>
      <sheetName val="교량명원본"/>
      <sheetName val="BOX제원원본"/>
      <sheetName val="국도접속 차도부수량"/>
      <sheetName val="기က_x0000_退"/>
      <sheetName val="배수내역"/>
      <sheetName val="_x0001__x0000_"/>
      <sheetName val="1-"/>
      <sheetName val="1"/>
      <sheetName val="1_x0008_"/>
      <sheetName val="1þ"/>
      <sheetName val="1¨"/>
      <sheetName val="1g"/>
      <sheetName val="㠈⎗"/>
      <sheetName val="⢔"/>
      <sheetName val="᠇Ẓ"/>
      <sheetName val="1ì"/>
      <sheetName val="1º"/>
      <sheetName val="謂ⷄ"/>
      <sheetName val="ꠀ⢄"/>
      <sheetName val="⠊⢌"/>
      <sheetName val="ꠀ฀"/>
      <sheetName val="了"/>
      <sheetName val="1"/>
      <sheetName val="1_x0018_"/>
      <sheetName val="1ð"/>
      <sheetName val="栉ᶆ"/>
      <sheetName val=" ᧡"/>
      <sheetName val="1P"/>
      <sheetName val="1("/>
      <sheetName val="1@"/>
      <sheetName val="1 "/>
      <sheetName val="10"/>
      <sheetName val="⠖㔺"/>
      <sheetName val="砖㖌"/>
      <sheetName val="1è"/>
      <sheetName val="1_x001e_"/>
      <sheetName val="1`"/>
      <sheetName val="1"/>
      <sheetName val="1°"/>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종단계산"/>
      <sheetName val="목창호"/>
      <sheetName val="포장공총괄수량집계표"/>
      <sheetName val="5.2코핑"/>
      <sheetName val="전체내԰_x0000_"/>
      <sheetName val="토공총괄집계"/>
      <sheetName val="원안"/>
      <sheetName val="암거치수표"/>
      <sheetName val="재료집계표빽업"/>
      <sheetName val="암거수리계산서"/>
      <sheetName val="◀암거위치"/>
      <sheetName val="최종단면▶"/>
      <sheetName val="◀평균높이▶"/>
      <sheetName val="전체내저ᚙ"/>
      <sheetName val="전체내ꠀ᪘"/>
      <sheetName val="주관⩿〚"/>
      <sheetName val="1¸"/>
      <sheetName val="b_balju_ch"/>
      <sheetName val="b_balju_chÈ"/>
      <sheetName val="b_balju_ch_x0005_"/>
      <sheetName val="b_balju_chÛ"/>
      <sheetName val="b_balju_ch("/>
      <sheetName val="N賃率_職"/>
      <sheetName val="기본DATԯ"/>
      <sheetName val="기본DAT頀"/>
      <sheetName val="공종별수량집계"/>
      <sheetName val="REDUCER"/>
      <sheetName val="WE'T"/>
      <sheetName val="실︀ԯ"/>
      <sheetName val="하수급견적대䧨"/>
      <sheetName val="SHUTDOWN VALVE"/>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Summar헾】_x0005__x0000__x0000__x0000__x0000_"/>
      <sheetName val="흄관기초"/>
      <sheetName val="부대공(집계)"/>
      <sheetName val="포장단면별단위수량"/>
      <sheetName val="ACUNIT"/>
      <sheetName val="공사비집_x0005_"/>
      <sheetName val="bCord공정"/>
      <sheetName val="d수량"/>
      <sheetName val="e대가"/>
      <sheetName val="g단가"/>
      <sheetName val="h집계"/>
      <sheetName val="Macro(전동기)"/>
      <sheetName val="8.일위대가표(1)"/>
      <sheetName val="8.일위대가표(2)"/>
      <sheetName val="7.청제공기계기구조서"/>
      <sheetName val="횡분배정리(DB)"/>
      <sheetName val="방음벽기초-수량"/>
      <sheetName val="수량산출기초(케블등)"/>
      <sheetName val="2.노무비명세서(수직보垰7埼"/>
      <sheetName val="토목변경"/>
      <sheetName val="제안서"/>
      <sheetName val="행정표준(1)"/>
      <sheetName val="행정표준(2)"/>
      <sheetName val="수량산출내역1115"/>
      <sheetName val="아파트저᝾"/>
      <sheetName val="아파트㾅"/>
      <sheetName val="관급원내역"/>
      <sheetName val="7.경제성결과"/>
      <sheetName val="환율change"/>
      <sheetName val=" 갑지"/>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입력값1"/>
      <sheetName val="insulation"/>
      <sheetName val="PipWT"/>
      <sheetName val="뜃맟뭁돽띿맟?-BLDG"/>
      <sheetName val="PBS"/>
      <sheetName val="SILICATE"/>
      <sheetName val="간접비내역-1"/>
      <sheetName val="검색"/>
      <sheetName val="내역갑지"/>
      <sheetName val="INSTR"/>
      <sheetName val="수지표"/>
      <sheetName val="셀명"/>
      <sheetName val="공통단가"/>
      <sheetName val="선수금"/>
      <sheetName val="도근좌표"/>
      <sheetName val="1.동력공사"/>
      <sheetName val="청주-교대(A1)"/>
      <sheetName val="수량산출서 갑지"/>
      <sheetName val="감시제어"/>
      <sheetName val="목차임시"/>
      <sheetName val="선로의 %임피던스 "/>
      <sheetName val="동력배선"/>
      <sheetName val="본선동력배선"/>
      <sheetName val="본선조명"/>
      <sheetName val="전력간선배선"/>
      <sheetName val="전열배선"/>
      <sheetName val="배관배선 단가조사"/>
      <sheetName val="전체-원가분리내역"/>
      <sheetName val="계화배수(3대)"/>
      <sheetName val="유리"/>
      <sheetName val="익산"/>
      <sheetName val="가격표"/>
      <sheetName val="건축외주"/>
      <sheetName val="Sheet1(X)"/>
      <sheetName val="인원조직표"/>
      <sheetName val="냉천부속동"/>
      <sheetName val="원가계산서 "/>
      <sheetName val="국별인원"/>
      <sheetName val="산출기초"/>
      <sheetName val="순환펌프"/>
      <sheetName val="저수조"/>
      <sheetName val="급,배기팬"/>
      <sheetName val="급탕순환펌프"/>
      <sheetName val="DATA(광속)"/>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토목품셈"/>
      <sheetName val="관리비"/>
      <sheetName val="집수정단"/>
      <sheetName val="3-1.일위대가집계표(교통시설물1)"/>
      <sheetName val="직_x0005__x0000_"/>
      <sheetName val="임시급식ֿ_x0000_缀_x0000_"/>
      <sheetName val="직원자료"/>
      <sheetName val="업종분류"/>
      <sheetName val="장비분류"/>
      <sheetName val="단가산출목록표"/>
      <sheetName val="정문내역"/>
      <sheetName val="돈암사업"/>
      <sheetName val="단면A-A(TR)"/>
      <sheetName val="도시가스현황"/>
      <sheetName val="2차공사"/>
      <sheetName val="Imp-Data"/>
      <sheetName val="내역서 (1차)"/>
      <sheetName val="J형측구단위수량"/>
      <sheetName val="¿¹Á¤(3က"/>
      <sheetName val="SAMPLE"/>
      <sheetName val="inter"/>
      <sheetName val="건축공정"/>
      <sheetName val="방진공정"/>
      <sheetName val="조경공정"/>
      <sheetName val="단위수량산출"/>
      <sheetName val="전자"/>
      <sheetName val="환산"/>
      <sheetName val="배수관접합및부설  "/>
      <sheetName val="금강견적"/>
      <sheetName val="D-RMIL"/>
      <sheetName val="3차준공"/>
      <sheetName val="옹벽수량집계표"/>
      <sheetName val="수종별인자"/>
      <sheetName val="BH-1 (2)"/>
      <sheetName val="공종코드"/>
      <sheetName val="2공종별예산조서"/>
      <sheetName val="가시설공(광장부)"/>
      <sheetName val="슬래브"/>
      <sheetName val="ÀÏÀ§´ë°¡Ç¥(_x0005__x0000_"/>
      <sheetName val="일위藨-헾"/>
      <sheetName val="새공통(96임금인상기준)"/>
      <sheetName val="AHU-1"/>
      <sheetName val="급탕설비"/>
      <sheetName val="화장실배기팬"/>
      <sheetName val="직급별"/>
      <sheetName val="S1099기장선행WOP"/>
      <sheetName val="LD"/>
      <sheetName val="방지책개소별명세"/>
      <sheetName val="단위량"/>
      <sheetName val="재료집계표2"/>
      <sheetName val="토적집계표"/>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3_내역서"/>
      <sheetName val="96보완계획7_12"/>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working_load_at_the_btm_ft_"/>
      <sheetName val="stability_check"/>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추천서"/>
      <sheetName val="설계변경내역"/>
      <sheetName val="빙장비사양"/>
      <sheetName val="월별"/>
      <sheetName val="48산출"/>
      <sheetName val="단가대조"/>
      <sheetName val="INMD1198"/>
      <sheetName val="INFG1198"/>
      <sheetName val="M5_S"/>
      <sheetName val="M6_S"/>
      <sheetName val="SRAM_CHIP"/>
      <sheetName val="SRAM_생산"/>
      <sheetName val="YLD"/>
      <sheetName val="설계내"/>
      <sheetName val="설치 일위대가(46~԰_x0000_缀_x0000_"/>
      <sheetName val="라멘교일반수량"/>
      <sheetName val="타견적(을)"/>
      <sheetName val="기성내역(건축)"/>
      <sheetName val="Á¤»ê¹°·®︀웕"/>
      <sheetName val="조도계산서1"/>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7.3.1 전력간선 굵기"/>
      <sheetName val="견적대비 견적서"/>
      <sheetName val="1단계_견적내역서"/>
      <sheetName val="내부수지예산"/>
      <sheetName val="15.공량산출근거서"/>
      <sheetName val="교각토공"/>
      <sheetName val="data_dci"/>
      <sheetName val="data_mci"/>
      <sheetName val="behind"/>
      <sheetName val="일위집계"/>
      <sheetName val="2.노무비명세서(수직보_x0005__x0000_"/>
      <sheetName val="2.노무비명세서(수직보丵⿰_x0005_"/>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007일위_"/>
      <sheetName val="토목일위_(83~)"/>
      <sheetName val="노무비_"/>
      <sheetName val="2_노무비명세서(수직보丵⿰"/>
      <sheetName val="심사공종"/>
      <sheetName val="상행-교대(A1-A2)"/>
      <sheetName val="combi(wall)"/>
      <sheetName val="제잡비(주공종)"/>
      <sheetName val="(3.품질관리 시험 총괄표)"/>
      <sheetName val="합계"/>
      <sheetName val="유첨헾】"/>
      <sheetName val="Picture"/>
      <sheetName val="철탑공사"/>
      <sheetName val="가설경비"/>
      <sheetName val="시점부교대"/>
      <sheetName val="표지판현황"/>
      <sheetName val="48전력선_x0002__x0000_㣸"/>
      <sheetName val="주사무실ֳ_x0000_"/>
      <sheetName val="¼ö·®»êÃ "/>
      <sheetName val="¼ö·®»êÃ_x0005_"/>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횡배수관설치현황"/>
      <sheetName val="96월별PL"/>
      <sheetName val="양식(직판용)"/>
      <sheetName val="항목등록"/>
      <sheetName val="입상내역"/>
      <sheetName val="본사업"/>
      <sheetName val="수장"/>
      <sheetName val="1호맨홀가감수량"/>
      <sheetName val="1-1평균터파기고(1)"/>
      <sheetName val="단가표(전산)"/>
      <sheetName val="2219-SPOOL BOM"/>
      <sheetName val="설명서"/>
      <sheetName val="3.2주형지지보"/>
      <sheetName val="x주형보 설계(3차로)"/>
      <sheetName val="우수공,맨홀,집수정"/>
      <sheetName val="은평작업지시대장"/>
      <sheetName val="옥외배관기본공량"/>
      <sheetName val="선우통상(을)"/>
      <sheetName val="견적서-골조공사"/>
      <sheetName val="적정심사"/>
      <sheetName val="건축2"/>
      <sheetName val="3-4호기 내역서"/>
      <sheetName val="인원계획-미화"/>
      <sheetName val="평형공사비"/>
      <sheetName val="토공검토G"/>
      <sheetName val="미지급금"/>
      <sheetName val="지하"/>
      <sheetName val="도"/>
      <sheetName val="CABdata"/>
      <sheetName val="기별수량산출서"/>
      <sheetName val="광양방향"/>
      <sheetName val="전통건설"/>
      <sheetName val="기계공사"/>
      <sheetName val="남양시작동010313100%"/>
      <sheetName val="98비정기소모"/>
      <sheetName val="도급및 실행내역"/>
      <sheetName val="참고자료등록"/>
      <sheetName val="하자보수보증자료"/>
      <sheetName val="재료-CODE"/>
      <sheetName val="9.2단가산출서"/>
      <sheetName val="손료"/>
      <sheetName val="General DaS_x0000_"/>
      <sheetName val="설비공사"/>
      <sheetName val="원가계산서 (2)"/>
      <sheetName val="내역(설계,도급)정이준"/>
      <sheetName val="실행단가철(ems코드적용)"/>
      <sheetName val="기초대가"/>
      <sheetName val="차도부연장현황"/>
      <sheetName val="원곡IC교 내진성능보강공사 실시설계 용역.xlsx"/>
      <sheetName val="キ⩙"/>
      <sheetName val="첨부파일"/>
      <sheetName val="도장"/>
      <sheetName val="1._x005f_x005f_x005f_x0018_변전설비"/>
      <sheetName val="W-현원가"/>
      <sheetName val="부대토목"/>
      <sheetName val="토목공종세부"/>
      <sheetName val="견적회신"/>
      <sheetName val="1. 가로등 설비 공사(산출)"/>
      <sheetName val="FAB4생산"/>
      <sheetName val="일대-1"/>
      <sheetName val="종료분석"/>
      <sheetName val="중질쓰레기"/>
      <sheetName val="장비단가"/>
      <sheetName val="1.관로"/>
      <sheetName val="입찰결과(DATA_x0000_"/>
      <sheetName val="화재 颮㍓씀넖ԯ"/>
      <sheetName val="SPM(13.84)"/>
      <sheetName val="N炬≹"/>
      <sheetName val="각종양식"/>
      <sheetName val="재료할증"/>
      <sheetName val="수량BOQ"/>
      <sheetName val="관세,통관수수료,운반비"/>
      <sheetName val="KS-301_WBS"/>
      <sheetName val="MixBed"/>
      <sheetName val="CondPol"/>
      <sheetName val="︀盕"/>
      <sheetName val="ᓈባ"/>
      <sheetName val="壈▞"/>
      <sheetName val="대창(장ԯ_x0000_"/>
      <sheetName val="전기일ꙭÀ_x0000_"/>
      <sheetName val="투찰(하수)"/>
      <sheetName val="암거 제원표-1단계"/>
      <sheetName val="전체내蠀ᒗ"/>
      <sheetName val="전체내︀盕"/>
      <sheetName val="일위대가(계측︩盕ԯ_x0000_"/>
      <sheetName val="전체내壈▞"/>
      <sheetName val="1호철근량"/>
      <sheetName val="산출서"/>
      <sheetName val="진행 DATA (2)"/>
      <sheetName val="외화계약"/>
      <sheetName val="J直_x0004__x0005_"/>
      <sheetName val="ༀༀ̀ఀЀ"/>
      <sheetName val="³²¾ç½ÃÀÛµ¿ÀÚ105³ë65±_x0000__x0000__x0005__x0000_慀ȡ_x0000__x0000__x0000_"/>
      <sheetName val="단  가  垨4奜4睮⿩_x0005_"/>
      <sheetName val="1._x0018_변︀ᇕ԰"/>
      <sheetName val="골재丵〒"/>
      <sheetName val="내역총渀腷"/>
      <sheetName val="현지검측내역"/>
      <sheetName val="구주,중아,CIS"/>
      <sheetName val="EL90"/>
      <sheetName val="역T형교대栄⿇_x0000__x0000_庨_x0000_"/>
      <sheetName val="역T형교대栄⿇_x0000__x0000__x0000_"/>
      <sheetName val="펌프장수량䈀嵪ԯ_x0000_缀"/>
      <sheetName val="펌프장수량㔀቎԰_x0000_缀"/>
      <sheetName val="교량현황"/>
      <sheetName val="커튼월(pfg)"/>
      <sheetName val="총괄BOQ"/>
      <sheetName val="평균물량산출서"/>
      <sheetName val="합의서"/>
      <sheetName val="좌측"/>
      <sheetName val="방호벽"/>
      <sheetName val="낙석방지책"/>
      <sheetName val="금액︀⣕"/>
      <sheetName val="상수도토공_x0005__x0000_"/>
      <sheetName val="설직재0_x0000_"/>
      <sheetName val="설직재餀㒘"/>
      <sheetName val="싱가폴(실지급+인상율)"/>
      <sheetName val="UB2"/>
      <sheetName val="sheet"/>
      <sheetName val="b_gunmul"/>
      <sheetName val="b_balju (2)"/>
      <sheetName val="갑(전기)"/>
      <sheetName val="갑(계장)"/>
      <sheetName val="B"/>
      <sheetName val="010101"/>
      <sheetName val="심의대상"/>
      <sheetName val="내역금액적용"/>
      <sheetName val="비목코드"/>
      <sheetName val="철거산출徸〒"/>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계약서"/>
      <sheetName val="앨범표지"/>
      <sheetName val="목공사품의서"/>
      <sheetName val="B1(반포1차)"/>
      <sheetName val="esc(건축)"/>
      <sheetName val="옥룡잡비"/>
      <sheetName val="일위대가집계표"/>
      <sheetName val="공예을"/>
      <sheetName val="골재및자재집계표"/>
      <sheetName val="배수통관(좌)"/>
      <sheetName val="현장유지관리비"/>
      <sheetName val="A-8 PD(도로중앙)"/>
      <sheetName val="수안보-纈!헾『"/>
      <sheetName val="수안보-丵〒_x0005__x0000_"/>
      <sheetName val="수안보-橂】_x0005__x0000_"/>
      <sheetName val="철집"/>
      <sheetName val="9-1차_x0005__x0000_"/>
      <sheetName val="변경비懸_x0013_颙"/>
      <sheetName val="변경비颙〒_x0005_"/>
      <sheetName val="일위집԰_x0000_"/>
      <sheetName val="변경비窨_x0013_竬"/>
      <sheetName val="시공계ⱂ"/>
      <sheetName val="조명시헾"/>
      <sheetName val="8. 안吐呜"/>
      <sheetName val="가압장(토목)"/>
      <sheetName val="전선관"/>
      <sheetName val="5.정산ﵠ"/>
      <sheetName val="실행내역 "/>
      <sheetName val="참조 (2)"/>
      <sheetName val="교량data"/>
      <sheetName val="파일구성"/>
      <sheetName val="분전반"/>
      <sheetName val="database"/>
      <sheetName val="Priorities"/>
      <sheetName val="Paint,Fire-Proof,Insul(48)"/>
      <sheetName val="No.2LAB Unit"/>
      <sheetName val="약ྀ︁"/>
      <sheetName val="1.1 본체"/>
      <sheetName val="March"/>
      <sheetName val="토목 (2)"/>
      <sheetName val="인력터파기"/>
      <sheetName val="9G࠯_x0015__x0000__x0000_"/>
      <sheetName val="94"/>
      <sheetName val="안전시설"/>
      <sheetName val="20-25"/>
      <sheetName val="설치자재"/>
      <sheetName val="단중"/>
      <sheetName val="몰탈쐀/_x0000_"/>
      <sheetName val="실행ࠏE"/>
      <sheetName val="실행ဏ_x0000_"/>
      <sheetName val="시멘트,모래"/>
      <sheetName val="ASP"/>
      <sheetName val="CHIP_O"/>
      <sheetName val="FAB_O"/>
      <sheetName val="PKG_I"/>
      <sheetName val="FT_금액"/>
      <sheetName val="YIELD"/>
      <sheetName val="부재치수입력"/>
      <sheetName val="Key assumption"/>
      <sheetName val="토목׃⿄"/>
      <sheetName val="토목׃⽴"/>
      <sheetName val="토목嘘_x001b_"/>
      <sheetName val="토목ꮸ⽤"/>
      <sheetName val="토목垐%"/>
      <sheetName val="토목狈6"/>
      <sheetName val="토목妀6"/>
      <sheetName val="토목枵〛"/>
      <sheetName val="의왕실행"/>
      <sheetName val="LCS-SEAT"/>
      <sheetName val="집계표(건축전기)"/>
      <sheetName val="품목현황"/>
      <sheetName val="PO-BOB"/>
      <sheetName val="재료값"/>
      <sheetName val="보차도경계석수량"/>
      <sheetName val="48일위(기존)"/>
      <sheetName val="옥외외등집계표"/>
      <sheetName val="광통신 견적내역서1"/>
      <sheetName val="하도급선정의뢰_x0005__x0000__x0000__x0000__x0000_吝"/>
      <sheetName val="하도급선정의뢰唈_x001f_ᛅ⾠_x0005__x0000_"/>
      <sheetName val="하도급선정의뢰ᛅ⼝_x0005__x0000__x0000__x0000_"/>
      <sheetName val="음성(cable)"/>
      <sheetName val="PI"/>
      <sheetName val="제조부문배부"/>
      <sheetName val="XREF"/>
      <sheetName val="반포2차"/>
      <sheetName val="시공업체명부"/>
      <sheetName val="Direct (공사비대비)"/>
      <sheetName val=" 내역"/>
      <sheetName val="제출"/>
      <sheetName val="공사비예비관리공감측설산출내역"/>
      <sheetName val="TCDB"/>
      <sheetName val="1À"/>
      <sheetName val="1 "/>
      <sheetName val="1r"/>
      <sheetName val="　⮒"/>
      <sheetName val="SANTOGO"/>
      <sheetName val="산출서집계"/>
      <sheetName val="집계표(수정)"/>
      <sheetName val="잔여공사월별내역"/>
      <sheetName val="대비(최종이사회)"/>
      <sheetName val="양식"/>
      <sheetName val="표지세로"/>
      <sheetName val="5.소모재료비"/>
      <sheetName val="전계가"/>
      <sheetName val="က"/>
      <sheetName val="⠈ⱒ"/>
      <sheetName val="1Ø"/>
      <sheetName val="1_x0004_"/>
      <sheetName val="MEMBER"/>
      <sheetName val="공사별 가중치0_x0000_ꀀâ_x0000__x0000_鬀ӊ㰞"/>
      <sheetName val="자재집게표 "/>
      <sheetName val="경영혁신본부"/>
      <sheetName val="제수_x0000__x0000_"/>
      <sheetName val="제수午_x0013_뺨"/>
      <sheetName val="제수午_x0013_㸀"/>
      <sheetName val="제수午_x0013_㐨"/>
      <sheetName val="제수午_x0013_㺨"/>
      <sheetName val="제수午_x0013_绠"/>
      <sheetName val="제수午_x0013_떰"/>
      <sheetName val="제수午_x0013_"/>
      <sheetName val="옥내소화전계산서"/>
      <sheetName val="심사계산"/>
      <sheetName val="심사물량"/>
      <sheetName val="기타"/>
      <sheetName val="BID FORM"/>
      <sheetName val="Form of Bid"/>
      <sheetName val="이관문서목록표"/>
      <sheetName val="국내"/>
      <sheetName val="구천"/>
      <sheetName val="member design"/>
      <sheetName val="soil bearing check"/>
      <sheetName val="산출근거#2-3"/>
      <sheetName val="도급,하도급 예정금액"/>
      <sheetName val="산출(전기)"/>
      <sheetName val="DWG-CAB-I"/>
      <sheetName val="1공구내역서(1)"/>
      <sheetName val="설계서을"/>
      <sheetName val="공감비"/>
      <sheetName val="PROJECT BRIEF(EX.NEW)"/>
      <sheetName val="재무가정"/>
      <sheetName val="건물현황"/>
      <sheetName val="대목"/>
      <sheetName val="간접재료비산출표-27-30"/>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단위ה_x0000_"/>
      <sheetName val="15-3)VE제안서(가치향_x0000_庘ɝ_x0000_"/>
      <sheetName val="내역서_제출1"/>
      <sheetName val="공사비_증감_내역서1"/>
      <sheetName val="8_PILE__(돌출)1"/>
      <sheetName val="7_PILE__(돌출)1"/>
      <sheetName val="Sheet1_(2)1"/>
      <sheetName val="BOX(1_5X1_5)1"/>
      <sheetName val="1_설계조건1"/>
      <sheetName val="2-1__경관조명_내역총괄표1"/>
      <sheetName val="설명서_1"/>
      <sheetName val="AS포장복구_1"/>
      <sheetName val="실행내역(10_13)1"/>
      <sheetName val="단가_및_재료비1"/>
      <sheetName val="개별직종노임단가(2003_9)1"/>
      <sheetName val="3련_BOX1"/>
      <sheetName val="EQUIP_LIST1"/>
      <sheetName val="기존건물_깨기원단위1"/>
      <sheetName val="철근량_산정1"/>
      <sheetName val="환경기계공정표_(3)1"/>
      <sheetName val="사__업__비__수__지__예__산__서1"/>
      <sheetName val="노_표-조1"/>
      <sheetName val="4_2유효폭의_계산1"/>
      <sheetName val="내역-_CCTV1"/>
      <sheetName val="각사별공사비분개_1"/>
      <sheetName val="슬래브_-연속(3경간)1"/>
      <sheetName val="노임단가_(2)1"/>
      <sheetName val="총_원가계산1"/>
      <sheetName val="참여현황_(직원)1"/>
      <sheetName val="2F_회의실견적(5_14_일대)1"/>
      <sheetName val="토공(우물통,기타)_1"/>
      <sheetName val="대3류_1"/>
      <sheetName val="1~9_하중계산1"/>
      <sheetName val="1_견적보고서"/>
      <sheetName val="건설사업관리_공제요율1"/>
      <sheetName val="건설공사_감리원_배치기준1"/>
      <sheetName val="책임감리_공제요율1"/>
      <sheetName val="단가산출서_(2)1"/>
      <sheetName val="3_하중산정4_지지력"/>
      <sheetName val="01_Summary"/>
      <sheetName val="03_Rev_Log"/>
      <sheetName val="4_2_1_마루높이_검토"/>
      <sheetName val="FAB_B01计算式"/>
      <sheetName val="5_물량산출서"/>
      <sheetName val="7월천안현장_집계표"/>
      <sheetName val="장비_자재"/>
      <sheetName val="_노무집계"/>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2_재료비"/>
      <sheetName val="12_보오링"/>
      <sheetName val="18_공내수압탄성자연"/>
      <sheetName val="2_견적조건_정보"/>
      <sheetName val="슬래브일반(포항방향_B=12_3m)"/>
      <sheetName val="자재_집계표"/>
      <sheetName val="6_7현장운영"/>
      <sheetName val="큰다리교깨기"/>
      <sheetName val="전익자재"/>
      <sheetName val="ᰀ፜"/>
      <sheetName val="ꠀ᪘"/>
      <sheetName val="ࠀ᎚"/>
      <sheetName val="ꀀ㇞"/>
      <sheetName val="수종"/>
      <sheetName val="규격"/>
      <sheetName val="옥상바닥산출서"/>
      <sheetName val="외부비계산출서"/>
      <sheetName val="단열재산출서"/>
      <sheetName val="지하외부비계산출서"/>
      <sheetName val="내부강관비계산출서"/>
      <sheetName val="내부수평비계산출서"/>
      <sheetName val="내역집계(전체)"/>
      <sheetName val="MAT_N048"/>
      <sheetName val="기본1"/>
      <sheetName val="수정일위대가"/>
      <sheetName val="아파트 기성내역서"/>
      <sheetName val="conclusion"/>
      <sheetName val="comparables"/>
      <sheetName val="Deduction"/>
      <sheetName val="other"/>
      <sheetName val="이름표"/>
      <sheetName val="개비온집계"/>
      <sheetName val="게비온"/>
      <sheetName val="관정"/>
      <sheetName val="배수관 날개벽"/>
      <sheetName val="box날개"/>
      <sheetName val="절단"/>
      <sheetName val="아스팔트포장"/>
      <sheetName val="U형측구"/>
      <sheetName val="J형측구"/>
      <sheetName val="진입로"/>
      <sheetName val="일위-1"/>
      <sheetName val="DUT-BAT1"/>
      <sheetName val="공통비총괄표"/>
      <sheetName val="gyun"/>
      <sheetName val="BOJUNGGM"/>
      <sheetName val="건가"/>
      <sheetName val="노단"/>
      <sheetName val="일대"/>
      <sheetName val="중사"/>
      <sheetName val="중목"/>
      <sheetName val="보할최종(준공)only"/>
      <sheetName val="데크수량산출"/>
      <sheetName val="2.건축"/>
      <sheetName val="7내역"/>
      <sheetName val="기계경跠㴯¢_x0000_弲"/>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êÃ렀䡟ԯ"/>
      <sheetName val="»êÃ︀ᇕ԰"/>
      <sheetName val="4/"/>
      <sheetName val="4က"/>
      <sheetName val="현장설က"/>
      <sheetName val="화재 탐지_x0005_"/>
      <sheetName val="2000.11¿ù¼³餀㢘ԯ"/>
      <sheetName val="입출재고현⩿〚_x0005_"/>
      <sheetName val="설치 일위대가(4԰"/>
      <sheetName val="신공항A-9헾】_x0005_"/>
      <sheetName val="2006기계䈌ᅪ԰"/>
      <sheetName val="JUCK֕"/>
      <sheetName val="하도급선정의뢰"/>
      <sheetName val="[YES.XLS][YES.XLS]4/"/>
      <sheetName val="방음벽 기초_x0005_"/>
      <sheetName val="실ԯ"/>
      <sheetName val="관리"/>
      <sheetName val="관리Ç"/>
      <sheetName val="변경비"/>
      <sheetName val="9-1԰"/>
      <sheetName val="[YES.XLS][YES.XLS][YES.XLS]4/"/>
      <sheetName val="변경비_x0005_"/>
      <sheetName val="8. 안"/>
      <sheetName val="단가_x0005_"/>
      <sheetName val="건0"/>
      <sheetName val="금0"/>
      <sheetName val="8. _x0005_"/>
      <sheetName val="´_x0005_"/>
      <sheetName val="ÀÏÀ§´ë헾】_x0005_"/>
      <sheetName val="[YES.XLS]4/"/>
      <sheetName val="기က"/>
      <sheetName val="2.노무비명세서頀塔攀๦0"/>
      <sheetName val="2.노무비명세서Ç"/>
      <sheetName val="Summar헾】_x0005_"/>
      <sheetName val="하도급선정의뢰_x0005_"/>
      <sheetName val="하도급선정의뢰煘_x0013_橂⿜_x0005_"/>
      <sheetName val="하도급선정의뢰聸_x0013_헾⾧_x0005_"/>
      <sheetName val="하도급선정의뢰颙〒_x0005_"/>
      <sheetName val="하도급선정의뢰_x0010_"/>
      <sheetName val="REACTION芨.헾⿁_x0005_"/>
      <sheetName val="임시급식ֿ"/>
      <sheetName val="설치 일위대가(46~԰"/>
      <sheetName val="2.노무비명세서(수직보_x0005_"/>
      <sheetName val="48전력선_x0002_"/>
      <sheetName val="펌프장수량ԯ"/>
      <sheetName val="³²¾ç½ÃÀÛµ¿ÀÚ105³ë65±"/>
      <sheetName val="역T형교대栄⿇"/>
      <sheetName val="펌프장수량䈀嵪ԯ"/>
      <sheetName val="펌프장수량㔀቎԰"/>
      <sheetName val="상수도토공_x0005_"/>
      <sheetName val="9-1차_x0005_"/>
      <sheetName val="하도급선정의뢰唈_x001f_ᛅ⾠_x0005_"/>
      <sheetName val="하도급선정의뢰ᛅ⼝_x0005_"/>
      <sheetName val="공사별 가중치0"/>
      <sheetName val="도급예정1ီ"/>
      <sheetName val="도급예정1Ⴂ"/>
      <sheetName val="도급예정1ჰ"/>
      <sheetName val="도급예정1ၪ"/>
      <sheetName val="도급예정1Ⴕ"/>
      <sheetName val="도급예정1႒"/>
      <sheetName val="Macr_x0010_"/>
      <sheetName val="Macr枵〺"/>
      <sheetName val="15-3)VE제안서(가치향"/>
      <sheetName val="입찰품의서"/>
      <sheetName val="자동제어"/>
      <sheetName val="기초계산(Pmax)"/>
      <sheetName val="신항수로관조서"/>
      <sheetName val="신항용수로집계"/>
      <sheetName val="3"/>
      <sheetName val="4"/>
      <sheetName val="5"/>
      <sheetName val="기타사항"/>
      <sheetName val="8.3해석단면 선정"/>
      <sheetName val="검색결과시트"/>
      <sheetName val="역사이펀평균높이"/>
      <sheetName val="3.하중계산"/>
      <sheetName val="상계견적"/>
      <sheetName val="3-DIV3"/>
      <sheetName val="villa"/>
      <sheetName val="VII-2현장경비"/>
      <sheetName val="프레스"/>
      <sheetName val="격점 이형관(분기관)"/>
      <sheetName val="실적공사비"/>
      <sheetName val="장비기준"/>
      <sheetName val="최종내역"/>
      <sheetName val="RCMinput"/>
      <sheetName val="사기도장"/>
      <sheetName val="[일위대가9803.xls]4/_x0000_䠀"/>
      <sheetName val="[일위대가9803.xls]4쌇栅/"/>
      <sheetName val="[일위대가9803.xls]신표司/"/>
      <sheetName val="[일위대가9803.xls][YES.XLS]신표司/"/>
      <sheetName val="[일위대가9803.xls]/_x0000_"/>
      <sheetName val="[일위대가9803.xls][YES.XLS]4/_x0000_䠀"/>
      <sheetName val="[일위대가9803.xls][YES.XLS]4쌇栅/"/>
      <sheetName val="[일위대가9803.xls]갑지(쐂饣/"/>
      <sheetName val="[일위대가9803.xls]갑지(쐃/"/>
      <sheetName val="[일위대가9803.xls]갑지(쐎/"/>
      <sheetName val="[일위대가9803.xls]하도급선정의뢰佘/ߍ恽⿹_x0000_"/>
      <sheetName val="[일위대가9803.xls]몰탈쐀/_x0000_"/>
      <sheetName val="[일위대가9803.xls]도급예정1犢呄/"/>
      <sheetName val="[일위대가9803.xls]도급예정1犢/"/>
      <sheetName val="[일위대가9803.xls]도급예정1犢ፄ/"/>
      <sheetName val="RFP002"/>
      <sheetName val="Rooms"/>
      <sheetName val="TABLE DB"/>
      <sheetName val="쌍용 data base"/>
      <sheetName val="콘크리트포장"/>
      <sheetName val="진입도로포장산출"/>
      <sheetName val="진입부포장면적위치조서"/>
      <sheetName val="진입부수량집계표"/>
      <sheetName val="콘크리트포장집계표"/>
      <sheetName val="토공분석표"/>
      <sheetName val="하도금액분계"/>
      <sheetName val="철근단면적"/>
      <sheetName val="WVAL"/>
      <sheetName val="합계금액"/>
      <sheetName val="대전21토목내역서"/>
      <sheetName val="송라터널총괄"/>
      <sheetName val="분석"/>
      <sheetName val="내역서_"/>
      <sheetName val="업무분장"/>
      <sheetName val="총집계"/>
      <sheetName val="Chiet tinh dz35"/>
      <sheetName val="상부집계표"/>
      <sheetName val="유별자산배수"/>
      <sheetName val="공사비총"/>
      <sheetName val="패널"/>
      <sheetName val="대비2"/>
      <sheetName val="물류최종8월7"/>
      <sheetName val="Quantity"/>
      <sheetName val="예상"/>
      <sheetName val="Rebar"/>
      <sheetName val="Bảng mã VT"/>
      <sheetName val="FitOutConfCentre"/>
      <sheetName val="2.2 S-Curve"/>
      <sheetName val="tong du toan"/>
      <sheetName val="DAF-2"/>
      <sheetName val="125x125"/>
      <sheetName val="TOSHIBA-Structure"/>
      <sheetName val="Level 2"/>
      <sheetName val="VT190111"/>
      <sheetName val="TH-XL"/>
      <sheetName val="Du toan"/>
      <sheetName val="Keothep"/>
      <sheetName val="Re-bar"/>
      <sheetName val="SEX"/>
      <sheetName val="HS"/>
      <sheetName val="p"/>
      <sheetName val="Define finishing"/>
      <sheetName val="PTĐG"/>
      <sheetName val="RATE"/>
      <sheetName val="MA"/>
      <sheetName val="Chi tiết cấu tạo giá (2)"/>
      <sheetName val="SUMMARY-HT Thô"/>
      <sheetName val="02.PHAT SINH TANG"/>
      <sheetName val="Tiến độ  Rev1 (phói hợp)"/>
      <sheetName val="TABLE_DB"/>
      <sheetName val="쌍용_data_base"/>
      <sheetName val="내역서_1"/>
      <sheetName val="kpxlc"/>
      <sheetName val="kpxld"/>
      <sheetName val="VTu"/>
      <sheetName val="D_MUC"/>
      <sheetName val="PNT-QUOT-#3"/>
      <sheetName val="Unit price"/>
      <sheetName val="DANHMUC"/>
      <sheetName val="1.R18 BF"/>
      <sheetName val="G"/>
      <sheetName val="F-B"/>
      <sheetName val="H-J"/>
      <sheetName val="6.External works-R18"/>
      <sheetName val="電気設備表"/>
      <sheetName val="BG"/>
      <sheetName val="May"/>
      <sheetName val="Profile"/>
      <sheetName val="bill 3 - D Wall"/>
      <sheetName val="Parem"/>
      <sheetName val="TONG HOP XIN GIA"/>
      <sheetName val="Bảng_mã_VT"/>
      <sheetName val="tong_du_toan"/>
      <sheetName val="VO"/>
      <sheetName val="DG"/>
      <sheetName val="Ref"/>
      <sheetName val="KHOI LUONG15-4"/>
      <sheetName val="NC"/>
      <sheetName val="Tro giup"/>
      <sheetName val="Villa A"/>
      <sheetName val="Div26 - Elect"/>
      <sheetName val="CPTNo"/>
      <sheetName val="COAT&amp;WRAP-QIOT-#3"/>
      <sheetName val="Xuly Data"/>
      <sheetName val="CSVC LD"/>
      <sheetName val="Ten_NVKD"/>
      <sheetName val="Setting"/>
      <sheetName val="MU"/>
      <sheetName val="CTG"/>
      <sheetName val="escon"/>
      <sheetName val="GIAVLIEU"/>
      <sheetName val="SAP"/>
      <sheetName val="code HTT Thap"/>
      <sheetName val="Notes"/>
      <sheetName val="Mall"/>
      <sheetName val="D&amp;W def."/>
      <sheetName val="자재집계표"/>
      <sheetName val="조경내역서"/>
      <sheetName val="범례표"/>
      <sheetName val="옹벽일반수량"/>
      <sheetName val="단열-자재"/>
      <sheetName val="공제수량총집계표"/>
      <sheetName val="임금단가"/>
      <sheetName val="총투입계"/>
      <sheetName val="수량3"/>
      <sheetName val="흥양2교토공집계표"/>
      <sheetName val="개략"/>
      <sheetName val="COMPARISON TABLE"/>
      <sheetName val="crude.SLAB RE-bar"/>
      <sheetName val="물량표S"/>
      <sheetName val="W3단면"/>
      <sheetName val="물량표(신)"/>
      <sheetName val="안산기계장치"/>
      <sheetName val="신규 수주분(사용자 정의)"/>
      <sheetName val="DATA2000"/>
      <sheetName val="설계예산"/>
      <sheetName val="1.2.1 마루높이결정"/>
      <sheetName val="토적계산서"/>
      <sheetName val="2.입력sheet"/>
      <sheetName val="UEC영화관본공사내역"/>
      <sheetName val="대운산출"/>
      <sheetName val="&lt;목록&gt;"/>
      <sheetName val="pile bearing capa &amp; arrenge"/>
      <sheetName val="산근(PE,300)"/>
      <sheetName val="특2호부관하천산근"/>
      <sheetName val="특2호하천산근"/>
      <sheetName val="RAB AR&amp;STR"/>
      <sheetName val="6MONTHS"/>
      <sheetName val="chitimc"/>
      <sheetName val="t-h HA THE"/>
      <sheetName val="THPDMoi  (2)"/>
      <sheetName val="phuluc1"/>
      <sheetName val="DON GIA"/>
      <sheetName val="TONGKE-HT"/>
      <sheetName val="dtxl"/>
      <sheetName val="TONG HOP VL-NC TT"/>
      <sheetName val="CHITIET VL-NC-TT-3p"/>
      <sheetName val="TDTKP"/>
      <sheetName val="KPVC-BD "/>
      <sheetName val="B3A - TOWER A"/>
      <sheetName val="4-Lane bridge"/>
      <sheetName val="Z"/>
      <sheetName val="Thuc thanh"/>
      <sheetName val="264"/>
      <sheetName val="설계변경원가계산총괄표"/>
      <sheetName val="소방현물"/>
      <sheetName val="인명부"/>
      <sheetName val="내역및총괄"/>
      <sheetName val="M1"/>
      <sheetName val="VE절감"/>
      <sheetName val="MAIN GATE HOUSE"/>
      <sheetName val="Buy vs. Lease Car"/>
      <sheetName val="Currency Rate"/>
      <sheetName val="dtct cong"/>
      <sheetName val="GI"/>
      <sheetName val="EE (3)"/>
      <sheetName val="PAVEMENT"/>
      <sheetName val="TRAFFIC"/>
      <sheetName val="관보호공단위수량"/>
      <sheetName val="관경결정"/>
      <sheetName val="공사원가 (3)"/>
      <sheetName val="역T형(H=6.0) (2)"/>
      <sheetName val="CON포장수량"/>
      <sheetName val="CONUNIT"/>
      <sheetName val="포장물량집계"/>
      <sheetName val="내역서-2"/>
      <sheetName val="업무처리전"/>
      <sheetName val="tra VL"/>
      <sheetName val="수정시산표"/>
      <sheetName val="Phu cap"/>
      <sheetName val="CE(E)"/>
      <sheetName val="CE(M)"/>
      <sheetName val="Project Data"/>
      <sheetName val="Civil. Sub-Station 1"/>
      <sheetName val="Coax Designer"/>
      <sheetName val="2_2_S-Curve"/>
      <sheetName val="COMPARISON_TABLE"/>
      <sheetName val="crude_SLAB_RE-bar"/>
      <sheetName val="CRUDE_RE-bar"/>
      <sheetName val="신규_수주분(사용자_정의)"/>
      <sheetName val="1_2_1_마루높이결정"/>
      <sheetName val="2_입력sheet"/>
      <sheetName val="DATA_입력란"/>
      <sheetName val="1_우편집중내역서"/>
      <sheetName val="Pier_3"/>
      <sheetName val="pile_bearing_capa_&amp;_arrenge"/>
      <sheetName val="design_load"/>
      <sheetName val="방배동내역_(총괄)"/>
      <sheetName val="PAD_TR보호대기초"/>
      <sheetName val="(3_품질관리_시험_총괄표)"/>
      <sheetName val="DI-ESTI"/>
      <sheetName val="절취및터파기"/>
      <sheetName val="통영LNG입찰현황"/>
      <sheetName val="BOILING검토"/>
      <sheetName val="간지9)"/>
      <sheetName val="Gia VL,NC,M"/>
      <sheetName val="Phan chung"/>
      <sheetName val="Tom tat gia du thau"/>
      <sheetName val="1_MV"/>
      <sheetName val="PKKK"/>
      <sheetName val="Kính"/>
      <sheetName val="Bảng Phân Tích Chi Phí"/>
      <sheetName val="MTP"/>
      <sheetName val="Tien do TV"/>
      <sheetName val="Ts"/>
      <sheetName val="QD957"/>
      <sheetName val="Config"/>
      <sheetName val="CP Du phong"/>
      <sheetName val="THCP Lap dat"/>
      <sheetName val="THCP xay dung"/>
      <sheetName val="Tong hop kinh phi"/>
      <sheetName val="MTC"/>
      <sheetName val="Bao cao hao hut VT-TR"/>
      <sheetName val="Earthwork"/>
      <sheetName val="CFS3"/>
      <sheetName val="SITE-E"/>
      <sheetName val="1062-X방향 "/>
      <sheetName val="관경별우수관집계"/>
      <sheetName val="현장일반사항"/>
      <sheetName val="1TL종점(1)"/>
      <sheetName val="도로경계블럭연장조서"/>
      <sheetName val="단가(1)"/>
      <sheetName val="은행"/>
      <sheetName val="예산작성기준(전기)"/>
      <sheetName val="물가시세표"/>
      <sheetName val="표  지"/>
      <sheetName val="시선유도표지집계표"/>
      <sheetName val="수정내역서"/>
      <sheetName val="PD-5(직선)"/>
      <sheetName val="기계시공"/>
      <sheetName val="우수관"/>
      <sheetName val="인천제철"/>
      <sheetName val="sheeet2"/>
      <sheetName val="단면 _2_"/>
      <sheetName val="별총"/>
      <sheetName val="관경"/>
      <sheetName val="o현장경비"/>
      <sheetName val="기둥(하중)"/>
      <sheetName val="ENE-CAL 1"/>
      <sheetName val="-몰탈콘크리트"/>
      <sheetName val="지급자재조서"/>
      <sheetName val="spiral"/>
      <sheetName val="하중"/>
      <sheetName val="상승요인분석"/>
      <sheetName val="2011.(4)"/>
      <sheetName val="DIAPHRAGM"/>
      <sheetName val="상수도공-간지"/>
      <sheetName val="Dike for 49T03 &amp; 49T04"/>
      <sheetName val="Dike for 49T02, 05~07, 19 (1)"/>
      <sheetName val="상시"/>
      <sheetName val="2002년12월"/>
      <sheetName val="품의"/>
      <sheetName val="주요자재집계표"/>
      <sheetName val="맨홀평균높이"/>
      <sheetName val="바닥판(1)"/>
      <sheetName val="중기집계"/>
      <sheetName val="산근목록"/>
      <sheetName val="슬래브(유곡)"/>
      <sheetName val="포장직선구간"/>
      <sheetName val="원가입력"/>
      <sheetName val="입력시트"/>
      <sheetName val="공사현황"/>
      <sheetName val="수량산출근거"/>
      <sheetName val="P3"/>
      <sheetName val="6PILE__(돌출)2"/>
      <sheetName val="내역서_2"/>
      <sheetName val="1_설계조건2"/>
      <sheetName val="3BL공동구_수량2"/>
      <sheetName val="준검_내역서1"/>
      <sheetName val="3_공통공사대비1"/>
      <sheetName val="방배동내역_(총괄)1"/>
      <sheetName val="플랜트_설치1"/>
      <sheetName val="COMPARISON_TABLE1"/>
      <sheetName val="crude_SLAB_RE-bar1"/>
      <sheetName val="CRUDE_RE-bar1"/>
      <sheetName val="1_설계기준1"/>
      <sheetName val="신규_수주분(사용자_정의)1"/>
      <sheetName val="단면_(2)1"/>
      <sheetName val="1_2_1_마루높이결정1"/>
      <sheetName val="3_하중산정4_지지력1"/>
      <sheetName val="2_입력sheet1"/>
      <sheetName val="DATA_입력란1"/>
      <sheetName val="1_우편집중내역서1"/>
      <sheetName val="Pier_31"/>
      <sheetName val="plan&amp;section_of_foundation1"/>
      <sheetName val="pile_bearing_capa_&amp;_arrenge1"/>
      <sheetName val="design_load1"/>
      <sheetName val="working_load_at_the_btm_ft_1"/>
      <sheetName val="stability_check1"/>
      <sheetName val="design_criteria1"/>
      <sheetName val="2_2_S-Curve1"/>
      <sheetName val="PAD_TR보호대기초1"/>
      <sheetName val="(3_품질관리_시험_총괄표)1"/>
      <sheetName val="별표_"/>
      <sheetName val="Chiet_tinh_dz35"/>
      <sheetName val="code_HTT_Thap"/>
      <sheetName val="dongia_(2)"/>
      <sheetName val="RAB_AR&amp;STR"/>
      <sheetName val="Civil__Sub-Station_1"/>
      <sheetName val="Thuc_thanh"/>
      <sheetName val="D&amp;W_def_"/>
      <sheetName val="4-Lane_bridge"/>
      <sheetName val="Bìa"/>
      <sheetName val="Bảng KLHT"/>
      <sheetName val="RC WORK"/>
      <sheetName val="dnc4"/>
      <sheetName val="tifico"/>
      <sheetName val="DTCT"/>
      <sheetName val="2.1 受電設備棟"/>
      <sheetName val="2.2 受・防火水槽"/>
      <sheetName val="2.3 排水処理設備棟"/>
      <sheetName val="2.4 倉庫棟"/>
      <sheetName val="2.5 守衛棟"/>
      <sheetName val="Costmaster"/>
      <sheetName val="Items"/>
      <sheetName val="Detail"/>
      <sheetName val="¥ "/>
      <sheetName val="KLall"/>
      <sheetName val="DTTC CHI TIET"/>
      <sheetName val="조직"/>
      <sheetName val="MTO REV.2(ARMOR)"/>
      <sheetName val="SP10"/>
      <sheetName val="Gia"/>
      <sheetName val="HRG BHN"/>
      <sheetName val="Bang gia"/>
      <sheetName val="조선용암면"/>
      <sheetName val="TABLE_DB1"/>
      <sheetName val="쌍용_data_base1"/>
      <sheetName val="tong_du_toan1"/>
      <sheetName val="Level_2"/>
      <sheetName val="Bảng_mã_VT1"/>
      <sheetName val="Du_toan"/>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MAIN_GATE_HOUSE"/>
      <sheetName val="Currency_Rate"/>
      <sheetName val="t-h_HA_THE"/>
      <sheetName val="THPDMoi__(2)"/>
      <sheetName val="DON_GIA"/>
      <sheetName val="CHITIET_VL-NC-TT_-1p"/>
      <sheetName val="TONG_HOP_VL-NC_TT"/>
      <sheetName val="TH_XL"/>
      <sheetName val="CHITIET_VL-NC-TT-3p"/>
      <sheetName val="KPVC-BD_"/>
      <sheetName val="CHITIET_VL-NC"/>
      <sheetName val="B3A_-_TOWER_A"/>
      <sheetName val="Buy_vs__Lease_Car"/>
      <sheetName val="tra_VL"/>
      <sheetName val="8_3해석단면_선정"/>
      <sheetName val="Ⅴ-2_공종별내역"/>
      <sheetName val="현장별"/>
      <sheetName val="Cash Flow bulanan"/>
      <sheetName val="석축"/>
      <sheetName val="TEN CONG TRINH"/>
      <sheetName val="12호기내역서(건축분)"/>
      <sheetName val="시설물단가표"/>
      <sheetName val="노무비단가표"/>
      <sheetName val="원가+내역"/>
      <sheetName val="일위대가집계"/>
      <sheetName val="9.정착구 보강"/>
      <sheetName val="절대삭제금지"/>
      <sheetName val="수량증감표"/>
      <sheetName val="터파기운반비산출"/>
      <sheetName val="산적토운반비산출"/>
      <sheetName val="연장및면적(좌측)"/>
      <sheetName val="공량(1월22일)"/>
      <sheetName val="slurrywall설계가"/>
      <sheetName val="수산(당)"/>
      <sheetName val="신호등일위대가"/>
      <sheetName val="현장경상비"/>
      <sheetName val="몰탈"/>
      <sheetName val="오수주요자재"/>
      <sheetName val="할증"/>
      <sheetName val="Sheet2 (2)"/>
      <sheetName val="마산월령동골조물량변경"/>
      <sheetName val="VXXXXXX"/>
      <sheetName val="연도별cash"/>
      <sheetName val="배수철근"/>
      <sheetName val="일위단위"/>
      <sheetName val="고유코드_설계"/>
      <sheetName val="실행견적"/>
      <sheetName val="현장관리비참조"/>
      <sheetName val="1000 DB구축 부표"/>
      <sheetName val="D+W"/>
      <sheetName val="INFOR-ST"/>
      <sheetName val="BechLab"/>
      <sheetName val="HE SO DIEU CHINH"/>
      <sheetName val="6PILE__(돌출)3"/>
      <sheetName val="내역서_3"/>
      <sheetName val="1_설계조건3"/>
      <sheetName val="2_2_S-Curve2"/>
      <sheetName val="RAB_AR&amp;STR1"/>
      <sheetName val="8_PILE__(돌출)2"/>
      <sheetName val="Chiet_tinh_dz351"/>
      <sheetName val="플랜트_설치2"/>
      <sheetName val="단면_(2)2"/>
      <sheetName val="code_HTT_Thap1"/>
      <sheetName val="4-Lane_bridge1"/>
      <sheetName val="dongia_(2)1"/>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별표_1"/>
      <sheetName val="PAD_TR보호대기초2"/>
      <sheetName val="Civil__Sub-Station_11"/>
      <sheetName val="Coax_Designer"/>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_냉각수펌프"/>
      <sheetName val="1062-X방향_"/>
      <sheetName val="표__지"/>
      <sheetName val="단면__2_"/>
      <sheetName val="ENE-CAL_1"/>
      <sheetName val="2011_(4)"/>
      <sheetName val="11_자재단가"/>
      <sheetName val="Dike_for_49T03_&amp;_49T04"/>
      <sheetName val="Dike_for_49T02,_05~07,_19_(1)"/>
      <sheetName val="역T형(H=6_0)_(2)"/>
      <sheetName val="1__설계조건_2_단면가정_3__하중계산"/>
      <sheetName val="배수내역_(2)"/>
      <sheetName val="Bao_cao_hao_hut_VT-TR"/>
      <sheetName val="¥_"/>
      <sheetName val="DTTC_CHI_TIET"/>
      <sheetName val="MTO_REV_2(ARMOR)"/>
      <sheetName val="TEN_CONG_TRINH"/>
      <sheetName val="배관배선_단가조사"/>
      <sheetName val="9_정착구_보강"/>
      <sheetName val="단가_(2)"/>
      <sheetName val="배수공_시멘트_및_골재량_산출"/>
      <sheetName val="Sheet2_(2)"/>
      <sheetName val="건축내역서_(경제상무실)"/>
      <sheetName val="PROJECT_BRIEF(EX_NEW)"/>
      <sheetName val="1000_DB구축_부표"/>
      <sheetName val="상_부"/>
      <sheetName val="Cash_Flow_bulanan"/>
      <sheetName val="SH-F"/>
      <sheetName val="SUMDO"/>
      <sheetName val="ENDDO"/>
      <sheetName val="PLDB"/>
      <sheetName val="AAA"/>
      <sheetName val="M-HOUR"/>
      <sheetName val="252K444"/>
      <sheetName val="Isolasi Luar Dalam"/>
      <sheetName val="Isolasi Luar"/>
      <sheetName val="EARTH WORKS"/>
      <sheetName val="Breakdown (B)"/>
      <sheetName val="THVT"/>
      <sheetName val="NKC6"/>
      <sheetName val="DeluxeVilla 4"/>
      <sheetName val="Bill No.01"/>
      <sheetName val="Summary - Budget"/>
      <sheetName val="Khoi luong"/>
      <sheetName val="Matls"/>
      <sheetName val="Labor"/>
      <sheetName val="public area"/>
      <sheetName val="02"/>
      <sheetName val=" 03"/>
      <sheetName val="04"/>
      <sheetName val="05"/>
      <sheetName val="06"/>
      <sheetName val="07"/>
      <sheetName val="08"/>
      <sheetName val="09"/>
      <sheetName val="負荷集計（断熱不燃）"/>
      <sheetName val="계산서(곡선부)"/>
      <sheetName val="-치수표(곡선부)"/>
      <sheetName val="설정"/>
      <sheetName val="화단 철거"/>
      <sheetName val="DESCRIPTION"/>
      <sheetName val="공정별 수량산출서"/>
      <sheetName val="일반시방서"/>
      <sheetName val="일위대가(조경)"/>
      <sheetName val="자재 및 폐기물견적(2008)"/>
      <sheetName val="대정2공구"/>
      <sheetName val="추정공사비_산출내역1.xlsx"/>
      <sheetName val="BOX-1515"/>
      <sheetName val="cable data1"/>
      <sheetName val="측구공"/>
      <sheetName val="COPING-1"/>
      <sheetName val="역T형교대-2수량"/>
      <sheetName val="옥내아파트(전기)"/>
      <sheetName val="Model"/>
      <sheetName val="CONSTRUCTION COMPONENT"/>
      <sheetName val="M_DB"/>
      <sheetName val="TYPE"/>
      <sheetName val="1호-아(오)0.4"/>
      <sheetName val="기초(중마오수)"/>
      <sheetName val="평균터파기"/>
      <sheetName val="공종집계"/>
      <sheetName val="최적단면"/>
      <sheetName val="항목"/>
      <sheetName val="DNW"/>
      <sheetName val="아스콘단위"/>
      <sheetName val="EQ"/>
      <sheetName val="접속 SLAB,BRACKET 설계"/>
      <sheetName val="가정급수관"/>
      <sheetName val="일위대가_호표"/>
      <sheetName val="일위대가_호표 (계약)"/>
      <sheetName val="運転条件一覧"/>
      <sheetName val="daf-3(OK)"/>
      <sheetName val="daf-7(OK)"/>
      <sheetName val="Cash Flow"/>
      <sheetName val="8521"/>
      <sheetName val="Xunit (단위환산)"/>
      <sheetName val="고객사 관리 코드"/>
      <sheetName val="울산자동제어"/>
      <sheetName val="Xunit_(단위환산)"/>
      <sheetName val="고객사_관리_코드"/>
      <sheetName val="간접비계산"/>
      <sheetName val="Contents"/>
      <sheetName val="pvc연결관"/>
      <sheetName val="wk prgs"/>
      <sheetName val="Berm"/>
      <sheetName val="2. 공원조도"/>
      <sheetName val="장비사양"/>
      <sheetName val="Tables"/>
      <sheetName val="개방1"/>
      <sheetName val="Cover (x)"/>
      <sheetName val="SORT"/>
      <sheetName val="Cor Apt"/>
      <sheetName val="S0"/>
      <sheetName val="N10(미지급) "/>
      <sheetName val="(평균)"/>
      <sheetName val="AC포장수량"/>
      <sheetName val="구조물공위치조서"/>
      <sheetName val="깨기"/>
      <sheetName val="단지조성공(가포)"/>
      <sheetName val="공동구수량"/>
      <sheetName val="BOX수량"/>
      <sheetName val="신고조서"/>
      <sheetName val="총괄내역"/>
      <sheetName val="97년 추정"/>
      <sheetName val="직접공사비"/>
      <sheetName val="0506생활권구적"/>
      <sheetName val="우수내용"/>
      <sheetName val="내역_ver1.0"/>
      <sheetName val="RAMP 단면(R2)"/>
      <sheetName val="목차 "/>
      <sheetName val="도로경계단위"/>
      <sheetName val="세골재  T2 변경 현황"/>
      <sheetName val="0.단가"/>
      <sheetName val="PSCbeam설계"/>
      <sheetName val="내역서중"/>
      <sheetName val="4. 주형설계"/>
      <sheetName val="수량집"/>
      <sheetName val="수우미양가(Vlookup)"/>
      <sheetName val="집계표(OPTION)"/>
      <sheetName val="개인"/>
      <sheetName val="지장물_data"/>
      <sheetName val="CIVIL4"/>
      <sheetName val="도수로수량산출"/>
      <sheetName val="대부예산서"/>
      <sheetName val="표준차도부연장집계-ASP"/>
      <sheetName val="종배수관면벽구"/>
      <sheetName val="종배수관위치조서"/>
      <sheetName val="1련박스"/>
      <sheetName val="일위(수원)"/>
      <sheetName val="바닥판의 설계"/>
      <sheetName val="보도단위"/>
      <sheetName val="배수장토목공사비"/>
      <sheetName val="편입용지조서"/>
      <sheetName val="대우단가(풍산)"/>
      <sheetName val="설직재_1"/>
      <sheetName val="배수개거"/>
      <sheetName val="변실"/>
      <sheetName val="이음부"/>
      <sheetName val="업무"/>
      <sheetName val="汇总表"/>
      <sheetName val="수량명세서"/>
      <sheetName val="계약ITEM"/>
      <sheetName val="수문보고"/>
      <sheetName val="주소록2000(전화번호부)"/>
      <sheetName val="정읍농소"/>
      <sheetName val="-배수구조물공토공"/>
      <sheetName val="횡배수관재료-"/>
      <sheetName val="계산서(직선부)"/>
      <sheetName val="CPBTXM-THUONG"/>
      <sheetName val="VCV-BE-TONG"/>
      <sheetName val="KLDT DIEN"/>
      <sheetName val="PTVT DIEN"/>
      <sheetName val="Multi-dims"/>
      <sheetName val="중간간지 (2)"/>
      <sheetName val="6.단면검토"/>
      <sheetName val="암거 제원표"/>
      <sheetName val="단가산출총괄표"/>
      <sheetName val="상세"/>
      <sheetName val="2.단면가정 "/>
      <sheetName val="D-철근총괄"/>
      <sheetName val="노임단가기준"/>
      <sheetName val="터파기_x0000__x0000_료"/>
      <sheetName val="출력표-본사"/>
      <sheetName val="우수맨홀 수량 및 높이 집계"/>
      <sheetName val="우수맨홀(차도측2호)"/>
      <sheetName val="특2호각형맨홀(차도측)"/>
      <sheetName val="특3호각형맨홀(차도측)"/>
      <sheetName val="특4호각형맨홀(차도측)"/>
      <sheetName val="우수맨홀(보도측2호)"/>
      <sheetName val="특2호각형맨홀(보도측)"/>
      <sheetName val="암거맨홀(차도측)"/>
      <sheetName val="강관 및 부속"/>
      <sheetName val="근로자자료입력"/>
      <sheetName val="2월 노임대장"/>
      <sheetName val="현관비DATA"/>
      <sheetName val="기타 정보통신공사"/>
      <sheetName val="배수관토공산출"/>
      <sheetName val="TOTAL3"/>
      <sheetName val="울산자금"/>
      <sheetName val="설비비3"/>
      <sheetName val="기계경비집계"/>
      <sheetName val="산출기준자료"/>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소분류목록"/>
      <sheetName val="Output"/>
      <sheetName val="기자재수량"/>
      <sheetName val="옥외등신설"/>
      <sheetName val="저케CV22신설"/>
      <sheetName val="저케CV38신설"/>
      <sheetName val="저케CV8신설"/>
      <sheetName val="접지3종"/>
      <sheetName val="DB구축"/>
      <sheetName val="건축일"/>
      <sheetName val="수납장배치도"/>
      <sheetName val="본실행경비"/>
      <sheetName val="2@ BOX"/>
      <sheetName val="맨홀접합조서"/>
      <sheetName val="L_RPTB~1"/>
      <sheetName val="5-3.지급자재수불현황"/>
      <sheetName val="단가산출 (2)"/>
      <sheetName val="타공종포장공제집계표"/>
      <sheetName val="선금급신청서"/>
      <sheetName val="설비비4"/>
      <sheetName val="사유서제출현황-2"/>
      <sheetName val="STAND20"/>
      <sheetName val="토공(본관-토사)"/>
      <sheetName val="토공(분기관-토사)"/>
      <sheetName val="토공(분기관-암)"/>
      <sheetName val="토공(본관-암)"/>
      <sheetName val="준공정산보고서"/>
      <sheetName val="계획집계"/>
      <sheetName val="도로구조물산근"/>
      <sheetName val="터파기"/>
      <sheetName val="관로수량총괄집계표"/>
      <sheetName val="L집(수평부)"/>
      <sheetName val="L집(성토부)"/>
      <sheetName val="공틀공사"/>
      <sheetName val="공통"/>
      <sheetName val="건축(을)"/>
      <sheetName val="산거각호표"/>
      <sheetName val="기성부분액내역서(국고)"/>
      <sheetName val="견적기준"/>
      <sheetName val="FPA"/>
      <sheetName val="순수개발"/>
      <sheetName val="A1"/>
      <sheetName val="포장공수량집계표"/>
      <sheetName val="배력철근"/>
      <sheetName val="터파기_x005f_x0000__x005f_x0000_료"/>
      <sheetName val="도로포장면적산출(1)"/>
      <sheetName val="기타_정보통신공사"/>
      <sheetName val="단가산출_(2)"/>
      <sheetName val="우수관연장및터파기고"/>
      <sheetName val="보완토적"/>
      <sheetName val="역T형옹벽단위수량"/>
      <sheetName val="CCS"/>
      <sheetName val="수로교"/>
      <sheetName val="슬래브(PF)(하류)"/>
      <sheetName val="상수구조화편집부표"/>
      <sheetName val="구조물토적"/>
      <sheetName val="심사"/>
      <sheetName val=" "/>
      <sheetName val="견적산출"/>
      <sheetName val="3.1.1 마루높이결정"/>
      <sheetName val="내역-1"/>
      <sheetName val="기성 (2)"/>
      <sheetName val="상하차비용(기계상차)"/>
      <sheetName val="수간보호"/>
      <sheetName val="노임단가자료"/>
      <sheetName val="정보요약"/>
      <sheetName val="설내역서_"/>
      <sheetName val="BEND_LOSS"/>
      <sheetName val="2월_노임대장"/>
      <sheetName val="Flaer_Area"/>
      <sheetName val="강관_및_부속"/>
      <sheetName val="2@_BOX"/>
      <sheetName val="부경대총괄내역서"/>
      <sheetName val="보도포장연장조서-표준차도부"/>
      <sheetName val="표준차도부연장조서-ASP"/>
      <sheetName val="3.바닥판  "/>
      <sheetName val="C_DATA"/>
      <sheetName val="작업내용 (종합)"/>
      <sheetName val="작업사항(추가)"/>
      <sheetName val="계좌입금의뢰서(서암)"/>
      <sheetName val="청구집계"/>
      <sheetName val="계좌입금의뢰서(장안)"/>
      <sheetName val="계좌입금의뢰서(장안) (출력용)"/>
      <sheetName val="1.노무비(직영)-서암"/>
      <sheetName val="1.노무비(직영)-장안"/>
      <sheetName val="노무대장(직영)-서암"/>
      <sheetName val="노무대장(직영)-장안"/>
      <sheetName val="노무대장(직영)-장안(직영)"/>
      <sheetName val="노무대장(직영)-장안(제초)"/>
      <sheetName val="노무대장(직영)-장안(예초)"/>
      <sheetName val="1.노무비 (대영)"/>
      <sheetName val="노무대장(대영)"/>
      <sheetName val="노무대장(직영)-장안 (직영)"/>
      <sheetName val="노무대장(직영)-장안 (제초 및 잔디)"/>
      <sheetName val="노무대장(직영)-장안 (예초)"/>
      <sheetName val="재료비(세부) "/>
      <sheetName val="3.외주비"/>
      <sheetName val="4.운반비"/>
      <sheetName val="4-1운반비기안문서"/>
      <sheetName val="4-2주간운반비"/>
      <sheetName val="5.장비비"/>
      <sheetName val="장비사용내역"/>
      <sheetName val="6.현장관리비"/>
      <sheetName val="전도금사용내역서"/>
      <sheetName val="7-1안전관리비상세"/>
      <sheetName val="8.간접노무비"/>
      <sheetName val="9.기타경비"/>
      <sheetName val="기타경비 세부"/>
      <sheetName val="CABLE SIZE-1"/>
      <sheetName val="단가입력"/>
      <sheetName val="최종전사PL"/>
      <sheetName val="접속도로집계"/>
      <sheetName val="터파기??료"/>
      <sheetName val="CAL."/>
      <sheetName val="설비비2"/>
      <sheetName val="설비비5"/>
      <sheetName val="설비비6"/>
      <sheetName val="설비비1"/>
      <sheetName val="슬래브수량"/>
      <sheetName val="가로등위치"/>
      <sheetName val="공제량"/>
      <sheetName val="지장물건일위대가"/>
      <sheetName val="현금및현금등가물1"/>
      <sheetName val="지장물총괄표"/>
      <sheetName val="1.폐기물집계표"/>
      <sheetName val="PAINT (2)"/>
      <sheetName val="STRA2"/>
      <sheetName val="자재단가대비표"/>
      <sheetName val="표__지1"/>
      <sheetName val="추정공사비_산출내역1_xlsx"/>
      <sheetName val="수량산출서_갑지"/>
      <sheetName val="견적대비_견적서"/>
      <sheetName val="1호-아(오)0_4"/>
      <sheetName val="CONSTRUCTION_COMPONENT"/>
      <sheetName val="접속_SLAB,BRACKET_설계"/>
      <sheetName val="공정별_수량산출서"/>
      <sheetName val="자재_및_폐기물견적(2008)"/>
      <sheetName val="화단_철거"/>
      <sheetName val="cable_data1"/>
      <sheetName val="wk_prgs"/>
      <sheetName val="IMPEADENCE_MAP_취수장"/>
      <sheetName val="일위대가_호표_(계약)"/>
      <sheetName val="2__공원조도"/>
      <sheetName val="현황"/>
      <sheetName val="차선도색수량집계"/>
      <sheetName val="S.중기사용료"/>
      <sheetName val="배수공BOQ"/>
      <sheetName val="공사계약현황"/>
      <sheetName val="N10(미지급)_"/>
      <sheetName val="N10(미지급)_1"/>
      <sheetName val="기준Data"/>
      <sheetName val="의왕F사"/>
      <sheetName val="참조영역"/>
      <sheetName val="신구계정대사표"/>
      <sheetName val="static.cal"/>
      <sheetName val="Total Progress (2)"/>
      <sheetName val="농로수량집계"/>
      <sheetName val="농로토공집계"/>
      <sheetName val="1.일반수량산출근거"/>
      <sheetName val="计算稿"/>
      <sheetName val="노동부"/>
      <sheetName val="Financial impact"/>
      <sheetName val="Sch7a (토요일)"/>
      <sheetName val="CAUDIT"/>
      <sheetName val="총괄설계내역서"/>
      <sheetName val="Hydrant"/>
      <sheetName val="DI_전처리 단가집(GP1 실적가)"/>
      <sheetName val="전기자료"/>
      <sheetName val="대전(세창동)"/>
      <sheetName val="본장"/>
      <sheetName val="대전노은1차_조적_집계표"/>
      <sheetName val="깨기수량집계"/>
      <sheetName val="콘크리트측구연장"/>
      <sheetName val="내역서(우)"/>
      <sheetName val="수주추정"/>
      <sheetName val="일위대가_가설_"/>
      <sheetName val="현장소운반"/>
      <sheetName val="관구보호몰탈"/>
      <sheetName val="공사설명서"/>
      <sheetName val="공용(현대건설공구)"/>
      <sheetName val="현대건설공구(UNIT)"/>
      <sheetName val="낙석방지수량"/>
      <sheetName val="전 기"/>
      <sheetName val="해외(원화)"/>
      <sheetName val="차선도색-연장,수량(1)"/>
      <sheetName val="도기류"/>
      <sheetName val="흙쌓기도수로설치현황"/>
      <sheetName val="앵커구조계산"/>
      <sheetName val="내역(신례)"/>
      <sheetName val="교사기준면적(중)"/>
      <sheetName val="옹벽공 수량집계표"/>
      <sheetName val="재료비단가"/>
      <sheetName val="콘크리트타설집계표"/>
      <sheetName val="11.1 단면hwp"/>
      <sheetName val="인원투입"/>
      <sheetName val="배수공 주요자재 집계표"/>
      <sheetName val="06 일위대가목록"/>
      <sheetName val="출장내역"/>
      <sheetName val="직접경비"/>
      <sheetName val="공사명입력"/>
      <sheetName val="호프"/>
      <sheetName val="4.내진설계"/>
      <sheetName val="원유_BANK"/>
      <sheetName val="공사분석"/>
      <sheetName val="중요"/>
      <sheetName val="하도급 검토"/>
      <sheetName val="첨"/>
      <sheetName val="1.CB"/>
      <sheetName val="변수"/>
      <sheetName val="연도손익"/>
      <sheetName val="회수금"/>
      <sheetName val="대체용지"/>
      <sheetName val="건자이자"/>
      <sheetName val="내부매출원가"/>
      <sheetName val="지구 리스트"/>
      <sheetName val="용지비"/>
      <sheetName val="시점경사로"/>
      <sheetName val="산수배수"/>
      <sheetName val="용역단가"/>
      <sheetName val="GR"/>
      <sheetName val="평내중"/>
      <sheetName val="(당평)자재"/>
      <sheetName val="당초명세(평)"/>
      <sheetName val="공비현2"/>
      <sheetName val="물집"/>
      <sheetName val="참고사항"/>
      <sheetName val="설계명세서(종합)"/>
      <sheetName val="상호참고자료"/>
      <sheetName val="발주처자료입력"/>
      <sheetName val="회사기본자료"/>
      <sheetName val="하자보증자료"/>
      <sheetName val="기술자관련자료"/>
      <sheetName val="탄성1"/>
      <sheetName val="단 box"/>
      <sheetName val="1차"/>
      <sheetName val="공사품의서"/>
      <sheetName val="단가조정표"/>
      <sheetName val="중강당 내역"/>
      <sheetName val="단가조건(02년)"/>
      <sheetName val="05-원가계산"/>
      <sheetName val="골재집계"/>
      <sheetName val="-레미콘집계"/>
      <sheetName val="자갈,시멘트,모래산출"/>
      <sheetName val="-철근집계"/>
      <sheetName val="포장재료(1)"/>
      <sheetName val="-흄관집계"/>
      <sheetName val="세금자료"/>
      <sheetName val="가열로SW"/>
      <sheetName val="청_구"/>
      <sheetName val="기존포장깨기"/>
      <sheetName val="석축헐기"/>
      <sheetName val="sst,stl창호"/>
      <sheetName val="A4"/>
      <sheetName val="연속벽현황"/>
      <sheetName val="03전반노무비"/>
      <sheetName val="산근(1)"/>
      <sheetName val="2_단면가정"/>
      <sheetName val="맨홀수량산출(A-LINE)"/>
      <sheetName val="08-공사비총괄표"/>
      <sheetName val="01-적용기준"/>
      <sheetName val="달서천-대비"/>
      <sheetName val="공통비(전체)"/>
      <sheetName val="지장물 철거 물량 산출서"/>
      <sheetName val="노면및방향"/>
      <sheetName val="A4288"/>
      <sheetName val="지급(1)"/>
      <sheetName val="포장공수량집계"/>
      <sheetName val="P4-C"/>
      <sheetName val="협력업체"/>
      <sheetName val="이음개소"/>
      <sheetName val="집행안"/>
      <sheetName val="7-2"/>
      <sheetName val="중기손료집계(1209)"/>
      <sheetName val="골막이(야매)"/>
      <sheetName val="말뚝기초(안정검토)-외측"/>
      <sheetName val="계측제어설비"/>
      <sheetName val="1차기성"/>
      <sheetName val="비품"/>
      <sheetName val="5수지"/>
      <sheetName val="쇠(1)"/>
      <sheetName val="가격(3)"/>
      <sheetName val="노임 및 중기단가"/>
      <sheetName val="보안등"/>
      <sheetName val="하도급계획"/>
      <sheetName val="어음수표추가테스트"/>
      <sheetName val="흙막이 개산견적"/>
      <sheetName val="아파트 내역"/>
      <sheetName val="pier(각형)"/>
      <sheetName val="공통가설(기준안)"/>
      <sheetName val="일람표"/>
      <sheetName val="신축(단위)"/>
      <sheetName val="6"/>
      <sheetName val="수토공단위당"/>
      <sheetName val="공정data"/>
      <sheetName val="15-1)VE제안서(유형2,4)"/>
      <sheetName val="가로등설치"/>
      <sheetName val="포집"/>
      <sheetName val="공사비_NDE"/>
      <sheetName val="(2)자금(신용)"/>
      <sheetName val="형질변경"/>
      <sheetName val="앵커설치(590)"/>
      <sheetName val="배지거총재료집계표"/>
      <sheetName val="난방방식분류"/>
      <sheetName val="공사정보입력"/>
      <sheetName val="토공사B동추가"/>
      <sheetName val="대총괄"/>
      <sheetName val="제경비최종"/>
      <sheetName val="사본 _ b_balju"/>
      <sheetName val="DATA입력"/>
      <sheetName val="급여표"/>
      <sheetName val="직원투입계획"/>
      <sheetName val="약전설비"/>
      <sheetName val="4 공통갑지"/>
      <sheetName val="ESC (공정표기준)"/>
      <sheetName val="10동"/>
      <sheetName val="1.RAMP-A"/>
      <sheetName val="공사설계"/>
      <sheetName val="견적보고"/>
      <sheetName val="중단원본"/>
      <sheetName val="업체별담당"/>
      <sheetName val="1_CB"/>
      <sheetName val="옹벽공_수량집계표"/>
      <sheetName val="A-8_PD(도로중앙)"/>
      <sheetName val="細目"/>
      <sheetName val="지장물헐기조서"/>
      <sheetName val="방화도료"/>
      <sheetName val="203"/>
      <sheetName val="금속및금속창호"/>
      <sheetName val="입력장소"/>
      <sheetName val="값"/>
      <sheetName val="공정추가"/>
      <sheetName val="투입비분석표"/>
      <sheetName val="금전출납"/>
      <sheetName val="직영명부"/>
      <sheetName val="공통자료"/>
      <sheetName val="수량간지코드"/>
      <sheetName val="수량목차코드"/>
      <sheetName val="2.관대집계표"/>
      <sheetName val="지수980731이후"/>
      <sheetName val="형식 - 1-2-3"/>
      <sheetName val="99노임단_x0007_"/>
      <sheetName val="99노임단쌇"/>
      <sheetName val="서울대규장각(가시설흙막이)"/>
      <sheetName val="정부노임"/>
      <sheetName val="9_정착구_보강1"/>
      <sheetName val="단가_(2)1"/>
      <sheetName val="전선_및_전선관1"/>
      <sheetName val="1차_내역서1"/>
      <sheetName val="1__설계조건_2_단면가정_3__하중계산1"/>
      <sheetName val="BSD_(2)1"/>
      <sheetName val="배관배선_단가조사1"/>
      <sheetName val="옹벽공_수량집계표1"/>
      <sheetName val="배수공_시멘트_및_골재량_산출1"/>
      <sheetName val="96보완계획7_121"/>
      <sheetName val="11_1_단면hwp"/>
      <sheetName val="Sheet2_(2)1"/>
      <sheetName val="Customer_Databas1"/>
      <sheetName val="상_부1"/>
      <sheetName val="A-8_PD(도로중앙)1"/>
      <sheetName val="단양_00_아파트-세부내역"/>
      <sheetName val="청_구1"/>
      <sheetName val="설내역서_1"/>
      <sheetName val="건축내역서_(경제상무실)1"/>
      <sheetName val="1_수인터널1"/>
      <sheetName val="배수공_주요자재_집계표"/>
      <sheetName val="06_일위대가목록"/>
      <sheetName val="PROJECT_BRIEF(EX_NEW)1"/>
      <sheetName val="Site_Expenses1"/>
      <sheetName val="전_기"/>
      <sheetName val="4_내진설계"/>
      <sheetName val="_ｹ-ﾌﾞﾙ"/>
      <sheetName val="지구_리스트"/>
      <sheetName val="1_CB1"/>
      <sheetName val="Flaer_Area1"/>
      <sheetName val="하도급_검토"/>
      <sheetName val="지장물_철거_물량_산출서"/>
      <sheetName val="3_하중계산"/>
      <sheetName val="단_box"/>
      <sheetName val="중강당_내역"/>
      <sheetName val="HRSG_SMALL07220"/>
      <sheetName val="아파트_내역"/>
      <sheetName val="노임_및_중기단가"/>
      <sheetName val="인건비_"/>
      <sheetName val="수불계획서(전체)"/>
      <sheetName val="전력간선(신설)"/>
      <sheetName val="공통갑지"/>
      <sheetName val="기성청구조서"/>
      <sheetName val="표지(예시)"/>
      <sheetName val="신푝지1"/>
      <sheetName val="Requirement(Work Crew)"/>
      <sheetName val="한일양산"/>
      <sheetName val="콘크스"/>
      <sheetName val="1. 총괄 집계표"/>
      <sheetName val="식생블럭"/>
      <sheetName val="공정자료2"/>
      <sheetName val="HC-04"/>
      <sheetName val="길어깨단위"/>
      <sheetName val="절대건들지마시오"/>
      <sheetName val="토목내역서(변경1)"/>
      <sheetName val="나.설계조건"/>
      <sheetName val="기계설비품셈"/>
      <sheetName val="5.장비(안)"/>
      <sheetName val="협력업체기성(첨부)"/>
      <sheetName val="견적가"/>
      <sheetName val="기초입력 DATA"/>
      <sheetName val="모래기초"/>
      <sheetName val="SCHE"/>
      <sheetName val="신평리 권리자명부"/>
      <sheetName val="설계총괄표"/>
      <sheetName val="공사품旼ã"/>
      <sheetName val="상수도내역서"/>
      <sheetName val="기시공토적"/>
      <sheetName val="스파이더산출근거"/>
      <sheetName val="2012노임단가"/>
      <sheetName val="공사내역서"/>
      <sheetName val="(참고)지급수수료"/>
      <sheetName val="표준내역"/>
      <sheetName val="PILE"/>
      <sheetName val="도면명"/>
      <sheetName val="전국현황"/>
      <sheetName val="현장청취복명서"/>
      <sheetName val="전산output"/>
      <sheetName val="2006계약"/>
      <sheetName val="변경당시노임단가표"/>
      <sheetName val="작업 반복"/>
      <sheetName val="100만평"/>
      <sheetName val="내역단위"/>
      <sheetName val="코드명"/>
      <sheetName val="구조물단위표"/>
      <sheetName val="관포설품"/>
      <sheetName val="동원단위"/>
      <sheetName val="구조물절단규격"/>
      <sheetName val="거리별운반단가"/>
      <sheetName val="취수탑"/>
      <sheetName val="2_단면_x0000__x0000_"/>
      <sheetName val="U형개거"/>
      <sheetName val="노임산출서"/>
      <sheetName val="單價表단가표"/>
      <sheetName val="FAB消防报警"/>
      <sheetName val="工程量计算书"/>
      <sheetName val="조은나오스빌"/>
      <sheetName val="5지구단위"/>
      <sheetName val="소보"/>
      <sheetName val="포장면적집계"/>
      <sheetName val="집기손료"/>
      <sheetName val="수요개발과판매량"/>
      <sheetName val="소도3교"/>
      <sheetName val="교량"/>
      <sheetName val="건축기계설비표선정수장"/>
      <sheetName val="절대지우지말것"/>
      <sheetName val="카니발(자105노60)"/>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재료집계(분수관)"/>
      <sheetName val="FAB"/>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Gia_VL,NC,M1"/>
      <sheetName val="Phan_chung1"/>
      <sheetName val="Tom_tat_gia_du_thau1"/>
      <sheetName val="Tien_do_TV1"/>
      <sheetName val="CP_Du_phong1"/>
      <sheetName val="THCP_Lap_dat1"/>
      <sheetName val="THCP_xay_dung1"/>
      <sheetName val="Tong_hop_kinh_phi1"/>
      <sheetName val="Bao_cao_hao_hut_VT-TR1"/>
      <sheetName val="Lookups"/>
      <sheetName val="Add cost08"/>
      <sheetName val="SumBricks08"/>
      <sheetName val="SCOPE OF WORK"/>
      <sheetName val="PH 5"/>
      <sheetName val="Dầm -4.7m"/>
      <sheetName val="NOTE"/>
      <sheetName val="Cấu tạo giá"/>
      <sheetName val="KUNGDEVI"/>
      <sheetName val="마감사양"/>
      <sheetName val="DFA"/>
      <sheetName val="StaffList-OLD"/>
      <sheetName val="Budget Code"/>
      <sheetName val="TinhGiaNC"/>
      <sheetName val="Thiet Bi"/>
      <sheetName val="VCBo"/>
      <sheetName val="Phan tich"/>
      <sheetName val="TH Vat tu"/>
      <sheetName val="TH Kinh phi"/>
      <sheetName val="BocXep"/>
      <sheetName val="TinhGiaMTC"/>
      <sheetName val="TH MTC"/>
      <sheetName val="TH N.Cong"/>
      <sheetName val="Bang KL"/>
      <sheetName val="VCThuy"/>
      <sheetName val="Cover page"/>
      <sheetName val="Inputs_Sens"/>
      <sheetName val="IS_Sum_CM"/>
      <sheetName val="Daf 1"/>
      <sheetName val="INTRO.(X)"/>
      <sheetName val="폐기물집계표"/>
      <sheetName val="2. 2공구"/>
      <sheetName val="TOWER 12TON"/>
      <sheetName val="JIB CRANE,HOIST"/>
      <sheetName val="TOWER 10TON"/>
      <sheetName val="도장수량"/>
      <sheetName val="안정성검토"/>
      <sheetName val="삼홍테크"/>
      <sheetName val="Alat"/>
      <sheetName val="Analisa Gabungan"/>
      <sheetName val="bar"/>
      <sheetName val="table1"/>
      <sheetName val="SGC RATE"/>
      <sheetName val="KINH PHI TONG HOP"/>
      <sheetName val="Dinh muc CP KTCB khac"/>
      <sheetName val="TEN HANG MUC "/>
      <sheetName val="Cash2"/>
      <sheetName val="지하시설물작성"/>
      <sheetName val="당초토량산출서"/>
      <sheetName val="변경토량산출서"/>
      <sheetName val="일반수량총괄집계표"/>
      <sheetName val="IW-LIST"/>
      <sheetName val="맨홀공수량집계"/>
      <sheetName val="1호맨홀수량집계"/>
      <sheetName val="2호맨홀수량집계"/>
      <sheetName val="3호맨홀수량집계"/>
      <sheetName val="맨홀뚜껑단위수량"/>
      <sheetName val="연속벽¼_x0000_"/>
      <sheetName val="주소"/>
      <sheetName val="설계공통자료입력"/>
      <sheetName val="공사개별자료입력"/>
      <sheetName val="공사비예산서"/>
      <sheetName val="조_x0000__x0000__x0005_"/>
      <sheetName val="상부"/>
      <sheetName val="5.2.6~7공사요율"/>
      <sheetName val="현황판"/>
      <sheetName val="설계예산서(2_소천우회토목)"/>
      <sheetName val="13후반노무비"/>
      <sheetName val="1袼ࣉ"/>
      <sheetName val="사본___b_balju"/>
      <sheetName val="개별직종노임단가(2005_1)"/>
      <sheetName val="개비온 단위"/>
      <sheetName val="적용단가표"/>
      <sheetName val="배수공 내역서 적용수량"/>
      <sheetName val="제잡비계산"/>
      <sheetName val="고상실행"/>
      <sheetName val="상촌2교-일반수량집계"/>
      <sheetName val="내역서 (변경단가)"/>
      <sheetName val="(당氐⿾_x0000__x0000_"/>
      <sheetName val="(당_x0000__x0000__x0005__x0000_"/>
      <sheetName val="광장"/>
      <sheetName val="일용직내역"/>
      <sheetName val="일 위 대 가 표"/>
      <sheetName val="노무비지급명세"/>
      <sheetName val="시멘,골재"/>
      <sheetName val="콘크집계"/>
      <sheetName val="낙차공"/>
      <sheetName val="자재집계1"/>
      <sheetName val="측구날개벽"/>
      <sheetName val="매출현황"/>
      <sheetName val="90.0_x0000_"/>
      <sheetName val="퇴직금(울산천상)"/>
      <sheetName val="중기근거"/>
      <sheetName val="교수설계"/>
      <sheetName val="특별땅고르기"/>
      <sheetName val="연결관수량 (2)"/>
      <sheetName val="원가계산서구조조정"/>
      <sheetName val="봉방동근생"/>
      <sheetName val="포장공사"/>
      <sheetName val="환경보전비B"/>
      <sheetName val="가옥철거(지장물조서)"/>
      <sheetName val="라멘수량"/>
      <sheetName val="Toolbox"/>
      <sheetName val="암거날개벽"/>
      <sheetName val="수습"/>
      <sheetName val="노임,기계경비"/>
      <sheetName val="면적산출근거(실측)"/>
      <sheetName val="앵커(3안)"/>
      <sheetName val="1.수량집계"/>
      <sheetName val="알맹이"/>
      <sheetName val="주차장(T4)"/>
      <sheetName val="수량산출표"/>
      <sheetName val="포장(수량)-관로부"/>
      <sheetName val="보도공제면적"/>
      <sheetName val="공기압축기실"/>
      <sheetName val="토공집계(rp)"/>
      <sheetName val="목차_"/>
      <sheetName val="97년_추정"/>
      <sheetName val="4__주형설계"/>
      <sheetName val="세골재__T2_변경_현황"/>
      <sheetName val="0_단가"/>
      <sheetName val="종배수관설치현황"/>
      <sheetName val="집계표(용역원실배기)"/>
      <sheetName val="실정보사유서"/>
      <sheetName val="원가계산서 과기원"/>
      <sheetName val="0.내역서  갑지"/>
      <sheetName val="1.내역서 "/>
      <sheetName val="2-1.수량산출근거"/>
      <sheetName val="2-2.노무비산출근거"/>
      <sheetName val="3.단가조사표"/>
      <sheetName val="3.단가대비표"/>
      <sheetName val="4.설변사유"/>
      <sheetName val="2-7.인건비산출근거"/>
      <sheetName val="3-1.설변사유"/>
      <sheetName val="3-2.공사비증감"/>
      <sheetName val="3-3.내역서"/>
      <sheetName val="3-4.단가대비표(기존)"/>
      <sheetName val="3-5.단가대비표(신규)"/>
      <sheetName val="3-6.일위대가목록"/>
      <sheetName val="3-7.일위대가"/>
      <sheetName val="3-8.물량산출근거"/>
      <sheetName val="3-9.인건비산출근거"/>
      <sheetName val="고강도 지수판 스리브업체선정"/>
      <sheetName val="업체구매견적서"/>
      <sheetName val="3.단가대비표 "/>
      <sheetName val="3.단가적용현황"/>
      <sheetName val="기성청구서"/>
      <sheetName val="1호토공"/>
      <sheetName val="증감대비표"/>
      <sheetName val="4.하중산정"/>
      <sheetName val="현장설명"/>
      <sheetName val="기초도면제작"/>
      <sheetName val="접합수량(피벗)"/>
      <sheetName val="8설7발"/>
      <sheetName val="제수변 수량집계표(보통)"/>
      <sheetName val="수량분배표"/>
      <sheetName val="7급줄떼공"/>
      <sheetName val="사유서"/>
      <sheetName val="6월 출고 일일보고"/>
      <sheetName val="하도급원가계산총괄표(식재)"/>
      <sheetName val="노면표시단위수량(안전지대및노상장애물)"/>
      <sheetName val="노면표시단위수량(방향및방면지시)"/>
      <sheetName val="노면표시단위수량(문자및기타기호)"/>
      <sheetName val="노면표시단위수량(차선)"/>
      <sheetName val="노면표시단위수량(횡단보도)"/>
      <sheetName val="신림자금"/>
      <sheetName val="양수장(기계)"/>
      <sheetName val="중간"/>
      <sheetName val="전동기"/>
      <sheetName val="조직표"/>
      <sheetName val="1Month+Sheet2!"/>
      <sheetName val="내역서(중수)"/>
      <sheetName val="기성부분 내역집계표-기계공사"/>
      <sheetName val="지역"/>
      <sheetName val="기본파일"/>
      <sheetName val="자재집계 (2)"/>
      <sheetName val="(1)본선수량집계"/>
      <sheetName val="정거장 설계조건"/>
      <sheetName val="건축공사집계"/>
      <sheetName val="단가파주4"/>
      <sheetName val="7-1.인건비"/>
      <sheetName val="일위총괄"/>
      <sheetName val="오수공수량집계표"/>
      <sheetName val="물푸기"/>
      <sheetName val="제경비산출서"/>
      <sheetName val="1단계 (2)"/>
      <sheetName val="Eq. Mobilization"/>
      <sheetName val="노면표지 수량"/>
      <sheetName val="토목내역서_(도급단가)"/>
      <sheetName val="내역_ver1_0"/>
      <sheetName val="RAMP_단면(R2)"/>
      <sheetName val="바닥판의_설계"/>
      <sheetName val="토공_total"/>
      <sheetName val="C_배수관공"/>
      <sheetName val="암거_제원표"/>
      <sheetName val="암거_제원표-1단계"/>
      <sheetName val="시간당중기사용료"/>
      <sheetName val="asd"/>
      <sheetName val="유림콘도"/>
      <sheetName val="직접노무"/>
      <sheetName val="직접재료"/>
      <sheetName val="직종표"/>
      <sheetName val="FORM-0"/>
      <sheetName val="교통안전시설집계표"/>
      <sheetName val="인원배치"/>
      <sheetName val="환경평가"/>
      <sheetName val="인구"/>
      <sheetName val="load"/>
      <sheetName val="원"/>
      <sheetName val="#4 PSV"/>
      <sheetName val="직접경비호표"/>
      <sheetName val="1공구원가계산서"/>
      <sheetName val="인입관수량총괄"/>
      <sheetName val="진입로 지세할증산출(다사분기)"/>
      <sheetName val=" FURNACE현설"/>
      <sheetName val="지역별수출"/>
      <sheetName val="효동종합건설(주)"/>
      <sheetName val="공사비예"/>
      <sheetName val="6.간접공사비 外"/>
      <sheetName val="부하자료"/>
      <sheetName val="집 계 표"/>
      <sheetName val="기본가정"/>
      <sheetName val="조경수목"/>
      <sheetName val="퇴직공제부금"/>
      <sheetName val="평균노임"/>
      <sheetName val="일용노무비지급명세서(7)"/>
      <sheetName val="중기가동(7)"/>
      <sheetName val="발주참고#"/>
      <sheetName val="토목-물가"/>
      <sheetName val="Manmonth(입력)"/>
      <sheetName val="간접비 총괄표"/>
      <sheetName val="산출근거(수정)"/>
      <sheetName val="산출서양식01"/>
      <sheetName val="관로조서"/>
      <sheetName val="제조원가"/>
      <sheetName val="설비원가"/>
      <sheetName val="유입량"/>
      <sheetName val="99년하반기"/>
      <sheetName val="4.1DNR기계(공법)"/>
      <sheetName val="F4-F7"/>
      <sheetName val="A5"/>
      <sheetName val="주안3차A-A"/>
      <sheetName val="국도접속_차도부수량"/>
      <sheetName val="연결관수량_(2)"/>
      <sheetName val="2004일위대가"/>
      <sheetName val="기준단가현황"/>
      <sheetName val="공사개요(입력)"/>
      <sheetName val="마스터"/>
      <sheetName val="출자한도"/>
      <sheetName val="ELEC"/>
      <sheetName val="직접재료비데이타"/>
      <sheetName val="______PROJECT_hb___1__________2"/>
      <sheetName val="집행내역(190403)"/>
      <sheetName val="환율및유가"/>
      <sheetName val="일반전기(가설, 접지)"/>
      <sheetName val="총괄철근집계표"/>
      <sheetName val="현장관리"/>
      <sheetName val="가동보내역"/>
      <sheetName val="M"/>
      <sheetName val="가동보수량"/>
      <sheetName val="밴딩"/>
      <sheetName val="회사명참고"/>
      <sheetName val="슬래브일반"/>
      <sheetName val="13.접속슬래브"/>
      <sheetName val="산출1"/>
      <sheetName val="노임자재"/>
      <sheetName val="라"/>
      <sheetName val="마)"/>
      <sheetName val="4_䠀"/>
      <sheetName val="4쌇栅_"/>
      <sheetName val="_YES.XLS__YES.XLS_4_䠀"/>
      <sheetName val="_YES.XLS__YES.XLS_4쌇栅_"/>
      <sheetName val="신표司_"/>
      <sheetName val="_YES.XLS__YES.XLS_신표司_"/>
      <sheetName val="______"/>
      <sheetName val="_YES.XLS__YES.XLS__YES.XLS_신표司_"/>
      <sheetName val="_YES.XLS_신표司_"/>
      <sheetName val="_YES.XLS__YES.XLS__YES.XLS_4_䠀"/>
      <sheetName val="_YES.XLS__YES.XLS__YES.XLS_4쌇栅_"/>
      <sheetName val="_"/>
      <sheetName val="_YES.XLS_4_䠀"/>
      <sheetName val="_YES.XLS_4쌇栅_"/>
      <sheetName val="갑지(쐂饣_"/>
      <sheetName val="갑지(쐃_"/>
      <sheetName val="갑지(쐎_"/>
      <sheetName val="하도급선정의뢰佘_ߍ恽⿹"/>
      <sheetName val="뜃맟뭁돽띿맟_-BLDG"/>
      <sheetName val="몰탈쐀_"/>
      <sheetName val="도급예정1犢呄_"/>
      <sheetName val="도급예정1犢_"/>
      <sheetName val="도급예정1犢ፄ_"/>
      <sheetName val="내역서1999_8최종2"/>
      <sheetName val="2_토목공사2"/>
      <sheetName val="_상부공통집계(총괄)2"/>
      <sheetName val="경율산정_XLS1"/>
      <sheetName val="2_대외공문1"/>
      <sheetName val="GT_1050x6501"/>
      <sheetName val="Bldg_Brkdown1"/>
      <sheetName val="주공_갑지1"/>
      <sheetName val="1_토공1"/>
      <sheetName val="노임단가(직종번호_순)1"/>
      <sheetName val="12)아이디어_목록_및_개략평가1"/>
      <sheetName val="11)VE_예비검토서1"/>
      <sheetName val="15-3)VE제안서(가치향상_등)1"/>
      <sheetName val="1_일위대가"/>
      <sheetName val="수목조서_"/>
      <sheetName val="C1_공사개요"/>
      <sheetName val="A1_스케쥴"/>
      <sheetName val="견적(02_07)"/>
      <sheetName val="코스모공장_(어음)"/>
      <sheetName val="현장관리비_산출내역"/>
      <sheetName val="4_고용보험"/>
      <sheetName val="4_04건축(건축-주계약내역서)"/>
      <sheetName val="예정공정표_"/>
      <sheetName val="판매_DAT"/>
      <sheetName val="IMF_Code"/>
      <sheetName val="Gia_VLNCMTC"/>
      <sheetName val="STEEL_BOX_단면설계(SEC_8)"/>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ow r="1">
          <cell r="A1" t="str">
            <v>시멘트,모래,자갈 산출표</v>
          </cell>
        </row>
      </sheetData>
      <sheetData sheetId="534">
        <row r="1">
          <cell r="A1" t="str">
            <v>시멘트,모래,자갈 산출표</v>
          </cell>
        </row>
      </sheetData>
      <sheetData sheetId="535">
        <row r="1">
          <cell r="A1" t="str">
            <v>시멘트,모래,자갈 산출표</v>
          </cell>
        </row>
      </sheetData>
      <sheetData sheetId="536">
        <row r="1">
          <cell r="A1" t="str">
            <v>시멘트,모래,자갈 산출표</v>
          </cell>
        </row>
      </sheetData>
      <sheetData sheetId="537">
        <row r="1">
          <cell r="A1" t="str">
            <v>시멘트,모래,자갈 산출표</v>
          </cell>
        </row>
      </sheetData>
      <sheetData sheetId="538">
        <row r="1">
          <cell r="A1" t="str">
            <v>시멘트,모래,자갈 산출표</v>
          </cell>
        </row>
      </sheetData>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ow r="1">
          <cell r="A1" t="str">
            <v>시멘트,모래,자갈 산출표</v>
          </cell>
        </row>
      </sheetData>
      <sheetData sheetId="589" refreshError="1"/>
      <sheetData sheetId="590">
        <row r="1">
          <cell r="A1" t="str">
            <v>시멘트,모래,자갈 산출표</v>
          </cell>
        </row>
      </sheetData>
      <sheetData sheetId="591">
        <row r="1">
          <cell r="A1" t="str">
            <v>시멘트,모래,자갈 산출표</v>
          </cell>
        </row>
      </sheetData>
      <sheetData sheetId="592">
        <row r="1">
          <cell r="A1" t="str">
            <v>시멘트,모래,자갈 산출표</v>
          </cell>
        </row>
      </sheetData>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ow r="1">
          <cell r="A1" t="str">
            <v>시멘트,모래,자갈 산출표</v>
          </cell>
        </row>
      </sheetData>
      <sheetData sheetId="602">
        <row r="1">
          <cell r="A1" t="str">
            <v>시멘트,모래,자갈 산출표</v>
          </cell>
        </row>
      </sheetData>
      <sheetData sheetId="603" refreshError="1"/>
      <sheetData sheetId="604" refreshError="1"/>
      <sheetData sheetId="605" refreshError="1"/>
      <sheetData sheetId="606">
        <row r="1">
          <cell r="A1" t="str">
            <v>시멘트,모래,자갈 산출표</v>
          </cell>
        </row>
      </sheetData>
      <sheetData sheetId="607">
        <row r="1">
          <cell r="A1" t="str">
            <v>시멘트,모래,자갈 산출표</v>
          </cell>
        </row>
      </sheetData>
      <sheetData sheetId="608">
        <row r="1">
          <cell r="A1" t="str">
            <v>시멘트,모래,자갈 산출표</v>
          </cell>
        </row>
      </sheetData>
      <sheetData sheetId="609">
        <row r="1">
          <cell r="A1" t="str">
            <v>시멘트,모래,자갈 산출표</v>
          </cell>
        </row>
      </sheetData>
      <sheetData sheetId="610">
        <row r="1">
          <cell r="A1" t="str">
            <v>시멘트,모래,자갈 산출표</v>
          </cell>
        </row>
      </sheetData>
      <sheetData sheetId="611">
        <row r="1">
          <cell r="A1" t="str">
            <v>시멘트,모래,자갈 산출표</v>
          </cell>
        </row>
      </sheetData>
      <sheetData sheetId="612">
        <row r="1">
          <cell r="A1" t="str">
            <v>시멘트,모래,자갈 산출표</v>
          </cell>
        </row>
      </sheetData>
      <sheetData sheetId="613">
        <row r="1">
          <cell r="A1" t="str">
            <v>시멘트,모래,자갈 산출표</v>
          </cell>
        </row>
      </sheetData>
      <sheetData sheetId="614">
        <row r="1">
          <cell r="A1" t="str">
            <v>시멘트,모래,자갈 산출표</v>
          </cell>
        </row>
      </sheetData>
      <sheetData sheetId="615">
        <row r="1">
          <cell r="A1" t="str">
            <v>시멘트,모래,자갈 산출표</v>
          </cell>
        </row>
      </sheetData>
      <sheetData sheetId="616">
        <row r="1">
          <cell r="A1" t="str">
            <v>시멘트,모래,자갈 산출표</v>
          </cell>
        </row>
      </sheetData>
      <sheetData sheetId="617">
        <row r="1">
          <cell r="A1" t="str">
            <v>시멘트,모래,자갈 산출표</v>
          </cell>
        </row>
      </sheetData>
      <sheetData sheetId="618">
        <row r="1">
          <cell r="A1" t="str">
            <v>시멘트,모래,자갈 산출표</v>
          </cell>
        </row>
      </sheetData>
      <sheetData sheetId="619">
        <row r="1">
          <cell r="A1" t="str">
            <v>시멘트,모래,자갈 산출표</v>
          </cell>
        </row>
      </sheetData>
      <sheetData sheetId="620">
        <row r="1">
          <cell r="A1" t="str">
            <v>시멘트,모래,자갈 산출표</v>
          </cell>
        </row>
      </sheetData>
      <sheetData sheetId="621">
        <row r="1">
          <cell r="A1" t="str">
            <v>시멘트,모래,자갈 산출표</v>
          </cell>
        </row>
      </sheetData>
      <sheetData sheetId="622">
        <row r="1">
          <cell r="A1" t="str">
            <v>시멘트,모래,자갈 산출표</v>
          </cell>
        </row>
      </sheetData>
      <sheetData sheetId="623">
        <row r="1">
          <cell r="A1" t="str">
            <v>시멘트,모래,자갈 산출표</v>
          </cell>
        </row>
      </sheetData>
      <sheetData sheetId="624">
        <row r="1">
          <cell r="A1" t="str">
            <v>시멘트,모래,자갈 산출표</v>
          </cell>
        </row>
      </sheetData>
      <sheetData sheetId="625">
        <row r="1">
          <cell r="A1" t="str">
            <v>시멘트,모래,자갈 산출표</v>
          </cell>
        </row>
      </sheetData>
      <sheetData sheetId="626" refreshError="1"/>
      <sheetData sheetId="627" refreshError="1"/>
      <sheetData sheetId="628" refreshError="1"/>
      <sheetData sheetId="629" refreshError="1"/>
      <sheetData sheetId="630" refreshError="1"/>
      <sheetData sheetId="631">
        <row r="1">
          <cell r="A1" t="str">
            <v>시멘트,모래,자갈 산출표</v>
          </cell>
        </row>
      </sheetData>
      <sheetData sheetId="632">
        <row r="1">
          <cell r="A1" t="str">
            <v>시멘트,모래,자갈 산출표</v>
          </cell>
        </row>
      </sheetData>
      <sheetData sheetId="633">
        <row r="1">
          <cell r="A1" t="str">
            <v>시멘트,모래,자갈 산출표</v>
          </cell>
        </row>
      </sheetData>
      <sheetData sheetId="634">
        <row r="1">
          <cell r="A1" t="str">
            <v>시멘트,모래,자갈 산출표</v>
          </cell>
        </row>
      </sheetData>
      <sheetData sheetId="635">
        <row r="1">
          <cell r="A1" t="str">
            <v>시멘트,모래,자갈 산출표</v>
          </cell>
        </row>
      </sheetData>
      <sheetData sheetId="636">
        <row r="1">
          <cell r="A1" t="str">
            <v>시멘트,모래,자갈 산출표</v>
          </cell>
        </row>
      </sheetData>
      <sheetData sheetId="637">
        <row r="1">
          <cell r="A1" t="str">
            <v>시멘트,모래,자갈 산출표</v>
          </cell>
        </row>
      </sheetData>
      <sheetData sheetId="638">
        <row r="1">
          <cell r="A1" t="str">
            <v>시멘트,모래,자갈 산출표</v>
          </cell>
        </row>
      </sheetData>
      <sheetData sheetId="639">
        <row r="1">
          <cell r="A1" t="str">
            <v>시멘트,모래,자갈 산출표</v>
          </cell>
        </row>
      </sheetData>
      <sheetData sheetId="640">
        <row r="1">
          <cell r="A1" t="str">
            <v>시멘트,모래,자갈 산출표</v>
          </cell>
        </row>
      </sheetData>
      <sheetData sheetId="641">
        <row r="1">
          <cell r="A1" t="str">
            <v>시멘트,모래,자갈 산출표</v>
          </cell>
        </row>
      </sheetData>
      <sheetData sheetId="642">
        <row r="1">
          <cell r="A1" t="str">
            <v>시멘트,모래,자갈 산출표</v>
          </cell>
        </row>
      </sheetData>
      <sheetData sheetId="643">
        <row r="1">
          <cell r="A1" t="str">
            <v>시멘트,모래,자갈 산출표</v>
          </cell>
        </row>
      </sheetData>
      <sheetData sheetId="644">
        <row r="1">
          <cell r="A1" t="str">
            <v>시멘트,모래,자갈 산출표</v>
          </cell>
        </row>
      </sheetData>
      <sheetData sheetId="645">
        <row r="1">
          <cell r="A1" t="str">
            <v>시멘트,모래,자갈 산출표</v>
          </cell>
        </row>
      </sheetData>
      <sheetData sheetId="646">
        <row r="1">
          <cell r="A1" t="str">
            <v>시멘트,모래,자갈 산출표</v>
          </cell>
        </row>
      </sheetData>
      <sheetData sheetId="647">
        <row r="1">
          <cell r="A1" t="str">
            <v>시멘트,모래,자갈 산출표</v>
          </cell>
        </row>
      </sheetData>
      <sheetData sheetId="648">
        <row r="1">
          <cell r="A1" t="str">
            <v>시멘트,모래,자갈 산출표</v>
          </cell>
        </row>
      </sheetData>
      <sheetData sheetId="649">
        <row r="1">
          <cell r="A1" t="str">
            <v>시멘트,모래,자갈 산출표</v>
          </cell>
        </row>
      </sheetData>
      <sheetData sheetId="650">
        <row r="1">
          <cell r="A1" t="str">
            <v>시멘트,모래,자갈 산출표</v>
          </cell>
        </row>
      </sheetData>
      <sheetData sheetId="651">
        <row r="1">
          <cell r="A1" t="str">
            <v>시멘트,모래,자갈 산출표</v>
          </cell>
        </row>
      </sheetData>
      <sheetData sheetId="652">
        <row r="1">
          <cell r="A1" t="str">
            <v>시멘트,모래,자갈 산출표</v>
          </cell>
        </row>
      </sheetData>
      <sheetData sheetId="653">
        <row r="1">
          <cell r="A1" t="str">
            <v>시멘트,모래,자갈 산출표</v>
          </cell>
        </row>
      </sheetData>
      <sheetData sheetId="654">
        <row r="1">
          <cell r="A1" t="str">
            <v>시멘트,모래,자갈 산출표</v>
          </cell>
        </row>
      </sheetData>
      <sheetData sheetId="655">
        <row r="1">
          <cell r="A1" t="str">
            <v>시멘트,모래,자갈 산출표</v>
          </cell>
        </row>
      </sheetData>
      <sheetData sheetId="656">
        <row r="1">
          <cell r="A1" t="str">
            <v>시멘트,모래,자갈 산출표</v>
          </cell>
        </row>
      </sheetData>
      <sheetData sheetId="657">
        <row r="1">
          <cell r="A1" t="str">
            <v>시멘트,모래,자갈 산출표</v>
          </cell>
        </row>
      </sheetData>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ow r="1">
          <cell r="A1" t="str">
            <v>시멘트,모래,자갈 산출표</v>
          </cell>
        </row>
      </sheetData>
      <sheetData sheetId="680">
        <row r="1">
          <cell r="A1" t="str">
            <v>시멘트,모래,자갈 산출표</v>
          </cell>
        </row>
      </sheetData>
      <sheetData sheetId="681">
        <row r="1">
          <cell r="A1" t="str">
            <v>시멘트,모래,자갈 산출표</v>
          </cell>
        </row>
      </sheetData>
      <sheetData sheetId="682" refreshError="1"/>
      <sheetData sheetId="683" refreshError="1"/>
      <sheetData sheetId="684" refreshError="1"/>
      <sheetData sheetId="685" refreshError="1"/>
      <sheetData sheetId="686"/>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ow r="1">
          <cell r="A1" t="str">
            <v>시멘트,모래,자갈 산출표</v>
          </cell>
        </row>
      </sheetData>
      <sheetData sheetId="738">
        <row r="1">
          <cell r="A1" t="str">
            <v>시멘트,모래,자갈 산출표</v>
          </cell>
        </row>
      </sheetData>
      <sheetData sheetId="739">
        <row r="1">
          <cell r="A1" t="str">
            <v>시멘트,모래,자갈 산출표</v>
          </cell>
        </row>
      </sheetData>
      <sheetData sheetId="740">
        <row r="1">
          <cell r="A1" t="str">
            <v>시멘트,모래,자갈 산출표</v>
          </cell>
        </row>
      </sheetData>
      <sheetData sheetId="741">
        <row r="1">
          <cell r="A1" t="str">
            <v>시멘트,모래,자갈 산출표</v>
          </cell>
        </row>
      </sheetData>
      <sheetData sheetId="742">
        <row r="1">
          <cell r="A1" t="str">
            <v>시멘트,모래,자갈 산출표</v>
          </cell>
        </row>
      </sheetData>
      <sheetData sheetId="743">
        <row r="1">
          <cell r="A1" t="str">
            <v>시멘트,모래,자갈 산출표</v>
          </cell>
        </row>
      </sheetData>
      <sheetData sheetId="744">
        <row r="1">
          <cell r="A1" t="str">
            <v>시멘트,모래,자갈 산출표</v>
          </cell>
        </row>
      </sheetData>
      <sheetData sheetId="745">
        <row r="1">
          <cell r="A1" t="str">
            <v>시멘트,모래,자갈 산출표</v>
          </cell>
        </row>
      </sheetData>
      <sheetData sheetId="746">
        <row r="1">
          <cell r="A1" t="str">
            <v>시멘트,모래,자갈 산출표</v>
          </cell>
        </row>
      </sheetData>
      <sheetData sheetId="747">
        <row r="1">
          <cell r="A1" t="str">
            <v>시멘트,모래,자갈 산출표</v>
          </cell>
        </row>
      </sheetData>
      <sheetData sheetId="748">
        <row r="1">
          <cell r="A1" t="str">
            <v>시멘트,모래,자갈 산출표</v>
          </cell>
        </row>
      </sheetData>
      <sheetData sheetId="749">
        <row r="1">
          <cell r="A1" t="str">
            <v>시멘트,모래,자갈 산출표</v>
          </cell>
        </row>
      </sheetData>
      <sheetData sheetId="750">
        <row r="1">
          <cell r="A1" t="str">
            <v>시멘트,모래,자갈 산출표</v>
          </cell>
        </row>
      </sheetData>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ow r="1">
          <cell r="A1" t="str">
            <v>시멘트,모래,자갈 산출표</v>
          </cell>
        </row>
      </sheetData>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ow r="1">
          <cell r="A1" t="str">
            <v>시멘트,모래,자갈 산출표</v>
          </cell>
        </row>
      </sheetData>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ow r="1">
          <cell r="A1" t="str">
            <v>시멘트,모래,자갈 산출표</v>
          </cell>
        </row>
      </sheetData>
      <sheetData sheetId="883">
        <row r="1">
          <cell r="A1" t="str">
            <v>시멘트,모래,자갈 산출표</v>
          </cell>
        </row>
      </sheetData>
      <sheetData sheetId="884">
        <row r="1">
          <cell r="A1" t="str">
            <v>시멘트,모래,자갈 산출표</v>
          </cell>
        </row>
      </sheetData>
      <sheetData sheetId="885">
        <row r="1">
          <cell r="A1" t="str">
            <v>시멘트,모래,자갈 산출표</v>
          </cell>
        </row>
      </sheetData>
      <sheetData sheetId="886">
        <row r="1">
          <cell r="A1" t="str">
            <v>시멘트,모래,자갈 산출표</v>
          </cell>
        </row>
      </sheetData>
      <sheetData sheetId="887">
        <row r="1">
          <cell r="A1" t="str">
            <v>시멘트,모래,자갈 산출표</v>
          </cell>
        </row>
      </sheetData>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ow r="1">
          <cell r="A1" t="str">
            <v>시멘트,모래,자갈 산출표</v>
          </cell>
        </row>
      </sheetData>
      <sheetData sheetId="900">
        <row r="1">
          <cell r="A1" t="str">
            <v>시멘트,모래,자갈 산출표</v>
          </cell>
        </row>
      </sheetData>
      <sheetData sheetId="901">
        <row r="1">
          <cell r="A1" t="str">
            <v>시멘트,모래,자갈 산출표</v>
          </cell>
        </row>
      </sheetData>
      <sheetData sheetId="902">
        <row r="1">
          <cell r="A1" t="str">
            <v>시멘트,모래,자갈 산출표</v>
          </cell>
        </row>
      </sheetData>
      <sheetData sheetId="903">
        <row r="1">
          <cell r="A1" t="str">
            <v>시멘트,모래,자갈 산출표</v>
          </cell>
        </row>
      </sheetData>
      <sheetData sheetId="904">
        <row r="1">
          <cell r="A1" t="str">
            <v>시멘트,모래,자갈 산출표</v>
          </cell>
        </row>
      </sheetData>
      <sheetData sheetId="905">
        <row r="1">
          <cell r="A1" t="str">
            <v>시멘트,모래,자갈 산출표</v>
          </cell>
        </row>
      </sheetData>
      <sheetData sheetId="906">
        <row r="1">
          <cell r="A1" t="str">
            <v>시멘트,모래,자갈 산출표</v>
          </cell>
        </row>
      </sheetData>
      <sheetData sheetId="907">
        <row r="1">
          <cell r="A1" t="str">
            <v>시멘트,모래,자갈 산출표</v>
          </cell>
        </row>
      </sheetData>
      <sheetData sheetId="908">
        <row r="1">
          <cell r="A1" t="str">
            <v>시멘트,모래,자갈 산출표</v>
          </cell>
        </row>
      </sheetData>
      <sheetData sheetId="909">
        <row r="1">
          <cell r="A1" t="str">
            <v>시멘트,모래,자갈 산출표</v>
          </cell>
        </row>
      </sheetData>
      <sheetData sheetId="910">
        <row r="1">
          <cell r="A1" t="str">
            <v>시멘트,모래,자갈 산출표</v>
          </cell>
        </row>
      </sheetData>
      <sheetData sheetId="911">
        <row r="1">
          <cell r="A1" t="str">
            <v>시멘트,모래,자갈 산출표</v>
          </cell>
        </row>
      </sheetData>
      <sheetData sheetId="912">
        <row r="1">
          <cell r="A1" t="str">
            <v>시멘트,모래,자갈 산출표</v>
          </cell>
        </row>
      </sheetData>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ow r="1">
          <cell r="A1" t="str">
            <v>시멘트,모래,자갈 산출표</v>
          </cell>
        </row>
      </sheetData>
      <sheetData sheetId="942">
        <row r="1">
          <cell r="A1" t="str">
            <v>시멘트,모래,자갈 산출표</v>
          </cell>
        </row>
      </sheetData>
      <sheetData sheetId="943">
        <row r="1">
          <cell r="A1" t="str">
            <v>시멘트,모래,자갈 산출표</v>
          </cell>
        </row>
      </sheetData>
      <sheetData sheetId="944">
        <row r="1">
          <cell r="A1" t="str">
            <v>시멘트,모래,자갈 산출표</v>
          </cell>
        </row>
      </sheetData>
      <sheetData sheetId="945">
        <row r="1">
          <cell r="A1" t="str">
            <v>시멘트,모래,자갈 산출표</v>
          </cell>
        </row>
      </sheetData>
      <sheetData sheetId="946">
        <row r="1">
          <cell r="A1" t="str">
            <v>시멘트,모래,자갈 산출표</v>
          </cell>
        </row>
      </sheetData>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ow r="1">
          <cell r="A1" t="str">
            <v>시멘트,모래,자갈 산출표</v>
          </cell>
        </row>
      </sheetData>
      <sheetData sheetId="965">
        <row r="1">
          <cell r="A1" t="str">
            <v>시멘트,모래,자갈 산출표</v>
          </cell>
        </row>
      </sheetData>
      <sheetData sheetId="966">
        <row r="1">
          <cell r="A1" t="str">
            <v>시멘트,모래,자갈 산출표</v>
          </cell>
        </row>
      </sheetData>
      <sheetData sheetId="967">
        <row r="1">
          <cell r="A1" t="str">
            <v>시멘트,모래,자갈 산출표</v>
          </cell>
        </row>
      </sheetData>
      <sheetData sheetId="968">
        <row r="1">
          <cell r="A1" t="str">
            <v>시멘트,모래,자갈 산출표</v>
          </cell>
        </row>
      </sheetData>
      <sheetData sheetId="969">
        <row r="1">
          <cell r="A1" t="str">
            <v>시멘트,모래,자갈 산출표</v>
          </cell>
        </row>
      </sheetData>
      <sheetData sheetId="970">
        <row r="1">
          <cell r="A1" t="str">
            <v>시멘트,모래,자갈 산출표</v>
          </cell>
        </row>
      </sheetData>
      <sheetData sheetId="971">
        <row r="1">
          <cell r="A1" t="str">
            <v>시멘트,모래,자갈 산출표</v>
          </cell>
        </row>
      </sheetData>
      <sheetData sheetId="972">
        <row r="1">
          <cell r="A1" t="str">
            <v>시멘트,모래,자갈 산출표</v>
          </cell>
        </row>
      </sheetData>
      <sheetData sheetId="973">
        <row r="1">
          <cell r="A1" t="str">
            <v>시멘트,모래,자갈 산출표</v>
          </cell>
        </row>
      </sheetData>
      <sheetData sheetId="974">
        <row r="1">
          <cell r="A1" t="str">
            <v>시멘트,모래,자갈 산출표</v>
          </cell>
        </row>
      </sheetData>
      <sheetData sheetId="975"/>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sheetData sheetId="1040"/>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refreshError="1"/>
      <sheetData sheetId="1273" refreshError="1"/>
      <sheetData sheetId="1274" refreshError="1"/>
      <sheetData sheetId="1275" refreshError="1"/>
      <sheetData sheetId="1276"/>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sheetData sheetId="1296"/>
      <sheetData sheetId="1297"/>
      <sheetData sheetId="1298"/>
      <sheetData sheetId="1299" refreshError="1"/>
      <sheetData sheetId="1300" refreshError="1"/>
      <sheetData sheetId="1301" refreshError="1"/>
      <sheetData sheetId="1302" refreshError="1"/>
      <sheetData sheetId="1303" refreshError="1"/>
      <sheetData sheetId="1304" refreshError="1"/>
      <sheetData sheetId="1305" refreshError="1"/>
      <sheetData sheetId="1306"/>
      <sheetData sheetId="1307"/>
      <sheetData sheetId="1308"/>
      <sheetData sheetId="1309"/>
      <sheetData sheetId="1310"/>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sheetData sheetId="1322" refreshError="1"/>
      <sheetData sheetId="1323" refreshError="1"/>
      <sheetData sheetId="1324" refreshError="1"/>
      <sheetData sheetId="1325"/>
      <sheetData sheetId="1326"/>
      <sheetData sheetId="1327"/>
      <sheetData sheetId="1328"/>
      <sheetData sheetId="1329"/>
      <sheetData sheetId="1330"/>
      <sheetData sheetId="1331"/>
      <sheetData sheetId="1332" refreshError="1"/>
      <sheetData sheetId="1333" refreshError="1"/>
      <sheetData sheetId="1334" refreshError="1"/>
      <sheetData sheetId="1335"/>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sheetData sheetId="1376" refreshError="1"/>
      <sheetData sheetId="1377" refreshError="1"/>
      <sheetData sheetId="1378" refreshError="1"/>
      <sheetData sheetId="1379"/>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sheetData sheetId="1400"/>
      <sheetData sheetId="1401"/>
      <sheetData sheetId="1402"/>
      <sheetData sheetId="1403"/>
      <sheetData sheetId="1404" refreshError="1"/>
      <sheetData sheetId="1405" refreshError="1"/>
      <sheetData sheetId="1406" refreshError="1"/>
      <sheetData sheetId="1407" refreshError="1"/>
      <sheetData sheetId="1408"/>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sheetData sheetId="1431" refreshError="1"/>
      <sheetData sheetId="1432" refreshError="1"/>
      <sheetData sheetId="1433" refreshError="1"/>
      <sheetData sheetId="1434" refreshError="1"/>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sheetData sheetId="1591" refreshError="1"/>
      <sheetData sheetId="1592"/>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sheetData sheetId="166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sheetData sheetId="1719"/>
      <sheetData sheetId="1720"/>
      <sheetData sheetId="172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sheetData sheetId="2664"/>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sheetData sheetId="2817"/>
      <sheetData sheetId="2818"/>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sheetData sheetId="3333" refreshError="1"/>
      <sheetData sheetId="3334" refreshError="1"/>
      <sheetData sheetId="3335" refreshError="1"/>
      <sheetData sheetId="3336"/>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sheetData sheetId="3984"/>
      <sheetData sheetId="3985"/>
      <sheetData sheetId="3986" refreshError="1"/>
      <sheetData sheetId="3987" refreshError="1"/>
      <sheetData sheetId="3988" refreshError="1"/>
      <sheetData sheetId="3989"/>
      <sheetData sheetId="3990"/>
      <sheetData sheetId="3991"/>
      <sheetData sheetId="3992"/>
      <sheetData sheetId="3993" refreshError="1"/>
      <sheetData sheetId="3994" refreshError="1"/>
      <sheetData sheetId="3995" refreshError="1"/>
      <sheetData sheetId="3996" refreshError="1"/>
      <sheetData sheetId="3997"/>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sheetData sheetId="4208"/>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sheetData sheetId="4754"/>
      <sheetData sheetId="4755" refreshError="1"/>
      <sheetData sheetId="4756" refreshError="1"/>
      <sheetData sheetId="4757" refreshError="1"/>
      <sheetData sheetId="4758">
        <row r="1">
          <cell r="A1" t="str">
            <v>시멘트,모래,자갈 산출표</v>
          </cell>
        </row>
      </sheetData>
      <sheetData sheetId="4759"/>
      <sheetData sheetId="4760"/>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sheetData sheetId="4775"/>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ow r="1">
          <cell r="A1" t="str">
            <v>시멘트,모래,자갈 산출표</v>
          </cell>
        </row>
      </sheetData>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ow r="1">
          <cell r="A1" t="str">
            <v>시멘트,모래,자갈 산출표</v>
          </cell>
        </row>
      </sheetData>
      <sheetData sheetId="4838">
        <row r="1">
          <cell r="A1" t="str">
            <v>시멘트,모래,자갈 산출표</v>
          </cell>
        </row>
      </sheetData>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ow r="1">
          <cell r="A1" t="str">
            <v>시멘트,모래,자갈 산출표</v>
          </cell>
        </row>
      </sheetData>
      <sheetData sheetId="4857">
        <row r="1">
          <cell r="A1" t="str">
            <v>시멘트,모래,자갈 산출표</v>
          </cell>
        </row>
      </sheetData>
      <sheetData sheetId="4858">
        <row r="1">
          <cell r="A1" t="str">
            <v>시멘트,모래,자갈 산출표</v>
          </cell>
        </row>
      </sheetData>
      <sheetData sheetId="4859">
        <row r="1">
          <cell r="A1" t="str">
            <v>시멘트,모래,자갈 산출표</v>
          </cell>
        </row>
      </sheetData>
      <sheetData sheetId="4860">
        <row r="1">
          <cell r="A1" t="str">
            <v>시멘트,모래,자갈 산출표</v>
          </cell>
        </row>
      </sheetData>
      <sheetData sheetId="4861">
        <row r="1">
          <cell r="A1" t="str">
            <v>시멘트,모래,자갈 산출표</v>
          </cell>
        </row>
      </sheetData>
      <sheetData sheetId="4862">
        <row r="1">
          <cell r="A1" t="str">
            <v>시멘트,모래,자갈 산출표</v>
          </cell>
        </row>
      </sheetData>
      <sheetData sheetId="4863">
        <row r="1">
          <cell r="A1" t="str">
            <v>시멘트,모래,자갈 산출표</v>
          </cell>
        </row>
      </sheetData>
      <sheetData sheetId="4864">
        <row r="1">
          <cell r="A1" t="str">
            <v>시멘트,모래,자갈 산출표</v>
          </cell>
        </row>
      </sheetData>
      <sheetData sheetId="4865">
        <row r="1">
          <cell r="A1" t="str">
            <v>시멘트,모래,자갈 산출표</v>
          </cell>
        </row>
      </sheetData>
      <sheetData sheetId="4866">
        <row r="1">
          <cell r="A1" t="str">
            <v>시멘트,모래,자갈 산출표</v>
          </cell>
        </row>
      </sheetData>
      <sheetData sheetId="4867">
        <row r="1">
          <cell r="A1" t="str">
            <v>시멘트,모래,자갈 산출표</v>
          </cell>
        </row>
      </sheetData>
      <sheetData sheetId="4868">
        <row r="1">
          <cell r="A1" t="str">
            <v>시멘트,모래,자갈 산출표</v>
          </cell>
        </row>
      </sheetData>
      <sheetData sheetId="4869">
        <row r="1">
          <cell r="A1" t="str">
            <v>시멘트,모래,자갈 산출표</v>
          </cell>
        </row>
      </sheetData>
      <sheetData sheetId="4870">
        <row r="1">
          <cell r="A1" t="str">
            <v>시멘트,모래,자갈 산출표</v>
          </cell>
        </row>
      </sheetData>
      <sheetData sheetId="4871">
        <row r="1">
          <cell r="A1" t="str">
            <v>시멘트,모래,자갈 산출표</v>
          </cell>
        </row>
      </sheetData>
      <sheetData sheetId="4872">
        <row r="1">
          <cell r="A1" t="str">
            <v>시멘트,모래,자갈 산출표</v>
          </cell>
        </row>
      </sheetData>
      <sheetData sheetId="4873">
        <row r="1">
          <cell r="A1" t="str">
            <v>시멘트,모래,자갈 산출표</v>
          </cell>
        </row>
      </sheetData>
      <sheetData sheetId="4874">
        <row r="1">
          <cell r="A1" t="str">
            <v>시멘트,모래,자갈 산출표</v>
          </cell>
        </row>
      </sheetData>
      <sheetData sheetId="4875">
        <row r="1">
          <cell r="A1" t="str">
            <v>시멘트,모래,자갈 산출표</v>
          </cell>
        </row>
      </sheetData>
      <sheetData sheetId="4876">
        <row r="1">
          <cell r="A1" t="str">
            <v>시멘트,모래,자갈 산출표</v>
          </cell>
        </row>
      </sheetData>
      <sheetData sheetId="4877">
        <row r="1">
          <cell r="A1" t="str">
            <v>시멘트,모래,자갈 산출표</v>
          </cell>
        </row>
      </sheetData>
      <sheetData sheetId="4878">
        <row r="1">
          <cell r="A1" t="str">
            <v>시멘트,모래,자갈 산출표</v>
          </cell>
        </row>
      </sheetData>
      <sheetData sheetId="4879">
        <row r="1">
          <cell r="A1" t="str">
            <v>시멘트,모래,자갈 산출표</v>
          </cell>
        </row>
      </sheetData>
      <sheetData sheetId="4880">
        <row r="1">
          <cell r="A1" t="str">
            <v>시멘트,모래,자갈 산출표</v>
          </cell>
        </row>
      </sheetData>
      <sheetData sheetId="4881">
        <row r="1">
          <cell r="A1" t="str">
            <v>시멘트,모래,자갈 산출표</v>
          </cell>
        </row>
      </sheetData>
      <sheetData sheetId="4882">
        <row r="1">
          <cell r="A1" t="str">
            <v>시멘트,모래,자갈 산출표</v>
          </cell>
        </row>
      </sheetData>
      <sheetData sheetId="4883">
        <row r="1">
          <cell r="A1" t="str">
            <v>시멘트,모래,자갈 산출표</v>
          </cell>
        </row>
      </sheetData>
      <sheetData sheetId="4884">
        <row r="1">
          <cell r="A1" t="str">
            <v>시멘트,모래,자갈 산출표</v>
          </cell>
        </row>
      </sheetData>
      <sheetData sheetId="4885">
        <row r="1">
          <cell r="A1" t="str">
            <v>시멘트,모래,자갈 산출표</v>
          </cell>
        </row>
      </sheetData>
      <sheetData sheetId="4886">
        <row r="1">
          <cell r="A1" t="str">
            <v>시멘트,모래,자갈 산출표</v>
          </cell>
        </row>
      </sheetData>
      <sheetData sheetId="4887">
        <row r="1">
          <cell r="A1" t="str">
            <v>시멘트,모래,자갈 산출표</v>
          </cell>
        </row>
      </sheetData>
      <sheetData sheetId="4888">
        <row r="1">
          <cell r="A1" t="str">
            <v>시멘트,모래,자갈 산출표</v>
          </cell>
        </row>
      </sheetData>
      <sheetData sheetId="4889">
        <row r="1">
          <cell r="A1" t="str">
            <v>시멘트,모래,자갈 산출표</v>
          </cell>
        </row>
      </sheetData>
      <sheetData sheetId="4890">
        <row r="1">
          <cell r="A1" t="str">
            <v>시멘트,모래,자갈 산출표</v>
          </cell>
        </row>
      </sheetData>
      <sheetData sheetId="4891">
        <row r="1">
          <cell r="A1" t="str">
            <v>시멘트,모래,자갈 산출표</v>
          </cell>
        </row>
      </sheetData>
      <sheetData sheetId="4892">
        <row r="1">
          <cell r="A1" t="str">
            <v>시멘트,모래,자갈 산출표</v>
          </cell>
        </row>
      </sheetData>
      <sheetData sheetId="4893">
        <row r="1">
          <cell r="A1" t="str">
            <v>시멘트,모래,자갈 산출표</v>
          </cell>
        </row>
      </sheetData>
      <sheetData sheetId="4894">
        <row r="1">
          <cell r="A1" t="str">
            <v>시멘트,모래,자갈 산출표</v>
          </cell>
        </row>
      </sheetData>
      <sheetData sheetId="4895">
        <row r="1">
          <cell r="A1" t="str">
            <v>시멘트,모래,자갈 산출표</v>
          </cell>
        </row>
      </sheetData>
      <sheetData sheetId="4896">
        <row r="1">
          <cell r="A1" t="str">
            <v>시멘트,모래,자갈 산출표</v>
          </cell>
        </row>
      </sheetData>
      <sheetData sheetId="4897">
        <row r="1">
          <cell r="A1" t="str">
            <v>시멘트,모래,자갈 산출표</v>
          </cell>
        </row>
      </sheetData>
      <sheetData sheetId="4898">
        <row r="1">
          <cell r="A1" t="str">
            <v>시멘트,모래,자갈 산출표</v>
          </cell>
        </row>
      </sheetData>
      <sheetData sheetId="4899">
        <row r="1">
          <cell r="A1" t="str">
            <v>시멘트,모래,자갈 산출표</v>
          </cell>
        </row>
      </sheetData>
      <sheetData sheetId="4900">
        <row r="1">
          <cell r="A1" t="str">
            <v>시멘트,모래,자갈 산출표</v>
          </cell>
        </row>
      </sheetData>
      <sheetData sheetId="4901">
        <row r="1">
          <cell r="A1" t="str">
            <v>시멘트,모래,자갈 산출표</v>
          </cell>
        </row>
      </sheetData>
      <sheetData sheetId="4902">
        <row r="1">
          <cell r="A1" t="str">
            <v>시멘트,모래,자갈 산출표</v>
          </cell>
        </row>
      </sheetData>
      <sheetData sheetId="4903">
        <row r="1">
          <cell r="A1" t="str">
            <v>시멘트,모래,자갈 산출표</v>
          </cell>
        </row>
      </sheetData>
      <sheetData sheetId="4904">
        <row r="1">
          <cell r="A1" t="str">
            <v>시멘트,모래,자갈 산출표</v>
          </cell>
        </row>
      </sheetData>
      <sheetData sheetId="4905">
        <row r="1">
          <cell r="A1" t="str">
            <v>시멘트,모래,자갈 산출표</v>
          </cell>
        </row>
      </sheetData>
      <sheetData sheetId="4906">
        <row r="1">
          <cell r="A1" t="str">
            <v>시멘트,모래,자갈 산출표</v>
          </cell>
        </row>
      </sheetData>
      <sheetData sheetId="4907">
        <row r="1">
          <cell r="A1" t="str">
            <v>시멘트,모래,자갈 산출표</v>
          </cell>
        </row>
      </sheetData>
      <sheetData sheetId="4908">
        <row r="1">
          <cell r="A1" t="str">
            <v>시멘트,모래,자갈 산출표</v>
          </cell>
        </row>
      </sheetData>
      <sheetData sheetId="4909">
        <row r="1">
          <cell r="A1" t="str">
            <v>시멘트,모래,자갈 산출표</v>
          </cell>
        </row>
      </sheetData>
      <sheetData sheetId="4910">
        <row r="1">
          <cell r="A1" t="str">
            <v>시멘트,모래,자갈 산출표</v>
          </cell>
        </row>
      </sheetData>
      <sheetData sheetId="4911">
        <row r="1">
          <cell r="A1" t="str">
            <v>시멘트,모래,자갈 산출표</v>
          </cell>
        </row>
      </sheetData>
      <sheetData sheetId="4912">
        <row r="1">
          <cell r="A1" t="str">
            <v>시멘트,모래,자갈 산출표</v>
          </cell>
        </row>
      </sheetData>
      <sheetData sheetId="4913">
        <row r="1">
          <cell r="A1" t="str">
            <v>시멘트,모래,자갈 산출표</v>
          </cell>
        </row>
      </sheetData>
      <sheetData sheetId="4914">
        <row r="1">
          <cell r="A1" t="str">
            <v>시멘트,모래,자갈 산출표</v>
          </cell>
        </row>
      </sheetData>
      <sheetData sheetId="4915">
        <row r="1">
          <cell r="A1" t="str">
            <v>시멘트,모래,자갈 산출표</v>
          </cell>
        </row>
      </sheetData>
      <sheetData sheetId="4916">
        <row r="1">
          <cell r="A1" t="str">
            <v>시멘트,모래,자갈 산출표</v>
          </cell>
        </row>
      </sheetData>
      <sheetData sheetId="4917">
        <row r="1">
          <cell r="A1" t="str">
            <v>시멘트,모래,자갈 산출표</v>
          </cell>
        </row>
      </sheetData>
      <sheetData sheetId="4918">
        <row r="1">
          <cell r="A1" t="str">
            <v>시멘트,모래,자갈 산출표</v>
          </cell>
        </row>
      </sheetData>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sheetData sheetId="5073"/>
      <sheetData sheetId="5074" refreshError="1"/>
      <sheetData sheetId="5075" refreshError="1"/>
      <sheetData sheetId="5076" refreshError="1"/>
      <sheetData sheetId="5077" refreshError="1"/>
      <sheetData sheetId="5078" refreshError="1"/>
      <sheetData sheetId="5079"/>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sheetData sheetId="5135"/>
      <sheetData sheetId="5136" refreshError="1"/>
      <sheetData sheetId="5137"/>
      <sheetData sheetId="5138"/>
      <sheetData sheetId="5139"/>
      <sheetData sheetId="5140"/>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sheetData sheetId="524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sheetData sheetId="5255"/>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sheetData sheetId="5266" refreshError="1"/>
      <sheetData sheetId="5267" refreshError="1"/>
      <sheetData sheetId="5268" refreshError="1"/>
      <sheetData sheetId="5269"/>
      <sheetData sheetId="5270" refreshError="1"/>
      <sheetData sheetId="5271" refreshError="1"/>
      <sheetData sheetId="5272" refreshError="1"/>
      <sheetData sheetId="5273"/>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refreshError="1"/>
      <sheetData sheetId="5379"/>
      <sheetData sheetId="5380"/>
      <sheetData sheetId="5381"/>
      <sheetData sheetId="5382"/>
      <sheetData sheetId="5383"/>
      <sheetData sheetId="5384"/>
      <sheetData sheetId="5385"/>
      <sheetData sheetId="5386"/>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refreshError="1"/>
      <sheetData sheetId="5436"/>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sheetData sheetId="5448"/>
      <sheetData sheetId="5449"/>
      <sheetData sheetId="5450"/>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sheetData sheetId="5509"/>
      <sheetData sheetId="5510"/>
      <sheetData sheetId="5511"/>
      <sheetData sheetId="5512"/>
      <sheetData sheetId="5513"/>
      <sheetData sheetId="5514"/>
      <sheetData sheetId="5515"/>
      <sheetData sheetId="5516"/>
      <sheetData sheetId="5517"/>
      <sheetData sheetId="5518"/>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sheetData sheetId="5547"/>
      <sheetData sheetId="5548" refreshError="1"/>
      <sheetData sheetId="5549"/>
      <sheetData sheetId="5550"/>
      <sheetData sheetId="5551"/>
      <sheetData sheetId="5552"/>
      <sheetData sheetId="5553"/>
      <sheetData sheetId="5554"/>
      <sheetData sheetId="5555"/>
      <sheetData sheetId="5556" refreshError="1"/>
      <sheetData sheetId="5557" refreshError="1"/>
      <sheetData sheetId="5558" refreshError="1"/>
      <sheetData sheetId="5559"/>
      <sheetData sheetId="5560"/>
      <sheetData sheetId="5561"/>
      <sheetData sheetId="5562"/>
      <sheetData sheetId="5563" refreshError="1"/>
      <sheetData sheetId="5564" refreshError="1"/>
      <sheetData sheetId="5565" refreshError="1"/>
      <sheetData sheetId="5566" refreshError="1"/>
      <sheetData sheetId="5567" refreshError="1"/>
      <sheetData sheetId="5568" refreshError="1"/>
      <sheetData sheetId="5569" refreshError="1"/>
      <sheetData sheetId="5570"/>
      <sheetData sheetId="5571" refreshError="1"/>
      <sheetData sheetId="5572"/>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sheetData sheetId="5851"/>
      <sheetData sheetId="5852" refreshError="1"/>
      <sheetData sheetId="5853"/>
      <sheetData sheetId="5854"/>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refreshError="1"/>
      <sheetData sheetId="5927" refreshError="1"/>
      <sheetData sheetId="5928" refreshError="1"/>
      <sheetData sheetId="5929" refreshError="1"/>
      <sheetData sheetId="5930" refreshError="1"/>
      <sheetData sheetId="5931"/>
      <sheetData sheetId="5932"/>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sheetData sheetId="6338"/>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sheetData sheetId="6391"/>
      <sheetData sheetId="6392"/>
      <sheetData sheetId="6393"/>
      <sheetData sheetId="6394"/>
      <sheetData sheetId="6395"/>
      <sheetData sheetId="6396"/>
      <sheetData sheetId="6397"/>
      <sheetData sheetId="6398">
        <row r="1">
          <cell r="A1" t="str">
            <v>시멘트,모래,자갈 산출표</v>
          </cell>
        </row>
      </sheetData>
      <sheetData sheetId="6399"/>
      <sheetData sheetId="6400">
        <row r="1">
          <cell r="A1" t="str">
            <v>시멘트,모래,자갈 산출표</v>
          </cell>
        </row>
      </sheetData>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sheetData sheetId="6457"/>
      <sheetData sheetId="6458"/>
      <sheetData sheetId="6459"/>
      <sheetData sheetId="6460"/>
      <sheetData sheetId="6461"/>
      <sheetData sheetId="6462"/>
      <sheetData sheetId="6463"/>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sheetData sheetId="6511"/>
      <sheetData sheetId="6512" refreshError="1"/>
      <sheetData sheetId="6513" refreshError="1"/>
      <sheetData sheetId="6514" refreshError="1"/>
      <sheetData sheetId="6515" refreshError="1"/>
      <sheetData sheetId="6516" refreshError="1"/>
      <sheetData sheetId="6517" refreshError="1"/>
      <sheetData sheetId="6518" refreshError="1"/>
      <sheetData sheetId="6519"/>
      <sheetData sheetId="6520"/>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김포마송"/>
      <sheetName val="김포오수공사"/>
      <sheetName val="일위대가표"/>
      <sheetName val="내역_FILE"/>
      <sheetName val="기계경비(시간당)"/>
      <sheetName val="램머"/>
      <sheetName val="효성CB 1P기초"/>
      <sheetName val="평가데이터"/>
      <sheetName val="조명시설"/>
      <sheetName val="작성"/>
      <sheetName val="청천내"/>
      <sheetName val="총괄내역서"/>
      <sheetName val="데이타"/>
      <sheetName val="#REF"/>
      <sheetName val="할증 "/>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위내역목록"/>
      <sheetName val="단위내역서"/>
      <sheetName val="Sheet1"/>
      <sheetName val="Sheet2"/>
      <sheetName val="Sheet3"/>
      <sheetName val="실행대비"/>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차집관로, 중계펌프장"/>
      <sheetName val="중계펌프장-건축"/>
      <sheetName val="중계펌프장-사급자재대"/>
      <sheetName val="여과지동"/>
      <sheetName val="기초자료"/>
      <sheetName val="9509"/>
      <sheetName val="설계산출기초"/>
      <sheetName val="도급예산내역서봉투"/>
      <sheetName val="공사원가계산서"/>
      <sheetName val="설계산출표지"/>
      <sheetName val="도급예산내역서총괄표"/>
      <sheetName val="을부담운반비"/>
      <sheetName val="운반비산출"/>
      <sheetName val="단가(자재)"/>
      <sheetName val="단가(노임)"/>
      <sheetName val="기초목록"/>
      <sheetName val="건축내역서"/>
      <sheetName val="설비내역서"/>
      <sheetName val="전기내역서"/>
      <sheetName val="집계표"/>
      <sheetName val="판매시설"/>
      <sheetName val="G.R300경비"/>
      <sheetName val="설계서(본관)"/>
      <sheetName val="환경기계공정표 (3)"/>
      <sheetName val="내역"/>
      <sheetName val="BID"/>
      <sheetName val="구천"/>
      <sheetName val="내역(원안-대안)"/>
      <sheetName val="원가"/>
      <sheetName val="설계서(건축분)"/>
      <sheetName val="전기"/>
      <sheetName val="2000노임기준"/>
      <sheetName val="식재일위대가"/>
      <sheetName val="약품공급2"/>
      <sheetName val="기계경비(시간당)"/>
      <sheetName val="램머"/>
      <sheetName val="대총괄"/>
      <sheetName val="정공공사"/>
      <sheetName val="빗물받이(910-510-410)"/>
      <sheetName val="공예을"/>
      <sheetName val="토사(PE)"/>
      <sheetName val="배수장토목공사비"/>
      <sheetName val="실행"/>
      <sheetName val="VST재료산출"/>
      <sheetName val="설비"/>
      <sheetName val="일위대가표"/>
      <sheetName val="#REF"/>
      <sheetName val="단가"/>
      <sheetName val="관로토공"/>
      <sheetName val="원가계산"/>
      <sheetName val="TOTAL_BOQ"/>
      <sheetName val="물집"/>
      <sheetName val="분전함신설"/>
      <sheetName val="접지1종"/>
      <sheetName val="2.재료비"/>
      <sheetName val="12.보오링"/>
      <sheetName val="18.공내수압탄성자연"/>
      <sheetName val="일위대가"/>
      <sheetName val="1.인건비"/>
      <sheetName val="자재단가"/>
      <sheetName val="입찰안"/>
      <sheetName val="철거산출근거"/>
      <sheetName val="기기리스트"/>
      <sheetName val="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관경별내역서"/>
      <sheetName val="준설총량"/>
      <sheetName val="준설량단위산출"/>
    </sheetNames>
    <sheetDataSet>
      <sheetData sheetId="0"/>
      <sheetData sheetId="1" refreshError="1"/>
      <sheetData sheetId="2"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오수받이연결관토공"/>
      <sheetName val="집계표"/>
      <sheetName val="단위수량"/>
    </sheetNames>
    <sheetDataSet>
      <sheetData sheetId="0"/>
      <sheetData sheetId="1"/>
      <sheetData sheetId="2">
        <row r="2">
          <cell r="A2">
            <v>1</v>
          </cell>
          <cell r="B2" t="str">
            <v>A.S.P포장구간</v>
          </cell>
          <cell r="C2">
            <v>5</v>
          </cell>
          <cell r="D2">
            <v>6</v>
          </cell>
          <cell r="E2">
            <v>19</v>
          </cell>
          <cell r="F2">
            <v>30</v>
          </cell>
          <cell r="G2">
            <v>0</v>
          </cell>
          <cell r="H2">
            <v>0</v>
          </cell>
          <cell r="I2">
            <v>0</v>
          </cell>
          <cell r="J2">
            <v>30</v>
          </cell>
          <cell r="K2">
            <v>60</v>
          </cell>
        </row>
        <row r="3">
          <cell r="A3">
            <v>2</v>
          </cell>
          <cell r="B3" t="str">
            <v>CON'C포장구간</v>
          </cell>
          <cell r="C3">
            <v>0</v>
          </cell>
          <cell r="D3">
            <v>0</v>
          </cell>
          <cell r="E3">
            <v>0</v>
          </cell>
          <cell r="F3">
            <v>0</v>
          </cell>
          <cell r="G3">
            <v>20</v>
          </cell>
          <cell r="H3">
            <v>0</v>
          </cell>
          <cell r="I3">
            <v>0</v>
          </cell>
          <cell r="J3">
            <v>20</v>
          </cell>
          <cell r="K3">
            <v>20</v>
          </cell>
        </row>
        <row r="4">
          <cell r="A4">
            <v>3</v>
          </cell>
          <cell r="B4" t="str">
            <v>보도블럭구간</v>
          </cell>
          <cell r="C4">
            <v>0</v>
          </cell>
          <cell r="D4">
            <v>0</v>
          </cell>
          <cell r="E4">
            <v>0</v>
          </cell>
          <cell r="F4">
            <v>0</v>
          </cell>
          <cell r="G4">
            <v>0</v>
          </cell>
          <cell r="H4">
            <v>6</v>
          </cell>
          <cell r="I4">
            <v>3</v>
          </cell>
          <cell r="J4">
            <v>0</v>
          </cell>
          <cell r="K4">
            <v>0</v>
          </cell>
        </row>
        <row r="5">
          <cell r="A5">
            <v>1</v>
          </cell>
          <cell r="B5">
            <v>2</v>
          </cell>
          <cell r="C5">
            <v>3</v>
          </cell>
          <cell r="D5">
            <v>4</v>
          </cell>
          <cell r="E5">
            <v>5</v>
          </cell>
          <cell r="F5">
            <v>6</v>
          </cell>
          <cell r="G5">
            <v>7</v>
          </cell>
          <cell r="H5">
            <v>8</v>
          </cell>
          <cell r="I5">
            <v>9</v>
          </cell>
          <cell r="J5">
            <v>10</v>
          </cell>
          <cell r="K5">
            <v>11</v>
          </cell>
        </row>
        <row r="8">
          <cell r="D8">
            <v>0.2</v>
          </cell>
        </row>
        <row r="9">
          <cell r="D9">
            <v>0.2</v>
          </cell>
        </row>
        <row r="11">
          <cell r="D11">
            <v>0.5</v>
          </cell>
        </row>
      </sheetData>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랜트면허"/>
      <sheetName val="토목주소"/>
      <sheetName val="Front"/>
      <sheetName val="wall"/>
      <sheetName val="AS포장복구 "/>
      <sheetName val="정보"/>
      <sheetName val="노임이"/>
      <sheetName val="#REF"/>
      <sheetName val="Total"/>
      <sheetName val="2003상반기노임기준"/>
      <sheetName val="갑지"/>
      <sheetName val="집계표"/>
      <sheetName val="일위대가표"/>
      <sheetName val="내역"/>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실행"/>
      <sheetName val="소비자가"/>
      <sheetName val="산업"/>
      <sheetName val="입찰견적보고서"/>
      <sheetName val="전기"/>
      <sheetName val="중기조종사 단위단가"/>
      <sheetName val="기초단가"/>
      <sheetName val="1-최종안"/>
      <sheetName val="사업분석-분양가결정"/>
      <sheetName val="MYENGBU"/>
      <sheetName val="원가계산하도"/>
      <sheetName val="예산명세서"/>
      <sheetName val="설계명세서"/>
      <sheetName val="자료입력"/>
      <sheetName val="암센터"/>
      <sheetName val="하중조건(평상시)"/>
      <sheetName val="조명시설"/>
      <sheetName val="말뚝지지력산정"/>
      <sheetName val="원가data"/>
      <sheetName val="도급기성"/>
      <sheetName val="총괄서"/>
      <sheetName val="설계서(건축분)"/>
      <sheetName val="요율"/>
      <sheetName val="관경별내역서"/>
      <sheetName val="산근"/>
      <sheetName val="원가계산"/>
      <sheetName val="총괄표"/>
      <sheetName val="BID"/>
      <sheetName val="2000년1차"/>
      <sheetName val="1차 내역서"/>
      <sheetName val="실행대비"/>
      <sheetName val="설계서(본관)"/>
      <sheetName val="물가시세"/>
      <sheetName val="견적단가"/>
      <sheetName val="실행(ALT1)"/>
      <sheetName val="공사설명서"/>
      <sheetName val="정부노임단가"/>
      <sheetName val="5.설계명세서"/>
      <sheetName val="1.수인터널"/>
      <sheetName val="실행철강하도"/>
      <sheetName val="자판실행"/>
      <sheetName val="시장성초안camera"/>
      <sheetName val="데이타"/>
      <sheetName val="식재인부"/>
      <sheetName val="단가"/>
      <sheetName val="판매시설"/>
      <sheetName val="일위대가"/>
      <sheetName val="단가및재료비"/>
      <sheetName val="b_balju"/>
      <sheetName val="일위목록"/>
      <sheetName val="자재가격조사표"/>
      <sheetName val="노임단가"/>
      <sheetName val="화산경계"/>
      <sheetName val="2011.08."/>
      <sheetName val="table"/>
      <sheetName val="내역서1999.8최종"/>
      <sheetName val="CON'C"/>
      <sheetName val="조건표"/>
      <sheetName val="2005(공무2)"/>
      <sheetName val="세금자료"/>
      <sheetName val="경제지표"/>
      <sheetName val="지질조사"/>
      <sheetName val="설계변경총괄표(계산식)"/>
      <sheetName val="CTEMCOST"/>
      <sheetName val="주빔의 설계"/>
      <sheetName val="바닥판"/>
      <sheetName val="입력DATA"/>
      <sheetName val="투자비"/>
      <sheetName val="조성원가DATA"/>
      <sheetName val="사업비"/>
      <sheetName val="내역서"/>
      <sheetName val="설비원가"/>
      <sheetName val="BSD (2)"/>
      <sheetName val="갑지(추정)"/>
      <sheetName val="21301동"/>
      <sheetName val="개산공사비"/>
      <sheetName val="수량산출"/>
      <sheetName val="표지"/>
      <sheetName val="Sheet1"/>
      <sheetName val="수목단가"/>
      <sheetName val="시설수량표"/>
      <sheetName val="식재수량표"/>
      <sheetName val="자재단가"/>
      <sheetName val="을"/>
      <sheetName val="시설물기초"/>
      <sheetName val="공사개요"/>
      <sheetName val="대비"/>
      <sheetName val="예총"/>
      <sheetName val="Sheet1 (2)"/>
      <sheetName val="6PILE  (돌출)"/>
      <sheetName val="노무비단가"/>
      <sheetName val="아파트 내역"/>
      <sheetName val="전등설비"/>
      <sheetName val="설계내역서"/>
      <sheetName val="건축(G6)"/>
      <sheetName val="철거(G6)"/>
      <sheetName val="토목(G6)"/>
      <sheetName val="내역서2안"/>
      <sheetName val="Sheet12"/>
      <sheetName val="M-MG1"/>
      <sheetName val="BOJUNGGM"/>
      <sheetName val="비계공사"/>
      <sheetName val="중기사용료산출근거"/>
      <sheetName val="단가산출2"/>
      <sheetName val="단가 및 재료비"/>
      <sheetName val="수량"/>
      <sheetName val="계약서"/>
      <sheetName val="건축내역서"/>
      <sheetName val="설비내역서"/>
      <sheetName val="전기내역서"/>
      <sheetName val="해평견적"/>
      <sheetName val="지수"/>
      <sheetName val="토적표"/>
      <sheetName val="FAB별"/>
      <sheetName val="2001년계약내력출력분"/>
      <sheetName val="1차기성분내력"/>
      <sheetName val="화성태안9공구내역(실행)"/>
      <sheetName val="H-PILE수량집계"/>
      <sheetName val="안전시설"/>
      <sheetName val="평가데이터"/>
      <sheetName val="식재"/>
      <sheetName val="시설물"/>
      <sheetName val="식재출력용"/>
      <sheetName val="유지관리"/>
      <sheetName val="기계경비(시간당)"/>
      <sheetName val="램머"/>
      <sheetName val="청천내"/>
      <sheetName val="철거산출근거"/>
      <sheetName val="DATA"/>
      <sheetName val="소방"/>
      <sheetName val="장비사양"/>
      <sheetName val="건설기계"/>
      <sheetName val="노임"/>
      <sheetName val="단가산출"/>
      <sheetName val="사급자재"/>
      <sheetName val="기안"/>
      <sheetName val="입력자료"/>
      <sheetName val="목차"/>
      <sheetName val="EL90"/>
      <sheetName val="설비(제출)"/>
      <sheetName val="견적조건"/>
      <sheetName val="총괄내역서"/>
      <sheetName val="친환경주택"/>
      <sheetName val="설계"/>
      <sheetName val="TEST1"/>
      <sheetName val="내역서 (2)"/>
      <sheetName val="연결임시"/>
      <sheetName val="표지 (2)"/>
      <sheetName val="11-2.아파트내역"/>
      <sheetName val="입찰안"/>
      <sheetName val="DATE"/>
      <sheetName val="단위단가"/>
      <sheetName val="POL6차-PIPING"/>
      <sheetName val="원가계산서"/>
      <sheetName val="계약내역"/>
      <sheetName val="공사비 증감 내역서"/>
      <sheetName val="VXXXXXXX"/>
      <sheetName val="1.10 접지 및 피뢰공사"/>
      <sheetName val="10.전열 공사"/>
      <sheetName val="쌍송교"/>
      <sheetName val="환경기계공정표 (3)"/>
      <sheetName val="기본단가표"/>
      <sheetName val="Requirement(Work Crew)"/>
      <sheetName val="단중표"/>
      <sheetName val="대총괄"/>
      <sheetName val="2.대외공문"/>
      <sheetName val="총 원가계산"/>
      <sheetName val="중기단가"/>
      <sheetName val="EQT-ESTN"/>
      <sheetName val="정공공사"/>
      <sheetName val="정렬"/>
      <sheetName val="산출서"/>
      <sheetName val="매뉴얼"/>
      <sheetName val="현장경비"/>
      <sheetName val="단가산출서총괄"/>
      <sheetName val="P-산#1-1(WOWA1)"/>
      <sheetName val="원가"/>
      <sheetName val="단면가정"/>
      <sheetName val="6호기"/>
      <sheetName val="아파트"/>
      <sheetName val="재료"/>
      <sheetName val="건축내역"/>
      <sheetName val="변경내역"/>
      <sheetName val="5-2.수량산출(A4)"/>
      <sheetName val="6-1.노임단가"/>
      <sheetName val="6-1.단가비교표"/>
      <sheetName val="단가표"/>
      <sheetName val="인부노임"/>
      <sheetName val="경율산정"/>
      <sheetName val="공사비"/>
      <sheetName val="AHU집계"/>
      <sheetName val="공조기휀"/>
      <sheetName val="공조기"/>
      <sheetName val="2000양배"/>
      <sheetName val="공통단가"/>
      <sheetName val="운반비"/>
      <sheetName val="DATA(BAC)"/>
      <sheetName val="VST재료산출"/>
      <sheetName val="인제내역"/>
      <sheetName val="ABUT수량-A1"/>
      <sheetName val="공종별내역(건축실행)"/>
      <sheetName val="기본단가"/>
      <sheetName val="2-1. 경관조명 내역총괄표"/>
      <sheetName val="을지"/>
      <sheetName val="향후추이"/>
      <sheetName val="설비투자"/>
      <sheetName val="공장능력"/>
      <sheetName val="생산실적"/>
      <sheetName val="개요"/>
      <sheetName val="마케팅"/>
      <sheetName val="추정손익"/>
      <sheetName val="할당"/>
      <sheetName val="실적"/>
      <sheetName val="제목"/>
      <sheetName val="원가,목표"/>
      <sheetName val="판매"/>
      <sheetName val="판촉"/>
      <sheetName val="협조"/>
      <sheetName val="캔개발배경"/>
      <sheetName val="경쟁사가격"/>
      <sheetName val="캔판매목표"/>
      <sheetName val="시장"/>
      <sheetName val="손익"/>
      <sheetName val="일정표"/>
      <sheetName val="본댐설계"/>
      <sheetName val="건축공사"/>
      <sheetName val="수량산출(음암)"/>
      <sheetName val="설계총괄표"/>
      <sheetName val="b_balju_cho"/>
      <sheetName val="노임산출"/>
      <sheetName val="자료"/>
      <sheetName val="준공정산"/>
      <sheetName val="인건비"/>
      <sheetName val="건축설비"/>
      <sheetName val="검토"/>
      <sheetName val="화재 탐지 설비"/>
      <sheetName val="설명서"/>
      <sheetName val="기초자료입력"/>
      <sheetName val="101동"/>
      <sheetName val="재집"/>
      <sheetName val="케이블트레이"/>
      <sheetName val="기계경비 (2)"/>
      <sheetName val="중기사용료"/>
      <sheetName val="예정공정표"/>
      <sheetName val="초기화면"/>
      <sheetName val="관급자재"/>
      <sheetName val="단가(자재)"/>
      <sheetName val="단가(노임)"/>
      <sheetName val="기초목록"/>
      <sheetName val="N賃率-職"/>
      <sheetName val="결과조달"/>
      <sheetName val="단가기준"/>
      <sheetName val="작성"/>
      <sheetName val=""/>
      <sheetName val="FB25JN"/>
      <sheetName val="단가대비표"/>
      <sheetName val="골조시행"/>
      <sheetName val="DATA1"/>
      <sheetName val="시중노임단가"/>
      <sheetName val="직원"/>
      <sheetName val="1.일위대가"/>
      <sheetName val="중기손료"/>
      <sheetName val="설계기준"/>
      <sheetName val="내역1"/>
      <sheetName val="1.배관공사"/>
      <sheetName val="내역서 제출"/>
      <sheetName val="설계서"/>
      <sheetName val="업무분장"/>
      <sheetName val="울산시산표"/>
      <sheetName val="상호참고자료"/>
      <sheetName val="발주처자료입력"/>
      <sheetName val="회사기본자료"/>
      <sheetName val="하자보증자료"/>
      <sheetName val="기술자관련자료"/>
      <sheetName val="노임단가 (2)"/>
      <sheetName val="2.재료비"/>
      <sheetName val="12.보오링"/>
      <sheetName val="18.공내수압탄성자연"/>
      <sheetName val="동.총"/>
      <sheetName val="차액보증"/>
      <sheetName val="문학간접"/>
      <sheetName val="간접"/>
      <sheetName val="간접비"/>
      <sheetName val="Sheet5"/>
      <sheetName val="공사"/>
      <sheetName val="1-4-2.관(약)"/>
      <sheetName val="9GNG운반"/>
      <sheetName val="제원및배치"/>
      <sheetName val="참조"/>
      <sheetName val="3.골재원검토의견서 갑지"/>
      <sheetName val="경비"/>
      <sheetName val="경  비 "/>
      <sheetName val="노무비"/>
      <sheetName val="재료비"/>
      <sheetName val="설계공통자료입력"/>
      <sheetName val="품셈표"/>
      <sheetName val="공사개별자료입력"/>
      <sheetName val="공사비예산서"/>
      <sheetName val="산정표"/>
      <sheetName val="건축일위"/>
      <sheetName val="그라우팅일위"/>
      <sheetName val="노집"/>
      <sheetName val="단위수량"/>
      <sheetName val="기초도면제작"/>
      <sheetName val="기성내역"/>
      <sheetName val="준검 내역서"/>
      <sheetName val="Sheet2"/>
      <sheetName val="I一般比"/>
      <sheetName val="산출명세"/>
      <sheetName val="램프"/>
      <sheetName val="연동내역"/>
      <sheetName val="블럭 손익"/>
      <sheetName val="3.내역서"/>
      <sheetName val="산출(부하간선)"/>
      <sheetName val="설명서 "/>
      <sheetName val="토목"/>
      <sheetName val="시운전연료"/>
      <sheetName val="중기조종사_단위단가"/>
      <sheetName val="내역서1999_8최종"/>
      <sheetName val="96수출"/>
      <sheetName val="PROJECT BRIEF(EX.NEW)"/>
      <sheetName val="PROJECT BRIEF"/>
      <sheetName val="Cost bd-&quot;A&quot;"/>
      <sheetName val="Piping Design Data"/>
      <sheetName val="수량산출서"/>
      <sheetName val="군남내역서"/>
      <sheetName val="1차_내역서"/>
      <sheetName val="5_설계명세서"/>
      <sheetName val="2011_08_"/>
      <sheetName val="BSD_(2)"/>
      <sheetName val="1_수인터널"/>
      <sheetName val="주빔의_설계"/>
      <sheetName val="Sheet1_(2)"/>
      <sheetName val="6PILE__(돌출)"/>
      <sheetName val="11-2_아파트내역"/>
      <sheetName val="아파트_내역"/>
      <sheetName val="단가_및_재료비"/>
      <sheetName val="표지_(2)"/>
      <sheetName val="내역서_(2)"/>
      <sheetName val="Requirement(Work_Crew)"/>
      <sheetName val="AS포장복구_"/>
      <sheetName val="1_10_접지_및_피뢰공사"/>
      <sheetName val="10_전열_공사"/>
      <sheetName val="환경기계공정표_(3)"/>
      <sheetName val="총_원가계산"/>
      <sheetName val="대구은행"/>
      <sheetName val="주beam"/>
      <sheetName val="중기"/>
      <sheetName val="조명율표"/>
      <sheetName val="암거날개벽"/>
      <sheetName val="포장공"/>
      <sheetName val="일위-1"/>
      <sheetName val="투찰판"/>
      <sheetName val="총괄변경내역서"/>
      <sheetName val="사업성분석"/>
      <sheetName val="실행갑지"/>
      <sheetName val="중곡동"/>
      <sheetName val="결제방"/>
      <sheetName val="1.설계조건"/>
      <sheetName val="총정리"/>
      <sheetName val="지급자재"/>
      <sheetName val="설계예시"/>
      <sheetName val="견적서"/>
      <sheetName val="적격심사표"/>
      <sheetName val="건축명"/>
      <sheetName val="기계명"/>
      <sheetName val="전기명"/>
      <sheetName val="토목명"/>
      <sheetName val="우수받이"/>
      <sheetName val="경율산정.XLS"/>
      <sheetName val="배수통관(좌)"/>
      <sheetName val="4.고용보험"/>
      <sheetName val="3.고용보험료산출근거"/>
      <sheetName val="용수량(생활용수)"/>
      <sheetName val="중기조종사_단위단가1"/>
      <sheetName val="내역서1999_8최종1"/>
      <sheetName val="5-2_수량산출(A4)"/>
      <sheetName val="6-1_노임단가"/>
      <sheetName val="6-1_단가비교표"/>
      <sheetName val="2_대외공문"/>
      <sheetName val="공사비_증감_내역서"/>
      <sheetName val="화재_탐지_설비"/>
      <sheetName val="2-1__경관조명_내역총괄표"/>
      <sheetName val="노임단가_(2)"/>
      <sheetName val="준검_내역서"/>
      <sheetName val="PROJECT_BRIEF(EX_NEW)"/>
      <sheetName val="PROJECT_BRIEF"/>
      <sheetName val="Cost_bd-&quot;A&quot;"/>
      <sheetName val="Piping_Design_Data"/>
      <sheetName val="기계경비_(2)"/>
      <sheetName val="내역서_제출"/>
      <sheetName val="동_총"/>
      <sheetName val="1_일위대가"/>
      <sheetName val="2_재료비"/>
      <sheetName val="12_보오링"/>
      <sheetName val="18_공내수압탄성자연"/>
      <sheetName val="중기조종사_단위단가2"/>
      <sheetName val="5_설계명세서1"/>
      <sheetName val="11-2_아파트내역1"/>
      <sheetName val="1_수인터널1"/>
      <sheetName val="1차_내역서1"/>
      <sheetName val="2011_08_1"/>
      <sheetName val="내역서1999_8최종2"/>
      <sheetName val="주빔의_설계1"/>
      <sheetName val="BSD_(2)1"/>
      <sheetName val="Sheet1_(2)1"/>
      <sheetName val="6PILE__(돌출)1"/>
      <sheetName val="단가_및_재료비1"/>
      <sheetName val="Requirement(Work_Crew)1"/>
      <sheetName val="내역서_(2)1"/>
      <sheetName val="아파트_내역1"/>
      <sheetName val="총_원가계산1"/>
      <sheetName val="표지_(2)1"/>
      <sheetName val="5-2_수량산출(A4)1"/>
      <sheetName val="6-1_노임단가1"/>
      <sheetName val="6-1_단가비교표1"/>
      <sheetName val="2_대외공문1"/>
      <sheetName val="AS포장복구_1"/>
      <sheetName val="공사비_증감_내역서1"/>
      <sheetName val="2-1__경관조명_내역총괄표1"/>
      <sheetName val="1_10_접지_및_피뢰공사1"/>
      <sheetName val="10_전열_공사1"/>
      <sheetName val="환경기계공정표_(3)1"/>
      <sheetName val="화재_탐지_설비1"/>
      <sheetName val="노임단가_(2)1"/>
      <sheetName val="준검_내역서1"/>
      <sheetName val="PROJECT_BRIEF(EX_NEW)1"/>
      <sheetName val="PROJECT_BRIEF1"/>
      <sheetName val="Cost_bd-&quot;A&quot;1"/>
      <sheetName val="Piping_Design_Data1"/>
      <sheetName val="기계경비_(2)1"/>
      <sheetName val="내역서_제출1"/>
      <sheetName val="동_총1"/>
      <sheetName val="1_일위대가1"/>
      <sheetName val="2_재료비1"/>
      <sheetName val="12_보오링1"/>
      <sheetName val="18_공내수압탄성자연1"/>
      <sheetName val="중기조종사_단위단가3"/>
      <sheetName val="5_설계명세서2"/>
      <sheetName val="11-2_아파트내역2"/>
      <sheetName val="1_수인터널2"/>
      <sheetName val="1차_내역서2"/>
      <sheetName val="2011_08_2"/>
      <sheetName val="내역서1999_8최종3"/>
      <sheetName val="주빔의_설계2"/>
      <sheetName val="BSD_(2)2"/>
      <sheetName val="Sheet1_(2)2"/>
      <sheetName val="6PILE__(돌출)2"/>
      <sheetName val="단가_및_재료비2"/>
      <sheetName val="Requirement(Work_Crew)2"/>
      <sheetName val="내역서_(2)2"/>
      <sheetName val="아파트_내역2"/>
      <sheetName val="총_원가계산2"/>
      <sheetName val="표지_(2)2"/>
      <sheetName val="5-2_수량산출(A4)2"/>
      <sheetName val="6-1_노임단가2"/>
      <sheetName val="6-1_단가비교표2"/>
      <sheetName val="2_대외공문2"/>
      <sheetName val="AS포장복구_2"/>
      <sheetName val="공사비_증감_내역서2"/>
      <sheetName val="2-1__경관조명_내역총괄표2"/>
      <sheetName val="1_10_접지_및_피뢰공사2"/>
      <sheetName val="10_전열_공사2"/>
      <sheetName val="환경기계공정표_(3)2"/>
      <sheetName val="화재_탐지_설비2"/>
      <sheetName val="노임단가_(2)2"/>
      <sheetName val="준검_내역서2"/>
      <sheetName val="PROJECT_BRIEF(EX_NEW)2"/>
      <sheetName val="PROJECT_BRIEF2"/>
      <sheetName val="Cost_bd-&quot;A&quot;2"/>
      <sheetName val="Piping_Design_Data2"/>
      <sheetName val="기계경비_(2)2"/>
      <sheetName val="내역서_제출2"/>
      <sheetName val="동_총2"/>
      <sheetName val="1_일위대가2"/>
      <sheetName val="2_재료비2"/>
      <sheetName val="12_보오링2"/>
      <sheetName val="18_공내수압탄성자연2"/>
      <sheetName val="3월팀계 "/>
      <sheetName val="3-3. 실행분석표(개산)"/>
      <sheetName val="공통"/>
      <sheetName val="의뢰서"/>
      <sheetName val="급여"/>
      <sheetName val="조직"/>
      <sheetName val="Macro1"/>
      <sheetName val="기본사항"/>
      <sheetName val="집수정"/>
      <sheetName val="납부서"/>
      <sheetName val="시화점실행"/>
      <sheetName val="가동비율"/>
      <sheetName val="보도교산출근거"/>
      <sheetName val="거래처등록"/>
      <sheetName val="제품등록"/>
      <sheetName val="7내역"/>
      <sheetName val="일위대가목차"/>
      <sheetName val="약품공급2"/>
      <sheetName val="기계경비산출기준"/>
      <sheetName val="실행분석표"/>
      <sheetName val="용역비내역-진짜"/>
      <sheetName val="증감내역서"/>
      <sheetName val="남양시작동자105노65기1.3화1.2"/>
      <sheetName val="CONCRETE"/>
      <sheetName val="인사자료총집계"/>
      <sheetName val="일위산출"/>
      <sheetName val="공통비(전체)"/>
      <sheetName val="편성절차"/>
      <sheetName val="FOB발"/>
      <sheetName val="대림경상68억"/>
      <sheetName val="8.PILE  (돌출)"/>
      <sheetName val="정산내역서"/>
      <sheetName val="소요자재"/>
      <sheetName val="원본1"/>
      <sheetName val="단양 00 아파트-세부내역"/>
      <sheetName val="Template"/>
      <sheetName val="산출근거"/>
      <sheetName val="본실행경비"/>
      <sheetName val="건축"/>
      <sheetName val="구성비"/>
      <sheetName val="98수문일위"/>
      <sheetName val="pier(각형)"/>
      <sheetName val="운반 및 환율"/>
      <sheetName val="견적(을)"/>
      <sheetName val="List"/>
      <sheetName val="사원정보"/>
      <sheetName val="입찰"/>
      <sheetName val="견적내역서"/>
      <sheetName val="기본데이타입력"/>
      <sheetName val="실행내역 "/>
      <sheetName val="계DATA"/>
      <sheetName val="실DATA "/>
      <sheetName val="정부노임"/>
      <sheetName val="방화산출"/>
      <sheetName val="배수장토목공사비"/>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세부내역"/>
      <sheetName val="발행"/>
      <sheetName val="대전가오_견출_집계표"/>
      <sheetName val="장비사용집계표"/>
      <sheetName val="입력"/>
      <sheetName val="달력"/>
      <sheetName val="입력란"/>
      <sheetName val="97노임단가"/>
      <sheetName val="중기조종사_단위단가4"/>
      <sheetName val="5_설계명세서3"/>
      <sheetName val="내역서1999_8최종4"/>
      <sheetName val="1_수인터널3"/>
      <sheetName val="주빔의_설계3"/>
      <sheetName val="1_10_접지_및_피뢰공사3"/>
      <sheetName val="10_전열_공사3"/>
      <sheetName val="6PILE__(돌출)3"/>
      <sheetName val="환경기계공정표_(3)3"/>
      <sheetName val="1차_내역서3"/>
      <sheetName val="Sheet1_(2)3"/>
      <sheetName val="2011_08_3"/>
      <sheetName val="BSD_(2)3"/>
      <sheetName val="내역서_(2)3"/>
      <sheetName val="총_원가계산3"/>
      <sheetName val="11-2_아파트내역3"/>
      <sheetName val="표지_(2)3"/>
      <sheetName val="단가_및_재료비3"/>
      <sheetName val="아파트_내역3"/>
      <sheetName val="AS포장복구_3"/>
      <sheetName val="Requirement(Work_Crew)3"/>
      <sheetName val="공사비_증감_내역서3"/>
      <sheetName val="2_재료비3"/>
      <sheetName val="12_보오링3"/>
      <sheetName val="18_공내수압탄성자연3"/>
      <sheetName val="1_일위대가3"/>
      <sheetName val="1-4-2_관(약)"/>
      <sheetName val="5-2_수량산출(A4)3"/>
      <sheetName val="6-1_노임단가3"/>
      <sheetName val="6-1_단가비교표3"/>
      <sheetName val="2_대외공문3"/>
      <sheetName val="화재_탐지_설비3"/>
      <sheetName val="2-1__경관조명_내역총괄표3"/>
      <sheetName val="노임단가_(2)3"/>
      <sheetName val="동_총3"/>
      <sheetName val="기계경비_(2)3"/>
      <sheetName val="설명서_"/>
      <sheetName val="내역서_제출3"/>
      <sheetName val="준검_내역서3"/>
      <sheetName val="PROJECT_BRIEF(EX_NEW)3"/>
      <sheetName val="PROJECT_BRIEF3"/>
      <sheetName val="Cost_bd-&quot;A&quot;3"/>
      <sheetName val="Piping_Design_Data3"/>
      <sheetName val="1_배관공사"/>
      <sheetName val="블럭_손익"/>
      <sheetName val="경율산정_XLS"/>
      <sheetName val="1_설계조건"/>
      <sheetName val="3월팀계_"/>
      <sheetName val="경__비_"/>
      <sheetName val="3-3__실행분석표(개산)"/>
      <sheetName val="3_골재원검토의견서_갑지"/>
      <sheetName val="남양시작동자105노65기1_3화1_2"/>
      <sheetName val="3_내역서"/>
      <sheetName val="8_PILE__(돌출)"/>
      <sheetName val="단양_00_아파트-세부내역"/>
      <sheetName val="4_고용보험"/>
      <sheetName val="3_고용보험료산출근거"/>
      <sheetName val="운반_및_환율"/>
      <sheetName val="실행내역_"/>
      <sheetName val="실DATA_"/>
      <sheetName val="내역서_표지_"/>
      <sheetName val="분야별_집계표"/>
      <sheetName val="_공사설정_"/>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U-TYPE(1)"/>
      <sheetName val="갑지1"/>
      <sheetName val="GAEYO"/>
      <sheetName val="현장조사"/>
      <sheetName val="보도공제면적"/>
      <sheetName val="중기일위대가"/>
      <sheetName val="방배동내역(리라)"/>
      <sheetName val="건축공사집계표"/>
      <sheetName val="부대공사총괄"/>
      <sheetName val="기초일위"/>
      <sheetName val="시설일위"/>
      <sheetName val="식재일위"/>
      <sheetName val="주식"/>
      <sheetName val="음료실행"/>
      <sheetName val="투자효율분석"/>
      <sheetName val="Sheet4"/>
      <sheetName val="매립"/>
      <sheetName val="FORM-0"/>
      <sheetName val="ELECTRIC"/>
      <sheetName val="SCHEDULE"/>
      <sheetName val="물량표"/>
      <sheetName val="EJ"/>
      <sheetName val="금액내역서"/>
      <sheetName val="경영상태"/>
      <sheetName val="Man Hole"/>
      <sheetName val="마감사양"/>
      <sheetName val="0226"/>
      <sheetName val="1ST"/>
      <sheetName val="DATA2000"/>
      <sheetName val="입출재고현황 (2)"/>
      <sheetName val="A"/>
      <sheetName val="실행내역"/>
      <sheetName val="공사내역"/>
      <sheetName val="금융비용"/>
      <sheetName val="연돌일위집계"/>
      <sheetName val="배명(단가)"/>
      <sheetName val="결제"/>
      <sheetName val="할증 "/>
      <sheetName val="CAL1"/>
      <sheetName val="표준건축비"/>
      <sheetName val="환율"/>
      <sheetName val="archi(본사)"/>
      <sheetName val="부속동"/>
      <sheetName val="수량3"/>
      <sheetName val="변경내역대비표(2)"/>
      <sheetName val="도급"/>
      <sheetName val="ENE-CAL"/>
      <sheetName val="단가표 "/>
      <sheetName val="부하계산서"/>
      <sheetName val="을지 (2)"/>
      <sheetName val="방배동내역 (총괄)"/>
      <sheetName val="설계조건"/>
      <sheetName val="가격조사서"/>
      <sheetName val="대갑기성내역"/>
      <sheetName val="영동(D)"/>
      <sheetName val="설산1.나"/>
      <sheetName val="본사S"/>
      <sheetName val="G.R300경비"/>
      <sheetName val="FFU 물량"/>
      <sheetName val="IW-LIST"/>
      <sheetName val="공통가설"/>
      <sheetName val="기지국"/>
      <sheetName val="설계명세"/>
      <sheetName val="내역표지"/>
      <sheetName val="SAKUB"/>
      <sheetName val="TYPE-A"/>
      <sheetName val="일위"/>
      <sheetName val="1,2,3,4,5단위수량"/>
      <sheetName val="일위대가(여기까지)"/>
      <sheetName val="품셈"/>
      <sheetName val="구체"/>
      <sheetName val="좌측날개벽"/>
      <sheetName val="우측날개벽"/>
      <sheetName val="찍기"/>
      <sheetName val="ITEM"/>
      <sheetName val="공문"/>
      <sheetName val="COVER"/>
      <sheetName val="cable-data"/>
      <sheetName val="산거각호표"/>
      <sheetName val="3.공통공사대비"/>
      <sheetName val="L형옹벽"/>
      <sheetName val="비교1"/>
      <sheetName val="은행"/>
      <sheetName val=" 공장동 건설공사 견적서 R5.xlsx"/>
      <sheetName val="경비2내역"/>
      <sheetName val="공사예산하조서(O.K)"/>
      <sheetName val="투입집계표"/>
      <sheetName val="을 2"/>
      <sheetName val="을 1"/>
      <sheetName val="00년"/>
      <sheetName val="일위_파일"/>
      <sheetName val="날개벽"/>
      <sheetName val="암거단위-1련"/>
      <sheetName val="36+45-113-18+19+20I"/>
      <sheetName val="아파트기별"/>
      <sheetName val="공리일"/>
      <sheetName val="계수시트"/>
      <sheetName val="G2설비도급"/>
      <sheetName val="자금흐름표_SAC_작업"/>
      <sheetName val="장비내역서"/>
      <sheetName val="정산내역"/>
      <sheetName val="MEXICO-C"/>
      <sheetName val="14.1&quot; Cst 변화"/>
      <sheetName val="Supplement2"/>
      <sheetName val="포장절단"/>
      <sheetName val="토목내역"/>
      <sheetName val="1호맨홀토공"/>
      <sheetName val="Sight n M.H"/>
      <sheetName val="__"/>
      <sheetName val="신우"/>
      <sheetName val="98비정기소모"/>
      <sheetName val="설비2차"/>
      <sheetName val="수선계획표"/>
      <sheetName val="Ⅴ-2.공종별내역"/>
      <sheetName val="dg"/>
      <sheetName val="부하(성남)"/>
      <sheetName val="품의"/>
      <sheetName val="40총괄"/>
      <sheetName val="40집계"/>
      <sheetName val="전계가"/>
      <sheetName val="공틀공사"/>
      <sheetName val="단면 (2)"/>
      <sheetName val="화전내"/>
      <sheetName val="현장조직도"/>
      <sheetName val="원가 (2)"/>
      <sheetName val="설비집계"/>
      <sheetName val="장비설치공사"/>
      <sheetName val="옥외"/>
      <sheetName val="기계실"/>
      <sheetName val="공조배관"/>
      <sheetName val="공조닥트"/>
      <sheetName val="위생배관"/>
      <sheetName val="연도"/>
      <sheetName val="방진"/>
      <sheetName val="수영장"/>
      <sheetName val="EGI 판넬단가표"/>
      <sheetName val="방음판단가.TRIM.ㄷPOST"/>
      <sheetName val="EGI원가산출"/>
      <sheetName val="EGI 원가산출표"/>
      <sheetName val="Y-WORK"/>
      <sheetName val="별표 "/>
      <sheetName val="평자재단가"/>
      <sheetName val="품셈TABLE"/>
      <sheetName val="간접경상비"/>
      <sheetName val="경성자금"/>
      <sheetName val="안양건축"/>
      <sheetName val="경상비"/>
      <sheetName val="조명일위"/>
      <sheetName val="원본"/>
      <sheetName val="JUCKEYK"/>
      <sheetName val="교통대책내역"/>
      <sheetName val="견적"/>
      <sheetName val="부표총괄"/>
      <sheetName val="기초"/>
      <sheetName val="시설"/>
      <sheetName val="CC16-내역서"/>
      <sheetName val="일위대가(계측기설치)"/>
      <sheetName val="참고"/>
      <sheetName val="장비투입계획"/>
      <sheetName val="장비가동"/>
      <sheetName val="공예을"/>
      <sheetName val="배수내역 (2)"/>
      <sheetName val="증감분석"/>
      <sheetName val="방배동내역(한영)"/>
      <sheetName val="예가표"/>
      <sheetName val="WORK"/>
      <sheetName val="대공종"/>
      <sheetName val="공사비예산서(토목분)"/>
      <sheetName val="간선계산"/>
      <sheetName val="입고현황(전체)"/>
      <sheetName val="선로정수계산"/>
      <sheetName val="목표세부명세"/>
      <sheetName val="INPUT"/>
      <sheetName val="工완성공사율"/>
      <sheetName val="VS P-Q"/>
      <sheetName val="CAPVC"/>
      <sheetName val="1,2공구원가계산서"/>
      <sheetName val="2공구산출내역"/>
      <sheetName val="1공구산출내역서"/>
      <sheetName val="TTL"/>
      <sheetName val="單價表단가표"/>
      <sheetName val="잡철물"/>
      <sheetName val="견적대비표"/>
      <sheetName val="kimre scrubber"/>
      <sheetName val=" 견적서"/>
      <sheetName val="121220_14라인 분석실 개조공사_정산내역서_최종취합"/>
      <sheetName val="BA "/>
      <sheetName val="DRUM"/>
      <sheetName val="장비명"/>
      <sheetName val="F4-F7"/>
      <sheetName val="SPC노임(5월)"/>
      <sheetName val="물량산출근거"/>
      <sheetName val="소방현물"/>
      <sheetName val="AH-1 "/>
      <sheetName val="순환펌프"/>
      <sheetName val="급,배기팬"/>
      <sheetName val="급탕순환펌프"/>
      <sheetName val="c_balju"/>
      <sheetName val="교각1"/>
      <sheetName val="암거공"/>
      <sheetName val="COPING"/>
      <sheetName val="원형1호맨홀토공수량"/>
      <sheetName val="기둥(원형)"/>
      <sheetName val="3BL공동구 수량"/>
      <sheetName val="교각계산"/>
      <sheetName val="양식"/>
      <sheetName val="가시설수량"/>
      <sheetName val="옹벽"/>
      <sheetName val="3련 BOX"/>
      <sheetName val="Sheet17"/>
      <sheetName val="우각부보강"/>
      <sheetName val="가도공"/>
      <sheetName val="횡배수관수량집계"/>
      <sheetName val="횡배수관기초"/>
      <sheetName val="이토변실(A3-LINE)"/>
      <sheetName val="판정1교토공"/>
      <sheetName val="내역서(사업소)"/>
      <sheetName val="교대(A1-A2)"/>
      <sheetName val="일반수량총괄집계"/>
      <sheetName val="P.M 별"/>
      <sheetName val="날개벽수량표"/>
      <sheetName val="특수선일위대가"/>
      <sheetName val="COA-17"/>
      <sheetName val="C-18"/>
      <sheetName val="미익SUB"/>
      <sheetName val="실행원가내역"/>
      <sheetName val="수목데이타 "/>
      <sheetName val="전기일위목록"/>
      <sheetName val="산5-3"/>
      <sheetName val="토목내역서"/>
      <sheetName val="적용토목"/>
      <sheetName val="입찰보고"/>
      <sheetName val="대로근거"/>
      <sheetName val="삼보지질"/>
      <sheetName val="원가_(2)"/>
      <sheetName val="별표_"/>
      <sheetName val="EGI_판넬단가표"/>
      <sheetName val="방음판단가_TRIM_ㄷPOST"/>
      <sheetName val="EGI_원가산출표"/>
      <sheetName val="입찰품의서"/>
      <sheetName val="APT"/>
      <sheetName val="터파기및재료"/>
      <sheetName val="돈암사업"/>
      <sheetName val="보고"/>
      <sheetName val="2.당사 사업경비내역"/>
      <sheetName val="목창호"/>
      <sheetName val="산출금액내역"/>
      <sheetName val="수량명세서"/>
      <sheetName val="견"/>
      <sheetName val="원가계산서(남측)"/>
      <sheetName val="유림총괄"/>
      <sheetName val="직원투입계획"/>
      <sheetName val="기술부대조건"/>
      <sheetName val="설 계"/>
      <sheetName val="소일위대가코드표"/>
      <sheetName val="제경비"/>
      <sheetName val="단가적용"/>
      <sheetName val="유치원내역"/>
      <sheetName val="일위대가목록"/>
      <sheetName val="소방 "/>
      <sheetName val="토공사"/>
      <sheetName val="산출내역서"/>
      <sheetName val="b_balju (2)"/>
      <sheetName val="b_gunmul"/>
      <sheetName val="합계"/>
      <sheetName val="설계서(동안동)"/>
      <sheetName val="갈집"/>
      <sheetName val="낙석방지망"/>
      <sheetName val="낙석집"/>
      <sheetName val="표지집"/>
      <sheetName val="실행예산-변경분"/>
      <sheetName val="현장식당(1)"/>
      <sheetName val="경비계획(전체)"/>
      <sheetName val="제출내역 (2)"/>
      <sheetName val="Summary"/>
      <sheetName val="물량산출서"/>
      <sheetName val="토목검측서"/>
      <sheetName val="조사방법 참조"/>
      <sheetName val="토사(PE)"/>
      <sheetName val="직접경비"/>
      <sheetName val="직접인건비"/>
      <sheetName val="내역총괄"/>
      <sheetName val="참고사항"/>
      <sheetName val="직원관련자료"/>
      <sheetName val="Factor"/>
      <sheetName val="기계실공조설비배관"/>
      <sheetName val="입적표"/>
      <sheetName val="물가시세표"/>
      <sheetName val="노임 및 중기단가"/>
      <sheetName val="유림콘도"/>
      <sheetName val="Data Pembukaan_1.1"/>
      <sheetName val="상세"/>
      <sheetName val="원가계산서구조조정"/>
      <sheetName val="동원인원"/>
      <sheetName val="기초입력 DATA"/>
      <sheetName val="폐기물"/>
      <sheetName val="6동"/>
      <sheetName val="2.토목공사"/>
      <sheetName val="재고list"/>
      <sheetName val="계좌번호"/>
      <sheetName val="상계"/>
      <sheetName val="sw1"/>
      <sheetName val="수식"/>
      <sheetName val="BOQ(USD)_전체"/>
      <sheetName val="수입입고물량"/>
      <sheetName val="_________JABO_O12060_INFORM_M_2"/>
      <sheetName val="총괄"/>
      <sheetName val="건설임대계약내역"/>
      <sheetName val="건물라인층전체"/>
      <sheetName val="밸브설치"/>
      <sheetName val="개비온집계"/>
      <sheetName val="개비온 단위"/>
      <sheetName val="95TOTREV"/>
      <sheetName val="유림골조"/>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efreshError="1"/>
      <sheetData sheetId="501" refreshError="1"/>
      <sheetData sheetId="502" refreshError="1"/>
      <sheetData sheetId="503" refreshError="1"/>
      <sheetData sheetId="504" refreshError="1"/>
      <sheetData sheetId="505" refreshError="1"/>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sheetData sheetId="552" refreshError="1"/>
      <sheetData sheetId="553" refreshError="1"/>
      <sheetData sheetId="554"/>
      <sheetData sheetId="555"/>
      <sheetData sheetId="556"/>
      <sheetData sheetId="557"/>
      <sheetData sheetId="558"/>
      <sheetData sheetId="559"/>
      <sheetData sheetId="560"/>
      <sheetData sheetId="561"/>
      <sheetData sheetId="562"/>
      <sheetData sheetId="563"/>
      <sheetData sheetId="564"/>
      <sheetData sheetId="565"/>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sheetData sheetId="769" refreshError="1"/>
      <sheetData sheetId="770" refreshError="1"/>
      <sheetData sheetId="771" refreshError="1"/>
      <sheetData sheetId="772" refreshError="1"/>
      <sheetData sheetId="773" refreshError="1"/>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sheetData sheetId="830"/>
      <sheetData sheetId="831"/>
      <sheetData sheetId="832"/>
      <sheetData sheetId="833"/>
      <sheetData sheetId="834"/>
      <sheetData sheetId="835"/>
      <sheetData sheetId="836"/>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횡"/>
      <sheetName val="표지횡 (2)"/>
      <sheetName val="토목공내역"/>
      <sheetName val="전기공내역원가계산"/>
      <sheetName val="전기공내역"/>
      <sheetName val="Sheet6"/>
      <sheetName val="Sheet5"/>
      <sheetName val="Sheet4"/>
      <sheetName val="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재료계산서"/>
      <sheetName val="설계계산"/>
      <sheetName val="봉암총"/>
      <sheetName val="지급"/>
      <sheetName val="내역"/>
      <sheetName val="한전"/>
      <sheetName val="노임"/>
      <sheetName val="99하노임"/>
      <sheetName val="도면"/>
      <sheetName val="공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촌덕평"/>
      <sheetName val="지잡비"/>
      <sheetName val="사업비"/>
      <sheetName val="발계비교"/>
      <sheetName val="발부비"/>
      <sheetName val="1덕평흑석"/>
      <sheetName val="1공잡비"/>
      <sheetName val="2흑석옥성"/>
      <sheetName val="2공잡비"/>
      <sheetName val="수의"/>
      <sheetName val="수잡비"/>
      <sheetName val="00"/>
      <sheetName val="문광당총"/>
      <sheetName val="문당총잡비"/>
      <sheetName val="11"/>
      <sheetName val="청천내"/>
      <sheetName val="청천잡"/>
      <sheetName val="내역"/>
      <sheetName val="설계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초기화면"/>
      <sheetName val="내역서"/>
      <sheetName val="관급자재"/>
      <sheetName val="제경비산출서"/>
      <sheetName val="갑지.을지"/>
      <sheetName val="변경제경비산출서"/>
      <sheetName val="안전관리비"/>
      <sheetName val="도움말"/>
      <sheetName val="변경제경비율"/>
      <sheetName val="변경화면"/>
      <sheetName val="내역서종합"/>
      <sheetName val="증감표"/>
      <sheetName val="변경표지"/>
      <sheetName val="실행코드"/>
      <sheetName val="건축내역서"/>
      <sheetName val="설비내역서"/>
      <sheetName val="전기내역서"/>
      <sheetName val="집계표"/>
      <sheetName val="청천내"/>
    </sheetNames>
    <sheetDataSet>
      <sheetData sheetId="0">
        <row r="4">
          <cell r="E4" t="str">
            <v>국도29호선 만경대교 보수공사 실시설계용역</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초기화면"/>
      <sheetName val="관급자재"/>
      <sheetName val="내역서"/>
    </sheetNames>
    <sheetDataSet>
      <sheetData sheetId="0">
        <row r="6">
          <cell r="R6" t="str">
            <v>1,000억이상</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요율"/>
      <sheetName val="자재대"/>
      <sheetName val="청천내"/>
      <sheetName val="원가계산서 "/>
      <sheetName val="L_RPTB02_01"/>
      <sheetName val="현장경비"/>
      <sheetName val="내역"/>
      <sheetName val="데이타"/>
      <sheetName val="전기"/>
      <sheetName val="T13(P68~72,78)"/>
      <sheetName val="총괄내역서"/>
      <sheetName val="세금자료"/>
      <sheetName val="단가 산출서(산근#1~#102)"/>
      <sheetName val="변수값"/>
      <sheetName val="중기상차"/>
      <sheetName val="AS복구"/>
      <sheetName val="중기터파기"/>
      <sheetName val="70%"/>
      <sheetName val="내역서"/>
      <sheetName val="DATE"/>
      <sheetName val="값"/>
      <sheetName val="주공기준"/>
      <sheetName val="도급예산내역서봉투"/>
      <sheetName val="공사원가계산서"/>
      <sheetName val="설계산출표지"/>
      <sheetName val="도급예산내역서총괄표"/>
      <sheetName val="을부담운반비"/>
      <sheetName val="설계산출기초"/>
      <sheetName val="운반비산출"/>
      <sheetName val="간접"/>
      <sheetName val="Sheet1"/>
      <sheetName val="일위대가"/>
      <sheetName val="금액"/>
      <sheetName val="설계내역서"/>
      <sheetName val="수량산출"/>
    </sheetNames>
    <sheetDataSet>
      <sheetData sheetId="0" refreshError="1">
        <row r="6">
          <cell r="R6" t="str">
            <v>1,000억이상</v>
          </cell>
        </row>
        <row r="7">
          <cell r="R7" t="str">
            <v>300억이상</v>
          </cell>
        </row>
        <row r="8">
          <cell r="R8" t="str">
            <v>100억이상</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509"/>
      <sheetName val="여과지동"/>
      <sheetName val="기초자료"/>
      <sheetName val="을지"/>
      <sheetName val="기자재대비표"/>
      <sheetName val="일위목록"/>
      <sheetName val="내역"/>
      <sheetName val="wall"/>
      <sheetName val="기성내역1"/>
      <sheetName val="직접인건비"/>
      <sheetName val="직접경비"/>
      <sheetName val="1.취수장"/>
      <sheetName val="2000년1차"/>
      <sheetName val="조명시설"/>
      <sheetName val="토목공사"/>
      <sheetName val="약품공급2"/>
      <sheetName val="#REF"/>
      <sheetName val="밸브설치"/>
      <sheetName val="노임이"/>
      <sheetName val="구천"/>
      <sheetName val="노무비"/>
      <sheetName val="기계경비"/>
      <sheetName val="노임"/>
      <sheetName val="일반자재"/>
      <sheetName val="배수공"/>
      <sheetName val="우배수"/>
      <sheetName val="중기조종사 단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순서지"/>
      <sheetName val="예정공정표"/>
      <sheetName val="설명서"/>
      <sheetName val="1용량산출"/>
      <sheetName val="갑지1 "/>
      <sheetName val="총비"/>
      <sheetName val="내력서"/>
      <sheetName val="일위대가집계표1"/>
      <sheetName val="일위 1"/>
      <sheetName val="노임단가"/>
      <sheetName val="물집"/>
      <sheetName val="정화조물가"/>
      <sheetName val="조명시설"/>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sheetData sheetId="11"/>
      <sheetData sheetId="12" refreshError="1"/>
      <sheetData sheetId="13"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덕리"/>
      <sheetName val="회덕리-1"/>
      <sheetName val="내역서01"/>
    </sheetNames>
    <sheetDataSet>
      <sheetData sheetId="0" refreshError="1"/>
      <sheetData sheetId="1"/>
      <sheetData sheetId="2"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원가 계산서"/>
      <sheetName val="총괄집계표"/>
      <sheetName val="건축집계표"/>
      <sheetName val="건축내역서"/>
      <sheetName val="기계설비집계표"/>
      <sheetName val="기계설비내역서"/>
      <sheetName val="예정공정표"/>
      <sheetName val="갑지(직접)"/>
      <sheetName val="직접공사시공계획서"/>
      <sheetName val="Module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
      <sheetName val="Y-WORK"/>
      <sheetName val="ITEM"/>
      <sheetName val="단가비교표"/>
      <sheetName val="- INFORMATION -"/>
      <sheetName val="Module1"/>
      <sheetName val="Module2"/>
      <sheetName val="Module3"/>
      <sheetName val="Module4"/>
      <sheetName val="Module5"/>
      <sheetName val="Module6"/>
      <sheetName val="Module8"/>
      <sheetName val="Module9"/>
      <sheetName val="Module7"/>
      <sheetName val="조경"/>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사(PE)"/>
      <sheetName val="토사(PE-토류벽)"/>
      <sheetName val="토사(흄관)"/>
      <sheetName val="토사(흄관-토류벽)"/>
      <sheetName val="토사(BOX-토류벽)"/>
      <sheetName val="토사(PE-관보호공)"/>
      <sheetName val="토사(PE,CON B=)"/>
      <sheetName val="토사(흄관,CON B=)"/>
      <sheetName val="토사(PE-역사이펀)"/>
      <sheetName val="토사(PE-관보호공 0.3)"/>
      <sheetName val="토사(PE-관보호공 1.0)"/>
      <sheetName val="정부노임단가"/>
      <sheetName val="플랜트 설치"/>
      <sheetName val="효성CB 1P기초"/>
      <sheetName val="1호맨홀토공"/>
      <sheetName val="Sheet5"/>
      <sheetName val="적점"/>
      <sheetName val="단위수량산출"/>
      <sheetName val="DATE"/>
      <sheetName val="화재 탐지 설비"/>
      <sheetName val="입출재고현황 (2)"/>
      <sheetName val="현장관리비 산출내역"/>
      <sheetName val="입력"/>
      <sheetName val="전력구구조물산근"/>
      <sheetName val="기본토사"/>
      <sheetName val="Total"/>
      <sheetName val="조명시설"/>
      <sheetName val="현장경비"/>
      <sheetName val="내역서"/>
      <sheetName val="계수시트"/>
      <sheetName val="9811"/>
      <sheetName val="평가데이터"/>
      <sheetName val="3련 BOX"/>
      <sheetName val="자재집계"/>
      <sheetName val="노무"/>
      <sheetName val="토목"/>
      <sheetName val="공량산출서"/>
      <sheetName val="MOTOR"/>
      <sheetName val="01"/>
      <sheetName val="파일의이용"/>
      <sheetName val="표지"/>
      <sheetName val="자재대"/>
      <sheetName val="기둥(원형)"/>
      <sheetName val="기초공"/>
      <sheetName val="관로토공"/>
      <sheetName val="물집"/>
      <sheetName val="설계명세서"/>
      <sheetName val="자료입력"/>
      <sheetName val="XXXXXX"/>
      <sheetName val="원가계산서"/>
      <sheetName val="집계표"/>
      <sheetName val="교사기준면적(초등)"/>
      <sheetName val="기계경비(시간당)"/>
      <sheetName val="램머"/>
      <sheetName val="일위목록"/>
      <sheetName val="Sheet2"/>
      <sheetName val="총내역서"/>
      <sheetName val="공종목록표"/>
      <sheetName val="투찰금액"/>
      <sheetName val="내역서01"/>
      <sheetName val="일위대가"/>
      <sheetName val="설계예시"/>
      <sheetName val="경산"/>
      <sheetName val="공사비예산서(토목분)"/>
      <sheetName val="진주방향"/>
      <sheetName val="마산방향"/>
      <sheetName val="견적서"/>
      <sheetName val="CTEMCOST"/>
      <sheetName val="물가자료"/>
      <sheetName val="대전(세창동)"/>
      <sheetName val="쇼케이스내역"/>
      <sheetName val="수량산출서"/>
      <sheetName val="4.본실행통합내역서"/>
      <sheetName val="청천내"/>
      <sheetName val="토공"/>
      <sheetName val="Sheet1"/>
      <sheetName val="1호인버트수량"/>
      <sheetName val="용소리교"/>
      <sheetName val="교량하부공"/>
      <sheetName val="8.PILE  (돌출)"/>
      <sheetName val="노임단가"/>
      <sheetName val="이름정의"/>
      <sheetName val="6공구(당초)"/>
      <sheetName val="총괄내역서"/>
      <sheetName val="인부노임"/>
      <sheetName val="조건"/>
      <sheetName val="초기화면"/>
      <sheetName val="실행철강하도"/>
      <sheetName val="데이터"/>
      <sheetName val="사급자재"/>
      <sheetName val="수량산출"/>
      <sheetName val="Macro1"/>
      <sheetName val="값"/>
      <sheetName val="96노임기준"/>
      <sheetName val="요율"/>
      <sheetName val="2공구산출내역"/>
      <sheetName val="DATA"/>
      <sheetName val="관접합및부설"/>
      <sheetName val="단가"/>
      <sheetName val="공사설명서"/>
      <sheetName val="총투입계"/>
      <sheetName val="단가조사"/>
      <sheetName val="INPUT"/>
      <sheetName val="CABLE SIZE-3"/>
      <sheetName val="이토변실(A3-LINE)"/>
      <sheetName val="내역서(확인분)"/>
      <sheetName val="DB"/>
      <sheetName val="작업입력"/>
      <sheetName val="노임"/>
      <sheetName val="(A)내역서"/>
      <sheetName val="종배수관"/>
      <sheetName val="투입(관수_건축)"/>
      <sheetName val="투입(APT500)"/>
      <sheetName val="투입(분당)"/>
      <sheetName val="작성지침서2)"/>
      <sheetName val="투입스케쥴양식"/>
      <sheetName val="투입(APT1200)"/>
      <sheetName val="투입(평촌)"/>
      <sheetName val="투입(APT1000)"/>
      <sheetName val="1~9 하중계산"/>
      <sheetName val="구조물공집계"/>
      <sheetName val="가.맨홀토공"/>
      <sheetName val="(1)맨홀"/>
      <sheetName val="(가)맨홀평균H"/>
      <sheetName val="(나)맨홀구조물토공"/>
      <sheetName val="나.맨홀구체공"/>
      <sheetName val="(가)맨홀H"/>
      <sheetName val="(나)수량산출"/>
      <sheetName val=" 부대공집계표"/>
      <sheetName val="(1)포장공"/>
      <sheetName val="가.폐기물"/>
      <sheetName val="나.관로공포장집계"/>
      <sheetName val="(가)관로부"/>
      <sheetName val="(나)맨홀부"/>
      <sheetName val="(2)가시설공"/>
      <sheetName val="가.간이흙막이공"/>
      <sheetName val="(3)경고시설물공"/>
      <sheetName val="가.안전보호책"/>
      <sheetName val="나.경고테이프"/>
      <sheetName val="(4)기존관보호공"/>
      <sheetName val="가.관매달기"/>
      <sheetName val="(5)기타"/>
      <sheetName val="나.C.C.TV"/>
      <sheetName val="다.수밀시험"/>
      <sheetName val="(1)토공"/>
      <sheetName val="장항선2공구"/>
      <sheetName val="경비"/>
      <sheetName val="Sheet2 (2)"/>
      <sheetName val="산출내역"/>
      <sheetName val="유림골조"/>
      <sheetName val="관급자재"/>
      <sheetName val="폐기물"/>
      <sheetName val="14공제"/>
      <sheetName val="6맨홀H"/>
      <sheetName val="일위대가표"/>
      <sheetName val="용산1(해보)"/>
      <sheetName val="Baby일위대가"/>
      <sheetName val="Sheet3"/>
      <sheetName val="Y-WORK"/>
      <sheetName val="Customer Databas"/>
      <sheetName val="공통비총괄표"/>
      <sheetName val="1차 내역서"/>
      <sheetName val="EACT10"/>
      <sheetName val="9GNG운반"/>
      <sheetName val="터파기및재료"/>
      <sheetName val="말뚝지지력산정"/>
      <sheetName val="ABUT수량-A1"/>
      <sheetName val="설계내역서"/>
      <sheetName val="데이타"/>
      <sheetName val="5.7 부대공"/>
      <sheetName val="주요자재집계"/>
      <sheetName val="부대공수량집계표"/>
      <sheetName val="부대공산출"/>
      <sheetName val="지장물보호공수량 "/>
      <sheetName val="지장물보호공산근"/>
      <sheetName val="관보호공집계"/>
      <sheetName val="관보호공산출"/>
      <sheetName val="물푸기(관로)"/>
      <sheetName val="물푸기연장"/>
      <sheetName val="기존맨홀 철거 산출"/>
      <sheetName val="기존관철거산출"/>
      <sheetName val="원형맨홀철거산출"/>
      <sheetName val="L형측구깨기및 복구자재 집계표"/>
      <sheetName val="L형측구깨기및 복구수량 집계표"/>
      <sheetName val="L형측구연장"/>
      <sheetName val="기존관 폐쇄수량집계"/>
      <sheetName val="우수토실폐쇄"/>
      <sheetName val="관보호공단위수량"/>
      <sheetName val="기존맨홀천공단위수량"/>
      <sheetName val="원형맨홀철거"/>
      <sheetName val="옹벽깨기및복구"/>
      <sheetName val="L형측구깨기및복구수량"/>
      <sheetName val="맨홀수량산출(A-LINE)"/>
      <sheetName val="단면가정"/>
      <sheetName val="이형관"/>
      <sheetName val="주요자재집계표"/>
      <sheetName val="1.토총"/>
      <sheetName val="토적"/>
      <sheetName val="가정오수"/>
      <sheetName val="2.관로집"/>
      <sheetName val="관부설"/>
      <sheetName val="가정연결"/>
      <sheetName val="3.구조물집계"/>
      <sheetName val="맨홀높이"/>
      <sheetName val="맨홀2"/>
      <sheetName val="4.포장공"/>
      <sheetName val="관로"/>
      <sheetName val="가정연결관"/>
      <sheetName val="5.부대공"/>
      <sheetName val="(1)가시설공"/>
      <sheetName val="(2)경고"/>
      <sheetName val="(3)기타"/>
      <sheetName val="6.주요자재대"/>
      <sheetName val="7.폐기물"/>
      <sheetName val="토실"/>
      <sheetName val="#REF"/>
      <sheetName val="단가대비표"/>
      <sheetName val="일위대가(가설)"/>
      <sheetName val="신당동집계표"/>
      <sheetName val="단위별용량계산"/>
      <sheetName val="일위대가목차"/>
      <sheetName val="준검 내역서"/>
      <sheetName val="우배수"/>
      <sheetName val="계산식"/>
      <sheetName val="제출내역 (2)"/>
      <sheetName val="Sheet1 (2)"/>
      <sheetName val="입찰안"/>
      <sheetName val="가시설단위수량"/>
      <sheetName val="관경별내역서"/>
      <sheetName val="단위중량"/>
      <sheetName val="SORCE1"/>
      <sheetName val="간지"/>
      <sheetName val="1.토공집계"/>
      <sheetName val="2.관대집계표"/>
      <sheetName val="접합"/>
      <sheetName val="3.구조물공"/>
      <sheetName val="7.폐기물집계"/>
      <sheetName val=""/>
      <sheetName val="공토공단위당"/>
      <sheetName val="G.R300경비"/>
      <sheetName val="건축"/>
      <sheetName val="도급내역"/>
      <sheetName val="(10) 단가산출결과"/>
      <sheetName val="APT"/>
      <sheetName val="가도공"/>
      <sheetName val="합의경상"/>
      <sheetName val="장비집계"/>
      <sheetName val="BID"/>
      <sheetName val="교사기준면적_초등_"/>
      <sheetName val="빗물받이(910-510-410)"/>
      <sheetName val="품셈TABLE"/>
      <sheetName val="우수"/>
      <sheetName val="6PILE  (돌출)"/>
      <sheetName val="조명율표"/>
      <sheetName val="교각계산"/>
      <sheetName val="ELECTRIC"/>
      <sheetName val="토사_PE_"/>
      <sheetName val="견적의뢰"/>
      <sheetName val="조경"/>
      <sheetName val="JUCKEYK"/>
      <sheetName val="9902"/>
      <sheetName val="GI-LIST"/>
      <sheetName val="간선계산"/>
      <sheetName val="중기사용료"/>
      <sheetName val="적용노임"/>
      <sheetName val="일반자재"/>
      <sheetName val="비교1"/>
      <sheetName val="서울대규장각(가시설흙막이)"/>
      <sheetName val="001"/>
      <sheetName val="시행예산"/>
      <sheetName val="총괄표"/>
      <sheetName val="노무비지급명세"/>
      <sheetName val="입력시트"/>
      <sheetName val="뚝토공"/>
      <sheetName val="가중치근거(조경)"/>
      <sheetName val="일위대가목록"/>
      <sheetName val="옹벽"/>
      <sheetName val="내#대치설치"/>
      <sheetName val="내#대치철거"/>
      <sheetName val="내#방화설치"/>
      <sheetName val="내#방화철거"/>
      <sheetName val="내#일산설치"/>
      <sheetName val="내#일산철거"/>
      <sheetName val="내#중동설치"/>
      <sheetName val="내#중동철거"/>
      <sheetName val="내#합정설치"/>
      <sheetName val="내#합정철거"/>
      <sheetName val="설비"/>
      <sheetName val="부대비율"/>
      <sheetName val="내역"/>
      <sheetName val="충주"/>
      <sheetName val="공내역"/>
      <sheetName val="공구"/>
      <sheetName val="산출금액내역"/>
      <sheetName val="직노"/>
      <sheetName val="한일양산"/>
      <sheetName val="공사별 가중치 산출근거(토목)"/>
      <sheetName val="공사별 가중치 산출근거(건축)"/>
      <sheetName val="견적을지"/>
      <sheetName val="용수량(생활용수)"/>
      <sheetName val="평내중"/>
      <sheetName val="총괄내역"/>
      <sheetName val="공주-교대(A1)"/>
      <sheetName val="공통가설"/>
      <sheetName val="기타시설"/>
      <sheetName val="아파트"/>
      <sheetName val="주민복지관"/>
      <sheetName val="지하주차장"/>
      <sheetName val="일산실행내역"/>
      <sheetName val="추천서"/>
      <sheetName val="낙찰표"/>
      <sheetName val="공사원가계산서(계약)"/>
      <sheetName val="원가"/>
      <sheetName val="수량집계"/>
      <sheetName val="단위수량"/>
      <sheetName val="맨홀수량산출"/>
      <sheetName val="부대내역"/>
      <sheetName val="현장조사"/>
      <sheetName val="자재단가"/>
      <sheetName val="2호맨홀공제수량"/>
      <sheetName val="WORK"/>
      <sheetName val="쌍송교"/>
      <sheetName val="마산방향철근집계"/>
      <sheetName val="공사비"/>
      <sheetName val="하중"/>
      <sheetName val="토건"/>
      <sheetName val="4차공사"/>
      <sheetName val="기자재비"/>
      <sheetName val="70%"/>
      <sheetName val="명세서"/>
      <sheetName val="종배수관면벽신"/>
      <sheetName val="몰탈콘크리트"/>
      <sheetName val="철근집계"/>
      <sheetName val="시공"/>
      <sheetName val="총괄"/>
      <sheetName val="T형( 파일기초) 공현1교"/>
      <sheetName val="범례표"/>
      <sheetName val="TYPE-B 평균H"/>
      <sheetName val="TOTAL_BOQ"/>
      <sheetName val="4.말뚝설계"/>
      <sheetName val="1.설계조건"/>
      <sheetName val="I.설계조건"/>
      <sheetName val="파일구성"/>
      <sheetName val="tggwan(mac)"/>
      <sheetName val="공사개요"/>
      <sheetName val="토목품셈"/>
      <sheetName val="3BL공동구 수량"/>
      <sheetName val="가압장구체수량산출서"/>
      <sheetName val="우수관로집계"/>
      <sheetName val="지구단위계획"/>
      <sheetName val="구간별"/>
      <sheetName val="TOTAL3"/>
      <sheetName val="잡비계산"/>
      <sheetName val="자재"/>
      <sheetName val="중기"/>
      <sheetName val="Sheet6"/>
      <sheetName val="총예상원가"/>
      <sheetName val="(당평)자재"/>
      <sheetName val="당초명세(평)"/>
      <sheetName val="데리네이타현황"/>
      <sheetName val="부대공"/>
      <sheetName val="2003상반기노임기준"/>
      <sheetName val="조도계산서 (도서)"/>
      <sheetName val="guard(mac)"/>
      <sheetName val="세목전체"/>
      <sheetName val="날개벽"/>
      <sheetName val="(C)원내역"/>
      <sheetName val="초기화면1"/>
      <sheetName val="자재조사표(참고용)"/>
      <sheetName val="품셈집계표"/>
      <sheetName val="일반부표집계표"/>
      <sheetName val="내역(신례)"/>
      <sheetName val="단면(RW1)"/>
      <sheetName val="부대집계"/>
      <sheetName val="L형옹벽단위수량(25)"/>
      <sheetName val="내역_FILE"/>
      <sheetName val="SCHEDULE"/>
      <sheetName val="실행대비"/>
      <sheetName val="지장물C"/>
      <sheetName val="양수장내역"/>
      <sheetName val="양수장"/>
      <sheetName val="약품공급2"/>
      <sheetName val="구조물철거타공정이월"/>
      <sheetName val="일반수량총괄집계"/>
      <sheetName val="8.석축단위(H=1.5M)"/>
      <sheetName val="기초자료"/>
      <sheetName val="이형관재료표(A-L)"/>
      <sheetName val="3.하중계산"/>
      <sheetName val="입력DATA"/>
      <sheetName val="바닥판"/>
      <sheetName val="과속방지턱위치조서"/>
      <sheetName val="코드표"/>
      <sheetName val="시중노임"/>
      <sheetName val="원형1호맨홀토공수량"/>
      <sheetName val="대로근거"/>
      <sheetName val="관급"/>
      <sheetName val="시설물일위"/>
      <sheetName val="용역비내역-진짜"/>
      <sheetName val="TYPE1"/>
      <sheetName val="중로근거"/>
      <sheetName val="2000년1차"/>
      <sheetName val="상수도토공집계표"/>
      <sheetName val="구천"/>
      <sheetName val="피벗테이블데이터분석"/>
      <sheetName val="평균높이산출근거"/>
      <sheetName val="횡배수관위치조서"/>
      <sheetName val="3.바닥판설계"/>
      <sheetName val="주형"/>
      <sheetName val="단가산출2"/>
      <sheetName val="단가산출1"/>
      <sheetName val="단가 및 재료비"/>
      <sheetName val="중기사용료산출근거"/>
      <sheetName val="내역서(교량)전체"/>
      <sheetName val="직공→간접비포함"/>
      <sheetName val="삭제금지단가"/>
      <sheetName val="금액"/>
      <sheetName val="Mc1"/>
      <sheetName val=" "/>
      <sheetName val="H-PILE수량집계"/>
      <sheetName val="설계예산서 (2)"/>
      <sheetName val="Requirement(Work Crew)"/>
      <sheetName val="중기조종사 단위단가"/>
      <sheetName val="냉천부속동"/>
      <sheetName val="을지"/>
      <sheetName val="산근"/>
      <sheetName val="수목단가"/>
      <sheetName val="시설수량표"/>
      <sheetName val="식재수량표"/>
      <sheetName val="산출내역서집계표"/>
      <sheetName val="주공 갑지"/>
      <sheetName val="식재인부"/>
      <sheetName val="기성내역서표지"/>
      <sheetName val="PROJECT BRIEF"/>
      <sheetName val="지질조사"/>
      <sheetName val="중동상가"/>
      <sheetName val="도급예산내역서봉투"/>
      <sheetName val="공사원가계산서"/>
      <sheetName val="설계산출표지"/>
      <sheetName val="도급예산내역서총괄표"/>
      <sheetName val="을부담운반비"/>
      <sheetName val="운반비산출"/>
      <sheetName val="가감수량"/>
      <sheetName val="시설물"/>
      <sheetName val="식재출력용"/>
      <sheetName val="유지관리"/>
      <sheetName val="설계예산서(1공구)"/>
      <sheetName val="노무비"/>
      <sheetName val="식재가격"/>
      <sheetName val="식재총괄"/>
      <sheetName val="수목표준대가"/>
      <sheetName val="변화치수"/>
      <sheetName val="C.배수관공"/>
      <sheetName val="가시설(TYPE-A)"/>
      <sheetName val="1호맨홀가감수량"/>
      <sheetName val="1-1평균터파기고(1)"/>
      <sheetName val="1호맨홀수량산출"/>
      <sheetName val="일위단위"/>
      <sheetName val="기기리스트"/>
      <sheetName val="설계내역2"/>
      <sheetName val="문학간접"/>
      <sheetName val="방음벽기초(H=4m)"/>
      <sheetName val="토목검측서"/>
      <sheetName val="조건표"/>
      <sheetName val="기초단가"/>
      <sheetName val="조견표"/>
      <sheetName val="암거 제원표"/>
      <sheetName val="원형맨홀수량"/>
      <sheetName val="역T형"/>
      <sheetName val="기안"/>
      <sheetName val="내역서(총괄)"/>
      <sheetName val="연장(직관)"/>
      <sheetName val="FOB발"/>
      <sheetName val="자재표"/>
      <sheetName val="관급원내역"/>
      <sheetName val="일위(PN)"/>
      <sheetName val="단가표"/>
      <sheetName val="설명"/>
      <sheetName val="배"/>
      <sheetName val="발주설계서(당초)"/>
      <sheetName val="공문"/>
      <sheetName val="대비"/>
      <sheetName val="6호기"/>
      <sheetName val="배수"/>
      <sheetName val="목차"/>
      <sheetName val="설계조건"/>
      <sheetName val="단위수량목록표"/>
      <sheetName val="교대(A1)"/>
      <sheetName val="판매시설"/>
      <sheetName val="공통가설_8"/>
      <sheetName val="아파트_9"/>
      <sheetName val="직접공사비집계표_7"/>
      <sheetName val="SP-B1"/>
      <sheetName val="자재단가비교표"/>
      <sheetName val="공통비(전체)"/>
      <sheetName val="AS복구"/>
      <sheetName val="중기터파기"/>
      <sheetName val="변수값"/>
      <sheetName val="중기상차"/>
      <sheetName val="전기"/>
      <sheetName val="원가계산서 "/>
      <sheetName val="공정표(인원조정시트)"/>
      <sheetName val="조직도"/>
      <sheetName val="내역서(공통가설)"/>
      <sheetName val="GT 1050x650"/>
      <sheetName val="제경집계"/>
      <sheetName val="부설"/>
      <sheetName val="1호토공"/>
      <sheetName val="국산화"/>
      <sheetName val="상부공"/>
      <sheetName val="횡배수관집현황(2공구)"/>
      <sheetName val="토공연장"/>
      <sheetName val="토공(우물통,기타) "/>
      <sheetName val="관로연장산출"/>
      <sheetName val="빗물받이이상항목"/>
      <sheetName val="횡단하수구"/>
      <sheetName val="관급단가"/>
      <sheetName val="공사 총괄 내역서"/>
      <sheetName val="80이상"/>
      <sheetName val="하수급견적대비"/>
      <sheetName val="각종양식"/>
      <sheetName val="2@ BOX"/>
      <sheetName val="106C0300"/>
      <sheetName val="wall"/>
      <sheetName val="대목"/>
      <sheetName val="작성"/>
      <sheetName val="NOMUBI"/>
      <sheetName val="밸브설치"/>
      <sheetName val="sw1"/>
      <sheetName val="변경증감내역서"/>
      <sheetName val="해평견적"/>
      <sheetName val="직재"/>
      <sheetName val="재집"/>
      <sheetName val="단"/>
      <sheetName val="성곽내역서"/>
      <sheetName val="A조"/>
      <sheetName val="대치판정"/>
      <sheetName val="입력그림"/>
      <sheetName val="98지급계획"/>
      <sheetName val="연장조서"/>
      <sheetName val="일위산출"/>
      <sheetName val="견적대비표"/>
      <sheetName val="CODE"/>
      <sheetName val="woo(mac)"/>
      <sheetName val="투찰내역"/>
      <sheetName val="말뚝설계"/>
      <sheetName val="노임,재료비"/>
      <sheetName val="직접인건비"/>
      <sheetName val="직접경비"/>
      <sheetName val="재료"/>
      <sheetName val="납부서"/>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sheetData sheetId="223" refreshError="1"/>
      <sheetData sheetId="224" refreshError="1"/>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refreshError="1"/>
      <sheetData sheetId="315" refreshError="1"/>
      <sheetData sheetId="316" refreshError="1"/>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sheetData sheetId="517"/>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맨홀수량총집계"/>
      <sheetName val="맨홀1"/>
      <sheetName val="1호맨홀공제집계"/>
      <sheetName val="1호맨홀공제수량"/>
      <sheetName val="맨홀2-2"/>
      <sheetName val="맨홀2-1"/>
      <sheetName val="2호맨홀공제집계"/>
      <sheetName val="2호맨홀공제수량"/>
      <sheetName val="맨홀철거"/>
      <sheetName val="개수로집계"/>
      <sheetName val="개수로A"/>
      <sheetName val="개수로B"/>
      <sheetName val="개수로C"/>
      <sheetName val="수로철거A"/>
      <sheetName val="수로철거B"/>
      <sheetName val="수로철거C"/>
      <sheetName val="우수토실(2)"/>
    </sheetNames>
    <sheetDataSet>
      <sheetData sheetId="0"/>
      <sheetData sheetId="1"/>
      <sheetData sheetId="2"/>
      <sheetData sheetId="3"/>
      <sheetData sheetId="4"/>
      <sheetData sheetId="5"/>
      <sheetData sheetId="6"/>
      <sheetData sheetId="7">
        <row r="5">
          <cell r="A5">
            <v>250</v>
          </cell>
          <cell r="B5">
            <v>15</v>
          </cell>
          <cell r="C5">
            <v>280</v>
          </cell>
        </row>
        <row r="6">
          <cell r="A6">
            <v>300</v>
          </cell>
          <cell r="B6">
            <v>19</v>
          </cell>
          <cell r="C6">
            <v>338</v>
          </cell>
        </row>
        <row r="7">
          <cell r="A7">
            <v>350</v>
          </cell>
          <cell r="B7">
            <v>22</v>
          </cell>
          <cell r="C7">
            <v>394</v>
          </cell>
        </row>
        <row r="8">
          <cell r="A8">
            <v>400</v>
          </cell>
          <cell r="B8">
            <v>25</v>
          </cell>
          <cell r="C8">
            <v>450</v>
          </cell>
        </row>
        <row r="9">
          <cell r="A9">
            <v>450</v>
          </cell>
          <cell r="B9">
            <v>29</v>
          </cell>
          <cell r="C9">
            <v>508</v>
          </cell>
        </row>
        <row r="10">
          <cell r="A10">
            <v>500</v>
          </cell>
          <cell r="B10">
            <v>31</v>
          </cell>
          <cell r="C10">
            <v>562</v>
          </cell>
        </row>
        <row r="11">
          <cell r="A11">
            <v>600</v>
          </cell>
          <cell r="B11">
            <v>39</v>
          </cell>
          <cell r="C11">
            <v>678</v>
          </cell>
        </row>
      </sheetData>
      <sheetData sheetId="8"/>
      <sheetData sheetId="9"/>
      <sheetData sheetId="10"/>
      <sheetData sheetId="11"/>
      <sheetData sheetId="12"/>
      <sheetData sheetId="13"/>
      <sheetData sheetId="14"/>
      <sheetData sheetId="15"/>
      <sheetData sheetId="16"/>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사(PE)"/>
      <sheetName val="토사(PE-역사이펀)"/>
      <sheetName val="토사(PE-관보호공 0.3)"/>
      <sheetName val="토사(PE-관보호공 1.0)"/>
      <sheetName val="토사(PE-토류벽)"/>
      <sheetName val="토사(PE,CON B=)"/>
      <sheetName val="토사(흄관)"/>
      <sheetName val="토사(흄관-토류벽)"/>
      <sheetName val="토사(BOX-토류벽)"/>
      <sheetName val="토사(흄관,CON B=)"/>
      <sheetName val="토사(PE-관보호공)"/>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사유서"/>
      <sheetName val="집계표 "/>
      <sheetName val="내역서"/>
      <sheetName val="골재집계"/>
      <sheetName val="포장골재"/>
      <sheetName val="날개벽뒷채움공제량"/>
      <sheetName val="표준도"/>
      <sheetName val="간지"/>
      <sheetName val="간지 (1)"/>
      <sheetName val="집계표"/>
      <sheetName val="토공(우물통,기타) "/>
      <sheetName val="제출내역 (2)"/>
      <sheetName val="용소리교"/>
      <sheetName val="9902"/>
      <sheetName val="연결임시"/>
      <sheetName val="데이타"/>
      <sheetName val="식재인부"/>
      <sheetName val="1호구조물"/>
      <sheetName val="#REF"/>
      <sheetName val="접도구역경계표주현황"/>
      <sheetName val="가도공"/>
      <sheetName val="공종"/>
      <sheetName val="인건비 "/>
      <sheetName val="TOTAL_BOQ"/>
      <sheetName val="G.R300경비"/>
      <sheetName val="Sheet1"/>
      <sheetName val="1.설계조건"/>
      <sheetName val="증감내역서"/>
      <sheetName val="수량명세서"/>
      <sheetName val="구역화물"/>
      <sheetName val="준검 내역서"/>
      <sheetName val="입력자료(노무비)"/>
      <sheetName val="구천"/>
      <sheetName val="안정성검토"/>
      <sheetName val="하중계산"/>
      <sheetName val="설계기준"/>
      <sheetName val="석축설면"/>
      <sheetName val="법면단"/>
      <sheetName val="대창(함평)"/>
      <sheetName val="대창(장성)"/>
      <sheetName val="대창(함평)-창열"/>
      <sheetName val="내역"/>
      <sheetName val="모래기초"/>
      <sheetName val="4.2.1 마루높이 검토"/>
      <sheetName val="청천내"/>
      <sheetName val="기초단가"/>
      <sheetName val="대비"/>
      <sheetName val="9509"/>
      <sheetName val="Total"/>
      <sheetName val="조달청적격심사"/>
      <sheetName val="단위수량"/>
      <sheetName val="현장관리비내역서"/>
      <sheetName val="데리네이타현황"/>
      <sheetName val="부대내역"/>
      <sheetName val="토사(PE)"/>
      <sheetName val="전 기"/>
      <sheetName val="요율"/>
      <sheetName val="자재대"/>
      <sheetName val="구조물공"/>
      <sheetName val="부대공"/>
      <sheetName val="배수공"/>
      <sheetName val="토공"/>
      <sheetName val="포장공"/>
      <sheetName val="내역서01"/>
      <sheetName val="일위단위"/>
      <sheetName val="변경현황"/>
      <sheetName val="0.단가"/>
      <sheetName val="4.장비손료"/>
      <sheetName val="a.중기사용산출근거"/>
      <sheetName val="마장"/>
      <sheetName val="지급자재"/>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결임시"/>
      <sheetName val="도공품의"/>
      <sheetName val="조달품의"/>
      <sheetName val="조정안"/>
      <sheetName val="투찰총괄"/>
      <sheetName val="기구표"/>
      <sheetName val="영종도"/>
      <sheetName val="A4PO"/>
      <sheetName val="A4LA"/>
      <sheetName val="타사"/>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C0000"/>
      <sheetName val="원하집계"/>
      <sheetName val="세부기준"/>
      <sheetName val="하도총괄"/>
      <sheetName val="원하도"/>
      <sheetName val="투찰"/>
      <sheetName val="XXXXXX"/>
      <sheetName val="토공(우물통,기타)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원가계산서"/>
    </sheetNames>
    <sheetDataSet>
      <sheetData sheetId="0"/>
      <sheetData sheetId="1"/>
      <sheetData sheetId="2"/>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공"/>
      <sheetName val="배수공"/>
      <sheetName val="구조물공"/>
      <sheetName val="포장공"/>
      <sheetName val="부대공"/>
      <sheetName val="연결임시"/>
      <sheetName val="2000년1차"/>
      <sheetName val="9902"/>
      <sheetName val="내역"/>
      <sheetName val="단가"/>
      <sheetName val="배관단가"/>
      <sheetName val="터널전기"/>
      <sheetName val="SULKEA"/>
      <sheetName val="아스팔트 포장총괄집계표"/>
    </sheetNames>
    <sheetDataSet>
      <sheetData sheetId="0">
        <row r="1">
          <cell r="G1" t="str">
            <v>'97</v>
          </cell>
        </row>
        <row r="2">
          <cell r="E2" t="str">
            <v>단  가</v>
          </cell>
          <cell r="G2" t="str">
            <v>수  량</v>
          </cell>
        </row>
        <row r="7">
          <cell r="E7">
            <v>37911</v>
          </cell>
        </row>
        <row r="8">
          <cell r="E8">
            <v>37911</v>
          </cell>
          <cell r="G8">
            <v>10</v>
          </cell>
        </row>
        <row r="9">
          <cell r="E9">
            <v>83000</v>
          </cell>
        </row>
        <row r="10">
          <cell r="E10">
            <v>83000</v>
          </cell>
        </row>
        <row r="15">
          <cell r="E15">
            <v>15800</v>
          </cell>
        </row>
        <row r="16">
          <cell r="E16">
            <v>15800</v>
          </cell>
        </row>
        <row r="17">
          <cell r="E17">
            <v>13517</v>
          </cell>
        </row>
        <row r="18">
          <cell r="E18">
            <v>13517</v>
          </cell>
          <cell r="G18">
            <v>4</v>
          </cell>
        </row>
        <row r="21">
          <cell r="E21">
            <v>1110</v>
          </cell>
        </row>
        <row r="22">
          <cell r="E22">
            <v>1110</v>
          </cell>
        </row>
        <row r="23">
          <cell r="E23">
            <v>1029</v>
          </cell>
        </row>
        <row r="24">
          <cell r="E24">
            <v>1029</v>
          </cell>
          <cell r="G24">
            <v>27</v>
          </cell>
        </row>
        <row r="25">
          <cell r="E25">
            <v>1860</v>
          </cell>
          <cell r="G25">
            <v>738</v>
          </cell>
        </row>
        <row r="26">
          <cell r="E26">
            <v>1860</v>
          </cell>
          <cell r="G26">
            <v>695</v>
          </cell>
        </row>
        <row r="29">
          <cell r="E29">
            <v>90</v>
          </cell>
          <cell r="G29">
            <v>91944</v>
          </cell>
        </row>
        <row r="30">
          <cell r="E30">
            <v>90</v>
          </cell>
          <cell r="G30">
            <v>98112</v>
          </cell>
        </row>
        <row r="33">
          <cell r="E33">
            <v>420</v>
          </cell>
          <cell r="G33">
            <v>297506</v>
          </cell>
        </row>
        <row r="34">
          <cell r="E34">
            <v>420</v>
          </cell>
          <cell r="G34">
            <v>297506</v>
          </cell>
        </row>
        <row r="35">
          <cell r="E35">
            <v>790</v>
          </cell>
          <cell r="G35">
            <v>150980</v>
          </cell>
        </row>
        <row r="36">
          <cell r="E36">
            <v>790</v>
          </cell>
          <cell r="G36">
            <v>150980</v>
          </cell>
        </row>
        <row r="39">
          <cell r="E39">
            <v>7500</v>
          </cell>
          <cell r="G39">
            <v>16364</v>
          </cell>
        </row>
        <row r="40">
          <cell r="E40">
            <v>7500</v>
          </cell>
          <cell r="G40">
            <v>16364</v>
          </cell>
        </row>
        <row r="57">
          <cell r="E57">
            <v>0</v>
          </cell>
          <cell r="G57">
            <v>99401</v>
          </cell>
        </row>
        <row r="58">
          <cell r="G58">
            <v>108305</v>
          </cell>
        </row>
        <row r="59">
          <cell r="E59">
            <v>320</v>
          </cell>
          <cell r="G59">
            <v>17504</v>
          </cell>
        </row>
        <row r="60">
          <cell r="E60">
            <v>320</v>
          </cell>
          <cell r="G60">
            <v>17504</v>
          </cell>
        </row>
        <row r="61">
          <cell r="E61">
            <v>1160</v>
          </cell>
          <cell r="G61">
            <v>236611</v>
          </cell>
        </row>
        <row r="62">
          <cell r="E62">
            <v>1160</v>
          </cell>
          <cell r="G62">
            <v>236611</v>
          </cell>
        </row>
        <row r="65">
          <cell r="G65">
            <v>5257</v>
          </cell>
        </row>
        <row r="66">
          <cell r="G66">
            <v>4017</v>
          </cell>
        </row>
        <row r="67">
          <cell r="E67">
            <v>560</v>
          </cell>
          <cell r="G67">
            <v>4696</v>
          </cell>
        </row>
        <row r="68">
          <cell r="E68">
            <v>560</v>
          </cell>
          <cell r="G68">
            <v>4696</v>
          </cell>
        </row>
        <row r="69">
          <cell r="E69">
            <v>2180</v>
          </cell>
          <cell r="G69">
            <v>143823</v>
          </cell>
        </row>
        <row r="70">
          <cell r="E70">
            <v>2180</v>
          </cell>
          <cell r="G70">
            <v>143823</v>
          </cell>
        </row>
        <row r="73">
          <cell r="G73">
            <v>805</v>
          </cell>
        </row>
        <row r="74">
          <cell r="G74">
            <v>804</v>
          </cell>
        </row>
        <row r="75">
          <cell r="E75">
            <v>840</v>
          </cell>
          <cell r="G75">
            <v>314</v>
          </cell>
        </row>
        <row r="76">
          <cell r="E76">
            <v>840</v>
          </cell>
          <cell r="G76">
            <v>314</v>
          </cell>
        </row>
        <row r="77">
          <cell r="E77">
            <v>4000</v>
          </cell>
          <cell r="G77">
            <v>23422</v>
          </cell>
        </row>
        <row r="78">
          <cell r="E78">
            <v>4000</v>
          </cell>
          <cell r="G78">
            <v>7090</v>
          </cell>
        </row>
        <row r="97">
          <cell r="E97">
            <v>520</v>
          </cell>
          <cell r="G97">
            <v>425392</v>
          </cell>
        </row>
        <row r="98">
          <cell r="E98">
            <v>520</v>
          </cell>
          <cell r="G98">
            <v>417100</v>
          </cell>
        </row>
        <row r="99">
          <cell r="G99">
            <v>29055</v>
          </cell>
        </row>
        <row r="100">
          <cell r="G100">
            <v>27894</v>
          </cell>
        </row>
        <row r="103">
          <cell r="G103">
            <v>32122</v>
          </cell>
        </row>
        <row r="104">
          <cell r="E104">
            <v>0</v>
          </cell>
          <cell r="G104">
            <v>28930</v>
          </cell>
        </row>
        <row r="105">
          <cell r="G105">
            <v>6492</v>
          </cell>
        </row>
        <row r="113">
          <cell r="G113">
            <v>2672</v>
          </cell>
        </row>
        <row r="114">
          <cell r="G114">
            <v>2672</v>
          </cell>
        </row>
        <row r="115">
          <cell r="G115">
            <v>5700</v>
          </cell>
        </row>
        <row r="116">
          <cell r="G116">
            <v>5700</v>
          </cell>
        </row>
        <row r="124">
          <cell r="G124">
            <v>6215</v>
          </cell>
        </row>
        <row r="126">
          <cell r="G126">
            <v>5501</v>
          </cell>
        </row>
        <row r="128">
          <cell r="G128">
            <v>11234</v>
          </cell>
        </row>
        <row r="131">
          <cell r="E131">
            <v>5800</v>
          </cell>
          <cell r="G131">
            <v>35</v>
          </cell>
        </row>
        <row r="132">
          <cell r="E132">
            <v>5800</v>
          </cell>
        </row>
      </sheetData>
      <sheetData sheetId="1">
        <row r="1">
          <cell r="G1" t="str">
            <v>'97</v>
          </cell>
        </row>
        <row r="2">
          <cell r="E2" t="str">
            <v>단  가</v>
          </cell>
          <cell r="G2" t="str">
            <v>수  량</v>
          </cell>
        </row>
        <row r="9">
          <cell r="E9">
            <v>3300</v>
          </cell>
          <cell r="G9">
            <v>10938</v>
          </cell>
        </row>
        <row r="10">
          <cell r="E10">
            <v>3300</v>
          </cell>
          <cell r="G10">
            <v>9362</v>
          </cell>
        </row>
        <row r="19">
          <cell r="E19">
            <v>2110</v>
          </cell>
          <cell r="G19">
            <v>9929</v>
          </cell>
        </row>
        <row r="20">
          <cell r="E20">
            <v>2110</v>
          </cell>
          <cell r="G20">
            <v>12382</v>
          </cell>
        </row>
        <row r="21">
          <cell r="E21">
            <v>3200</v>
          </cell>
          <cell r="G21">
            <v>1168</v>
          </cell>
        </row>
        <row r="22">
          <cell r="E22">
            <v>3200</v>
          </cell>
          <cell r="G22">
            <v>1168</v>
          </cell>
        </row>
        <row r="25">
          <cell r="G25">
            <v>34</v>
          </cell>
        </row>
        <row r="29">
          <cell r="E29">
            <v>6000</v>
          </cell>
          <cell r="G29">
            <v>4899</v>
          </cell>
        </row>
        <row r="30">
          <cell r="E30">
            <v>6000</v>
          </cell>
          <cell r="G30">
            <v>5061</v>
          </cell>
        </row>
        <row r="61">
          <cell r="G61">
            <v>2575</v>
          </cell>
        </row>
        <row r="62">
          <cell r="G62">
            <v>1875</v>
          </cell>
        </row>
        <row r="91">
          <cell r="E91">
            <v>162000</v>
          </cell>
          <cell r="G91">
            <v>399</v>
          </cell>
        </row>
        <row r="92">
          <cell r="E92">
            <v>162000</v>
          </cell>
          <cell r="G92">
            <v>235</v>
          </cell>
        </row>
        <row r="93">
          <cell r="E93">
            <v>262000</v>
          </cell>
          <cell r="G93">
            <v>109</v>
          </cell>
        </row>
        <row r="94">
          <cell r="E94">
            <v>262000</v>
          </cell>
          <cell r="G94">
            <v>47</v>
          </cell>
        </row>
        <row r="95">
          <cell r="E95">
            <v>340000</v>
          </cell>
          <cell r="G95">
            <v>112</v>
          </cell>
        </row>
        <row r="96">
          <cell r="E96">
            <v>340000</v>
          </cell>
          <cell r="G96">
            <v>208</v>
          </cell>
        </row>
        <row r="99">
          <cell r="E99">
            <v>173000</v>
          </cell>
          <cell r="G99">
            <v>439</v>
          </cell>
        </row>
        <row r="100">
          <cell r="E100">
            <v>173000</v>
          </cell>
          <cell r="G100">
            <v>493</v>
          </cell>
        </row>
        <row r="103">
          <cell r="E103">
            <v>350000</v>
          </cell>
          <cell r="G103">
            <v>17</v>
          </cell>
        </row>
        <row r="104">
          <cell r="E104">
            <v>350000</v>
          </cell>
          <cell r="G104">
            <v>17</v>
          </cell>
        </row>
        <row r="125">
          <cell r="E125">
            <v>14000</v>
          </cell>
          <cell r="G125">
            <v>271</v>
          </cell>
        </row>
        <row r="126">
          <cell r="E126">
            <v>14000</v>
          </cell>
          <cell r="G126">
            <v>231</v>
          </cell>
        </row>
        <row r="128">
          <cell r="G128">
            <v>0</v>
          </cell>
        </row>
        <row r="129">
          <cell r="E129">
            <v>53000</v>
          </cell>
          <cell r="G129">
            <v>61</v>
          </cell>
        </row>
        <row r="130">
          <cell r="E130">
            <v>53000</v>
          </cell>
          <cell r="G130">
            <v>55</v>
          </cell>
        </row>
        <row r="134">
          <cell r="G134">
            <v>299</v>
          </cell>
        </row>
        <row r="136">
          <cell r="G136">
            <v>33</v>
          </cell>
        </row>
        <row r="138">
          <cell r="G138">
            <v>2.3E-2</v>
          </cell>
        </row>
        <row r="144">
          <cell r="G144">
            <v>1</v>
          </cell>
        </row>
        <row r="147">
          <cell r="G147">
            <v>3</v>
          </cell>
        </row>
        <row r="157">
          <cell r="E157">
            <v>14000</v>
          </cell>
          <cell r="G157">
            <v>12255</v>
          </cell>
        </row>
        <row r="158">
          <cell r="E158">
            <v>14000</v>
          </cell>
          <cell r="G158">
            <v>11559</v>
          </cell>
        </row>
        <row r="159">
          <cell r="E159">
            <v>12000</v>
          </cell>
          <cell r="G159">
            <v>1233</v>
          </cell>
        </row>
        <row r="160">
          <cell r="E160">
            <v>12000</v>
          </cell>
          <cell r="G160">
            <v>1084</v>
          </cell>
        </row>
        <row r="163">
          <cell r="E163">
            <v>19100</v>
          </cell>
          <cell r="G163">
            <v>4672</v>
          </cell>
        </row>
        <row r="164">
          <cell r="E164">
            <v>19100</v>
          </cell>
          <cell r="G164">
            <v>4395</v>
          </cell>
        </row>
        <row r="165">
          <cell r="E165">
            <v>53000</v>
          </cell>
          <cell r="G165">
            <v>190</v>
          </cell>
        </row>
        <row r="166">
          <cell r="E166">
            <v>53000</v>
          </cell>
          <cell r="G166">
            <v>178</v>
          </cell>
        </row>
        <row r="167">
          <cell r="E167">
            <v>48000</v>
          </cell>
          <cell r="G167">
            <v>325</v>
          </cell>
        </row>
        <row r="168">
          <cell r="E168">
            <v>48000</v>
          </cell>
          <cell r="G168">
            <v>305</v>
          </cell>
        </row>
        <row r="169">
          <cell r="E169">
            <v>380000</v>
          </cell>
          <cell r="G169">
            <v>505.60199999999998</v>
          </cell>
        </row>
        <row r="170">
          <cell r="E170">
            <v>380000</v>
          </cell>
          <cell r="G170">
            <v>476.221</v>
          </cell>
        </row>
        <row r="173">
          <cell r="G173">
            <v>74</v>
          </cell>
        </row>
        <row r="174">
          <cell r="G174">
            <v>38</v>
          </cell>
        </row>
        <row r="175">
          <cell r="E175">
            <v>1377</v>
          </cell>
          <cell r="G175">
            <v>159</v>
          </cell>
        </row>
        <row r="176">
          <cell r="E176">
            <v>1377</v>
          </cell>
          <cell r="G176">
            <v>207</v>
          </cell>
        </row>
        <row r="177">
          <cell r="E177">
            <v>7700</v>
          </cell>
          <cell r="G177">
            <v>265</v>
          </cell>
        </row>
        <row r="178">
          <cell r="E178">
            <v>7700</v>
          </cell>
          <cell r="G178">
            <v>229</v>
          </cell>
        </row>
        <row r="179">
          <cell r="E179">
            <v>33000</v>
          </cell>
          <cell r="G179">
            <v>516</v>
          </cell>
        </row>
        <row r="180">
          <cell r="E180">
            <v>33000</v>
          </cell>
          <cell r="G180">
            <v>472</v>
          </cell>
        </row>
        <row r="181">
          <cell r="E181">
            <v>3600</v>
          </cell>
          <cell r="G181">
            <v>5842</v>
          </cell>
        </row>
        <row r="182">
          <cell r="E182">
            <v>3600</v>
          </cell>
          <cell r="G182">
            <v>4283</v>
          </cell>
        </row>
        <row r="183">
          <cell r="E183">
            <v>8878</v>
          </cell>
          <cell r="G183">
            <v>58</v>
          </cell>
        </row>
        <row r="184">
          <cell r="E184">
            <v>8878</v>
          </cell>
          <cell r="G184">
            <v>69</v>
          </cell>
        </row>
        <row r="185">
          <cell r="E185">
            <v>2500</v>
          </cell>
          <cell r="G185">
            <v>51</v>
          </cell>
        </row>
        <row r="186">
          <cell r="E186">
            <v>2500</v>
          </cell>
          <cell r="G186">
            <v>51</v>
          </cell>
        </row>
        <row r="187">
          <cell r="E187">
            <v>7000</v>
          </cell>
          <cell r="G187">
            <v>6416</v>
          </cell>
        </row>
        <row r="188">
          <cell r="E188">
            <v>7000</v>
          </cell>
          <cell r="G188">
            <v>5913</v>
          </cell>
        </row>
        <row r="193">
          <cell r="E193">
            <v>5700</v>
          </cell>
          <cell r="G193">
            <v>6294</v>
          </cell>
        </row>
        <row r="194">
          <cell r="E194">
            <v>5700</v>
          </cell>
          <cell r="G194">
            <v>5729</v>
          </cell>
        </row>
        <row r="289">
          <cell r="E289">
            <v>14000</v>
          </cell>
          <cell r="G289">
            <v>814</v>
          </cell>
        </row>
        <row r="290">
          <cell r="E290">
            <v>14000</v>
          </cell>
          <cell r="G290">
            <v>814</v>
          </cell>
        </row>
        <row r="295">
          <cell r="E295">
            <v>217000</v>
          </cell>
          <cell r="G295">
            <v>14.145</v>
          </cell>
        </row>
        <row r="296">
          <cell r="E296">
            <v>217000</v>
          </cell>
          <cell r="G296">
            <v>14.145</v>
          </cell>
        </row>
        <row r="301">
          <cell r="E301">
            <v>19100</v>
          </cell>
          <cell r="G301">
            <v>164</v>
          </cell>
        </row>
        <row r="302">
          <cell r="E302">
            <v>19100</v>
          </cell>
          <cell r="G302">
            <v>163</v>
          </cell>
        </row>
        <row r="303">
          <cell r="E303">
            <v>48000</v>
          </cell>
          <cell r="G303">
            <v>13</v>
          </cell>
        </row>
        <row r="304">
          <cell r="E304">
            <v>48000</v>
          </cell>
          <cell r="G304">
            <v>13</v>
          </cell>
        </row>
        <row r="305">
          <cell r="E305">
            <v>7700</v>
          </cell>
          <cell r="G305">
            <v>40</v>
          </cell>
        </row>
        <row r="306">
          <cell r="E306">
            <v>7700</v>
          </cell>
          <cell r="G306">
            <v>40</v>
          </cell>
        </row>
        <row r="314">
          <cell r="G314">
            <v>1</v>
          </cell>
        </row>
      </sheetData>
      <sheetData sheetId="2">
        <row r="1">
          <cell r="G1" t="str">
            <v>'97</v>
          </cell>
        </row>
        <row r="2">
          <cell r="E2" t="str">
            <v>단  가</v>
          </cell>
          <cell r="G2" t="str">
            <v>수  량</v>
          </cell>
        </row>
        <row r="11">
          <cell r="E11">
            <v>2110</v>
          </cell>
          <cell r="G11">
            <v>19021</v>
          </cell>
        </row>
        <row r="12">
          <cell r="E12">
            <v>2110</v>
          </cell>
          <cell r="G12">
            <v>19319</v>
          </cell>
        </row>
        <row r="13">
          <cell r="G13">
            <v>232</v>
          </cell>
        </row>
        <row r="14">
          <cell r="G14">
            <v>272</v>
          </cell>
        </row>
        <row r="17">
          <cell r="E17">
            <v>3200</v>
          </cell>
          <cell r="G17">
            <v>8444</v>
          </cell>
        </row>
        <row r="18">
          <cell r="E18">
            <v>3200</v>
          </cell>
          <cell r="G18">
            <v>3658</v>
          </cell>
        </row>
        <row r="23">
          <cell r="E23">
            <v>0</v>
          </cell>
          <cell r="G23">
            <v>1465</v>
          </cell>
        </row>
        <row r="24">
          <cell r="G24">
            <v>942</v>
          </cell>
        </row>
        <row r="29">
          <cell r="E29">
            <v>66000</v>
          </cell>
          <cell r="G29">
            <v>2432</v>
          </cell>
        </row>
        <row r="30">
          <cell r="E30">
            <v>66000</v>
          </cell>
          <cell r="G30">
            <v>1173</v>
          </cell>
        </row>
        <row r="32">
          <cell r="G32">
            <v>139</v>
          </cell>
        </row>
        <row r="35">
          <cell r="G35">
            <v>43</v>
          </cell>
        </row>
        <row r="36">
          <cell r="G36">
            <v>43</v>
          </cell>
        </row>
        <row r="39">
          <cell r="G39">
            <v>126</v>
          </cell>
        </row>
        <row r="40">
          <cell r="G40">
            <v>126</v>
          </cell>
        </row>
        <row r="43">
          <cell r="E43">
            <v>114000</v>
          </cell>
          <cell r="G43">
            <v>14</v>
          </cell>
        </row>
        <row r="44">
          <cell r="E44">
            <v>114000</v>
          </cell>
          <cell r="G44">
            <v>14</v>
          </cell>
        </row>
        <row r="47">
          <cell r="E47">
            <v>30000</v>
          </cell>
        </row>
        <row r="48">
          <cell r="E48">
            <v>30000</v>
          </cell>
        </row>
        <row r="49">
          <cell r="E49">
            <v>5735</v>
          </cell>
          <cell r="G49">
            <v>25046</v>
          </cell>
        </row>
        <row r="50">
          <cell r="E50">
            <v>5735</v>
          </cell>
          <cell r="G50">
            <v>17328</v>
          </cell>
        </row>
        <row r="53">
          <cell r="E53">
            <v>744887</v>
          </cell>
          <cell r="G53">
            <v>58.331000000000003</v>
          </cell>
        </row>
        <row r="54">
          <cell r="E54">
            <v>744887</v>
          </cell>
          <cell r="G54">
            <v>91.406000000000006</v>
          </cell>
        </row>
        <row r="55">
          <cell r="E55">
            <v>23520</v>
          </cell>
          <cell r="G55">
            <v>568</v>
          </cell>
        </row>
        <row r="56">
          <cell r="E56">
            <v>23520</v>
          </cell>
          <cell r="G56">
            <v>881</v>
          </cell>
        </row>
        <row r="57">
          <cell r="E57">
            <v>512821</v>
          </cell>
          <cell r="G57">
            <v>149</v>
          </cell>
        </row>
        <row r="58">
          <cell r="E58">
            <v>512821</v>
          </cell>
          <cell r="G58">
            <v>216</v>
          </cell>
        </row>
        <row r="59">
          <cell r="E59">
            <v>98300</v>
          </cell>
          <cell r="G59">
            <v>159</v>
          </cell>
        </row>
        <row r="60">
          <cell r="E60">
            <v>98300</v>
          </cell>
          <cell r="G60">
            <v>236</v>
          </cell>
        </row>
        <row r="63">
          <cell r="E63">
            <v>16192</v>
          </cell>
          <cell r="G63">
            <v>544</v>
          </cell>
        </row>
        <row r="64">
          <cell r="E64">
            <v>16192</v>
          </cell>
          <cell r="G64">
            <v>707</v>
          </cell>
        </row>
        <row r="65">
          <cell r="E65">
            <v>36879</v>
          </cell>
        </row>
        <row r="66">
          <cell r="E66">
            <v>36879</v>
          </cell>
          <cell r="G66">
            <v>149</v>
          </cell>
        </row>
        <row r="68">
          <cell r="G68">
            <v>45</v>
          </cell>
        </row>
        <row r="71">
          <cell r="E71">
            <v>16303</v>
          </cell>
          <cell r="G71">
            <v>1340</v>
          </cell>
        </row>
        <row r="72">
          <cell r="E72">
            <v>16303</v>
          </cell>
          <cell r="G72">
            <v>1101</v>
          </cell>
        </row>
        <row r="73">
          <cell r="E73">
            <v>153739</v>
          </cell>
          <cell r="G73">
            <v>165</v>
          </cell>
        </row>
        <row r="74">
          <cell r="E74">
            <v>153739</v>
          </cell>
          <cell r="G74">
            <v>136</v>
          </cell>
        </row>
        <row r="75">
          <cell r="E75">
            <v>104684</v>
          </cell>
          <cell r="G75">
            <v>7</v>
          </cell>
        </row>
        <row r="76">
          <cell r="E76">
            <v>104684</v>
          </cell>
          <cell r="G76">
            <v>6</v>
          </cell>
        </row>
        <row r="77">
          <cell r="E77">
            <v>2025</v>
          </cell>
          <cell r="G77">
            <v>1399</v>
          </cell>
        </row>
        <row r="78">
          <cell r="E78">
            <v>2025</v>
          </cell>
          <cell r="G78">
            <v>1150</v>
          </cell>
        </row>
        <row r="79">
          <cell r="E79">
            <v>113495</v>
          </cell>
          <cell r="G79">
            <v>3</v>
          </cell>
        </row>
        <row r="80">
          <cell r="E80">
            <v>113495</v>
          </cell>
          <cell r="G80">
            <v>3</v>
          </cell>
        </row>
        <row r="81">
          <cell r="E81">
            <v>814220</v>
          </cell>
          <cell r="G81">
            <v>1</v>
          </cell>
        </row>
        <row r="82">
          <cell r="E82">
            <v>814220</v>
          </cell>
          <cell r="G82">
            <v>1</v>
          </cell>
        </row>
        <row r="91">
          <cell r="E91">
            <v>73738</v>
          </cell>
          <cell r="G91">
            <v>271</v>
          </cell>
        </row>
        <row r="92">
          <cell r="E92">
            <v>73738</v>
          </cell>
          <cell r="G92">
            <v>267</v>
          </cell>
        </row>
        <row r="101">
          <cell r="E101">
            <v>7125</v>
          </cell>
          <cell r="G101">
            <v>193</v>
          </cell>
        </row>
        <row r="102">
          <cell r="E102">
            <v>7125</v>
          </cell>
          <cell r="G102">
            <v>199</v>
          </cell>
        </row>
        <row r="107">
          <cell r="E107">
            <v>8194</v>
          </cell>
          <cell r="G107">
            <v>71</v>
          </cell>
        </row>
        <row r="108">
          <cell r="E108">
            <v>8194</v>
          </cell>
          <cell r="G108">
            <v>61</v>
          </cell>
        </row>
        <row r="119">
          <cell r="E119">
            <v>352888</v>
          </cell>
        </row>
        <row r="120">
          <cell r="E120">
            <v>352888</v>
          </cell>
        </row>
        <row r="127">
          <cell r="E127">
            <v>21153</v>
          </cell>
        </row>
        <row r="128">
          <cell r="E128">
            <v>21153</v>
          </cell>
        </row>
        <row r="135">
          <cell r="E135">
            <v>12000</v>
          </cell>
          <cell r="G135">
            <v>2145</v>
          </cell>
        </row>
        <row r="136">
          <cell r="E136">
            <v>12000</v>
          </cell>
          <cell r="G136">
            <v>1554</v>
          </cell>
        </row>
        <row r="137">
          <cell r="E137">
            <v>9000</v>
          </cell>
          <cell r="G137">
            <v>17</v>
          </cell>
        </row>
        <row r="138">
          <cell r="E138">
            <v>9000</v>
          </cell>
          <cell r="G138">
            <v>68</v>
          </cell>
        </row>
        <row r="141">
          <cell r="E141">
            <v>2700</v>
          </cell>
          <cell r="G141">
            <v>8704</v>
          </cell>
        </row>
        <row r="142">
          <cell r="E142">
            <v>2700</v>
          </cell>
          <cell r="G142">
            <v>10457</v>
          </cell>
        </row>
        <row r="143">
          <cell r="E143">
            <v>11300</v>
          </cell>
          <cell r="G143">
            <v>9062</v>
          </cell>
        </row>
        <row r="144">
          <cell r="E144">
            <v>11300</v>
          </cell>
          <cell r="G144">
            <v>10739</v>
          </cell>
        </row>
        <row r="147">
          <cell r="E147">
            <v>3800</v>
          </cell>
          <cell r="G147">
            <v>2734</v>
          </cell>
        </row>
        <row r="148">
          <cell r="E148">
            <v>3800</v>
          </cell>
          <cell r="G148">
            <v>1041</v>
          </cell>
        </row>
        <row r="149">
          <cell r="E149">
            <v>26000</v>
          </cell>
          <cell r="G149">
            <v>2962</v>
          </cell>
        </row>
        <row r="150">
          <cell r="E150">
            <v>26000</v>
          </cell>
          <cell r="G150">
            <v>1050</v>
          </cell>
        </row>
        <row r="155">
          <cell r="E155">
            <v>5253</v>
          </cell>
          <cell r="G155">
            <v>1343</v>
          </cell>
        </row>
        <row r="156">
          <cell r="E156">
            <v>5253</v>
          </cell>
          <cell r="G156">
            <v>1301</v>
          </cell>
        </row>
        <row r="158">
          <cell r="G158">
            <v>0</v>
          </cell>
        </row>
        <row r="161">
          <cell r="E161">
            <v>7300</v>
          </cell>
          <cell r="G161">
            <v>10571</v>
          </cell>
        </row>
        <row r="162">
          <cell r="E162">
            <v>7300</v>
          </cell>
          <cell r="G162">
            <v>9548</v>
          </cell>
        </row>
        <row r="173">
          <cell r="E173">
            <v>15000</v>
          </cell>
          <cell r="G173">
            <v>3108</v>
          </cell>
        </row>
        <row r="174">
          <cell r="E174">
            <v>15000</v>
          </cell>
          <cell r="G174">
            <v>2391</v>
          </cell>
        </row>
        <row r="179">
          <cell r="E179">
            <v>1150</v>
          </cell>
          <cell r="G179">
            <v>93</v>
          </cell>
        </row>
        <row r="180">
          <cell r="E180">
            <v>1150</v>
          </cell>
          <cell r="G180">
            <v>93</v>
          </cell>
        </row>
        <row r="183">
          <cell r="E183">
            <v>2500</v>
          </cell>
          <cell r="G183">
            <v>374</v>
          </cell>
        </row>
        <row r="184">
          <cell r="E184">
            <v>2500</v>
          </cell>
          <cell r="G184">
            <v>174</v>
          </cell>
        </row>
        <row r="189">
          <cell r="E189">
            <v>300000</v>
          </cell>
          <cell r="G189">
            <v>243.41800000000001</v>
          </cell>
        </row>
        <row r="190">
          <cell r="E190">
            <v>300000</v>
          </cell>
          <cell r="G190">
            <v>229.99600000000001</v>
          </cell>
        </row>
        <row r="191">
          <cell r="E191">
            <v>380000</v>
          </cell>
          <cell r="G191">
            <v>1251.7449999999999</v>
          </cell>
        </row>
        <row r="192">
          <cell r="E192">
            <v>380000</v>
          </cell>
          <cell r="G192">
            <v>1240.289</v>
          </cell>
        </row>
        <row r="193">
          <cell r="G193">
            <v>1120</v>
          </cell>
        </row>
        <row r="194">
          <cell r="G194">
            <v>1927</v>
          </cell>
        </row>
        <row r="195">
          <cell r="G195">
            <v>249.21</v>
          </cell>
        </row>
        <row r="196">
          <cell r="G196">
            <v>152.69800000000001</v>
          </cell>
        </row>
        <row r="201">
          <cell r="E201">
            <v>15400</v>
          </cell>
          <cell r="G201">
            <v>30</v>
          </cell>
        </row>
        <row r="202">
          <cell r="E202">
            <v>15400</v>
          </cell>
          <cell r="G202">
            <v>133</v>
          </cell>
        </row>
        <row r="203">
          <cell r="E203">
            <v>15400</v>
          </cell>
          <cell r="G203">
            <v>343</v>
          </cell>
        </row>
        <row r="204">
          <cell r="E204">
            <v>15400</v>
          </cell>
          <cell r="G204">
            <v>244</v>
          </cell>
        </row>
        <row r="207">
          <cell r="E207">
            <v>9100</v>
          </cell>
          <cell r="G207">
            <v>9080</v>
          </cell>
        </row>
        <row r="208">
          <cell r="E208">
            <v>9100</v>
          </cell>
          <cell r="G208">
            <v>9815</v>
          </cell>
        </row>
        <row r="237">
          <cell r="G237">
            <v>2</v>
          </cell>
        </row>
        <row r="238">
          <cell r="G238">
            <v>2</v>
          </cell>
        </row>
        <row r="245">
          <cell r="G245">
            <v>4</v>
          </cell>
        </row>
        <row r="246">
          <cell r="G246">
            <v>4</v>
          </cell>
        </row>
        <row r="247">
          <cell r="G247">
            <v>8</v>
          </cell>
        </row>
        <row r="248">
          <cell r="G248">
            <v>8</v>
          </cell>
        </row>
        <row r="255">
          <cell r="G255">
            <v>12</v>
          </cell>
        </row>
        <row r="256">
          <cell r="G256">
            <v>12</v>
          </cell>
        </row>
        <row r="257">
          <cell r="G257">
            <v>6</v>
          </cell>
        </row>
        <row r="258">
          <cell r="G258">
            <v>6</v>
          </cell>
        </row>
        <row r="265">
          <cell r="G265">
            <v>6</v>
          </cell>
        </row>
        <row r="266">
          <cell r="G266">
            <v>6</v>
          </cell>
        </row>
        <row r="269">
          <cell r="G269">
            <v>54</v>
          </cell>
        </row>
        <row r="270">
          <cell r="G270">
            <v>54</v>
          </cell>
        </row>
        <row r="273">
          <cell r="G273">
            <v>120</v>
          </cell>
        </row>
        <row r="274">
          <cell r="G274">
            <v>120</v>
          </cell>
        </row>
        <row r="303">
          <cell r="G303">
            <v>345</v>
          </cell>
        </row>
        <row r="304">
          <cell r="E304">
            <v>0</v>
          </cell>
          <cell r="G304">
            <v>345</v>
          </cell>
        </row>
        <row r="307">
          <cell r="G307">
            <v>8.9559999999999995</v>
          </cell>
        </row>
        <row r="308">
          <cell r="G308">
            <v>8</v>
          </cell>
        </row>
        <row r="341">
          <cell r="G341">
            <v>9868</v>
          </cell>
        </row>
        <row r="342">
          <cell r="E342">
            <v>0</v>
          </cell>
          <cell r="G342">
            <v>9822</v>
          </cell>
        </row>
        <row r="349">
          <cell r="G349">
            <v>252</v>
          </cell>
        </row>
        <row r="350">
          <cell r="G350">
            <v>252</v>
          </cell>
        </row>
        <row r="355">
          <cell r="G355">
            <v>2157</v>
          </cell>
        </row>
        <row r="356">
          <cell r="G356">
            <v>2157</v>
          </cell>
        </row>
        <row r="358">
          <cell r="G358">
            <v>438</v>
          </cell>
        </row>
        <row r="359">
          <cell r="E359">
            <v>5300</v>
          </cell>
          <cell r="G359">
            <v>8732</v>
          </cell>
        </row>
        <row r="360">
          <cell r="E360">
            <v>5300</v>
          </cell>
          <cell r="G360">
            <v>7420</v>
          </cell>
        </row>
        <row r="361">
          <cell r="E361">
            <v>37000</v>
          </cell>
          <cell r="G361">
            <v>5</v>
          </cell>
        </row>
        <row r="362">
          <cell r="E362">
            <v>37000</v>
          </cell>
          <cell r="G362">
            <v>110</v>
          </cell>
        </row>
        <row r="363">
          <cell r="E363">
            <v>34000</v>
          </cell>
          <cell r="G363">
            <v>375</v>
          </cell>
        </row>
        <row r="364">
          <cell r="E364">
            <v>34000</v>
          </cell>
          <cell r="G364">
            <v>274</v>
          </cell>
        </row>
        <row r="365">
          <cell r="E365">
            <v>4400</v>
          </cell>
          <cell r="G365">
            <v>11270</v>
          </cell>
        </row>
        <row r="366">
          <cell r="E366">
            <v>4400</v>
          </cell>
          <cell r="G366">
            <v>10401</v>
          </cell>
        </row>
        <row r="369">
          <cell r="G369">
            <v>1</v>
          </cell>
        </row>
        <row r="370">
          <cell r="G370">
            <v>1</v>
          </cell>
        </row>
        <row r="413">
          <cell r="G413">
            <v>90</v>
          </cell>
        </row>
        <row r="414">
          <cell r="G414">
            <v>90</v>
          </cell>
        </row>
        <row r="417">
          <cell r="G417">
            <v>90</v>
          </cell>
        </row>
        <row r="418">
          <cell r="G418">
            <v>90</v>
          </cell>
        </row>
        <row r="423">
          <cell r="G423">
            <v>872.51700000000005</v>
          </cell>
        </row>
        <row r="424">
          <cell r="G424">
            <v>865.10299999999995</v>
          </cell>
        </row>
        <row r="425">
          <cell r="G425">
            <v>872.51700000000005</v>
          </cell>
        </row>
        <row r="431">
          <cell r="G431">
            <v>7058</v>
          </cell>
        </row>
        <row r="435">
          <cell r="G435">
            <v>1122</v>
          </cell>
        </row>
        <row r="445">
          <cell r="G445">
            <v>5699</v>
          </cell>
        </row>
        <row r="453">
          <cell r="G453">
            <v>1255</v>
          </cell>
        </row>
        <row r="467">
          <cell r="G467">
            <v>17</v>
          </cell>
        </row>
        <row r="469">
          <cell r="E469">
            <v>3442</v>
          </cell>
          <cell r="G469">
            <v>122</v>
          </cell>
        </row>
        <row r="470">
          <cell r="E470">
            <v>3442</v>
          </cell>
          <cell r="G470">
            <v>119</v>
          </cell>
        </row>
        <row r="471">
          <cell r="E471">
            <v>34000</v>
          </cell>
          <cell r="G471">
            <v>184</v>
          </cell>
        </row>
        <row r="472">
          <cell r="E472">
            <v>34000</v>
          </cell>
          <cell r="G472">
            <v>173</v>
          </cell>
        </row>
        <row r="473">
          <cell r="E473">
            <v>9300</v>
          </cell>
          <cell r="G473">
            <v>828</v>
          </cell>
        </row>
        <row r="474">
          <cell r="E474">
            <v>9300</v>
          </cell>
          <cell r="G474">
            <v>780</v>
          </cell>
        </row>
        <row r="483">
          <cell r="G483">
            <v>103</v>
          </cell>
        </row>
        <row r="484">
          <cell r="G484">
            <v>103</v>
          </cell>
        </row>
        <row r="485">
          <cell r="E485">
            <v>1074</v>
          </cell>
          <cell r="G485">
            <v>138</v>
          </cell>
        </row>
        <row r="486">
          <cell r="E486">
            <v>1074</v>
          </cell>
          <cell r="G486">
            <v>138</v>
          </cell>
        </row>
        <row r="487">
          <cell r="G487">
            <v>96</v>
          </cell>
        </row>
        <row r="488">
          <cell r="G488">
            <v>96</v>
          </cell>
        </row>
        <row r="505">
          <cell r="G505">
            <v>489</v>
          </cell>
        </row>
        <row r="506">
          <cell r="G506">
            <v>489</v>
          </cell>
        </row>
        <row r="507">
          <cell r="G507">
            <v>1885</v>
          </cell>
        </row>
        <row r="508">
          <cell r="G508">
            <v>1885</v>
          </cell>
        </row>
        <row r="509">
          <cell r="G509">
            <v>634</v>
          </cell>
        </row>
        <row r="510">
          <cell r="G510">
            <v>634</v>
          </cell>
        </row>
        <row r="511">
          <cell r="G511">
            <v>169</v>
          </cell>
        </row>
        <row r="512">
          <cell r="G512">
            <v>169</v>
          </cell>
        </row>
        <row r="513">
          <cell r="G513">
            <v>3984</v>
          </cell>
        </row>
        <row r="514">
          <cell r="G514">
            <v>3984</v>
          </cell>
        </row>
        <row r="515">
          <cell r="G515">
            <v>2803</v>
          </cell>
        </row>
        <row r="516">
          <cell r="G516">
            <v>2803</v>
          </cell>
        </row>
        <row r="523">
          <cell r="G523">
            <v>54</v>
          </cell>
        </row>
        <row r="524">
          <cell r="G524">
            <v>54</v>
          </cell>
        </row>
        <row r="527">
          <cell r="G527">
            <v>66</v>
          </cell>
        </row>
        <row r="528">
          <cell r="G528">
            <v>66</v>
          </cell>
        </row>
        <row r="529">
          <cell r="G529">
            <v>66</v>
          </cell>
        </row>
        <row r="530">
          <cell r="G530">
            <v>66</v>
          </cell>
        </row>
        <row r="531">
          <cell r="G531">
            <v>156</v>
          </cell>
        </row>
        <row r="532">
          <cell r="G532">
            <v>156</v>
          </cell>
        </row>
      </sheetData>
      <sheetData sheetId="3">
        <row r="1">
          <cell r="G1" t="str">
            <v>'97</v>
          </cell>
        </row>
        <row r="2">
          <cell r="E2" t="str">
            <v>단  가</v>
          </cell>
          <cell r="G2" t="str">
            <v>수  량</v>
          </cell>
        </row>
        <row r="19">
          <cell r="G19">
            <v>67</v>
          </cell>
        </row>
        <row r="20">
          <cell r="G20">
            <v>67</v>
          </cell>
        </row>
        <row r="23">
          <cell r="G23">
            <v>107</v>
          </cell>
        </row>
        <row r="24">
          <cell r="G24">
            <v>107</v>
          </cell>
        </row>
        <row r="28">
          <cell r="G28">
            <v>12</v>
          </cell>
        </row>
        <row r="123">
          <cell r="G123">
            <v>605</v>
          </cell>
        </row>
        <row r="124">
          <cell r="G124">
            <v>633</v>
          </cell>
        </row>
        <row r="127">
          <cell r="G127">
            <v>269</v>
          </cell>
        </row>
        <row r="128">
          <cell r="G128">
            <v>269</v>
          </cell>
        </row>
        <row r="134">
          <cell r="G134">
            <v>28</v>
          </cell>
        </row>
        <row r="137">
          <cell r="G137">
            <v>269</v>
          </cell>
        </row>
        <row r="138">
          <cell r="G138">
            <v>269</v>
          </cell>
        </row>
        <row r="144">
          <cell r="G144">
            <v>28</v>
          </cell>
        </row>
        <row r="145">
          <cell r="G145">
            <v>336</v>
          </cell>
        </row>
        <row r="146">
          <cell r="G146">
            <v>336</v>
          </cell>
        </row>
        <row r="147">
          <cell r="G147">
            <v>269</v>
          </cell>
        </row>
        <row r="148">
          <cell r="G148">
            <v>269</v>
          </cell>
        </row>
        <row r="191">
          <cell r="E191">
            <v>14472</v>
          </cell>
          <cell r="G191">
            <v>16000</v>
          </cell>
        </row>
        <row r="192">
          <cell r="E192">
            <v>14472</v>
          </cell>
          <cell r="G192">
            <v>18400</v>
          </cell>
        </row>
        <row r="199">
          <cell r="G199">
            <v>1269</v>
          </cell>
        </row>
        <row r="200">
          <cell r="G200">
            <v>8000</v>
          </cell>
        </row>
        <row r="201">
          <cell r="E201">
            <v>13446</v>
          </cell>
          <cell r="G201">
            <v>288</v>
          </cell>
        </row>
        <row r="202">
          <cell r="E202">
            <v>13446</v>
          </cell>
          <cell r="G202">
            <v>3000</v>
          </cell>
        </row>
        <row r="203">
          <cell r="E203">
            <v>12781</v>
          </cell>
          <cell r="G203">
            <v>9459</v>
          </cell>
        </row>
        <row r="204">
          <cell r="E204">
            <v>12781</v>
          </cell>
          <cell r="G204">
            <v>12000</v>
          </cell>
        </row>
        <row r="209">
          <cell r="G209">
            <v>43000</v>
          </cell>
        </row>
        <row r="210">
          <cell r="G210">
            <v>60000</v>
          </cell>
        </row>
        <row r="211">
          <cell r="G211">
            <v>2000</v>
          </cell>
        </row>
        <row r="212">
          <cell r="G212">
            <v>2000</v>
          </cell>
        </row>
      </sheetData>
      <sheetData sheetId="4">
        <row r="1">
          <cell r="G1" t="str">
            <v>'97</v>
          </cell>
        </row>
        <row r="2">
          <cell r="E2" t="str">
            <v>단  가</v>
          </cell>
          <cell r="G2" t="str">
            <v>수  량</v>
          </cell>
        </row>
        <row r="59">
          <cell r="G59">
            <v>13</v>
          </cell>
        </row>
        <row r="60">
          <cell r="G60">
            <v>24</v>
          </cell>
        </row>
        <row r="61">
          <cell r="G61">
            <v>6</v>
          </cell>
        </row>
        <row r="62">
          <cell r="G62">
            <v>6</v>
          </cell>
        </row>
        <row r="152">
          <cell r="G152">
            <v>214</v>
          </cell>
        </row>
        <row r="154">
          <cell r="G154">
            <v>110</v>
          </cell>
        </row>
        <row r="156">
          <cell r="G156">
            <v>97</v>
          </cell>
        </row>
        <row r="158">
          <cell r="G158">
            <v>34</v>
          </cell>
        </row>
        <row r="160">
          <cell r="G160">
            <v>9</v>
          </cell>
        </row>
        <row r="161">
          <cell r="G161">
            <v>0</v>
          </cell>
        </row>
        <row r="162">
          <cell r="G162">
            <v>7</v>
          </cell>
        </row>
        <row r="164">
          <cell r="G164">
            <v>84</v>
          </cell>
        </row>
        <row r="170">
          <cell r="G170">
            <v>840</v>
          </cell>
        </row>
        <row r="183">
          <cell r="E183">
            <v>13514800</v>
          </cell>
          <cell r="G183">
            <v>1</v>
          </cell>
        </row>
        <row r="184">
          <cell r="E184">
            <v>13514800</v>
          </cell>
          <cell r="G184">
            <v>1</v>
          </cell>
        </row>
        <row r="185">
          <cell r="E185">
            <v>14232400</v>
          </cell>
          <cell r="G185">
            <v>1</v>
          </cell>
        </row>
        <row r="186">
          <cell r="E186">
            <v>14232400</v>
          </cell>
          <cell r="G186">
            <v>1</v>
          </cell>
        </row>
        <row r="187">
          <cell r="E187">
            <v>1076400</v>
          </cell>
          <cell r="G187">
            <v>1</v>
          </cell>
        </row>
        <row r="188">
          <cell r="E188">
            <v>1076400</v>
          </cell>
          <cell r="G188">
            <v>1</v>
          </cell>
        </row>
        <row r="189">
          <cell r="E189">
            <v>3410000</v>
          </cell>
          <cell r="G189">
            <v>10</v>
          </cell>
        </row>
        <row r="190">
          <cell r="E190">
            <v>3410000</v>
          </cell>
          <cell r="G190">
            <v>10</v>
          </cell>
        </row>
        <row r="195">
          <cell r="E195">
            <v>2150</v>
          </cell>
          <cell r="G195">
            <v>48221</v>
          </cell>
        </row>
        <row r="196">
          <cell r="E196">
            <v>2150</v>
          </cell>
          <cell r="G196">
            <v>48221</v>
          </cell>
        </row>
        <row r="197">
          <cell r="E197">
            <v>21800</v>
          </cell>
        </row>
        <row r="198">
          <cell r="E198">
            <v>21800</v>
          </cell>
        </row>
        <row r="199">
          <cell r="E199">
            <v>98000</v>
          </cell>
          <cell r="G199">
            <v>377</v>
          </cell>
        </row>
        <row r="200">
          <cell r="E200">
            <v>98000</v>
          </cell>
          <cell r="G200">
            <v>377</v>
          </cell>
        </row>
        <row r="202">
          <cell r="G202">
            <v>1</v>
          </cell>
        </row>
        <row r="203">
          <cell r="E203">
            <v>9089600</v>
          </cell>
          <cell r="G203">
            <v>1</v>
          </cell>
        </row>
        <row r="204">
          <cell r="E204">
            <v>9089600</v>
          </cell>
          <cell r="G204">
            <v>1</v>
          </cell>
        </row>
        <row r="207">
          <cell r="E207">
            <v>956800</v>
          </cell>
          <cell r="G207">
            <v>1</v>
          </cell>
        </row>
        <row r="208">
          <cell r="E208">
            <v>956800</v>
          </cell>
          <cell r="G208">
            <v>1</v>
          </cell>
        </row>
        <row r="224">
          <cell r="G224">
            <v>1577</v>
          </cell>
        </row>
        <row r="227">
          <cell r="E227">
            <v>219260</v>
          </cell>
          <cell r="G227">
            <v>1</v>
          </cell>
        </row>
        <row r="228">
          <cell r="E228">
            <v>219260</v>
          </cell>
          <cell r="G228">
            <v>1</v>
          </cell>
        </row>
        <row r="229">
          <cell r="E229">
            <v>21647600</v>
          </cell>
          <cell r="G229">
            <v>1</v>
          </cell>
        </row>
        <row r="230">
          <cell r="E230">
            <v>21647600</v>
          </cell>
          <cell r="G230">
            <v>1</v>
          </cell>
        </row>
        <row r="235">
          <cell r="E235">
            <v>271000</v>
          </cell>
          <cell r="G235">
            <v>7.4089999999999998</v>
          </cell>
        </row>
        <row r="236">
          <cell r="E236">
            <v>271000</v>
          </cell>
          <cell r="G236">
            <v>2.31</v>
          </cell>
        </row>
        <row r="237">
          <cell r="E237">
            <v>268000</v>
          </cell>
          <cell r="G237">
            <v>164.76599999999999</v>
          </cell>
        </row>
        <row r="238">
          <cell r="E238">
            <v>268000</v>
          </cell>
          <cell r="G238">
            <v>66.174999999999997</v>
          </cell>
        </row>
        <row r="239">
          <cell r="E239">
            <v>264000</v>
          </cell>
          <cell r="G239">
            <v>314.916</v>
          </cell>
        </row>
        <row r="240">
          <cell r="E240">
            <v>264000</v>
          </cell>
          <cell r="G240">
            <v>1000</v>
          </cell>
        </row>
        <row r="249">
          <cell r="E249">
            <v>55000</v>
          </cell>
          <cell r="G249">
            <v>4984.1989999999996</v>
          </cell>
        </row>
        <row r="250">
          <cell r="E250">
            <v>55000</v>
          </cell>
          <cell r="G250">
            <v>5899.85</v>
          </cell>
        </row>
        <row r="253">
          <cell r="E253">
            <v>20500</v>
          </cell>
          <cell r="G253">
            <v>78.578999999999994</v>
          </cell>
        </row>
        <row r="254">
          <cell r="E254">
            <v>20500</v>
          </cell>
          <cell r="G254">
            <v>83.876999999999995</v>
          </cell>
        </row>
        <row r="257">
          <cell r="G257">
            <v>1</v>
          </cell>
        </row>
        <row r="258">
          <cell r="G258">
            <v>1</v>
          </cell>
        </row>
        <row r="261">
          <cell r="G261">
            <v>75</v>
          </cell>
        </row>
        <row r="262">
          <cell r="G262">
            <v>75</v>
          </cell>
        </row>
        <row r="265">
          <cell r="G265">
            <v>828</v>
          </cell>
        </row>
        <row r="266">
          <cell r="G266">
            <v>828</v>
          </cell>
        </row>
        <row r="267">
          <cell r="G267">
            <v>225</v>
          </cell>
        </row>
        <row r="268">
          <cell r="G268">
            <v>225</v>
          </cell>
        </row>
        <row r="269">
          <cell r="G269">
            <v>34</v>
          </cell>
        </row>
        <row r="270">
          <cell r="G270">
            <v>34</v>
          </cell>
        </row>
        <row r="273">
          <cell r="G273">
            <v>108</v>
          </cell>
        </row>
        <row r="274">
          <cell r="G274">
            <v>108</v>
          </cell>
        </row>
        <row r="275">
          <cell r="G275">
            <v>63</v>
          </cell>
        </row>
        <row r="276">
          <cell r="G276">
            <v>63</v>
          </cell>
        </row>
        <row r="279">
          <cell r="G279">
            <v>394</v>
          </cell>
        </row>
        <row r="280">
          <cell r="G280">
            <v>394</v>
          </cell>
        </row>
        <row r="281">
          <cell r="G281">
            <v>2</v>
          </cell>
        </row>
        <row r="282">
          <cell r="G282">
            <v>2</v>
          </cell>
        </row>
        <row r="283">
          <cell r="G283">
            <v>1</v>
          </cell>
        </row>
        <row r="284">
          <cell r="G284">
            <v>1</v>
          </cell>
        </row>
        <row r="286">
          <cell r="G286">
            <v>1</v>
          </cell>
        </row>
        <row r="290">
          <cell r="G290">
            <v>1</v>
          </cell>
        </row>
        <row r="293">
          <cell r="E293">
            <v>132556000</v>
          </cell>
        </row>
        <row r="294">
          <cell r="E294">
            <v>132556000</v>
          </cell>
        </row>
        <row r="295">
          <cell r="G295">
            <v>1</v>
          </cell>
        </row>
        <row r="296">
          <cell r="G296">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조건"/>
      <sheetName val="단면가정"/>
      <sheetName val="하중계산"/>
      <sheetName val="하중조합"/>
      <sheetName val="단면검토"/>
      <sheetName val="우각부"/>
      <sheetName val="거더계산"/>
      <sheetName val="균열"/>
      <sheetName val="기둥"/>
      <sheetName val="box2OUTPUT"/>
      <sheetName val="box2INPUT"/>
      <sheetName val="box2OUTPUT (1)"/>
      <sheetName val="내역서"/>
      <sheetName val="anchor"/>
      <sheetName val="복공및주형(수직)"/>
      <sheetName val="#1환기구수량산출근거"/>
      <sheetName val="터파기및재료"/>
      <sheetName val="토공(우물통,기타) "/>
      <sheetName val="복공및주형(평행)"/>
      <sheetName val="TOTAL_BOQ"/>
      <sheetName val="3.2주형지지보"/>
      <sheetName val="1.설계조건"/>
      <sheetName val="연결임시"/>
      <sheetName val="부대공"/>
      <sheetName val="1~9 하중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터파기및재료"/>
      <sheetName val="MOTOR"/>
      <sheetName val="내역서"/>
      <sheetName val="DATE"/>
      <sheetName val="지장물C"/>
      <sheetName val="3련 BOX"/>
      <sheetName val="정부노임단가"/>
      <sheetName val="집수정(600-700)"/>
      <sheetName val="뚝토공"/>
      <sheetName val="원형1호맨홀토공수량"/>
      <sheetName val="배"/>
      <sheetName val="ⴭⴭⴭⴭ"/>
      <sheetName val="3-2PS"/>
      <sheetName val="단위중량"/>
      <sheetName val="ABUT수량-A1"/>
      <sheetName val="단가결정"/>
      <sheetName val="시설물일위"/>
      <sheetName val="가설공사"/>
      <sheetName val="내역아"/>
      <sheetName val="울타리"/>
      <sheetName val="입력DATA"/>
      <sheetName val="바닥판"/>
      <sheetName val="계수시트"/>
      <sheetName val="원가계산서"/>
      <sheetName val="2000전체분"/>
      <sheetName val="2000년1차"/>
      <sheetName val="단중표-ST"/>
      <sheetName val="1.설계조건"/>
      <sheetName val="3BL공동구 수량"/>
      <sheetName val="설산1.나"/>
      <sheetName val="본사S"/>
      <sheetName val="4배"/>
      <sheetName val="3배"/>
      <sheetName val="6배"/>
      <sheetName val="5배"/>
      <sheetName val="1배"/>
      <sheetName val="tggwan(mac)"/>
      <sheetName val="우각부보강"/>
      <sheetName val="산출내역"/>
      <sheetName val="설계조건"/>
      <sheetName val="SG"/>
      <sheetName val="입출재고현황 (2)"/>
      <sheetName val="여흥"/>
      <sheetName val="중기일위대가"/>
      <sheetName val="노임단가"/>
      <sheetName val="cable-data"/>
      <sheetName val="CONCRETE"/>
      <sheetName val="지수"/>
      <sheetName val="토공(우물통,기타) "/>
      <sheetName val="안정계산"/>
      <sheetName val="단면검토"/>
      <sheetName val="5.모델링"/>
      <sheetName val="Sheet1"/>
      <sheetName val="중간부"/>
      <sheetName val="#REF"/>
      <sheetName val="주형(2.0차로)"/>
      <sheetName val="주형지지보"/>
      <sheetName val="단위수량"/>
      <sheetName val="기초대가"/>
      <sheetName val="CAL"/>
      <sheetName val="일반공사"/>
      <sheetName val="기기리스트"/>
      <sheetName val="가도공"/>
      <sheetName val="수량산출서"/>
      <sheetName val="보도경계블럭"/>
      <sheetName val="말뚝지지력산정"/>
      <sheetName val="건축내역서"/>
      <sheetName val="집계표"/>
      <sheetName val="설비내역서"/>
      <sheetName val="전기내역서"/>
      <sheetName val="현장관리비 산출내역"/>
      <sheetName val="개요"/>
      <sheetName val="전체"/>
      <sheetName val="차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01.10월"/>
      <sheetName val="조건표"/>
      <sheetName val="토사(PE)"/>
      <sheetName val="계수시트"/>
      <sheetName val="이토변실(A3-LINE)"/>
      <sheetName val="터파기및재료"/>
      <sheetName val="교각별철근수량집계표"/>
      <sheetName val="부대tu"/>
      <sheetName val="단가산출서(기계)"/>
      <sheetName val="내역"/>
      <sheetName val="Sheet1"/>
      <sheetName val="방음벽기초"/>
      <sheetName val="단위수량"/>
      <sheetName val="가시설수량"/>
      <sheetName val="이름정의"/>
      <sheetName val="초기화면"/>
      <sheetName val="구조물"/>
      <sheetName val="내역서"/>
      <sheetName val="옹벽기초자료"/>
      <sheetName val="현황산출서"/>
      <sheetName val="연결임시"/>
      <sheetName val="교량하부공"/>
      <sheetName val="평가데이터"/>
      <sheetName val="01"/>
      <sheetName val="2000년1차"/>
      <sheetName val="국산화"/>
      <sheetName val="설계명세서"/>
      <sheetName val="토공(우물통,기타) "/>
      <sheetName val="정부노임단가"/>
      <sheetName val="배수내역"/>
      <sheetName val="삼보지질"/>
      <sheetName val="적용단가"/>
      <sheetName val="비교표"/>
      <sheetName val="수량산출"/>
      <sheetName val="가시설단위수량"/>
      <sheetName val="SORCE1"/>
      <sheetName val="고양관재"/>
      <sheetName val="기초공"/>
      <sheetName val="기둥(원형)"/>
      <sheetName val="인건비 "/>
      <sheetName val="쌍송교"/>
      <sheetName val="용소리교"/>
      <sheetName val="FOOTING단면력"/>
      <sheetName val="인구"/>
      <sheetName val="환경평가"/>
      <sheetName val="산출근거"/>
      <sheetName val="Sheet2"/>
      <sheetName val="원가계산서"/>
      <sheetName val="구조물공"/>
      <sheetName val="부대공"/>
      <sheetName val="배수공"/>
      <sheetName val="토공"/>
      <sheetName val="포장공"/>
      <sheetName val="#REF"/>
      <sheetName val="변압기 및 발전기 용량"/>
      <sheetName val="데리네이타현황"/>
      <sheetName val="3연box"/>
      <sheetName val="단 box"/>
      <sheetName val="코드표"/>
      <sheetName val="횡배수관집현황(2공구)"/>
      <sheetName val="노무비"/>
      <sheetName val="범례표"/>
      <sheetName val="5지구단위"/>
      <sheetName val="2호맨홀공제수량"/>
      <sheetName val="맨홀수량집계"/>
      <sheetName val="말뚝지지력산정"/>
      <sheetName val="INPUT"/>
      <sheetName val="직접인건비"/>
      <sheetName val="경산"/>
      <sheetName val="H PILE수량"/>
      <sheetName val="지구단위계획내역서"/>
      <sheetName val="내역서01"/>
      <sheetName val="투찰금액"/>
      <sheetName val="8.PILE  (돌출)"/>
      <sheetName val="슬래브"/>
      <sheetName val="기본일위"/>
      <sheetName val="wall"/>
    </sheetNames>
    <sheetDataSet>
      <sheetData sheetId="0" refreshError="1">
        <row r="61">
          <cell r="I61" t="str">
            <v>×</v>
          </cell>
        </row>
        <row r="62">
          <cell r="I62" t="str">
            <v>×</v>
          </cell>
        </row>
        <row r="63">
          <cell r="I63" t="str">
            <v>×</v>
          </cell>
        </row>
        <row r="64">
          <cell r="I64" t="str">
            <v>×</v>
          </cell>
        </row>
        <row r="65">
          <cell r="I65" t="str">
            <v>×</v>
          </cell>
        </row>
        <row r="66">
          <cell r="I66" t="str">
            <v>×</v>
          </cell>
        </row>
        <row r="67">
          <cell r="I67" t="str">
            <v>×</v>
          </cell>
        </row>
        <row r="68">
          <cell r="I68" t="str">
            <v>×</v>
          </cell>
        </row>
        <row r="69">
          <cell r="I69" t="str">
            <v>×</v>
          </cell>
        </row>
        <row r="70">
          <cell r="I70" t="str">
            <v>×</v>
          </cell>
        </row>
        <row r="71">
          <cell r="I71" t="str">
            <v>×</v>
          </cell>
        </row>
        <row r="72">
          <cell r="I72" t="str">
            <v>×</v>
          </cell>
        </row>
        <row r="73">
          <cell r="I73" t="str">
            <v>×</v>
          </cell>
        </row>
        <row r="74">
          <cell r="I74" t="str">
            <v>×</v>
          </cell>
        </row>
        <row r="75">
          <cell r="I75" t="str">
            <v>×</v>
          </cell>
        </row>
        <row r="76">
          <cell r="I76" t="str">
            <v>×</v>
          </cell>
        </row>
        <row r="77">
          <cell r="I77" t="str">
            <v>×</v>
          </cell>
        </row>
        <row r="78">
          <cell r="I78" t="str">
            <v>×</v>
          </cell>
        </row>
        <row r="79">
          <cell r="I79" t="str">
            <v>×</v>
          </cell>
        </row>
        <row r="80">
          <cell r="I80" t="str">
            <v>×</v>
          </cell>
        </row>
        <row r="81">
          <cell r="I81" t="str">
            <v>×</v>
          </cell>
        </row>
        <row r="82">
          <cell r="I82" t="str">
            <v>×</v>
          </cell>
        </row>
        <row r="83">
          <cell r="I83" t="str">
            <v>×</v>
          </cell>
        </row>
        <row r="84">
          <cell r="I84"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안전시설(수집)"/>
      <sheetName val="안전시설"/>
      <sheetName val="표지"/>
      <sheetName val="1.토총"/>
      <sheetName val="토적"/>
      <sheetName val="가정오수"/>
      <sheetName val="2.관로집"/>
      <sheetName val="관부설"/>
      <sheetName val="가정연결"/>
      <sheetName val="3.구조물집계"/>
      <sheetName val="맨홀높이"/>
      <sheetName val="맨홀2"/>
      <sheetName val="4.포장공"/>
      <sheetName val="관로"/>
      <sheetName val="가정연결관"/>
      <sheetName val="5.부대공"/>
      <sheetName val="(1)가시설공"/>
      <sheetName val="(2)경고"/>
      <sheetName val="(3)기타"/>
      <sheetName val="6.주요자재대"/>
      <sheetName val="7.폐기물"/>
      <sheetName val="토실"/>
      <sheetName val="신당동집계표"/>
      <sheetName val="토사(PE)"/>
      <sheetName val="설계명세서"/>
      <sheetName val="부대tu"/>
      <sheetName val="기계경비(시간당)"/>
      <sheetName val="램머"/>
      <sheetName val="내역"/>
      <sheetName val="구조물공"/>
      <sheetName val="배수공"/>
      <sheetName val="부대공"/>
      <sheetName val="토공"/>
      <sheetName val="포장공"/>
      <sheetName val="남평내역"/>
      <sheetName val="WORK"/>
      <sheetName val="수로BOX"/>
      <sheetName val="터파기및재료"/>
      <sheetName val="기본단가표"/>
      <sheetName val="일위대가표"/>
      <sheetName val="교량하부공"/>
      <sheetName val="조건표"/>
      <sheetName val="내역서"/>
      <sheetName val="1호인버트수량"/>
      <sheetName val="석축설면"/>
      <sheetName val="법면단"/>
      <sheetName val="교각별철근수량집계표"/>
      <sheetName val="파이프류"/>
      <sheetName val="고양관재"/>
      <sheetName val="청천내"/>
      <sheetName val="관로토공"/>
      <sheetName val="옹벽기초자료"/>
      <sheetName val="현황산출서"/>
      <sheetName val="Sheet1"/>
      <sheetName val="맨홀수량산출"/>
      <sheetName val="내#일산설치"/>
      <sheetName val="경산"/>
      <sheetName val="연결임시"/>
      <sheetName val="설비"/>
      <sheetName val="요율"/>
      <sheetName val="자재대"/>
      <sheetName val="토목"/>
      <sheetName val="토공(우물통,기타) "/>
      <sheetName val="코드표"/>
      <sheetName val="자재코드"/>
      <sheetName val="간지"/>
      <sheetName val="자재총괄"/>
      <sheetName val="시멘트레미콘구입량"/>
      <sheetName val="골재구입량"/>
      <sheetName val="3구조물공간지"/>
      <sheetName val="1집계표간지"/>
      <sheetName val="구조물공집계표"/>
      <sheetName val="토공집계표"/>
      <sheetName val="2여과지"/>
      <sheetName val="여과지집계표"/>
      <sheetName val="여과지"/>
      <sheetName val="여과지토적표"/>
      <sheetName val="3배수지"/>
      <sheetName val="배수지집계표"/>
      <sheetName val="배수지"/>
      <sheetName val="배수지토적표"/>
      <sheetName val="4염소투입실"/>
      <sheetName val="염소투입실집계표"/>
      <sheetName val="염소투입실공사"/>
      <sheetName val="지장물보호(수집)"/>
      <sheetName val="지장물산근"/>
      <sheetName val="지장물보호공단위수량"/>
      <sheetName val="자재집계표"/>
      <sheetName val="주요자재집계표"/>
      <sheetName val="총괄토공집계"/>
      <sheetName val="시점부토공"/>
      <sheetName val="종점부토공"/>
      <sheetName val="교각토공"/>
      <sheetName val="총괄집계 "/>
      <sheetName val="총괄철근집계(1)"/>
      <sheetName val="총괄철근집계(2)"/>
      <sheetName val="본체집계"/>
      <sheetName val="본체철근집계"/>
      <sheetName val="날개벽철근집계 "/>
      <sheetName val="본체그림"/>
      <sheetName val="본체수량"/>
      <sheetName val="접속슬래브집계"/>
      <sheetName val="접속(시점)"/>
      <sheetName val="접속(종점)"/>
      <sheetName val="1.토공집계"/>
      <sheetName val="2.관대집계표"/>
      <sheetName val="접합"/>
      <sheetName val="3.구조물공"/>
      <sheetName val="7.폐기물집계"/>
      <sheetName val="VXXXXX"/>
      <sheetName val="방음벽수량"/>
      <sheetName val="방음벽기초수량"/>
      <sheetName val="방음벽설치현황"/>
      <sheetName val="단위수량"/>
      <sheetName val="가설방음판넬"/>
      <sheetName val="가설방진망"/>
      <sheetName val="세륜세차시설"/>
      <sheetName val="가도수량집계"/>
      <sheetName val="가도토공"/>
      <sheetName val="가도포장수량집계표"/>
      <sheetName val="가포장조서"/>
      <sheetName val="가도단위수량"/>
      <sheetName val="가배수관"/>
      <sheetName val="골재덮개시설"/>
      <sheetName val="준공표지판집계"/>
      <sheetName val="경계표주집계(X)"/>
      <sheetName val="경계수량(X)"/>
      <sheetName val="경계표주단위수량(X)"/>
      <sheetName val="기존도로유지관리비"/>
      <sheetName val="식재공"/>
      <sheetName val="산림복구비"/>
      <sheetName val="가설건물"/>
      <sheetName val="가옥철거조서"/>
      <sheetName val="자재집계산출"/>
      <sheetName val="우수받이"/>
      <sheetName val="Sheet1 (2)"/>
      <sheetName val="총괄집계표"/>
      <sheetName val="재료집계표"/>
      <sheetName val="몰탈집계표"/>
      <sheetName val="포장집계표"/>
      <sheetName val="본선부집계"/>
      <sheetName val="TYPE별조서"/>
      <sheetName val="본선부산출"/>
      <sheetName val="진입부보도집계"/>
      <sheetName val="진입보도산출"/>
      <sheetName val="접속도로집계"/>
      <sheetName val="진입로집계"/>
      <sheetName val="진입로"/>
      <sheetName val="점자블럭집계"/>
      <sheetName val="점자블럭산출"/>
      <sheetName val="공제량집계"/>
      <sheetName val="공제량"/>
      <sheetName val="경계석총집계"/>
      <sheetName val="보차도수량집계"/>
      <sheetName val="보차도경계조서"/>
      <sheetName val="보차도산출"/>
      <sheetName val="도로경계석집계"/>
      <sheetName val="도로경계조서"/>
      <sheetName val="도로경계산출"/>
      <sheetName val="VXXX"/>
      <sheetName val="Recovered_Sheet1"/>
      <sheetName val="관로공집계"/>
      <sheetName val="수밀검사조서"/>
      <sheetName val="본관조서(PVC)"/>
      <sheetName val="PVC접합개소 산출서"/>
      <sheetName val="PVC이중벽관D300집계"/>
      <sheetName val="PVC이중벽관D300집계-OPEN"/>
      <sheetName val="PVCDC300단위집계-OPEN"/>
      <sheetName val="PVCDC300단위수량-OPEN"/>
      <sheetName val="PVC이중벽관D300집계-가설흙막이"/>
      <sheetName val="PVCDC300단위집계-가설흙막이"/>
      <sheetName val="PVCDC300단위수량-가설흙막이"/>
      <sheetName val="전체맨홀집계"/>
      <sheetName val="원형1호맨홀집계표"/>
      <sheetName val="오수맨홀조서"/>
      <sheetName val="원형1맨홀(무근)집계표"/>
      <sheetName val="원형1호맨홀(철근)집계표"/>
      <sheetName val="오수원형1호맨홀단위집계"/>
      <sheetName val="오수원형맨홀1호"/>
      <sheetName val="원형1호맨홀(철근)단위수량집계"/>
      <sheetName val="원형1호맨홀(철근)단위수량"/>
      <sheetName val="식재"/>
      <sheetName val="시설물"/>
      <sheetName val="식재출력용"/>
      <sheetName val="유지관리"/>
      <sheetName val="단가"/>
      <sheetName val="배수공총괄 집계표(횡)"/>
      <sheetName val="보차도경계석집계표(종)"/>
      <sheetName val="보차도경계석 조서"/>
      <sheetName val="보차도경계석단위량"/>
      <sheetName val="경계석집계표(종)"/>
      <sheetName val="경계석"/>
      <sheetName val="경계석단위량"/>
      <sheetName val="배수집계표(종)"/>
      <sheetName val="종배수관"/>
      <sheetName val="빗물받이집계"/>
      <sheetName val="빗물받이조서"/>
      <sheetName val="빗물받이단위량"/>
      <sheetName val="맨홀집계표 "/>
      <sheetName val="맨홀조서"/>
      <sheetName val="맨홀단위량"/>
      <sheetName val="세부내역"/>
      <sheetName val="일위대가"/>
      <sheetName val="조견표"/>
      <sheetName val="기계경비(일반)"/>
      <sheetName val="산출근거(마산, 만천, 가례)"/>
      <sheetName val="산출근거(남강)"/>
      <sheetName val="산출근거(가설도로 조성)"/>
      <sheetName val="산출근거(가설도로 성토다짐)"/>
      <sheetName val="산출근거(가설도로 살수)"/>
      <sheetName val="산출근거(가설도로 유지보수)"/>
      <sheetName val="수량산출"/>
      <sheetName val="데이타"/>
      <sheetName val="bearing"/>
      <sheetName val="연동내역"/>
      <sheetName val="지장물보호공"/>
      <sheetName val="사다리-C"/>
      <sheetName val="상수가스보호"/>
      <sheetName val="통신보호"/>
      <sheetName val="전주지지대"/>
      <sheetName val="L형측구(화강석)"/>
      <sheetName val="L형측구(콘크리트)"/>
      <sheetName val="관보호공단위수량표"/>
      <sheetName val="오수받이뚜껑단위수량"/>
      <sheetName val="석축"/>
      <sheetName val="관경고용테이프수집"/>
      <sheetName val="관경고용산근"/>
      <sheetName val="이름정의"/>
      <sheetName val="초기화면"/>
      <sheetName val="1-1합"/>
      <sheetName val="1-1오"/>
      <sheetName val="1-1우"/>
      <sheetName val="ygd1-2"/>
      <sheetName val="ygr1-3"/>
      <sheetName val="ygr1-2"/>
      <sheetName val="ygr1-4"/>
      <sheetName val="맨홀수량산출(A-LINE)"/>
      <sheetName val="투입집계표"/>
      <sheetName val="이형관재료표(A-L)"/>
      <sheetName val="조명시설"/>
      <sheetName val="측구공"/>
      <sheetName val="산출근거"/>
      <sheetName val="지구단위계획내역서"/>
      <sheetName val="데이터"/>
      <sheetName val="2호맨홀공제수량"/>
      <sheetName val="분석투자 내역(광명)"/>
      <sheetName val="내역서(교량)전체"/>
      <sheetName val="인건비 "/>
      <sheetName val="01.10월"/>
      <sheetName val="구조물"/>
      <sheetName val="구분표"/>
      <sheetName val="1_토총"/>
      <sheetName val="2_관로집"/>
      <sheetName val="3_구조물집계"/>
      <sheetName val="4_포장공"/>
      <sheetName val="5_부대공"/>
      <sheetName val="6_주요자재대"/>
      <sheetName val="7_폐기물"/>
      <sheetName val="3연box"/>
      <sheetName val="단 box"/>
      <sheetName val="일위대가 1"/>
      <sheetName val="설계내역서"/>
      <sheetName val="산거 1(인력투입)"/>
      <sheetName val="일위대가 2"/>
      <sheetName val="일위대가 3"/>
      <sheetName val="내역서01"/>
      <sheetName val="구간별"/>
      <sheetName val="G.R300경비"/>
      <sheetName val="가시설수량"/>
      <sheetName val="고유코드_설계"/>
      <sheetName val="DATA 입력란"/>
      <sheetName val="1. 설계조건 2.단면가정 3. 하중계산"/>
      <sheetName val="A1"/>
      <sheetName val="평가내역"/>
      <sheetName val="Control"/>
      <sheetName val="평가데이터"/>
      <sheetName val="노임단가"/>
      <sheetName val="실행대비"/>
      <sheetName val="9902"/>
      <sheetName val="철거산출근거"/>
      <sheetName val="식재인부"/>
      <sheetName val="경율산정.XLS"/>
      <sheetName val="날개벽수량표"/>
      <sheetName val="계산서(곡선부)"/>
      <sheetName val="포장재료집계표"/>
      <sheetName val="공토공단위당"/>
      <sheetName val="횡배수관설치현황"/>
      <sheetName val="계수시트"/>
      <sheetName val="2@ BOX"/>
      <sheetName val="산근"/>
      <sheetName val="장비단가(010427)"/>
      <sheetName val="9811"/>
      <sheetName val="원가계산"/>
      <sheetName val="BEND LOSS"/>
      <sheetName val="세금자료"/>
      <sheetName val="TOTAL_BOQ"/>
      <sheetName val="수량집계"/>
      <sheetName val="입력자료"/>
      <sheetName val="토사(PE "/>
      <sheetName val="전차선로 물량표"/>
      <sheetName val="한강운반비"/>
      <sheetName val="#REF"/>
      <sheetName val="공통(20-91)"/>
      <sheetName val="Sensitivity"/>
      <sheetName val="도대하도변경최종정산조경"/>
      <sheetName val="우배수"/>
      <sheetName val="자재단가(완)"/>
      <sheetName val="노임단가(완)"/>
      <sheetName val="일위대가_목록"/>
      <sheetName val="일위대가(노임수정(완), 자재 및 물린단산수정필요)"/>
      <sheetName val="2007기계경비산출표(완)"/>
      <sheetName val="단가산출_목록"/>
      <sheetName val="단가산출서"/>
      <sheetName val="시험비 단가"/>
      <sheetName val="일반화물자동차운임"/>
      <sheetName val="변수값"/>
      <sheetName val="중기상차"/>
      <sheetName val="AS복구"/>
      <sheetName val="중기터파기"/>
      <sheetName val="공사설명서"/>
      <sheetName val="총괄내역서"/>
      <sheetName val="SLAB"/>
      <sheetName val="수안보-MBR1"/>
      <sheetName val="장비집계"/>
      <sheetName val="가도공"/>
      <sheetName val="집계표"/>
      <sheetName val="진주방향"/>
      <sheetName val="관접합및부설"/>
      <sheetName val="관급자재대"/>
      <sheetName val="5.정산서"/>
      <sheetName val="교각1"/>
      <sheetName val="일위대가목차"/>
      <sheetName val="단가일람"/>
      <sheetName val="조경일람"/>
      <sheetName val="해평견적"/>
      <sheetName val="견적대비표"/>
      <sheetName val="부대내역"/>
      <sheetName val="자재"/>
      <sheetName val="차수별내역서"/>
      <sheetName val="입찰"/>
      <sheetName val="현경"/>
      <sheetName val="원형1호맨홀토공수량"/>
      <sheetName val="도로경계블럭연장조서"/>
      <sheetName val="원가계산서구조조정"/>
      <sheetName val="도로포장면적산출(1)"/>
      <sheetName val="guard(mac)"/>
      <sheetName val="1-4-2.관(약)"/>
      <sheetName val="Sheet5"/>
      <sheetName val="내역서(전기)"/>
      <sheetName val="구조물철거타공정이월"/>
      <sheetName val="4차원가계산서"/>
      <sheetName val="L형 옹벽"/>
      <sheetName val="정부노임단가"/>
      <sheetName val="레미콘"/>
      <sheetName val="pe이중벽관"/>
      <sheetName val="pe이중벽관 (우수)"/>
      <sheetName val="D100관"/>
      <sheetName val="D16"/>
      <sheetName val="D20"/>
      <sheetName val="D25"/>
      <sheetName val="D50"/>
      <sheetName val="D75,D100"/>
      <sheetName val="삭제및변경불가"/>
      <sheetName val="깨기 총괄"/>
      <sheetName val="H-PILE수량집계"/>
      <sheetName val="건축내역"/>
      <sheetName val="증감내역서"/>
      <sheetName val="계산식"/>
      <sheetName val="토적표"/>
      <sheetName val="배수공수집"/>
      <sheetName val="날개벽(시점좌측)"/>
      <sheetName val="상부집계표"/>
      <sheetName val="건축내역서"/>
      <sheetName val="설비내역서"/>
      <sheetName val="전기내역서"/>
      <sheetName val="토목공사"/>
      <sheetName val="설계내역"/>
      <sheetName val="손익분석"/>
      <sheetName val="BD"/>
      <sheetName val="견적서을지"/>
      <sheetName val="SG"/>
      <sheetName val="D"/>
      <sheetName val="슬래브(유곡)"/>
      <sheetName val="자료"/>
      <sheetName val="Total"/>
      <sheetName val="2003상반기노임기준"/>
      <sheetName val="nys"/>
      <sheetName val="고압수량(철거)"/>
      <sheetName val="총괄내역서(설계)"/>
      <sheetName val="원가"/>
      <sheetName val="집수정(600-700)"/>
      <sheetName val="토공 total"/>
      <sheetName val="금액"/>
      <sheetName val="Sheet2"/>
      <sheetName val="단면가정"/>
      <sheetName val="설계조건"/>
      <sheetName val="이토변실(A3-LINE)"/>
      <sheetName val="증감대비표(전체변경)"/>
      <sheetName val="원가계산서(공동+분담)"/>
      <sheetName val="원가계산서(공동)"/>
      <sheetName val="원가계산서(분담-지열)"/>
      <sheetName val="공종별증감대비표"/>
      <sheetName val="건축"/>
      <sheetName val="조경"/>
      <sheetName val="기계"/>
      <sheetName val="지열"/>
      <sheetName val="기초단가"/>
      <sheetName val="기초입력 DATA"/>
      <sheetName val="실행예산"/>
      <sheetName val="일위대가 "/>
      <sheetName val="수지표"/>
      <sheetName val="셀명"/>
      <sheetName val="공사"/>
      <sheetName val="-치수표(곡선부)"/>
      <sheetName val="JUCK"/>
      <sheetName val="COPING"/>
      <sheetName val="P-산#1-1(WOWA1)"/>
      <sheetName val="★도급내역(2공구)"/>
      <sheetName val="BOX"/>
      <sheetName val="2000,9월 일위"/>
      <sheetName val="공통단가"/>
      <sheetName val="단가조사"/>
      <sheetName val="재료비"/>
      <sheetName val="운반비"/>
      <sheetName val="단가표"/>
      <sheetName val="보차도경계석"/>
      <sheetName val="공사개요"/>
      <sheetName val="개산공사비"/>
      <sheetName val="지급자재"/>
      <sheetName val="데리네이타현황"/>
      <sheetName val="자압"/>
      <sheetName val="8.PILE  (돌출)"/>
      <sheetName val="조건"/>
      <sheetName val="가점"/>
      <sheetName val="index"/>
      <sheetName val="etc"/>
      <sheetName val="data"/>
      <sheetName val="설 계"/>
      <sheetName val="5.모델링"/>
      <sheetName val="골재집계"/>
      <sheetName val="-레미콘집계"/>
      <sheetName val="-몰탈콘크리트"/>
      <sheetName val="자갈,시멘트,모래산출"/>
      <sheetName val="-철근집계"/>
      <sheetName val="포장재료(1)"/>
      <sheetName val="-흄관집계"/>
      <sheetName val="견적"/>
      <sheetName val="6PILE  (돌출)"/>
      <sheetName val="CODE"/>
      <sheetName val="접합 및 부설 "/>
      <sheetName val="차액보증"/>
      <sheetName val="슬래브"/>
      <sheetName val="8.석축단위(H=1.5M)"/>
      <sheetName val="비탈면보호공수량산출"/>
      <sheetName val="자압1"/>
      <sheetName val="을"/>
      <sheetName val="공사요율"/>
      <sheetName val="토공연장"/>
      <sheetName val="FOB발"/>
      <sheetName val="원가계산 (2)"/>
      <sheetName val="물가대비표"/>
      <sheetName val="일위목록"/>
      <sheetName val="깨기"/>
      <sheetName val="7월11일"/>
      <sheetName val="CON'C"/>
      <sheetName val="값"/>
      <sheetName val="설계예산서"/>
      <sheetName val="예산내역서"/>
      <sheetName val="우각부보강"/>
      <sheetName val="법면설면"/>
      <sheetName val="석축단"/>
      <sheetName val="법면수집"/>
      <sheetName val="배수장토목공사비"/>
      <sheetName val="Cost bd-&quot;A&quot;"/>
      <sheetName val="자재단가"/>
      <sheetName val="경비단가"/>
      <sheetName val="실행내역"/>
      <sheetName val="상호참고자료"/>
      <sheetName val="공사기본내용입력"/>
      <sheetName val="발주처자료입력"/>
      <sheetName val="회사기본자료"/>
      <sheetName val="하자보증자료"/>
      <sheetName val="기술자관련자료"/>
      <sheetName val="역T형교대(말뚝기초)"/>
      <sheetName val="내역서적용수량"/>
      <sheetName val="매입세율"/>
      <sheetName val="MOTOR"/>
      <sheetName val="ABUT수량-A1"/>
      <sheetName val="물가자료"/>
      <sheetName val="정부노임"/>
      <sheetName val="중부"/>
      <sheetName val="북부"/>
      <sheetName val="남부"/>
      <sheetName val="원가계산서"/>
      <sheetName val="기기리스트"/>
      <sheetName val="이월도표"/>
      <sheetName val="추적+궁합"/>
      <sheetName val="로또정석"/>
      <sheetName val="최근21회정석"/>
      <sheetName val="당첨금"/>
      <sheetName val="로또그림"/>
      <sheetName val="로또용어"/>
      <sheetName val="로또abc"/>
      <sheetName val="로또10계명"/>
      <sheetName val="Sheet7"/>
      <sheetName val="Sheet6"/>
      <sheetName val="Sheet4"/>
      <sheetName val="Sheet3 (2)"/>
      <sheetName val="BID"/>
      <sheetName val="원형맨홀수량"/>
      <sheetName val="노무비"/>
      <sheetName val="summary"/>
      <sheetName val="chart"/>
      <sheetName val="chart update"/>
      <sheetName val="남평1"/>
      <sheetName val="남평2"/>
      <sheetName val="남평3"/>
      <sheetName val="회동1"/>
      <sheetName val="회동2"/>
      <sheetName val="회동3"/>
      <sheetName val="회동4"/>
      <sheetName val="현장관리비집계표"/>
      <sheetName val="대치판정"/>
      <sheetName val="횡배수관재료-"/>
      <sheetName val="계산서(직선부)"/>
      <sheetName val="콘크리트측구연장"/>
      <sheetName val="-배수구조물공토공"/>
      <sheetName val="예산명세서"/>
      <sheetName val="자료입력"/>
      <sheetName val="수목표준대가"/>
      <sheetName val="S0"/>
      <sheetName val="5.배수관로"/>
      <sheetName val="주요자재"/>
      <sheetName val="폐기물처리"/>
      <sheetName val="교대"/>
      <sheetName val="우수공"/>
      <sheetName val="음봉방향"/>
      <sheetName val="3.2 3차처리시설"/>
      <sheetName val="자재집계"/>
      <sheetName val="설비동집계표-전체"/>
      <sheetName val="설비동집계"/>
      <sheetName val="설비동산근"/>
      <sheetName val="불인산저장조집계"/>
      <sheetName val="설비동-불인산저장조"/>
      <sheetName val="왕십리방향"/>
      <sheetName val="1.설계조건"/>
      <sheetName val="bm(CIcable)"/>
      <sheetName val="5.소재"/>
      <sheetName val="말뚝지지력산정"/>
      <sheetName val="일위대가(계측기설치)"/>
      <sheetName val="노무"/>
      <sheetName val="용역비내역-진짜"/>
      <sheetName val="노임"/>
      <sheetName val="맨홀수량집계"/>
      <sheetName val="3련 BOX"/>
      <sheetName val="기초자료입력"/>
      <sheetName val="70%"/>
      <sheetName val="인건비"/>
      <sheetName val="L_RPTB02_01"/>
      <sheetName val="내역서갑지"/>
      <sheetName val="내역서을지"/>
      <sheetName val="wall"/>
      <sheetName val="Macro(차단기)"/>
      <sheetName val="전선 및 전선관"/>
      <sheetName val="1호맨홀수량산출"/>
      <sheetName val="조명일위"/>
      <sheetName val="일위대가(가설)"/>
      <sheetName val="을지"/>
      <sheetName val="중기사용료산출근거"/>
      <sheetName val="단가 및 재료비"/>
      <sheetName val="1호맨홀자연토공"/>
      <sheetName val="해외(원화)"/>
      <sheetName val="도수로현황"/>
      <sheetName val="투입내역"/>
      <sheetName val="APT"/>
      <sheetName val="토목검측서"/>
      <sheetName val="중기손료"/>
      <sheetName val="기본일위"/>
      <sheetName val="계정"/>
      <sheetName val="전력구구조물산근"/>
      <sheetName val="가시설단위수량"/>
      <sheetName val="SORCE1"/>
      <sheetName val="지구단위계획"/>
      <sheetName val="안정계산"/>
      <sheetName val="단면검토"/>
      <sheetName val="배수관집계"/>
      <sheetName val="설계예시"/>
      <sheetName val="일위산출"/>
      <sheetName val="적용단위길이"/>
      <sheetName val="피벗테이블데이터분석"/>
      <sheetName val="개비온집계"/>
      <sheetName val="개비온 단위"/>
      <sheetName val="직접경비"/>
      <sheetName val="직접인건비"/>
      <sheetName val="실행철강하도"/>
      <sheetName val="SPEC"/>
      <sheetName val="기초자료"/>
      <sheetName val="편입용지조서"/>
      <sheetName val="설계기준"/>
      <sheetName val="내역1"/>
      <sheetName val="단가산출서(기계)"/>
      <sheetName val="구조물공집계"/>
      <sheetName val="금액내역서"/>
      <sheetName val="공종"/>
      <sheetName val="용소리교"/>
      <sheetName val="1_토총1"/>
      <sheetName val="2_관로집1"/>
      <sheetName val="3_구조물집계1"/>
      <sheetName val="4_포장공1"/>
      <sheetName val="5_부대공1"/>
      <sheetName val="6_주요자재대1"/>
      <sheetName val="7_폐기물1"/>
      <sheetName val="토공(우물통,기타)_"/>
      <sheetName val="총괄집계_"/>
      <sheetName val="날개벽철근집계_"/>
      <sheetName val="1_토공집계"/>
      <sheetName val="2_관대집계표"/>
      <sheetName val="3_구조물공"/>
      <sheetName val="7_폐기물집계"/>
      <sheetName val="Sheet1_(2)"/>
      <sheetName val="PVC접합개소_산출서"/>
      <sheetName val="배수공총괄_집계표(횡)"/>
      <sheetName val="보차도경계석_조서"/>
      <sheetName val="맨홀집계표_"/>
      <sheetName val="산출근거(마산,_만천,_가례)"/>
      <sheetName val="산출근거(가설도로_조성)"/>
      <sheetName val="산출근거(가설도로_성토다짐)"/>
      <sheetName val="산출근거(가설도로_살수)"/>
      <sheetName val="산출근거(가설도로_유지보수)"/>
      <sheetName val="분석투자_내역(광명)"/>
      <sheetName val="인건비_"/>
      <sheetName val="01_10월"/>
      <sheetName val="단_box"/>
      <sheetName val="일위대가_1"/>
      <sheetName val="산거_1(인력투입)"/>
      <sheetName val="일위대가_2"/>
      <sheetName val="일위대가_3"/>
      <sheetName val="G_R300경비"/>
      <sheetName val="DATA_입력란"/>
      <sheetName val="1__설계조건_2_단면가정_3__하중계산"/>
      <sheetName val="경율산정_XLS"/>
      <sheetName val="2@_BOX"/>
      <sheetName val="BEND_LOSS"/>
      <sheetName val="도급"/>
      <sheetName val="21301동"/>
      <sheetName val="사진내용 입력"/>
      <sheetName val="인구"/>
      <sheetName val="환경평가"/>
      <sheetName val="마산방향"/>
      <sheetName val="공종단가"/>
      <sheetName val="범례표"/>
      <sheetName val="기계가격"/>
      <sheetName val="토적기초자료"/>
      <sheetName val="공구"/>
      <sheetName val="토사(PE_x0009_"/>
      <sheetName val="안정성검토"/>
      <sheetName val="하중계산"/>
      <sheetName val="COVER"/>
      <sheetName val="지수"/>
      <sheetName val="관경별내역서"/>
      <sheetName val="중기조종사 단위단가"/>
      <sheetName val="방음벽기초"/>
      <sheetName val="구천"/>
      <sheetName val="구역화물"/>
      <sheetName val="H PILE수량"/>
      <sheetName val="국산화"/>
      <sheetName val="교각별수량"/>
      <sheetName val="본선토공수량산출근거"/>
      <sheetName val="고재중량"/>
      <sheetName val="에너지요금"/>
      <sheetName val="관보호공단위수량"/>
      <sheetName val="구간산출"/>
      <sheetName val="파일의이용"/>
      <sheetName val="경비집계"/>
      <sheetName val="General Data"/>
      <sheetName val="구간공종"/>
      <sheetName val="총괄표"/>
      <sheetName val="9GNG운반"/>
      <sheetName val="실행(표지,갑,을)"/>
      <sheetName val="실행"/>
      <sheetName val="실행(ALT1)"/>
      <sheetName val="갑지"/>
      <sheetName val="6호기"/>
      <sheetName val="1-1평균터파기고(1)"/>
      <sheetName val="상반기손익차2총괄"/>
      <sheetName val="공사비_NDE"/>
      <sheetName val="기자재대비표"/>
      <sheetName val="합계"/>
      <sheetName val="대로근거"/>
      <sheetName val="용수량(생활용수)"/>
      <sheetName val="현장관리비"/>
      <sheetName val="조달청적격심사"/>
      <sheetName val="삼보지질"/>
      <sheetName val="우수"/>
      <sheetName val="기초공"/>
      <sheetName val="기둥(원형)"/>
      <sheetName val="공사비"/>
      <sheetName val="안전보건교육"/>
      <sheetName val="SULKEA"/>
      <sheetName val="시행예산"/>
      <sheetName val="구룡간선입력"/>
      <sheetName val="노무비단가"/>
      <sheetName val="중기솔뇨"/>
      <sheetName val="계림(함평)"/>
      <sheetName val="계림(장성)"/>
      <sheetName val="목포방향"/>
      <sheetName val="순공사비"/>
      <sheetName val="입력데이터"/>
      <sheetName val="소비자가"/>
      <sheetName val="노무단가"/>
      <sheetName val="매설지선굴착"/>
      <sheetName val="input"/>
      <sheetName val="연결관산출조서"/>
      <sheetName val="구의33고"/>
      <sheetName val="전기"/>
      <sheetName val="기계상세"/>
      <sheetName val="단가결정"/>
      <sheetName val="노견단위수량"/>
      <sheetName val="산출내역서"/>
      <sheetName val="인천성심병원"/>
      <sheetName val="토공집계"/>
      <sheetName val="[고양관재.XLSŝ보차도경계석집계표(종)"/>
      <sheetName val="잡비계산"/>
      <sheetName val="적현로"/>
      <sheetName val="INTRO."/>
      <sheetName val="제품"/>
      <sheetName val="토공정보"/>
      <sheetName val="TYPE-1"/>
      <sheetName val="단위수량(출력X)"/>
      <sheetName val="토적표(2차기성)"/>
      <sheetName val="설계"/>
      <sheetName val="일위대가(건축)"/>
      <sheetName val="전기일위대가"/>
      <sheetName val="인건-측정"/>
      <sheetName val="품셈TABLE"/>
      <sheetName val="Y-WORK"/>
      <sheetName val="공사비증감"/>
      <sheetName val="중로근거"/>
      <sheetName val="단가조사서"/>
      <sheetName val="b_balju"/>
      <sheetName val="단면A-A(TR)"/>
      <sheetName val="POOM_MOTO"/>
      <sheetName val="노임단가(2009.상)"/>
      <sheetName val="10.1 중기기초단가"/>
      <sheetName val="LP-S"/>
      <sheetName val="공사비 증감 내역서"/>
      <sheetName val="지수적용공사비내역서"/>
      <sheetName val="2.고용보험료산출근거"/>
      <sheetName val="Sheet17"/>
      <sheetName val="단가및재료비"/>
      <sheetName val="tggwan(mac)"/>
      <sheetName val="1.우편집중내역서"/>
      <sheetName val="기계경비"/>
      <sheetName val="7단가"/>
      <sheetName val="합계금액"/>
      <sheetName val="CAL"/>
      <sheetName val="static.cal"/>
      <sheetName val="투찰가"/>
      <sheetName val="CABLE SIZE-3"/>
      <sheetName val="공통가설"/>
      <sheetName val="단위수량산출"/>
      <sheetName val="A LINE"/>
      <sheetName val="용량(1-2)"/>
      <sheetName val="연결관암거"/>
      <sheetName val="(전기)설계예산서"/>
      <sheetName val="SLAB&quot;1&quot;"/>
      <sheetName val="SE-611"/>
      <sheetName val="3BL공동구 수량"/>
      <sheetName val="입찰안"/>
      <sheetName val="(A)내역서"/>
      <sheetName val="남양주부대"/>
      <sheetName val="INFO"/>
      <sheetName val="목차"/>
      <sheetName val="일반수량"/>
      <sheetName val="조명율표"/>
      <sheetName val="중기사용료"/>
      <sheetName val="경  비 "/>
      <sheetName val="상부공"/>
      <sheetName val="철콘"/>
      <sheetName val="산출"/>
      <sheetName val="외천교"/>
      <sheetName val="역T형"/>
      <sheetName val="danga"/>
      <sheetName val="ilch"/>
      <sheetName val="TB-내역서"/>
      <sheetName val="내역(한신APT)"/>
      <sheetName val="RangeObject"/>
      <sheetName val="진접"/>
      <sheetName val="마산방향철근집계"/>
      <sheetName val="카렌스센터계량기설치공사"/>
      <sheetName val="스케즐"/>
      <sheetName val="설계서을"/>
      <sheetName val="용집"/>
      <sheetName val="동해title"/>
      <sheetName val="인사자료총집계"/>
      <sheetName val="수량산출서"/>
      <sheetName val="화재 탐지 설비"/>
      <sheetName val="공정계획(내부계획25%,내부w.f)"/>
      <sheetName val="S-F4301"/>
      <sheetName val="TYPE-A"/>
      <sheetName val="토공유용계획"/>
      <sheetName val="유입관로집계"/>
      <sheetName val="유입관로토적"/>
      <sheetName val="처리장집계"/>
      <sheetName val="처리장토적"/>
      <sheetName val="진입도로토적"/>
      <sheetName val="신당동산출근거"/>
      <sheetName val="천방교접속"/>
      <sheetName val="대포2교접속"/>
      <sheetName val="수압시험수집"/>
      <sheetName val="수압시험산근"/>
      <sheetName val="gvl"/>
      <sheetName val="당초계약"/>
      <sheetName val="아파트 내역"/>
      <sheetName val="조경식재굴취"/>
      <sheetName val="조경유지관리"/>
      <sheetName val="인력터파기품"/>
      <sheetName val="컨테이너"/>
      <sheetName val="4.2.1 마루높이 검토"/>
      <sheetName val="기자재비"/>
      <sheetName val="가정연䊰"/>
      <sheetName val="평균터파기고(1-2,ASP)"/>
      <sheetName val="A1-DATA"/>
      <sheetName val="단면"/>
      <sheetName val="가로등 조도계산"/>
      <sheetName val="총괄"/>
      <sheetName val="99노임단가"/>
      <sheetName val="CTEMCOST"/>
      <sheetName val="역T형옹벽(3.0)"/>
      <sheetName val="일위대가(교통성검토)"/>
      <sheetName val="일위총괄"/>
      <sheetName val="일대가(도시계획시설결정)"/>
      <sheetName val="보정율산정근거"/>
      <sheetName val="환경성 산출근거"/>
      <sheetName val="일위대가(사전환경성)"/>
      <sheetName val="요율적용(건설)"/>
      <sheetName val="재해성 산출근거"/>
      <sheetName val="일위대가(재해성검토)"/>
      <sheetName val="적성평가 산출근거"/>
      <sheetName val="일위대가(토지적성평가)"/>
      <sheetName val="4지구단위"/>
      <sheetName val="분뇨"/>
      <sheetName val="준검 내역서"/>
      <sheetName val="DATA1"/>
      <sheetName val="T13(P68~72,78)"/>
      <sheetName val="3.공통공사대비"/>
      <sheetName val="공사비집계표(서해안고속도로)"/>
      <sheetName val="3.하중산정4.지지력"/>
      <sheetName val="해외"/>
      <sheetName val="시설물일위"/>
      <sheetName val="1~9 하중계산"/>
      <sheetName val="콤보DATA"/>
      <sheetName val="crude.SLAB RE-bar"/>
      <sheetName val="CRUDE RE-bar"/>
      <sheetName val="1_토총2"/>
      <sheetName val="2_관로집2"/>
      <sheetName val="3_구조물집계2"/>
      <sheetName val="4_포장공2"/>
      <sheetName val="5_부대공2"/>
      <sheetName val="6_주요자재대2"/>
      <sheetName val="7_폐기물2"/>
      <sheetName val="BQMP"/>
      <sheetName val="수로단위수량"/>
      <sheetName val="겉표지"/>
      <sheetName val="변경원가서갑"/>
      <sheetName val="부시수량"/>
      <sheetName val="설명"/>
      <sheetName val="4차공사"/>
      <sheetName val="총_구조물공"/>
      <sheetName val="참고사항"/>
      <sheetName val="근로자자료입력"/>
      <sheetName val="1월요청,실사(운용통보기준)"/>
      <sheetName val="수자재단위당"/>
      <sheetName val="ⴭⴭⴭⴭ"/>
      <sheetName val="EP0618"/>
      <sheetName val="토적(3차분)"/>
      <sheetName val="토량운반계산"/>
      <sheetName val="데크수량집계표 (3)"/>
      <sheetName val="수량(숲생태관람데크)"/>
      <sheetName val="수량(암석원관람데크)"/>
      <sheetName val="수량(개비자관람데크)"/>
      <sheetName val="만병초관람데크"/>
      <sheetName val="난간A"/>
      <sheetName val="난간B"/>
      <sheetName val="습지원관람데크"/>
      <sheetName val="전망대"/>
      <sheetName val="전망데크"/>
      <sheetName val="데크산책로A"/>
      <sheetName val="데크산책로B"/>
      <sheetName val="데크산책로C"/>
      <sheetName val="관람데크A"/>
      <sheetName val="관람데크B"/>
      <sheetName val="관람데크C"/>
      <sheetName val="입구계단A"/>
      <sheetName val="입구계단B"/>
      <sheetName val="입구계단C"/>
      <sheetName val="입구계단D"/>
      <sheetName val="입구계단E"/>
      <sheetName val="암석원관람데크"/>
      <sheetName val="숲생태관람데크"/>
      <sheetName val="개비자관람데크"/>
      <sheetName val="집수정단위수량600 "/>
      <sheetName val="S.중기사용료"/>
      <sheetName val="입력란"/>
      <sheetName val="총괄 내역서"/>
      <sheetName val="교대(A1)"/>
      <sheetName val="unitpric"/>
      <sheetName val="단가산출내역(노임부분수정)"/>
      <sheetName val="noyim"/>
      <sheetName val="구체"/>
      <sheetName val="좌측날개벽"/>
      <sheetName val="우측날개벽"/>
      <sheetName val="type-F"/>
      <sheetName val="신우"/>
      <sheetName val="CB"/>
      <sheetName val="수목단가"/>
      <sheetName val="시설수량표"/>
      <sheetName val="시설일위"/>
      <sheetName val="식재수량표"/>
      <sheetName val="식재일위"/>
      <sheetName val="온도 데이터"/>
      <sheetName val="2.단면가정"/>
      <sheetName val="대신2차총괄"/>
      <sheetName val="단위중량"/>
      <sheetName val="교사기준면적(초등)"/>
      <sheetName val="국민연금표"/>
      <sheetName val="토공산근"/>
      <sheetName val="문학간접"/>
      <sheetName val="간접"/>
      <sheetName val="합천내역"/>
      <sheetName val="SANBAISU"/>
      <sheetName val="SAMPLE!"/>
      <sheetName val="이티입력"/>
      <sheetName val="N賃率-職"/>
      <sheetName val="기둥"/>
      <sheetName val="저판(버림100)"/>
      <sheetName val="소방일위 "/>
      <sheetName val="물가시세"/>
      <sheetName val="하수급견적대비"/>
      <sheetName val="기준액"/>
      <sheetName val="금전출납"/>
      <sheetName val="직영명부"/>
      <sheetName val="대전(세창동)"/>
      <sheetName val="2000년1차"/>
      <sheetName val="경상직원"/>
      <sheetName val="검측서"/>
      <sheetName val="단위목록"/>
      <sheetName val="시험비"/>
      <sheetName val="일위대가표목록"/>
      <sheetName val="기계경비목록1"/>
      <sheetName val="물돌리기수량집계"/>
      <sheetName val="물돌리기연장산출"/>
      <sheetName val="물돌리기"/>
      <sheetName val="도근좌표"/>
      <sheetName val="HVAC"/>
      <sheetName val="맨홀수량"/>
      <sheetName val="Site Expenses"/>
      <sheetName val="SRC-B3U2"/>
      <sheetName val="일위대가(노임수정(완),_자재_및_물린단산수정필요)"/>
      <sheetName val="시험비_단가"/>
      <sheetName val="관구보호몰탈"/>
      <sheetName val="설계내역2"/>
      <sheetName val="수량"/>
      <sheetName val="예산서"/>
      <sheetName val="단가비교표"/>
      <sheetName val="노무비 근거"/>
      <sheetName val="진천방향"/>
      <sheetName val="장비경비"/>
      <sheetName val="2. 공원조도"/>
      <sheetName val="입력"/>
      <sheetName val="1-4-2_관(약)"/>
      <sheetName val="전차선로_물량표"/>
      <sheetName val="pe이중벽관_(우수)"/>
      <sheetName val="공사명입력"/>
      <sheetName val="1,2공구원가계산서"/>
      <sheetName val="1공구산출내역서"/>
      <sheetName val="DAN"/>
      <sheetName val="광양 3기 유입수"/>
      <sheetName val="JUCKEYK"/>
      <sheetName val="뚝토공"/>
      <sheetName val="MYUN(MAC)"/>
      <sheetName val="산출내역서집계표"/>
      <sheetName val="기본자료"/>
      <sheetName val="실행내砯"/>
      <sheetName val="실행내꠯"/>
      <sheetName val="기계상쐄"/>
      <sheetName val="s"/>
      <sheetName val="40단가산출서"/>
      <sheetName val="40집계"/>
      <sheetName val="영동(D)"/>
      <sheetName val="위치조서"/>
      <sheetName val="유입부"/>
      <sheetName val="배수지집꓄표"/>
      <sheetName val="밀도포장수량집계표"/>
      <sheetName val="쌍송교"/>
      <sheetName val="기본"/>
      <sheetName val="하중조건(평상시)"/>
      <sheetName val="수량BOQ"/>
      <sheetName val="바닥판"/>
      <sheetName val="계장 품셈표"/>
      <sheetName val="투찰"/>
      <sheetName val="고상실행"/>
      <sheetName val="1호맨홀가감수량"/>
      <sheetName val="가시설(TYPE-A)"/>
      <sheetName val="실행내က"/>
      <sheetName val="실행내֮"/>
      <sheetName val="기계상쨏"/>
      <sheetName val="실행내쨄"/>
      <sheetName val="물가대က_x0000_"/>
      <sheetName val="실행내ԍ"/>
      <sheetName val="실행내ԁ"/>
      <sheetName val="실행내ԃ"/>
      <sheetName val="실행내Ⴎ"/>
      <sheetName val="실행내ᬁ"/>
      <sheetName val="기계상ԁ"/>
      <sheetName val="실행내ԉ"/>
      <sheetName val="실행내頀"/>
      <sheetName val="실행내栯"/>
      <sheetName val="실행내⠯"/>
      <sheetName val="기계상 "/>
      <sheetName val="기계상砯"/>
      <sheetName val="실행내耯"/>
      <sheetName val="기계상ԃ"/>
      <sheetName val="기계상ԇ"/>
      <sheetName val="실행내Ԋ"/>
      <sheetName val="기계상က"/>
      <sheetName val="물가대Ԉ浭"/>
      <sheetName val="물가대ԍ浭"/>
      <sheetName val="오수관연장산출"/>
      <sheetName val="EACT10"/>
      <sheetName val="목록"/>
      <sheetName val="2.토목공사"/>
      <sheetName val="EQT-ESTN"/>
      <sheetName val="96노임기준"/>
      <sheetName val="99총공사내역서"/>
      <sheetName val="RPF_일반수량(35m)"/>
      <sheetName val="지질조사"/>
      <sheetName val="M-MG1"/>
      <sheetName val="pvc vent"/>
      <sheetName val="물가대逯"/>
      <sheetName val="물가대ԅ鵭"/>
      <sheetName val="물가대Ԇ鵭"/>
      <sheetName val="물가대怀䨴"/>
      <sheetName val="물가대ԇ띭"/>
      <sheetName val="물가대Ԅ띭"/>
      <sheetName val="물가대怀㘴"/>
      <sheetName val="물가대Ԃ腭"/>
      <sheetName val="물가대Ԃ띭"/>
      <sheetName val="물가대ԋ띭"/>
      <sheetName val="실행내ԅ"/>
      <sheetName val="물가대Ԃ뉭"/>
      <sheetName val="실행내ᬂ"/>
      <sheetName val="MSG 수량"/>
      <sheetName val="등록자료"/>
      <sheetName val="R15"/>
      <sheetName val="I.설계조건"/>
      <sheetName val="대비"/>
      <sheetName val="대정2공구"/>
      <sheetName val="부하(성남)"/>
      <sheetName val="구동"/>
      <sheetName val="재료집계"/>
      <sheetName val="6공구(당초)"/>
      <sheetName val="플랜트 설치"/>
      <sheetName val="교량전기"/>
      <sheetName val="1-1"/>
      <sheetName val="설계가"/>
      <sheetName val="잡철물"/>
      <sheetName val="STEEL BOX 단면설계(SEC.8)"/>
      <sheetName val="당초"/>
      <sheetName val="MFAB"/>
      <sheetName val="MFRT"/>
      <sheetName val="MPKG"/>
      <sheetName val="MPRD"/>
      <sheetName val="역T형단위수량"/>
      <sheetName val="내역서변경성원"/>
      <sheetName val="다이꾸"/>
      <sheetName val="기존도수로깨기"/>
      <sheetName val="공비대비"/>
      <sheetName val="투자비"/>
      <sheetName val="조성원가DATA"/>
      <sheetName val="사업비"/>
      <sheetName val="총계"/>
      <sheetName val="용수량_생활용수_"/>
      <sheetName val="간접비계산"/>
      <sheetName val="지구단위계획수립(공사수행)"/>
      <sheetName val="주공 갑지"/>
      <sheetName val="1호구조물"/>
      <sheetName val="갑(전기)"/>
      <sheetName val="연습"/>
      <sheetName val="1062-X방향 "/>
      <sheetName val="소일위대가코드표"/>
      <sheetName val="수목데이타 "/>
      <sheetName val="빌딩 안내"/>
      <sheetName val="AS포장복구 "/>
      <sheetName val="내역서1999.8최종"/>
      <sheetName val="배수내역"/>
      <sheetName val="수량산근"/>
      <sheetName val="관경결정"/>
      <sheetName val="암거공"/>
      <sheetName val="참조-(2)"/>
      <sheetName val="Macro2"/>
      <sheetName val="Macro1"/>
      <sheetName val="인부노임"/>
      <sheetName val="자재단가_사급"/>
      <sheetName val="중기적산목록"/>
      <sheetName val="서∼군(2)"/>
      <sheetName val="자재목록"/>
      <sheetName val="지장물C"/>
      <sheetName val="상수도토공집계표"/>
      <sheetName val="조작대(1연)"/>
      <sheetName val="이토변실"/>
      <sheetName val="Data&amp;Result"/>
      <sheetName val="3지구단위"/>
      <sheetName val="내역서(기계)"/>
      <sheetName val="산근1,2"/>
      <sheetName val="날개벽"/>
      <sheetName val="군남내역서"/>
      <sheetName val="입력자료(노무비)"/>
      <sheetName val="흄관기초"/>
      <sheetName val="1호맨홀토공"/>
      <sheetName val="단가산출"/>
      <sheetName val="입찰견적보고서"/>
      <sheetName val="시점부교대"/>
      <sheetName val="3.바닥판설계"/>
      <sheetName val="교각(P1)수량"/>
      <sheetName val="1공구"/>
      <sheetName val="전기공사"/>
      <sheetName val="1.재료집계"/>
      <sheetName val="재료집계표(1)"/>
      <sheetName val="2.토공"/>
      <sheetName val="토공수량집계표"/>
      <sheetName val="토적집계표"/>
      <sheetName val="A-LINE"/>
      <sheetName val="B-LINE"/>
      <sheetName val="C-LINE"/>
      <sheetName val="D-LINE"/>
      <sheetName val="E-LINE"/>
      <sheetName val="처리장토공"/>
      <sheetName val="맨홀깨기수량산출"/>
      <sheetName val="PE정화조철거수량산출"/>
      <sheetName val="3.오수관로공"/>
      <sheetName val="관로공재료집계"/>
      <sheetName val="하수관로수량산출"/>
      <sheetName val="하수관연장조서"/>
      <sheetName val="가정하수관수량산출"/>
      <sheetName val="터파기표준토공(비포장)"/>
      <sheetName val="터파기표준토공(콘크리트)"/>
      <sheetName val="터파기표준토공(ASP)"/>
      <sheetName val="터파기표준토공(비포장) (2)"/>
      <sheetName val="터파기표준토공(콘크리트) (2)"/>
      <sheetName val="소행맨홀토공단위수량"/>
      <sheetName val="가정하수관조서"/>
      <sheetName val="가정하수관토공조서"/>
      <sheetName val="가정하수관토공조서 (2)"/>
      <sheetName val="4.구조물공"/>
      <sheetName val="구조물공재료집계표"/>
      <sheetName val="구조물공수량집계표"/>
      <sheetName val="1)옹벽수량산출(H=2.5)"/>
      <sheetName val="옹벽단위수량(2.5)"/>
      <sheetName val="옹벽설치조서"/>
      <sheetName val="맨홀토공수량산출"/>
      <sheetName val="1호맨홀(비포장)"/>
      <sheetName val="1호맨홀(비포장,변경)"/>
      <sheetName val="1호맨홀(콘크리트)"/>
      <sheetName val="1호맨홀(콘크리트,변경)"/>
      <sheetName val="1호맨홀(아스콘덧씌우기)"/>
      <sheetName val="1호맨홀(아스콘덧씌우기,변경)"/>
      <sheetName val="관보호콘크리트수량산출"/>
      <sheetName val="환기구수량산출"/>
      <sheetName val="담장수량산출"/>
      <sheetName val="5.포장공"/>
      <sheetName val="포장공재료집계표"/>
      <sheetName val="ASP포장수량산출"/>
      <sheetName val="콘크리트포장수량산출"/>
      <sheetName val="포장복구면적"/>
      <sheetName val="콘크리트포장"/>
      <sheetName val="6.부대공"/>
      <sheetName val="7.L형옹벽식측구및기타"/>
      <sheetName val="측구집계표"/>
      <sheetName val="측구토공"/>
      <sheetName val="L형옹벽측구"/>
      <sheetName val="L형측구"/>
      <sheetName val="U형플륨관"/>
      <sheetName val="우수수량산출"/>
      <sheetName val="다이크"/>
      <sheetName val="흙막이"/>
      <sheetName val="맨홀방수"/>
      <sheetName val="공사비예산서(토목분)"/>
      <sheetName val="견적서-을지"/>
      <sheetName val="woo(mac)"/>
      <sheetName val="내역갑지"/>
      <sheetName val="가감수량"/>
      <sheetName val="표  지"/>
      <sheetName val="2000전체분"/>
      <sheetName val="용산1(해보)"/>
      <sheetName val="토공수량산출"/>
      <sheetName val="토적계산서"/>
      <sheetName val="하부철근수량"/>
      <sheetName val="기자재단가조사서"/>
      <sheetName val="신규노무비"/>
      <sheetName val="교각계산"/>
      <sheetName val="물푸기집계"/>
      <sheetName val="관로구간산출(H)"/>
      <sheetName val="물푸기산근"/>
      <sheetName val="중기"/>
      <sheetName val="아스팔트 포장총괄집계표"/>
      <sheetName val="토공계산서(부체도로)"/>
      <sheetName val="기준"/>
      <sheetName val="ASCEandUBC"/>
      <sheetName val="NOV"/>
      <sheetName val="부재력정리"/>
      <sheetName val="WIND"/>
      <sheetName val="UBC(WIND)"/>
      <sheetName val="CONTROL-100"/>
      <sheetName val="hori. vessel(E-895)"/>
      <sheetName val="물량집계(전기)"/>
      <sheetName val="물량집계(계장)"/>
      <sheetName val="bdown"/>
      <sheetName val="Resource"/>
      <sheetName val="Break Down"/>
      <sheetName val="RFP002"/>
      <sheetName val="TYPE-B 평균H"/>
      <sheetName val="HOT 공제분"/>
      <sheetName val="out_prog"/>
      <sheetName val="선적schedule (2)"/>
      <sheetName val="calculation"/>
      <sheetName val="wagerate"/>
      <sheetName val="TTL"/>
      <sheetName val="Base_Data"/>
      <sheetName val="BQ"/>
      <sheetName val="BM"/>
      <sheetName val="OCT.FDN"/>
      <sheetName val="hori. vessel"/>
      <sheetName val="cable"/>
      <sheetName val="D-3503"/>
      <sheetName val="2.설계제원"/>
      <sheetName val="공사비 내역 (가)"/>
      <sheetName val="약품공급2"/>
      <sheetName val="경상비"/>
    </sheetNames>
    <sheetDataSet>
      <sheetData sheetId="0" refreshError="1">
        <row r="24">
          <cell r="B24" t="str">
            <v>수평곡관</v>
          </cell>
        </row>
        <row r="61">
          <cell r="I61" t="str">
            <v>×</v>
          </cell>
        </row>
        <row r="62">
          <cell r="I62" t="str">
            <v>×</v>
          </cell>
        </row>
        <row r="63">
          <cell r="I63" t="str">
            <v>×</v>
          </cell>
        </row>
        <row r="64">
          <cell r="I64" t="str">
            <v>×</v>
          </cell>
        </row>
        <row r="65">
          <cell r="I65" t="str">
            <v>×</v>
          </cell>
        </row>
        <row r="66">
          <cell r="I66" t="str">
            <v>×</v>
          </cell>
        </row>
        <row r="67">
          <cell r="I67" t="str">
            <v>×</v>
          </cell>
        </row>
        <row r="68">
          <cell r="I68" t="str">
            <v>×</v>
          </cell>
        </row>
        <row r="69">
          <cell r="I69" t="str">
            <v>×</v>
          </cell>
        </row>
        <row r="70">
          <cell r="I70" t="str">
            <v>×</v>
          </cell>
        </row>
        <row r="71">
          <cell r="I71" t="str">
            <v>×</v>
          </cell>
        </row>
        <row r="72">
          <cell r="I72" t="str">
            <v>×</v>
          </cell>
        </row>
        <row r="73">
          <cell r="I73" t="str">
            <v>×</v>
          </cell>
        </row>
        <row r="74">
          <cell r="I74" t="str">
            <v>×</v>
          </cell>
        </row>
        <row r="75">
          <cell r="I75" t="str">
            <v>×</v>
          </cell>
        </row>
        <row r="76">
          <cell r="I76" t="str">
            <v>×</v>
          </cell>
        </row>
        <row r="77">
          <cell r="I77" t="str">
            <v>×</v>
          </cell>
        </row>
        <row r="78">
          <cell r="I78" t="str">
            <v>×</v>
          </cell>
        </row>
        <row r="79">
          <cell r="I79" t="str">
            <v>×</v>
          </cell>
        </row>
        <row r="80">
          <cell r="I80" t="str">
            <v>×</v>
          </cell>
        </row>
        <row r="81">
          <cell r="I81" t="str">
            <v>×</v>
          </cell>
        </row>
        <row r="82">
          <cell r="I82" t="str">
            <v>×</v>
          </cell>
        </row>
        <row r="83">
          <cell r="I83" t="str">
            <v>×</v>
          </cell>
        </row>
        <row r="84">
          <cell r="I84" t="str">
            <v>×</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ow r="27">
          <cell r="D27">
            <v>0</v>
          </cell>
        </row>
      </sheetData>
      <sheetData sheetId="86">
        <row r="27">
          <cell r="D27">
            <v>0</v>
          </cell>
        </row>
      </sheetData>
      <sheetData sheetId="87" refreshError="1"/>
      <sheetData sheetId="88"/>
      <sheetData sheetId="89"/>
      <sheetData sheetId="90"/>
      <sheetData sheetId="91"/>
      <sheetData sheetId="92"/>
      <sheetData sheetId="93">
        <row r="27">
          <cell r="D27">
            <v>0</v>
          </cell>
        </row>
      </sheetData>
      <sheetData sheetId="94">
        <row r="27">
          <cell r="D27">
            <v>0</v>
          </cell>
        </row>
      </sheetData>
      <sheetData sheetId="95">
        <row r="27">
          <cell r="D27">
            <v>0</v>
          </cell>
        </row>
      </sheetData>
      <sheetData sheetId="96">
        <row r="27">
          <cell r="D27">
            <v>0</v>
          </cell>
        </row>
      </sheetData>
      <sheetData sheetId="97">
        <row r="27">
          <cell r="D27">
            <v>0</v>
          </cell>
        </row>
      </sheetData>
      <sheetData sheetId="98">
        <row r="27">
          <cell r="D27">
            <v>0</v>
          </cell>
        </row>
      </sheetData>
      <sheetData sheetId="99">
        <row r="27">
          <cell r="D27">
            <v>0</v>
          </cell>
        </row>
      </sheetData>
      <sheetData sheetId="100">
        <row r="27">
          <cell r="D27">
            <v>0</v>
          </cell>
        </row>
      </sheetData>
      <sheetData sheetId="101">
        <row r="27">
          <cell r="D27">
            <v>0</v>
          </cell>
        </row>
      </sheetData>
      <sheetData sheetId="102">
        <row r="27">
          <cell r="D27">
            <v>0</v>
          </cell>
        </row>
      </sheetData>
      <sheetData sheetId="103">
        <row r="27">
          <cell r="D27">
            <v>0</v>
          </cell>
        </row>
      </sheetData>
      <sheetData sheetId="104">
        <row r="27">
          <cell r="D27">
            <v>0</v>
          </cell>
        </row>
      </sheetData>
      <sheetData sheetId="105">
        <row r="27">
          <cell r="D27">
            <v>0</v>
          </cell>
        </row>
      </sheetData>
      <sheetData sheetId="106">
        <row r="27">
          <cell r="D27">
            <v>0</v>
          </cell>
        </row>
      </sheetData>
      <sheetData sheetId="107">
        <row r="27">
          <cell r="D27">
            <v>0</v>
          </cell>
        </row>
      </sheetData>
      <sheetData sheetId="108">
        <row r="27">
          <cell r="D27">
            <v>0</v>
          </cell>
        </row>
      </sheetData>
      <sheetData sheetId="109">
        <row r="27">
          <cell r="D27">
            <v>0</v>
          </cell>
        </row>
      </sheetData>
      <sheetData sheetId="110">
        <row r="27">
          <cell r="D27">
            <v>0</v>
          </cell>
        </row>
      </sheetData>
      <sheetData sheetId="111">
        <row r="27">
          <cell r="D27">
            <v>0</v>
          </cell>
        </row>
      </sheetData>
      <sheetData sheetId="112" refreshError="1"/>
      <sheetData sheetId="113" refreshError="1"/>
      <sheetData sheetId="114" refreshError="1"/>
      <sheetData sheetId="115">
        <row r="27">
          <cell r="D27">
            <v>0</v>
          </cell>
        </row>
      </sheetData>
      <sheetData sheetId="116">
        <row r="27">
          <cell r="D27">
            <v>0</v>
          </cell>
        </row>
      </sheetData>
      <sheetData sheetId="117">
        <row r="27">
          <cell r="D27">
            <v>0</v>
          </cell>
        </row>
      </sheetData>
      <sheetData sheetId="118">
        <row r="27">
          <cell r="D27">
            <v>0</v>
          </cell>
        </row>
      </sheetData>
      <sheetData sheetId="119">
        <row r="27">
          <cell r="D27">
            <v>0</v>
          </cell>
        </row>
      </sheetData>
      <sheetData sheetId="120"/>
      <sheetData sheetId="121">
        <row r="27">
          <cell r="D27">
            <v>0</v>
          </cell>
        </row>
      </sheetData>
      <sheetData sheetId="122">
        <row r="27">
          <cell r="D27">
            <v>0</v>
          </cell>
        </row>
      </sheetData>
      <sheetData sheetId="123">
        <row r="27">
          <cell r="D27">
            <v>0</v>
          </cell>
        </row>
      </sheetData>
      <sheetData sheetId="124">
        <row r="27">
          <cell r="D27">
            <v>0</v>
          </cell>
        </row>
      </sheetData>
      <sheetData sheetId="125">
        <row r="27">
          <cell r="D27">
            <v>0</v>
          </cell>
        </row>
      </sheetData>
      <sheetData sheetId="126">
        <row r="27">
          <cell r="D27">
            <v>0</v>
          </cell>
        </row>
      </sheetData>
      <sheetData sheetId="127">
        <row r="27">
          <cell r="D27">
            <v>0</v>
          </cell>
        </row>
      </sheetData>
      <sheetData sheetId="128">
        <row r="27">
          <cell r="D27">
            <v>0</v>
          </cell>
        </row>
      </sheetData>
      <sheetData sheetId="129">
        <row r="27">
          <cell r="D27">
            <v>0</v>
          </cell>
        </row>
      </sheetData>
      <sheetData sheetId="130">
        <row r="27">
          <cell r="D27">
            <v>0</v>
          </cell>
        </row>
      </sheetData>
      <sheetData sheetId="131">
        <row r="27">
          <cell r="D27">
            <v>0</v>
          </cell>
        </row>
      </sheetData>
      <sheetData sheetId="132">
        <row r="27">
          <cell r="D27">
            <v>0</v>
          </cell>
        </row>
      </sheetData>
      <sheetData sheetId="133"/>
      <sheetData sheetId="134"/>
      <sheetData sheetId="135" refreshError="1"/>
      <sheetData sheetId="136">
        <row r="27">
          <cell r="D27">
            <v>0</v>
          </cell>
        </row>
      </sheetData>
      <sheetData sheetId="137">
        <row r="27">
          <cell r="D27">
            <v>0</v>
          </cell>
        </row>
      </sheetData>
      <sheetData sheetId="138">
        <row r="27">
          <cell r="D27">
            <v>0</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ow r="27">
          <cell r="D27">
            <v>0</v>
          </cell>
        </row>
      </sheetData>
      <sheetData sheetId="173">
        <row r="27">
          <cell r="D27">
            <v>0</v>
          </cell>
        </row>
      </sheetData>
      <sheetData sheetId="174">
        <row r="27">
          <cell r="D27">
            <v>0</v>
          </cell>
        </row>
      </sheetData>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refreshError="1"/>
      <sheetData sheetId="301" refreshError="1"/>
      <sheetData sheetId="302" refreshError="1"/>
      <sheetData sheetId="303" refreshError="1"/>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refreshError="1"/>
      <sheetData sheetId="582" refreshError="1"/>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refreshError="1"/>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refreshError="1"/>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sheetData sheetId="666" refreshError="1"/>
      <sheetData sheetId="667" refreshError="1"/>
      <sheetData sheetId="668"/>
      <sheetData sheetId="669"/>
      <sheetData sheetId="670"/>
      <sheetData sheetId="671" refreshError="1"/>
      <sheetData sheetId="672" refreshError="1"/>
      <sheetData sheetId="673" refreshError="1"/>
      <sheetData sheetId="674" refreshError="1"/>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sheetData sheetId="694" refreshError="1"/>
      <sheetData sheetId="695" refreshError="1"/>
      <sheetData sheetId="696"/>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sheetData sheetId="822" refreshError="1"/>
      <sheetData sheetId="823" refreshError="1"/>
      <sheetData sheetId="824" refreshError="1"/>
      <sheetData sheetId="825"/>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sheetData sheetId="901" refreshError="1"/>
      <sheetData sheetId="902" refreshError="1"/>
      <sheetData sheetId="903" refreshError="1"/>
      <sheetData sheetId="904"/>
      <sheetData sheetId="905"/>
      <sheetData sheetId="906"/>
      <sheetData sheetId="907"/>
      <sheetData sheetId="908"/>
      <sheetData sheetId="909"/>
      <sheetData sheetId="910"/>
      <sheetData sheetId="911"/>
      <sheetData sheetId="912"/>
      <sheetData sheetId="913"/>
      <sheetData sheetId="914"/>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sheetData sheetId="953"/>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sheetData sheetId="1203"/>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성부분조서(내역서)"/>
      <sheetName val="내역서"/>
      <sheetName val="집계표"/>
      <sheetName val="laroux"/>
      <sheetName val="R.C관제작재료표"/>
      <sheetName val="주민세법인"/>
      <sheetName val="구조물시공현황"/>
      <sheetName val="사진대지"/>
      <sheetName val="법면구배조정"/>
      <sheetName val="공람"/>
      <sheetName val="공람(이름)"/>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Sheet3"/>
      <sheetName val="교량하부공"/>
      <sheetName val="하부철근수량"/>
      <sheetName val="준검 내역서"/>
      <sheetName val="DATE"/>
      <sheetName val="설계조건"/>
      <sheetName val="2000년1차"/>
      <sheetName val="1,2공구원가계산서"/>
      <sheetName val="2공구산출내역"/>
      <sheetName val="1공구산출내역서"/>
      <sheetName val="기준액"/>
      <sheetName val="제출내역 (2)"/>
      <sheetName val="4.자재비(총괄)"/>
      <sheetName val="표지"/>
      <sheetName val="노무비단가"/>
      <sheetName val="재료"/>
      <sheetName val="설계명세서"/>
      <sheetName val="기성내역"/>
      <sheetName val="설직재-1"/>
      <sheetName val="토사(PE)"/>
      <sheetName val="일위대가표"/>
      <sheetName val="입력자료(노무비)"/>
      <sheetName val="기계경비단가"/>
      <sheetName val="내역"/>
      <sheetName val="연결임시"/>
      <sheetName val="을지"/>
      <sheetName val="중기조종사 단위단가"/>
      <sheetName val="중기손료"/>
      <sheetName val="기초단가"/>
      <sheetName val="지급자재"/>
      <sheetName val="데리네이타현황"/>
      <sheetName val="인건비(10)"/>
      <sheetName val="단가비교표"/>
      <sheetName val="산근"/>
      <sheetName val="남평내역"/>
      <sheetName val="금광1터널"/>
      <sheetName val="부대내역"/>
      <sheetName val="구조물공"/>
      <sheetName val="부대공"/>
      <sheetName val="배수공"/>
      <sheetName val="토공"/>
      <sheetName val="포장공"/>
      <sheetName val="Sheet2"/>
      <sheetName val="우수"/>
      <sheetName val="JUCKEYK"/>
      <sheetName val="3.바닥판설계"/>
      <sheetName val="1-11조직표"/>
      <sheetName val="#REF"/>
      <sheetName val="노임이"/>
      <sheetName val="문10"/>
      <sheetName val="건축내역"/>
      <sheetName val="소일위대가코드표"/>
      <sheetName val="수량산출내역1115"/>
      <sheetName val="터파기및재료"/>
      <sheetName val="부대tu"/>
      <sheetName val="전기일위대가"/>
      <sheetName val="노원열병합  건축공사기성내역서"/>
      <sheetName val="내역서 "/>
      <sheetName val="Sheet1"/>
      <sheetName val="Sheet1 (2)"/>
      <sheetName val="설계내역서"/>
      <sheetName val="공사미수"/>
      <sheetName val="저"/>
      <sheetName val="산출-설비"/>
      <sheetName val="단가조사"/>
      <sheetName val="가로등내역서"/>
      <sheetName val="집계표(육상)"/>
      <sheetName val="전기단가조사서"/>
      <sheetName val="차액보증"/>
      <sheetName val="주안3차A-A"/>
      <sheetName val="단열-자재"/>
      <sheetName val="Total"/>
      <sheetName val="건축집계"/>
      <sheetName val="P-산#1-1(WOWA1)"/>
      <sheetName val="6PILE  (돌출)"/>
      <sheetName val="예정(3)"/>
      <sheetName val="01"/>
      <sheetName val="99총공사내역서"/>
      <sheetName val="BID"/>
      <sheetName val="XL4Poppy"/>
      <sheetName val="NN (2)"/>
      <sheetName val="45,46"/>
      <sheetName val="지수적용공사비내역서"/>
      <sheetName val="일위대가 "/>
      <sheetName val="견적대비표"/>
      <sheetName val="수원역(전체분)설계서"/>
      <sheetName val="맨홀수량"/>
      <sheetName val="노무비"/>
      <sheetName val="내역작성"/>
      <sheetName val="대비"/>
      <sheetName val="부분별자중"/>
      <sheetName val="일위대가"/>
      <sheetName val="1.취수장"/>
      <sheetName val="직영2"/>
      <sheetName val="기계경비"/>
      <sheetName val="노임"/>
      <sheetName val="일반자재"/>
      <sheetName val="입찰안"/>
      <sheetName val="3.2갑지"/>
      <sheetName val="공사비집계"/>
      <sheetName val="기초자료"/>
      <sheetName val="3.하중계산"/>
      <sheetName val="1.설계조건"/>
      <sheetName val="교각"/>
      <sheetName val="본실행경비"/>
      <sheetName val="NYS"/>
      <sheetName val="임시전기공사설계서"/>
      <sheetName val="내역전기"/>
      <sheetName val="데이타"/>
      <sheetName val="식재인부"/>
      <sheetName val="관급_File"/>
      <sheetName val="수량산출"/>
      <sheetName val="경비"/>
      <sheetName val="웅진교-S2"/>
      <sheetName val="수목표준대가"/>
      <sheetName val="6공구(당초)"/>
      <sheetName val="실행대비"/>
      <sheetName val="표_재료"/>
      <sheetName val="한강운반비"/>
      <sheetName val="금액"/>
      <sheetName val="장비집계"/>
      <sheetName val="하중조건(평상시)"/>
      <sheetName val="견적단가"/>
      <sheetName val="관접합및부설"/>
      <sheetName val="단가"/>
      <sheetName val="공사개요"/>
      <sheetName val="토공유동표"/>
      <sheetName val="실행"/>
      <sheetName val="내역(중앙)"/>
      <sheetName val="총괄서"/>
      <sheetName val="공양식"/>
      <sheetName val="70%"/>
      <sheetName val="맨홀접합조서"/>
      <sheetName val="01AC"/>
      <sheetName val="data"/>
      <sheetName val="기자재비"/>
      <sheetName val="바닥판"/>
      <sheetName val="입력DATA"/>
      <sheetName val="건축원가"/>
      <sheetName val="정산내역서"/>
      <sheetName val="200"/>
      <sheetName val="200-1"/>
      <sheetName val="200-2"/>
      <sheetName val="200-3"/>
      <sheetName val="200(a)"/>
      <sheetName val="200-1 (a)"/>
      <sheetName val="200-3 (a)"/>
      <sheetName val="200(b)"/>
      <sheetName val="200-1 (b)"/>
      <sheetName val="200-3 (b)"/>
      <sheetName val="장비"/>
      <sheetName val="노무"/>
      <sheetName val="Sheet5"/>
      <sheetName val="변수값"/>
      <sheetName val="중기상차"/>
      <sheetName val="AS복구"/>
      <sheetName val="중기터파기"/>
      <sheetName val="기둥(원형)"/>
      <sheetName val="MAT"/>
      <sheetName val="빙축열"/>
      <sheetName val="철거산출근거"/>
      <sheetName val="내역서(교량)전체"/>
      <sheetName val="DI1"/>
      <sheetName val="콘_재료분리(1)"/>
      <sheetName val="기계경비(시간당)"/>
      <sheetName val="램머"/>
      <sheetName val="내역서(삼호)"/>
      <sheetName val="유동표(변경)"/>
      <sheetName val="요율"/>
      <sheetName val="환경기계공정표 (3)"/>
      <sheetName val="조명시설"/>
      <sheetName val="2000전체분"/>
      <sheetName val="건축공사"/>
      <sheetName val="총집계표"/>
      <sheetName val="분전함신설"/>
      <sheetName val="접지1종"/>
      <sheetName val="부하계산"/>
      <sheetName val="코드"/>
      <sheetName val="빗물받이(910-510-410)"/>
      <sheetName val="사업부배부A"/>
      <sheetName val="생산물량"/>
      <sheetName val="투입비"/>
      <sheetName val="기성금현황"/>
      <sheetName val="121"/>
      <sheetName val="119"/>
      <sheetName val="118"/>
      <sheetName val="117"/>
      <sheetName val="116"/>
      <sheetName val="APT"/>
      <sheetName val="목차"/>
      <sheetName val="식재"/>
      <sheetName val="시설물"/>
      <sheetName val="식재출력용"/>
      <sheetName val="유지관리"/>
      <sheetName val="직공→간접비포함"/>
      <sheetName val="조건표"/>
      <sheetName val="(3.품질관리 시험 총괄표)"/>
      <sheetName val="TOTAL_BOQ"/>
      <sheetName val="예산자료(최종'00,9.27)"/>
      <sheetName val="하수급견적대비"/>
      <sheetName val="하중계산"/>
      <sheetName val="INPUT"/>
      <sheetName val="사급자재"/>
      <sheetName val="총투입계"/>
      <sheetName val="database"/>
      <sheetName val="타공종이기"/>
      <sheetName val="Y-WORK"/>
      <sheetName val="일위"/>
      <sheetName val="참고사항"/>
      <sheetName val="근로자자료입력"/>
      <sheetName val="입력란"/>
      <sheetName val="97노임단가"/>
      <sheetName val="산출"/>
      <sheetName val="소방"/>
      <sheetName val="JUCK"/>
      <sheetName val="전체내역 (2)"/>
      <sheetName val="세골재  T2 변경 현황"/>
      <sheetName val="공종코드"/>
      <sheetName val="세부내역"/>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변경현황"/>
      <sheetName val="노임단가"/>
      <sheetName val="직노"/>
      <sheetName val="상-교대(A1-A2)"/>
      <sheetName val="9902"/>
      <sheetName val="2"/>
      <sheetName val="수로BOX"/>
      <sheetName val="초기화면"/>
      <sheetName val="정거장 설계조건"/>
      <sheetName val="자금청구"/>
      <sheetName val="금융"/>
      <sheetName val="산출근거"/>
      <sheetName val="비주거용"/>
      <sheetName val="LAB설비"/>
      <sheetName val="실행예산"/>
      <sheetName val="국가코드-관할지사(수정)"/>
      <sheetName val="계획08"/>
      <sheetName val="사업소득자세수추계"/>
      <sheetName val="수량집계"/>
      <sheetName val="토공유동표(전체.당초)"/>
      <sheetName val="관리,부대비"/>
      <sheetName val="공사비_NDE"/>
      <sheetName val="건설성적"/>
      <sheetName val="건    재"/>
      <sheetName val="GC산출"/>
      <sheetName val="국가코드"/>
      <sheetName val="95년기준조정"/>
      <sheetName val="세무서코드(2004.4.1이후)"/>
      <sheetName val="견적집계표"/>
      <sheetName val="조선용암면"/>
      <sheetName val="은행"/>
      <sheetName val="리스"/>
      <sheetName val="보험"/>
      <sheetName val="최종가공"/>
      <sheetName val="機器明細(MC)"/>
      <sheetName val="공사미수금"/>
      <sheetName val="당좌차월"/>
      <sheetName val="보통예금"/>
      <sheetName val="특정예금"/>
      <sheetName val="부재예실"/>
      <sheetName val="기본"/>
      <sheetName val="기성및원가"/>
      <sheetName val="기계장치 (2)"/>
      <sheetName val="CF"/>
      <sheetName val="106C0300"/>
      <sheetName val="산출내역서"/>
      <sheetName val="원가계산"/>
      <sheetName val="원가계산 (2)"/>
      <sheetName val="경산"/>
      <sheetName val="기경집계"/>
      <sheetName val="토공 total"/>
      <sheetName val="코드표"/>
      <sheetName val="보험료산출"/>
      <sheetName val="J"/>
      <sheetName val="산출내역(4월)"/>
      <sheetName val="산출내역(5월) (2)"/>
      <sheetName val="1.설계기준"/>
      <sheetName val="주형"/>
      <sheetName val="ABUT수량-A1"/>
      <sheetName val="종현황"/>
      <sheetName val="투찰"/>
      <sheetName val="도"/>
      <sheetName val="기계내역"/>
      <sheetName val="유림골조"/>
      <sheetName val="현장경비"/>
      <sheetName val="96노임기준"/>
      <sheetName val="Total All By Trades highest 1st"/>
      <sheetName val="계수시트"/>
      <sheetName val="원가계산서"/>
      <sheetName val="04상노임"/>
      <sheetName val="유기공정"/>
      <sheetName val="기성내역1"/>
      <sheetName val="기초일위"/>
      <sheetName val="시설일위"/>
      <sheetName val="조명일위"/>
      <sheetName val="중동상가"/>
      <sheetName val="401"/>
      <sheetName val="단가표"/>
      <sheetName val="시설물일위"/>
      <sheetName val="원가"/>
      <sheetName val="BOQ(전체)"/>
      <sheetName val="★도급내역"/>
      <sheetName val="별표 "/>
      <sheetName val="중기솔뇨"/>
      <sheetName val="공사비"/>
      <sheetName val="T13(P68~72,78)"/>
      <sheetName val="구역화물"/>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refreshError="1"/>
      <sheetData sheetId="337" refreshError="1"/>
      <sheetData sheetId="338" refreshError="1"/>
      <sheetData sheetId="339" refreshError="1"/>
      <sheetData sheetId="340"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설계요약도"/>
      <sheetName val="목차"/>
      <sheetName val="1.설계조건"/>
      <sheetName val="2.단면가정"/>
      <sheetName val="3.모델링"/>
      <sheetName val="3.4스프링계수"/>
      <sheetName val="4.하중산정"/>
      <sheetName val="5하중조합"/>
      <sheetName val="6.단면력정리"/>
      <sheetName val="7.철근량산정"/>
      <sheetName val="7.1철근량 및사용성"/>
      <sheetName val="7.3우각부 철근량 검토"/>
      <sheetName val="7.4주철근조립도"/>
      <sheetName val="8.1거더및기둥검토"/>
      <sheetName val="8.2거더및기둥검토"/>
      <sheetName val="8.3 기둥단면 산정"/>
      <sheetName val="9.기초지지력검토"/>
      <sheetName val="상부슬래브중앙부"/>
      <sheetName val="상부슬래브내부지점부"/>
      <sheetName val="상부슬래브단지점부"/>
      <sheetName val="하부슬래브중앙부"/>
      <sheetName val="하부슬래브내부지점부"/>
      <sheetName val="하부슬래브단지점부"/>
      <sheetName val="측벽상부"/>
      <sheetName val="측벽중앙부"/>
      <sheetName val="측벽하부"/>
      <sheetName val="집계표"/>
      <sheetName val="설계조건"/>
      <sheetName val="데이타"/>
      <sheetName val="ANCHOR"/>
      <sheetName val="복공및주형(수직)"/>
      <sheetName val="복공및주형(평행)"/>
      <sheetName val="inputdata"/>
      <sheetName val="교대(a1)"/>
      <sheetName val="작용하중"/>
      <sheetName val="수량산출"/>
      <sheetName val="단면가정"/>
    </sheetNames>
    <sheetDataSet>
      <sheetData sheetId="0" refreshError="1"/>
      <sheetData sheetId="1" refreshError="1"/>
      <sheetData sheetId="2" refreshError="1"/>
      <sheetData sheetId="3"/>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PE-MUL"/>
      <sheetName val="단가산출"/>
      <sheetName val="토목"/>
      <sheetName val="단가"/>
      <sheetName val="Sheet1"/>
      <sheetName val="변압기 및 발전기 용량"/>
      <sheetName val="일위대가목차"/>
      <sheetName val="단가조사"/>
      <sheetName val="토적단위"/>
      <sheetName val="Macro1"/>
      <sheetName val="단가일람"/>
      <sheetName val="단위량당중기"/>
      <sheetName val="data"/>
      <sheetName val="데이타"/>
      <sheetName val="투찰추정"/>
      <sheetName val="판"/>
      <sheetName val="96노임기준"/>
      <sheetName val="인건비(VOICE)"/>
      <sheetName val="노무비"/>
      <sheetName val="자재단가"/>
      <sheetName val="여과지동"/>
      <sheetName val="기초자료"/>
      <sheetName val="내역"/>
      <sheetName val="Mc1"/>
      <sheetName val="쌍송교"/>
      <sheetName val="DATA1"/>
      <sheetName val="CABLE SIZE-1"/>
      <sheetName val="sheet1 _2_"/>
      <sheetName val="노임단가"/>
      <sheetName val="대,유,램"/>
      <sheetName val="정렬"/>
      <sheetName val="단가비교표"/>
      <sheetName val="일(보일러)"/>
      <sheetName val="건축내역"/>
      <sheetName val="공종목록표"/>
      <sheetName val="단위수량"/>
      <sheetName val="45,46"/>
      <sheetName val="기계경비(시간당)"/>
      <sheetName val="램머"/>
      <sheetName val="일용노임단가"/>
      <sheetName val="고분전시관"/>
      <sheetName val="설비"/>
      <sheetName val="백암비스타내역"/>
      <sheetName val="소방"/>
      <sheetName val="자료"/>
      <sheetName val="취합표"/>
      <sheetName val="물량산출"/>
      <sheetName val="단가조사서"/>
      <sheetName val="입찰안"/>
      <sheetName val="내역서2안"/>
      <sheetName val="물가시세표"/>
      <sheetName val="9811"/>
      <sheetName val="ABUT수량-A1"/>
      <sheetName val="수지예산"/>
      <sheetName val="조경일람"/>
      <sheetName val="공통단가"/>
      <sheetName val="운반비"/>
      <sheetName val="토사(PE)"/>
      <sheetName val="6차2회변경내역서"/>
      <sheetName val="단위목록"/>
      <sheetName val="평균터파기고(1-2,ASP)"/>
      <sheetName val="참조자료"/>
      <sheetName val="일위대가"/>
      <sheetName val="단가(1)"/>
      <sheetName val="참조-(1)"/>
      <sheetName val="화재 탐지 설비"/>
      <sheetName val="일위대가표"/>
      <sheetName val="암거치수표"/>
      <sheetName val="재료집계표빽업"/>
      <sheetName val="암거수리계산서"/>
      <sheetName val="◀암거수리계산조서"/>
      <sheetName val="최종단면▶"/>
      <sheetName val="토목주소"/>
      <sheetName val="삼원"/>
      <sheetName val="그린"/>
      <sheetName val="한창-을"/>
      <sheetName val="품셈"/>
      <sheetName val="수량산출"/>
      <sheetName val="조견표"/>
      <sheetName val="CON'C"/>
      <sheetName val="코드표"/>
      <sheetName val="일위대가(가설)"/>
      <sheetName val="70%"/>
      <sheetName val="단가표"/>
      <sheetName val="산근목록"/>
      <sheetName val="중기목록"/>
      <sheetName val="호표목록"/>
      <sheetName val="2000,9월 일위"/>
      <sheetName val="#REF"/>
      <sheetName val="토적표"/>
      <sheetName val="수목표준대가"/>
      <sheetName val="노무비단가"/>
      <sheetName val="이토변실(A3-LINE)"/>
      <sheetName val="내역서(기성청구)"/>
      <sheetName val="내역서"/>
      <sheetName val="현장관리비"/>
      <sheetName val="도급내역"/>
      <sheetName val="1.설계기준 "/>
      <sheetName val="수량집계표(舊)"/>
      <sheetName val="참조 (2)"/>
      <sheetName val="의왕내역"/>
      <sheetName val="단가 "/>
      <sheetName val="일위총괄표"/>
      <sheetName val="일위대가(출입)"/>
      <sheetName val="소비자가"/>
      <sheetName val="9509"/>
      <sheetName val="실행철강하도"/>
      <sheetName val="일위대가(1)"/>
      <sheetName val="bid"/>
      <sheetName val="물가대비표"/>
      <sheetName val="2공구산출내역"/>
      <sheetName val="요율"/>
      <sheetName val="투찰금액"/>
      <sheetName val="사각1,특1호"/>
      <sheetName val="Sheet3"/>
      <sheetName val="1"/>
      <sheetName val="10"/>
      <sheetName val="11"/>
      <sheetName val="12"/>
      <sheetName val="13"/>
      <sheetName val="14"/>
      <sheetName val="15"/>
      <sheetName val="16"/>
      <sheetName val="2"/>
      <sheetName val="3"/>
      <sheetName val="4"/>
      <sheetName val="5"/>
      <sheetName val="6"/>
      <sheetName val="7"/>
      <sheetName val="8"/>
      <sheetName val="9"/>
      <sheetName val="유원장"/>
      <sheetName val="B LINE"/>
      <sheetName val="암거단위-1련"/>
      <sheetName val="3.설계예산내역서(예산서)"/>
      <sheetName val="2.예정공정표"/>
      <sheetName val="◀암거위치"/>
      <sheetName val="◀평균높이▶"/>
      <sheetName val="자  재"/>
      <sheetName val="건축외주"/>
      <sheetName val="(암정)관급"/>
      <sheetName val="48단가"/>
      <sheetName val="일위목록"/>
      <sheetName val="EQ-R1"/>
      <sheetName val="교대(A1)"/>
      <sheetName val="내역서 을지"/>
      <sheetName val="횡배수관집현황(2공구)"/>
      <sheetName val="관리,공감"/>
      <sheetName val="배관배선 단가조사"/>
      <sheetName val="일위대가집계"/>
      <sheetName val="FCR양식(1)"/>
      <sheetName val="일위대가표목록"/>
      <sheetName val="기계경비목록1"/>
      <sheetName val="날개벽수량표"/>
      <sheetName val="청주(철골발주의뢰서)"/>
      <sheetName val="자재일람"/>
      <sheetName val="기계경비일람"/>
      <sheetName val="단면 (2)"/>
      <sheetName val="공사자료입력"/>
      <sheetName val="경산"/>
      <sheetName val="식재가격"/>
      <sheetName val="DAN"/>
      <sheetName val="백호우계수"/>
      <sheetName val="설비(제출)"/>
      <sheetName val="견적조건"/>
      <sheetName val="터파기및재료"/>
      <sheetName val="기본단가"/>
      <sheetName val="단가및재료비"/>
      <sheetName val="수목데이타 "/>
      <sheetName val="평가데이터"/>
      <sheetName val="구간재료"/>
      <sheetName val="노임"/>
      <sheetName val="전기일위대가"/>
      <sheetName val="plan&amp;section of foundation"/>
      <sheetName val="design criteria"/>
      <sheetName val="단가대비표"/>
      <sheetName val="기계경비목록"/>
      <sheetName val="사리부설"/>
      <sheetName val="실행예산서"/>
      <sheetName val="일반공사"/>
      <sheetName val="평야부단가"/>
      <sheetName val="단면별연장"/>
      <sheetName val="관로조직표"/>
      <sheetName val="Baby일위대가"/>
      <sheetName val="적용단위길이"/>
      <sheetName val="피벗테이블데이터분석"/>
      <sheetName val="특수기호강도거푸집"/>
      <sheetName val="종배수관면벽신"/>
      <sheetName val="종배수관(신)"/>
      <sheetName val="자료입력"/>
      <sheetName val="웅진교-S2"/>
      <sheetName val="본체"/>
      <sheetName val="Sheet1 (2)"/>
      <sheetName val="단가표 (2)"/>
      <sheetName val="철거산출근거"/>
      <sheetName val="산출내역서"/>
      <sheetName val="수량"/>
      <sheetName val="설계서을"/>
      <sheetName val="일위"/>
      <sheetName val="일집"/>
      <sheetName val="단  가  대  비  표"/>
      <sheetName val="일  위  대  가  목  록"/>
      <sheetName val="장비경비"/>
      <sheetName val="여성복지회관(통신)"/>
      <sheetName val="내역서(기계)"/>
      <sheetName val="토량1-1"/>
      <sheetName val="노견단위수량"/>
      <sheetName val="집계표"/>
      <sheetName val="ⴭⴭⴭⴭⴭ"/>
      <sheetName val="상-교대(A1-A2)"/>
      <sheetName val="품셈TABLE"/>
      <sheetName val="EACT10"/>
      <sheetName val="일위대가(건축)"/>
      <sheetName val="1단계총괄내역서"/>
      <sheetName val="기계경비"/>
      <sheetName val="음성방향"/>
      <sheetName val="49단가"/>
      <sheetName val="맨홀_공사비"/>
      <sheetName val="실행내역 "/>
      <sheetName val="22단가(철거)"/>
      <sheetName val="22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데이타 "/>
      <sheetName val="노무비단가"/>
      <sheetName val="식재노임목록"/>
      <sheetName val="#단가조사표1"/>
      <sheetName val="1.식재공사"/>
      <sheetName val="2.시설물공사"/>
      <sheetName val="#수목일위대가"/>
      <sheetName val="수고일위"/>
      <sheetName val="근원일위"/>
      <sheetName val="흉고일위"/>
      <sheetName val="관목일위"/>
      <sheetName val="초화일위"/>
      <sheetName val="지주목일위"/>
      <sheetName val="시설일위"/>
      <sheetName val="대일위대가코드표"/>
      <sheetName val="기초일위대가"/>
      <sheetName val="기초일위대가코드표"/>
      <sheetName val="표지"/>
      <sheetName val="공사원가계산서"/>
      <sheetName val="총괄내역서"/>
      <sheetName val="3.포장공사"/>
      <sheetName val="수목일위대가"/>
      <sheetName val="대일위대가"/>
      <sheetName val="소일위대가"/>
      <sheetName val="산출근거"/>
      <sheetName val="수목"/>
      <sheetName val="노무비(수목)"/>
      <sheetName val="단가조사표(수목)"/>
      <sheetName val="단가조사표(시설물)"/>
      <sheetName val="97노임단가"/>
      <sheetName val="식재품셈"/>
      <sheetName val="소일위대가코드표"/>
      <sheetName val="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기자재"/>
      <sheetName val="기계설치"/>
      <sheetName val="배관공사"/>
      <sheetName val="시운전"/>
      <sheetName val="기계단가"/>
      <sheetName val="배관단가"/>
      <sheetName val="일위"/>
      <sheetName val="9509"/>
    </sheetNames>
    <sheetDataSet>
      <sheetData sheetId="0">
        <row r="1">
          <cell r="A1" t="str">
            <v>명     칭</v>
          </cell>
        </row>
      </sheetData>
      <sheetData sheetId="1"/>
      <sheetData sheetId="2"/>
      <sheetData sheetId="3"/>
      <sheetData sheetId="4"/>
      <sheetData sheetId="5"/>
      <sheetData sheetId="6"/>
      <sheetData sheetId="7"/>
      <sheetData sheetId="8"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RCE1"/>
      <sheetName val="단위수량"/>
      <sheetName val="가시설단위수량"/>
      <sheetName val="데리네이타현황"/>
      <sheetName val="기성내역서표지"/>
      <sheetName val="기본자료"/>
      <sheetName val="노임이"/>
      <sheetName val="가시설(TYPE-A)"/>
      <sheetName val="1호맨홀가감수량"/>
      <sheetName val="1-1평균터파기고(1)"/>
      <sheetName val="1호맨홀수량산출"/>
      <sheetName val="표지"/>
      <sheetName val="1.토총"/>
      <sheetName val="토적"/>
      <sheetName val="가정오수"/>
      <sheetName val="2.관로집"/>
      <sheetName val="관부설"/>
      <sheetName val="가정연결"/>
      <sheetName val="3.구조물집계"/>
      <sheetName val="맨홀높이"/>
      <sheetName val="맨홀2"/>
      <sheetName val="4.포장공"/>
      <sheetName val="관로"/>
      <sheetName val="가정연결관"/>
      <sheetName val="5.부대공"/>
      <sheetName val="(1)가시설공"/>
      <sheetName val="(2)경고"/>
      <sheetName val="(3)기타"/>
      <sheetName val="6.주요자재대"/>
      <sheetName val="7.폐기물"/>
      <sheetName val="집계표"/>
      <sheetName val="2000년1차"/>
      <sheetName val="단위중량"/>
      <sheetName val="노임단가"/>
      <sheetName val="시중노임단가"/>
      <sheetName val="이름정의"/>
      <sheetName val="초기화면"/>
      <sheetName val="9509"/>
      <sheetName val="6PILE  (돌출)"/>
      <sheetName val="내역서"/>
      <sheetName val="소일위대가코드표"/>
      <sheetName val="DATE"/>
      <sheetName val="구조물공"/>
      <sheetName val="하중계산"/>
      <sheetName val="부대공"/>
      <sheetName val="배수공"/>
      <sheetName val="단면가정"/>
      <sheetName val="토공"/>
      <sheetName val="포장공"/>
      <sheetName val="중기사용료"/>
      <sheetName val="적용노임"/>
      <sheetName val="기계"/>
      <sheetName val="정화조"/>
      <sheetName val="조경"/>
      <sheetName val="토목"/>
      <sheetName val="우배수"/>
      <sheetName val="토사(PE)"/>
    </sheetNames>
    <sheetDataSet>
      <sheetData sheetId="0" refreshError="1">
        <row r="2">
          <cell r="AQ2">
            <v>1</v>
          </cell>
          <cell r="AR2">
            <v>300</v>
          </cell>
          <cell r="AS2">
            <v>30</v>
          </cell>
          <cell r="AT2">
            <v>360</v>
          </cell>
          <cell r="AU2">
            <v>500</v>
          </cell>
          <cell r="AV2">
            <v>280</v>
          </cell>
          <cell r="AW2">
            <v>150</v>
          </cell>
          <cell r="AX2">
            <v>180</v>
          </cell>
          <cell r="AY2">
            <v>100</v>
          </cell>
          <cell r="AZ2">
            <v>0.10300000000000001</v>
          </cell>
          <cell r="BA2">
            <v>0.113</v>
          </cell>
          <cell r="BB2" t="str">
            <v>ASP</v>
          </cell>
          <cell r="BC2">
            <v>125</v>
          </cell>
          <cell r="BD2">
            <v>300</v>
          </cell>
          <cell r="BE2">
            <v>90</v>
          </cell>
        </row>
        <row r="3">
          <cell r="AQ3">
            <v>2</v>
          </cell>
          <cell r="AR3">
            <v>400</v>
          </cell>
          <cell r="AS3">
            <v>35</v>
          </cell>
          <cell r="AT3">
            <v>470</v>
          </cell>
          <cell r="AU3">
            <v>600</v>
          </cell>
          <cell r="AV3">
            <v>335</v>
          </cell>
          <cell r="AW3">
            <v>150</v>
          </cell>
          <cell r="AX3">
            <v>235</v>
          </cell>
          <cell r="AY3">
            <v>100</v>
          </cell>
          <cell r="AZ3">
            <v>0.13100000000000001</v>
          </cell>
          <cell r="BA3">
            <v>0.128</v>
          </cell>
          <cell r="BB3" t="str">
            <v>CON'C</v>
          </cell>
          <cell r="BC3">
            <v>200</v>
          </cell>
          <cell r="BD3">
            <v>30</v>
          </cell>
          <cell r="BE3">
            <v>1050</v>
          </cell>
        </row>
        <row r="4">
          <cell r="AQ4">
            <v>3</v>
          </cell>
          <cell r="AR4">
            <v>450</v>
          </cell>
          <cell r="AS4">
            <v>38</v>
          </cell>
          <cell r="AT4">
            <v>526</v>
          </cell>
          <cell r="AU4">
            <v>650</v>
          </cell>
          <cell r="AV4">
            <v>363</v>
          </cell>
          <cell r="AW4">
            <v>150</v>
          </cell>
          <cell r="AX4">
            <v>263</v>
          </cell>
          <cell r="AY4">
            <v>100</v>
          </cell>
          <cell r="AZ4">
            <v>0.16399999999999998</v>
          </cell>
          <cell r="BA4">
            <v>0.14300000000000002</v>
          </cell>
          <cell r="BB4" t="str">
            <v>보도블럭</v>
          </cell>
          <cell r="BC4">
            <v>60</v>
          </cell>
          <cell r="BD4">
            <v>30</v>
          </cell>
          <cell r="BE4">
            <v>1100</v>
          </cell>
        </row>
        <row r="5">
          <cell r="AQ5">
            <v>4</v>
          </cell>
          <cell r="AR5">
            <v>500</v>
          </cell>
          <cell r="AS5">
            <v>42</v>
          </cell>
          <cell r="AT5">
            <v>584</v>
          </cell>
          <cell r="AU5">
            <v>750</v>
          </cell>
          <cell r="AV5">
            <v>442</v>
          </cell>
          <cell r="AW5">
            <v>150</v>
          </cell>
          <cell r="AX5">
            <v>292</v>
          </cell>
          <cell r="AY5">
            <v>150</v>
          </cell>
          <cell r="AZ5">
            <v>0.24199999999999999</v>
          </cell>
          <cell r="BA5">
            <v>0.158</v>
          </cell>
          <cell r="BB5" t="str">
            <v>고압블럭</v>
          </cell>
          <cell r="BC5">
            <v>60</v>
          </cell>
          <cell r="BD5">
            <v>30</v>
          </cell>
          <cell r="BE5">
            <v>1150</v>
          </cell>
        </row>
        <row r="6">
          <cell r="AQ6">
            <v>5</v>
          </cell>
          <cell r="AR6">
            <v>600</v>
          </cell>
          <cell r="AS6">
            <v>50</v>
          </cell>
          <cell r="AT6">
            <v>700</v>
          </cell>
          <cell r="AU6">
            <v>900</v>
          </cell>
          <cell r="AV6">
            <v>500</v>
          </cell>
          <cell r="AW6">
            <v>150</v>
          </cell>
          <cell r="AX6">
            <v>350</v>
          </cell>
          <cell r="AY6">
            <v>150</v>
          </cell>
          <cell r="AZ6">
            <v>0.308</v>
          </cell>
          <cell r="BA6">
            <v>0.18</v>
          </cell>
          <cell r="BE6">
            <v>1350</v>
          </cell>
        </row>
        <row r="7">
          <cell r="AQ7">
            <v>6</v>
          </cell>
          <cell r="AR7">
            <v>700</v>
          </cell>
          <cell r="AS7">
            <v>58</v>
          </cell>
          <cell r="AT7">
            <v>816</v>
          </cell>
          <cell r="AU7">
            <v>1000</v>
          </cell>
          <cell r="AV7">
            <v>558</v>
          </cell>
          <cell r="AW7">
            <v>150</v>
          </cell>
          <cell r="AX7">
            <v>408</v>
          </cell>
          <cell r="AY7">
            <v>150</v>
          </cell>
          <cell r="AZ7">
            <v>0.38</v>
          </cell>
          <cell r="BA7">
            <v>0.20300000000000001</v>
          </cell>
          <cell r="BE7">
            <v>1450</v>
          </cell>
        </row>
        <row r="8">
          <cell r="AQ8">
            <v>7</v>
          </cell>
          <cell r="AR8">
            <v>800</v>
          </cell>
          <cell r="AS8">
            <v>66</v>
          </cell>
          <cell r="AT8">
            <v>932</v>
          </cell>
          <cell r="AU8">
            <v>1150</v>
          </cell>
          <cell r="AV8">
            <v>666</v>
          </cell>
          <cell r="AW8">
            <v>150</v>
          </cell>
          <cell r="AX8">
            <v>466</v>
          </cell>
          <cell r="AY8">
            <v>200</v>
          </cell>
          <cell r="AZ8">
            <v>0.52500000000000002</v>
          </cell>
          <cell r="BA8">
            <v>0.22500000000000001</v>
          </cell>
          <cell r="BE8">
            <v>1600</v>
          </cell>
        </row>
        <row r="9">
          <cell r="AQ9">
            <v>8</v>
          </cell>
          <cell r="AR9">
            <v>900</v>
          </cell>
          <cell r="AS9">
            <v>75</v>
          </cell>
          <cell r="AT9">
            <v>1050</v>
          </cell>
          <cell r="AU9">
            <v>1300</v>
          </cell>
          <cell r="AV9">
            <v>725</v>
          </cell>
          <cell r="AW9">
            <v>150</v>
          </cell>
          <cell r="AX9">
            <v>525</v>
          </cell>
          <cell r="AY9">
            <v>200</v>
          </cell>
          <cell r="AZ9">
            <v>0.61799999999999999</v>
          </cell>
          <cell r="BA9">
            <v>0.248</v>
          </cell>
          <cell r="BE9">
            <v>1750</v>
          </cell>
        </row>
        <row r="10">
          <cell r="AQ10">
            <v>9</v>
          </cell>
          <cell r="AR10">
            <v>1000</v>
          </cell>
          <cell r="AS10">
            <v>82</v>
          </cell>
          <cell r="AT10">
            <v>1164</v>
          </cell>
          <cell r="AU10">
            <v>1450</v>
          </cell>
          <cell r="AV10">
            <v>782</v>
          </cell>
          <cell r="AW10">
            <v>150</v>
          </cell>
          <cell r="AX10">
            <v>582</v>
          </cell>
          <cell r="AY10">
            <v>200</v>
          </cell>
          <cell r="AZ10">
            <v>0.71900000000000008</v>
          </cell>
          <cell r="BA10">
            <v>0.27</v>
          </cell>
          <cell r="BE10">
            <v>1850</v>
          </cell>
        </row>
        <row r="11">
          <cell r="AQ11">
            <v>10</v>
          </cell>
          <cell r="AR11">
            <v>1100</v>
          </cell>
          <cell r="AS11">
            <v>88</v>
          </cell>
          <cell r="AT11">
            <v>1276</v>
          </cell>
          <cell r="AU11">
            <v>1550</v>
          </cell>
          <cell r="AV11">
            <v>888</v>
          </cell>
          <cell r="AW11">
            <v>200</v>
          </cell>
          <cell r="AX11">
            <v>638</v>
          </cell>
          <cell r="AY11">
            <v>250</v>
          </cell>
          <cell r="AZ11">
            <v>0.91500000000000004</v>
          </cell>
          <cell r="BA11">
            <v>0.39</v>
          </cell>
          <cell r="BE11">
            <v>2050</v>
          </cell>
        </row>
        <row r="12">
          <cell r="AQ12">
            <v>11</v>
          </cell>
          <cell r="AR12">
            <v>1200</v>
          </cell>
          <cell r="AS12">
            <v>95</v>
          </cell>
          <cell r="AT12">
            <v>1390</v>
          </cell>
          <cell r="AU12">
            <v>1700</v>
          </cell>
          <cell r="AV12">
            <v>945</v>
          </cell>
          <cell r="AW12">
            <v>200</v>
          </cell>
          <cell r="AX12">
            <v>695</v>
          </cell>
          <cell r="AY12">
            <v>250</v>
          </cell>
          <cell r="AZ12">
            <v>1.0369999999999999</v>
          </cell>
          <cell r="BA12">
            <v>0.42</v>
          </cell>
          <cell r="BE12">
            <v>2200</v>
          </cell>
        </row>
        <row r="13">
          <cell r="AQ13">
            <v>12</v>
          </cell>
          <cell r="AR13">
            <v>1350</v>
          </cell>
          <cell r="AS13">
            <v>103</v>
          </cell>
          <cell r="AT13">
            <v>1556</v>
          </cell>
          <cell r="AU13">
            <v>1900</v>
          </cell>
          <cell r="AV13">
            <v>1078</v>
          </cell>
          <cell r="AW13">
            <v>200</v>
          </cell>
          <cell r="AX13">
            <v>778</v>
          </cell>
          <cell r="AY13">
            <v>300</v>
          </cell>
          <cell r="AZ13">
            <v>1.3130000000000002</v>
          </cell>
          <cell r="BA13">
            <v>0.46</v>
          </cell>
          <cell r="BE13">
            <v>2350</v>
          </cell>
        </row>
        <row r="14">
          <cell r="AQ14">
            <v>13</v>
          </cell>
          <cell r="AR14">
            <v>1500</v>
          </cell>
          <cell r="AS14">
            <v>112</v>
          </cell>
          <cell r="AT14">
            <v>1724</v>
          </cell>
          <cell r="AU14">
            <v>2100</v>
          </cell>
          <cell r="AV14">
            <v>1162</v>
          </cell>
          <cell r="AW14">
            <v>200</v>
          </cell>
          <cell r="AX14">
            <v>862</v>
          </cell>
          <cell r="AY14">
            <v>300</v>
          </cell>
          <cell r="AZ14">
            <v>1.5049999999999999</v>
          </cell>
          <cell r="BA14">
            <v>0.5</v>
          </cell>
          <cell r="BE14">
            <v>2450</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70%"/>
      <sheetName val="갑지69% "/>
      <sheetName val="70%"/>
      <sheetName val="지급자재"/>
      <sheetName val="기초일위"/>
      <sheetName val="시설일위"/>
      <sheetName val="조명일위"/>
      <sheetName val="foxz"/>
      <sheetName val="표지"/>
      <sheetName val="실행집계"/>
      <sheetName val="원실행"/>
      <sheetName val="공통가설계"/>
      <sheetName val="공통가설비"/>
      <sheetName val="현관계"/>
      <sheetName val="현관"/>
      <sheetName val="원가LIST"/>
      <sheetName val="월별투입계획"/>
      <sheetName val="제출내역 (2)"/>
      <sheetName val="데이타"/>
      <sheetName val="식재인부"/>
      <sheetName val="터널구조물산근"/>
      <sheetName val="도로구조물산근"/>
      <sheetName val="Sheet1"/>
      <sheetName val="Sheet2"/>
      <sheetName val="Sheet3"/>
      <sheetName val="터널굴착단산"/>
      <sheetName val="장약패턴90M2"/>
      <sheetName val="토공산근"/>
      <sheetName val="단가산출근거"/>
      <sheetName val="노임단가"/>
      <sheetName val="단가표"/>
      <sheetName val="시작4"/>
      <sheetName val="단가산출서"/>
      <sheetName val="70_"/>
      <sheetName val="1,2공구원가계산서"/>
      <sheetName val="2공구산출내역"/>
      <sheetName val="1공구산출내역서"/>
      <sheetName val="내역-2"/>
      <sheetName val="기자재비"/>
      <sheetName val="중기사용료산출근거"/>
      <sheetName val="단가 및 재료비"/>
      <sheetName val="청천내"/>
      <sheetName val="준검 내역서"/>
      <sheetName val="원가계산서 "/>
      <sheetName val="집계표"/>
      <sheetName val="일위대가"/>
      <sheetName val="단가조사서"/>
      <sheetName val="일위대가목록"/>
      <sheetName val="6공구(당초)"/>
      <sheetName val="배수관집계"/>
      <sheetName val="★도급내역"/>
      <sheetName val="투찰추정"/>
      <sheetName val="기초단가"/>
      <sheetName val="기본단가"/>
      <sheetName val="인건비단가"/>
      <sheetName val="부대내역"/>
      <sheetName val="투찰"/>
      <sheetName val="단가조사"/>
      <sheetName val="기계경비(시간당)"/>
      <sheetName val="데리네이타현황"/>
      <sheetName val="부대tu"/>
      <sheetName val="여천"/>
      <sheetName val="6차2회변경내역서"/>
      <sheetName val="#REF"/>
      <sheetName val="자재목록"/>
      <sheetName val="덤프운반거리산출(토)"/>
      <sheetName val="덤프운반거리산출(풍)"/>
      <sheetName val="덤프운반거리산출(연)"/>
      <sheetName val="공사비집계"/>
      <sheetName val="쌍송교"/>
      <sheetName val="중기집계"/>
      <sheetName val="내역서2안"/>
      <sheetName val="중기목록"/>
      <sheetName val="하부철근수량"/>
      <sheetName val="견적서"/>
      <sheetName val="토량1-1"/>
      <sheetName val="입찰안"/>
      <sheetName val="3.공통공사대비"/>
      <sheetName val="data2"/>
      <sheetName val="Macro1"/>
      <sheetName val="내역서"/>
      <sheetName val="건축"/>
      <sheetName val="증감대비"/>
      <sheetName val="대비"/>
      <sheetName val="일위목록"/>
      <sheetName val="구의33고"/>
      <sheetName val="입출재고현황 (2)"/>
      <sheetName val="환율"/>
      <sheetName val="수량집계"/>
      <sheetName val="사급자재"/>
      <sheetName val="ABUT수량-A1"/>
      <sheetName val="단가"/>
      <sheetName val="단가일람"/>
    </sheetNames>
    <sheetDataSet>
      <sheetData sheetId="0"/>
      <sheetData sheetId="1"/>
      <sheetData sheetId="2"/>
      <sheetData sheetId="3" refreshError="1"/>
      <sheetData sheetId="4" refreshError="1"/>
      <sheetData sheetId="5" refreshError="1"/>
      <sheetData sheetId="6" refreshError="1"/>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원가"/>
      <sheetName val="총괄"/>
      <sheetName val="내역"/>
      <sheetName val="일위목"/>
      <sheetName val="일위"/>
      <sheetName val="기초목"/>
      <sheetName val="기초"/>
      <sheetName val="단가"/>
      <sheetName val="DS5JORI"/>
    </sheetNames>
    <sheetDataSet>
      <sheetData sheetId="0" refreshError="1"/>
      <sheetData sheetId="1" refreshError="1"/>
      <sheetData sheetId="2" refreshError="1"/>
      <sheetData sheetId="3" refreshError="1"/>
      <sheetData sheetId="4" refreshError="1"/>
      <sheetData sheetId="5" refreshError="1"/>
      <sheetData sheetId="6" refreshError="1">
        <row r="1">
          <cell r="A1" t="str">
            <v>품명</v>
          </cell>
          <cell r="B1" t="str">
            <v>규격</v>
          </cell>
          <cell r="C1" t="str">
            <v>단위</v>
          </cell>
          <cell r="D1" t="str">
            <v>자재비단가</v>
          </cell>
          <cell r="E1" t="str">
            <v>노무비단가</v>
          </cell>
          <cell r="F1" t="str">
            <v>경비단가</v>
          </cell>
        </row>
        <row r="2">
          <cell r="A2" t="str">
            <v>가설사무소</v>
          </cell>
          <cell r="B2" t="str">
            <v>콘테이너30㎡</v>
          </cell>
          <cell r="C2" t="str">
            <v>개소</v>
          </cell>
          <cell r="D2">
            <v>340000</v>
          </cell>
          <cell r="E2">
            <v>0</v>
          </cell>
          <cell r="F2">
            <v>0</v>
          </cell>
        </row>
        <row r="3">
          <cell r="A3" t="str">
            <v>관부설</v>
          </cell>
          <cell r="C3" t="str">
            <v>m</v>
          </cell>
          <cell r="D3">
            <v>500</v>
          </cell>
          <cell r="E3">
            <v>25</v>
          </cell>
          <cell r="F3">
            <v>0</v>
          </cell>
        </row>
        <row r="4">
          <cell r="A4" t="str">
            <v>녹막이페인트</v>
          </cell>
          <cell r="B4" t="str">
            <v>광명단2회</v>
          </cell>
          <cell r="C4" t="str">
            <v>㎡</v>
          </cell>
          <cell r="D4">
            <v>540</v>
          </cell>
          <cell r="E4">
            <v>1052</v>
          </cell>
          <cell r="F4">
            <v>21</v>
          </cell>
        </row>
        <row r="5">
          <cell r="A5" t="str">
            <v>되메우고다지기</v>
          </cell>
          <cell r="B5" t="str">
            <v>인력</v>
          </cell>
          <cell r="C5" t="str">
            <v>㎥</v>
          </cell>
          <cell r="D5">
            <v>0</v>
          </cell>
          <cell r="E5">
            <v>6691</v>
          </cell>
          <cell r="F5">
            <v>0</v>
          </cell>
        </row>
        <row r="6">
          <cell r="A6" t="str">
            <v>되메우기(인력)</v>
          </cell>
          <cell r="C6" t="str">
            <v>㎥</v>
          </cell>
          <cell r="D6">
            <v>0</v>
          </cell>
          <cell r="E6">
            <v>3186</v>
          </cell>
          <cell r="F6">
            <v>0</v>
          </cell>
        </row>
        <row r="7">
          <cell r="A7" t="str">
            <v>레미콘타설(무근)</v>
          </cell>
          <cell r="B7" t="str">
            <v>무근</v>
          </cell>
          <cell r="C7" t="str">
            <v>㎥</v>
          </cell>
          <cell r="D7">
            <v>39107</v>
          </cell>
          <cell r="E7">
            <v>13778</v>
          </cell>
          <cell r="F7">
            <v>0</v>
          </cell>
        </row>
        <row r="8">
          <cell r="A8" t="str">
            <v>면고르기</v>
          </cell>
          <cell r="B8" t="str">
            <v>인력</v>
          </cell>
          <cell r="C8" t="str">
            <v>㎡</v>
          </cell>
          <cell r="D8">
            <v>0</v>
          </cell>
          <cell r="E8">
            <v>3505</v>
          </cell>
          <cell r="F8">
            <v>0</v>
          </cell>
        </row>
        <row r="9">
          <cell r="A9" t="str">
            <v>모래깔기지정(인력)</v>
          </cell>
          <cell r="C9" t="str">
            <v>㎥</v>
          </cell>
          <cell r="D9">
            <v>15476</v>
          </cell>
          <cell r="E9">
            <v>3186</v>
          </cell>
          <cell r="F9">
            <v>0</v>
          </cell>
        </row>
        <row r="10">
          <cell r="A10" t="str">
            <v>모래부설</v>
          </cell>
          <cell r="C10" t="str">
            <v>㎥</v>
          </cell>
          <cell r="D10">
            <v>14600</v>
          </cell>
          <cell r="E10">
            <v>3186</v>
          </cell>
          <cell r="F10">
            <v>0</v>
          </cell>
        </row>
        <row r="11">
          <cell r="A11" t="str">
            <v>모르터(1:1)</v>
          </cell>
          <cell r="B11" t="str">
            <v>1:1</v>
          </cell>
          <cell r="C11" t="str">
            <v>㎥</v>
          </cell>
          <cell r="D11">
            <v>84619</v>
          </cell>
          <cell r="E11">
            <v>31866</v>
          </cell>
          <cell r="F11">
            <v>0</v>
          </cell>
        </row>
        <row r="12">
          <cell r="A12" t="str">
            <v>모르터(1:2)</v>
          </cell>
          <cell r="B12" t="str">
            <v>1:2</v>
          </cell>
          <cell r="C12" t="str">
            <v>㎥</v>
          </cell>
          <cell r="D12">
            <v>59868</v>
          </cell>
          <cell r="E12">
            <v>31866</v>
          </cell>
          <cell r="F12">
            <v>0</v>
          </cell>
        </row>
        <row r="13">
          <cell r="A13" t="str">
            <v>모르터(1:3)</v>
          </cell>
          <cell r="B13" t="str">
            <v>1:3</v>
          </cell>
          <cell r="C13" t="str">
            <v>㎥</v>
          </cell>
          <cell r="D13">
            <v>50230</v>
          </cell>
          <cell r="E13">
            <v>31866</v>
          </cell>
          <cell r="F13">
            <v>0</v>
          </cell>
        </row>
        <row r="14">
          <cell r="A14" t="str">
            <v>목재가공조립</v>
          </cell>
          <cell r="C14" t="str">
            <v>㎥</v>
          </cell>
          <cell r="D14">
            <v>0</v>
          </cell>
          <cell r="E14">
            <v>481943</v>
          </cell>
          <cell r="F14">
            <v>0</v>
          </cell>
        </row>
        <row r="15">
          <cell r="A15" t="str">
            <v>목재조립설치</v>
          </cell>
          <cell r="C15" t="str">
            <v>㎥</v>
          </cell>
          <cell r="D15">
            <v>0</v>
          </cell>
          <cell r="E15">
            <v>16882</v>
          </cell>
          <cell r="F15">
            <v>0</v>
          </cell>
        </row>
        <row r="16">
          <cell r="A16" t="str">
            <v>몰탈바르기</v>
          </cell>
          <cell r="B16" t="str">
            <v>T=18,(내벽)</v>
          </cell>
          <cell r="C16" t="str">
            <v>㎡</v>
          </cell>
          <cell r="D16">
            <v>1112</v>
          </cell>
          <cell r="E16">
            <v>13015</v>
          </cell>
          <cell r="F16">
            <v>0</v>
          </cell>
        </row>
        <row r="17">
          <cell r="A17" t="str">
            <v>부직포깔기</v>
          </cell>
          <cell r="C17" t="str">
            <v>㎡</v>
          </cell>
          <cell r="D17">
            <v>1375</v>
          </cell>
          <cell r="E17">
            <v>95</v>
          </cell>
          <cell r="F17">
            <v>0</v>
          </cell>
        </row>
        <row r="18">
          <cell r="A18" t="str">
            <v>분수설비공사</v>
          </cell>
          <cell r="C18" t="str">
            <v>식</v>
          </cell>
          <cell r="D18">
            <v>29305375</v>
          </cell>
          <cell r="E18">
            <v>0</v>
          </cell>
          <cell r="F18">
            <v>0</v>
          </cell>
        </row>
        <row r="19">
          <cell r="A19" t="str">
            <v>소형블럭깔기</v>
          </cell>
          <cell r="B19" t="str">
            <v>THK60m/m</v>
          </cell>
          <cell r="C19" t="str">
            <v>㎥</v>
          </cell>
          <cell r="D19">
            <v>7500</v>
          </cell>
          <cell r="E19">
            <v>2524</v>
          </cell>
          <cell r="F19">
            <v>0</v>
          </cell>
        </row>
        <row r="20">
          <cell r="A20" t="str">
            <v>소형고압블럭다짐(a당)</v>
          </cell>
          <cell r="B20" t="str">
            <v>원지반3,표면2회</v>
          </cell>
          <cell r="C20" t="str">
            <v>a</v>
          </cell>
          <cell r="D20">
            <v>650000</v>
          </cell>
          <cell r="E20">
            <v>770000</v>
          </cell>
          <cell r="F20">
            <v>450000</v>
          </cell>
        </row>
        <row r="21">
          <cell r="A21" t="str">
            <v>소형고압블럭다짐(㎡당)</v>
          </cell>
          <cell r="B21" t="str">
            <v>원지반3,표면2회</v>
          </cell>
          <cell r="C21" t="str">
            <v>㎡</v>
          </cell>
          <cell r="D21">
            <v>6500</v>
          </cell>
          <cell r="E21">
            <v>7700</v>
          </cell>
          <cell r="F21">
            <v>4500</v>
          </cell>
        </row>
        <row r="22">
          <cell r="A22" t="str">
            <v>수평규준틀</v>
          </cell>
          <cell r="C22" t="str">
            <v>㎡</v>
          </cell>
          <cell r="D22">
            <v>441</v>
          </cell>
          <cell r="E22">
            <v>3249</v>
          </cell>
          <cell r="F22">
            <v>0</v>
          </cell>
        </row>
        <row r="23">
          <cell r="A23" t="str">
            <v>시멘트벽돌쌓기(1.0B)</v>
          </cell>
          <cell r="C23" t="str">
            <v>천매</v>
          </cell>
          <cell r="D23">
            <v>57662</v>
          </cell>
          <cell r="E23">
            <v>171733</v>
          </cell>
          <cell r="F23">
            <v>0</v>
          </cell>
        </row>
        <row r="24">
          <cell r="A24" t="str">
            <v>시멘트액체방수</v>
          </cell>
          <cell r="B24" t="str">
            <v>C종</v>
          </cell>
          <cell r="C24" t="str">
            <v>㎡</v>
          </cell>
          <cell r="D24">
            <v>3762</v>
          </cell>
          <cell r="E24">
            <v>15331</v>
          </cell>
          <cell r="F24">
            <v>0</v>
          </cell>
        </row>
        <row r="25">
          <cell r="A25" t="str">
            <v>앵커볼트설치</v>
          </cell>
          <cell r="B25" t="str">
            <v>4-M8*L90</v>
          </cell>
          <cell r="C25" t="str">
            <v>EA</v>
          </cell>
          <cell r="D25">
            <v>200</v>
          </cell>
          <cell r="E25">
            <v>8603</v>
          </cell>
          <cell r="F25">
            <v>0</v>
          </cell>
        </row>
        <row r="26">
          <cell r="A26" t="str">
            <v>오일스테인(목재2회)</v>
          </cell>
          <cell r="C26" t="str">
            <v>㎡</v>
          </cell>
          <cell r="D26">
            <v>685</v>
          </cell>
          <cell r="E26">
            <v>2493</v>
          </cell>
          <cell r="F26">
            <v>74</v>
          </cell>
        </row>
        <row r="27">
          <cell r="A27" t="str">
            <v>와이어메쉬깔기</v>
          </cell>
          <cell r="B27" t="str">
            <v>#8</v>
          </cell>
          <cell r="C27" t="str">
            <v>㎥</v>
          </cell>
          <cell r="D27">
            <v>260</v>
          </cell>
          <cell r="E27">
            <v>792</v>
          </cell>
          <cell r="F27">
            <v>0</v>
          </cell>
        </row>
        <row r="28">
          <cell r="A28" t="str">
            <v>인력다짐</v>
          </cell>
          <cell r="C28" t="str">
            <v>㎡</v>
          </cell>
          <cell r="D28">
            <v>0</v>
          </cell>
          <cell r="E28">
            <v>7647</v>
          </cell>
          <cell r="F28">
            <v>0</v>
          </cell>
        </row>
        <row r="29">
          <cell r="A29" t="str">
            <v>자갈부설</v>
          </cell>
          <cell r="C29" t="str">
            <v>㎥</v>
          </cell>
          <cell r="D29">
            <v>14040</v>
          </cell>
          <cell r="E29">
            <v>4142</v>
          </cell>
          <cell r="F29">
            <v>0</v>
          </cell>
        </row>
        <row r="30">
          <cell r="A30" t="str">
            <v>잔토처리</v>
          </cell>
          <cell r="B30" t="str">
            <v>현장내인력</v>
          </cell>
          <cell r="C30" t="str">
            <v>㎥</v>
          </cell>
          <cell r="D30">
            <v>0</v>
          </cell>
          <cell r="E30">
            <v>6373</v>
          </cell>
          <cell r="F30">
            <v>0</v>
          </cell>
        </row>
        <row r="31">
          <cell r="A31" t="str">
            <v>잡석깔기지정(기초)</v>
          </cell>
          <cell r="C31" t="str">
            <v>㎥</v>
          </cell>
          <cell r="D31">
            <v>13400</v>
          </cell>
          <cell r="E31">
            <v>38239</v>
          </cell>
          <cell r="F31">
            <v>764</v>
          </cell>
        </row>
        <row r="32">
          <cell r="A32" t="str">
            <v>잡철물제작설치(스텐/간단/Ton)</v>
          </cell>
          <cell r="C32" t="str">
            <v>TON</v>
          </cell>
          <cell r="D32">
            <v>2295593</v>
          </cell>
          <cell r="E32">
            <v>2057843</v>
          </cell>
          <cell r="F32">
            <v>61735</v>
          </cell>
        </row>
        <row r="33">
          <cell r="A33" t="str">
            <v>잡철물제작설치(스텐/간단/Kg)</v>
          </cell>
          <cell r="C33" t="str">
            <v>㎏</v>
          </cell>
          <cell r="D33">
            <v>2295</v>
          </cell>
          <cell r="E33">
            <v>2057</v>
          </cell>
          <cell r="F33">
            <v>61</v>
          </cell>
        </row>
        <row r="34">
          <cell r="A34" t="str">
            <v>잡철물제작설치(스텐/복잡/Ton)</v>
          </cell>
          <cell r="C34" t="str">
            <v>TON</v>
          </cell>
          <cell r="D34">
            <v>3213830</v>
          </cell>
          <cell r="E34">
            <v>2880980</v>
          </cell>
          <cell r="F34">
            <v>86429</v>
          </cell>
        </row>
        <row r="35">
          <cell r="A35" t="str">
            <v>잡철물제작설치(스텐/복잡/Kg)</v>
          </cell>
          <cell r="C35" t="str">
            <v>㎏</v>
          </cell>
          <cell r="D35">
            <v>3213</v>
          </cell>
          <cell r="E35">
            <v>2880</v>
          </cell>
          <cell r="F35">
            <v>86</v>
          </cell>
        </row>
        <row r="36">
          <cell r="A36" t="str">
            <v>잡철물제작설치(철물/간단/Ton)</v>
          </cell>
          <cell r="C36" t="str">
            <v>TON</v>
          </cell>
          <cell r="D36">
            <v>1140593</v>
          </cell>
          <cell r="E36">
            <v>2057843</v>
          </cell>
          <cell r="F36">
            <v>61735</v>
          </cell>
        </row>
        <row r="37">
          <cell r="A37" t="str">
            <v>잡철물제작설치(철물/간단/Kg)</v>
          </cell>
          <cell r="C37" t="str">
            <v>㎏</v>
          </cell>
          <cell r="D37">
            <v>1140</v>
          </cell>
          <cell r="E37">
            <v>2057</v>
          </cell>
          <cell r="F37">
            <v>61</v>
          </cell>
        </row>
        <row r="38">
          <cell r="A38" t="str">
            <v>잡철물제작설치(철물/복잡)</v>
          </cell>
          <cell r="C38" t="str">
            <v>㎏</v>
          </cell>
          <cell r="D38">
            <v>1596</v>
          </cell>
          <cell r="E38">
            <v>2879</v>
          </cell>
          <cell r="F38">
            <v>85</v>
          </cell>
        </row>
        <row r="39">
          <cell r="A39" t="str">
            <v>적벽돌모로세워깔기</v>
          </cell>
          <cell r="B39" t="str">
            <v>한면치장</v>
          </cell>
          <cell r="C39" t="str">
            <v>㎡</v>
          </cell>
          <cell r="D39">
            <v>11465</v>
          </cell>
          <cell r="E39">
            <v>14454</v>
          </cell>
          <cell r="F39">
            <v>0</v>
          </cell>
        </row>
        <row r="40">
          <cell r="A40" t="str">
            <v>적벽돌치장쌓기(0.5B)</v>
          </cell>
          <cell r="B40" t="str">
            <v>한면치장,5천매</v>
          </cell>
          <cell r="C40" t="str">
            <v>천매</v>
          </cell>
          <cell r="D40">
            <v>139115</v>
          </cell>
          <cell r="E40">
            <v>386912</v>
          </cell>
          <cell r="F40">
            <v>0</v>
          </cell>
        </row>
        <row r="41">
          <cell r="A41" t="str">
            <v>적벽돌치장쌓기(1.0B)</v>
          </cell>
          <cell r="B41" t="str">
            <v>한면치장,5천매</v>
          </cell>
          <cell r="C41" t="str">
            <v>천매</v>
          </cell>
          <cell r="D41">
            <v>141786</v>
          </cell>
          <cell r="E41">
            <v>333243</v>
          </cell>
          <cell r="F41">
            <v>0</v>
          </cell>
        </row>
        <row r="42">
          <cell r="A42" t="str">
            <v>적벽돌치장쌓기(1.5B)</v>
          </cell>
          <cell r="B42" t="str">
            <v>양면치장,5천매</v>
          </cell>
          <cell r="C42" t="str">
            <v>천매</v>
          </cell>
          <cell r="D42">
            <v>143303</v>
          </cell>
          <cell r="E42">
            <v>266725</v>
          </cell>
          <cell r="F42">
            <v>0</v>
          </cell>
        </row>
        <row r="43">
          <cell r="A43" t="str">
            <v>조합페인트(목재2회)</v>
          </cell>
          <cell r="C43" t="str">
            <v>㎡</v>
          </cell>
          <cell r="D43">
            <v>664</v>
          </cell>
          <cell r="E43">
            <v>2548</v>
          </cell>
          <cell r="F43">
            <v>50</v>
          </cell>
        </row>
        <row r="44">
          <cell r="A44" t="str">
            <v>조합페인트(철재2회)</v>
          </cell>
          <cell r="C44" t="str">
            <v>㎡</v>
          </cell>
          <cell r="D44">
            <v>584</v>
          </cell>
          <cell r="E44">
            <v>2548</v>
          </cell>
          <cell r="F44">
            <v>50</v>
          </cell>
        </row>
        <row r="45">
          <cell r="A45" t="str">
            <v>철근가공조립(간단)</v>
          </cell>
          <cell r="C45" t="str">
            <v>ton</v>
          </cell>
          <cell r="D45">
            <v>2150</v>
          </cell>
          <cell r="E45">
            <v>242530</v>
          </cell>
          <cell r="F45">
            <v>4850</v>
          </cell>
        </row>
        <row r="46">
          <cell r="A46" t="str">
            <v>철근가공조립(보통)</v>
          </cell>
          <cell r="C46" t="str">
            <v>ton</v>
          </cell>
          <cell r="D46">
            <v>2795</v>
          </cell>
          <cell r="E46">
            <v>334305</v>
          </cell>
          <cell r="F46">
            <v>6686</v>
          </cell>
        </row>
        <row r="47">
          <cell r="A47" t="str">
            <v>칼라아스팔트 슁글잇기</v>
          </cell>
          <cell r="B47" t="str">
            <v>지정색</v>
          </cell>
          <cell r="C47" t="str">
            <v>㎡</v>
          </cell>
          <cell r="D47">
            <v>8648</v>
          </cell>
          <cell r="E47" t="e">
            <v>#N/A</v>
          </cell>
          <cell r="F47" t="e">
            <v>#N/A</v>
          </cell>
        </row>
        <row r="48">
          <cell r="A48" t="str">
            <v>콘크리트(소형5종)</v>
          </cell>
          <cell r="C48" t="str">
            <v>㎥</v>
          </cell>
          <cell r="D48">
            <v>31292</v>
          </cell>
          <cell r="E48">
            <v>120722</v>
          </cell>
          <cell r="F48">
            <v>0</v>
          </cell>
        </row>
        <row r="49">
          <cell r="A49" t="str">
            <v>콘크리트(소형4종)</v>
          </cell>
          <cell r="C49" t="str">
            <v>㎥</v>
          </cell>
          <cell r="D49">
            <v>33435</v>
          </cell>
          <cell r="E49">
            <v>120722</v>
          </cell>
          <cell r="F49">
            <v>0</v>
          </cell>
        </row>
        <row r="50">
          <cell r="A50" t="str">
            <v>터파기(인력)</v>
          </cell>
          <cell r="B50" t="str">
            <v>인력(보통토사 0~1m)</v>
          </cell>
          <cell r="C50" t="str">
            <v>㎥</v>
          </cell>
          <cell r="D50">
            <v>0</v>
          </cell>
          <cell r="E50">
            <v>6373</v>
          </cell>
          <cell r="F50">
            <v>0</v>
          </cell>
        </row>
        <row r="51">
          <cell r="A51" t="str">
            <v>터파기(기계)</v>
          </cell>
          <cell r="C51" t="str">
            <v>㎥</v>
          </cell>
          <cell r="D51">
            <v>38</v>
          </cell>
          <cell r="E51">
            <v>184</v>
          </cell>
          <cell r="F51">
            <v>209</v>
          </cell>
        </row>
        <row r="52">
          <cell r="A52" t="str">
            <v>텐덤로울러(마사토다짐)</v>
          </cell>
          <cell r="C52" t="str">
            <v>hr</v>
          </cell>
          <cell r="D52">
            <v>400</v>
          </cell>
          <cell r="E52">
            <v>5000</v>
          </cell>
          <cell r="F52">
            <v>3000</v>
          </cell>
        </row>
        <row r="53">
          <cell r="A53" t="str">
            <v>토사절취</v>
          </cell>
          <cell r="C53" t="str">
            <v>㎥</v>
          </cell>
          <cell r="D53">
            <v>0</v>
          </cell>
          <cell r="E53">
            <v>5098</v>
          </cell>
          <cell r="F53">
            <v>0</v>
          </cell>
        </row>
        <row r="54">
          <cell r="A54" t="str">
            <v>합판거푸집(1회)</v>
          </cell>
          <cell r="C54" t="str">
            <v>㎡</v>
          </cell>
          <cell r="D54">
            <v>9495</v>
          </cell>
          <cell r="E54">
            <v>21210</v>
          </cell>
          <cell r="F54">
            <v>0</v>
          </cell>
        </row>
        <row r="55">
          <cell r="A55" t="str">
            <v>합판거푸집(3회)</v>
          </cell>
          <cell r="C55" t="str">
            <v>㎡</v>
          </cell>
          <cell r="D55">
            <v>4377</v>
          </cell>
          <cell r="E55">
            <v>9989</v>
          </cell>
          <cell r="F55">
            <v>0</v>
          </cell>
        </row>
        <row r="56">
          <cell r="A56" t="str">
            <v>합판거푸집(4회)</v>
          </cell>
          <cell r="C56" t="str">
            <v>㎡</v>
          </cell>
          <cell r="D56">
            <v>3807</v>
          </cell>
          <cell r="E56">
            <v>8484</v>
          </cell>
          <cell r="F56">
            <v>0</v>
          </cell>
        </row>
        <row r="57">
          <cell r="A57" t="str">
            <v>합판거푸집(6회)</v>
          </cell>
          <cell r="C57" t="str">
            <v>㎡</v>
          </cell>
          <cell r="D57">
            <v>3294</v>
          </cell>
          <cell r="E57">
            <v>6787</v>
          </cell>
          <cell r="F57">
            <v>0</v>
          </cell>
        </row>
        <row r="58">
          <cell r="A58" t="str">
            <v>자갈붙임</v>
          </cell>
          <cell r="B58" t="str">
            <v>φ30-40</v>
          </cell>
          <cell r="C58" t="str">
            <v>㎡</v>
          </cell>
        </row>
        <row r="59">
          <cell r="A59" t="str">
            <v>화강석EDGE가공버너마감</v>
          </cell>
          <cell r="B59" t="str">
            <v>300*180</v>
          </cell>
          <cell r="C59" t="str">
            <v>m</v>
          </cell>
        </row>
        <row r="60">
          <cell r="A60" t="str">
            <v>화강석BRIGE화강석통석가공버너마감</v>
          </cell>
          <cell r="B60" t="str">
            <v>1200*W900</v>
          </cell>
          <cell r="C60" t="str">
            <v>EA</v>
          </cell>
        </row>
        <row r="61">
          <cell r="A61" t="str">
            <v>화강석통석가공</v>
          </cell>
          <cell r="B61" t="str">
            <v>φ1500*H350</v>
          </cell>
          <cell r="C61" t="str">
            <v>EA</v>
          </cell>
        </row>
        <row r="62">
          <cell r="A62" t="str">
            <v>화강석설치</v>
          </cell>
          <cell r="C62" t="str">
            <v>㎥</v>
          </cell>
        </row>
        <row r="63">
          <cell r="A63" t="str">
            <v>콘크리트면마무리</v>
          </cell>
          <cell r="C63" t="str">
            <v>㎡</v>
          </cell>
        </row>
        <row r="64">
          <cell r="A64" t="str">
            <v>화강석혹두기포장</v>
          </cell>
          <cell r="B64" t="str">
            <v>T50*100*100</v>
          </cell>
          <cell r="C64" t="str">
            <v>㎡</v>
          </cell>
        </row>
        <row r="65">
          <cell r="A65" t="str">
            <v>마사토포설</v>
          </cell>
          <cell r="B65" t="str">
            <v>THK150</v>
          </cell>
          <cell r="C65" t="str">
            <v>㎥</v>
          </cell>
        </row>
        <row r="66">
          <cell r="A66" t="str">
            <v>토목섬유깔기</v>
          </cell>
          <cell r="C66" t="str">
            <v>㎡</v>
          </cell>
        </row>
      </sheetData>
      <sheetData sheetId="7" refreshError="1"/>
      <sheetData sheetId="8" refreshError="1"/>
      <sheetData sheetId="9"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공집계"/>
      <sheetName val="관로집계"/>
      <sheetName val="대로근거"/>
      <sheetName val="대로토공"/>
      <sheetName val="중로근거"/>
      <sheetName val="중로토공"/>
      <sheetName val="소로근거"/>
      <sheetName val="소로토공"/>
      <sheetName val="비포장근거"/>
      <sheetName val="비포장토공"/>
      <sheetName val="연결관수량"/>
      <sheetName val="우수받이수량"/>
      <sheetName val="집수정수량"/>
      <sheetName val="1호집수정단위"/>
      <sheetName val="2호집수정단위"/>
      <sheetName val="3호집수정단위"/>
      <sheetName val="U형측구수량"/>
      <sheetName val="U형측구단위"/>
      <sheetName val="산마루측구수량"/>
      <sheetName val="산마루측구단위"/>
      <sheetName val="도수로수량"/>
      <sheetName val="도수로단위"/>
      <sheetName val="횡단배수구수량"/>
      <sheetName val="횡단배수구단위"/>
    </sheetNames>
    <sheetDataSet>
      <sheetData sheetId="0" refreshError="1"/>
      <sheetData sheetId="1" refreshError="1"/>
      <sheetData sheetId="2">
        <row r="13">
          <cell r="B13">
            <v>0.15</v>
          </cell>
        </row>
        <row r="14">
          <cell r="B14">
            <v>0.3</v>
          </cell>
        </row>
        <row r="15">
          <cell r="B15">
            <v>0.1</v>
          </cell>
        </row>
        <row r="16">
          <cell r="B16">
            <v>120</v>
          </cell>
        </row>
        <row r="17">
          <cell r="B17">
            <v>0.3</v>
          </cell>
        </row>
      </sheetData>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변경사유"/>
      <sheetName val="집계표"/>
      <sheetName val="내역서"/>
      <sheetName val="지급자재"/>
      <sheetName val="laroux"/>
      <sheetName val="1"/>
      <sheetName val="4"/>
      <sheetName val="5"/>
      <sheetName val="2"/>
      <sheetName val="3"/>
      <sheetName val="2차손익금회"/>
      <sheetName val="2차손익누계"/>
      <sheetName val="2차기성고조서"/>
      <sheetName val="2차내역분류누계"/>
      <sheetName val="2차내역분류금회"/>
      <sheetName val="집계"/>
      <sheetName val="비목군별공사비산출내역"/>
      <sheetName val="상승비산출"/>
      <sheetName val="기타산출"/>
      <sheetName val="K치산출"/>
      <sheetName val="건축제잡비"/>
      <sheetName val="제잡비전체"/>
      <sheetName val="제잡비97"/>
      <sheetName val="종표지"/>
      <sheetName val="횡표지"/>
      <sheetName val="기계경비지수"/>
      <sheetName val="건설기계집계"/>
      <sheetName val="건설기계단가 (2)"/>
      <sheetName val="Sheet5"/>
      <sheetName val="Sheet6"/>
      <sheetName val="Sheet7"/>
      <sheetName val="Sheet8"/>
      <sheetName val="Sheet9"/>
      <sheetName val="Sheet10"/>
      <sheetName val="Sheet11"/>
      <sheetName val="Sheet12"/>
      <sheetName val="Sheet13"/>
      <sheetName val="Sheet14"/>
      <sheetName val="Sheet15"/>
      <sheetName val="Sheet16"/>
      <sheetName val="R.C관제작재료표"/>
      <sheetName val="주민세법인"/>
      <sheetName val="구조물시공현황"/>
      <sheetName val="사진대지"/>
      <sheetName val="법면구배조정"/>
      <sheetName val="공람"/>
      <sheetName val="공람(이름)"/>
      <sheetName val="참고"/>
      <sheetName val="Sheet22"/>
      <sheetName val="뿜타일"/>
      <sheetName val="관급"/>
      <sheetName val="#REF"/>
      <sheetName val="Sheet2"/>
      <sheetName val="새공통"/>
      <sheetName val="7기초"/>
      <sheetName val="2000년1차"/>
      <sheetName val="하수급견적대비"/>
      <sheetName val="단락전류-A"/>
      <sheetName val="6공구(당초)"/>
      <sheetName val="공종목록표"/>
      <sheetName val="준검 내역서"/>
      <sheetName val="단가"/>
      <sheetName val="수량집계"/>
      <sheetName val="제출내역 (2)"/>
      <sheetName val="일위대가 "/>
      <sheetName val="공문"/>
      <sheetName val="가시설(TYPE-A)"/>
      <sheetName val="1.설계조건"/>
      <sheetName val="부대내역"/>
      <sheetName val="설계"/>
      <sheetName val="Sheet1"/>
      <sheetName val="Sheet1 (2)"/>
      <sheetName val="대비"/>
      <sheetName val="토사(PE)"/>
      <sheetName val="DATE"/>
      <sheetName val="조명시설"/>
      <sheetName val="일반공사"/>
      <sheetName val="#230,#235"/>
      <sheetName val="실행대비"/>
      <sheetName val="일위대가"/>
      <sheetName val="1.취수장"/>
      <sheetName val="일위대가표"/>
      <sheetName val="guard(mac)"/>
      <sheetName val="1-11조직표"/>
      <sheetName val="중기조종사 단위단가"/>
      <sheetName val="터파기및재료"/>
      <sheetName val="교각"/>
      <sheetName val="교각1"/>
      <sheetName val="관급자재"/>
      <sheetName val="직노"/>
      <sheetName val="구조물공"/>
      <sheetName val="부대공"/>
      <sheetName val="배수공"/>
      <sheetName val="토공"/>
      <sheetName val="포장공"/>
      <sheetName val="변경현황"/>
      <sheetName val="총공사내역서"/>
      <sheetName val="정부노임단가"/>
      <sheetName val="내역"/>
      <sheetName val="N賃率-職"/>
      <sheetName val="투찰가"/>
      <sheetName val="변경내역서(1TH-TH)"/>
      <sheetName val="참고자료"/>
      <sheetName val="기준액"/>
      <sheetName val="코드표"/>
      <sheetName val="자재코드"/>
      <sheetName val="진접"/>
      <sheetName val="단위세대물량"/>
      <sheetName val="노무비단가"/>
      <sheetName val="부대tu"/>
      <sheetName val="단위수량"/>
      <sheetName val="총괄내역서"/>
      <sheetName val="발주설계서(당초)"/>
      <sheetName val="토목주소"/>
      <sheetName val="ABUT수량-A1"/>
      <sheetName val="2.ㄱ)교량"/>
      <sheetName val="기계경비"/>
      <sheetName val="노임"/>
      <sheetName val="일반자재"/>
      <sheetName val="기기리스트"/>
      <sheetName val="설계내역"/>
      <sheetName val="pier-1"/>
      <sheetName val="플랜트 설치"/>
      <sheetName val="기경집계"/>
      <sheetName val="명세서"/>
      <sheetName val="수량산출"/>
      <sheetName val="약품공급2"/>
      <sheetName val="장비집계"/>
      <sheetName val="입력자료(노무비)"/>
      <sheetName val="개요"/>
      <sheetName val="부안일위"/>
      <sheetName val="20관리비율"/>
      <sheetName val="배수공일위대가"/>
      <sheetName val="투찰"/>
      <sheetName val="직공→간접비포함"/>
      <sheetName val="관접합및부설"/>
      <sheetName val="현장관리비내역서"/>
      <sheetName val="데리네이타현황"/>
      <sheetName val="3련 BOX"/>
      <sheetName val="G.R300경비"/>
      <sheetName val="설계조건"/>
      <sheetName val="품셈집계표"/>
      <sheetName val="토목"/>
      <sheetName val="단위가격"/>
      <sheetName val="기초일위"/>
      <sheetName val="시설일위"/>
      <sheetName val="조명일위"/>
      <sheetName val="주공 갑지"/>
      <sheetName val="1,2공구원가계산서"/>
      <sheetName val="2공구산출내역"/>
      <sheetName val="1공구산출내역서"/>
      <sheetName val="자재단가"/>
      <sheetName val="수량"/>
      <sheetName val="매매"/>
      <sheetName val="전신"/>
      <sheetName val="9509"/>
      <sheetName val="1차네트공정"/>
      <sheetName val="ALINE"/>
      <sheetName val="공정계획"/>
      <sheetName val="출입구총집계"/>
      <sheetName val="현장관리비"/>
      <sheetName val="원가계산서(남측)"/>
      <sheetName val="철근량"/>
      <sheetName val="날개벽수량표"/>
      <sheetName val="나.건축"/>
      <sheetName val="실행-집행"/>
      <sheetName val="공통가설"/>
      <sheetName val="단위중량"/>
      <sheetName val="토공(우물통,기타) "/>
      <sheetName val="A-4"/>
      <sheetName val="입찰안"/>
      <sheetName val="공정코드"/>
      <sheetName val="노임단가"/>
      <sheetName val="ELECTRIC"/>
      <sheetName val="I.설계조건"/>
      <sheetName val="물가시세"/>
      <sheetName val="Y-WORK"/>
      <sheetName val="TABLE"/>
      <sheetName val="SORCE1"/>
      <sheetName val="ⴭⴭⴭⴭⴭ"/>
      <sheetName val="일위대가(참고용)"/>
      <sheetName val="2.배수및구조물공"/>
      <sheetName val="교대토공시점"/>
      <sheetName val="입력"/>
      <sheetName val="3.설계예산내역서(예산서)"/>
      <sheetName val="2.예정공정표"/>
      <sheetName val="노임이"/>
      <sheetName val="초기화면"/>
      <sheetName val="이름정의"/>
      <sheetName val="초기화면1"/>
      <sheetName val="일위"/>
      <sheetName val="설계예산서"/>
      <sheetName val="예산내역서"/>
      <sheetName val="DATA"/>
      <sheetName val="교량하부공"/>
      <sheetName val="Dae_Jiju"/>
      <sheetName val="Sikje_ingun"/>
      <sheetName val="TREE_D"/>
      <sheetName val="21301동"/>
      <sheetName val="전장품(관리용)"/>
      <sheetName val="국내조달(통합-1)"/>
      <sheetName val="도근좌표"/>
      <sheetName val="96노임기준"/>
      <sheetName val="골프장예산"/>
      <sheetName val="내역1"/>
      <sheetName val="설변물량"/>
      <sheetName val="쌍송교"/>
      <sheetName val="토목내역 (2)"/>
      <sheetName val="몰탈재료산출"/>
      <sheetName val="98수문일위"/>
      <sheetName val="공사비집계"/>
      <sheetName val="접속도로1"/>
      <sheetName val="대로근거"/>
      <sheetName val="Total"/>
      <sheetName val="단위수량산출"/>
      <sheetName val="소일위대가코드표"/>
      <sheetName val="노원열병합  건축공사기성내역서"/>
      <sheetName val="건축-물가변동"/>
      <sheetName val="중기가격"/>
      <sheetName val="9811"/>
      <sheetName val="방식총괄"/>
      <sheetName val="연결임시"/>
      <sheetName val="다곡2교"/>
      <sheetName val="배수내역"/>
      <sheetName val="출력X"/>
      <sheetName val="유림골조"/>
      <sheetName val="입력DATA"/>
      <sheetName val="바닥판"/>
      <sheetName val="가시설수량"/>
      <sheetName val="주beam"/>
      <sheetName val="[뿜타일.XLS][뿜타일.XLS]A_______2_H_2"/>
      <sheetName val="[뿜타일.XLS][뿜타일.XLS]A_______2_H_3"/>
      <sheetName val="자료"/>
      <sheetName val="[뿜타일.XLS][뿜타일.XLS]A_______2_H_4"/>
      <sheetName val="상반기손익차2총괄"/>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예산"/>
      <sheetName val="cover설계서"/>
      <sheetName val="예산서갑지"/>
      <sheetName val="원가계산"/>
      <sheetName val="원가근거 "/>
      <sheetName val="관급자재집계"/>
      <sheetName val="내역서집계"/>
      <sheetName val="내역서(1. 옥외전력 및 수변전설비)"/>
      <sheetName val="내역서(2. 접지 및 피뢰침 설비)"/>
      <sheetName val="내역서(3. CABLE TRAY)"/>
      <sheetName val="내역서(4. 가압장 동력)"/>
      <sheetName val="내역서(5. 약품투입동,응집침전지 동력)"/>
      <sheetName val="내역서(6. 여과지 동력)"/>
      <sheetName val="내역서(7. 농축조,농축분배조 동력)"/>
      <sheetName val="내역서(8. 조정농축조,조정농축분배조 동력)"/>
      <sheetName val="내역서(9. 탈리액농축조,탈리액농축분배조 동력)"/>
      <sheetName val="내역서(10. 탈수기동,회수펌프동 동력)"/>
      <sheetName val="내역서(11. 식당 및 창고 전력간선,전열)"/>
      <sheetName val="내역서(12. 식당 및 창고 전등)"/>
      <sheetName val="내역서(13. 가압장 전력간선,전열)"/>
      <sheetName val="내역서(14. 가압장 전등)"/>
      <sheetName val="내역서(15. 여과지 전력간선,전열)"/>
      <sheetName val="내역서(16. 여과지 전등)"/>
      <sheetName val="내역서(17. 각 농축분배조 전등.전열)"/>
      <sheetName val="내역서(18. 옥외 약전 및 방송)"/>
      <sheetName val="내역서(19. 각동 약전 및 방송)"/>
      <sheetName val="부대설비"/>
      <sheetName val="대가갑지"/>
      <sheetName val="일위대가"/>
      <sheetName val="분전반설치비 일위대가"/>
      <sheetName val="그림갑지"/>
      <sheetName val="가로등기초"/>
      <sheetName val="잡철물제작"/>
      <sheetName val="관로굴착"/>
      <sheetName val="단가갑지"/>
      <sheetName val="단가비교표"/>
      <sheetName val="산출서갑지"/>
      <sheetName val="공량갑지"/>
      <sheetName val="공량(1. 옥외전력 및 수변전, 외등설비)"/>
      <sheetName val="공량(2. 접지 및 피뢰침 설비)"/>
      <sheetName val="공량(3. CABLE TRAY)"/>
      <sheetName val="공량(4. 가압장 동력)"/>
      <sheetName val="공량(5. 약품투입동,응집침전지 동력)"/>
      <sheetName val="공량(6. 여과지 동력)"/>
      <sheetName val="공량(7. 농축조,농축분배조 동력)"/>
      <sheetName val="공량(8. 조정농축조,조정농축분배조 동력)"/>
      <sheetName val="공량(9. 탈리액농축조,탈리액농축분배조 동력)"/>
      <sheetName val="공량(10. 탈수기동,회수펌프동 동력)"/>
      <sheetName val="공량(11. 식당 및 창고 전력간선,전열)"/>
      <sheetName val="공량(12. 식당 및 창고 전등)"/>
      <sheetName val="공량(13. 가압장 전력간선,전열)"/>
      <sheetName val="공량(14. 가압장 전등)"/>
      <sheetName val="공량(15. 여과지 전력간선,전열)"/>
      <sheetName val="공량(16. 여과지 전등)"/>
      <sheetName val="공량(17. 각 농축분배조 전등.전열)"/>
      <sheetName val="공량(18. 옥외 약전 및 방송)"/>
      <sheetName val="공량(19. 각동 약전 및 방송"/>
      <sheetName val="산출조서갑지"/>
      <sheetName val="산출조서(1.옥외전력 및 수변전, 외등설비)"/>
      <sheetName val="산출조서(2. 접지 및 피뢰침 설비)"/>
      <sheetName val="산출조서(3. CABLE TRAY)"/>
      <sheetName val="산출조서(4. 가압장 동력)"/>
      <sheetName val="산출조서(5. 약품투입동,응집침전지 동력)"/>
      <sheetName val="산출조서(6. 여과지 동력)"/>
      <sheetName val="산출조서(7. 농축조,농축분배조 동력)"/>
      <sheetName val="산출조서(8. 조정농축조,조정농축분배조 동력)"/>
      <sheetName val="산출조서(9. 탈리액농축조,탈리액농축분배조 동력)"/>
      <sheetName val="산출조서(10. 탈수기동,회수펌프동 동력)"/>
      <sheetName val="산출조서(11. 식당 및 창고 전력간선,전열)"/>
      <sheetName val="산출조서(12. 식당 및 창고 전등)"/>
      <sheetName val="산출조서(13. 가압장 전력간선,전열)"/>
      <sheetName val="산출조서(L1. 관리동 전등)"/>
      <sheetName val="산출조서(L2. 침사지 전등,전열)"/>
      <sheetName val="산출조서(15. 여과지 전력간선,전열)"/>
      <sheetName val="산출조서(16. 여과지 전등)"/>
      <sheetName val="산출조서(17. 각 농축분배조 전등.전열)"/>
      <sheetName val="산출조서(18. 옥외 약전 및 방송)"/>
      <sheetName val="산출조서(19. 각동 약전 및 방송)"/>
      <sheetName val="견적갑지"/>
      <sheetName val="Sheet6"/>
      <sheetName val="Sheet7"/>
      <sheetName val="Sheet8"/>
      <sheetName val="Sheet9"/>
      <sheetName val="Sheet10"/>
      <sheetName val="Sheet11"/>
      <sheetName val="Sheet12"/>
      <sheetName val="Sheet13"/>
      <sheetName val="Sheet14"/>
      <sheetName val="Sheet15"/>
      <sheetName val="Sheet16"/>
      <sheetName val="Sheet5"/>
      <sheetName val="한전 수탁비 계산 내역"/>
      <sheetName val="CUBICLE설치비 일위대가 "/>
      <sheetName val="9811"/>
      <sheetName val="NFB"/>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차집관로, 중계펌프장"/>
      <sheetName val="중계펌프장-건축"/>
      <sheetName val="중계펌프장-사급자재대"/>
      <sheetName val="9509"/>
      <sheetName val="2000년1차"/>
      <sheetName val="일위대가표"/>
      <sheetName val="집계표"/>
      <sheetName val="공정계획"/>
      <sheetName val="공통"/>
      <sheetName val="관급"/>
      <sheetName val="소일위대가코드표"/>
      <sheetName val="대로근거"/>
      <sheetName val="중로근거"/>
      <sheetName val="현장급여"/>
      <sheetName val="청천내"/>
      <sheetName val="측량요율"/>
      <sheetName val="자재대"/>
      <sheetName val="WORK"/>
      <sheetName val="납부서"/>
      <sheetName val="기초일위"/>
      <sheetName val="시설일위"/>
      <sheetName val="조명일위"/>
      <sheetName val="토목"/>
      <sheetName val="기본1"/>
      <sheetName val="수정일위대가"/>
      <sheetName val="내역서"/>
      <sheetName val="금광1터널"/>
      <sheetName val="기성내역1"/>
      <sheetName val="약품설비"/>
      <sheetName val="약품공급2"/>
      <sheetName val="중기조종사 단위단가"/>
      <sheetName val="내역서01"/>
      <sheetName val="데이타"/>
      <sheetName val="총괄내역서"/>
      <sheetName val="SORCE1"/>
      <sheetName val="금액결정"/>
      <sheetName val="기자재대비표"/>
      <sheetName val="일위목록"/>
      <sheetName val="부표총괄"/>
      <sheetName val="포장재료집계표"/>
      <sheetName val="포장면적산출"/>
      <sheetName val="포장수량집계"/>
      <sheetName val="밸브설치"/>
      <sheetName val="식재일위"/>
      <sheetName val="Sheet1"/>
      <sheetName val="토목주소"/>
      <sheetName val="초기화면"/>
      <sheetName val="관급자재"/>
      <sheetName val="원가근거_"/>
      <sheetName val="내역서(1__옥외전력_및_수변전설비)"/>
      <sheetName val="내역서(2__접지_및_피뢰침_설비)"/>
      <sheetName val="내역서(3__CABLE_TRAY)"/>
      <sheetName val="내역서(4__가압장_동력)"/>
      <sheetName val="내역서(5__약품투입동,응집침전지_동력)"/>
      <sheetName val="내역서(6__여과지_동력)"/>
      <sheetName val="내역서(7__농축조,농축분배조_동력)"/>
      <sheetName val="내역서(8__조정농축조,조정농축분배조_동력)"/>
      <sheetName val="내역서(9__탈리액농축조,탈리액농축분배조_동력)"/>
      <sheetName val="내역서(10__탈수기동,회수펌프동_동력)"/>
      <sheetName val="내역서(11__식당_및_창고_전력간선,전열)"/>
      <sheetName val="내역서(12__식당_및_창고_전등)"/>
      <sheetName val="내역서(13__가압장_전력간선,전열)"/>
      <sheetName val="내역서(14__가압장_전등)"/>
      <sheetName val="내역서(15__여과지_전력간선,전열)"/>
      <sheetName val="내역서(16__여과지_전등)"/>
      <sheetName val="내역서(17__각_농축분배조_전등_전열)"/>
      <sheetName val="내역서(18__옥외_약전_및_방송)"/>
      <sheetName val="내역서(19__각동_약전_및_방송)"/>
      <sheetName val="분전반설치비_일위대가"/>
      <sheetName val="공량(1__옥외전력_및_수변전,_외등설비)"/>
      <sheetName val="공량(2__접지_및_피뢰침_설비)"/>
      <sheetName val="공량(3__CABLE_TRAY)"/>
      <sheetName val="공량(4__가압장_동력)"/>
      <sheetName val="공량(5__약품투입동,응집침전지_동력)"/>
      <sheetName val="공량(6__여과지_동력)"/>
      <sheetName val="공량(7__농축조,농축분배조_동력)"/>
      <sheetName val="공량(8__조정농축조,조정농축분배조_동력)"/>
      <sheetName val="공량(9__탈리액농축조,탈리액농축분배조_동력)"/>
      <sheetName val="공량(10__탈수기동,회수펌프동_동력)"/>
      <sheetName val="공량(11__식당_및_창고_전력간선,전열)"/>
      <sheetName val="공량(12__식당_및_창고_전등)"/>
      <sheetName val="공량(13__가압장_전력간선,전열)"/>
      <sheetName val="공량(14__가압장_전등)"/>
      <sheetName val="공량(15__여과지_전력간선,전열)"/>
      <sheetName val="공량(16__여과지_전등)"/>
      <sheetName val="공량(17__각_농축분배조_전등_전열)"/>
      <sheetName val="공량(18__옥외_약전_및_방송)"/>
      <sheetName val="공량(19__각동_약전_및_방송"/>
      <sheetName val="산출조서(1_옥외전력_및_수변전,_외등설비)"/>
      <sheetName val="산출조서(2__접지_및_피뢰침_설비)"/>
      <sheetName val="산출조서(3__CABLE_TRAY)"/>
      <sheetName val="산출조서(4__가압장_동력)"/>
      <sheetName val="산출조서(5__약품투입동,응집침전지_동력)"/>
      <sheetName val="산출조서(6__여과지_동력)"/>
      <sheetName val="산출조서(7__농축조,농축분배조_동력)"/>
      <sheetName val="산출조서(8__조정농축조,조정농축분배조_동력)"/>
      <sheetName val="산출조서(9__탈리액농축조,탈리액농축분배조_동력)"/>
      <sheetName val="산출조서(10__탈수기동,회수펌프동_동력)"/>
      <sheetName val="산출조서(11__식당_및_창고_전력간선,전열)"/>
      <sheetName val="산출조서(12__식당_및_창고_전등)"/>
      <sheetName val="산출조서(13__가압장_전력간선,전열)"/>
      <sheetName val="산출조서(L1__관리동_전등)"/>
      <sheetName val="산출조서(L2__침사지_전등,전열)"/>
      <sheetName val="산출조서(15__여과지_전력간선,전열)"/>
      <sheetName val="산출조서(16__여과지_전등)"/>
      <sheetName val="산출조서(17__각_농축분배조_전등_전열)"/>
      <sheetName val="산출조서(18__옥외_약전_및_방송)"/>
      <sheetName val="산출조서(19__각동_약전_및_방송)"/>
      <sheetName val="한전_수탁비_계산_내역"/>
      <sheetName val="CUBICLE설치비_일위대가_"/>
      <sheetName val="물가대비표"/>
      <sheetName val="일위목차"/>
      <sheetName val="단가"/>
      <sheetName val="DATE"/>
      <sheetName val="Y-WORK"/>
      <sheetName val="데리네이타현황"/>
      <sheetName val="2. 공원조도"/>
      <sheetName val="모래기초 (2)"/>
      <sheetName val="갑지"/>
      <sheetName val="DATA"/>
      <sheetName val="견적을지"/>
      <sheetName val="경산"/>
      <sheetName val="9902"/>
      <sheetName val="표지"/>
      <sheetName val="대비"/>
      <sheetName val="매매"/>
      <sheetName val="전신"/>
      <sheetName val="박스제원"/>
      <sheetName val="접속도로1"/>
      <sheetName val="규격"/>
      <sheetName val="수종"/>
      <sheetName val="설계기준"/>
      <sheetName val="내역1"/>
      <sheetName val="여과지동"/>
      <sheetName val="기초자료"/>
      <sheetName val="99노임기준"/>
      <sheetName val="내역"/>
      <sheetName val="현장관리비"/>
      <sheetName val="실행내역"/>
      <sheetName val="접속도로"/>
      <sheetName val="기초목"/>
      <sheetName val="입력데이타"/>
      <sheetName val="기초단가"/>
      <sheetName val="기성내역서표지"/>
      <sheetName val="내역을"/>
      <sheetName val="설계내역서"/>
      <sheetName val="기계경비(시간당)"/>
      <sheetName val="램머"/>
      <sheetName val="설비"/>
      <sheetName val="연장및면적(좌측)"/>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비"/>
      <sheetName val="토공"/>
    </sheetNames>
    <sheetDataSet>
      <sheetData sheetId="0"/>
      <sheetData sheetId="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토적집계표"/>
      <sheetName val="토적표"/>
      <sheetName val="3BL공동구 수량"/>
      <sheetName val="3BL수량집계"/>
      <sheetName val="45BL공동구수량"/>
      <sheetName val="50BL공동구 수량 "/>
      <sheetName val="45,50BL수량집계"/>
      <sheetName val="수량집계표"/>
    </sheetNames>
    <sheetDataSet>
      <sheetData sheetId="0" refreshError="1"/>
      <sheetData sheetId="1"/>
      <sheetData sheetId="2"/>
      <sheetData sheetId="3" refreshError="1"/>
      <sheetData sheetId="4" refreshError="1"/>
      <sheetData sheetId="5"/>
      <sheetData sheetId="6"/>
      <sheetData sheetId="7"/>
      <sheetData sheetId="8"/>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sub"/>
      <sheetName val="토사(PE)"/>
      <sheetName val="자재목록"/>
      <sheetName val="단가"/>
      <sheetName val="입력"/>
    </sheetNames>
    <sheetDataSet>
      <sheetData sheetId="0" refreshError="1">
        <row r="24">
          <cell r="D24" t="str">
            <v xml:space="preserve"> ⊃</v>
          </cell>
        </row>
        <row r="25">
          <cell r="D25" t="str">
            <v xml:space="preserve"> ⊃</v>
          </cell>
        </row>
        <row r="26">
          <cell r="D26" t="str">
            <v xml:space="preserve"> ⊃</v>
          </cell>
        </row>
        <row r="27">
          <cell r="D27" t="str">
            <v xml:space="preserve"> ⊃</v>
          </cell>
        </row>
        <row r="28">
          <cell r="D28" t="str">
            <v xml:space="preserve"> ⊃</v>
          </cell>
        </row>
        <row r="29">
          <cell r="D29" t="str">
            <v xml:space="preserve"> ⊃</v>
          </cell>
        </row>
        <row r="30">
          <cell r="D30" t="str">
            <v xml:space="preserve"> ⊃</v>
          </cell>
        </row>
        <row r="31">
          <cell r="D31" t="str">
            <v xml:space="preserve"> ⊃</v>
          </cell>
        </row>
        <row r="32">
          <cell r="D32" t="str">
            <v xml:space="preserve"> ⊃</v>
          </cell>
        </row>
        <row r="33">
          <cell r="D33" t="str">
            <v xml:space="preserve"> ⊃</v>
          </cell>
        </row>
        <row r="34">
          <cell r="D34" t="str">
            <v xml:space="preserve"> ⊃</v>
          </cell>
        </row>
        <row r="35">
          <cell r="D35" t="str">
            <v xml:space="preserve"> ⊃</v>
          </cell>
        </row>
      </sheetData>
      <sheetData sheetId="1" refreshError="1"/>
      <sheetData sheetId="2" refreshError="1"/>
      <sheetData sheetId="3" refreshError="1"/>
      <sheetData sheetId="4" refreshError="1"/>
      <sheetData sheetId="5"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율"/>
      <sheetName val="산출"/>
      <sheetName val="소방"/>
      <sheetName val="EMS변환"/>
      <sheetName val="토목"/>
      <sheetName val="부안일위"/>
    </sheetNames>
    <sheetDataSet>
      <sheetData sheetId="0"/>
      <sheetData sheetId="1"/>
      <sheetData sheetId="2">
        <row r="2">
          <cell r="B2" t="str">
            <v>공 동 수 급 체   분 담 이 행   내 용</v>
          </cell>
        </row>
      </sheetData>
      <sheetData sheetId="3"/>
      <sheetData sheetId="4" refreshError="1"/>
      <sheetData sheetId="5"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s>
    <sheetDataSet>
      <sheetData sheetId="0" refreshError="1"/>
      <sheetData sheetId="1" refreshError="1">
        <row r="2">
          <cell r="A2" t="str">
            <v>★ 본 수문용 일위대가표를 수정할때는 아래사항을 유의하기바람</v>
          </cell>
        </row>
        <row r="3">
          <cell r="A3" t="str">
            <v>1. 사용장비 손료는 단가항목이 공란인것은 토목에서 받아 기입하고, 다른것은 시중물가지에서 해당 단가를 찾아  수정할것</v>
          </cell>
        </row>
        <row r="4">
          <cell r="A4" t="str">
            <v xml:space="preserve">2. 도장비 산출 내역중 자재비는 별도 기입할것.          </v>
          </cell>
        </row>
        <row r="11">
          <cell r="G11" t="str">
            <v>'98 년도  노 임  단 가 표</v>
          </cell>
        </row>
        <row r="12">
          <cell r="E12" t="str">
            <v xml:space="preserve"> </v>
          </cell>
        </row>
        <row r="13">
          <cell r="A13" t="str">
            <v>종       별</v>
          </cell>
          <cell r="C13" t="str">
            <v>재 료 또 는</v>
          </cell>
          <cell r="D13" t="str">
            <v>원 수</v>
          </cell>
          <cell r="E13" t="str">
            <v>단위</v>
          </cell>
          <cell r="F13" t="str">
            <v>총   액</v>
          </cell>
          <cell r="G13" t="str">
            <v>노   무   비</v>
          </cell>
          <cell r="I13" t="str">
            <v>재   료   비</v>
          </cell>
          <cell r="K13" t="str">
            <v>경      비</v>
          </cell>
          <cell r="M13" t="str">
            <v>비   고</v>
          </cell>
        </row>
        <row r="14">
          <cell r="C14" t="str">
            <v xml:space="preserve">규       격 </v>
          </cell>
          <cell r="F14" t="str">
            <v>금   액</v>
          </cell>
          <cell r="G14" t="str">
            <v>단  가</v>
          </cell>
          <cell r="H14" t="str">
            <v>금   액</v>
          </cell>
          <cell r="I14" t="str">
            <v>단  가</v>
          </cell>
          <cell r="J14" t="str">
            <v>금   액</v>
          </cell>
          <cell r="K14" t="str">
            <v>단  가</v>
          </cell>
          <cell r="L14" t="str">
            <v>금   액</v>
          </cell>
        </row>
        <row r="15">
          <cell r="A15" t="str">
            <v>형  틀  목  공</v>
          </cell>
          <cell r="C15" t="str">
            <v xml:space="preserve"> </v>
          </cell>
          <cell r="D15">
            <v>1</v>
          </cell>
          <cell r="E15" t="str">
            <v>일</v>
          </cell>
          <cell r="H15">
            <v>75306</v>
          </cell>
        </row>
        <row r="16">
          <cell r="A16" t="str">
            <v>절    단    공</v>
          </cell>
          <cell r="D16">
            <v>1</v>
          </cell>
          <cell r="E16" t="str">
            <v>"</v>
          </cell>
          <cell r="H16">
            <v>65881</v>
          </cell>
        </row>
        <row r="17">
          <cell r="A17" t="str">
            <v>석          공</v>
          </cell>
          <cell r="D17">
            <v>1</v>
          </cell>
          <cell r="E17" t="str">
            <v>"</v>
          </cell>
          <cell r="H17">
            <v>77005</v>
          </cell>
        </row>
        <row r="18">
          <cell r="A18" t="str">
            <v>특 수 비 계 공</v>
          </cell>
          <cell r="D18">
            <v>1</v>
          </cell>
          <cell r="E18" t="str">
            <v>"</v>
          </cell>
          <cell r="H18">
            <v>85884</v>
          </cell>
        </row>
        <row r="19">
          <cell r="A19" t="str">
            <v>비    계    공</v>
          </cell>
          <cell r="D19">
            <v>1</v>
          </cell>
          <cell r="E19" t="str">
            <v>"</v>
          </cell>
          <cell r="H19">
            <v>79467</v>
          </cell>
        </row>
        <row r="20">
          <cell r="A20" t="str">
            <v>도    장    공</v>
          </cell>
          <cell r="D20">
            <v>1</v>
          </cell>
          <cell r="E20" t="str">
            <v>일</v>
          </cell>
          <cell r="H20">
            <v>63038</v>
          </cell>
        </row>
        <row r="21">
          <cell r="A21" t="str">
            <v>플랜트기계설치공</v>
          </cell>
          <cell r="D21">
            <v>1</v>
          </cell>
          <cell r="E21" t="str">
            <v>"</v>
          </cell>
          <cell r="H21">
            <v>80805</v>
          </cell>
        </row>
        <row r="22">
          <cell r="A22" t="str">
            <v>플랜트  용접공</v>
          </cell>
          <cell r="D22">
            <v>1</v>
          </cell>
          <cell r="E22" t="str">
            <v>"</v>
          </cell>
          <cell r="H22">
            <v>95379</v>
          </cell>
        </row>
        <row r="23">
          <cell r="A23" t="str">
            <v>플랜트  제관공</v>
          </cell>
          <cell r="D23">
            <v>1</v>
          </cell>
          <cell r="E23" t="str">
            <v>"</v>
          </cell>
          <cell r="H23">
            <v>81966</v>
          </cell>
        </row>
        <row r="24">
          <cell r="A24" t="str">
            <v>플랜트  배관공</v>
          </cell>
          <cell r="D24">
            <v>1</v>
          </cell>
          <cell r="E24" t="str">
            <v>"</v>
          </cell>
          <cell r="H24">
            <v>97219</v>
          </cell>
        </row>
        <row r="25">
          <cell r="A25" t="str">
            <v>측    량    사</v>
          </cell>
          <cell r="D25">
            <v>1</v>
          </cell>
          <cell r="E25" t="str">
            <v>일</v>
          </cell>
          <cell r="H25">
            <v>58506</v>
          </cell>
        </row>
        <row r="26">
          <cell r="A26" t="str">
            <v>측량사    조수</v>
          </cell>
          <cell r="D26">
            <v>1</v>
          </cell>
          <cell r="E26" t="str">
            <v>"</v>
          </cell>
          <cell r="H26">
            <v>38777</v>
          </cell>
        </row>
        <row r="27">
          <cell r="A27" t="str">
            <v>플랜트    전공</v>
          </cell>
          <cell r="D27">
            <v>1</v>
          </cell>
          <cell r="E27" t="str">
            <v>"</v>
          </cell>
          <cell r="H27">
            <v>64285</v>
          </cell>
        </row>
        <row r="28">
          <cell r="A28" t="str">
            <v>특  별  인  부</v>
          </cell>
          <cell r="D28">
            <v>1</v>
          </cell>
          <cell r="E28" t="str">
            <v>"</v>
          </cell>
          <cell r="H28">
            <v>57379</v>
          </cell>
        </row>
        <row r="29">
          <cell r="A29" t="str">
            <v>보  통  인  부</v>
          </cell>
          <cell r="D29">
            <v>1</v>
          </cell>
          <cell r="E29" t="str">
            <v>"</v>
          </cell>
          <cell r="H29">
            <v>37736</v>
          </cell>
        </row>
        <row r="30">
          <cell r="A30" t="str">
            <v>중기 운전 기사</v>
          </cell>
          <cell r="D30">
            <v>1</v>
          </cell>
          <cell r="E30" t="str">
            <v>일</v>
          </cell>
          <cell r="H30">
            <v>56951</v>
          </cell>
        </row>
        <row r="31">
          <cell r="A31" t="str">
            <v>중  기  조  장</v>
          </cell>
          <cell r="D31">
            <v>1</v>
          </cell>
          <cell r="E31" t="str">
            <v>"</v>
          </cell>
          <cell r="H31">
            <v>55484</v>
          </cell>
        </row>
        <row r="32">
          <cell r="A32" t="str">
            <v>운전수(기  계)</v>
          </cell>
          <cell r="D32">
            <v>1</v>
          </cell>
          <cell r="E32" t="str">
            <v>"</v>
          </cell>
          <cell r="H32">
            <v>54325</v>
          </cell>
        </row>
        <row r="33">
          <cell r="A33" t="str">
            <v>운전사(운반차)</v>
          </cell>
          <cell r="D33">
            <v>1</v>
          </cell>
          <cell r="E33" t="str">
            <v>"</v>
          </cell>
          <cell r="H33">
            <v>51077</v>
          </cell>
        </row>
        <row r="34">
          <cell r="A34" t="str">
            <v>종       별</v>
          </cell>
          <cell r="C34" t="str">
            <v>재 료 또 는</v>
          </cell>
          <cell r="D34" t="str">
            <v xml:space="preserve">원 수 </v>
          </cell>
          <cell r="E34" t="str">
            <v>단 위</v>
          </cell>
          <cell r="F34" t="str">
            <v>총   액</v>
          </cell>
          <cell r="G34" t="str">
            <v>노   무   비</v>
          </cell>
          <cell r="I34" t="str">
            <v>재   료   비</v>
          </cell>
          <cell r="K34" t="str">
            <v>경      비</v>
          </cell>
          <cell r="M34" t="str">
            <v>비   고</v>
          </cell>
        </row>
        <row r="35">
          <cell r="C35" t="str">
            <v xml:space="preserve">규       격 </v>
          </cell>
          <cell r="F35" t="str">
            <v>금   액</v>
          </cell>
          <cell r="G35" t="str">
            <v>단  가</v>
          </cell>
          <cell r="H35" t="str">
            <v>금   액</v>
          </cell>
          <cell r="I35" t="str">
            <v>단  가</v>
          </cell>
          <cell r="J35" t="str">
            <v>금   액</v>
          </cell>
          <cell r="K35" t="str">
            <v>단  가</v>
          </cell>
          <cell r="L35" t="str">
            <v>금   액</v>
          </cell>
        </row>
        <row r="36">
          <cell r="A36" t="str">
            <v>중기 운전 조수</v>
          </cell>
          <cell r="D36">
            <v>1</v>
          </cell>
          <cell r="E36" t="str">
            <v>"</v>
          </cell>
          <cell r="H36">
            <v>42762</v>
          </cell>
        </row>
        <row r="37">
          <cell r="A37" t="str">
            <v>기    계    공</v>
          </cell>
          <cell r="D37">
            <v>1</v>
          </cell>
          <cell r="E37" t="str">
            <v>일</v>
          </cell>
          <cell r="H37">
            <v>58906</v>
          </cell>
        </row>
        <row r="38">
          <cell r="A38" t="str">
            <v>용접공 (일 반)</v>
          </cell>
          <cell r="D38">
            <v>1</v>
          </cell>
          <cell r="E38" t="str">
            <v>"</v>
          </cell>
          <cell r="H38">
            <v>74016</v>
          </cell>
        </row>
        <row r="39">
          <cell r="A39" t="str">
            <v>리    벳    공</v>
          </cell>
          <cell r="D39">
            <v>1</v>
          </cell>
          <cell r="E39" t="str">
            <v>"</v>
          </cell>
          <cell r="H39">
            <v>71579</v>
          </cell>
        </row>
        <row r="40">
          <cell r="A40" t="str">
            <v>계    령    공</v>
          </cell>
          <cell r="D40">
            <v>1</v>
          </cell>
          <cell r="E40" t="str">
            <v>"</v>
          </cell>
          <cell r="H40">
            <v>41937</v>
          </cell>
          <cell r="L40" t="str">
            <v xml:space="preserve"> </v>
          </cell>
        </row>
        <row r="41">
          <cell r="A41" t="str">
            <v>제    도    공</v>
          </cell>
          <cell r="D41">
            <v>1</v>
          </cell>
          <cell r="E41" t="str">
            <v>"</v>
          </cell>
          <cell r="H41">
            <v>32747</v>
          </cell>
        </row>
        <row r="42">
          <cell r="A42" t="str">
            <v>현    도    공</v>
          </cell>
          <cell r="C42" t="str">
            <v xml:space="preserve"> </v>
          </cell>
          <cell r="D42">
            <v>1</v>
          </cell>
          <cell r="E42" t="str">
            <v>일</v>
          </cell>
          <cell r="H42">
            <v>28487</v>
          </cell>
        </row>
        <row r="43">
          <cell r="A43" t="str">
            <v>마    킹    공</v>
          </cell>
          <cell r="D43">
            <v>1</v>
          </cell>
          <cell r="E43" t="str">
            <v>"</v>
          </cell>
          <cell r="H43">
            <v>26924</v>
          </cell>
        </row>
        <row r="44">
          <cell r="A44" t="str">
            <v>산 소 절 단 공</v>
          </cell>
          <cell r="D44">
            <v>1</v>
          </cell>
          <cell r="E44" t="str">
            <v>"</v>
          </cell>
          <cell r="H44">
            <v>31794</v>
          </cell>
        </row>
        <row r="45">
          <cell r="A45" t="str">
            <v>샤    링    공</v>
          </cell>
          <cell r="D45">
            <v>1</v>
          </cell>
          <cell r="E45" t="str">
            <v>"</v>
          </cell>
          <cell r="H45">
            <v>29508</v>
          </cell>
        </row>
        <row r="46">
          <cell r="A46" t="str">
            <v>프  레  스  공</v>
          </cell>
          <cell r="D46">
            <v>1</v>
          </cell>
          <cell r="E46" t="str">
            <v>"</v>
          </cell>
          <cell r="H46">
            <v>26250</v>
          </cell>
        </row>
        <row r="47">
          <cell r="A47" t="str">
            <v>보    링    공</v>
          </cell>
          <cell r="D47">
            <v>1</v>
          </cell>
          <cell r="E47" t="str">
            <v>일</v>
          </cell>
          <cell r="H47">
            <v>28378</v>
          </cell>
        </row>
        <row r="48">
          <cell r="A48" t="str">
            <v>밀    링    공</v>
          </cell>
          <cell r="D48">
            <v>1</v>
          </cell>
          <cell r="E48" t="str">
            <v>"</v>
          </cell>
          <cell r="H48">
            <v>27252</v>
          </cell>
        </row>
        <row r="49">
          <cell r="A49" t="str">
            <v>방 전 절 단 공</v>
          </cell>
          <cell r="D49">
            <v>1</v>
          </cell>
          <cell r="E49" t="str">
            <v>"</v>
          </cell>
          <cell r="H49">
            <v>27047</v>
          </cell>
        </row>
        <row r="50">
          <cell r="A50" t="str">
            <v>드    링    공</v>
          </cell>
          <cell r="D50">
            <v>1</v>
          </cell>
          <cell r="E50" t="str">
            <v>"</v>
          </cell>
          <cell r="H50">
            <v>27215</v>
          </cell>
        </row>
        <row r="51">
          <cell r="A51" t="str">
            <v>수 동 선 반 공</v>
          </cell>
          <cell r="D51">
            <v>1</v>
          </cell>
          <cell r="E51" t="str">
            <v>"</v>
          </cell>
          <cell r="H51">
            <v>27350</v>
          </cell>
        </row>
        <row r="52">
          <cell r="A52" t="str">
            <v>프  레  나  공</v>
          </cell>
          <cell r="D52">
            <v>1</v>
          </cell>
          <cell r="E52" t="str">
            <v>일</v>
          </cell>
          <cell r="H52">
            <v>25035</v>
          </cell>
        </row>
        <row r="53">
          <cell r="A53" t="str">
            <v>3 본  로 라 공</v>
          </cell>
          <cell r="D53">
            <v>1</v>
          </cell>
          <cell r="E53" t="str">
            <v>"</v>
          </cell>
          <cell r="H53">
            <v>34250</v>
          </cell>
        </row>
        <row r="54">
          <cell r="A54" t="str">
            <v>벤 딩 머 쉰 공</v>
          </cell>
          <cell r="D54">
            <v>1</v>
          </cell>
          <cell r="E54" t="str">
            <v>"</v>
          </cell>
          <cell r="H54">
            <v>29076</v>
          </cell>
        </row>
        <row r="55">
          <cell r="A55" t="str">
            <v>열  처  리  공</v>
          </cell>
          <cell r="D55">
            <v>1</v>
          </cell>
          <cell r="E55" t="str">
            <v>"</v>
          </cell>
          <cell r="H55">
            <v>25392</v>
          </cell>
        </row>
        <row r="56">
          <cell r="A56" t="str">
            <v>용    접    공</v>
          </cell>
          <cell r="D56">
            <v>1</v>
          </cell>
          <cell r="E56" t="str">
            <v>"</v>
          </cell>
          <cell r="H56">
            <v>27908</v>
          </cell>
        </row>
        <row r="57">
          <cell r="A57" t="str">
            <v>종       별</v>
          </cell>
          <cell r="C57" t="str">
            <v>재 료 또 는</v>
          </cell>
          <cell r="D57" t="str">
            <v xml:space="preserve">원 수 </v>
          </cell>
          <cell r="E57" t="str">
            <v>단 위</v>
          </cell>
          <cell r="F57" t="str">
            <v>총   액</v>
          </cell>
          <cell r="G57" t="str">
            <v>노   무   비</v>
          </cell>
          <cell r="I57" t="str">
            <v>재   료   비</v>
          </cell>
          <cell r="K57" t="str">
            <v>경      비</v>
          </cell>
          <cell r="M57" t="str">
            <v>비   고</v>
          </cell>
        </row>
        <row r="58">
          <cell r="C58" t="str">
            <v xml:space="preserve">규       격 </v>
          </cell>
          <cell r="F58" t="str">
            <v>금   액</v>
          </cell>
          <cell r="G58" t="str">
            <v>단  가</v>
          </cell>
          <cell r="H58" t="str">
            <v>금   액</v>
          </cell>
          <cell r="I58" t="str">
            <v>단  가</v>
          </cell>
          <cell r="J58" t="str">
            <v>금   액</v>
          </cell>
          <cell r="K58" t="str">
            <v>단  가</v>
          </cell>
          <cell r="L58" t="str">
            <v>금   액</v>
          </cell>
        </row>
        <row r="59">
          <cell r="A59" t="str">
            <v>그 라 인 다 공</v>
          </cell>
          <cell r="D59">
            <v>1</v>
          </cell>
          <cell r="E59" t="str">
            <v>일</v>
          </cell>
          <cell r="H59">
            <v>26032</v>
          </cell>
        </row>
        <row r="60">
          <cell r="A60" t="str">
            <v>비파괴  시험공</v>
          </cell>
          <cell r="D60">
            <v>1</v>
          </cell>
          <cell r="E60" t="str">
            <v>"</v>
          </cell>
          <cell r="H60">
            <v>64472</v>
          </cell>
        </row>
        <row r="61">
          <cell r="A61" t="str">
            <v>기계 기사 1 급</v>
          </cell>
          <cell r="C61" t="str">
            <v>(중급기술자)</v>
          </cell>
          <cell r="D61">
            <v>1</v>
          </cell>
          <cell r="E61" t="str">
            <v>"</v>
          </cell>
          <cell r="H61">
            <v>97488</v>
          </cell>
        </row>
        <row r="62">
          <cell r="A62" t="str">
            <v>기계 기사 2 급</v>
          </cell>
          <cell r="C62" t="str">
            <v>(초급기술자)</v>
          </cell>
          <cell r="D62">
            <v>1</v>
          </cell>
          <cell r="E62" t="str">
            <v>"</v>
          </cell>
          <cell r="H62">
            <v>69405</v>
          </cell>
        </row>
        <row r="63">
          <cell r="A63" t="str">
            <v>철    공</v>
          </cell>
          <cell r="D63">
            <v>1</v>
          </cell>
          <cell r="E63" t="str">
            <v>"</v>
          </cell>
          <cell r="H63">
            <v>72430</v>
          </cell>
        </row>
        <row r="64">
          <cell r="A64" t="str">
            <v>잠 수 부</v>
          </cell>
          <cell r="D64">
            <v>1</v>
          </cell>
          <cell r="E64" t="str">
            <v xml:space="preserve">일 </v>
          </cell>
          <cell r="H64">
            <v>81832</v>
          </cell>
        </row>
        <row r="65">
          <cell r="A65" t="str">
            <v>선    부</v>
          </cell>
          <cell r="D65">
            <v>1</v>
          </cell>
          <cell r="E65" t="str">
            <v xml:space="preserve">일 </v>
          </cell>
          <cell r="H65">
            <v>40088</v>
          </cell>
        </row>
        <row r="66">
          <cell r="A66" t="str">
            <v>조 력 공</v>
          </cell>
          <cell r="D66">
            <v>1</v>
          </cell>
          <cell r="E66" t="str">
            <v xml:space="preserve">일 </v>
          </cell>
          <cell r="H66">
            <v>48912</v>
          </cell>
        </row>
        <row r="67">
          <cell r="A67" t="str">
            <v>품질관리공(시험사1급)</v>
          </cell>
          <cell r="D67">
            <v>1</v>
          </cell>
          <cell r="E67" t="str">
            <v xml:space="preserve">일 </v>
          </cell>
          <cell r="H67">
            <v>47867</v>
          </cell>
          <cell r="L67" t="str">
            <v xml:space="preserve"> </v>
          </cell>
        </row>
        <row r="68">
          <cell r="A68" t="str">
            <v>특급기술자(건설및기타)</v>
          </cell>
          <cell r="D68">
            <v>1</v>
          </cell>
          <cell r="E68" t="str">
            <v xml:space="preserve">일 </v>
          </cell>
          <cell r="H68">
            <v>142203</v>
          </cell>
          <cell r="L68" t="str">
            <v xml:space="preserve"> </v>
          </cell>
        </row>
        <row r="69">
          <cell r="A69" t="str">
            <v>고급기술자(    "     )</v>
          </cell>
          <cell r="D69">
            <v>1</v>
          </cell>
          <cell r="E69" t="str">
            <v xml:space="preserve">일 </v>
          </cell>
          <cell r="H69">
            <v>117410</v>
          </cell>
          <cell r="L69" t="str">
            <v xml:space="preserve"> </v>
          </cell>
        </row>
        <row r="70">
          <cell r="A70" t="str">
            <v>중급기술자(    "     )</v>
          </cell>
          <cell r="D70">
            <v>1</v>
          </cell>
          <cell r="E70" t="str">
            <v xml:space="preserve">일 </v>
          </cell>
          <cell r="H70">
            <v>97488</v>
          </cell>
          <cell r="L70" t="str">
            <v xml:space="preserve"> </v>
          </cell>
        </row>
        <row r="71">
          <cell r="A71" t="str">
            <v>초급기술자(    "     )</v>
          </cell>
          <cell r="D71">
            <v>1</v>
          </cell>
          <cell r="E71" t="str">
            <v xml:space="preserve">일 </v>
          </cell>
          <cell r="H71">
            <v>69405</v>
          </cell>
          <cell r="L71" t="str">
            <v xml:space="preserve"> </v>
          </cell>
        </row>
        <row r="72">
          <cell r="A72" t="str">
            <v>고급기능사(    "     )</v>
          </cell>
          <cell r="D72">
            <v>1</v>
          </cell>
          <cell r="E72" t="str">
            <v xml:space="preserve">일 </v>
          </cell>
          <cell r="H72">
            <v>68094</v>
          </cell>
          <cell r="L72" t="str">
            <v xml:space="preserve"> </v>
          </cell>
        </row>
        <row r="73">
          <cell r="A73" t="str">
            <v>중급기능사(    "     )</v>
          </cell>
          <cell r="D73">
            <v>1</v>
          </cell>
          <cell r="E73" t="str">
            <v xml:space="preserve">일 </v>
          </cell>
          <cell r="H73">
            <v>60249</v>
          </cell>
          <cell r="L73" t="str">
            <v xml:space="preserve"> </v>
          </cell>
        </row>
        <row r="74">
          <cell r="A74" t="str">
            <v>초급기능사(    "     )</v>
          </cell>
          <cell r="D74">
            <v>1</v>
          </cell>
          <cell r="E74" t="str">
            <v xml:space="preserve">일 </v>
          </cell>
          <cell r="H74">
            <v>48652</v>
          </cell>
          <cell r="L74" t="str">
            <v xml:space="preserve"> </v>
          </cell>
        </row>
        <row r="75">
          <cell r="C75" t="str">
            <v xml:space="preserve"> </v>
          </cell>
        </row>
        <row r="76">
          <cell r="C76" t="str">
            <v xml:space="preserve"> </v>
          </cell>
        </row>
        <row r="77">
          <cell r="C77" t="str">
            <v xml:space="preserve"> </v>
          </cell>
        </row>
        <row r="78">
          <cell r="C78" t="str">
            <v xml:space="preserve"> </v>
          </cell>
        </row>
        <row r="79">
          <cell r="C79" t="str">
            <v xml:space="preserve"> </v>
          </cell>
        </row>
        <row r="81">
          <cell r="B81" t="str">
            <v>'98 년도  소 모 자 재  단 가 표</v>
          </cell>
        </row>
        <row r="82">
          <cell r="E82" t="str">
            <v xml:space="preserve"> </v>
          </cell>
        </row>
        <row r="83">
          <cell r="A83" t="str">
            <v>종       별</v>
          </cell>
          <cell r="C83" t="str">
            <v>재 료 또 는</v>
          </cell>
          <cell r="D83" t="str">
            <v xml:space="preserve">원 수 </v>
          </cell>
          <cell r="E83" t="str">
            <v>단 위</v>
          </cell>
          <cell r="F83" t="str">
            <v>총   액</v>
          </cell>
          <cell r="G83" t="str">
            <v>노   무   비</v>
          </cell>
          <cell r="I83" t="str">
            <v>재   료   비</v>
          </cell>
          <cell r="K83" t="str">
            <v>경      비</v>
          </cell>
          <cell r="M83" t="str">
            <v>비   고</v>
          </cell>
        </row>
        <row r="84">
          <cell r="C84" t="str">
            <v xml:space="preserve">규       격 </v>
          </cell>
          <cell r="F84" t="str">
            <v>금   액</v>
          </cell>
          <cell r="G84" t="str">
            <v>단  가</v>
          </cell>
          <cell r="H84" t="str">
            <v>금   액</v>
          </cell>
          <cell r="I84" t="str">
            <v>단  가</v>
          </cell>
          <cell r="J84" t="str">
            <v>금   액</v>
          </cell>
          <cell r="K84" t="str">
            <v>단  가</v>
          </cell>
          <cell r="L84" t="str">
            <v>금   액</v>
          </cell>
        </row>
        <row r="85">
          <cell r="A85" t="str">
            <v>산          소</v>
          </cell>
          <cell r="C85" t="str">
            <v>6,000 L</v>
          </cell>
          <cell r="D85">
            <v>1</v>
          </cell>
          <cell r="E85" t="str">
            <v>병</v>
          </cell>
          <cell r="J85">
            <v>12000</v>
          </cell>
        </row>
        <row r="86">
          <cell r="A86" t="str">
            <v>아  세  치  렌</v>
          </cell>
          <cell r="C86" t="str">
            <v>4,500 L</v>
          </cell>
          <cell r="D86">
            <v>1</v>
          </cell>
          <cell r="E86" t="str">
            <v>"</v>
          </cell>
          <cell r="J86">
            <v>55392</v>
          </cell>
        </row>
        <row r="87">
          <cell r="B87" t="str">
            <v xml:space="preserve">  "</v>
          </cell>
          <cell r="C87" t="str">
            <v>2,100 L</v>
          </cell>
          <cell r="D87">
            <v>1</v>
          </cell>
          <cell r="E87" t="str">
            <v>"</v>
          </cell>
          <cell r="J87">
            <v>25849</v>
          </cell>
        </row>
        <row r="88">
          <cell r="A88" t="str">
            <v>STS 용  접  봉</v>
          </cell>
          <cell r="C88" t="str">
            <v>4Φx350L</v>
          </cell>
          <cell r="D88">
            <v>1</v>
          </cell>
          <cell r="E88" t="str">
            <v>kg</v>
          </cell>
          <cell r="J88">
            <v>5460</v>
          </cell>
        </row>
        <row r="89">
          <cell r="A89" t="str">
            <v>SS400  용 접 봉</v>
          </cell>
          <cell r="C89" t="str">
            <v>"</v>
          </cell>
          <cell r="D89">
            <v>1</v>
          </cell>
          <cell r="E89" t="str">
            <v>"</v>
          </cell>
          <cell r="J89">
            <v>1260</v>
          </cell>
        </row>
        <row r="90">
          <cell r="A90" t="str">
            <v>전  력  요  금</v>
          </cell>
          <cell r="D90">
            <v>1</v>
          </cell>
          <cell r="E90" t="str">
            <v>Kwh</v>
          </cell>
          <cell r="J90">
            <v>61.6</v>
          </cell>
        </row>
        <row r="91">
          <cell r="A91" t="str">
            <v>함          석</v>
          </cell>
          <cell r="C91" t="str">
            <v>#32x3'x6'</v>
          </cell>
          <cell r="D91">
            <v>1</v>
          </cell>
          <cell r="E91" t="str">
            <v>매</v>
          </cell>
          <cell r="J91">
            <v>2597</v>
          </cell>
        </row>
        <row r="92">
          <cell r="B92" t="str">
            <v xml:space="preserve">  "</v>
          </cell>
          <cell r="C92" t="str">
            <v>#31x3'x6'</v>
          </cell>
          <cell r="D92">
            <v>1</v>
          </cell>
          <cell r="E92" t="str">
            <v>"</v>
          </cell>
          <cell r="J92">
            <v>2825</v>
          </cell>
        </row>
        <row r="93">
          <cell r="A93" t="str">
            <v>경          유</v>
          </cell>
          <cell r="D93">
            <v>1</v>
          </cell>
          <cell r="E93" t="str">
            <v>L</v>
          </cell>
          <cell r="J93">
            <v>526.4</v>
          </cell>
        </row>
        <row r="94">
          <cell r="A94" t="str">
            <v>코  크  스</v>
          </cell>
          <cell r="D94">
            <v>1</v>
          </cell>
          <cell r="E94" t="str">
            <v>kg</v>
          </cell>
          <cell r="J94">
            <v>183</v>
          </cell>
        </row>
        <row r="95">
          <cell r="A95" t="str">
            <v>그라인다돌</v>
          </cell>
          <cell r="D95">
            <v>1</v>
          </cell>
          <cell r="E95" t="str">
            <v>개</v>
          </cell>
          <cell r="J95">
            <v>3380</v>
          </cell>
        </row>
        <row r="96">
          <cell r="A96" t="str">
            <v>노   즐</v>
          </cell>
          <cell r="D96">
            <v>1</v>
          </cell>
          <cell r="E96" t="str">
            <v>"</v>
          </cell>
          <cell r="J96">
            <v>32000</v>
          </cell>
        </row>
        <row r="97">
          <cell r="A97" t="str">
            <v>아  세  치  렌</v>
          </cell>
          <cell r="C97" t="str">
            <v>4,500 L</v>
          </cell>
          <cell r="D97">
            <v>1</v>
          </cell>
          <cell r="E97" t="str">
            <v>kg</v>
          </cell>
          <cell r="J97">
            <v>10500</v>
          </cell>
        </row>
        <row r="98">
          <cell r="B98" t="str">
            <v>- 엔진유</v>
          </cell>
          <cell r="E98" t="str">
            <v>L</v>
          </cell>
          <cell r="J98">
            <v>1250</v>
          </cell>
        </row>
        <row r="99">
          <cell r="B99" t="str">
            <v>- 구리이스</v>
          </cell>
          <cell r="E99" t="str">
            <v>KG</v>
          </cell>
          <cell r="J99">
            <v>2323</v>
          </cell>
        </row>
        <row r="100">
          <cell r="B100" t="str">
            <v>- 규사</v>
          </cell>
          <cell r="E100" t="str">
            <v>TON</v>
          </cell>
          <cell r="J100">
            <v>25000</v>
          </cell>
        </row>
        <row r="101">
          <cell r="B101" t="str">
            <v>- SAND</v>
          </cell>
          <cell r="E101" t="str">
            <v>㎥</v>
          </cell>
          <cell r="J101">
            <v>7000</v>
          </cell>
        </row>
        <row r="102">
          <cell r="B102" t="str">
            <v>- POWER BRUSH</v>
          </cell>
          <cell r="E102" t="str">
            <v>KG</v>
          </cell>
          <cell r="J102">
            <v>5000</v>
          </cell>
        </row>
        <row r="103">
          <cell r="A103" t="str">
            <v>종       별</v>
          </cell>
          <cell r="C103" t="str">
            <v>재 료 또 는</v>
          </cell>
          <cell r="D103" t="str">
            <v xml:space="preserve">원 수 </v>
          </cell>
          <cell r="E103" t="str">
            <v>단 위</v>
          </cell>
          <cell r="F103" t="str">
            <v>총   액</v>
          </cell>
          <cell r="G103" t="str">
            <v>노   무   비</v>
          </cell>
          <cell r="I103" t="str">
            <v>재   료   비</v>
          </cell>
          <cell r="K103" t="str">
            <v>경      비</v>
          </cell>
          <cell r="M103" t="str">
            <v>비   고</v>
          </cell>
        </row>
        <row r="104">
          <cell r="C104" t="str">
            <v xml:space="preserve">규       격 </v>
          </cell>
          <cell r="F104" t="str">
            <v>금   액</v>
          </cell>
          <cell r="G104" t="str">
            <v>단  가</v>
          </cell>
          <cell r="H104" t="str">
            <v>금   액</v>
          </cell>
          <cell r="I104" t="str">
            <v>단  가</v>
          </cell>
          <cell r="J104" t="str">
            <v>금   액</v>
          </cell>
          <cell r="K104" t="str">
            <v>단  가</v>
          </cell>
          <cell r="L104" t="str">
            <v>금   액</v>
          </cell>
        </row>
        <row r="105">
          <cell r="B105" t="str">
            <v>- WIRE BRUSH</v>
          </cell>
          <cell r="E105" t="str">
            <v>KG</v>
          </cell>
          <cell r="J105">
            <v>2000</v>
          </cell>
        </row>
        <row r="106">
          <cell r="B106" t="str">
            <v>- 세척제</v>
          </cell>
          <cell r="E106" t="str">
            <v>KG</v>
          </cell>
          <cell r="J106">
            <v>10500</v>
          </cell>
        </row>
        <row r="107">
          <cell r="B107" t="str">
            <v>- 넝마</v>
          </cell>
          <cell r="E107" t="str">
            <v>KG</v>
          </cell>
          <cell r="J107">
            <v>1363</v>
          </cell>
          <cell r="K107" t="str">
            <v>(적산정보 492)</v>
          </cell>
        </row>
        <row r="108">
          <cell r="B108" t="str">
            <v>- 세라믹코팅제</v>
          </cell>
          <cell r="E108" t="str">
            <v>KG</v>
          </cell>
          <cell r="J108">
            <v>168300</v>
          </cell>
        </row>
        <row r="109">
          <cell r="B109" t="str">
            <v>- 희석제</v>
          </cell>
          <cell r="E109" t="str">
            <v>통</v>
          </cell>
          <cell r="J109">
            <v>5120</v>
          </cell>
        </row>
        <row r="110">
          <cell r="B110" t="str">
            <v>ZINC RICH PRIMER</v>
          </cell>
          <cell r="E110" t="str">
            <v>L</v>
          </cell>
          <cell r="J110">
            <v>7945</v>
          </cell>
        </row>
        <row r="111">
          <cell r="B111" t="str">
            <v>신      나</v>
          </cell>
          <cell r="J111">
            <v>2111</v>
          </cell>
        </row>
        <row r="112">
          <cell r="B112" t="str">
            <v>방 오 도 료</v>
          </cell>
          <cell r="J112">
            <v>9231</v>
          </cell>
        </row>
        <row r="113">
          <cell r="B113" t="str">
            <v>신  나(ANTI FAULING)</v>
          </cell>
          <cell r="J113">
            <v>1530</v>
          </cell>
        </row>
        <row r="114">
          <cell r="B114" t="str">
            <v>TAL EPOXY</v>
          </cell>
          <cell r="J114">
            <v>3570</v>
          </cell>
        </row>
        <row r="115">
          <cell r="B115" t="str">
            <v>PURE EPOXY</v>
          </cell>
          <cell r="J115">
            <v>4010</v>
          </cell>
        </row>
        <row r="127">
          <cell r="B127" t="str">
            <v>'98 년도  사 용 장 비 경 비  단 가 표</v>
          </cell>
        </row>
        <row r="128">
          <cell r="E128" t="str">
            <v xml:space="preserve"> </v>
          </cell>
        </row>
        <row r="129">
          <cell r="A129" t="str">
            <v>종       별</v>
          </cell>
          <cell r="C129" t="str">
            <v>재 료 또 는</v>
          </cell>
          <cell r="D129" t="str">
            <v xml:space="preserve">원 수 </v>
          </cell>
          <cell r="E129" t="str">
            <v>단 위</v>
          </cell>
          <cell r="F129" t="str">
            <v>총   액</v>
          </cell>
          <cell r="G129" t="str">
            <v>노   무   비</v>
          </cell>
          <cell r="I129" t="str">
            <v>재   료   비</v>
          </cell>
          <cell r="K129" t="str">
            <v>경      비</v>
          </cell>
          <cell r="M129" t="str">
            <v>비   고</v>
          </cell>
        </row>
        <row r="130">
          <cell r="C130" t="str">
            <v xml:space="preserve">규       격 </v>
          </cell>
          <cell r="F130" t="str">
            <v>금   액</v>
          </cell>
          <cell r="G130" t="str">
            <v>단  가</v>
          </cell>
          <cell r="H130" t="str">
            <v>금   액</v>
          </cell>
          <cell r="I130" t="str">
            <v>단  가</v>
          </cell>
          <cell r="J130" t="str">
            <v>금   액</v>
          </cell>
          <cell r="K130" t="str">
            <v>단  가</v>
          </cell>
          <cell r="L130" t="str">
            <v>금   액</v>
          </cell>
        </row>
        <row r="131">
          <cell r="A131" t="str">
            <v>Lathe</v>
          </cell>
          <cell r="C131" t="str">
            <v>12ftx7.5Hp</v>
          </cell>
          <cell r="D131">
            <v>1</v>
          </cell>
          <cell r="E131" t="str">
            <v>hr</v>
          </cell>
          <cell r="H131">
            <v>3418</v>
          </cell>
          <cell r="L131">
            <v>3775</v>
          </cell>
        </row>
        <row r="132">
          <cell r="A132" t="str">
            <v>Planer</v>
          </cell>
          <cell r="C132" t="str">
            <v>4ftx8ft</v>
          </cell>
          <cell r="D132">
            <v>1</v>
          </cell>
          <cell r="E132" t="str">
            <v>"</v>
          </cell>
          <cell r="H132">
            <v>3129</v>
          </cell>
          <cell r="L132">
            <v>2743</v>
          </cell>
        </row>
        <row r="133">
          <cell r="A133" t="str">
            <v>Boring Machine</v>
          </cell>
          <cell r="C133" t="str">
            <v>horizontal type 3Hp</v>
          </cell>
        </row>
        <row r="134">
          <cell r="D134">
            <v>1</v>
          </cell>
          <cell r="E134" t="str">
            <v>"</v>
          </cell>
          <cell r="H134">
            <v>3547</v>
          </cell>
          <cell r="L134">
            <v>8928</v>
          </cell>
        </row>
        <row r="135">
          <cell r="A135" t="str">
            <v>Union Melt Welder</v>
          </cell>
          <cell r="C135" t="str">
            <v>5.5 KVA</v>
          </cell>
          <cell r="D135">
            <v>1</v>
          </cell>
          <cell r="E135" t="str">
            <v>"</v>
          </cell>
          <cell r="H135">
            <v>3488</v>
          </cell>
          <cell r="L135">
            <v>1797</v>
          </cell>
        </row>
        <row r="136">
          <cell r="A136" t="str">
            <v>Gouging Machine</v>
          </cell>
          <cell r="C136" t="str">
            <v>중형</v>
          </cell>
          <cell r="D136">
            <v>1</v>
          </cell>
          <cell r="E136" t="str">
            <v>"</v>
          </cell>
          <cell r="H136">
            <v>3380</v>
          </cell>
          <cell r="L136">
            <v>670</v>
          </cell>
        </row>
        <row r="137">
          <cell r="A137" t="str">
            <v>Gas Cutting Machine</v>
          </cell>
        </row>
        <row r="138">
          <cell r="C138" t="str">
            <v>auto 중형</v>
          </cell>
          <cell r="D138">
            <v>1</v>
          </cell>
          <cell r="E138" t="str">
            <v>hr</v>
          </cell>
          <cell r="H138">
            <v>11922</v>
          </cell>
          <cell r="L138">
            <v>119</v>
          </cell>
        </row>
        <row r="139">
          <cell r="B139" t="str">
            <v xml:space="preserve">  "</v>
          </cell>
          <cell r="C139" t="str">
            <v>manual 중형</v>
          </cell>
          <cell r="D139">
            <v>1</v>
          </cell>
          <cell r="E139" t="str">
            <v>"</v>
          </cell>
          <cell r="H139">
            <v>3974</v>
          </cell>
          <cell r="L139">
            <v>115</v>
          </cell>
        </row>
        <row r="140">
          <cell r="A140" t="str">
            <v>Gas Heating Touch</v>
          </cell>
          <cell r="C140" t="str">
            <v>중형</v>
          </cell>
          <cell r="D140">
            <v>1</v>
          </cell>
          <cell r="E140" t="str">
            <v>"</v>
          </cell>
          <cell r="H140">
            <v>3174</v>
          </cell>
          <cell r="L140">
            <v>115</v>
          </cell>
        </row>
        <row r="141">
          <cell r="A141" t="str">
            <v>A.C Welder</v>
          </cell>
          <cell r="C141" t="str">
            <v>5.5 KVA</v>
          </cell>
          <cell r="D141">
            <v>1</v>
          </cell>
          <cell r="E141" t="str">
            <v>"</v>
          </cell>
          <cell r="L141">
            <v>107</v>
          </cell>
        </row>
        <row r="142">
          <cell r="B142" t="str">
            <v xml:space="preserve"> "</v>
          </cell>
          <cell r="C142" t="str">
            <v>10 KVA</v>
          </cell>
          <cell r="D142">
            <v>1</v>
          </cell>
          <cell r="E142" t="str">
            <v>"</v>
          </cell>
          <cell r="L142">
            <v>155</v>
          </cell>
        </row>
        <row r="143">
          <cell r="A143" t="str">
            <v>D.C Welder</v>
          </cell>
          <cell r="C143" t="str">
            <v>300A  5.5KW</v>
          </cell>
          <cell r="D143">
            <v>1</v>
          </cell>
          <cell r="E143" t="str">
            <v>hr</v>
          </cell>
          <cell r="L143">
            <v>359</v>
          </cell>
        </row>
        <row r="144">
          <cell r="A144" t="str">
            <v>Gas Welder</v>
          </cell>
          <cell r="C144" t="str">
            <v>대형</v>
          </cell>
          <cell r="D144">
            <v>1</v>
          </cell>
          <cell r="E144" t="str">
            <v>"</v>
          </cell>
          <cell r="L144">
            <v>149.5</v>
          </cell>
        </row>
        <row r="145">
          <cell r="B145" t="str">
            <v xml:space="preserve"> "</v>
          </cell>
          <cell r="C145" t="str">
            <v>중형</v>
          </cell>
          <cell r="D145">
            <v>1</v>
          </cell>
          <cell r="E145" t="str">
            <v>"</v>
          </cell>
          <cell r="L145">
            <v>115</v>
          </cell>
        </row>
        <row r="146">
          <cell r="A146" t="str">
            <v>Hydro Press</v>
          </cell>
          <cell r="C146" t="str">
            <v>300ton</v>
          </cell>
          <cell r="D146">
            <v>1</v>
          </cell>
          <cell r="E146" t="str">
            <v>"</v>
          </cell>
          <cell r="H146">
            <v>3281</v>
          </cell>
          <cell r="L146">
            <v>8463</v>
          </cell>
        </row>
        <row r="147">
          <cell r="B147" t="str">
            <v xml:space="preserve"> "</v>
          </cell>
          <cell r="C147" t="str">
            <v>100ton</v>
          </cell>
          <cell r="D147">
            <v>1</v>
          </cell>
          <cell r="E147" t="str">
            <v>"</v>
          </cell>
          <cell r="H147">
            <v>3281</v>
          </cell>
          <cell r="L147">
            <v>6045</v>
          </cell>
        </row>
        <row r="148">
          <cell r="A148" t="str">
            <v>Bending Roller</v>
          </cell>
          <cell r="C148" t="str">
            <v>23ft</v>
          </cell>
          <cell r="D148">
            <v>1</v>
          </cell>
          <cell r="E148" t="str">
            <v>hr</v>
          </cell>
          <cell r="H148">
            <v>4281</v>
          </cell>
          <cell r="L148">
            <v>6323</v>
          </cell>
        </row>
        <row r="149">
          <cell r="A149" t="str">
            <v>종       별</v>
          </cell>
          <cell r="C149" t="str">
            <v>재 료 또 는</v>
          </cell>
          <cell r="D149" t="str">
            <v xml:space="preserve">원 수 </v>
          </cell>
          <cell r="E149" t="str">
            <v>단 위</v>
          </cell>
          <cell r="F149" t="str">
            <v>총   액</v>
          </cell>
          <cell r="G149" t="str">
            <v>노   무   비</v>
          </cell>
          <cell r="I149" t="str">
            <v>재   료   비</v>
          </cell>
          <cell r="K149" t="str">
            <v>경      비</v>
          </cell>
          <cell r="M149" t="str">
            <v>비   고</v>
          </cell>
        </row>
        <row r="150">
          <cell r="C150" t="str">
            <v xml:space="preserve">규       격 </v>
          </cell>
          <cell r="F150" t="str">
            <v>금   액</v>
          </cell>
          <cell r="G150" t="str">
            <v>단  가</v>
          </cell>
          <cell r="H150" t="str">
            <v>금   액</v>
          </cell>
          <cell r="I150" t="str">
            <v>단  가</v>
          </cell>
          <cell r="J150" t="str">
            <v>금   액</v>
          </cell>
          <cell r="K150" t="str">
            <v>단  가</v>
          </cell>
          <cell r="L150" t="str">
            <v>금   액</v>
          </cell>
        </row>
        <row r="151">
          <cell r="A151" t="str">
            <v>Edge Bending Roller</v>
          </cell>
        </row>
        <row r="152">
          <cell r="C152" t="str">
            <v>23ft</v>
          </cell>
          <cell r="D152">
            <v>1</v>
          </cell>
          <cell r="E152" t="str">
            <v>"</v>
          </cell>
          <cell r="H152">
            <v>4281</v>
          </cell>
          <cell r="L152">
            <v>9484.5</v>
          </cell>
        </row>
        <row r="153">
          <cell r="A153" t="str">
            <v>Shearing Machine</v>
          </cell>
          <cell r="D153">
            <v>1</v>
          </cell>
          <cell r="E153" t="str">
            <v>"</v>
          </cell>
          <cell r="H153">
            <v>3688</v>
          </cell>
          <cell r="L153">
            <v>3209</v>
          </cell>
        </row>
        <row r="154">
          <cell r="A154" t="str">
            <v>Drilling Machine</v>
          </cell>
          <cell r="C154" t="str">
            <v xml:space="preserve"> 3 Hp</v>
          </cell>
          <cell r="D154">
            <v>1</v>
          </cell>
          <cell r="E154" t="str">
            <v>"</v>
          </cell>
          <cell r="H154">
            <v>3401</v>
          </cell>
          <cell r="L154">
            <v>576</v>
          </cell>
        </row>
        <row r="155">
          <cell r="B155" t="str">
            <v xml:space="preserve">  "</v>
          </cell>
          <cell r="C155" t="str">
            <v>radial 5Hp</v>
          </cell>
          <cell r="D155">
            <v>1</v>
          </cell>
          <cell r="E155" t="str">
            <v>"</v>
          </cell>
          <cell r="H155">
            <v>3401</v>
          </cell>
          <cell r="L155">
            <v>1720</v>
          </cell>
        </row>
        <row r="156">
          <cell r="A156" t="str">
            <v>Portable Drill</v>
          </cell>
          <cell r="C156" t="str">
            <v>0.5 Hp</v>
          </cell>
          <cell r="D156">
            <v>1</v>
          </cell>
          <cell r="E156" t="str">
            <v>hr</v>
          </cell>
          <cell r="H156" t="str">
            <v xml:space="preserve"> </v>
          </cell>
          <cell r="L156">
            <v>12</v>
          </cell>
        </row>
        <row r="157">
          <cell r="B157" t="str">
            <v xml:space="preserve">  "</v>
          </cell>
          <cell r="C157" t="str">
            <v>1.5 Hp</v>
          </cell>
          <cell r="D157">
            <v>1</v>
          </cell>
          <cell r="E157" t="str">
            <v>"</v>
          </cell>
          <cell r="H157" t="str">
            <v xml:space="preserve"> </v>
          </cell>
          <cell r="L157">
            <v>14</v>
          </cell>
        </row>
        <row r="158">
          <cell r="A158" t="str">
            <v>Portable Grinder</v>
          </cell>
          <cell r="C158" t="str">
            <v>0.5 Hp</v>
          </cell>
          <cell r="D158">
            <v>1</v>
          </cell>
          <cell r="E158" t="str">
            <v>hr</v>
          </cell>
          <cell r="L158">
            <v>22</v>
          </cell>
        </row>
        <row r="159">
          <cell r="A159" t="str">
            <v>Air Compressor</v>
          </cell>
          <cell r="C159" t="str">
            <v>5.9㎥/min</v>
          </cell>
          <cell r="D159">
            <v>1</v>
          </cell>
          <cell r="E159" t="str">
            <v>"</v>
          </cell>
          <cell r="H159">
            <v>9681</v>
          </cell>
          <cell r="J159">
            <v>6189</v>
          </cell>
          <cell r="L159">
            <v>3137</v>
          </cell>
        </row>
        <row r="160">
          <cell r="B160" t="str">
            <v xml:space="preserve">  "</v>
          </cell>
          <cell r="C160" t="str">
            <v>8.9㎥/min</v>
          </cell>
          <cell r="D160">
            <v>1</v>
          </cell>
          <cell r="E160" t="str">
            <v>"</v>
          </cell>
          <cell r="H160">
            <v>9681</v>
          </cell>
          <cell r="J160">
            <v>8779</v>
          </cell>
          <cell r="L160">
            <v>6250</v>
          </cell>
        </row>
        <row r="161">
          <cell r="A161" t="str">
            <v>Over Head Crane</v>
          </cell>
          <cell r="C161" t="str">
            <v>20ton</v>
          </cell>
          <cell r="D161">
            <v>1</v>
          </cell>
          <cell r="E161" t="str">
            <v>"</v>
          </cell>
          <cell r="H161">
            <v>9681</v>
          </cell>
          <cell r="L161">
            <v>3338</v>
          </cell>
        </row>
        <row r="162">
          <cell r="B162" t="str">
            <v xml:space="preserve">  "</v>
          </cell>
          <cell r="C162" t="str">
            <v>30ton</v>
          </cell>
          <cell r="D162">
            <v>1</v>
          </cell>
          <cell r="E162" t="str">
            <v>hr</v>
          </cell>
          <cell r="H162">
            <v>9681</v>
          </cell>
          <cell r="L162">
            <v>4123</v>
          </cell>
        </row>
        <row r="163">
          <cell r="A163" t="str">
            <v>Truck Crane</v>
          </cell>
          <cell r="C163" t="str">
            <v>10ton</v>
          </cell>
          <cell r="D163">
            <v>1</v>
          </cell>
          <cell r="E163" t="str">
            <v>"</v>
          </cell>
          <cell r="H163">
            <v>18615</v>
          </cell>
          <cell r="J163">
            <v>3486</v>
          </cell>
          <cell r="L163">
            <v>20487</v>
          </cell>
        </row>
        <row r="164">
          <cell r="B164" t="str">
            <v xml:space="preserve">  "</v>
          </cell>
          <cell r="C164" t="str">
            <v>15ton</v>
          </cell>
          <cell r="D164">
            <v>1</v>
          </cell>
          <cell r="E164" t="str">
            <v>"</v>
          </cell>
          <cell r="H164">
            <v>18615</v>
          </cell>
          <cell r="J164">
            <v>4285</v>
          </cell>
          <cell r="L164">
            <v>30731</v>
          </cell>
        </row>
        <row r="165">
          <cell r="B165" t="str">
            <v xml:space="preserve">  "</v>
          </cell>
          <cell r="C165" t="str">
            <v>20ton</v>
          </cell>
          <cell r="D165">
            <v>1</v>
          </cell>
          <cell r="E165" t="str">
            <v>"</v>
          </cell>
          <cell r="H165">
            <v>18615</v>
          </cell>
          <cell r="J165">
            <v>4939</v>
          </cell>
          <cell r="L165">
            <v>40975</v>
          </cell>
        </row>
        <row r="166">
          <cell r="B166" t="str">
            <v xml:space="preserve">  "</v>
          </cell>
          <cell r="C166" t="str">
            <v>30ton</v>
          </cell>
          <cell r="D166">
            <v>1</v>
          </cell>
          <cell r="E166" t="str">
            <v>"</v>
          </cell>
          <cell r="H166">
            <v>18615</v>
          </cell>
          <cell r="J166">
            <v>7046</v>
          </cell>
          <cell r="L166">
            <v>44939</v>
          </cell>
        </row>
        <row r="167">
          <cell r="B167" t="str">
            <v xml:space="preserve">  "</v>
          </cell>
          <cell r="C167" t="str">
            <v>40ton</v>
          </cell>
          <cell r="D167">
            <v>1</v>
          </cell>
          <cell r="E167" t="str">
            <v>"</v>
          </cell>
          <cell r="H167">
            <v>18615</v>
          </cell>
          <cell r="J167">
            <v>8730</v>
          </cell>
          <cell r="L167">
            <v>55621</v>
          </cell>
        </row>
        <row r="168">
          <cell r="A168" t="str">
            <v>Winch</v>
          </cell>
          <cell r="C168" t="str">
            <v>10Hp</v>
          </cell>
          <cell r="D168">
            <v>1</v>
          </cell>
          <cell r="E168" t="str">
            <v>hr</v>
          </cell>
          <cell r="H168">
            <v>9235</v>
          </cell>
          <cell r="L168">
            <v>850</v>
          </cell>
        </row>
        <row r="169">
          <cell r="A169" t="str">
            <v>"</v>
          </cell>
          <cell r="C169" t="str">
            <v>50Hp</v>
          </cell>
          <cell r="D169">
            <v>1</v>
          </cell>
          <cell r="E169" t="str">
            <v>"</v>
          </cell>
          <cell r="H169">
            <v>9235</v>
          </cell>
          <cell r="L169">
            <v>5209</v>
          </cell>
        </row>
        <row r="170">
          <cell r="A170" t="str">
            <v>Truck</v>
          </cell>
          <cell r="C170" t="str">
            <v>6ton</v>
          </cell>
          <cell r="D170">
            <v>1</v>
          </cell>
          <cell r="E170" t="str">
            <v>"</v>
          </cell>
          <cell r="H170">
            <v>8683</v>
          </cell>
          <cell r="J170">
            <v>8110</v>
          </cell>
          <cell r="L170">
            <v>4902</v>
          </cell>
        </row>
        <row r="171">
          <cell r="A171" t="str">
            <v>Trailer</v>
          </cell>
          <cell r="C171" t="str">
            <v>20ton</v>
          </cell>
          <cell r="D171">
            <v>1</v>
          </cell>
          <cell r="E171" t="str">
            <v>"</v>
          </cell>
          <cell r="H171">
            <v>9681</v>
          </cell>
          <cell r="J171">
            <v>15109</v>
          </cell>
          <cell r="L171">
            <v>20345</v>
          </cell>
        </row>
        <row r="172">
          <cell r="A172" t="str">
            <v>종       별</v>
          </cell>
          <cell r="C172" t="str">
            <v>재 료 또 는</v>
          </cell>
          <cell r="D172" t="str">
            <v xml:space="preserve">원 수 </v>
          </cell>
          <cell r="E172" t="str">
            <v>단 위</v>
          </cell>
          <cell r="F172" t="str">
            <v>총   액</v>
          </cell>
          <cell r="G172" t="str">
            <v>노   무   비</v>
          </cell>
          <cell r="I172" t="str">
            <v>재   료   비</v>
          </cell>
          <cell r="K172" t="str">
            <v>경      비</v>
          </cell>
          <cell r="M172" t="str">
            <v>비   고</v>
          </cell>
        </row>
        <row r="173">
          <cell r="C173" t="str">
            <v xml:space="preserve">규       격 </v>
          </cell>
          <cell r="F173" t="str">
            <v>금   액</v>
          </cell>
          <cell r="G173" t="str">
            <v>단  가</v>
          </cell>
          <cell r="H173" t="str">
            <v>금   액</v>
          </cell>
          <cell r="I173" t="str">
            <v>단  가</v>
          </cell>
          <cell r="J173" t="str">
            <v>금   액</v>
          </cell>
          <cell r="K173" t="str">
            <v>단  가</v>
          </cell>
          <cell r="L173" t="str">
            <v>금   액</v>
          </cell>
        </row>
        <row r="174">
          <cell r="A174" t="str">
            <v>Trailer</v>
          </cell>
          <cell r="C174" t="str">
            <v>30ton</v>
          </cell>
          <cell r="D174">
            <v>1</v>
          </cell>
          <cell r="E174" t="str">
            <v>"</v>
          </cell>
          <cell r="H174">
            <v>8683</v>
          </cell>
          <cell r="J174">
            <v>15763</v>
          </cell>
          <cell r="L174">
            <v>27414</v>
          </cell>
        </row>
        <row r="175">
          <cell r="A175" t="str">
            <v>Fork Lift</v>
          </cell>
          <cell r="C175" t="str">
            <v>3.5ton</v>
          </cell>
          <cell r="D175">
            <v>1</v>
          </cell>
          <cell r="E175" t="str">
            <v>hr</v>
          </cell>
          <cell r="H175">
            <v>9681</v>
          </cell>
          <cell r="J175">
            <v>5116</v>
          </cell>
          <cell r="L175">
            <v>3470</v>
          </cell>
        </row>
        <row r="176">
          <cell r="B176" t="str">
            <v xml:space="preserve"> "</v>
          </cell>
          <cell r="C176" t="str">
            <v>5.0ton</v>
          </cell>
          <cell r="D176">
            <v>1</v>
          </cell>
          <cell r="E176" t="str">
            <v>"</v>
          </cell>
          <cell r="H176">
            <v>9681</v>
          </cell>
          <cell r="J176">
            <v>5116.08</v>
          </cell>
          <cell r="L176">
            <v>4863</v>
          </cell>
        </row>
        <row r="177">
          <cell r="B177" t="str">
            <v xml:space="preserve"> "</v>
          </cell>
          <cell r="C177" t="str">
            <v>7.5ton</v>
          </cell>
          <cell r="D177">
            <v>1</v>
          </cell>
          <cell r="E177" t="str">
            <v>"</v>
          </cell>
          <cell r="H177">
            <v>9681</v>
          </cell>
          <cell r="J177">
            <v>5898</v>
          </cell>
          <cell r="L177">
            <v>5845</v>
          </cell>
        </row>
        <row r="178">
          <cell r="A178" t="str">
            <v>발 전 기</v>
          </cell>
          <cell r="C178" t="str">
            <v>50 kw</v>
          </cell>
          <cell r="D178">
            <v>1</v>
          </cell>
          <cell r="E178" t="str">
            <v>"</v>
          </cell>
          <cell r="H178">
            <v>9235</v>
          </cell>
          <cell r="J178">
            <v>8338</v>
          </cell>
          <cell r="L178">
            <v>4912</v>
          </cell>
        </row>
        <row r="179">
          <cell r="A179" t="str">
            <v>AIR HOSE</v>
          </cell>
          <cell r="C179" t="str">
            <v>3/4 "</v>
          </cell>
          <cell r="D179">
            <v>1</v>
          </cell>
          <cell r="E179" t="str">
            <v>"</v>
          </cell>
          <cell r="L179">
            <v>48</v>
          </cell>
        </row>
        <row r="180">
          <cell r="A180" t="str">
            <v>브라스트기</v>
          </cell>
          <cell r="D180">
            <v>1</v>
          </cell>
          <cell r="E180" t="str">
            <v>"</v>
          </cell>
          <cell r="L180">
            <v>659</v>
          </cell>
        </row>
        <row r="181">
          <cell r="A181" t="str">
            <v>건  조  기</v>
          </cell>
          <cell r="D181">
            <v>1</v>
          </cell>
          <cell r="E181" t="str">
            <v>"</v>
          </cell>
          <cell r="L181">
            <v>211</v>
          </cell>
        </row>
        <row r="182">
          <cell r="A182" t="str">
            <v>방  진  복</v>
          </cell>
          <cell r="D182">
            <v>1</v>
          </cell>
          <cell r="E182" t="str">
            <v>"</v>
          </cell>
          <cell r="L182">
            <v>107</v>
          </cell>
        </row>
        <row r="183">
          <cell r="A183" t="str">
            <v>방  진  모</v>
          </cell>
          <cell r="D183">
            <v>1</v>
          </cell>
          <cell r="E183" t="str">
            <v>"</v>
          </cell>
          <cell r="L183">
            <v>21</v>
          </cell>
        </row>
        <row r="196">
          <cell r="B196" t="str">
            <v>'98 년도  사 용 장 비 경 비  산 출 표</v>
          </cell>
        </row>
        <row r="197">
          <cell r="E197" t="str">
            <v xml:space="preserve"> </v>
          </cell>
        </row>
        <row r="198">
          <cell r="A198" t="str">
            <v>종       별</v>
          </cell>
          <cell r="C198" t="str">
            <v>재 료 또 는</v>
          </cell>
          <cell r="D198" t="str">
            <v xml:space="preserve">원 수 </v>
          </cell>
          <cell r="E198" t="str">
            <v>단 위</v>
          </cell>
          <cell r="F198" t="str">
            <v>총   액</v>
          </cell>
          <cell r="G198" t="str">
            <v>노   무   비</v>
          </cell>
          <cell r="I198" t="str">
            <v>재   료   비</v>
          </cell>
          <cell r="K198" t="str">
            <v>경      비</v>
          </cell>
          <cell r="M198" t="str">
            <v>비   고</v>
          </cell>
        </row>
        <row r="199">
          <cell r="C199" t="str">
            <v xml:space="preserve">규       격 </v>
          </cell>
          <cell r="F199" t="str">
            <v>금   액</v>
          </cell>
          <cell r="G199" t="str">
            <v>단  가</v>
          </cell>
          <cell r="H199" t="str">
            <v>금   액</v>
          </cell>
          <cell r="I199" t="str">
            <v>단  가</v>
          </cell>
          <cell r="J199" t="str">
            <v>금   액</v>
          </cell>
          <cell r="K199" t="str">
            <v>단  가</v>
          </cell>
          <cell r="L199" t="str">
            <v>금   액</v>
          </cell>
        </row>
        <row r="200">
          <cell r="A200" t="str">
            <v>Truck</v>
          </cell>
          <cell r="C200" t="str">
            <v>6ton</v>
          </cell>
          <cell r="D200">
            <v>1</v>
          </cell>
          <cell r="E200" t="str">
            <v>hr</v>
          </cell>
          <cell r="H200">
            <v>8683</v>
          </cell>
          <cell r="J200">
            <v>8110</v>
          </cell>
        </row>
        <row r="202">
          <cell r="B202" t="str">
            <v>- 경유</v>
          </cell>
          <cell r="D202">
            <v>10.7</v>
          </cell>
          <cell r="E202" t="str">
            <v>L</v>
          </cell>
          <cell r="I202">
            <v>526.4</v>
          </cell>
          <cell r="J202">
            <v>5632</v>
          </cell>
        </row>
        <row r="203">
          <cell r="B203" t="str">
            <v>- 잡유</v>
          </cell>
          <cell r="C203" t="str">
            <v>주연료*44%</v>
          </cell>
          <cell r="D203">
            <v>1</v>
          </cell>
          <cell r="E203" t="str">
            <v>식</v>
          </cell>
          <cell r="J203">
            <v>2478</v>
          </cell>
        </row>
        <row r="204">
          <cell r="B204" t="str">
            <v>- 조종원</v>
          </cell>
          <cell r="D204">
            <v>0.17</v>
          </cell>
          <cell r="E204" t="str">
            <v>인</v>
          </cell>
          <cell r="G204">
            <v>51077</v>
          </cell>
          <cell r="H204">
            <v>8683</v>
          </cell>
        </row>
        <row r="206">
          <cell r="A206" t="str">
            <v>Truck Crane</v>
          </cell>
          <cell r="C206" t="str">
            <v>15ton</v>
          </cell>
          <cell r="D206">
            <v>1</v>
          </cell>
          <cell r="E206" t="str">
            <v>hr</v>
          </cell>
          <cell r="H206">
            <v>18615</v>
          </cell>
          <cell r="J206">
            <v>4285</v>
          </cell>
        </row>
        <row r="208">
          <cell r="B208" t="str">
            <v>- 경유</v>
          </cell>
          <cell r="D208">
            <v>5.9</v>
          </cell>
          <cell r="E208" t="str">
            <v>L</v>
          </cell>
          <cell r="I208">
            <v>526.4</v>
          </cell>
          <cell r="J208">
            <v>3105.76</v>
          </cell>
        </row>
        <row r="209">
          <cell r="B209" t="str">
            <v>- 잡유</v>
          </cell>
          <cell r="C209" t="str">
            <v>주연료*38%</v>
          </cell>
          <cell r="D209">
            <v>1</v>
          </cell>
          <cell r="E209" t="str">
            <v>식</v>
          </cell>
          <cell r="J209">
            <v>1180.1888000000001</v>
          </cell>
        </row>
        <row r="210">
          <cell r="B210" t="str">
            <v>- 조종원</v>
          </cell>
          <cell r="D210">
            <v>0.17</v>
          </cell>
          <cell r="E210" t="str">
            <v>인</v>
          </cell>
          <cell r="G210">
            <v>56951</v>
          </cell>
          <cell r="H210">
            <v>9681.67</v>
          </cell>
        </row>
        <row r="211">
          <cell r="B211" t="str">
            <v>- 조수</v>
          </cell>
          <cell r="D211">
            <v>0.17</v>
          </cell>
          <cell r="E211" t="str">
            <v>"</v>
          </cell>
          <cell r="G211">
            <v>42762</v>
          </cell>
          <cell r="H211">
            <v>7269.5400000000009</v>
          </cell>
        </row>
        <row r="212">
          <cell r="B212" t="str">
            <v>- 중기조장</v>
          </cell>
          <cell r="D212">
            <v>0.03</v>
          </cell>
          <cell r="E212" t="str">
            <v>"</v>
          </cell>
          <cell r="G212">
            <v>55484</v>
          </cell>
          <cell r="H212">
            <v>1664.52</v>
          </cell>
        </row>
        <row r="214">
          <cell r="A214" t="str">
            <v>Truck Crane</v>
          </cell>
          <cell r="C214" t="str">
            <v>20ton</v>
          </cell>
          <cell r="D214">
            <v>1</v>
          </cell>
          <cell r="E214" t="str">
            <v>hr</v>
          </cell>
          <cell r="H214">
            <v>18615</v>
          </cell>
          <cell r="J214">
            <v>4939</v>
          </cell>
        </row>
        <row r="216">
          <cell r="B216" t="str">
            <v>- 경유</v>
          </cell>
          <cell r="D216">
            <v>6.8</v>
          </cell>
          <cell r="E216" t="str">
            <v>L</v>
          </cell>
          <cell r="I216">
            <v>526.4</v>
          </cell>
          <cell r="J216">
            <v>3579.5199999999995</v>
          </cell>
        </row>
        <row r="217">
          <cell r="B217" t="str">
            <v>- 잡유</v>
          </cell>
          <cell r="C217" t="str">
            <v>주연료*38%</v>
          </cell>
          <cell r="D217">
            <v>1</v>
          </cell>
          <cell r="E217" t="str">
            <v>식</v>
          </cell>
          <cell r="J217">
            <v>1360.2175999999997</v>
          </cell>
        </row>
        <row r="218">
          <cell r="A218" t="str">
            <v>종       별</v>
          </cell>
          <cell r="C218" t="str">
            <v>재 료 또 는</v>
          </cell>
          <cell r="D218" t="str">
            <v xml:space="preserve">원 수 </v>
          </cell>
          <cell r="E218" t="str">
            <v>단 위</v>
          </cell>
          <cell r="F218" t="str">
            <v>총   액</v>
          </cell>
          <cell r="G218" t="str">
            <v>노   무   비</v>
          </cell>
          <cell r="I218" t="str">
            <v>재   료   비</v>
          </cell>
          <cell r="K218" t="str">
            <v>경      비</v>
          </cell>
          <cell r="M218" t="str">
            <v>비   고</v>
          </cell>
        </row>
        <row r="219">
          <cell r="C219" t="str">
            <v xml:space="preserve">규       격 </v>
          </cell>
          <cell r="F219" t="str">
            <v>금   액</v>
          </cell>
          <cell r="G219" t="str">
            <v>단  가</v>
          </cell>
          <cell r="H219" t="str">
            <v>금   액</v>
          </cell>
          <cell r="I219" t="str">
            <v>단  가</v>
          </cell>
          <cell r="J219" t="str">
            <v>금   액</v>
          </cell>
          <cell r="K219" t="str">
            <v>단  가</v>
          </cell>
          <cell r="L219" t="str">
            <v>금   액</v>
          </cell>
        </row>
        <row r="220">
          <cell r="B220" t="str">
            <v>- 조종원</v>
          </cell>
          <cell r="D220">
            <v>0.17</v>
          </cell>
          <cell r="E220" t="str">
            <v>인</v>
          </cell>
          <cell r="G220">
            <v>56951</v>
          </cell>
          <cell r="H220">
            <v>9681.67</v>
          </cell>
        </row>
        <row r="221">
          <cell r="B221" t="str">
            <v>- 조수</v>
          </cell>
          <cell r="D221">
            <v>0.17</v>
          </cell>
          <cell r="E221" t="str">
            <v>"</v>
          </cell>
          <cell r="G221">
            <v>42762</v>
          </cell>
          <cell r="H221">
            <v>7269.5400000000009</v>
          </cell>
        </row>
        <row r="222">
          <cell r="B222" t="str">
            <v>- 중기조장</v>
          </cell>
          <cell r="D222">
            <v>0.03</v>
          </cell>
          <cell r="E222" t="str">
            <v>"</v>
          </cell>
          <cell r="G222">
            <v>55484</v>
          </cell>
          <cell r="H222">
            <v>1664.52</v>
          </cell>
        </row>
        <row r="224">
          <cell r="A224" t="str">
            <v>Truck Crane</v>
          </cell>
          <cell r="C224" t="str">
            <v>30ton</v>
          </cell>
          <cell r="D224">
            <v>1</v>
          </cell>
          <cell r="E224" t="str">
            <v>hr</v>
          </cell>
          <cell r="H224">
            <v>18615</v>
          </cell>
          <cell r="J224">
            <v>7046</v>
          </cell>
        </row>
        <row r="226">
          <cell r="B226" t="str">
            <v>- 경유</v>
          </cell>
          <cell r="D226">
            <v>9.6999999999999993</v>
          </cell>
          <cell r="E226" t="str">
            <v>L</v>
          </cell>
          <cell r="I226">
            <v>526.4</v>
          </cell>
          <cell r="J226">
            <v>5106.079999999999</v>
          </cell>
          <cell r="L226" t="str">
            <v xml:space="preserve"> </v>
          </cell>
        </row>
        <row r="227">
          <cell r="B227" t="str">
            <v>- 잡유</v>
          </cell>
          <cell r="C227" t="str">
            <v>주연료*38%</v>
          </cell>
          <cell r="D227">
            <v>1</v>
          </cell>
          <cell r="E227" t="str">
            <v>식</v>
          </cell>
          <cell r="J227">
            <v>1940.3103999999994</v>
          </cell>
        </row>
        <row r="228">
          <cell r="B228" t="str">
            <v>- 조종원</v>
          </cell>
          <cell r="D228">
            <v>0.17</v>
          </cell>
          <cell r="E228" t="str">
            <v>인</v>
          </cell>
          <cell r="G228">
            <v>56951</v>
          </cell>
          <cell r="H228">
            <v>9681.67</v>
          </cell>
        </row>
        <row r="229">
          <cell r="B229" t="str">
            <v>- 조수</v>
          </cell>
          <cell r="D229">
            <v>0.17</v>
          </cell>
          <cell r="E229" t="str">
            <v>"</v>
          </cell>
          <cell r="G229">
            <v>42762</v>
          </cell>
          <cell r="H229">
            <v>7269.5400000000009</v>
          </cell>
        </row>
        <row r="230">
          <cell r="B230" t="str">
            <v>- 중기조장</v>
          </cell>
          <cell r="D230">
            <v>0.03</v>
          </cell>
          <cell r="E230" t="str">
            <v>"</v>
          </cell>
          <cell r="G230">
            <v>55484</v>
          </cell>
          <cell r="H230">
            <v>1664.52</v>
          </cell>
        </row>
        <row r="232">
          <cell r="A232" t="str">
            <v>Truck Crane</v>
          </cell>
          <cell r="C232" t="str">
            <v>40ton</v>
          </cell>
          <cell r="D232">
            <v>1</v>
          </cell>
          <cell r="E232" t="str">
            <v>hr</v>
          </cell>
          <cell r="H232">
            <v>18615</v>
          </cell>
          <cell r="J232">
            <v>8730</v>
          </cell>
        </row>
        <row r="234">
          <cell r="B234" t="str">
            <v>- 경유</v>
          </cell>
          <cell r="D234">
            <v>10.7</v>
          </cell>
          <cell r="E234" t="str">
            <v>L</v>
          </cell>
          <cell r="I234">
            <v>526.4</v>
          </cell>
          <cell r="J234">
            <v>5632.48</v>
          </cell>
          <cell r="L234" t="str">
            <v xml:space="preserve"> </v>
          </cell>
        </row>
        <row r="235">
          <cell r="B235" t="str">
            <v>- 잡유</v>
          </cell>
          <cell r="C235" t="str">
            <v>주연료*55%</v>
          </cell>
          <cell r="D235">
            <v>1</v>
          </cell>
          <cell r="E235" t="str">
            <v>식</v>
          </cell>
          <cell r="J235">
            <v>3097.8639999999996</v>
          </cell>
        </row>
        <row r="236">
          <cell r="B236" t="str">
            <v>- 조종원</v>
          </cell>
          <cell r="D236">
            <v>0.17</v>
          </cell>
          <cell r="E236" t="str">
            <v>인</v>
          </cell>
          <cell r="G236">
            <v>56951</v>
          </cell>
          <cell r="H236">
            <v>9681.67</v>
          </cell>
        </row>
        <row r="237">
          <cell r="B237" t="str">
            <v>- 조수</v>
          </cell>
          <cell r="D237">
            <v>0.17</v>
          </cell>
          <cell r="E237" t="str">
            <v>"</v>
          </cell>
          <cell r="G237">
            <v>42762</v>
          </cell>
          <cell r="H237">
            <v>7269.5400000000009</v>
          </cell>
        </row>
        <row r="238">
          <cell r="B238" t="str">
            <v>- 중기조장</v>
          </cell>
          <cell r="D238">
            <v>0.03</v>
          </cell>
          <cell r="E238" t="str">
            <v>"</v>
          </cell>
          <cell r="G238">
            <v>55484</v>
          </cell>
          <cell r="H238">
            <v>1664.52</v>
          </cell>
        </row>
        <row r="241">
          <cell r="A241" t="str">
            <v>종       별</v>
          </cell>
          <cell r="C241" t="str">
            <v>재 료 또 는</v>
          </cell>
          <cell r="D241" t="str">
            <v xml:space="preserve">원 수 </v>
          </cell>
          <cell r="E241" t="str">
            <v>단 위</v>
          </cell>
          <cell r="F241" t="str">
            <v>총   액</v>
          </cell>
          <cell r="G241" t="str">
            <v>노   무   비</v>
          </cell>
          <cell r="I241" t="str">
            <v>재   료   비</v>
          </cell>
          <cell r="K241" t="str">
            <v>경      비</v>
          </cell>
          <cell r="M241" t="str">
            <v>비   고</v>
          </cell>
        </row>
        <row r="242">
          <cell r="C242" t="str">
            <v xml:space="preserve">규       격 </v>
          </cell>
          <cell r="F242" t="str">
            <v>금   액</v>
          </cell>
          <cell r="G242" t="str">
            <v>단  가</v>
          </cell>
          <cell r="H242" t="str">
            <v>금   액</v>
          </cell>
          <cell r="I242" t="str">
            <v>단  가</v>
          </cell>
          <cell r="J242" t="str">
            <v>금   액</v>
          </cell>
          <cell r="K242" t="str">
            <v>단  가</v>
          </cell>
          <cell r="L242" t="str">
            <v>금   액</v>
          </cell>
        </row>
        <row r="243">
          <cell r="A243" t="str">
            <v>Tower Crane</v>
          </cell>
          <cell r="C243" t="str">
            <v>5ton</v>
          </cell>
          <cell r="D243">
            <v>1</v>
          </cell>
          <cell r="E243" t="str">
            <v>hr</v>
          </cell>
          <cell r="J243">
            <v>543</v>
          </cell>
        </row>
        <row r="245">
          <cell r="B245" t="str">
            <v xml:space="preserve">- Wire Rope </v>
          </cell>
          <cell r="C245" t="str">
            <v>18m/mΦ</v>
          </cell>
          <cell r="D245">
            <v>0.36</v>
          </cell>
          <cell r="E245" t="str">
            <v>m</v>
          </cell>
          <cell r="I245">
            <v>1509</v>
          </cell>
          <cell r="J245">
            <v>543</v>
          </cell>
        </row>
        <row r="246">
          <cell r="A246" t="str">
            <v>Fork Lift Truck</v>
          </cell>
          <cell r="C246" t="str">
            <v>3.5ton</v>
          </cell>
          <cell r="D246">
            <v>1</v>
          </cell>
          <cell r="E246" t="str">
            <v>hr</v>
          </cell>
          <cell r="H246">
            <v>9681</v>
          </cell>
          <cell r="J246">
            <v>5116</v>
          </cell>
        </row>
        <row r="248">
          <cell r="B248" t="str">
            <v>- 경유</v>
          </cell>
          <cell r="D248">
            <v>7.2</v>
          </cell>
          <cell r="E248" t="str">
            <v>L</v>
          </cell>
          <cell r="I248">
            <v>526.4</v>
          </cell>
          <cell r="J248">
            <v>3790.08</v>
          </cell>
        </row>
        <row r="249">
          <cell r="B249" t="str">
            <v>- 잡유</v>
          </cell>
          <cell r="C249" t="str">
            <v>주연료*35%</v>
          </cell>
          <cell r="D249">
            <v>1</v>
          </cell>
          <cell r="E249" t="str">
            <v>식</v>
          </cell>
          <cell r="J249">
            <v>1326.5279999999998</v>
          </cell>
        </row>
        <row r="250">
          <cell r="B250" t="str">
            <v>- 조종원</v>
          </cell>
          <cell r="D250">
            <v>0.17</v>
          </cell>
          <cell r="E250" t="str">
            <v>인</v>
          </cell>
          <cell r="G250">
            <v>56951</v>
          </cell>
          <cell r="H250">
            <v>9681</v>
          </cell>
        </row>
        <row r="251">
          <cell r="A251" t="str">
            <v>Fork Lift Truck</v>
          </cell>
          <cell r="C251" t="str">
            <v>5.0ton</v>
          </cell>
          <cell r="D251">
            <v>1</v>
          </cell>
          <cell r="E251" t="str">
            <v>hr</v>
          </cell>
          <cell r="H251">
            <v>9681</v>
          </cell>
          <cell r="J251">
            <v>5116.08</v>
          </cell>
        </row>
        <row r="253">
          <cell r="B253" t="str">
            <v>- 경유</v>
          </cell>
          <cell r="D253">
            <v>7.2</v>
          </cell>
          <cell r="E253" t="str">
            <v>L</v>
          </cell>
          <cell r="I253">
            <v>526.4</v>
          </cell>
          <cell r="J253">
            <v>3790.08</v>
          </cell>
        </row>
        <row r="254">
          <cell r="B254" t="str">
            <v>- 잡유</v>
          </cell>
          <cell r="C254" t="str">
            <v>주연료*35%</v>
          </cell>
          <cell r="D254">
            <v>1</v>
          </cell>
          <cell r="E254" t="str">
            <v>식</v>
          </cell>
          <cell r="J254">
            <v>1326</v>
          </cell>
        </row>
        <row r="255">
          <cell r="B255" t="str">
            <v>- 조종원</v>
          </cell>
          <cell r="D255">
            <v>0.17</v>
          </cell>
          <cell r="E255" t="str">
            <v>인</v>
          </cell>
          <cell r="G255">
            <v>56951</v>
          </cell>
          <cell r="H255">
            <v>9681</v>
          </cell>
        </row>
        <row r="257">
          <cell r="A257" t="str">
            <v>Fork Lift Truck</v>
          </cell>
          <cell r="C257" t="str">
            <v>7.5ton</v>
          </cell>
          <cell r="D257">
            <v>1</v>
          </cell>
          <cell r="E257" t="str">
            <v>hr</v>
          </cell>
          <cell r="H257">
            <v>9681</v>
          </cell>
          <cell r="J257">
            <v>5898</v>
          </cell>
        </row>
        <row r="259">
          <cell r="B259" t="str">
            <v>- 경유</v>
          </cell>
          <cell r="D259">
            <v>8.3000000000000007</v>
          </cell>
          <cell r="E259" t="str">
            <v>L</v>
          </cell>
          <cell r="I259">
            <v>526.4</v>
          </cell>
          <cell r="J259">
            <v>4369.12</v>
          </cell>
        </row>
        <row r="260">
          <cell r="B260" t="str">
            <v>- 잡유</v>
          </cell>
          <cell r="C260" t="str">
            <v>주연료*35%</v>
          </cell>
          <cell r="D260">
            <v>1</v>
          </cell>
          <cell r="E260" t="str">
            <v>식</v>
          </cell>
          <cell r="J260">
            <v>1529.1919999999998</v>
          </cell>
        </row>
        <row r="261">
          <cell r="B261" t="str">
            <v>- 조종원</v>
          </cell>
          <cell r="D261">
            <v>0.17</v>
          </cell>
          <cell r="E261" t="str">
            <v>인</v>
          </cell>
          <cell r="G261">
            <v>56951</v>
          </cell>
          <cell r="H261">
            <v>9681</v>
          </cell>
        </row>
        <row r="264">
          <cell r="A264" t="str">
            <v>종       별</v>
          </cell>
          <cell r="C264" t="str">
            <v>재 료 또 는</v>
          </cell>
          <cell r="D264" t="str">
            <v xml:space="preserve">원 수 </v>
          </cell>
          <cell r="E264" t="str">
            <v>단 위</v>
          </cell>
          <cell r="F264" t="str">
            <v>총   액</v>
          </cell>
          <cell r="G264" t="str">
            <v>노   무   비</v>
          </cell>
          <cell r="I264" t="str">
            <v>재   료   비</v>
          </cell>
          <cell r="K264" t="str">
            <v>경      비</v>
          </cell>
          <cell r="M264" t="str">
            <v>비   고</v>
          </cell>
        </row>
        <row r="265">
          <cell r="C265" t="str">
            <v xml:space="preserve">규       격 </v>
          </cell>
          <cell r="F265" t="str">
            <v>금   액</v>
          </cell>
          <cell r="G265" t="str">
            <v>단  가</v>
          </cell>
          <cell r="H265" t="str">
            <v>금   액</v>
          </cell>
          <cell r="I265" t="str">
            <v>단  가</v>
          </cell>
          <cell r="J265" t="str">
            <v>금   액</v>
          </cell>
          <cell r="K265" t="str">
            <v>단  가</v>
          </cell>
          <cell r="L265" t="str">
            <v>금   액</v>
          </cell>
        </row>
        <row r="266">
          <cell r="A266" t="str">
            <v>Trailer</v>
          </cell>
          <cell r="C266" t="str">
            <v>30ton</v>
          </cell>
          <cell r="D266">
            <v>1</v>
          </cell>
          <cell r="E266" t="str">
            <v>hr</v>
          </cell>
          <cell r="H266">
            <v>8683</v>
          </cell>
          <cell r="J266">
            <v>15763</v>
          </cell>
        </row>
        <row r="268">
          <cell r="B268" t="str">
            <v>- 경유</v>
          </cell>
          <cell r="D268">
            <v>21.7</v>
          </cell>
          <cell r="E268" t="str">
            <v>L</v>
          </cell>
          <cell r="I268">
            <v>526.4</v>
          </cell>
          <cell r="J268">
            <v>11422.88</v>
          </cell>
        </row>
        <row r="269">
          <cell r="B269" t="str">
            <v>- 잡유</v>
          </cell>
          <cell r="C269" t="str">
            <v>주연료*38%</v>
          </cell>
          <cell r="D269">
            <v>1</v>
          </cell>
          <cell r="E269" t="str">
            <v>식</v>
          </cell>
          <cell r="J269">
            <v>4340.6943999999994</v>
          </cell>
        </row>
        <row r="270">
          <cell r="B270" t="str">
            <v>- 조종원</v>
          </cell>
          <cell r="D270">
            <v>0.17</v>
          </cell>
          <cell r="E270" t="str">
            <v>인</v>
          </cell>
          <cell r="G270">
            <v>51077</v>
          </cell>
          <cell r="H270">
            <v>8683</v>
          </cell>
        </row>
        <row r="272">
          <cell r="A272" t="str">
            <v>Air Compressor</v>
          </cell>
          <cell r="C272" t="str">
            <v>7.1㎥/min</v>
          </cell>
          <cell r="H272">
            <v>9681</v>
          </cell>
          <cell r="J272">
            <v>6189</v>
          </cell>
        </row>
        <row r="274">
          <cell r="B274" t="str">
            <v>- 경유</v>
          </cell>
          <cell r="D274">
            <v>9.8000000000000007</v>
          </cell>
          <cell r="E274" t="str">
            <v>L</v>
          </cell>
          <cell r="I274">
            <v>526.4</v>
          </cell>
          <cell r="J274">
            <v>5158</v>
          </cell>
        </row>
        <row r="275">
          <cell r="B275" t="str">
            <v>- 잡유</v>
          </cell>
          <cell r="C275" t="str">
            <v>주연료*20%</v>
          </cell>
          <cell r="D275">
            <v>1</v>
          </cell>
          <cell r="E275" t="str">
            <v>식</v>
          </cell>
          <cell r="J275">
            <v>1031</v>
          </cell>
        </row>
        <row r="276">
          <cell r="B276" t="str">
            <v>- 조종원</v>
          </cell>
          <cell r="D276">
            <v>0.17</v>
          </cell>
          <cell r="E276" t="str">
            <v>인</v>
          </cell>
          <cell r="G276">
            <v>56951</v>
          </cell>
          <cell r="H276">
            <v>9681</v>
          </cell>
        </row>
        <row r="278">
          <cell r="A278" t="str">
            <v>Air Compressor</v>
          </cell>
          <cell r="C278" t="str">
            <v>10.3㎥/min</v>
          </cell>
          <cell r="H278">
            <v>9681</v>
          </cell>
          <cell r="J278">
            <v>8779</v>
          </cell>
        </row>
        <row r="280">
          <cell r="B280" t="str">
            <v>- 경유</v>
          </cell>
          <cell r="D280">
            <v>13.9</v>
          </cell>
          <cell r="E280" t="str">
            <v>L</v>
          </cell>
          <cell r="I280">
            <v>526.4</v>
          </cell>
          <cell r="J280">
            <v>7316</v>
          </cell>
        </row>
        <row r="281">
          <cell r="B281" t="str">
            <v>- 잡유</v>
          </cell>
          <cell r="C281" t="str">
            <v>주연료*20%</v>
          </cell>
          <cell r="D281">
            <v>1</v>
          </cell>
          <cell r="E281" t="str">
            <v>식</v>
          </cell>
          <cell r="J281">
            <v>1463</v>
          </cell>
        </row>
        <row r="282">
          <cell r="B282" t="str">
            <v>- 조종원</v>
          </cell>
          <cell r="D282">
            <v>0.17</v>
          </cell>
          <cell r="E282" t="str">
            <v>인</v>
          </cell>
          <cell r="G282">
            <v>56951</v>
          </cell>
          <cell r="H282">
            <v>9681</v>
          </cell>
        </row>
        <row r="284">
          <cell r="A284" t="str">
            <v>Trailer</v>
          </cell>
          <cell r="C284" t="str">
            <v>20ton</v>
          </cell>
          <cell r="D284">
            <v>1</v>
          </cell>
          <cell r="E284" t="str">
            <v>hr</v>
          </cell>
          <cell r="H284">
            <v>9681</v>
          </cell>
          <cell r="J284">
            <v>15109</v>
          </cell>
        </row>
        <row r="286">
          <cell r="B286" t="str">
            <v>- 경유</v>
          </cell>
          <cell r="D286">
            <v>20.8</v>
          </cell>
          <cell r="E286" t="str">
            <v>L</v>
          </cell>
          <cell r="I286">
            <v>526.4</v>
          </cell>
          <cell r="J286">
            <v>10949.12</v>
          </cell>
        </row>
        <row r="287">
          <cell r="A287" t="str">
            <v>종       별</v>
          </cell>
          <cell r="C287" t="str">
            <v>재 료 또 는</v>
          </cell>
          <cell r="D287" t="str">
            <v xml:space="preserve">원 수 </v>
          </cell>
          <cell r="E287" t="str">
            <v>단 위</v>
          </cell>
          <cell r="F287" t="str">
            <v>총   액</v>
          </cell>
          <cell r="G287" t="str">
            <v>노   무   비</v>
          </cell>
          <cell r="I287" t="str">
            <v>재   료   비</v>
          </cell>
          <cell r="K287" t="str">
            <v>경      비</v>
          </cell>
          <cell r="M287" t="str">
            <v>비   고</v>
          </cell>
        </row>
        <row r="288">
          <cell r="C288" t="str">
            <v xml:space="preserve">규       격 </v>
          </cell>
          <cell r="F288" t="str">
            <v>금   액</v>
          </cell>
          <cell r="G288" t="str">
            <v>단  가</v>
          </cell>
          <cell r="H288" t="str">
            <v>금   액</v>
          </cell>
          <cell r="I288" t="str">
            <v>단  가</v>
          </cell>
          <cell r="J288" t="str">
            <v>금   액</v>
          </cell>
          <cell r="K288" t="str">
            <v>단  가</v>
          </cell>
          <cell r="L288" t="str">
            <v>금   액</v>
          </cell>
        </row>
        <row r="289">
          <cell r="B289" t="str">
            <v>- 잡유</v>
          </cell>
          <cell r="C289" t="str">
            <v>주연료*38%</v>
          </cell>
          <cell r="D289">
            <v>1</v>
          </cell>
          <cell r="E289" t="str">
            <v>식</v>
          </cell>
          <cell r="J289">
            <v>4160.6656000000003</v>
          </cell>
        </row>
        <row r="290">
          <cell r="B290" t="str">
            <v>- 조종원</v>
          </cell>
          <cell r="D290">
            <v>0.17</v>
          </cell>
          <cell r="E290" t="str">
            <v>인</v>
          </cell>
          <cell r="G290">
            <v>56951</v>
          </cell>
          <cell r="H290">
            <v>9681</v>
          </cell>
        </row>
        <row r="292">
          <cell r="A292" t="str">
            <v>발 전 기</v>
          </cell>
          <cell r="C292" t="str">
            <v>50 kw</v>
          </cell>
          <cell r="D292">
            <v>1</v>
          </cell>
          <cell r="E292" t="str">
            <v>hr</v>
          </cell>
          <cell r="H292">
            <v>9235</v>
          </cell>
          <cell r="J292">
            <v>8338</v>
          </cell>
        </row>
        <row r="294">
          <cell r="B294" t="str">
            <v>- 경유</v>
          </cell>
          <cell r="D294">
            <v>13.2</v>
          </cell>
          <cell r="E294" t="str">
            <v>L</v>
          </cell>
          <cell r="I294">
            <v>526.4</v>
          </cell>
          <cell r="J294">
            <v>6948.48</v>
          </cell>
        </row>
        <row r="295">
          <cell r="B295" t="str">
            <v>- 잡유</v>
          </cell>
          <cell r="C295" t="str">
            <v>주연료*20%</v>
          </cell>
          <cell r="D295">
            <v>1</v>
          </cell>
          <cell r="E295" t="str">
            <v>식</v>
          </cell>
          <cell r="J295">
            <v>1389.6959999999997</v>
          </cell>
        </row>
        <row r="296">
          <cell r="B296" t="str">
            <v>- 조종원</v>
          </cell>
          <cell r="D296">
            <v>0.17</v>
          </cell>
          <cell r="E296" t="str">
            <v>인</v>
          </cell>
          <cell r="G296">
            <v>54325</v>
          </cell>
          <cell r="H296">
            <v>9235</v>
          </cell>
        </row>
        <row r="297">
          <cell r="A297" t="str">
            <v>Truck Crane</v>
          </cell>
          <cell r="C297" t="str">
            <v>10ton</v>
          </cell>
          <cell r="D297">
            <v>1</v>
          </cell>
          <cell r="E297" t="str">
            <v>hr</v>
          </cell>
          <cell r="H297">
            <v>18615</v>
          </cell>
          <cell r="J297">
            <v>3486</v>
          </cell>
        </row>
        <row r="299">
          <cell r="B299" t="str">
            <v>- 경유</v>
          </cell>
          <cell r="D299">
            <v>4.8</v>
          </cell>
          <cell r="E299" t="str">
            <v>L</v>
          </cell>
          <cell r="I299">
            <v>526.4</v>
          </cell>
          <cell r="J299">
            <v>2526.7199999999998</v>
          </cell>
          <cell r="L299" t="str">
            <v xml:space="preserve"> </v>
          </cell>
        </row>
        <row r="300">
          <cell r="B300" t="str">
            <v>- 잡유</v>
          </cell>
          <cell r="C300" t="str">
            <v>주연료*38%</v>
          </cell>
          <cell r="D300">
            <v>1</v>
          </cell>
          <cell r="E300" t="str">
            <v>식</v>
          </cell>
          <cell r="J300">
            <v>960.15359999999987</v>
          </cell>
        </row>
        <row r="301">
          <cell r="B301" t="str">
            <v>- 조종원</v>
          </cell>
          <cell r="D301">
            <v>0.17</v>
          </cell>
          <cell r="E301" t="str">
            <v>인</v>
          </cell>
          <cell r="G301">
            <v>56951</v>
          </cell>
          <cell r="H301">
            <v>9681.67</v>
          </cell>
        </row>
        <row r="302">
          <cell r="B302" t="str">
            <v>- 조수</v>
          </cell>
          <cell r="D302">
            <v>0.17</v>
          </cell>
          <cell r="E302" t="str">
            <v>"</v>
          </cell>
          <cell r="G302">
            <v>42762</v>
          </cell>
          <cell r="H302">
            <v>7269.54</v>
          </cell>
        </row>
        <row r="303">
          <cell r="B303" t="str">
            <v>- 중기조장</v>
          </cell>
          <cell r="D303">
            <v>0.03</v>
          </cell>
          <cell r="E303" t="str">
            <v>"</v>
          </cell>
          <cell r="G303">
            <v>55484</v>
          </cell>
          <cell r="H303">
            <v>1664.52</v>
          </cell>
        </row>
        <row r="311">
          <cell r="E311" t="str">
            <v xml:space="preserve"> </v>
          </cell>
        </row>
        <row r="312">
          <cell r="B312" t="str">
            <v>'98 년 도  수 문 일 위 대 가 표  총 괄</v>
          </cell>
        </row>
        <row r="314">
          <cell r="A314" t="str">
            <v>종       별</v>
          </cell>
          <cell r="C314" t="str">
            <v>재 료 또 는</v>
          </cell>
          <cell r="D314" t="str">
            <v xml:space="preserve">원 수 </v>
          </cell>
          <cell r="E314" t="str">
            <v>단 위</v>
          </cell>
          <cell r="F314" t="str">
            <v>총   액</v>
          </cell>
          <cell r="G314" t="str">
            <v>노   무   비</v>
          </cell>
          <cell r="I314" t="str">
            <v>재   료   비</v>
          </cell>
          <cell r="K314" t="str">
            <v>경      비</v>
          </cell>
          <cell r="M314" t="str">
            <v>비   고</v>
          </cell>
        </row>
        <row r="315">
          <cell r="C315" t="str">
            <v xml:space="preserve">규       격 </v>
          </cell>
          <cell r="F315" t="str">
            <v>금   액</v>
          </cell>
          <cell r="G315" t="str">
            <v>단  가</v>
          </cell>
          <cell r="H315" t="str">
            <v>금   액</v>
          </cell>
          <cell r="I315" t="str">
            <v>단  가</v>
          </cell>
          <cell r="J315" t="str">
            <v>금   액</v>
          </cell>
          <cell r="K315" t="str">
            <v>단  가</v>
          </cell>
          <cell r="L315" t="str">
            <v>금   액</v>
          </cell>
        </row>
        <row r="316">
          <cell r="A316" t="str">
            <v xml:space="preserve">◈ROLLER GATE </v>
          </cell>
          <cell r="C316" t="str">
            <v xml:space="preserve"> </v>
          </cell>
        </row>
        <row r="317">
          <cell r="A317" t="str">
            <v xml:space="preserve"> </v>
          </cell>
          <cell r="B317" t="str">
            <v>⊙ 제작 가공비</v>
          </cell>
        </row>
        <row r="318">
          <cell r="A318" t="str">
            <v xml:space="preserve"> </v>
          </cell>
          <cell r="B318" t="str">
            <v>▷GATE LEAF</v>
          </cell>
          <cell r="C318" t="str">
            <v>소   계</v>
          </cell>
          <cell r="F318">
            <v>1668518</v>
          </cell>
          <cell r="H318">
            <v>1322330</v>
          </cell>
          <cell r="J318">
            <v>237292</v>
          </cell>
          <cell r="L318">
            <v>108896</v>
          </cell>
        </row>
        <row r="319">
          <cell r="A319" t="str">
            <v xml:space="preserve"> </v>
          </cell>
          <cell r="C319" t="str">
            <v>인 건 비</v>
          </cell>
          <cell r="D319">
            <v>1</v>
          </cell>
          <cell r="E319" t="str">
            <v>TON</v>
          </cell>
          <cell r="F319">
            <v>1195828</v>
          </cell>
          <cell r="H319">
            <v>1195828</v>
          </cell>
        </row>
        <row r="320">
          <cell r="A320" t="str">
            <v xml:space="preserve"> </v>
          </cell>
          <cell r="C320" t="str">
            <v>사용장비경비</v>
          </cell>
          <cell r="D320">
            <v>1</v>
          </cell>
          <cell r="E320" t="str">
            <v>TON</v>
          </cell>
          <cell r="F320">
            <v>247732</v>
          </cell>
          <cell r="H320">
            <v>126502</v>
          </cell>
          <cell r="J320">
            <v>31430</v>
          </cell>
          <cell r="L320">
            <v>89800</v>
          </cell>
        </row>
        <row r="321">
          <cell r="A321" t="str">
            <v xml:space="preserve"> </v>
          </cell>
          <cell r="C321" t="str">
            <v>소모자재비</v>
          </cell>
          <cell r="D321">
            <v>1</v>
          </cell>
          <cell r="E321" t="str">
            <v>TON</v>
          </cell>
          <cell r="F321">
            <v>224958</v>
          </cell>
          <cell r="J321">
            <v>205862</v>
          </cell>
          <cell r="L321">
            <v>19096</v>
          </cell>
        </row>
        <row r="323">
          <cell r="A323" t="str">
            <v xml:space="preserve"> </v>
          </cell>
          <cell r="B323" t="str">
            <v>▷GUIDE FRAME</v>
          </cell>
          <cell r="C323" t="str">
            <v>소   계</v>
          </cell>
          <cell r="F323">
            <v>4324511</v>
          </cell>
          <cell r="H323">
            <v>3911039</v>
          </cell>
          <cell r="J323">
            <v>289792</v>
          </cell>
          <cell r="L323">
            <v>123680</v>
          </cell>
        </row>
        <row r="324">
          <cell r="A324" t="str">
            <v xml:space="preserve"> </v>
          </cell>
          <cell r="C324" t="str">
            <v>인 건 비</v>
          </cell>
          <cell r="D324">
            <v>1</v>
          </cell>
          <cell r="E324" t="str">
            <v>TON</v>
          </cell>
          <cell r="F324">
            <v>3784537</v>
          </cell>
          <cell r="H324">
            <v>3784537</v>
          </cell>
        </row>
        <row r="325">
          <cell r="A325" t="str">
            <v xml:space="preserve"> </v>
          </cell>
          <cell r="C325" t="str">
            <v>사용장비경비</v>
          </cell>
          <cell r="D325">
            <v>1</v>
          </cell>
          <cell r="E325" t="str">
            <v>TON</v>
          </cell>
          <cell r="F325">
            <v>247732</v>
          </cell>
          <cell r="H325">
            <v>126502</v>
          </cell>
          <cell r="J325">
            <v>31430</v>
          </cell>
          <cell r="L325">
            <v>89800</v>
          </cell>
          <cell r="M325" t="str">
            <v>ROLLER GATE
LEAF 적용</v>
          </cell>
        </row>
        <row r="326">
          <cell r="A326" t="str">
            <v xml:space="preserve"> </v>
          </cell>
          <cell r="C326" t="str">
            <v>소모자재비</v>
          </cell>
          <cell r="D326">
            <v>1</v>
          </cell>
          <cell r="E326" t="str">
            <v>TON</v>
          </cell>
          <cell r="F326">
            <v>292242</v>
          </cell>
          <cell r="J326">
            <v>258362</v>
          </cell>
          <cell r="L326">
            <v>33880</v>
          </cell>
        </row>
        <row r="328">
          <cell r="A328" t="str">
            <v xml:space="preserve"> </v>
          </cell>
          <cell r="B328" t="str">
            <v>⊙ 설  치  비</v>
          </cell>
        </row>
        <row r="329">
          <cell r="A329" t="str">
            <v xml:space="preserve"> </v>
          </cell>
          <cell r="B329" t="str">
            <v>▷GATE LEAF</v>
          </cell>
          <cell r="C329" t="str">
            <v>소   계</v>
          </cell>
          <cell r="F329">
            <v>2471576</v>
          </cell>
          <cell r="H329">
            <v>1670029</v>
          </cell>
          <cell r="J329">
            <v>226123</v>
          </cell>
          <cell r="L329">
            <v>575424</v>
          </cell>
        </row>
        <row r="330">
          <cell r="A330" t="str">
            <v>종       별</v>
          </cell>
          <cell r="C330" t="str">
            <v>재 료 또 는</v>
          </cell>
          <cell r="D330" t="str">
            <v xml:space="preserve">원 수 </v>
          </cell>
          <cell r="E330" t="str">
            <v>단 위</v>
          </cell>
          <cell r="F330" t="str">
            <v>총   액</v>
          </cell>
          <cell r="G330" t="str">
            <v>노   무   비</v>
          </cell>
          <cell r="I330" t="str">
            <v>재   료   비</v>
          </cell>
          <cell r="K330" t="str">
            <v>경      비</v>
          </cell>
          <cell r="M330" t="str">
            <v>비   고</v>
          </cell>
        </row>
        <row r="331">
          <cell r="C331" t="str">
            <v xml:space="preserve">규       격 </v>
          </cell>
          <cell r="F331" t="str">
            <v>금   액</v>
          </cell>
          <cell r="G331" t="str">
            <v>단  가</v>
          </cell>
          <cell r="H331" t="str">
            <v>금   액</v>
          </cell>
          <cell r="I331" t="str">
            <v>단  가</v>
          </cell>
          <cell r="J331" t="str">
            <v>금   액</v>
          </cell>
          <cell r="K331" t="str">
            <v>단  가</v>
          </cell>
          <cell r="L331" t="str">
            <v>금   액</v>
          </cell>
        </row>
        <row r="332">
          <cell r="A332" t="str">
            <v xml:space="preserve"> </v>
          </cell>
          <cell r="C332" t="str">
            <v>인 건 비</v>
          </cell>
          <cell r="D332">
            <v>1</v>
          </cell>
          <cell r="E332" t="str">
            <v>TON</v>
          </cell>
          <cell r="F332">
            <v>1091285</v>
          </cell>
          <cell r="H332">
            <v>1091285</v>
          </cell>
        </row>
        <row r="333">
          <cell r="A333" t="str">
            <v xml:space="preserve"> </v>
          </cell>
          <cell r="C333" t="str">
            <v>사용장비경비</v>
          </cell>
          <cell r="D333">
            <v>1</v>
          </cell>
          <cell r="E333" t="str">
            <v>TON</v>
          </cell>
          <cell r="F333">
            <v>1341424</v>
          </cell>
          <cell r="H333">
            <v>578744</v>
          </cell>
          <cell r="J333">
            <v>187256</v>
          </cell>
          <cell r="L333">
            <v>575424</v>
          </cell>
        </row>
        <row r="334">
          <cell r="A334" t="str">
            <v xml:space="preserve"> </v>
          </cell>
          <cell r="C334" t="str">
            <v>소모자재비</v>
          </cell>
          <cell r="D334">
            <v>1</v>
          </cell>
          <cell r="E334" t="str">
            <v>TON</v>
          </cell>
          <cell r="F334">
            <v>38867</v>
          </cell>
          <cell r="J334">
            <v>38867</v>
          </cell>
        </row>
        <row r="336">
          <cell r="A336" t="str">
            <v xml:space="preserve"> </v>
          </cell>
          <cell r="B336" t="str">
            <v>▷GUIDE FRAME</v>
          </cell>
          <cell r="C336" t="str">
            <v>소   계</v>
          </cell>
          <cell r="F336">
            <v>5148432</v>
          </cell>
          <cell r="H336">
            <v>4267975</v>
          </cell>
          <cell r="J336">
            <v>305033</v>
          </cell>
          <cell r="L336">
            <v>575424</v>
          </cell>
        </row>
        <row r="337">
          <cell r="A337" t="str">
            <v xml:space="preserve"> </v>
          </cell>
          <cell r="C337" t="str">
            <v>인 건 비</v>
          </cell>
          <cell r="D337">
            <v>1</v>
          </cell>
          <cell r="E337" t="str">
            <v>TON</v>
          </cell>
          <cell r="F337">
            <v>3689231</v>
          </cell>
          <cell r="H337">
            <v>3689231</v>
          </cell>
        </row>
        <row r="338">
          <cell r="A338" t="str">
            <v xml:space="preserve"> </v>
          </cell>
          <cell r="C338" t="str">
            <v>사용장비경비</v>
          </cell>
          <cell r="D338">
            <v>1</v>
          </cell>
          <cell r="E338" t="str">
            <v>TON</v>
          </cell>
          <cell r="F338">
            <v>1341424</v>
          </cell>
          <cell r="H338">
            <v>578744</v>
          </cell>
          <cell r="J338">
            <v>187256</v>
          </cell>
          <cell r="L338">
            <v>575424</v>
          </cell>
        </row>
        <row r="339">
          <cell r="A339" t="str">
            <v xml:space="preserve"> </v>
          </cell>
          <cell r="C339" t="str">
            <v>소모자재비</v>
          </cell>
          <cell r="D339">
            <v>1</v>
          </cell>
          <cell r="E339" t="str">
            <v>TON</v>
          </cell>
          <cell r="F339">
            <v>117777</v>
          </cell>
          <cell r="J339">
            <v>117777</v>
          </cell>
        </row>
        <row r="341">
          <cell r="A341" t="str">
            <v xml:space="preserve"> </v>
          </cell>
          <cell r="B341" t="str">
            <v>▷ HOIST</v>
          </cell>
          <cell r="C341" t="str">
            <v>소   계</v>
          </cell>
          <cell r="F341">
            <v>2100502</v>
          </cell>
          <cell r="H341">
            <v>1186896</v>
          </cell>
          <cell r="J341">
            <v>275550</v>
          </cell>
          <cell r="L341">
            <v>638056</v>
          </cell>
        </row>
        <row r="342">
          <cell r="A342" t="str">
            <v xml:space="preserve"> </v>
          </cell>
          <cell r="C342" t="str">
            <v>인 건 비</v>
          </cell>
          <cell r="D342">
            <v>1</v>
          </cell>
          <cell r="E342" t="str">
            <v>TON</v>
          </cell>
          <cell r="F342">
            <v>687704</v>
          </cell>
          <cell r="H342">
            <v>687704</v>
          </cell>
        </row>
        <row r="343">
          <cell r="A343" t="str">
            <v xml:space="preserve"> </v>
          </cell>
          <cell r="C343" t="str">
            <v>사용장비경비</v>
          </cell>
          <cell r="D343">
            <v>1</v>
          </cell>
          <cell r="E343" t="str">
            <v>TON</v>
          </cell>
          <cell r="F343">
            <v>1384600</v>
          </cell>
          <cell r="H343">
            <v>499192</v>
          </cell>
          <cell r="J343">
            <v>247352</v>
          </cell>
          <cell r="L343">
            <v>638056</v>
          </cell>
        </row>
        <row r="344">
          <cell r="A344" t="str">
            <v xml:space="preserve"> </v>
          </cell>
          <cell r="C344" t="str">
            <v>소모자재비</v>
          </cell>
          <cell r="D344">
            <v>1</v>
          </cell>
          <cell r="E344" t="str">
            <v>TON</v>
          </cell>
          <cell r="F344">
            <v>28198</v>
          </cell>
          <cell r="J344">
            <v>28198</v>
          </cell>
        </row>
        <row r="345">
          <cell r="A345" t="str">
            <v>◈ STOP LOG</v>
          </cell>
        </row>
        <row r="346">
          <cell r="B346" t="str">
            <v>⊙ 제작 가공비</v>
          </cell>
        </row>
        <row r="347">
          <cell r="B347" t="str">
            <v>▷GATE LEAF</v>
          </cell>
          <cell r="C347" t="str">
            <v>소   계</v>
          </cell>
          <cell r="F347">
            <v>1301484.2280000001</v>
          </cell>
          <cell r="H347">
            <v>1137185</v>
          </cell>
          <cell r="J347">
            <v>65315</v>
          </cell>
          <cell r="L347">
            <v>98984.228000000003</v>
          </cell>
        </row>
        <row r="348">
          <cell r="C348" t="str">
            <v>인 건 비</v>
          </cell>
          <cell r="E348" t="str">
            <v>TON</v>
          </cell>
          <cell r="F348">
            <v>985817</v>
          </cell>
          <cell r="H348">
            <v>985817</v>
          </cell>
        </row>
        <row r="349">
          <cell r="A349" t="str">
            <v>종       별</v>
          </cell>
          <cell r="C349" t="str">
            <v>재 료 또 는</v>
          </cell>
          <cell r="D349" t="str">
            <v xml:space="preserve">원 수 </v>
          </cell>
          <cell r="E349" t="str">
            <v>단 위</v>
          </cell>
          <cell r="F349" t="str">
            <v>총   액</v>
          </cell>
          <cell r="G349" t="str">
            <v>노   무   비</v>
          </cell>
          <cell r="I349" t="str">
            <v>재   료   비</v>
          </cell>
          <cell r="K349" t="str">
            <v>경      비</v>
          </cell>
          <cell r="M349" t="str">
            <v>비   고</v>
          </cell>
        </row>
        <row r="350">
          <cell r="C350" t="str">
            <v xml:space="preserve">규       격 </v>
          </cell>
          <cell r="F350" t="str">
            <v>금   액</v>
          </cell>
          <cell r="G350" t="str">
            <v>단  가</v>
          </cell>
          <cell r="H350" t="str">
            <v>금   액</v>
          </cell>
          <cell r="I350" t="str">
            <v>단  가</v>
          </cell>
          <cell r="J350" t="str">
            <v>금   액</v>
          </cell>
          <cell r="K350" t="str">
            <v>단  가</v>
          </cell>
          <cell r="L350" t="str">
            <v>금   액</v>
          </cell>
        </row>
        <row r="351">
          <cell r="C351" t="str">
            <v>사용장비경비</v>
          </cell>
          <cell r="E351" t="str">
            <v>TON</v>
          </cell>
          <cell r="F351">
            <v>289048.228</v>
          </cell>
          <cell r="H351">
            <v>151368</v>
          </cell>
          <cell r="J351">
            <v>38696</v>
          </cell>
          <cell r="L351">
            <v>98984.228000000003</v>
          </cell>
        </row>
        <row r="352">
          <cell r="A352" t="str">
            <v xml:space="preserve"> </v>
          </cell>
          <cell r="C352" t="str">
            <v>소모자재비</v>
          </cell>
          <cell r="E352" t="str">
            <v>TON</v>
          </cell>
          <cell r="F352">
            <v>26619</v>
          </cell>
          <cell r="J352">
            <v>26619</v>
          </cell>
        </row>
        <row r="354">
          <cell r="A354" t="str">
            <v xml:space="preserve"> </v>
          </cell>
          <cell r="B354" t="str">
            <v>▷GUIDE FRAME</v>
          </cell>
          <cell r="C354" t="str">
            <v>소   계</v>
          </cell>
          <cell r="F354">
            <v>4324511</v>
          </cell>
          <cell r="H354">
            <v>3911039</v>
          </cell>
          <cell r="J354">
            <v>289792</v>
          </cell>
          <cell r="L354">
            <v>123680</v>
          </cell>
          <cell r="M354" t="str">
            <v>ROLLER GATE 
GUIDE FRAME적용</v>
          </cell>
        </row>
        <row r="355">
          <cell r="A355" t="str">
            <v xml:space="preserve"> </v>
          </cell>
          <cell r="C355" t="str">
            <v>인 건 비</v>
          </cell>
          <cell r="E355" t="str">
            <v>TON</v>
          </cell>
          <cell r="F355">
            <v>3784537</v>
          </cell>
          <cell r="H355">
            <v>3784537</v>
          </cell>
          <cell r="M355" t="str">
            <v>"</v>
          </cell>
        </row>
        <row r="356">
          <cell r="A356" t="str">
            <v xml:space="preserve"> </v>
          </cell>
          <cell r="C356" t="str">
            <v>사용장비경비</v>
          </cell>
          <cell r="E356" t="str">
            <v>TON</v>
          </cell>
          <cell r="F356">
            <v>247732</v>
          </cell>
          <cell r="H356">
            <v>126502</v>
          </cell>
          <cell r="J356">
            <v>31430</v>
          </cell>
          <cell r="L356">
            <v>89800</v>
          </cell>
          <cell r="M356" t="str">
            <v>"</v>
          </cell>
        </row>
        <row r="357">
          <cell r="C357" t="str">
            <v>소모자재비</v>
          </cell>
          <cell r="E357" t="str">
            <v>TON</v>
          </cell>
          <cell r="F357">
            <v>292242</v>
          </cell>
          <cell r="J357">
            <v>258362</v>
          </cell>
          <cell r="L357">
            <v>33880</v>
          </cell>
          <cell r="M357" t="str">
            <v>"</v>
          </cell>
        </row>
        <row r="359">
          <cell r="B359" t="str">
            <v>▷LIFTING BEAM</v>
          </cell>
          <cell r="C359" t="str">
            <v>소   계</v>
          </cell>
          <cell r="F359">
            <v>1301484.2280000001</v>
          </cell>
          <cell r="H359">
            <v>1137185</v>
          </cell>
          <cell r="J359">
            <v>65315</v>
          </cell>
          <cell r="L359">
            <v>98984.228000000003</v>
          </cell>
          <cell r="M359" t="str">
            <v>STOP LOG LEAF
적용</v>
          </cell>
        </row>
        <row r="360">
          <cell r="C360" t="str">
            <v>인 건 비</v>
          </cell>
          <cell r="E360" t="str">
            <v>TON</v>
          </cell>
          <cell r="F360">
            <v>985817</v>
          </cell>
          <cell r="H360">
            <v>985817</v>
          </cell>
          <cell r="M360" t="str">
            <v>"</v>
          </cell>
        </row>
        <row r="361">
          <cell r="C361" t="str">
            <v>사용장비경비</v>
          </cell>
          <cell r="E361" t="str">
            <v>TON</v>
          </cell>
          <cell r="F361">
            <v>289048.228</v>
          </cell>
          <cell r="H361">
            <v>151368</v>
          </cell>
          <cell r="J361">
            <v>38696</v>
          </cell>
          <cell r="L361">
            <v>98984.228000000003</v>
          </cell>
          <cell r="M361" t="str">
            <v>"</v>
          </cell>
        </row>
        <row r="362">
          <cell r="C362" t="str">
            <v>소모자재비</v>
          </cell>
          <cell r="E362" t="str">
            <v>TON</v>
          </cell>
          <cell r="F362">
            <v>26619</v>
          </cell>
          <cell r="J362">
            <v>26619</v>
          </cell>
          <cell r="M362" t="str">
            <v>"</v>
          </cell>
        </row>
        <row r="363">
          <cell r="B363" t="str">
            <v>⊙ 설  치  비</v>
          </cell>
        </row>
        <row r="364">
          <cell r="B364" t="str">
            <v>▷GATE LEAF</v>
          </cell>
          <cell r="C364" t="str">
            <v>소   계</v>
          </cell>
          <cell r="F364">
            <v>1483011</v>
          </cell>
          <cell r="H364">
            <v>862692</v>
          </cell>
          <cell r="J364">
            <v>237294</v>
          </cell>
          <cell r="L364">
            <v>383025</v>
          </cell>
        </row>
        <row r="365">
          <cell r="C365" t="str">
            <v>인 건 비</v>
          </cell>
          <cell r="E365" t="str">
            <v>TON</v>
          </cell>
          <cell r="F365">
            <v>562444</v>
          </cell>
          <cell r="H365">
            <v>562444</v>
          </cell>
        </row>
        <row r="366">
          <cell r="C366" t="str">
            <v>사용장비경비</v>
          </cell>
          <cell r="E366" t="str">
            <v>TON</v>
          </cell>
          <cell r="F366">
            <v>744864</v>
          </cell>
          <cell r="H366">
            <v>300248</v>
          </cell>
          <cell r="J366">
            <v>80440</v>
          </cell>
          <cell r="L366">
            <v>364176</v>
          </cell>
        </row>
        <row r="367">
          <cell r="C367" t="str">
            <v>소모자재비</v>
          </cell>
          <cell r="E367" t="str">
            <v>TON</v>
          </cell>
          <cell r="F367">
            <v>175703</v>
          </cell>
          <cell r="J367">
            <v>156854</v>
          </cell>
          <cell r="L367">
            <v>18849</v>
          </cell>
        </row>
        <row r="368">
          <cell r="A368" t="str">
            <v>종       별</v>
          </cell>
          <cell r="C368" t="str">
            <v>재 료 또 는</v>
          </cell>
          <cell r="D368" t="str">
            <v xml:space="preserve">원 수 </v>
          </cell>
          <cell r="E368" t="str">
            <v>단 위</v>
          </cell>
          <cell r="F368" t="str">
            <v>총   액</v>
          </cell>
          <cell r="G368" t="str">
            <v>노   무   비</v>
          </cell>
          <cell r="I368" t="str">
            <v>재   료   비</v>
          </cell>
          <cell r="K368" t="str">
            <v>경      비</v>
          </cell>
          <cell r="M368" t="str">
            <v>비   고</v>
          </cell>
        </row>
        <row r="369">
          <cell r="C369" t="str">
            <v xml:space="preserve">규       격 </v>
          </cell>
          <cell r="F369" t="str">
            <v>금   액</v>
          </cell>
          <cell r="G369" t="str">
            <v>단  가</v>
          </cell>
          <cell r="H369" t="str">
            <v>금   액</v>
          </cell>
          <cell r="I369" t="str">
            <v>단  가</v>
          </cell>
          <cell r="J369" t="str">
            <v>금   액</v>
          </cell>
          <cell r="K369" t="str">
            <v>단  가</v>
          </cell>
          <cell r="L369" t="str">
            <v>금   액</v>
          </cell>
        </row>
        <row r="370">
          <cell r="B370" t="str">
            <v>▷GUIDE FRAME</v>
          </cell>
          <cell r="C370" t="str">
            <v>⇒ ROLLER GATE 적용</v>
          </cell>
        </row>
        <row r="371">
          <cell r="A371" t="str">
            <v xml:space="preserve"> </v>
          </cell>
          <cell r="B371" t="str">
            <v>▷LIFTING BEAM</v>
          </cell>
          <cell r="C371" t="str">
            <v>⇒ STOP LOG LEAF 적용</v>
          </cell>
        </row>
        <row r="373">
          <cell r="A373" t="str">
            <v>◈ RADIAL GATE</v>
          </cell>
        </row>
        <row r="374">
          <cell r="A374" t="str">
            <v xml:space="preserve"> </v>
          </cell>
          <cell r="B374" t="str">
            <v>⊙ 제작 가공비</v>
          </cell>
        </row>
        <row r="376">
          <cell r="A376" t="str">
            <v xml:space="preserve"> </v>
          </cell>
          <cell r="B376" t="str">
            <v>▷GATE LEAF</v>
          </cell>
          <cell r="C376" t="str">
            <v>소   계</v>
          </cell>
          <cell r="F376">
            <v>2124730</v>
          </cell>
          <cell r="H376">
            <v>1660499</v>
          </cell>
          <cell r="J376">
            <v>304929</v>
          </cell>
          <cell r="L376">
            <v>159302</v>
          </cell>
        </row>
        <row r="377">
          <cell r="A377" t="str">
            <v xml:space="preserve"> </v>
          </cell>
          <cell r="C377" t="str">
            <v>인 건 비</v>
          </cell>
          <cell r="E377" t="str">
            <v>TON</v>
          </cell>
          <cell r="F377">
            <v>1502694</v>
          </cell>
          <cell r="H377">
            <v>1502694</v>
          </cell>
        </row>
        <row r="378">
          <cell r="A378" t="str">
            <v xml:space="preserve"> </v>
          </cell>
          <cell r="C378" t="str">
            <v>사용장비경비</v>
          </cell>
          <cell r="E378" t="str">
            <v>TON</v>
          </cell>
          <cell r="F378">
            <v>341716</v>
          </cell>
          <cell r="H378">
            <v>157805</v>
          </cell>
          <cell r="J378">
            <v>47401</v>
          </cell>
          <cell r="L378">
            <v>136510</v>
          </cell>
        </row>
        <row r="379">
          <cell r="A379" t="str">
            <v xml:space="preserve"> </v>
          </cell>
          <cell r="C379" t="str">
            <v>소모자재비</v>
          </cell>
          <cell r="E379" t="str">
            <v>TON</v>
          </cell>
          <cell r="F379">
            <v>280320</v>
          </cell>
          <cell r="J379">
            <v>257528</v>
          </cell>
          <cell r="L379">
            <v>22792</v>
          </cell>
        </row>
        <row r="381">
          <cell r="A381" t="str">
            <v xml:space="preserve"> </v>
          </cell>
          <cell r="B381" t="str">
            <v>▷GUIDE FRAME</v>
          </cell>
          <cell r="C381" t="str">
            <v>소   계</v>
          </cell>
          <cell r="F381">
            <v>4842008</v>
          </cell>
          <cell r="H381">
            <v>4473673</v>
          </cell>
          <cell r="J381">
            <v>195173</v>
          </cell>
          <cell r="L381">
            <v>173162</v>
          </cell>
        </row>
        <row r="382">
          <cell r="A382" t="str">
            <v xml:space="preserve"> </v>
          </cell>
          <cell r="B382" t="str">
            <v xml:space="preserve"> </v>
          </cell>
          <cell r="C382" t="str">
            <v>인 건 비</v>
          </cell>
          <cell r="E382" t="str">
            <v>TON</v>
          </cell>
          <cell r="F382">
            <v>4315868</v>
          </cell>
          <cell r="H382">
            <v>4315868</v>
          </cell>
        </row>
        <row r="383">
          <cell r="A383" t="str">
            <v xml:space="preserve"> </v>
          </cell>
          <cell r="B383" t="str">
            <v xml:space="preserve"> </v>
          </cell>
          <cell r="C383" t="str">
            <v>사용장비경비</v>
          </cell>
          <cell r="E383" t="str">
            <v>TON</v>
          </cell>
          <cell r="F383">
            <v>341716</v>
          </cell>
          <cell r="H383">
            <v>157805</v>
          </cell>
          <cell r="J383">
            <v>47401</v>
          </cell>
          <cell r="L383">
            <v>136510</v>
          </cell>
          <cell r="M383" t="str">
            <v>RADIAL GATE
LEAF 적용</v>
          </cell>
        </row>
        <row r="384">
          <cell r="A384" t="str">
            <v xml:space="preserve"> </v>
          </cell>
          <cell r="C384" t="str">
            <v>소모자재비</v>
          </cell>
          <cell r="E384" t="str">
            <v>TON</v>
          </cell>
          <cell r="F384">
            <v>184424</v>
          </cell>
          <cell r="J384">
            <v>147772</v>
          </cell>
          <cell r="L384">
            <v>36652</v>
          </cell>
        </row>
        <row r="388">
          <cell r="A388" t="str">
            <v>종       별</v>
          </cell>
          <cell r="C388" t="str">
            <v>재 료 또 는</v>
          </cell>
          <cell r="D388" t="str">
            <v xml:space="preserve">원 수 </v>
          </cell>
          <cell r="E388" t="str">
            <v>단 위</v>
          </cell>
          <cell r="F388" t="str">
            <v>총   액</v>
          </cell>
          <cell r="G388" t="str">
            <v>노   무   비</v>
          </cell>
          <cell r="I388" t="str">
            <v>재   료   비</v>
          </cell>
          <cell r="K388" t="str">
            <v>경      비</v>
          </cell>
          <cell r="M388" t="str">
            <v>비   고</v>
          </cell>
        </row>
        <row r="389">
          <cell r="C389" t="str">
            <v xml:space="preserve">규       격 </v>
          </cell>
          <cell r="F389" t="str">
            <v>금   액</v>
          </cell>
          <cell r="G389" t="str">
            <v>단  가</v>
          </cell>
          <cell r="H389" t="str">
            <v>금   액</v>
          </cell>
          <cell r="I389" t="str">
            <v>단  가</v>
          </cell>
          <cell r="J389" t="str">
            <v>금   액</v>
          </cell>
          <cell r="K389" t="str">
            <v>단  가</v>
          </cell>
          <cell r="L389" t="str">
            <v>금   액</v>
          </cell>
        </row>
        <row r="390">
          <cell r="B390" t="str">
            <v>▷ANCHORAGE</v>
          </cell>
          <cell r="C390" t="str">
            <v>소   계</v>
          </cell>
          <cell r="F390">
            <v>3706842</v>
          </cell>
          <cell r="H390">
            <v>3389225</v>
          </cell>
          <cell r="J390">
            <v>155235</v>
          </cell>
          <cell r="L390">
            <v>162382</v>
          </cell>
        </row>
        <row r="391">
          <cell r="C391" t="str">
            <v>인 건 비</v>
          </cell>
          <cell r="E391" t="str">
            <v>TON</v>
          </cell>
          <cell r="F391">
            <v>3231420</v>
          </cell>
          <cell r="H391">
            <v>3231420</v>
          </cell>
        </row>
        <row r="392">
          <cell r="C392" t="str">
            <v>사용장비경비</v>
          </cell>
          <cell r="E392" t="str">
            <v>TON</v>
          </cell>
          <cell r="F392">
            <v>341716</v>
          </cell>
          <cell r="H392">
            <v>157805</v>
          </cell>
          <cell r="J392">
            <v>47401</v>
          </cell>
          <cell r="L392">
            <v>136510</v>
          </cell>
          <cell r="M392" t="str">
            <v>RADIAL GATE
LEAF 적용</v>
          </cell>
        </row>
        <row r="393">
          <cell r="C393" t="str">
            <v>소모자재비</v>
          </cell>
          <cell r="E393" t="str">
            <v>TON</v>
          </cell>
          <cell r="F393">
            <v>133706</v>
          </cell>
          <cell r="J393">
            <v>107834</v>
          </cell>
          <cell r="L393">
            <v>25872</v>
          </cell>
        </row>
        <row r="395">
          <cell r="B395" t="str">
            <v>⊙ 설  치  비</v>
          </cell>
        </row>
        <row r="397">
          <cell r="B397" t="str">
            <v>▷GATE LEAF</v>
          </cell>
          <cell r="C397" t="str">
            <v>소   계</v>
          </cell>
          <cell r="F397">
            <v>3544844.4</v>
          </cell>
          <cell r="H397">
            <v>2061690</v>
          </cell>
          <cell r="J397">
            <v>360170.4</v>
          </cell>
          <cell r="L397">
            <v>1122984</v>
          </cell>
        </row>
        <row r="398">
          <cell r="C398" t="str">
            <v>인 건 비</v>
          </cell>
          <cell r="E398" t="str">
            <v>TON</v>
          </cell>
          <cell r="F398">
            <v>1192994</v>
          </cell>
          <cell r="H398">
            <v>1192994</v>
          </cell>
        </row>
        <row r="399">
          <cell r="A399" t="str">
            <v xml:space="preserve"> </v>
          </cell>
          <cell r="C399" t="str">
            <v>사용장비경비</v>
          </cell>
          <cell r="E399" t="str">
            <v>TON</v>
          </cell>
          <cell r="F399">
            <v>2312752</v>
          </cell>
          <cell r="H399">
            <v>868696</v>
          </cell>
          <cell r="J399">
            <v>321072</v>
          </cell>
          <cell r="K399" t="str">
            <v xml:space="preserve"> </v>
          </cell>
          <cell r="L399">
            <v>1122984</v>
          </cell>
        </row>
        <row r="400">
          <cell r="C400" t="str">
            <v>소모자재비</v>
          </cell>
          <cell r="E400" t="str">
            <v>TON</v>
          </cell>
          <cell r="F400">
            <v>39098.400000000001</v>
          </cell>
          <cell r="J400">
            <v>39098.400000000001</v>
          </cell>
        </row>
        <row r="401">
          <cell r="A401" t="str">
            <v xml:space="preserve"> </v>
          </cell>
        </row>
        <row r="402">
          <cell r="A402" t="str">
            <v xml:space="preserve"> </v>
          </cell>
          <cell r="B402" t="str">
            <v>▷GUIDE FRAME</v>
          </cell>
          <cell r="C402" t="str">
            <v>소   계</v>
          </cell>
          <cell r="F402">
            <v>11345142</v>
          </cell>
          <cell r="H402">
            <v>10426754</v>
          </cell>
          <cell r="J402">
            <v>282044</v>
          </cell>
          <cell r="L402">
            <v>636344</v>
          </cell>
        </row>
        <row r="403">
          <cell r="A403" t="str">
            <v xml:space="preserve"> </v>
          </cell>
          <cell r="C403" t="str">
            <v>인 건 비</v>
          </cell>
          <cell r="E403" t="str">
            <v>TON</v>
          </cell>
          <cell r="F403">
            <v>9780858</v>
          </cell>
          <cell r="H403">
            <v>9780858</v>
          </cell>
        </row>
        <row r="404">
          <cell r="A404" t="str">
            <v xml:space="preserve"> </v>
          </cell>
          <cell r="C404" t="str">
            <v>사용장비경비</v>
          </cell>
          <cell r="E404" t="str">
            <v>TON</v>
          </cell>
          <cell r="F404">
            <v>1533472</v>
          </cell>
          <cell r="H404">
            <v>645896</v>
          </cell>
          <cell r="J404">
            <v>251232</v>
          </cell>
          <cell r="K404" t="str">
            <v xml:space="preserve"> </v>
          </cell>
          <cell r="L404">
            <v>636344</v>
          </cell>
        </row>
        <row r="405">
          <cell r="A405" t="str">
            <v xml:space="preserve"> </v>
          </cell>
          <cell r="C405" t="str">
            <v>소모자재비</v>
          </cell>
          <cell r="E405" t="str">
            <v>TON</v>
          </cell>
          <cell r="F405">
            <v>30812</v>
          </cell>
          <cell r="J405">
            <v>30812</v>
          </cell>
        </row>
        <row r="407">
          <cell r="A407" t="str">
            <v>종       별</v>
          </cell>
          <cell r="C407" t="str">
            <v>재 료 또 는</v>
          </cell>
          <cell r="D407" t="str">
            <v xml:space="preserve">원 수 </v>
          </cell>
          <cell r="E407" t="str">
            <v>단 위</v>
          </cell>
          <cell r="F407" t="str">
            <v>총   액</v>
          </cell>
          <cell r="G407" t="str">
            <v>노   무   비</v>
          </cell>
          <cell r="I407" t="str">
            <v>재   료   비</v>
          </cell>
          <cell r="K407" t="str">
            <v>경      비</v>
          </cell>
          <cell r="M407" t="str">
            <v>비   고</v>
          </cell>
        </row>
        <row r="408">
          <cell r="C408" t="str">
            <v xml:space="preserve">규       격 </v>
          </cell>
          <cell r="F408" t="str">
            <v>금   액</v>
          </cell>
          <cell r="G408" t="str">
            <v>단  가</v>
          </cell>
          <cell r="H408" t="str">
            <v>금   액</v>
          </cell>
          <cell r="I408" t="str">
            <v>단  가</v>
          </cell>
          <cell r="J408" t="str">
            <v>금   액</v>
          </cell>
          <cell r="K408" t="str">
            <v>단  가</v>
          </cell>
          <cell r="L408" t="str">
            <v>금   액</v>
          </cell>
        </row>
        <row r="409">
          <cell r="A409" t="str">
            <v xml:space="preserve"> </v>
          </cell>
          <cell r="B409" t="str">
            <v>▷ANCHORAGE</v>
          </cell>
          <cell r="C409" t="str">
            <v>소   계</v>
          </cell>
          <cell r="F409">
            <v>3544844.4</v>
          </cell>
          <cell r="H409">
            <v>2061690</v>
          </cell>
          <cell r="J409">
            <v>360170.4</v>
          </cell>
          <cell r="L409">
            <v>1122984</v>
          </cell>
        </row>
        <row r="410">
          <cell r="A410" t="str">
            <v xml:space="preserve"> </v>
          </cell>
          <cell r="C410" t="str">
            <v>인 건 비</v>
          </cell>
          <cell r="E410" t="str">
            <v>TON</v>
          </cell>
          <cell r="F410">
            <v>1192994</v>
          </cell>
          <cell r="H410">
            <v>1192994</v>
          </cell>
          <cell r="M410" t="str">
            <v>RADIAL GATE 
LEAF 적용</v>
          </cell>
        </row>
        <row r="411">
          <cell r="A411" t="str">
            <v xml:space="preserve"> </v>
          </cell>
          <cell r="C411" t="str">
            <v>사용장비경비</v>
          </cell>
          <cell r="E411" t="str">
            <v>TON</v>
          </cell>
          <cell r="F411">
            <v>2312752</v>
          </cell>
          <cell r="H411">
            <v>868696</v>
          </cell>
          <cell r="J411">
            <v>321072</v>
          </cell>
          <cell r="L411">
            <v>1122984</v>
          </cell>
          <cell r="M411" t="str">
            <v>"</v>
          </cell>
        </row>
        <row r="412">
          <cell r="A412" t="str">
            <v xml:space="preserve"> </v>
          </cell>
          <cell r="C412" t="str">
            <v>소모자재비</v>
          </cell>
          <cell r="E412" t="str">
            <v>TON</v>
          </cell>
          <cell r="F412">
            <v>39098.400000000001</v>
          </cell>
          <cell r="J412">
            <v>39098.400000000001</v>
          </cell>
          <cell r="M412" t="str">
            <v>"</v>
          </cell>
        </row>
        <row r="414">
          <cell r="B414" t="str">
            <v>▷ HOIST</v>
          </cell>
          <cell r="C414" t="str">
            <v>소   계</v>
          </cell>
          <cell r="F414">
            <v>1509190</v>
          </cell>
          <cell r="H414">
            <v>1047968</v>
          </cell>
          <cell r="J414">
            <v>84566</v>
          </cell>
          <cell r="L414">
            <v>376656</v>
          </cell>
        </row>
        <row r="415">
          <cell r="A415" t="str">
            <v xml:space="preserve"> </v>
          </cell>
          <cell r="C415" t="str">
            <v>인 건 비</v>
          </cell>
          <cell r="E415" t="str">
            <v>TON</v>
          </cell>
          <cell r="F415">
            <v>687704</v>
          </cell>
          <cell r="H415">
            <v>687704</v>
          </cell>
          <cell r="M415" t="str">
            <v>ROLLER HOIST와
동일</v>
          </cell>
        </row>
        <row r="416">
          <cell r="A416" t="str">
            <v xml:space="preserve"> </v>
          </cell>
          <cell r="C416" t="str">
            <v>사용장비경비</v>
          </cell>
          <cell r="E416" t="str">
            <v>TON</v>
          </cell>
          <cell r="F416">
            <v>793288</v>
          </cell>
          <cell r="H416">
            <v>360264</v>
          </cell>
          <cell r="J416">
            <v>56368</v>
          </cell>
          <cell r="L416">
            <v>376656</v>
          </cell>
        </row>
        <row r="417">
          <cell r="A417" t="str">
            <v xml:space="preserve"> </v>
          </cell>
          <cell r="C417" t="str">
            <v>소모자재비</v>
          </cell>
          <cell r="E417" t="str">
            <v>TON</v>
          </cell>
          <cell r="F417">
            <v>28198</v>
          </cell>
          <cell r="J417">
            <v>28198</v>
          </cell>
          <cell r="M417" t="str">
            <v>ROLLER HOIST와
동일</v>
          </cell>
        </row>
        <row r="418">
          <cell r="A418" t="str">
            <v xml:space="preserve"> </v>
          </cell>
        </row>
        <row r="419">
          <cell r="A419" t="str">
            <v>◈ TRASH RACK</v>
          </cell>
        </row>
        <row r="420">
          <cell r="B420" t="str">
            <v>⊙ 제작가공비</v>
          </cell>
          <cell r="C420" t="str">
            <v>소   계</v>
          </cell>
          <cell r="F420">
            <v>8169306</v>
          </cell>
          <cell r="H420">
            <v>7960762</v>
          </cell>
          <cell r="J420">
            <v>118744</v>
          </cell>
          <cell r="L420">
            <v>89800</v>
          </cell>
        </row>
        <row r="421">
          <cell r="C421" t="str">
            <v>인  건  비</v>
          </cell>
          <cell r="E421" t="str">
            <v>TON</v>
          </cell>
          <cell r="F421">
            <v>7834260</v>
          </cell>
          <cell r="H421">
            <v>7834260</v>
          </cell>
        </row>
        <row r="422">
          <cell r="C422" t="str">
            <v>사용장비경비</v>
          </cell>
          <cell r="E422" t="str">
            <v>TON</v>
          </cell>
          <cell r="F422">
            <v>247732</v>
          </cell>
          <cell r="H422">
            <v>126502</v>
          </cell>
          <cell r="J422">
            <v>31430</v>
          </cell>
          <cell r="L422">
            <v>89800</v>
          </cell>
          <cell r="M422" t="str">
            <v>ROLLER GATE
LEAF 적용</v>
          </cell>
        </row>
        <row r="423">
          <cell r="A423" t="str">
            <v xml:space="preserve"> </v>
          </cell>
          <cell r="C423" t="str">
            <v>소모자재비</v>
          </cell>
          <cell r="E423" t="str">
            <v>TON</v>
          </cell>
          <cell r="F423">
            <v>87314</v>
          </cell>
          <cell r="J423">
            <v>87314</v>
          </cell>
        </row>
        <row r="425">
          <cell r="A425" t="str">
            <v xml:space="preserve"> </v>
          </cell>
          <cell r="B425" t="str">
            <v>⊙ 설  치  비</v>
          </cell>
          <cell r="C425" t="str">
            <v>소   계</v>
          </cell>
          <cell r="F425">
            <v>2369875</v>
          </cell>
          <cell r="H425">
            <v>1599040</v>
          </cell>
          <cell r="J425">
            <v>195411</v>
          </cell>
          <cell r="L425">
            <v>575424</v>
          </cell>
        </row>
        <row r="426">
          <cell r="A426" t="str">
            <v>종       별</v>
          </cell>
          <cell r="C426" t="str">
            <v>재 료 또 는</v>
          </cell>
          <cell r="D426" t="str">
            <v xml:space="preserve">원 수 </v>
          </cell>
          <cell r="E426" t="str">
            <v>단 위</v>
          </cell>
          <cell r="F426" t="str">
            <v>총   액</v>
          </cell>
          <cell r="G426" t="str">
            <v>노   무   비</v>
          </cell>
          <cell r="I426" t="str">
            <v>재   료   비</v>
          </cell>
          <cell r="K426" t="str">
            <v>경      비</v>
          </cell>
          <cell r="M426" t="str">
            <v>비   고</v>
          </cell>
        </row>
        <row r="427">
          <cell r="C427" t="str">
            <v xml:space="preserve">규       격 </v>
          </cell>
          <cell r="F427" t="str">
            <v>금   액</v>
          </cell>
          <cell r="G427" t="str">
            <v>단  가</v>
          </cell>
          <cell r="H427" t="str">
            <v>금   액</v>
          </cell>
          <cell r="I427" t="str">
            <v>단  가</v>
          </cell>
          <cell r="J427" t="str">
            <v>금   액</v>
          </cell>
          <cell r="K427" t="str">
            <v>단  가</v>
          </cell>
          <cell r="L427" t="str">
            <v>금   액</v>
          </cell>
        </row>
        <row r="428">
          <cell r="A428" t="str">
            <v xml:space="preserve"> </v>
          </cell>
          <cell r="C428" t="str">
            <v>인  건  비</v>
          </cell>
          <cell r="E428" t="str">
            <v>TON</v>
          </cell>
          <cell r="F428">
            <v>1020296</v>
          </cell>
          <cell r="H428">
            <v>1020296</v>
          </cell>
        </row>
        <row r="429">
          <cell r="A429" t="str">
            <v xml:space="preserve"> </v>
          </cell>
          <cell r="C429" t="str">
            <v>사용장비경비</v>
          </cell>
          <cell r="E429" t="str">
            <v>TON</v>
          </cell>
          <cell r="F429">
            <v>1341424</v>
          </cell>
          <cell r="H429">
            <v>578744</v>
          </cell>
          <cell r="J429">
            <v>187256</v>
          </cell>
          <cell r="L429">
            <v>575424</v>
          </cell>
          <cell r="M429" t="str">
            <v>ROLLER GATE
LEAF 적용</v>
          </cell>
        </row>
        <row r="430">
          <cell r="A430" t="str">
            <v xml:space="preserve"> </v>
          </cell>
          <cell r="C430" t="str">
            <v>소모자재비</v>
          </cell>
          <cell r="E430" t="str">
            <v>TON</v>
          </cell>
          <cell r="F430">
            <v>8155</v>
          </cell>
          <cell r="J430">
            <v>8155</v>
          </cell>
        </row>
        <row r="431">
          <cell r="A431" t="str">
            <v xml:space="preserve"> </v>
          </cell>
        </row>
        <row r="432">
          <cell r="A432" t="str">
            <v>◈ 잡철물 제작,설치 (SCREEN등)</v>
          </cell>
        </row>
        <row r="433">
          <cell r="B433" t="str">
            <v>▷ 간단한 구조</v>
          </cell>
          <cell r="C433" t="str">
            <v>100 %</v>
          </cell>
          <cell r="F433">
            <v>2792160</v>
          </cell>
          <cell r="H433">
            <v>2636784</v>
          </cell>
          <cell r="J433">
            <v>65284</v>
          </cell>
          <cell r="L433">
            <v>90092</v>
          </cell>
        </row>
        <row r="434">
          <cell r="B434" t="str">
            <v>▷ 복잡한 구조</v>
          </cell>
          <cell r="C434" t="str">
            <v>140 %</v>
          </cell>
          <cell r="F434">
            <v>3909022</v>
          </cell>
          <cell r="H434">
            <v>3691497</v>
          </cell>
          <cell r="J434">
            <v>91397</v>
          </cell>
          <cell r="L434">
            <v>126128</v>
          </cell>
        </row>
        <row r="435">
          <cell r="A435" t="str">
            <v xml:space="preserve"> </v>
          </cell>
        </row>
        <row r="436">
          <cell r="A436" t="str">
            <v>◈ 도   장   비 - Ⅰ- (기존 도장 방식)</v>
          </cell>
        </row>
        <row r="437">
          <cell r="A437">
            <v>1</v>
          </cell>
          <cell r="B437" t="str">
            <v>▷ SAND BLASTING</v>
          </cell>
          <cell r="E437" t="str">
            <v>㎡</v>
          </cell>
          <cell r="F437">
            <v>9436</v>
          </cell>
          <cell r="H437">
            <v>4928</v>
          </cell>
          <cell r="J437">
            <v>2852</v>
          </cell>
          <cell r="L437">
            <v>1656</v>
          </cell>
        </row>
        <row r="438">
          <cell r="A438">
            <v>2</v>
          </cell>
          <cell r="B438" t="str">
            <v>▷ PRIMERY COATING (유기질)</v>
          </cell>
          <cell r="D438" t="str">
            <v>(  20μ)</v>
          </cell>
          <cell r="E438" t="str">
            <v>㎡</v>
          </cell>
          <cell r="F438">
            <v>1627</v>
          </cell>
          <cell r="H438">
            <v>945</v>
          </cell>
          <cell r="J438">
            <v>664</v>
          </cell>
          <cell r="L438">
            <v>18</v>
          </cell>
        </row>
        <row r="439">
          <cell r="A439">
            <v>3</v>
          </cell>
          <cell r="B439" t="str">
            <v>▷ COVER COATING(PURE EPOXY)</v>
          </cell>
          <cell r="D439" t="str">
            <v>( 280μ)</v>
          </cell>
          <cell r="E439" t="str">
            <v>㎡</v>
          </cell>
          <cell r="F439">
            <v>8981</v>
          </cell>
          <cell r="H439">
            <v>6808</v>
          </cell>
          <cell r="J439">
            <v>2037</v>
          </cell>
          <cell r="L439">
            <v>136</v>
          </cell>
        </row>
        <row r="440">
          <cell r="A440">
            <v>4</v>
          </cell>
          <cell r="B440" t="str">
            <v>▷ COVER COATING(TAL EPOXY)</v>
          </cell>
          <cell r="D440" t="str">
            <v>( 280μ)</v>
          </cell>
          <cell r="E440" t="str">
            <v>㎡</v>
          </cell>
          <cell r="F440">
            <v>8769</v>
          </cell>
          <cell r="H440">
            <v>6808</v>
          </cell>
          <cell r="J440">
            <v>1825</v>
          </cell>
          <cell r="L440">
            <v>136</v>
          </cell>
        </row>
        <row r="441">
          <cell r="A441">
            <v>5</v>
          </cell>
          <cell r="B441" t="str">
            <v>▷ 방 오 도 료</v>
          </cell>
          <cell r="D441" t="str">
            <v>(  80μ)</v>
          </cell>
          <cell r="E441" t="str">
            <v>㎡</v>
          </cell>
          <cell r="F441">
            <v>20722</v>
          </cell>
          <cell r="H441">
            <v>18911</v>
          </cell>
          <cell r="J441">
            <v>1433</v>
          </cell>
          <cell r="L441">
            <v>378</v>
          </cell>
        </row>
        <row r="442">
          <cell r="A442" t="str">
            <v xml:space="preserve"> </v>
          </cell>
        </row>
        <row r="443">
          <cell r="A443" t="str">
            <v>◈ 도   장   비 - Ⅱ- (신공법 도장방식)  ㎡ 당</v>
          </cell>
        </row>
        <row r="444">
          <cell r="A444">
            <v>1</v>
          </cell>
          <cell r="B444" t="str">
            <v>▷ 전처리 (육상용)(WATER SAND JET 공법)</v>
          </cell>
          <cell r="F444">
            <v>14435</v>
          </cell>
          <cell r="H444">
            <v>8755</v>
          </cell>
          <cell r="J444">
            <v>3405</v>
          </cell>
          <cell r="L444">
            <v>2275</v>
          </cell>
        </row>
        <row r="445">
          <cell r="A445">
            <v>2</v>
          </cell>
          <cell r="B445" t="str">
            <v>▷ 전처리 (수중용)(WATER SAND JET 공법)</v>
          </cell>
          <cell r="F445">
            <v>141391</v>
          </cell>
          <cell r="H445">
            <v>111758</v>
          </cell>
          <cell r="J445">
            <v>4458</v>
          </cell>
          <cell r="L445">
            <v>25175</v>
          </cell>
        </row>
        <row r="446">
          <cell r="A446">
            <v>3</v>
          </cell>
          <cell r="B446" t="str">
            <v>▷ 도장 SYSTEM 1 (상시 물속에 잠기는 구조물)</v>
          </cell>
          <cell r="F446">
            <v>26239</v>
          </cell>
          <cell r="H446">
            <v>10076</v>
          </cell>
          <cell r="J446">
            <v>15962</v>
          </cell>
          <cell r="L446">
            <v>201</v>
          </cell>
        </row>
        <row r="448">
          <cell r="A448" t="str">
            <v>종       별</v>
          </cell>
          <cell r="C448" t="str">
            <v>재 료 또 는</v>
          </cell>
          <cell r="D448" t="str">
            <v xml:space="preserve">원 수 </v>
          </cell>
          <cell r="E448" t="str">
            <v>단 위</v>
          </cell>
          <cell r="F448" t="str">
            <v>총   액</v>
          </cell>
          <cell r="G448" t="str">
            <v>노   무   비</v>
          </cell>
          <cell r="I448" t="str">
            <v>재   료   비</v>
          </cell>
          <cell r="K448" t="str">
            <v>경      비</v>
          </cell>
          <cell r="M448" t="str">
            <v>비   고</v>
          </cell>
        </row>
        <row r="449">
          <cell r="C449" t="str">
            <v xml:space="preserve">규       격 </v>
          </cell>
          <cell r="F449" t="str">
            <v>금   액</v>
          </cell>
          <cell r="G449" t="str">
            <v>단  가</v>
          </cell>
          <cell r="H449" t="str">
            <v>금   액</v>
          </cell>
          <cell r="I449" t="str">
            <v>단  가</v>
          </cell>
          <cell r="J449" t="str">
            <v>금   액</v>
          </cell>
          <cell r="K449" t="str">
            <v>단  가</v>
          </cell>
          <cell r="L449" t="str">
            <v>금   액</v>
          </cell>
        </row>
        <row r="450">
          <cell r="A450">
            <v>4</v>
          </cell>
          <cell r="B450" t="str">
            <v>▷ 도장 SYSTEM 2 (해수 가까이 상시 노출되어있는 구조물)</v>
          </cell>
        </row>
        <row r="451">
          <cell r="F451">
            <v>29188</v>
          </cell>
          <cell r="H451">
            <v>13099</v>
          </cell>
          <cell r="J451">
            <v>15828</v>
          </cell>
          <cell r="L451">
            <v>261</v>
          </cell>
        </row>
        <row r="452">
          <cell r="A452">
            <v>5</v>
          </cell>
          <cell r="B452" t="str">
            <v>▷ 도장 SYSTEM 3 (해중에서 작업해야하는 구조물)</v>
          </cell>
        </row>
        <row r="453">
          <cell r="F453">
            <v>86974</v>
          </cell>
          <cell r="H453">
            <v>40916</v>
          </cell>
          <cell r="J453">
            <v>45240</v>
          </cell>
          <cell r="L453">
            <v>818</v>
          </cell>
        </row>
        <row r="454">
          <cell r="A454">
            <v>6</v>
          </cell>
          <cell r="B454" t="str">
            <v xml:space="preserve">▷ CERAMIC COATING (ATO) 200μ </v>
          </cell>
        </row>
        <row r="455">
          <cell r="B455" t="str">
            <v xml:space="preserve">▷1. 바탕만들기 </v>
          </cell>
          <cell r="F455">
            <v>17788</v>
          </cell>
          <cell r="H455">
            <v>16913</v>
          </cell>
          <cell r="J455">
            <v>537</v>
          </cell>
          <cell r="L455">
            <v>338</v>
          </cell>
        </row>
        <row r="456">
          <cell r="B456" t="str">
            <v>▷2. CERAMIC COATING</v>
          </cell>
          <cell r="F456">
            <v>71178</v>
          </cell>
          <cell r="H456">
            <v>5507</v>
          </cell>
          <cell r="J456">
            <v>63337</v>
          </cell>
          <cell r="L456">
            <v>2334</v>
          </cell>
        </row>
        <row r="458">
          <cell r="A458" t="str">
            <v>◈ 비파괴 검사</v>
          </cell>
        </row>
        <row r="459">
          <cell r="A459" t="str">
            <v>1.초음파 탐상검사(U.T) - 1M당</v>
          </cell>
          <cell r="F459">
            <v>54686</v>
          </cell>
          <cell r="H459">
            <v>21307</v>
          </cell>
          <cell r="J459">
            <v>994</v>
          </cell>
          <cell r="L459">
            <v>32385</v>
          </cell>
        </row>
        <row r="460">
          <cell r="A460" t="str">
            <v>2.방사선 투과검사(R.T) - 1매당</v>
          </cell>
          <cell r="F460">
            <v>55824</v>
          </cell>
          <cell r="H460">
            <v>21230</v>
          </cell>
          <cell r="J460">
            <v>2325</v>
          </cell>
          <cell r="L460">
            <v>32269</v>
          </cell>
        </row>
        <row r="461">
          <cell r="A461" t="str">
            <v>3.자분탐상검사(M.T) - 1M당</v>
          </cell>
          <cell r="F461">
            <v>30165</v>
          </cell>
          <cell r="H461">
            <v>11795</v>
          </cell>
          <cell r="J461">
            <v>443</v>
          </cell>
          <cell r="L461">
            <v>17927</v>
          </cell>
        </row>
        <row r="462">
          <cell r="A462" t="str">
            <v>4.액체침투탐상검사(P.T) - 1M당</v>
          </cell>
          <cell r="F462">
            <v>38002</v>
          </cell>
          <cell r="H462">
            <v>14726</v>
          </cell>
          <cell r="J462">
            <v>894</v>
          </cell>
          <cell r="L462">
            <v>22382</v>
          </cell>
        </row>
        <row r="471">
          <cell r="E471" t="str">
            <v xml:space="preserve"> </v>
          </cell>
        </row>
        <row r="472">
          <cell r="B472" t="str">
            <v>ROLLER GATE 제작 인건비</v>
          </cell>
        </row>
        <row r="473">
          <cell r="A473" t="str">
            <v>종       별</v>
          </cell>
          <cell r="C473" t="str">
            <v>재 료 또 는</v>
          </cell>
          <cell r="D473" t="str">
            <v xml:space="preserve">원 수 </v>
          </cell>
          <cell r="E473" t="str">
            <v>단 위</v>
          </cell>
          <cell r="F473" t="str">
            <v>총   액</v>
          </cell>
          <cell r="G473" t="str">
            <v>노   무   비</v>
          </cell>
          <cell r="I473" t="str">
            <v>재   료   비</v>
          </cell>
          <cell r="K473" t="str">
            <v>경      비</v>
          </cell>
          <cell r="M473" t="str">
            <v>비   고</v>
          </cell>
        </row>
        <row r="474">
          <cell r="C474" t="str">
            <v xml:space="preserve">규       격 </v>
          </cell>
          <cell r="F474" t="str">
            <v>금   액</v>
          </cell>
          <cell r="G474" t="str">
            <v>단  가</v>
          </cell>
          <cell r="H474" t="str">
            <v>금   액</v>
          </cell>
          <cell r="I474" t="str">
            <v>단  가</v>
          </cell>
          <cell r="J474" t="str">
            <v>금   액</v>
          </cell>
          <cell r="K474" t="str">
            <v>단  가</v>
          </cell>
          <cell r="L474" t="str">
            <v>금   액</v>
          </cell>
        </row>
        <row r="475">
          <cell r="A475" t="str">
            <v>기 술 관 리</v>
          </cell>
          <cell r="C475" t="str">
            <v>기계기사1급</v>
          </cell>
          <cell r="D475">
            <v>0.5</v>
          </cell>
          <cell r="E475" t="str">
            <v>인</v>
          </cell>
          <cell r="G475">
            <v>97488</v>
          </cell>
          <cell r="H475">
            <v>48744</v>
          </cell>
        </row>
        <row r="476">
          <cell r="A476" t="str">
            <v>본  뜨  기</v>
          </cell>
          <cell r="C476" t="str">
            <v>프랜트제관공</v>
          </cell>
          <cell r="D476">
            <v>0.437</v>
          </cell>
          <cell r="E476" t="str">
            <v>인</v>
          </cell>
          <cell r="G476">
            <v>81966</v>
          </cell>
          <cell r="H476">
            <v>35819</v>
          </cell>
        </row>
        <row r="477">
          <cell r="A477" t="str">
            <v>금  긋  기</v>
          </cell>
          <cell r="C477" t="str">
            <v>프랜트제관공</v>
          </cell>
          <cell r="D477">
            <v>1.161</v>
          </cell>
          <cell r="E477" t="str">
            <v>인</v>
          </cell>
          <cell r="G477">
            <v>81966</v>
          </cell>
          <cell r="H477">
            <v>95162</v>
          </cell>
        </row>
        <row r="478">
          <cell r="A478" t="str">
            <v>절      단</v>
          </cell>
          <cell r="C478" t="str">
            <v>프랜트제관공</v>
          </cell>
          <cell r="D478">
            <v>0.318</v>
          </cell>
          <cell r="E478" t="str">
            <v>인</v>
          </cell>
          <cell r="G478">
            <v>81966</v>
          </cell>
          <cell r="H478">
            <v>26065</v>
          </cell>
        </row>
        <row r="479">
          <cell r="A479" t="str">
            <v>가      공</v>
          </cell>
          <cell r="C479" t="str">
            <v>프랜트제관공</v>
          </cell>
          <cell r="D479">
            <v>1.359</v>
          </cell>
          <cell r="E479" t="str">
            <v>인</v>
          </cell>
          <cell r="G479">
            <v>81966</v>
          </cell>
          <cell r="H479">
            <v>111391</v>
          </cell>
        </row>
        <row r="481">
          <cell r="A481" t="str">
            <v>구 멍 뚫 기</v>
          </cell>
          <cell r="C481" t="str">
            <v>프랜트제관공</v>
          </cell>
          <cell r="D481">
            <v>0.39700000000000002</v>
          </cell>
          <cell r="E481" t="str">
            <v>인</v>
          </cell>
          <cell r="G481">
            <v>81966</v>
          </cell>
          <cell r="H481">
            <v>32540</v>
          </cell>
        </row>
        <row r="482">
          <cell r="A482" t="str">
            <v>용      접</v>
          </cell>
          <cell r="C482" t="str">
            <v>프랜트용접공</v>
          </cell>
          <cell r="D482">
            <v>2.125</v>
          </cell>
          <cell r="E482" t="str">
            <v>인</v>
          </cell>
          <cell r="G482">
            <v>95379</v>
          </cell>
          <cell r="H482">
            <v>202680</v>
          </cell>
        </row>
        <row r="483">
          <cell r="A483" t="str">
            <v>부 품 조 립</v>
          </cell>
          <cell r="C483" t="str">
            <v>비 계 공</v>
          </cell>
          <cell r="D483">
            <v>1.0900000000000001</v>
          </cell>
          <cell r="E483" t="str">
            <v>인</v>
          </cell>
          <cell r="G483">
            <v>79467</v>
          </cell>
          <cell r="H483">
            <v>86619</v>
          </cell>
        </row>
        <row r="484">
          <cell r="C484" t="str">
            <v>프랜트기계설치공</v>
          </cell>
          <cell r="D484">
            <v>1.0900000000000001</v>
          </cell>
          <cell r="E484" t="str">
            <v>인</v>
          </cell>
          <cell r="G484">
            <v>80805</v>
          </cell>
          <cell r="H484">
            <v>88077</v>
          </cell>
        </row>
        <row r="485">
          <cell r="A485" t="str">
            <v>소운반 조립</v>
          </cell>
          <cell r="C485" t="str">
            <v>산소 절단공</v>
          </cell>
          <cell r="D485">
            <v>0.17</v>
          </cell>
          <cell r="E485" t="str">
            <v>인</v>
          </cell>
          <cell r="G485">
            <v>31794</v>
          </cell>
          <cell r="H485">
            <v>5404</v>
          </cell>
        </row>
        <row r="487">
          <cell r="A487" t="str">
            <v>가   조   립</v>
          </cell>
          <cell r="C487" t="str">
            <v>비   계   공</v>
          </cell>
          <cell r="D487">
            <v>0.86399999999999999</v>
          </cell>
          <cell r="E487" t="str">
            <v>인</v>
          </cell>
          <cell r="G487">
            <v>79467</v>
          </cell>
          <cell r="H487">
            <v>68659</v>
          </cell>
        </row>
        <row r="488">
          <cell r="C488" t="str">
            <v>프랜트 제관공</v>
          </cell>
          <cell r="D488">
            <v>1.766</v>
          </cell>
          <cell r="E488" t="str">
            <v>인</v>
          </cell>
          <cell r="G488">
            <v>81966</v>
          </cell>
          <cell r="H488">
            <v>144751</v>
          </cell>
        </row>
        <row r="489">
          <cell r="C489" t="str">
            <v>프랜트 용접공</v>
          </cell>
          <cell r="D489">
            <v>0.85299999999999998</v>
          </cell>
          <cell r="E489" t="str">
            <v>인</v>
          </cell>
          <cell r="G489">
            <v>95379</v>
          </cell>
          <cell r="H489">
            <v>81358</v>
          </cell>
        </row>
        <row r="490">
          <cell r="C490" t="str">
            <v>측   량   사</v>
          </cell>
          <cell r="D490">
            <v>0.14299999999999999</v>
          </cell>
          <cell r="E490" t="str">
            <v>인</v>
          </cell>
          <cell r="G490">
            <v>58506</v>
          </cell>
          <cell r="H490">
            <v>8366</v>
          </cell>
        </row>
        <row r="491">
          <cell r="C491" t="str">
            <v>프랜트기계설치공</v>
          </cell>
          <cell r="D491">
            <v>0.51800000000000002</v>
          </cell>
          <cell r="E491" t="str">
            <v>인</v>
          </cell>
          <cell r="G491">
            <v>80805</v>
          </cell>
          <cell r="H491">
            <v>41856</v>
          </cell>
        </row>
        <row r="492">
          <cell r="E492" t="str">
            <v xml:space="preserve"> </v>
          </cell>
        </row>
        <row r="493">
          <cell r="C493" t="str">
            <v>특 별 인 부</v>
          </cell>
          <cell r="D493">
            <v>0.245</v>
          </cell>
          <cell r="E493" t="str">
            <v>인</v>
          </cell>
          <cell r="G493">
            <v>57379</v>
          </cell>
          <cell r="H493">
            <v>14057</v>
          </cell>
        </row>
        <row r="494">
          <cell r="A494" t="str">
            <v>검사 및 교정</v>
          </cell>
          <cell r="C494" t="str">
            <v>기술관리 제외한</v>
          </cell>
          <cell r="D494" t="str">
            <v>1</v>
          </cell>
          <cell r="E494" t="str">
            <v>식</v>
          </cell>
          <cell r="H494">
            <v>104280</v>
          </cell>
        </row>
        <row r="495">
          <cell r="C495" t="str">
            <v>10%</v>
          </cell>
        </row>
        <row r="497">
          <cell r="B497" t="str">
            <v>계</v>
          </cell>
          <cell r="F497">
            <v>1195828</v>
          </cell>
          <cell r="H497">
            <v>1195828</v>
          </cell>
        </row>
        <row r="499">
          <cell r="A499" t="str">
            <v>ROLLER GATE 제작 사용장비 경비</v>
          </cell>
        </row>
        <row r="500">
          <cell r="E500" t="str">
            <v xml:space="preserve"> </v>
          </cell>
        </row>
        <row r="501">
          <cell r="A501" t="str">
            <v>종       별</v>
          </cell>
          <cell r="C501" t="str">
            <v>재 료 또 는</v>
          </cell>
          <cell r="D501" t="str">
            <v xml:space="preserve">원 수 </v>
          </cell>
          <cell r="E501" t="str">
            <v>단 위</v>
          </cell>
          <cell r="F501" t="str">
            <v>총   액</v>
          </cell>
          <cell r="G501" t="str">
            <v>노   무   비</v>
          </cell>
          <cell r="I501" t="str">
            <v>재   료   비</v>
          </cell>
          <cell r="K501" t="str">
            <v>경      비</v>
          </cell>
          <cell r="M501" t="str">
            <v>비   고</v>
          </cell>
        </row>
        <row r="502">
          <cell r="C502" t="str">
            <v xml:space="preserve">규       격 </v>
          </cell>
          <cell r="F502" t="str">
            <v>금   액</v>
          </cell>
          <cell r="G502" t="str">
            <v>단  가</v>
          </cell>
          <cell r="H502" t="str">
            <v>금   액</v>
          </cell>
          <cell r="I502" t="str">
            <v>단  가</v>
          </cell>
          <cell r="J502" t="str">
            <v>금   액</v>
          </cell>
          <cell r="K502" t="str">
            <v>단  가</v>
          </cell>
          <cell r="L502" t="str">
            <v>금   액</v>
          </cell>
        </row>
        <row r="503">
          <cell r="A503" t="str">
            <v>LATHE</v>
          </cell>
          <cell r="C503" t="str">
            <v>12FT x 7.5HP</v>
          </cell>
          <cell r="D503">
            <v>0.53600000000000003</v>
          </cell>
          <cell r="E503" t="str">
            <v>Hr</v>
          </cell>
          <cell r="G503">
            <v>3418</v>
          </cell>
          <cell r="H503">
            <v>1832</v>
          </cell>
          <cell r="I503" t="str">
            <v xml:space="preserve"> </v>
          </cell>
          <cell r="J503" t="str">
            <v xml:space="preserve"> </v>
          </cell>
          <cell r="K503">
            <v>3775</v>
          </cell>
          <cell r="L503">
            <v>2023</v>
          </cell>
        </row>
        <row r="504">
          <cell r="A504" t="str">
            <v>PLANER</v>
          </cell>
          <cell r="C504" t="str">
            <v>4FT x 8FT</v>
          </cell>
          <cell r="D504">
            <v>7.5999999999999998E-2</v>
          </cell>
          <cell r="E504" t="str">
            <v>Hr</v>
          </cell>
          <cell r="G504">
            <v>3129</v>
          </cell>
          <cell r="H504">
            <v>237</v>
          </cell>
          <cell r="I504" t="str">
            <v xml:space="preserve"> </v>
          </cell>
          <cell r="J504" t="str">
            <v xml:space="preserve"> </v>
          </cell>
          <cell r="K504">
            <v>2743</v>
          </cell>
          <cell r="L504">
            <v>208</v>
          </cell>
        </row>
        <row r="505">
          <cell r="A505" t="str">
            <v>BORING M/C</v>
          </cell>
          <cell r="C505" t="str">
            <v>Hori.type,3HP</v>
          </cell>
          <cell r="D505">
            <v>1.4359999999999999</v>
          </cell>
          <cell r="E505" t="str">
            <v>Hr</v>
          </cell>
          <cell r="G505">
            <v>3547</v>
          </cell>
          <cell r="H505">
            <v>5093</v>
          </cell>
          <cell r="I505" t="str">
            <v xml:space="preserve"> </v>
          </cell>
          <cell r="J505" t="str">
            <v xml:space="preserve"> </v>
          </cell>
          <cell r="K505">
            <v>8928</v>
          </cell>
          <cell r="L505">
            <v>12820</v>
          </cell>
        </row>
        <row r="506">
          <cell r="A506" t="str">
            <v>UNION MELT WELDER</v>
          </cell>
          <cell r="C506" t="str">
            <v>5.5 KVA</v>
          </cell>
          <cell r="D506">
            <v>2.72</v>
          </cell>
          <cell r="E506" t="str">
            <v>Hr</v>
          </cell>
          <cell r="G506">
            <v>3488</v>
          </cell>
          <cell r="H506">
            <v>9487</v>
          </cell>
          <cell r="I506" t="str">
            <v xml:space="preserve"> </v>
          </cell>
          <cell r="J506" t="str">
            <v xml:space="preserve"> </v>
          </cell>
          <cell r="K506">
            <v>1797</v>
          </cell>
          <cell r="L506">
            <v>4887</v>
          </cell>
        </row>
        <row r="507">
          <cell r="A507" t="str">
            <v>A.C WELDER</v>
          </cell>
          <cell r="C507" t="str">
            <v>10KVA</v>
          </cell>
          <cell r="D507">
            <v>8.16</v>
          </cell>
          <cell r="E507" t="str">
            <v>Hr</v>
          </cell>
          <cell r="I507" t="str">
            <v xml:space="preserve"> </v>
          </cell>
          <cell r="J507" t="str">
            <v xml:space="preserve"> </v>
          </cell>
          <cell r="K507">
            <v>155</v>
          </cell>
          <cell r="L507">
            <v>1264</v>
          </cell>
        </row>
        <row r="508">
          <cell r="E508" t="str">
            <v xml:space="preserve"> </v>
          </cell>
          <cell r="I508" t="str">
            <v xml:space="preserve"> </v>
          </cell>
          <cell r="J508" t="str">
            <v xml:space="preserve"> </v>
          </cell>
        </row>
        <row r="509">
          <cell r="A509" t="str">
            <v>GOUGING M/C</v>
          </cell>
          <cell r="C509" t="str">
            <v>중 형</v>
          </cell>
          <cell r="D509">
            <v>1.7</v>
          </cell>
          <cell r="E509" t="str">
            <v>Hr</v>
          </cell>
          <cell r="G509">
            <v>3380</v>
          </cell>
          <cell r="H509">
            <v>5746</v>
          </cell>
          <cell r="I509" t="str">
            <v xml:space="preserve"> </v>
          </cell>
          <cell r="J509" t="str">
            <v xml:space="preserve"> </v>
          </cell>
          <cell r="K509">
            <v>670</v>
          </cell>
          <cell r="L509">
            <v>1139</v>
          </cell>
        </row>
        <row r="510">
          <cell r="A510" t="str">
            <v>GAS CUTTING M/C</v>
          </cell>
          <cell r="C510" t="str">
            <v>Auto형</v>
          </cell>
          <cell r="D510">
            <v>1.016</v>
          </cell>
          <cell r="E510" t="str">
            <v>Hr</v>
          </cell>
          <cell r="G510">
            <v>11922</v>
          </cell>
          <cell r="H510">
            <v>12112</v>
          </cell>
          <cell r="I510" t="str">
            <v xml:space="preserve"> </v>
          </cell>
          <cell r="J510" t="str">
            <v xml:space="preserve"> </v>
          </cell>
          <cell r="K510">
            <v>119</v>
          </cell>
          <cell r="L510">
            <v>120</v>
          </cell>
        </row>
        <row r="511">
          <cell r="A511" t="str">
            <v>GAS CUTTING M/C</v>
          </cell>
          <cell r="C511" t="str">
            <v>수 동</v>
          </cell>
          <cell r="D511">
            <v>1.016</v>
          </cell>
          <cell r="E511" t="str">
            <v>Hr</v>
          </cell>
          <cell r="G511">
            <v>3974</v>
          </cell>
          <cell r="H511">
            <v>4037</v>
          </cell>
          <cell r="I511" t="str">
            <v xml:space="preserve"> </v>
          </cell>
          <cell r="J511" t="str">
            <v xml:space="preserve"> </v>
          </cell>
          <cell r="K511">
            <v>115</v>
          </cell>
          <cell r="L511">
            <v>116</v>
          </cell>
        </row>
        <row r="512">
          <cell r="A512" t="str">
            <v>GAS HEATING TOUCH</v>
          </cell>
          <cell r="C512" t="str">
            <v>중 형</v>
          </cell>
          <cell r="D512">
            <v>3.3279999999999998</v>
          </cell>
          <cell r="E512" t="str">
            <v>Hr</v>
          </cell>
          <cell r="G512">
            <v>3174</v>
          </cell>
          <cell r="H512">
            <v>10563</v>
          </cell>
          <cell r="I512" t="str">
            <v xml:space="preserve"> </v>
          </cell>
          <cell r="J512" t="str">
            <v xml:space="preserve"> </v>
          </cell>
          <cell r="K512">
            <v>115</v>
          </cell>
          <cell r="L512">
            <v>382</v>
          </cell>
        </row>
        <row r="513">
          <cell r="A513" t="str">
            <v>OVER HEAD CRANE</v>
          </cell>
          <cell r="C513" t="str">
            <v>30 TON</v>
          </cell>
          <cell r="D513">
            <v>1.2689999999999999</v>
          </cell>
          <cell r="E513" t="str">
            <v>Hr</v>
          </cell>
          <cell r="G513">
            <v>9681</v>
          </cell>
          <cell r="H513">
            <v>12285</v>
          </cell>
          <cell r="I513" t="str">
            <v xml:space="preserve"> </v>
          </cell>
          <cell r="J513" t="str">
            <v xml:space="preserve"> </v>
          </cell>
          <cell r="K513">
            <v>4123</v>
          </cell>
          <cell r="L513">
            <v>5232</v>
          </cell>
        </row>
        <row r="514">
          <cell r="E514" t="str">
            <v xml:space="preserve"> </v>
          </cell>
          <cell r="I514" t="str">
            <v xml:space="preserve"> </v>
          </cell>
          <cell r="J514" t="str">
            <v xml:space="preserve"> </v>
          </cell>
        </row>
        <row r="515">
          <cell r="A515" t="str">
            <v>HYDRO PRESS</v>
          </cell>
          <cell r="C515" t="str">
            <v>100 TON</v>
          </cell>
          <cell r="D515">
            <v>1.48</v>
          </cell>
          <cell r="E515" t="str">
            <v>Hr</v>
          </cell>
          <cell r="G515">
            <v>3281</v>
          </cell>
          <cell r="H515">
            <v>4855</v>
          </cell>
          <cell r="I515" t="str">
            <v xml:space="preserve"> </v>
          </cell>
          <cell r="J515" t="str">
            <v xml:space="preserve"> </v>
          </cell>
          <cell r="K515">
            <v>6045</v>
          </cell>
          <cell r="L515">
            <v>8946</v>
          </cell>
        </row>
        <row r="516">
          <cell r="A516" t="str">
            <v>BENDING ROLLER</v>
          </cell>
          <cell r="C516" t="str">
            <v>23 FT</v>
          </cell>
          <cell r="D516">
            <v>1.0880000000000001</v>
          </cell>
          <cell r="E516" t="str">
            <v>Hr</v>
          </cell>
          <cell r="G516">
            <v>4281</v>
          </cell>
          <cell r="H516">
            <v>4657</v>
          </cell>
          <cell r="I516" t="str">
            <v xml:space="preserve"> </v>
          </cell>
          <cell r="J516" t="str">
            <v xml:space="preserve"> </v>
          </cell>
          <cell r="K516">
            <v>6323</v>
          </cell>
          <cell r="L516">
            <v>6879</v>
          </cell>
        </row>
        <row r="517">
          <cell r="A517" t="str">
            <v>SHEARING M/C</v>
          </cell>
          <cell r="D517">
            <v>0.25600000000000001</v>
          </cell>
          <cell r="E517" t="str">
            <v>Hr</v>
          </cell>
          <cell r="G517">
            <v>3688</v>
          </cell>
          <cell r="H517">
            <v>944</v>
          </cell>
          <cell r="I517" t="str">
            <v xml:space="preserve"> </v>
          </cell>
          <cell r="J517" t="str">
            <v xml:space="preserve"> </v>
          </cell>
          <cell r="K517">
            <v>3209</v>
          </cell>
          <cell r="L517">
            <v>821</v>
          </cell>
        </row>
        <row r="518">
          <cell r="A518" t="str">
            <v>DRILLING M/C</v>
          </cell>
          <cell r="C518" t="str">
            <v>3 HP</v>
          </cell>
          <cell r="D518">
            <v>1.6319999999999999</v>
          </cell>
          <cell r="E518" t="str">
            <v>Hr</v>
          </cell>
          <cell r="G518">
            <v>3401</v>
          </cell>
          <cell r="H518">
            <v>5550</v>
          </cell>
          <cell r="I518" t="str">
            <v xml:space="preserve"> </v>
          </cell>
          <cell r="J518" t="str">
            <v xml:space="preserve"> </v>
          </cell>
          <cell r="K518">
            <v>576</v>
          </cell>
          <cell r="L518">
            <v>940</v>
          </cell>
        </row>
        <row r="519">
          <cell r="A519" t="str">
            <v>DRILLING M/C</v>
          </cell>
          <cell r="C519" t="str">
            <v>Radial,5 HP</v>
          </cell>
          <cell r="D519">
            <v>0.81599999999999995</v>
          </cell>
          <cell r="E519" t="str">
            <v>Hr</v>
          </cell>
          <cell r="G519">
            <v>3401</v>
          </cell>
          <cell r="H519">
            <v>2775</v>
          </cell>
          <cell r="I519" t="str">
            <v xml:space="preserve"> </v>
          </cell>
          <cell r="J519" t="str">
            <v xml:space="preserve"> </v>
          </cell>
          <cell r="K519">
            <v>1720</v>
          </cell>
          <cell r="L519">
            <v>1403</v>
          </cell>
        </row>
        <row r="520">
          <cell r="E520" t="str">
            <v xml:space="preserve"> </v>
          </cell>
          <cell r="I520" t="str">
            <v xml:space="preserve"> </v>
          </cell>
          <cell r="J520" t="str">
            <v xml:space="preserve"> </v>
          </cell>
        </row>
        <row r="521">
          <cell r="A521" t="str">
            <v>COMPRESSOR</v>
          </cell>
          <cell r="C521" t="str">
            <v>7.1㎥/min</v>
          </cell>
          <cell r="D521">
            <v>3.17</v>
          </cell>
          <cell r="E521" t="str">
            <v>Hr</v>
          </cell>
          <cell r="G521">
            <v>9681</v>
          </cell>
          <cell r="H521">
            <v>30688</v>
          </cell>
          <cell r="I521">
            <v>6189</v>
          </cell>
          <cell r="J521">
            <v>19619</v>
          </cell>
          <cell r="K521">
            <v>3137</v>
          </cell>
          <cell r="L521">
            <v>9944</v>
          </cell>
        </row>
        <row r="522">
          <cell r="A522" t="str">
            <v>PORTABLE DRILL</v>
          </cell>
          <cell r="C522" t="str">
            <v>0.5 HP</v>
          </cell>
          <cell r="D522">
            <v>1.2210000000000001</v>
          </cell>
          <cell r="E522" t="str">
            <v>Hr</v>
          </cell>
          <cell r="K522">
            <v>12</v>
          </cell>
          <cell r="L522">
            <v>14</v>
          </cell>
        </row>
        <row r="523">
          <cell r="A523" t="str">
            <v>TRUCK CRANE</v>
          </cell>
          <cell r="C523" t="str">
            <v>30 TON</v>
          </cell>
          <cell r="D523">
            <v>0.42299999999999999</v>
          </cell>
          <cell r="E523" t="str">
            <v>Hr</v>
          </cell>
          <cell r="G523">
            <v>18615</v>
          </cell>
          <cell r="H523">
            <v>7874</v>
          </cell>
          <cell r="I523">
            <v>7046</v>
          </cell>
          <cell r="J523">
            <v>2980</v>
          </cell>
          <cell r="K523">
            <v>44939</v>
          </cell>
          <cell r="L523">
            <v>19009</v>
          </cell>
        </row>
        <row r="524">
          <cell r="A524" t="str">
            <v>Fork Lift</v>
          </cell>
          <cell r="C524" t="str">
            <v>5 TON</v>
          </cell>
          <cell r="D524">
            <v>0.42299999999999999</v>
          </cell>
          <cell r="E524" t="str">
            <v>Hr</v>
          </cell>
          <cell r="G524">
            <v>9681</v>
          </cell>
          <cell r="H524">
            <v>4095</v>
          </cell>
          <cell r="I524">
            <v>5116.08</v>
          </cell>
          <cell r="J524">
            <v>2164</v>
          </cell>
          <cell r="K524">
            <v>4863</v>
          </cell>
          <cell r="L524">
            <v>2057</v>
          </cell>
        </row>
        <row r="525">
          <cell r="A525" t="str">
            <v>Trailer</v>
          </cell>
          <cell r="C525" t="str">
            <v>30ton</v>
          </cell>
          <cell r="D525">
            <v>0.42299999999999999</v>
          </cell>
          <cell r="E525" t="str">
            <v>Hr</v>
          </cell>
          <cell r="G525">
            <v>8683</v>
          </cell>
          <cell r="H525">
            <v>3672</v>
          </cell>
          <cell r="I525">
            <v>15763</v>
          </cell>
          <cell r="J525">
            <v>6667</v>
          </cell>
          <cell r="K525">
            <v>27414</v>
          </cell>
          <cell r="L525">
            <v>11596</v>
          </cell>
        </row>
        <row r="527">
          <cell r="B527" t="str">
            <v>계</v>
          </cell>
          <cell r="F527">
            <v>247732</v>
          </cell>
          <cell r="H527">
            <v>126502</v>
          </cell>
          <cell r="J527">
            <v>31430</v>
          </cell>
          <cell r="K527" t="str">
            <v xml:space="preserve"> </v>
          </cell>
          <cell r="L527">
            <v>89800</v>
          </cell>
        </row>
        <row r="528">
          <cell r="A528" t="str">
            <v>ROLLER GATE 제작 소모 자재비</v>
          </cell>
        </row>
        <row r="529">
          <cell r="E529" t="str">
            <v xml:space="preserve"> </v>
          </cell>
        </row>
        <row r="530">
          <cell r="A530" t="str">
            <v>종       별</v>
          </cell>
          <cell r="C530" t="str">
            <v>재 료 또 는</v>
          </cell>
          <cell r="D530" t="str">
            <v xml:space="preserve">원 수 </v>
          </cell>
          <cell r="E530" t="str">
            <v>단 위</v>
          </cell>
          <cell r="F530" t="str">
            <v>총   액</v>
          </cell>
          <cell r="G530" t="str">
            <v>노   무   비</v>
          </cell>
          <cell r="I530" t="str">
            <v>재   료   비</v>
          </cell>
          <cell r="K530" t="str">
            <v>경      비</v>
          </cell>
          <cell r="M530" t="str">
            <v>비   고</v>
          </cell>
        </row>
        <row r="531">
          <cell r="C531" t="str">
            <v xml:space="preserve">규       격 </v>
          </cell>
          <cell r="F531" t="str">
            <v>금   액</v>
          </cell>
          <cell r="G531" t="str">
            <v>단  가</v>
          </cell>
          <cell r="H531" t="str">
            <v>금   액</v>
          </cell>
          <cell r="I531" t="str">
            <v>단  가</v>
          </cell>
          <cell r="J531" t="str">
            <v>금   액</v>
          </cell>
          <cell r="K531" t="str">
            <v>단  가</v>
          </cell>
          <cell r="L531" t="str">
            <v>금   액</v>
          </cell>
        </row>
        <row r="533">
          <cell r="A533" t="str">
            <v>산       소</v>
          </cell>
          <cell r="C533" t="str">
            <v>6,000L용</v>
          </cell>
          <cell r="D533">
            <v>3</v>
          </cell>
          <cell r="E533" t="str">
            <v>병</v>
          </cell>
          <cell r="G533" t="str">
            <v xml:space="preserve"> </v>
          </cell>
          <cell r="I533">
            <v>12000</v>
          </cell>
          <cell r="J533">
            <v>36000</v>
          </cell>
        </row>
        <row r="534">
          <cell r="A534" t="str">
            <v>아 세 치 렌</v>
          </cell>
          <cell r="C534" t="str">
            <v>4,500L용</v>
          </cell>
          <cell r="D534">
            <v>2.58</v>
          </cell>
          <cell r="E534" t="str">
            <v>병</v>
          </cell>
          <cell r="I534">
            <v>55392</v>
          </cell>
          <cell r="J534">
            <v>142911</v>
          </cell>
        </row>
        <row r="535">
          <cell r="A535" t="str">
            <v>함       석</v>
          </cell>
          <cell r="C535" t="str">
            <v>#31 x 3' x 6'</v>
          </cell>
          <cell r="D535">
            <v>0.62</v>
          </cell>
          <cell r="E535" t="str">
            <v>매</v>
          </cell>
          <cell r="I535">
            <v>2825</v>
          </cell>
          <cell r="J535">
            <v>1751</v>
          </cell>
        </row>
        <row r="536">
          <cell r="A536" t="str">
            <v>용   접  봉</v>
          </cell>
          <cell r="C536" t="str">
            <v>SS41, 4M/Mx350L</v>
          </cell>
          <cell r="D536">
            <v>20</v>
          </cell>
          <cell r="E536" t="str">
            <v>KG</v>
          </cell>
          <cell r="I536">
            <v>1260</v>
          </cell>
          <cell r="J536">
            <v>25200</v>
          </cell>
        </row>
        <row r="537">
          <cell r="A537" t="str">
            <v>전       력</v>
          </cell>
          <cell r="D537">
            <v>310</v>
          </cell>
          <cell r="E537" t="str">
            <v>KWH</v>
          </cell>
          <cell r="I537" t="str">
            <v xml:space="preserve"> </v>
          </cell>
          <cell r="K537">
            <v>61.6</v>
          </cell>
          <cell r="L537">
            <v>19096</v>
          </cell>
        </row>
        <row r="538">
          <cell r="E538" t="str">
            <v xml:space="preserve"> </v>
          </cell>
          <cell r="I538" t="str">
            <v xml:space="preserve"> </v>
          </cell>
          <cell r="K538" t="str">
            <v xml:space="preserve"> </v>
          </cell>
        </row>
        <row r="540">
          <cell r="B540" t="str">
            <v>계</v>
          </cell>
          <cell r="F540">
            <v>224958</v>
          </cell>
          <cell r="J540">
            <v>205862</v>
          </cell>
          <cell r="L540">
            <v>19096</v>
          </cell>
        </row>
        <row r="557">
          <cell r="A557" t="str">
            <v>ROLLER GATE GUIDE FRAME 제작 인건비</v>
          </cell>
        </row>
        <row r="558">
          <cell r="E558" t="str">
            <v xml:space="preserve"> </v>
          </cell>
        </row>
        <row r="559">
          <cell r="A559" t="str">
            <v>종       별</v>
          </cell>
          <cell r="C559" t="str">
            <v>재 료 또 는</v>
          </cell>
          <cell r="D559" t="str">
            <v xml:space="preserve">원 수 </v>
          </cell>
          <cell r="E559" t="str">
            <v>단 위</v>
          </cell>
          <cell r="F559" t="str">
            <v>총   액</v>
          </cell>
          <cell r="G559" t="str">
            <v>노   무   비</v>
          </cell>
          <cell r="I559" t="str">
            <v>재   료   비</v>
          </cell>
          <cell r="K559" t="str">
            <v>경      비</v>
          </cell>
          <cell r="M559" t="str">
            <v>비   고</v>
          </cell>
        </row>
        <row r="560">
          <cell r="C560" t="str">
            <v xml:space="preserve">규       격 </v>
          </cell>
          <cell r="F560" t="str">
            <v>금   액</v>
          </cell>
          <cell r="G560" t="str">
            <v>단  가</v>
          </cell>
          <cell r="H560" t="str">
            <v>금   액</v>
          </cell>
          <cell r="I560" t="str">
            <v>단  가</v>
          </cell>
          <cell r="J560" t="str">
            <v>금   액</v>
          </cell>
          <cell r="K560" t="str">
            <v>단  가</v>
          </cell>
          <cell r="L560" t="str">
            <v>금   액</v>
          </cell>
        </row>
        <row r="561">
          <cell r="A561" t="str">
            <v>기 술 관 리</v>
          </cell>
          <cell r="C561" t="str">
            <v>기계기사1급</v>
          </cell>
          <cell r="D561">
            <v>2.5</v>
          </cell>
          <cell r="E561" t="str">
            <v>인</v>
          </cell>
          <cell r="G561">
            <v>97488</v>
          </cell>
          <cell r="H561">
            <v>243720</v>
          </cell>
        </row>
        <row r="562">
          <cell r="A562" t="str">
            <v>사      도</v>
          </cell>
          <cell r="C562" t="str">
            <v>제   도   공</v>
          </cell>
          <cell r="D562">
            <v>1</v>
          </cell>
          <cell r="E562" t="str">
            <v>인</v>
          </cell>
          <cell r="G562">
            <v>32747</v>
          </cell>
          <cell r="H562">
            <v>32747</v>
          </cell>
        </row>
        <row r="563">
          <cell r="A563" t="str">
            <v>재료 절단 현도</v>
          </cell>
          <cell r="C563" t="str">
            <v>현   도   공</v>
          </cell>
          <cell r="D563">
            <v>0.63</v>
          </cell>
          <cell r="E563" t="str">
            <v>인</v>
          </cell>
          <cell r="G563">
            <v>28487</v>
          </cell>
          <cell r="H563">
            <v>17946</v>
          </cell>
        </row>
        <row r="564">
          <cell r="A564" t="str">
            <v xml:space="preserve"> </v>
          </cell>
          <cell r="B564" t="str">
            <v>괘    서</v>
          </cell>
          <cell r="C564" t="str">
            <v>마   킹   공</v>
          </cell>
          <cell r="D564">
            <v>1.26</v>
          </cell>
          <cell r="E564" t="str">
            <v>인</v>
          </cell>
          <cell r="G564">
            <v>26924</v>
          </cell>
          <cell r="H564">
            <v>33924</v>
          </cell>
        </row>
        <row r="565">
          <cell r="A565" t="str">
            <v xml:space="preserve"> </v>
          </cell>
          <cell r="B565" t="str">
            <v>절    단</v>
          </cell>
          <cell r="C565" t="str">
            <v>절   단   공</v>
          </cell>
          <cell r="D565">
            <v>0.33</v>
          </cell>
          <cell r="E565" t="str">
            <v>인</v>
          </cell>
          <cell r="G565">
            <v>65881</v>
          </cell>
          <cell r="H565">
            <v>21740</v>
          </cell>
        </row>
        <row r="567">
          <cell r="B567" t="str">
            <v>교    정</v>
          </cell>
          <cell r="C567" t="str">
            <v>프랜트 제관공</v>
          </cell>
          <cell r="D567">
            <v>0.6</v>
          </cell>
          <cell r="E567" t="str">
            <v>인</v>
          </cell>
          <cell r="G567">
            <v>81966</v>
          </cell>
          <cell r="H567">
            <v>49179</v>
          </cell>
        </row>
        <row r="568">
          <cell r="A568" t="str">
            <v>단재가공 괘서</v>
          </cell>
          <cell r="C568" t="str">
            <v>마   킹   공</v>
          </cell>
          <cell r="D568">
            <v>1.26</v>
          </cell>
          <cell r="E568" t="str">
            <v>인</v>
          </cell>
          <cell r="G568">
            <v>26924</v>
          </cell>
          <cell r="H568">
            <v>33924</v>
          </cell>
        </row>
        <row r="569">
          <cell r="A569" t="str">
            <v xml:space="preserve"> </v>
          </cell>
          <cell r="B569" t="str">
            <v>절    단</v>
          </cell>
          <cell r="C569" t="str">
            <v>절   단   공</v>
          </cell>
          <cell r="D569">
            <v>0.16</v>
          </cell>
          <cell r="E569" t="str">
            <v>인</v>
          </cell>
          <cell r="G569">
            <v>65881</v>
          </cell>
          <cell r="H569">
            <v>10540</v>
          </cell>
        </row>
        <row r="570">
          <cell r="B570" t="str">
            <v>EDGE가공</v>
          </cell>
          <cell r="C570" t="str">
            <v>산소 절단공</v>
          </cell>
          <cell r="D570">
            <v>0.17</v>
          </cell>
          <cell r="E570" t="str">
            <v>인</v>
          </cell>
          <cell r="G570">
            <v>31794</v>
          </cell>
          <cell r="H570">
            <v>5404</v>
          </cell>
        </row>
        <row r="571">
          <cell r="A571" t="str">
            <v xml:space="preserve"> </v>
          </cell>
          <cell r="B571" t="str">
            <v>용    접</v>
          </cell>
          <cell r="C571" t="str">
            <v>프랜트 용접공</v>
          </cell>
          <cell r="D571">
            <v>1.3</v>
          </cell>
          <cell r="E571" t="str">
            <v>인</v>
          </cell>
          <cell r="G571">
            <v>95379</v>
          </cell>
          <cell r="H571">
            <v>123992</v>
          </cell>
        </row>
        <row r="573">
          <cell r="A573" t="str">
            <v xml:space="preserve"> </v>
          </cell>
          <cell r="B573" t="str">
            <v>교    정</v>
          </cell>
          <cell r="C573" t="str">
            <v>프랜트 제관공</v>
          </cell>
          <cell r="D573">
            <v>0.75</v>
          </cell>
          <cell r="E573" t="str">
            <v>인</v>
          </cell>
          <cell r="G573">
            <v>81966</v>
          </cell>
          <cell r="H573">
            <v>61474</v>
          </cell>
        </row>
        <row r="574">
          <cell r="B574" t="str">
            <v>HOLING</v>
          </cell>
          <cell r="C574" t="str">
            <v>프랜트 제관공</v>
          </cell>
          <cell r="D574">
            <v>0.15</v>
          </cell>
          <cell r="E574" t="str">
            <v>인</v>
          </cell>
          <cell r="G574">
            <v>81966</v>
          </cell>
          <cell r="H574">
            <v>12294</v>
          </cell>
        </row>
        <row r="575">
          <cell r="A575" t="str">
            <v>부분조립,취부조정</v>
          </cell>
          <cell r="C575" t="str">
            <v>프랜트기계설치공</v>
          </cell>
          <cell r="D575">
            <v>3.7</v>
          </cell>
          <cell r="E575" t="str">
            <v>인</v>
          </cell>
          <cell r="G575">
            <v>80805</v>
          </cell>
          <cell r="H575">
            <v>298978</v>
          </cell>
        </row>
        <row r="576">
          <cell r="A576" t="str">
            <v>용      접</v>
          </cell>
          <cell r="C576" t="str">
            <v>프랜트 용접공</v>
          </cell>
          <cell r="D576">
            <v>8.4</v>
          </cell>
          <cell r="E576" t="str">
            <v>인</v>
          </cell>
          <cell r="G576">
            <v>95379</v>
          </cell>
          <cell r="H576">
            <v>801183</v>
          </cell>
        </row>
        <row r="577">
          <cell r="A577" t="str">
            <v>절      단</v>
          </cell>
          <cell r="C577" t="str">
            <v>절   단   공</v>
          </cell>
          <cell r="D577">
            <v>0.1</v>
          </cell>
          <cell r="E577" t="str">
            <v>인</v>
          </cell>
          <cell r="G577">
            <v>65881</v>
          </cell>
          <cell r="H577">
            <v>6588</v>
          </cell>
        </row>
        <row r="578">
          <cell r="E578" t="str">
            <v xml:space="preserve"> </v>
          </cell>
        </row>
        <row r="579">
          <cell r="A579" t="str">
            <v>교      정</v>
          </cell>
          <cell r="C579" t="str">
            <v>프랜트 제관공</v>
          </cell>
          <cell r="D579">
            <v>1.75</v>
          </cell>
          <cell r="E579" t="str">
            <v>인</v>
          </cell>
          <cell r="G579">
            <v>81966</v>
          </cell>
          <cell r="H579">
            <v>143440</v>
          </cell>
        </row>
        <row r="580">
          <cell r="A580" t="str">
            <v>기 계 가 공</v>
          </cell>
          <cell r="C580" t="str">
            <v>기   계   공</v>
          </cell>
          <cell r="D580">
            <v>1.26</v>
          </cell>
          <cell r="E580" t="str">
            <v>인</v>
          </cell>
          <cell r="G580">
            <v>58906</v>
          </cell>
          <cell r="H580">
            <v>74221</v>
          </cell>
        </row>
        <row r="581">
          <cell r="C581" t="str">
            <v>기계 연마공</v>
          </cell>
          <cell r="D581">
            <v>0.126</v>
          </cell>
          <cell r="E581" t="str">
            <v>인</v>
          </cell>
          <cell r="G581">
            <v>26032</v>
          </cell>
          <cell r="H581">
            <v>3280</v>
          </cell>
        </row>
        <row r="582">
          <cell r="A582" t="str">
            <v>가 조 립,조 립</v>
          </cell>
          <cell r="C582" t="str">
            <v>프랜트기계설치공</v>
          </cell>
          <cell r="D582">
            <v>2</v>
          </cell>
          <cell r="E582" t="str">
            <v>인</v>
          </cell>
          <cell r="G582">
            <v>80805</v>
          </cell>
          <cell r="H582">
            <v>161610</v>
          </cell>
        </row>
        <row r="583">
          <cell r="A583" t="str">
            <v>가 조 립,해 체</v>
          </cell>
          <cell r="C583" t="str">
            <v>프랜트기계설치공</v>
          </cell>
          <cell r="D583">
            <v>1</v>
          </cell>
          <cell r="E583" t="str">
            <v>인</v>
          </cell>
          <cell r="G583">
            <v>80805</v>
          </cell>
          <cell r="H583">
            <v>80805</v>
          </cell>
        </row>
        <row r="584">
          <cell r="E584" t="str">
            <v xml:space="preserve"> </v>
          </cell>
        </row>
        <row r="585">
          <cell r="A585" t="str">
            <v>운 반 조 작</v>
          </cell>
          <cell r="C585" t="str">
            <v>특수 비계공</v>
          </cell>
          <cell r="D585">
            <v>5</v>
          </cell>
          <cell r="E585" t="str">
            <v>인</v>
          </cell>
          <cell r="G585">
            <v>85884</v>
          </cell>
          <cell r="H585">
            <v>429420</v>
          </cell>
        </row>
        <row r="586">
          <cell r="A586" t="str">
            <v>종       별</v>
          </cell>
          <cell r="C586" t="str">
            <v>재 료 또 는</v>
          </cell>
          <cell r="D586" t="str">
            <v xml:space="preserve">원 수 </v>
          </cell>
          <cell r="E586" t="str">
            <v>단 위</v>
          </cell>
          <cell r="F586" t="str">
            <v>총   액</v>
          </cell>
          <cell r="G586" t="str">
            <v>노   무   비</v>
          </cell>
          <cell r="I586" t="str">
            <v>재   료   비</v>
          </cell>
          <cell r="K586" t="str">
            <v>경      비</v>
          </cell>
          <cell r="M586" t="str">
            <v>비   고</v>
          </cell>
        </row>
        <row r="587">
          <cell r="C587" t="str">
            <v xml:space="preserve">규       격 </v>
          </cell>
          <cell r="F587" t="str">
            <v>금   액</v>
          </cell>
          <cell r="G587" t="str">
            <v>단  가</v>
          </cell>
          <cell r="H587" t="str">
            <v>금   액</v>
          </cell>
          <cell r="I587" t="str">
            <v>단  가</v>
          </cell>
          <cell r="J587" t="str">
            <v>금   액</v>
          </cell>
          <cell r="K587" t="str">
            <v>단  가</v>
          </cell>
          <cell r="L587" t="str">
            <v>금   액</v>
          </cell>
        </row>
        <row r="588">
          <cell r="A588" t="str">
            <v>동 력 조 작</v>
          </cell>
          <cell r="C588" t="str">
            <v>플랜트전공</v>
          </cell>
          <cell r="D588">
            <v>1</v>
          </cell>
          <cell r="E588" t="str">
            <v>인</v>
          </cell>
          <cell r="G588">
            <v>64285</v>
          </cell>
          <cell r="H588">
            <v>64285</v>
          </cell>
        </row>
        <row r="589">
          <cell r="A589" t="str">
            <v>보      조</v>
          </cell>
          <cell r="C589" t="str">
            <v>특 별 인 부</v>
          </cell>
          <cell r="D589">
            <v>14.4</v>
          </cell>
          <cell r="E589" t="str">
            <v>인</v>
          </cell>
          <cell r="G589">
            <v>57379</v>
          </cell>
          <cell r="H589">
            <v>826257</v>
          </cell>
        </row>
        <row r="590">
          <cell r="A590" t="str">
            <v>검      사</v>
          </cell>
          <cell r="C590" t="str">
            <v>인건비 7%</v>
          </cell>
          <cell r="D590" t="str">
            <v>1</v>
          </cell>
          <cell r="E590" t="str">
            <v>식</v>
          </cell>
          <cell r="H590">
            <v>247586</v>
          </cell>
        </row>
        <row r="592">
          <cell r="B592" t="str">
            <v>계</v>
          </cell>
          <cell r="F592">
            <v>3784537</v>
          </cell>
          <cell r="H592">
            <v>3784537</v>
          </cell>
        </row>
        <row r="615">
          <cell r="A615" t="str">
            <v>ROLLER GATE GUIDE FRAME 제작 소모 자재비</v>
          </cell>
        </row>
        <row r="616">
          <cell r="E616" t="str">
            <v xml:space="preserve"> </v>
          </cell>
        </row>
        <row r="617">
          <cell r="A617" t="str">
            <v>종       별</v>
          </cell>
          <cell r="C617" t="str">
            <v>재 료 또 는</v>
          </cell>
          <cell r="D617" t="str">
            <v xml:space="preserve">원 수 </v>
          </cell>
          <cell r="E617" t="str">
            <v>단 위</v>
          </cell>
          <cell r="F617" t="str">
            <v>총   액</v>
          </cell>
          <cell r="G617" t="str">
            <v>노   무   비</v>
          </cell>
          <cell r="I617" t="str">
            <v>재   료   비</v>
          </cell>
          <cell r="K617" t="str">
            <v>경      비</v>
          </cell>
          <cell r="M617" t="str">
            <v>비   고</v>
          </cell>
        </row>
        <row r="618">
          <cell r="C618" t="str">
            <v xml:space="preserve">규       격 </v>
          </cell>
          <cell r="F618" t="str">
            <v>금   액</v>
          </cell>
          <cell r="G618" t="str">
            <v>단  가</v>
          </cell>
          <cell r="H618" t="str">
            <v>금   액</v>
          </cell>
          <cell r="I618" t="str">
            <v>단  가</v>
          </cell>
          <cell r="J618" t="str">
            <v>금   액</v>
          </cell>
          <cell r="K618" t="str">
            <v>단  가</v>
          </cell>
          <cell r="L618" t="str">
            <v>금   액</v>
          </cell>
        </row>
        <row r="619">
          <cell r="A619" t="str">
            <v>산       소</v>
          </cell>
          <cell r="C619" t="str">
            <v>6,000L용</v>
          </cell>
          <cell r="D619">
            <v>2.2999999999999998</v>
          </cell>
          <cell r="E619" t="str">
            <v>병</v>
          </cell>
          <cell r="G619" t="str">
            <v xml:space="preserve"> </v>
          </cell>
          <cell r="I619">
            <v>12000</v>
          </cell>
          <cell r="J619">
            <v>27600</v>
          </cell>
        </row>
        <row r="620">
          <cell r="A620" t="str">
            <v>아 세 치 렌</v>
          </cell>
          <cell r="C620" t="str">
            <v>2,100L용</v>
          </cell>
          <cell r="D620">
            <v>1.6</v>
          </cell>
          <cell r="E620" t="str">
            <v>병</v>
          </cell>
          <cell r="I620">
            <v>25849</v>
          </cell>
          <cell r="J620">
            <v>41358</v>
          </cell>
        </row>
        <row r="621">
          <cell r="A621" t="str">
            <v>함       석</v>
          </cell>
          <cell r="C621" t="str">
            <v>#32 x 3' x 6'</v>
          </cell>
          <cell r="D621">
            <v>1.9</v>
          </cell>
          <cell r="E621" t="str">
            <v>매</v>
          </cell>
          <cell r="I621">
            <v>2597</v>
          </cell>
          <cell r="J621">
            <v>4934</v>
          </cell>
        </row>
        <row r="622">
          <cell r="A622" t="str">
            <v>용   접  봉</v>
          </cell>
          <cell r="C622" t="str">
            <v>SS41+STS304,4M/M</v>
          </cell>
          <cell r="D622">
            <v>54.6</v>
          </cell>
          <cell r="E622" t="str">
            <v>KG</v>
          </cell>
          <cell r="I622">
            <v>3360</v>
          </cell>
          <cell r="J622">
            <v>183456</v>
          </cell>
        </row>
        <row r="623">
          <cell r="A623" t="str">
            <v>전       력</v>
          </cell>
          <cell r="D623">
            <v>550</v>
          </cell>
          <cell r="E623" t="str">
            <v>KWH</v>
          </cell>
          <cell r="K623">
            <v>61.6</v>
          </cell>
          <cell r="L623">
            <v>33880</v>
          </cell>
        </row>
        <row r="624">
          <cell r="A624" t="str">
            <v>그라인다돌</v>
          </cell>
          <cell r="C624" t="str">
            <v>300 M/M</v>
          </cell>
          <cell r="D624">
            <v>0.3</v>
          </cell>
          <cell r="E624" t="str">
            <v>개</v>
          </cell>
          <cell r="I624">
            <v>3380</v>
          </cell>
          <cell r="J624">
            <v>1014</v>
          </cell>
        </row>
        <row r="625">
          <cell r="A625" t="str">
            <v xml:space="preserve"> </v>
          </cell>
        </row>
        <row r="627">
          <cell r="B627" t="str">
            <v>계</v>
          </cell>
          <cell r="F627">
            <v>292242</v>
          </cell>
          <cell r="J627">
            <v>258362</v>
          </cell>
          <cell r="L627">
            <v>33880</v>
          </cell>
        </row>
        <row r="628">
          <cell r="F628" t="str">
            <v xml:space="preserve"> </v>
          </cell>
          <cell r="J628" t="str">
            <v xml:space="preserve"> </v>
          </cell>
          <cell r="L628" t="str">
            <v xml:space="preserve"> </v>
          </cell>
        </row>
        <row r="629">
          <cell r="F629" t="str">
            <v xml:space="preserve"> </v>
          </cell>
          <cell r="J629" t="str">
            <v xml:space="preserve"> </v>
          </cell>
          <cell r="L629" t="str">
            <v xml:space="preserve"> </v>
          </cell>
        </row>
        <row r="630">
          <cell r="F630" t="str">
            <v xml:space="preserve"> </v>
          </cell>
          <cell r="J630" t="str">
            <v xml:space="preserve"> </v>
          </cell>
          <cell r="L630" t="str">
            <v xml:space="preserve"> </v>
          </cell>
        </row>
        <row r="631">
          <cell r="F631" t="str">
            <v xml:space="preserve"> </v>
          </cell>
          <cell r="J631" t="str">
            <v xml:space="preserve"> </v>
          </cell>
          <cell r="L631" t="str">
            <v xml:space="preserve"> </v>
          </cell>
        </row>
        <row r="632">
          <cell r="F632" t="str">
            <v xml:space="preserve"> </v>
          </cell>
          <cell r="J632" t="str">
            <v xml:space="preserve"> </v>
          </cell>
          <cell r="L632" t="str">
            <v xml:space="preserve"> </v>
          </cell>
        </row>
        <row r="633">
          <cell r="F633" t="str">
            <v xml:space="preserve"> </v>
          </cell>
          <cell r="J633" t="str">
            <v xml:space="preserve"> </v>
          </cell>
          <cell r="L633" t="str">
            <v xml:space="preserve"> </v>
          </cell>
        </row>
        <row r="634">
          <cell r="F634" t="str">
            <v xml:space="preserve"> </v>
          </cell>
          <cell r="J634" t="str">
            <v xml:space="preserve"> </v>
          </cell>
          <cell r="L634" t="str">
            <v xml:space="preserve"> </v>
          </cell>
        </row>
        <row r="635">
          <cell r="F635" t="str">
            <v xml:space="preserve"> </v>
          </cell>
          <cell r="J635" t="str">
            <v xml:space="preserve"> </v>
          </cell>
          <cell r="L635" t="str">
            <v xml:space="preserve"> </v>
          </cell>
        </row>
        <row r="636">
          <cell r="F636" t="str">
            <v xml:space="preserve"> </v>
          </cell>
          <cell r="J636" t="str">
            <v xml:space="preserve"> </v>
          </cell>
          <cell r="L636" t="str">
            <v xml:space="preserve"> </v>
          </cell>
        </row>
        <row r="637">
          <cell r="F637" t="str">
            <v xml:space="preserve"> </v>
          </cell>
          <cell r="J637" t="str">
            <v xml:space="preserve"> </v>
          </cell>
          <cell r="L637" t="str">
            <v xml:space="preserve"> </v>
          </cell>
        </row>
        <row r="638">
          <cell r="F638" t="str">
            <v xml:space="preserve"> </v>
          </cell>
          <cell r="J638" t="str">
            <v xml:space="preserve"> </v>
          </cell>
          <cell r="L638" t="str">
            <v xml:space="preserve"> </v>
          </cell>
        </row>
        <row r="639">
          <cell r="F639" t="str">
            <v xml:space="preserve"> </v>
          </cell>
          <cell r="J639" t="str">
            <v xml:space="preserve"> </v>
          </cell>
          <cell r="L639" t="str">
            <v xml:space="preserve"> </v>
          </cell>
        </row>
        <row r="640">
          <cell r="F640" t="str">
            <v xml:space="preserve"> </v>
          </cell>
          <cell r="J640" t="str">
            <v xml:space="preserve"> </v>
          </cell>
          <cell r="L640" t="str">
            <v xml:space="preserve"> </v>
          </cell>
        </row>
        <row r="641">
          <cell r="F641" t="str">
            <v xml:space="preserve"> </v>
          </cell>
          <cell r="J641" t="str">
            <v xml:space="preserve"> </v>
          </cell>
          <cell r="L641" t="str">
            <v xml:space="preserve"> </v>
          </cell>
        </row>
        <row r="642">
          <cell r="F642" t="str">
            <v xml:space="preserve"> </v>
          </cell>
          <cell r="J642" t="str">
            <v xml:space="preserve"> </v>
          </cell>
          <cell r="L642" t="str">
            <v xml:space="preserve"> </v>
          </cell>
        </row>
        <row r="643">
          <cell r="F643" t="str">
            <v xml:space="preserve"> </v>
          </cell>
          <cell r="J643" t="str">
            <v xml:space="preserve"> </v>
          </cell>
          <cell r="L643" t="str">
            <v xml:space="preserve"> </v>
          </cell>
        </row>
        <row r="644">
          <cell r="A644" t="str">
            <v>ROLLER GATE 설치 인건비</v>
          </cell>
        </row>
        <row r="645">
          <cell r="E645" t="str">
            <v xml:space="preserve"> </v>
          </cell>
        </row>
        <row r="646">
          <cell r="A646" t="str">
            <v>종       별</v>
          </cell>
          <cell r="C646" t="str">
            <v>재 료 또 는</v>
          </cell>
          <cell r="D646" t="str">
            <v xml:space="preserve">원 수 </v>
          </cell>
          <cell r="E646" t="str">
            <v>단 위</v>
          </cell>
          <cell r="F646" t="str">
            <v>총   액</v>
          </cell>
          <cell r="G646" t="str">
            <v>노   무   비</v>
          </cell>
          <cell r="I646" t="str">
            <v>재   료   비</v>
          </cell>
          <cell r="K646" t="str">
            <v>경      비</v>
          </cell>
          <cell r="M646" t="str">
            <v>비   고</v>
          </cell>
        </row>
        <row r="647">
          <cell r="C647" t="str">
            <v xml:space="preserve">규       격 </v>
          </cell>
          <cell r="F647" t="str">
            <v>금   액</v>
          </cell>
          <cell r="G647" t="str">
            <v>단  가</v>
          </cell>
          <cell r="H647" t="str">
            <v>금   액</v>
          </cell>
          <cell r="I647" t="str">
            <v>단  가</v>
          </cell>
          <cell r="J647" t="str">
            <v>금   액</v>
          </cell>
          <cell r="K647" t="str">
            <v>단  가</v>
          </cell>
          <cell r="L647" t="str">
            <v>금   액</v>
          </cell>
        </row>
        <row r="648">
          <cell r="A648" t="str">
            <v>기 술 관 리</v>
          </cell>
          <cell r="C648" t="str">
            <v>기계기사1급</v>
          </cell>
          <cell r="D648">
            <v>0.5</v>
          </cell>
          <cell r="E648" t="str">
            <v>인</v>
          </cell>
          <cell r="G648">
            <v>97488</v>
          </cell>
          <cell r="H648">
            <v>48744</v>
          </cell>
        </row>
        <row r="649">
          <cell r="A649" t="str">
            <v>형 장 교 정</v>
          </cell>
          <cell r="C649" t="str">
            <v>프랜트 제관공</v>
          </cell>
          <cell r="D649">
            <v>0.81599999999999995</v>
          </cell>
          <cell r="E649" t="str">
            <v>인</v>
          </cell>
          <cell r="G649">
            <v>81966</v>
          </cell>
          <cell r="H649">
            <v>66884</v>
          </cell>
        </row>
        <row r="650">
          <cell r="A650" t="str">
            <v xml:space="preserve"> </v>
          </cell>
          <cell r="C650" t="str">
            <v>비   계   공</v>
          </cell>
          <cell r="D650">
            <v>0.14599999999999999</v>
          </cell>
          <cell r="E650" t="str">
            <v>인</v>
          </cell>
          <cell r="G650">
            <v>79467</v>
          </cell>
          <cell r="H650">
            <v>11602</v>
          </cell>
        </row>
        <row r="651">
          <cell r="A651" t="str">
            <v>소 운 반 제 작</v>
          </cell>
          <cell r="C651" t="str">
            <v>비   계   공</v>
          </cell>
          <cell r="D651">
            <v>1.992</v>
          </cell>
          <cell r="E651" t="str">
            <v>인</v>
          </cell>
          <cell r="G651">
            <v>79467</v>
          </cell>
          <cell r="H651">
            <v>158298</v>
          </cell>
        </row>
        <row r="652">
          <cell r="A652" t="str">
            <v xml:space="preserve"> </v>
          </cell>
          <cell r="C652" t="str">
            <v>프랜트기계설치공</v>
          </cell>
          <cell r="D652">
            <v>0.79100000000000004</v>
          </cell>
          <cell r="E652" t="str">
            <v>인</v>
          </cell>
          <cell r="G652">
            <v>80805</v>
          </cell>
          <cell r="H652">
            <v>63916</v>
          </cell>
        </row>
        <row r="654">
          <cell r="A654" t="str">
            <v>조 립 조 정</v>
          </cell>
          <cell r="C654" t="str">
            <v>비   계   공</v>
          </cell>
          <cell r="D654">
            <v>2.4300000000000002</v>
          </cell>
          <cell r="E654" t="str">
            <v>인</v>
          </cell>
          <cell r="G654">
            <v>79467</v>
          </cell>
          <cell r="H654">
            <v>193104</v>
          </cell>
        </row>
        <row r="655">
          <cell r="A655" t="str">
            <v xml:space="preserve"> </v>
          </cell>
          <cell r="C655" t="str">
            <v>프랜트 제관공</v>
          </cell>
          <cell r="D655">
            <v>2.0350000000000001</v>
          </cell>
          <cell r="E655" t="str">
            <v>인</v>
          </cell>
          <cell r="G655">
            <v>81966</v>
          </cell>
          <cell r="H655">
            <v>166800</v>
          </cell>
        </row>
        <row r="656">
          <cell r="A656" t="str">
            <v xml:space="preserve"> </v>
          </cell>
          <cell r="C656" t="str">
            <v>측   량   사</v>
          </cell>
          <cell r="D656">
            <v>0.81200000000000006</v>
          </cell>
          <cell r="E656" t="str">
            <v>인</v>
          </cell>
          <cell r="G656">
            <v>58506</v>
          </cell>
          <cell r="H656">
            <v>47506</v>
          </cell>
        </row>
        <row r="657">
          <cell r="A657" t="str">
            <v>리  벳  팅</v>
          </cell>
          <cell r="C657" t="str">
            <v>리 벳 팅 공</v>
          </cell>
          <cell r="D657">
            <v>1.4470000000000001</v>
          </cell>
          <cell r="E657" t="str">
            <v>인</v>
          </cell>
          <cell r="G657">
            <v>71579</v>
          </cell>
          <cell r="H657">
            <v>103574</v>
          </cell>
        </row>
        <row r="658">
          <cell r="A658" t="str">
            <v xml:space="preserve"> </v>
          </cell>
          <cell r="C658" t="str">
            <v>플랜트기계설치공</v>
          </cell>
          <cell r="D658">
            <v>0.52700000000000002</v>
          </cell>
          <cell r="E658" t="str">
            <v>인</v>
          </cell>
          <cell r="G658">
            <v>80805</v>
          </cell>
          <cell r="H658">
            <v>42584</v>
          </cell>
        </row>
        <row r="659">
          <cell r="C659" t="str">
            <v xml:space="preserve"> </v>
          </cell>
        </row>
        <row r="660">
          <cell r="A660" t="str">
            <v>용      접</v>
          </cell>
          <cell r="C660" t="str">
            <v>프랜트 용접공</v>
          </cell>
          <cell r="D660">
            <v>0.70499999999999996</v>
          </cell>
          <cell r="E660" t="str">
            <v>인</v>
          </cell>
          <cell r="G660">
            <v>95379</v>
          </cell>
          <cell r="H660">
            <v>67242</v>
          </cell>
        </row>
        <row r="661">
          <cell r="A661" t="str">
            <v xml:space="preserve"> </v>
          </cell>
          <cell r="C661" t="str">
            <v>프랜트 제관공</v>
          </cell>
          <cell r="D661">
            <v>0.187</v>
          </cell>
          <cell r="E661" t="str">
            <v>인</v>
          </cell>
          <cell r="G661">
            <v>81966</v>
          </cell>
          <cell r="H661">
            <v>15327</v>
          </cell>
        </row>
        <row r="662">
          <cell r="A662" t="str">
            <v>전 원 배 선</v>
          </cell>
          <cell r="C662" t="str">
            <v>플랜트 전공</v>
          </cell>
          <cell r="D662">
            <v>0.187</v>
          </cell>
          <cell r="E662" t="str">
            <v>인</v>
          </cell>
          <cell r="G662">
            <v>64285</v>
          </cell>
          <cell r="H662">
            <v>12021</v>
          </cell>
        </row>
        <row r="664">
          <cell r="A664" t="str">
            <v>검사 및 교정</v>
          </cell>
          <cell r="C664" t="str">
            <v xml:space="preserve">기술관리,전원 </v>
          </cell>
          <cell r="D664" t="str">
            <v>1</v>
          </cell>
          <cell r="E664" t="str">
            <v>식</v>
          </cell>
          <cell r="H664">
            <v>93683</v>
          </cell>
        </row>
        <row r="665">
          <cell r="C665" t="str">
            <v>배선 제외 10%</v>
          </cell>
        </row>
        <row r="669">
          <cell r="B669" t="str">
            <v>계</v>
          </cell>
          <cell r="F669">
            <v>1091285</v>
          </cell>
          <cell r="H669">
            <v>1091285</v>
          </cell>
        </row>
        <row r="673">
          <cell r="A673" t="str">
            <v>ROLLER GATE 설치 사용장비 경비</v>
          </cell>
        </row>
        <row r="674">
          <cell r="E674" t="str">
            <v xml:space="preserve"> </v>
          </cell>
        </row>
        <row r="675">
          <cell r="A675" t="str">
            <v>종       별</v>
          </cell>
          <cell r="C675" t="str">
            <v>재 료 또 는</v>
          </cell>
          <cell r="D675" t="str">
            <v xml:space="preserve">원 수 </v>
          </cell>
          <cell r="E675" t="str">
            <v>단 위</v>
          </cell>
          <cell r="F675" t="str">
            <v>총   액</v>
          </cell>
          <cell r="G675" t="str">
            <v>노   무   비</v>
          </cell>
          <cell r="I675" t="str">
            <v>재   료   비</v>
          </cell>
          <cell r="K675" t="str">
            <v>경      비</v>
          </cell>
          <cell r="M675" t="str">
            <v>비   고</v>
          </cell>
        </row>
        <row r="676">
          <cell r="C676" t="str">
            <v xml:space="preserve">규       격 </v>
          </cell>
          <cell r="F676" t="str">
            <v>금   액</v>
          </cell>
          <cell r="G676" t="str">
            <v>단  가</v>
          </cell>
          <cell r="H676" t="str">
            <v>금   액</v>
          </cell>
          <cell r="I676" t="str">
            <v>단  가</v>
          </cell>
          <cell r="J676" t="str">
            <v>금   액</v>
          </cell>
          <cell r="K676" t="str">
            <v>단  가</v>
          </cell>
          <cell r="L676" t="str">
            <v>금   액</v>
          </cell>
        </row>
        <row r="677">
          <cell r="A677" t="str">
            <v>A.C WELDER</v>
          </cell>
          <cell r="C677" t="str">
            <v>10KVA</v>
          </cell>
          <cell r="D677">
            <v>8</v>
          </cell>
          <cell r="E677" t="str">
            <v>Hr</v>
          </cell>
          <cell r="K677">
            <v>155</v>
          </cell>
          <cell r="L677">
            <v>1240</v>
          </cell>
        </row>
        <row r="678">
          <cell r="A678" t="str">
            <v>D.C WELDER</v>
          </cell>
          <cell r="C678" t="str">
            <v>5.5KW</v>
          </cell>
          <cell r="D678">
            <v>32</v>
          </cell>
          <cell r="E678" t="str">
            <v>Hr</v>
          </cell>
          <cell r="K678">
            <v>359</v>
          </cell>
          <cell r="L678">
            <v>11488</v>
          </cell>
        </row>
        <row r="679">
          <cell r="A679" t="str">
            <v>GAS CUTTING M/C</v>
          </cell>
          <cell r="C679" t="str">
            <v>중 형</v>
          </cell>
          <cell r="D679">
            <v>32</v>
          </cell>
          <cell r="E679" t="str">
            <v>Hr</v>
          </cell>
          <cell r="G679">
            <v>3974</v>
          </cell>
          <cell r="H679">
            <v>127168</v>
          </cell>
          <cell r="K679">
            <v>115</v>
          </cell>
          <cell r="L679">
            <v>3680</v>
          </cell>
        </row>
        <row r="680">
          <cell r="A680" t="str">
            <v>GAS WELDER</v>
          </cell>
          <cell r="C680" t="str">
            <v>중 형</v>
          </cell>
          <cell r="D680">
            <v>24</v>
          </cell>
          <cell r="E680" t="str">
            <v>Hr</v>
          </cell>
          <cell r="K680">
            <v>115</v>
          </cell>
          <cell r="L680">
            <v>2760</v>
          </cell>
        </row>
        <row r="681">
          <cell r="A681" t="str">
            <v>PORTABLE DRILL</v>
          </cell>
          <cell r="C681" t="str">
            <v>1.5 HP</v>
          </cell>
          <cell r="D681">
            <v>16</v>
          </cell>
          <cell r="E681" t="str">
            <v>Hr</v>
          </cell>
          <cell r="K681">
            <v>14</v>
          </cell>
          <cell r="L681">
            <v>224</v>
          </cell>
        </row>
        <row r="683">
          <cell r="A683" t="str">
            <v>PORTABLE GRINDER</v>
          </cell>
          <cell r="C683" t="str">
            <v>0.5 HP</v>
          </cell>
          <cell r="D683">
            <v>32</v>
          </cell>
          <cell r="E683" t="str">
            <v>Hr</v>
          </cell>
          <cell r="K683">
            <v>22</v>
          </cell>
          <cell r="L683">
            <v>704</v>
          </cell>
        </row>
        <row r="684">
          <cell r="A684" t="str">
            <v>COMPRESSOR</v>
          </cell>
          <cell r="C684" t="str">
            <v>8.9㎥/min</v>
          </cell>
          <cell r="D684">
            <v>8</v>
          </cell>
          <cell r="E684" t="str">
            <v>Hr</v>
          </cell>
          <cell r="G684">
            <v>9681</v>
          </cell>
          <cell r="H684">
            <v>77448</v>
          </cell>
          <cell r="I684">
            <v>8779</v>
          </cell>
          <cell r="J684">
            <v>70232</v>
          </cell>
          <cell r="K684">
            <v>6250</v>
          </cell>
          <cell r="L684">
            <v>50000</v>
          </cell>
        </row>
        <row r="685">
          <cell r="A685" t="str">
            <v>WINCH</v>
          </cell>
          <cell r="C685" t="str">
            <v>10 HP</v>
          </cell>
          <cell r="D685">
            <v>16</v>
          </cell>
          <cell r="E685" t="str">
            <v>Hr</v>
          </cell>
          <cell r="G685">
            <v>9235</v>
          </cell>
          <cell r="H685">
            <v>147760</v>
          </cell>
          <cell r="K685">
            <v>850</v>
          </cell>
          <cell r="L685">
            <v>13600</v>
          </cell>
        </row>
        <row r="686">
          <cell r="A686" t="str">
            <v>리프트 트럭</v>
          </cell>
          <cell r="C686" t="str">
            <v>7 TON</v>
          </cell>
          <cell r="D686">
            <v>8</v>
          </cell>
          <cell r="E686" t="str">
            <v>Hr</v>
          </cell>
          <cell r="G686">
            <v>9681</v>
          </cell>
          <cell r="H686">
            <v>77448</v>
          </cell>
          <cell r="I686">
            <v>5898</v>
          </cell>
          <cell r="J686">
            <v>47184</v>
          </cell>
          <cell r="K686">
            <v>5845</v>
          </cell>
          <cell r="L686">
            <v>46760</v>
          </cell>
        </row>
        <row r="687">
          <cell r="A687" t="str">
            <v>TRUCK CRANE</v>
          </cell>
          <cell r="C687" t="str">
            <v>40 TON</v>
          </cell>
          <cell r="D687">
            <v>8</v>
          </cell>
          <cell r="E687" t="str">
            <v>Hr</v>
          </cell>
          <cell r="G687">
            <v>18615</v>
          </cell>
          <cell r="H687">
            <v>148920</v>
          </cell>
          <cell r="I687">
            <v>8730</v>
          </cell>
          <cell r="J687">
            <v>69840</v>
          </cell>
          <cell r="K687">
            <v>55621</v>
          </cell>
          <cell r="L687">
            <v>444968</v>
          </cell>
        </row>
        <row r="691">
          <cell r="B691" t="str">
            <v xml:space="preserve"> 계</v>
          </cell>
          <cell r="F691">
            <v>1341424</v>
          </cell>
          <cell r="H691">
            <v>578744</v>
          </cell>
          <cell r="J691">
            <v>187256</v>
          </cell>
          <cell r="L691">
            <v>575424</v>
          </cell>
        </row>
        <row r="699">
          <cell r="J699" t="str">
            <v xml:space="preserve"> </v>
          </cell>
        </row>
        <row r="700">
          <cell r="J700" t="str">
            <v xml:space="preserve"> </v>
          </cell>
        </row>
        <row r="701">
          <cell r="J701" t="str">
            <v xml:space="preserve"> </v>
          </cell>
        </row>
        <row r="702">
          <cell r="A702" t="str">
            <v>ROLLER GATE LEAF 설치 소모 자재비</v>
          </cell>
        </row>
        <row r="703">
          <cell r="E703" t="str">
            <v xml:space="preserve"> </v>
          </cell>
        </row>
        <row r="704">
          <cell r="A704" t="str">
            <v>종       별</v>
          </cell>
          <cell r="C704" t="str">
            <v>재 료 또 는</v>
          </cell>
          <cell r="D704" t="str">
            <v xml:space="preserve">원 수 </v>
          </cell>
          <cell r="E704" t="str">
            <v>단 위</v>
          </cell>
          <cell r="F704" t="str">
            <v>총   액</v>
          </cell>
          <cell r="G704" t="str">
            <v>노   무   비</v>
          </cell>
          <cell r="I704" t="str">
            <v>재   료   비</v>
          </cell>
          <cell r="K704" t="str">
            <v>경      비</v>
          </cell>
          <cell r="M704" t="str">
            <v>비   고</v>
          </cell>
        </row>
        <row r="705">
          <cell r="C705" t="str">
            <v xml:space="preserve">규       격 </v>
          </cell>
          <cell r="F705" t="str">
            <v>금   액</v>
          </cell>
          <cell r="G705" t="str">
            <v>단  가</v>
          </cell>
          <cell r="H705" t="str">
            <v>금   액</v>
          </cell>
          <cell r="I705" t="str">
            <v>단  가</v>
          </cell>
          <cell r="J705" t="str">
            <v>금   액</v>
          </cell>
          <cell r="K705" t="str">
            <v>단  가</v>
          </cell>
          <cell r="L705" t="str">
            <v>금   액</v>
          </cell>
        </row>
        <row r="706">
          <cell r="A706" t="str">
            <v>산       소</v>
          </cell>
          <cell r="C706" t="str">
            <v>6,000L용</v>
          </cell>
          <cell r="D706">
            <v>0.46</v>
          </cell>
          <cell r="E706" t="str">
            <v>병</v>
          </cell>
          <cell r="G706" t="str">
            <v xml:space="preserve"> </v>
          </cell>
          <cell r="I706">
            <v>12000</v>
          </cell>
          <cell r="J706">
            <v>5520</v>
          </cell>
        </row>
        <row r="707">
          <cell r="A707" t="str">
            <v>아 세 치 렌</v>
          </cell>
          <cell r="C707" t="str">
            <v>4,500L용</v>
          </cell>
          <cell r="D707">
            <v>0.39</v>
          </cell>
          <cell r="E707" t="str">
            <v>병</v>
          </cell>
          <cell r="I707">
            <v>55392</v>
          </cell>
          <cell r="J707">
            <v>21602</v>
          </cell>
        </row>
        <row r="708">
          <cell r="A708" t="str">
            <v>용   접  봉</v>
          </cell>
          <cell r="C708" t="str">
            <v>SS400 , 4M/M</v>
          </cell>
          <cell r="D708">
            <v>5.4</v>
          </cell>
          <cell r="E708" t="str">
            <v>KG</v>
          </cell>
          <cell r="I708">
            <v>1260</v>
          </cell>
          <cell r="J708">
            <v>6804</v>
          </cell>
        </row>
        <row r="709">
          <cell r="A709" t="str">
            <v>코  크  스</v>
          </cell>
          <cell r="D709">
            <v>27</v>
          </cell>
          <cell r="E709" t="str">
            <v>KG</v>
          </cell>
          <cell r="I709">
            <v>183</v>
          </cell>
          <cell r="J709">
            <v>4941</v>
          </cell>
        </row>
        <row r="712">
          <cell r="A712" t="str">
            <v xml:space="preserve"> </v>
          </cell>
        </row>
        <row r="713">
          <cell r="L713" t="str">
            <v xml:space="preserve"> </v>
          </cell>
        </row>
        <row r="714">
          <cell r="B714" t="str">
            <v>계</v>
          </cell>
          <cell r="F714">
            <v>38867</v>
          </cell>
          <cell r="J714">
            <v>38867</v>
          </cell>
        </row>
        <row r="715">
          <cell r="A715" t="str">
            <v xml:space="preserve"> </v>
          </cell>
        </row>
        <row r="716">
          <cell r="A716" t="str">
            <v xml:space="preserve"> </v>
          </cell>
        </row>
        <row r="717">
          <cell r="A717" t="str">
            <v xml:space="preserve"> </v>
          </cell>
        </row>
        <row r="718">
          <cell r="A718" t="str">
            <v xml:space="preserve"> </v>
          </cell>
        </row>
        <row r="719">
          <cell r="A719" t="str">
            <v xml:space="preserve"> </v>
          </cell>
        </row>
        <row r="720">
          <cell r="A720" t="str">
            <v xml:space="preserve"> </v>
          </cell>
        </row>
        <row r="721">
          <cell r="A721" t="str">
            <v xml:space="preserve"> </v>
          </cell>
        </row>
        <row r="722">
          <cell r="A722" t="str">
            <v xml:space="preserve"> </v>
          </cell>
        </row>
        <row r="723">
          <cell r="A723" t="str">
            <v xml:space="preserve"> </v>
          </cell>
        </row>
        <row r="724">
          <cell r="A724" t="str">
            <v xml:space="preserve"> </v>
          </cell>
        </row>
        <row r="725">
          <cell r="A725" t="str">
            <v xml:space="preserve"> </v>
          </cell>
        </row>
        <row r="726">
          <cell r="A726" t="str">
            <v xml:space="preserve"> </v>
          </cell>
        </row>
        <row r="727">
          <cell r="A727" t="str">
            <v xml:space="preserve"> </v>
          </cell>
        </row>
        <row r="728">
          <cell r="A728" t="str">
            <v xml:space="preserve"> </v>
          </cell>
        </row>
        <row r="729">
          <cell r="A729" t="str">
            <v xml:space="preserve"> </v>
          </cell>
        </row>
        <row r="730">
          <cell r="A730" t="str">
            <v xml:space="preserve"> </v>
          </cell>
        </row>
        <row r="731">
          <cell r="A731" t="str">
            <v>ROLLER GATE GUIDE FRAME 설치 인건비</v>
          </cell>
        </row>
        <row r="732">
          <cell r="E732" t="str">
            <v xml:space="preserve"> </v>
          </cell>
        </row>
        <row r="733">
          <cell r="A733" t="str">
            <v>종       별</v>
          </cell>
          <cell r="C733" t="str">
            <v>재 료 또 는</v>
          </cell>
          <cell r="D733" t="str">
            <v xml:space="preserve">원 수 </v>
          </cell>
          <cell r="E733" t="str">
            <v>단 위</v>
          </cell>
          <cell r="F733" t="str">
            <v>총   액</v>
          </cell>
          <cell r="G733" t="str">
            <v>노   무   비</v>
          </cell>
          <cell r="I733" t="str">
            <v>재   료   비</v>
          </cell>
          <cell r="K733" t="str">
            <v>경      비</v>
          </cell>
          <cell r="M733" t="str">
            <v>비   고</v>
          </cell>
        </row>
        <row r="734">
          <cell r="C734" t="str">
            <v xml:space="preserve">규       격 </v>
          </cell>
          <cell r="F734" t="str">
            <v>금   액</v>
          </cell>
          <cell r="G734" t="str">
            <v>단  가</v>
          </cell>
          <cell r="H734" t="str">
            <v>금   액</v>
          </cell>
          <cell r="I734" t="str">
            <v>단  가</v>
          </cell>
          <cell r="J734" t="str">
            <v>금   액</v>
          </cell>
          <cell r="K734" t="str">
            <v>단  가</v>
          </cell>
          <cell r="L734" t="str">
            <v>금   액</v>
          </cell>
        </row>
        <row r="735">
          <cell r="A735" t="str">
            <v>기 술 지 도</v>
          </cell>
          <cell r="C735" t="str">
            <v>기계기사1급</v>
          </cell>
          <cell r="D735">
            <v>5.33</v>
          </cell>
          <cell r="E735" t="str">
            <v>인</v>
          </cell>
          <cell r="G735">
            <v>97488</v>
          </cell>
          <cell r="H735">
            <v>519611</v>
          </cell>
        </row>
        <row r="736">
          <cell r="A736" t="str">
            <v>박 스 해 체</v>
          </cell>
          <cell r="C736" t="str">
            <v>목       공</v>
          </cell>
          <cell r="D736">
            <v>0.34</v>
          </cell>
          <cell r="E736" t="str">
            <v>인</v>
          </cell>
          <cell r="G736">
            <v>75306</v>
          </cell>
          <cell r="H736">
            <v>25604</v>
          </cell>
        </row>
        <row r="737">
          <cell r="C737" t="str">
            <v>특 별 인 부</v>
          </cell>
          <cell r="D737">
            <v>0.34</v>
          </cell>
          <cell r="E737" t="str">
            <v>인</v>
          </cell>
          <cell r="G737">
            <v>57379</v>
          </cell>
          <cell r="H737">
            <v>19508</v>
          </cell>
        </row>
        <row r="738">
          <cell r="A738" t="str">
            <v>검       측</v>
          </cell>
          <cell r="C738" t="str">
            <v>플랜트기계설치공</v>
          </cell>
          <cell r="D738">
            <v>0.17</v>
          </cell>
          <cell r="E738" t="str">
            <v>인</v>
          </cell>
          <cell r="G738">
            <v>80805</v>
          </cell>
          <cell r="H738">
            <v>13736</v>
          </cell>
        </row>
        <row r="739">
          <cell r="C739" t="str">
            <v>특 별 인 부</v>
          </cell>
          <cell r="D739">
            <v>0.17</v>
          </cell>
          <cell r="E739" t="str">
            <v>인</v>
          </cell>
          <cell r="G739">
            <v>57379</v>
          </cell>
          <cell r="H739">
            <v>9754</v>
          </cell>
        </row>
        <row r="741">
          <cell r="A741" t="str">
            <v xml:space="preserve">수정 및 교정 </v>
          </cell>
          <cell r="C741" t="str">
            <v>프랜트기계설치공</v>
          </cell>
          <cell r="D741">
            <v>0.34</v>
          </cell>
          <cell r="E741" t="str">
            <v>인</v>
          </cell>
          <cell r="G741">
            <v>80805</v>
          </cell>
          <cell r="H741">
            <v>27473</v>
          </cell>
        </row>
        <row r="742">
          <cell r="C742" t="str">
            <v>특 별 인 부</v>
          </cell>
          <cell r="D742">
            <v>0.17</v>
          </cell>
          <cell r="E742" t="str">
            <v>인</v>
          </cell>
          <cell r="G742">
            <v>57379</v>
          </cell>
          <cell r="H742">
            <v>9754</v>
          </cell>
        </row>
        <row r="743">
          <cell r="A743" t="str">
            <v>설치준비,CHIPPING</v>
          </cell>
          <cell r="C743" t="str">
            <v>석      공</v>
          </cell>
          <cell r="D743">
            <v>1.1499999999999999</v>
          </cell>
          <cell r="E743" t="str">
            <v>인</v>
          </cell>
          <cell r="G743">
            <v>77005</v>
          </cell>
          <cell r="H743">
            <v>88555</v>
          </cell>
        </row>
        <row r="744">
          <cell r="C744" t="str">
            <v>특 별 인 부</v>
          </cell>
          <cell r="D744">
            <v>0.86</v>
          </cell>
          <cell r="E744" t="str">
            <v>인</v>
          </cell>
          <cell r="G744">
            <v>57379</v>
          </cell>
          <cell r="H744">
            <v>49345</v>
          </cell>
        </row>
        <row r="745">
          <cell r="A745" t="str">
            <v>가설 장비 설치</v>
          </cell>
          <cell r="C745" t="str">
            <v>프랜트기계설치공</v>
          </cell>
          <cell r="D745">
            <v>0.19</v>
          </cell>
          <cell r="E745" t="str">
            <v>인</v>
          </cell>
          <cell r="G745">
            <v>80805</v>
          </cell>
          <cell r="H745">
            <v>15352</v>
          </cell>
        </row>
        <row r="747">
          <cell r="C747" t="str">
            <v>프랜트 배관공</v>
          </cell>
          <cell r="D747">
            <v>0.19</v>
          </cell>
          <cell r="E747" t="str">
            <v>인</v>
          </cell>
          <cell r="G747">
            <v>97219</v>
          </cell>
          <cell r="H747">
            <v>18471</v>
          </cell>
        </row>
        <row r="748">
          <cell r="C748" t="str">
            <v>산소 절단공</v>
          </cell>
          <cell r="D748">
            <v>0.12</v>
          </cell>
          <cell r="E748" t="str">
            <v>인</v>
          </cell>
          <cell r="G748">
            <v>31794</v>
          </cell>
          <cell r="H748">
            <v>3815</v>
          </cell>
        </row>
        <row r="749">
          <cell r="C749" t="str">
            <v>프랜트 용접공</v>
          </cell>
          <cell r="D749">
            <v>0.12</v>
          </cell>
          <cell r="E749" t="str">
            <v>인</v>
          </cell>
          <cell r="G749">
            <v>95379</v>
          </cell>
          <cell r="H749">
            <v>11445</v>
          </cell>
        </row>
        <row r="750">
          <cell r="C750" t="str">
            <v>특 별 인 부</v>
          </cell>
          <cell r="D750">
            <v>0.51</v>
          </cell>
          <cell r="E750" t="str">
            <v>인</v>
          </cell>
          <cell r="G750">
            <v>57379</v>
          </cell>
          <cell r="H750">
            <v>29263</v>
          </cell>
        </row>
        <row r="751">
          <cell r="A751" t="str">
            <v>앙카바 정리 작업</v>
          </cell>
          <cell r="C751" t="str">
            <v>산소 절단공</v>
          </cell>
          <cell r="D751">
            <v>0.56000000000000005</v>
          </cell>
          <cell r="E751" t="str">
            <v>인</v>
          </cell>
          <cell r="G751">
            <v>31794</v>
          </cell>
          <cell r="H751">
            <v>17804</v>
          </cell>
        </row>
        <row r="753">
          <cell r="A753" t="str">
            <v xml:space="preserve"> </v>
          </cell>
          <cell r="C753" t="str">
            <v>프랜트기계설치공</v>
          </cell>
          <cell r="D753">
            <v>0.56000000000000005</v>
          </cell>
          <cell r="E753" t="str">
            <v>인</v>
          </cell>
          <cell r="G753">
            <v>80805</v>
          </cell>
          <cell r="H753">
            <v>45250</v>
          </cell>
        </row>
        <row r="754">
          <cell r="A754" t="str">
            <v xml:space="preserve"> </v>
          </cell>
          <cell r="C754" t="str">
            <v>특 별 인 부</v>
          </cell>
          <cell r="D754">
            <v>1.1200000000000001</v>
          </cell>
          <cell r="E754" t="str">
            <v>인</v>
          </cell>
          <cell r="G754">
            <v>57379</v>
          </cell>
          <cell r="H754">
            <v>64264</v>
          </cell>
        </row>
        <row r="755">
          <cell r="A755" t="str">
            <v>조       립</v>
          </cell>
          <cell r="C755" t="str">
            <v>특수 비계공</v>
          </cell>
          <cell r="D755">
            <v>0.79</v>
          </cell>
          <cell r="E755" t="str">
            <v>인</v>
          </cell>
          <cell r="G755">
            <v>85884</v>
          </cell>
          <cell r="H755">
            <v>67848</v>
          </cell>
        </row>
        <row r="756">
          <cell r="A756" t="str">
            <v xml:space="preserve"> </v>
          </cell>
          <cell r="C756" t="str">
            <v>프랜트기계설치공</v>
          </cell>
          <cell r="D756">
            <v>0.59</v>
          </cell>
          <cell r="E756" t="str">
            <v>인</v>
          </cell>
          <cell r="G756">
            <v>80805</v>
          </cell>
          <cell r="H756">
            <v>47674</v>
          </cell>
        </row>
        <row r="757">
          <cell r="C757" t="str">
            <v>산소 절단공</v>
          </cell>
          <cell r="D757">
            <v>0.28999999999999998</v>
          </cell>
          <cell r="E757" t="str">
            <v>인</v>
          </cell>
          <cell r="G757">
            <v>31794</v>
          </cell>
          <cell r="H757">
            <v>9220</v>
          </cell>
        </row>
        <row r="758">
          <cell r="C758" t="str">
            <v>플랜트기계설치공</v>
          </cell>
          <cell r="D758">
            <v>0.28999999999999998</v>
          </cell>
          <cell r="E758" t="str">
            <v>인</v>
          </cell>
          <cell r="G758">
            <v>80805</v>
          </cell>
          <cell r="H758">
            <v>23433</v>
          </cell>
        </row>
        <row r="759">
          <cell r="C759" t="str">
            <v>프랜트 용접공</v>
          </cell>
          <cell r="D759">
            <v>1.6</v>
          </cell>
          <cell r="E759" t="str">
            <v>인</v>
          </cell>
          <cell r="G759">
            <v>95379</v>
          </cell>
          <cell r="H759">
            <v>152606</v>
          </cell>
        </row>
        <row r="760">
          <cell r="A760" t="str">
            <v>종       별</v>
          </cell>
          <cell r="C760" t="str">
            <v>재 료 또 는</v>
          </cell>
          <cell r="D760" t="str">
            <v xml:space="preserve">원 수 </v>
          </cell>
          <cell r="E760" t="str">
            <v>단 위</v>
          </cell>
          <cell r="F760" t="str">
            <v>총   액</v>
          </cell>
          <cell r="G760" t="str">
            <v>노   무   비</v>
          </cell>
          <cell r="I760" t="str">
            <v>재   료   비</v>
          </cell>
          <cell r="K760" t="str">
            <v>경      비</v>
          </cell>
          <cell r="M760" t="str">
            <v>비   고</v>
          </cell>
        </row>
        <row r="761">
          <cell r="C761" t="str">
            <v xml:space="preserve">규       격 </v>
          </cell>
          <cell r="F761" t="str">
            <v>금   액</v>
          </cell>
          <cell r="G761" t="str">
            <v>단  가</v>
          </cell>
          <cell r="H761" t="str">
            <v>금   액</v>
          </cell>
          <cell r="I761" t="str">
            <v>단  가</v>
          </cell>
          <cell r="J761" t="str">
            <v>금   액</v>
          </cell>
          <cell r="K761" t="str">
            <v>단  가</v>
          </cell>
          <cell r="L761" t="str">
            <v>금   액</v>
          </cell>
        </row>
        <row r="762">
          <cell r="C762" t="str">
            <v>특 별 인 부</v>
          </cell>
          <cell r="D762">
            <v>2.77</v>
          </cell>
          <cell r="E762" t="str">
            <v>인</v>
          </cell>
          <cell r="G762">
            <v>57379</v>
          </cell>
          <cell r="H762">
            <v>158939</v>
          </cell>
        </row>
        <row r="763">
          <cell r="A763" t="str">
            <v>쎈   터   링</v>
          </cell>
          <cell r="C763" t="str">
            <v>특수 비계공</v>
          </cell>
          <cell r="D763">
            <v>0.79</v>
          </cell>
          <cell r="E763" t="str">
            <v>인</v>
          </cell>
          <cell r="G763">
            <v>85884</v>
          </cell>
          <cell r="H763">
            <v>67848</v>
          </cell>
        </row>
        <row r="764">
          <cell r="C764" t="str">
            <v>프랜트 용접공</v>
          </cell>
          <cell r="D764">
            <v>4.9000000000000004</v>
          </cell>
          <cell r="E764" t="str">
            <v>인</v>
          </cell>
          <cell r="G764">
            <v>95379</v>
          </cell>
          <cell r="H764">
            <v>467357</v>
          </cell>
        </row>
        <row r="765">
          <cell r="A765" t="str">
            <v xml:space="preserve"> </v>
          </cell>
          <cell r="C765" t="str">
            <v>측   량   사</v>
          </cell>
          <cell r="D765">
            <v>0.59</v>
          </cell>
          <cell r="E765" t="str">
            <v>인</v>
          </cell>
          <cell r="G765">
            <v>58506</v>
          </cell>
          <cell r="H765">
            <v>34518</v>
          </cell>
          <cell r="I765" t="str">
            <v xml:space="preserve"> </v>
          </cell>
        </row>
        <row r="766">
          <cell r="C766" t="str">
            <v>측 량 조 수</v>
          </cell>
          <cell r="D766">
            <v>0.59</v>
          </cell>
          <cell r="E766" t="str">
            <v>인</v>
          </cell>
          <cell r="G766">
            <v>38777</v>
          </cell>
          <cell r="H766">
            <v>22878</v>
          </cell>
        </row>
        <row r="767">
          <cell r="A767" t="str">
            <v xml:space="preserve"> </v>
          </cell>
          <cell r="C767" t="str">
            <v>산소 절단공</v>
          </cell>
          <cell r="D767">
            <v>0.59</v>
          </cell>
          <cell r="E767" t="str">
            <v>인</v>
          </cell>
          <cell r="G767">
            <v>31794</v>
          </cell>
          <cell r="H767">
            <v>18758</v>
          </cell>
        </row>
        <row r="768">
          <cell r="C768" t="str">
            <v>프랜트기계설치공</v>
          </cell>
          <cell r="D768">
            <v>1.48</v>
          </cell>
          <cell r="E768" t="str">
            <v>인</v>
          </cell>
          <cell r="G768">
            <v>80805</v>
          </cell>
          <cell r="H768">
            <v>119591</v>
          </cell>
        </row>
        <row r="769">
          <cell r="A769" t="str">
            <v xml:space="preserve"> </v>
          </cell>
          <cell r="C769" t="str">
            <v>특 별 인 부</v>
          </cell>
          <cell r="D769">
            <v>7.76</v>
          </cell>
          <cell r="E769" t="str">
            <v>인</v>
          </cell>
          <cell r="G769">
            <v>57379</v>
          </cell>
          <cell r="H769">
            <v>445261</v>
          </cell>
        </row>
        <row r="771">
          <cell r="A771" t="str">
            <v>거프집용 앙카설치</v>
          </cell>
          <cell r="C771" t="str">
            <v>산소 절단공</v>
          </cell>
          <cell r="D771">
            <v>0.21</v>
          </cell>
          <cell r="E771" t="str">
            <v>인</v>
          </cell>
          <cell r="G771">
            <v>31794</v>
          </cell>
          <cell r="H771">
            <v>6676</v>
          </cell>
        </row>
        <row r="772">
          <cell r="A772" t="str">
            <v xml:space="preserve"> </v>
          </cell>
          <cell r="C772" t="str">
            <v>프랜트 용접공</v>
          </cell>
          <cell r="D772">
            <v>1.6</v>
          </cell>
          <cell r="E772" t="str">
            <v>인</v>
          </cell>
          <cell r="G772">
            <v>95379</v>
          </cell>
          <cell r="H772">
            <v>152606</v>
          </cell>
        </row>
        <row r="773">
          <cell r="C773" t="str">
            <v>특 별 인 부</v>
          </cell>
          <cell r="D773">
            <v>1.81</v>
          </cell>
          <cell r="E773" t="str">
            <v>인</v>
          </cell>
          <cell r="G773">
            <v>57379</v>
          </cell>
          <cell r="H773">
            <v>103855</v>
          </cell>
        </row>
        <row r="774">
          <cell r="A774" t="str">
            <v>검 사 기 록</v>
          </cell>
          <cell r="C774" t="str">
            <v>측   량   사</v>
          </cell>
          <cell r="D774">
            <v>0.28999999999999998</v>
          </cell>
          <cell r="E774" t="str">
            <v>인</v>
          </cell>
          <cell r="G774">
            <v>58506</v>
          </cell>
          <cell r="H774">
            <v>16966</v>
          </cell>
        </row>
        <row r="775">
          <cell r="C775" t="str">
            <v>측 량 조 수</v>
          </cell>
          <cell r="D775">
            <v>0.28999999999999998</v>
          </cell>
          <cell r="E775" t="str">
            <v>인</v>
          </cell>
          <cell r="G775">
            <v>38777</v>
          </cell>
          <cell r="H775">
            <v>11245</v>
          </cell>
        </row>
        <row r="777">
          <cell r="C777" t="str">
            <v>프랜트기계설치공</v>
          </cell>
          <cell r="D777">
            <v>0.73</v>
          </cell>
          <cell r="E777" t="str">
            <v>인</v>
          </cell>
          <cell r="G777">
            <v>80805</v>
          </cell>
          <cell r="H777">
            <v>58987</v>
          </cell>
        </row>
        <row r="778">
          <cell r="C778" t="str">
            <v>특 별 인 부</v>
          </cell>
          <cell r="D778">
            <v>2.29</v>
          </cell>
          <cell r="E778" t="str">
            <v>인</v>
          </cell>
          <cell r="G778">
            <v>57379</v>
          </cell>
          <cell r="H778">
            <v>131397</v>
          </cell>
        </row>
        <row r="779">
          <cell r="A779" t="str">
            <v>뒷   정   리</v>
          </cell>
          <cell r="C779" t="str">
            <v>특수 비계공</v>
          </cell>
          <cell r="D779">
            <v>0.22</v>
          </cell>
          <cell r="E779" t="str">
            <v>인</v>
          </cell>
          <cell r="G779">
            <v>85884</v>
          </cell>
          <cell r="H779">
            <v>18894</v>
          </cell>
        </row>
        <row r="780">
          <cell r="C780" t="str">
            <v>프랜트기계설치공</v>
          </cell>
          <cell r="D780">
            <v>0.34</v>
          </cell>
          <cell r="E780" t="str">
            <v>인</v>
          </cell>
          <cell r="G780">
            <v>80805</v>
          </cell>
          <cell r="H780">
            <v>27473</v>
          </cell>
        </row>
        <row r="781">
          <cell r="C781" t="str">
            <v>산소 절단공</v>
          </cell>
          <cell r="D781">
            <v>0.22</v>
          </cell>
          <cell r="E781" t="str">
            <v>인</v>
          </cell>
          <cell r="G781">
            <v>31794</v>
          </cell>
          <cell r="H781">
            <v>6994</v>
          </cell>
        </row>
        <row r="783">
          <cell r="C783" t="str">
            <v>특 별 인 부</v>
          </cell>
          <cell r="D783">
            <v>0.56000000000000005</v>
          </cell>
          <cell r="E783" t="str">
            <v>인</v>
          </cell>
          <cell r="G783">
            <v>57379</v>
          </cell>
          <cell r="H783">
            <v>32132</v>
          </cell>
        </row>
        <row r="784">
          <cell r="A784" t="str">
            <v>전기설비,설치유지비</v>
          </cell>
          <cell r="C784" t="str">
            <v>플랜트전공</v>
          </cell>
          <cell r="D784">
            <v>4.25</v>
          </cell>
          <cell r="E784" t="str">
            <v>인</v>
          </cell>
          <cell r="G784">
            <v>64285</v>
          </cell>
          <cell r="H784">
            <v>273211</v>
          </cell>
        </row>
        <row r="785">
          <cell r="A785" t="str">
            <v>철     거</v>
          </cell>
          <cell r="C785" t="str">
            <v>특 별 인 부</v>
          </cell>
          <cell r="D785">
            <v>4.25</v>
          </cell>
          <cell r="E785" t="str">
            <v>인</v>
          </cell>
          <cell r="G785">
            <v>57379</v>
          </cell>
          <cell r="H785">
            <v>243860</v>
          </cell>
        </row>
        <row r="787">
          <cell r="B787" t="str">
            <v>계</v>
          </cell>
          <cell r="F787">
            <v>3689231</v>
          </cell>
          <cell r="H787">
            <v>3689231</v>
          </cell>
        </row>
        <row r="789">
          <cell r="A789" t="str">
            <v>ROLLER GATE GUIDE FRAME 설치 사용장비 경비</v>
          </cell>
        </row>
        <row r="790">
          <cell r="E790" t="str">
            <v xml:space="preserve"> </v>
          </cell>
        </row>
        <row r="791">
          <cell r="A791" t="str">
            <v>종       별</v>
          </cell>
          <cell r="C791" t="str">
            <v>재 료 또 는</v>
          </cell>
          <cell r="D791" t="str">
            <v xml:space="preserve">원 수 </v>
          </cell>
          <cell r="E791" t="str">
            <v>단 위</v>
          </cell>
          <cell r="F791" t="str">
            <v>총   액</v>
          </cell>
          <cell r="G791" t="str">
            <v>노   무   비</v>
          </cell>
          <cell r="I791" t="str">
            <v>재   료   비</v>
          </cell>
          <cell r="K791" t="str">
            <v>경      비</v>
          </cell>
          <cell r="M791" t="str">
            <v>비   고</v>
          </cell>
        </row>
        <row r="792">
          <cell r="C792" t="str">
            <v xml:space="preserve">규       격 </v>
          </cell>
          <cell r="F792" t="str">
            <v>금   액</v>
          </cell>
          <cell r="G792" t="str">
            <v>단  가</v>
          </cell>
          <cell r="H792" t="str">
            <v>금   액</v>
          </cell>
          <cell r="I792" t="str">
            <v>단  가</v>
          </cell>
          <cell r="J792" t="str">
            <v>금   액</v>
          </cell>
          <cell r="K792" t="str">
            <v>단  가</v>
          </cell>
          <cell r="L792" t="str">
            <v>금   액</v>
          </cell>
        </row>
        <row r="793">
          <cell r="A793" t="str">
            <v>A.C WELDER</v>
          </cell>
          <cell r="C793" t="str">
            <v>10KVA</v>
          </cell>
          <cell r="D793">
            <v>8</v>
          </cell>
          <cell r="E793" t="str">
            <v>Hr</v>
          </cell>
          <cell r="K793">
            <v>155</v>
          </cell>
          <cell r="L793">
            <v>1240</v>
          </cell>
        </row>
        <row r="794">
          <cell r="A794" t="str">
            <v>D.C WELDER</v>
          </cell>
          <cell r="C794" t="str">
            <v>5.5KW</v>
          </cell>
          <cell r="D794">
            <v>32</v>
          </cell>
          <cell r="E794" t="str">
            <v>Hr</v>
          </cell>
          <cell r="K794">
            <v>359</v>
          </cell>
          <cell r="L794">
            <v>11488</v>
          </cell>
        </row>
        <row r="795">
          <cell r="A795" t="str">
            <v>GAS CUTTING M/C</v>
          </cell>
          <cell r="C795" t="str">
            <v>중 형</v>
          </cell>
          <cell r="D795">
            <v>32</v>
          </cell>
          <cell r="E795" t="str">
            <v>Hr</v>
          </cell>
          <cell r="G795">
            <v>3974</v>
          </cell>
          <cell r="H795">
            <v>127168</v>
          </cell>
          <cell r="K795">
            <v>115</v>
          </cell>
          <cell r="L795">
            <v>3680</v>
          </cell>
        </row>
        <row r="796">
          <cell r="A796" t="str">
            <v>GAS WELDER</v>
          </cell>
          <cell r="C796" t="str">
            <v>중 형</v>
          </cell>
          <cell r="D796">
            <v>24</v>
          </cell>
          <cell r="E796" t="str">
            <v>Hr</v>
          </cell>
          <cell r="K796">
            <v>115</v>
          </cell>
          <cell r="L796">
            <v>2760</v>
          </cell>
        </row>
        <row r="797">
          <cell r="A797" t="str">
            <v>PORTABLE DRILL</v>
          </cell>
          <cell r="C797" t="str">
            <v>1.5 HP</v>
          </cell>
          <cell r="D797">
            <v>16</v>
          </cell>
          <cell r="E797" t="str">
            <v>Hr</v>
          </cell>
          <cell r="K797">
            <v>14</v>
          </cell>
          <cell r="L797">
            <v>224</v>
          </cell>
        </row>
        <row r="799">
          <cell r="A799" t="str">
            <v>PORTABLE GRINDER</v>
          </cell>
          <cell r="C799" t="str">
            <v>0.5 HP</v>
          </cell>
          <cell r="D799">
            <v>32</v>
          </cell>
          <cell r="E799" t="str">
            <v>Hr</v>
          </cell>
          <cell r="K799">
            <v>22</v>
          </cell>
          <cell r="L799">
            <v>704</v>
          </cell>
        </row>
        <row r="800">
          <cell r="A800" t="str">
            <v>COMPRESSOR</v>
          </cell>
          <cell r="C800" t="str">
            <v>8.9㎥/min</v>
          </cell>
          <cell r="D800">
            <v>8</v>
          </cell>
          <cell r="E800" t="str">
            <v>Hr</v>
          </cell>
          <cell r="G800">
            <v>9681</v>
          </cell>
          <cell r="H800">
            <v>77448</v>
          </cell>
          <cell r="I800">
            <v>8779</v>
          </cell>
          <cell r="J800">
            <v>70232</v>
          </cell>
          <cell r="K800">
            <v>6250</v>
          </cell>
          <cell r="L800">
            <v>50000</v>
          </cell>
        </row>
        <row r="801">
          <cell r="A801" t="str">
            <v>WINCH</v>
          </cell>
          <cell r="C801" t="str">
            <v>10 HP</v>
          </cell>
          <cell r="D801">
            <v>16</v>
          </cell>
          <cell r="E801" t="str">
            <v>Hr</v>
          </cell>
          <cell r="G801">
            <v>9235</v>
          </cell>
          <cell r="H801">
            <v>147760</v>
          </cell>
          <cell r="K801">
            <v>850</v>
          </cell>
          <cell r="L801">
            <v>13600</v>
          </cell>
        </row>
        <row r="802">
          <cell r="A802" t="str">
            <v>리프트 트럭</v>
          </cell>
          <cell r="C802" t="str">
            <v>7 TON</v>
          </cell>
          <cell r="D802">
            <v>8</v>
          </cell>
          <cell r="E802" t="str">
            <v>Hr</v>
          </cell>
          <cell r="G802">
            <v>9681</v>
          </cell>
          <cell r="H802">
            <v>77448</v>
          </cell>
          <cell r="I802">
            <v>5898</v>
          </cell>
          <cell r="J802">
            <v>47184</v>
          </cell>
          <cell r="K802">
            <v>5845</v>
          </cell>
          <cell r="L802">
            <v>46760</v>
          </cell>
        </row>
        <row r="803">
          <cell r="A803" t="str">
            <v>TRUCK CRANE</v>
          </cell>
          <cell r="C803" t="str">
            <v>40 TON</v>
          </cell>
          <cell r="D803">
            <v>8</v>
          </cell>
          <cell r="E803" t="str">
            <v>Hr</v>
          </cell>
          <cell r="G803">
            <v>18615</v>
          </cell>
          <cell r="H803">
            <v>148920</v>
          </cell>
          <cell r="I803">
            <v>8730</v>
          </cell>
          <cell r="J803">
            <v>69840</v>
          </cell>
          <cell r="K803">
            <v>55621</v>
          </cell>
          <cell r="L803">
            <v>444968</v>
          </cell>
        </row>
        <row r="807">
          <cell r="B807" t="str">
            <v xml:space="preserve"> 계</v>
          </cell>
          <cell r="F807">
            <v>1341424</v>
          </cell>
          <cell r="H807">
            <v>578744</v>
          </cell>
          <cell r="J807">
            <v>187256</v>
          </cell>
          <cell r="L807">
            <v>575424</v>
          </cell>
        </row>
        <row r="815">
          <cell r="J815" t="str">
            <v xml:space="preserve"> </v>
          </cell>
        </row>
        <row r="816">
          <cell r="J816" t="str">
            <v xml:space="preserve"> </v>
          </cell>
        </row>
        <row r="817">
          <cell r="J817" t="str">
            <v xml:space="preserve"> </v>
          </cell>
        </row>
        <row r="818">
          <cell r="A818" t="str">
            <v>ROLLER GATE GUIDE FRAME 설치 소모 자재비</v>
          </cell>
        </row>
        <row r="819">
          <cell r="E819" t="str">
            <v xml:space="preserve"> </v>
          </cell>
        </row>
        <row r="820">
          <cell r="A820" t="str">
            <v>종       별</v>
          </cell>
          <cell r="C820" t="str">
            <v>재 료 또 는</v>
          </cell>
          <cell r="D820" t="str">
            <v xml:space="preserve">원 수 </v>
          </cell>
          <cell r="E820" t="str">
            <v>단 위</v>
          </cell>
          <cell r="F820" t="str">
            <v>총   액</v>
          </cell>
          <cell r="G820" t="str">
            <v>노   무   비</v>
          </cell>
          <cell r="I820" t="str">
            <v>재   료   비</v>
          </cell>
          <cell r="K820" t="str">
            <v>경      비</v>
          </cell>
          <cell r="M820" t="str">
            <v>비   고</v>
          </cell>
        </row>
        <row r="821">
          <cell r="C821" t="str">
            <v xml:space="preserve">규       격 </v>
          </cell>
          <cell r="F821" t="str">
            <v>금   액</v>
          </cell>
          <cell r="G821" t="str">
            <v>단  가</v>
          </cell>
          <cell r="H821" t="str">
            <v>금   액</v>
          </cell>
          <cell r="I821" t="str">
            <v>단  가</v>
          </cell>
          <cell r="J821" t="str">
            <v>금   액</v>
          </cell>
          <cell r="K821" t="str">
            <v>단  가</v>
          </cell>
          <cell r="L821" t="str">
            <v>금   액</v>
          </cell>
        </row>
        <row r="822">
          <cell r="A822" t="str">
            <v>산       소</v>
          </cell>
          <cell r="C822" t="str">
            <v>6,000L용</v>
          </cell>
          <cell r="D822">
            <v>0.69</v>
          </cell>
          <cell r="E822" t="str">
            <v>병</v>
          </cell>
          <cell r="G822" t="str">
            <v xml:space="preserve"> </v>
          </cell>
          <cell r="I822">
            <v>12000</v>
          </cell>
          <cell r="J822">
            <v>8280</v>
          </cell>
        </row>
        <row r="823">
          <cell r="A823" t="str">
            <v>아 세 치 렌</v>
          </cell>
          <cell r="C823" t="str">
            <v>2,100L용</v>
          </cell>
          <cell r="D823">
            <v>0.2</v>
          </cell>
          <cell r="E823" t="str">
            <v>병</v>
          </cell>
          <cell r="I823">
            <v>25849</v>
          </cell>
          <cell r="J823">
            <v>5169</v>
          </cell>
        </row>
        <row r="824">
          <cell r="A824" t="str">
            <v>용   접  봉</v>
          </cell>
          <cell r="C824" t="str">
            <v>SS41+STS304,4M/M</v>
          </cell>
          <cell r="D824">
            <v>31.05</v>
          </cell>
          <cell r="E824" t="str">
            <v>KG</v>
          </cell>
          <cell r="I824">
            <v>3360</v>
          </cell>
          <cell r="J824">
            <v>104328</v>
          </cell>
        </row>
        <row r="825">
          <cell r="A825" t="str">
            <v xml:space="preserve"> </v>
          </cell>
          <cell r="D825" t="str">
            <v xml:space="preserve"> </v>
          </cell>
          <cell r="E825" t="str">
            <v xml:space="preserve"> </v>
          </cell>
        </row>
        <row r="828">
          <cell r="A828" t="str">
            <v xml:space="preserve"> </v>
          </cell>
        </row>
        <row r="829">
          <cell r="L829" t="str">
            <v xml:space="preserve"> </v>
          </cell>
        </row>
        <row r="830">
          <cell r="B830" t="str">
            <v>계</v>
          </cell>
          <cell r="F830">
            <v>117777</v>
          </cell>
          <cell r="J830">
            <v>117777</v>
          </cell>
          <cell r="L830" t="str">
            <v xml:space="preserve"> </v>
          </cell>
        </row>
        <row r="831">
          <cell r="F831" t="str">
            <v xml:space="preserve"> </v>
          </cell>
          <cell r="L831" t="str">
            <v xml:space="preserve"> </v>
          </cell>
        </row>
        <row r="832">
          <cell r="F832" t="str">
            <v xml:space="preserve"> </v>
          </cell>
          <cell r="J832" t="str">
            <v xml:space="preserve"> </v>
          </cell>
          <cell r="L832" t="str">
            <v xml:space="preserve"> </v>
          </cell>
        </row>
        <row r="833">
          <cell r="F833" t="str">
            <v xml:space="preserve"> </v>
          </cell>
          <cell r="J833" t="str">
            <v xml:space="preserve"> </v>
          </cell>
          <cell r="L833" t="str">
            <v xml:space="preserve"> </v>
          </cell>
        </row>
        <row r="834">
          <cell r="F834" t="str">
            <v xml:space="preserve"> </v>
          </cell>
          <cell r="J834" t="str">
            <v xml:space="preserve"> </v>
          </cell>
          <cell r="L834" t="str">
            <v xml:space="preserve"> </v>
          </cell>
        </row>
        <row r="835">
          <cell r="F835" t="str">
            <v xml:space="preserve"> </v>
          </cell>
          <cell r="J835" t="str">
            <v xml:space="preserve"> </v>
          </cell>
          <cell r="L835" t="str">
            <v xml:space="preserve"> </v>
          </cell>
        </row>
        <row r="836">
          <cell r="F836" t="str">
            <v xml:space="preserve"> </v>
          </cell>
          <cell r="J836" t="str">
            <v xml:space="preserve"> </v>
          </cell>
          <cell r="L836" t="str">
            <v xml:space="preserve"> </v>
          </cell>
        </row>
        <row r="837">
          <cell r="F837" t="str">
            <v xml:space="preserve"> </v>
          </cell>
          <cell r="J837" t="str">
            <v xml:space="preserve"> </v>
          </cell>
          <cell r="L837" t="str">
            <v xml:space="preserve"> </v>
          </cell>
        </row>
        <row r="838">
          <cell r="F838" t="str">
            <v xml:space="preserve"> </v>
          </cell>
          <cell r="J838" t="str">
            <v xml:space="preserve"> </v>
          </cell>
          <cell r="L838" t="str">
            <v xml:space="preserve"> </v>
          </cell>
        </row>
        <row r="839">
          <cell r="F839" t="str">
            <v xml:space="preserve"> </v>
          </cell>
          <cell r="J839" t="str">
            <v xml:space="preserve"> </v>
          </cell>
          <cell r="L839" t="str">
            <v xml:space="preserve"> </v>
          </cell>
        </row>
        <row r="840">
          <cell r="F840" t="str">
            <v xml:space="preserve"> </v>
          </cell>
          <cell r="J840" t="str">
            <v xml:space="preserve"> </v>
          </cell>
          <cell r="L840" t="str">
            <v xml:space="preserve"> </v>
          </cell>
        </row>
        <row r="841">
          <cell r="F841" t="str">
            <v xml:space="preserve"> </v>
          </cell>
          <cell r="J841" t="str">
            <v xml:space="preserve"> </v>
          </cell>
          <cell r="L841" t="str">
            <v xml:space="preserve"> </v>
          </cell>
        </row>
        <row r="842">
          <cell r="F842" t="str">
            <v xml:space="preserve"> </v>
          </cell>
          <cell r="J842" t="str">
            <v xml:space="preserve"> </v>
          </cell>
          <cell r="L842" t="str">
            <v xml:space="preserve"> </v>
          </cell>
        </row>
        <row r="843">
          <cell r="F843" t="str">
            <v xml:space="preserve"> </v>
          </cell>
          <cell r="J843" t="str">
            <v xml:space="preserve"> </v>
          </cell>
          <cell r="L843" t="str">
            <v xml:space="preserve"> </v>
          </cell>
        </row>
        <row r="844">
          <cell r="F844" t="str">
            <v xml:space="preserve"> </v>
          </cell>
          <cell r="J844" t="str">
            <v xml:space="preserve"> </v>
          </cell>
          <cell r="L844" t="str">
            <v xml:space="preserve"> </v>
          </cell>
        </row>
        <row r="845">
          <cell r="F845" t="str">
            <v xml:space="preserve"> </v>
          </cell>
          <cell r="J845" t="str">
            <v xml:space="preserve"> </v>
          </cell>
          <cell r="L845" t="str">
            <v xml:space="preserve"> </v>
          </cell>
        </row>
        <row r="846">
          <cell r="F846" t="str">
            <v xml:space="preserve"> </v>
          </cell>
          <cell r="J846" t="str">
            <v xml:space="preserve"> </v>
          </cell>
          <cell r="L846" t="str">
            <v xml:space="preserve"> </v>
          </cell>
        </row>
        <row r="847">
          <cell r="A847" t="str">
            <v>HOIST 설치 인건비</v>
          </cell>
        </row>
        <row r="848">
          <cell r="E848" t="str">
            <v xml:space="preserve"> </v>
          </cell>
        </row>
        <row r="849">
          <cell r="A849" t="str">
            <v>종       별</v>
          </cell>
          <cell r="C849" t="str">
            <v>재 료 또 는</v>
          </cell>
          <cell r="D849" t="str">
            <v xml:space="preserve">원 수 </v>
          </cell>
          <cell r="E849" t="str">
            <v>단 위</v>
          </cell>
          <cell r="F849" t="str">
            <v>총   액</v>
          </cell>
          <cell r="G849" t="str">
            <v>노   무   비</v>
          </cell>
          <cell r="I849" t="str">
            <v>재   료   비</v>
          </cell>
          <cell r="K849" t="str">
            <v>경      비</v>
          </cell>
          <cell r="M849" t="str">
            <v>비   고</v>
          </cell>
        </row>
        <row r="850">
          <cell r="C850" t="str">
            <v xml:space="preserve">규       격 </v>
          </cell>
          <cell r="F850" t="str">
            <v>금   액</v>
          </cell>
          <cell r="G850" t="str">
            <v>단  가</v>
          </cell>
          <cell r="H850" t="str">
            <v>금   액</v>
          </cell>
          <cell r="I850" t="str">
            <v>단  가</v>
          </cell>
          <cell r="J850" t="str">
            <v>금   액</v>
          </cell>
          <cell r="K850" t="str">
            <v>단  가</v>
          </cell>
          <cell r="L850" t="str">
            <v>금   액</v>
          </cell>
        </row>
        <row r="851">
          <cell r="A851" t="str">
            <v>기 술 관 리</v>
          </cell>
          <cell r="C851" t="str">
            <v>기계기사2급</v>
          </cell>
          <cell r="D851">
            <v>0.5</v>
          </cell>
          <cell r="E851" t="str">
            <v>인</v>
          </cell>
          <cell r="G851">
            <v>69405</v>
          </cell>
          <cell r="H851">
            <v>34702</v>
          </cell>
        </row>
        <row r="852">
          <cell r="A852" t="str">
            <v>소운반 조작</v>
          </cell>
          <cell r="C852" t="str">
            <v>비   계   공</v>
          </cell>
          <cell r="D852">
            <v>1.105</v>
          </cell>
          <cell r="E852" t="str">
            <v>인</v>
          </cell>
          <cell r="G852">
            <v>79467</v>
          </cell>
          <cell r="H852">
            <v>87811</v>
          </cell>
        </row>
        <row r="853">
          <cell r="A853" t="str">
            <v>조립 및 조정</v>
          </cell>
          <cell r="C853" t="str">
            <v>비   계   공</v>
          </cell>
          <cell r="D853">
            <v>1.9279999999999999</v>
          </cell>
          <cell r="E853" t="str">
            <v>인</v>
          </cell>
          <cell r="G853">
            <v>79467</v>
          </cell>
          <cell r="H853">
            <v>153212</v>
          </cell>
        </row>
        <row r="854">
          <cell r="A854" t="str">
            <v xml:space="preserve"> </v>
          </cell>
          <cell r="C854" t="str">
            <v>측   량   사</v>
          </cell>
          <cell r="D854">
            <v>0.26800000000000002</v>
          </cell>
          <cell r="E854" t="str">
            <v>인</v>
          </cell>
          <cell r="G854">
            <v>58506</v>
          </cell>
          <cell r="H854">
            <v>15679</v>
          </cell>
        </row>
        <row r="855">
          <cell r="A855" t="str">
            <v xml:space="preserve"> </v>
          </cell>
          <cell r="C855" t="str">
            <v>프랜트기계설치공</v>
          </cell>
          <cell r="D855">
            <v>2.1150000000000002</v>
          </cell>
          <cell r="E855" t="str">
            <v>인</v>
          </cell>
          <cell r="G855">
            <v>80805</v>
          </cell>
          <cell r="H855">
            <v>170902</v>
          </cell>
        </row>
        <row r="857">
          <cell r="A857" t="str">
            <v>용       접</v>
          </cell>
          <cell r="C857" t="str">
            <v>프랜트 용접공</v>
          </cell>
          <cell r="D857">
            <v>1.03</v>
          </cell>
          <cell r="E857" t="str">
            <v>인</v>
          </cell>
          <cell r="G857">
            <v>95379</v>
          </cell>
          <cell r="H857">
            <v>98240</v>
          </cell>
        </row>
        <row r="858">
          <cell r="A858" t="str">
            <v>시운전 및 조작</v>
          </cell>
          <cell r="C858" t="str">
            <v>프랜트기계설치공</v>
          </cell>
          <cell r="D858">
            <v>0.36</v>
          </cell>
          <cell r="E858" t="str">
            <v>인</v>
          </cell>
          <cell r="G858">
            <v>80805</v>
          </cell>
          <cell r="H858">
            <v>29089</v>
          </cell>
        </row>
        <row r="859">
          <cell r="A859" t="str">
            <v xml:space="preserve"> </v>
          </cell>
          <cell r="B859" t="str">
            <v xml:space="preserve"> </v>
          </cell>
          <cell r="C859" t="str">
            <v>프랜트 전공</v>
          </cell>
          <cell r="D859">
            <v>0.41299999999999998</v>
          </cell>
          <cell r="E859" t="str">
            <v>인</v>
          </cell>
          <cell r="G859">
            <v>64285</v>
          </cell>
          <cell r="H859">
            <v>26549</v>
          </cell>
        </row>
        <row r="860">
          <cell r="C860" t="str">
            <v>비   계   공</v>
          </cell>
          <cell r="D860">
            <v>0.9</v>
          </cell>
          <cell r="E860" t="str">
            <v>인</v>
          </cell>
          <cell r="G860">
            <v>79467</v>
          </cell>
          <cell r="H860">
            <v>71520</v>
          </cell>
        </row>
        <row r="861">
          <cell r="A861" t="str">
            <v>검사 및 교정</v>
          </cell>
          <cell r="C861" t="str">
            <v>기술관리,시운</v>
          </cell>
          <cell r="D861" t="str">
            <v>1</v>
          </cell>
          <cell r="E861" t="str">
            <v>식</v>
          </cell>
        </row>
        <row r="862">
          <cell r="C862" t="str">
            <v>전및조작제외</v>
          </cell>
          <cell r="E862" t="str">
            <v xml:space="preserve"> </v>
          </cell>
        </row>
        <row r="863">
          <cell r="A863" t="str">
            <v xml:space="preserve"> </v>
          </cell>
          <cell r="C863" t="str">
            <v>10 %</v>
          </cell>
        </row>
        <row r="865">
          <cell r="B865" t="str">
            <v>계</v>
          </cell>
          <cell r="F865">
            <v>687704</v>
          </cell>
          <cell r="H865">
            <v>687704</v>
          </cell>
        </row>
        <row r="876">
          <cell r="A876" t="str">
            <v>ROLLER GATE HOIST 설치 사용장비 경비</v>
          </cell>
        </row>
        <row r="877">
          <cell r="E877" t="str">
            <v xml:space="preserve"> </v>
          </cell>
        </row>
        <row r="878">
          <cell r="A878" t="str">
            <v>종       별</v>
          </cell>
          <cell r="C878" t="str">
            <v>재 료 또 는</v>
          </cell>
          <cell r="D878" t="str">
            <v xml:space="preserve">원 수 </v>
          </cell>
          <cell r="E878" t="str">
            <v>단 위</v>
          </cell>
          <cell r="F878" t="str">
            <v>총   액</v>
          </cell>
          <cell r="G878" t="str">
            <v>노   무   비</v>
          </cell>
          <cell r="I878" t="str">
            <v>재   료   비</v>
          </cell>
          <cell r="K878" t="str">
            <v>경      비</v>
          </cell>
          <cell r="M878" t="str">
            <v>비   고</v>
          </cell>
        </row>
        <row r="879">
          <cell r="C879" t="str">
            <v xml:space="preserve">규       격 </v>
          </cell>
          <cell r="F879" t="str">
            <v>금   액</v>
          </cell>
          <cell r="G879" t="str">
            <v>단  가</v>
          </cell>
          <cell r="H879" t="str">
            <v>금   액</v>
          </cell>
          <cell r="I879" t="str">
            <v>단  가</v>
          </cell>
          <cell r="J879" t="str">
            <v>금   액</v>
          </cell>
          <cell r="K879" t="str">
            <v>단  가</v>
          </cell>
          <cell r="L879" t="str">
            <v>금   액</v>
          </cell>
        </row>
        <row r="880">
          <cell r="A880" t="str">
            <v>A.C WELDER</v>
          </cell>
          <cell r="C880" t="str">
            <v>10KVA</v>
          </cell>
          <cell r="D880">
            <v>8</v>
          </cell>
          <cell r="E880" t="str">
            <v>Hr</v>
          </cell>
          <cell r="K880">
            <v>155</v>
          </cell>
          <cell r="L880">
            <v>1240</v>
          </cell>
        </row>
        <row r="881">
          <cell r="A881" t="str">
            <v>D.C WELDER</v>
          </cell>
          <cell r="C881" t="str">
            <v>300A,5.5KW</v>
          </cell>
          <cell r="D881">
            <v>8</v>
          </cell>
          <cell r="E881" t="str">
            <v>Hr</v>
          </cell>
          <cell r="K881">
            <v>359</v>
          </cell>
          <cell r="L881">
            <v>2872</v>
          </cell>
        </row>
        <row r="882">
          <cell r="A882" t="str">
            <v>GAS CUTTING M/C</v>
          </cell>
          <cell r="C882" t="str">
            <v>중 형</v>
          </cell>
          <cell r="D882">
            <v>16</v>
          </cell>
          <cell r="E882" t="str">
            <v>Hr</v>
          </cell>
          <cell r="G882">
            <v>3974</v>
          </cell>
          <cell r="H882">
            <v>63584</v>
          </cell>
          <cell r="K882">
            <v>115</v>
          </cell>
          <cell r="L882">
            <v>1840</v>
          </cell>
        </row>
        <row r="883">
          <cell r="A883" t="str">
            <v>PORTABLE DRILL</v>
          </cell>
          <cell r="C883" t="str">
            <v>1.5 HP</v>
          </cell>
          <cell r="D883">
            <v>8</v>
          </cell>
          <cell r="E883" t="str">
            <v>Hr</v>
          </cell>
          <cell r="K883">
            <v>14</v>
          </cell>
          <cell r="L883">
            <v>112</v>
          </cell>
        </row>
        <row r="884">
          <cell r="A884" t="str">
            <v>PORTABLE GRINDER</v>
          </cell>
          <cell r="C884" t="str">
            <v>0.5 HP</v>
          </cell>
          <cell r="D884">
            <v>16</v>
          </cell>
          <cell r="E884" t="str">
            <v>Hr</v>
          </cell>
          <cell r="K884">
            <v>22</v>
          </cell>
          <cell r="L884">
            <v>352</v>
          </cell>
        </row>
        <row r="886">
          <cell r="A886" t="str">
            <v>TRUCK CRANE</v>
          </cell>
          <cell r="C886" t="str">
            <v>30 TON</v>
          </cell>
          <cell r="D886">
            <v>8</v>
          </cell>
          <cell r="E886" t="str">
            <v>Hr</v>
          </cell>
          <cell r="G886">
            <v>18615</v>
          </cell>
          <cell r="H886">
            <v>148920</v>
          </cell>
          <cell r="I886">
            <v>7046</v>
          </cell>
          <cell r="J886">
            <v>56368</v>
          </cell>
          <cell r="K886">
            <v>44939</v>
          </cell>
          <cell r="L886">
            <v>359512</v>
          </cell>
        </row>
        <row r="887">
          <cell r="A887" t="str">
            <v>WINCH</v>
          </cell>
          <cell r="C887" t="str">
            <v>10 HP</v>
          </cell>
          <cell r="D887">
            <v>16</v>
          </cell>
          <cell r="E887" t="str">
            <v>Hr</v>
          </cell>
          <cell r="G887">
            <v>9235</v>
          </cell>
          <cell r="H887">
            <v>147760</v>
          </cell>
          <cell r="K887">
            <v>850</v>
          </cell>
          <cell r="L887">
            <v>13600</v>
          </cell>
        </row>
        <row r="888">
          <cell r="A888" t="str">
            <v>TRAILER</v>
          </cell>
          <cell r="C888" t="str">
            <v>30 TON</v>
          </cell>
          <cell r="D888">
            <v>8</v>
          </cell>
          <cell r="E888" t="str">
            <v>Hr</v>
          </cell>
          <cell r="G888">
            <v>8683</v>
          </cell>
          <cell r="H888">
            <v>69464</v>
          </cell>
          <cell r="I888">
            <v>15763</v>
          </cell>
          <cell r="J888">
            <v>126104</v>
          </cell>
          <cell r="K888">
            <v>27414</v>
          </cell>
          <cell r="L888">
            <v>219312</v>
          </cell>
        </row>
        <row r="889">
          <cell r="A889" t="str">
            <v>TRUCK</v>
          </cell>
          <cell r="C889" t="str">
            <v>6TON</v>
          </cell>
          <cell r="D889">
            <v>8</v>
          </cell>
          <cell r="E889" t="str">
            <v>Hr</v>
          </cell>
          <cell r="G889">
            <v>8683</v>
          </cell>
          <cell r="H889">
            <v>69464</v>
          </cell>
          <cell r="I889">
            <v>8110</v>
          </cell>
          <cell r="J889">
            <v>64880</v>
          </cell>
          <cell r="K889">
            <v>4902</v>
          </cell>
          <cell r="L889">
            <v>39216</v>
          </cell>
        </row>
        <row r="892">
          <cell r="B892" t="str">
            <v xml:space="preserve"> 계</v>
          </cell>
          <cell r="F892">
            <v>1384600</v>
          </cell>
          <cell r="H892">
            <v>499192</v>
          </cell>
          <cell r="J892">
            <v>247352</v>
          </cell>
          <cell r="L892">
            <v>638056</v>
          </cell>
        </row>
        <row r="905">
          <cell r="A905" t="str">
            <v>HOIST 설치 소모 자재비</v>
          </cell>
        </row>
        <row r="906">
          <cell r="E906" t="str">
            <v xml:space="preserve"> </v>
          </cell>
        </row>
        <row r="907">
          <cell r="A907" t="str">
            <v>종       별</v>
          </cell>
          <cell r="C907" t="str">
            <v>재 료 또 는</v>
          </cell>
          <cell r="D907" t="str">
            <v xml:space="preserve">원 수 </v>
          </cell>
          <cell r="E907" t="str">
            <v>단 위</v>
          </cell>
          <cell r="F907" t="str">
            <v>총   액</v>
          </cell>
          <cell r="G907" t="str">
            <v>노   무   비</v>
          </cell>
          <cell r="I907" t="str">
            <v>재   료   비</v>
          </cell>
          <cell r="K907" t="str">
            <v>경      비</v>
          </cell>
          <cell r="M907" t="str">
            <v>비   고</v>
          </cell>
        </row>
        <row r="908">
          <cell r="C908" t="str">
            <v xml:space="preserve">규       격 </v>
          </cell>
          <cell r="F908" t="str">
            <v>금   액</v>
          </cell>
          <cell r="G908" t="str">
            <v>단  가</v>
          </cell>
          <cell r="H908" t="str">
            <v>금   액</v>
          </cell>
          <cell r="I908" t="str">
            <v>단  가</v>
          </cell>
          <cell r="J908" t="str">
            <v>금   액</v>
          </cell>
          <cell r="K908" t="str">
            <v>단  가</v>
          </cell>
          <cell r="L908" t="str">
            <v>금   액</v>
          </cell>
        </row>
        <row r="909">
          <cell r="A909" t="str">
            <v>산       소</v>
          </cell>
          <cell r="C909" t="str">
            <v>6,000L용</v>
          </cell>
          <cell r="D909">
            <v>0.38</v>
          </cell>
          <cell r="E909" t="str">
            <v>병</v>
          </cell>
          <cell r="G909" t="str">
            <v xml:space="preserve"> </v>
          </cell>
          <cell r="I909">
            <v>12000</v>
          </cell>
          <cell r="J909">
            <v>4560</v>
          </cell>
        </row>
        <row r="910">
          <cell r="A910" t="str">
            <v>아 세 치 렌</v>
          </cell>
          <cell r="C910" t="str">
            <v>4,500L용</v>
          </cell>
          <cell r="D910">
            <v>0.33</v>
          </cell>
          <cell r="E910" t="str">
            <v>병</v>
          </cell>
          <cell r="I910">
            <v>55392</v>
          </cell>
          <cell r="J910">
            <v>18279</v>
          </cell>
        </row>
        <row r="911">
          <cell r="A911" t="str">
            <v>용   접  봉</v>
          </cell>
          <cell r="C911" t="str">
            <v>SS400 , 4M/M</v>
          </cell>
          <cell r="D911">
            <v>3</v>
          </cell>
          <cell r="E911" t="str">
            <v>KG</v>
          </cell>
          <cell r="I911">
            <v>1260</v>
          </cell>
          <cell r="J911">
            <v>3780</v>
          </cell>
        </row>
        <row r="912">
          <cell r="A912" t="str">
            <v>세    유(경유)</v>
          </cell>
          <cell r="D912">
            <v>3</v>
          </cell>
          <cell r="E912" t="str">
            <v>L</v>
          </cell>
          <cell r="I912">
            <v>526.4</v>
          </cell>
          <cell r="J912">
            <v>1579</v>
          </cell>
        </row>
        <row r="915">
          <cell r="A915" t="str">
            <v xml:space="preserve"> </v>
          </cell>
        </row>
        <row r="916">
          <cell r="L916" t="str">
            <v xml:space="preserve"> </v>
          </cell>
        </row>
        <row r="917">
          <cell r="B917" t="str">
            <v>계</v>
          </cell>
          <cell r="F917">
            <v>28198</v>
          </cell>
          <cell r="J917">
            <v>28198</v>
          </cell>
          <cell r="L917" t="str">
            <v xml:space="preserve"> </v>
          </cell>
        </row>
        <row r="918">
          <cell r="A918" t="str">
            <v xml:space="preserve"> </v>
          </cell>
        </row>
        <row r="919">
          <cell r="A919" t="str">
            <v xml:space="preserve"> </v>
          </cell>
        </row>
        <row r="920">
          <cell r="A920" t="str">
            <v xml:space="preserve"> </v>
          </cell>
        </row>
        <row r="921">
          <cell r="A921" t="str">
            <v xml:space="preserve"> </v>
          </cell>
        </row>
        <row r="922">
          <cell r="A922" t="str">
            <v xml:space="preserve"> </v>
          </cell>
        </row>
        <row r="923">
          <cell r="A923" t="str">
            <v xml:space="preserve"> </v>
          </cell>
        </row>
        <row r="924">
          <cell r="A924" t="str">
            <v xml:space="preserve"> </v>
          </cell>
        </row>
        <row r="925">
          <cell r="A925" t="str">
            <v xml:space="preserve"> </v>
          </cell>
        </row>
        <row r="926">
          <cell r="A926" t="str">
            <v xml:space="preserve"> </v>
          </cell>
        </row>
        <row r="927">
          <cell r="A927" t="str">
            <v xml:space="preserve"> </v>
          </cell>
        </row>
        <row r="928">
          <cell r="A928" t="str">
            <v xml:space="preserve"> </v>
          </cell>
        </row>
        <row r="929">
          <cell r="A929" t="str">
            <v xml:space="preserve"> </v>
          </cell>
        </row>
        <row r="930">
          <cell r="A930" t="str">
            <v xml:space="preserve"> </v>
          </cell>
        </row>
        <row r="931">
          <cell r="A931" t="str">
            <v xml:space="preserve"> </v>
          </cell>
        </row>
        <row r="932">
          <cell r="A932" t="str">
            <v xml:space="preserve"> </v>
          </cell>
        </row>
        <row r="933">
          <cell r="A933" t="str">
            <v xml:space="preserve"> </v>
          </cell>
        </row>
        <row r="934">
          <cell r="A934" t="str">
            <v>STOP LOG LEAF 제작 인건비</v>
          </cell>
        </row>
        <row r="935">
          <cell r="E935" t="str">
            <v xml:space="preserve"> </v>
          </cell>
        </row>
        <row r="936">
          <cell r="A936" t="str">
            <v>종       별</v>
          </cell>
          <cell r="C936" t="str">
            <v>재 료 또 는</v>
          </cell>
          <cell r="D936" t="str">
            <v xml:space="preserve">원 수 </v>
          </cell>
          <cell r="E936" t="str">
            <v>단 위</v>
          </cell>
          <cell r="F936" t="str">
            <v>총   액</v>
          </cell>
          <cell r="G936" t="str">
            <v>노   무   비</v>
          </cell>
          <cell r="I936" t="str">
            <v>재   료   비</v>
          </cell>
          <cell r="K936" t="str">
            <v>경      비</v>
          </cell>
          <cell r="M936" t="str">
            <v>비   고</v>
          </cell>
        </row>
        <row r="937">
          <cell r="C937" t="str">
            <v xml:space="preserve">규       격 </v>
          </cell>
          <cell r="F937" t="str">
            <v>금   액</v>
          </cell>
          <cell r="G937" t="str">
            <v>단  가</v>
          </cell>
          <cell r="H937" t="str">
            <v>금   액</v>
          </cell>
          <cell r="I937" t="str">
            <v>단  가</v>
          </cell>
          <cell r="J937" t="str">
            <v>금   액</v>
          </cell>
          <cell r="K937" t="str">
            <v>단  가</v>
          </cell>
          <cell r="L937" t="str">
            <v>금   액</v>
          </cell>
        </row>
        <row r="938">
          <cell r="A938" t="str">
            <v>기 술 관 리</v>
          </cell>
          <cell r="C938" t="str">
            <v>기계기사2급</v>
          </cell>
          <cell r="D938">
            <v>0.5</v>
          </cell>
          <cell r="E938" t="str">
            <v>인</v>
          </cell>
          <cell r="G938">
            <v>69405</v>
          </cell>
          <cell r="H938">
            <v>34702</v>
          </cell>
        </row>
        <row r="939">
          <cell r="A939" t="str">
            <v>본  뜨  기</v>
          </cell>
          <cell r="C939" t="str">
            <v>프랜트 제관공</v>
          </cell>
          <cell r="D939">
            <v>0.52300000000000002</v>
          </cell>
          <cell r="E939" t="str">
            <v>인</v>
          </cell>
          <cell r="G939">
            <v>81966</v>
          </cell>
          <cell r="H939">
            <v>42868</v>
          </cell>
        </row>
        <row r="940">
          <cell r="A940" t="str">
            <v>금  긋  기</v>
          </cell>
          <cell r="C940" t="str">
            <v>프랜트 제관공</v>
          </cell>
          <cell r="D940">
            <v>1.514</v>
          </cell>
          <cell r="E940" t="str">
            <v>인</v>
          </cell>
          <cell r="G940">
            <v>81966</v>
          </cell>
          <cell r="H940">
            <v>124096</v>
          </cell>
        </row>
        <row r="941">
          <cell r="A941" t="str">
            <v>절      단</v>
          </cell>
          <cell r="C941" t="str">
            <v>프랜트 제관공</v>
          </cell>
          <cell r="D941">
            <v>0.41399999999999998</v>
          </cell>
          <cell r="E941" t="str">
            <v>인</v>
          </cell>
          <cell r="G941">
            <v>81966</v>
          </cell>
          <cell r="H941">
            <v>33933</v>
          </cell>
        </row>
        <row r="942">
          <cell r="A942" t="str">
            <v>가      공</v>
          </cell>
          <cell r="C942" t="str">
            <v>프랜트 제관공</v>
          </cell>
          <cell r="D942">
            <v>0.5</v>
          </cell>
          <cell r="E942" t="str">
            <v>인</v>
          </cell>
          <cell r="G942">
            <v>81966</v>
          </cell>
          <cell r="H942">
            <v>40983</v>
          </cell>
        </row>
        <row r="944">
          <cell r="A944" t="str">
            <v>구 멍 뚫 기</v>
          </cell>
          <cell r="C944" t="str">
            <v>프랜트 제관공</v>
          </cell>
          <cell r="D944">
            <v>0.61299999999999999</v>
          </cell>
          <cell r="E944" t="str">
            <v>인</v>
          </cell>
          <cell r="G944">
            <v>81966</v>
          </cell>
          <cell r="H944">
            <v>50245</v>
          </cell>
        </row>
        <row r="945">
          <cell r="A945" t="str">
            <v>용      접</v>
          </cell>
          <cell r="C945" t="str">
            <v>프랜트 용접공</v>
          </cell>
          <cell r="D945">
            <v>2.968</v>
          </cell>
          <cell r="E945" t="str">
            <v>인</v>
          </cell>
          <cell r="G945">
            <v>95379</v>
          </cell>
          <cell r="H945">
            <v>283084</v>
          </cell>
        </row>
        <row r="946">
          <cell r="A946" t="str">
            <v>부 품 조 립</v>
          </cell>
          <cell r="C946" t="str">
            <v>비   계   공</v>
          </cell>
          <cell r="D946">
            <v>1.325</v>
          </cell>
          <cell r="E946" t="str">
            <v>인</v>
          </cell>
          <cell r="G946">
            <v>79467</v>
          </cell>
          <cell r="H946">
            <v>105293</v>
          </cell>
        </row>
        <row r="947">
          <cell r="C947" t="str">
            <v>프랜트기계설치공</v>
          </cell>
          <cell r="D947">
            <v>1.325</v>
          </cell>
          <cell r="E947" t="str">
            <v>인</v>
          </cell>
          <cell r="G947">
            <v>80805</v>
          </cell>
          <cell r="H947">
            <v>107066</v>
          </cell>
        </row>
        <row r="948">
          <cell r="A948" t="str">
            <v>소운반 조작</v>
          </cell>
          <cell r="C948" t="str">
            <v>비   계   공</v>
          </cell>
          <cell r="D948">
            <v>0.97</v>
          </cell>
          <cell r="E948" t="str">
            <v>인</v>
          </cell>
          <cell r="G948">
            <v>79467</v>
          </cell>
          <cell r="H948">
            <v>77082</v>
          </cell>
        </row>
        <row r="949">
          <cell r="A949" t="str">
            <v>검사 및 교정</v>
          </cell>
          <cell r="C949" t="str">
            <v>기술관리 제외한</v>
          </cell>
          <cell r="D949" t="str">
            <v>1</v>
          </cell>
          <cell r="E949" t="str">
            <v>식</v>
          </cell>
          <cell r="H949">
            <v>86465</v>
          </cell>
        </row>
        <row r="950">
          <cell r="C950" t="str">
            <v>10%</v>
          </cell>
        </row>
        <row r="953">
          <cell r="B953" t="str">
            <v>계</v>
          </cell>
          <cell r="F953">
            <v>985817</v>
          </cell>
          <cell r="H953">
            <v>985817</v>
          </cell>
        </row>
        <row r="963">
          <cell r="A963" t="str">
            <v>STOP LOG LEAF 제작 사용장비 경비</v>
          </cell>
        </row>
        <row r="964">
          <cell r="E964" t="str">
            <v xml:space="preserve"> </v>
          </cell>
        </row>
        <row r="965">
          <cell r="A965" t="str">
            <v>종       별</v>
          </cell>
          <cell r="C965" t="str">
            <v>재 료 또 는</v>
          </cell>
          <cell r="D965" t="str">
            <v xml:space="preserve">원 수 </v>
          </cell>
          <cell r="E965" t="str">
            <v>단 위</v>
          </cell>
          <cell r="F965" t="str">
            <v>총   액</v>
          </cell>
          <cell r="G965" t="str">
            <v>노   무   비</v>
          </cell>
          <cell r="I965" t="str">
            <v>재   료   비</v>
          </cell>
          <cell r="K965" t="str">
            <v>경      비</v>
          </cell>
          <cell r="M965" t="str">
            <v>비   고</v>
          </cell>
        </row>
        <row r="966">
          <cell r="C966" t="str">
            <v xml:space="preserve">규       격 </v>
          </cell>
          <cell r="F966" t="str">
            <v>금   액</v>
          </cell>
          <cell r="G966" t="str">
            <v>단  가</v>
          </cell>
          <cell r="H966" t="str">
            <v>금   액</v>
          </cell>
          <cell r="I966" t="str">
            <v>단  가</v>
          </cell>
          <cell r="J966" t="str">
            <v>금   액</v>
          </cell>
          <cell r="K966" t="str">
            <v>단  가</v>
          </cell>
          <cell r="L966" t="str">
            <v>금   액</v>
          </cell>
        </row>
        <row r="967">
          <cell r="A967" t="str">
            <v>LATHE</v>
          </cell>
          <cell r="C967" t="str">
            <v>12FT x 7.5HP</v>
          </cell>
          <cell r="D967">
            <v>0.41599999999999998</v>
          </cell>
          <cell r="E967" t="str">
            <v>Hr</v>
          </cell>
          <cell r="G967">
            <v>3418</v>
          </cell>
          <cell r="H967">
            <v>1421</v>
          </cell>
          <cell r="K967">
            <v>3775</v>
          </cell>
          <cell r="L967">
            <v>1570.3999999999999</v>
          </cell>
        </row>
        <row r="968">
          <cell r="A968" t="str">
            <v>PLANER</v>
          </cell>
          <cell r="C968" t="str">
            <v>4FT x 8FT</v>
          </cell>
          <cell r="D968">
            <v>7.5999999999999998E-2</v>
          </cell>
          <cell r="E968" t="str">
            <v>Hr</v>
          </cell>
          <cell r="G968">
            <v>3129</v>
          </cell>
          <cell r="H968">
            <v>237</v>
          </cell>
          <cell r="K968">
            <v>2743</v>
          </cell>
          <cell r="L968">
            <v>208.46799999999999</v>
          </cell>
        </row>
        <row r="969">
          <cell r="A969" t="str">
            <v>BORING M/C</v>
          </cell>
          <cell r="C969" t="str">
            <v>Hori.type,3HP</v>
          </cell>
          <cell r="D969">
            <v>0.248</v>
          </cell>
          <cell r="E969" t="str">
            <v>Hr</v>
          </cell>
          <cell r="G969">
            <v>3547</v>
          </cell>
          <cell r="H969">
            <v>879</v>
          </cell>
          <cell r="K969">
            <v>8928</v>
          </cell>
          <cell r="L969">
            <v>2214.1439999999998</v>
          </cell>
        </row>
        <row r="970">
          <cell r="A970" t="str">
            <v>UNION MELT WELDER</v>
          </cell>
          <cell r="C970" t="str">
            <v>5.5 KVA</v>
          </cell>
          <cell r="D970">
            <v>3.2240000000000002</v>
          </cell>
          <cell r="E970" t="str">
            <v>Hr</v>
          </cell>
          <cell r="G970">
            <v>3488</v>
          </cell>
          <cell r="H970">
            <v>11245</v>
          </cell>
          <cell r="K970">
            <v>1797</v>
          </cell>
          <cell r="L970">
            <v>5793.5280000000002</v>
          </cell>
        </row>
        <row r="971">
          <cell r="A971" t="str">
            <v>A.C WELDER</v>
          </cell>
          <cell r="C971" t="str">
            <v>10KVA</v>
          </cell>
          <cell r="D971">
            <v>9.9760000000000009</v>
          </cell>
          <cell r="E971" t="str">
            <v>Hr</v>
          </cell>
          <cell r="K971">
            <v>155</v>
          </cell>
          <cell r="L971">
            <v>1546.2800000000002</v>
          </cell>
        </row>
        <row r="972">
          <cell r="E972" t="str">
            <v xml:space="preserve"> </v>
          </cell>
        </row>
        <row r="973">
          <cell r="A973" t="str">
            <v>GOUGING M/C</v>
          </cell>
          <cell r="C973" t="str">
            <v>중 형</v>
          </cell>
          <cell r="D973">
            <v>3.56</v>
          </cell>
          <cell r="E973" t="str">
            <v>Hr</v>
          </cell>
          <cell r="G973">
            <v>3380</v>
          </cell>
          <cell r="H973">
            <v>12032</v>
          </cell>
          <cell r="K973">
            <v>670</v>
          </cell>
          <cell r="L973">
            <v>2385.1999999999998</v>
          </cell>
        </row>
        <row r="974">
          <cell r="A974" t="str">
            <v>GAS CUTTING M/C</v>
          </cell>
          <cell r="C974" t="str">
            <v>Auto형</v>
          </cell>
          <cell r="D974">
            <v>1.3280000000000001</v>
          </cell>
          <cell r="E974" t="str">
            <v>Hr</v>
          </cell>
          <cell r="G974">
            <v>11922</v>
          </cell>
          <cell r="H974">
            <v>15832</v>
          </cell>
          <cell r="K974">
            <v>119</v>
          </cell>
          <cell r="L974">
            <v>158.03200000000001</v>
          </cell>
        </row>
        <row r="975">
          <cell r="A975" t="str">
            <v>GAS CUTTING M/C</v>
          </cell>
          <cell r="C975" t="str">
            <v>수 동</v>
          </cell>
          <cell r="D975">
            <v>1.984</v>
          </cell>
          <cell r="E975" t="str">
            <v>Hr</v>
          </cell>
          <cell r="G975">
            <v>3974</v>
          </cell>
          <cell r="H975">
            <v>7884</v>
          </cell>
          <cell r="K975">
            <v>115</v>
          </cell>
          <cell r="L975">
            <v>228.16</v>
          </cell>
        </row>
        <row r="976">
          <cell r="A976" t="str">
            <v>GAS HEATING TOUCH</v>
          </cell>
          <cell r="C976" t="str">
            <v>중 형</v>
          </cell>
          <cell r="D976">
            <v>3.8719999999999999</v>
          </cell>
          <cell r="E976" t="str">
            <v>Hr</v>
          </cell>
          <cell r="G976">
            <v>3174</v>
          </cell>
          <cell r="H976">
            <v>12289</v>
          </cell>
          <cell r="K976">
            <v>115</v>
          </cell>
          <cell r="L976">
            <v>445.28</v>
          </cell>
        </row>
        <row r="977">
          <cell r="A977" t="str">
            <v>OVER HEAD CRANE</v>
          </cell>
          <cell r="C977" t="str">
            <v>30 TON</v>
          </cell>
          <cell r="D977">
            <v>0.88</v>
          </cell>
          <cell r="E977" t="str">
            <v>Hr</v>
          </cell>
          <cell r="G977">
            <v>9681</v>
          </cell>
          <cell r="H977">
            <v>8519</v>
          </cell>
          <cell r="K977">
            <v>3338</v>
          </cell>
          <cell r="L977">
            <v>2937.44</v>
          </cell>
        </row>
        <row r="978">
          <cell r="E978" t="str">
            <v xml:space="preserve"> </v>
          </cell>
        </row>
        <row r="979">
          <cell r="A979" t="str">
            <v>OVER HEAD CRANE</v>
          </cell>
          <cell r="C979" t="str">
            <v>20 TON</v>
          </cell>
          <cell r="D979">
            <v>0.88</v>
          </cell>
          <cell r="E979" t="str">
            <v>Hr</v>
          </cell>
          <cell r="G979">
            <v>9681</v>
          </cell>
          <cell r="H979">
            <v>8519</v>
          </cell>
          <cell r="K979">
            <v>3338</v>
          </cell>
          <cell r="L979">
            <v>2937.44</v>
          </cell>
        </row>
        <row r="980">
          <cell r="A980" t="str">
            <v>HYDRO PRESS</v>
          </cell>
          <cell r="C980" t="str">
            <v>100 TON</v>
          </cell>
          <cell r="D980">
            <v>1.72</v>
          </cell>
          <cell r="E980" t="str">
            <v>Hr</v>
          </cell>
          <cell r="G980">
            <v>3281</v>
          </cell>
          <cell r="H980">
            <v>5643</v>
          </cell>
          <cell r="K980">
            <v>6045</v>
          </cell>
          <cell r="L980">
            <v>10397.4</v>
          </cell>
        </row>
        <row r="981">
          <cell r="A981" t="str">
            <v>SHEARING M/C</v>
          </cell>
          <cell r="D981">
            <v>2</v>
          </cell>
          <cell r="E981" t="str">
            <v>Hr</v>
          </cell>
          <cell r="G981">
            <v>3688</v>
          </cell>
          <cell r="H981">
            <v>7376</v>
          </cell>
          <cell r="K981">
            <v>3209</v>
          </cell>
          <cell r="L981">
            <v>6418</v>
          </cell>
        </row>
        <row r="982">
          <cell r="A982" t="str">
            <v>DRILLING M/C</v>
          </cell>
          <cell r="C982" t="str">
            <v>3 HP</v>
          </cell>
          <cell r="D982">
            <v>0.48799999999999999</v>
          </cell>
          <cell r="E982" t="str">
            <v>Hr</v>
          </cell>
          <cell r="G982">
            <v>3401</v>
          </cell>
          <cell r="H982">
            <v>1659</v>
          </cell>
          <cell r="K982">
            <v>576</v>
          </cell>
          <cell r="L982">
            <v>281.08799999999997</v>
          </cell>
        </row>
        <row r="983">
          <cell r="A983" t="str">
            <v>DRILLING M/C</v>
          </cell>
          <cell r="C983" t="str">
            <v>Radial,5 HP</v>
          </cell>
          <cell r="D983">
            <v>0.48799999999999999</v>
          </cell>
          <cell r="E983" t="str">
            <v>Hr</v>
          </cell>
          <cell r="G983">
            <v>3401</v>
          </cell>
          <cell r="H983">
            <v>1659</v>
          </cell>
          <cell r="K983">
            <v>1720</v>
          </cell>
          <cell r="L983">
            <v>839.36</v>
          </cell>
        </row>
        <row r="984">
          <cell r="E984" t="str">
            <v xml:space="preserve"> </v>
          </cell>
        </row>
        <row r="985">
          <cell r="A985" t="str">
            <v>PORTABLE DRILL</v>
          </cell>
          <cell r="C985" t="str">
            <v>0.5 HP</v>
          </cell>
          <cell r="D985">
            <v>1.5640000000000001</v>
          </cell>
          <cell r="E985" t="str">
            <v>Hr</v>
          </cell>
          <cell r="K985">
            <v>12</v>
          </cell>
          <cell r="L985">
            <v>18.768000000000001</v>
          </cell>
        </row>
        <row r="986">
          <cell r="A986" t="str">
            <v>TRUCK CRANE</v>
          </cell>
          <cell r="C986" t="str">
            <v>30 TON</v>
          </cell>
          <cell r="D986">
            <v>0.65</v>
          </cell>
          <cell r="E986" t="str">
            <v>Hr</v>
          </cell>
          <cell r="G986">
            <v>18615</v>
          </cell>
          <cell r="H986">
            <v>12099</v>
          </cell>
          <cell r="I986">
            <v>7046</v>
          </cell>
          <cell r="J986">
            <v>4579</v>
          </cell>
          <cell r="K986">
            <v>44939</v>
          </cell>
          <cell r="L986">
            <v>29210.350000000002</v>
          </cell>
        </row>
        <row r="987">
          <cell r="A987" t="str">
            <v>리프트 트럭</v>
          </cell>
          <cell r="C987" t="str">
            <v>5 TON</v>
          </cell>
          <cell r="D987">
            <v>0.65</v>
          </cell>
          <cell r="E987" t="str">
            <v>Hr</v>
          </cell>
          <cell r="G987">
            <v>9681</v>
          </cell>
          <cell r="H987">
            <v>6292</v>
          </cell>
          <cell r="I987">
            <v>5116.08</v>
          </cell>
          <cell r="J987">
            <v>3325</v>
          </cell>
          <cell r="K987">
            <v>4863</v>
          </cell>
          <cell r="L987">
            <v>3160.9500000000003</v>
          </cell>
        </row>
        <row r="988">
          <cell r="A988" t="str">
            <v>COMPRESSOR</v>
          </cell>
          <cell r="C988" t="str">
            <v>7.1㎥/min</v>
          </cell>
          <cell r="D988">
            <v>3.32</v>
          </cell>
          <cell r="E988" t="str">
            <v>Hr</v>
          </cell>
          <cell r="G988">
            <v>9681</v>
          </cell>
          <cell r="H988">
            <v>32140</v>
          </cell>
          <cell r="I988">
            <v>6189</v>
          </cell>
          <cell r="J988">
            <v>20547</v>
          </cell>
          <cell r="K988">
            <v>3137</v>
          </cell>
          <cell r="L988">
            <v>10414.84</v>
          </cell>
        </row>
        <row r="989">
          <cell r="A989" t="str">
            <v>TRAILER</v>
          </cell>
          <cell r="C989" t="str">
            <v>30 TON</v>
          </cell>
          <cell r="D989">
            <v>0.65</v>
          </cell>
          <cell r="E989" t="str">
            <v>Hr</v>
          </cell>
          <cell r="G989">
            <v>8683</v>
          </cell>
          <cell r="H989">
            <v>5643</v>
          </cell>
          <cell r="I989">
            <v>15763</v>
          </cell>
          <cell r="J989">
            <v>10245</v>
          </cell>
          <cell r="K989">
            <v>27414</v>
          </cell>
          <cell r="L989">
            <v>17819.100000000002</v>
          </cell>
        </row>
        <row r="991">
          <cell r="B991" t="str">
            <v>계</v>
          </cell>
          <cell r="F991">
            <v>289048.228</v>
          </cell>
          <cell r="H991">
            <v>151368</v>
          </cell>
          <cell r="J991">
            <v>38696</v>
          </cell>
          <cell r="K991" t="str">
            <v xml:space="preserve"> </v>
          </cell>
          <cell r="L991">
            <v>98984.228000000003</v>
          </cell>
        </row>
        <row r="992">
          <cell r="A992" t="str">
            <v>STOP LOG LEAF 제작 소모 자재비</v>
          </cell>
        </row>
        <row r="993">
          <cell r="E993" t="str">
            <v xml:space="preserve"> </v>
          </cell>
        </row>
        <row r="994">
          <cell r="A994" t="str">
            <v>종       별</v>
          </cell>
          <cell r="C994" t="str">
            <v>재 료 또 는</v>
          </cell>
          <cell r="D994" t="str">
            <v xml:space="preserve">원 수 </v>
          </cell>
          <cell r="E994" t="str">
            <v>단 위</v>
          </cell>
          <cell r="F994" t="str">
            <v>총   액</v>
          </cell>
          <cell r="G994" t="str">
            <v>노   무   비</v>
          </cell>
          <cell r="I994" t="str">
            <v>재   료   비</v>
          </cell>
          <cell r="K994" t="str">
            <v>경      비</v>
          </cell>
          <cell r="M994" t="str">
            <v>비   고</v>
          </cell>
        </row>
        <row r="995">
          <cell r="C995" t="str">
            <v xml:space="preserve">규       격 </v>
          </cell>
          <cell r="F995" t="str">
            <v>금   액</v>
          </cell>
          <cell r="G995" t="str">
            <v>단  가</v>
          </cell>
          <cell r="H995" t="str">
            <v>금   액</v>
          </cell>
          <cell r="I995" t="str">
            <v>단  가</v>
          </cell>
          <cell r="J995" t="str">
            <v>금   액</v>
          </cell>
          <cell r="K995" t="str">
            <v>단  가</v>
          </cell>
          <cell r="L995" t="str">
            <v>금   액</v>
          </cell>
        </row>
        <row r="996">
          <cell r="A996" t="str">
            <v>산       소</v>
          </cell>
          <cell r="C996" t="str">
            <v>6,000L용</v>
          </cell>
          <cell r="D996">
            <v>0.38</v>
          </cell>
          <cell r="E996" t="str">
            <v>병</v>
          </cell>
          <cell r="G996" t="str">
            <v xml:space="preserve"> </v>
          </cell>
          <cell r="I996">
            <v>12000</v>
          </cell>
          <cell r="J996">
            <v>4560</v>
          </cell>
        </row>
        <row r="997">
          <cell r="A997" t="str">
            <v>아 세 치 렌</v>
          </cell>
          <cell r="C997" t="str">
            <v>4,500L용</v>
          </cell>
          <cell r="D997">
            <v>0.33</v>
          </cell>
          <cell r="E997" t="str">
            <v>병</v>
          </cell>
          <cell r="I997">
            <v>55392</v>
          </cell>
          <cell r="J997">
            <v>18279</v>
          </cell>
        </row>
        <row r="998">
          <cell r="A998" t="str">
            <v>용   접  봉</v>
          </cell>
          <cell r="C998" t="str">
            <v>SS41, 4M/Mx350L</v>
          </cell>
          <cell r="D998">
            <v>3</v>
          </cell>
          <cell r="E998" t="str">
            <v>KG</v>
          </cell>
          <cell r="I998">
            <v>1260</v>
          </cell>
          <cell r="J998">
            <v>3780</v>
          </cell>
        </row>
        <row r="1000">
          <cell r="A1000" t="str">
            <v xml:space="preserve"> </v>
          </cell>
          <cell r="D1000" t="str">
            <v xml:space="preserve"> </v>
          </cell>
          <cell r="E1000" t="str">
            <v xml:space="preserve"> </v>
          </cell>
        </row>
        <row r="1001">
          <cell r="E1001" t="str">
            <v xml:space="preserve"> </v>
          </cell>
        </row>
        <row r="1003">
          <cell r="B1003" t="str">
            <v>계</v>
          </cell>
          <cell r="F1003">
            <v>26619</v>
          </cell>
          <cell r="J1003">
            <v>26619</v>
          </cell>
        </row>
        <row r="1021">
          <cell r="A1021" t="str">
            <v>STOP LOG LEAF 설치 인건비</v>
          </cell>
        </row>
        <row r="1022">
          <cell r="E1022" t="str">
            <v xml:space="preserve"> </v>
          </cell>
        </row>
        <row r="1023">
          <cell r="A1023" t="str">
            <v>종       별</v>
          </cell>
          <cell r="C1023" t="str">
            <v>재 료 또 는</v>
          </cell>
          <cell r="D1023" t="str">
            <v xml:space="preserve">원 수 </v>
          </cell>
          <cell r="E1023" t="str">
            <v>단 위</v>
          </cell>
          <cell r="F1023" t="str">
            <v>총   액</v>
          </cell>
          <cell r="G1023" t="str">
            <v>노   무   비</v>
          </cell>
          <cell r="I1023" t="str">
            <v>재   료   비</v>
          </cell>
          <cell r="K1023" t="str">
            <v>경      비</v>
          </cell>
          <cell r="M1023" t="str">
            <v>비   고</v>
          </cell>
        </row>
        <row r="1024">
          <cell r="C1024" t="str">
            <v xml:space="preserve">규       격 </v>
          </cell>
          <cell r="F1024" t="str">
            <v>금   액</v>
          </cell>
          <cell r="G1024" t="str">
            <v>단  가</v>
          </cell>
          <cell r="H1024" t="str">
            <v>금   액</v>
          </cell>
          <cell r="I1024" t="str">
            <v>단  가</v>
          </cell>
          <cell r="J1024" t="str">
            <v>금   액</v>
          </cell>
          <cell r="K1024" t="str">
            <v>단  가</v>
          </cell>
          <cell r="L1024" t="str">
            <v>금   액</v>
          </cell>
        </row>
        <row r="1025">
          <cell r="A1025" t="str">
            <v>기 술 관 리</v>
          </cell>
          <cell r="C1025" t="str">
            <v>기계기사2급</v>
          </cell>
          <cell r="D1025">
            <v>0.5</v>
          </cell>
          <cell r="E1025" t="str">
            <v>인</v>
          </cell>
          <cell r="G1025">
            <v>69405</v>
          </cell>
          <cell r="H1025">
            <v>34702</v>
          </cell>
        </row>
        <row r="1026">
          <cell r="A1026" t="str">
            <v>운 반 조 작</v>
          </cell>
          <cell r="C1026" t="str">
            <v>비   계   공</v>
          </cell>
          <cell r="D1026">
            <v>0.97</v>
          </cell>
          <cell r="E1026" t="str">
            <v>인</v>
          </cell>
          <cell r="G1026">
            <v>79467</v>
          </cell>
          <cell r="H1026">
            <v>77082</v>
          </cell>
        </row>
        <row r="1027">
          <cell r="A1027" t="str">
            <v>조 립 조 정</v>
          </cell>
          <cell r="C1027" t="str">
            <v>비   계   공</v>
          </cell>
          <cell r="D1027">
            <v>2.02</v>
          </cell>
          <cell r="E1027" t="str">
            <v>인</v>
          </cell>
          <cell r="G1027">
            <v>79467</v>
          </cell>
          <cell r="H1027">
            <v>160523</v>
          </cell>
        </row>
        <row r="1028">
          <cell r="A1028" t="str">
            <v xml:space="preserve"> </v>
          </cell>
          <cell r="C1028" t="str">
            <v>프랜트 제관공</v>
          </cell>
          <cell r="D1028">
            <v>1.19</v>
          </cell>
          <cell r="E1028" t="str">
            <v>인</v>
          </cell>
          <cell r="G1028">
            <v>81966</v>
          </cell>
          <cell r="H1028">
            <v>97539</v>
          </cell>
        </row>
        <row r="1029">
          <cell r="A1029" t="str">
            <v xml:space="preserve"> </v>
          </cell>
          <cell r="C1029" t="str">
            <v>측   량   사</v>
          </cell>
          <cell r="D1029">
            <v>0.122</v>
          </cell>
          <cell r="E1029" t="str">
            <v>인</v>
          </cell>
          <cell r="G1029">
            <v>58506</v>
          </cell>
          <cell r="H1029">
            <v>7137</v>
          </cell>
        </row>
        <row r="1031">
          <cell r="C1031" t="str">
            <v>프랜트기계설치공</v>
          </cell>
          <cell r="D1031">
            <v>1.17</v>
          </cell>
          <cell r="E1031" t="str">
            <v>인</v>
          </cell>
          <cell r="G1031">
            <v>80805</v>
          </cell>
          <cell r="H1031">
            <v>94541</v>
          </cell>
        </row>
        <row r="1032">
          <cell r="A1032" t="str">
            <v>설      치</v>
          </cell>
          <cell r="C1032" t="str">
            <v>비   계   공</v>
          </cell>
          <cell r="D1032">
            <v>0.36</v>
          </cell>
          <cell r="E1032" t="str">
            <v>인</v>
          </cell>
          <cell r="G1032">
            <v>79467</v>
          </cell>
          <cell r="H1032">
            <v>28608</v>
          </cell>
        </row>
        <row r="1033">
          <cell r="C1033" t="str">
            <v>프랜트기계설치공</v>
          </cell>
          <cell r="D1033">
            <v>0.13</v>
          </cell>
          <cell r="E1033" t="str">
            <v>인</v>
          </cell>
          <cell r="G1033">
            <v>81966</v>
          </cell>
          <cell r="H1033">
            <v>10655</v>
          </cell>
        </row>
        <row r="1034">
          <cell r="A1034" t="str">
            <v>전 원 배 선</v>
          </cell>
          <cell r="C1034" t="str">
            <v>플랜트전공</v>
          </cell>
          <cell r="D1034">
            <v>6.3E-2</v>
          </cell>
          <cell r="E1034" t="str">
            <v>인</v>
          </cell>
          <cell r="G1034">
            <v>64285</v>
          </cell>
          <cell r="H1034">
            <v>4049</v>
          </cell>
          <cell r="I1034" t="str">
            <v xml:space="preserve"> </v>
          </cell>
          <cell r="J1034" t="str">
            <v xml:space="preserve"> </v>
          </cell>
        </row>
        <row r="1035">
          <cell r="A1035" t="str">
            <v xml:space="preserve"> </v>
          </cell>
          <cell r="C1035" t="str">
            <v xml:space="preserve"> </v>
          </cell>
          <cell r="D1035" t="str">
            <v xml:space="preserve"> </v>
          </cell>
          <cell r="E1035" t="str">
            <v xml:space="preserve"> </v>
          </cell>
          <cell r="G1035" t="str">
            <v xml:space="preserve"> </v>
          </cell>
        </row>
        <row r="1036">
          <cell r="A1036" t="str">
            <v>검사 및 교정</v>
          </cell>
          <cell r="C1036" t="str">
            <v>기술관리,전원</v>
          </cell>
          <cell r="D1036" t="str">
            <v>1</v>
          </cell>
          <cell r="E1036" t="str">
            <v>식</v>
          </cell>
          <cell r="H1036">
            <v>47608</v>
          </cell>
        </row>
        <row r="1037">
          <cell r="C1037" t="str">
            <v>배선제외10%</v>
          </cell>
        </row>
        <row r="1040">
          <cell r="B1040" t="str">
            <v>계</v>
          </cell>
          <cell r="F1040">
            <v>562444</v>
          </cell>
          <cell r="H1040">
            <v>562444</v>
          </cell>
        </row>
        <row r="1050">
          <cell r="E1050" t="str">
            <v xml:space="preserve"> </v>
          </cell>
          <cell r="F1050" t="str">
            <v>STOP LOG LEAF 설치 사용장비 경비</v>
          </cell>
        </row>
        <row r="1051">
          <cell r="E1051" t="str">
            <v xml:space="preserve"> </v>
          </cell>
        </row>
        <row r="1052">
          <cell r="A1052" t="str">
            <v>종       별</v>
          </cell>
          <cell r="C1052" t="str">
            <v>재 료 또 는</v>
          </cell>
          <cell r="D1052" t="str">
            <v xml:space="preserve">원 수 </v>
          </cell>
          <cell r="E1052" t="str">
            <v>단 위</v>
          </cell>
          <cell r="F1052" t="str">
            <v>총   액</v>
          </cell>
          <cell r="G1052" t="str">
            <v>노   무   비</v>
          </cell>
          <cell r="I1052" t="str">
            <v>재   료   비</v>
          </cell>
          <cell r="K1052" t="str">
            <v>경      비</v>
          </cell>
          <cell r="M1052" t="str">
            <v>비   고</v>
          </cell>
        </row>
        <row r="1053">
          <cell r="C1053" t="str">
            <v xml:space="preserve">규       격 </v>
          </cell>
          <cell r="F1053" t="str">
            <v>금   액</v>
          </cell>
          <cell r="G1053" t="str">
            <v>단  가</v>
          </cell>
          <cell r="H1053" t="str">
            <v>금   액</v>
          </cell>
          <cell r="I1053" t="str">
            <v>단  가</v>
          </cell>
          <cell r="J1053" t="str">
            <v>금   액</v>
          </cell>
          <cell r="K1053" t="str">
            <v>단  가</v>
          </cell>
          <cell r="L1053" t="str">
            <v>금   액</v>
          </cell>
        </row>
        <row r="1054">
          <cell r="A1054" t="str">
            <v>A.C WELDER</v>
          </cell>
          <cell r="C1054" t="str">
            <v>10KVA</v>
          </cell>
          <cell r="D1054">
            <v>8</v>
          </cell>
          <cell r="E1054" t="str">
            <v>Hr</v>
          </cell>
          <cell r="K1054">
            <v>155</v>
          </cell>
          <cell r="L1054">
            <v>1240</v>
          </cell>
        </row>
        <row r="1055">
          <cell r="A1055" t="str">
            <v>PORTABLE DRILL</v>
          </cell>
          <cell r="C1055" t="str">
            <v>1.5 Hp</v>
          </cell>
          <cell r="D1055">
            <v>16</v>
          </cell>
          <cell r="E1055" t="str">
            <v>Hr</v>
          </cell>
          <cell r="K1055">
            <v>14</v>
          </cell>
          <cell r="L1055">
            <v>224</v>
          </cell>
        </row>
        <row r="1056">
          <cell r="A1056" t="str">
            <v>PORTABLE GRINDER</v>
          </cell>
          <cell r="C1056" t="str">
            <v>0.5 Hp</v>
          </cell>
          <cell r="D1056">
            <v>16</v>
          </cell>
          <cell r="E1056" t="str">
            <v>Hr</v>
          </cell>
          <cell r="K1056">
            <v>22</v>
          </cell>
          <cell r="L1056">
            <v>352</v>
          </cell>
        </row>
        <row r="1057">
          <cell r="A1057" t="str">
            <v>WINCH</v>
          </cell>
          <cell r="C1057" t="str">
            <v>10Hp</v>
          </cell>
          <cell r="D1057">
            <v>8</v>
          </cell>
          <cell r="E1057" t="str">
            <v>Hr</v>
          </cell>
          <cell r="G1057">
            <v>9235</v>
          </cell>
          <cell r="H1057">
            <v>73880</v>
          </cell>
          <cell r="K1057">
            <v>850</v>
          </cell>
          <cell r="L1057">
            <v>6800</v>
          </cell>
        </row>
        <row r="1058">
          <cell r="A1058" t="str">
            <v>FORK LIFT</v>
          </cell>
          <cell r="C1058" t="str">
            <v>3.5TON</v>
          </cell>
          <cell r="D1058">
            <v>8</v>
          </cell>
          <cell r="E1058" t="str">
            <v>Hr</v>
          </cell>
          <cell r="G1058">
            <v>9681</v>
          </cell>
          <cell r="H1058">
            <v>77448</v>
          </cell>
          <cell r="I1058">
            <v>5116</v>
          </cell>
          <cell r="J1058">
            <v>40928</v>
          </cell>
          <cell r="K1058">
            <v>3470</v>
          </cell>
          <cell r="L1058">
            <v>27760</v>
          </cell>
        </row>
        <row r="1060">
          <cell r="A1060" t="str">
            <v>TRUCK CRANE</v>
          </cell>
          <cell r="C1060" t="str">
            <v>20TON</v>
          </cell>
          <cell r="D1060">
            <v>8</v>
          </cell>
          <cell r="E1060" t="str">
            <v>Hr</v>
          </cell>
          <cell r="G1060">
            <v>18615</v>
          </cell>
          <cell r="H1060">
            <v>148920</v>
          </cell>
          <cell r="I1060">
            <v>4939</v>
          </cell>
          <cell r="J1060">
            <v>39512</v>
          </cell>
          <cell r="K1060">
            <v>40975</v>
          </cell>
          <cell r="L1060">
            <v>327800</v>
          </cell>
        </row>
        <row r="1063">
          <cell r="A1063" t="str">
            <v xml:space="preserve">      계</v>
          </cell>
          <cell r="F1063">
            <v>744864</v>
          </cell>
          <cell r="H1063">
            <v>300248</v>
          </cell>
          <cell r="J1063">
            <v>80440</v>
          </cell>
          <cell r="L1063">
            <v>364176</v>
          </cell>
        </row>
        <row r="1079">
          <cell r="E1079" t="str">
            <v xml:space="preserve"> </v>
          </cell>
          <cell r="F1079" t="str">
            <v>STOP LOG LEAF 설치 소모 자재비</v>
          </cell>
        </row>
        <row r="1080">
          <cell r="E1080" t="str">
            <v xml:space="preserve"> </v>
          </cell>
        </row>
        <row r="1081">
          <cell r="A1081" t="str">
            <v>종       별</v>
          </cell>
          <cell r="C1081" t="str">
            <v>재 료 또 는</v>
          </cell>
          <cell r="D1081" t="str">
            <v xml:space="preserve">원 수 </v>
          </cell>
          <cell r="E1081" t="str">
            <v>단 위</v>
          </cell>
          <cell r="F1081" t="str">
            <v>총   액</v>
          </cell>
          <cell r="G1081" t="str">
            <v>노   무   비</v>
          </cell>
          <cell r="I1081" t="str">
            <v>재   료   비</v>
          </cell>
          <cell r="K1081" t="str">
            <v>경      비</v>
          </cell>
          <cell r="M1081" t="str">
            <v>비   고</v>
          </cell>
        </row>
        <row r="1082">
          <cell r="C1082" t="str">
            <v xml:space="preserve">규       격 </v>
          </cell>
          <cell r="F1082" t="str">
            <v>금   액</v>
          </cell>
          <cell r="G1082" t="str">
            <v>단  가</v>
          </cell>
          <cell r="H1082" t="str">
            <v>금   액</v>
          </cell>
          <cell r="I1082" t="str">
            <v>단  가</v>
          </cell>
          <cell r="J1082" t="str">
            <v>금   액</v>
          </cell>
          <cell r="K1082" t="str">
            <v>단  가</v>
          </cell>
          <cell r="L1082" t="str">
            <v>금   액</v>
          </cell>
        </row>
        <row r="1083">
          <cell r="A1083" t="str">
            <v>산       소</v>
          </cell>
          <cell r="C1083" t="str">
            <v>6,000L용</v>
          </cell>
          <cell r="D1083">
            <v>2.2999999999999998</v>
          </cell>
          <cell r="E1083" t="str">
            <v>병</v>
          </cell>
          <cell r="G1083" t="str">
            <v xml:space="preserve"> </v>
          </cell>
          <cell r="I1083">
            <v>12000</v>
          </cell>
          <cell r="J1083">
            <v>27600</v>
          </cell>
        </row>
        <row r="1084">
          <cell r="A1084" t="str">
            <v>아 세 치 렌</v>
          </cell>
          <cell r="C1084" t="str">
            <v>4,500L용</v>
          </cell>
          <cell r="D1084">
            <v>1.98</v>
          </cell>
          <cell r="E1084" t="str">
            <v>병</v>
          </cell>
          <cell r="I1084">
            <v>55392</v>
          </cell>
          <cell r="J1084">
            <v>109676</v>
          </cell>
        </row>
        <row r="1085">
          <cell r="A1085" t="str">
            <v>용   접  봉</v>
          </cell>
          <cell r="C1085" t="str">
            <v>SS41 , 4M/M</v>
          </cell>
          <cell r="D1085">
            <v>14.35</v>
          </cell>
          <cell r="E1085" t="str">
            <v>KG</v>
          </cell>
          <cell r="I1085">
            <v>1260</v>
          </cell>
          <cell r="J1085">
            <v>18081</v>
          </cell>
        </row>
        <row r="1086">
          <cell r="A1086" t="str">
            <v>함       석</v>
          </cell>
          <cell r="C1086" t="str">
            <v>#31x3'x6'</v>
          </cell>
          <cell r="D1086">
            <v>0.53</v>
          </cell>
          <cell r="E1086" t="str">
            <v>매</v>
          </cell>
          <cell r="I1086">
            <v>2825</v>
          </cell>
          <cell r="J1086">
            <v>1497</v>
          </cell>
        </row>
        <row r="1087">
          <cell r="A1087" t="str">
            <v>전       력</v>
          </cell>
          <cell r="D1087">
            <v>306</v>
          </cell>
          <cell r="E1087" t="str">
            <v>KWH</v>
          </cell>
          <cell r="K1087">
            <v>61.6</v>
          </cell>
          <cell r="L1087">
            <v>18849</v>
          </cell>
        </row>
        <row r="1089">
          <cell r="A1089" t="str">
            <v xml:space="preserve"> </v>
          </cell>
        </row>
        <row r="1091">
          <cell r="B1091" t="str">
            <v>계</v>
          </cell>
          <cell r="F1091">
            <v>175703</v>
          </cell>
          <cell r="J1091">
            <v>156854</v>
          </cell>
          <cell r="L1091">
            <v>18849</v>
          </cell>
        </row>
        <row r="1092">
          <cell r="A1092" t="str">
            <v xml:space="preserve"> </v>
          </cell>
        </row>
        <row r="1093">
          <cell r="A1093" t="str">
            <v xml:space="preserve"> </v>
          </cell>
        </row>
        <row r="1094">
          <cell r="A1094" t="str">
            <v xml:space="preserve"> </v>
          </cell>
        </row>
        <row r="1095">
          <cell r="A1095" t="str">
            <v xml:space="preserve"> </v>
          </cell>
        </row>
        <row r="1096">
          <cell r="A1096" t="str">
            <v xml:space="preserve"> </v>
          </cell>
        </row>
        <row r="1097">
          <cell r="A1097" t="str">
            <v xml:space="preserve"> </v>
          </cell>
        </row>
        <row r="1098">
          <cell r="A1098" t="str">
            <v xml:space="preserve"> </v>
          </cell>
        </row>
        <row r="1099">
          <cell r="A1099" t="str">
            <v xml:space="preserve"> </v>
          </cell>
        </row>
        <row r="1100">
          <cell r="A1100" t="str">
            <v xml:space="preserve"> </v>
          </cell>
        </row>
        <row r="1101">
          <cell r="A1101" t="str">
            <v xml:space="preserve"> </v>
          </cell>
        </row>
        <row r="1102">
          <cell r="A1102" t="str">
            <v xml:space="preserve"> </v>
          </cell>
        </row>
        <row r="1103">
          <cell r="A1103" t="str">
            <v xml:space="preserve"> </v>
          </cell>
        </row>
        <row r="1105">
          <cell r="A1105" t="str">
            <v xml:space="preserve"> </v>
          </cell>
        </row>
        <row r="1106">
          <cell r="A1106" t="str">
            <v xml:space="preserve"> </v>
          </cell>
        </row>
        <row r="1107">
          <cell r="A1107" t="str">
            <v xml:space="preserve"> </v>
          </cell>
        </row>
        <row r="1108">
          <cell r="E1108" t="str">
            <v xml:space="preserve"> </v>
          </cell>
          <cell r="F1108" t="str">
            <v>RADIAL GATE LEAF 제작 인건비</v>
          </cell>
        </row>
        <row r="1109">
          <cell r="E1109" t="str">
            <v xml:space="preserve"> </v>
          </cell>
        </row>
        <row r="1110">
          <cell r="A1110" t="str">
            <v>종       별</v>
          </cell>
          <cell r="C1110" t="str">
            <v>재 료 또 는</v>
          </cell>
          <cell r="F1110" t="str">
            <v>총   액</v>
          </cell>
          <cell r="G1110" t="str">
            <v xml:space="preserve">    노   무   비</v>
          </cell>
          <cell r="I1110" t="str">
            <v xml:space="preserve">    재   료   비</v>
          </cell>
          <cell r="K1110" t="str">
            <v xml:space="preserve">    경      비</v>
          </cell>
        </row>
        <row r="1111">
          <cell r="C1111" t="str">
            <v xml:space="preserve">규       격 </v>
          </cell>
          <cell r="E1111" t="str">
            <v xml:space="preserve"> </v>
          </cell>
          <cell r="F1111" t="str">
            <v>금   액</v>
          </cell>
          <cell r="G1111" t="str">
            <v>단  가</v>
          </cell>
          <cell r="H1111" t="str">
            <v>금   액</v>
          </cell>
          <cell r="I1111" t="str">
            <v>단  가</v>
          </cell>
          <cell r="J1111" t="str">
            <v>금   액</v>
          </cell>
          <cell r="K1111" t="str">
            <v>단  가</v>
          </cell>
          <cell r="L1111" t="str">
            <v>금   액</v>
          </cell>
        </row>
        <row r="1112">
          <cell r="A1112" t="str">
            <v>기술관리</v>
          </cell>
          <cell r="C1112" t="str">
            <v>기계기사1급</v>
          </cell>
          <cell r="D1112">
            <v>0.5</v>
          </cell>
          <cell r="E1112" t="str">
            <v>인</v>
          </cell>
          <cell r="G1112">
            <v>97488</v>
          </cell>
          <cell r="H1112">
            <v>48744</v>
          </cell>
        </row>
        <row r="1113">
          <cell r="A1113" t="str">
            <v>본  뜨  기</v>
          </cell>
          <cell r="C1113" t="str">
            <v>프랜트 제관공</v>
          </cell>
          <cell r="D1113">
            <v>0.52300000000000002</v>
          </cell>
          <cell r="E1113" t="str">
            <v>인</v>
          </cell>
          <cell r="G1113">
            <v>81966</v>
          </cell>
          <cell r="H1113">
            <v>42868</v>
          </cell>
        </row>
        <row r="1114">
          <cell r="A1114" t="str">
            <v>금  긋  기</v>
          </cell>
          <cell r="C1114" t="str">
            <v>프랜트 제관공</v>
          </cell>
          <cell r="D1114">
            <v>1.39</v>
          </cell>
          <cell r="E1114" t="str">
            <v>인</v>
          </cell>
          <cell r="G1114">
            <v>81966</v>
          </cell>
          <cell r="H1114">
            <v>113932</v>
          </cell>
        </row>
        <row r="1115">
          <cell r="A1115" t="str">
            <v>절      단</v>
          </cell>
          <cell r="C1115" t="str">
            <v>프랜트 제관공</v>
          </cell>
          <cell r="D1115">
            <v>0.38</v>
          </cell>
          <cell r="E1115" t="str">
            <v>인</v>
          </cell>
          <cell r="G1115">
            <v>81966</v>
          </cell>
          <cell r="H1115">
            <v>31147</v>
          </cell>
        </row>
        <row r="1116">
          <cell r="A1116" t="str">
            <v>가      공</v>
          </cell>
          <cell r="C1116" t="str">
            <v>프랜트 제관공</v>
          </cell>
          <cell r="D1116">
            <v>1.59</v>
          </cell>
          <cell r="E1116" t="str">
            <v>인</v>
          </cell>
          <cell r="G1116">
            <v>81966</v>
          </cell>
          <cell r="H1116">
            <v>130325</v>
          </cell>
        </row>
        <row r="1118">
          <cell r="A1118" t="str">
            <v>구 멍 뚫 기</v>
          </cell>
          <cell r="C1118" t="str">
            <v>프랜트 제관공</v>
          </cell>
          <cell r="D1118">
            <v>0.47499999999999998</v>
          </cell>
          <cell r="E1118" t="str">
            <v>인</v>
          </cell>
          <cell r="G1118">
            <v>81966</v>
          </cell>
          <cell r="H1118">
            <v>38933</v>
          </cell>
        </row>
        <row r="1119">
          <cell r="A1119" t="str">
            <v>용      접</v>
          </cell>
          <cell r="C1119" t="str">
            <v>프랜트 용접공</v>
          </cell>
          <cell r="D1119">
            <v>2.5499999999999998</v>
          </cell>
          <cell r="E1119" t="str">
            <v>인</v>
          </cell>
          <cell r="G1119">
            <v>95379</v>
          </cell>
          <cell r="H1119">
            <v>243216</v>
          </cell>
        </row>
        <row r="1120">
          <cell r="A1120" t="str">
            <v>부 품 조 립</v>
          </cell>
          <cell r="C1120" t="str">
            <v>비   계   공</v>
          </cell>
          <cell r="D1120">
            <v>1.3049999999999999</v>
          </cell>
          <cell r="E1120" t="str">
            <v>인</v>
          </cell>
          <cell r="G1120">
            <v>79467</v>
          </cell>
          <cell r="H1120">
            <v>103704</v>
          </cell>
        </row>
        <row r="1121">
          <cell r="C1121" t="str">
            <v>프랜트기계설치공</v>
          </cell>
          <cell r="D1121">
            <v>1.3049999999999999</v>
          </cell>
          <cell r="E1121" t="str">
            <v>인</v>
          </cell>
          <cell r="G1121">
            <v>80805</v>
          </cell>
          <cell r="H1121">
            <v>105450</v>
          </cell>
        </row>
        <row r="1122">
          <cell r="A1122" t="str">
            <v>소운반 조작</v>
          </cell>
          <cell r="C1122" t="str">
            <v>비   계   공</v>
          </cell>
          <cell r="D1122">
            <v>0.98</v>
          </cell>
          <cell r="E1122" t="str">
            <v>인</v>
          </cell>
          <cell r="G1122">
            <v>79467</v>
          </cell>
          <cell r="H1122">
            <v>77877</v>
          </cell>
        </row>
        <row r="1124">
          <cell r="A1124" t="str">
            <v>가   조   립</v>
          </cell>
          <cell r="C1124" t="str">
            <v>비   계   공</v>
          </cell>
          <cell r="D1124">
            <v>1.0329999999999999</v>
          </cell>
          <cell r="E1124" t="str">
            <v>인</v>
          </cell>
          <cell r="G1124">
            <v>79467</v>
          </cell>
          <cell r="H1124">
            <v>82089</v>
          </cell>
        </row>
        <row r="1125">
          <cell r="C1125" t="str">
            <v>프랜트 제관공</v>
          </cell>
          <cell r="D1125">
            <v>2.1160000000000001</v>
          </cell>
          <cell r="E1125" t="str">
            <v>인</v>
          </cell>
          <cell r="G1125">
            <v>81966</v>
          </cell>
          <cell r="H1125">
            <v>173440</v>
          </cell>
        </row>
        <row r="1126">
          <cell r="C1126" t="str">
            <v>프랜트 용접공</v>
          </cell>
          <cell r="D1126">
            <v>1.02</v>
          </cell>
          <cell r="E1126" t="str">
            <v>인</v>
          </cell>
          <cell r="G1126">
            <v>95379</v>
          </cell>
          <cell r="H1126">
            <v>97286</v>
          </cell>
        </row>
        <row r="1127">
          <cell r="C1127" t="str">
            <v>측   량   사</v>
          </cell>
          <cell r="D1127">
            <v>0.17199999999999999</v>
          </cell>
          <cell r="E1127" t="str">
            <v>인</v>
          </cell>
          <cell r="G1127">
            <v>58506</v>
          </cell>
          <cell r="H1127">
            <v>10063</v>
          </cell>
        </row>
        <row r="1128">
          <cell r="C1128" t="str">
            <v>프랜트기계설치공</v>
          </cell>
          <cell r="D1128">
            <v>0.62</v>
          </cell>
          <cell r="E1128" t="str">
            <v>인</v>
          </cell>
          <cell r="G1128">
            <v>80805</v>
          </cell>
          <cell r="H1128">
            <v>50099</v>
          </cell>
        </row>
        <row r="1129">
          <cell r="E1129" t="str">
            <v xml:space="preserve"> </v>
          </cell>
        </row>
        <row r="1130">
          <cell r="C1130" t="str">
            <v>특 별 인 부</v>
          </cell>
          <cell r="D1130">
            <v>0.372</v>
          </cell>
          <cell r="E1130" t="str">
            <v>인</v>
          </cell>
          <cell r="G1130">
            <v>57379</v>
          </cell>
          <cell r="H1130">
            <v>21344</v>
          </cell>
        </row>
        <row r="1131">
          <cell r="A1131" t="str">
            <v>검사 및 교정</v>
          </cell>
          <cell r="C1131" t="str">
            <v>기술관리 제외한</v>
          </cell>
          <cell r="D1131" t="str">
            <v>1</v>
          </cell>
          <cell r="E1131" t="str">
            <v>식</v>
          </cell>
          <cell r="H1131">
            <v>132177</v>
          </cell>
        </row>
        <row r="1132">
          <cell r="C1132" t="str">
            <v>10%</v>
          </cell>
        </row>
        <row r="1134">
          <cell r="B1134" t="str">
            <v>계</v>
          </cell>
          <cell r="F1134">
            <v>1502694</v>
          </cell>
          <cell r="H1134">
            <v>1502694</v>
          </cell>
        </row>
        <row r="1137">
          <cell r="E1137" t="str">
            <v xml:space="preserve"> </v>
          </cell>
          <cell r="F1137" t="str">
            <v>RADIAL GATE LEAF 제작 사용장비 경비</v>
          </cell>
        </row>
        <row r="1138">
          <cell r="E1138" t="str">
            <v xml:space="preserve"> </v>
          </cell>
        </row>
        <row r="1139">
          <cell r="A1139" t="str">
            <v>종       별</v>
          </cell>
          <cell r="C1139" t="str">
            <v>재 료 또 는</v>
          </cell>
          <cell r="D1139" t="str">
            <v xml:space="preserve">원 수 </v>
          </cell>
          <cell r="E1139" t="str">
            <v>단 위</v>
          </cell>
          <cell r="F1139" t="str">
            <v>총   액</v>
          </cell>
          <cell r="G1139" t="str">
            <v>노   무   비</v>
          </cell>
          <cell r="I1139" t="str">
            <v>재   료   비</v>
          </cell>
          <cell r="K1139" t="str">
            <v>경      비</v>
          </cell>
          <cell r="M1139" t="str">
            <v>비   고</v>
          </cell>
        </row>
        <row r="1140">
          <cell r="C1140" t="str">
            <v xml:space="preserve">규       격 </v>
          </cell>
          <cell r="F1140" t="str">
            <v>금   액</v>
          </cell>
          <cell r="G1140" t="str">
            <v>단  가</v>
          </cell>
          <cell r="H1140" t="str">
            <v>금   액</v>
          </cell>
          <cell r="I1140" t="str">
            <v>단  가</v>
          </cell>
          <cell r="J1140" t="str">
            <v>금   액</v>
          </cell>
          <cell r="K1140" t="str">
            <v>단  가</v>
          </cell>
          <cell r="L1140" t="str">
            <v>금   액</v>
          </cell>
        </row>
        <row r="1141">
          <cell r="A1141" t="str">
            <v>LATHE</v>
          </cell>
          <cell r="C1141" t="str">
            <v>12FT x 7.5HP</v>
          </cell>
          <cell r="D1141">
            <v>0.64</v>
          </cell>
          <cell r="E1141" t="str">
            <v>Hr</v>
          </cell>
          <cell r="G1141">
            <v>3418</v>
          </cell>
          <cell r="H1141">
            <v>2187</v>
          </cell>
          <cell r="K1141">
            <v>3775</v>
          </cell>
          <cell r="L1141">
            <v>2416</v>
          </cell>
        </row>
        <row r="1142">
          <cell r="A1142" t="str">
            <v>PLANER</v>
          </cell>
          <cell r="C1142" t="str">
            <v>4FT x 8FT</v>
          </cell>
          <cell r="D1142">
            <v>0.72</v>
          </cell>
          <cell r="E1142" t="str">
            <v>Hr</v>
          </cell>
          <cell r="G1142">
            <v>3129</v>
          </cell>
          <cell r="H1142">
            <v>2252</v>
          </cell>
          <cell r="K1142">
            <v>2743</v>
          </cell>
          <cell r="L1142">
            <v>1974</v>
          </cell>
        </row>
        <row r="1143">
          <cell r="A1143" t="str">
            <v>BORING M/C</v>
          </cell>
          <cell r="C1143" t="str">
            <v>Hori.type,3HP</v>
          </cell>
          <cell r="D1143">
            <v>1.72</v>
          </cell>
          <cell r="E1143" t="str">
            <v>Hr</v>
          </cell>
          <cell r="G1143">
            <v>3547</v>
          </cell>
          <cell r="H1143">
            <v>6100</v>
          </cell>
          <cell r="K1143">
            <v>8928</v>
          </cell>
          <cell r="L1143">
            <v>15356</v>
          </cell>
        </row>
        <row r="1144">
          <cell r="A1144" t="str">
            <v>UNION MELT WELDER</v>
          </cell>
          <cell r="C1144" t="str">
            <v>5.5 KVA</v>
          </cell>
          <cell r="D1144">
            <v>2.8559999999999999</v>
          </cell>
          <cell r="E1144" t="str">
            <v>Hr</v>
          </cell>
          <cell r="G1144">
            <v>3488</v>
          </cell>
          <cell r="H1144">
            <v>9961</v>
          </cell>
          <cell r="K1144">
            <v>1797</v>
          </cell>
          <cell r="L1144">
            <v>5132</v>
          </cell>
        </row>
        <row r="1145">
          <cell r="A1145" t="str">
            <v>A.C WELDER</v>
          </cell>
          <cell r="C1145" t="str">
            <v>10KVA</v>
          </cell>
          <cell r="D1145">
            <v>8.5679999999999996</v>
          </cell>
          <cell r="E1145" t="str">
            <v>Hr</v>
          </cell>
          <cell r="K1145">
            <v>107</v>
          </cell>
          <cell r="L1145">
            <v>916</v>
          </cell>
        </row>
        <row r="1146">
          <cell r="E1146" t="str">
            <v xml:space="preserve"> </v>
          </cell>
        </row>
        <row r="1147">
          <cell r="A1147" t="str">
            <v>GOUGING M/C</v>
          </cell>
          <cell r="C1147" t="str">
            <v>중 형</v>
          </cell>
          <cell r="D1147">
            <v>3.06</v>
          </cell>
          <cell r="E1147" t="str">
            <v>Hr</v>
          </cell>
          <cell r="G1147">
            <v>3380</v>
          </cell>
          <cell r="H1147">
            <v>10342</v>
          </cell>
          <cell r="K1147">
            <v>670</v>
          </cell>
          <cell r="L1147">
            <v>2050</v>
          </cell>
        </row>
        <row r="1148">
          <cell r="A1148" t="str">
            <v>GAS CUTTING M/C</v>
          </cell>
          <cell r="C1148" t="str">
            <v>Auto형</v>
          </cell>
          <cell r="D1148">
            <v>1.24</v>
          </cell>
          <cell r="E1148" t="str">
            <v>Hr</v>
          </cell>
          <cell r="G1148">
            <v>11922</v>
          </cell>
          <cell r="H1148">
            <v>14783</v>
          </cell>
          <cell r="K1148">
            <v>119</v>
          </cell>
          <cell r="L1148">
            <v>147</v>
          </cell>
        </row>
        <row r="1149">
          <cell r="A1149" t="str">
            <v>GAS CUTTING M/C</v>
          </cell>
          <cell r="C1149" t="str">
            <v>수 동</v>
          </cell>
          <cell r="D1149">
            <v>1.8</v>
          </cell>
          <cell r="E1149" t="str">
            <v>Hr</v>
          </cell>
          <cell r="G1149">
            <v>3974</v>
          </cell>
          <cell r="H1149">
            <v>7153</v>
          </cell>
          <cell r="K1149">
            <v>115</v>
          </cell>
          <cell r="L1149">
            <v>207</v>
          </cell>
        </row>
        <row r="1150">
          <cell r="A1150" t="str">
            <v>GAS HEATING TOUCH</v>
          </cell>
          <cell r="C1150" t="str">
            <v>중 형</v>
          </cell>
          <cell r="D1150">
            <v>3.984</v>
          </cell>
          <cell r="E1150" t="str">
            <v>Hr</v>
          </cell>
          <cell r="G1150">
            <v>3174</v>
          </cell>
          <cell r="H1150">
            <v>12645</v>
          </cell>
          <cell r="K1150">
            <v>115</v>
          </cell>
          <cell r="L1150">
            <v>458</v>
          </cell>
        </row>
        <row r="1152">
          <cell r="A1152" t="str">
            <v>OVER HEAD CRANE</v>
          </cell>
          <cell r="C1152" t="str">
            <v>30 TON</v>
          </cell>
          <cell r="D1152">
            <v>0.75900000000000001</v>
          </cell>
          <cell r="E1152" t="str">
            <v>Hr</v>
          </cell>
          <cell r="G1152">
            <v>9681</v>
          </cell>
          <cell r="H1152">
            <v>7347</v>
          </cell>
          <cell r="K1152">
            <v>3338</v>
          </cell>
          <cell r="L1152">
            <v>2533</v>
          </cell>
        </row>
        <row r="1153">
          <cell r="A1153" t="str">
            <v>OVER HEAD CRANE</v>
          </cell>
          <cell r="C1153" t="str">
            <v>20 TON</v>
          </cell>
          <cell r="D1153">
            <v>0.75900000000000001</v>
          </cell>
          <cell r="E1153" t="str">
            <v>Hr</v>
          </cell>
          <cell r="G1153">
            <v>9681</v>
          </cell>
          <cell r="H1153">
            <v>7347</v>
          </cell>
          <cell r="K1153">
            <v>3338</v>
          </cell>
          <cell r="L1153">
            <v>2533</v>
          </cell>
        </row>
        <row r="1154">
          <cell r="A1154" t="str">
            <v>HYDRO PRESS</v>
          </cell>
          <cell r="C1154" t="str">
            <v>300 TON</v>
          </cell>
          <cell r="D1154">
            <v>1.7709999999999999</v>
          </cell>
          <cell r="E1154" t="str">
            <v>Hr</v>
          </cell>
          <cell r="G1154">
            <v>3281</v>
          </cell>
          <cell r="H1154">
            <v>5810</v>
          </cell>
          <cell r="K1154">
            <v>8463</v>
          </cell>
          <cell r="L1154">
            <v>14987</v>
          </cell>
        </row>
        <row r="1155">
          <cell r="A1155" t="str">
            <v>BENDING ROLLER</v>
          </cell>
          <cell r="C1155" t="str">
            <v>23 FT</v>
          </cell>
          <cell r="D1155">
            <v>1.48</v>
          </cell>
          <cell r="E1155" t="str">
            <v>Hr</v>
          </cell>
          <cell r="G1155">
            <v>4281</v>
          </cell>
          <cell r="H1155">
            <v>6335</v>
          </cell>
          <cell r="K1155">
            <v>6323</v>
          </cell>
          <cell r="L1155">
            <v>9358</v>
          </cell>
        </row>
        <row r="1156">
          <cell r="A1156" t="str">
            <v>EDGE BENDING ROLLER</v>
          </cell>
          <cell r="C1156" t="str">
            <v>23 FT</v>
          </cell>
          <cell r="D1156">
            <v>1.38</v>
          </cell>
          <cell r="E1156" t="str">
            <v>Hr</v>
          </cell>
          <cell r="G1156">
            <v>4281</v>
          </cell>
          <cell r="H1156">
            <v>5907</v>
          </cell>
          <cell r="K1156">
            <v>9484.5</v>
          </cell>
          <cell r="L1156">
            <v>13088</v>
          </cell>
        </row>
        <row r="1158">
          <cell r="A1158" t="str">
            <v>SHEARING M/C</v>
          </cell>
          <cell r="D1158">
            <v>0.64</v>
          </cell>
          <cell r="E1158" t="str">
            <v>Hr</v>
          </cell>
          <cell r="G1158">
            <v>3688</v>
          </cell>
          <cell r="H1158">
            <v>2360</v>
          </cell>
          <cell r="K1158">
            <v>3209</v>
          </cell>
          <cell r="L1158">
            <v>2053</v>
          </cell>
        </row>
        <row r="1159">
          <cell r="A1159" t="str">
            <v>DRILLING M/C</v>
          </cell>
          <cell r="C1159" t="str">
            <v>3 HP</v>
          </cell>
          <cell r="D1159">
            <v>0.36799999999999999</v>
          </cell>
          <cell r="E1159" t="str">
            <v>Hr</v>
          </cell>
          <cell r="G1159">
            <v>3401</v>
          </cell>
          <cell r="H1159">
            <v>1251</v>
          </cell>
          <cell r="K1159">
            <v>576</v>
          </cell>
          <cell r="L1159">
            <v>211</v>
          </cell>
        </row>
        <row r="1160">
          <cell r="A1160" t="str">
            <v>DRILLING M/C</v>
          </cell>
          <cell r="C1160" t="str">
            <v>Radial,5 HP</v>
          </cell>
          <cell r="D1160">
            <v>0.184</v>
          </cell>
          <cell r="E1160" t="str">
            <v>Hr</v>
          </cell>
          <cell r="G1160">
            <v>3401</v>
          </cell>
          <cell r="H1160">
            <v>625</v>
          </cell>
          <cell r="K1160">
            <v>1720</v>
          </cell>
          <cell r="L1160">
            <v>316</v>
          </cell>
        </row>
        <row r="1161">
          <cell r="A1161" t="str">
            <v>PORTABLE DRILL</v>
          </cell>
          <cell r="C1161" t="str">
            <v>0.5 HP</v>
          </cell>
          <cell r="D1161">
            <v>1.532</v>
          </cell>
          <cell r="E1161" t="str">
            <v>Hr</v>
          </cell>
          <cell r="K1161">
            <v>12</v>
          </cell>
          <cell r="L1161">
            <v>18</v>
          </cell>
        </row>
        <row r="1162">
          <cell r="A1162" t="str">
            <v>TRUCK CRANE</v>
          </cell>
          <cell r="C1162" t="str">
            <v>30 TON</v>
          </cell>
          <cell r="D1162">
            <v>0.50600000000000001</v>
          </cell>
          <cell r="E1162" t="str">
            <v>Hr</v>
          </cell>
          <cell r="G1162">
            <v>18615</v>
          </cell>
          <cell r="H1162">
            <v>9419</v>
          </cell>
          <cell r="I1162">
            <v>7046</v>
          </cell>
          <cell r="J1162">
            <v>3565</v>
          </cell>
          <cell r="K1162">
            <v>44939</v>
          </cell>
          <cell r="L1162">
            <v>22739</v>
          </cell>
        </row>
        <row r="1164">
          <cell r="A1164" t="str">
            <v>리프트 트럭</v>
          </cell>
          <cell r="C1164" t="str">
            <v xml:space="preserve"> 5 TON</v>
          </cell>
          <cell r="D1164">
            <v>0.50600000000000001</v>
          </cell>
          <cell r="E1164" t="str">
            <v>Hr</v>
          </cell>
          <cell r="G1164">
            <v>9681</v>
          </cell>
          <cell r="H1164">
            <v>4898</v>
          </cell>
          <cell r="I1164">
            <v>5116.08</v>
          </cell>
          <cell r="J1164">
            <v>2588</v>
          </cell>
          <cell r="K1164">
            <v>4863</v>
          </cell>
          <cell r="L1164">
            <v>2460</v>
          </cell>
        </row>
        <row r="1165">
          <cell r="A1165" t="str">
            <v>TRAILER</v>
          </cell>
          <cell r="C1165" t="str">
            <v>30 TON</v>
          </cell>
          <cell r="D1165">
            <v>0.50600000000000001</v>
          </cell>
          <cell r="E1165" t="str">
            <v>Hr</v>
          </cell>
          <cell r="G1165">
            <v>8683</v>
          </cell>
          <cell r="H1165">
            <v>4393</v>
          </cell>
          <cell r="I1165">
            <v>15763</v>
          </cell>
          <cell r="J1165">
            <v>7976</v>
          </cell>
          <cell r="K1165">
            <v>27414</v>
          </cell>
          <cell r="L1165">
            <v>13871</v>
          </cell>
        </row>
        <row r="1166">
          <cell r="A1166" t="str">
            <v>종       별</v>
          </cell>
          <cell r="C1166" t="str">
            <v>재 료 또 는</v>
          </cell>
          <cell r="D1166" t="str">
            <v xml:space="preserve">원 수 </v>
          </cell>
          <cell r="E1166" t="str">
            <v>단 위</v>
          </cell>
          <cell r="F1166" t="str">
            <v>총   액</v>
          </cell>
          <cell r="G1166" t="str">
            <v>노   무   비</v>
          </cell>
          <cell r="I1166" t="str">
            <v>재   료   비</v>
          </cell>
          <cell r="K1166" t="str">
            <v>경      비</v>
          </cell>
          <cell r="M1166" t="str">
            <v>비   고</v>
          </cell>
        </row>
        <row r="1167">
          <cell r="C1167" t="str">
            <v xml:space="preserve">규       격 </v>
          </cell>
          <cell r="F1167" t="str">
            <v>금   액</v>
          </cell>
          <cell r="G1167" t="str">
            <v>단  가</v>
          </cell>
          <cell r="H1167" t="str">
            <v>금   액</v>
          </cell>
          <cell r="I1167" t="str">
            <v>단  가</v>
          </cell>
          <cell r="J1167" t="str">
            <v>금   액</v>
          </cell>
          <cell r="K1167" t="str">
            <v>단  가</v>
          </cell>
          <cell r="L1167" t="str">
            <v>금   액</v>
          </cell>
        </row>
        <row r="1168">
          <cell r="A1168" t="str">
            <v>COMPRESSOR</v>
          </cell>
          <cell r="C1168" t="str">
            <v>7.1㎥/min</v>
          </cell>
          <cell r="D1168">
            <v>3.79</v>
          </cell>
          <cell r="E1168" t="str">
            <v>Hr</v>
          </cell>
          <cell r="G1168">
            <v>9681</v>
          </cell>
          <cell r="H1168">
            <v>36690</v>
          </cell>
          <cell r="I1168">
            <v>8779</v>
          </cell>
          <cell r="J1168">
            <v>33272</v>
          </cell>
          <cell r="K1168">
            <v>6250</v>
          </cell>
          <cell r="L1168">
            <v>23687</v>
          </cell>
        </row>
        <row r="1170">
          <cell r="B1170" t="str">
            <v>계</v>
          </cell>
          <cell r="F1170">
            <v>341716</v>
          </cell>
          <cell r="H1170">
            <v>157805</v>
          </cell>
          <cell r="J1170">
            <v>47401</v>
          </cell>
          <cell r="K1170" t="str">
            <v xml:space="preserve"> </v>
          </cell>
          <cell r="L1170">
            <v>136510</v>
          </cell>
        </row>
        <row r="1195">
          <cell r="E1195" t="str">
            <v xml:space="preserve"> </v>
          </cell>
          <cell r="F1195" t="str">
            <v>RADIAL GATE LEAF 제작 소모 자재비</v>
          </cell>
        </row>
        <row r="1196">
          <cell r="E1196" t="str">
            <v xml:space="preserve"> </v>
          </cell>
        </row>
        <row r="1197">
          <cell r="A1197" t="str">
            <v>종       별</v>
          </cell>
          <cell r="C1197" t="str">
            <v>재 료 또 는</v>
          </cell>
          <cell r="D1197" t="str">
            <v xml:space="preserve">원 수 </v>
          </cell>
          <cell r="E1197" t="str">
            <v>단 위</v>
          </cell>
          <cell r="F1197" t="str">
            <v>총   액</v>
          </cell>
          <cell r="G1197" t="str">
            <v>노   무   비</v>
          </cell>
          <cell r="I1197" t="str">
            <v>재   료   비</v>
          </cell>
          <cell r="K1197" t="str">
            <v>경      비</v>
          </cell>
          <cell r="M1197" t="str">
            <v>비   고</v>
          </cell>
        </row>
        <row r="1198">
          <cell r="C1198" t="str">
            <v xml:space="preserve">규       격 </v>
          </cell>
          <cell r="F1198" t="str">
            <v>금   액</v>
          </cell>
          <cell r="G1198" t="str">
            <v>단  가</v>
          </cell>
          <cell r="H1198" t="str">
            <v>금   액</v>
          </cell>
          <cell r="I1198" t="str">
            <v>단  가</v>
          </cell>
          <cell r="J1198" t="str">
            <v>금   액</v>
          </cell>
          <cell r="K1198" t="str">
            <v>단  가</v>
          </cell>
          <cell r="L1198" t="str">
            <v>금   액</v>
          </cell>
        </row>
        <row r="1199">
          <cell r="A1199" t="str">
            <v>산       소</v>
          </cell>
          <cell r="C1199" t="str">
            <v>6,000L용</v>
          </cell>
          <cell r="D1199">
            <v>3.76</v>
          </cell>
          <cell r="E1199" t="str">
            <v>병</v>
          </cell>
          <cell r="G1199" t="str">
            <v xml:space="preserve"> </v>
          </cell>
          <cell r="I1199">
            <v>12000</v>
          </cell>
          <cell r="J1199">
            <v>45120</v>
          </cell>
        </row>
        <row r="1200">
          <cell r="A1200" t="str">
            <v>아 세 치 렌</v>
          </cell>
          <cell r="C1200" t="str">
            <v>4,500L용</v>
          </cell>
          <cell r="D1200">
            <v>3.23</v>
          </cell>
          <cell r="E1200" t="str">
            <v>병</v>
          </cell>
          <cell r="I1200">
            <v>55392</v>
          </cell>
          <cell r="J1200">
            <v>178916</v>
          </cell>
        </row>
        <row r="1201">
          <cell r="A1201" t="str">
            <v>함       석</v>
          </cell>
          <cell r="C1201" t="str">
            <v>#31 x 3' x 6'</v>
          </cell>
          <cell r="D1201">
            <v>0.71</v>
          </cell>
          <cell r="E1201" t="str">
            <v>매</v>
          </cell>
          <cell r="I1201">
            <v>2825</v>
          </cell>
          <cell r="J1201">
            <v>2005</v>
          </cell>
        </row>
        <row r="1202">
          <cell r="A1202" t="str">
            <v>용   접  봉</v>
          </cell>
          <cell r="C1202" t="str">
            <v>SS400, 4M/Mx350L</v>
          </cell>
          <cell r="D1202">
            <v>24.99</v>
          </cell>
          <cell r="E1202" t="str">
            <v>KG</v>
          </cell>
          <cell r="I1202">
            <v>1260</v>
          </cell>
          <cell r="J1202">
            <v>31487</v>
          </cell>
        </row>
        <row r="1203">
          <cell r="A1203" t="str">
            <v>전       력</v>
          </cell>
          <cell r="D1203">
            <v>370</v>
          </cell>
          <cell r="E1203" t="str">
            <v>KWH</v>
          </cell>
          <cell r="K1203">
            <v>61.6</v>
          </cell>
          <cell r="L1203">
            <v>22792</v>
          </cell>
        </row>
        <row r="1204">
          <cell r="E1204" t="str">
            <v xml:space="preserve"> </v>
          </cell>
          <cell r="K1204" t="str">
            <v xml:space="preserve"> </v>
          </cell>
        </row>
        <row r="1206">
          <cell r="B1206" t="str">
            <v>계</v>
          </cell>
          <cell r="F1206">
            <v>280320</v>
          </cell>
          <cell r="J1206">
            <v>257528</v>
          </cell>
          <cell r="L1206">
            <v>22792</v>
          </cell>
        </row>
        <row r="1224">
          <cell r="E1224" t="str">
            <v xml:space="preserve"> </v>
          </cell>
          <cell r="F1224" t="str">
            <v>RADIAL GATE GUIDE FRAME 제작 인건비</v>
          </cell>
        </row>
        <row r="1225">
          <cell r="E1225" t="str">
            <v xml:space="preserve"> </v>
          </cell>
        </row>
        <row r="1226">
          <cell r="A1226" t="str">
            <v>종       별</v>
          </cell>
          <cell r="C1226" t="str">
            <v>재 료 또 는</v>
          </cell>
          <cell r="D1226" t="str">
            <v xml:space="preserve">원 수 </v>
          </cell>
          <cell r="E1226" t="str">
            <v>단 위</v>
          </cell>
          <cell r="F1226" t="str">
            <v>총   액</v>
          </cell>
          <cell r="G1226" t="str">
            <v>노   무   비</v>
          </cell>
          <cell r="I1226" t="str">
            <v>재   료   비</v>
          </cell>
          <cell r="K1226" t="str">
            <v>경      비</v>
          </cell>
          <cell r="M1226" t="str">
            <v>비   고</v>
          </cell>
        </row>
        <row r="1227">
          <cell r="C1227" t="str">
            <v xml:space="preserve">규       격 </v>
          </cell>
          <cell r="F1227" t="str">
            <v>금   액</v>
          </cell>
          <cell r="G1227" t="str">
            <v>단  가</v>
          </cell>
          <cell r="H1227" t="str">
            <v>금   액</v>
          </cell>
          <cell r="I1227" t="str">
            <v>단  가</v>
          </cell>
          <cell r="J1227" t="str">
            <v>금   액</v>
          </cell>
          <cell r="K1227" t="str">
            <v>단  가</v>
          </cell>
          <cell r="L1227" t="str">
            <v>금   액</v>
          </cell>
        </row>
        <row r="1228">
          <cell r="A1228" t="str">
            <v>기 술 관 리</v>
          </cell>
          <cell r="C1228" t="str">
            <v>기계기사1급</v>
          </cell>
          <cell r="D1228">
            <v>8</v>
          </cell>
          <cell r="E1228" t="str">
            <v>인</v>
          </cell>
          <cell r="G1228">
            <v>97488</v>
          </cell>
          <cell r="H1228">
            <v>779904</v>
          </cell>
        </row>
        <row r="1229">
          <cell r="A1229" t="str">
            <v>재료 절단 사도</v>
          </cell>
          <cell r="C1229" t="str">
            <v>제   도   공</v>
          </cell>
          <cell r="D1229">
            <v>2</v>
          </cell>
          <cell r="E1229" t="str">
            <v>인</v>
          </cell>
          <cell r="G1229">
            <v>32747</v>
          </cell>
          <cell r="H1229">
            <v>65494</v>
          </cell>
        </row>
        <row r="1230">
          <cell r="A1230" t="str">
            <v xml:space="preserve"> </v>
          </cell>
          <cell r="B1230" t="str">
            <v>현    도</v>
          </cell>
          <cell r="C1230" t="str">
            <v>현   도   공</v>
          </cell>
          <cell r="D1230">
            <v>1.4</v>
          </cell>
          <cell r="E1230" t="str">
            <v>인</v>
          </cell>
          <cell r="G1230">
            <v>28487</v>
          </cell>
          <cell r="H1230">
            <v>39881</v>
          </cell>
        </row>
        <row r="1231">
          <cell r="A1231" t="str">
            <v xml:space="preserve"> </v>
          </cell>
          <cell r="B1231" t="str">
            <v>괘    서</v>
          </cell>
          <cell r="C1231" t="str">
            <v>마   킹   공</v>
          </cell>
          <cell r="D1231">
            <v>2.8</v>
          </cell>
          <cell r="E1231" t="str">
            <v>인</v>
          </cell>
          <cell r="G1231">
            <v>26924</v>
          </cell>
          <cell r="H1231">
            <v>75387</v>
          </cell>
        </row>
        <row r="1232">
          <cell r="A1232" t="str">
            <v xml:space="preserve"> </v>
          </cell>
          <cell r="B1232" t="str">
            <v>절    단</v>
          </cell>
          <cell r="C1232" t="str">
            <v>절   단   공</v>
          </cell>
          <cell r="D1232">
            <v>0.52</v>
          </cell>
          <cell r="E1232" t="str">
            <v>인</v>
          </cell>
          <cell r="G1232">
            <v>65881</v>
          </cell>
          <cell r="H1232">
            <v>34258</v>
          </cell>
        </row>
        <row r="1234">
          <cell r="A1234" t="str">
            <v>단재가공 괘서</v>
          </cell>
          <cell r="C1234" t="str">
            <v>마   킹   공</v>
          </cell>
          <cell r="D1234">
            <v>2.8</v>
          </cell>
          <cell r="E1234" t="str">
            <v>인</v>
          </cell>
          <cell r="G1234">
            <v>26250</v>
          </cell>
          <cell r="H1234">
            <v>73500</v>
          </cell>
        </row>
        <row r="1235">
          <cell r="A1235" t="str">
            <v xml:space="preserve"> </v>
          </cell>
          <cell r="B1235" t="str">
            <v>절    단</v>
          </cell>
          <cell r="C1235" t="str">
            <v>산소 절단공</v>
          </cell>
          <cell r="D1235">
            <v>0.26</v>
          </cell>
          <cell r="E1235" t="str">
            <v>인</v>
          </cell>
          <cell r="G1235">
            <v>31794</v>
          </cell>
          <cell r="H1235">
            <v>8266</v>
          </cell>
        </row>
        <row r="1236">
          <cell r="C1236" t="str">
            <v>프랜트기계설치공</v>
          </cell>
          <cell r="D1236">
            <v>2.2999999999999998</v>
          </cell>
          <cell r="E1236" t="str">
            <v>인</v>
          </cell>
          <cell r="G1236">
            <v>80805</v>
          </cell>
          <cell r="H1236">
            <v>185851</v>
          </cell>
        </row>
        <row r="1237">
          <cell r="B1237" t="str">
            <v>EDGE가공</v>
          </cell>
          <cell r="C1237" t="str">
            <v>산소 절단공</v>
          </cell>
          <cell r="D1237">
            <v>1.1000000000000001</v>
          </cell>
          <cell r="E1237" t="str">
            <v>인</v>
          </cell>
          <cell r="G1237">
            <v>31794</v>
          </cell>
          <cell r="H1237">
            <v>34973</v>
          </cell>
        </row>
        <row r="1238">
          <cell r="A1238" t="str">
            <v xml:space="preserve"> </v>
          </cell>
          <cell r="B1238" t="str">
            <v>용    접</v>
          </cell>
          <cell r="C1238" t="str">
            <v>프랜트 용접공</v>
          </cell>
          <cell r="D1238">
            <v>0.78</v>
          </cell>
          <cell r="E1238" t="str">
            <v>인</v>
          </cell>
          <cell r="G1238">
            <v>95379</v>
          </cell>
          <cell r="H1238">
            <v>74395</v>
          </cell>
        </row>
        <row r="1240">
          <cell r="A1240" t="str">
            <v xml:space="preserve"> </v>
          </cell>
          <cell r="B1240" t="str">
            <v>교    정</v>
          </cell>
          <cell r="C1240" t="str">
            <v>프랜트 제관공</v>
          </cell>
          <cell r="D1240">
            <v>0.75</v>
          </cell>
          <cell r="E1240" t="str">
            <v>인</v>
          </cell>
          <cell r="G1240">
            <v>81966</v>
          </cell>
          <cell r="H1240">
            <v>61474</v>
          </cell>
        </row>
        <row r="1241">
          <cell r="B1241" t="str">
            <v>HOLING</v>
          </cell>
          <cell r="C1241" t="str">
            <v>프랜트 제관공</v>
          </cell>
          <cell r="D1241">
            <v>0.62</v>
          </cell>
          <cell r="E1241" t="str">
            <v>인</v>
          </cell>
          <cell r="G1241">
            <v>81966</v>
          </cell>
          <cell r="H1241">
            <v>50818</v>
          </cell>
        </row>
        <row r="1242">
          <cell r="A1242" t="str">
            <v>부분조립,취부조정</v>
          </cell>
          <cell r="C1242" t="str">
            <v>프랜트기계설치공</v>
          </cell>
          <cell r="D1242">
            <v>6.2</v>
          </cell>
          <cell r="E1242" t="str">
            <v>인</v>
          </cell>
          <cell r="G1242">
            <v>80805</v>
          </cell>
          <cell r="H1242">
            <v>500991</v>
          </cell>
        </row>
        <row r="1243">
          <cell r="A1243" t="str">
            <v xml:space="preserve"> </v>
          </cell>
          <cell r="B1243" t="str">
            <v>용    접</v>
          </cell>
          <cell r="C1243" t="str">
            <v>프랜트 용접공</v>
          </cell>
          <cell r="D1243">
            <v>3.9</v>
          </cell>
          <cell r="E1243" t="str">
            <v>인</v>
          </cell>
          <cell r="G1243">
            <v>95379</v>
          </cell>
          <cell r="H1243">
            <v>371978</v>
          </cell>
        </row>
        <row r="1244">
          <cell r="A1244" t="str">
            <v xml:space="preserve"> </v>
          </cell>
          <cell r="B1244" t="str">
            <v>교    정</v>
          </cell>
          <cell r="C1244" t="str">
            <v>프랜트 제관공</v>
          </cell>
          <cell r="D1244">
            <v>1.75</v>
          </cell>
          <cell r="E1244" t="str">
            <v>인</v>
          </cell>
          <cell r="G1244">
            <v>81966</v>
          </cell>
          <cell r="H1244">
            <v>143440</v>
          </cell>
        </row>
        <row r="1246">
          <cell r="A1246" t="str">
            <v>기 계 가 공</v>
          </cell>
          <cell r="C1246" t="str">
            <v>기   계   공</v>
          </cell>
          <cell r="D1246">
            <v>10</v>
          </cell>
          <cell r="E1246" t="str">
            <v>인</v>
          </cell>
          <cell r="G1246">
            <v>58906</v>
          </cell>
          <cell r="H1246">
            <v>589060</v>
          </cell>
        </row>
        <row r="1247">
          <cell r="A1247" t="str">
            <v>가 조 립,조 립</v>
          </cell>
          <cell r="C1247" t="str">
            <v>프랜트기계설치공</v>
          </cell>
          <cell r="D1247">
            <v>2</v>
          </cell>
          <cell r="E1247" t="str">
            <v>인</v>
          </cell>
          <cell r="G1247">
            <v>80805</v>
          </cell>
          <cell r="H1247">
            <v>161610</v>
          </cell>
        </row>
        <row r="1248">
          <cell r="A1248" t="str">
            <v xml:space="preserve"> </v>
          </cell>
          <cell r="B1248" t="str">
            <v>해    체</v>
          </cell>
          <cell r="C1248" t="str">
            <v>프랜트기계설치공</v>
          </cell>
          <cell r="D1248">
            <v>1</v>
          </cell>
          <cell r="E1248" t="str">
            <v>인</v>
          </cell>
          <cell r="G1248">
            <v>80805</v>
          </cell>
          <cell r="H1248">
            <v>80805</v>
          </cell>
        </row>
        <row r="1249">
          <cell r="A1249" t="str">
            <v>운 반 조 작</v>
          </cell>
          <cell r="C1249" t="str">
            <v>특수 비계공</v>
          </cell>
          <cell r="D1249">
            <v>5</v>
          </cell>
          <cell r="E1249" t="str">
            <v>인</v>
          </cell>
          <cell r="G1249">
            <v>85884</v>
          </cell>
          <cell r="H1249">
            <v>429420</v>
          </cell>
        </row>
        <row r="1250">
          <cell r="A1250" t="str">
            <v>동 력 조 작</v>
          </cell>
          <cell r="C1250" t="str">
            <v>프랜트 전공</v>
          </cell>
          <cell r="D1250">
            <v>2</v>
          </cell>
          <cell r="E1250" t="str">
            <v>인</v>
          </cell>
          <cell r="G1250">
            <v>64285</v>
          </cell>
          <cell r="H1250">
            <v>128570</v>
          </cell>
        </row>
        <row r="1252">
          <cell r="A1252" t="str">
            <v xml:space="preserve">      보 조</v>
          </cell>
          <cell r="C1252" t="str">
            <v>특 별 인 부</v>
          </cell>
          <cell r="D1252">
            <v>2.5</v>
          </cell>
          <cell r="E1252" t="str">
            <v>인</v>
          </cell>
          <cell r="G1252">
            <v>57379</v>
          </cell>
          <cell r="H1252">
            <v>143447</v>
          </cell>
        </row>
        <row r="1253">
          <cell r="A1253" t="str">
            <v>종       별</v>
          </cell>
          <cell r="C1253" t="str">
            <v>재 료 또 는</v>
          </cell>
          <cell r="D1253" t="str">
            <v xml:space="preserve">원 수 </v>
          </cell>
          <cell r="E1253" t="str">
            <v>단 위</v>
          </cell>
          <cell r="F1253" t="str">
            <v>총   액</v>
          </cell>
          <cell r="G1253" t="str">
            <v>노   무   비</v>
          </cell>
          <cell r="I1253" t="str">
            <v>재   료   비</v>
          </cell>
          <cell r="K1253" t="str">
            <v>경      비</v>
          </cell>
          <cell r="M1253" t="str">
            <v>비   고</v>
          </cell>
        </row>
        <row r="1254">
          <cell r="C1254" t="str">
            <v xml:space="preserve">규       격 </v>
          </cell>
          <cell r="F1254" t="str">
            <v>금   액</v>
          </cell>
          <cell r="G1254" t="str">
            <v>단  가</v>
          </cell>
          <cell r="H1254" t="str">
            <v>금   액</v>
          </cell>
          <cell r="I1254" t="str">
            <v>단  가</v>
          </cell>
          <cell r="J1254" t="str">
            <v>금   액</v>
          </cell>
          <cell r="K1254" t="str">
            <v>단  가</v>
          </cell>
          <cell r="L1254" t="str">
            <v>금   액</v>
          </cell>
        </row>
        <row r="1255">
          <cell r="A1255" t="str">
            <v>검      사</v>
          </cell>
          <cell r="C1255" t="str">
            <v>노무비의 7%</v>
          </cell>
          <cell r="D1255" t="str">
            <v>1</v>
          </cell>
          <cell r="E1255" t="str">
            <v>식</v>
          </cell>
          <cell r="H1255">
            <v>282346</v>
          </cell>
        </row>
        <row r="1256">
          <cell r="E1256" t="str">
            <v xml:space="preserve"> </v>
          </cell>
          <cell r="F1256" t="str">
            <v xml:space="preserve"> </v>
          </cell>
          <cell r="H1256" t="str">
            <v xml:space="preserve"> </v>
          </cell>
        </row>
        <row r="1257">
          <cell r="A1257" t="str">
            <v xml:space="preserve">       계</v>
          </cell>
          <cell r="F1257">
            <v>4315868</v>
          </cell>
          <cell r="H1257">
            <v>4315868</v>
          </cell>
        </row>
        <row r="1282">
          <cell r="E1282" t="str">
            <v xml:space="preserve"> </v>
          </cell>
          <cell r="F1282" t="str">
            <v>RADIAL GATE GUIDE FRAME 제작 소모 자재비</v>
          </cell>
        </row>
        <row r="1283">
          <cell r="E1283" t="str">
            <v xml:space="preserve"> </v>
          </cell>
        </row>
        <row r="1284">
          <cell r="A1284" t="str">
            <v>종       별</v>
          </cell>
          <cell r="C1284" t="str">
            <v>재 료 또 는</v>
          </cell>
          <cell r="D1284" t="str">
            <v xml:space="preserve">원 수 </v>
          </cell>
          <cell r="E1284" t="str">
            <v>단 위</v>
          </cell>
          <cell r="F1284" t="str">
            <v>총   액</v>
          </cell>
          <cell r="G1284" t="str">
            <v>노   무   비</v>
          </cell>
          <cell r="I1284" t="str">
            <v>재   료   비</v>
          </cell>
          <cell r="K1284" t="str">
            <v>경      비</v>
          </cell>
          <cell r="M1284" t="str">
            <v>비   고</v>
          </cell>
        </row>
        <row r="1285">
          <cell r="C1285" t="str">
            <v xml:space="preserve">규       격 </v>
          </cell>
          <cell r="F1285" t="str">
            <v>금   액</v>
          </cell>
          <cell r="G1285" t="str">
            <v>단  가</v>
          </cell>
          <cell r="H1285" t="str">
            <v>금   액</v>
          </cell>
          <cell r="I1285" t="str">
            <v>단  가</v>
          </cell>
          <cell r="J1285" t="str">
            <v>금   액</v>
          </cell>
          <cell r="K1285" t="str">
            <v>단  가</v>
          </cell>
          <cell r="L1285" t="str">
            <v>금   액</v>
          </cell>
        </row>
        <row r="1286">
          <cell r="A1286" t="str">
            <v>산       소</v>
          </cell>
          <cell r="C1286" t="str">
            <v>6,000L용</v>
          </cell>
          <cell r="D1286">
            <v>2.2000000000000002</v>
          </cell>
          <cell r="E1286" t="str">
            <v>병</v>
          </cell>
          <cell r="G1286" t="str">
            <v xml:space="preserve"> </v>
          </cell>
          <cell r="I1286">
            <v>12000</v>
          </cell>
          <cell r="J1286">
            <v>26400</v>
          </cell>
        </row>
        <row r="1287">
          <cell r="A1287" t="str">
            <v>아 세 치 렌</v>
          </cell>
          <cell r="C1287" t="str">
            <v>2,100L용</v>
          </cell>
          <cell r="D1287">
            <v>1.6</v>
          </cell>
          <cell r="E1287" t="str">
            <v>병</v>
          </cell>
          <cell r="I1287">
            <v>25849</v>
          </cell>
          <cell r="J1287">
            <v>41358</v>
          </cell>
        </row>
        <row r="1288">
          <cell r="A1288" t="str">
            <v>함       석</v>
          </cell>
          <cell r="C1288" t="str">
            <v>#32 x 3' x 6'</v>
          </cell>
          <cell r="D1288">
            <v>1.7</v>
          </cell>
          <cell r="E1288" t="str">
            <v>매</v>
          </cell>
          <cell r="I1288">
            <v>2597</v>
          </cell>
          <cell r="J1288">
            <v>4414</v>
          </cell>
        </row>
        <row r="1289">
          <cell r="A1289" t="str">
            <v>용   접  봉</v>
          </cell>
          <cell r="C1289" t="str">
            <v>SS41+STS304,4M/M</v>
          </cell>
          <cell r="D1289">
            <v>22.5</v>
          </cell>
          <cell r="E1289" t="str">
            <v>KG</v>
          </cell>
          <cell r="I1289">
            <v>3360</v>
          </cell>
          <cell r="J1289">
            <v>75600</v>
          </cell>
        </row>
        <row r="1290">
          <cell r="A1290" t="str">
            <v>전       력</v>
          </cell>
          <cell r="D1290">
            <v>595</v>
          </cell>
          <cell r="E1290" t="str">
            <v>KWH</v>
          </cell>
          <cell r="I1290" t="str">
            <v xml:space="preserve"> </v>
          </cell>
          <cell r="K1290">
            <v>61.6</v>
          </cell>
          <cell r="L1290">
            <v>36652</v>
          </cell>
        </row>
        <row r="1291">
          <cell r="A1291" t="str">
            <v xml:space="preserve"> </v>
          </cell>
          <cell r="C1291" t="str">
            <v xml:space="preserve"> </v>
          </cell>
          <cell r="D1291" t="str">
            <v xml:space="preserve"> </v>
          </cell>
          <cell r="E1291" t="str">
            <v xml:space="preserve"> </v>
          </cell>
          <cell r="I1291" t="str">
            <v xml:space="preserve">  </v>
          </cell>
          <cell r="K1291" t="str">
            <v xml:space="preserve"> </v>
          </cell>
        </row>
        <row r="1293">
          <cell r="L1293" t="str">
            <v xml:space="preserve"> </v>
          </cell>
        </row>
        <row r="1294">
          <cell r="B1294" t="str">
            <v>계</v>
          </cell>
          <cell r="F1294">
            <v>184424</v>
          </cell>
          <cell r="J1294">
            <v>147772</v>
          </cell>
          <cell r="L1294">
            <v>36652</v>
          </cell>
        </row>
        <row r="1295">
          <cell r="F1295" t="str">
            <v xml:space="preserve"> </v>
          </cell>
          <cell r="J1295" t="str">
            <v xml:space="preserve"> </v>
          </cell>
          <cell r="L1295" t="str">
            <v xml:space="preserve"> </v>
          </cell>
        </row>
        <row r="1296">
          <cell r="F1296" t="str">
            <v xml:space="preserve"> </v>
          </cell>
          <cell r="J1296" t="str">
            <v xml:space="preserve"> </v>
          </cell>
          <cell r="L1296" t="str">
            <v xml:space="preserve"> </v>
          </cell>
        </row>
        <row r="1297">
          <cell r="F1297" t="str">
            <v xml:space="preserve"> </v>
          </cell>
          <cell r="J1297" t="str">
            <v xml:space="preserve"> </v>
          </cell>
          <cell r="L1297" t="str">
            <v xml:space="preserve"> </v>
          </cell>
        </row>
        <row r="1298">
          <cell r="F1298" t="str">
            <v xml:space="preserve"> </v>
          </cell>
          <cell r="J1298" t="str">
            <v xml:space="preserve"> </v>
          </cell>
          <cell r="L1298" t="str">
            <v xml:space="preserve"> </v>
          </cell>
        </row>
        <row r="1299">
          <cell r="F1299" t="str">
            <v xml:space="preserve"> </v>
          </cell>
          <cell r="J1299" t="str">
            <v xml:space="preserve"> </v>
          </cell>
          <cell r="L1299" t="str">
            <v xml:space="preserve"> </v>
          </cell>
        </row>
        <row r="1300">
          <cell r="F1300" t="str">
            <v xml:space="preserve"> </v>
          </cell>
          <cell r="J1300" t="str">
            <v xml:space="preserve"> </v>
          </cell>
          <cell r="L1300" t="str">
            <v xml:space="preserve"> </v>
          </cell>
        </row>
        <row r="1301">
          <cell r="F1301" t="str">
            <v xml:space="preserve"> </v>
          </cell>
          <cell r="J1301" t="str">
            <v xml:space="preserve"> </v>
          </cell>
          <cell r="L1301" t="str">
            <v xml:space="preserve"> </v>
          </cell>
        </row>
        <row r="1302">
          <cell r="F1302" t="str">
            <v xml:space="preserve"> </v>
          </cell>
          <cell r="J1302" t="str">
            <v xml:space="preserve"> </v>
          </cell>
          <cell r="L1302" t="str">
            <v xml:space="preserve"> </v>
          </cell>
        </row>
        <row r="1303">
          <cell r="F1303" t="str">
            <v xml:space="preserve"> </v>
          </cell>
          <cell r="J1303" t="str">
            <v xml:space="preserve"> </v>
          </cell>
          <cell r="L1303" t="str">
            <v xml:space="preserve"> </v>
          </cell>
        </row>
        <row r="1304">
          <cell r="F1304" t="str">
            <v xml:space="preserve"> </v>
          </cell>
          <cell r="J1304" t="str">
            <v xml:space="preserve"> </v>
          </cell>
          <cell r="L1304" t="str">
            <v xml:space="preserve"> </v>
          </cell>
        </row>
        <row r="1305">
          <cell r="F1305" t="str">
            <v xml:space="preserve"> </v>
          </cell>
          <cell r="J1305" t="str">
            <v xml:space="preserve"> </v>
          </cell>
          <cell r="L1305" t="str">
            <v xml:space="preserve"> </v>
          </cell>
        </row>
        <row r="1306">
          <cell r="F1306" t="str">
            <v xml:space="preserve"> </v>
          </cell>
          <cell r="J1306" t="str">
            <v xml:space="preserve"> </v>
          </cell>
          <cell r="L1306" t="str">
            <v xml:space="preserve"> </v>
          </cell>
        </row>
        <row r="1307">
          <cell r="F1307" t="str">
            <v xml:space="preserve"> </v>
          </cell>
          <cell r="J1307" t="str">
            <v xml:space="preserve"> </v>
          </cell>
          <cell r="L1307" t="str">
            <v xml:space="preserve"> </v>
          </cell>
        </row>
        <row r="1308">
          <cell r="F1308" t="str">
            <v xml:space="preserve"> </v>
          </cell>
          <cell r="J1308" t="str">
            <v xml:space="preserve"> </v>
          </cell>
          <cell r="L1308" t="str">
            <v xml:space="preserve"> </v>
          </cell>
        </row>
        <row r="1309">
          <cell r="F1309" t="str">
            <v xml:space="preserve"> </v>
          </cell>
          <cell r="J1309" t="str">
            <v xml:space="preserve"> </v>
          </cell>
          <cell r="L1309" t="str">
            <v xml:space="preserve"> </v>
          </cell>
        </row>
        <row r="1310">
          <cell r="F1310" t="str">
            <v xml:space="preserve"> </v>
          </cell>
          <cell r="J1310" t="str">
            <v xml:space="preserve"> </v>
          </cell>
          <cell r="L1310" t="str">
            <v xml:space="preserve"> </v>
          </cell>
        </row>
        <row r="1311">
          <cell r="E1311" t="str">
            <v xml:space="preserve"> </v>
          </cell>
          <cell r="F1311" t="str">
            <v>RADIAL GATE ANCHORAGE 제작 인건비</v>
          </cell>
        </row>
        <row r="1312">
          <cell r="E1312" t="str">
            <v xml:space="preserve"> </v>
          </cell>
        </row>
        <row r="1313">
          <cell r="A1313" t="str">
            <v>종       별</v>
          </cell>
          <cell r="C1313" t="str">
            <v>재 료 또 는</v>
          </cell>
          <cell r="D1313" t="str">
            <v xml:space="preserve">원 수 </v>
          </cell>
          <cell r="E1313" t="str">
            <v>단 위</v>
          </cell>
          <cell r="F1313" t="str">
            <v>총   액</v>
          </cell>
          <cell r="G1313" t="str">
            <v>노   무   비</v>
          </cell>
          <cell r="I1313" t="str">
            <v>재   료   비</v>
          </cell>
          <cell r="K1313" t="str">
            <v>경      비</v>
          </cell>
          <cell r="M1313" t="str">
            <v>비   고</v>
          </cell>
        </row>
        <row r="1314">
          <cell r="C1314" t="str">
            <v xml:space="preserve">규       격 </v>
          </cell>
          <cell r="F1314" t="str">
            <v>금   액</v>
          </cell>
          <cell r="G1314" t="str">
            <v>단  가</v>
          </cell>
          <cell r="H1314" t="str">
            <v>금   액</v>
          </cell>
          <cell r="I1314" t="str">
            <v>단  가</v>
          </cell>
          <cell r="J1314" t="str">
            <v>금   액</v>
          </cell>
          <cell r="K1314" t="str">
            <v>단  가</v>
          </cell>
          <cell r="L1314" t="str">
            <v>금   액</v>
          </cell>
        </row>
        <row r="1315">
          <cell r="A1315" t="str">
            <v>기 술 관 리</v>
          </cell>
          <cell r="C1315" t="str">
            <v>기계기사1급</v>
          </cell>
          <cell r="D1315">
            <v>1.6</v>
          </cell>
          <cell r="E1315" t="str">
            <v>인</v>
          </cell>
          <cell r="G1315">
            <v>97488</v>
          </cell>
          <cell r="H1315">
            <v>155980</v>
          </cell>
        </row>
        <row r="1316">
          <cell r="A1316" t="str">
            <v>재료 절단 사도</v>
          </cell>
          <cell r="C1316" t="str">
            <v>제   도   공</v>
          </cell>
          <cell r="D1316">
            <v>0.5</v>
          </cell>
          <cell r="E1316" t="str">
            <v>인</v>
          </cell>
          <cell r="G1316">
            <v>32747</v>
          </cell>
          <cell r="H1316">
            <v>16373</v>
          </cell>
        </row>
        <row r="1317">
          <cell r="A1317" t="str">
            <v xml:space="preserve"> </v>
          </cell>
          <cell r="B1317" t="str">
            <v>현    도</v>
          </cell>
          <cell r="C1317" t="str">
            <v>현   도   공</v>
          </cell>
          <cell r="D1317">
            <v>0.2</v>
          </cell>
          <cell r="E1317" t="str">
            <v>인</v>
          </cell>
          <cell r="G1317">
            <v>28487</v>
          </cell>
          <cell r="H1317">
            <v>5697</v>
          </cell>
        </row>
        <row r="1318">
          <cell r="A1318" t="str">
            <v xml:space="preserve"> </v>
          </cell>
          <cell r="B1318" t="str">
            <v>괘    서</v>
          </cell>
          <cell r="C1318" t="str">
            <v>마   킹   공</v>
          </cell>
          <cell r="D1318">
            <v>1.3</v>
          </cell>
          <cell r="E1318" t="str">
            <v>인</v>
          </cell>
          <cell r="G1318">
            <v>26924</v>
          </cell>
          <cell r="H1318">
            <v>35001</v>
          </cell>
        </row>
        <row r="1319">
          <cell r="B1319" t="str">
            <v>절    단</v>
          </cell>
          <cell r="C1319" t="str">
            <v>절   단   공</v>
          </cell>
          <cell r="D1319">
            <v>0.28000000000000003</v>
          </cell>
          <cell r="E1319" t="str">
            <v>인</v>
          </cell>
          <cell r="G1319">
            <v>65881</v>
          </cell>
          <cell r="H1319">
            <v>18446</v>
          </cell>
        </row>
        <row r="1321">
          <cell r="A1321" t="str">
            <v xml:space="preserve"> </v>
          </cell>
          <cell r="B1321" t="str">
            <v>교    정</v>
          </cell>
          <cell r="C1321" t="str">
            <v>프랜트 제관공</v>
          </cell>
          <cell r="D1321">
            <v>0.5</v>
          </cell>
          <cell r="E1321" t="str">
            <v>인</v>
          </cell>
          <cell r="G1321">
            <v>81966</v>
          </cell>
          <cell r="H1321">
            <v>40983</v>
          </cell>
        </row>
        <row r="1322">
          <cell r="A1322" t="str">
            <v>단재가공 괘서</v>
          </cell>
          <cell r="C1322" t="str">
            <v>마   킹   공</v>
          </cell>
          <cell r="D1322">
            <v>1.3</v>
          </cell>
          <cell r="E1322" t="str">
            <v>인</v>
          </cell>
          <cell r="G1322">
            <v>26924</v>
          </cell>
          <cell r="H1322">
            <v>35001</v>
          </cell>
        </row>
        <row r="1323">
          <cell r="A1323" t="str">
            <v xml:space="preserve"> </v>
          </cell>
          <cell r="B1323" t="str">
            <v>절    단</v>
          </cell>
          <cell r="C1323" t="str">
            <v>절   단   공</v>
          </cell>
          <cell r="D1323">
            <v>0.14000000000000001</v>
          </cell>
          <cell r="E1323" t="str">
            <v>인</v>
          </cell>
          <cell r="G1323">
            <v>65881</v>
          </cell>
          <cell r="H1323">
            <v>9223</v>
          </cell>
        </row>
        <row r="1324">
          <cell r="A1324" t="str">
            <v>EDGE     가공</v>
          </cell>
          <cell r="C1324" t="str">
            <v>산 소 절 단 공</v>
          </cell>
          <cell r="D1324">
            <v>0.14000000000000001</v>
          </cell>
          <cell r="E1324" t="str">
            <v>인</v>
          </cell>
          <cell r="G1324">
            <v>31794</v>
          </cell>
          <cell r="H1324">
            <v>4451</v>
          </cell>
        </row>
        <row r="1325">
          <cell r="A1325" t="str">
            <v xml:space="preserve"> </v>
          </cell>
          <cell r="B1325" t="str">
            <v>용    접</v>
          </cell>
          <cell r="C1325" t="str">
            <v>프랜트 용접공</v>
          </cell>
          <cell r="D1325">
            <v>1</v>
          </cell>
          <cell r="E1325" t="str">
            <v>인</v>
          </cell>
          <cell r="G1325">
            <v>95379</v>
          </cell>
          <cell r="H1325">
            <v>95379</v>
          </cell>
        </row>
        <row r="1327">
          <cell r="B1327" t="str">
            <v>교    정</v>
          </cell>
          <cell r="C1327" t="str">
            <v>프랜트 제관공</v>
          </cell>
          <cell r="D1327">
            <v>0.75</v>
          </cell>
          <cell r="E1327" t="str">
            <v>인</v>
          </cell>
          <cell r="G1327">
            <v>81966</v>
          </cell>
          <cell r="H1327">
            <v>61474</v>
          </cell>
          <cell r="M1327" t="str">
            <v xml:space="preserve"> </v>
          </cell>
        </row>
        <row r="1328">
          <cell r="A1328" t="str">
            <v>HOLING</v>
          </cell>
          <cell r="C1328" t="str">
            <v>프랜트 제관공</v>
          </cell>
          <cell r="D1328">
            <v>0.37</v>
          </cell>
          <cell r="E1328" t="str">
            <v>인</v>
          </cell>
          <cell r="G1328">
            <v>81966</v>
          </cell>
          <cell r="H1328">
            <v>30327</v>
          </cell>
        </row>
        <row r="1329">
          <cell r="A1329" t="str">
            <v>부분조립취부조정</v>
          </cell>
          <cell r="C1329" t="str">
            <v>프랜트기계설치공</v>
          </cell>
          <cell r="D1329">
            <v>2.5</v>
          </cell>
          <cell r="E1329" t="str">
            <v>인</v>
          </cell>
          <cell r="G1329">
            <v>80805</v>
          </cell>
          <cell r="H1329">
            <v>202012</v>
          </cell>
        </row>
        <row r="1330">
          <cell r="B1330" t="str">
            <v>용    접</v>
          </cell>
          <cell r="C1330" t="str">
            <v>프랜트 용접공</v>
          </cell>
          <cell r="D1330">
            <v>6.8</v>
          </cell>
          <cell r="E1330" t="str">
            <v>인</v>
          </cell>
          <cell r="G1330">
            <v>95379</v>
          </cell>
          <cell r="H1330">
            <v>648577</v>
          </cell>
        </row>
        <row r="1331">
          <cell r="B1331" t="str">
            <v>절    단</v>
          </cell>
          <cell r="C1331" t="str">
            <v>산 소 절 단 공</v>
          </cell>
          <cell r="D1331">
            <v>0.08</v>
          </cell>
          <cell r="E1331" t="str">
            <v>인</v>
          </cell>
          <cell r="G1331">
            <v>31794</v>
          </cell>
          <cell r="H1331">
            <v>2543</v>
          </cell>
        </row>
        <row r="1332">
          <cell r="E1332" t="str">
            <v xml:space="preserve"> </v>
          </cell>
        </row>
        <row r="1333">
          <cell r="A1333" t="str">
            <v>부분조립 수정</v>
          </cell>
          <cell r="C1333" t="str">
            <v>프랜트 제관공</v>
          </cell>
          <cell r="D1333">
            <v>1.75</v>
          </cell>
          <cell r="E1333" t="str">
            <v>인</v>
          </cell>
          <cell r="G1333">
            <v>81966</v>
          </cell>
          <cell r="H1333">
            <v>143440</v>
          </cell>
        </row>
        <row r="1334">
          <cell r="A1334" t="str">
            <v>GRINDING</v>
          </cell>
          <cell r="C1334" t="str">
            <v>프랜트 제관공</v>
          </cell>
          <cell r="D1334">
            <v>1.5</v>
          </cell>
          <cell r="E1334" t="str">
            <v>인</v>
          </cell>
          <cell r="G1334">
            <v>81966</v>
          </cell>
          <cell r="H1334">
            <v>122949</v>
          </cell>
        </row>
        <row r="1335">
          <cell r="C1335" t="str">
            <v>연 마 공 (기계)</v>
          </cell>
          <cell r="D1335">
            <v>0.13</v>
          </cell>
          <cell r="E1335" t="str">
            <v>인</v>
          </cell>
          <cell r="G1335">
            <v>26032</v>
          </cell>
          <cell r="H1335">
            <v>3384</v>
          </cell>
        </row>
        <row r="1336">
          <cell r="A1336" t="str">
            <v>가 조 립 조립</v>
          </cell>
          <cell r="C1336" t="str">
            <v>프랜트기계설치공</v>
          </cell>
          <cell r="D1336">
            <v>2</v>
          </cell>
          <cell r="E1336" t="str">
            <v>인</v>
          </cell>
          <cell r="G1336">
            <v>80805</v>
          </cell>
          <cell r="H1336">
            <v>161610</v>
          </cell>
        </row>
        <row r="1337">
          <cell r="B1337" t="str">
            <v>해    체</v>
          </cell>
          <cell r="C1337" t="str">
            <v>프랜트기계설치공</v>
          </cell>
          <cell r="D1337">
            <v>1</v>
          </cell>
          <cell r="E1337" t="str">
            <v>인</v>
          </cell>
          <cell r="G1337">
            <v>80805</v>
          </cell>
          <cell r="H1337">
            <v>80805</v>
          </cell>
        </row>
        <row r="1338">
          <cell r="E1338" t="str">
            <v xml:space="preserve"> </v>
          </cell>
        </row>
        <row r="1339">
          <cell r="A1339" t="str">
            <v>운 반 조 작</v>
          </cell>
          <cell r="C1339" t="str">
            <v>특 수 비 계 공</v>
          </cell>
          <cell r="D1339">
            <v>3.3</v>
          </cell>
          <cell r="E1339" t="str">
            <v>인</v>
          </cell>
          <cell r="G1339">
            <v>85884</v>
          </cell>
          <cell r="H1339">
            <v>283417</v>
          </cell>
        </row>
        <row r="1340">
          <cell r="A1340" t="str">
            <v>종       별</v>
          </cell>
          <cell r="C1340" t="str">
            <v>재 료 또 는</v>
          </cell>
          <cell r="D1340" t="str">
            <v xml:space="preserve">원 수 </v>
          </cell>
          <cell r="E1340" t="str">
            <v>단 위</v>
          </cell>
          <cell r="F1340" t="str">
            <v>총   액</v>
          </cell>
          <cell r="G1340" t="str">
            <v>노   무   비</v>
          </cell>
          <cell r="I1340" t="str">
            <v>재   료   비</v>
          </cell>
          <cell r="K1340" t="str">
            <v>경      비</v>
          </cell>
          <cell r="M1340" t="str">
            <v>비   고</v>
          </cell>
        </row>
        <row r="1341">
          <cell r="C1341" t="str">
            <v xml:space="preserve">규       격 </v>
          </cell>
          <cell r="F1341" t="str">
            <v>금   액</v>
          </cell>
          <cell r="G1341" t="str">
            <v>단  가</v>
          </cell>
          <cell r="H1341" t="str">
            <v>금   액</v>
          </cell>
          <cell r="I1341" t="str">
            <v>단  가</v>
          </cell>
          <cell r="J1341" t="str">
            <v>금   액</v>
          </cell>
          <cell r="K1341" t="str">
            <v>단  가</v>
          </cell>
          <cell r="L1341" t="str">
            <v>금   액</v>
          </cell>
        </row>
        <row r="1342">
          <cell r="A1342" t="str">
            <v>동 력 조 작</v>
          </cell>
          <cell r="C1342" t="str">
            <v>프 랜 트 전 공</v>
          </cell>
          <cell r="D1342">
            <v>0.66</v>
          </cell>
          <cell r="E1342" t="str">
            <v>인</v>
          </cell>
          <cell r="G1342">
            <v>64285</v>
          </cell>
          <cell r="H1342">
            <v>42428</v>
          </cell>
        </row>
        <row r="1343">
          <cell r="B1343" t="str">
            <v xml:space="preserve">보    조  </v>
          </cell>
          <cell r="C1343" t="str">
            <v>특 별 인 부</v>
          </cell>
          <cell r="D1343">
            <v>14.3</v>
          </cell>
          <cell r="E1343" t="str">
            <v>인</v>
          </cell>
          <cell r="G1343">
            <v>57379</v>
          </cell>
          <cell r="H1343">
            <v>820519</v>
          </cell>
        </row>
        <row r="1344">
          <cell r="B1344" t="str">
            <v xml:space="preserve">검    사  </v>
          </cell>
          <cell r="C1344" t="str">
            <v>7 %</v>
          </cell>
          <cell r="D1344">
            <v>1</v>
          </cell>
          <cell r="E1344" t="str">
            <v>식</v>
          </cell>
          <cell r="H1344">
            <v>211401</v>
          </cell>
        </row>
        <row r="1346">
          <cell r="B1346" t="str">
            <v>계</v>
          </cell>
          <cell r="F1346">
            <v>3231420</v>
          </cell>
          <cell r="H1346">
            <v>3231420</v>
          </cell>
        </row>
        <row r="1369">
          <cell r="E1369" t="str">
            <v xml:space="preserve"> </v>
          </cell>
          <cell r="F1369" t="str">
            <v>RADIAL GATE ANCHORAGE 제작 소모 자재비</v>
          </cell>
        </row>
        <row r="1370">
          <cell r="E1370" t="str">
            <v xml:space="preserve"> </v>
          </cell>
        </row>
        <row r="1371">
          <cell r="A1371" t="str">
            <v>종       별</v>
          </cell>
          <cell r="C1371" t="str">
            <v>재 료 또 는</v>
          </cell>
          <cell r="D1371" t="str">
            <v xml:space="preserve">원 수 </v>
          </cell>
          <cell r="E1371" t="str">
            <v>단 위</v>
          </cell>
          <cell r="F1371" t="str">
            <v>총   액</v>
          </cell>
          <cell r="G1371" t="str">
            <v>노   무   비</v>
          </cell>
          <cell r="I1371" t="str">
            <v>재   료   비</v>
          </cell>
          <cell r="K1371" t="str">
            <v>경      비</v>
          </cell>
          <cell r="M1371" t="str">
            <v>비   고</v>
          </cell>
        </row>
        <row r="1372">
          <cell r="C1372" t="str">
            <v xml:space="preserve">규       격 </v>
          </cell>
          <cell r="F1372" t="str">
            <v>금   액</v>
          </cell>
          <cell r="G1372" t="str">
            <v>단  가</v>
          </cell>
          <cell r="H1372" t="str">
            <v>금   액</v>
          </cell>
          <cell r="I1372" t="str">
            <v>단  가</v>
          </cell>
          <cell r="J1372" t="str">
            <v>금   액</v>
          </cell>
          <cell r="K1372" t="str">
            <v>단  가</v>
          </cell>
          <cell r="L1372" t="str">
            <v>금   액</v>
          </cell>
        </row>
        <row r="1373">
          <cell r="A1373" t="str">
            <v>산       소</v>
          </cell>
          <cell r="C1373" t="str">
            <v>6,000L용</v>
          </cell>
          <cell r="D1373">
            <v>2.2000000000000002</v>
          </cell>
          <cell r="E1373" t="str">
            <v>병</v>
          </cell>
          <cell r="G1373" t="str">
            <v xml:space="preserve"> </v>
          </cell>
          <cell r="I1373">
            <v>12000</v>
          </cell>
          <cell r="J1373">
            <v>26400</v>
          </cell>
        </row>
        <row r="1374">
          <cell r="A1374" t="str">
            <v>아 세 치 렌</v>
          </cell>
          <cell r="C1374" t="str">
            <v>2,100L용</v>
          </cell>
          <cell r="D1374">
            <v>1.5</v>
          </cell>
          <cell r="E1374" t="str">
            <v>병</v>
          </cell>
          <cell r="I1374">
            <v>25849</v>
          </cell>
          <cell r="J1374">
            <v>38773</v>
          </cell>
        </row>
        <row r="1375">
          <cell r="A1375" t="str">
            <v>함       석</v>
          </cell>
          <cell r="C1375" t="str">
            <v>#32 x 3' x 6'</v>
          </cell>
          <cell r="D1375">
            <v>1.2</v>
          </cell>
          <cell r="E1375" t="str">
            <v>매</v>
          </cell>
          <cell r="I1375">
            <v>2597</v>
          </cell>
          <cell r="J1375">
            <v>3116</v>
          </cell>
        </row>
        <row r="1376">
          <cell r="A1376" t="str">
            <v>용   접  봉</v>
          </cell>
          <cell r="C1376" t="str">
            <v>SS400, 4M/Mx350L</v>
          </cell>
          <cell r="D1376">
            <v>30.5</v>
          </cell>
          <cell r="E1376" t="str">
            <v>KG</v>
          </cell>
          <cell r="I1376">
            <v>1260</v>
          </cell>
          <cell r="J1376">
            <v>38430</v>
          </cell>
        </row>
        <row r="1377">
          <cell r="A1377" t="str">
            <v>전       력</v>
          </cell>
          <cell r="D1377">
            <v>420</v>
          </cell>
          <cell r="E1377" t="str">
            <v>KWH</v>
          </cell>
          <cell r="K1377">
            <v>61.6</v>
          </cell>
          <cell r="L1377">
            <v>25872</v>
          </cell>
        </row>
        <row r="1378">
          <cell r="A1378" t="str">
            <v>그라인다돌</v>
          </cell>
          <cell r="C1378" t="str">
            <v>300m/mΦ</v>
          </cell>
          <cell r="D1378">
            <v>0.33</v>
          </cell>
          <cell r="E1378" t="str">
            <v>개</v>
          </cell>
          <cell r="I1378">
            <v>3380</v>
          </cell>
          <cell r="J1378">
            <v>1115</v>
          </cell>
          <cell r="K1378" t="str">
            <v xml:space="preserve"> </v>
          </cell>
        </row>
        <row r="1380">
          <cell r="B1380" t="str">
            <v>계</v>
          </cell>
          <cell r="F1380">
            <v>133706</v>
          </cell>
          <cell r="J1380">
            <v>107834</v>
          </cell>
          <cell r="L1380">
            <v>25872</v>
          </cell>
        </row>
        <row r="1398">
          <cell r="E1398" t="str">
            <v xml:space="preserve"> </v>
          </cell>
          <cell r="F1398" t="str">
            <v>RADIAL GATE LEAF 설치 인건비</v>
          </cell>
        </row>
        <row r="1399">
          <cell r="E1399" t="str">
            <v xml:space="preserve"> </v>
          </cell>
        </row>
        <row r="1400">
          <cell r="A1400" t="str">
            <v>종       별</v>
          </cell>
          <cell r="C1400" t="str">
            <v>재 료 또 는</v>
          </cell>
          <cell r="D1400" t="str">
            <v xml:space="preserve">원 수 </v>
          </cell>
          <cell r="E1400" t="str">
            <v>단 위</v>
          </cell>
          <cell r="F1400" t="str">
            <v>총   액</v>
          </cell>
          <cell r="G1400" t="str">
            <v>노   무   비</v>
          </cell>
          <cell r="I1400" t="str">
            <v>재   료   비</v>
          </cell>
          <cell r="K1400" t="str">
            <v>경      비</v>
          </cell>
          <cell r="M1400" t="str">
            <v>비   고</v>
          </cell>
        </row>
        <row r="1401">
          <cell r="C1401" t="str">
            <v xml:space="preserve">규       격 </v>
          </cell>
          <cell r="F1401" t="str">
            <v>금   액</v>
          </cell>
          <cell r="G1401" t="str">
            <v>단  가</v>
          </cell>
          <cell r="H1401" t="str">
            <v>금   액</v>
          </cell>
          <cell r="I1401" t="str">
            <v>단  가</v>
          </cell>
          <cell r="J1401" t="str">
            <v>금   액</v>
          </cell>
          <cell r="K1401" t="str">
            <v>단  가</v>
          </cell>
          <cell r="L1401" t="str">
            <v>금   액</v>
          </cell>
        </row>
        <row r="1402">
          <cell r="A1402" t="str">
            <v>기술관리</v>
          </cell>
          <cell r="C1402" t="str">
            <v>기계기사1급</v>
          </cell>
          <cell r="D1402">
            <v>0.5</v>
          </cell>
          <cell r="E1402" t="str">
            <v>인</v>
          </cell>
          <cell r="G1402">
            <v>97488</v>
          </cell>
          <cell r="H1402">
            <v>48744</v>
          </cell>
        </row>
        <row r="1403">
          <cell r="A1403" t="str">
            <v>현 장 교 정</v>
          </cell>
          <cell r="C1403" t="str">
            <v>프랜트 제관공</v>
          </cell>
          <cell r="D1403">
            <v>1.034</v>
          </cell>
          <cell r="E1403" t="str">
            <v>인</v>
          </cell>
          <cell r="G1403">
            <v>81966</v>
          </cell>
          <cell r="H1403">
            <v>84752</v>
          </cell>
        </row>
        <row r="1404">
          <cell r="A1404" t="str">
            <v xml:space="preserve"> </v>
          </cell>
          <cell r="C1404" t="str">
            <v>비   계   공</v>
          </cell>
          <cell r="D1404">
            <v>0.51700000000000002</v>
          </cell>
          <cell r="E1404" t="str">
            <v>인</v>
          </cell>
          <cell r="G1404">
            <v>79467</v>
          </cell>
          <cell r="H1404">
            <v>41084</v>
          </cell>
        </row>
        <row r="1405">
          <cell r="A1405" t="str">
            <v>소운반 조작</v>
          </cell>
          <cell r="C1405" t="str">
            <v>비   계   공</v>
          </cell>
          <cell r="D1405">
            <v>2.2999999999999998</v>
          </cell>
          <cell r="E1405" t="str">
            <v>인</v>
          </cell>
          <cell r="G1405">
            <v>79467</v>
          </cell>
          <cell r="H1405">
            <v>182774</v>
          </cell>
        </row>
        <row r="1406">
          <cell r="A1406" t="str">
            <v xml:space="preserve"> </v>
          </cell>
          <cell r="C1406" t="str">
            <v>프랜트기계설치공</v>
          </cell>
          <cell r="D1406">
            <v>0.91</v>
          </cell>
          <cell r="E1406" t="str">
            <v>인</v>
          </cell>
          <cell r="G1406">
            <v>80805</v>
          </cell>
          <cell r="H1406">
            <v>73532</v>
          </cell>
        </row>
        <row r="1408">
          <cell r="A1408" t="str">
            <v>조 립 조 정</v>
          </cell>
          <cell r="C1408" t="str">
            <v>비   계   공</v>
          </cell>
          <cell r="D1408">
            <v>1.46</v>
          </cell>
          <cell r="E1408" t="str">
            <v>인</v>
          </cell>
          <cell r="G1408">
            <v>79467</v>
          </cell>
          <cell r="H1408">
            <v>116021</v>
          </cell>
        </row>
        <row r="1409">
          <cell r="C1409" t="str">
            <v>프랜트 제관공</v>
          </cell>
          <cell r="D1409">
            <v>4.92</v>
          </cell>
          <cell r="E1409" t="str">
            <v>인</v>
          </cell>
          <cell r="G1409">
            <v>81966</v>
          </cell>
          <cell r="H1409">
            <v>403272</v>
          </cell>
        </row>
        <row r="1410">
          <cell r="C1410" t="str">
            <v>측   량   사</v>
          </cell>
          <cell r="D1410">
            <v>0.41</v>
          </cell>
          <cell r="E1410" t="str">
            <v>인</v>
          </cell>
          <cell r="G1410">
            <v>58506</v>
          </cell>
          <cell r="H1410">
            <v>23987</v>
          </cell>
        </row>
        <row r="1411">
          <cell r="A1411" t="str">
            <v>용      접</v>
          </cell>
          <cell r="C1411" t="str">
            <v>프랜트 용접공</v>
          </cell>
          <cell r="D1411">
            <v>0.81</v>
          </cell>
          <cell r="E1411" t="str">
            <v>인</v>
          </cell>
          <cell r="G1411">
            <v>95379</v>
          </cell>
          <cell r="H1411">
            <v>77256</v>
          </cell>
        </row>
        <row r="1412">
          <cell r="C1412" t="str">
            <v>프랜트 제관공</v>
          </cell>
          <cell r="D1412">
            <v>0.215</v>
          </cell>
          <cell r="E1412" t="str">
            <v>인</v>
          </cell>
          <cell r="G1412">
            <v>81966</v>
          </cell>
          <cell r="H1412">
            <v>17622</v>
          </cell>
        </row>
        <row r="1414">
          <cell r="A1414" t="str">
            <v>전 원 배 선</v>
          </cell>
          <cell r="C1414" t="str">
            <v>프랜트 전공</v>
          </cell>
          <cell r="D1414">
            <v>0.31</v>
          </cell>
          <cell r="E1414" t="str">
            <v>인</v>
          </cell>
          <cell r="G1414">
            <v>64285</v>
          </cell>
          <cell r="H1414">
            <v>19928</v>
          </cell>
        </row>
        <row r="1415">
          <cell r="A1415" t="str">
            <v>검사 및 교정</v>
          </cell>
          <cell r="C1415" t="str">
            <v>기술관리</v>
          </cell>
          <cell r="D1415" t="str">
            <v>1</v>
          </cell>
          <cell r="E1415" t="str">
            <v>식</v>
          </cell>
          <cell r="H1415">
            <v>104022</v>
          </cell>
        </row>
        <row r="1416">
          <cell r="C1416" t="str">
            <v>를 제외한 10%</v>
          </cell>
        </row>
        <row r="1419">
          <cell r="A1419" t="str">
            <v xml:space="preserve">      계  </v>
          </cell>
          <cell r="F1419">
            <v>1192994</v>
          </cell>
          <cell r="H1419">
            <v>1192994</v>
          </cell>
        </row>
        <row r="1427">
          <cell r="E1427" t="str">
            <v xml:space="preserve"> </v>
          </cell>
          <cell r="F1427" t="str">
            <v>RADIAL GATE 설치 사용장비 경비</v>
          </cell>
        </row>
        <row r="1428">
          <cell r="E1428" t="str">
            <v xml:space="preserve"> </v>
          </cell>
        </row>
        <row r="1429">
          <cell r="A1429" t="str">
            <v>종       별</v>
          </cell>
          <cell r="C1429" t="str">
            <v>재 료 또 는</v>
          </cell>
          <cell r="D1429" t="str">
            <v xml:space="preserve">원 수 </v>
          </cell>
          <cell r="E1429" t="str">
            <v>단 위</v>
          </cell>
          <cell r="F1429" t="str">
            <v>총   액</v>
          </cell>
          <cell r="G1429" t="str">
            <v>노   무   비</v>
          </cell>
          <cell r="I1429" t="str">
            <v>재   료   비</v>
          </cell>
          <cell r="K1429" t="str">
            <v>경      비</v>
          </cell>
          <cell r="M1429" t="str">
            <v>비   고</v>
          </cell>
        </row>
        <row r="1430">
          <cell r="C1430" t="str">
            <v xml:space="preserve">규       격 </v>
          </cell>
          <cell r="F1430" t="str">
            <v>금   액</v>
          </cell>
          <cell r="G1430" t="str">
            <v>단  가</v>
          </cell>
          <cell r="H1430" t="str">
            <v>금   액</v>
          </cell>
          <cell r="I1430" t="str">
            <v>단  가</v>
          </cell>
          <cell r="J1430" t="str">
            <v>금   액</v>
          </cell>
          <cell r="K1430" t="str">
            <v>단  가</v>
          </cell>
          <cell r="L1430" t="str">
            <v>금   액</v>
          </cell>
        </row>
        <row r="1432">
          <cell r="A1432" t="str">
            <v>A.C WELDER</v>
          </cell>
          <cell r="C1432" t="str">
            <v>10KVA</v>
          </cell>
          <cell r="D1432">
            <v>8</v>
          </cell>
          <cell r="E1432" t="str">
            <v>Hr</v>
          </cell>
          <cell r="K1432">
            <v>155</v>
          </cell>
          <cell r="L1432">
            <v>1240</v>
          </cell>
        </row>
        <row r="1433">
          <cell r="A1433" t="str">
            <v>GAS CUTTING M/C</v>
          </cell>
          <cell r="C1433" t="str">
            <v>중 형</v>
          </cell>
          <cell r="D1433">
            <v>48</v>
          </cell>
          <cell r="E1433" t="str">
            <v>Hr</v>
          </cell>
          <cell r="G1433">
            <v>3974</v>
          </cell>
          <cell r="H1433">
            <v>190752</v>
          </cell>
          <cell r="K1433">
            <v>115</v>
          </cell>
          <cell r="L1433">
            <v>5520</v>
          </cell>
        </row>
        <row r="1434">
          <cell r="A1434" t="str">
            <v>GAS WELDER</v>
          </cell>
          <cell r="C1434" t="str">
            <v>중 형</v>
          </cell>
          <cell r="D1434">
            <v>24</v>
          </cell>
          <cell r="E1434" t="str">
            <v>Hr</v>
          </cell>
          <cell r="K1434">
            <v>115</v>
          </cell>
          <cell r="L1434">
            <v>2760</v>
          </cell>
        </row>
        <row r="1435">
          <cell r="A1435" t="str">
            <v>PORTABLE DRILL</v>
          </cell>
          <cell r="C1435" t="str">
            <v>1.5 HP</v>
          </cell>
          <cell r="D1435">
            <v>16</v>
          </cell>
          <cell r="E1435" t="str">
            <v>Hr</v>
          </cell>
          <cell r="K1435">
            <v>14</v>
          </cell>
          <cell r="L1435">
            <v>224</v>
          </cell>
        </row>
        <row r="1436">
          <cell r="A1436" t="str">
            <v>PORTABLE GRINDER</v>
          </cell>
          <cell r="C1436" t="str">
            <v>0.5 HP</v>
          </cell>
          <cell r="D1436">
            <v>48</v>
          </cell>
          <cell r="E1436" t="str">
            <v>Hr</v>
          </cell>
          <cell r="K1436">
            <v>22</v>
          </cell>
          <cell r="L1436">
            <v>1056</v>
          </cell>
        </row>
        <row r="1438">
          <cell r="A1438" t="str">
            <v>COMPRESSOR</v>
          </cell>
          <cell r="C1438" t="str">
            <v>7.1㎥/min</v>
          </cell>
          <cell r="D1438">
            <v>16</v>
          </cell>
          <cell r="E1438" t="str">
            <v>Hr</v>
          </cell>
          <cell r="G1438">
            <v>9681</v>
          </cell>
          <cell r="H1438">
            <v>154896</v>
          </cell>
          <cell r="I1438">
            <v>8779</v>
          </cell>
          <cell r="J1438">
            <v>140464</v>
          </cell>
          <cell r="K1438">
            <v>6250</v>
          </cell>
          <cell r="L1438">
            <v>100000</v>
          </cell>
        </row>
        <row r="1439">
          <cell r="A1439" t="str">
            <v>리프트 트럭</v>
          </cell>
          <cell r="C1439" t="str">
            <v>5 TON</v>
          </cell>
          <cell r="D1439">
            <v>8</v>
          </cell>
          <cell r="E1439" t="str">
            <v>Hr</v>
          </cell>
          <cell r="G1439">
            <v>9681</v>
          </cell>
          <cell r="H1439">
            <v>77448</v>
          </cell>
          <cell r="I1439">
            <v>5116.08</v>
          </cell>
          <cell r="J1439">
            <v>40928</v>
          </cell>
          <cell r="K1439">
            <v>4863</v>
          </cell>
          <cell r="L1439">
            <v>38904</v>
          </cell>
        </row>
        <row r="1440">
          <cell r="A1440" t="str">
            <v>TRUCK CRANE</v>
          </cell>
          <cell r="C1440" t="str">
            <v>40 TON</v>
          </cell>
          <cell r="D1440">
            <v>16</v>
          </cell>
          <cell r="E1440" t="str">
            <v>Hr</v>
          </cell>
          <cell r="G1440">
            <v>18615</v>
          </cell>
          <cell r="H1440">
            <v>297840</v>
          </cell>
          <cell r="I1440">
            <v>8730</v>
          </cell>
          <cell r="J1440">
            <v>139680</v>
          </cell>
          <cell r="K1440">
            <v>55621</v>
          </cell>
          <cell r="L1440">
            <v>889936</v>
          </cell>
        </row>
        <row r="1441">
          <cell r="A1441" t="str">
            <v>WINCH</v>
          </cell>
          <cell r="C1441" t="str">
            <v>50 HP</v>
          </cell>
          <cell r="D1441">
            <v>16</v>
          </cell>
          <cell r="E1441" t="str">
            <v>Hr</v>
          </cell>
          <cell r="G1441">
            <v>9235</v>
          </cell>
          <cell r="H1441">
            <v>147760</v>
          </cell>
          <cell r="K1441">
            <v>5209</v>
          </cell>
          <cell r="L1441">
            <v>83344</v>
          </cell>
        </row>
        <row r="1445">
          <cell r="B1445" t="str">
            <v xml:space="preserve"> 계</v>
          </cell>
          <cell r="F1445">
            <v>2312752</v>
          </cell>
          <cell r="H1445">
            <v>868696</v>
          </cell>
          <cell r="J1445">
            <v>321072</v>
          </cell>
          <cell r="L1445">
            <v>1122984</v>
          </cell>
        </row>
        <row r="1456">
          <cell r="E1456" t="str">
            <v xml:space="preserve"> </v>
          </cell>
          <cell r="F1456" t="str">
            <v>RADIAL GATE LEAF 설치 소모 자재비</v>
          </cell>
        </row>
        <row r="1457">
          <cell r="E1457" t="str">
            <v xml:space="preserve"> </v>
          </cell>
        </row>
        <row r="1458">
          <cell r="A1458" t="str">
            <v>종       별</v>
          </cell>
          <cell r="C1458" t="str">
            <v>재 료 또 는</v>
          </cell>
          <cell r="D1458" t="str">
            <v xml:space="preserve">원 수 </v>
          </cell>
          <cell r="E1458" t="str">
            <v>단 위</v>
          </cell>
          <cell r="F1458" t="str">
            <v>총   액</v>
          </cell>
          <cell r="G1458" t="str">
            <v>노   무   비</v>
          </cell>
          <cell r="I1458" t="str">
            <v>재   료   비</v>
          </cell>
          <cell r="K1458" t="str">
            <v>경      비</v>
          </cell>
          <cell r="M1458" t="str">
            <v>비   고</v>
          </cell>
        </row>
        <row r="1459">
          <cell r="C1459" t="str">
            <v xml:space="preserve">규       격 </v>
          </cell>
          <cell r="F1459" t="str">
            <v>금   액</v>
          </cell>
          <cell r="G1459" t="str">
            <v>단  가</v>
          </cell>
          <cell r="H1459" t="str">
            <v>금   액</v>
          </cell>
          <cell r="I1459" t="str">
            <v>단  가</v>
          </cell>
          <cell r="J1459" t="str">
            <v>금   액</v>
          </cell>
          <cell r="K1459" t="str">
            <v>단  가</v>
          </cell>
          <cell r="L1459" t="str">
            <v>금   액</v>
          </cell>
        </row>
        <row r="1460">
          <cell r="A1460" t="str">
            <v>산       소</v>
          </cell>
          <cell r="C1460" t="str">
            <v>6,000L용</v>
          </cell>
          <cell r="D1460">
            <v>0.53</v>
          </cell>
          <cell r="E1460" t="str">
            <v>병</v>
          </cell>
          <cell r="G1460" t="str">
            <v xml:space="preserve"> </v>
          </cell>
          <cell r="I1460">
            <v>12000</v>
          </cell>
          <cell r="J1460">
            <v>6360</v>
          </cell>
        </row>
        <row r="1461">
          <cell r="A1461" t="str">
            <v>아 세 치 렌</v>
          </cell>
          <cell r="C1461" t="str">
            <v>4,500L용</v>
          </cell>
          <cell r="D1461">
            <v>0.45</v>
          </cell>
          <cell r="E1461" t="str">
            <v>병</v>
          </cell>
          <cell r="I1461">
            <v>55392</v>
          </cell>
          <cell r="J1461">
            <v>24926.400000000001</v>
          </cell>
        </row>
        <row r="1462">
          <cell r="A1462" t="str">
            <v>용   접  봉</v>
          </cell>
          <cell r="C1462" t="str">
            <v>SS400 , 4M/M</v>
          </cell>
          <cell r="D1462">
            <v>6.2</v>
          </cell>
          <cell r="E1462" t="str">
            <v>KG</v>
          </cell>
          <cell r="I1462">
            <v>1260</v>
          </cell>
          <cell r="J1462">
            <v>7812</v>
          </cell>
        </row>
        <row r="1463">
          <cell r="A1463" t="str">
            <v xml:space="preserve"> </v>
          </cell>
          <cell r="D1463" t="str">
            <v xml:space="preserve"> </v>
          </cell>
          <cell r="E1463" t="str">
            <v xml:space="preserve"> </v>
          </cell>
        </row>
        <row r="1466">
          <cell r="B1466" t="str">
            <v>계</v>
          </cell>
          <cell r="F1466">
            <v>39098.400000000001</v>
          </cell>
          <cell r="J1466">
            <v>39098.400000000001</v>
          </cell>
        </row>
        <row r="1485">
          <cell r="E1485" t="str">
            <v xml:space="preserve"> </v>
          </cell>
          <cell r="F1485" t="str">
            <v>RADIAL GATE GUIDE FRAME 설치 인건비</v>
          </cell>
        </row>
        <row r="1486">
          <cell r="E1486" t="str">
            <v xml:space="preserve"> </v>
          </cell>
        </row>
        <row r="1487">
          <cell r="A1487" t="str">
            <v>종       별</v>
          </cell>
          <cell r="C1487" t="str">
            <v>재 료 또 는</v>
          </cell>
          <cell r="D1487" t="str">
            <v xml:space="preserve">원 수 </v>
          </cell>
          <cell r="E1487" t="str">
            <v>단 위</v>
          </cell>
          <cell r="F1487" t="str">
            <v>총   액</v>
          </cell>
          <cell r="G1487" t="str">
            <v>노   무   비</v>
          </cell>
          <cell r="I1487" t="str">
            <v>재   료   비</v>
          </cell>
          <cell r="K1487" t="str">
            <v>경      비</v>
          </cell>
          <cell r="M1487" t="str">
            <v>비   고</v>
          </cell>
        </row>
        <row r="1488">
          <cell r="C1488" t="str">
            <v xml:space="preserve">규       격 </v>
          </cell>
          <cell r="F1488" t="str">
            <v>금   액</v>
          </cell>
          <cell r="G1488" t="str">
            <v>단  가</v>
          </cell>
          <cell r="H1488" t="str">
            <v>금   액</v>
          </cell>
          <cell r="I1488" t="str">
            <v>단  가</v>
          </cell>
          <cell r="J1488" t="str">
            <v>금   액</v>
          </cell>
          <cell r="K1488" t="str">
            <v>단  가</v>
          </cell>
          <cell r="L1488" t="str">
            <v>금   액</v>
          </cell>
        </row>
        <row r="1489">
          <cell r="A1489" t="str">
            <v>기 술 관 리</v>
          </cell>
          <cell r="C1489" t="str">
            <v>기계기사1급</v>
          </cell>
          <cell r="D1489">
            <v>12.882</v>
          </cell>
          <cell r="E1489" t="str">
            <v>인</v>
          </cell>
          <cell r="G1489">
            <v>97488</v>
          </cell>
          <cell r="H1489">
            <v>1255840</v>
          </cell>
        </row>
        <row r="1490">
          <cell r="A1490" t="str">
            <v>BOX 해 체 검 수</v>
          </cell>
          <cell r="C1490" t="str">
            <v>(해체) 목  공</v>
          </cell>
          <cell r="D1490">
            <v>4.7060000000000004</v>
          </cell>
          <cell r="E1490" t="str">
            <v>인</v>
          </cell>
          <cell r="G1490">
            <v>75306</v>
          </cell>
          <cell r="H1490">
            <v>354390</v>
          </cell>
        </row>
        <row r="1491">
          <cell r="B1491" t="str">
            <v xml:space="preserve">      검 수</v>
          </cell>
          <cell r="C1491" t="str">
            <v>프랜트기계설치공</v>
          </cell>
          <cell r="D1491">
            <v>4.7060000000000004</v>
          </cell>
          <cell r="E1491" t="str">
            <v>인</v>
          </cell>
          <cell r="G1491">
            <v>80805</v>
          </cell>
          <cell r="H1491">
            <v>380268</v>
          </cell>
        </row>
        <row r="1492">
          <cell r="B1492" t="str">
            <v xml:space="preserve">      보 조</v>
          </cell>
          <cell r="C1492" t="str">
            <v>특 별 인 부</v>
          </cell>
          <cell r="D1492">
            <v>4.7060000000000004</v>
          </cell>
          <cell r="E1492" t="str">
            <v>인</v>
          </cell>
          <cell r="G1492">
            <v>57379</v>
          </cell>
          <cell r="H1492">
            <v>270025</v>
          </cell>
        </row>
        <row r="1493">
          <cell r="A1493" t="str">
            <v>설치준비,CHIPPING</v>
          </cell>
          <cell r="C1493" t="str">
            <v>석      공</v>
          </cell>
          <cell r="D1493">
            <v>3.294</v>
          </cell>
          <cell r="E1493" t="str">
            <v>인</v>
          </cell>
          <cell r="G1493">
            <v>77005</v>
          </cell>
          <cell r="H1493">
            <v>253654</v>
          </cell>
        </row>
        <row r="1495">
          <cell r="A1495" t="str">
            <v xml:space="preserve"> </v>
          </cell>
          <cell r="C1495" t="str">
            <v>특 별 인 부</v>
          </cell>
          <cell r="D1495">
            <v>2.4700000000000002</v>
          </cell>
          <cell r="E1495" t="str">
            <v>인</v>
          </cell>
          <cell r="G1495">
            <v>57379</v>
          </cell>
          <cell r="H1495">
            <v>141726</v>
          </cell>
        </row>
        <row r="1496">
          <cell r="A1496" t="str">
            <v>가설비 Jig 및</v>
          </cell>
        </row>
        <row r="1497">
          <cell r="A1497" t="str">
            <v>Support  설  치</v>
          </cell>
          <cell r="C1497" t="str">
            <v>프랜트기계설치공</v>
          </cell>
          <cell r="D1497">
            <v>1.1759999999999999</v>
          </cell>
          <cell r="E1497" t="str">
            <v>인</v>
          </cell>
          <cell r="G1497">
            <v>80805</v>
          </cell>
          <cell r="H1497">
            <v>95026</v>
          </cell>
        </row>
        <row r="1498">
          <cell r="B1498" t="str">
            <v xml:space="preserve">     배  관</v>
          </cell>
          <cell r="C1498" t="str">
            <v>프랜트 배관공</v>
          </cell>
          <cell r="D1498">
            <v>1.1759999999999999</v>
          </cell>
          <cell r="E1498" t="str">
            <v>인</v>
          </cell>
          <cell r="G1498">
            <v>97219</v>
          </cell>
          <cell r="H1498">
            <v>114329</v>
          </cell>
        </row>
        <row r="1499">
          <cell r="B1499" t="str">
            <v xml:space="preserve">     절  단</v>
          </cell>
          <cell r="C1499" t="str">
            <v>산 소 절 단 공</v>
          </cell>
          <cell r="D1499">
            <v>0.94099999999999995</v>
          </cell>
          <cell r="E1499" t="str">
            <v>인</v>
          </cell>
          <cell r="G1499">
            <v>31794</v>
          </cell>
          <cell r="H1499">
            <v>29918</v>
          </cell>
        </row>
        <row r="1501">
          <cell r="B1501" t="str">
            <v xml:space="preserve">     용  접</v>
          </cell>
          <cell r="C1501" t="str">
            <v>프랜트 용접공</v>
          </cell>
          <cell r="D1501">
            <v>0.58799999999999997</v>
          </cell>
          <cell r="E1501" t="str">
            <v>인</v>
          </cell>
          <cell r="G1501">
            <v>95379</v>
          </cell>
          <cell r="H1501">
            <v>56082</v>
          </cell>
        </row>
        <row r="1502">
          <cell r="B1502" t="str">
            <v xml:space="preserve">     보  조</v>
          </cell>
          <cell r="C1502" t="str">
            <v>특 별 인 부</v>
          </cell>
          <cell r="D1502">
            <v>4.7060000000000004</v>
          </cell>
          <cell r="E1502" t="str">
            <v>인</v>
          </cell>
          <cell r="G1502">
            <v>57379</v>
          </cell>
          <cell r="H1502">
            <v>270025</v>
          </cell>
        </row>
        <row r="1503">
          <cell r="A1503" t="str">
            <v>조 립 및 조 작</v>
          </cell>
          <cell r="C1503" t="str">
            <v>특수 비계공</v>
          </cell>
          <cell r="D1503">
            <v>4.7060000000000004</v>
          </cell>
          <cell r="E1503" t="str">
            <v>인</v>
          </cell>
          <cell r="G1503">
            <v>85884</v>
          </cell>
          <cell r="H1503">
            <v>404170</v>
          </cell>
        </row>
        <row r="1504">
          <cell r="B1504" t="str">
            <v xml:space="preserve">     조  립</v>
          </cell>
          <cell r="C1504" t="str">
            <v>프랜트기계설치공</v>
          </cell>
          <cell r="D1504">
            <v>4.7060000000000004</v>
          </cell>
          <cell r="E1504" t="str">
            <v>인</v>
          </cell>
          <cell r="G1504">
            <v>80805</v>
          </cell>
          <cell r="H1504">
            <v>380268</v>
          </cell>
        </row>
        <row r="1505">
          <cell r="B1505" t="str">
            <v xml:space="preserve">     교  정</v>
          </cell>
          <cell r="C1505" t="str">
            <v>프랜트 제관공</v>
          </cell>
          <cell r="D1505">
            <v>2.3530000000000002</v>
          </cell>
          <cell r="E1505" t="str">
            <v>인</v>
          </cell>
          <cell r="G1505">
            <v>81966</v>
          </cell>
          <cell r="H1505">
            <v>192865</v>
          </cell>
        </row>
        <row r="1507">
          <cell r="B1507" t="str">
            <v xml:space="preserve">     측  량</v>
          </cell>
          <cell r="C1507" t="str">
            <v>시공측량기사</v>
          </cell>
          <cell r="D1507">
            <v>9.4120000000000008</v>
          </cell>
          <cell r="E1507" t="str">
            <v>인</v>
          </cell>
          <cell r="G1507">
            <v>58506</v>
          </cell>
          <cell r="H1507">
            <v>550658</v>
          </cell>
        </row>
        <row r="1508">
          <cell r="B1508" t="str">
            <v xml:space="preserve">   측량조수</v>
          </cell>
          <cell r="C1508" t="str">
            <v>시공측량조수</v>
          </cell>
          <cell r="D1508">
            <v>9.4120000000000008</v>
          </cell>
          <cell r="E1508" t="str">
            <v>인</v>
          </cell>
          <cell r="G1508">
            <v>38777</v>
          </cell>
          <cell r="H1508">
            <v>364969</v>
          </cell>
        </row>
        <row r="1509">
          <cell r="B1509" t="str">
            <v xml:space="preserve">     조  정</v>
          </cell>
          <cell r="C1509" t="str">
            <v>프랜트기계설치공</v>
          </cell>
          <cell r="D1509">
            <v>9.4120000000000008</v>
          </cell>
          <cell r="E1509" t="str">
            <v>인</v>
          </cell>
          <cell r="G1509">
            <v>80805</v>
          </cell>
          <cell r="H1509">
            <v>760536</v>
          </cell>
        </row>
        <row r="1510">
          <cell r="A1510" t="str">
            <v xml:space="preserve"> </v>
          </cell>
          <cell r="B1510" t="str">
            <v xml:space="preserve">     검  측</v>
          </cell>
          <cell r="C1510" t="str">
            <v>프랜트기계설치공</v>
          </cell>
          <cell r="D1510">
            <v>9.4120000000000008</v>
          </cell>
          <cell r="E1510" t="str">
            <v>인</v>
          </cell>
          <cell r="G1510">
            <v>80805</v>
          </cell>
          <cell r="H1510">
            <v>760536</v>
          </cell>
        </row>
        <row r="1511">
          <cell r="B1511" t="str">
            <v xml:space="preserve">     기  록</v>
          </cell>
          <cell r="C1511" t="str">
            <v>프랜트기계설치공</v>
          </cell>
          <cell r="D1511">
            <v>4.7060000000000004</v>
          </cell>
          <cell r="E1511" t="str">
            <v>인</v>
          </cell>
          <cell r="G1511">
            <v>80805</v>
          </cell>
          <cell r="H1511">
            <v>380268</v>
          </cell>
        </row>
        <row r="1513">
          <cell r="B1513" t="str">
            <v xml:space="preserve">     용  접</v>
          </cell>
          <cell r="C1513" t="str">
            <v>프랜트 용접공</v>
          </cell>
          <cell r="D1513">
            <v>4.7060000000000004</v>
          </cell>
          <cell r="E1513" t="str">
            <v>인</v>
          </cell>
          <cell r="G1513">
            <v>95379</v>
          </cell>
          <cell r="H1513">
            <v>448853</v>
          </cell>
          <cell r="I1513" t="str">
            <v xml:space="preserve"> </v>
          </cell>
        </row>
        <row r="1514">
          <cell r="A1514" t="str">
            <v>종       별</v>
          </cell>
          <cell r="C1514" t="str">
            <v>재 료 또 는</v>
          </cell>
          <cell r="D1514" t="str">
            <v xml:space="preserve">원 수 </v>
          </cell>
          <cell r="E1514" t="str">
            <v>단 위</v>
          </cell>
          <cell r="F1514" t="str">
            <v>총   액</v>
          </cell>
          <cell r="G1514" t="str">
            <v>노   무   비</v>
          </cell>
          <cell r="I1514" t="str">
            <v>재   료   비</v>
          </cell>
          <cell r="K1514" t="str">
            <v>경      비</v>
          </cell>
          <cell r="M1514" t="str">
            <v>비   고</v>
          </cell>
        </row>
        <row r="1515">
          <cell r="C1515" t="str">
            <v xml:space="preserve">규       격 </v>
          </cell>
          <cell r="F1515" t="str">
            <v>금   액</v>
          </cell>
          <cell r="G1515" t="str">
            <v>단  가</v>
          </cell>
          <cell r="H1515" t="str">
            <v>금   액</v>
          </cell>
          <cell r="I1515" t="str">
            <v>단  가</v>
          </cell>
          <cell r="J1515" t="str">
            <v>금   액</v>
          </cell>
          <cell r="K1515" t="str">
            <v>단  가</v>
          </cell>
          <cell r="L1515" t="str">
            <v>금   액</v>
          </cell>
        </row>
        <row r="1516">
          <cell r="B1516" t="str">
            <v xml:space="preserve">     보  조</v>
          </cell>
          <cell r="C1516" t="str">
            <v>특 별 인 부</v>
          </cell>
          <cell r="D1516">
            <v>14.118</v>
          </cell>
          <cell r="E1516" t="str">
            <v>인</v>
          </cell>
          <cell r="G1516">
            <v>57379</v>
          </cell>
          <cell r="H1516">
            <v>810076</v>
          </cell>
        </row>
        <row r="1517">
          <cell r="A1517" t="str">
            <v>검 사 및 기 록</v>
          </cell>
        </row>
        <row r="1518">
          <cell r="B1518" t="str">
            <v xml:space="preserve">     측  량</v>
          </cell>
          <cell r="C1518" t="str">
            <v>시공측량기사</v>
          </cell>
          <cell r="D1518">
            <v>2.3530000000000002</v>
          </cell>
          <cell r="E1518" t="str">
            <v>인</v>
          </cell>
          <cell r="G1518">
            <v>58506</v>
          </cell>
          <cell r="H1518">
            <v>137664</v>
          </cell>
        </row>
        <row r="1519">
          <cell r="B1519" t="str">
            <v xml:space="preserve">     측량조수</v>
          </cell>
          <cell r="C1519" t="str">
            <v>시공측량조수</v>
          </cell>
          <cell r="D1519">
            <v>2.3530000000000002</v>
          </cell>
          <cell r="E1519" t="str">
            <v>인</v>
          </cell>
          <cell r="G1519">
            <v>38777</v>
          </cell>
          <cell r="H1519">
            <v>91242</v>
          </cell>
        </row>
        <row r="1520">
          <cell r="B1520" t="str">
            <v xml:space="preserve">     검  측</v>
          </cell>
          <cell r="C1520" t="str">
            <v>프랜트기계설치공</v>
          </cell>
          <cell r="D1520">
            <v>2.3530000000000002</v>
          </cell>
          <cell r="E1520" t="str">
            <v>인</v>
          </cell>
          <cell r="G1520">
            <v>80805</v>
          </cell>
          <cell r="H1520">
            <v>190134</v>
          </cell>
        </row>
        <row r="1521">
          <cell r="A1521" t="str">
            <v>도면대조 및 기록</v>
          </cell>
          <cell r="C1521" t="str">
            <v>프랜트기계설치공</v>
          </cell>
          <cell r="D1521">
            <v>2.3530000000000002</v>
          </cell>
          <cell r="E1521" t="str">
            <v>인</v>
          </cell>
          <cell r="G1521">
            <v>80805</v>
          </cell>
          <cell r="H1521">
            <v>190134</v>
          </cell>
        </row>
        <row r="1522">
          <cell r="B1522" t="str">
            <v xml:space="preserve">     보  조</v>
          </cell>
          <cell r="C1522" t="str">
            <v>특 별 인 부</v>
          </cell>
          <cell r="D1522">
            <v>2.3530000000000002</v>
          </cell>
          <cell r="E1522" t="str">
            <v>인</v>
          </cell>
          <cell r="G1522">
            <v>57379</v>
          </cell>
          <cell r="H1522">
            <v>135012</v>
          </cell>
        </row>
        <row r="1523">
          <cell r="A1523" t="str">
            <v>뒷 정 리,조  작</v>
          </cell>
          <cell r="C1523" t="str">
            <v>특수 비계공</v>
          </cell>
          <cell r="D1523">
            <v>0.624</v>
          </cell>
          <cell r="E1523" t="str">
            <v>인</v>
          </cell>
          <cell r="G1523">
            <v>85884</v>
          </cell>
          <cell r="H1523">
            <v>53591</v>
          </cell>
        </row>
        <row r="1524">
          <cell r="B1524" t="str">
            <v xml:space="preserve">     철  거</v>
          </cell>
          <cell r="C1524" t="str">
            <v>프랜트기계설치공</v>
          </cell>
          <cell r="D1524">
            <v>1.4119999999999999</v>
          </cell>
          <cell r="E1524" t="str">
            <v>인</v>
          </cell>
          <cell r="G1524">
            <v>80805</v>
          </cell>
          <cell r="H1524">
            <v>114096</v>
          </cell>
        </row>
        <row r="1526">
          <cell r="B1526" t="str">
            <v xml:space="preserve">     절  단</v>
          </cell>
          <cell r="C1526" t="str">
            <v>산 소 절 단 공</v>
          </cell>
          <cell r="D1526">
            <v>0.94799999999999995</v>
          </cell>
          <cell r="E1526" t="str">
            <v>인</v>
          </cell>
          <cell r="G1526">
            <v>31794</v>
          </cell>
          <cell r="H1526">
            <v>30140</v>
          </cell>
        </row>
        <row r="1527">
          <cell r="B1527" t="str">
            <v xml:space="preserve">     보  조</v>
          </cell>
          <cell r="C1527" t="str">
            <v>특 별 인 부</v>
          </cell>
          <cell r="D1527">
            <v>2.3530000000000002</v>
          </cell>
          <cell r="E1527" t="str">
            <v>인</v>
          </cell>
          <cell r="G1527">
            <v>57379</v>
          </cell>
          <cell r="H1527">
            <v>135012</v>
          </cell>
        </row>
        <row r="1528">
          <cell r="A1528" t="str">
            <v>전기설비설치유지</v>
          </cell>
        </row>
        <row r="1529">
          <cell r="B1529" t="str">
            <v xml:space="preserve">     철  거</v>
          </cell>
          <cell r="C1529" t="str">
            <v>프 랜 트 전 공</v>
          </cell>
          <cell r="D1529">
            <v>3.5289999999999999</v>
          </cell>
          <cell r="E1529" t="str">
            <v>인</v>
          </cell>
          <cell r="G1529">
            <v>64285</v>
          </cell>
          <cell r="H1529">
            <v>226861</v>
          </cell>
        </row>
        <row r="1530">
          <cell r="B1530" t="str">
            <v xml:space="preserve">     보  조</v>
          </cell>
          <cell r="C1530" t="str">
            <v>특 별 인 부</v>
          </cell>
          <cell r="D1530">
            <v>3.5289999999999999</v>
          </cell>
          <cell r="E1530" t="str">
            <v>인</v>
          </cell>
          <cell r="G1530">
            <v>57379</v>
          </cell>
          <cell r="H1530">
            <v>202490</v>
          </cell>
        </row>
        <row r="1535">
          <cell r="A1535" t="str">
            <v xml:space="preserve">        계</v>
          </cell>
          <cell r="F1535">
            <v>9780858</v>
          </cell>
          <cell r="H1535">
            <v>9780858</v>
          </cell>
        </row>
        <row r="1543">
          <cell r="E1543" t="str">
            <v xml:space="preserve"> </v>
          </cell>
          <cell r="F1543" t="str">
            <v>RADIAL GATE GUIDE FRAME 설치 사용장비 경비</v>
          </cell>
        </row>
        <row r="1544">
          <cell r="E1544" t="str">
            <v xml:space="preserve"> </v>
          </cell>
        </row>
        <row r="1545">
          <cell r="A1545" t="str">
            <v>종       별</v>
          </cell>
          <cell r="C1545" t="str">
            <v>재 료 또 는</v>
          </cell>
          <cell r="D1545" t="str">
            <v xml:space="preserve">원 수 </v>
          </cell>
          <cell r="E1545" t="str">
            <v>단 위</v>
          </cell>
          <cell r="F1545" t="str">
            <v>총   액</v>
          </cell>
          <cell r="G1545" t="str">
            <v>노   무   비</v>
          </cell>
          <cell r="I1545" t="str">
            <v>재   료   비</v>
          </cell>
          <cell r="K1545" t="str">
            <v>경      비</v>
          </cell>
          <cell r="M1545" t="str">
            <v>비   고</v>
          </cell>
        </row>
        <row r="1546">
          <cell r="C1546" t="str">
            <v xml:space="preserve">규       격 </v>
          </cell>
          <cell r="F1546" t="str">
            <v>금   액</v>
          </cell>
          <cell r="G1546" t="str">
            <v>단  가</v>
          </cell>
          <cell r="H1546" t="str">
            <v>금   액</v>
          </cell>
          <cell r="I1546" t="str">
            <v>단  가</v>
          </cell>
          <cell r="J1546" t="str">
            <v>금   액</v>
          </cell>
          <cell r="K1546" t="str">
            <v>단  가</v>
          </cell>
          <cell r="L1546" t="str">
            <v>금   액</v>
          </cell>
        </row>
        <row r="1548">
          <cell r="A1548" t="str">
            <v>A.C WELDER</v>
          </cell>
          <cell r="C1548" t="str">
            <v>10KVA</v>
          </cell>
          <cell r="D1548">
            <v>8</v>
          </cell>
          <cell r="E1548" t="str">
            <v>Hr</v>
          </cell>
          <cell r="K1548">
            <v>155</v>
          </cell>
          <cell r="L1548">
            <v>1240</v>
          </cell>
        </row>
        <row r="1549">
          <cell r="A1549" t="str">
            <v>GAS CUTTING M/C</v>
          </cell>
          <cell r="C1549" t="str">
            <v>중 형</v>
          </cell>
          <cell r="D1549">
            <v>48</v>
          </cell>
          <cell r="E1549" t="str">
            <v>Hr</v>
          </cell>
          <cell r="G1549">
            <v>3974</v>
          </cell>
          <cell r="H1549">
            <v>190752</v>
          </cell>
          <cell r="K1549">
            <v>115</v>
          </cell>
          <cell r="L1549">
            <v>5520</v>
          </cell>
        </row>
        <row r="1550">
          <cell r="A1550" t="str">
            <v>GAS WELDER</v>
          </cell>
          <cell r="C1550" t="str">
            <v>중 형</v>
          </cell>
          <cell r="D1550">
            <v>24</v>
          </cell>
          <cell r="E1550" t="str">
            <v>Hr</v>
          </cell>
          <cell r="K1550">
            <v>115</v>
          </cell>
          <cell r="L1550">
            <v>2760</v>
          </cell>
        </row>
        <row r="1551">
          <cell r="A1551" t="str">
            <v>PORTABLE DRILL</v>
          </cell>
          <cell r="C1551" t="str">
            <v>1.5 HP</v>
          </cell>
          <cell r="D1551">
            <v>16</v>
          </cell>
          <cell r="E1551" t="str">
            <v>Hr</v>
          </cell>
          <cell r="K1551">
            <v>14</v>
          </cell>
          <cell r="L1551">
            <v>224</v>
          </cell>
        </row>
        <row r="1552">
          <cell r="A1552" t="str">
            <v>PORTABLE GRINDER</v>
          </cell>
          <cell r="C1552" t="str">
            <v>0.5 HP</v>
          </cell>
          <cell r="D1552">
            <v>48</v>
          </cell>
          <cell r="E1552" t="str">
            <v>Hr</v>
          </cell>
          <cell r="K1552">
            <v>22</v>
          </cell>
          <cell r="L1552">
            <v>1056</v>
          </cell>
        </row>
        <row r="1554">
          <cell r="A1554" t="str">
            <v>COMPRESSOR</v>
          </cell>
          <cell r="C1554" t="str">
            <v>7.1㎥/min</v>
          </cell>
          <cell r="D1554">
            <v>16</v>
          </cell>
          <cell r="E1554" t="str">
            <v>Hr</v>
          </cell>
          <cell r="G1554">
            <v>9681</v>
          </cell>
          <cell r="H1554">
            <v>154896</v>
          </cell>
          <cell r="I1554">
            <v>8779</v>
          </cell>
          <cell r="J1554">
            <v>140464</v>
          </cell>
          <cell r="K1554">
            <v>6250</v>
          </cell>
          <cell r="L1554">
            <v>100000</v>
          </cell>
        </row>
        <row r="1555">
          <cell r="A1555" t="str">
            <v>리프트 트럭</v>
          </cell>
          <cell r="C1555" t="str">
            <v>5 TON</v>
          </cell>
          <cell r="D1555">
            <v>8</v>
          </cell>
          <cell r="E1555" t="str">
            <v>Hr</v>
          </cell>
          <cell r="G1555">
            <v>9681</v>
          </cell>
          <cell r="H1555">
            <v>77448</v>
          </cell>
          <cell r="I1555">
            <v>5116.08</v>
          </cell>
          <cell r="J1555">
            <v>40928</v>
          </cell>
          <cell r="K1555">
            <v>4863</v>
          </cell>
          <cell r="L1555">
            <v>38904</v>
          </cell>
        </row>
        <row r="1556">
          <cell r="A1556" t="str">
            <v>TRUCK CRANE</v>
          </cell>
          <cell r="C1556" t="str">
            <v>40 TON</v>
          </cell>
          <cell r="D1556">
            <v>8</v>
          </cell>
          <cell r="E1556" t="str">
            <v>Hr</v>
          </cell>
          <cell r="G1556">
            <v>18615</v>
          </cell>
          <cell r="H1556">
            <v>148920</v>
          </cell>
          <cell r="I1556">
            <v>8730</v>
          </cell>
          <cell r="J1556">
            <v>69840</v>
          </cell>
          <cell r="K1556">
            <v>55621</v>
          </cell>
          <cell r="L1556">
            <v>444968</v>
          </cell>
        </row>
        <row r="1557">
          <cell r="A1557" t="str">
            <v>WINCH</v>
          </cell>
          <cell r="C1557" t="str">
            <v>50 HP</v>
          </cell>
          <cell r="D1557">
            <v>8</v>
          </cell>
          <cell r="E1557" t="str">
            <v>Hr</v>
          </cell>
          <cell r="G1557">
            <v>9235</v>
          </cell>
          <cell r="H1557">
            <v>73880</v>
          </cell>
          <cell r="K1557">
            <v>5209</v>
          </cell>
          <cell r="L1557">
            <v>41672</v>
          </cell>
        </row>
        <row r="1560">
          <cell r="B1560" t="str">
            <v xml:space="preserve"> 계</v>
          </cell>
          <cell r="F1560">
            <v>1533472</v>
          </cell>
          <cell r="H1560">
            <v>645896</v>
          </cell>
          <cell r="J1560">
            <v>251232</v>
          </cell>
          <cell r="L1560">
            <v>636344</v>
          </cell>
        </row>
        <row r="1572">
          <cell r="E1572" t="str">
            <v xml:space="preserve"> </v>
          </cell>
          <cell r="F1572" t="str">
            <v>RADIAL GATE GUIDE FRAME 설치 소모 자재비</v>
          </cell>
        </row>
        <row r="1573">
          <cell r="E1573" t="str">
            <v xml:space="preserve"> </v>
          </cell>
        </row>
        <row r="1574">
          <cell r="A1574" t="str">
            <v>종       별</v>
          </cell>
          <cell r="C1574" t="str">
            <v>재 료 또 는</v>
          </cell>
          <cell r="D1574" t="str">
            <v xml:space="preserve">원 수 </v>
          </cell>
          <cell r="E1574" t="str">
            <v>단 위</v>
          </cell>
          <cell r="F1574" t="str">
            <v>총   액</v>
          </cell>
          <cell r="G1574" t="str">
            <v>노   무   비</v>
          </cell>
          <cell r="I1574" t="str">
            <v>재   료   비</v>
          </cell>
          <cell r="K1574" t="str">
            <v>경      비</v>
          </cell>
          <cell r="M1574" t="str">
            <v>비   고</v>
          </cell>
        </row>
        <row r="1575">
          <cell r="C1575" t="str">
            <v xml:space="preserve">규       격 </v>
          </cell>
          <cell r="F1575" t="str">
            <v>금   액</v>
          </cell>
          <cell r="G1575" t="str">
            <v>단  가</v>
          </cell>
          <cell r="H1575" t="str">
            <v>금   액</v>
          </cell>
          <cell r="I1575" t="str">
            <v>단  가</v>
          </cell>
          <cell r="J1575" t="str">
            <v>금   액</v>
          </cell>
          <cell r="K1575" t="str">
            <v>단  가</v>
          </cell>
          <cell r="L1575" t="str">
            <v>금   액</v>
          </cell>
        </row>
        <row r="1576">
          <cell r="A1576" t="str">
            <v>산       소</v>
          </cell>
          <cell r="C1576" t="str">
            <v>6,000L용</v>
          </cell>
          <cell r="D1576">
            <v>0.5</v>
          </cell>
          <cell r="E1576" t="str">
            <v>병</v>
          </cell>
          <cell r="G1576" t="str">
            <v xml:space="preserve"> </v>
          </cell>
          <cell r="I1576">
            <v>12000</v>
          </cell>
          <cell r="J1576">
            <v>6000</v>
          </cell>
        </row>
        <row r="1577">
          <cell r="A1577" t="str">
            <v>아 세 치 렌</v>
          </cell>
          <cell r="C1577" t="str">
            <v>2,100L용</v>
          </cell>
          <cell r="D1577">
            <v>0.05</v>
          </cell>
          <cell r="E1577" t="str">
            <v>병</v>
          </cell>
          <cell r="I1577">
            <v>25849</v>
          </cell>
          <cell r="J1577">
            <v>1292</v>
          </cell>
        </row>
        <row r="1578">
          <cell r="A1578" t="str">
            <v>용   접  봉</v>
          </cell>
          <cell r="C1578" t="str">
            <v>SS41+STS304,4M/M</v>
          </cell>
          <cell r="D1578">
            <v>7</v>
          </cell>
          <cell r="E1578" t="str">
            <v>KG</v>
          </cell>
          <cell r="I1578">
            <v>3360</v>
          </cell>
          <cell r="J1578">
            <v>23520</v>
          </cell>
        </row>
        <row r="1579">
          <cell r="A1579" t="str">
            <v xml:space="preserve"> </v>
          </cell>
          <cell r="D1579" t="str">
            <v xml:space="preserve"> </v>
          </cell>
          <cell r="E1579" t="str">
            <v xml:space="preserve"> </v>
          </cell>
          <cell r="I1579" t="str">
            <v xml:space="preserve"> </v>
          </cell>
          <cell r="J1579" t="str">
            <v xml:space="preserve"> </v>
          </cell>
        </row>
        <row r="1582">
          <cell r="B1582" t="str">
            <v>계</v>
          </cell>
          <cell r="F1582">
            <v>30812</v>
          </cell>
          <cell r="J1582">
            <v>30812</v>
          </cell>
          <cell r="L1582" t="str">
            <v xml:space="preserve"> </v>
          </cell>
        </row>
        <row r="1601">
          <cell r="E1601" t="str">
            <v xml:space="preserve"> </v>
          </cell>
          <cell r="F1601" t="str">
            <v>RADIAL GATE HOIST 설치 사용장비 경비</v>
          </cell>
        </row>
        <row r="1602">
          <cell r="E1602" t="str">
            <v xml:space="preserve"> </v>
          </cell>
        </row>
        <row r="1603">
          <cell r="A1603" t="str">
            <v>종       별</v>
          </cell>
          <cell r="C1603" t="str">
            <v>재 료 또 는</v>
          </cell>
          <cell r="D1603" t="str">
            <v xml:space="preserve">원 수 </v>
          </cell>
          <cell r="E1603" t="str">
            <v>단 위</v>
          </cell>
          <cell r="F1603" t="str">
            <v>총   액</v>
          </cell>
          <cell r="G1603" t="str">
            <v>노   무   비</v>
          </cell>
          <cell r="I1603" t="str">
            <v>재   료   비</v>
          </cell>
          <cell r="K1603" t="str">
            <v>경      비</v>
          </cell>
          <cell r="M1603" t="str">
            <v>비   고</v>
          </cell>
        </row>
        <row r="1604">
          <cell r="C1604" t="str">
            <v xml:space="preserve">규       격 </v>
          </cell>
          <cell r="F1604" t="str">
            <v>금   액</v>
          </cell>
          <cell r="G1604" t="str">
            <v>단  가</v>
          </cell>
          <cell r="H1604" t="str">
            <v>금   액</v>
          </cell>
          <cell r="I1604" t="str">
            <v>단  가</v>
          </cell>
          <cell r="J1604" t="str">
            <v>금   액</v>
          </cell>
          <cell r="K1604" t="str">
            <v>단  가</v>
          </cell>
          <cell r="L1604" t="str">
            <v>금   액</v>
          </cell>
        </row>
        <row r="1607">
          <cell r="A1607" t="str">
            <v>A.C WELDER</v>
          </cell>
          <cell r="C1607" t="str">
            <v>10KVA</v>
          </cell>
          <cell r="D1607">
            <v>8</v>
          </cell>
          <cell r="E1607" t="str">
            <v>Hr</v>
          </cell>
          <cell r="K1607">
            <v>155</v>
          </cell>
          <cell r="L1607">
            <v>1240</v>
          </cell>
        </row>
        <row r="1608">
          <cell r="A1608" t="str">
            <v>GAS CUTTING M/C</v>
          </cell>
          <cell r="C1608" t="str">
            <v>중 형</v>
          </cell>
          <cell r="D1608">
            <v>16</v>
          </cell>
          <cell r="E1608" t="str">
            <v>Hr</v>
          </cell>
          <cell r="G1608">
            <v>3974</v>
          </cell>
          <cell r="H1608">
            <v>63584</v>
          </cell>
          <cell r="K1608">
            <v>115</v>
          </cell>
          <cell r="L1608">
            <v>1840</v>
          </cell>
        </row>
        <row r="1609">
          <cell r="A1609" t="str">
            <v>PORTABLE DRILL</v>
          </cell>
          <cell r="C1609" t="str">
            <v>1.5 HP</v>
          </cell>
          <cell r="D1609">
            <v>8</v>
          </cell>
          <cell r="E1609" t="str">
            <v>Hr</v>
          </cell>
          <cell r="K1609">
            <v>14</v>
          </cell>
          <cell r="L1609">
            <v>112</v>
          </cell>
        </row>
        <row r="1610">
          <cell r="A1610" t="str">
            <v>PORTABLE GRINDER</v>
          </cell>
          <cell r="C1610" t="str">
            <v>0.5 HP</v>
          </cell>
          <cell r="D1610">
            <v>16</v>
          </cell>
          <cell r="E1610" t="str">
            <v>Hr</v>
          </cell>
          <cell r="K1610">
            <v>22</v>
          </cell>
          <cell r="L1610">
            <v>352</v>
          </cell>
        </row>
        <row r="1611">
          <cell r="A1611" t="str">
            <v>TRUCK CRANE</v>
          </cell>
          <cell r="C1611" t="str">
            <v>30 TON</v>
          </cell>
          <cell r="D1611">
            <v>8</v>
          </cell>
          <cell r="E1611" t="str">
            <v>Hr</v>
          </cell>
          <cell r="G1611">
            <v>18615</v>
          </cell>
          <cell r="H1611">
            <v>148920</v>
          </cell>
          <cell r="I1611">
            <v>7046</v>
          </cell>
          <cell r="J1611">
            <v>56368</v>
          </cell>
          <cell r="K1611">
            <v>44939</v>
          </cell>
          <cell r="L1611">
            <v>359512</v>
          </cell>
        </row>
        <row r="1612">
          <cell r="E1612" t="str">
            <v xml:space="preserve"> </v>
          </cell>
          <cell r="G1612" t="str">
            <v xml:space="preserve"> </v>
          </cell>
          <cell r="I1612" t="str">
            <v xml:space="preserve"> </v>
          </cell>
          <cell r="J1612" t="str">
            <v xml:space="preserve"> </v>
          </cell>
          <cell r="K1612" t="str">
            <v xml:space="preserve"> </v>
          </cell>
        </row>
        <row r="1613">
          <cell r="A1613" t="str">
            <v>WINCH</v>
          </cell>
          <cell r="C1613" t="str">
            <v>10 HP</v>
          </cell>
          <cell r="D1613">
            <v>16</v>
          </cell>
          <cell r="E1613" t="str">
            <v>Hr</v>
          </cell>
          <cell r="G1613">
            <v>9235</v>
          </cell>
          <cell r="H1613">
            <v>147760</v>
          </cell>
          <cell r="I1613" t="str">
            <v xml:space="preserve"> </v>
          </cell>
          <cell r="J1613" t="str">
            <v xml:space="preserve"> </v>
          </cell>
          <cell r="K1613">
            <v>850</v>
          </cell>
          <cell r="L1613">
            <v>13600</v>
          </cell>
        </row>
        <row r="1618">
          <cell r="B1618" t="str">
            <v xml:space="preserve"> 계</v>
          </cell>
          <cell r="F1618">
            <v>793288</v>
          </cell>
          <cell r="H1618">
            <v>360264</v>
          </cell>
          <cell r="J1618">
            <v>56368</v>
          </cell>
          <cell r="L1618">
            <v>376656</v>
          </cell>
        </row>
        <row r="1630">
          <cell r="E1630" t="str">
            <v xml:space="preserve"> </v>
          </cell>
          <cell r="F1630" t="str">
            <v>TRASH RACK 제작 인건비</v>
          </cell>
        </row>
        <row r="1631">
          <cell r="E1631" t="str">
            <v xml:space="preserve"> </v>
          </cell>
        </row>
        <row r="1632">
          <cell r="A1632" t="str">
            <v>종       별</v>
          </cell>
          <cell r="C1632" t="str">
            <v>재 료 또 는</v>
          </cell>
          <cell r="D1632" t="str">
            <v xml:space="preserve">원 수 </v>
          </cell>
          <cell r="E1632" t="str">
            <v>단 위</v>
          </cell>
          <cell r="F1632" t="str">
            <v>총   액</v>
          </cell>
          <cell r="G1632" t="str">
            <v>노   무   비</v>
          </cell>
          <cell r="I1632" t="str">
            <v>재   료   비</v>
          </cell>
          <cell r="K1632" t="str">
            <v>경      비</v>
          </cell>
          <cell r="M1632" t="str">
            <v>비   고</v>
          </cell>
        </row>
        <row r="1633">
          <cell r="C1633" t="str">
            <v xml:space="preserve">규       격 </v>
          </cell>
          <cell r="F1633" t="str">
            <v>금   액</v>
          </cell>
          <cell r="G1633" t="str">
            <v>단  가</v>
          </cell>
          <cell r="H1633" t="str">
            <v>금   액</v>
          </cell>
          <cell r="I1633" t="str">
            <v>단  가</v>
          </cell>
          <cell r="J1633" t="str">
            <v>금   액</v>
          </cell>
          <cell r="K1633" t="str">
            <v>단  가</v>
          </cell>
          <cell r="L1633" t="str">
            <v>금   액</v>
          </cell>
        </row>
        <row r="1634">
          <cell r="A1634" t="str">
            <v>기 술 관 리</v>
          </cell>
          <cell r="C1634" t="str">
            <v>기계기사1급</v>
          </cell>
          <cell r="D1634">
            <v>5.2</v>
          </cell>
          <cell r="E1634" t="str">
            <v>인</v>
          </cell>
          <cell r="G1634">
            <v>97488</v>
          </cell>
          <cell r="H1634">
            <v>506937</v>
          </cell>
        </row>
        <row r="1635">
          <cell r="A1635" t="str">
            <v>제 작 정 리</v>
          </cell>
          <cell r="C1635" t="str">
            <v>프랜트 제관공</v>
          </cell>
          <cell r="D1635">
            <v>1.25</v>
          </cell>
          <cell r="E1635" t="str">
            <v>인</v>
          </cell>
          <cell r="G1635">
            <v>81966</v>
          </cell>
          <cell r="H1635">
            <v>102457</v>
          </cell>
        </row>
        <row r="1636">
          <cell r="A1636" t="str">
            <v xml:space="preserve"> </v>
          </cell>
          <cell r="B1636" t="str">
            <v>절    단</v>
          </cell>
          <cell r="C1636" t="str">
            <v>산소 절단공</v>
          </cell>
          <cell r="D1636">
            <v>0.65600000000000003</v>
          </cell>
          <cell r="E1636" t="str">
            <v>인</v>
          </cell>
          <cell r="G1636">
            <v>31794</v>
          </cell>
          <cell r="H1636">
            <v>20856</v>
          </cell>
        </row>
        <row r="1637">
          <cell r="B1637" t="str">
            <v>절    단</v>
          </cell>
          <cell r="C1637" t="str">
            <v>프랜트 제관공</v>
          </cell>
          <cell r="D1637">
            <v>36.902000000000001</v>
          </cell>
          <cell r="E1637" t="str">
            <v>인</v>
          </cell>
          <cell r="G1637">
            <v>81966</v>
          </cell>
          <cell r="H1637">
            <v>3024709</v>
          </cell>
        </row>
        <row r="1638">
          <cell r="A1638" t="str">
            <v>HOLING</v>
          </cell>
          <cell r="C1638" t="str">
            <v>프랜트 제관공</v>
          </cell>
          <cell r="D1638">
            <v>3.22</v>
          </cell>
          <cell r="E1638" t="str">
            <v>인</v>
          </cell>
          <cell r="G1638">
            <v>81966</v>
          </cell>
          <cell r="H1638">
            <v>263930</v>
          </cell>
        </row>
        <row r="1640">
          <cell r="A1640" t="str">
            <v>THREADING</v>
          </cell>
          <cell r="C1640" t="str">
            <v>프랜트 제관공</v>
          </cell>
          <cell r="D1640">
            <v>4.3</v>
          </cell>
          <cell r="E1640" t="str">
            <v>인</v>
          </cell>
          <cell r="G1640">
            <v>81966</v>
          </cell>
          <cell r="H1640">
            <v>352453</v>
          </cell>
        </row>
        <row r="1641">
          <cell r="B1641" t="str">
            <v>끝   손   질</v>
          </cell>
          <cell r="C1641" t="str">
            <v>기계 연마공</v>
          </cell>
          <cell r="D1641">
            <v>18.66</v>
          </cell>
          <cell r="E1641" t="str">
            <v>인</v>
          </cell>
          <cell r="G1641">
            <v>26032</v>
          </cell>
          <cell r="H1641">
            <v>485757</v>
          </cell>
        </row>
        <row r="1642">
          <cell r="B1642" t="str">
            <v>사    도</v>
          </cell>
          <cell r="C1642" t="str">
            <v>제   도   공</v>
          </cell>
          <cell r="D1642">
            <v>0.3</v>
          </cell>
          <cell r="E1642" t="str">
            <v>인</v>
          </cell>
          <cell r="G1642">
            <v>32747</v>
          </cell>
          <cell r="H1642">
            <v>9824</v>
          </cell>
        </row>
        <row r="1643">
          <cell r="B1643" t="str">
            <v>현    도</v>
          </cell>
          <cell r="C1643" t="str">
            <v>현   도   공</v>
          </cell>
          <cell r="D1643">
            <v>8.5999999999999993E-2</v>
          </cell>
          <cell r="E1643" t="str">
            <v>인</v>
          </cell>
          <cell r="G1643">
            <v>28487</v>
          </cell>
          <cell r="H1643">
            <v>2449</v>
          </cell>
        </row>
        <row r="1644">
          <cell r="B1644" t="str">
            <v>괘    서</v>
          </cell>
          <cell r="C1644" t="str">
            <v>마   킹   공</v>
          </cell>
          <cell r="D1644">
            <v>2</v>
          </cell>
          <cell r="E1644" t="str">
            <v>인</v>
          </cell>
          <cell r="G1644">
            <v>26924</v>
          </cell>
          <cell r="H1644">
            <v>53848</v>
          </cell>
        </row>
        <row r="1646">
          <cell r="A1646" t="str">
            <v xml:space="preserve"> </v>
          </cell>
          <cell r="B1646" t="str">
            <v>교    정</v>
          </cell>
          <cell r="C1646" t="str">
            <v>프랜트 제관공</v>
          </cell>
          <cell r="D1646">
            <v>0.5</v>
          </cell>
          <cell r="E1646" t="str">
            <v>인</v>
          </cell>
          <cell r="G1646">
            <v>81966</v>
          </cell>
          <cell r="H1646">
            <v>40983</v>
          </cell>
        </row>
        <row r="1647">
          <cell r="A1647" t="str">
            <v>용        접</v>
          </cell>
          <cell r="C1647" t="str">
            <v>프랜트 용접공</v>
          </cell>
          <cell r="D1647">
            <v>4.46</v>
          </cell>
          <cell r="E1647" t="str">
            <v>인</v>
          </cell>
          <cell r="G1647">
            <v>95379</v>
          </cell>
          <cell r="H1647">
            <v>425390</v>
          </cell>
        </row>
        <row r="1648">
          <cell r="B1648" t="str">
            <v>교    정</v>
          </cell>
          <cell r="C1648" t="str">
            <v>프랜트 제관공</v>
          </cell>
          <cell r="D1648">
            <v>0.75</v>
          </cell>
          <cell r="E1648" t="str">
            <v>인</v>
          </cell>
          <cell r="G1648">
            <v>81966</v>
          </cell>
          <cell r="H1648">
            <v>61474</v>
          </cell>
        </row>
        <row r="1649">
          <cell r="B1649" t="str">
            <v>조    작</v>
          </cell>
          <cell r="C1649" t="str">
            <v>특수 비계공</v>
          </cell>
          <cell r="D1649">
            <v>3.3</v>
          </cell>
          <cell r="E1649" t="str">
            <v>인</v>
          </cell>
          <cell r="G1649">
            <v>85884</v>
          </cell>
          <cell r="H1649">
            <v>283417</v>
          </cell>
        </row>
        <row r="1650">
          <cell r="B1650" t="str">
            <v>소  운  반</v>
          </cell>
          <cell r="C1650" t="str">
            <v>보 통 인 부</v>
          </cell>
          <cell r="D1650">
            <v>1</v>
          </cell>
          <cell r="E1650" t="str">
            <v>인</v>
          </cell>
          <cell r="G1650">
            <v>37736</v>
          </cell>
          <cell r="H1650">
            <v>37736</v>
          </cell>
        </row>
        <row r="1652">
          <cell r="B1652" t="str">
            <v>보  조(기 능)</v>
          </cell>
          <cell r="C1652" t="str">
            <v>특 별 인 부</v>
          </cell>
          <cell r="D1652">
            <v>37.68</v>
          </cell>
          <cell r="G1652">
            <v>57379</v>
          </cell>
          <cell r="H1652">
            <v>2162040</v>
          </cell>
        </row>
        <row r="1656">
          <cell r="B1656" t="str">
            <v xml:space="preserve">    계</v>
          </cell>
          <cell r="F1656">
            <v>7834260</v>
          </cell>
          <cell r="H1656">
            <v>7834260</v>
          </cell>
        </row>
        <row r="1659">
          <cell r="E1659" t="str">
            <v xml:space="preserve"> </v>
          </cell>
          <cell r="F1659" t="str">
            <v>TRASH RACK 제작 소모 자재비</v>
          </cell>
        </row>
        <row r="1660">
          <cell r="E1660" t="str">
            <v xml:space="preserve"> </v>
          </cell>
        </row>
        <row r="1661">
          <cell r="A1661" t="str">
            <v>종       별</v>
          </cell>
          <cell r="C1661" t="str">
            <v>재 료 또 는</v>
          </cell>
          <cell r="D1661" t="str">
            <v xml:space="preserve">원 수 </v>
          </cell>
          <cell r="E1661" t="str">
            <v>단 위</v>
          </cell>
          <cell r="F1661" t="str">
            <v>총   액</v>
          </cell>
          <cell r="G1661" t="str">
            <v>노   무   비</v>
          </cell>
          <cell r="I1661" t="str">
            <v>재   료   비</v>
          </cell>
          <cell r="K1661" t="str">
            <v>경      비</v>
          </cell>
          <cell r="M1661" t="str">
            <v>비   고</v>
          </cell>
        </row>
        <row r="1662">
          <cell r="C1662" t="str">
            <v xml:space="preserve">규       격 </v>
          </cell>
          <cell r="F1662" t="str">
            <v>금   액</v>
          </cell>
          <cell r="G1662" t="str">
            <v>단  가</v>
          </cell>
          <cell r="H1662" t="str">
            <v>금   액</v>
          </cell>
          <cell r="I1662" t="str">
            <v>단  가</v>
          </cell>
          <cell r="J1662" t="str">
            <v>금   액</v>
          </cell>
          <cell r="K1662" t="str">
            <v>단  가</v>
          </cell>
          <cell r="L1662" t="str">
            <v>금   액</v>
          </cell>
        </row>
        <row r="1663">
          <cell r="A1663" t="str">
            <v>산       소</v>
          </cell>
          <cell r="C1663" t="str">
            <v>6,000L용</v>
          </cell>
          <cell r="D1663">
            <v>1.8049999999999999</v>
          </cell>
          <cell r="E1663" t="str">
            <v>병</v>
          </cell>
          <cell r="G1663" t="str">
            <v xml:space="preserve"> </v>
          </cell>
          <cell r="I1663">
            <v>12000</v>
          </cell>
          <cell r="J1663">
            <v>21660</v>
          </cell>
        </row>
        <row r="1664">
          <cell r="A1664" t="str">
            <v>아 세 치 렌</v>
          </cell>
          <cell r="C1664" t="str">
            <v>2,100L용</v>
          </cell>
          <cell r="D1664">
            <v>1.2749999999999999</v>
          </cell>
          <cell r="E1664" t="str">
            <v>병</v>
          </cell>
          <cell r="I1664">
            <v>25849</v>
          </cell>
          <cell r="J1664">
            <v>32957</v>
          </cell>
        </row>
        <row r="1665">
          <cell r="A1665" t="str">
            <v>함       석</v>
          </cell>
          <cell r="C1665" t="str">
            <v>#32 x 3' x 6'</v>
          </cell>
          <cell r="D1665">
            <v>0.53</v>
          </cell>
          <cell r="E1665" t="str">
            <v>매</v>
          </cell>
          <cell r="I1665">
            <v>2597</v>
          </cell>
          <cell r="J1665">
            <v>1376</v>
          </cell>
        </row>
        <row r="1666">
          <cell r="A1666" t="str">
            <v>용   접  봉</v>
          </cell>
          <cell r="C1666" t="str">
            <v>SS400, 4M/Mx350L</v>
          </cell>
          <cell r="D1666">
            <v>20.7</v>
          </cell>
          <cell r="E1666" t="str">
            <v>KG</v>
          </cell>
          <cell r="I1666">
            <v>1260</v>
          </cell>
          <cell r="J1666">
            <v>26082</v>
          </cell>
        </row>
        <row r="1667">
          <cell r="A1667" t="str">
            <v xml:space="preserve"> </v>
          </cell>
          <cell r="D1667" t="str">
            <v xml:space="preserve"> </v>
          </cell>
          <cell r="E1667" t="str">
            <v xml:space="preserve"> </v>
          </cell>
          <cell r="K1667" t="str">
            <v xml:space="preserve"> </v>
          </cell>
          <cell r="L1667" t="str">
            <v xml:space="preserve"> </v>
          </cell>
        </row>
        <row r="1668">
          <cell r="A1668" t="str">
            <v>그라인다돌</v>
          </cell>
          <cell r="C1668" t="str">
            <v>300m/mΦ</v>
          </cell>
          <cell r="D1668">
            <v>1.55</v>
          </cell>
          <cell r="E1668" t="str">
            <v>개</v>
          </cell>
          <cell r="I1668">
            <v>3380</v>
          </cell>
          <cell r="J1668">
            <v>5239</v>
          </cell>
          <cell r="K1668" t="str">
            <v xml:space="preserve"> </v>
          </cell>
        </row>
        <row r="1670">
          <cell r="B1670" t="str">
            <v>계</v>
          </cell>
          <cell r="F1670">
            <v>87314</v>
          </cell>
          <cell r="J1670">
            <v>87314</v>
          </cell>
          <cell r="L1670" t="str">
            <v xml:space="preserve"> </v>
          </cell>
        </row>
        <row r="1672">
          <cell r="M1672" t="str">
            <v xml:space="preserve"> </v>
          </cell>
        </row>
        <row r="1673">
          <cell r="M1673" t="str">
            <v xml:space="preserve"> </v>
          </cell>
        </row>
        <row r="1674">
          <cell r="M1674" t="str">
            <v xml:space="preserve"> </v>
          </cell>
        </row>
        <row r="1675">
          <cell r="M1675" t="str">
            <v xml:space="preserve"> </v>
          </cell>
        </row>
        <row r="1676">
          <cell r="M1676" t="str">
            <v xml:space="preserve"> </v>
          </cell>
        </row>
        <row r="1677">
          <cell r="M1677" t="str">
            <v xml:space="preserve"> </v>
          </cell>
        </row>
        <row r="1678">
          <cell r="M1678" t="str">
            <v xml:space="preserve"> </v>
          </cell>
        </row>
        <row r="1679">
          <cell r="M1679" t="str">
            <v xml:space="preserve"> </v>
          </cell>
        </row>
        <row r="1680">
          <cell r="M1680" t="str">
            <v xml:space="preserve"> </v>
          </cell>
        </row>
        <row r="1681">
          <cell r="M1681" t="str">
            <v xml:space="preserve"> </v>
          </cell>
        </row>
        <row r="1682">
          <cell r="M1682" t="str">
            <v xml:space="preserve"> </v>
          </cell>
        </row>
        <row r="1683">
          <cell r="M1683" t="str">
            <v xml:space="preserve"> </v>
          </cell>
        </row>
        <row r="1684">
          <cell r="M1684" t="str">
            <v xml:space="preserve"> </v>
          </cell>
        </row>
        <row r="1685">
          <cell r="M1685" t="str">
            <v xml:space="preserve"> </v>
          </cell>
        </row>
        <row r="1686">
          <cell r="M1686" t="str">
            <v xml:space="preserve"> </v>
          </cell>
        </row>
        <row r="1687">
          <cell r="M1687" t="str">
            <v xml:space="preserve"> </v>
          </cell>
        </row>
        <row r="1688">
          <cell r="E1688" t="str">
            <v xml:space="preserve"> </v>
          </cell>
          <cell r="F1688" t="str">
            <v>TRASH RACK 설치 인건비</v>
          </cell>
        </row>
        <row r="1689">
          <cell r="E1689" t="str">
            <v xml:space="preserve"> </v>
          </cell>
        </row>
        <row r="1690">
          <cell r="A1690" t="str">
            <v>종       별</v>
          </cell>
          <cell r="C1690" t="str">
            <v>재 료 또 는</v>
          </cell>
          <cell r="D1690" t="str">
            <v xml:space="preserve">원 수 </v>
          </cell>
          <cell r="E1690" t="str">
            <v>단 위</v>
          </cell>
          <cell r="F1690" t="str">
            <v>총   액</v>
          </cell>
          <cell r="G1690" t="str">
            <v>노   무   비</v>
          </cell>
          <cell r="I1690" t="str">
            <v>재   료   비</v>
          </cell>
          <cell r="K1690" t="str">
            <v>경      비</v>
          </cell>
          <cell r="M1690" t="str">
            <v>비   고</v>
          </cell>
        </row>
        <row r="1691">
          <cell r="C1691" t="str">
            <v xml:space="preserve">규       격 </v>
          </cell>
          <cell r="F1691" t="str">
            <v>금   액</v>
          </cell>
          <cell r="G1691" t="str">
            <v>단  가</v>
          </cell>
          <cell r="H1691" t="str">
            <v>금   액</v>
          </cell>
          <cell r="I1691" t="str">
            <v>단  가</v>
          </cell>
          <cell r="J1691" t="str">
            <v>금   액</v>
          </cell>
          <cell r="K1691" t="str">
            <v>단  가</v>
          </cell>
          <cell r="L1691" t="str">
            <v>금   액</v>
          </cell>
        </row>
        <row r="1692">
          <cell r="A1692" t="str">
            <v>기 술 관 리</v>
          </cell>
          <cell r="C1692" t="str">
            <v>기계기사1급</v>
          </cell>
          <cell r="D1692">
            <v>1.66</v>
          </cell>
          <cell r="E1692" t="str">
            <v>인</v>
          </cell>
          <cell r="G1692">
            <v>97488</v>
          </cell>
          <cell r="H1692">
            <v>161830</v>
          </cell>
        </row>
        <row r="1693">
          <cell r="A1693" t="str">
            <v>운 반 검 측</v>
          </cell>
          <cell r="C1693" t="str">
            <v>프랜트기계설치공</v>
          </cell>
          <cell r="D1693">
            <v>0.05</v>
          </cell>
          <cell r="E1693" t="str">
            <v>인</v>
          </cell>
          <cell r="G1693">
            <v>80805</v>
          </cell>
          <cell r="H1693">
            <v>4040</v>
          </cell>
        </row>
        <row r="1694">
          <cell r="C1694" t="str">
            <v>특 별 인 부</v>
          </cell>
          <cell r="D1694">
            <v>0.05</v>
          </cell>
          <cell r="E1694" t="str">
            <v>인</v>
          </cell>
          <cell r="G1694">
            <v>57379</v>
          </cell>
          <cell r="H1694">
            <v>2868</v>
          </cell>
        </row>
        <row r="1695">
          <cell r="A1695" t="str">
            <v>수      정</v>
          </cell>
          <cell r="C1695" t="str">
            <v>산소 절단공</v>
          </cell>
          <cell r="D1695">
            <v>0.05</v>
          </cell>
          <cell r="E1695" t="str">
            <v>인</v>
          </cell>
          <cell r="G1695">
            <v>31794</v>
          </cell>
          <cell r="H1695">
            <v>1589</v>
          </cell>
        </row>
        <row r="1696">
          <cell r="A1696" t="str">
            <v xml:space="preserve"> </v>
          </cell>
          <cell r="C1696" t="str">
            <v>프랜트기계설치공</v>
          </cell>
          <cell r="D1696">
            <v>0.05</v>
          </cell>
          <cell r="E1696" t="str">
            <v>인</v>
          </cell>
          <cell r="G1696">
            <v>80805</v>
          </cell>
          <cell r="H1696">
            <v>4040</v>
          </cell>
        </row>
        <row r="1698">
          <cell r="A1698" t="str">
            <v xml:space="preserve"> </v>
          </cell>
          <cell r="C1698" t="str">
            <v>특 별 인 부</v>
          </cell>
          <cell r="D1698">
            <v>0.1</v>
          </cell>
          <cell r="E1698" t="str">
            <v>인</v>
          </cell>
          <cell r="G1698">
            <v>57379</v>
          </cell>
          <cell r="H1698">
            <v>5737</v>
          </cell>
        </row>
        <row r="1699">
          <cell r="A1699" t="str">
            <v>설치준비 철근정리</v>
          </cell>
          <cell r="C1699" t="str">
            <v>산 소 절 단 공</v>
          </cell>
          <cell r="D1699">
            <v>4.7E-2</v>
          </cell>
          <cell r="E1699" t="str">
            <v>인</v>
          </cell>
          <cell r="G1699">
            <v>31794</v>
          </cell>
          <cell r="H1699">
            <v>1494</v>
          </cell>
        </row>
        <row r="1700">
          <cell r="C1700" t="str">
            <v>특 별 인 부</v>
          </cell>
          <cell r="D1700">
            <v>4.7E-2</v>
          </cell>
          <cell r="E1700" t="str">
            <v>인</v>
          </cell>
          <cell r="G1700">
            <v>57379</v>
          </cell>
          <cell r="H1700">
            <v>2696</v>
          </cell>
        </row>
        <row r="1701">
          <cell r="A1701" t="str">
            <v>CHIPPING</v>
          </cell>
          <cell r="C1701" t="str">
            <v>석      공</v>
          </cell>
          <cell r="D1701">
            <v>0.1</v>
          </cell>
          <cell r="E1701" t="str">
            <v>인</v>
          </cell>
          <cell r="G1701">
            <v>77005</v>
          </cell>
          <cell r="H1701">
            <v>7700</v>
          </cell>
        </row>
        <row r="1702">
          <cell r="C1702" t="str">
            <v>특 별 인 부</v>
          </cell>
          <cell r="D1702">
            <v>0.05</v>
          </cell>
          <cell r="E1702" t="str">
            <v>인</v>
          </cell>
          <cell r="G1702">
            <v>57379</v>
          </cell>
          <cell r="H1702">
            <v>2868</v>
          </cell>
        </row>
        <row r="1704">
          <cell r="A1704" t="str">
            <v>BEAM설치,CRANE</v>
          </cell>
          <cell r="C1704" t="str">
            <v>특 별 인 부</v>
          </cell>
          <cell r="D1704">
            <v>0.17499999999999999</v>
          </cell>
          <cell r="E1704" t="str">
            <v>인</v>
          </cell>
          <cell r="G1704">
            <v>57379</v>
          </cell>
          <cell r="H1704">
            <v>10041</v>
          </cell>
        </row>
        <row r="1705">
          <cell r="A1705" t="str">
            <v xml:space="preserve"> </v>
          </cell>
          <cell r="B1705" t="str">
            <v>작업</v>
          </cell>
          <cell r="C1705" t="str">
            <v>특수 비계공</v>
          </cell>
          <cell r="D1705">
            <v>0.18</v>
          </cell>
          <cell r="E1705" t="str">
            <v>인</v>
          </cell>
          <cell r="G1705">
            <v>85884</v>
          </cell>
          <cell r="H1705">
            <v>15459</v>
          </cell>
        </row>
        <row r="1706">
          <cell r="A1706" t="str">
            <v>BEAM설치,CRANE</v>
          </cell>
          <cell r="C1706" t="str">
            <v>측   량   사</v>
          </cell>
          <cell r="D1706">
            <v>0.14000000000000001</v>
          </cell>
          <cell r="E1706" t="str">
            <v>인</v>
          </cell>
          <cell r="G1706">
            <v>58506</v>
          </cell>
          <cell r="H1706">
            <v>8190</v>
          </cell>
        </row>
        <row r="1707">
          <cell r="A1707" t="str">
            <v>작업,1차 쎈타링</v>
          </cell>
          <cell r="C1707" t="str">
            <v>측 량 조 수</v>
          </cell>
          <cell r="D1707">
            <v>0.14000000000000001</v>
          </cell>
          <cell r="E1707" t="str">
            <v>인</v>
          </cell>
          <cell r="G1707">
            <v>38777</v>
          </cell>
          <cell r="H1707">
            <v>5428</v>
          </cell>
        </row>
        <row r="1708">
          <cell r="C1708" t="str">
            <v>특수 비계공</v>
          </cell>
          <cell r="D1708">
            <v>0.14000000000000001</v>
          </cell>
          <cell r="E1708" t="str">
            <v>인</v>
          </cell>
          <cell r="G1708">
            <v>85884</v>
          </cell>
          <cell r="H1708">
            <v>12023</v>
          </cell>
        </row>
        <row r="1709">
          <cell r="A1709" t="str">
            <v xml:space="preserve"> </v>
          </cell>
          <cell r="B1709" t="str">
            <v xml:space="preserve"> </v>
          </cell>
        </row>
        <row r="1710">
          <cell r="A1710" t="str">
            <v xml:space="preserve"> </v>
          </cell>
          <cell r="B1710" t="str">
            <v xml:space="preserve"> </v>
          </cell>
          <cell r="C1710" t="str">
            <v>특 별 인 부</v>
          </cell>
          <cell r="D1710">
            <v>0.28000000000000003</v>
          </cell>
          <cell r="E1710" t="str">
            <v>인</v>
          </cell>
          <cell r="G1710">
            <v>57379</v>
          </cell>
          <cell r="H1710">
            <v>16066</v>
          </cell>
        </row>
        <row r="1711">
          <cell r="A1711" t="str">
            <v xml:space="preserve"> </v>
          </cell>
          <cell r="B1711" t="str">
            <v xml:space="preserve"> </v>
          </cell>
          <cell r="C1711" t="str">
            <v>프랜트기계설치공</v>
          </cell>
          <cell r="D1711">
            <v>0.14000000000000001</v>
          </cell>
          <cell r="E1711" t="str">
            <v>인</v>
          </cell>
          <cell r="G1711">
            <v>80805</v>
          </cell>
          <cell r="H1711">
            <v>11312</v>
          </cell>
        </row>
        <row r="1712">
          <cell r="A1712" t="str">
            <v>턴 바 클 용 접</v>
          </cell>
          <cell r="C1712" t="str">
            <v xml:space="preserve">프랜트 용접공 </v>
          </cell>
          <cell r="D1712">
            <v>0.21</v>
          </cell>
          <cell r="E1712" t="str">
            <v>인</v>
          </cell>
          <cell r="G1712">
            <v>95379</v>
          </cell>
          <cell r="H1712">
            <v>20029</v>
          </cell>
        </row>
        <row r="1713">
          <cell r="A1713" t="str">
            <v xml:space="preserve"> </v>
          </cell>
          <cell r="B1713" t="str">
            <v xml:space="preserve"> </v>
          </cell>
          <cell r="C1713" t="str">
            <v>특 별 인 부</v>
          </cell>
          <cell r="D1713">
            <v>0.21</v>
          </cell>
          <cell r="E1713" t="str">
            <v>인</v>
          </cell>
          <cell r="G1713">
            <v>57379</v>
          </cell>
          <cell r="H1713">
            <v>12049</v>
          </cell>
        </row>
        <row r="1714">
          <cell r="A1714" t="str">
            <v>BEAM 완전고정</v>
          </cell>
          <cell r="C1714" t="str">
            <v>산소 절단공</v>
          </cell>
          <cell r="D1714">
            <v>1.4999999999999999E-2</v>
          </cell>
          <cell r="E1714" t="str">
            <v>인</v>
          </cell>
          <cell r="G1714">
            <v>31794</v>
          </cell>
          <cell r="H1714">
            <v>476</v>
          </cell>
        </row>
        <row r="1717">
          <cell r="A1717" t="str">
            <v>종       별</v>
          </cell>
          <cell r="C1717" t="str">
            <v>재 료 또 는</v>
          </cell>
          <cell r="D1717" t="str">
            <v xml:space="preserve">원 수 </v>
          </cell>
          <cell r="E1717" t="str">
            <v>단 위</v>
          </cell>
          <cell r="F1717" t="str">
            <v>총   액</v>
          </cell>
          <cell r="G1717" t="str">
            <v>노   무   비</v>
          </cell>
          <cell r="I1717" t="str">
            <v>재   료   비</v>
          </cell>
          <cell r="K1717" t="str">
            <v>경      비</v>
          </cell>
          <cell r="M1717" t="str">
            <v>비   고</v>
          </cell>
        </row>
        <row r="1718">
          <cell r="C1718" t="str">
            <v xml:space="preserve">규       격 </v>
          </cell>
          <cell r="F1718" t="str">
            <v>금   액</v>
          </cell>
          <cell r="G1718" t="str">
            <v>단  가</v>
          </cell>
          <cell r="H1718" t="str">
            <v>금   액</v>
          </cell>
          <cell r="I1718" t="str">
            <v>단  가</v>
          </cell>
          <cell r="J1718" t="str">
            <v>금   액</v>
          </cell>
          <cell r="K1718" t="str">
            <v>단  가</v>
          </cell>
          <cell r="L1718" t="str">
            <v>금   액</v>
          </cell>
        </row>
        <row r="1719">
          <cell r="C1719" t="str">
            <v>프랜트 용접공</v>
          </cell>
          <cell r="D1719">
            <v>2.7</v>
          </cell>
          <cell r="E1719" t="str">
            <v>인</v>
          </cell>
          <cell r="G1719">
            <v>95379</v>
          </cell>
          <cell r="H1719">
            <v>257523</v>
          </cell>
        </row>
        <row r="1720">
          <cell r="A1720" t="str">
            <v xml:space="preserve"> </v>
          </cell>
          <cell r="C1720" t="str">
            <v>특 별 인 부</v>
          </cell>
          <cell r="D1720">
            <v>2.7</v>
          </cell>
          <cell r="E1720" t="str">
            <v>인</v>
          </cell>
          <cell r="G1720">
            <v>57379</v>
          </cell>
          <cell r="H1720">
            <v>154923</v>
          </cell>
        </row>
        <row r="1721">
          <cell r="A1721" t="str">
            <v>TRASH RACK 설치</v>
          </cell>
          <cell r="C1721" t="str">
            <v>특 별 인 부</v>
          </cell>
          <cell r="D1721">
            <v>0.67</v>
          </cell>
          <cell r="E1721" t="str">
            <v>인</v>
          </cell>
          <cell r="G1721">
            <v>57379</v>
          </cell>
          <cell r="H1721">
            <v>38443</v>
          </cell>
        </row>
        <row r="1722">
          <cell r="A1722" t="str">
            <v>1 차 조 립</v>
          </cell>
          <cell r="C1722" t="str">
            <v>특수 비계공</v>
          </cell>
          <cell r="D1722">
            <v>0.59</v>
          </cell>
          <cell r="E1722" t="str">
            <v>인</v>
          </cell>
          <cell r="G1722">
            <v>85884</v>
          </cell>
          <cell r="H1722">
            <v>50671</v>
          </cell>
        </row>
        <row r="1723">
          <cell r="B1723" t="str">
            <v xml:space="preserve"> </v>
          </cell>
          <cell r="C1723" t="str">
            <v>프랜트기계설치공</v>
          </cell>
          <cell r="D1723">
            <v>0.45</v>
          </cell>
          <cell r="E1723" t="str">
            <v>인</v>
          </cell>
          <cell r="G1723">
            <v>80805</v>
          </cell>
          <cell r="H1723">
            <v>36362</v>
          </cell>
        </row>
        <row r="1724">
          <cell r="A1724" t="str">
            <v>2차 쎈 타 링</v>
          </cell>
          <cell r="C1724" t="str">
            <v>측   량   사</v>
          </cell>
          <cell r="D1724">
            <v>8.6999999999999994E-2</v>
          </cell>
          <cell r="E1724" t="str">
            <v>인</v>
          </cell>
          <cell r="G1724">
            <v>58506</v>
          </cell>
          <cell r="H1724">
            <v>5090</v>
          </cell>
        </row>
        <row r="1725">
          <cell r="B1725" t="str">
            <v xml:space="preserve"> </v>
          </cell>
          <cell r="C1725" t="str">
            <v>측 량 조 수</v>
          </cell>
          <cell r="D1725">
            <v>8.6999999999999994E-2</v>
          </cell>
          <cell r="E1725" t="str">
            <v>인</v>
          </cell>
          <cell r="G1725">
            <v>38777</v>
          </cell>
          <cell r="H1725">
            <v>3373</v>
          </cell>
        </row>
        <row r="1726">
          <cell r="C1726" t="str">
            <v>프랜트기계설치공</v>
          </cell>
          <cell r="D1726">
            <v>8.6999999999999994E-2</v>
          </cell>
          <cell r="E1726" t="str">
            <v>인</v>
          </cell>
          <cell r="G1726">
            <v>80805</v>
          </cell>
          <cell r="H1726">
            <v>7030</v>
          </cell>
        </row>
        <row r="1727">
          <cell r="C1727" t="str">
            <v>특 별 인 부</v>
          </cell>
          <cell r="D1727">
            <v>0.16600000000000001</v>
          </cell>
          <cell r="E1727" t="str">
            <v>인</v>
          </cell>
          <cell r="G1727">
            <v>57379</v>
          </cell>
          <cell r="H1727">
            <v>9524</v>
          </cell>
        </row>
        <row r="1728">
          <cell r="C1728" t="str">
            <v>프랜트 용접공</v>
          </cell>
          <cell r="D1728">
            <v>0.79</v>
          </cell>
          <cell r="E1728" t="str">
            <v>인</v>
          </cell>
          <cell r="G1728">
            <v>95379</v>
          </cell>
          <cell r="H1728">
            <v>75349</v>
          </cell>
        </row>
        <row r="1729">
          <cell r="B1729" t="str">
            <v xml:space="preserve"> </v>
          </cell>
        </row>
        <row r="1730">
          <cell r="A1730" t="str">
            <v>검        사</v>
          </cell>
          <cell r="C1730" t="str">
            <v>프랜트기계설치공</v>
          </cell>
          <cell r="D1730">
            <v>3.5000000000000003E-2</v>
          </cell>
          <cell r="E1730" t="str">
            <v>인</v>
          </cell>
          <cell r="G1730">
            <v>80805</v>
          </cell>
          <cell r="H1730">
            <v>2828</v>
          </cell>
        </row>
        <row r="1731">
          <cell r="A1731" t="str">
            <v xml:space="preserve"> </v>
          </cell>
          <cell r="C1731" t="str">
            <v>특 별 인 부</v>
          </cell>
          <cell r="D1731">
            <v>3.5000000000000003E-2</v>
          </cell>
          <cell r="E1731" t="str">
            <v>인</v>
          </cell>
          <cell r="G1731">
            <v>57379</v>
          </cell>
          <cell r="H1731">
            <v>2008</v>
          </cell>
        </row>
        <row r="1732">
          <cell r="A1732" t="str">
            <v>강제거푸집철거</v>
          </cell>
          <cell r="C1732" t="str">
            <v>프랜트 용접공</v>
          </cell>
          <cell r="D1732">
            <v>1.7000000000000001E-2</v>
          </cell>
          <cell r="E1732" t="str">
            <v>인</v>
          </cell>
          <cell r="G1732">
            <v>95379</v>
          </cell>
          <cell r="H1732">
            <v>1621</v>
          </cell>
        </row>
        <row r="1733">
          <cell r="B1733" t="str">
            <v xml:space="preserve"> </v>
          </cell>
          <cell r="C1733" t="str">
            <v>특 별 인 부</v>
          </cell>
          <cell r="D1733">
            <v>1.7000000000000001E-2</v>
          </cell>
          <cell r="E1733" t="str">
            <v>인</v>
          </cell>
          <cell r="G1733">
            <v>57379</v>
          </cell>
          <cell r="H1733">
            <v>975</v>
          </cell>
        </row>
        <row r="1734">
          <cell r="A1734" t="str">
            <v>뒷    정    리</v>
          </cell>
          <cell r="C1734" t="str">
            <v>프랜트기계설치공</v>
          </cell>
          <cell r="D1734">
            <v>3.5000000000000003E-2</v>
          </cell>
          <cell r="E1734" t="str">
            <v>인</v>
          </cell>
          <cell r="G1734">
            <v>80805</v>
          </cell>
          <cell r="H1734">
            <v>2828</v>
          </cell>
        </row>
        <row r="1735">
          <cell r="B1735" t="str">
            <v xml:space="preserve"> </v>
          </cell>
        </row>
        <row r="1736">
          <cell r="C1736" t="str">
            <v>산소 절단공</v>
          </cell>
          <cell r="D1736">
            <v>1.7000000000000001E-2</v>
          </cell>
          <cell r="E1736" t="str">
            <v>인</v>
          </cell>
          <cell r="G1736">
            <v>31794</v>
          </cell>
          <cell r="H1736">
            <v>540</v>
          </cell>
        </row>
        <row r="1737">
          <cell r="C1737" t="str">
            <v>특 별 인 부</v>
          </cell>
          <cell r="D1737">
            <v>3.5000000000000003E-2</v>
          </cell>
          <cell r="E1737" t="str">
            <v>인</v>
          </cell>
          <cell r="G1737">
            <v>57379</v>
          </cell>
          <cell r="H1737">
            <v>2008</v>
          </cell>
        </row>
        <row r="1738">
          <cell r="A1738" t="str">
            <v>전 원 조 작</v>
          </cell>
          <cell r="C1738" t="str">
            <v>프랜트 전공</v>
          </cell>
          <cell r="D1738">
            <v>0.52</v>
          </cell>
          <cell r="E1738" t="str">
            <v>인</v>
          </cell>
          <cell r="G1738">
            <v>64285</v>
          </cell>
          <cell r="H1738">
            <v>33428</v>
          </cell>
        </row>
        <row r="1739">
          <cell r="C1739" t="str">
            <v>특 별 인 부</v>
          </cell>
          <cell r="D1739">
            <v>0.52</v>
          </cell>
          <cell r="E1739" t="str">
            <v>인</v>
          </cell>
          <cell r="G1739">
            <v>57379</v>
          </cell>
          <cell r="H1739">
            <v>29837</v>
          </cell>
        </row>
        <row r="1743">
          <cell r="B1743" t="str">
            <v xml:space="preserve">    계</v>
          </cell>
          <cell r="F1743">
            <v>1020296</v>
          </cell>
          <cell r="H1743">
            <v>1020296</v>
          </cell>
        </row>
        <row r="1746">
          <cell r="E1746" t="str">
            <v xml:space="preserve"> </v>
          </cell>
          <cell r="F1746" t="str">
            <v>TRASH RACK 설치 소모 자재비</v>
          </cell>
        </row>
        <row r="1747">
          <cell r="E1747" t="str">
            <v xml:space="preserve"> </v>
          </cell>
        </row>
        <row r="1748">
          <cell r="A1748" t="str">
            <v>종       별</v>
          </cell>
          <cell r="C1748" t="str">
            <v>재 료 또 는</v>
          </cell>
          <cell r="D1748" t="str">
            <v xml:space="preserve">원 수 </v>
          </cell>
          <cell r="E1748" t="str">
            <v>단 위</v>
          </cell>
          <cell r="F1748" t="str">
            <v>총   액</v>
          </cell>
          <cell r="G1748" t="str">
            <v>노   무   비</v>
          </cell>
          <cell r="I1748" t="str">
            <v>재   료   비</v>
          </cell>
          <cell r="K1748" t="str">
            <v>경      비</v>
          </cell>
          <cell r="M1748" t="str">
            <v>비   고</v>
          </cell>
        </row>
        <row r="1749">
          <cell r="C1749" t="str">
            <v xml:space="preserve">규       격 </v>
          </cell>
          <cell r="F1749" t="str">
            <v>금   액</v>
          </cell>
          <cell r="G1749" t="str">
            <v>단  가</v>
          </cell>
          <cell r="H1749" t="str">
            <v>금   액</v>
          </cell>
          <cell r="I1749" t="str">
            <v>단  가</v>
          </cell>
          <cell r="J1749" t="str">
            <v>금   액</v>
          </cell>
          <cell r="K1749" t="str">
            <v>단  가</v>
          </cell>
          <cell r="L1749" t="str">
            <v>금   액</v>
          </cell>
        </row>
        <row r="1750">
          <cell r="A1750" t="str">
            <v>산       소</v>
          </cell>
          <cell r="C1750" t="str">
            <v>6,000L용</v>
          </cell>
          <cell r="D1750">
            <v>2.9000000000000001E-2</v>
          </cell>
          <cell r="E1750" t="str">
            <v>병</v>
          </cell>
          <cell r="G1750" t="str">
            <v xml:space="preserve"> </v>
          </cell>
          <cell r="I1750">
            <v>12000</v>
          </cell>
          <cell r="J1750">
            <v>348</v>
          </cell>
        </row>
        <row r="1751">
          <cell r="A1751" t="str">
            <v>아 세 치 렌</v>
          </cell>
          <cell r="C1751" t="str">
            <v>2,100L용</v>
          </cell>
          <cell r="D1751">
            <v>1.2E-2</v>
          </cell>
          <cell r="E1751" t="str">
            <v>병</v>
          </cell>
          <cell r="I1751">
            <v>25849</v>
          </cell>
          <cell r="J1751">
            <v>310</v>
          </cell>
        </row>
        <row r="1752">
          <cell r="A1752" t="str">
            <v>용   접  봉</v>
          </cell>
          <cell r="C1752" t="str">
            <v>SS400, 4M/Mx350L</v>
          </cell>
          <cell r="D1752">
            <v>5.95</v>
          </cell>
          <cell r="E1752" t="str">
            <v>KG</v>
          </cell>
          <cell r="I1752">
            <v>1260</v>
          </cell>
          <cell r="J1752">
            <v>7497</v>
          </cell>
        </row>
        <row r="1754">
          <cell r="A1754" t="str">
            <v xml:space="preserve"> </v>
          </cell>
          <cell r="D1754" t="str">
            <v xml:space="preserve"> </v>
          </cell>
          <cell r="E1754" t="str">
            <v xml:space="preserve"> </v>
          </cell>
        </row>
        <row r="1755">
          <cell r="B1755" t="str">
            <v>계</v>
          </cell>
          <cell r="F1755">
            <v>8155</v>
          </cell>
          <cell r="J1755">
            <v>8155</v>
          </cell>
        </row>
        <row r="1757">
          <cell r="A1757" t="str">
            <v xml:space="preserve"> </v>
          </cell>
          <cell r="D1757" t="str">
            <v xml:space="preserve"> </v>
          </cell>
          <cell r="E1757" t="str">
            <v xml:space="preserve"> </v>
          </cell>
        </row>
        <row r="1758">
          <cell r="A1758" t="str">
            <v xml:space="preserve"> </v>
          </cell>
          <cell r="D1758" t="str">
            <v xml:space="preserve"> </v>
          </cell>
          <cell r="E1758" t="str">
            <v xml:space="preserve"> </v>
          </cell>
        </row>
        <row r="1759">
          <cell r="A1759" t="str">
            <v xml:space="preserve"> </v>
          </cell>
          <cell r="D1759" t="str">
            <v xml:space="preserve"> </v>
          </cell>
          <cell r="E1759" t="str">
            <v xml:space="preserve"> </v>
          </cell>
        </row>
        <row r="1760">
          <cell r="A1760" t="str">
            <v xml:space="preserve"> </v>
          </cell>
          <cell r="D1760" t="str">
            <v xml:space="preserve"> </v>
          </cell>
          <cell r="E1760" t="str">
            <v xml:space="preserve"> </v>
          </cell>
        </row>
        <row r="1761">
          <cell r="A1761" t="str">
            <v xml:space="preserve"> </v>
          </cell>
          <cell r="D1761" t="str">
            <v xml:space="preserve"> </v>
          </cell>
          <cell r="E1761" t="str">
            <v xml:space="preserve"> </v>
          </cell>
        </row>
        <row r="1762">
          <cell r="A1762" t="str">
            <v xml:space="preserve"> </v>
          </cell>
          <cell r="D1762" t="str">
            <v xml:space="preserve"> </v>
          </cell>
          <cell r="E1762" t="str">
            <v xml:space="preserve"> </v>
          </cell>
        </row>
        <row r="1763">
          <cell r="A1763" t="str">
            <v xml:space="preserve"> </v>
          </cell>
          <cell r="D1763" t="str">
            <v xml:space="preserve"> </v>
          </cell>
          <cell r="E1763" t="str">
            <v xml:space="preserve"> </v>
          </cell>
        </row>
        <row r="1764">
          <cell r="A1764" t="str">
            <v xml:space="preserve"> </v>
          </cell>
          <cell r="D1764" t="str">
            <v xml:space="preserve"> </v>
          </cell>
          <cell r="E1764" t="str">
            <v xml:space="preserve"> </v>
          </cell>
        </row>
        <row r="1765">
          <cell r="A1765" t="str">
            <v xml:space="preserve"> </v>
          </cell>
          <cell r="D1765" t="str">
            <v xml:space="preserve"> </v>
          </cell>
          <cell r="E1765" t="str">
            <v xml:space="preserve"> </v>
          </cell>
        </row>
        <row r="1766">
          <cell r="A1766" t="str">
            <v xml:space="preserve"> </v>
          </cell>
          <cell r="D1766" t="str">
            <v xml:space="preserve"> </v>
          </cell>
          <cell r="E1766" t="str">
            <v xml:space="preserve"> </v>
          </cell>
        </row>
        <row r="1767">
          <cell r="A1767" t="str">
            <v xml:space="preserve"> </v>
          </cell>
          <cell r="D1767" t="str">
            <v xml:space="preserve"> </v>
          </cell>
          <cell r="E1767" t="str">
            <v xml:space="preserve"> </v>
          </cell>
        </row>
        <row r="1768">
          <cell r="A1768" t="str">
            <v xml:space="preserve"> </v>
          </cell>
          <cell r="D1768" t="str">
            <v xml:space="preserve"> </v>
          </cell>
          <cell r="E1768" t="str">
            <v xml:space="preserve"> </v>
          </cell>
        </row>
        <row r="1769">
          <cell r="A1769" t="str">
            <v xml:space="preserve"> </v>
          </cell>
          <cell r="D1769" t="str">
            <v xml:space="preserve"> </v>
          </cell>
          <cell r="E1769" t="str">
            <v xml:space="preserve"> </v>
          </cell>
        </row>
        <row r="1770">
          <cell r="A1770" t="str">
            <v xml:space="preserve"> </v>
          </cell>
          <cell r="D1770" t="str">
            <v xml:space="preserve"> </v>
          </cell>
          <cell r="E1770" t="str">
            <v xml:space="preserve"> </v>
          </cell>
        </row>
        <row r="1771">
          <cell r="A1771" t="str">
            <v xml:space="preserve"> </v>
          </cell>
          <cell r="D1771" t="str">
            <v xml:space="preserve"> </v>
          </cell>
          <cell r="E1771" t="str">
            <v xml:space="preserve"> </v>
          </cell>
        </row>
        <row r="1772">
          <cell r="A1772" t="str">
            <v xml:space="preserve"> </v>
          </cell>
          <cell r="D1772" t="str">
            <v xml:space="preserve"> </v>
          </cell>
          <cell r="E1772" t="str">
            <v xml:space="preserve"> </v>
          </cell>
        </row>
        <row r="1773">
          <cell r="A1773" t="str">
            <v xml:space="preserve"> </v>
          </cell>
          <cell r="D1773" t="str">
            <v xml:space="preserve"> </v>
          </cell>
          <cell r="E1773" t="str">
            <v xml:space="preserve"> </v>
          </cell>
        </row>
        <row r="1774">
          <cell r="A1774" t="str">
            <v xml:space="preserve"> </v>
          </cell>
          <cell r="D1774" t="str">
            <v xml:space="preserve"> </v>
          </cell>
          <cell r="E1774" t="str">
            <v xml:space="preserve"> </v>
          </cell>
        </row>
        <row r="1775">
          <cell r="A1775" t="str">
            <v>잡철물 제작,설치(SCREEN등)</v>
          </cell>
        </row>
        <row r="1776">
          <cell r="E1776" t="str">
            <v xml:space="preserve"> </v>
          </cell>
        </row>
        <row r="1777">
          <cell r="A1777" t="str">
            <v>종       별</v>
          </cell>
          <cell r="C1777" t="str">
            <v>재 료 또 는</v>
          </cell>
          <cell r="D1777" t="str">
            <v xml:space="preserve">원 수 </v>
          </cell>
          <cell r="E1777" t="str">
            <v>단 위</v>
          </cell>
          <cell r="F1777" t="str">
            <v>총   액</v>
          </cell>
          <cell r="G1777" t="str">
            <v>노   무   비</v>
          </cell>
          <cell r="I1777" t="str">
            <v>재   료   비</v>
          </cell>
          <cell r="K1777" t="str">
            <v>경      비</v>
          </cell>
          <cell r="M1777" t="str">
            <v>비   고</v>
          </cell>
        </row>
        <row r="1778">
          <cell r="C1778" t="str">
            <v xml:space="preserve">규       격 </v>
          </cell>
          <cell r="F1778" t="str">
            <v>금   액</v>
          </cell>
          <cell r="G1778" t="str">
            <v>단  가</v>
          </cell>
          <cell r="H1778" t="str">
            <v>금   액</v>
          </cell>
          <cell r="I1778" t="str">
            <v>단  가</v>
          </cell>
          <cell r="J1778" t="str">
            <v>금   액</v>
          </cell>
          <cell r="K1778" t="str">
            <v>단  가</v>
          </cell>
          <cell r="L1778" t="str">
            <v>금   액</v>
          </cell>
        </row>
        <row r="1779">
          <cell r="A1779" t="str">
            <v>용  접  봉</v>
          </cell>
          <cell r="C1779" t="str">
            <v>KSE4301  3.2Φ</v>
          </cell>
          <cell r="D1779">
            <v>18.48</v>
          </cell>
          <cell r="E1779" t="str">
            <v>KG</v>
          </cell>
          <cell r="I1779">
            <v>1260</v>
          </cell>
          <cell r="J1779">
            <v>23284</v>
          </cell>
        </row>
        <row r="1780">
          <cell r="A1780" t="str">
            <v>산      소</v>
          </cell>
          <cell r="C1780" t="str">
            <v>6,000L</v>
          </cell>
          <cell r="D1780">
            <v>1.05</v>
          </cell>
          <cell r="E1780" t="str">
            <v>병</v>
          </cell>
          <cell r="I1780">
            <v>12000</v>
          </cell>
          <cell r="J1780">
            <v>12600</v>
          </cell>
        </row>
        <row r="1781">
          <cell r="A1781" t="str">
            <v>아 세 치 렌</v>
          </cell>
          <cell r="C1781" t="str">
            <v>4,500L</v>
          </cell>
          <cell r="D1781">
            <v>2.8</v>
          </cell>
          <cell r="E1781" t="str">
            <v>KG</v>
          </cell>
          <cell r="I1781">
            <v>10500</v>
          </cell>
          <cell r="J1781">
            <v>29400</v>
          </cell>
        </row>
        <row r="1782">
          <cell r="A1782" t="str">
            <v>철      공</v>
          </cell>
          <cell r="D1782">
            <v>27.65</v>
          </cell>
          <cell r="E1782" t="str">
            <v>인</v>
          </cell>
          <cell r="G1782">
            <v>72430</v>
          </cell>
          <cell r="H1782">
            <v>2002689</v>
          </cell>
        </row>
        <row r="1783">
          <cell r="A1783" t="str">
            <v>비  계   공</v>
          </cell>
          <cell r="D1783">
            <v>4.71</v>
          </cell>
          <cell r="E1783" t="str">
            <v>인</v>
          </cell>
          <cell r="G1783">
            <v>79467</v>
          </cell>
          <cell r="H1783">
            <v>374289</v>
          </cell>
        </row>
        <row r="1785">
          <cell r="A1785" t="str">
            <v>보 통 인 부</v>
          </cell>
          <cell r="D1785">
            <v>0.66</v>
          </cell>
          <cell r="E1785" t="str">
            <v>인</v>
          </cell>
          <cell r="G1785">
            <v>37736</v>
          </cell>
          <cell r="H1785">
            <v>24905</v>
          </cell>
        </row>
        <row r="1786">
          <cell r="A1786" t="str">
            <v>용  접  공</v>
          </cell>
          <cell r="D1786">
            <v>2.6</v>
          </cell>
          <cell r="E1786" t="str">
            <v>인</v>
          </cell>
          <cell r="G1786">
            <v>74016</v>
          </cell>
          <cell r="H1786">
            <v>192441</v>
          </cell>
        </row>
        <row r="1787">
          <cell r="A1787" t="str">
            <v>특 별 인 부</v>
          </cell>
          <cell r="D1787">
            <v>0.74</v>
          </cell>
          <cell r="E1787" t="str">
            <v>인</v>
          </cell>
          <cell r="G1787">
            <v>57379</v>
          </cell>
          <cell r="H1787">
            <v>42460</v>
          </cell>
        </row>
        <row r="1788">
          <cell r="A1788" t="str">
            <v>용접기 손료</v>
          </cell>
          <cell r="D1788">
            <v>20.83</v>
          </cell>
          <cell r="E1788" t="str">
            <v>Hr</v>
          </cell>
          <cell r="K1788">
            <v>155</v>
          </cell>
          <cell r="L1788">
            <v>3228</v>
          </cell>
        </row>
        <row r="1789">
          <cell r="A1789" t="str">
            <v>전력 소요량</v>
          </cell>
          <cell r="D1789">
            <v>126</v>
          </cell>
          <cell r="E1789" t="str">
            <v>KWH</v>
          </cell>
          <cell r="K1789">
            <v>61.6</v>
          </cell>
          <cell r="L1789">
            <v>7761</v>
          </cell>
        </row>
        <row r="1790">
          <cell r="A1790" t="str">
            <v>공 구 손 료</v>
          </cell>
          <cell r="C1790" t="str">
            <v>인건비의 3%</v>
          </cell>
          <cell r="L1790">
            <v>79103</v>
          </cell>
        </row>
        <row r="1792">
          <cell r="A1792" t="str">
            <v>소    계</v>
          </cell>
          <cell r="F1792">
            <v>2792160</v>
          </cell>
          <cell r="H1792">
            <v>2636784</v>
          </cell>
          <cell r="J1792">
            <v>65284</v>
          </cell>
          <cell r="L1792">
            <v>90092</v>
          </cell>
        </row>
        <row r="1794">
          <cell r="A1794" t="str">
            <v>계 ( 간단한구조 )</v>
          </cell>
          <cell r="C1794" t="str">
            <v>100 %</v>
          </cell>
          <cell r="F1794">
            <v>2792160</v>
          </cell>
          <cell r="H1794">
            <v>2636784</v>
          </cell>
          <cell r="J1794">
            <v>65284</v>
          </cell>
          <cell r="L1794">
            <v>90092</v>
          </cell>
        </row>
        <row r="1796">
          <cell r="A1796" t="str">
            <v>계 ( 복잡한구조 )</v>
          </cell>
          <cell r="C1796" t="str">
            <v>140 %</v>
          </cell>
          <cell r="F1796">
            <v>3909022</v>
          </cell>
          <cell r="H1796">
            <v>3691497</v>
          </cell>
          <cell r="J1796">
            <v>91397</v>
          </cell>
          <cell r="L1796">
            <v>126128</v>
          </cell>
        </row>
        <row r="1799">
          <cell r="F1799" t="str">
            <v xml:space="preserve"> </v>
          </cell>
        </row>
        <row r="1800">
          <cell r="F1800" t="str">
            <v xml:space="preserve"> </v>
          </cell>
        </row>
        <row r="1801">
          <cell r="F1801" t="str">
            <v xml:space="preserve"> </v>
          </cell>
        </row>
        <row r="1802">
          <cell r="F1802" t="str">
            <v xml:space="preserve"> </v>
          </cell>
        </row>
        <row r="1803">
          <cell r="B1803" t="str">
            <v>기존도장 방식을 채택할 경우</v>
          </cell>
          <cell r="E1803" t="str">
            <v xml:space="preserve"> </v>
          </cell>
          <cell r="F1803" t="str">
            <v>도 장 비 (M²당) 일 위 대 가</v>
          </cell>
        </row>
        <row r="1805">
          <cell r="A1805" t="str">
            <v>종       별</v>
          </cell>
          <cell r="C1805" t="str">
            <v>재 료 또 는</v>
          </cell>
          <cell r="D1805" t="str">
            <v xml:space="preserve">원 수 </v>
          </cell>
          <cell r="E1805" t="str">
            <v>단 위</v>
          </cell>
          <cell r="F1805" t="str">
            <v>총   액</v>
          </cell>
          <cell r="G1805" t="str">
            <v>노   무   비</v>
          </cell>
          <cell r="I1805" t="str">
            <v>재   료   비</v>
          </cell>
          <cell r="K1805" t="str">
            <v>경      비</v>
          </cell>
          <cell r="M1805" t="str">
            <v>비   고</v>
          </cell>
        </row>
        <row r="1806">
          <cell r="C1806" t="str">
            <v xml:space="preserve">규       격 </v>
          </cell>
          <cell r="F1806" t="str">
            <v>금   액</v>
          </cell>
          <cell r="G1806" t="str">
            <v>단  가</v>
          </cell>
          <cell r="H1806" t="str">
            <v>금   액</v>
          </cell>
          <cell r="I1806" t="str">
            <v>단  가</v>
          </cell>
          <cell r="J1806" t="str">
            <v>금   액</v>
          </cell>
          <cell r="K1806" t="str">
            <v>단  가</v>
          </cell>
          <cell r="L1806" t="str">
            <v>금   액</v>
          </cell>
        </row>
        <row r="1807">
          <cell r="A1807" t="str">
            <v>1. SAND BLASTING</v>
          </cell>
        </row>
        <row r="1808">
          <cell r="B1808" t="str">
            <v>모      래</v>
          </cell>
          <cell r="D1808">
            <v>5.0799999999999998E-2</v>
          </cell>
          <cell r="E1808" t="str">
            <v>㎥</v>
          </cell>
          <cell r="G1808">
            <v>17799.248685199098</v>
          </cell>
          <cell r="H1808">
            <v>904</v>
          </cell>
          <cell r="I1808">
            <v>10845.529676934633</v>
          </cell>
          <cell r="J1808">
            <v>550</v>
          </cell>
          <cell r="K1808">
            <v>13551.915852742301</v>
          </cell>
          <cell r="L1808">
            <v>688</v>
          </cell>
        </row>
        <row r="1809">
          <cell r="B1809" t="str">
            <v>계  령  공</v>
          </cell>
          <cell r="D1809">
            <v>3.2899999999999999E-2</v>
          </cell>
          <cell r="E1809" t="str">
            <v>인</v>
          </cell>
          <cell r="G1809">
            <v>41937</v>
          </cell>
          <cell r="H1809">
            <v>1379</v>
          </cell>
        </row>
        <row r="1810">
          <cell r="B1810" t="str">
            <v>보 통 인 부</v>
          </cell>
          <cell r="D1810">
            <v>3.5999999999999997E-2</v>
          </cell>
          <cell r="E1810" t="str">
            <v>인</v>
          </cell>
          <cell r="G1810">
            <v>37736</v>
          </cell>
          <cell r="H1810">
            <v>1358</v>
          </cell>
        </row>
        <row r="1811">
          <cell r="B1811" t="str">
            <v>COMPRESSOR</v>
          </cell>
          <cell r="C1811" t="str">
            <v>7.1㎥/min</v>
          </cell>
          <cell r="D1811">
            <v>0.13300000000000001</v>
          </cell>
          <cell r="E1811" t="str">
            <v>Hr</v>
          </cell>
          <cell r="G1811">
            <v>9681</v>
          </cell>
          <cell r="H1811">
            <v>1287</v>
          </cell>
          <cell r="I1811">
            <v>8779</v>
          </cell>
          <cell r="J1811">
            <v>1167</v>
          </cell>
          <cell r="K1811">
            <v>6250</v>
          </cell>
          <cell r="L1811">
            <v>831</v>
          </cell>
        </row>
        <row r="1812">
          <cell r="B1812" t="str">
            <v>AIR HOSE</v>
          </cell>
          <cell r="C1812" t="str">
            <v>3/4" ,1"</v>
          </cell>
          <cell r="D1812">
            <v>0.13300000000000001</v>
          </cell>
          <cell r="E1812" t="str">
            <v>Hr</v>
          </cell>
          <cell r="K1812">
            <v>48</v>
          </cell>
          <cell r="L1812">
            <v>6</v>
          </cell>
        </row>
        <row r="1813">
          <cell r="B1813" t="str">
            <v>브라스트기</v>
          </cell>
          <cell r="D1813">
            <v>0.13300000000000001</v>
          </cell>
          <cell r="E1813" t="str">
            <v>Hr</v>
          </cell>
          <cell r="K1813">
            <v>659</v>
          </cell>
          <cell r="L1813">
            <v>87</v>
          </cell>
        </row>
        <row r="1814">
          <cell r="B1814" t="str">
            <v>건  조  기</v>
          </cell>
          <cell r="D1814">
            <v>0.13300000000000001</v>
          </cell>
          <cell r="E1814" t="str">
            <v>Hr</v>
          </cell>
          <cell r="K1814">
            <v>211</v>
          </cell>
          <cell r="L1814">
            <v>28</v>
          </cell>
        </row>
        <row r="1815">
          <cell r="B1815" t="str">
            <v>방  진  복</v>
          </cell>
          <cell r="D1815">
            <v>0.13300000000000001</v>
          </cell>
          <cell r="E1815" t="str">
            <v>Hr</v>
          </cell>
          <cell r="K1815">
            <v>107</v>
          </cell>
          <cell r="L1815">
            <v>14</v>
          </cell>
        </row>
        <row r="1816">
          <cell r="B1816" t="str">
            <v>방  진  모</v>
          </cell>
          <cell r="D1816">
            <v>0.13300000000000001</v>
          </cell>
          <cell r="E1816" t="str">
            <v>Hr</v>
          </cell>
          <cell r="K1816">
            <v>21</v>
          </cell>
          <cell r="L1816">
            <v>2</v>
          </cell>
        </row>
        <row r="1817">
          <cell r="B1817" t="str">
            <v>건  조  유</v>
          </cell>
          <cell r="D1817">
            <v>0.33300000000000002</v>
          </cell>
          <cell r="E1817" t="str">
            <v>L</v>
          </cell>
          <cell r="I1817">
            <v>526.4</v>
          </cell>
          <cell r="J1817">
            <v>175</v>
          </cell>
        </row>
        <row r="1818">
          <cell r="B1818" t="str">
            <v>노      즐</v>
          </cell>
          <cell r="D1818">
            <v>0.03</v>
          </cell>
          <cell r="E1818" t="str">
            <v>개</v>
          </cell>
          <cell r="I1818">
            <v>32000</v>
          </cell>
          <cell r="J1818">
            <v>960</v>
          </cell>
        </row>
        <row r="1819">
          <cell r="B1819" t="str">
            <v>소      계</v>
          </cell>
          <cell r="F1819">
            <v>9436</v>
          </cell>
          <cell r="H1819">
            <v>4928</v>
          </cell>
          <cell r="J1819">
            <v>2852</v>
          </cell>
          <cell r="L1819">
            <v>1656</v>
          </cell>
        </row>
        <row r="1821">
          <cell r="A1821" t="str">
            <v>2. PRIMERY COATING (20μ)</v>
          </cell>
        </row>
        <row r="1822">
          <cell r="B1822" t="str">
            <v>ZINC RICH PRIMER</v>
          </cell>
          <cell r="D1822">
            <v>8.1000000000000003E-2</v>
          </cell>
          <cell r="E1822" t="str">
            <v>Liter</v>
          </cell>
          <cell r="I1822">
            <v>7945</v>
          </cell>
          <cell r="J1822">
            <v>643</v>
          </cell>
        </row>
        <row r="1823">
          <cell r="B1823" t="str">
            <v>신      나</v>
          </cell>
          <cell r="D1823">
            <v>0.01</v>
          </cell>
          <cell r="E1823" t="str">
            <v>Liter</v>
          </cell>
          <cell r="I1823">
            <v>2111</v>
          </cell>
          <cell r="J1823">
            <v>21</v>
          </cell>
        </row>
        <row r="1824">
          <cell r="B1824" t="str">
            <v>도  장  공</v>
          </cell>
          <cell r="D1824">
            <v>1.4999999999999999E-2</v>
          </cell>
          <cell r="E1824" t="str">
            <v>인</v>
          </cell>
          <cell r="G1824">
            <v>63038</v>
          </cell>
          <cell r="H1824">
            <v>945</v>
          </cell>
        </row>
        <row r="1825">
          <cell r="B1825" t="str">
            <v>공 구 손 료</v>
          </cell>
          <cell r="C1825" t="str">
            <v>2%</v>
          </cell>
          <cell r="D1825" t="str">
            <v>1</v>
          </cell>
          <cell r="E1825" t="str">
            <v>식</v>
          </cell>
          <cell r="L1825">
            <v>18</v>
          </cell>
        </row>
        <row r="1826">
          <cell r="B1826" t="str">
            <v>소      계</v>
          </cell>
          <cell r="F1826">
            <v>1627</v>
          </cell>
          <cell r="H1826">
            <v>945</v>
          </cell>
          <cell r="J1826">
            <v>664</v>
          </cell>
          <cell r="L1826">
            <v>18</v>
          </cell>
        </row>
        <row r="1828">
          <cell r="A1828" t="str">
            <v>3. COVER COATING (280μ)</v>
          </cell>
        </row>
        <row r="1829">
          <cell r="B1829" t="str">
            <v>PURE EPOXY</v>
          </cell>
          <cell r="D1829">
            <v>0.48299999999999998</v>
          </cell>
          <cell r="E1829" t="str">
            <v>Liter</v>
          </cell>
          <cell r="I1829">
            <v>4010</v>
          </cell>
          <cell r="J1829">
            <v>1936</v>
          </cell>
        </row>
        <row r="1830">
          <cell r="B1830" t="str">
            <v>신      나</v>
          </cell>
          <cell r="D1830">
            <v>4.8000000000000001E-2</v>
          </cell>
          <cell r="E1830" t="str">
            <v>Liter</v>
          </cell>
          <cell r="I1830">
            <v>2111</v>
          </cell>
          <cell r="J1830">
            <v>101</v>
          </cell>
        </row>
        <row r="1831">
          <cell r="B1831" t="str">
            <v>도  장  공</v>
          </cell>
          <cell r="D1831">
            <v>0.108</v>
          </cell>
          <cell r="E1831" t="str">
            <v>인</v>
          </cell>
          <cell r="G1831">
            <v>63038</v>
          </cell>
          <cell r="H1831">
            <v>6808</v>
          </cell>
        </row>
        <row r="1832">
          <cell r="A1832" t="str">
            <v>종       별</v>
          </cell>
          <cell r="C1832" t="str">
            <v>재 료 또 는</v>
          </cell>
          <cell r="D1832" t="str">
            <v xml:space="preserve">원 수 </v>
          </cell>
          <cell r="E1832" t="str">
            <v>단 위</v>
          </cell>
          <cell r="F1832" t="str">
            <v>총   액</v>
          </cell>
          <cell r="G1832" t="str">
            <v>노   무   비</v>
          </cell>
          <cell r="I1832" t="str">
            <v>재   료   비</v>
          </cell>
          <cell r="K1832" t="str">
            <v>경      비</v>
          </cell>
          <cell r="M1832" t="str">
            <v>비   고</v>
          </cell>
        </row>
        <row r="1833">
          <cell r="C1833" t="str">
            <v xml:space="preserve">규       격 </v>
          </cell>
          <cell r="F1833" t="str">
            <v>금   액</v>
          </cell>
          <cell r="G1833" t="str">
            <v>단  가</v>
          </cell>
          <cell r="H1833" t="str">
            <v>금   액</v>
          </cell>
          <cell r="I1833" t="str">
            <v>단  가</v>
          </cell>
          <cell r="J1833" t="str">
            <v>금   액</v>
          </cell>
          <cell r="K1833" t="str">
            <v>단  가</v>
          </cell>
          <cell r="L1833" t="str">
            <v>금   액</v>
          </cell>
        </row>
        <row r="1834">
          <cell r="B1834" t="str">
            <v>공 구 손 료</v>
          </cell>
          <cell r="C1834" t="str">
            <v>2%</v>
          </cell>
          <cell r="D1834" t="str">
            <v>1</v>
          </cell>
          <cell r="E1834" t="str">
            <v>식</v>
          </cell>
          <cell r="L1834">
            <v>136</v>
          </cell>
        </row>
        <row r="1835">
          <cell r="B1835" t="str">
            <v>소      계</v>
          </cell>
          <cell r="F1835">
            <v>8981</v>
          </cell>
          <cell r="H1835">
            <v>6808</v>
          </cell>
          <cell r="J1835">
            <v>2037</v>
          </cell>
          <cell r="L1835">
            <v>136</v>
          </cell>
        </row>
        <row r="1837">
          <cell r="A1837" t="str">
            <v>4. COVER COATING (280μ)</v>
          </cell>
        </row>
        <row r="1838">
          <cell r="B1838" t="str">
            <v>TAL  EPOXY</v>
          </cell>
          <cell r="D1838">
            <v>0.48299999999999998</v>
          </cell>
          <cell r="E1838" t="str">
            <v>Liter</v>
          </cell>
          <cell r="I1838">
            <v>3570</v>
          </cell>
          <cell r="J1838">
            <v>1724</v>
          </cell>
        </row>
        <row r="1839">
          <cell r="B1839" t="str">
            <v>신      나</v>
          </cell>
          <cell r="D1839">
            <v>4.8000000000000001E-2</v>
          </cell>
          <cell r="E1839" t="str">
            <v>Liter</v>
          </cell>
          <cell r="I1839">
            <v>2111</v>
          </cell>
          <cell r="J1839">
            <v>101</v>
          </cell>
        </row>
        <row r="1840">
          <cell r="B1840" t="str">
            <v>도  장  공</v>
          </cell>
          <cell r="D1840">
            <v>0.108</v>
          </cell>
          <cell r="E1840" t="str">
            <v>인</v>
          </cell>
          <cell r="G1840">
            <v>63038</v>
          </cell>
          <cell r="H1840">
            <v>6808</v>
          </cell>
        </row>
        <row r="1841">
          <cell r="B1841" t="str">
            <v>공 구 손 료</v>
          </cell>
          <cell r="C1841" t="str">
            <v>2%</v>
          </cell>
          <cell r="D1841" t="str">
            <v>1</v>
          </cell>
          <cell r="E1841" t="str">
            <v>식</v>
          </cell>
          <cell r="L1841">
            <v>136</v>
          </cell>
        </row>
        <row r="1843">
          <cell r="B1843" t="str">
            <v>소      계</v>
          </cell>
          <cell r="F1843">
            <v>8769</v>
          </cell>
          <cell r="H1843">
            <v>6808</v>
          </cell>
          <cell r="J1843">
            <v>1825</v>
          </cell>
          <cell r="L1843">
            <v>136</v>
          </cell>
        </row>
        <row r="1845">
          <cell r="A1845" t="str">
            <v>5. 방 오 도 료</v>
          </cell>
        </row>
        <row r="1846">
          <cell r="B1846" t="str">
            <v>방 오 도 료</v>
          </cell>
          <cell r="D1846">
            <v>0.154</v>
          </cell>
          <cell r="E1846" t="str">
            <v>Liter</v>
          </cell>
          <cell r="I1846">
            <v>9231</v>
          </cell>
          <cell r="J1846">
            <v>1421</v>
          </cell>
        </row>
        <row r="1847">
          <cell r="B1847" t="str">
            <v>신      나(ANTI FOULING)</v>
          </cell>
          <cell r="D1847">
            <v>8.0000000000000002E-3</v>
          </cell>
          <cell r="E1847" t="str">
            <v>Liter</v>
          </cell>
          <cell r="I1847">
            <v>1530</v>
          </cell>
          <cell r="J1847">
            <v>12</v>
          </cell>
        </row>
        <row r="1848">
          <cell r="B1848" t="str">
            <v>도  장  공</v>
          </cell>
          <cell r="D1848">
            <v>0.3</v>
          </cell>
          <cell r="E1848" t="str">
            <v>인</v>
          </cell>
          <cell r="G1848">
            <v>63038</v>
          </cell>
          <cell r="H1848">
            <v>18911</v>
          </cell>
        </row>
        <row r="1849">
          <cell r="B1849" t="str">
            <v>공 구 손 료</v>
          </cell>
          <cell r="C1849" t="str">
            <v>2%</v>
          </cell>
          <cell r="D1849" t="str">
            <v>1</v>
          </cell>
          <cell r="E1849" t="str">
            <v>식</v>
          </cell>
          <cell r="L1849">
            <v>378</v>
          </cell>
        </row>
        <row r="1850">
          <cell r="B1850" t="str">
            <v>소      계</v>
          </cell>
          <cell r="F1850">
            <v>20722</v>
          </cell>
          <cell r="H1850">
            <v>18911</v>
          </cell>
          <cell r="J1850">
            <v>1433</v>
          </cell>
          <cell r="L1850">
            <v>378</v>
          </cell>
        </row>
        <row r="1861">
          <cell r="B1861" t="str">
            <v>신공법 도장방식을 채택할 경우</v>
          </cell>
          <cell r="F1861" t="str">
            <v>도 장 비 (M²당) 일 위 대 가</v>
          </cell>
        </row>
        <row r="1862">
          <cell r="E1862" t="str">
            <v xml:space="preserve"> </v>
          </cell>
        </row>
        <row r="1863">
          <cell r="A1863" t="str">
            <v>종       별</v>
          </cell>
          <cell r="C1863" t="str">
            <v>재 료 또 는</v>
          </cell>
          <cell r="D1863" t="str">
            <v xml:space="preserve">원 수 </v>
          </cell>
          <cell r="E1863" t="str">
            <v>단 위</v>
          </cell>
          <cell r="F1863" t="str">
            <v>총   액</v>
          </cell>
          <cell r="G1863" t="str">
            <v>노   무   비</v>
          </cell>
          <cell r="I1863" t="str">
            <v>재   료   비</v>
          </cell>
          <cell r="K1863" t="str">
            <v>경      비</v>
          </cell>
          <cell r="M1863" t="str">
            <v>비   고</v>
          </cell>
        </row>
        <row r="1864">
          <cell r="C1864" t="str">
            <v xml:space="preserve">규       격 </v>
          </cell>
          <cell r="F1864" t="str">
            <v>금   액</v>
          </cell>
          <cell r="G1864" t="str">
            <v>단  가</v>
          </cell>
          <cell r="H1864" t="str">
            <v>금   액</v>
          </cell>
          <cell r="I1864" t="str">
            <v>단  가</v>
          </cell>
          <cell r="J1864" t="str">
            <v>금   액</v>
          </cell>
          <cell r="K1864" t="str">
            <v>단  가</v>
          </cell>
          <cell r="L1864" t="str">
            <v>금   액</v>
          </cell>
        </row>
        <row r="1865">
          <cell r="A1865" t="str">
            <v>1. 전처리 ( 육상용 ) (WATER SAND JET 공법) : BLAST CLEANINING  SA 2½</v>
          </cell>
        </row>
        <row r="1866">
          <cell r="B1866" t="str">
            <v>WATER JET</v>
          </cell>
          <cell r="C1866" t="str">
            <v>500 KG/㎡</v>
          </cell>
          <cell r="D1866">
            <v>1</v>
          </cell>
          <cell r="E1866" t="str">
            <v>㎡</v>
          </cell>
          <cell r="K1866">
            <v>1400</v>
          </cell>
          <cell r="L1866">
            <v>1400</v>
          </cell>
        </row>
        <row r="1867">
          <cell r="B1867" t="str">
            <v>시 리 카</v>
          </cell>
          <cell r="D1867">
            <v>10</v>
          </cell>
          <cell r="E1867" t="str">
            <v>kg</v>
          </cell>
          <cell r="I1867">
            <v>130</v>
          </cell>
          <cell r="J1867">
            <v>1300</v>
          </cell>
        </row>
        <row r="1868">
          <cell r="B1868" t="str">
            <v>경    유</v>
          </cell>
          <cell r="D1868">
            <v>4</v>
          </cell>
          <cell r="E1868" t="str">
            <v>L</v>
          </cell>
          <cell r="I1868">
            <v>526.4</v>
          </cell>
          <cell r="J1868">
            <v>2105</v>
          </cell>
        </row>
        <row r="1869">
          <cell r="B1869" t="str">
            <v>특별인부</v>
          </cell>
          <cell r="D1869">
            <v>0.1</v>
          </cell>
          <cell r="E1869" t="str">
            <v>인</v>
          </cell>
          <cell r="G1869">
            <v>57379</v>
          </cell>
          <cell r="H1869">
            <v>5737</v>
          </cell>
        </row>
        <row r="1870">
          <cell r="B1870" t="str">
            <v>보통인부</v>
          </cell>
          <cell r="D1870">
            <v>0.08</v>
          </cell>
          <cell r="E1870" t="str">
            <v>"</v>
          </cell>
          <cell r="G1870">
            <v>37736</v>
          </cell>
          <cell r="H1870">
            <v>3018</v>
          </cell>
        </row>
        <row r="1871">
          <cell r="B1871" t="str">
            <v>공구손료</v>
          </cell>
          <cell r="C1871" t="str">
            <v>10 %</v>
          </cell>
          <cell r="D1871" t="str">
            <v>1</v>
          </cell>
          <cell r="E1871" t="str">
            <v>식</v>
          </cell>
          <cell r="L1871">
            <v>875</v>
          </cell>
          <cell r="M1871" t="str">
            <v>열풍기,발청억</v>
          </cell>
        </row>
        <row r="1872">
          <cell r="B1872" t="str">
            <v>소      계</v>
          </cell>
          <cell r="F1872">
            <v>14435</v>
          </cell>
          <cell r="H1872">
            <v>8755</v>
          </cell>
          <cell r="J1872">
            <v>3405</v>
          </cell>
          <cell r="L1872">
            <v>2275</v>
          </cell>
        </row>
        <row r="1874">
          <cell r="A1874" t="str">
            <v>2. 전처리 ( 수중용 ) (WATER SAND JET 공법) : BLAST CLEANINING  ST 2</v>
          </cell>
        </row>
        <row r="1875">
          <cell r="B1875" t="str">
            <v>WATER JET</v>
          </cell>
          <cell r="C1875" t="str">
            <v>500 KG/㎡</v>
          </cell>
          <cell r="D1875">
            <v>1</v>
          </cell>
          <cell r="E1875" t="str">
            <v>㎡</v>
          </cell>
          <cell r="K1875">
            <v>2000</v>
          </cell>
          <cell r="L1875">
            <v>2000</v>
          </cell>
        </row>
        <row r="1876">
          <cell r="B1876" t="str">
            <v>시 리 카</v>
          </cell>
          <cell r="D1876">
            <v>10</v>
          </cell>
          <cell r="E1876" t="str">
            <v>kg</v>
          </cell>
          <cell r="I1876">
            <v>130</v>
          </cell>
          <cell r="J1876">
            <v>1300</v>
          </cell>
        </row>
        <row r="1877">
          <cell r="B1877" t="str">
            <v>경    유</v>
          </cell>
          <cell r="D1877">
            <v>6</v>
          </cell>
          <cell r="E1877" t="str">
            <v>L</v>
          </cell>
          <cell r="I1877">
            <v>526.4</v>
          </cell>
          <cell r="J1877">
            <v>3158</v>
          </cell>
        </row>
        <row r="1878">
          <cell r="B1878" t="str">
            <v>잠 수 부</v>
          </cell>
          <cell r="D1878">
            <v>0.7</v>
          </cell>
          <cell r="E1878" t="str">
            <v>인</v>
          </cell>
          <cell r="G1878">
            <v>81832</v>
          </cell>
          <cell r="H1878">
            <v>57282</v>
          </cell>
        </row>
        <row r="1879">
          <cell r="B1879" t="str">
            <v>보통인부</v>
          </cell>
          <cell r="D1879">
            <v>0.7</v>
          </cell>
          <cell r="E1879" t="str">
            <v>"</v>
          </cell>
          <cell r="G1879">
            <v>37736</v>
          </cell>
          <cell r="H1879">
            <v>26415</v>
          </cell>
        </row>
        <row r="1880">
          <cell r="B1880" t="str">
            <v>선    부</v>
          </cell>
          <cell r="D1880">
            <v>0.7</v>
          </cell>
          <cell r="E1880" t="str">
            <v>"</v>
          </cell>
          <cell r="G1880">
            <v>40088</v>
          </cell>
          <cell r="H1880">
            <v>28061</v>
          </cell>
        </row>
        <row r="1881">
          <cell r="B1881" t="str">
            <v>도선임대료</v>
          </cell>
          <cell r="D1881" t="str">
            <v>1</v>
          </cell>
          <cell r="E1881" t="str">
            <v>식</v>
          </cell>
          <cell r="L1881">
            <v>12000</v>
          </cell>
        </row>
        <row r="1882">
          <cell r="B1882" t="str">
            <v>공구손료</v>
          </cell>
          <cell r="C1882" t="str">
            <v>10 %</v>
          </cell>
          <cell r="D1882" t="str">
            <v>1</v>
          </cell>
          <cell r="E1882" t="str">
            <v>식</v>
          </cell>
          <cell r="L1882">
            <v>11175</v>
          </cell>
          <cell r="M1882" t="str">
            <v>열풍기,발청억</v>
          </cell>
        </row>
        <row r="1883">
          <cell r="B1883" t="str">
            <v>소      계</v>
          </cell>
          <cell r="F1883">
            <v>141391</v>
          </cell>
          <cell r="H1883">
            <v>111758</v>
          </cell>
          <cell r="J1883">
            <v>4458</v>
          </cell>
          <cell r="L1883">
            <v>25175</v>
          </cell>
        </row>
        <row r="1884">
          <cell r="F1884" t="str">
            <v xml:space="preserve"> </v>
          </cell>
        </row>
        <row r="1885">
          <cell r="A1885" t="str">
            <v>3. 도장 SYSTEM 1 : 상시 물속에 잠기는 구조물</v>
          </cell>
        </row>
        <row r="1886">
          <cell r="B1886" t="str">
            <v xml:space="preserve">소지처리 </v>
          </cell>
          <cell r="C1886" t="str">
            <v>BLASTING 작업으로서 SIS Sa2½ 이상</v>
          </cell>
        </row>
        <row r="1887">
          <cell r="B1887" t="str">
            <v>하    도</v>
          </cell>
          <cell r="C1887" t="str">
            <v>무기질 징크리치 푸라이머</v>
          </cell>
          <cell r="F1887" t="str">
            <v xml:space="preserve"> 75 μ</v>
          </cell>
        </row>
        <row r="1888">
          <cell r="B1888" t="str">
            <v>중    도</v>
          </cell>
          <cell r="C1888" t="str">
            <v>중도용 엑폭시 수지도료</v>
          </cell>
          <cell r="F1888" t="str">
            <v xml:space="preserve"> 45 μ</v>
          </cell>
        </row>
        <row r="1889">
          <cell r="B1889" t="str">
            <v>상    도</v>
          </cell>
          <cell r="C1889" t="str">
            <v>상도용 엑폭시</v>
          </cell>
          <cell r="F1889" t="str">
            <v>400 μ</v>
          </cell>
        </row>
        <row r="1890">
          <cell r="A1890" t="str">
            <v>종       별</v>
          </cell>
          <cell r="C1890" t="str">
            <v>재 료 또 는</v>
          </cell>
          <cell r="D1890" t="str">
            <v xml:space="preserve">원 수 </v>
          </cell>
          <cell r="E1890" t="str">
            <v>단 위</v>
          </cell>
          <cell r="F1890" t="str">
            <v>총   액</v>
          </cell>
          <cell r="G1890" t="str">
            <v>노   무   비</v>
          </cell>
          <cell r="I1890" t="str">
            <v>재   료   비</v>
          </cell>
          <cell r="K1890" t="str">
            <v>경      비</v>
          </cell>
          <cell r="M1890" t="str">
            <v>비   고</v>
          </cell>
        </row>
        <row r="1891">
          <cell r="C1891" t="str">
            <v xml:space="preserve">규       격 </v>
          </cell>
          <cell r="F1891" t="str">
            <v>금   액</v>
          </cell>
          <cell r="G1891" t="str">
            <v>단  가</v>
          </cell>
          <cell r="H1891" t="str">
            <v>금   액</v>
          </cell>
          <cell r="I1891" t="str">
            <v>단  가</v>
          </cell>
          <cell r="J1891" t="str">
            <v>금   액</v>
          </cell>
          <cell r="K1891" t="str">
            <v>단  가</v>
          </cell>
          <cell r="L1891" t="str">
            <v>금   액</v>
          </cell>
        </row>
        <row r="1892">
          <cell r="A1892" t="str">
            <v>공사비 산출</v>
          </cell>
          <cell r="F1892" t="str">
            <v xml:space="preserve"> </v>
          </cell>
        </row>
        <row r="1893">
          <cell r="B1893" t="str">
            <v>무기질 징크리치 푸라이머</v>
          </cell>
          <cell r="D1893">
            <v>0.2</v>
          </cell>
          <cell r="E1893" t="str">
            <v>L</v>
          </cell>
          <cell r="F1893" t="str">
            <v xml:space="preserve"> </v>
          </cell>
          <cell r="I1893">
            <v>7945</v>
          </cell>
          <cell r="J1893">
            <v>1589</v>
          </cell>
        </row>
        <row r="1894">
          <cell r="B1894" t="str">
            <v>중도용 엑폭시 수지도료</v>
          </cell>
          <cell r="D1894">
            <v>0.2</v>
          </cell>
          <cell r="E1894" t="str">
            <v>L</v>
          </cell>
          <cell r="F1894" t="str">
            <v xml:space="preserve"> </v>
          </cell>
          <cell r="I1894">
            <v>7500</v>
          </cell>
          <cell r="J1894">
            <v>1500</v>
          </cell>
        </row>
        <row r="1895">
          <cell r="B1895" t="str">
            <v>상도용 엑폭시</v>
          </cell>
          <cell r="D1895">
            <v>0.68</v>
          </cell>
          <cell r="E1895" t="str">
            <v>L</v>
          </cell>
          <cell r="F1895" t="str">
            <v xml:space="preserve"> </v>
          </cell>
          <cell r="I1895">
            <v>18000</v>
          </cell>
          <cell r="J1895">
            <v>12240</v>
          </cell>
        </row>
        <row r="1896">
          <cell r="B1896" t="str">
            <v>희 석 제</v>
          </cell>
          <cell r="D1896">
            <v>0.3</v>
          </cell>
          <cell r="E1896" t="str">
            <v>L</v>
          </cell>
          <cell r="F1896" t="str">
            <v xml:space="preserve"> </v>
          </cell>
          <cell r="I1896">
            <v>2111</v>
          </cell>
          <cell r="J1896">
            <v>633</v>
          </cell>
        </row>
        <row r="1897">
          <cell r="B1897" t="str">
            <v>도  장  공</v>
          </cell>
          <cell r="D1897">
            <v>0.1</v>
          </cell>
          <cell r="E1897" t="str">
            <v>인</v>
          </cell>
          <cell r="F1897" t="str">
            <v xml:space="preserve"> </v>
          </cell>
          <cell r="G1897">
            <v>63038</v>
          </cell>
          <cell r="H1897">
            <v>6303</v>
          </cell>
        </row>
        <row r="1898">
          <cell r="B1898" t="str">
            <v>보 통 인 부</v>
          </cell>
          <cell r="D1898">
            <v>0.1</v>
          </cell>
          <cell r="E1898" t="str">
            <v>인</v>
          </cell>
          <cell r="F1898" t="str">
            <v xml:space="preserve"> </v>
          </cell>
          <cell r="G1898">
            <v>37736</v>
          </cell>
          <cell r="H1898">
            <v>3773</v>
          </cell>
        </row>
        <row r="1899">
          <cell r="B1899" t="str">
            <v>공 구 손 료</v>
          </cell>
          <cell r="C1899" t="str">
            <v>노임의 2%</v>
          </cell>
          <cell r="D1899" t="str">
            <v>1</v>
          </cell>
          <cell r="E1899" t="str">
            <v>식</v>
          </cell>
          <cell r="F1899" t="str">
            <v xml:space="preserve"> </v>
          </cell>
          <cell r="L1899">
            <v>201</v>
          </cell>
        </row>
        <row r="1900">
          <cell r="B1900" t="str">
            <v>소      계</v>
          </cell>
          <cell r="F1900">
            <v>26239</v>
          </cell>
          <cell r="H1900">
            <v>10076</v>
          </cell>
          <cell r="J1900">
            <v>15962</v>
          </cell>
          <cell r="L1900">
            <v>201</v>
          </cell>
        </row>
        <row r="1901">
          <cell r="F1901" t="str">
            <v xml:space="preserve"> </v>
          </cell>
        </row>
        <row r="1902">
          <cell r="A1902" t="str">
            <v>4. 도장 SYSTEM 2 : 해수 가까이 상시 노출되어있는 구조물</v>
          </cell>
        </row>
        <row r="1903">
          <cell r="B1903" t="str">
            <v xml:space="preserve">소지처리 </v>
          </cell>
          <cell r="C1903" t="str">
            <v>BLASTING 작업으로서 SIS Sa2½ 이상</v>
          </cell>
        </row>
        <row r="1904">
          <cell r="B1904" t="str">
            <v>하    도</v>
          </cell>
          <cell r="C1904" t="str">
            <v>무기질 징크리치 푸라이머</v>
          </cell>
          <cell r="F1904" t="str">
            <v xml:space="preserve"> 75 μ</v>
          </cell>
        </row>
        <row r="1905">
          <cell r="B1905" t="str">
            <v>중    도 1</v>
          </cell>
          <cell r="C1905" t="str">
            <v>중도용 엑폭시 수지도료</v>
          </cell>
          <cell r="F1905" t="str">
            <v xml:space="preserve"> 45 μ</v>
          </cell>
        </row>
        <row r="1906">
          <cell r="B1906" t="str">
            <v>중    도 2</v>
          </cell>
          <cell r="C1906" t="str">
            <v>중도용 엑폭시 수지도료</v>
          </cell>
          <cell r="F1906" t="str">
            <v>355 μ</v>
          </cell>
        </row>
        <row r="1907">
          <cell r="B1907" t="str">
            <v>상    도</v>
          </cell>
          <cell r="C1907" t="str">
            <v>상도용 엑폭시</v>
          </cell>
          <cell r="F1907" t="str">
            <v xml:space="preserve"> 45 μ</v>
          </cell>
        </row>
        <row r="1908">
          <cell r="F1908" t="str">
            <v xml:space="preserve"> </v>
          </cell>
        </row>
        <row r="1909">
          <cell r="A1909" t="str">
            <v>공사비 산출</v>
          </cell>
          <cell r="F1909" t="str">
            <v xml:space="preserve"> </v>
          </cell>
        </row>
        <row r="1910">
          <cell r="B1910" t="str">
            <v>무기질 징크리치 푸라이머</v>
          </cell>
          <cell r="D1910">
            <v>0.2</v>
          </cell>
          <cell r="E1910" t="str">
            <v>L</v>
          </cell>
          <cell r="F1910" t="str">
            <v xml:space="preserve"> </v>
          </cell>
          <cell r="I1910">
            <v>7945</v>
          </cell>
          <cell r="J1910">
            <v>1589</v>
          </cell>
        </row>
        <row r="1911">
          <cell r="B1911" t="str">
            <v>중도용 엑폭시 수지도료 1</v>
          </cell>
          <cell r="D1911">
            <v>0.2</v>
          </cell>
          <cell r="E1911" t="str">
            <v>L</v>
          </cell>
          <cell r="F1911" t="str">
            <v xml:space="preserve"> </v>
          </cell>
          <cell r="I1911">
            <v>7500</v>
          </cell>
          <cell r="J1911">
            <v>1500</v>
          </cell>
        </row>
        <row r="1912">
          <cell r="B1912" t="str">
            <v>중도용 엑폭시 수지도료 2</v>
          </cell>
          <cell r="D1912">
            <v>0.6</v>
          </cell>
          <cell r="E1912" t="str">
            <v>L</v>
          </cell>
          <cell r="F1912" t="str">
            <v xml:space="preserve"> </v>
          </cell>
          <cell r="I1912">
            <v>18000</v>
          </cell>
          <cell r="J1912">
            <v>10800</v>
          </cell>
        </row>
        <row r="1913">
          <cell r="B1913" t="str">
            <v>상도용 엑폭시</v>
          </cell>
          <cell r="D1913">
            <v>0.2</v>
          </cell>
          <cell r="E1913" t="str">
            <v>L</v>
          </cell>
          <cell r="F1913" t="str">
            <v xml:space="preserve"> </v>
          </cell>
          <cell r="I1913">
            <v>5900</v>
          </cell>
          <cell r="J1913">
            <v>1180</v>
          </cell>
        </row>
        <row r="1914">
          <cell r="B1914" t="str">
            <v>희 석 제</v>
          </cell>
          <cell r="D1914">
            <v>0.36</v>
          </cell>
          <cell r="E1914" t="str">
            <v>L</v>
          </cell>
          <cell r="F1914" t="str">
            <v xml:space="preserve"> </v>
          </cell>
          <cell r="I1914">
            <v>2111</v>
          </cell>
          <cell r="J1914">
            <v>759</v>
          </cell>
        </row>
        <row r="1915">
          <cell r="B1915" t="str">
            <v>도  장  공</v>
          </cell>
          <cell r="D1915">
            <v>0.13</v>
          </cell>
          <cell r="E1915" t="str">
            <v>인</v>
          </cell>
          <cell r="F1915" t="str">
            <v xml:space="preserve"> </v>
          </cell>
          <cell r="G1915">
            <v>63038</v>
          </cell>
          <cell r="H1915">
            <v>8194</v>
          </cell>
        </row>
        <row r="1916">
          <cell r="B1916" t="str">
            <v>보 통 인 부</v>
          </cell>
          <cell r="D1916">
            <v>0.13</v>
          </cell>
          <cell r="E1916" t="str">
            <v>인</v>
          </cell>
          <cell r="F1916" t="str">
            <v xml:space="preserve"> </v>
          </cell>
          <cell r="G1916">
            <v>37736</v>
          </cell>
          <cell r="H1916">
            <v>4905</v>
          </cell>
        </row>
        <row r="1917">
          <cell r="B1917" t="str">
            <v>공 구 손 료</v>
          </cell>
          <cell r="C1917" t="str">
            <v>노임의 2%</v>
          </cell>
          <cell r="D1917" t="str">
            <v>1</v>
          </cell>
          <cell r="E1917" t="str">
            <v>식</v>
          </cell>
          <cell r="F1917" t="str">
            <v xml:space="preserve"> </v>
          </cell>
          <cell r="L1917">
            <v>261</v>
          </cell>
        </row>
        <row r="1918">
          <cell r="B1918" t="str">
            <v>소      계</v>
          </cell>
          <cell r="F1918">
            <v>29188</v>
          </cell>
          <cell r="H1918">
            <v>13099</v>
          </cell>
          <cell r="J1918">
            <v>15828</v>
          </cell>
          <cell r="L1918">
            <v>261</v>
          </cell>
        </row>
        <row r="1919">
          <cell r="A1919" t="str">
            <v>종       별</v>
          </cell>
          <cell r="C1919" t="str">
            <v>재 료 또 는</v>
          </cell>
          <cell r="D1919" t="str">
            <v xml:space="preserve">원 수 </v>
          </cell>
          <cell r="E1919" t="str">
            <v>단 위</v>
          </cell>
          <cell r="F1919" t="str">
            <v>총   액</v>
          </cell>
          <cell r="G1919" t="str">
            <v>노   무   비</v>
          </cell>
          <cell r="I1919" t="str">
            <v>재   료   비</v>
          </cell>
          <cell r="K1919" t="str">
            <v>경      비</v>
          </cell>
          <cell r="M1919" t="str">
            <v>비   고</v>
          </cell>
        </row>
        <row r="1920">
          <cell r="C1920" t="str">
            <v xml:space="preserve">규       격 </v>
          </cell>
          <cell r="F1920" t="str">
            <v>금   액</v>
          </cell>
          <cell r="G1920" t="str">
            <v>단  가</v>
          </cell>
          <cell r="H1920" t="str">
            <v>금   액</v>
          </cell>
          <cell r="I1920" t="str">
            <v>단  가</v>
          </cell>
          <cell r="J1920" t="str">
            <v>금   액</v>
          </cell>
          <cell r="K1920" t="str">
            <v>단  가</v>
          </cell>
          <cell r="L1920" t="str">
            <v>금   액</v>
          </cell>
        </row>
        <row r="1921">
          <cell r="A1921" t="str">
            <v>5. 도장 SYSTEM 3 : 해중에서 작업해야하는 구조물</v>
          </cell>
        </row>
        <row r="1922">
          <cell r="B1922" t="str">
            <v xml:space="preserve">소지처리 </v>
          </cell>
          <cell r="C1922" t="str">
            <v>WATER SAND JET나 WATER JET로써 피도면의 밀스케일등 이물질을 완전 제거하여 SIS ST 2 이상되게 할것.</v>
          </cell>
        </row>
        <row r="1923">
          <cell r="B1923" t="str">
            <v>하    도</v>
          </cell>
          <cell r="C1923" t="str">
            <v>수중용 엑폭시</v>
          </cell>
          <cell r="F1923" t="str">
            <v>1,000 μ</v>
          </cell>
        </row>
        <row r="1924">
          <cell r="F1924" t="str">
            <v xml:space="preserve"> </v>
          </cell>
        </row>
        <row r="1925">
          <cell r="A1925" t="str">
            <v>공사비 산출</v>
          </cell>
          <cell r="F1925" t="str">
            <v xml:space="preserve"> </v>
          </cell>
        </row>
        <row r="1926">
          <cell r="B1926" t="str">
            <v>상도용 엑폭시</v>
          </cell>
          <cell r="D1926">
            <v>1.74</v>
          </cell>
          <cell r="E1926" t="str">
            <v>L</v>
          </cell>
          <cell r="F1926" t="str">
            <v xml:space="preserve"> </v>
          </cell>
          <cell r="I1926">
            <v>26000</v>
          </cell>
          <cell r="J1926">
            <v>45240</v>
          </cell>
        </row>
        <row r="1927">
          <cell r="B1927" t="str">
            <v>잠  수  부</v>
          </cell>
          <cell r="D1927">
            <v>0.5</v>
          </cell>
          <cell r="E1927" t="str">
            <v>인</v>
          </cell>
          <cell r="F1927" t="str">
            <v xml:space="preserve"> </v>
          </cell>
          <cell r="G1927">
            <v>81832</v>
          </cell>
          <cell r="H1927">
            <v>40916</v>
          </cell>
        </row>
        <row r="1928">
          <cell r="B1928" t="str">
            <v>공 구 손 료</v>
          </cell>
          <cell r="C1928" t="str">
            <v>노임의 2%</v>
          </cell>
          <cell r="D1928" t="str">
            <v>1</v>
          </cell>
          <cell r="E1928" t="str">
            <v>식</v>
          </cell>
          <cell r="F1928" t="str">
            <v xml:space="preserve"> </v>
          </cell>
          <cell r="L1928">
            <v>818</v>
          </cell>
        </row>
        <row r="1929">
          <cell r="B1929" t="str">
            <v>소      계</v>
          </cell>
          <cell r="F1929">
            <v>86974</v>
          </cell>
          <cell r="H1929">
            <v>40916</v>
          </cell>
          <cell r="J1929">
            <v>45240</v>
          </cell>
          <cell r="L1929">
            <v>818</v>
          </cell>
        </row>
        <row r="1930">
          <cell r="F1930" t="str">
            <v xml:space="preserve"> </v>
          </cell>
        </row>
        <row r="1931">
          <cell r="A1931" t="str">
            <v>6. CERAMIC COATING (ATO) 200μ</v>
          </cell>
        </row>
        <row r="1932">
          <cell r="B1932" t="str">
            <v>6-1. 바탕만들기</v>
          </cell>
        </row>
        <row r="1933">
          <cell r="B1933" t="str">
            <v>SNAD</v>
          </cell>
          <cell r="D1933">
            <v>5.0799999999999998E-2</v>
          </cell>
          <cell r="E1933" t="str">
            <v>㎥</v>
          </cell>
          <cell r="F1933">
            <v>355</v>
          </cell>
          <cell r="I1933">
            <v>7000</v>
          </cell>
          <cell r="J1933">
            <v>355</v>
          </cell>
        </row>
        <row r="1934">
          <cell r="B1934" t="str">
            <v>계 령 공</v>
          </cell>
          <cell r="D1934">
            <v>0.05</v>
          </cell>
          <cell r="E1934" t="str">
            <v>인</v>
          </cell>
          <cell r="F1934">
            <v>2096</v>
          </cell>
          <cell r="G1934">
            <v>41937</v>
          </cell>
          <cell r="H1934">
            <v>2096</v>
          </cell>
        </row>
        <row r="1935">
          <cell r="B1935" t="str">
            <v>보 통 인 부</v>
          </cell>
          <cell r="D1935">
            <v>0.1</v>
          </cell>
          <cell r="E1935" t="str">
            <v>인</v>
          </cell>
          <cell r="F1935">
            <v>3773</v>
          </cell>
          <cell r="G1935">
            <v>37736</v>
          </cell>
          <cell r="H1935">
            <v>3773</v>
          </cell>
        </row>
        <row r="1936">
          <cell r="B1936" t="str">
            <v>POWER BRUSH</v>
          </cell>
          <cell r="D1936">
            <v>0.03</v>
          </cell>
          <cell r="E1936" t="str">
            <v>KG</v>
          </cell>
          <cell r="F1936">
            <v>150</v>
          </cell>
          <cell r="I1936">
            <v>5000</v>
          </cell>
          <cell r="J1936">
            <v>150</v>
          </cell>
        </row>
        <row r="1937">
          <cell r="B1937" t="str">
            <v>WIRE BRUSH</v>
          </cell>
          <cell r="D1937">
            <v>1.6E-2</v>
          </cell>
          <cell r="E1937" t="str">
            <v>KG</v>
          </cell>
          <cell r="F1937">
            <v>32</v>
          </cell>
          <cell r="I1937">
            <v>2000</v>
          </cell>
          <cell r="J1937">
            <v>32</v>
          </cell>
        </row>
        <row r="1938">
          <cell r="B1938" t="str">
            <v>기 계 공</v>
          </cell>
          <cell r="D1938">
            <v>0.13300000000000001</v>
          </cell>
          <cell r="E1938" t="str">
            <v>인</v>
          </cell>
          <cell r="F1938">
            <v>7834</v>
          </cell>
          <cell r="G1938">
            <v>58906</v>
          </cell>
          <cell r="H1938">
            <v>7834</v>
          </cell>
        </row>
        <row r="1939">
          <cell r="B1939" t="str">
            <v>조 력 공</v>
          </cell>
          <cell r="D1939">
            <v>0.05</v>
          </cell>
          <cell r="E1939" t="str">
            <v>인</v>
          </cell>
          <cell r="F1939">
            <v>2445</v>
          </cell>
          <cell r="G1939">
            <v>48912</v>
          </cell>
          <cell r="H1939">
            <v>2445</v>
          </cell>
        </row>
        <row r="1940">
          <cell r="B1940" t="str">
            <v>품질관리공(시험사1급)</v>
          </cell>
          <cell r="D1940">
            <v>1.6E-2</v>
          </cell>
          <cell r="E1940" t="str">
            <v>인</v>
          </cell>
          <cell r="F1940">
            <v>765</v>
          </cell>
          <cell r="G1940">
            <v>47867</v>
          </cell>
          <cell r="H1940">
            <v>765</v>
          </cell>
        </row>
        <row r="1941">
          <cell r="B1941" t="str">
            <v>공 구 손 료</v>
          </cell>
          <cell r="C1941" t="str">
            <v>노임의 2%</v>
          </cell>
          <cell r="D1941" t="str">
            <v>1</v>
          </cell>
          <cell r="E1941" t="str">
            <v>식</v>
          </cell>
          <cell r="F1941">
            <v>338</v>
          </cell>
          <cell r="L1941">
            <v>338</v>
          </cell>
        </row>
        <row r="1942">
          <cell r="B1942" t="str">
            <v>소      계</v>
          </cell>
          <cell r="F1942">
            <v>17788</v>
          </cell>
          <cell r="H1942">
            <v>16913</v>
          </cell>
          <cell r="J1942">
            <v>537</v>
          </cell>
          <cell r="L1942">
            <v>338</v>
          </cell>
        </row>
        <row r="1943">
          <cell r="F1943" t="str">
            <v xml:space="preserve"> </v>
          </cell>
        </row>
        <row r="1944">
          <cell r="B1944" t="str">
            <v>6-2. CERAMIC COATING (200μ)</v>
          </cell>
        </row>
        <row r="1945">
          <cell r="B1945" t="str">
            <v>세 척 제</v>
          </cell>
          <cell r="D1945">
            <v>0.05</v>
          </cell>
          <cell r="E1945" t="str">
            <v>통</v>
          </cell>
          <cell r="F1945">
            <v>525</v>
          </cell>
          <cell r="I1945">
            <v>10500</v>
          </cell>
          <cell r="J1945">
            <v>525</v>
          </cell>
        </row>
        <row r="1946">
          <cell r="B1946" t="str">
            <v>세 척 공(보통인부)</v>
          </cell>
          <cell r="D1946">
            <v>1.6E-2</v>
          </cell>
          <cell r="E1946" t="str">
            <v>인</v>
          </cell>
          <cell r="F1946">
            <v>603</v>
          </cell>
          <cell r="G1946">
            <v>37736</v>
          </cell>
          <cell r="H1946">
            <v>603</v>
          </cell>
        </row>
        <row r="1947">
          <cell r="B1947" t="str">
            <v>넝    마</v>
          </cell>
          <cell r="D1947">
            <v>0.01</v>
          </cell>
          <cell r="E1947" t="str">
            <v>KG</v>
          </cell>
          <cell r="F1947">
            <v>13</v>
          </cell>
          <cell r="I1947">
            <v>1363</v>
          </cell>
          <cell r="J1947">
            <v>13</v>
          </cell>
        </row>
        <row r="1948">
          <cell r="A1948" t="str">
            <v>종       별</v>
          </cell>
          <cell r="C1948" t="str">
            <v>재 료 또 는</v>
          </cell>
          <cell r="D1948" t="str">
            <v xml:space="preserve">원 수 </v>
          </cell>
          <cell r="E1948" t="str">
            <v>단 위</v>
          </cell>
          <cell r="F1948" t="str">
            <v>총   액</v>
          </cell>
          <cell r="G1948" t="str">
            <v>노   무   비</v>
          </cell>
          <cell r="I1948" t="str">
            <v>재   료   비</v>
          </cell>
          <cell r="K1948" t="str">
            <v>경      비</v>
          </cell>
          <cell r="M1948" t="str">
            <v>비   고</v>
          </cell>
        </row>
        <row r="1949">
          <cell r="C1949" t="str">
            <v xml:space="preserve">규       격 </v>
          </cell>
          <cell r="F1949" t="str">
            <v>금   액</v>
          </cell>
          <cell r="G1949" t="str">
            <v>단  가</v>
          </cell>
          <cell r="H1949" t="str">
            <v>금   액</v>
          </cell>
          <cell r="I1949" t="str">
            <v>단  가</v>
          </cell>
          <cell r="J1949" t="str">
            <v>금   액</v>
          </cell>
          <cell r="K1949" t="str">
            <v>단  가</v>
          </cell>
          <cell r="L1949" t="str">
            <v>금   액</v>
          </cell>
        </row>
        <row r="1950">
          <cell r="B1950" t="str">
            <v>세라믹코팅제</v>
          </cell>
          <cell r="D1950">
            <v>0.36</v>
          </cell>
          <cell r="E1950" t="str">
            <v>KG</v>
          </cell>
          <cell r="F1950">
            <v>60588</v>
          </cell>
          <cell r="I1950">
            <v>168300</v>
          </cell>
          <cell r="J1950">
            <v>60588</v>
          </cell>
        </row>
        <row r="1951">
          <cell r="B1951" t="str">
            <v>희 석 제</v>
          </cell>
          <cell r="D1951">
            <v>0.188</v>
          </cell>
          <cell r="E1951" t="str">
            <v>통</v>
          </cell>
          <cell r="F1951">
            <v>962</v>
          </cell>
          <cell r="I1951">
            <v>5120</v>
          </cell>
          <cell r="J1951">
            <v>962</v>
          </cell>
        </row>
        <row r="1952">
          <cell r="B1952" t="str">
            <v>도 장 공</v>
          </cell>
          <cell r="D1952">
            <v>6.6000000000000003E-2</v>
          </cell>
          <cell r="E1952" t="str">
            <v>인</v>
          </cell>
          <cell r="F1952">
            <v>4160</v>
          </cell>
          <cell r="G1952">
            <v>63038</v>
          </cell>
          <cell r="H1952">
            <v>4160</v>
          </cell>
        </row>
        <row r="1953">
          <cell r="B1953" t="str">
            <v>규    사</v>
          </cell>
          <cell r="D1953">
            <v>3.5999999999999997E-2</v>
          </cell>
          <cell r="E1953" t="str">
            <v>㎥</v>
          </cell>
          <cell r="F1953">
            <v>900</v>
          </cell>
          <cell r="I1953">
            <v>25000</v>
          </cell>
          <cell r="J1953">
            <v>900</v>
          </cell>
        </row>
        <row r="1954">
          <cell r="B1954" t="str">
            <v>장비사용료</v>
          </cell>
          <cell r="C1954" t="str">
            <v>TRUCK CRANE 
40TON x 2대</v>
          </cell>
          <cell r="D1954">
            <v>0.02</v>
          </cell>
          <cell r="E1954" t="str">
            <v>HR</v>
          </cell>
          <cell r="F1954">
            <v>3317</v>
          </cell>
          <cell r="G1954">
            <v>37230</v>
          </cell>
          <cell r="H1954">
            <v>744</v>
          </cell>
          <cell r="I1954">
            <v>17460</v>
          </cell>
          <cell r="J1954">
            <v>349</v>
          </cell>
          <cell r="K1954">
            <v>111242</v>
          </cell>
          <cell r="L1954">
            <v>2224</v>
          </cell>
        </row>
        <row r="1955">
          <cell r="B1955" t="str">
            <v>공 구 손 료</v>
          </cell>
          <cell r="C1955" t="str">
            <v>노임의 2%</v>
          </cell>
          <cell r="D1955">
            <v>1</v>
          </cell>
          <cell r="E1955" t="str">
            <v>식</v>
          </cell>
          <cell r="F1955">
            <v>110</v>
          </cell>
          <cell r="L1955">
            <v>110</v>
          </cell>
        </row>
        <row r="1956">
          <cell r="B1956" t="str">
            <v>소     계</v>
          </cell>
          <cell r="F1956">
            <v>71178</v>
          </cell>
          <cell r="H1956">
            <v>5507</v>
          </cell>
          <cell r="J1956">
            <v>63337</v>
          </cell>
          <cell r="L1956">
            <v>2334</v>
          </cell>
        </row>
        <row r="1958">
          <cell r="B1958" t="str">
            <v>합     계</v>
          </cell>
          <cell r="F1958">
            <v>88966</v>
          </cell>
          <cell r="H1958">
            <v>22420</v>
          </cell>
          <cell r="J1958">
            <v>63874</v>
          </cell>
          <cell r="L1958">
            <v>2672</v>
          </cell>
        </row>
        <row r="1971">
          <cell r="F1971" t="str">
            <v xml:space="preserve"> </v>
          </cell>
        </row>
        <row r="1976">
          <cell r="E1976" t="str">
            <v xml:space="preserve"> </v>
          </cell>
          <cell r="F1976" t="str">
            <v>S.T.S 잡철물 제작,설치(SCREEN등)</v>
          </cell>
        </row>
        <row r="1977">
          <cell r="E1977" t="str">
            <v xml:space="preserve"> </v>
          </cell>
        </row>
        <row r="1978">
          <cell r="A1978" t="str">
            <v>종       별</v>
          </cell>
          <cell r="C1978" t="str">
            <v>재 료 또 는</v>
          </cell>
          <cell r="D1978" t="str">
            <v xml:space="preserve">원 수 </v>
          </cell>
          <cell r="E1978" t="str">
            <v>단 위</v>
          </cell>
          <cell r="F1978" t="str">
            <v>총   액</v>
          </cell>
          <cell r="G1978" t="str">
            <v>노   무   비</v>
          </cell>
          <cell r="I1978" t="str">
            <v>재   료   비</v>
          </cell>
          <cell r="K1978" t="str">
            <v>경      비</v>
          </cell>
          <cell r="M1978" t="str">
            <v>비   고</v>
          </cell>
        </row>
        <row r="1979">
          <cell r="C1979" t="str">
            <v xml:space="preserve">규       격 </v>
          </cell>
          <cell r="F1979" t="str">
            <v>금   액</v>
          </cell>
          <cell r="G1979" t="str">
            <v>단  가</v>
          </cell>
          <cell r="H1979" t="str">
            <v>금   액</v>
          </cell>
          <cell r="I1979" t="str">
            <v>단  가</v>
          </cell>
          <cell r="J1979" t="str">
            <v>금   액</v>
          </cell>
          <cell r="K1979" t="str">
            <v>단  가</v>
          </cell>
          <cell r="L1979" t="str">
            <v>금   액</v>
          </cell>
        </row>
        <row r="1980">
          <cell r="A1980" t="str">
            <v>용  접  봉</v>
          </cell>
          <cell r="C1980" t="str">
            <v>AWSE 306-16 4Φ</v>
          </cell>
          <cell r="D1980">
            <v>18.48</v>
          </cell>
          <cell r="E1980" t="str">
            <v>KG</v>
          </cell>
          <cell r="I1980">
            <v>5460</v>
          </cell>
          <cell r="J1980">
            <v>100900</v>
          </cell>
        </row>
        <row r="1981">
          <cell r="A1981" t="str">
            <v>산      소</v>
          </cell>
          <cell r="C1981" t="str">
            <v>6,000L</v>
          </cell>
          <cell r="D1981">
            <v>1.05</v>
          </cell>
          <cell r="E1981" t="str">
            <v>병</v>
          </cell>
          <cell r="I1981">
            <v>12000</v>
          </cell>
          <cell r="J1981">
            <v>12600</v>
          </cell>
        </row>
        <row r="1982">
          <cell r="A1982" t="str">
            <v>아 세 치 렌</v>
          </cell>
          <cell r="C1982" t="str">
            <v>4,500L</v>
          </cell>
          <cell r="D1982">
            <v>2.8</v>
          </cell>
          <cell r="E1982" t="str">
            <v>KG</v>
          </cell>
          <cell r="I1982">
            <v>10500</v>
          </cell>
          <cell r="J1982">
            <v>29400</v>
          </cell>
        </row>
        <row r="1983">
          <cell r="A1983" t="str">
            <v>철      공</v>
          </cell>
          <cell r="D1983">
            <v>27.65</v>
          </cell>
          <cell r="E1983" t="str">
            <v>인</v>
          </cell>
          <cell r="G1983">
            <v>72430</v>
          </cell>
          <cell r="H1983">
            <v>2002689</v>
          </cell>
        </row>
        <row r="1984">
          <cell r="A1984" t="str">
            <v>비  계   공</v>
          </cell>
          <cell r="D1984">
            <v>4.71</v>
          </cell>
          <cell r="E1984" t="str">
            <v>인</v>
          </cell>
          <cell r="G1984">
            <v>79467</v>
          </cell>
          <cell r="H1984">
            <v>374289</v>
          </cell>
        </row>
        <row r="1986">
          <cell r="A1986" t="str">
            <v>보 통 인 부</v>
          </cell>
          <cell r="D1986">
            <v>0.66</v>
          </cell>
          <cell r="E1986" t="str">
            <v>인</v>
          </cell>
          <cell r="G1986">
            <v>37736</v>
          </cell>
          <cell r="H1986">
            <v>24905</v>
          </cell>
        </row>
        <row r="1987">
          <cell r="A1987" t="str">
            <v>용  접  공</v>
          </cell>
          <cell r="D1987">
            <v>2.6</v>
          </cell>
          <cell r="E1987" t="str">
            <v>인</v>
          </cell>
          <cell r="G1987">
            <v>74016</v>
          </cell>
          <cell r="H1987">
            <v>192441</v>
          </cell>
        </row>
        <row r="1988">
          <cell r="A1988" t="str">
            <v>특 별 인 부</v>
          </cell>
          <cell r="D1988">
            <v>0.74</v>
          </cell>
          <cell r="E1988" t="str">
            <v>인</v>
          </cell>
          <cell r="G1988">
            <v>57379</v>
          </cell>
          <cell r="H1988">
            <v>42460</v>
          </cell>
        </row>
        <row r="1989">
          <cell r="A1989" t="str">
            <v>용접기 손료</v>
          </cell>
          <cell r="D1989">
            <v>20.83</v>
          </cell>
          <cell r="E1989" t="str">
            <v>Hr</v>
          </cell>
          <cell r="K1989">
            <v>155</v>
          </cell>
          <cell r="L1989">
            <v>3228</v>
          </cell>
        </row>
        <row r="1990">
          <cell r="A1990" t="str">
            <v>전력 소요량</v>
          </cell>
          <cell r="D1990">
            <v>126</v>
          </cell>
          <cell r="E1990" t="str">
            <v>KWH</v>
          </cell>
          <cell r="K1990">
            <v>61.6</v>
          </cell>
          <cell r="L1990">
            <v>7761</v>
          </cell>
        </row>
        <row r="1991">
          <cell r="A1991" t="str">
            <v>공 구 손 료</v>
          </cell>
          <cell r="C1991" t="str">
            <v>인건비의 3%</v>
          </cell>
          <cell r="L1991">
            <v>79103</v>
          </cell>
        </row>
        <row r="1993">
          <cell r="A1993" t="str">
            <v>소    계</v>
          </cell>
          <cell r="F1993">
            <v>2869776</v>
          </cell>
          <cell r="H1993">
            <v>2636784</v>
          </cell>
          <cell r="J1993">
            <v>142900</v>
          </cell>
          <cell r="L1993">
            <v>90092</v>
          </cell>
        </row>
        <row r="1995">
          <cell r="A1995" t="str">
            <v>계 ( 간단한구조 )</v>
          </cell>
          <cell r="C1995" t="str">
            <v>100 %</v>
          </cell>
          <cell r="F1995">
            <v>2869776</v>
          </cell>
          <cell r="H1995">
            <v>2636784</v>
          </cell>
          <cell r="J1995">
            <v>142900</v>
          </cell>
          <cell r="L1995">
            <v>90092</v>
          </cell>
        </row>
        <row r="1997">
          <cell r="A1997" t="str">
            <v>계 ( 복잡한구조 )</v>
          </cell>
          <cell r="C1997" t="str">
            <v>140 %</v>
          </cell>
          <cell r="F1997">
            <v>4017685</v>
          </cell>
          <cell r="H1997">
            <v>3691497</v>
          </cell>
          <cell r="J1997">
            <v>200060</v>
          </cell>
          <cell r="L1997">
            <v>126128</v>
          </cell>
        </row>
        <row r="2000">
          <cell r="F2000" t="str">
            <v xml:space="preserve"> </v>
          </cell>
        </row>
        <row r="2001">
          <cell r="F2001" t="str">
            <v xml:space="preserve"> </v>
          </cell>
        </row>
        <row r="2002">
          <cell r="F2002" t="str">
            <v xml:space="preserve"> </v>
          </cell>
        </row>
        <row r="2004">
          <cell r="F2004" t="str">
            <v xml:space="preserve">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산근"/>
      <sheetName val="적용기준"/>
      <sheetName val="자재가격"/>
      <sheetName val="HPILE"/>
      <sheetName val="장비내역"/>
      <sheetName val="시공견적"/>
      <sheetName val="총공사비"/>
      <sheetName val="내역서"/>
      <sheetName val="노임"/>
      <sheetName val="자재"/>
      <sheetName val="수량 "/>
      <sheetName val="수량집계"/>
      <sheetName val="중기집계표"/>
      <sheetName val="장비가격"/>
      <sheetName val="앵커산근"/>
      <sheetName val="레벨링몰탈산근"/>
      <sheetName val="수평배수산근"/>
      <sheetName val="낙석방지망산근"/>
      <sheetName val="녹생산근"/>
      <sheetName val="운반경비산근"/>
      <sheetName val="지급자재"/>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동조서"/>
      <sheetName val="총괄"/>
      <sheetName val="산수배수"/>
      <sheetName val="산수삼방"/>
      <sheetName val="산수사방"/>
      <sheetName val="산수유압"/>
      <sheetName val="산수초비"/>
      <sheetName val="산수C-Plate"/>
      <sheetName val="고창배수"/>
      <sheetName val="고창제석"/>
      <sheetName val="자동문비"/>
      <sheetName val="송천제자동보"/>
      <sheetName val="수문일1"/>
      <sheetName val="자재단가"/>
      <sheetName val="총괄 (2)"/>
      <sheetName val="고산"/>
      <sheetName val="내촌"/>
      <sheetName val="내역"/>
      <sheetName val="2001웅포보완(물량보완-2)1"/>
      <sheetName val="단가일람"/>
      <sheetName val="조경일람"/>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2000년1차"/>
      <sheetName val="9811"/>
      <sheetName val="암거단위-1련"/>
      <sheetName val="단가"/>
      <sheetName val="98수문일위"/>
      <sheetName val="계화배수"/>
      <sheetName val="횡배수관"/>
      <sheetName val="지급자재"/>
      <sheetName val="1.설계설명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포항점"/>
      <sheetName val="울산고속"/>
      <sheetName val="견적서"/>
      <sheetName val="포항점 (롯데폼)"/>
      <sheetName val="수목데이타 "/>
    </sheetNames>
    <sheetDataSet>
      <sheetData sheetId="0" refreshError="1"/>
      <sheetData sheetId="1" refreshError="1"/>
      <sheetData sheetId="2" refreshError="1"/>
      <sheetData sheetId="3"/>
      <sheetData sheetId="4" refreshError="1"/>
      <sheetData sheetId="5"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기계실(급수,급탕)"/>
      <sheetName val="지하층공동구(급수.급탕)"/>
      <sheetName val="동인전관동(급수,급탕)"/>
      <sheetName val="동인전관동(오,배수)"/>
      <sheetName val="동인관리동(급수,급탕)"/>
      <sheetName val="동인관리동(오,배수)"/>
      <sheetName val="동인후관동(급수,급탕)"/>
      <sheetName val="동인후관동(오,배수)"/>
      <sheetName val="동인강당동(급수,급탕)"/>
      <sheetName val="동인강당동(오,배수)"/>
      <sheetName val="옥외배관(급수)"/>
      <sheetName val="동인옥외배관(오,배수)"/>
      <sheetName val="동인(가스)"/>
      <sheetName val="주방"/>
      <sheetName val="덕트산출근거"/>
      <sheetName val="동인초냉.난방산출"/>
      <sheetName val="산수배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
      <sheetName val="건축내역"/>
      <sheetName val="주방"/>
      <sheetName val="집계표"/>
      <sheetName val="96노임기준"/>
    </sheetNames>
    <sheetDataSet>
      <sheetData sheetId="0" refreshError="1"/>
      <sheetData sheetId="1"/>
      <sheetData sheetId="2" refreshError="1"/>
      <sheetData sheetId="3" refreshError="1"/>
      <sheetData sheetId="4"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을지"/>
      <sheetName val="갑지"/>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공조기"/>
      <sheetName val="건축2"/>
      <sheetName val="자료"/>
      <sheetName val="냉천부속동"/>
      <sheetName val="내역서"/>
      <sheetName val="B380407A"/>
      <sheetName val="현장관리비"/>
      <sheetName val="철콘공사"/>
      <sheetName val="건축공사비내역서-아파트"/>
      <sheetName val="건축공사비내역서-기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신청서"/>
      <sheetName val="분석표"/>
      <sheetName val="사전공사"/>
      <sheetName val="사전공사 대비내역"/>
      <sheetName val="대관원가"/>
      <sheetName val="업체 대비내역서"/>
      <sheetName val="계약용 대비내역서"/>
      <sheetName val="물량변경현황"/>
      <sheetName val="ERECTION"/>
      <sheetName val="합의서"/>
      <sheetName val="정산합의서"/>
      <sheetName val="H-BEAM기준"/>
      <sheetName val="PLATE기준"/>
      <sheetName val="ANCHOR"/>
      <sheetName val="무수축몰탈"/>
      <sheetName val="용접봉"/>
      <sheetName val="녹막이도료"/>
      <sheetName val="TS BOLT"/>
      <sheetName val="볼트 비교"/>
      <sheetName val="STUD BOLT"/>
      <sheetName val="DECK대비"/>
      <sheetName val="정산내역서"/>
      <sheetName val="#REF"/>
      <sheetName val="정산"/>
      <sheetName val="내역2"/>
      <sheetName val="Total"/>
      <sheetName val="대비내역"/>
      <sheetName val="철골"/>
      <sheetName val="1차분대관원가"/>
      <sheetName val="DECK PLATE"/>
      <sheetName val="도급대비"/>
      <sheetName val="제작,설치계획"/>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을지"/>
      <sheetName val="갑지"/>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판매시설"/>
      <sheetName val="공조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자료입력"/>
      <sheetName val="공사계획서"/>
      <sheetName val="공사비예산서"/>
      <sheetName val="예산명세서"/>
      <sheetName val="품셈총괄"/>
      <sheetName val="설계명세서"/>
      <sheetName val="부표총괄"/>
      <sheetName val="부  표"/>
      <sheetName val="별표총괄"/>
      <sheetName val="별   표"/>
      <sheetName val="수량총괄"/>
      <sheetName val="수량산출"/>
      <sheetName val="청천내"/>
      <sheetName val="수목표준대가"/>
      <sheetName val="을지"/>
      <sheetName val="수목집계"/>
      <sheetName val="관수"/>
      <sheetName val="내역서"/>
      <sheetName val="산출내역서"/>
      <sheetName val="원가서"/>
      <sheetName val="실행철강하도"/>
      <sheetName val="데이타"/>
      <sheetName val="실행"/>
      <sheetName val="ABUT수량-A1"/>
      <sheetName val="코드표"/>
      <sheetName val="DATE"/>
      <sheetName val="일위대가"/>
      <sheetName val="설계내역서"/>
      <sheetName val="노무비"/>
      <sheetName val="진주방향"/>
      <sheetName val="견적서"/>
      <sheetName val="Sheet1"/>
      <sheetName val="원가계산서 "/>
      <sheetName val="정부노임단가"/>
      <sheetName val="설계예시"/>
      <sheetName val="S0"/>
      <sheetName val="일위(시설)"/>
      <sheetName val="전체"/>
      <sheetName val="노무비단가"/>
      <sheetName val="단위중량"/>
      <sheetName val="계수시트"/>
      <sheetName val="원가계산서"/>
      <sheetName val="수목데이타"/>
      <sheetName val="진입도로"/>
      <sheetName val="(A)내역서"/>
      <sheetName val="DATA"/>
      <sheetName val="1공구산출내역서"/>
      <sheetName val="1,2공구원가계산서"/>
      <sheetName val="2공구산출내역"/>
      <sheetName val="현장관리비"/>
      <sheetName val="산수배수"/>
      <sheetName val="일위대가(1)"/>
      <sheetName val="전기단가조사서"/>
      <sheetName val="유입량"/>
      <sheetName val="투찰내역"/>
      <sheetName val="공사분석"/>
      <sheetName val="총괄내역서"/>
      <sheetName val="도급예산내역서봉투"/>
      <sheetName val="공사원가계산서"/>
      <sheetName val="설계산출기초"/>
      <sheetName val="설계산출표지"/>
      <sheetName val="도급예산내역서총괄표"/>
      <sheetName val="을부담운반비"/>
      <sheetName val="운반비산출"/>
      <sheetName val="일위대가표"/>
      <sheetName val=" 내역"/>
      <sheetName val="공구"/>
      <sheetName val="협력업체"/>
      <sheetName val="실행대비"/>
      <sheetName val="sh1"/>
      <sheetName val="설계카드"/>
      <sheetName val="설비"/>
      <sheetName val="대가표(품셈)"/>
      <sheetName val="인원"/>
      <sheetName val="노무비 "/>
      <sheetName val="노무단가"/>
      <sheetName val="노무비 근거"/>
      <sheetName val="예산서"/>
      <sheetName val="노임단가"/>
      <sheetName val="간 지1"/>
      <sheetName val="내역"/>
      <sheetName val="산출내역서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유의사항"/>
      <sheetName val="현장설명"/>
      <sheetName val="특별조건"/>
      <sheetName val="토공갑"/>
      <sheetName val="토공"/>
      <sheetName val="구조물갑"/>
      <sheetName val="구조물공"/>
      <sheetName val="투찰계획서"/>
      <sheetName val="실행"/>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단면가정"/>
      <sheetName val="증감대비"/>
      <sheetName val="중기가격"/>
      <sheetName val="Module1"/>
      <sheetName val="Sheet1"/>
      <sheetName val="#REF"/>
      <sheetName val="변압기 및 발전기 용량"/>
      <sheetName val="96노임기준"/>
      <sheetName val="일위대가(건축)"/>
      <sheetName val="단"/>
      <sheetName val="일위대가표"/>
      <sheetName val="부대내역"/>
      <sheetName val="단가대비표(계측)"/>
      <sheetName val="연결임시"/>
      <sheetName val="PRESS공사(을)"/>
      <sheetName val="장비"/>
      <sheetName val="산근1"/>
      <sheetName val="노무"/>
      <sheetName val="자재"/>
      <sheetName val="JUCKEYK"/>
      <sheetName val="냉천부속동"/>
      <sheetName val="BID"/>
      <sheetName val="99총공사내역서"/>
      <sheetName val="단가목록"/>
      <sheetName val="내역"/>
      <sheetName val="단가"/>
      <sheetName val="CON'C"/>
      <sheetName val="COST"/>
      <sheetName val="내역서"/>
      <sheetName val="노무비"/>
      <sheetName val="하부철근수량"/>
      <sheetName val="DATE"/>
      <sheetName val="인찜국제 (만점) (2)"/>
      <sheetName val="실행철강하도"/>
      <sheetName val="설계내역서"/>
      <sheetName val="데이타"/>
      <sheetName val="IL-3"/>
      <sheetName val="내역표지"/>
      <sheetName val="계약내역(2)"/>
      <sheetName val="Y-WORK"/>
      <sheetName val="단가비교표"/>
      <sheetName val="일위대가"/>
      <sheetName val="수원역(전체분)설계서"/>
      <sheetName val="단가표"/>
      <sheetName val="49단가"/>
      <sheetName val="일위_파일"/>
      <sheetName val="현장관리비"/>
      <sheetName val="수목데이타 "/>
      <sheetName val="견"/>
      <sheetName val="예산서"/>
      <sheetName val="한강운반비"/>
      <sheetName val="청주(철골발주의뢰서)"/>
      <sheetName val="수목표준대가"/>
      <sheetName val="웅진교-S2"/>
      <sheetName val="노임"/>
      <sheetName val="공통가설"/>
      <sheetName val="금융비용"/>
      <sheetName val="입찰"/>
      <sheetName val="현경"/>
      <sheetName val="총괄"/>
      <sheetName val="중기조종사 단위단가"/>
      <sheetName val="날개벽수량표"/>
      <sheetName val="코드표"/>
      <sheetName val="원가(칠곡다부)"/>
      <sheetName val="집계표"/>
      <sheetName val="다부IC내역"/>
      <sheetName val="원가(재방송)"/>
      <sheetName val="재방송"/>
      <sheetName val="다부내역"/>
      <sheetName val="읍내터널"/>
      <sheetName val="칠곡IC내역"/>
      <sheetName val="토목원가계산서"/>
      <sheetName val="토목원가"/>
      <sheetName val="집계장"/>
      <sheetName val="설계내역"/>
      <sheetName val="제외공종"/>
      <sheetName val="선급금사용계획서"/>
      <sheetName val="사용세부내역"/>
      <sheetName val="Sheet2"/>
      <sheetName val="Sheet3"/>
      <sheetName val="갑지"/>
      <sheetName val="원가계산서"/>
      <sheetName val="내역집계표"/>
      <sheetName val="내역서 (3)"/>
      <sheetName val="대가"/>
      <sheetName val="산출양식"/>
      <sheetName val="자료"/>
      <sheetName val="대가목록"/>
      <sheetName val="산출양식 (2)"/>
      <sheetName val="공사비증감대비표"/>
      <sheetName val="전체산출내역서갑(변경) "/>
      <sheetName val="산출내역서을(변경)"/>
      <sheetName val="전체세부(이설도로)"/>
      <sheetName val="전체세부(연결도로)"/>
      <sheetName val="전체원가계산서(변경)"/>
      <sheetName val="용역비"/>
      <sheetName val="공문"/>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수량산출서"/>
      <sheetName val="콘·다 (2)"/>
      <sheetName val="기·집 (2)"/>
      <sheetName val="콘·다 (3)"/>
      <sheetName val="콘·현"/>
      <sheetName val="소·집"/>
      <sheetName val="소·현"/>
      <sheetName val="집·거"/>
      <sheetName val="집·연"/>
      <sheetName val="도·집"/>
      <sheetName val="성도1"/>
      <sheetName val="공사비"/>
      <sheetName val="단가산출"/>
      <sheetName val="가드레일산근"/>
      <sheetName val="수량집계표"/>
      <sheetName val="수량"/>
      <sheetName val="단가비교"/>
      <sheetName val="적용2002"/>
      <sheetName val="중기"/>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실행내역"/>
      <sheetName val="실행총괄 "/>
      <sheetName val="간접비"/>
      <sheetName val="토목"/>
      <sheetName val="본체"/>
      <sheetName val="[IL-3.XLSY갑지"/>
      <sheetName val="설비"/>
      <sheetName val="재료비"/>
      <sheetName val=""/>
      <sheetName val="설비내역서"/>
      <sheetName val="건축내역서"/>
      <sheetName val="전기내역서"/>
      <sheetName val="기계경비(시간당)"/>
      <sheetName val="램머"/>
      <sheetName val="건축공사"/>
      <sheetName val="노임단가"/>
      <sheetName val="재료"/>
      <sheetName val="데리네이타현황"/>
      <sheetName val="도급내역서(재노경)"/>
      <sheetName val="2000년1차"/>
      <sheetName val="2000전체분"/>
      <sheetName val="Macro1"/>
      <sheetName val="4.일위대가목차"/>
      <sheetName val="일위목록"/>
      <sheetName val="요율"/>
      <sheetName val="내역_ver1.0"/>
      <sheetName val="총공사내역서"/>
      <sheetName val="총괄표"/>
      <sheetName val="2000,9월 일위"/>
      <sheetName val="단가일람표"/>
      <sheetName val="MOTOR"/>
      <sheetName val="지급자재"/>
      <sheetName val="공사비총괄표"/>
      <sheetName val="보증수수료산출"/>
      <sheetName val="제출내역 (2)"/>
      <sheetName val="차수공개요"/>
      <sheetName val="조명율표"/>
      <sheetName val="DAN"/>
      <sheetName val="백호우계수"/>
      <sheetName val="대포2교접속"/>
      <sheetName val="천방교접속"/>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ABUT수량-A1"/>
      <sheetName val="기흥하도용"/>
      <sheetName val="건축내역"/>
      <sheetName val="준검 내역서"/>
      <sheetName val="의왕내역"/>
      <sheetName val="실행예산서"/>
      <sheetName val="조도계산"/>
      <sheetName val="자  재"/>
      <sheetName val="건축외주"/>
      <sheetName val="예가표"/>
      <sheetName val="공종단가"/>
      <sheetName val="철근량"/>
      <sheetName val="빌딩 안내"/>
      <sheetName val="입찰안"/>
      <sheetName val="토목공사"/>
      <sheetName val="6. 안전관리비"/>
      <sheetName val="DATA"/>
      <sheetName val="DATA 입력란"/>
      <sheetName val="BQ(실행)"/>
      <sheetName val="설직재-1"/>
      <sheetName val="원가"/>
      <sheetName val="대비"/>
      <sheetName val="일위대가(4층원격)"/>
      <sheetName val="부하LOAD"/>
      <sheetName val="접지수량"/>
      <sheetName val="내역서적용수량"/>
      <sheetName val="단가대비"/>
      <sheetName val="차액보증"/>
      <sheetName val="암거단위"/>
      <sheetName val="적용단위길이"/>
      <sheetName val="내역서1"/>
      <sheetName val="조도계산서 (도서)"/>
      <sheetName val="Baby일위대가"/>
      <sheetName val="BM"/>
      <sheetName val="CABLE"/>
      <sheetName val="CABLE (2)"/>
      <sheetName val="항목등록"/>
      <sheetName val="N賃率-職"/>
      <sheetName val="48단가"/>
      <sheetName val="국내조달(통합-1)"/>
      <sheetName val="b_balju_cho"/>
      <sheetName val="단가대비표 (3)"/>
      <sheetName val="단가(1)"/>
      <sheetName val="단가산출서"/>
      <sheetName val="원가계산서(남측)"/>
      <sheetName val="신고분기설정참고"/>
      <sheetName val="거래처자료등록"/>
      <sheetName val="일반전기(2단지-을지)"/>
      <sheetName val="TRE TABLE"/>
      <sheetName val="인건비"/>
      <sheetName val="토사(PE)"/>
      <sheetName val="기자재비"/>
      <sheetName val="G.R300경비"/>
      <sheetName val="식재가격"/>
      <sheetName val="식재총괄"/>
      <sheetName val="품셈"/>
      <sheetName val="노임단가산출근거"/>
      <sheetName val="조경일람"/>
      <sheetName val="교수설계"/>
      <sheetName val="상시"/>
      <sheetName val="단가조사"/>
      <sheetName val="기계공사비집계(원안)"/>
      <sheetName val="주beam"/>
      <sheetName val="9811"/>
      <sheetName val="Sheet1 (2)"/>
      <sheetName val="출력용"/>
      <sheetName val="공종구간"/>
      <sheetName val="#3_일위대가목록"/>
      <sheetName val="단가일람"/>
      <sheetName val="전기일위대가"/>
      <sheetName val="WORK"/>
      <sheetName val="내역전기"/>
      <sheetName val="입상내역"/>
      <sheetName val="일위"/>
      <sheetName val="세부내역"/>
      <sheetName val="준공검사원(갑)"/>
      <sheetName val="기성내역서(을) (2)"/>
      <sheetName val="수량산출"/>
      <sheetName val="중강당 내역"/>
      <sheetName val="구간산출"/>
      <sheetName val="Requirement(Work Crew)"/>
      <sheetName val="Total"/>
      <sheetName val="동원인원"/>
      <sheetName val="3.공사비(07년노임단가)"/>
      <sheetName val="3.공사비(단가조사표)"/>
      <sheetName val="3.공사비(물량산출표)"/>
      <sheetName val="3.공사비(일위대가표목록)"/>
      <sheetName val="3.공사비(일위대가표)"/>
      <sheetName val="제-노임"/>
      <sheetName val="기계물량"/>
      <sheetName val="말뚝지지력산정"/>
      <sheetName val="간선계산"/>
      <sheetName val="2.1  노무비 평균단가산출"/>
      <sheetName val="예산명세서"/>
      <sheetName val="설계명세서"/>
      <sheetName val="자료입력"/>
      <sheetName val="백암비스타내역"/>
      <sheetName val="변수값"/>
      <sheetName val="중기상차"/>
      <sheetName val="AS복구"/>
      <sheetName val="중기터파기"/>
      <sheetName val="찍기"/>
      <sheetName val="1.수인터널"/>
      <sheetName val="단위수량"/>
      <sheetName val="약품공급2"/>
      <sheetName val="연결관산출조서"/>
      <sheetName val="수량집계"/>
      <sheetName val="총괄집계표"/>
      <sheetName val="인수공규격"/>
      <sheetName val="계획집계"/>
      <sheetName val="1공구 건정토건 토공"/>
      <sheetName val="토적집계"/>
      <sheetName val="비탈면보호공수량산출"/>
      <sheetName val="7단가"/>
      <sheetName val="Customer Databas"/>
      <sheetName val="견적서"/>
      <sheetName val="배관공사기초자료"/>
      <sheetName val="지하"/>
      <sheetName val="영신토건물가변동"/>
      <sheetName val="2공구산출내역"/>
      <sheetName val="단가비교표_공통1"/>
      <sheetName val="Ekog10"/>
      <sheetName val="AL공사(원)"/>
      <sheetName val="48일위"/>
      <sheetName val="22수량"/>
      <sheetName val="49일위"/>
      <sheetName val="22일위"/>
      <sheetName val="49수량"/>
      <sheetName val="자재단가"/>
      <sheetName val="품목현황"/>
      <sheetName val="출고대장"/>
      <sheetName val="바닥판"/>
      <sheetName val="산출근거"/>
      <sheetName val="입력DATA"/>
      <sheetName val="asd"/>
      <sheetName val="★도급내역"/>
      <sheetName val="back-data"/>
      <sheetName val="인월수표"/>
      <sheetName val="9509"/>
      <sheetName val="L_RPTA05_목록"/>
      <sheetName val="분전함신설"/>
      <sheetName val="접지1종"/>
      <sheetName val="1단계 (2)"/>
      <sheetName val="실행예산"/>
      <sheetName val="경산"/>
      <sheetName val="터파기및재료"/>
      <sheetName val="2.대외공문"/>
      <sheetName val="실행내역 "/>
      <sheetName val="띘랷랷랷"/>
      <sheetName val="지불내역1"/>
      <sheetName val="국별인원"/>
      <sheetName val="Bid Summary"/>
      <sheetName val="이동시 예상비용"/>
      <sheetName val="Seg 1DE비용"/>
      <sheetName val="Transit 비용_감가상각미포함"/>
      <sheetName val="맨홀조서"/>
      <sheetName val="단가조사서"/>
      <sheetName val="기초자료입력및 K치 확인"/>
      <sheetName val="Factor"/>
      <sheetName val="ES조서출력하기"/>
      <sheetName val="전화공사 공량 및 집계표"/>
      <sheetName val="산출근거(복구)"/>
      <sheetName val="AV시스템"/>
      <sheetName val="미납품 현황"/>
      <sheetName val="오동"/>
      <sheetName val="대조"/>
      <sheetName val="나한"/>
      <sheetName val="자재 단가 비교표(견적)"/>
      <sheetName val="자재 단가 비교표"/>
      <sheetName val="단가대비표"/>
      <sheetName val="표지"/>
      <sheetName val="정부노임단가"/>
      <sheetName val="직노"/>
      <sheetName val="산근"/>
      <sheetName val="현황(현황)"/>
      <sheetName val="하도급사항"/>
      <sheetName val="2차-당초"/>
      <sheetName val="하도급사항 (3)"/>
      <sheetName val="조경"/>
      <sheetName val="포장"/>
      <sheetName val="영창26"/>
      <sheetName val="역T형교대(PILE기초)"/>
      <sheetName val="부대tu"/>
      <sheetName val="1.우편집중내역서"/>
      <sheetName val="집수정(600-700)"/>
      <sheetName val="설계산출기초"/>
      <sheetName val="도급예산내역서봉투"/>
      <sheetName val="공사원가계산서"/>
      <sheetName val="설계산출표지"/>
      <sheetName val="도급예산내역서총괄표"/>
      <sheetName val="을부담운반비"/>
      <sheetName val="운반비산출"/>
      <sheetName val="철거산출근거"/>
      <sheetName val="별지"/>
      <sheetName val="3.2일위대가표"/>
      <sheetName val="노무비(전기)뽑지마세요"/>
      <sheetName val="계획금액"/>
      <sheetName val="소득세,주재수당"/>
      <sheetName val="BJJIN"/>
      <sheetName val="인사자료총집계"/>
      <sheetName val="준공내역서표지"/>
      <sheetName val="이토변실(A3-LINE)"/>
      <sheetName val="을지"/>
      <sheetName val="본실행경비"/>
      <sheetName val="돈암사업"/>
      <sheetName val="기성내역서표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토목-갑지)"/>
      <sheetName val="2-2(토목-집계표)"/>
      <sheetName val="2-2(토목-을지1)"/>
      <sheetName val="2-2(토목-을지2)"/>
      <sheetName val="일위대가표"/>
      <sheetName val="Macro1"/>
      <sheetName val="Macro2"/>
      <sheetName val="VXXXXXX"/>
      <sheetName val="Macro3"/>
      <sheetName val="직접인건비"/>
      <sheetName val="내역"/>
      <sheetName val="냉천부속동"/>
      <sheetName val="노임단가"/>
      <sheetName val="요율"/>
      <sheetName val="단가대비"/>
      <sheetName val="단가대비표(계측)"/>
      <sheetName val="단"/>
      <sheetName val="노임"/>
      <sheetName val="물가"/>
      <sheetName val="일위대가"/>
      <sheetName val="#REF"/>
      <sheetName val="2000년1차"/>
      <sheetName val="DATE"/>
      <sheetName val="집계표"/>
      <sheetName val="3.하중산정4.지지력"/>
      <sheetName val="세부내역"/>
      <sheetName val="설비내역서"/>
      <sheetName val="건축내역서"/>
      <sheetName val="전기내역서"/>
      <sheetName val="인부노임"/>
      <sheetName val="매설지선굴착"/>
      <sheetName val="토량1-1"/>
      <sheetName val="물가시세표"/>
      <sheetName val="근거(기밀댐퍼)"/>
      <sheetName val="소방"/>
      <sheetName val="DATA"/>
      <sheetName val="데이타"/>
      <sheetName val="기본단가표"/>
      <sheetName val="기초일위"/>
      <sheetName val="시설일위"/>
      <sheetName val="조명일위"/>
      <sheetName val="9811"/>
      <sheetName val="Mc1"/>
      <sheetName val="하부철근수량"/>
      <sheetName val="관급자재"/>
      <sheetName val="단가산출-기,교"/>
      <sheetName val="직재"/>
      <sheetName val="일위대가(건축)"/>
      <sheetName val="기계경비일람"/>
      <sheetName val="(가칭)단관중 물량내역서(토목)"/>
      <sheetName val="피벗테이블데이터분석"/>
      <sheetName val="평균높이산출근거"/>
      <sheetName val="횡배수관위치조서"/>
      <sheetName val="토목내역서"/>
      <sheetName val="일위_파일"/>
      <sheetName val="일위"/>
      <sheetName val="단가비교표"/>
      <sheetName val="소비자가"/>
      <sheetName val="Sheet1 (2)"/>
      <sheetName val="횡배수관집현황(2공구)"/>
      <sheetName val="단가표"/>
      <sheetName val="단가산출"/>
      <sheetName val="진주방향"/>
      <sheetName val="마산방향"/>
      <sheetName val="마산방향철근집계"/>
      <sheetName val="단가"/>
      <sheetName val="토목"/>
      <sheetName val="단가조사"/>
      <sheetName val="일위목록"/>
      <sheetName val="입찰안"/>
      <sheetName val="철거산출근거"/>
      <sheetName val="을"/>
      <sheetName val="MOTOR"/>
      <sheetName val="공사원가계산서"/>
      <sheetName val="교각별수량"/>
      <sheetName val="b_balju_cho"/>
      <sheetName val="물가대비표"/>
      <sheetName val="7단가"/>
      <sheetName val="EQ-R1"/>
      <sheetName val="평가데이터"/>
      <sheetName val="수지예산"/>
      <sheetName val="송전기본"/>
    </sheetNames>
    <sheetDataSet>
      <sheetData sheetId="0" refreshError="1"/>
      <sheetData sheetId="1"/>
      <sheetData sheetId="2" refreshError="1"/>
      <sheetData sheetId="3" refreshError="1"/>
      <sheetData sheetId="4" refreshError="1"/>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단가일람"/>
      <sheetName val="단가표"/>
      <sheetName val="자재일람"/>
      <sheetName val="자재단가"/>
      <sheetName val="단위량당중기"/>
      <sheetName val="산출내역"/>
      <sheetName val="구역화물"/>
      <sheetName val="경운기운반"/>
      <sheetName val="자재운반"/>
      <sheetName val="중기"/>
      <sheetName val="중기시간"/>
      <sheetName val="중기입력조건"/>
      <sheetName val="조경일람"/>
      <sheetName val="조경"/>
      <sheetName val="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팽성원가계산서"/>
      <sheetName val="집계표"/>
      <sheetName val="기자재비"/>
      <sheetName val="설치비"/>
      <sheetName val="대당설치비"/>
      <sheetName val="배관공사비"/>
      <sheetName val="일위대가"/>
      <sheetName val="팽성내역-도급"/>
      <sheetName val="토목"/>
      <sheetName val="내역서"/>
      <sheetName val="노임단가"/>
      <sheetName val="______04___________My_Documen_2"/>
      <sheetName val="______04___________My_Documen_3"/>
    </sheetNames>
    <definedNames>
      <definedName name="단중입력"/>
      <definedName name="프로그램.메인_메뉴호출"/>
    </defined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sheetData sheetId="13"/>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도급대비"/>
      <sheetName val="링크"/>
      <sheetName val="옥외배관내역"/>
      <sheetName val="옥외배관일위대가표"/>
      <sheetName val="입상배관내역"/>
      <sheetName val="입상배관일위대가표 "/>
      <sheetName val="세대배관내역"/>
      <sheetName val="세대배관일위대가표"/>
      <sheetName val="LPG TANK"/>
      <sheetName val="견적시담(송포2공구)"/>
      <sheetName val="견적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신규"/>
      <sheetName val="수목수량"/>
      <sheetName val="혼생수량산출"/>
      <sheetName val="골재산출"/>
      <sheetName val="재료집계표"/>
      <sheetName val="파종량산출"/>
      <sheetName val="Sheet1"/>
      <sheetName val="Sheet2"/>
      <sheetName val="Sheet3"/>
      <sheetName val="기성내역"/>
      <sheetName val="b_balju-단가단가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pe-mid"/>
      <sheetName val="일위대가"/>
      <sheetName val="1호철근량"/>
      <sheetName val="단위수량"/>
      <sheetName val="을지"/>
      <sheetName val="총괄갑 "/>
      <sheetName val="45,46"/>
      <sheetName val="Baby일위대가"/>
      <sheetName val="날개벽(시점좌측)"/>
      <sheetName val="집계표"/>
      <sheetName val="적용단위길이"/>
      <sheetName val="피벗테이블데이터분석"/>
      <sheetName val="특수기호강도거푸집"/>
      <sheetName val="종배수관면벽신"/>
      <sheetName val="종배수관(신)"/>
      <sheetName val="자료입력"/>
      <sheetName val="직노"/>
      <sheetName val="본체"/>
      <sheetName val="품셈표"/>
      <sheetName val="상-교대(A1-A2)"/>
      <sheetName val="맨홀수량산출"/>
      <sheetName val="상행-교대(A1-A2)"/>
      <sheetName val="unit 4"/>
      <sheetName val="기자재비"/>
      <sheetName val="98지급계획"/>
      <sheetName val="일반공사"/>
      <sheetName val="교대(A1)"/>
      <sheetName val="대전-교대(A1-A2)"/>
      <sheetName val="#REF"/>
      <sheetName val="노무비단가"/>
      <sheetName val="일위대가(가설)"/>
      <sheetName val="공주-교대(A1)"/>
      <sheetName val="부대내역"/>
      <sheetName val="Macro1"/>
      <sheetName val="화산경계"/>
      <sheetName val="교대(A1-A2)"/>
      <sheetName val="Macro3"/>
      <sheetName val="Macro2"/>
      <sheetName val="수량산출서"/>
      <sheetName val="갑지(추정)"/>
      <sheetName val="70%"/>
      <sheetName val="BID"/>
      <sheetName val="Sheet1"/>
      <sheetName val="평균높이산출근거"/>
      <sheetName val="횡배수관위치조서"/>
      <sheetName val="전기품산출"/>
      <sheetName val="관급자재"/>
      <sheetName val="단가조사"/>
      <sheetName val="WORK"/>
      <sheetName val="암거단위-1련"/>
      <sheetName val="쌍송교"/>
      <sheetName val="노임목록"/>
      <sheetName val="자재목록"/>
      <sheetName val="Y-WORK"/>
      <sheetName val="기초및구체공"/>
      <sheetName val="귀래방향"/>
      <sheetName val="인사자료총집계"/>
      <sheetName val="내역"/>
      <sheetName val="1단계"/>
      <sheetName val="표층포설및다짐"/>
      <sheetName val="앨범표지"/>
      <sheetName val="국공유지및사유지"/>
      <sheetName val="맨홀토공수량"/>
      <sheetName val="ilch"/>
      <sheetName val="설비"/>
      <sheetName val="노무비"/>
      <sheetName val="노임단가"/>
      <sheetName val="덕전리"/>
      <sheetName val="내역서"/>
      <sheetName val="부대공"/>
      <sheetName val="포장공"/>
      <sheetName val="토공"/>
      <sheetName val="건축내역"/>
      <sheetName val="삼원"/>
      <sheetName val="그린"/>
      <sheetName val="한창-을"/>
      <sheetName val="품셈"/>
      <sheetName val="단가"/>
      <sheetName val="수량산출"/>
      <sheetName val="단가 "/>
      <sheetName val="노임"/>
      <sheetName val="계수시트"/>
      <sheetName val="시설물일위"/>
      <sheetName val="원가계산서"/>
      <sheetName val="저"/>
      <sheetName val="터파기및재료"/>
      <sheetName val="중기목록"/>
      <sheetName val="일위목록"/>
      <sheetName val="Sheet2"/>
      <sheetName val="4)유동표"/>
      <sheetName val="철거산출근거"/>
      <sheetName val="전신환매도율"/>
      <sheetName val="대로근거"/>
      <sheetName val="물가자료"/>
      <sheetName val="Sheet3"/>
      <sheetName val="1차설계변경내역"/>
      <sheetName val="날개벽"/>
      <sheetName val="EACT10"/>
      <sheetName val="전기내역서"/>
      <sheetName val="전선 및 전선관"/>
      <sheetName val="정부노임단가"/>
      <sheetName val="단가산출서"/>
      <sheetName val="교각1"/>
      <sheetName val="일람표(공정)"/>
      <sheetName val="토공(우물통,기타) "/>
      <sheetName val="정화조동내역"/>
      <sheetName val="설계예시"/>
      <sheetName val="토목"/>
      <sheetName val="구분자"/>
      <sheetName val="총괄집계표"/>
      <sheetName val="3BL공동구 수량"/>
      <sheetName val="무전표"/>
      <sheetName val="접도구역경계표주현황"/>
      <sheetName val="재정비직인"/>
      <sheetName val="재정비내역"/>
      <sheetName val="지적고시내역"/>
      <sheetName val="다곡2교"/>
      <sheetName val="암거날개벽재료집계"/>
      <sheetName val="현장관리비데이타"/>
      <sheetName val="식생블럭단위수량"/>
      <sheetName val="간선계산"/>
      <sheetName val="원형1호맨홀토공수량"/>
      <sheetName val="8.PILE  (돌출)"/>
      <sheetName val="매매"/>
      <sheetName val="남양시작동자105노65기1.3화1.2"/>
      <sheetName val="건축"/>
      <sheetName val="3F"/>
      <sheetName val="전기"/>
      <sheetName val="전기일위대가"/>
      <sheetName val="Macro7"/>
      <sheetName val="토목공종세부"/>
      <sheetName val="기본사항"/>
      <sheetName val="약품설비"/>
      <sheetName val="데이타"/>
      <sheetName val="DATA"/>
      <sheetName val="원가"/>
      <sheetName val="DS-최종"/>
      <sheetName val="Macro4"/>
      <sheetName val="수량(1)"/>
      <sheetName val="Sheet5"/>
      <sheetName val="특판제외"/>
      <sheetName val="ELECTRIC"/>
      <sheetName val="내역5"/>
      <sheetName val="2공구산출내역"/>
      <sheetName val="차액보증"/>
      <sheetName val="토사(PE)"/>
      <sheetName val="도로경계블럭단위수량"/>
      <sheetName val="도로경계블럭단위토공"/>
      <sheetName val="L형측구단위수량"/>
      <sheetName val="L형측구연장조서"/>
      <sheetName val="단가표 (2)"/>
      <sheetName val="Sheet1 (2)"/>
      <sheetName val="건축공사실행"/>
      <sheetName val="우수공집계"/>
      <sheetName val="가로등내역서"/>
      <sheetName val="조명시설"/>
      <sheetName val="대구-교대(A1)"/>
      <sheetName val="용산1(해보)"/>
      <sheetName val="일위대가목차"/>
      <sheetName val="입찰안"/>
      <sheetName val="준검 내역서"/>
      <sheetName val="설계개요"/>
      <sheetName val="비속도"/>
      <sheetName val="DATE"/>
      <sheetName val=" 냉각수펌프"/>
      <sheetName val="건축토목내역"/>
      <sheetName val="1000 DB구축 부표"/>
      <sheetName val="교대"/>
      <sheetName val="공비대비"/>
      <sheetName val="기둥(원형)"/>
      <sheetName val="기초공"/>
      <sheetName val="을"/>
      <sheetName val="메뉴"/>
      <sheetName val="제경비(전체)"/>
      <sheetName val="아파트건축"/>
      <sheetName val="G2_EXA"/>
      <sheetName val="분전반"/>
      <sheetName val="현금"/>
      <sheetName val="CALCULATION"/>
      <sheetName val="토목공사"/>
      <sheetName val="6PILE  (돌출)"/>
      <sheetName val="약품공급2"/>
      <sheetName val="C.배수관공"/>
      <sheetName val="대구-교대(A1-A2)"/>
      <sheetName val=""/>
      <sheetName val="1호구조물"/>
      <sheetName val="상행-교대(A1)"/>
      <sheetName val="일위대가목록"/>
      <sheetName val="급수"/>
      <sheetName val="금액내역서"/>
      <sheetName val="내역서전체"/>
      <sheetName val="기기리스트"/>
      <sheetName val="ABUT수량-A1"/>
      <sheetName val="유림골조"/>
      <sheetName val="노무"/>
      <sheetName val="물가대비표"/>
      <sheetName val="PREFACE"/>
      <sheetName val="내역(설계)"/>
      <sheetName val="철거공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0"/>
      <sheetName val="Sheet1"/>
      <sheetName val="Sheet2"/>
      <sheetName val="Sheet3"/>
      <sheetName val="70%"/>
      <sheetName val="입찰안"/>
      <sheetName val="#REF"/>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도시가스현황"/>
      <sheetName val="설계예시"/>
    </sheetNames>
    <sheetDataSet>
      <sheetData sheetId="0" refreshError="1"/>
      <sheetData sheetId="1"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방호시설검토"/>
      <sheetName val="부대내역"/>
      <sheetName val="foxz"/>
      <sheetName val="표지"/>
      <sheetName val="실행집계"/>
      <sheetName val="원실행"/>
      <sheetName val="공통가설계"/>
      <sheetName val="공통가설비"/>
      <sheetName val="현관계"/>
      <sheetName val="현관"/>
      <sheetName val="원가LIST"/>
      <sheetName val="월별투입계획"/>
      <sheetName val="70%"/>
      <sheetName val="지급자재"/>
      <sheetName val="K치산출내역"/>
      <sheetName val="물가지수"/>
      <sheetName val="공종별비목"/>
      <sheetName val="기계경비"/>
      <sheetName val="Sheet3"/>
      <sheetName val="Sheet2"/>
      <sheetName val="터널구조물산근"/>
      <sheetName val="도로구조물산근"/>
      <sheetName val="Sheet1"/>
      <sheetName val="터널굴착단산"/>
      <sheetName val="장약패턴90M2"/>
      <sheetName val="토공산근"/>
      <sheetName val="단가산출근거"/>
      <sheetName val="2004년 공정표(터널공)"/>
      <sheetName val="2004년 공정표(토공,배수구조물)"/>
      <sheetName val="공종별 수량"/>
      <sheetName val="준검 내역서"/>
      <sheetName val="수량명세서"/>
      <sheetName val="다곡2교"/>
      <sheetName val="데이타"/>
      <sheetName val="식재인부"/>
      <sheetName val="집계표"/>
      <sheetName val="내역"/>
      <sheetName val="1,2공구원가계산서"/>
      <sheetName val="2공구산출내역"/>
      <sheetName val="1공구산출내역서"/>
      <sheetName val="제출내역 (2)"/>
      <sheetName val="일위대가"/>
      <sheetName val="내역서"/>
      <sheetName val="노임"/>
      <sheetName val="입찰안"/>
      <sheetName val="대비표"/>
      <sheetName val="공량산출서"/>
      <sheetName val="영동검토"/>
      <sheetName val="별표 "/>
      <sheetName val="단가표"/>
      <sheetName val="NYS"/>
      <sheetName val="#REF"/>
      <sheetName val="1.물가시세표"/>
      <sheetName val="20관리비율"/>
      <sheetName val="쌍송교"/>
      <sheetName val="공사비집계"/>
      <sheetName val="우수"/>
      <sheetName val="단가"/>
      <sheetName val="금액내역서"/>
      <sheetName val="단가(1)"/>
      <sheetName val="INPUT"/>
      <sheetName val="터파기및재료"/>
      <sheetName val="예산내역"/>
      <sheetName val="JUCKEYK"/>
      <sheetName val="교각1"/>
      <sheetName val="단면가정"/>
      <sheetName val="화해(함평)"/>
      <sheetName val="화해(장성)"/>
      <sheetName val="6공구(당초)"/>
      <sheetName val="사업부배부A"/>
      <sheetName val="성남여성복지내역"/>
      <sheetName val="신천3호용수로"/>
      <sheetName val="ABUT수량-A1"/>
      <sheetName val="A-4"/>
      <sheetName val="시설물일위"/>
      <sheetName val="숨은설명"/>
      <sheetName val="청천내"/>
      <sheetName val="차수별내역서"/>
      <sheetName val="실행대비"/>
      <sheetName val="계약내역서"/>
      <sheetName val="투찰"/>
      <sheetName val="BOX전기내역"/>
      <sheetName val="1.설계기준"/>
      <sheetName val="자재(원원+원대)"/>
      <sheetName val="PAINT"/>
      <sheetName val="방화도료"/>
      <sheetName val="전선 및 전선관"/>
      <sheetName val="송라터널총괄"/>
      <sheetName val="가로등내역서"/>
      <sheetName val="전산망"/>
      <sheetName val="시험장S자로가로등공사"/>
      <sheetName val="2004년_공정표(터널공)"/>
      <sheetName val="2004년_공정표(토공,배수구조물)"/>
      <sheetName val="공종별_수량"/>
      <sheetName val="준검_내역서"/>
      <sheetName val="제출내역_(2)"/>
      <sheetName val="기자재비"/>
      <sheetName val="DAN"/>
      <sheetName val="배관내역"/>
      <sheetName val="3.바닥판설계"/>
      <sheetName val="옹벽"/>
      <sheetName val="갑지"/>
      <sheetName val="패널"/>
      <sheetName val="DATE"/>
      <sheetName val="노임단가"/>
      <sheetName val="식재가격"/>
      <sheetName val="식재총괄"/>
      <sheetName val="일위목록"/>
      <sheetName val="이토변실(A3-LINE)"/>
      <sheetName val="인부노임"/>
      <sheetName val="J直材4"/>
      <sheetName val="工관리비율"/>
      <sheetName val="工완성공사율"/>
      <sheetName val="산출목록표"/>
      <sheetName val="설계조건"/>
      <sheetName val="대비"/>
      <sheetName val="단가산출"/>
      <sheetName val="1-1"/>
      <sheetName val="기계공사"/>
      <sheetName val="data"/>
      <sheetName val="FJ단가"/>
      <sheetName val="7.지층별제원"/>
      <sheetName val="내역표지"/>
      <sheetName val="내역서적용수량"/>
      <sheetName val="구조물터파기수량집계"/>
      <sheetName val="측구터파기공수량집계"/>
      <sheetName val="배수공 시멘트 및 골재량 산출"/>
      <sheetName val="2.단면"/>
      <sheetName val="자재단가"/>
      <sheetName val="도시가스현황"/>
      <sheetName val="용산1(해보)"/>
      <sheetName val="입찰"/>
      <sheetName val="현경"/>
      <sheetName val="장비가동"/>
      <sheetName val="단가산출내역(노임부분수정)"/>
      <sheetName val="BID"/>
      <sheetName val="본장"/>
      <sheetName val="노무비"/>
      <sheetName val="조명시설"/>
      <sheetName val="2000.11월설계내역"/>
      <sheetName val="투찰추정"/>
      <sheetName val="교대(A1-A2)"/>
      <sheetName val="증감대비"/>
      <sheetName val="cal"/>
      <sheetName val="수목표준대가"/>
      <sheetName val="가실행 내역서"/>
      <sheetName val="단면"/>
      <sheetName val="식재일위대가"/>
      <sheetName val="단가기준"/>
      <sheetName val="대목"/>
      <sheetName val="Macro1"/>
      <sheetName val="통로box전기"/>
      <sheetName val="충주"/>
      <sheetName val="토공수량"/>
      <sheetName val="현장관리비 산출내역"/>
      <sheetName val="1.설계조건"/>
      <sheetName val="6PILE  (돌출)"/>
      <sheetName val="N賃率-職"/>
      <sheetName val="주형"/>
      <sheetName val="단가일람"/>
      <sheetName val="단위량당중기"/>
      <sheetName val="산근"/>
      <sheetName val="잡비계산"/>
      <sheetName val="AS포장복구 "/>
      <sheetName val="중기손료"/>
      <sheetName val="기초단가"/>
      <sheetName val="터널조도"/>
      <sheetName val="직노"/>
      <sheetName val="2공구하도급내역서"/>
      <sheetName val="대전-교대(A1-A2)"/>
      <sheetName val="Sheet15"/>
      <sheetName val="98지급계획"/>
      <sheetName val="수안보-MBR1"/>
      <sheetName val="차액보증"/>
      <sheetName val="주빔의 설계"/>
      <sheetName val="입력DATA"/>
      <sheetName val="바닥판"/>
      <sheetName val="유림총괄"/>
      <sheetName val="새공통(96임금인상기준)"/>
      <sheetName val="자재집계"/>
      <sheetName val="데리네이타현황"/>
      <sheetName val="콘_재료분리(1)"/>
      <sheetName val="s"/>
      <sheetName val="하부철근수량"/>
      <sheetName val="예가표"/>
      <sheetName val="3차설계"/>
      <sheetName val="대림경상68억"/>
      <sheetName val="중기일위대가"/>
      <sheetName val="설계서"/>
      <sheetName val="목포방향"/>
      <sheetName val="접속도로"/>
      <sheetName val="교대(A1)"/>
      <sheetName val="토공1"/>
      <sheetName val="실행철강하도"/>
      <sheetName val="국공유지및사유지"/>
      <sheetName val="도급"/>
      <sheetName val="토공"/>
      <sheetName val="포장공"/>
      <sheetName val="일위대가 집계표"/>
      <sheetName val="메인거더-크로스빔200연결부"/>
      <sheetName val="통합"/>
      <sheetName val="Macro2"/>
      <sheetName val="Sheet1 (2)"/>
      <sheetName val="암거"/>
      <sheetName val="교량"/>
      <sheetName val="단"/>
      <sheetName val="수주현황2월"/>
      <sheetName val="토적표"/>
      <sheetName val="건축공사 집계표"/>
      <sheetName val="골조"/>
      <sheetName val="Mc1"/>
      <sheetName val="1차 내역서"/>
      <sheetName val="I一般比"/>
      <sheetName val="공사설계"/>
      <sheetName val="토 적 표"/>
      <sheetName val="노무비단가"/>
      <sheetName val="Baby일위대가"/>
      <sheetName val="TYPE-A"/>
      <sheetName val="화설내"/>
      <sheetName val="기성내역서표지"/>
      <sheetName val="포장면적산출"/>
      <sheetName val="재료비단가"/>
      <sheetName val="CT"/>
      <sheetName val="토목검측서"/>
      <sheetName val="내역대비표(코크스)"/>
      <sheetName val="구조물공"/>
      <sheetName val="배수공"/>
      <sheetName val="부대공"/>
      <sheetName val="익산"/>
      <sheetName val="단가적용(터널)"/>
      <sheetName val="단위가격"/>
      <sheetName val="단위가격_할증"/>
      <sheetName val="공정표"/>
      <sheetName val="공사비대비표B(토공)"/>
      <sheetName val="배수공수집"/>
      <sheetName val="총공사내역서"/>
      <sheetName val="입력자료(노무비)"/>
      <sheetName val="재정비직인"/>
      <sheetName val="재정비내역"/>
      <sheetName val="지적고시내역"/>
      <sheetName val="단가비교표"/>
      <sheetName val="노임목록"/>
      <sheetName val="DANGA"/>
      <sheetName val="MOTOR"/>
      <sheetName val="노임이"/>
      <sheetName val="견적조건"/>
      <sheetName val="일반방송_SOCOM비교"/>
      <sheetName val="6차2회변경내역서"/>
      <sheetName val="CODE"/>
      <sheetName val="포장물량집계"/>
      <sheetName val="맨홀수량산출"/>
      <sheetName val="간접"/>
      <sheetName val="출력X"/>
      <sheetName val="접속슬라브"/>
      <sheetName val="안전시설내역서"/>
      <sheetName val="코드표"/>
      <sheetName val="SLAB"/>
      <sheetName val="석축설면"/>
      <sheetName val="일위_파일"/>
      <sheetName val="하중계산"/>
      <sheetName val="본체"/>
      <sheetName val="대공종"/>
      <sheetName val="MAIN_TABLE"/>
      <sheetName val="단가대비표 (2)"/>
      <sheetName val="wall"/>
      <sheetName val="자료입력"/>
      <sheetName val="기준액"/>
      <sheetName val="단가조사"/>
      <sheetName val="견적"/>
      <sheetName val="시설물기초"/>
      <sheetName val="DATA 입력란"/>
      <sheetName val="1. 설계조건 2.단면가정 3. 하중계산"/>
      <sheetName val="98수문일위"/>
      <sheetName val="Ekog10"/>
      <sheetName val="단가(반정3교-원주)"/>
      <sheetName val="일위대가(건축)"/>
      <sheetName val="총괄내역서"/>
      <sheetName val="제경비"/>
      <sheetName val="소방"/>
      <sheetName val="물가자료"/>
      <sheetName val="기초분물량표"/>
      <sheetName val="토공사"/>
      <sheetName val="단가조사서"/>
      <sheetName val="18.궤도재료"/>
      <sheetName val="포장수량집계"/>
      <sheetName val="사업수지"/>
      <sheetName val="총괄-1"/>
      <sheetName val="1안"/>
      <sheetName val="공사개요"/>
      <sheetName val="구조물철거타공정이월"/>
      <sheetName val="냉천부속동"/>
      <sheetName val="산수배수"/>
      <sheetName val="진주방향"/>
      <sheetName val="마산방향"/>
      <sheetName val="마산방향철근집계"/>
      <sheetName val="건축내역"/>
      <sheetName val="토목내역"/>
      <sheetName val="을지"/>
      <sheetName val="공사비"/>
      <sheetName val="코드"/>
      <sheetName val="중기사용료"/>
      <sheetName val="공사비증감"/>
      <sheetName val="역T형(H=6.0) (2)"/>
      <sheetName val="특수선일위대가"/>
      <sheetName val="호표"/>
      <sheetName val="미드수량"/>
      <sheetName val="산출근거"/>
      <sheetName val="집계"/>
      <sheetName val="48전력선로일위"/>
      <sheetName val="방식총괄"/>
      <sheetName val="원가계산서"/>
      <sheetName val="제1차변경도급"/>
      <sheetName val="가공비"/>
      <sheetName val="과천MAIN"/>
      <sheetName val="96노임기준"/>
      <sheetName val="관급"/>
      <sheetName val="저"/>
      <sheetName val="일반공사"/>
      <sheetName val="공통가설"/>
      <sheetName val="PL단가산정"/>
      <sheetName val="그림"/>
      <sheetName val="그림2"/>
      <sheetName val="인사자료총집계"/>
      <sheetName val="우배수"/>
      <sheetName val="가도공"/>
      <sheetName val="단위내역목록"/>
      <sheetName val="설계예시"/>
      <sheetName val="산출내역서집계표"/>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refreshError="1"/>
      <sheetData sheetId="13" refreshError="1"/>
      <sheetData sheetId="14">
        <row r="2">
          <cell r="C2" t="str">
            <v>영동고속도로8공구</v>
          </cell>
        </row>
      </sheetData>
      <sheetData sheetId="15">
        <row r="2">
          <cell r="A2" t="str">
            <v>공     종</v>
          </cell>
        </row>
      </sheetData>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표준내역"/>
      <sheetName val="공사개요"/>
      <sheetName val="예산서"/>
      <sheetName val="사급분"/>
      <sheetName val="도급총괄"/>
      <sheetName val="설계예시"/>
      <sheetName val="세부내역"/>
      <sheetName val="단가목록"/>
      <sheetName val="자재집계"/>
      <sheetName val="자재소트"/>
      <sheetName val="당초양식"/>
      <sheetName val="세부설계"/>
      <sheetName val="도시가스현황"/>
      <sheetName val="2공구산출내역"/>
      <sheetName val="문학간접"/>
      <sheetName val="일위대가목차"/>
      <sheetName val="내역"/>
      <sheetName val="Sheet3"/>
      <sheetName val="데이타"/>
      <sheetName val="식재인부"/>
      <sheetName val="단가"/>
      <sheetName val="시설물일위"/>
      <sheetName val="일위대가"/>
      <sheetName val="DAN"/>
      <sheetName val="백호우계수"/>
      <sheetName val="식재일위대가"/>
      <sheetName val="가설공사"/>
      <sheetName val="단가결정"/>
      <sheetName val="내역아"/>
      <sheetName val="울타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예시"/>
    </sheetNames>
    <sheetDataSet>
      <sheetData sheetId="0"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설계조건"/>
      <sheetName val="열관류율"/>
      <sheetName val="FCU 집계표"/>
      <sheetName val="AHU집계"/>
      <sheetName val="냉동기,보일러선정"/>
      <sheetName val="흡수식냉온수기,보일러"/>
      <sheetName val=" 냉각수펌프"/>
      <sheetName val="공조기"/>
      <sheetName val="공조기휀"/>
      <sheetName val="열교환기제외"/>
      <sheetName val="저수조"/>
      <sheetName val="고가수조"/>
      <sheetName val="경유탱크"/>
      <sheetName val="팽창탱크"/>
      <sheetName val=" 급탕탱크"/>
      <sheetName val="가열코일.급수유니트"/>
      <sheetName val="냉각수수처리기"/>
      <sheetName val="휀코일유니트선정"/>
      <sheetName val="배기휀"/>
      <sheetName val="laroux"/>
      <sheetName val="흡수식냉동기,보일러"/>
      <sheetName val="열교환기"/>
      <sheetName val="견적서"/>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s>
    <sheetDataSet>
      <sheetData sheetId="0" refreshError="1"/>
      <sheetData sheetId="1"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공 집계표"/>
      <sheetName val="자재총괄집계"/>
      <sheetName val="철근 총괄집계표"/>
      <sheetName val="시멘트및 골재집계표"/>
      <sheetName val="폐기물"/>
      <sheetName val="구조물수량"/>
      <sheetName val="가시설수량"/>
      <sheetName val="부대공 총수량"/>
      <sheetName val="도로포장공총괄수량집계표"/>
      <sheetName val="PC BOX"/>
      <sheetName val="총괄 집계표"/>
      <sheetName val="주요자재집계(전체_최종)"/>
      <sheetName val="주요자재집계"/>
      <sheetName val="토공총괄집계"/>
      <sheetName val="부대내역"/>
      <sheetName val="정부노임단가"/>
      <sheetName val="차액보증"/>
      <sheetName val="U-TYPE(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공"/>
      <sheetName val="배수공"/>
      <sheetName val="구조물공"/>
      <sheetName val="포장공"/>
      <sheetName val="부대공"/>
      <sheetName val="설계조건"/>
      <sheetName val="청천내"/>
      <sheetName val="입찰안"/>
      <sheetName val="기자재비"/>
      <sheetName val="가로등내역서"/>
      <sheetName val="내역서2안"/>
      <sheetName val="식재일위대가"/>
      <sheetName val="2변경1"/>
      <sheetName val="단가산출서(기계)"/>
      <sheetName val="집계표"/>
      <sheetName val="1차 내역서"/>
      <sheetName val="을"/>
      <sheetName val="N賃率-職"/>
      <sheetName val="Sheet4"/>
    </sheetNames>
    <sheetDataSet>
      <sheetData sheetId="0"/>
      <sheetData sheetId="1"/>
      <sheetData sheetId="2"/>
      <sheetData sheetId="3">
        <row r="1">
          <cell r="G1" t="str">
            <v>'97</v>
          </cell>
        </row>
        <row r="2">
          <cell r="E2" t="str">
            <v>단  가</v>
          </cell>
          <cell r="G2" t="str">
            <v>수  량</v>
          </cell>
        </row>
        <row r="19">
          <cell r="G19">
            <v>67</v>
          </cell>
        </row>
        <row r="20">
          <cell r="G20">
            <v>67</v>
          </cell>
        </row>
        <row r="23">
          <cell r="G23">
            <v>107</v>
          </cell>
        </row>
        <row r="24">
          <cell r="G24">
            <v>107</v>
          </cell>
        </row>
        <row r="28">
          <cell r="G28">
            <v>12</v>
          </cell>
        </row>
        <row r="123">
          <cell r="G123">
            <v>605</v>
          </cell>
        </row>
        <row r="124">
          <cell r="G124">
            <v>633</v>
          </cell>
        </row>
        <row r="127">
          <cell r="G127">
            <v>269</v>
          </cell>
        </row>
        <row r="128">
          <cell r="G128">
            <v>269</v>
          </cell>
        </row>
        <row r="134">
          <cell r="G134">
            <v>28</v>
          </cell>
        </row>
        <row r="137">
          <cell r="G137">
            <v>269</v>
          </cell>
        </row>
        <row r="138">
          <cell r="G138">
            <v>269</v>
          </cell>
        </row>
        <row r="144">
          <cell r="G144">
            <v>28</v>
          </cell>
        </row>
        <row r="145">
          <cell r="G145">
            <v>336</v>
          </cell>
        </row>
        <row r="146">
          <cell r="G146">
            <v>336</v>
          </cell>
        </row>
        <row r="147">
          <cell r="G147">
            <v>269</v>
          </cell>
        </row>
        <row r="148">
          <cell r="G148">
            <v>269</v>
          </cell>
        </row>
        <row r="191">
          <cell r="E191">
            <v>14472</v>
          </cell>
          <cell r="G191">
            <v>16000</v>
          </cell>
        </row>
        <row r="192">
          <cell r="E192">
            <v>14472</v>
          </cell>
          <cell r="G192">
            <v>18400</v>
          </cell>
        </row>
        <row r="199">
          <cell r="G199">
            <v>1269</v>
          </cell>
        </row>
        <row r="200">
          <cell r="G200">
            <v>8000</v>
          </cell>
        </row>
        <row r="201">
          <cell r="E201">
            <v>13446</v>
          </cell>
          <cell r="G201">
            <v>288</v>
          </cell>
        </row>
        <row r="202">
          <cell r="E202">
            <v>13446</v>
          </cell>
          <cell r="G202">
            <v>3000</v>
          </cell>
        </row>
        <row r="203">
          <cell r="E203">
            <v>12781</v>
          </cell>
          <cell r="G203">
            <v>9459</v>
          </cell>
        </row>
        <row r="204">
          <cell r="E204">
            <v>12781</v>
          </cell>
          <cell r="G204">
            <v>12000</v>
          </cell>
        </row>
        <row r="209">
          <cell r="G209">
            <v>43000</v>
          </cell>
        </row>
        <row r="210">
          <cell r="G210">
            <v>60000</v>
          </cell>
        </row>
        <row r="211">
          <cell r="G211">
            <v>2000</v>
          </cell>
        </row>
        <row r="212">
          <cell r="G212">
            <v>2000</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 계 표"/>
      <sheetName val="일위대가"/>
      <sheetName val="6PILE  (돌출)"/>
      <sheetName val="코드"/>
      <sheetName val="JCT"/>
      <sheetName val="연월"/>
      <sheetName val="집_계_표"/>
      <sheetName val="6PILE__(돌출)"/>
      <sheetName val="유림총괄"/>
      <sheetName val="설계서을"/>
      <sheetName val="직원인원"/>
      <sheetName val="부표총괄"/>
      <sheetName val="DATA"/>
      <sheetName val="데이타"/>
      <sheetName val="실행철강하도"/>
      <sheetName val="BI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9.4설계조건"/>
      <sheetName val="열관류율"/>
      <sheetName val="FCU 집계표"/>
      <sheetName val="AHU집계"/>
      <sheetName val="냉동기,보일러선정"/>
      <sheetName val="흡수식냉온수기,보일러"/>
      <sheetName val=" 냉각수펌프"/>
      <sheetName val="공조기"/>
      <sheetName val="공조기휀"/>
      <sheetName val="열교환기제외"/>
      <sheetName val="저수조"/>
      <sheetName val="고가수조"/>
      <sheetName val="경유탱크"/>
      <sheetName val="팽창탱크"/>
      <sheetName val=" 급탕탱크"/>
      <sheetName val="가열코일.급수유니트"/>
      <sheetName val="냉각수수처리기"/>
      <sheetName val="휀코일유니트선정"/>
      <sheetName val="배기휀"/>
      <sheetName val="저"/>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개요"/>
      <sheetName val="공기기준"/>
      <sheetName val="당초비교"/>
      <sheetName val="산출근거"/>
      <sheetName val="조정원가"/>
      <sheetName val="조정집계"/>
      <sheetName val="건축원가"/>
      <sheetName val="요율"/>
      <sheetName val="하도급사항 적용"/>
      <sheetName val="Sheet1"/>
      <sheetName val="직노"/>
      <sheetName val="일위대가"/>
      <sheetName val="공통가설"/>
      <sheetName val="Base"/>
      <sheetName val="연결관암거"/>
      <sheetName val="노임단가"/>
      <sheetName val="내역서"/>
      <sheetName val="Baby일위대가"/>
      <sheetName val="일반전기C"/>
      <sheetName val="1차 내역서"/>
      <sheetName val="내역서(삼호)"/>
      <sheetName val="내역"/>
      <sheetName val="저"/>
      <sheetName val=" 냉각수펌프"/>
      <sheetName val="공조기휀"/>
      <sheetName val="AHU집계"/>
      <sheetName val="터파기및재료"/>
      <sheetName val="경산"/>
      <sheetName val="현장관리비"/>
      <sheetName val="실행내역"/>
      <sheetName val="내역(100%)"/>
      <sheetName val="건축내역"/>
      <sheetName val="#REF"/>
      <sheetName val="음료실행"/>
      <sheetName val="별표"/>
      <sheetName val="외주비"/>
      <sheetName val="구리토평1전기"/>
      <sheetName val="열린교실"/>
      <sheetName val="금액내역서"/>
      <sheetName val="N賃率-職"/>
      <sheetName val="분전반"/>
      <sheetName val="KYEOUSAN"/>
      <sheetName val="BID"/>
      <sheetName val="BOQ"/>
      <sheetName val="건축공사실행"/>
      <sheetName val="의왕내역"/>
      <sheetName val="wall"/>
      <sheetName val="DATA"/>
      <sheetName val="데이타"/>
      <sheetName val="단가조사"/>
      <sheetName val="차액보증"/>
      <sheetName val="비교표"/>
      <sheetName val="산출-설비"/>
      <sheetName val="교통대책내역"/>
      <sheetName val="원가"/>
      <sheetName val="1-1"/>
      <sheetName val="COPING"/>
      <sheetName val="철거산출근거"/>
      <sheetName val="2공구산출내역"/>
      <sheetName val="골조시행"/>
      <sheetName val="4-10"/>
      <sheetName val="아파트건축"/>
      <sheetName val="위치조서"/>
      <sheetName val="일위목록"/>
      <sheetName val="Sheet3"/>
      <sheetName val="도급내역서"/>
      <sheetName val="2"/>
      <sheetName val="Sheet5"/>
      <sheetName val="Sheet4"/>
      <sheetName val="전체"/>
      <sheetName val="J直材4"/>
      <sheetName val="을"/>
      <sheetName val="재집"/>
      <sheetName val="환산"/>
      <sheetName val="하도급사항_적용"/>
      <sheetName val="1차_내역서"/>
      <sheetName val="토목"/>
      <sheetName val="전선 및 전선관"/>
      <sheetName val="내역서2안"/>
      <sheetName val="시중노임(공사)"/>
      <sheetName val="월별수입"/>
      <sheetName val="하도급사항_적용1"/>
      <sheetName val="1차_내역서1"/>
      <sheetName val="시멘트"/>
      <sheetName val="예정(3)"/>
      <sheetName val="건축부하"/>
      <sheetName val="김포IO"/>
      <sheetName val="수량산출"/>
      <sheetName val="건물"/>
      <sheetName val="인테리어내역"/>
      <sheetName val="부대공Ⅱ"/>
      <sheetName val="표지"/>
      <sheetName val="Mc1"/>
      <sheetName val="연결임시"/>
      <sheetName val="날개벽수량표"/>
      <sheetName val="1공구(을)"/>
      <sheetName val="직재"/>
      <sheetName val="PROJECT BRIEF(EX.NEW)"/>
      <sheetName val="적용건축"/>
      <sheetName val="단"/>
      <sheetName val="내역1"/>
      <sheetName val="견적서"/>
      <sheetName val="부대공"/>
      <sheetName val="포장공"/>
      <sheetName val="토공"/>
      <sheetName val="피벗테이블데이터분석"/>
      <sheetName val="적용단위길이"/>
      <sheetName val="정부노임단가"/>
      <sheetName val="ELECTRIC"/>
      <sheetName val="고등학교"/>
      <sheetName val="A LINE"/>
      <sheetName val="견적내역"/>
      <sheetName val="6호기"/>
      <sheetName val="JUCKEYK"/>
      <sheetName val="참고"/>
      <sheetName val="사급자재"/>
      <sheetName val="전기변내역"/>
      <sheetName val="70%"/>
      <sheetName val="전등,DC등 내역서"/>
      <sheetName val="한진금융비"/>
      <sheetName val="각종양식"/>
      <sheetName val="배관내역"/>
      <sheetName val="기둥1"/>
      <sheetName val="공내역"/>
      <sheetName val="COL"/>
      <sheetName val="P-1"/>
      <sheetName val="기초부하"/>
      <sheetName val="단가"/>
      <sheetName val="인건비"/>
      <sheetName val="일위대가목차"/>
      <sheetName val="현장경상비"/>
      <sheetName val="일위대가(건축)"/>
      <sheetName val="기계내역"/>
      <sheetName val="부대내역"/>
      <sheetName val="용산1(해보)"/>
      <sheetName val="시설물기초"/>
      <sheetName val="2002하반기노임기준"/>
      <sheetName val="부산4"/>
      <sheetName val="설비2차"/>
      <sheetName val="건축공사 집계표"/>
      <sheetName val="골조"/>
      <sheetName val="계측기"/>
      <sheetName val="Total"/>
      <sheetName val="분전함신설"/>
      <sheetName val="접지1종"/>
      <sheetName val="개요"/>
      <sheetName val="1안"/>
      <sheetName val="토공(우물통,기타) "/>
      <sheetName val="9811"/>
      <sheetName val="가로등내역서"/>
      <sheetName val="예산명세서"/>
      <sheetName val="하부철근수량"/>
      <sheetName val="5사남"/>
      <sheetName val="환율"/>
      <sheetName val="수목표준대가"/>
      <sheetName val="일위대가내역"/>
      <sheetName val="토목내역"/>
      <sheetName val="쌍송교"/>
      <sheetName val="퍼스트"/>
      <sheetName val="도시가스현황"/>
      <sheetName val="일위대가(가설)"/>
      <sheetName val="자동차폐수처리장"/>
      <sheetName val="BCK3672"/>
      <sheetName val="A조"/>
      <sheetName val="BOX날개벽"/>
      <sheetName val="기계설비"/>
      <sheetName val="돈암사업"/>
      <sheetName val="96노임기준"/>
      <sheetName val="9509"/>
      <sheetName val="PAC"/>
      <sheetName val="건축원가계산서"/>
      <sheetName val="집계표"/>
      <sheetName val="공량산출서"/>
      <sheetName val="내역서(설비+소방)"/>
      <sheetName val="(4-2)열관류값-2"/>
      <sheetName val="합천내역"/>
      <sheetName val="일위대가목록"/>
      <sheetName val="_냉각수펌프"/>
      <sheetName val="원가계산서"/>
      <sheetName val="현장관리비데이타"/>
      <sheetName val="토목주소"/>
      <sheetName val="변경내역"/>
      <sheetName val="하도급사항_적용2"/>
      <sheetName val="1차_내역서2"/>
      <sheetName val="전선_및_전선관"/>
      <sheetName val="PROJECT_BRIEF(EX_NEW)"/>
      <sheetName val="실행철강하도"/>
      <sheetName val="Sheet2"/>
      <sheetName val="기성고"/>
      <sheetName val="대비표"/>
      <sheetName val="단중표"/>
      <sheetName val="기둥(원형)"/>
      <sheetName val="기초공"/>
      <sheetName val="패널"/>
      <sheetName val="SLAB&quot;1&quot;"/>
      <sheetName val="토공A"/>
      <sheetName val="설계서을"/>
      <sheetName val="단가산출"/>
      <sheetName val="작성"/>
      <sheetName val="guard(mac)"/>
      <sheetName val="tggwan(mac)"/>
      <sheetName val="토 적 표"/>
      <sheetName val="교각1"/>
      <sheetName val="1.설계조건"/>
      <sheetName val="단가 및 재료비"/>
      <sheetName val="01"/>
      <sheetName val="전기"/>
      <sheetName val="간접비내역-1"/>
      <sheetName val="CTEMCOST"/>
      <sheetName val="I一般比"/>
      <sheetName val="내   역"/>
      <sheetName val="CAT_5"/>
      <sheetName val="도급견적가"/>
      <sheetName val="도봉2지구"/>
      <sheetName val="F5"/>
      <sheetName val="국영"/>
      <sheetName val="금융비용"/>
      <sheetName val="건축기성"/>
      <sheetName val="내장공사"/>
      <sheetName val="토목내역서 (도급단가)"/>
      <sheetName val="5지진시"/>
      <sheetName val="매설지선굴착"/>
      <sheetName val="DATE"/>
      <sheetName val="일위_파일"/>
      <sheetName val="수전기기DATA"/>
      <sheetName val="일위대가-1"/>
      <sheetName val="1공구내역"/>
      <sheetName val="구조물공1"/>
      <sheetName val="배수및구조물공1"/>
      <sheetName val="일위대가표"/>
      <sheetName val="자재가격"/>
      <sheetName val="배관BM(일반)"/>
      <sheetName val="원도급"/>
      <sheetName val="하도급"/>
      <sheetName val="관로내역원"/>
      <sheetName val="소운반"/>
      <sheetName val="집수정단면도 (2)"/>
      <sheetName val="TANK견적대지"/>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개요"/>
      <sheetName val="공기기준"/>
      <sheetName val="건축공사실행"/>
      <sheetName val="창호1"/>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건축원가"/>
      <sheetName val="직노"/>
      <sheetName val="일반전기C"/>
      <sheetName val="공통가설"/>
      <sheetName val="저"/>
      <sheetName val="별표"/>
      <sheetName val="Baby일위대가"/>
      <sheetName val="토목내역"/>
      <sheetName val="연결관암거"/>
      <sheetName val="터파기및재료"/>
      <sheetName val="행당원가"/>
      <sheetName val="노임단가"/>
      <sheetName val="목표세부명세"/>
      <sheetName val="Sheet1"/>
      <sheetName val="급수"/>
      <sheetName val="통장출금액"/>
      <sheetName val="단가"/>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일위대가"/>
      <sheetName val="단가조사서"/>
      <sheetName val=" 냉각수펌프"/>
      <sheetName val="철거산출근거"/>
      <sheetName val="#REF"/>
      <sheetName val="일위대가(건축)"/>
      <sheetName val="금액내역서"/>
      <sheetName val="현장관리비"/>
      <sheetName val="내역서2안"/>
      <sheetName val="내역서"/>
      <sheetName val="골조시행"/>
      <sheetName val="Sheeࡴ40"/>
      <sheetName val="내역"/>
      <sheetName val="1-1"/>
      <sheetName val="Breakdown"/>
      <sheetName val="UnitRate"/>
      <sheetName val="외주비"/>
      <sheetName val="경산"/>
      <sheetName val="차액보증"/>
      <sheetName val="1차 내역서"/>
      <sheetName val="전력"/>
      <sheetName val="여흥"/>
      <sheetName val="일위대가(가설)"/>
      <sheetName val="물량표"/>
      <sheetName val="산출-설비"/>
      <sheetName val="토적계산서"/>
      <sheetName val="Total"/>
      <sheetName val="부대내역"/>
      <sheetName val="Sheet2"/>
      <sheetName val="열린교실"/>
      <sheetName val="가로등내역서"/>
      <sheetName val="공사예산하조서(O.K)"/>
      <sheetName val="증감대비"/>
      <sheetName val="2공구산출내역"/>
      <sheetName val="총괄집계표"/>
      <sheetName val="구분자"/>
      <sheetName val="Sheet15"/>
      <sheetName val="Mc1"/>
      <sheetName val="설계도1"/>
      <sheetName val="단가조사"/>
      <sheetName val="토목"/>
      <sheetName val="전선 및 전선관"/>
      <sheetName val="1_종합손익(도급)1"/>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wall"/>
      <sheetName val="의왕내역"/>
      <sheetName val="ELECTRIC"/>
      <sheetName val="CTEMCOST"/>
      <sheetName val="도봉2지구"/>
      <sheetName val="BOQ(전체)"/>
      <sheetName val="노임"/>
      <sheetName val="1안"/>
      <sheetName val="적용건축"/>
      <sheetName val="입력값1"/>
      <sheetName val="토공집계표"/>
      <sheetName val="예가표"/>
      <sheetName val="교각1"/>
      <sheetName val="일반공사"/>
      <sheetName val="대전-교대(A1-A2)"/>
      <sheetName val="건축도급단가"/>
      <sheetName val="실행단가"/>
      <sheetName val="Sheet4"/>
      <sheetName val="기계설비"/>
      <sheetName val="전체"/>
      <sheetName val="원가"/>
      <sheetName val="명단"/>
      <sheetName val="일위대가내역"/>
      <sheetName val="WEIGHT LIST"/>
      <sheetName val="산#2-1 (2)"/>
      <sheetName val="내역서(삼호)"/>
      <sheetName val="설계"/>
      <sheetName val="_냉각수펌프"/>
      <sheetName val="계측기"/>
      <sheetName val="unit 4"/>
      <sheetName val="Sheet3"/>
      <sheetName val="도급내역서"/>
      <sheetName val="외주"/>
      <sheetName val="70%"/>
      <sheetName val="기자재비"/>
      <sheetName val="투찰가"/>
      <sheetName val="실행내역"/>
      <sheetName val="Tool"/>
      <sheetName val="견적서"/>
      <sheetName val="J直材4"/>
      <sheetName val="입찰안"/>
      <sheetName val="기초자료"/>
      <sheetName val="수목표준대가"/>
      <sheetName val="COVER"/>
      <sheetName val="간접비"/>
      <sheetName val="부대공"/>
      <sheetName val="포장공"/>
      <sheetName val="토공"/>
      <sheetName val="일반전기(을지)"/>
      <sheetName val="패널"/>
      <sheetName val="정부노임단가"/>
      <sheetName val="P-1"/>
      <sheetName val="데리네이타현황"/>
      <sheetName val="그림"/>
      <sheetName val="구성1"/>
      <sheetName val="구성2"/>
      <sheetName val="구성3"/>
      <sheetName val="구성4"/>
      <sheetName val="그림2"/>
      <sheetName val="분전반"/>
      <sheetName val="NYS"/>
      <sheetName val="수입"/>
      <sheetName val="5사남"/>
      <sheetName val="BSD (2)"/>
      <sheetName val="갑지(추정)"/>
      <sheetName val="Sheet5"/>
      <sheetName val="쌍송교"/>
      <sheetName val="산출내역서"/>
      <sheetName val="도급FORM"/>
      <sheetName val="건축내역"/>
      <sheetName val="유치원내역"/>
      <sheetName val="데이타"/>
      <sheetName val="일위대가단가표"/>
      <sheetName val="이름"/>
      <sheetName val="급여표"/>
      <sheetName val="직원투입계획"/>
      <sheetName val="1차사업FS"/>
      <sheetName val="내역5"/>
      <sheetName val="사업수지"/>
      <sheetName val="DATA"/>
      <sheetName val="자재목록"/>
      <sheetName val="입력"/>
      <sheetName val="(4-2)열관류값-2"/>
      <sheetName val="예산내역"/>
      <sheetName val="총괄수지표"/>
      <sheetName val="기초부하"/>
      <sheetName val="단중표"/>
      <sheetName val="문학간접"/>
      <sheetName val="간접"/>
      <sheetName val="22단가"/>
      <sheetName val="22인공"/>
      <sheetName val="Base"/>
      <sheetName val="가CP"/>
      <sheetName val="전기변내역"/>
      <sheetName val="교통대책내역"/>
      <sheetName val="분전함신설"/>
      <sheetName val="접지1종"/>
      <sheetName val="실행철강하도"/>
      <sheetName val="건장설비"/>
      <sheetName val="일위대가표"/>
      <sheetName val="구리토평1전기"/>
      <sheetName val="공조기휀"/>
      <sheetName val="AHU집계"/>
      <sheetName val="PAC"/>
      <sheetName val="목록"/>
      <sheetName val="도시가스현황"/>
      <sheetName val="cctv"/>
      <sheetName val="을"/>
      <sheetName val="BEND LOSS"/>
      <sheetName val="asd"/>
      <sheetName val="EJ"/>
      <sheetName val="냉천부속동"/>
      <sheetName val="N賃率-職"/>
      <sheetName val="참고"/>
      <sheetName val="BID"/>
      <sheetName val="A조"/>
      <sheetName val="공정표"/>
      <sheetName val="급명"/>
      <sheetName val="기성고"/>
      <sheetName val="공내역"/>
      <sheetName val="Macro1"/>
      <sheetName val="오산갈곳"/>
      <sheetName val="환산"/>
      <sheetName val="내역(100%)"/>
      <sheetName val="수목데이타 "/>
      <sheetName val="신공"/>
      <sheetName val="설계서"/>
      <sheetName val="산출근거"/>
      <sheetName val="(포장)BOQ-실적공사"/>
      <sheetName val="인부노임"/>
      <sheetName val="고등학교"/>
      <sheetName val="프랜트면허"/>
      <sheetName val="001"/>
      <sheetName val="연습"/>
      <sheetName val="일위_파일"/>
      <sheetName val="1차_내역서"/>
      <sheetName val="공사예산하조서(O_K)"/>
      <sheetName val="토공(도면)"/>
      <sheetName val="계약내역(2)"/>
      <sheetName val="돈암사업"/>
      <sheetName val="수량산출서"/>
      <sheetName val="기둥(원형)"/>
      <sheetName val="기초공"/>
      <sheetName val="대전노은1차_조적_집계표"/>
      <sheetName val="배수공"/>
      <sheetName val="재집"/>
      <sheetName val="직재"/>
      <sheetName val="물량내역서"/>
      <sheetName val="PI"/>
      <sheetName val="기초목"/>
      <sheetName val="database"/>
      <sheetName val="현장경비"/>
      <sheetName val="6호기"/>
      <sheetName val="식재인부"/>
      <sheetName val="A"/>
      <sheetName val="Sheet1 (2)"/>
      <sheetName val="시중노임(공사)"/>
      <sheetName val="전기외주내역"/>
      <sheetName val="총괄표"/>
      <sheetName val="SUMMARY"/>
      <sheetName val="PAINT"/>
      <sheetName val="견적내역"/>
      <sheetName val="A LINE"/>
      <sheetName val="BOX복구단위수량"/>
      <sheetName val="설계예시"/>
      <sheetName val="1_종합손익(도급)2"/>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_냉각수펌프1"/>
      <sheetName val="전선_및_전선관"/>
      <sheetName val="WEIGHT_LIST"/>
      <sheetName val="산#2-1_(2)"/>
      <sheetName val="아파트건축"/>
      <sheetName val="RE9604"/>
      <sheetName val="현장관리비 "/>
      <sheetName val="CON'C"/>
      <sheetName val="기계내역"/>
      <sheetName val="BOX날개벽"/>
      <sheetName val="램머"/>
      <sheetName val="기계경비(시간당)"/>
      <sheetName val="관로내역원"/>
      <sheetName val="수량산출근거(본선)"/>
      <sheetName val="내   역"/>
      <sheetName val="COST"/>
      <sheetName val="노무비"/>
      <sheetName val="납부서"/>
      <sheetName val="rs94"/>
      <sheetName val="분양가"/>
      <sheetName val="노임이"/>
      <sheetName val="수량산출"/>
      <sheetName val="분류표"/>
      <sheetName val="차수"/>
      <sheetName val="샷시제품"/>
      <sheetName val="익산"/>
      <sheetName val="02.설비등급기준표"/>
      <sheetName val="측량노임단가"/>
      <sheetName val="사업부배부A"/>
      <sheetName val="JUCKEYK"/>
      <sheetName val="COL"/>
      <sheetName val="KEY"/>
      <sheetName val="출자한도1031"/>
      <sheetName val="전국현황"/>
      <sheetName val="용산1(해보)"/>
      <sheetName val="토공사(흙막이)"/>
      <sheetName val="배관BM(일반)"/>
      <sheetName val="월별손익"/>
      <sheetName val="020114"/>
      <sheetName val="0111월"/>
      <sheetName val="호프"/>
      <sheetName val="고정자산"/>
      <sheetName val="월별수입"/>
      <sheetName val="매출원가추정"/>
      <sheetName val="매출추정"/>
      <sheetName val="가정"/>
      <sheetName val="982월원안"/>
      <sheetName val="01"/>
      <sheetName val="설비2차"/>
      <sheetName val="예산명세서"/>
      <sheetName val="APT"/>
      <sheetName val="하부철근수량"/>
      <sheetName val="96노임기준"/>
      <sheetName val="9811"/>
      <sheetName val="을지"/>
      <sheetName val="계정"/>
      <sheetName val="SILICATE"/>
      <sheetName val="부재리스트"/>
      <sheetName val="TANK견적대지"/>
      <sheetName val="건축부하"/>
      <sheetName val="김포IO"/>
      <sheetName val="단가표"/>
      <sheetName val="ABUT수량-A1"/>
      <sheetName val="BSD_(2)"/>
      <sheetName val="unit_4"/>
      <sheetName val="수목데이타_"/>
      <sheetName val="BEND_LOSS"/>
      <sheetName val="현장관리비_"/>
      <sheetName val="내___역"/>
      <sheetName val="일위(설)"/>
      <sheetName val="실행갑지"/>
      <sheetName val="조직공사중"/>
      <sheetName val="기술조건"/>
      <sheetName val="예산총괄표"/>
      <sheetName val="횡배수관집현황(2공구)"/>
      <sheetName val="물건조서"/>
      <sheetName val="실행"/>
      <sheetName val="총괄갑 "/>
      <sheetName val="CONCRETE"/>
      <sheetName val="국영"/>
      <sheetName val="단위중량"/>
      <sheetName val="D-3109"/>
      <sheetName val="토목내역서 (도급단가)"/>
      <sheetName val="덤프트럭계수"/>
      <sheetName val="날개벽수량표"/>
      <sheetName val="1차_내역서1"/>
      <sheetName val="공사예산하조서(O_K)1"/>
      <sheetName val="총괄"/>
      <sheetName val=""/>
      <sheetName val="2002하반기노임기준"/>
      <sheetName val="대비"/>
      <sheetName val="2월"/>
      <sheetName val="안산기계장치"/>
      <sheetName val="단가산출서"/>
      <sheetName val="돈권명번"/>
      <sheetName val="경상직원"/>
      <sheetName val="공통가설공사"/>
      <sheetName val="b_balju"/>
      <sheetName val="토공사"/>
      <sheetName val="sst,stl창호"/>
      <sheetName val="1.설계조건"/>
      <sheetName val="2.하중산정"/>
      <sheetName val="설계내역서"/>
      <sheetName val="간접비내역-1"/>
      <sheetName val="시설물일위"/>
      <sheetName val="요율"/>
      <sheetName val="자재대"/>
      <sheetName val="조직도"/>
      <sheetName val="단가산출"/>
      <sheetName val="도급견적가"/>
      <sheetName val="배수량"/>
      <sheetName val="견적가"/>
      <sheetName val="변경내역"/>
      <sheetName val="개요"/>
      <sheetName val="개산공사비"/>
      <sheetName val="1가설캠프"/>
      <sheetName val="내역1공구"/>
      <sheetName val="급수 (LPM)"/>
      <sheetName val="06 일위대가목록"/>
      <sheetName val="제2호단위수량"/>
      <sheetName val="카렌스센터계량기설치공사"/>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
      <sheetName val="건축공사실행"/>
      <sheetName val="Baby일위대가"/>
      <sheetName val="저"/>
      <sheetName val="직노"/>
      <sheetName val="Sheet1"/>
      <sheetName val="건축원가"/>
      <sheetName val="일반공사"/>
      <sheetName val="노임단가"/>
      <sheetName val="내역"/>
      <sheetName val="Total"/>
      <sheetName val="건축공사 집계표"/>
      <sheetName val="골조"/>
      <sheetName val="기계설비"/>
      <sheetName val=" 냉각수펌프"/>
      <sheetName val="공조기휀"/>
      <sheetName val="AHU집계"/>
      <sheetName val="대목"/>
      <sheetName val="기계설비-내역서"/>
      <sheetName val="경산"/>
      <sheetName val="기초자료입력"/>
      <sheetName val="경비"/>
      <sheetName val="BID"/>
      <sheetName val="내역서"/>
      <sheetName val="2공구산출내역"/>
      <sheetName val="을지"/>
      <sheetName val="부표(010427)"/>
      <sheetName val="세동별비상"/>
      <sheetName val="신공"/>
      <sheetName val="품셈TABLE"/>
      <sheetName val="탐진1"/>
      <sheetName val="내역서(삼호)"/>
      <sheetName val="차액보증"/>
      <sheetName val="Sheet4"/>
      <sheetName val="단가산출"/>
      <sheetName val="6호기"/>
      <sheetName val="RE9604"/>
      <sheetName val="건축도급단가"/>
      <sheetName val="실행단가"/>
      <sheetName val="남대문빌딩"/>
      <sheetName val="수목데이타 "/>
      <sheetName val="일위대가(가설)"/>
      <sheetName val="97 사업추정(WEKI)"/>
      <sheetName val="별표"/>
      <sheetName val="단가조사"/>
      <sheetName val="1차설계변경내역"/>
      <sheetName val="견적내역"/>
      <sheetName val="공조기(삭제)"/>
      <sheetName val="노임"/>
      <sheetName val="건축내역"/>
      <sheetName val="_냉각수펌프"/>
      <sheetName val="총괄"/>
      <sheetName val="정부노임단가"/>
      <sheetName val="배수량"/>
      <sheetName val="공통가설"/>
      <sheetName val="설 계"/>
      <sheetName val="data"/>
      <sheetName val="철거산출근거"/>
      <sheetName val="아파트건축"/>
      <sheetName val="가CP"/>
      <sheetName val="단가일람표"/>
      <sheetName val="현장관리비데이타"/>
      <sheetName val="분전함신설"/>
      <sheetName val="접지1종"/>
      <sheetName val="터파기및재료"/>
      <sheetName val="인건-측정"/>
      <sheetName val="부하계산서"/>
      <sheetName val="CAT_5"/>
      <sheetName val="변경내역"/>
      <sheetName val="건축"/>
      <sheetName val="여과지동"/>
      <sheetName val="기초자료"/>
      <sheetName val="Sheet5"/>
      <sheetName val="일위대가표"/>
      <sheetName val="사업부배부A"/>
      <sheetName val="목록"/>
      <sheetName val="부대내역"/>
      <sheetName val="BOQ(전체)"/>
      <sheetName val="전기"/>
      <sheetName val="ELECTRIC"/>
      <sheetName val="당사"/>
      <sheetName val="갑지"/>
      <sheetName val="물가자료"/>
      <sheetName val="공통가설공사"/>
      <sheetName val="연결관암거"/>
      <sheetName val="수목표준대가"/>
      <sheetName val="COL"/>
      <sheetName val="기계내역"/>
      <sheetName val="공사예산하조서(O.K)"/>
      <sheetName val="BEND LOSS"/>
      <sheetName val="갑지(추정)"/>
      <sheetName val="적용건축"/>
      <sheetName val="PAC"/>
      <sheetName val="설계내역서"/>
      <sheetName val="기본자료입력"/>
      <sheetName val="원내역서3"/>
      <sheetName val="자  재"/>
      <sheetName val="건축외주"/>
      <sheetName val="고정비_인건비"/>
      <sheetName val="TIBURON"/>
      <sheetName val="외주비"/>
      <sheetName val="토공집계표"/>
      <sheetName val="자재표"/>
      <sheetName val="단가조사서"/>
      <sheetName val="배수공"/>
      <sheetName val="조직공사중"/>
      <sheetName val="단위수량"/>
      <sheetName val="맨홀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설계조건"/>
      <sheetName val="보일러선정"/>
      <sheetName val="흡수식냉온수기,보일러"/>
      <sheetName val="급수유니트"/>
      <sheetName val="공조기부하합계"/>
      <sheetName val="공조기"/>
      <sheetName val="공조기휀"/>
      <sheetName val="PAA(공냉식)"/>
      <sheetName val="저수조"/>
      <sheetName val=" 급탕탱크"/>
      <sheetName val="펌프류"/>
      <sheetName val="가열코일"/>
      <sheetName val="열교환기"/>
      <sheetName val="FCU 집계표"/>
      <sheetName val="휀코일유니트선정"/>
      <sheetName val="냉각수수처리기"/>
      <sheetName val="환기설비(8-1)"/>
      <sheetName val="열관류율"/>
      <sheetName val="공조기(삭제)"/>
      <sheetName val="팽창탱크"/>
      <sheetName val="경유탱크"/>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조기(삭제)"/>
    </sheetNames>
    <sheetDataSet>
      <sheetData sheetId="0"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구조물공주요자재집계표 (2)"/>
      <sheetName val="구조물공주요자재집계표 (3)"/>
      <sheetName val="구조물공주요자재집계표 (4)"/>
      <sheetName val="시멘트및골재량산출(2)"/>
      <sheetName val="시멘트및골재량산출(3)"/>
      <sheetName val="시멘트및골재량산출(4)"/>
      <sheetName val="골재수량 집계표(2)"/>
      <sheetName val="골재수량 집계표(3)"/>
      <sheetName val="골재수량 집계표(4)"/>
      <sheetName val="일반수량총괄집계표-덕릉교"/>
      <sheetName val="상부-일반수량집계표-덕릉교"/>
      <sheetName val="일반수량집계표-교대"/>
      <sheetName val="일반수량집계표-교각"/>
      <sheetName val="교각일반수량집계표"/>
      <sheetName val="교각점검통로"/>
      <sheetName val="구조물공주요자재집계표 (1)"/>
      <sheetName val="시멘트및골재량산출(1) "/>
      <sheetName val="골재수량 집계표(1)"/>
      <sheetName val="유림골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근거"/>
      <sheetName val="Sheet1"/>
      <sheetName val="Sheet2"/>
      <sheetName val="Sheet3"/>
      <sheetName val="배수자료파일"/>
      <sheetName val="______20100121________LEE_DAT_2"/>
      <sheetName val="______20100121________LEE_DAT_3"/>
    </sheetNames>
    <definedNames>
      <definedName name="매크로11"/>
    </definedNames>
    <sheetDataSet>
      <sheetData sheetId="0"/>
      <sheetData sheetId="1" refreshError="1"/>
      <sheetData sheetId="2" refreshError="1"/>
      <sheetData sheetId="3" refreshError="1"/>
      <sheetData sheetId="4" refreshError="1"/>
      <sheetData sheetId="5"/>
      <sheetData sheetId="6"/>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하도급사항(5%)"/>
      <sheetName val="조적원.하도급대상원가대비"/>
      <sheetName val="조적도급원가계산"/>
      <sheetName val="조적(도급내역)"/>
      <sheetName val="조적하도급원가계산(8%)"/>
      <sheetName val="조적(하도급내역)"/>
      <sheetName val="방수"/>
      <sheetName val="방수 원.하도급대상원가대비"/>
      <sheetName val="방수도급원가계산"/>
      <sheetName val="방수(하도급대상)"/>
      <sheetName val="방수하도급원가계산"/>
      <sheetName val="방수(하도급)"/>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성당부대(5%)"/>
      <sheetName val="______YQTY_1GYENJUK_3MINGAN___2"/>
      <sheetName val="______YQTY_1GYENJUK_3MINGAN___3"/>
    </sheetNames>
    <definedNames>
      <definedName name="매크로1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배수관공집계"/>
      <sheetName val="횡집계"/>
      <sheetName val="배수관집계표"/>
      <sheetName val="종배수관집계"/>
      <sheetName val="횡배수관현황"/>
      <sheetName val="종배수관현황"/>
      <sheetName val="날개면벽집계"/>
      <sheetName val="날개벽"/>
      <sheetName val="단위수량"/>
      <sheetName val="평균터파기고"/>
      <sheetName val="평균터파기1"/>
      <sheetName val="H"/>
      <sheetName val="깍기공"/>
      <sheetName val="배수관로집계"/>
      <sheetName val="배수관로수량현황"/>
      <sheetName val="배수관로수량집계"/>
      <sheetName val="배수관로수량집계L-8,9,11"/>
      <sheetName val="Sheet1"/>
      <sheetName val="Sheet2"/>
      <sheetName val="Sheet3"/>
      <sheetName val="Sheet4"/>
      <sheetName val="Sheet5"/>
      <sheetName val="A간지"/>
      <sheetName val="A집계"/>
      <sheetName val="A관자재계"/>
      <sheetName val="A관로"/>
      <sheetName val="A토공계"/>
      <sheetName val="A관로토공"/>
      <sheetName val="A평균H"/>
      <sheetName val="A맨홀계"/>
      <sheetName val="A맨홀"/>
      <sheetName val="A맨홀H"/>
      <sheetName val="A연결관"/>
      <sheetName val="A연결토공"/>
      <sheetName val="A연결조서"/>
      <sheetName val="A터파기단위"/>
      <sheetName val="날개벽유동집계표"/>
      <sheetName val="유입방지턱수량"/>
      <sheetName val="유입방지턱표지"/>
      <sheetName val="유입방지턱단위수량"/>
      <sheetName val="배수관공(IC)"/>
      <sheetName val="C.배수관공"/>
      <sheetName val="가배수관"/>
      <sheetName val="2.10횡배수관"/>
      <sheetName val="전체현황"/>
      <sheetName val="평균터파기"/>
      <sheetName val="RC관집계"/>
      <sheetName val="RC관현황"/>
      <sheetName val="보강집계"/>
      <sheetName val="보강현황"/>
      <sheetName val="흄관집계"/>
      <sheetName val="흄관현황"/>
      <sheetName val="종배수관단위"/>
      <sheetName val="2.12기존배수관세척"/>
      <sheetName val="2.13날개벽및면벽"/>
      <sheetName val="RC관날개벽"/>
      <sheetName val="보강날개벽"/>
      <sheetName val="흄관날개벽"/>
      <sheetName val="면벽수량집계"/>
      <sheetName val="2.14집수정"/>
      <sheetName val="성토부집수정집계"/>
      <sheetName val="절토부집수정집계"/>
      <sheetName val="집수정현황"/>
      <sheetName val="집수정부분합"/>
      <sheetName val="Sheet13"/>
      <sheetName val="측구공수량집계표"/>
      <sheetName val="맹암거수량집계표"/>
      <sheetName val="배수관수량집계표"/>
      <sheetName val="배수관공총괄수량집계표"/>
      <sheetName val="절성경계보강공현황및집계 "/>
      <sheetName val="집수정공수량집계표"/>
      <sheetName val="암거공토공수량집계표"/>
      <sheetName val="암거공일반수량집계표"/>
      <sheetName val="암거공철근집계표"/>
      <sheetName val="강판집계표"/>
      <sheetName val="수로보호공현황및집계"/>
      <sheetName val="도수로집계표"/>
      <sheetName val="U형개거집계표"/>
      <sheetName val="침전조집계표"/>
      <sheetName val="석축집계표"/>
      <sheetName val="제목"/>
      <sheetName val="자재"/>
      <sheetName val="집계표"/>
      <sheetName val="관로토공"/>
      <sheetName val="제수변실토공"/>
      <sheetName val="공기변실토공"/>
      <sheetName val="펌프실토공"/>
      <sheetName val="제수변실"/>
      <sheetName val="공기변실"/>
      <sheetName val="제수변보호통"/>
      <sheetName val="지상식소화전"/>
      <sheetName val="펌프실"/>
      <sheetName val="수량양식"/>
      <sheetName val="암거간지1"/>
      <sheetName val="총괄집계"/>
      <sheetName val="구체집계표"/>
      <sheetName val="암거간지2"/>
      <sheetName val="암거간지3"/>
      <sheetName val="암거간지5"/>
      <sheetName val="구체집계2.0x2.0(0-3)"/>
      <sheetName val="구체2.0X2.0(0-3)"/>
      <sheetName val="구체집계2.0x2.0(3-5)"/>
      <sheetName val="구체2.0x2.0(3-5)"/>
      <sheetName val="구체집계2.0x2.0(5-7)"/>
      <sheetName val="구체2.0x2.0(5-7)"/>
      <sheetName val="구체집계2.0x2.0(7-10)"/>
      <sheetName val="구체2.0x2.0(7-10)"/>
      <sheetName val="암거간지2@"/>
      <sheetName val="구체집계2@2.5x2.5"/>
      <sheetName val="구체2@2.5x2.5"/>
      <sheetName val="암거간지"/>
      <sheetName val="구체집계3.0x2.0(0-3)"/>
      <sheetName val="구체3.0x2.0(0-3)"/>
      <sheetName val="구체집계3.0x2.0(6-8)"/>
      <sheetName val="구체3.0x2.0(6-8)"/>
      <sheetName val="암거간지7"/>
      <sheetName val="암거간지8"/>
      <sheetName val="구체집계3.5x3.5(8-10)"/>
      <sheetName val="구체3.5x3.5(8-10)"/>
      <sheetName val="암거간지10"/>
      <sheetName val="구체집계4.5x4.5(2-3)"/>
      <sheetName val="구체4.5x4.5(2-3)"/>
      <sheetName val="구체집계4.5x4.5(4-5)"/>
      <sheetName val="구체4.5x4.5(4-5)"/>
      <sheetName val="암거현황"/>
      <sheetName val="터파기"/>
      <sheetName val="구체2.5x2.0(6-8)"/>
      <sheetName val="구체3.5x3.5-8-10"/>
      <sheetName val="암거간지4"/>
      <sheetName val="배수관수량집계(1)"/>
      <sheetName val="배수관수량집계(2)"/>
      <sheetName val="횡배수관공수량집계"/>
      <sheetName val="횡배수관연장조서"/>
      <sheetName val="제작관수량집계"/>
      <sheetName val="토피별RC관현황"/>
      <sheetName val="보강흄관수량집계"/>
      <sheetName val="토피별보강흄관현황"/>
      <sheetName val="흄관수량집계"/>
      <sheetName val="토피별흄관현황"/>
      <sheetName val="종배수관수량집계"/>
      <sheetName val="배수날개면벽수량집계"/>
      <sheetName val="날개벽수량(RC관)"/>
      <sheetName val="날개벽수량(보강흄관)"/>
      <sheetName val="날개벽수량(흄관)"/>
      <sheetName val="면벽수량"/>
      <sheetName val="집수정수량집계(1)"/>
      <sheetName val="집수정수량집계(2)"/>
      <sheetName val="흙쌓기부집수정"/>
      <sheetName val="땅깍기부집수정(1)"/>
      <sheetName val="땅깍기부집수정(2)"/>
      <sheetName val="땅깍기부집수정(3)"/>
      <sheetName val="AA3000"/>
      <sheetName val="AA3100"/>
      <sheetName val="비계"/>
      <sheetName val="AA3200"/>
      <sheetName val="동바리"/>
      <sheetName val="AA3300"/>
      <sheetName val="특수거푸집"/>
      <sheetName val="AA3400"/>
      <sheetName val="지급자재명세서(1)"/>
      <sheetName val="지급자재명세서(2)"/>
      <sheetName val="지급자재명세서(3)"/>
      <sheetName val="철근"/>
      <sheetName val="시멘트및콘크리트"/>
      <sheetName val="골재"/>
      <sheetName val="아스콘및코팅재집계표"/>
      <sheetName val="골재집계"/>
      <sheetName val="타공종이월수량"/>
      <sheetName val="타공종이기수량"/>
      <sheetName val="기타공표지"/>
      <sheetName val="기타공유동수량집계"/>
      <sheetName val="a,수로보호공"/>
      <sheetName val="수로보호공집계"/>
      <sheetName val="수로보호공현황(형식1~3)"/>
      <sheetName val="수로보호공현황(형식-4)"/>
      <sheetName val="수로보호공현황(형식-5)"/>
      <sheetName val="b.수로이설"/>
      <sheetName val="c.돌붙임후면배수표지"/>
      <sheetName val="d.기존배수관폐쇄표지"/>
      <sheetName val="e.기존BOX폐쇄표지"/>
      <sheetName val="f기존배수관세척"/>
      <sheetName val="g계단"/>
      <sheetName val="j.제작집수정표지"/>
      <sheetName val="제작집수정유동집"/>
      <sheetName val="제작집수정집계"/>
      <sheetName val="제작집수정현황"/>
      <sheetName val="제작집수정수량(1)"/>
      <sheetName val="제작집수정수량(2)"/>
      <sheetName val="k. 문비"/>
      <sheetName val="문비수량집계"/>
      <sheetName val="문비현황"/>
      <sheetName val="문비단위수량"/>
      <sheetName val="Module1"/>
      <sheetName val="간지"/>
      <sheetName val="파형강판 총수량집계표"/>
      <sheetName val="통로"/>
      <sheetName val="철근수량 집계표"/>
      <sheetName val="원가계산서(년도별)"/>
      <sheetName val="집계표(도급)"/>
      <sheetName val="내역서(도급)"/>
      <sheetName val="6월호"/>
      <sheetName val="증감총괄"/>
      <sheetName val="내역"/>
      <sheetName val="잡비"/>
      <sheetName val="증감"/>
      <sheetName val="날개벽(시점좌측)"/>
      <sheetName val="표지(하천명)"/>
      <sheetName val="총괄자재"/>
      <sheetName val="표지"/>
      <sheetName val="제목(집계)"/>
      <sheetName val="주요"/>
      <sheetName val="주요자재"/>
      <sheetName val="제목 (토공)"/>
      <sheetName val="토공집계표"/>
      <sheetName val="토공수량(좌안)"/>
      <sheetName val="토적표좌안"/>
      <sheetName val="규준틀및경계말목 (좌안)"/>
      <sheetName val="제목(호안)"/>
      <sheetName val="호안공집계"/>
      <sheetName val="전석집계"/>
      <sheetName val="전석수량(좌1)"/>
      <sheetName val="전석면적(좌1)"/>
      <sheetName val="u형측구 집계표"/>
      <sheetName val="1지구u형측구"/>
      <sheetName val="2지구u형측구 "/>
      <sheetName val="갑지"/>
      <sheetName val="목차"/>
      <sheetName val="변경사유서간지"/>
      <sheetName val="변경사유서"/>
      <sheetName val="공사비집계표간지"/>
      <sheetName val="공사비집계표"/>
      <sheetName val="공사비증감내역서간지"/>
      <sheetName val="공사비증감내역서"/>
      <sheetName val="수량산출서간지"/>
      <sheetName val="상림1교간지"/>
      <sheetName val="상림1교수량집계표"/>
      <sheetName val="상림1교(교대A1)당초"/>
      <sheetName val="상림1교(교대A1)변경"/>
      <sheetName val="횡단면도"/>
      <sheetName val="사진대지"/>
      <sheetName val="상림1A1"/>
      <sheetName val="전신환매도율"/>
      <sheetName val="C.간지"/>
      <sheetName val="배수관공집계표"/>
      <sheetName val="2.10간지"/>
      <sheetName val="횡배수관집계표(현장)"/>
      <sheetName val="횡배수관현황(현장)"/>
      <sheetName val="평균터파기(현장)"/>
      <sheetName val="횡배수산근(현장)"/>
      <sheetName val="2.11간지"/>
      <sheetName val="종배수관및흄관집계표"/>
      <sheetName val="종배수관수량"/>
      <sheetName val="흄관수집계"/>
      <sheetName val="흄관평균터파기"/>
      <sheetName val="흄관산출(0+725)"/>
      <sheetName val="2.13간지"/>
      <sheetName val="날개벽및면벽집계표"/>
      <sheetName val="날개벽수량집계표"/>
      <sheetName val="날개벽단위수량"/>
      <sheetName val="2.14간지"/>
      <sheetName val="콘크리트집수정수량집계"/>
      <sheetName val="땅깍기부집수정집계"/>
      <sheetName val="터파기및재료"/>
      <sheetName val="DATE"/>
      <sheetName val="45,46"/>
      <sheetName val="BOQ"/>
      <sheetName val="시멘트,모래"/>
      <sheetName val="배수관공수량집계"/>
      <sheetName val="면벽단위"/>
      <sheetName val="흄관단위"/>
      <sheetName val="흄관토공수량"/>
      <sheetName val="흄관설치현황"/>
      <sheetName val="교각1"/>
      <sheetName val=""/>
      <sheetName val="신일위"/>
      <sheetName val="변일위"/>
      <sheetName val="재집"/>
      <sheetName val="종평"/>
      <sheetName val="토집"/>
      <sheetName val="담장"/>
      <sheetName val="조경"/>
      <sheetName val="옹집"/>
      <sheetName val="옹벽수량"/>
      <sheetName val="공사비증감"/>
      <sheetName val="내역서"/>
      <sheetName val="Baby일위대가"/>
      <sheetName val="정화조동내역"/>
      <sheetName val="총괄갑 "/>
      <sheetName val="만수배관단가"/>
      <sheetName val="FRP배관단가(만수)"/>
      <sheetName val="철근계"/>
      <sheetName val="7.PILE  (돌출)"/>
      <sheetName val="포장공"/>
      <sheetName val="역T형옹벽(3.0)"/>
      <sheetName val="을지"/>
      <sheetName val="물가시세"/>
      <sheetName val="노임단가"/>
      <sheetName val="토공(우물통,기타) "/>
      <sheetName val="1+214(수로)"/>
      <sheetName val="1+185(통로)"/>
      <sheetName val="구체,날개,보강철근수량"/>
      <sheetName val="난간및차수벽철근량"/>
      <sheetName val="접속저판"/>
      <sheetName val="2"/>
      <sheetName val="96보완계획7.12"/>
      <sheetName val="준검 내역서"/>
      <sheetName val="교대(A1)"/>
      <sheetName val="말뚝지지력산정"/>
      <sheetName val="우배수"/>
      <sheetName val="보차도경계석"/>
      <sheetName val="저"/>
      <sheetName val="수량산출서"/>
      <sheetName val="수량-가로등"/>
      <sheetName val="기초단가"/>
      <sheetName val="A LINE"/>
      <sheetName val="BOQ(전체)"/>
      <sheetName val="단면가정"/>
      <sheetName val="원형1호맨홀토공수량"/>
      <sheetName val="99총공사내역서"/>
      <sheetName val="CB"/>
      <sheetName val="일위대가(가설)"/>
      <sheetName val="하도금액분계"/>
      <sheetName val="일반공사"/>
      <sheetName val="견적서"/>
      <sheetName val="일위대가"/>
      <sheetName val="인사자료총집계"/>
      <sheetName val="금액내역서"/>
      <sheetName val="BID"/>
      <sheetName val="연결관암거"/>
      <sheetName val="2000년1차"/>
      <sheetName val="내역(설계)"/>
      <sheetName val="수량산출"/>
      <sheetName val="MAIN_TABLE"/>
      <sheetName val="골재산출"/>
      <sheetName val="Macro1"/>
      <sheetName val="토목"/>
      <sheetName val="단가산출"/>
      <sheetName val="TOTAL_BOQ"/>
      <sheetName val="직노"/>
      <sheetName val="실행철강하도"/>
      <sheetName val="일위대가표"/>
      <sheetName val="8.PILE  (돌출)"/>
      <sheetName val="관급자재"/>
      <sheetName val="단가 "/>
      <sheetName val="노임"/>
      <sheetName val="구조물공"/>
      <sheetName val="배수공"/>
      <sheetName val="부대공"/>
      <sheetName val="토공"/>
      <sheetName val="5.공종별예산내역서"/>
      <sheetName val="1차설계변경내역"/>
      <sheetName val="도급-집계"/>
      <sheetName val="가로등내역서"/>
      <sheetName val="소비자가"/>
      <sheetName val="품셈TABLE"/>
      <sheetName val="국도접속 차도부수량"/>
      <sheetName val="철거산출근거"/>
      <sheetName val="노무비"/>
      <sheetName val="Sheet1 (2)"/>
      <sheetName val="단가"/>
      <sheetName val="내역(2000년)"/>
      <sheetName val="중기일위대가"/>
      <sheetName val="INPUT"/>
      <sheetName val="매매"/>
      <sheetName val="보도포장산출"/>
      <sheetName val="기본사항"/>
      <sheetName val="부대내역"/>
      <sheetName val="개비온집계"/>
      <sheetName val="개비온 단위"/>
      <sheetName val="7기초"/>
      <sheetName val="#REF"/>
      <sheetName val="덕전리"/>
      <sheetName val="공사개요"/>
      <sheetName val="표층포설및다짐"/>
      <sheetName val="1차증가원가계산"/>
      <sheetName val="J直材4"/>
      <sheetName val="접도구역경계표주현황"/>
      <sheetName val="가도공"/>
      <sheetName val="건축공사실행"/>
      <sheetName val="현장"/>
      <sheetName val="데리네이타현황"/>
      <sheetName val="내역(원안-대안)"/>
      <sheetName val="200"/>
      <sheetName val="관급"/>
      <sheetName val="COPING"/>
      <sheetName val="VXXXXXX"/>
      <sheetName val="표지-내역서 (2)"/>
      <sheetName val="연건보고현황"/>
      <sheetName val="공사비증(-)감대비표"/>
      <sheetName val="원가계산서(1공구)-전기"/>
      <sheetName val="원가계산서(1공구)-소방"/>
      <sheetName val="중총괄표(1공구)"/>
      <sheetName val="소총괄표(1공구)"/>
      <sheetName val="내역서(1공구)"/>
      <sheetName val="변경개요"/>
      <sheetName val="지급자재 단가비교"/>
      <sheetName val="표지-일위대가"/>
      <sheetName val="합산자재"/>
      <sheetName val="일목"/>
      <sheetName val="일위대가(통신)"/>
      <sheetName val="일위"/>
      <sheetName val="원격(노무)"/>
      <sheetName val="원격(자재)"/>
      <sheetName val="일위(원격)"/>
      <sheetName val="원격(노임)"/>
      <sheetName val="단가조사"/>
      <sheetName val="옵션"/>
      <sheetName val="감독차량비"/>
      <sheetName val="가로등주설치(9M)"/>
      <sheetName val="가로등주설치(10~12M)"/>
      <sheetName val="보안등설치(5~7M)"/>
      <sheetName val="터널등기구지지금구노무비"/>
      <sheetName val="기계화터파기"/>
      <sheetName val="한전인입공사비(1공구)"/>
      <sheetName val="한전공사비(대전-당진)"/>
      <sheetName val="기초입력 DATA"/>
      <sheetName val="49-119"/>
      <sheetName val="guard(mac)"/>
      <sheetName val="일위목록"/>
      <sheetName val="요율"/>
      <sheetName val="슬래브(유곡)"/>
      <sheetName val="(포장)BOQ-실적공사"/>
      <sheetName val="E총"/>
      <sheetName val="6PILE  (돌출)"/>
      <sheetName val="일위대가목차"/>
      <sheetName val="70%"/>
      <sheetName val="집수정공수량집勄표"/>
      <sheetName val="암거공일반수량집계呜"/>
      <sheetName val="수로보호공현황갏집계"/>
      <sheetName val="배수관로수량집Ⳅ"/>
      <sheetName val="변경사유서간줮"/>
      <sheetName val="롴벽단위"/>
      <sheetName val="흀관토공수량"/>
      <sheetName val="FRP배관단가(㧌수)"/>
      <sheetName val="현금"/>
      <sheetName val="데이타"/>
      <sheetName val="식재인부"/>
      <sheetName val="총괄내역서"/>
      <sheetName val="도급내역"/>
      <sheetName val="남양시작동자105노65기1.3화1.2"/>
      <sheetName val="차액보증"/>
      <sheetName val="OPGW기별"/>
      <sheetName val="U-TYPE(1)"/>
      <sheetName val="VXXXXX"/>
      <sheetName val="내역서(삼호)"/>
      <sheetName val="제경비"/>
      <sheetName val="6호기"/>
      <sheetName val="DANGA"/>
      <sheetName val="기본자료"/>
      <sheetName val="집1"/>
      <sheetName val="TIE-IN"/>
      <sheetName val="지수"/>
      <sheetName val="기타#9"/>
      <sheetName val="맨홀"/>
      <sheetName val="교각토공"/>
      <sheetName val="공비대비"/>
      <sheetName val="고창방향"/>
      <sheetName val="용산1(해보)"/>
      <sheetName val="DATA2000"/>
      <sheetName val="노무비단가"/>
      <sheetName val="산출서"/>
      <sheetName val="자재단가"/>
      <sheetName val="포장수량산출"/>
      <sheetName val="토공총괄집계표"/>
      <sheetName val="제목(수량)"/>
      <sheetName val="수량총괄집계"/>
      <sheetName val="암거날개벽재료집계"/>
      <sheetName val="시설물"/>
      <sheetName val="원가계산서"/>
      <sheetName val="진주방향"/>
      <sheetName val="마산방향"/>
      <sheetName val="마산방향철근집계"/>
      <sheetName val="재정비직인"/>
      <sheetName val="재정비내역"/>
      <sheetName val="지적고시내역"/>
      <sheetName val="전신"/>
      <sheetName val="변수값"/>
      <sheetName val="중기상차"/>
      <sheetName val="AS복구"/>
      <sheetName val="중기터파기"/>
      <sheetName val="내역서적용수량"/>
      <sheetName val="퇴직금(울산천상)"/>
      <sheetName val="연결임시"/>
      <sheetName val="이토변실(A3-LINE)"/>
      <sheetName val="하부철근수량"/>
      <sheetName val="내역을"/>
      <sheetName val="WEIGHT LIST"/>
      <sheetName val="절취및터파기"/>
      <sheetName val="FRP산출근거"/>
      <sheetName val="1,2,3,4,5단위수량"/>
      <sheetName val="총차분(토목)"/>
      <sheetName val="총괄표"/>
      <sheetName val="단가산출서"/>
      <sheetName val="수자재단위당"/>
      <sheetName val="내역서전체"/>
      <sheetName val="주형"/>
      <sheetName val="산출근거"/>
      <sheetName val="ABUT수량-A1"/>
      <sheetName val="참고자료"/>
      <sheetName val="참고사항"/>
      <sheetName val="J형측구단위수량"/>
      <sheetName val="유림골조"/>
      <sheetName val="부대시설"/>
      <sheetName val="Apt내역"/>
      <sheetName val="환경기계공정표 (3)"/>
      <sheetName val="기본단가표"/>
      <sheetName val="Sheet15"/>
      <sheetName val="단가산출서총괄"/>
      <sheetName val="산근(1)"/>
      <sheetName val="맨홀토공"/>
      <sheetName val="시점교대"/>
      <sheetName val="97 사업추정(WEKI)"/>
      <sheetName val="구조     ."/>
      <sheetName val="1.설계조건"/>
      <sheetName val="2공구산출내역"/>
      <sheetName val="DATA98"/>
      <sheetName val="마감"/>
      <sheetName val="위치조서"/>
      <sheetName val="C_배수관공"/>
      <sheetName val="2_10횡배수관"/>
      <sheetName val="2_12기존배수관세척"/>
      <sheetName val="2_13날개벽및면벽"/>
      <sheetName val="내역표지"/>
      <sheetName val="흄관수睽꛲"/>
      <sheetName val="일반전기"/>
      <sheetName val="기초일위"/>
      <sheetName val="횡배수관"/>
      <sheetName val="노면표시수량집계"/>
      <sheetName val="노면표지 수량"/>
      <sheetName val="천안IP공장자100노100물량110할증"/>
      <sheetName val="시설물기초"/>
      <sheetName val="식재총괄"/>
      <sheetName val="인부노임"/>
      <sheetName val="공기주입기 설치공사"/>
      <sheetName val="시설일위"/>
      <sheetName val="조명일위"/>
      <sheetName val="기본1"/>
      <sheetName val="수정일위대가"/>
      <sheetName val="토사(PE)"/>
      <sheetName val="안동예산서"/>
      <sheetName val="상부공"/>
      <sheetName val="을"/>
      <sheetName val="공조기(삭제)"/>
      <sheetName val="고정보수량집계"/>
      <sheetName val="웅진교-S2"/>
      <sheetName val="단위중량"/>
      <sheetName val="장비단가표"/>
      <sheetName val="토공사(흙막이)"/>
      <sheetName val="기둥(원형)"/>
      <sheetName val="기초공"/>
      <sheetName val="9902"/>
      <sheetName val="3.하중산정4.양수압5.지지력"/>
      <sheetName val="기기리스트"/>
      <sheetName val="N賃率-職"/>
      <sheetName val="사다리"/>
      <sheetName val="(A)내역서"/>
      <sheetName val="수량집계표(舊)"/>
      <sheetName val="청천내"/>
      <sheetName val="취수탑"/>
      <sheetName val="4차월말"/>
      <sheetName val="내역서(사업소)"/>
      <sheetName val="주요량(96)"/>
      <sheetName val="표지 (2)"/>
      <sheetName val="쌍송교"/>
      <sheetName val="DATA"/>
      <sheetName val="깨기수량"/>
      <sheetName val="양지교"/>
      <sheetName val="조경시설물"/>
      <sheetName val="▣횡배수수량산출참고"/>
      <sheetName val="흥양2교토공집계표"/>
      <sheetName val="우수받이재료집계표"/>
      <sheetName val="손익차9월2"/>
      <sheetName val="비탈면보호공수량산출"/>
      <sheetName val="조명율표"/>
      <sheetName val="2_14집수정"/>
      <sheetName val="구체집계2_0x2_0(0-3)"/>
      <sheetName val="구체2_0X2_0(0-3)"/>
      <sheetName val="구체집계2_0x2_0(3-5)"/>
      <sheetName val="구체2_0x2_0(3-5)"/>
      <sheetName val="적용건축"/>
      <sheetName val="구체집계2_0x2_0(5-7)"/>
      <sheetName val="구체2_0x2_0(5-7)"/>
      <sheetName val="구체집계2_0x2_0(7-10)"/>
      <sheetName val="구체2_0x2_0(7-10)"/>
      <sheetName val="구체집계2@2_5x2_5"/>
      <sheetName val="구체2@2_5x2_5"/>
      <sheetName val="역T형교대(직접기초)"/>
      <sheetName val="수량집계"/>
      <sheetName val="흄ꔀ수량집계"/>
      <sheetName val="일위대가목록"/>
      <sheetName val="가설공사비"/>
      <sheetName val="PSCbeam설계"/>
      <sheetName val="JUCKEYK"/>
      <sheetName val="개요"/>
      <sheetName val="대로근거"/>
      <sheetName val="횡배수관집현황(2공구)"/>
      <sheetName val="자재 집계표"/>
      <sheetName val="도급"/>
      <sheetName val="구체집계3_0x2_0(0-3)"/>
      <sheetName val="구체3_0x2_0(0-3)"/>
      <sheetName val="구체집계3_0x2_0(6-8)"/>
      <sheetName val="구체3_0x2_0(6-8)"/>
      <sheetName val="구체집계3_5x3_5(8-10)"/>
      <sheetName val="구체3_5x3_5(8-10)"/>
      <sheetName val="구체집계4_5x4_5(2-3)"/>
      <sheetName val="구체4_5x4_5(2-3)"/>
      <sheetName val="구체집계4_5x4_5(4-5)"/>
      <sheetName val="구체4_5x4_5(4-5)"/>
      <sheetName val="구체2_5x2_0(6-8)"/>
      <sheetName val="구체3_5x3_5-8-10"/>
      <sheetName val="절성경계보강공현황및집계_"/>
      <sheetName val="파형강판_총수량집계표"/>
      <sheetName val="철근수량_집계표"/>
      <sheetName val="C_간지"/>
      <sheetName val="2_10간지"/>
      <sheetName val="2_11간지"/>
      <sheetName val="2_13간지"/>
      <sheetName val="2_14간지"/>
      <sheetName val="b_수로이설"/>
      <sheetName val="c_돌붙임후면배수표지"/>
      <sheetName val="d_기존배수관폐쇄표지"/>
      <sheetName val="e_기존BOX폐쇄표지"/>
      <sheetName val="j_제작집수정표지"/>
      <sheetName val="k__문비"/>
      <sheetName val="제목_(토공)"/>
      <sheetName val="규준틀및경계말목_(좌안)"/>
      <sheetName val="u형측구_집계표"/>
      <sheetName val="2지구u형측구_"/>
      <sheetName val="총괄갑_"/>
      <sheetName val="역T형옹벽(3_0)"/>
      <sheetName val="96보완계획7_12"/>
      <sheetName val="준검_내역서"/>
      <sheetName val="A_LINE"/>
      <sheetName val="7_PILE__(돌출)"/>
      <sheetName val="토공(우물통,기타)_"/>
      <sheetName val="5_공종별예산내역서"/>
      <sheetName val="단위수량산출"/>
      <sheetName val="당진1,2호기전선관설치및접지4차공사내역서-을지"/>
      <sheetName val="설계예산서"/>
      <sheetName val="단가목록"/>
      <sheetName val="설계기준"/>
      <sheetName val="잡비계산"/>
      <sheetName val="수안보-MBR1"/>
      <sheetName val="토 적 표"/>
      <sheetName val="예가내역서"/>
      <sheetName val="내역서(전체)"/>
      <sheetName val="9GNG운반"/>
      <sheetName val="3.하중산정4.지지력"/>
      <sheetName val="입찰안"/>
      <sheetName val="YM-IL1"/>
      <sheetName val="DAN"/>
      <sheetName val="백호우계수"/>
      <sheetName val="월말"/>
      <sheetName val="총괄"/>
      <sheetName val="문화재 시굴조사비(표지)"/>
      <sheetName val="공내역"/>
      <sheetName val="산출내역(하도)"/>
      <sheetName val="지수산정"/>
      <sheetName val="식재"/>
      <sheetName val="식재출력용"/>
      <sheetName val="유지관리"/>
      <sheetName val="Total"/>
      <sheetName val="투찰금액"/>
      <sheetName val="동해title"/>
      <sheetName val="조명율_x0005_"/>
      <sheetName val="갱문및옹벽집계"/>
      <sheetName val="조명시설"/>
      <sheetName val="단가표"/>
      <sheetName val="Back"/>
      <sheetName val="201동 산출근거"/>
      <sheetName val="구조물공1"/>
      <sheetName val="배수및구조물공1"/>
      <sheetName val="깨기"/>
      <sheetName val="앨범표지"/>
      <sheetName val="본선집계표"/>
      <sheetName val="단가산출(총괄)"/>
      <sheetName val="일위총괄"/>
      <sheetName val="4)유동표"/>
      <sheetName val="Mc1"/>
      <sheetName val="(집계) 노면표시"/>
      <sheetName val="투찰"/>
      <sheetName val="1.일반수량산출단면"/>
      <sheetName val="건축내역"/>
      <sheetName val="도근좌표"/>
      <sheetName val="콘_재료분리(1)"/>
      <sheetName val="평교-내역"/>
      <sheetName val="99년신청"/>
      <sheetName val="-레미콘집계"/>
      <sheetName val="-몰탈콘크리트"/>
      <sheetName val="자갈,시멘트,모래산출"/>
      <sheetName val="-철근집계"/>
      <sheetName val="포장재료(1)"/>
      <sheetName val="-흄관집계"/>
      <sheetName val="정렬"/>
      <sheetName val="설직재-1"/>
      <sheetName val="기간등록"/>
      <sheetName val="경비2내역"/>
      <sheetName val="내역1"/>
      <sheetName val="L_RPTB~1"/>
      <sheetName val="공사비_NDE"/>
      <sheetName val="5지진시"/>
      <sheetName val="토공A"/>
      <sheetName val="초기화면"/>
      <sheetName val="집수정(600-700)"/>
      <sheetName val="소업1교"/>
      <sheetName val="조도계산서 (도서)"/>
      <sheetName val="정부노임단가"/>
      <sheetName val="SORCE1"/>
      <sheetName val="기초자료입력"/>
      <sheetName val="횡 연장"/>
      <sheetName val="자료"/>
      <sheetName val="EACT10"/>
      <sheetName val="기술조건"/>
      <sheetName val="상-교대(A1-A2)"/>
      <sheetName val="000000"/>
      <sheetName val="토공집계"/>
      <sheetName val="설계"/>
      <sheetName val="unit 4"/>
      <sheetName val="건축기성"/>
      <sheetName val="스톱로그내역"/>
      <sheetName val="98NS-N"/>
      <sheetName val="도로구조공사비"/>
      <sheetName val="도로토공공사비"/>
      <sheetName val="여수토공사비"/>
      <sheetName val="신공항A-9(원가수정)"/>
      <sheetName val="3BL공동구 수량"/>
      <sheetName val="두앙"/>
      <sheetName val="토공정보"/>
      <sheetName val="설계조건"/>
      <sheetName val="조명율丵"/>
      <sheetName val="조명율汐"/>
      <sheetName val="별표 "/>
      <sheetName val="98지급계획"/>
      <sheetName val="분양금할인"/>
      <sheetName val="조명율橂"/>
      <sheetName val="조명율劀"/>
      <sheetName val="평형공사비"/>
      <sheetName val="변경내역"/>
      <sheetName val="건축수량산출"/>
      <sheetName val="기계경비(시간당)"/>
      <sheetName val="램머"/>
      <sheetName val="XL4Poppy"/>
      <sheetName val="토공사"/>
      <sheetName val="리스(CIF)산출"/>
      <sheetName val="지급자재"/>
      <sheetName val="4.2.1 마루높이 검토"/>
      <sheetName val="증감대비"/>
      <sheetName val="대치판정"/>
      <sheetName val="wall"/>
      <sheetName val="중분대수량산출"/>
      <sheetName val="급수"/>
      <sheetName val="SALE"/>
      <sheetName val="본공사"/>
      <sheetName val="특별교실"/>
      <sheetName val="포장직선구간"/>
      <sheetName val="SULKEA"/>
      <sheetName val="COA-17"/>
      <sheetName val="C-18"/>
      <sheetName val="CON'C"/>
      <sheetName val="특수기호강도거푸집"/>
      <sheetName val="종배수관면벽신"/>
      <sheetName val="종배수관(신)"/>
      <sheetName val="단가(1)"/>
      <sheetName val="06 일위대가목록"/>
      <sheetName val="파형강관및곡선부보강및날개벽"/>
      <sheetName val="단가 및 재료비"/>
      <sheetName val="중기사용료산출근거"/>
      <sheetName val="본체"/>
      <sheetName val="표지-내역서壒〚_x0005__x0000_"/>
      <sheetName val="건물"/>
      <sheetName val="토공총"/>
      <sheetName val="날개벽수량표"/>
      <sheetName val="Source"/>
      <sheetName val="Preface"/>
      <sheetName val="DATA 입력부"/>
      <sheetName val="통합"/>
      <sheetName val="맨홀수량"/>
      <sheetName val="재료비 (2)"/>
      <sheetName val="C1ㅇ"/>
      <sheetName val="단  가  대  비  표"/>
      <sheetName val="일  위  대  가  목  록"/>
      <sheetName val="수입"/>
      <sheetName val="출입구총집계"/>
      <sheetName val="설계조건 및 단면가정"/>
      <sheetName val="부재치수입력"/>
      <sheetName val="경율산정"/>
      <sheetName val="맨홀수량산출"/>
      <sheetName val="Sheet17"/>
      <sheetName val="자재목록"/>
      <sheetName val="토적표(1)"/>
      <sheetName val="교대(A1-A2)"/>
      <sheetName val="SG"/>
      <sheetName val="사업부배부A"/>
      <sheetName val="도기류"/>
      <sheetName val="노임이"/>
      <sheetName val="9811"/>
      <sheetName val="부표총괄"/>
      <sheetName val="9509"/>
      <sheetName val="PipWT"/>
      <sheetName val="산근"/>
      <sheetName val="TYPE1"/>
      <sheetName val="토목내역서"/>
      <sheetName val="물가자료"/>
      <sheetName val="구조물"/>
      <sheetName val="간지양식"/>
      <sheetName val="구체3_5x3_5-8-1԰"/>
      <sheetName val="원가계산서(1԰_x0000_缀_x0000__x0000__x0000_"/>
      <sheetName val="구체집계4_5x4_5_x0005__x0000__x0000__x0000_"/>
      <sheetName val="구체3_0x2_0(԰_x0000_缀_x0000_"/>
      <sheetName val="접도구역경계표주_x0005__x0000_"/>
      <sheetName val="단가표 (2)"/>
      <sheetName val="6공구(당초)"/>
      <sheetName val="지급자재缀ᨪ԰_x0000_缀"/>
      <sheetName val="대비"/>
      <sheetName val="날개벽(TYPE1)"/>
      <sheetName val="Macro3"/>
      <sheetName val="Macro2"/>
      <sheetName val="고분전시관"/>
      <sheetName val="설비"/>
      <sheetName val="주beam"/>
      <sheetName val="구체집계2_0x2_0(7-렀቟԰"/>
      <sheetName val="원심력수로관"/>
      <sheetName val="6.교좌면보강"/>
      <sheetName val="제1차변경도급"/>
      <sheetName val="단면 (2)"/>
      <sheetName val="안정검토"/>
      <sheetName val="설비내역"/>
      <sheetName val="간선계산"/>
      <sheetName val="기㔀቎԰"/>
      <sheetName val="(4)소요정착장검토"/>
      <sheetName val=" 냉각수펌프"/>
      <sheetName val="공조기휀"/>
      <sheetName val="BQ"/>
      <sheetName val="관접합및부설"/>
      <sheetName val="1호맨홀토공"/>
      <sheetName val="단면설계"/>
      <sheetName val="재료집계"/>
      <sheetName val="Bid_Detail"/>
      <sheetName val="구체집계2_0x2䈀㉪ԯ_x0000_缀_x0000__x0000_"/>
      <sheetName val="토적표"/>
      <sheetName val="8.석축단위(H=1.5M)"/>
      <sheetName val="Sheet1_(2)"/>
      <sheetName val="국도접속_차도부수량"/>
      <sheetName val="노임단가 (2)"/>
      <sheetName val="현대물량"/>
      <sheetName val="기계설비표선정수장"/>
      <sheetName val="순성토"/>
      <sheetName val="공통가설공사"/>
      <sheetName val="중기손료"/>
      <sheetName val="길어깨(현황)"/>
      <sheetName val="산출"/>
      <sheetName val="※참고자료※"/>
      <sheetName val="3련 BOX"/>
      <sheetName val="표  지"/>
      <sheetName val="공조기"/>
      <sheetName val="ESC(K치)"/>
      <sheetName val="코드표"/>
      <sheetName val="지우기"/>
      <sheetName val="도"/>
      <sheetName val="Base_Data"/>
      <sheetName val="OCT.FDN"/>
      <sheetName val="PI"/>
      <sheetName val="working load at the btm ft."/>
      <sheetName val="stability check"/>
      <sheetName val="design criteria"/>
      <sheetName val="D-3503"/>
      <sheetName val="CAL"/>
      <sheetName val="DRAIN DRUM PIT D-301"/>
      <sheetName val="2.설계제원"/>
      <sheetName val="WIND"/>
      <sheetName val="calcul"/>
      <sheetName val="HORI. VESSEL"/>
      <sheetName val="단면검토"/>
      <sheetName val="TYPE-A"/>
      <sheetName val="부재력정리"/>
      <sheetName val="REBAR"/>
      <sheetName val="POL6차-PIPING"/>
      <sheetName val="전등설비"/>
      <sheetName val="화설내"/>
      <sheetName val="특수선일위대가"/>
      <sheetName val="자재수량"/>
      <sheetName val="CANOPY"/>
      <sheetName val="하수급견적대비"/>
      <sheetName val="전체도급"/>
      <sheetName val="충주"/>
      <sheetName val="나.다.라.마.바.피복재 산정"/>
      <sheetName val="로우프"/>
      <sheetName val="견적"/>
      <sheetName val="투吐"/>
      <sheetName val="자재단가 (2)"/>
      <sheetName val="투헾"/>
      <sheetName val="50201련박스"/>
      <sheetName val="특판제외"/>
      <sheetName val="투澘"/>
      <sheetName val="패널"/>
      <sheetName val="일위대가 집계표"/>
      <sheetName val="투_x0010_"/>
      <sheetName val="투䴨"/>
      <sheetName val="투䡲"/>
      <sheetName val="설계서식"/>
      <sheetName val="단위단가"/>
      <sheetName val="내역5"/>
      <sheetName val="골조시행"/>
      <sheetName val="ELECTRIC"/>
      <sheetName val="삭제금지단가"/>
      <sheetName val="구조물견적서"/>
      <sheetName val="맨홀(2~4)"/>
      <sheetName val="전력구구조물산근"/>
      <sheetName val="상선"/>
      <sheetName val=" 상부공통집계(총괄)"/>
      <sheetName val="계정"/>
      <sheetName val="구체3_5x3_5-8-1ׂ"/>
      <sheetName val="인입관수량총괄"/>
      <sheetName val="마감산출"/>
      <sheetName val="업체별기성내역"/>
      <sheetName val="상부집계표"/>
      <sheetName val="난간,앙카"/>
      <sheetName val="시점부수량산출서"/>
      <sheetName val="기둥설계(no)"/>
      <sheetName val="기초판설계(교축직각)"/>
      <sheetName val="단砀⫵"/>
      <sheetName val="용소리교"/>
      <sheetName val="지급자재ᰀ፜搀፜"/>
      <sheetName val="원가계산서(1공구)-헾⿆"/>
      <sheetName val="수량3"/>
      <sheetName val="5흙막이"/>
      <sheetName val="수목표준대가"/>
      <sheetName val="정산서 "/>
      <sheetName val="SLAB"/>
      <sheetName val="찍기"/>
      <sheetName val="원가계산서(1공구)-蒈+"/>
      <sheetName val="대,유,램"/>
      <sheetName val="G.R300경비"/>
      <sheetName val="전차선로 물량표"/>
      <sheetName val="한강운반비"/>
      <sheetName val="공통(20-91)"/>
      <sheetName val="투䱨"/>
      <sheetName val="투㟨"/>
      <sheetName val="기본단가"/>
      <sheetName val="인건비단가"/>
      <sheetName val="8설7발"/>
      <sheetName val="구체2_0x︀ᇕ԰_x0000_缀_x0000__x0000__x0000_"/>
      <sheetName val="단가비교표"/>
      <sheetName val="예산서"/>
      <sheetName val="계산조건"/>
      <sheetName val="안양1공구_건축"/>
      <sheetName val="접도구역경계표주齘_x0013_"/>
      <sheetName val="접도구역경계표주挔_x0012_"/>
      <sheetName val="접도구역경계표주窨_x0013_"/>
      <sheetName val="접도구역경계표주竈_x0013_"/>
      <sheetName val="접도구역경계표주傠_x0013_"/>
      <sheetName val="접도구역경계표주畠_x0013_"/>
      <sheetName val="접도구역경계표주僀_x0013_"/>
      <sheetName val="접도구역경계표주헾】"/>
      <sheetName val="일위怀፵"/>
      <sheetName val="접도구역경계표주贸_x0013_"/>
      <sheetName val="구체집계4_5x4_5尜_x0013_層_x0013_闰"/>
      <sheetName val="원가계산서(1ᰀ፜搀፜ን"/>
      <sheetName val="구체3_5x3_5-8-1렀"/>
      <sheetName val="구체3_0x2_0(᳇፜搀፜"/>
      <sheetName val="내역서(설비+소방)"/>
      <sheetName val="구체3_0x2_0(렀቟԰_x0000_"/>
      <sheetName val="구체집계4_5x4_5徸〒_x0005__x0000_"/>
      <sheetName val="통로암거 4.5 ×4.5 토피0~3m  수량 집계표0"/>
      <sheetName val="재료비_(2)"/>
      <sheetName val="라멘기초"/>
      <sheetName val="공비현2"/>
      <sheetName val="구체3_0x2_0(ﻇᇕ԰_x0000_"/>
      <sheetName val="구체3_5x3_5-8-1㔀"/>
      <sheetName val="구체3_0x2_0(㗇቎԰_x0000_"/>
      <sheetName val="구체3_0x2_0(㔀቎԰_x0000_"/>
      <sheetName val="투洬"/>
      <sheetName val="구체집계4_5x4丵〒_x0005__x0000__x0000__x0000_"/>
      <sheetName val="접도구역경계표주丵〒"/>
      <sheetName val="원가"/>
      <sheetName val="구체집계3_0x2尜_x0013_層_x0013_闰〒_x0005_"/>
      <sheetName val="구체집계4_5x4_5丵〒_x0005__x0000_"/>
      <sheetName val="현장경비"/>
      <sheetName val="구체집계3_0x2壸5丵⿋_x0005__x0000_"/>
      <sheetName val="구체집계3_0x2喐6嗜6丵⿄_x0005_"/>
      <sheetName val="구체집계4_5x4_5헾】_x0005__x0000_"/>
      <sheetName val="구체3_0x2_0(Ⰰ⡛琀⡛"/>
      <sheetName val="설계내역서"/>
      <sheetName val="돈암사업"/>
      <sheetName val="시점교︀"/>
      <sheetName val="증감내역서"/>
      <sheetName val="구체3_5x3_5-8-1 "/>
      <sheetName val="구체3_0x2_0( ⱗ氀ⱗ"/>
      <sheetName val="구체3_0x2_0(䈀ᅪ԰_x0000_"/>
      <sheetName val="초"/>
      <sheetName val="woo(mac)"/>
      <sheetName val="가설건물"/>
      <sheetName val="현장식당(1)"/>
      <sheetName val="인수공규격"/>
      <sheetName val="기중"/>
      <sheetName val="일위2"/>
      <sheetName val="부대tu"/>
      <sheetName val="2호맨홀공제수량"/>
      <sheetName val="위치조렀"/>
      <sheetName val="위치조怀"/>
      <sheetName val="위치조ࠀ"/>
      <sheetName val="토공산근"/>
      <sheetName val="96노임기준"/>
      <sheetName val="매출"/>
      <sheetName val="0506생활권구적"/>
      <sheetName val="총수량집계표"/>
      <sheetName val="소야공정계획표"/>
      <sheetName val="unitpric"/>
      <sheetName val="지점별강우량"/>
      <sheetName val="1,2공구원가계산서"/>
      <sheetName val="1공구산출내역서"/>
      <sheetName val="토 傠_x0013__xdaa2_"/>
      <sheetName val="토 捀_x0013__xdaa2_"/>
      <sheetName val="토 _x0005__x0000_"/>
      <sheetName val="ABUT수량-︀ᇕ"/>
      <sheetName val="ABUT수량-缀ᨪ"/>
      <sheetName val="ABUT수량-㔀቎"/>
      <sheetName val="토 挔_x0012_竖"/>
      <sheetName val="구체집계3_0x2__x0000__x0000_䤰_x0000__x0000__x0000_"/>
      <sheetName val="토 _x0000__x0000_"/>
      <sheetName val="Ⅱ실행비목"/>
      <sheetName val="구체집계2@︀ᇕ԰_x0000_缀_x0000__x0000_"/>
      <sheetName val="요_x0005_"/>
      <sheetName val="경산"/>
      <sheetName val="현ᰀ"/>
      <sheetName val="FRP산출근橂"/>
      <sheetName val="일위대橂⿭_x0005_"/>
      <sheetName val="공사비집계"/>
      <sheetName val="적용단위길이"/>
      <sheetName val="피벗테이블데이터분석"/>
      <sheetName val="NYS"/>
      <sheetName val="구체집계2@栀ᚃ가ᚃ︀崙ԯ"/>
      <sheetName val="농로수량집계"/>
      <sheetName val="농로토공집계"/>
      <sheetName val="변압기 및 발전기 용량"/>
      <sheetName val="내역서(삼礊め"/>
      <sheetName val="주차구획선수량"/>
      <sheetName val="국내조달(통합-1)"/>
      <sheetName val="4.주beam"/>
      <sheetName val="토량산출서"/>
      <sheetName val="마스터원본"/>
      <sheetName val="교통처리우회도로"/>
      <sheetName val="구조물철거타공정이월"/>
      <sheetName val="총괄수량집계표"/>
      <sheetName val="3.7교축하중"/>
      <sheetName val="배수공시멘트 및 골재량산출"/>
      <sheetName val="갑지(추정)"/>
      <sheetName val="실행내역서을지"/>
      <sheetName val="중로근거"/>
      <sheetName val="발주설계서(당초)"/>
      <sheetName val="97_사업추정(WEKI)"/>
      <sheetName val="기초자료"/>
      <sheetName val="A_7"/>
      <sheetName val="횡배수관설치현황"/>
      <sheetName val="교통대책내역"/>
      <sheetName val="교육종류"/>
      <sheetName val="단면제원"/>
      <sheetName val="95MAKER"/>
      <sheetName val="출력은 금물"/>
      <sheetName val="교대일반수량"/>
      <sheetName val="1__설계조건_2_단면가정_3__하중계산"/>
      <sheetName val="DATA_입력란"/>
      <sheetName val="변화치수"/>
      <sheetName val="맨홀_공사비"/>
      <sheetName val="24분기"/>
      <sheetName val="안산기계장치"/>
      <sheetName val="과"/>
      <sheetName val="일반수량총괄집계"/>
      <sheetName val="1"/>
      <sheetName val="단﹃ᇕ"/>
      <sheetName val="토적표(_x0000__x0000_"/>
      <sheetName val="토적표(˯"/>
      <sheetName val="토적표(摠ˌ"/>
      <sheetName val="토적표(狘Ĕ"/>
      <sheetName val="토적표(_xd9a0_ط"/>
      <sheetName val="3.바닥판설계"/>
      <sheetName val="토적표(矠ˌ"/>
      <sheetName val="상 부"/>
      <sheetName val="직재"/>
      <sheetName val="원가계산서 "/>
      <sheetName val="도로정위치부표"/>
      <sheetName val="도로조사부표"/>
      <sheetName val="철근량"/>
      <sheetName val="바닥판"/>
      <sheetName val="입력DATA"/>
      <sheetName val="결과조달"/>
      <sheetName val="경상비"/>
      <sheetName val="공사비예산서(토목분)"/>
      <sheetName val="CODE"/>
      <sheetName val="전기일위대가"/>
      <sheetName val="부대대비"/>
      <sheetName val="냉연집계"/>
      <sheetName val="부하(성남)"/>
      <sheetName val="부하계산서"/>
      <sheetName val="조건"/>
      <sheetName val="입출재고현황 (2)"/>
      <sheetName val="산출내역서집계표"/>
      <sheetName val="정공공사"/>
      <sheetName val="원가계산"/>
      <sheetName val="실행대비"/>
      <sheetName val="2공구하도급내역서"/>
      <sheetName val="구천"/>
      <sheetName val="세부내역"/>
      <sheetName val="투찰추정"/>
      <sheetName val="도급내역5+800"/>
      <sheetName val="토량1-1"/>
      <sheetName val="도급금액"/>
      <sheetName val="재노경"/>
      <sheetName val="전선 및 전선관"/>
      <sheetName val="적현로"/>
      <sheetName val="경상직원"/>
      <sheetName val="수목단가"/>
      <sheetName val="시설수량표"/>
      <sheetName val="식재수량표"/>
      <sheetName val="일위대가(1)"/>
      <sheetName val="전체"/>
      <sheetName val="입상내역"/>
      <sheetName val="총공사내역서"/>
      <sheetName val="설 계"/>
      <sheetName val="부표(010427)"/>
      <sheetName val="인건비 "/>
      <sheetName val="코드1(매출계정)"/>
      <sheetName val="코드2(원가계정)"/>
      <sheetName val="코드5(투자비계정)"/>
      <sheetName val="개소별수량산출"/>
      <sheetName val="POOM_MOTO"/>
      <sheetName val="POOM_MOTO2"/>
      <sheetName val="설계내역2"/>
      <sheetName val="AHU집계"/>
      <sheetName val="환산"/>
      <sheetName val="집수정단위수량 "/>
      <sheetName val="공문(신)"/>
      <sheetName val="삼성동50"/>
      <sheetName val="포장공자재집계표"/>
      <sheetName val="접도구역경계표주橂】"/>
      <sheetName val="약전닥트"/>
      <sheetName val="건축부하"/>
      <sheetName val="FA설치명세"/>
      <sheetName val="FD"/>
      <sheetName val="식재가격"/>
      <sheetName val="담장산출"/>
      <sheetName val="횡배위치"/>
      <sheetName val="가로등위치"/>
      <sheetName val="평균높이산출근거"/>
      <sheetName val="1. 설계조건 2.단면가정 3. 하중계산"/>
      <sheetName val="DATA 입력란"/>
      <sheetName val="마감산출(다1)"/>
      <sheetName val="내역률노무비"/>
      <sheetName val="건축원가"/>
      <sheetName val="일위렀庫"/>
      <sheetName val="감리원배치기준"/>
      <sheetName val="CONCRETE"/>
      <sheetName val="대전-교대(A1-A2)"/>
      <sheetName val="도급자재"/>
      <sheetName val="경영계획1월"/>
      <sheetName val="도급내역서"/>
      <sheetName val="값"/>
      <sheetName val="교대토공시점"/>
      <sheetName val="파일의이용"/>
      <sheetName val="맨홀조서"/>
      <sheetName val="프로젝트"/>
      <sheetName val="Sheet6"/>
      <sheetName val="강전사 (2)"/>
      <sheetName val="MOTOR"/>
      <sheetName val="설계서을"/>
      <sheetName val="구분자"/>
      <sheetName val="유역면적"/>
      <sheetName val="수목데이타 "/>
      <sheetName val="내역서(기계)"/>
      <sheetName val="일위대가(계측기설치)"/>
      <sheetName val="BOX날개벽"/>
      <sheetName val="다곡2교"/>
      <sheetName val="날개수량1.5"/>
      <sheetName val="일반부표"/>
      <sheetName val="원가계䘭畲"/>
      <sheetName val="원가계葘C"/>
      <sheetName val="원가계䘭瘆"/>
      <sheetName val="원가계䘭眙"/>
      <sheetName val="원가계尜_x0013_"/>
      <sheetName val="원가계䘭皙"/>
      <sheetName val="C_배䤊⾛_x0005_"/>
      <sheetName val="C_배哐.唜"/>
      <sheetName val="원가계_x0000__x0000_"/>
      <sheetName val="원가계☦ŀ"/>
      <sheetName val="원가계☦:"/>
      <sheetName val="원가계吀_x001f_"/>
      <sheetName val="원가계呠)"/>
      <sheetName val="10"/>
      <sheetName val="11"/>
      <sheetName val="12"/>
      <sheetName val="13"/>
      <sheetName val="14"/>
      <sheetName val="15"/>
      <sheetName val="16"/>
      <sheetName val="3"/>
      <sheetName val="4"/>
      <sheetName val="5"/>
      <sheetName val="6"/>
      <sheetName val="7"/>
      <sheetName val="8"/>
      <sheetName val="9"/>
      <sheetName val="유원장"/>
      <sheetName val="외주비"/>
      <sheetName val="기계설비"/>
      <sheetName val="배수문수량산출(3)"/>
      <sheetName val="(4-2)열관류값-2"/>
      <sheetName val="배수내역"/>
      <sheetName val="工관리비율"/>
      <sheetName val="工완성공사율"/>
      <sheetName val="업체별기성"/>
      <sheetName val="경영혁신본부"/>
      <sheetName val="전기"/>
      <sheetName val="전기설계변경"/>
      <sheetName val="포장자재집계표"/>
      <sheetName val="면수"/>
      <sheetName val="기자재비"/>
      <sheetName val="결재(카메라)"/>
      <sheetName val="맨1"/>
      <sheetName val="수맨"/>
      <sheetName val="배1"/>
      <sheetName val="제잡비집계"/>
      <sheetName val="PLP"/>
      <sheetName val="총 괄 표"/>
      <sheetName val="2_13날개벽ֳ_x0000_缀"/>
      <sheetName val="장비집계"/>
      <sheetName val="ITEM"/>
      <sheetName val="ilch"/>
      <sheetName val="1-21_토적"/>
      <sheetName val="pier-1"/>
      <sheetName val="부속동"/>
      <sheetName val="APT"/>
      <sheetName val="회사정보"/>
      <sheetName val="일용노임단가"/>
      <sheetName val="1TL종점(1)"/>
      <sheetName val="1000 DB구축 부표"/>
      <sheetName val="변수"/>
      <sheetName val="단중표"/>
      <sheetName val="SLAB&quot;1&quot;"/>
      <sheetName val="매탄-오"/>
      <sheetName val="매탄-합"/>
      <sheetName val="매산"/>
      <sheetName val="송죽c"/>
      <sheetName val="송죽"/>
      <sheetName val="구체3_5x3_5-8-1退"/>
      <sheetName val="아파트건축"/>
      <sheetName val="구체집계2_0x2_0(7-1렀቟"/>
      <sheetName val="설계서(본관)"/>
      <sheetName val="7_PILE__ԯ_x0000_缀_x0000_"/>
      <sheetName val="7_PILE__頀⮿︀䛕"/>
      <sheetName val="가도뻸"/>
      <sheetName val="지수산_x0000_"/>
      <sheetName val="예산총괄표"/>
      <sheetName val="투_x0000_"/>
      <sheetName val="약품공급2"/>
      <sheetName val="MixBed"/>
      <sheetName val="CondPol"/>
      <sheetName val="설계명세"/>
      <sheetName val="배관단가조사서"/>
      <sheetName val="보차도경계석수량"/>
      <sheetName val="단가산출2"/>
      <sheetName val="일람표(공정)"/>
      <sheetName val="1차 내역서"/>
      <sheetName val="Total 단위경유량집계"/>
      <sheetName val="수로암거"/>
      <sheetName val="내역서 제출"/>
      <sheetName val="단   산"/>
      <sheetName val="실    단"/>
      <sheetName val="단䈀ᅪ"/>
      <sheetName val="Proposal"/>
      <sheetName val="암거단위-1련"/>
      <sheetName val="관기초"/>
      <sheetName val="관기초1"/>
      <sheetName val="박스규격"/>
      <sheetName val="보통암3"/>
      <sheetName val="BOX토공"/>
      <sheetName val="연결관수량-전공구"/>
      <sheetName val="연약지반"/>
      <sheetName val="토사3"/>
      <sheetName val="리핑암3"/>
      <sheetName val="공구"/>
      <sheetName val="호표"/>
      <sheetName val="단가일람"/>
      <sheetName val="조경일람"/>
      <sheetName val="단가대비표"/>
      <sheetName val="★도급내역"/>
      <sheetName val="우수공"/>
      <sheetName val="6狈譈"/>
      <sheetName val="6磈᎙"/>
      <sheetName val="6È_x0000_"/>
      <sheetName val="세계수요종합OK"/>
      <sheetName val="위치조"/>
      <sheetName val="고양시"/>
      <sheetName val="토목내역서 (도급단가)"/>
      <sheetName val="자료입력"/>
      <sheetName val="전睮"/>
      <sheetName val="우수"/>
      <sheetName val="위치조_x0001_"/>
      <sheetName val="설계개요"/>
      <sheetName val="예가표"/>
      <sheetName val="토목공사"/>
      <sheetName val="7⠀ᩗ"/>
      <sheetName val="화산경계"/>
      <sheetName val="사업수지"/>
      <sheetName val="일반0_x0000_"/>
      <sheetName val="일반䢬ፓ"/>
      <sheetName val="일반䣈ፓ"/>
      <sheetName val="일반ﻈᇕ"/>
      <sheetName val="일반ﺬᇕ"/>
      <sheetName val="일반︀ᇕ"/>
      <sheetName val="일반ቀ"/>
      <sheetName val="원가계뇣ė"/>
      <sheetName val="원가계瘱Ē"/>
      <sheetName val="원가계챔B"/>
      <sheetName val="원가계䘭癙"/>
      <sheetName val="고유코드_설계"/>
      <sheetName val="tggwan(mac)"/>
      <sheetName val="포장총괄집계표"/>
      <sheetName val="투暷"/>
      <sheetName val="원가계산서(1栆ⅎ_x0000_⷇쐋ꍣ"/>
      <sheetName val="FRP산출근ᛅ"/>
      <sheetName val="일위총괄표"/>
      <sheetName val="FRP산출근헾"/>
      <sheetName val="C_배수ԯ_x0000_"/>
      <sheetName val="C_배수︀ᇕ"/>
      <sheetName val="2축기둥해석"/>
      <sheetName val="단락전류-A"/>
      <sheetName val="토공수량산출"/>
      <sheetName val="토적계산서"/>
      <sheetName val="C-C(output)"/>
      <sheetName val="5.세운W-A"/>
      <sheetName val="2000전체분"/>
      <sheetName val="상수도토공집계표"/>
      <sheetName val="이름표지정"/>
      <sheetName val="투㚈"/>
      <sheetName val="열린교실"/>
      <sheetName val="형틀공사"/>
      <sheetName val="부대공-수량증감 내역서"/>
      <sheetName val="물가시세표"/>
      <sheetName val="건축설비"/>
      <sheetName val="검토"/>
      <sheetName val="WORK"/>
      <sheetName val="종배수관"/>
      <sheetName val="설계예시"/>
      <sheetName val="편입용지조서"/>
      <sheetName val="외국인산업연수생"/>
      <sheetName val="3.하중계산"/>
      <sheetName val="판정1교토공"/>
      <sheetName val="교통처리우회도㄁"/>
      <sheetName val="원가계산서 (변경계약) (3)"/>
      <sheetName val="임시전기공사설계서"/>
      <sheetName val="원가서"/>
      <sheetName val="대비표"/>
      <sheetName val="대호방조제 접속공"/>
      <sheetName val="GSTOTAL"/>
      <sheetName val="시설물일위"/>
      <sheetName val="A4"/>
      <sheetName val="2.재료비"/>
      <sheetName val="일반_x0005__x0000_"/>
      <sheetName val="일반圠_x0018_"/>
      <sheetName val="99사업계획"/>
      <sheetName val="L40 B19.9"/>
      <sheetName val="규준틀"/>
      <sheetName val="4차원가계산서"/>
      <sheetName val="참조"/>
      <sheetName val="일반㉚"/>
      <sheetName val="일반_x0000__x0000_"/>
      <sheetName val="CODE1"/>
      <sheetName val="공조기(삭제뀀"/>
      <sheetName val="평가데이터"/>
      <sheetName val="배수관"/>
      <sheetName val="배수관및곡선부보강및날개벽"/>
      <sheetName val="배열수식"/>
      <sheetName val="AC포장수량"/>
      <sheetName val="단֬큭࠯"/>
      <sheetName val="3.하중산정4.양수압5.지지︀"/>
      <sheetName val="원가계婌."/>
      <sheetName val="오동"/>
      <sheetName val="대조"/>
      <sheetName val="나한"/>
      <sheetName val="우각부보강"/>
      <sheetName val="02자재"/>
      <sheetName val="토공분배표"/>
      <sheetName val="7_PILE__䈀ᅪ԰_x0000_"/>
      <sheetName val="7_PILE__︀ᇕ԰_x0000_"/>
      <sheetName val="1.설계기준"/>
      <sheetName val="실행갑지"/>
      <sheetName val="부산만덕"/>
      <sheetName val="수원율전"/>
      <sheetName val="안양주공"/>
      <sheetName val="표준일위대가"/>
      <sheetName val="파주"/>
      <sheetName val="Macro(전기)"/>
      <sheetName val="지장물C"/>
      <sheetName val="평형ԯ_x0000_缀"/>
      <sheetName val="기초0_x0000__x0000__x0010_"/>
      <sheetName val="기초0_x0000_蠀q"/>
      <sheetName val="기초Á_x0000_怀ô"/>
      <sheetName val="토공총괄헾⿷_x0005_"/>
      <sheetName val="공량산출서"/>
      <sheetName val="역T형교대(말뚝기초)"/>
      <sheetName val="사급자재총괄"/>
      <sheetName val="구체3_0x2_0(퀀቙ᰀቚ"/>
      <sheetName val="구체3_5x3_5-8-1ᰀ"/>
      <sheetName val="접도구역경계표주헾⽄"/>
      <sheetName val="변경현황"/>
      <sheetName val="접도구역경계표주鱨_x0013_"/>
      <sheetName val="EJ"/>
      <sheetName val="해평견적"/>
      <sheetName val="카렌스센터계량기설치공사"/>
      <sheetName val="원내역"/>
      <sheetName val="일위대가(건축)"/>
      <sheetName val="EQT-ESTN"/>
      <sheetName val="Shee__"/>
      <sheetName val="토공검토G"/>
      <sheetName val="CTEMCOST"/>
      <sheetName val="전尜"/>
      <sheetName val="구체집계3_0x2_尜_x0013_層_x0013_闰〒"/>
      <sheetName val="전徸"/>
      <sheetName val="구체집계3_0x2_徸〒_x0005__x0000__x0000_"/>
      <sheetName val="구체2_0X2_0(0-徸〒"/>
      <sheetName val="[배수관공(IC).xls]원가계☦:"/>
      <sheetName val="출금실적"/>
      <sheetName val="실행예산SHEET도장재검토"/>
      <sheetName val="TTL"/>
      <sheetName val="포장수량집계표"/>
      <sheetName val="이름정의"/>
      <sheetName val="Library"/>
      <sheetName val="Checklist"/>
      <sheetName val="간지 (0)"/>
      <sheetName val="BOQ.vts"/>
      <sheetName val="DESIGN(77C-102A)-2"/>
      <sheetName val="95신규호표"/>
      <sheetName val="WORK-VOL"/>
      <sheetName val="Condition"/>
      <sheetName val="투㤸"/>
      <sheetName val="투㖈"/>
      <sheetName val="위치조 "/>
      <sheetName val="위치조ꀀ"/>
      <sheetName val="위치조"/>
      <sheetName val="위치조僅"/>
      <sheetName val="위치조退"/>
      <sheetName val="위치조뀀"/>
      <sheetName val="음성방향"/>
      <sheetName val="위치조쐀"/>
      <sheetName val="위치조䈀"/>
      <sheetName val="내역서 "/>
      <sheetName val="1~69"/>
      <sheetName val="위치조瀀"/>
      <sheetName val="투㞘"/>
      <sheetName val="투㒨"/>
      <sheetName val="투槓"/>
      <sheetName val="98비정기소모"/>
      <sheetName val="목재동바리"/>
      <sheetName val="수량집계표저ᡛ簀"/>
      <sheetName val="일위대가(_x0005__x0000_"/>
      <sheetName val="수량집계표渀빷ԯ"/>
      <sheetName val="산근터빈"/>
      <sheetName val="용수량(생활용수)"/>
      <sheetName val="단면별연장"/>
      <sheetName val="수목데이타"/>
      <sheetName val="공사예산하조서(O.K)"/>
      <sheetName val="여과지동"/>
      <sheetName val="내역서적용수량 (지방도893)"/>
      <sheetName val="2공구餀ኘ԰_x0000_"/>
      <sheetName val="안전시설내역서"/>
      <sheetName val="1련박스"/>
      <sheetName val="사당"/>
      <sheetName val="S1,3"/>
      <sheetName val="터널조도"/>
      <sheetName val="데이터관리"/>
      <sheetName val="재직(경력)증명서"/>
      <sheetName val="noyim"/>
      <sheetName val="1단계"/>
      <sheetName val="몰탈재료산출"/>
      <sheetName val="폐기물"/>
      <sheetName val="대포2교접속"/>
      <sheetName val="천방교접속"/>
      <sheetName val="장비가동"/>
      <sheetName val="1호԰_x0000_缀_x0000_"/>
      <sheetName val="1호堀᎟鰀᎟"/>
      <sheetName val="석축설면"/>
      <sheetName val="SANBAISU"/>
      <sheetName val="구체2_0x2׎_x0000_缀_x0000__x0000__x0000_܀侙"/>
      <sheetName val="구체2_0x2׎_x0000_缀_x0000__x0000__x0000_唀ᚹ"/>
      <sheetName val="구체2_0x2ﻎᇕ԰_x0000_缀_x0000__x0000__x0000_"/>
      <sheetName val="구체2_0x2׎_x0000_缀_x0000__x0000__x0000_㰀"/>
      <sheetName val="4)유԰_x0000_"/>
      <sheetName val="물건조서"/>
      <sheetName val="콤보박스와 리스트박스의 연결"/>
      <sheetName val="카니발(자105노60)"/>
      <sheetName val="원가 (2)"/>
      <sheetName val="연결관단위"/>
      <sheetName val="조서"/>
      <sheetName val="배수계"/>
      <sheetName val="Y-WORK"/>
      <sheetName val="6PILE__(돌출)"/>
      <sheetName val="남양시작동자105노65기1_3화1_2"/>
      <sheetName val="집수정단위수량600 "/>
      <sheetName val="3지구단위"/>
      <sheetName val="부안일위"/>
      <sheetName val="슬래브"/>
      <sheetName val="사통"/>
      <sheetName val="건축명"/>
      <sheetName val="기계명"/>
      <sheetName val="전기명"/>
      <sheetName val="토목명"/>
      <sheetName val="마감집계"/>
      <sheetName val="구체집계3_0x2_0(0_x0010__x0000_䤰"/>
      <sheetName val="구체집계3_0x2_0(0_x0000__x0000_䣸"/>
      <sheetName val="구체집계3_0x2_0(0_x0000__x0000_θ"/>
      <sheetName val="구체집계3_0x2_0(0_x0000__x0000_"/>
      <sheetName val="구체집계3_0x2_0(0_x0000__x0000_◨"/>
      <sheetName val="구체집계3_0x2_0(0_x0010__x0000_鎀"/>
      <sheetName val="구체집계3_0x2_0(0_x0010__x0000_箘"/>
      <sheetName val="세금자료"/>
      <sheetName val="교대일반수량총괄집계표"/>
      <sheetName val="공통가설"/>
      <sheetName val="LOPCALC"/>
      <sheetName val="접도구역경계표주風_x001a_"/>
      <sheetName val="접도구역경계표주헾⾦"/>
      <sheetName val="접도구역경계표주鹘%"/>
      <sheetName val="구체2_0x2_0(3-5_x0010_"/>
      <sheetName val="구체2_0x2_0(3-5_x0005_"/>
      <sheetName val="구체2_0x2_0(3-5헾"/>
      <sheetName val="구체2_0x2_0(3-5菸"/>
      <sheetName val="구체집계2_0x2_0(5-7ׇ"/>
      <sheetName val="개략"/>
      <sheetName val="참조자료"/>
      <sheetName val="구체집계2_0x2_0(5-7ԯ"/>
      <sheetName val="6ᣈᎍ"/>
      <sheetName val="6.자재단가"/>
      <sheetName val="문학간접"/>
      <sheetName val="간접"/>
      <sheetName val="도장수량(하1)"/>
      <sheetName val="수색정거장"/>
      <sheetName val="박스암거2.5x2.0"/>
      <sheetName val="포장재료집계표"/>
      <sheetName val="포장면적산출"/>
      <sheetName val="포장수량집계"/>
      <sheetName val="BOX"/>
      <sheetName val="출력X"/>
      <sheetName val="위치조쀀"/>
      <sheetName val="2_12기존㔀ԯ_x0000_缀"/>
      <sheetName val="가CP"/>
      <sheetName val="I一般比"/>
      <sheetName val="현장관리비"/>
      <sheetName val="도색집계"/>
      <sheetName val="3.2산출근거(감독)"/>
      <sheetName val="콘크리트채움모래"/>
      <sheetName val="기타방호시설"/>
      <sheetName val="횡배수_x0006__x0005__x0006__x0006__x0007__x000a__x0006__x000b__x000d_"/>
      <sheetName val="ࠀЀऀ܀ЀȀࠀȀ؀؀؀؀Ȁ"/>
      <sheetName val="고정보爇譈0_x0000_"/>
      <sheetName val="고정보䠉ፓ　冂"/>
      <sheetName val="무안방향교대일반수량집계표"/>
      <sheetName val="maccp04"/>
      <sheetName val="기성우리"/>
      <sheetName val="공토공단위당"/>
      <sheetName val="실행예산 명세표"/>
      <sheetName val="토목주소"/>
      <sheetName val="중기사용료"/>
      <sheetName val="적용노임"/>
      <sheetName val="일반자재"/>
      <sheetName val="FOB발"/>
      <sheetName val="도급기성"/>
      <sheetName val="수정계획3"/>
      <sheetName val="역T형"/>
      <sheetName val="품셈"/>
      <sheetName val="A(Rev.3)"/>
      <sheetName val="예산"/>
      <sheetName val="상행-교대(A1-A2)"/>
      <sheetName val="기성고"/>
      <sheetName val="단가산출1"/>
      <sheetName val="주요자재단가"/>
      <sheetName val="쌍송_x0000_"/>
      <sheetName val="공사비"/>
      <sheetName val="98수문일위"/>
      <sheetName val="원가계산서(공사)"/>
      <sheetName val="인건비"/>
      <sheetName val="원가계산 (2)"/>
      <sheetName val="별첨-기계경비 산출목록"/>
      <sheetName val="보고서원고"/>
      <sheetName val="옹벽"/>
      <sheetName val="기ԯ_x0000_缀"/>
      <sheetName val="암거단위"/>
      <sheetName val="견적대비"/>
      <sheetName val="6퇈ꚲ"/>
      <sheetName val="구체2_0X2_0(0-3堀"/>
      <sheetName val="2-1. 경관조명 내역총괄표"/>
      <sheetName val="첨부1"/>
      <sheetName val="주공 갑지"/>
      <sheetName val="2공구자재집"/>
      <sheetName val="위치조Ԁ"/>
      <sheetName val="수량집계_x0000__x0000_Ԁ_x0000_"/>
      <sheetName val="일반맨홀수량집계(A-7 LINE)"/>
      <sheetName val="위치조⣇"/>
      <sheetName val="입력"/>
      <sheetName val="별표"/>
      <sheetName val="신규부표총괄"/>
      <sheetName val="자재조서(2007년 3월)"/>
      <sheetName val="신규품셈총괄"/>
      <sheetName val="노임9월"/>
      <sheetName val="9.Attach"/>
      <sheetName val="투尜"/>
      <sheetName val="덧씌우기구간수량산출1"/>
      <sheetName val="도로경계블럭연장조서"/>
      <sheetName val="일반︀賕"/>
      <sheetName val="A2"/>
      <sheetName val="BLOCK(1)"/>
      <sheetName val="일반䈀ᅪ"/>
      <sheetName val="세동별비상"/>
      <sheetName val="위치조_x0000_"/>
      <sheetName val="식재출0_x0000_"/>
      <sheetName val="식재출砀鄌"/>
      <sheetName val="일반ㅿ"/>
      <sheetName val="위치조耀"/>
      <sheetName val="장비경비"/>
      <sheetName val="위치조"/>
      <sheetName val="연도MASTER"/>
      <sheetName val="투丵"/>
      <sheetName val="투_x0005_"/>
      <sheetName val="제잡비계산"/>
      <sheetName val="단 box"/>
      <sheetName val="기䈀嵪ԯ"/>
      <sheetName val="6㔀቎"/>
      <sheetName val="R-F-타공종"/>
      <sheetName val="slab집계"/>
      <sheetName val="슬래브(0)"/>
      <sheetName val="슬래브(1)"/>
      <sheetName val="mb1슬래브송도"/>
      <sheetName val="mb1슬래브송도2"/>
      <sheetName val="ABUT집계"/>
      <sheetName val="예산내역"/>
      <sheetName val="상세"/>
      <sheetName val="아스콘포장(중로)"/>
      <sheetName val="예산M11A"/>
      <sheetName val="BJJIN"/>
      <sheetName val="구체3_5x3_5-8-1朏"/>
      <sheetName val="제2호단위수량"/>
      <sheetName val="1.설계기준 "/>
      <sheetName val="집계(2)"/>
      <sheetName val="미비용95"/>
      <sheetName val="대창(함평)"/>
      <sheetName val="대창(장성)"/>
      <sheetName val="주요량/_x0000_저Í"/>
      <sheetName val="구체집계2_0x2_x0000__x0000_Ԁ_x0000__x0000_Ŋ_x0005__x0000_"/>
      <sheetName val="산수배수"/>
      <sheetName val="집수정단위수량"/>
      <sheetName val="OPG䈀塪ԯ"/>
      <sheetName val="OPG䈀屪ԯ"/>
      <sheetName val="노견단위수량"/>
      <sheetName val="연결관연장"/>
      <sheetName val="P&amp;L(Ahn)"/>
      <sheetName val="분뇨"/>
      <sheetName val="공사비산출서"/>
      <sheetName val="Sensitivity"/>
      <sheetName val="익산"/>
      <sheetName val="펌프장토공수량산출"/>
      <sheetName val="물가"/>
      <sheetName val="DATA_BAC_"/>
      <sheetName val="2. 공원조도"/>
      <sheetName val="2_1︀ᇕ԰"/>
      <sheetName val="OPG_x000d__x0000__x0000_"/>
      <sheetName val="제출견적서 - 원본 "/>
      <sheetName val="L_RPTA05_목록"/>
      <sheetName val="개별요인비교번호"/>
      <sheetName val="일반자료"/>
      <sheetName val="이름표"/>
      <sheetName val="비교표준지"/>
      <sheetName val="DB"/>
      <sheetName val="2_14집䈀ᅪ"/>
      <sheetName val="2_14집԰_x0000_"/>
      <sheetName val="도색수량산출근거(중로1류)"/>
      <sheetName val="근무계획표 (전체)"/>
      <sheetName val="front"/>
      <sheetName val="저류지수량집계"/>
      <sheetName val="BSD (2)"/>
      <sheetName val="가압장구체수량산출서"/>
      <sheetName val="명부"/>
      <sheetName val="토지-2731"/>
      <sheetName val="토지-181(2)"/>
      <sheetName val="농서동"/>
      <sheetName val="영천리"/>
      <sheetName val="손익차_x0000__x0000_굘"/>
      <sheetName val="주요량(⍠」_x0005_"/>
      <sheetName val="주요량(헾】_x0005_"/>
      <sheetName val="교량"/>
      <sheetName val="정보매체A동"/>
      <sheetName val="IT-BAT"/>
      <sheetName val="WING3"/>
      <sheetName val="명세서"/>
      <sheetName val="2.냉난방설비공사"/>
      <sheetName val="구체집계3_0x2_0(0_x0000__x0000_ꆈ"/>
      <sheetName val="기계경비"/>
      <sheetName val="옥외등신설"/>
      <sheetName val="저케CV22신설"/>
      <sheetName val="저케CV38신설"/>
      <sheetName val="저케CV8신설"/>
      <sheetName val="접지3종"/>
      <sheetName val="6က_x0000_"/>
      <sheetName val="배수장토목공사비"/>
      <sheetName val="나"/>
      <sheetName val="II손익관리"/>
      <sheetName val="건   축"/>
      <sheetName val="JUCK"/>
      <sheetName val="COVER"/>
      <sheetName val="간접경상비"/>
      <sheetName val="교대"/>
      <sheetName val="3연box"/>
      <sheetName val="전문하도급"/>
      <sheetName val="교량전기"/>
      <sheetName val="BOX복구단위수량"/>
      <sheetName val="기본자료입력"/>
      <sheetName val="Tota_x0005_"/>
      <sheetName val="설계명세서"/>
      <sheetName val="2.하중산정"/>
      <sheetName val="총괄집계표"/>
      <sheetName val="개인DATA"/>
      <sheetName val="단"/>
      <sheetName val="현장식당(1ԅ"/>
      <sheetName val="현장식당(1ԃ"/>
      <sheetName val="현장식당(1က"/>
      <sheetName val="C_배수관㖰"/>
      <sheetName val="공종단가"/>
      <sheetName val="자재조사표"/>
      <sheetName val="일반부표집계표"/>
      <sheetName val="일0_x0000_䠀"/>
      <sheetName val="일0_x0000_ "/>
      <sheetName val="6_x0005__x000a_"/>
      <sheetName val="공사비총괄표"/>
      <sheetName val="분전함신설"/>
      <sheetName val="접지1종"/>
      <sheetName val="A-4"/>
      <sheetName val="현장관리비데이타"/>
      <sheetName val="남대문빌딩"/>
      <sheetName val="마사"/>
      <sheetName val="손익차蚘_x001b_泌"/>
      <sheetName val="암거치수표"/>
      <sheetName val="재료집계표빽업"/>
      <sheetName val="암거수리계산서"/>
      <sheetName val="◀암거수리계산조서"/>
      <sheetName val="◀암거위치"/>
      <sheetName val="최종단면▶"/>
      <sheetName val="◀평균높이▶"/>
      <sheetName val="지장물평가기준"/>
      <sheetName val="수량집계표(12)"/>
      <sheetName val="수량집계표(34)"/>
      <sheetName val="견적대비표"/>
      <sheetName val="NO.3.PTA PLANT SD COST"/>
      <sheetName val="도급정산"/>
      <sheetName val="설명서 "/>
      <sheetName val="측구공수량집계"/>
      <sheetName val="21301동"/>
      <sheetName val="정물량"/>
      <sheetName val="1안"/>
      <sheetName val="원가_x0001__x0000_䀀"/>
      <sheetName val="원가ⴀ癆顶"/>
      <sheetName val="원가顶๔꤂"/>
      <sheetName val="2.단면가정"/>
      <sheetName val="단가_x0005__x0000_"/>
      <sheetName val="계수시트"/>
      <sheetName val="효성CB 1P기초"/>
      <sheetName val="공통단가"/>
      <sheetName val="운반비"/>
      <sheetName val="가설공사"/>
      <sheetName val="간지1"/>
      <sheetName val="간지2"/>
      <sheetName val="대지1"/>
      <sheetName val="대지2"/>
      <sheetName val="고수호안1"/>
      <sheetName val="고수호안2"/>
      <sheetName val="흥기1"/>
      <sheetName val="흥기2,3"/>
      <sheetName val="보축보수구간"/>
      <sheetName val="대서6낙차보"/>
      <sheetName val="대서1교"/>
      <sheetName val="1진입도로공"/>
      <sheetName val="대서3교 "/>
      <sheetName val="3진입도로공"/>
      <sheetName val="선형"/>
      <sheetName val="용역비산출"/>
      <sheetName val="단가籀%"/>
      <sheetName val="단가艐Ⱦ"/>
      <sheetName val="단가菘_x0019_"/>
      <sheetName val="Stem Footing"/>
      <sheetName val="FRP산출근_x0000_"/>
      <sheetName val="︀ᇕ"/>
      <sheetName val="횡배수관위치조서"/>
      <sheetName val="구체집계2_0x2_︀뗕ԯ_x0000_缀_x0000_"/>
      <sheetName val="남평내역"/>
      <sheetName val="공사요율"/>
      <sheetName val="법면단"/>
      <sheetName val="조작대(1연)"/>
      <sheetName val="2013년상반기"/>
      <sheetName val="단가표+일위"/>
      <sheetName val="기타ကṕ"/>
      <sheetName val="기타╗"/>
      <sheetName val="기타䀀ὕ"/>
      <sheetName val="설계서"/>
      <sheetName val="접속슬라브"/>
      <sheetName val="이토변실(A3-LI礊⿨_x0005_"/>
      <sheetName val="운반_골재_5km"/>
      <sheetName val="9900"/>
      <sheetName val="990_x0000_"/>
      <sheetName val="990_x0010_"/>
      <sheetName val="990Ð"/>
      <sheetName val="일반栀䒘"/>
      <sheetName val="일반뀀⋔"/>
      <sheetName val="01"/>
      <sheetName val="몰탈콘크리트"/>
      <sheetName val="철근집계"/>
      <sheetName val="대구-교대(A1)"/>
      <sheetName val="단관데이터"/>
      <sheetName val="이형관데이터"/>
      <sheetName val="배수공 주요자재 집계표"/>
      <sheetName val="(C)원내역"/>
      <sheetName val="소포내역 (2)"/>
      <sheetName val="내역서2안"/>
      <sheetName val="골조"/>
      <sheetName val="재"/>
      <sheetName val="신천3호용수로"/>
      <sheetName val="공제구간조서"/>
      <sheetName val="구체집계2_0x2_x0000__x0000_Ԁ_x0000_耀_xda3b__x0002_"/>
      <sheetName val="구체집계2_0x2_x0000__x0000_Ԁ_x0000_쀀_x0002_"/>
      <sheetName val="5사남"/>
      <sheetName val="03전반노무비"/>
      <sheetName val="수량 Ὑ"/>
      <sheetName val="일缀뼪ԯ"/>
      <sheetName val="일ԯ_x0000_缀"/>
      <sheetName val="일　⹹缀"/>
      <sheetName val="TYPE-A,B,C,D"/>
      <sheetName val="계림(함평)"/>
      <sheetName val="계림(장성)"/>
      <sheetName val="1호철근량"/>
      <sheetName val="부하LOAD"/>
      <sheetName val="자재집계"/>
      <sheetName val="집계표(육상)"/>
      <sheetName val="배수공집계표"/>
      <sheetName val="현황CODE"/>
      <sheetName val="손익현황"/>
      <sheetName val="데리네이타_x000c_콐"/>
      <sheetName val="품셈표"/>
      <sheetName val="말뚝기초(안정검토)-외측"/>
      <sheetName val="기본(98)"/>
      <sheetName val="제출내역 (2)"/>
      <sheetName val="1_3.견적(통합)"/>
      <sheetName val="정산ISSUE(T)"/>
      <sheetName val="990à"/>
      <sheetName val="990Å"/>
      <sheetName val="소총괄표1"/>
      <sheetName val="전_x0000_"/>
      <sheetName val="전체제잡비"/>
      <sheetName val="1공구내역"/>
      <sheetName val="교각계산"/>
      <sheetName val="현장관리비내역 "/>
      <sheetName val="강교(Sub)"/>
      <sheetName val="일반토공견적"/>
      <sheetName val="Internal Floor"/>
      <sheetName val="사  업  비  수  지  예  산  서"/>
      <sheetName val="도급FORM"/>
      <sheetName val="BSD _2_"/>
      <sheetName val="X17-TOTAL"/>
      <sheetName val="맨홀(0+460)"/>
      <sheetName val="우수받이재료집阀葢"/>
      <sheetName val="단가표 _x0003__x0004_ÿ"/>
      <sheetName val="연부97-1"/>
      <sheetName val="갑지1"/>
      <sheetName val="하부철근수က"/>
      <sheetName val="잡설비내역"/>
      <sheetName val="기계경비1"/>
      <sheetName val="집"/>
      <sheetName val="EQ-R1"/>
      <sheetName val="공사비증(-)/_x0000_頀_x0014_"/>
      <sheetName val="연돌일위집계"/>
      <sheetName val="원가계산서(1԰"/>
      <sheetName val="구체집계4_5x4_5_x0005_"/>
      <sheetName val="구체3_0x2_0(԰"/>
      <sheetName val="토 _x0005_"/>
      <sheetName val="구체집계3_0x2_"/>
      <sheetName val="토 "/>
      <sheetName val="지급자재缀ᨪ԰"/>
      <sheetName val="구체집계2@︀ᇕ԰"/>
      <sheetName val="구체집계4_5x4_5徸〒_x0005_"/>
      <sheetName val="구체집계4_5x4丵〒_x0005_"/>
      <sheetName val="구체집계4_5x4_5丵〒_x0005_"/>
      <sheetName val="구체집계3_0x2壸5丵⿋_x0005_"/>
      <sheetName val="구체집계4_5x4_5헾】_x0005_"/>
      <sheetName val="구체2_0x︀ᇕ԰"/>
      <sheetName val="구체집계2_0x2䈀㉪ԯ"/>
      <sheetName val="7_PILE__ԯ"/>
      <sheetName val="원가계산서(1栆ⅎ"/>
      <sheetName val="일위대가(_x0005_"/>
      <sheetName val="구체집계3_0x2_徸〒_x0005_"/>
      <sheetName val="2_13날개벽ֳ"/>
      <sheetName val="구체2_0x2׎"/>
      <sheetName val="구체2_0x2ﻎᇕ԰"/>
      <sheetName val="2_12기존㔀ԯ"/>
      <sheetName val="평형ԯ"/>
      <sheetName val="기초0"/>
      <sheetName val="기초Á"/>
      <sheetName val="기ԯ"/>
      <sheetName val="1호԰"/>
      <sheetName val="주요량/"/>
      <sheetName val="구체집계2_0x2"/>
      <sheetName val="손익차"/>
      <sheetName val="TOT"/>
      <sheetName val="양지䬨"/>
      <sheetName val="설계표지"/>
      <sheetName val="간접공사비 적용요율"/>
      <sheetName val="전夈"/>
      <sheetName val="구체집계3_0x2_舘_x0018_헾⼡_x0005__x0000_"/>
      <sheetName val="전丵"/>
      <sheetName val="구체집계3_0x2_丵〒_x0005__x0000__x0000_"/>
      <sheetName val="구체집계3_0x2__x0005__x0000__x0000__x0000__x0000_"/>
      <sheetName val="BOX-1510"/>
      <sheetName val="수공기"/>
      <sheetName val="우수공집계"/>
      <sheetName val="산출-설비"/>
      <sheetName val="구체3_0x2_0頀ᕖ餀輦ԯ"/>
      <sheetName val="구체3_0x2_0餀페ԯ_x0000_缀"/>
      <sheetName val="구체3_0x2_0餀㚘ԯ_x0000_缀"/>
      <sheetName val="연구소"/>
      <sheetName val="수리용"/>
      <sheetName val="빗물받이(910-510-410)"/>
      <sheetName val="3.하중산정4ࠀ᭷䰀᭷︀곕ԯ_x0000_缀"/>
      <sheetName val="횡배수관집현황堀፾鰀፾︀"/>
      <sheetName val="구체집계2_0x2_׃⾯_x0000__x0000_ၰ_x0000_"/>
      <sheetName val="구체집계2_0x2_׃⾯_x0000__x0000_ቨ_x0000_"/>
      <sheetName val="포장BOQ"/>
      <sheetName val="신당동집계표"/>
      <sheetName val="7_PILE__崀ሹ԰_x0000_"/>
      <sheetName val="전기내역1"/>
      <sheetName val="일위단위"/>
      <sheetName val="건축"/>
      <sheetName val="횡배수관수량"/>
      <sheetName val="수지예산"/>
      <sheetName val="부대시︀"/>
      <sheetName val="하부철근수砀"/>
      <sheetName val="하부철근수_x0000_"/>
      <sheetName val="중기가격"/>
      <sheetName val="입력변수"/>
      <sheetName val="하부철근수저"/>
      <sheetName val="일਀鵹ԯ"/>
      <sheetName val="공사비증(-)䈀४԰_x0000_"/>
      <sheetName val="기계변경"/>
      <sheetName val="2000양배"/>
      <sheetName val="지출결의서"/>
      <sheetName val="왕십리방향"/>
      <sheetName val="총괄-1"/>
      <sheetName val="단위중기"/>
      <sheetName val="자재비"/>
      <sheetName val="연습"/>
      <sheetName val="소화실적"/>
      <sheetName val="산출근거(조건값)"/>
      <sheetName val="슬래브 -연속(3경간)"/>
      <sheetName val="토지평가조서"/>
      <sheetName val="캠프용산(토지조서,원본)"/>
      <sheetName val="아파트기초자료"/>
      <sheetName val="대지권지분"/>
      <sheetName val="상가기초자료"/>
      <sheetName val="종전자산"/>
      <sheetName val="구체"/>
      <sheetName val="좌측날개벽"/>
      <sheetName val="우측날개벽"/>
      <sheetName val="현장식당(1瀀"/>
      <sheetName val="현장식당(1_x0000_"/>
      <sheetName val="국민연금"/>
      <sheetName val="단堉⺆᠀"/>
      <sheetName val="단_x0000__x0000_"/>
      <sheetName val="원가Ȁ녾ԯ"/>
      <sheetName val="단0_x0000_退"/>
      <sheetName val="원가昂⭝_x0001_"/>
      <sheetName val="원가ⴀ譆⡵"/>
      <sheetName val="원가·_x0000_ "/>
      <sheetName val="원가甂㘼_x0001_"/>
      <sheetName val="원가_x0001__x0000_퀀"/>
      <sheetName val="원가_x0001__x0000_"/>
      <sheetName val="원가_x0000__x0000_က"/>
      <sheetName val="원가丂⳴_x0001_"/>
      <sheetName val="단Å_x0000_Ԁ"/>
      <sheetName val="단¬_x0000_Ԁ"/>
      <sheetName val="노임목록"/>
      <sheetName val="중기목록"/>
      <sheetName val="기초"/>
      <sheetName val="맨홀,터파기"/>
      <sheetName val="도로절단및포장"/>
      <sheetName val="분전반기초"/>
      <sheetName val="접지"/>
      <sheetName val="폐기물처리비및고재처리"/>
      <sheetName val="철거및고재처리"/>
      <sheetName val="가설공사"/>
      <sheetName val="구조"/>
      <sheetName val="고가수조"/>
      <sheetName val="구체2@2_5x栀Ẅ가"/>
      <sheetName val="수량집계표 "/>
      <sheetName val="DATE2001"/>
      <sheetName val="6ᣈᦘ"/>
      <sheetName val="6⣈⦘"/>
      <sheetName val="용산1_해보_"/>
      <sheetName val="토공사ԯ_x0000_缀_x0000__x0000_"/>
      <sheetName val="본선차로수량집계표"/>
      <sheetName val="코드"/>
      <sheetName val="48평형"/>
      <sheetName val="62평형"/>
      <sheetName val="1단계총괄내역서"/>
      <sheetName val="토滰%"/>
      <sheetName val="일반쌒"/>
      <sheetName val="상부_x0000_"/>
      <sheetName val="일반䠀᝶"/>
      <sheetName val="일반_xd800_ឈ"/>
      <sheetName val="일반栓椈"/>
      <sheetName val="일반厌"/>
      <sheetName val="제-노임"/>
      <sheetName val="제직재"/>
      <sheetName val="일반_x0000_樀"/>
      <sheetName val="재료비단가"/>
      <sheetName val="자재계산서"/>
      <sheetName val="주소록"/>
      <sheetName val="식생블럭단위수량"/>
      <sheetName val="A-LINE"/>
      <sheetName val="C_배수관공3"/>
      <sheetName val="2_10횡배수관3"/>
      <sheetName val="2_12기존배수관세척3"/>
      <sheetName val="2_13날개벽및면벽3"/>
      <sheetName val="2_14집수정3"/>
      <sheetName val="절성경계보강공현황및집계_3"/>
      <sheetName val="구체집계2_0x2_0(0-3)3"/>
      <sheetName val="구체2_0X2_0(0-3)3"/>
      <sheetName val="구체집계2_0x2_0(3-5)3"/>
      <sheetName val="구체2_0x2_0(3-5)3"/>
      <sheetName val="구체집계2_0x2_0(5-7)3"/>
      <sheetName val="구체2_0x2_0(5-7)3"/>
      <sheetName val="구체집계2_0x2_0(7-10)3"/>
      <sheetName val="구체2_0x2_0(7-10)3"/>
      <sheetName val="구체집계2@2_5x2_53"/>
      <sheetName val="구체2@2_5x2_53"/>
      <sheetName val="구체집계3_0x2_0(0-3)3"/>
      <sheetName val="구체3_0x2_0(0-3)3"/>
      <sheetName val="구체집계3_0x2_0(6-8)3"/>
      <sheetName val="구체3_0x2_0(6-8)3"/>
      <sheetName val="구체집계3_5x3_5(8-10)3"/>
      <sheetName val="구체3_5x3_5(8-10)3"/>
      <sheetName val="구체집계4_5x4_5(2-3)3"/>
      <sheetName val="구체4_5x4_5(2-3)3"/>
      <sheetName val="구체집계4_5x4_5(4-5)3"/>
      <sheetName val="구체4_5x4_5(4-5)3"/>
      <sheetName val="구체2_5x2_0(6-8)3"/>
      <sheetName val="구체3_5x3_5-8-103"/>
      <sheetName val="b_수로이설3"/>
      <sheetName val="c_돌붙임후면배수표지2"/>
      <sheetName val="d_기존배수관폐쇄표지2"/>
      <sheetName val="e_기존BOX폐쇄표지2"/>
      <sheetName val="j_제작집수정표지2"/>
      <sheetName val="k__문비2"/>
      <sheetName val="파형강판_총수량집계표2"/>
      <sheetName val="철근수량_집계표2"/>
      <sheetName val="제목_(토공)2"/>
      <sheetName val="규준틀및경계말목_(좌안)2"/>
      <sheetName val="u형측구_집계표2"/>
      <sheetName val="2지구u형측구_2"/>
      <sheetName val="C_간지2"/>
      <sheetName val="2_10간지2"/>
      <sheetName val="2_11간지2"/>
      <sheetName val="2_13간지2"/>
      <sheetName val="2_14간지2"/>
      <sheetName val="토공(우물통,기타)_2"/>
      <sheetName val="총괄갑_2"/>
      <sheetName val="역T형옹벽(3_0)2"/>
      <sheetName val="96보완계획7_122"/>
      <sheetName val="준검_내역서2"/>
      <sheetName val="A_LINE2"/>
      <sheetName val="7_PILE__(돌출)2"/>
      <sheetName val="국도접속_차도부수량2"/>
      <sheetName val="3_하중산정4_지지력2"/>
      <sheetName val="5_공종별예산내역서2"/>
      <sheetName val="구조______2"/>
      <sheetName val="6PILE__(돌출)2"/>
      <sheetName val="남양시작동자105노65기1_3화1_22"/>
      <sheetName val="개비온_단위2"/>
      <sheetName val="단가_2"/>
      <sheetName val="8_PILE__(돌출)2"/>
      <sheetName val="단가표_(2)2"/>
      <sheetName val="Sheet1_(2)2"/>
      <sheetName val="97_사업추정(WEKI)2"/>
      <sheetName val="WEIGHT_LIST2"/>
      <sheetName val="표__지2"/>
      <sheetName val="C_배수관공1"/>
      <sheetName val="2_10횡배수관1"/>
      <sheetName val="2_12기존배수관세척1"/>
      <sheetName val="2_13날개벽및면벽1"/>
      <sheetName val="2_14집수정1"/>
      <sheetName val="절성경계보강공현황및집계_1"/>
      <sheetName val="구체집계2_0x2_0(0-3)1"/>
      <sheetName val="구체2_0X2_0(0-3)1"/>
      <sheetName val="구체집계2_0x2_0(3-5)1"/>
      <sheetName val="구체2_0x2_0(3-5)1"/>
      <sheetName val="구체집계2_0x2_0(5-7)1"/>
      <sheetName val="구체2_0x2_0(5-7)1"/>
      <sheetName val="구체집계2_0x2_0(7-10)1"/>
      <sheetName val="구체2_0x2_0(7-10)1"/>
      <sheetName val="구체집계2@2_5x2_51"/>
      <sheetName val="구체2@2_5x2_51"/>
      <sheetName val="구체집계3_0x2_0(0-3)1"/>
      <sheetName val="구체3_0x2_0(0-3)1"/>
      <sheetName val="구체집계3_0x2_0(6-8)1"/>
      <sheetName val="구체3_0x2_0(6-8)1"/>
      <sheetName val="구체집계3_5x3_5(8-10)1"/>
      <sheetName val="구체3_5x3_5(8-10)1"/>
      <sheetName val="구체집계4_5x4_5(2-3)1"/>
      <sheetName val="구체4_5x4_5(2-3)1"/>
      <sheetName val="구체집계4_5x4_5(4-5)1"/>
      <sheetName val="구체4_5x4_5(4-5)1"/>
      <sheetName val="구체2_5x2_0(6-8)1"/>
      <sheetName val="구체3_5x3_5-8-101"/>
      <sheetName val="b_수로이설1"/>
      <sheetName val="3_하중산정4_지지력"/>
      <sheetName val="구조______"/>
      <sheetName val="개비온_단위"/>
      <sheetName val="단가_"/>
      <sheetName val="8_PILE__(돌출)"/>
      <sheetName val="단가표_(2)"/>
      <sheetName val="WEIGHT_LIST"/>
      <sheetName val="표__지"/>
      <sheetName val="C_배수관공2"/>
      <sheetName val="2_10횡배수관2"/>
      <sheetName val="2_12기존배수관세척2"/>
      <sheetName val="2_13날개벽및면벽2"/>
      <sheetName val="2_14집수정2"/>
      <sheetName val="절성경계보강공현황및집계_2"/>
      <sheetName val="구체집계2_0x2_0(0-3)2"/>
      <sheetName val="구체2_0X2_0(0-3)2"/>
      <sheetName val="구체집계2_0x2_0(3-5)2"/>
      <sheetName val="구체2_0x2_0(3-5)2"/>
      <sheetName val="구체집계2_0x2_0(5-7)2"/>
      <sheetName val="구체2_0x2_0(5-7)2"/>
      <sheetName val="구체집계2_0x2_0(7-10)2"/>
      <sheetName val="구체2_0x2_0(7-10)2"/>
      <sheetName val="구체집계2@2_5x2_52"/>
      <sheetName val="구체2@2_5x2_52"/>
      <sheetName val="구체집계3_0x2_0(0-3)2"/>
      <sheetName val="구체3_0x2_0(0-3)2"/>
      <sheetName val="구체집계3_0x2_0(6-8)2"/>
      <sheetName val="구체3_0x2_0(6-8)2"/>
      <sheetName val="구체집계3_5x3_5(8-10)2"/>
      <sheetName val="구체3_5x3_5(8-10)2"/>
      <sheetName val="구체집계4_5x4_5(2-3)2"/>
      <sheetName val="구체4_5x4_5(2-3)2"/>
      <sheetName val="구체집계4_5x4_5(4-5)2"/>
      <sheetName val="구체4_5x4_5(4-5)2"/>
      <sheetName val="구체2_5x2_0(6-8)2"/>
      <sheetName val="구체3_5x3_5-8-102"/>
      <sheetName val="b_수로이설2"/>
      <sheetName val="c_돌붙임후면배수표지1"/>
      <sheetName val="d_기존배수관폐쇄표지1"/>
      <sheetName val="e_기존BOX폐쇄표지1"/>
      <sheetName val="j_제작집수정표지1"/>
      <sheetName val="k__문비1"/>
      <sheetName val="파형강판_총수량집계표1"/>
      <sheetName val="철근수량_집계표1"/>
      <sheetName val="제목_(토공)1"/>
      <sheetName val="규준틀및경계말목_(좌안)1"/>
      <sheetName val="u형측구_집계표1"/>
      <sheetName val="2지구u형측구_1"/>
      <sheetName val="C_간지1"/>
      <sheetName val="2_10간지1"/>
      <sheetName val="2_11간지1"/>
      <sheetName val="2_13간지1"/>
      <sheetName val="2_14간지1"/>
      <sheetName val="토공(우물통,기타)_1"/>
      <sheetName val="총괄갑_1"/>
      <sheetName val="역T형옹벽(3_0)1"/>
      <sheetName val="96보완계획7_121"/>
      <sheetName val="준검_내역서1"/>
      <sheetName val="A_LINE1"/>
      <sheetName val="7_PILE__(돌출)1"/>
      <sheetName val="국도접속_차도부수량1"/>
      <sheetName val="3_하중산정4_지지력1"/>
      <sheetName val="5_공종별예산내역서1"/>
      <sheetName val="구조______1"/>
      <sheetName val="6PILE__(돌출)1"/>
      <sheetName val="남양시작동자105노65기1_3화1_21"/>
      <sheetName val="개비온_단위1"/>
      <sheetName val="단가_1"/>
      <sheetName val="8_PILE__(돌출)1"/>
      <sheetName val="단가표_(2)1"/>
      <sheetName val="Sheet1_(2)1"/>
      <sheetName val="97_사업추정(WEKI)1"/>
      <sheetName val="WEIGHT_LIST1"/>
      <sheetName val="표__지1"/>
      <sheetName val="일반ࠀ⏁"/>
      <sheetName val="메인거더-크로스빔200연결부"/>
      <sheetName val="공사비내역서"/>
      <sheetName val="기성내역서"/>
      <sheetName val="4월"/>
      <sheetName val="현장조사"/>
      <sheetName val="도봉2지구"/>
      <sheetName val="104동"/>
      <sheetName val="변경원가서갑"/>
      <sheetName val="노무비갑지"/>
      <sheetName val="도阀"/>
      <sheetName val="승용"/>
      <sheetName val="C_배수관공4"/>
      <sheetName val="2_10횡배수관4"/>
      <sheetName val="2_12기존배수관세척4"/>
      <sheetName val="2_13날개벽및면벽4"/>
      <sheetName val="2_14집수정4"/>
      <sheetName val="절성경계보강공현황및집계_4"/>
      <sheetName val="구체집계2_0x2_0(0-3)4"/>
      <sheetName val="구체2_0X2_0(0-3)4"/>
      <sheetName val="구체집계2_0x2_0(3-5)4"/>
      <sheetName val="구체2_0x2_0(3-5)4"/>
      <sheetName val="구체집계2_0x2_0(5-7)4"/>
      <sheetName val="구체2_0x2_0(5-7)4"/>
      <sheetName val="구체집계2_0x2_0(7-10)4"/>
      <sheetName val="구체2_0x2_0(7-10)4"/>
      <sheetName val="구체집계2@2_5x2_54"/>
      <sheetName val="구체2@2_5x2_54"/>
      <sheetName val="구체집계3_0x2_0(0-3)4"/>
      <sheetName val="구체3_0x2_0(0-3)4"/>
      <sheetName val="구체집계3_0x2_0(6-8)4"/>
      <sheetName val="구체3_0x2_0(6-8)4"/>
      <sheetName val="구체집계3_5x3_5(8-10)4"/>
      <sheetName val="구체3_5x3_5(8-10)4"/>
      <sheetName val="구체집계4_5x4_5(2-3)4"/>
      <sheetName val="구체4_5x4_5(2-3)4"/>
      <sheetName val="구체집계4_5x4_5(4-5)4"/>
      <sheetName val="구체4_5x4_5(4-5)4"/>
      <sheetName val="구체2_5x2_0(6-8)4"/>
      <sheetName val="구체3_5x3_5-8-104"/>
      <sheetName val="b_수로이설4"/>
      <sheetName val="c_돌붙임후면배수표지3"/>
      <sheetName val="d_기존배수관폐쇄표지3"/>
      <sheetName val="e_기존BOX폐쇄표지3"/>
      <sheetName val="j_제작집수정표지3"/>
      <sheetName val="k__문비3"/>
      <sheetName val="파형강판_총수량집계표3"/>
      <sheetName val="철근수량_집계표3"/>
      <sheetName val="제목_(토공)3"/>
      <sheetName val="규준틀및경계말목_(좌안)3"/>
      <sheetName val="u형측구_집계표3"/>
      <sheetName val="2지구u형측구_3"/>
      <sheetName val="C_간지3"/>
      <sheetName val="2_10간지3"/>
      <sheetName val="2_11간지3"/>
      <sheetName val="2_13간지3"/>
      <sheetName val="2_14간지3"/>
      <sheetName val="토공(우물통,기타)_3"/>
      <sheetName val="총괄갑_3"/>
      <sheetName val="역T형옹벽(3_0)3"/>
      <sheetName val="96보완계획7_123"/>
      <sheetName val="준검_내역서3"/>
      <sheetName val="A_LINE3"/>
      <sheetName val="7_PILE__(돌출)3"/>
      <sheetName val="국도접속_차도부수량3"/>
      <sheetName val="3_하중산정4_지지력3"/>
      <sheetName val="5_공종별예산내역서3"/>
      <sheetName val="구조______3"/>
      <sheetName val="6PILE__(돌출)3"/>
      <sheetName val="남양시작동자105노65기1_3화1_23"/>
      <sheetName val="개비온_단위3"/>
      <sheetName val="단가_3"/>
      <sheetName val="8_PILE__(돌출)3"/>
      <sheetName val="단가표_(2)3"/>
      <sheetName val="Sheet1_(2)3"/>
      <sheetName val="97_사업추정(WEKI)3"/>
      <sheetName val="WEIGHT_LIST3"/>
      <sheetName val="표__지3"/>
      <sheetName val="3_하중산정4_양수압5_지지력"/>
      <sheetName val="표지-내역서_(2)"/>
      <sheetName val="지급자재_단가비교"/>
      <sheetName val="기초입력_DATA"/>
      <sheetName val="1_설계조건"/>
      <sheetName val="노면표지_수량"/>
      <sheetName val="횡_연장"/>
      <sheetName val="(집계)_노면표시"/>
      <sheetName val="자재_집계표"/>
      <sheetName val="표지_(2)"/>
      <sheetName val="날개수량1_5"/>
      <sheetName val="설계조건_및_단면가정"/>
      <sheetName val="201동_산출근거"/>
      <sheetName val="토_적_표"/>
      <sheetName val="1_일반수량산출단면"/>
      <sheetName val="단가_및_재료비"/>
      <sheetName val="DATA_입력부"/>
      <sheetName val="_냉각수펌프"/>
      <sheetName val="집수정단위수량_"/>
      <sheetName val="4_2_1_마루높이_검토"/>
      <sheetName val="조도계산서_(도서)"/>
      <sheetName val="unit_4"/>
      <sheetName val="3BL공동구_수량"/>
      <sheetName val="06_일위대가목록"/>
      <sheetName val="표지-내역서壒〚"/>
      <sheetName val="환경기계공정표_(3)"/>
      <sheetName val="재료비_(2)1"/>
      <sheetName val="단__가__대__비__표"/>
      <sheetName val="일__위__대__가__목__록"/>
      <sheetName val="별표_"/>
      <sheetName val="구체집계4_5x4_5"/>
      <sheetName val="접도구역경계표주"/>
      <sheetName val="문화재_시굴조사비(표지)"/>
      <sheetName val="6_교좌면보강"/>
      <sheetName val="단면_(2)"/>
      <sheetName val="3_하중계산"/>
      <sheetName val="4_주beam"/>
      <sheetName val="8_석축단위(H=1_5M)"/>
      <sheetName val="배수공시멘트_및_골재량산출"/>
      <sheetName val="정산서_"/>
      <sheetName val="_상부공통집계(총괄)"/>
      <sheetName val="G_R300경비"/>
      <sheetName val="전차선로_물량표"/>
      <sheetName val="일위대가_집계표"/>
      <sheetName val="나_다_라_마_바_피복재_산정"/>
      <sheetName val="자재단가_(2)"/>
      <sheetName val="OCT_FDN"/>
      <sheetName val="working_load_at_the_btm_ft_"/>
      <sheetName val="stability_check"/>
      <sheetName val="design_criteria"/>
      <sheetName val="DRAIN_DRUM_PIT_D-301"/>
      <sheetName val="2_설계제원"/>
      <sheetName val="HORI__VESSEL"/>
      <sheetName val="접도구역경계표주齘"/>
      <sheetName val="접도구역경계표주挔"/>
      <sheetName val="접도구역경계표주窨"/>
      <sheetName val="접도구역경계표주竈"/>
      <sheetName val="접도구역경계표주傠"/>
      <sheetName val="접도구역경계표주畠"/>
      <sheetName val="접도구역경계표주僀"/>
      <sheetName val="접도구역경계표주贸"/>
      <sheetName val="구체집계4_5x4_5尜層闰"/>
      <sheetName val="구체집계4_5x4_5徸〒"/>
      <sheetName val="통로암거_4_5_×4_5_토피0~3m__수량_집계표0"/>
      <sheetName val="구체집계4_5x4丵〒"/>
      <sheetName val="구체집계3_0x2尜層闰〒"/>
      <sheetName val="구체집계4_5x4_5丵〒"/>
      <sheetName val="구체집계3_0x2壸5丵⿋"/>
      <sheetName val="구체집계3_0x2喐6嗜6丵⿄"/>
      <sheetName val="구체집계4_5x4_5헾】"/>
      <sheetName val="3_7교축하중"/>
      <sheetName val="조명율"/>
      <sheetName val="토_傠"/>
      <sheetName val="토_捀"/>
      <sheetName val="토_"/>
      <sheetName val="토_挔竖"/>
      <sheetName val="토_"/>
      <sheetName val="요"/>
      <sheetName val="일위대橂⿭"/>
      <sheetName val="변압기_및_발전기_용량"/>
      <sheetName val="노임단가_(2)"/>
      <sheetName val="3_바닥판설계"/>
      <sheetName val="Total_단위경유량집계"/>
      <sheetName val="내역서_제출"/>
      <sheetName val="단___산"/>
      <sheetName val="실____단"/>
      <sheetName val="L40_B19_9"/>
      <sheetName val="전선_및_전선관"/>
      <sheetName val="내역서_"/>
      <sheetName val="토목내역서_(도급단가)"/>
      <sheetName val="입출재고현황_(2)"/>
      <sheetName val="토공총괄헾⿷"/>
      <sheetName val="강전사_(2)"/>
      <sheetName val="기초처리공사비"/>
      <sheetName val="복통공사비"/>
      <sheetName val="본제당공사비"/>
      <sheetName val="시험비"/>
      <sheetName val="중기운반비"/>
      <sheetName val="진입도로공사비"/>
      <sheetName val="취수탑공사비"/>
      <sheetName val="토취장복구"/>
      <sheetName val="1.공사원가계산서"/>
      <sheetName val="IMPEADENCE MAP 취수장"/>
      <sheetName val="TYPE-3"/>
      <sheetName val="견적서을지"/>
      <sheetName val="암거"/>
      <sheetName val="기계data"/>
      <sheetName val="토목내역"/>
      <sheetName val="위렯_x0000_"/>
      <sheetName val="위ᬀ㾀0"/>
      <sheetName val="위㠯_x0000__x0000_"/>
      <sheetName val="위〯B_x0000_"/>
      <sheetName val="위耯j_x0000_"/>
      <sheetName val="위〯_x0000_"/>
      <sheetName val="위က_x0000__x0000_"/>
      <sheetName val="위က_x0000_"/>
      <sheetName val="위က_x0000_"/>
      <sheetName val="당년매출집계"/>
      <sheetName val="배관BM(일반)"/>
      <sheetName val="관급자재대"/>
      <sheetName val="노면표/_x0000_w"/>
      <sheetName val="토적표(睬_x0015_"/>
      <sheetName val="------"/>
      <sheetName val="간 지"/>
      <sheetName val="3.안정검토"/>
      <sheetName val="4.말뚝설계"/>
      <sheetName val="5.단면설계"/>
      <sheetName val="6.교량받침부검토"/>
      <sheetName val="7.접속슬래브"/>
      <sheetName val="8.날개벽"/>
      <sheetName val="1@3.0X2.0(저류지1)(1)"/>
      <sheetName val="난간벽-3련"/>
      <sheetName val="인건-측정"/>
      <sheetName val="구성1"/>
      <sheetName val="구성2"/>
      <sheetName val="구성3"/>
      <sheetName val="구성4"/>
      <sheetName val="그림2"/>
      <sheetName val="잔수량(작성)"/>
      <sheetName val="SUB일위대가(이음)"/>
      <sheetName val="확약서"/>
      <sheetName val="LINE-8-1@1.5x1.5(TYPE-1)"/>
      <sheetName val="[배수관공(IC).xls]공사비증(-)/_x0000_頀_x0014_"/>
      <sheetName val="역T형(H=6.0) (2)"/>
      <sheetName val="type-F1"/>
      <sheetName val="CONTENTS"/>
      <sheetName val="1호인버트수량"/>
      <sheetName val="합"/>
      <sheetName val="Summary"/>
      <sheetName val="포장수량산_x0005_"/>
      <sheetName val="손익차䢀5ꮸ"/>
      <sheetName val="손익차_x0005__x0000_"/>
      <sheetName val="1.용수간선총재료집계표"/>
      <sheetName val="횡배수관수량집계"/>
      <sheetName val="OPGꀀ⑯"/>
      <sheetName val="OPGԯ_x0000_缀"/>
      <sheetName val="OPGᲕԯ"/>
      <sheetName val="직접경비"/>
      <sheetName val="직접인건비"/>
      <sheetName val="2_1ᝓ㰀"/>
      <sheetName val="1-1구간"/>
      <sheetName val="설계룅቟"/>
      <sheetName val="토적단위"/>
      <sheetName val="방수몰탈"/>
      <sheetName val="SS"/>
      <sheetName val="상_x0000__x0000_"/>
      <sheetName val="4차월_x0000_"/>
      <sheetName val="외주"/>
      <sheetName val="김포IO"/>
      <sheetName val="구역화물"/>
      <sheetName val="단위목록"/>
      <sheetName val="기계경비목록"/>
      <sheetName val="수량집계︀⫕ԯ_x0000_"/>
      <sheetName val="수량집계ԯ_x0000_缀_x0000_"/>
      <sheetName val="수량집계저㪃ఀ㪄"/>
      <sheetName val="횡배수관집현喠.嗬.颙⽲"/>
      <sheetName val="안정계산"/>
      <sheetName val="하부철근수頁"/>
      <sheetName val="data2"/>
      <sheetName val="단위수량(출력X)"/>
      <sheetName val="소일위대가코드표"/>
      <sheetName val="단재적표"/>
      <sheetName val="입주일"/>
      <sheetName val="예산명세서"/>
      <sheetName val="가시설수량"/>
      <sheetName val="뜃맟뭁돽띿맟?-BLDG"/>
      <sheetName val="차수별내역서"/>
      <sheetName val="본지사합"/>
      <sheetName val="노임단"/>
      <sheetName val="운반공"/>
      <sheetName val="자재단"/>
      <sheetName val="장비단"/>
      <sheetName val="노무단가"/>
      <sheetName val="복주식단위수량"/>
      <sheetName val="단위량당중기"/>
      <sheetName val="DATA(BAC)"/>
      <sheetName val="2000년 공정표"/>
      <sheetName val="일蠋⪖堀"/>
      <sheetName val="일렀₃︀"/>
      <sheetName val="일꜀䞵ԯ"/>
      <sheetName val="일︀ổԯ"/>
      <sheetName val="15100"/>
      <sheetName val="자"/>
      <sheetName val="방조제"/>
      <sheetName val="토적표98"/>
      <sheetName val="수지,측설"/>
      <sheetName val="건축내역서"/>
      <sheetName val="설비내역서"/>
      <sheetName val="전기내역서"/>
      <sheetName val="DAT_x0000_"/>
      <sheetName val="단가입력"/>
      <sheetName val="Character"/>
      <sheetName val="하부철근수/"/>
      <sheetName val="표지_토공"/>
      <sheetName val="2차공사"/>
      <sheetName val="기본"/>
      <sheetName val="부총"/>
      <sheetName val="환율"/>
      <sheetName val="정산노무"/>
      <sheetName val="정산재료"/>
      <sheetName val="관로공사"/>
      <sheetName val="전력구현황"/>
      <sheetName val="고압계통도(장한DL)"/>
      <sheetName val="공사설계서"/>
      <sheetName val="내역서(삼颙〒"/>
      <sheetName val="⑘"/>
      <sheetName val="교각 P3"/>
      <sheetName val="손익차䮀6ꮸ"/>
      <sheetName val="하부철근수怀"/>
      <sheetName val="하부철근수頀"/>
      <sheetName val="가옥집계"/>
      <sheetName val="명세"/>
      <sheetName val="단산"/>
      <sheetName val="일대"/>
      <sheetName val="에너지요금"/>
      <sheetName val="트렌치집계"/>
      <sheetName val="안정검토(온1)"/>
      <sheetName val="단가품"/>
      <sheetName val="교대시점"/>
      <sheetName val="ETC"/>
      <sheetName val="정문내역"/>
      <sheetName val="총괄자재집계표"/>
      <sheetName val="일위대가모듈"/>
      <sheetName val="RD제품개발투자비(매가)"/>
      <sheetName val="일위목莘"/>
      <sheetName val="B.O.Q(배수공)"/>
      <sheetName val="단가산출내역(노임부분수정)"/>
      <sheetName val="적용(기계)"/>
      <sheetName val="세목전체"/>
      <sheetName val="창원- 전기공사"/>
      <sheetName val="8.2TON"/>
      <sheetName val="청주(철골발주의뢰서)"/>
      <sheetName val="3.공통공사대비"/>
      <sheetName val="구체집계3_0x2_0(0_x0010__x0000_爰"/>
      <sheetName val="규격"/>
      <sheetName val="수종"/>
      <sheetName val="단가및재료비"/>
      <sheetName val="3.하중산정4Ṹ㰀ṹ︀쳕ԯ_x0000_缀"/>
      <sheetName val="FAB별"/>
      <sheetName val="반중력식옹벽"/>
      <sheetName val="하부철근수²"/>
      <sheetName val="식재일위대가"/>
      <sheetName val="실행(표지,갑,을)"/>
      <sheetName val="구체2_0x2_0(50_x0000_耀"/>
      <sheetName val="가락화장을지"/>
      <sheetName val="접지수량"/>
      <sheetName val="견적서1"/>
      <sheetName val="자재단가(x)"/>
      <sheetName val="방범설비"/>
      <sheetName val="동력설비"/>
      <sheetName val="전열설비"/>
      <sheetName val="CALCULATION"/>
      <sheetName val="CLARIFIER"/>
      <sheetName val="일0"/>
      <sheetName val="공사비증(-)/"/>
      <sheetName val="구체집계3_0x2_丵〒_x0005_"/>
      <sheetName val="구체집계3_0x2__x0005_"/>
      <sheetName val="구체3_0x2_0餀페ԯ"/>
      <sheetName val="구체3_0x2_0餀㚘ԯ"/>
      <sheetName val="구체집계2_0x2_︀뗕ԯ"/>
      <sheetName val="구체집계3_0x2_0(0_x0010_"/>
      <sheetName val="구체집계3_0x2_0(0"/>
      <sheetName val="3.하중산정4ࠀ᭷䰀᭷︀곕ԯ"/>
      <sheetName val="원가_x0001_"/>
      <sheetName val="거래처자료등록"/>
      <sheetName val="신고분기설정참고"/>
      <sheetName val="대가목록"/>
      <sheetName val="일᠀㕗꜀"/>
      <sheetName val="일怀⅒가"/>
      <sheetName val="일耀㩗찀"/>
      <sheetName val="노무,재료"/>
      <sheetName val="5.3 단면가정"/>
      <sheetName val="SLIDES"/>
      <sheetName val="[배수관공(IC).xls][배수관공(IC).xls]__2"/>
      <sheetName val="기본정보"/>
      <sheetName val="020114"/>
      <sheetName val="0111월"/>
      <sheetName val="공문"/>
      <sheetName val="옹벽철근"/>
      <sheetName val="실적(2안)"/>
      <sheetName val="목록"/>
      <sheetName val="1장"/>
      <sheetName val="실행분석표"/>
      <sheetName val="전채분"/>
      <sheetName val="1.취수장"/>
      <sheetName val="교각(P1)수량"/>
      <sheetName val="손익분석"/>
      <sheetName val="1-1평균터파기고(1)"/>
      <sheetName val="프랜트면허"/>
      <sheetName val="내역서(삼堰6"/>
      <sheetName val="분전반"/>
      <sheetName val="제목(ԯ_x0000_缀"/>
      <sheetName val="Ⅴ-2.공종별내역"/>
      <sheetName val="접속도로1"/>
      <sheetName val="조경내역"/>
      <sheetName val="가정"/>
      <sheetName val="내역ꃑᑖ렀"/>
      <sheetName val="총사업비명세"/>
      <sheetName val="총투자비산정"/>
      <sheetName val="내역적용수량"/>
      <sheetName val="총괄토공수량집계표"/>
      <sheetName val="기존포장수량산출"/>
      <sheetName val="수량집계표"/>
      <sheetName val="파인밸리-토적"/>
      <sheetName val="파인밸리-포장절단"/>
      <sheetName val="입석대입구-토적"/>
      <sheetName val="입석대입구-포장절단"/>
      <sheetName val="경원밸리-토적 (2)"/>
      <sheetName val="경원밸리-포장절단 (2)"/>
      <sheetName val="우수관로(ASP)"/>
      <sheetName val="경원밸리-토적"/>
      <sheetName val="경원밸리-포장절단"/>
      <sheetName val="철골"/>
      <sheetName val="마감산출(연구생산동)"/>
      <sheetName val="마감산출(습식,석공사)"/>
      <sheetName val="도로폭"/>
      <sheetName val="물푸기"/>
      <sheetName val="소업洅⽢"/>
      <sheetName val="국공유지및사유지"/>
      <sheetName val="AV시스템"/>
      <sheetName val="은대내역서"/>
      <sheetName val="협진중기"/>
      <sheetName val="근로자자료입력"/>
      <sheetName val="당사"/>
      <sheetName val="단가조사서"/>
      <sheetName val="7단가"/>
      <sheetName val="구체2_0X2_0羾ᨪ԰_x0000_缀"/>
      <sheetName val="구체2_0X2_0ꂾ⨷_x000c_懪洂"/>
      <sheetName val="구체집계2_0x2_x0000__x0000_쀀_x0000__x0000__x0000__x0000_"/>
      <sheetName val="구체집계2_0x2_x0000__x0000_ꠀ_x0000__x0000__x0000__x0000_"/>
      <sheetName val="통장출금액"/>
      <sheetName val="배수량"/>
      <sheetName val="FB25JN"/>
      <sheetName val="미끄럼방집계"/>
      <sheetName val="전면식,이격식현황(미끄럼방지포장)"/>
      <sheetName val="단위수량(미끄럼방지포장)"/>
      <sheetName val="미끄럼방지설현황(그루빙)"/>
      <sheetName val="미끄럼방지설배수홈현황(그루빙) "/>
      <sheetName val="미끄럼방지설면적산출근거(그루빙)"/>
      <sheetName val="측량노임단가"/>
      <sheetName val="일위대가-1"/>
      <sheetName val="화재 탐지 설비"/>
      <sheetName val="회로내역(승인)"/>
      <sheetName val="공종별예산조서(계약기준)"/>
      <sheetName val="1.물가시세표"/>
      <sheetName val="4.중기단가산출"/>
      <sheetName val="2_12기존ԯ_x0000_缀_x0000__x0000_"/>
      <sheetName val="수토공단위당"/>
      <sheetName val="인공산출"/>
      <sheetName val="계량화"/>
      <sheetName val="단_x0000__x0000_Ԁ"/>
      <sheetName val="단ⶬ஁԰"/>
      <sheetName val="단悬ᑕ가"/>
      <sheetName val="현장별계약현황('98.10.31)"/>
      <sheetName val="측량수수료"/>
      <sheetName val="가시설(TYPE-A)"/>
      <sheetName val="지장물조서"/>
      <sheetName val="총괄직영"/>
      <sheetName val="일堮Ꮕ︀"/>
      <sheetName val="사다워"/>
      <sheetName val="보고서"/>
      <sheetName val="실행내역변경전.후"/>
      <sheetName val="실행내역서(2018)"/>
      <sheetName val="st김윤식"/>
      <sheetName val="st김윤식(추가분)"/>
      <sheetName val="조경(성원)"/>
      <sheetName val="교'평"/>
      <sheetName val="현장경상비"/>
      <sheetName val="수량"/>
      <sheetName val="2_1催≘鰀"/>
      <sheetName val="일반硴䌧"/>
      <sheetName val="시중노임단가"/>
      <sheetName val="CHECK LIST관리대장"/>
      <sheetName val="도로및블럭명"/>
      <sheetName val="금융비용"/>
      <sheetName val="건설기계_목록"/>
      <sheetName val="일퐀ﵖ_xdc00_"/>
      <sheetName val="강병규"/>
      <sheetName val="신_기중"/>
      <sheetName val="개별직종노임단가(2002.5)"/>
      <sheetName val="ELEC"/>
      <sheetName val="토적계산"/>
      <sheetName val="하조서"/>
      <sheetName val="흥양2교토공집丵⾇"/>
      <sheetName val="흥양2교토공집_x0005__x0000_"/>
      <sheetName val="파일항타"/>
      <sheetName val="노임단가2003상"/>
      <sheetName val="일위ׇ_x0000_"/>
      <sheetName val="명일작업계획 (3)"/>
      <sheetName val="설계변경 내역서"/>
      <sheetName val="확산동"/>
      <sheetName val="잡철물"/>
      <sheetName val="[배수관공(IC).xls]공사비증(-)/"/>
      <sheetName val="일ԯ"/>
      <sheetName val="손익차_x0005_"/>
      <sheetName val="기성2"/>
      <sheetName val="일위_FILE"/>
      <sheetName val="토공수량"/>
      <sheetName val="감가상각"/>
      <sheetName val="공사자료입력"/>
      <sheetName val="b_balju"/>
      <sheetName val="수주추정"/>
      <sheetName val="기초부하"/>
      <sheetName val="토적기초자료"/>
      <sheetName val="직접공사비"/>
      <sheetName val="총집계표"/>
      <sheetName val="토공사頀▅︀ە԰"/>
      <sheetName val="TV"/>
      <sheetName val="3집"/>
      <sheetName val="교량하부공"/>
      <sheetName val="1,2,3,ԯ_x0000_缀_x0000__x0000__x0000_㸀"/>
      <sheetName val="토공사뀀⭛렀徫ԯ"/>
      <sheetName val="부뢮暫ԯ"/>
      <sheetName val="재료비"/>
      <sheetName val="실적공사비"/>
      <sheetName val="2_1Ɡԯ"/>
      <sheetName val="6ト焫"/>
      <sheetName val="6뇈쫀"/>
      <sheetName val="XXX"/>
      <sheetName val="본선수량집계표"/>
      <sheetName val="본선구간수량집계표 (2)"/>
      <sheetName val="본선형황"/>
      <sheetName val="본선노면표시현황"/>
      <sheetName val="본선횡단보도및방지턱현황"/>
      <sheetName val="교차로별수량집계표)"/>
      <sheetName val="덕미삼거리수량집계표"/>
      <sheetName val="덕미삼거리"/>
      <sheetName val="덕미노면표시현황"/>
      <sheetName val="덕지리수량집계표"/>
      <sheetName val="덕지리삼거리"/>
      <sheetName val="덕지리노면표시현황"/>
      <sheetName val="단위수량1"/>
      <sheetName val="단위수량2"/>
      <sheetName val="단위수량3"/>
      <sheetName val="흄관기초"/>
      <sheetName val="철거공-조경"/>
      <sheetName val="원내역서3"/>
      <sheetName val="OPGԯ"/>
      <sheetName val="3.하중산정4Ṹ㰀ṹ︀쳕ԯ"/>
      <sheetName val="구체집계2_0x2_׃⾯"/>
      <sheetName val="gr(ma)"/>
      <sheetName val="다이꾸"/>
      <sheetName val="KP1590_E"/>
      <sheetName val="산출서집계"/>
      <sheetName val="_x0008__x0000_"/>
      <sheetName val="BOJUNGGM"/>
      <sheetName val="BM"/>
      <sheetName val="자재대"/>
      <sheetName val="정리"/>
      <sheetName val="줄떼식재"/>
      <sheetName val="일반전기C"/>
      <sheetName val="소업咈_x001e_"/>
      <sheetName val="기타"/>
      <sheetName val="기타_xde00_"/>
      <sheetName val="기타࠸ᨷ"/>
      <sheetName val="기타띘̘"/>
      <sheetName val="부분별수량산출(조합기초)"/>
      <sheetName val="유림䑲⾡"/>
      <sheetName val="유림_x0010__x0000_"/>
      <sheetName val="22신설수량"/>
      <sheetName val="22신설단가"/>
      <sheetName val="토공2"/>
      <sheetName val="교대(영천시점)"/>
      <sheetName val="교대(영천IC시점)"/>
      <sheetName val="장비단가_x0000_"/>
      <sheetName val="Area"/>
      <sheetName val="노단"/>
      <sheetName val="자단"/>
      <sheetName val="로선구조"/>
      <sheetName val="교량토공 집계표"/>
      <sheetName val="XML(소방전기)"/>
      <sheetName val="기타တʸ"/>
      <sheetName val="기타세Ȍ"/>
      <sheetName val="수량집계/_x0000_저]"/>
      <sheetName val="MEXICO-C"/>
    </sheetNames>
    <definedNames>
      <definedName name="매크로4" sheetId="42"/>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sheetData sheetId="220"/>
      <sheetData sheetId="221"/>
      <sheetData sheetId="222"/>
      <sheetData sheetId="223"/>
      <sheetData sheetId="224"/>
      <sheetData sheetId="225"/>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efreshError="1"/>
      <sheetData sheetId="243" refreshError="1"/>
      <sheetData sheetId="244"/>
      <sheetData sheetId="245"/>
      <sheetData sheetId="246"/>
      <sheetData sheetId="247"/>
      <sheetData sheetId="248"/>
      <sheetData sheetId="249" refreshError="1"/>
      <sheetData sheetId="250"/>
      <sheetData sheetId="251"/>
      <sheetData sheetId="252"/>
      <sheetData sheetId="253" refreshError="1"/>
      <sheetData sheetId="254"/>
      <sheetData sheetId="255"/>
      <sheetData sheetId="256" refreshError="1"/>
      <sheetData sheetId="257" refreshError="1"/>
      <sheetData sheetId="258" refreshError="1"/>
      <sheetData sheetId="259" refreshError="1"/>
      <sheetData sheetId="260"/>
      <sheetData sheetId="261"/>
      <sheetData sheetId="262"/>
      <sheetData sheetId="263" refreshError="1"/>
      <sheetData sheetId="264"/>
      <sheetData sheetId="265"/>
      <sheetData sheetId="266" refreshError="1"/>
      <sheetData sheetId="267"/>
      <sheetData sheetId="268"/>
      <sheetData sheetId="269"/>
      <sheetData sheetId="270"/>
      <sheetData sheetId="271"/>
      <sheetData sheetId="272"/>
      <sheetData sheetId="273" refreshError="1"/>
      <sheetData sheetId="274"/>
      <sheetData sheetId="275"/>
      <sheetData sheetId="276"/>
      <sheetData sheetId="277"/>
      <sheetData sheetId="278"/>
      <sheetData sheetId="279"/>
      <sheetData sheetId="280"/>
      <sheetData sheetId="281"/>
      <sheetData sheetId="282"/>
      <sheetData sheetId="283"/>
      <sheetData sheetId="284" refreshError="1"/>
      <sheetData sheetId="285"/>
      <sheetData sheetId="286" refreshError="1"/>
      <sheetData sheetId="287"/>
      <sheetData sheetId="288"/>
      <sheetData sheetId="289" refreshError="1"/>
      <sheetData sheetId="290" refreshError="1"/>
      <sheetData sheetId="291" refreshError="1"/>
      <sheetData sheetId="292" refreshError="1"/>
      <sheetData sheetId="293" refreshError="1"/>
      <sheetData sheetId="294"/>
      <sheetData sheetId="295"/>
      <sheetData sheetId="296" refreshError="1"/>
      <sheetData sheetId="297" refreshError="1"/>
      <sheetData sheetId="298" refreshError="1"/>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refreshError="1"/>
      <sheetData sheetId="335"/>
      <sheetData sheetId="336"/>
      <sheetData sheetId="337"/>
      <sheetData sheetId="338" refreshError="1"/>
      <sheetData sheetId="339" refreshError="1"/>
      <sheetData sheetId="340"/>
      <sheetData sheetId="341"/>
      <sheetData sheetId="342" refreshError="1"/>
      <sheetData sheetId="343" refreshError="1"/>
      <sheetData sheetId="344" refreshError="1"/>
      <sheetData sheetId="345"/>
      <sheetData sheetId="346"/>
      <sheetData sheetId="347"/>
      <sheetData sheetId="348"/>
      <sheetData sheetId="349"/>
      <sheetData sheetId="350" refreshError="1"/>
      <sheetData sheetId="351"/>
      <sheetData sheetId="352"/>
      <sheetData sheetId="353" refreshError="1"/>
      <sheetData sheetId="354"/>
      <sheetData sheetId="355"/>
      <sheetData sheetId="356" refreshError="1"/>
      <sheetData sheetId="357" refreshError="1"/>
      <sheetData sheetId="358"/>
      <sheetData sheetId="359" refreshError="1"/>
      <sheetData sheetId="360" refreshError="1"/>
      <sheetData sheetId="361" refreshError="1"/>
      <sheetData sheetId="362" refreshError="1"/>
      <sheetData sheetId="363" refreshError="1"/>
      <sheetData sheetId="364"/>
      <sheetData sheetId="365"/>
      <sheetData sheetId="366" refreshError="1"/>
      <sheetData sheetId="367"/>
      <sheetData sheetId="368"/>
      <sheetData sheetId="369"/>
      <sheetData sheetId="370"/>
      <sheetData sheetId="371" refreshError="1"/>
      <sheetData sheetId="372"/>
      <sheetData sheetId="373" refreshError="1"/>
      <sheetData sheetId="374" refreshError="1"/>
      <sheetData sheetId="375" refreshError="1"/>
      <sheetData sheetId="376" refreshError="1"/>
      <sheetData sheetId="377"/>
      <sheetData sheetId="378"/>
      <sheetData sheetId="379"/>
      <sheetData sheetId="380" refreshError="1"/>
      <sheetData sheetId="381" refreshError="1"/>
      <sheetData sheetId="382" refreshError="1"/>
      <sheetData sheetId="383" refreshError="1"/>
      <sheetData sheetId="384" refreshError="1"/>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refreshError="1"/>
      <sheetData sheetId="442"/>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sheetData sheetId="1554" refreshError="1"/>
      <sheetData sheetId="1555" refreshError="1"/>
      <sheetData sheetId="1556"/>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sheetData sheetId="1851" refreshError="1"/>
      <sheetData sheetId="1852" refreshError="1"/>
      <sheetData sheetId="1853"/>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sheetData sheetId="1882" refreshError="1"/>
      <sheetData sheetId="1883"/>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sheetData sheetId="1983"/>
      <sheetData sheetId="1984"/>
      <sheetData sheetId="1985"/>
      <sheetData sheetId="1986"/>
      <sheetData sheetId="1987"/>
      <sheetData sheetId="1988"/>
      <sheetData sheetId="1989"/>
      <sheetData sheetId="1990"/>
      <sheetData sheetId="1991"/>
      <sheetData sheetId="1992"/>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sheetData sheetId="2621"/>
      <sheetData sheetId="2622"/>
      <sheetData sheetId="2623"/>
      <sheetData sheetId="2624"/>
      <sheetData sheetId="2625"/>
      <sheetData sheetId="2626"/>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sheetData sheetId="2648"/>
      <sheetData sheetId="2649"/>
      <sheetData sheetId="2650"/>
      <sheetData sheetId="2651"/>
      <sheetData sheetId="2652"/>
      <sheetData sheetId="2653"/>
      <sheetData sheetId="2654"/>
      <sheetData sheetId="2655"/>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sheetData sheetId="2730"/>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지1"/>
      <sheetName val="기타공수량집계표"/>
      <sheetName val="수로보호공집계표"/>
      <sheetName val="수로보호공형식1"/>
      <sheetName val="수로보호공형식2"/>
      <sheetName val="U형개거수량집계표"/>
      <sheetName val="U형개거현황"/>
      <sheetName val="U형개거토공단위수량"/>
      <sheetName val="U형개거단위수량"/>
      <sheetName val="문비현황"/>
      <sheetName val="문비상세도"/>
      <sheetName val="잠관집수정수량집계표"/>
      <sheetName val="제작집수정단위수량"/>
      <sheetName val="교대(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서"/>
      <sheetName val="집계표"/>
      <sheetName val="사급기자재"/>
      <sheetName val="사급기자재설치"/>
      <sheetName val="배관공사"/>
      <sheetName val="기계단가"/>
      <sheetName val="기계중량"/>
      <sheetName val="배관단가"/>
      <sheetName val="노임단가"/>
      <sheetName val="일위"/>
      <sheetName val="수량"/>
      <sheetName val="내촌내역서"/>
      <sheetName val="http___mail2_chol_com_____Exe_2"/>
      <sheetName val="http___mail2_chol_com_____Exe_3"/>
      <sheetName val=""/>
    </sheetNames>
    <definedNames>
      <definedName name="메인_메뉴호출"/>
    </definedNames>
    <sheetDataSet>
      <sheetData sheetId="0"/>
      <sheetData sheetId="1">
        <row r="1">
          <cell r="A1" t="str">
            <v>공   종    명</v>
          </cell>
        </row>
      </sheetData>
      <sheetData sheetId="2"/>
      <sheetData sheetId="3"/>
      <sheetData sheetId="4"/>
      <sheetData sheetId="5"/>
      <sheetData sheetId="6"/>
      <sheetData sheetId="7"/>
      <sheetData sheetId="8"/>
      <sheetData sheetId="9"/>
      <sheetData sheetId="10"/>
      <sheetData sheetId="11" refreshError="1"/>
      <sheetData sheetId="12"/>
      <sheetData sheetId="13"/>
      <sheetData sheetId="14"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집계표"/>
      <sheetName val="집계"/>
      <sheetName val="내역"/>
      <sheetName val="확약서"/>
      <sheetName val="하도급사항"/>
      <sheetName val="하도급"/>
      <sheetName val="#REF"/>
      <sheetName val="수량산출"/>
      <sheetName val="단위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모래90"/>
      <sheetName val="Sheet2"/>
      <sheetName val="단위수량"/>
      <sheetName val="교대(A1-A2)"/>
      <sheetName val="맨홀수량산출"/>
    </sheetNames>
    <sheetDataSet>
      <sheetData sheetId="0" refreshError="1"/>
      <sheetData sheetId="1" refreshError="1"/>
      <sheetData sheetId="2" refreshError="1">
        <row r="2">
          <cell r="A2">
            <v>1</v>
          </cell>
          <cell r="B2">
            <v>300</v>
          </cell>
          <cell r="C2">
            <v>30</v>
          </cell>
          <cell r="D2">
            <v>360</v>
          </cell>
          <cell r="E2">
            <v>900</v>
          </cell>
          <cell r="F2">
            <v>153</v>
          </cell>
          <cell r="G2">
            <v>53</v>
          </cell>
          <cell r="H2">
            <v>100</v>
          </cell>
          <cell r="I2">
            <v>0.14000000000000001</v>
          </cell>
          <cell r="J2" t="str">
            <v>ASP</v>
          </cell>
          <cell r="K2">
            <v>125</v>
          </cell>
          <cell r="L2">
            <v>300</v>
          </cell>
        </row>
        <row r="3">
          <cell r="A3">
            <v>2</v>
          </cell>
          <cell r="B3">
            <v>400</v>
          </cell>
          <cell r="C3">
            <v>35</v>
          </cell>
          <cell r="D3">
            <v>470</v>
          </cell>
          <cell r="E3">
            <v>1050</v>
          </cell>
          <cell r="F3">
            <v>169</v>
          </cell>
          <cell r="G3">
            <v>69</v>
          </cell>
          <cell r="H3">
            <v>100</v>
          </cell>
          <cell r="I3">
            <v>0.18</v>
          </cell>
          <cell r="J3" t="str">
            <v>CON'C</v>
          </cell>
          <cell r="K3">
            <v>200</v>
          </cell>
          <cell r="L3">
            <v>30</v>
          </cell>
        </row>
        <row r="4">
          <cell r="A4">
            <v>3</v>
          </cell>
          <cell r="B4">
            <v>450</v>
          </cell>
          <cell r="C4">
            <v>38</v>
          </cell>
          <cell r="D4">
            <v>526</v>
          </cell>
          <cell r="E4">
            <v>1100</v>
          </cell>
          <cell r="F4">
            <v>177</v>
          </cell>
          <cell r="G4">
            <v>77</v>
          </cell>
          <cell r="H4">
            <v>100</v>
          </cell>
          <cell r="I4">
            <v>0.19</v>
          </cell>
          <cell r="J4" t="str">
            <v>보도블럭</v>
          </cell>
          <cell r="K4">
            <v>60</v>
          </cell>
          <cell r="L4">
            <v>30</v>
          </cell>
        </row>
        <row r="5">
          <cell r="A5">
            <v>4</v>
          </cell>
          <cell r="B5">
            <v>500</v>
          </cell>
          <cell r="C5">
            <v>42</v>
          </cell>
          <cell r="D5">
            <v>584</v>
          </cell>
          <cell r="E5">
            <v>1150</v>
          </cell>
          <cell r="F5">
            <v>235</v>
          </cell>
          <cell r="G5">
            <v>85</v>
          </cell>
          <cell r="H5">
            <v>150</v>
          </cell>
          <cell r="I5">
            <v>0.27</v>
          </cell>
          <cell r="J5" t="str">
            <v>고압블럭</v>
          </cell>
          <cell r="K5">
            <v>60</v>
          </cell>
          <cell r="L5">
            <v>30</v>
          </cell>
        </row>
        <row r="6">
          <cell r="A6">
            <v>5</v>
          </cell>
          <cell r="B6">
            <v>600</v>
          </cell>
          <cell r="C6">
            <v>50</v>
          </cell>
          <cell r="D6">
            <v>700</v>
          </cell>
          <cell r="E6">
            <v>1350</v>
          </cell>
          <cell r="F6">
            <v>252</v>
          </cell>
          <cell r="G6">
            <v>102</v>
          </cell>
          <cell r="H6">
            <v>150</v>
          </cell>
          <cell r="I6">
            <v>0.34</v>
          </cell>
        </row>
        <row r="7">
          <cell r="A7">
            <v>6</v>
          </cell>
          <cell r="B7">
            <v>700</v>
          </cell>
          <cell r="C7">
            <v>58</v>
          </cell>
          <cell r="D7">
            <v>816</v>
          </cell>
          <cell r="E7">
            <v>1450</v>
          </cell>
          <cell r="F7">
            <v>269</v>
          </cell>
          <cell r="G7">
            <v>119</v>
          </cell>
          <cell r="H7">
            <v>150</v>
          </cell>
          <cell r="I7">
            <v>0.38</v>
          </cell>
        </row>
        <row r="8">
          <cell r="A8">
            <v>7</v>
          </cell>
          <cell r="B8">
            <v>800</v>
          </cell>
          <cell r="C8">
            <v>66</v>
          </cell>
          <cell r="D8">
            <v>932</v>
          </cell>
          <cell r="E8">
            <v>1600</v>
          </cell>
          <cell r="F8">
            <v>336</v>
          </cell>
          <cell r="G8">
            <v>136</v>
          </cell>
          <cell r="H8">
            <v>200</v>
          </cell>
          <cell r="I8">
            <v>0.53</v>
          </cell>
        </row>
        <row r="9">
          <cell r="A9">
            <v>8</v>
          </cell>
          <cell r="B9">
            <v>900</v>
          </cell>
          <cell r="C9">
            <v>75</v>
          </cell>
          <cell r="D9">
            <v>1050</v>
          </cell>
          <cell r="E9">
            <v>1750</v>
          </cell>
          <cell r="F9">
            <v>354</v>
          </cell>
          <cell r="G9">
            <v>154</v>
          </cell>
          <cell r="H9">
            <v>200</v>
          </cell>
          <cell r="I9">
            <v>0.6</v>
          </cell>
        </row>
        <row r="10">
          <cell r="A10">
            <v>9</v>
          </cell>
          <cell r="B10">
            <v>1000</v>
          </cell>
          <cell r="C10">
            <v>82</v>
          </cell>
          <cell r="D10">
            <v>1164</v>
          </cell>
          <cell r="E10">
            <v>1850</v>
          </cell>
          <cell r="F10">
            <v>370</v>
          </cell>
          <cell r="G10">
            <v>170</v>
          </cell>
          <cell r="H10">
            <v>200</v>
          </cell>
          <cell r="I10">
            <v>0.66</v>
          </cell>
        </row>
        <row r="11">
          <cell r="A11">
            <v>10</v>
          </cell>
          <cell r="B11">
            <v>1100</v>
          </cell>
          <cell r="C11">
            <v>88</v>
          </cell>
          <cell r="D11">
            <v>1276</v>
          </cell>
          <cell r="E11">
            <v>2050</v>
          </cell>
          <cell r="F11">
            <v>437</v>
          </cell>
          <cell r="G11">
            <v>187</v>
          </cell>
          <cell r="H11">
            <v>250</v>
          </cell>
          <cell r="I11">
            <v>0.88</v>
          </cell>
        </row>
        <row r="12">
          <cell r="A12">
            <v>11</v>
          </cell>
          <cell r="B12">
            <v>1200</v>
          </cell>
          <cell r="C12">
            <v>95</v>
          </cell>
          <cell r="D12">
            <v>1390</v>
          </cell>
          <cell r="E12">
            <v>2200</v>
          </cell>
          <cell r="F12">
            <v>453</v>
          </cell>
          <cell r="G12">
            <v>203</v>
          </cell>
          <cell r="H12">
            <v>250</v>
          </cell>
          <cell r="I12">
            <v>0.96</v>
          </cell>
        </row>
        <row r="13">
          <cell r="A13">
            <v>12</v>
          </cell>
          <cell r="B13">
            <v>1350</v>
          </cell>
          <cell r="C13">
            <v>103</v>
          </cell>
          <cell r="D13">
            <v>1556</v>
          </cell>
          <cell r="E13">
            <v>2350</v>
          </cell>
          <cell r="F13">
            <v>528</v>
          </cell>
          <cell r="G13">
            <v>228</v>
          </cell>
          <cell r="H13">
            <v>300</v>
          </cell>
          <cell r="I13">
            <v>1.21</v>
          </cell>
        </row>
        <row r="14">
          <cell r="A14">
            <v>13</v>
          </cell>
          <cell r="B14">
            <v>1500</v>
          </cell>
          <cell r="C14">
            <v>112</v>
          </cell>
          <cell r="D14">
            <v>1724</v>
          </cell>
          <cell r="E14">
            <v>2450</v>
          </cell>
          <cell r="F14">
            <v>552</v>
          </cell>
          <cell r="G14">
            <v>252</v>
          </cell>
          <cell r="H14">
            <v>300</v>
          </cell>
          <cell r="I14">
            <v>1.29</v>
          </cell>
        </row>
      </sheetData>
      <sheetData sheetId="3" refreshError="1"/>
      <sheetData sheetId="4"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수지예산"/>
      <sheetName val="공감산출"/>
      <sheetName val="공사비총"/>
      <sheetName val="기계공사"/>
      <sheetName val="토목공사"/>
      <sheetName val="토목공사(3)"/>
      <sheetName val="문비홈공사"/>
      <sheetName val="전기공사"/>
      <sheetName val="전기노무비산출내역"/>
      <sheetName val="자재55"/>
      <sheetName val="토공-1"/>
      <sheetName val="ILDEGA"/>
      <sheetName val="DOJANGB"/>
      <sheetName val="GYUNGBI"/>
      <sheetName val="INGEONB"/>
      <sheetName val="JAJEBI"/>
      <sheetName val="JANGBI"/>
      <sheetName val="JANGBIC"/>
      <sheetName val="SANCHUL"/>
      <sheetName val="SOMOJAJ"/>
      <sheetName val="투찰"/>
      <sheetName val="직노"/>
      <sheetName val="#REF"/>
      <sheetName val="VXXXXX"/>
      <sheetName val="단가산출내역(노임부분수정)"/>
      <sheetName val="일위대가단가표"/>
      <sheetName val="단가"/>
      <sheetName val="노임단가"/>
      <sheetName val="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준공계"/>
      <sheetName val="준공내역서"/>
      <sheetName val="준검 내역서"/>
      <sheetName val="공사비집계"/>
      <sheetName val="산출내역서"/>
      <sheetName val="기계공사"/>
      <sheetName val="입력자료(노무비)"/>
      <sheetName val="대구-교대(A1)"/>
      <sheetName val="집계표"/>
      <sheetName val="내역서"/>
      <sheetName val="목포방향"/>
      <sheetName val="투찰"/>
      <sheetName val="진주방향"/>
      <sheetName val="노무비"/>
      <sheetName val="노임"/>
      <sheetName val="ABUT수량-A1"/>
      <sheetName val="계림(함평)"/>
      <sheetName val="계림(장성)"/>
      <sheetName val="1,2공구원가계산서"/>
      <sheetName val="2공구산출내역"/>
      <sheetName val="1공구산출내역서"/>
      <sheetName val="현장별계약현황('98.10.31)"/>
      <sheetName val="일위대가"/>
      <sheetName val="95준공"/>
      <sheetName val="설계조건"/>
      <sheetName val="단위수량"/>
      <sheetName val="예가표"/>
      <sheetName val="내역서1"/>
      <sheetName val="인건비"/>
      <sheetName val="콘_재료분리(1)"/>
      <sheetName val="주현(해보)"/>
      <sheetName val="주현(영광)"/>
      <sheetName val="단위단가"/>
      <sheetName val="원도급내역"/>
      <sheetName val="9902"/>
      <sheetName val="용산3(영광)"/>
      <sheetName val="성서방향-교대(A2)"/>
      <sheetName val="직노"/>
      <sheetName val="내역"/>
      <sheetName val="조견표"/>
      <sheetName val="단가"/>
      <sheetName val="부대공"/>
      <sheetName val="포장공"/>
      <sheetName val="토공"/>
      <sheetName val="데리네이타현황"/>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1 (3)"/>
      <sheetName val="Sheet2 (3)"/>
      <sheetName val="Sheet3 (3)"/>
      <sheetName val="Sheet1 (2)"/>
      <sheetName val="준검 내역서"/>
    </sheetNames>
    <sheetDataSet>
      <sheetData sheetId="0"/>
      <sheetData sheetId="1"/>
      <sheetData sheetId="2"/>
      <sheetData sheetId="3"/>
      <sheetData sheetId="4"/>
      <sheetData sheetId="5"/>
      <sheetData sheetId="6"/>
      <sheetData sheetId="7"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사업수지 예산서 (2)"/>
      <sheetName val="사업수지 예산서"/>
      <sheetName val="공감비"/>
      <sheetName val="사업관리비"/>
      <sheetName val="공사비총괄(배수장+평야부+부대공사)"/>
      <sheetName val="지급자재"/>
      <sheetName val="배수장공사비"/>
      <sheetName val="배수장공사비(토+구)"/>
      <sheetName val="공음배수장(토공)"/>
      <sheetName val="공음배수장(구조물)"/>
      <sheetName val="평야부공사비"/>
      <sheetName val="배수로총"/>
      <sheetName val="복토"/>
      <sheetName val="배수로 총2"/>
      <sheetName val="창평배수로1"/>
      <sheetName val="수원배수로1"/>
      <sheetName val="수원배수로1 (2)"/>
      <sheetName val="평촌배수로1"/>
      <sheetName val="덕암배수로1"/>
      <sheetName val="배수문공사비"/>
      <sheetName val="군유,창평배수문(구조물공사비명세서) "/>
      <sheetName val="공작물총"/>
      <sheetName val="구조물공사비"/>
      <sheetName val="부대공사비"/>
      <sheetName val="사급자재 총"/>
      <sheetName val="사급자재명"/>
      <sheetName val="단가일람"/>
      <sheetName val="총원가"/>
      <sheetName val="수원승수로"/>
      <sheetName val="중요"/>
      <sheetName val="용두배수문토공"/>
      <sheetName val="용두배수로토공"/>
      <sheetName val="콘크리트헐기"/>
      <sheetName val="콘크리트재료계산서"/>
      <sheetName val="제수문재료계산서"/>
      <sheetName val="암거재료계산서"/>
      <sheetName val="개거제계산서"/>
      <sheetName val="호안브럭제게산서"/>
      <sheetName val="용두제계산서"/>
      <sheetName val="부대공사 총"/>
      <sheetName val="부대공사"/>
      <sheetName val="단가일람표"/>
      <sheetName val="부대공사 (2)"/>
      <sheetName val="중기운반산출내역"/>
      <sheetName val="중기운반소요대수"/>
      <sheetName val="중기운반내역"/>
      <sheetName val="시험회수"/>
      <sheetName val="시험물량산출"/>
      <sheetName val="적용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토목데이타"/>
      <sheetName val="설계자료"/>
      <sheetName val="기계공사비"/>
      <sheetName val="단가"/>
      <sheetName val="밭기반97"/>
      <sheetName val="시험물량산출"/>
      <sheetName val="기계공사"/>
      <sheetName val="광산내역"/>
      <sheetName val="수량산출1"/>
      <sheetName val="일위대가"/>
      <sheetName val="자재단가표"/>
      <sheetName val="지급자재"/>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관경별내역서"/>
      <sheetName val="준설총량"/>
      <sheetName val="준설량단위산출"/>
    </sheetNames>
    <sheetDataSet>
      <sheetData sheetId="0"/>
      <sheetData sheetId="1" refreshError="1"/>
      <sheetData sheetId="2"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표지"/>
      <sheetName val="원가계산"/>
      <sheetName val="공사비내역서(1)"/>
      <sheetName val="일위대가표"/>
      <sheetName val="배수공"/>
      <sheetName val="구조물공"/>
      <sheetName val="포장공"/>
      <sheetName val="1"/>
      <sheetName val="2"/>
      <sheetName val="3"/>
      <sheetName val="4"/>
      <sheetName val="5"/>
      <sheetName val="6"/>
      <sheetName val="7"/>
      <sheetName val="8"/>
      <sheetName val="9"/>
      <sheetName val="10"/>
      <sheetName val="11"/>
      <sheetName val="12"/>
      <sheetName val="13"/>
      <sheetName val="수량표(집수정)"/>
      <sheetName val="옹벽수량"/>
      <sheetName val="수량표(흄관날개벽)"/>
      <sheetName val="암거재료집계표(총괄)"/>
      <sheetName val="암거재료집계표"/>
      <sheetName val="암거토공"/>
      <sheetName val="암거날개벽토공"/>
      <sheetName val="암거유출입부"/>
      <sheetName val="포장수량(아스콘)"/>
      <sheetName val="배수공총괄(흄관)"/>
      <sheetName val="배수날개벽"/>
      <sheetName val="배수관기초(흄관)"/>
      <sheetName val="토적계산"/>
      <sheetName val="토적계산 (2)"/>
      <sheetName val="Module1"/>
      <sheetName val="Modul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기자재"/>
      <sheetName val="기계설치"/>
      <sheetName val="배관공사"/>
      <sheetName val="시운전"/>
      <sheetName val="기계단가"/>
      <sheetName val="배관단가"/>
      <sheetName val="일위"/>
      <sheetName val="수량"/>
    </sheetNames>
    <sheetDataSet>
      <sheetData sheetId="0" refreshError="1">
        <row r="1">
          <cell r="A1" t="str">
            <v>명     칭</v>
          </cell>
          <cell r="B1" t="str">
            <v>규   격</v>
          </cell>
          <cell r="C1" t="str">
            <v>수량</v>
          </cell>
          <cell r="D1" t="str">
            <v>단위</v>
          </cell>
          <cell r="E1" t="str">
            <v>총</v>
          </cell>
          <cell r="F1" t="str">
            <v>액</v>
          </cell>
          <cell r="G1" t="str">
            <v>재</v>
          </cell>
          <cell r="H1" t="str">
            <v>료           비</v>
          </cell>
          <cell r="I1" t="str">
            <v>노</v>
          </cell>
          <cell r="J1" t="str">
            <v>무          비</v>
          </cell>
          <cell r="K1" t="str">
            <v xml:space="preserve">경 </v>
          </cell>
          <cell r="L1" t="str">
            <v>비</v>
          </cell>
          <cell r="M1" t="str">
            <v>비 고</v>
          </cell>
        </row>
        <row r="2">
          <cell r="E2" t="str">
            <v>단  가</v>
          </cell>
          <cell r="F2" t="str">
            <v>금  액</v>
          </cell>
          <cell r="G2" t="str">
            <v>단  가</v>
          </cell>
          <cell r="H2" t="str">
            <v>금  액</v>
          </cell>
          <cell r="I2" t="str">
            <v>단  가</v>
          </cell>
          <cell r="J2" t="str">
            <v>금  액</v>
          </cell>
          <cell r="K2" t="str">
            <v>단  가</v>
          </cell>
          <cell r="L2" t="str">
            <v>금  액</v>
          </cell>
        </row>
      </sheetData>
      <sheetData sheetId="1"/>
      <sheetData sheetId="2"/>
      <sheetData sheetId="3"/>
      <sheetData sheetId="4"/>
      <sheetData sheetId="5"/>
      <sheetData sheetId="6"/>
      <sheetData sheetId="7"/>
      <sheetData sheetId="8"/>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 val="실연장"/>
      <sheetName val="N賃率-職"/>
    </sheetNames>
    <sheetDataSet>
      <sheetData sheetId="0" refreshError="1"/>
      <sheetData sheetId="1" refreshError="1"/>
      <sheetData sheetId="2"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사유서"/>
      <sheetName val="집계표 "/>
      <sheetName val="내역서"/>
      <sheetName val="표지 (10)"/>
      <sheetName val="골재집계표"/>
      <sheetName val="포장공자재산출 (당)"/>
      <sheetName val="수량집계"/>
      <sheetName val="부체집계표당"/>
      <sheetName val="체(당)"/>
      <sheetName val="자재집계 (2)"/>
      <sheetName val="골재집계변"/>
      <sheetName val="포장공자재산출 (변)"/>
      <sheetName val="수량집계변"/>
      <sheetName val="부체집계표변"/>
      <sheetName val="체 (변)"/>
      <sheetName val="산출근거"/>
      <sheetName val="부체접속부집계표"/>
      <sheetName val="부체도로 접속부"/>
      <sheetName val="자재집계"/>
      <sheetName val="표지 (3)"/>
      <sheetName val="준검 내역서"/>
      <sheetName val="입력자료(노무비)"/>
      <sheetName val="단가"/>
      <sheetName val="일위대가"/>
      <sheetName val="5Strand-장기처짐PCI"/>
      <sheetName val="공정코드"/>
      <sheetName val="DATE"/>
      <sheetName val="부대내역"/>
      <sheetName val="공사비집계"/>
      <sheetName val="대전-교대(A1-A2)"/>
      <sheetName val="조명시설"/>
      <sheetName val="직노"/>
      <sheetName val="하조서"/>
      <sheetName val="투찰"/>
      <sheetName val="단가산출"/>
      <sheetName val="시설물일위"/>
      <sheetName val="4차원가계산서"/>
      <sheetName val="설계조건"/>
      <sheetName val="부체도로"/>
      <sheetName val="70%"/>
      <sheetName val="다곡2교"/>
      <sheetName val="철근량"/>
      <sheetName val="샌딩 에폭시 도장"/>
      <sheetName val="스텐문틀설치"/>
      <sheetName val="일반문틀 설치"/>
      <sheetName val="집계표"/>
      <sheetName val="실행내역"/>
      <sheetName val="02자재"/>
      <sheetName val="교대(A1-A2)"/>
      <sheetName val="계림(함평)"/>
      <sheetName val="계림(장성)"/>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표지"/>
      <sheetName val="원가계산"/>
      <sheetName val="공사비내역서(1)"/>
      <sheetName val="일위대가표"/>
      <sheetName val="배수공"/>
      <sheetName val="구조물공"/>
      <sheetName val="포장공"/>
      <sheetName val="1"/>
      <sheetName val="2"/>
      <sheetName val="3"/>
      <sheetName val="4"/>
      <sheetName val="5"/>
      <sheetName val="6"/>
      <sheetName val="7"/>
      <sheetName val="8"/>
      <sheetName val="9"/>
      <sheetName val="10"/>
      <sheetName val="11"/>
      <sheetName val="12"/>
      <sheetName val="13"/>
      <sheetName val="수량표(집수정)"/>
      <sheetName val="옹벽수량"/>
      <sheetName val="수량표(흄관날개벽)"/>
      <sheetName val="암거재료집계표(총괄)"/>
      <sheetName val="암거재료집계표"/>
      <sheetName val="암거토공"/>
      <sheetName val="암거날개벽토공"/>
      <sheetName val="암거유출입부"/>
      <sheetName val="포장수량(아스콘)"/>
      <sheetName val="배수공총괄(흄관)"/>
      <sheetName val="배수날개벽"/>
      <sheetName val="배수관기초(흄관)"/>
      <sheetName val="토적계산"/>
      <sheetName val="토적계산 (2)"/>
      <sheetName val="Module1"/>
      <sheetName val="Module2"/>
      <sheetName val="일위대가"/>
      <sheetName val="DATA 입력란"/>
      <sheetName val="1. 설계조건 2.단면가정 3. 하중계산"/>
      <sheetName val="용수지선토적"/>
      <sheetName val="약품공급2"/>
      <sheetName val="노무비단가"/>
      <sheetName val="약품설비"/>
      <sheetName val="Sheet1"/>
      <sheetName val="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투찰판"/>
      <sheetName val="투찰"/>
      <sheetName val="부대입찰"/>
      <sheetName val="하도내역"/>
      <sheetName val="하도"/>
      <sheetName val="VXXXX"/>
      <sheetName val="설변현황 (사업소제출전체포함)"/>
      <sheetName val="설변현황 (사업소제출보류제외최종) (2)"/>
      <sheetName val="계획 (9.29) (제출용)"/>
      <sheetName val="내역서"/>
      <sheetName val="상황판"/>
      <sheetName val="자재인력"/>
      <sheetName val="집계장"/>
      <sheetName val="결재란"/>
      <sheetName val="관리본관골조 집계"/>
      <sheetName val="관리본관 골조"/>
      <sheetName val="관리본관마감집계"/>
      <sheetName val="관리본관 마감"/>
      <sheetName val="Module1"/>
      <sheetName val="총집계"/>
      <sheetName val="건축"/>
      <sheetName val="갑지 "/>
      <sheetName val="수량1"/>
      <sheetName val="수량 2"/>
      <sheetName val="연회장"/>
      <sheetName val="오크밸리 연회장 실물량 "/>
      <sheetName val="오크밸리 연회장철근증 실물량  (3)"/>
      <sheetName val="오크밸리 연회장 실물량  (2)"/>
      <sheetName val="변경갑지"/>
      <sheetName val="내역갑지"/>
      <sheetName val="대연회장도급내역"/>
      <sheetName val="오크밸리 관리비"/>
      <sheetName val="당초실행내역"/>
      <sheetName val="실행내역변경"/>
      <sheetName val="오크밸리 변경관리비"/>
      <sheetName val="실행내역재변경"/>
      <sheetName val="대연회장최종도급내역"/>
      <sheetName val="최종도급갑지"/>
      <sheetName val="최종도급갑지 (2)"/>
      <sheetName val="시점교대"/>
      <sheetName val="다곡2교"/>
      <sheetName val="날개벽수량표"/>
      <sheetName val="명세서"/>
      <sheetName val="일위(통합 기존)"/>
      <sheetName val="백호우계수"/>
      <sheetName val="Sheet1 (2)"/>
      <sheetName val="Sheet5"/>
      <sheetName val="단가"/>
      <sheetName val="수량산출"/>
      <sheetName val="저가1"/>
      <sheetName val="공주-교대(A1)"/>
      <sheetName val="하수급견적대비"/>
      <sheetName val="신흥교"/>
      <sheetName val="#REF"/>
      <sheetName val="개산공사비"/>
      <sheetName val="구조물공"/>
      <sheetName val="부대공"/>
      <sheetName val="배수공"/>
      <sheetName val="토공"/>
      <sheetName val="포장공"/>
      <sheetName val="준검 내역서"/>
      <sheetName val="룡전상부"/>
      <sheetName val="값"/>
      <sheetName val="변경집계2"/>
      <sheetName val="사급비"/>
      <sheetName val="설비단가표"/>
      <sheetName val="내역"/>
      <sheetName val="지급자재"/>
      <sheetName val="공사비집계"/>
      <sheetName val="철거산출근거"/>
      <sheetName val="자재목록"/>
      <sheetName val="노임목록"/>
      <sheetName val="일위대가"/>
      <sheetName val="견적내역"/>
      <sheetName val="집계표"/>
      <sheetName val="PROJECT BRIEF"/>
      <sheetName val="일위"/>
      <sheetName val="제출내역 (2)"/>
      <sheetName val="변경내역"/>
      <sheetName val="건축토목내역"/>
      <sheetName val="시설물일위"/>
      <sheetName val="부관맨홀조서"/>
      <sheetName val="일반공사"/>
      <sheetName val="내역서(원안분)"/>
      <sheetName val="을지"/>
      <sheetName val="집계표(육상)"/>
      <sheetName val="변경현황"/>
      <sheetName val="L_RPTB~1"/>
      <sheetName val="노임단가"/>
      <sheetName val="장비가동"/>
      <sheetName val="누가토량"/>
      <sheetName val="단위수량"/>
      <sheetName val="2경간"/>
      <sheetName val="토목설계(배수지+관로)"/>
      <sheetName val="노무비"/>
      <sheetName val="내역(설계)"/>
      <sheetName val="DATA 입력부"/>
      <sheetName val="5Strand-장기처짐PCI"/>
      <sheetName val="사업총괄"/>
      <sheetName val="변경내역서"/>
      <sheetName val="초기화면"/>
      <sheetName val="계약내역서"/>
      <sheetName val="가설건물"/>
      <sheetName val="수량집계"/>
      <sheetName val="투찰내역"/>
      <sheetName val="수량산출서"/>
      <sheetName val="적용기준"/>
      <sheetName val="교각 P3"/>
      <sheetName val="일위대가(가설)"/>
      <sheetName val="을"/>
      <sheetName val="노무비단가"/>
      <sheetName val="총괄내역서"/>
      <sheetName val="식재인부"/>
      <sheetName val="노임"/>
      <sheetName val="덕전리"/>
      <sheetName val="내역1"/>
      <sheetName val="견적서"/>
      <sheetName val="공사비예산서(토목분)"/>
      <sheetName val="DATE"/>
      <sheetName val="SULKEA"/>
      <sheetName val="배수공 내역서 적용수량"/>
      <sheetName val="부대내역"/>
      <sheetName val="수수료율표"/>
      <sheetName val="터파기및재료"/>
      <sheetName val="(포장)BOQ-실적공사"/>
      <sheetName val="아포2당초"/>
      <sheetName val="실행대비"/>
      <sheetName val="연결관암거"/>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가중치 종합"/>
      <sheetName val="백룡교차로"/>
      <sheetName val="산정교차로"/>
      <sheetName val="신영교차로"/>
      <sheetName val="6호기"/>
      <sheetName val="자재단가"/>
      <sheetName val="중기명"/>
      <sheetName val="TOTAL_BOQ"/>
      <sheetName val="MYUN(MAC)"/>
      <sheetName val="전산output"/>
      <sheetName val="일위대가표"/>
      <sheetName val="입력창"/>
      <sheetName val="노임단가(08.01)"/>
      <sheetName val="unit 4"/>
      <sheetName val="철근총괄"/>
      <sheetName val="직접노무비"/>
      <sheetName val="조건표"/>
      <sheetName val="총괄표"/>
      <sheetName val="인건비"/>
      <sheetName val="비탈면보호공수량산출"/>
      <sheetName val="N賃率-職"/>
      <sheetName val="변경조서"/>
      <sheetName val="ysn"/>
      <sheetName val="투찰가"/>
      <sheetName val="흙쌓기도수로설치현황"/>
      <sheetName val="신천3호용수로"/>
      <sheetName val="000000"/>
      <sheetName val="기타backdata"/>
      <sheetName val="공통가설"/>
      <sheetName val="DATA 입력란"/>
      <sheetName val="금리계산"/>
      <sheetName val="순공사비"/>
      <sheetName val="변전실"/>
      <sheetName val="기계경비"/>
      <sheetName val="성원계약"/>
      <sheetName val="1,2공구원가계산서"/>
      <sheetName val="2공구산출내역"/>
      <sheetName val="1공구산출내역서"/>
      <sheetName val="설계내역"/>
      <sheetName val="계약서"/>
      <sheetName val="총공사내역서"/>
      <sheetName val="토공(우물통,기타) "/>
      <sheetName val="시노"/>
      <sheetName val="확약서"/>
      <sheetName val="단가산출"/>
      <sheetName val="1TL종점(1)"/>
      <sheetName val="교각1"/>
      <sheetName val="#2_일위대가목록"/>
      <sheetName val="97 사업추정(WEKI)"/>
      <sheetName val="인사자료총집계"/>
      <sheetName val="기간등록"/>
      <sheetName val="현장관리비"/>
      <sheetName val="data"/>
      <sheetName val="장비종합부표"/>
      <sheetName val="부표"/>
      <sheetName val="삭제내역1차"/>
      <sheetName val="단가조사"/>
      <sheetName val="진주방향"/>
      <sheetName val="목포방향"/>
      <sheetName val="설계명세"/>
      <sheetName val="종배수관"/>
      <sheetName val="인건비 "/>
      <sheetName val="02자재"/>
      <sheetName val="콘_재료분리(1)"/>
      <sheetName val="예측단가간지"/>
      <sheetName val="BOJUNGGM"/>
      <sheetName val="입찰"/>
      <sheetName val="현경"/>
      <sheetName val="갑지"/>
      <sheetName val="설계내역서"/>
      <sheetName val="업자내역서"/>
      <sheetName val="내역서(삼호)"/>
      <sheetName val="현황산출서"/>
      <sheetName val="옹벽기초자료"/>
      <sheetName val="기타공"/>
      <sheetName val="바닥판"/>
      <sheetName val="TYPE1"/>
      <sheetName val="철근량"/>
      <sheetName val="대창(장성)"/>
      <sheetName val="대창(함평)-창열"/>
      <sheetName val="간지"/>
      <sheetName val="중기손료"/>
      <sheetName val="이토변실"/>
      <sheetName val="교대(A1-A2)"/>
      <sheetName val="데리네이타현황"/>
      <sheetName val="단면설계"/>
      <sheetName val="안정검토"/>
      <sheetName val="잡설비내역"/>
      <sheetName val="관급"/>
      <sheetName val="96노임기준"/>
      <sheetName val="6.단면검토"/>
      <sheetName val="금액결정"/>
      <sheetName val="배지거총재료집계표"/>
      <sheetName val="공사비"/>
      <sheetName val="1호철근량"/>
      <sheetName val="내역서(변경)"/>
      <sheetName val="을-ATYPE"/>
      <sheetName val="기본사항"/>
      <sheetName val="APT"/>
      <sheetName val="토적표"/>
      <sheetName val="배수공수집"/>
      <sheetName val="대비"/>
      <sheetName val="전기공사일위대가"/>
      <sheetName val="경비"/>
      <sheetName val="웅진교-S2"/>
      <sheetName val="Sheet1"/>
      <sheetName val="수공기"/>
      <sheetName val="중기"/>
      <sheetName val="단위가격"/>
      <sheetName val="마산월령동골조물량변경"/>
      <sheetName val="옥룡잡비"/>
      <sheetName val="단가목록"/>
      <sheetName val="새공통"/>
      <sheetName val="적현로"/>
      <sheetName val="Total"/>
      <sheetName val="실행내역"/>
      <sheetName val="시중노임단가"/>
      <sheetName val="남양주부대"/>
      <sheetName val="목표세부명세"/>
      <sheetName val="대전-교대(A1-A2)"/>
      <sheetName val="산출근거"/>
      <sheetName val="1"/>
      <sheetName val="Sheet13"/>
      <sheetName val="간선"/>
      <sheetName val="1호구조물"/>
      <sheetName val="설계서식"/>
      <sheetName val="표지"/>
      <sheetName val="01AC"/>
      <sheetName val="화해(함평)"/>
      <sheetName val="화해(장성)"/>
      <sheetName val="정공공사"/>
      <sheetName val="연결임시"/>
      <sheetName val="일위총괄표"/>
      <sheetName val="2-2.매출분석"/>
      <sheetName val="재료"/>
      <sheetName val="설치자재"/>
      <sheetName val="단가산출서"/>
      <sheetName val="Macro1"/>
      <sheetName val="중기사용료"/>
      <sheetName val="수안보-MBR1"/>
      <sheetName val="총괄표 "/>
      <sheetName val="암거단위"/>
      <sheetName val="남양시작동010313100%"/>
      <sheetName val="기초일위"/>
      <sheetName val="시설일위"/>
      <sheetName val="조명일위"/>
      <sheetName val="정부노임(2000.상)"/>
      <sheetName val="설변현황_(사업소제출전체포함)"/>
      <sheetName val="설변현황_(사업소제출보류제외최종)_(2)"/>
      <sheetName val="계획_(9_29)_(제출용)"/>
      <sheetName val="일위(통합_기존)"/>
      <sheetName val="준검_내역서"/>
      <sheetName val="Sheet1_(2)"/>
      <sheetName val="관리본관골조_집계"/>
      <sheetName val="관리본관_골조"/>
      <sheetName val="관리본관_마감"/>
      <sheetName val="갑지_"/>
      <sheetName val="수량_2"/>
      <sheetName val="오크밸리_연회장_실물량_"/>
      <sheetName val="오크밸리_연회장철근증_실물량__(3)"/>
      <sheetName val="오크밸리_연회장_실물량__(2)"/>
      <sheetName val="오크밸리_관리비"/>
      <sheetName val="오크밸리_변경관리비"/>
      <sheetName val="최종도급갑지_(2)"/>
      <sheetName val="제출내역_(2)"/>
      <sheetName val="DATA_입력부"/>
      <sheetName val="DATA_입력란"/>
      <sheetName val="97_사업추정(WEKI)"/>
      <sheetName val="배수공_내역서_적용수량"/>
      <sheetName val="9902"/>
      <sheetName val="포장물량집계"/>
      <sheetName val="특별교실"/>
      <sheetName val="DATA1"/>
      <sheetName val="POOM_MOTO"/>
      <sheetName val="POOM_MOTO2"/>
      <sheetName val="5.소재"/>
      <sheetName val="2.수량조서(발주용)"/>
      <sheetName val="부대tu"/>
      <sheetName val="토목"/>
      <sheetName val="토목내역 (2)"/>
      <sheetName val="참고"/>
      <sheetName val="선수금"/>
      <sheetName val="중기조종사 단위단가"/>
      <sheetName val="원가"/>
      <sheetName val="강재창호(작업중)"/>
      <sheetName val="강재창호(변경후작업중)"/>
      <sheetName val="변경내역을"/>
      <sheetName val="설계변경"/>
      <sheetName val="내역최종"/>
      <sheetName val="아파트_9"/>
      <sheetName val="토적계산"/>
      <sheetName val="목차"/>
      <sheetName val="Baby일위대가"/>
      <sheetName val="CTEMCOST"/>
      <sheetName val="7.2품셈"/>
      <sheetName val="EP0618"/>
      <sheetName val="7+160암거변경"/>
      <sheetName val="I一般比"/>
      <sheetName val="소비자가"/>
      <sheetName val="산출내역(하도)"/>
      <sheetName val="돈암사업"/>
      <sheetName val="일위대가표 "/>
      <sheetName val="중기사용료산출근거"/>
      <sheetName val="노무"/>
      <sheetName val="A1"/>
      <sheetName val="삼홍테크"/>
      <sheetName val="화전내"/>
      <sheetName val="Tool"/>
      <sheetName val="국내총괄"/>
      <sheetName val="일용노임단가2001상"/>
      <sheetName val="적용단위길이"/>
      <sheetName val="피벗테이블데이터분석"/>
      <sheetName val="입력자료(노무비)"/>
      <sheetName val="9509"/>
      <sheetName val="전기"/>
      <sheetName val="수수료"/>
      <sheetName val="기성내역서"/>
      <sheetName val="Customer Databas"/>
      <sheetName val="배수집"/>
      <sheetName val="충주"/>
      <sheetName val="내역서(기계)"/>
      <sheetName val="상행-교대(A1-A2)"/>
      <sheetName val="설계조건"/>
      <sheetName val="토사(PE)"/>
      <sheetName val="계수시트"/>
      <sheetName val="총괄"/>
      <sheetName val="슬래브"/>
      <sheetName val="진천방향"/>
      <sheetName val="예산자료(최종'00,9.27)"/>
      <sheetName val="자재단가표"/>
      <sheetName val="원형1호맨홀토공수량"/>
      <sheetName val="공사원가계산서"/>
      <sheetName val="도급예산내역서총괄표"/>
      <sheetName val="1차 내역서"/>
      <sheetName val="SG"/>
      <sheetName val="신내택지내역서"/>
      <sheetName val="A-4"/>
      <sheetName val="플랜트 설치"/>
      <sheetName val="급여대장(출력)"/>
      <sheetName val="요율"/>
      <sheetName val="일위대가목록"/>
      <sheetName val="간접"/>
      <sheetName val="취합표"/>
      <sheetName val="배관단가"/>
      <sheetName val="토목주소"/>
      <sheetName val="코드"/>
      <sheetName val="갑지(추정)"/>
      <sheetName val="상-교대(A1-A2)"/>
      <sheetName val="Sheet2"/>
      <sheetName val="토량산출서"/>
      <sheetName val="직노"/>
      <sheetName val="단가 및 재료비"/>
      <sheetName val="1-1"/>
      <sheetName val="4차원가계산서"/>
      <sheetName val="주관사업"/>
      <sheetName val="제1호단위수량"/>
      <sheetName val="TEL"/>
      <sheetName val="단위단가"/>
      <sheetName val="공종"/>
      <sheetName val="4.2유효폭의 계산"/>
      <sheetName val="시설장비"/>
      <sheetName val="전신환매도율"/>
      <sheetName val="진행"/>
      <sheetName val="데이터"/>
      <sheetName val="관리대장"/>
      <sheetName val="현장대리인"/>
      <sheetName val="기초일위대가"/>
      <sheetName val="식재일위대가"/>
      <sheetName val="단가대비표"/>
      <sheetName val="자재"/>
      <sheetName val="Sheet1 _2_"/>
      <sheetName val="입력자료"/>
      <sheetName val="XL4Poppy"/>
      <sheetName val="차도부연장현황"/>
      <sheetName val="미지급금"/>
      <sheetName val="별표"/>
      <sheetName val="1층LOAD"/>
      <sheetName val="공사설계서"/>
      <sheetName val="밸브설치"/>
      <sheetName val="방식총괄"/>
      <sheetName val="4. 주형설계"/>
      <sheetName val="광산내역"/>
      <sheetName val="전기일위대가"/>
      <sheetName val="설비"/>
      <sheetName val="가도공"/>
      <sheetName val="DS기성최종"/>
      <sheetName val="교대(A1)"/>
      <sheetName val="용수지선토적"/>
      <sheetName val="Proposal"/>
      <sheetName val="유림골조"/>
      <sheetName val="등가관장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efreshError="1"/>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refreshError="1"/>
      <sheetData sheetId="315"/>
      <sheetData sheetId="316"/>
      <sheetData sheetId="317" refreshError="1"/>
      <sheetData sheetId="318" refreshError="1"/>
      <sheetData sheetId="319" refreshError="1"/>
      <sheetData sheetId="320" refreshError="1"/>
      <sheetData sheetId="321"/>
      <sheetData sheetId="322" refreshError="1"/>
      <sheetData sheetId="323" refreshError="1"/>
      <sheetData sheetId="324"/>
      <sheetData sheetId="325"/>
      <sheetData sheetId="326"/>
      <sheetData sheetId="327" refreshError="1"/>
      <sheetData sheetId="328" refreshError="1"/>
      <sheetData sheetId="329" refreshError="1"/>
      <sheetData sheetId="330" refreshError="1"/>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1"/>
      <sheetName val="Sheet2"/>
      <sheetName val="Sheet3"/>
      <sheetName val="Sheet1 (3)"/>
      <sheetName val="Sheet2 (3)"/>
      <sheetName val="Sheet3 (3)"/>
    </sheetNames>
    <sheetDataSet>
      <sheetData sheetId="0"/>
      <sheetData sheetId="1"/>
      <sheetData sheetId="2"/>
      <sheetData sheetId="3"/>
      <sheetData sheetId="4"/>
      <sheetData sheetId="5"/>
      <sheetData sheetId="6"/>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참고사항"/>
      <sheetName val="제경비"/>
      <sheetName val="초기화면"/>
      <sheetName val="수량"/>
      <sheetName val="폐기물"/>
      <sheetName val="관급자재"/>
      <sheetName val="사급"/>
      <sheetName val="내역서"/>
      <sheetName val="제경비산출서"/>
      <sheetName val="예정공정표"/>
      <sheetName val="증감표"/>
      <sheetName val="계약내역서"/>
      <sheetName val="변경1회"/>
      <sheetName val="변제경비"/>
      <sheetName val="표지"/>
      <sheetName val="단가표"/>
      <sheetName val="설계설명서"/>
      <sheetName val="요약"/>
      <sheetName val="변경제경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dt"/>
      <sheetName val="기기자재(사급)"/>
      <sheetName val="공사비집계"/>
      <sheetName val="기기설치"/>
      <sheetName val="배관자재"/>
      <sheetName val="배관설치"/>
      <sheetName val="#REF"/>
      <sheetName val="전기"/>
      <sheetName val="data"/>
      <sheetName val="내역"/>
      <sheetName val="원가계산서"/>
      <sheetName val="2000년1차"/>
      <sheetName val="공예산서"/>
      <sheetName val="Front"/>
      <sheetName val="wall"/>
      <sheetName val="약품공급2"/>
      <sheetName val="Sheet1"/>
      <sheetName val="돌담교 상부수량"/>
      <sheetName val="단가"/>
      <sheetName val="약품설비"/>
      <sheetName val="기자재비"/>
      <sheetName val="일위대가목차"/>
      <sheetName val="기기리스트"/>
      <sheetName val="데리네이타현황"/>
      <sheetName val="입력"/>
      <sheetName val="견적을지"/>
      <sheetName val="중기조종사 단위단가"/>
      <sheetName val="부대tu"/>
      <sheetName val="수량산출"/>
      <sheetName val="설계기준"/>
      <sheetName val="내역1"/>
      <sheetName val="철거산출근거"/>
      <sheetName val="노임단가"/>
      <sheetName val="건축-물가변동"/>
      <sheetName val="1.설계조건"/>
      <sheetName val="요율"/>
      <sheetName val="자재대"/>
      <sheetName val="참조 (2)"/>
      <sheetName val="참조"/>
      <sheetName val="기본단가표"/>
      <sheetName val="제잡비"/>
      <sheetName val="99노임기준"/>
      <sheetName val="일위대가"/>
      <sheetName val="단가조사"/>
      <sheetName val="L_RPTB02_01"/>
      <sheetName val="BID"/>
      <sheetName val="A2"/>
      <sheetName val="건설기계"/>
      <sheetName val="단가산출"/>
      <sheetName val="기초자재"/>
      <sheetName val="기초자료"/>
      <sheetName val="용수량(생활용수)"/>
      <sheetName val="전력구구조물산근"/>
      <sheetName val="대창(함평)"/>
      <sheetName val="대창(장성)"/>
      <sheetName val="대창(함평)-창열"/>
      <sheetName val="역T형교대(말뚝기초)"/>
      <sheetName val="구역화물"/>
      <sheetName val="단가일람"/>
      <sheetName val="부대내역"/>
      <sheetName val="설계예시"/>
      <sheetName val="전장품(관리용)"/>
      <sheetName val="ilch"/>
      <sheetName val="노임이"/>
      <sheetName val="http___provin_kyonggi_kr_city_2"/>
      <sheetName val="http___provin_kyonggi_kr_city_3"/>
      <sheetName val="지수"/>
      <sheetName val="수목단가"/>
      <sheetName val="시설수량표"/>
      <sheetName val="식재수량표"/>
      <sheetName val="자재단가"/>
      <sheetName val="날개벽수량표"/>
      <sheetName val="ⴭⴭⴭⴭ"/>
      <sheetName val="물집"/>
      <sheetName val="터파기및재료"/>
      <sheetName val="Sheet17"/>
      <sheetName val="3련 BOX"/>
      <sheetName val="밸브설치"/>
      <sheetName val="단가(1)"/>
      <sheetName val="이토변실(A3-LINE)"/>
      <sheetName val="수지예산"/>
      <sheetName val="산출내역서집계표"/>
      <sheetName val="설계조건"/>
      <sheetName val="일위대가표"/>
      <sheetName val="ABUT수량-A1"/>
      <sheetName val="중기일위대가"/>
      <sheetName val="총괄내역서"/>
      <sheetName val="효명0010"/>
      <sheetName val="MOTOR"/>
      <sheetName val="6pile  (돌출)"/>
      <sheetName val="정부노임단가"/>
      <sheetName val="신규보류입력"/>
      <sheetName val="이름정의"/>
      <sheetName val="자판실행"/>
      <sheetName val="수질정화시설"/>
      <sheetName val="내역서"/>
      <sheetName val="입찰안"/>
      <sheetName val="주공 갑지"/>
      <sheetName val="기계"/>
      <sheetName val="바닥판"/>
      <sheetName val="Mc1"/>
      <sheetName val="이토변실"/>
      <sheetName val="2000노임기준"/>
      <sheetName val="내역서(도급)"/>
      <sheetName val="건축일위"/>
      <sheetName val="그라우팅일위"/>
      <sheetName val="노무비"/>
      <sheetName val="코드표"/>
      <sheetName val="자재코드"/>
      <sheetName val="내역표지"/>
      <sheetName val="현황산출서"/>
      <sheetName val="옹벽기초자료"/>
      <sheetName val="준검 내역서"/>
      <sheetName val="데이타"/>
      <sheetName val="식재인부"/>
      <sheetName val="Sheet22"/>
      <sheetName val="간접"/>
      <sheetName val="H-PILE수량집계"/>
      <sheetName val="1.취수장"/>
      <sheetName val="구체"/>
      <sheetName val="좌측날개벽"/>
      <sheetName val="우측날개벽"/>
      <sheetName val="일위대가(4층원격)"/>
      <sheetName val="1단계"/>
      <sheetName val="웅진교-S2"/>
      <sheetName val="신규일위대가"/>
      <sheetName val="설계예산서"/>
      <sheetName val="예산내역서"/>
      <sheetName val="건축내역서"/>
      <sheetName val="설비내역서"/>
      <sheetName val="전기내역서"/>
      <sheetName val="집계표"/>
      <sheetName val="Sensitivity"/>
      <sheetName val="NYS"/>
      <sheetName val="내역서(교량)전체"/>
      <sheetName val="Y-WORK"/>
      <sheetName val="2-1. 경관조명 내역총괄표"/>
      <sheetName val="JUCKEYK"/>
      <sheetName val="2"/>
      <sheetName val="DATE"/>
      <sheetName val="부하LOAD"/>
      <sheetName val="노무비단가"/>
      <sheetName val="공사설계서"/>
      <sheetName val="물가대비표"/>
      <sheetName val="일위목록"/>
      <sheetName val="공사개요"/>
      <sheetName val="우수받이(ASP)980,365"/>
      <sheetName val="8.석축단위(H=1.5M)"/>
      <sheetName val="노임,재료비"/>
      <sheetName val="관급자재대"/>
      <sheetName val="Oper Amount"/>
      <sheetName val="구조물"/>
      <sheetName val="터널조도"/>
      <sheetName val="설계명세서"/>
      <sheetName val="보험료산출"/>
      <sheetName val="J"/>
      <sheetName val="산출내역(4월)"/>
      <sheetName val="산출내역(5월) (2)"/>
    </sheetNames>
    <definedNames>
      <definedName name="등록_시작"/>
      <definedName name="등록_취소"/>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개"/>
      <sheetName val="품의"/>
      <sheetName val="현경"/>
      <sheetName val="실행"/>
      <sheetName val="☜사⊥발☞"/>
      <sheetName val="하총"/>
      <sheetName val="하사"/>
      <sheetName val="하내"/>
      <sheetName val="토공"/>
      <sheetName val="토견"/>
      <sheetName val="구조물"/>
      <sheetName val="구자"/>
      <sheetName val="구견"/>
      <sheetName val="☜발⊥검☞"/>
      <sheetName val="입찰"/>
      <sheetName val="투찰"/>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통"/>
      <sheetName val="공내역"/>
      <sheetName val="중기"/>
      <sheetName val="산출"/>
      <sheetName val="일위"/>
      <sheetName val="일내역"/>
      <sheetName val="일위2"/>
      <sheetName val="산출2"/>
      <sheetName val="자운"/>
      <sheetName val="운내역"/>
      <sheetName val="자운2"/>
      <sheetName val="자운3"/>
      <sheetName val="산출3"/>
      <sheetName val="중손"/>
      <sheetName val="중손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요율맨_x0008_뀁鳀듍᳅퇁쓉岬˔Ā건축_x0002_ꀁ꧑ʺĀ설비Ā갑지_x0006_匀敨瑥ȳ"/>
      <sheetName val="기계공사"/>
      <sheetName val="공내역"/>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sheetData sheetId="10" refreshError="1"/>
      <sheetData sheetId="11"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급자재"/>
      <sheetName val="철근지급자재집계표"/>
      <sheetName val="발파제원"/>
      <sheetName val="1,2,3,4,5단위수량"/>
      <sheetName val="1,2,3,4,5단위수량집계표"/>
      <sheetName val="패턴6단위수량집계표"/>
      <sheetName val="1,2,3,4,5전체수량"/>
      <sheetName val="패턴6전체수량"/>
      <sheetName val="패턴별총집계"/>
      <sheetName val="통신기재갱"/>
      <sheetName val="전력기재갱"/>
      <sheetName val="통신개소"/>
      <sheetName val="전력개소"/>
      <sheetName val="총괄수량"/>
      <sheetName val="개착식터널"/>
      <sheetName val="벨마우스갱문"/>
      <sheetName val="공사용갱문"/>
      <sheetName val="갱구부보강"/>
      <sheetName val="개착부토공총수량집계표"/>
      <sheetName val="토공입적표"/>
      <sheetName val="개착식터널토공수량집계표"/>
      <sheetName val="개천내기수량집계표171KM613.00"/>
      <sheetName val="수량집계표171KM787"/>
      <sheetName val="수량집계표171KM852"/>
      <sheetName val="수량집계표171KM932"/>
      <sheetName val="공사용수로콘크리트"/>
      <sheetName val="개천내기총괄집계표"/>
      <sheetName val="입찰"/>
      <sheetName val="현경"/>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2유효폭의 계산"/>
      <sheetName val="계약내역"/>
      <sheetName val="설계서"/>
      <sheetName val="Sheet6"/>
      <sheetName val="기초일위"/>
      <sheetName val="투찰"/>
      <sheetName val="내역서"/>
      <sheetName val="을지"/>
      <sheetName val="시중노임"/>
      <sheetName val="자재(원원+원대)"/>
      <sheetName val="#REF"/>
      <sheetName val="guard(mac)"/>
      <sheetName val="노임단가"/>
      <sheetName val="6PILE  (돌출)"/>
      <sheetName val="Sheet1 (2)"/>
      <sheetName val="Sheet3"/>
      <sheetName val="단위수량"/>
      <sheetName val="데리네이타현황"/>
      <sheetName val="입찰"/>
      <sheetName val="현경"/>
      <sheetName val="식재인부"/>
      <sheetName val="유효폭의 계산"/>
      <sheetName val="N賃率-職"/>
      <sheetName val="data"/>
      <sheetName val="DATE"/>
      <sheetName val="기술부 VENDOR LIST"/>
      <sheetName val="도로포장면적산출(1)"/>
      <sheetName val="일위대가"/>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토사(PE)"/>
      <sheetName val="슬래브"/>
      <sheetName val="방음벽기초(H=4m)"/>
      <sheetName val="ABUT수량-A1"/>
      <sheetName val="빗물받이(910-510-410)"/>
      <sheetName val="J直材4"/>
      <sheetName val="농로토공집계"/>
      <sheetName val="농로수량집계"/>
      <sheetName val="가설비산출"/>
      <sheetName val="우배수"/>
      <sheetName val="라.공사비"/>
      <sheetName val="다.도서인쇄비"/>
      <sheetName val="상세"/>
      <sheetName val="4.단면가정"/>
      <sheetName val="3.설계조건"/>
      <sheetName val="흙쌓기도수로설치현황"/>
      <sheetName val="단가"/>
      <sheetName val="수리결과"/>
      <sheetName val="개산공사비"/>
      <sheetName val="노임"/>
      <sheetName val="기계경비일람"/>
      <sheetName val="관리,공감"/>
      <sheetName val="자재목록"/>
      <sheetName val="입력"/>
      <sheetName val="원형맨홀수량"/>
      <sheetName val="수량산출"/>
      <sheetName val="이토변실(A3-LINE)"/>
      <sheetName val="정보"/>
      <sheetName val="단가조사"/>
      <sheetName val="단가표"/>
      <sheetName val="백호우계수"/>
      <sheetName val="종배수관"/>
      <sheetName val="값"/>
      <sheetName val="지구단위계획"/>
      <sheetName val="예정공정표"/>
      <sheetName val="토적표(2차기성)"/>
      <sheetName val="하부철근수량"/>
      <sheetName val="이토변실"/>
      <sheetName val="Macro1"/>
      <sheetName val="4-2유효폭"/>
      <sheetName val="수량산출서"/>
      <sheetName val="시점교대"/>
      <sheetName val="사급자재"/>
      <sheetName val="내역"/>
      <sheetName val="관경별내역서"/>
      <sheetName val="기초(중마오수)"/>
      <sheetName val="#3_일위대가목록"/>
      <sheetName val="입력창"/>
      <sheetName val="일위"/>
      <sheetName val="인부노임"/>
      <sheetName val="일위대가표"/>
      <sheetName val="분전함신설"/>
      <sheetName val="접지1종"/>
      <sheetName val="지급자재"/>
      <sheetName val="단가산출"/>
      <sheetName val="지장물수량(자곡동,장지동)"/>
      <sheetName val="내역1"/>
      <sheetName val="Sheet4"/>
      <sheetName val="자재"/>
      <sheetName val="광양방향"/>
      <sheetName val="신천3호용수로"/>
      <sheetName val="Macro3"/>
      <sheetName val="DATA 입력부"/>
      <sheetName val="단가비교표"/>
      <sheetName val="자재단가"/>
      <sheetName val="시중노임단가"/>
      <sheetName val="4_2유효폭의_계산"/>
      <sheetName val="을-ATYPE"/>
      <sheetName val="중기사용료"/>
      <sheetName val="일위대가-1"/>
      <sheetName val="BQ"/>
      <sheetName val="공통가설"/>
      <sheetName val="건축토목내역"/>
      <sheetName val="기본단가표"/>
      <sheetName val="단가대비표"/>
      <sheetName val="1차증가원가계산"/>
      <sheetName val="중기일위대가"/>
      <sheetName val="계림(함평)"/>
      <sheetName val="계림(장성)"/>
      <sheetName val="대창(장성)"/>
      <sheetName val="교통시설물단가표"/>
      <sheetName val="노무비"/>
      <sheetName val="슬래브(PF)(하류)"/>
      <sheetName val="수량집계"/>
      <sheetName val="집계표"/>
      <sheetName val="납부서"/>
      <sheetName val="Sheet1"/>
      <sheetName val="전산output"/>
      <sheetName val="2경간"/>
      <sheetName val="단위단가"/>
      <sheetName val="변경내역서"/>
      <sheetName val="철근량"/>
      <sheetName val="명세서"/>
      <sheetName val="덕전리"/>
      <sheetName val="목차"/>
      <sheetName val="용역단가"/>
      <sheetName val="인건비"/>
      <sheetName val="품셈TABLE"/>
      <sheetName val="MYUN(MAC)"/>
      <sheetName val="배수공 내역서 적용수량"/>
      <sheetName val="슬래브수량"/>
      <sheetName val="기계경비(시간당)"/>
      <sheetName val="본공사"/>
      <sheetName val="금속및금속창호"/>
      <sheetName val="설계내역(2000)"/>
      <sheetName val="마산방향"/>
      <sheetName val="진주방향"/>
      <sheetName val="1-1"/>
      <sheetName val="맨홀수량"/>
      <sheetName val="일반수량총괄집계"/>
      <sheetName val="총집계표"/>
      <sheetName val="국내조달(통합-1)"/>
      <sheetName val="시설물일위"/>
      <sheetName val="b_balju_cho"/>
      <sheetName val="예정공정완"/>
      <sheetName val="미드수량"/>
      <sheetName val="배지거총재료집계표"/>
    </sheetNames>
    <sheetDataSet>
      <sheetData sheetId="0" refreshError="1">
        <row r="26">
          <cell r="B26">
            <v>40</v>
          </cell>
          <cell r="F26">
            <v>50</v>
          </cell>
          <cell r="N26">
            <v>2.6</v>
          </cell>
        </row>
        <row r="28">
          <cell r="N28">
            <v>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지"/>
      <sheetName val="수집"/>
      <sheetName val="단A"/>
      <sheetName val="단B"/>
      <sheetName val="수로"/>
      <sheetName val="비집 "/>
      <sheetName val="비탈"/>
      <sheetName val="방집"/>
      <sheetName val="방음벽"/>
      <sheetName val="낙집"/>
      <sheetName val="낙석"/>
      <sheetName val="산집"/>
      <sheetName val="산마루"/>
      <sheetName val="울집"/>
      <sheetName val="단1"/>
      <sheetName val="단2"/>
      <sheetName val="울(가)"/>
      <sheetName val="울(능)"/>
      <sheetName val="1,2,3,4,5단위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정보"/>
      <sheetName val="Module1"/>
      <sheetName val="4.2유효폭의 계산"/>
      <sheetName val="형틀공사"/>
    </sheetNames>
    <sheetDataSet>
      <sheetData sheetId="0" refreshError="1"/>
      <sheetData sheetId="1" refreshError="1"/>
      <sheetData sheetId="2" refreshError="1"/>
      <sheetData sheetId="3"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설공사"/>
      <sheetName val="철콘공사"/>
      <sheetName val="지붕철골겅사"/>
      <sheetName val="도장공사"/>
      <sheetName val="수장공사"/>
      <sheetName val="바닥재"/>
      <sheetName val="미장공사"/>
      <sheetName val="금속공사"/>
      <sheetName val="유리공사"/>
      <sheetName val="AL판넬"/>
      <sheetName val="AL창호공사 "/>
      <sheetName val="목창호"/>
      <sheetName val="철재창호"/>
      <sheetName val="타일공사"/>
      <sheetName val="석공사"/>
      <sheetName val="조적공사"/>
      <sheetName val="의뢰업체"/>
      <sheetName val="방수공사"/>
      <sheetName val="문"/>
      <sheetName val="창"/>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정보"/>
      <sheetName val="형틀공사"/>
      <sheetName val="1.우편집중내역서"/>
      <sheetName val="총괄집계표"/>
      <sheetName val="일반부표"/>
      <sheetName val="const."/>
      <sheetName val="4차원가계산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ci"/>
      <sheetName val="경비2내역"/>
      <sheetName val="9공구조직도"/>
      <sheetName val="9공구조직도 (수정)"/>
      <sheetName val="9공구조직도 (수정) (2)"/>
      <sheetName val="9공구조직도 (감리)"/>
      <sheetName val="조직도(현장안)"/>
      <sheetName val="조직도(현장안) (2)"/>
    </sheetNames>
    <sheetDataSet>
      <sheetData sheetId="0" refreshError="1"/>
      <sheetData sheetId="1"/>
      <sheetData sheetId="2"/>
      <sheetData sheetId="3"/>
      <sheetData sheetId="4"/>
      <sheetData sheetId="5"/>
      <sheetData sheetId="6"/>
      <sheetData sheetId="7"/>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안지"/>
      <sheetName val="노임"/>
      <sheetName val="Sheet6"/>
      <sheetName val="설계"/>
      <sheetName val="http___www12_hanmail_net_Mail_2"/>
      <sheetName val=""/>
      <sheetName val="http___www12_hanmail_net_Mail_3"/>
    </sheetNames>
    <definedNames>
      <definedName name="사진대지인쇄"/>
    </definedNames>
    <sheetDataSet>
      <sheetData sheetId="0" refreshError="1"/>
      <sheetData sheetId="1" refreshError="1"/>
      <sheetData sheetId="2" refreshError="1"/>
      <sheetData sheetId="3" refreshError="1"/>
      <sheetData sheetId="4"/>
      <sheetData sheetId="5" refreshError="1"/>
      <sheetData sheetId="6"/>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포장공수량집계표"/>
      <sheetName val="INPUT DATA"/>
      <sheetName val="자재집계표"/>
      <sheetName val="몰탈"/>
      <sheetName val="총수량집계표"/>
      <sheetName val="총철근량집계표"/>
      <sheetName val="토공집계표"/>
      <sheetName val="토적집계표"/>
      <sheetName val="토적표"/>
      <sheetName val="건축잔토"/>
      <sheetName val="아스콘포장"/>
      <sheetName val="콘크리트포장"/>
      <sheetName val="고압블럭(T=8CM)"/>
      <sheetName val="고압블럭(T=6CM)"/>
      <sheetName val="보차도경계블럭(150-170-200)"/>
      <sheetName val="보도경계블럭"/>
      <sheetName val="L형측구"/>
      <sheetName val="감속턱"/>
      <sheetName val="차선도색(중앙선)"/>
      <sheetName val="차선도색(직각주차-5M)"/>
      <sheetName val="우수공수량집계표"/>
      <sheetName val="우수공철근량집계표"/>
      <sheetName val="우수공흄관평균깊이"/>
      <sheetName val="우수공맨홀평균깊이"/>
      <sheetName val="우수맨홀(D900)"/>
      <sheetName val="우수맨홀(D1200)"/>
      <sheetName val="흄관(D300)"/>
      <sheetName val="흄관(D450)"/>
      <sheetName val="흄관(D700)"/>
      <sheetName val="홈통받이"/>
      <sheetName val="빗물받이(910-510-410)"/>
      <sheetName val="U형측구"/>
      <sheetName val="우수관보호공"/>
      <sheetName val="우수PIT"/>
      <sheetName val="집수정(600x700)"/>
      <sheetName val="빗물받이연락관(D.C PIPE,D250)"/>
      <sheetName val="홈통받이연락관(D.C PIPED150)"/>
      <sheetName val="오수공수량집계표"/>
      <sheetName val="오수공철근량집계표"/>
      <sheetName val="오수공흄관평균깊이"/>
      <sheetName val="오수공맨홀평균깊이"/>
      <sheetName val="오수맨홀(D900)"/>
      <sheetName val="오수-흄관(D300)"/>
      <sheetName val="오수받이(910-510-410)"/>
      <sheetName val="오수받이연락관(D150)"/>
      <sheetName val="오수관보호공"/>
      <sheetName val="상수도공수량집계표"/>
      <sheetName val="상수도공철근량집계표"/>
      <sheetName val="제수변실(1.40-1.80)"/>
      <sheetName val="주철관(D32)"/>
      <sheetName val="주철관(D200)"/>
      <sheetName val="공동구공수량집계표"/>
      <sheetName val="공동구(1.30-1.80)"/>
      <sheetName val="공동구공철근량집계표"/>
      <sheetName val="옹벽공수량집계표"/>
      <sheetName val="옹벽공철근량집계표"/>
      <sheetName val="LINE-A수량집계표"/>
      <sheetName val="LINE-B수량집계표"/>
      <sheetName val="LINE-A철근집계표"/>
      <sheetName val="LINE-B철근집계표"/>
      <sheetName val="LINE-A구간수량 (1)"/>
      <sheetName val="LINE-A구간수량 (2)"/>
      <sheetName val="LINE-A구간수량 (3)"/>
      <sheetName val="LINE-A구간수량 (4)"/>
      <sheetName val="LINE-A구간수량 (5)"/>
      <sheetName val="LINE-A구간수량 (6)"/>
      <sheetName val="LINE-A구간수량 (7)"/>
      <sheetName val="LINE-A구간수량 (8)"/>
      <sheetName val="LINE-B구간수량 (1)"/>
      <sheetName val="LINE-B구간수량 (2)"/>
      <sheetName val="LINE-B구간수량 (3)"/>
      <sheetName val="LINE-B구간수량 (4)"/>
      <sheetName val="LINE-B구간수량 (5)"/>
      <sheetName val="LINE-B구간수량 (6)"/>
      <sheetName val="L형(법면-H=1.5)"/>
      <sheetName val="L형(법면-H=2.0)"/>
      <sheetName val="L형(법면-H=2.5)"/>
      <sheetName val="L형(법면-H=3.0)"/>
      <sheetName val="L형(법면-H=3.5)"/>
      <sheetName val="L형(법면-H=4.0)"/>
      <sheetName val="L형(법면-H=4.5)"/>
      <sheetName val="L형(법면-H=5.0)"/>
      <sheetName val="L형(법면-H=6.0)"/>
      <sheetName val="옹벽신축이음"/>
      <sheetName val="산출내역서집계표"/>
    </sheetNames>
    <sheetDataSet>
      <sheetData sheetId="0">
        <row r="1">
          <cell r="A1" t="str">
            <v>포장공 수량 집계표</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배수공"/>
      <sheetName val="터널골재"/>
      <sheetName val="터널골재 (2)"/>
      <sheetName val="Sheet2"/>
      <sheetName val="터널주요자재집계표 (2)"/>
      <sheetName val="구조물공"/>
      <sheetName val="산출내역서집계표"/>
      <sheetName val="울산자금"/>
      <sheetName val="토공"/>
      <sheetName val="도수로현황"/>
      <sheetName val="Sheet1 (2)"/>
      <sheetName val="입찰"/>
      <sheetName val="현경"/>
      <sheetName val="산출내역서"/>
      <sheetName val="공사비증감"/>
      <sheetName val="가시설관급자재"/>
      <sheetName val="4차원가계산서"/>
      <sheetName val="설계실행투찰"/>
      <sheetName val="날개벽수량표"/>
      <sheetName val="철거현황"/>
      <sheetName val="코드"/>
      <sheetName val="노임단가"/>
      <sheetName val="물가시세"/>
      <sheetName val="사업계획1안"/>
      <sheetName val="골재산출"/>
      <sheetName val="조직"/>
      <sheetName val="내역서"/>
      <sheetName val="공량산출서"/>
      <sheetName val="단가"/>
      <sheetName val="70%"/>
      <sheetName val="3.공통공사대비"/>
      <sheetName val="교대(A1-A2)"/>
      <sheetName val="대비"/>
      <sheetName val="단가 "/>
      <sheetName val="노임"/>
      <sheetName val="교각1"/>
      <sheetName val="총물량"/>
      <sheetName val="투찰"/>
      <sheetName val="차액보증"/>
      <sheetName val="계수시트"/>
      <sheetName val="총공사내역서"/>
      <sheetName val="갑지70%"/>
      <sheetName val="#REF"/>
      <sheetName val="내역"/>
      <sheetName val="밸브설치"/>
      <sheetName val="빗물받이(910-510-410)"/>
      <sheetName val="실행철강하도"/>
      <sheetName val="본공사"/>
      <sheetName val="조명시설"/>
      <sheetName val="마산월령동골조물량변경"/>
      <sheetName val="일위대가"/>
      <sheetName val="경비2내역"/>
      <sheetName val="토목공사"/>
      <sheetName val="DATA입력"/>
      <sheetName val="토목"/>
      <sheetName val="준검 내역서"/>
      <sheetName val="설계"/>
      <sheetName val="터널골재_(2)"/>
      <sheetName val="터널주요자재집계표_(2)"/>
      <sheetName val="Sheet1_(2)"/>
      <sheetName val="견적공통"/>
      <sheetName val="분전함신설"/>
      <sheetName val="접지1종"/>
      <sheetName val="수지예산"/>
      <sheetName val="CON'C"/>
      <sheetName val="Inquiry"/>
      <sheetName val="001"/>
      <sheetName val="가격조사서"/>
      <sheetName val="총괄표"/>
      <sheetName val="문학간접"/>
      <sheetName val="간접비"/>
      <sheetName val="간접"/>
      <sheetName val="BID"/>
      <sheetName val="기성2"/>
      <sheetName val="실행갑지"/>
      <sheetName val="입적표"/>
      <sheetName val="설계예산서"/>
      <sheetName val="1.설계조건"/>
      <sheetName val="★도급내역"/>
      <sheetName val="단위중량"/>
      <sheetName val="자재단가"/>
      <sheetName val="수량조서"/>
      <sheetName val="근태계획서"/>
      <sheetName val="예방접종계획"/>
      <sheetName val="2010년 교통시설물 일위대가표1"/>
      <sheetName val="단위단가"/>
      <sheetName val="C.배수관공"/>
      <sheetName val="수량집계"/>
      <sheetName val="6공구(당초)"/>
      <sheetName val="산출근거"/>
      <sheetName val="Total"/>
      <sheetName val="콘_재료분리(1)"/>
      <sheetName val="수량산출"/>
      <sheetName val="실행"/>
      <sheetName val="증감내역서"/>
      <sheetName val="집계표"/>
      <sheetName val="소업1교"/>
      <sheetName val="옹벽수량집계"/>
      <sheetName val="D-3109"/>
      <sheetName val="전기"/>
      <sheetName val="수정시산표"/>
      <sheetName val="증감대비"/>
      <sheetName val="석산(암)"/>
      <sheetName val="총집계표"/>
      <sheetName val="내역서(공동+백산+화성)"/>
      <sheetName val="갑지(추정)"/>
      <sheetName val="부대"/>
      <sheetName val="자재단가비교표"/>
      <sheetName val="1SPAN"/>
      <sheetName val="수리결과"/>
      <sheetName val="2공구산출내역"/>
      <sheetName val="4)유동표"/>
      <sheetName val="수량산출내역1115"/>
      <sheetName val="관급자재"/>
      <sheetName val="지급자재"/>
      <sheetName val="일반공사"/>
      <sheetName val="2000년 공정표"/>
      <sheetName val="설계내역서"/>
      <sheetName val="갑지"/>
      <sheetName val="사유서제출현황-2"/>
      <sheetName val="지수적용공사비내역서"/>
      <sheetName val="쌍송교"/>
      <sheetName val="1,2,3,4,5단위수량"/>
      <sheetName val="중기손료"/>
      <sheetName val="48수량"/>
      <sheetName val="49일위"/>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포장공(집계)"/>
      <sheetName val="포장공수량집계표"/>
      <sheetName val="DATE"/>
    </sheetNames>
    <sheetDataSet>
      <sheetData sheetId="0" refreshError="1"/>
      <sheetData sheetId="1" refreshError="1"/>
      <sheetData sheetId="2"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터파기및재료"/>
    </sheetNames>
    <sheetDataSet>
      <sheetData sheetId="0"/>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부경대1차내역서"/>
      <sheetName val="부경대총괄내역서"/>
      <sheetName val="Sheet2"/>
      <sheetName val="Sheet3"/>
    </sheetNames>
    <sheetDataSet>
      <sheetData sheetId="0" refreshError="1"/>
      <sheetData sheetId="1"/>
      <sheetData sheetId="2"/>
      <sheetData sheetId="3"/>
      <sheetData sheetId="4"/>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율"/>
      <sheetName val="산출"/>
      <sheetName val="소방"/>
      <sheetName val="집계"/>
      <sheetName val="내역"/>
      <sheetName val="하도내역"/>
      <sheetName val="하도원가"/>
      <sheetName val="하도급사항"/>
      <sheetName val="data"/>
      <sheetName val="배수관토공산출"/>
      <sheetName val="광주역사-최종"/>
      <sheetName val="산출내역서집계표"/>
      <sheetName val="터파기및재료"/>
      <sheetName val="Mc1"/>
      <sheetName val="내역서"/>
      <sheetName val="건축"/>
      <sheetName val="Macro1"/>
      <sheetName val="일위대가표"/>
      <sheetName val="BID"/>
      <sheetName val="설계산출기초"/>
      <sheetName val="설계산출표지"/>
      <sheetName val="을부담운반비"/>
      <sheetName val="운반비산출"/>
      <sheetName val="토공유동표"/>
      <sheetName val="표지"/>
      <sheetName val="부대내역"/>
      <sheetName val="단"/>
      <sheetName val="지급자재"/>
      <sheetName val="내역(건축)"/>
      <sheetName val="인건-측정"/>
      <sheetName val="배수관토공"/>
      <sheetName val="목록"/>
      <sheetName val="b_balju_cho"/>
      <sheetName val="시장성초안camera"/>
      <sheetName val="물류최종8월7"/>
      <sheetName val="CABLE SIZE-1"/>
      <sheetName val="48일위"/>
      <sheetName val="단가"/>
      <sheetName val="Sheet1"/>
      <sheetName val="건축내역(교사동)"/>
      <sheetName val="J直材4"/>
      <sheetName val="설계서"/>
      <sheetName val="소야공정계획표"/>
      <sheetName val="Ekog10"/>
      <sheetName val="부대시설"/>
      <sheetName val="밸브설치"/>
      <sheetName val="노임단가"/>
      <sheetName val="근로자자료입력"/>
      <sheetName val="참고자료"/>
      <sheetName val="내역서 (2)"/>
      <sheetName val="별표집계"/>
      <sheetName val="1"/>
      <sheetName val="설직재-1"/>
      <sheetName val="카렌스센터계량기설치공사"/>
      <sheetName val="기성 (2)"/>
      <sheetName val="01AC"/>
      <sheetName val="통합"/>
      <sheetName val="L_RPTA05_목록"/>
      <sheetName val="자재단가"/>
      <sheetName val="49일위"/>
      <sheetName val="22일위"/>
      <sheetName val="단위단가"/>
      <sheetName val="단가산출"/>
      <sheetName val="일위_파일"/>
      <sheetName val="건축내역"/>
      <sheetName val="원가계산서"/>
      <sheetName val="단위중량"/>
      <sheetName val="숨은설명"/>
      <sheetName val="단가표"/>
      <sheetName val="b_balju"/>
      <sheetName val="조건"/>
      <sheetName val="기자재수량"/>
      <sheetName val="4차원가계산서"/>
      <sheetName val="산출내역서"/>
      <sheetName val="분전함신설"/>
      <sheetName val="접지1종"/>
      <sheetName val="개소별수량산출"/>
      <sheetName val="날개수량1.5"/>
      <sheetName val="Sheet5"/>
      <sheetName val="흄관기초"/>
      <sheetName val="#REF"/>
      <sheetName val="A-4"/>
      <sheetName val="2002하반기노임기준"/>
      <sheetName val="열린교실"/>
      <sheetName val="설계"/>
      <sheetName val="공량산출서"/>
      <sheetName val="광주운남을"/>
      <sheetName val="진입로등"/>
      <sheetName val="설비내역"/>
      <sheetName val="갑지"/>
      <sheetName val="E.P.T수량산출서"/>
      <sheetName val="입찰"/>
      <sheetName val="현경"/>
      <sheetName val="수량산출서"/>
      <sheetName val="단가대비"/>
      <sheetName val="전기내역"/>
      <sheetName val="BEND LOSS"/>
      <sheetName val="갈현동"/>
      <sheetName val="3.하중산정4.지지력"/>
      <sheetName val="건축원가계산서"/>
      <sheetName val="소분류목록"/>
      <sheetName val="(산출)"/>
      <sheetName val="토목"/>
      <sheetName val="관급"/>
      <sheetName val="중기일위대가"/>
      <sheetName val="Sheet2"/>
      <sheetName val="Baby일위대가"/>
      <sheetName val="금액"/>
      <sheetName val="노임"/>
      <sheetName val="기계경비일람"/>
      <sheetName val="실행내역"/>
      <sheetName val="SG-KB-EN"/>
      <sheetName val="하도급전체"/>
      <sheetName val="토목내역"/>
      <sheetName val="일반공사"/>
      <sheetName val="학생내역"/>
      <sheetName val="사업분석"/>
      <sheetName val="예측단가간지"/>
      <sheetName val="사급 "/>
      <sheetName val="을지"/>
      <sheetName val="DATE"/>
      <sheetName val="설비단가표"/>
      <sheetName val="예총"/>
      <sheetName val="전체분도급내역(발주분)"/>
      <sheetName val="코드"/>
      <sheetName val="7단가"/>
      <sheetName val="산출서집계"/>
      <sheetName val="일위대가집계표"/>
      <sheetName val="전기일위목록"/>
      <sheetName val="일위대가"/>
      <sheetName val="상천2지선 헐기(집계)"/>
      <sheetName val="수로교(지선계산)"/>
      <sheetName val="낙차공집계(총괄)"/>
      <sheetName val="조명시설"/>
      <sheetName val="Total"/>
      <sheetName val="본공사"/>
      <sheetName val="유림총괄"/>
      <sheetName val="새공통(96임금인상기준)"/>
      <sheetName val="전체"/>
      <sheetName val="산출근거"/>
      <sheetName val="1공구일위대가"/>
      <sheetName val="P3"/>
      <sheetName val="설계개요(1bl)"/>
      <sheetName val="일위대가 "/>
      <sheetName val="방송(체육관)"/>
      <sheetName val="실행"/>
      <sheetName val="미드수량"/>
      <sheetName val="Sheet1 (2)"/>
      <sheetName val="견적공통"/>
      <sheetName val="수량산출"/>
      <sheetName val="정의"/>
      <sheetName val="다곡2교"/>
      <sheetName val="도로구조공사비"/>
      <sheetName val="단가비교표_공통1"/>
      <sheetName val="CON'C"/>
      <sheetName val="단가목록"/>
      <sheetName val="상하차비용(기계상차)"/>
      <sheetName val="수간보호"/>
      <sheetName val="운반비"/>
      <sheetName val="조직"/>
      <sheetName val="8.PILE  (돌출)"/>
      <sheetName val="총(신설)"/>
      <sheetName val="공사비증감"/>
      <sheetName val="단가결정"/>
      <sheetName val="MOTOR"/>
      <sheetName val="일반부표"/>
    </sheetNames>
    <sheetDataSet>
      <sheetData sheetId="0" refreshError="1"/>
      <sheetData sheetId="1" refreshError="1"/>
      <sheetData sheetId="2" refreshError="1"/>
      <sheetData sheetId="3" refreshError="1">
        <row r="4">
          <cell r="C4" t="str">
            <v>01 건축공사</v>
          </cell>
          <cell r="F4" t="str">
            <v>식</v>
          </cell>
          <cell r="G4">
            <v>1</v>
          </cell>
          <cell r="I4">
            <v>4508685404</v>
          </cell>
          <cell r="K4">
            <v>3123341335</v>
          </cell>
          <cell r="M4">
            <v>278338399</v>
          </cell>
          <cell r="O4">
            <v>7910365138</v>
          </cell>
        </row>
        <row r="5">
          <cell r="C5" t="str">
            <v>02 토목공사</v>
          </cell>
          <cell r="F5" t="str">
            <v>식</v>
          </cell>
          <cell r="G5">
            <v>1</v>
          </cell>
          <cell r="I5">
            <v>1275512762</v>
          </cell>
          <cell r="K5">
            <v>466351850</v>
          </cell>
          <cell r="M5">
            <v>115787362</v>
          </cell>
          <cell r="O5">
            <v>1857651974</v>
          </cell>
        </row>
        <row r="6">
          <cell r="C6" t="str">
            <v>03 설비공사</v>
          </cell>
          <cell r="F6" t="str">
            <v>식</v>
          </cell>
          <cell r="G6">
            <v>1</v>
          </cell>
          <cell r="I6">
            <v>299110835</v>
          </cell>
          <cell r="K6">
            <v>250954142</v>
          </cell>
          <cell r="M6">
            <v>0</v>
          </cell>
          <cell r="O6">
            <v>550064977</v>
          </cell>
        </row>
        <row r="7">
          <cell r="C7" t="str">
            <v>04 검수공사</v>
          </cell>
          <cell r="F7" t="str">
            <v>식</v>
          </cell>
          <cell r="G7">
            <v>1</v>
          </cell>
          <cell r="I7">
            <v>342894447</v>
          </cell>
          <cell r="K7">
            <v>312457283</v>
          </cell>
          <cell r="M7">
            <v>24495968</v>
          </cell>
          <cell r="O7">
            <v>679847698</v>
          </cell>
        </row>
        <row r="8">
          <cell r="C8" t="str">
            <v>합계</v>
          </cell>
          <cell r="I8">
            <v>6426203448</v>
          </cell>
          <cell r="K8">
            <v>4153104610</v>
          </cell>
          <cell r="M8">
            <v>418621729</v>
          </cell>
          <cell r="O8">
            <v>10997929787</v>
          </cell>
        </row>
        <row r="31">
          <cell r="C31" t="str">
            <v>01 건축공사</v>
          </cell>
        </row>
        <row r="32">
          <cell r="C32" t="str">
            <v>01 역사증축및개수1동</v>
          </cell>
          <cell r="F32" t="str">
            <v>식</v>
          </cell>
          <cell r="G32">
            <v>1</v>
          </cell>
          <cell r="I32">
            <v>2472590869</v>
          </cell>
          <cell r="K32">
            <v>1479216134</v>
          </cell>
          <cell r="M32">
            <v>133890992</v>
          </cell>
          <cell r="O32">
            <v>4085697995</v>
          </cell>
        </row>
        <row r="33">
          <cell r="C33" t="str">
            <v>02 #1타는곳지붕신축1동</v>
          </cell>
          <cell r="F33" t="str">
            <v>식</v>
          </cell>
          <cell r="G33">
            <v>1</v>
          </cell>
          <cell r="I33">
            <v>262639990</v>
          </cell>
          <cell r="K33">
            <v>193152002</v>
          </cell>
          <cell r="M33">
            <v>5883203</v>
          </cell>
          <cell r="O33">
            <v>461675195</v>
          </cell>
        </row>
        <row r="34">
          <cell r="C34" t="str">
            <v>03 #2타는곳지붕신축1동</v>
          </cell>
          <cell r="F34" t="str">
            <v>식</v>
          </cell>
          <cell r="G34">
            <v>1</v>
          </cell>
          <cell r="I34">
            <v>367720223</v>
          </cell>
          <cell r="K34">
            <v>277484609</v>
          </cell>
          <cell r="M34">
            <v>8279950</v>
          </cell>
          <cell r="O34">
            <v>653484782</v>
          </cell>
        </row>
        <row r="35">
          <cell r="C35" t="str">
            <v>04 #3타는곳지붕신축1동</v>
          </cell>
          <cell r="F35" t="str">
            <v>식</v>
          </cell>
          <cell r="G35">
            <v>1</v>
          </cell>
          <cell r="I35">
            <v>367771532</v>
          </cell>
          <cell r="K35">
            <v>277484609</v>
          </cell>
          <cell r="M35">
            <v>8279950</v>
          </cell>
          <cell r="O35">
            <v>653536091</v>
          </cell>
        </row>
        <row r="36">
          <cell r="C36" t="str">
            <v>05 자유연결통로신축1동</v>
          </cell>
          <cell r="F36" t="str">
            <v>식</v>
          </cell>
          <cell r="G36">
            <v>1</v>
          </cell>
          <cell r="I36">
            <v>606911151</v>
          </cell>
          <cell r="K36">
            <v>415129646</v>
          </cell>
          <cell r="M36">
            <v>9170475</v>
          </cell>
          <cell r="O36">
            <v>1031211272</v>
          </cell>
        </row>
        <row r="37">
          <cell r="C37" t="str">
            <v>06 운전계장실신축1동</v>
          </cell>
          <cell r="F37" t="str">
            <v>식</v>
          </cell>
          <cell r="G37">
            <v>1</v>
          </cell>
          <cell r="I37">
            <v>47145831</v>
          </cell>
          <cell r="K37">
            <v>25236140</v>
          </cell>
          <cell r="M37">
            <v>1273113</v>
          </cell>
          <cell r="O37">
            <v>73655084</v>
          </cell>
        </row>
        <row r="38">
          <cell r="C38" t="str">
            <v>07 검수원처소신축1동</v>
          </cell>
          <cell r="F38" t="str">
            <v>식</v>
          </cell>
          <cell r="G38">
            <v>1</v>
          </cell>
          <cell r="I38">
            <v>54594959</v>
          </cell>
          <cell r="K38">
            <v>35194045</v>
          </cell>
          <cell r="M38">
            <v>1179208</v>
          </cell>
          <cell r="O38">
            <v>90968212</v>
          </cell>
        </row>
        <row r="39">
          <cell r="C39" t="str">
            <v>08 검수고신축1동</v>
          </cell>
          <cell r="F39" t="str">
            <v>식</v>
          </cell>
          <cell r="G39">
            <v>1</v>
          </cell>
          <cell r="I39">
            <v>197465965</v>
          </cell>
          <cell r="K39">
            <v>156571693</v>
          </cell>
          <cell r="M39">
            <v>8703680</v>
          </cell>
          <cell r="O39">
            <v>362741338</v>
          </cell>
        </row>
        <row r="40">
          <cell r="C40" t="str">
            <v>09 지하연결통로마감개수1동</v>
          </cell>
          <cell r="F40" t="str">
            <v>식</v>
          </cell>
          <cell r="G40">
            <v>1</v>
          </cell>
          <cell r="I40">
            <v>66823353</v>
          </cell>
          <cell r="K40">
            <v>110954615</v>
          </cell>
          <cell r="M40">
            <v>2301109</v>
          </cell>
          <cell r="O40">
            <v>180079077</v>
          </cell>
        </row>
        <row r="41">
          <cell r="C41" t="str">
            <v>10 유류펌프실신축1동</v>
          </cell>
          <cell r="F41" t="str">
            <v>식</v>
          </cell>
          <cell r="G41">
            <v>1</v>
          </cell>
          <cell r="I41">
            <v>24016967</v>
          </cell>
          <cell r="K41">
            <v>29777821</v>
          </cell>
          <cell r="M41">
            <v>898132</v>
          </cell>
          <cell r="O41">
            <v>54692920</v>
          </cell>
        </row>
        <row r="42">
          <cell r="C42" t="str">
            <v>11 테니스장신축1동</v>
          </cell>
          <cell r="F42" t="str">
            <v>식</v>
          </cell>
          <cell r="G42">
            <v>1</v>
          </cell>
          <cell r="I42">
            <v>37344773</v>
          </cell>
          <cell r="K42">
            <v>29583194</v>
          </cell>
          <cell r="M42">
            <v>1047504</v>
          </cell>
          <cell r="O42">
            <v>67975471</v>
          </cell>
        </row>
        <row r="43">
          <cell r="C43" t="str">
            <v>12 락카실신축1동</v>
          </cell>
          <cell r="F43" t="str">
            <v>식</v>
          </cell>
          <cell r="G43">
            <v>1</v>
          </cell>
          <cell r="I43">
            <v>4607769</v>
          </cell>
          <cell r="K43">
            <v>3800098</v>
          </cell>
          <cell r="M43">
            <v>52426</v>
          </cell>
          <cell r="O43">
            <v>8460293</v>
          </cell>
        </row>
        <row r="44">
          <cell r="C44" t="str">
            <v>13 철거공사</v>
          </cell>
          <cell r="F44" t="str">
            <v>식</v>
          </cell>
          <cell r="G44">
            <v>1</v>
          </cell>
          <cell r="I44">
            <v>-947978</v>
          </cell>
          <cell r="K44">
            <v>89756729</v>
          </cell>
          <cell r="M44">
            <v>97378657</v>
          </cell>
          <cell r="O44">
            <v>186187408</v>
          </cell>
        </row>
        <row r="45">
          <cell r="C45" t="str">
            <v>합계</v>
          </cell>
          <cell r="I45">
            <v>4508685404</v>
          </cell>
          <cell r="K45">
            <v>3123341335</v>
          </cell>
          <cell r="M45">
            <v>278338399</v>
          </cell>
          <cell r="O45">
            <v>7910365138</v>
          </cell>
        </row>
        <row r="58">
          <cell r="C58" t="str">
            <v>01 역사증축및개수1동</v>
          </cell>
        </row>
        <row r="59">
          <cell r="C59" t="str">
            <v>010101)가설공사</v>
          </cell>
          <cell r="F59" t="str">
            <v>식</v>
          </cell>
          <cell r="G59">
            <v>1</v>
          </cell>
          <cell r="I59">
            <v>31236857</v>
          </cell>
          <cell r="K59">
            <v>144198241</v>
          </cell>
          <cell r="M59">
            <v>57015194</v>
          </cell>
          <cell r="O59">
            <v>232450292</v>
          </cell>
        </row>
        <row r="60">
          <cell r="C60" t="str">
            <v>010102)토및지정공사</v>
          </cell>
          <cell r="F60" t="str">
            <v>식</v>
          </cell>
          <cell r="G60">
            <v>1</v>
          </cell>
          <cell r="I60">
            <v>36746031</v>
          </cell>
          <cell r="K60">
            <v>13099517</v>
          </cell>
          <cell r="M60">
            <v>6649334</v>
          </cell>
          <cell r="O60">
            <v>56494882</v>
          </cell>
        </row>
        <row r="61">
          <cell r="C61" t="str">
            <v>010103)흙막이공사</v>
          </cell>
          <cell r="F61" t="str">
            <v>식</v>
          </cell>
          <cell r="G61">
            <v>1</v>
          </cell>
          <cell r="I61">
            <v>19923504</v>
          </cell>
          <cell r="K61">
            <v>32953299</v>
          </cell>
          <cell r="M61">
            <v>10444764</v>
          </cell>
          <cell r="O61">
            <v>63321567</v>
          </cell>
        </row>
        <row r="62">
          <cell r="C62" t="str">
            <v>010104)철근콘크리트공사</v>
          </cell>
          <cell r="F62" t="str">
            <v>식</v>
          </cell>
          <cell r="G62">
            <v>1</v>
          </cell>
          <cell r="I62">
            <v>150002230</v>
          </cell>
          <cell r="K62">
            <v>88807393</v>
          </cell>
          <cell r="M62">
            <v>7342861</v>
          </cell>
          <cell r="O62">
            <v>246152484</v>
          </cell>
        </row>
        <row r="63">
          <cell r="C63" t="str">
            <v>010105)철골공사</v>
          </cell>
          <cell r="F63" t="str">
            <v>식</v>
          </cell>
          <cell r="G63">
            <v>1</v>
          </cell>
          <cell r="I63">
            <v>195536801</v>
          </cell>
          <cell r="K63">
            <v>215065602</v>
          </cell>
          <cell r="M63">
            <v>8790433</v>
          </cell>
          <cell r="O63">
            <v>419392836</v>
          </cell>
        </row>
        <row r="64">
          <cell r="C64" t="str">
            <v>010106)조적및방수공사</v>
          </cell>
          <cell r="F64" t="str">
            <v>식</v>
          </cell>
          <cell r="G64">
            <v>1</v>
          </cell>
          <cell r="I64">
            <v>62562947</v>
          </cell>
          <cell r="K64">
            <v>148087915</v>
          </cell>
          <cell r="M64">
            <v>0</v>
          </cell>
          <cell r="O64">
            <v>210650862</v>
          </cell>
        </row>
        <row r="65">
          <cell r="C65" t="str">
            <v>010107)타일및석공사</v>
          </cell>
          <cell r="F65" t="str">
            <v>식</v>
          </cell>
          <cell r="G65">
            <v>1</v>
          </cell>
          <cell r="I65">
            <v>242787548</v>
          </cell>
          <cell r="K65">
            <v>262499726</v>
          </cell>
          <cell r="M65">
            <v>0</v>
          </cell>
          <cell r="O65">
            <v>505287274</v>
          </cell>
        </row>
        <row r="66">
          <cell r="C66" t="str">
            <v>010108)금속공사</v>
          </cell>
          <cell r="F66" t="str">
            <v>식</v>
          </cell>
          <cell r="G66">
            <v>1</v>
          </cell>
          <cell r="I66">
            <v>899904855</v>
          </cell>
          <cell r="K66">
            <v>75106715</v>
          </cell>
          <cell r="M66">
            <v>0</v>
          </cell>
          <cell r="O66">
            <v>975011570</v>
          </cell>
        </row>
        <row r="67">
          <cell r="C67" t="str">
            <v>010109)미장공사</v>
          </cell>
          <cell r="F67" t="str">
            <v>식</v>
          </cell>
          <cell r="G67">
            <v>1</v>
          </cell>
          <cell r="I67">
            <v>765838</v>
          </cell>
          <cell r="K67">
            <v>80582266</v>
          </cell>
          <cell r="M67">
            <v>0</v>
          </cell>
          <cell r="O67">
            <v>81348104</v>
          </cell>
        </row>
        <row r="68">
          <cell r="C68" t="str">
            <v>010110)창호및유리공사</v>
          </cell>
          <cell r="F68" t="str">
            <v>식</v>
          </cell>
          <cell r="G68">
            <v>1</v>
          </cell>
          <cell r="I68">
            <v>197996293</v>
          </cell>
          <cell r="K68">
            <v>40241228</v>
          </cell>
          <cell r="M68">
            <v>0</v>
          </cell>
          <cell r="O68">
            <v>238237521</v>
          </cell>
        </row>
        <row r="69">
          <cell r="C69" t="str">
            <v>010111)수장및도장공사</v>
          </cell>
          <cell r="F69" t="str">
            <v>식</v>
          </cell>
          <cell r="G69">
            <v>1</v>
          </cell>
          <cell r="I69">
            <v>99589318</v>
          </cell>
          <cell r="K69">
            <v>107370962</v>
          </cell>
          <cell r="M69">
            <v>0</v>
          </cell>
          <cell r="O69">
            <v>206960280</v>
          </cell>
        </row>
        <row r="70">
          <cell r="C70" t="str">
            <v>010112)지붕및홈통공사</v>
          </cell>
          <cell r="F70" t="str">
            <v>식</v>
          </cell>
          <cell r="G70">
            <v>1</v>
          </cell>
          <cell r="I70">
            <v>7509965</v>
          </cell>
          <cell r="K70">
            <v>7857162</v>
          </cell>
          <cell r="M70">
            <v>0</v>
          </cell>
          <cell r="O70">
            <v>15367127</v>
          </cell>
        </row>
        <row r="71">
          <cell r="C71" t="str">
            <v>010113)잡공사</v>
          </cell>
          <cell r="F71" t="str">
            <v>식</v>
          </cell>
          <cell r="G71">
            <v>1</v>
          </cell>
          <cell r="I71">
            <v>2689857</v>
          </cell>
          <cell r="K71">
            <v>0</v>
          </cell>
          <cell r="M71">
            <v>0</v>
          </cell>
          <cell r="O71">
            <v>2689857</v>
          </cell>
        </row>
        <row r="72">
          <cell r="C72" t="str">
            <v>010114)안내판공사</v>
          </cell>
          <cell r="F72" t="str">
            <v>식</v>
          </cell>
          <cell r="G72">
            <v>1</v>
          </cell>
          <cell r="I72">
            <v>48541920</v>
          </cell>
          <cell r="K72">
            <v>0</v>
          </cell>
          <cell r="M72">
            <v>0</v>
          </cell>
          <cell r="O72">
            <v>48541920</v>
          </cell>
        </row>
        <row r="73">
          <cell r="C73" t="str">
            <v>010115)전면광장공사</v>
          </cell>
          <cell r="F73" t="str">
            <v>식</v>
          </cell>
          <cell r="G73">
            <v>1</v>
          </cell>
          <cell r="I73">
            <v>86308496</v>
          </cell>
          <cell r="K73">
            <v>86204190</v>
          </cell>
          <cell r="M73">
            <v>357419</v>
          </cell>
          <cell r="O73">
            <v>172870105</v>
          </cell>
        </row>
        <row r="74">
          <cell r="C74" t="str">
            <v>010116)후면광장공사</v>
          </cell>
          <cell r="F74" t="str">
            <v>식</v>
          </cell>
          <cell r="G74">
            <v>1</v>
          </cell>
          <cell r="I74">
            <v>69474756</v>
          </cell>
          <cell r="K74">
            <v>62746302</v>
          </cell>
          <cell r="M74">
            <v>412088</v>
          </cell>
          <cell r="O74">
            <v>132633146</v>
          </cell>
        </row>
        <row r="75">
          <cell r="C75" t="str">
            <v>010117)조경공사</v>
          </cell>
          <cell r="F75" t="str">
            <v>식</v>
          </cell>
          <cell r="G75">
            <v>1</v>
          </cell>
          <cell r="I75">
            <v>256317667</v>
          </cell>
          <cell r="K75">
            <v>31674136</v>
          </cell>
          <cell r="M75">
            <v>0</v>
          </cell>
          <cell r="O75">
            <v>287991803</v>
          </cell>
        </row>
        <row r="76">
          <cell r="C76" t="str">
            <v>010118)철거공사</v>
          </cell>
          <cell r="F76" t="str">
            <v>식</v>
          </cell>
          <cell r="G76">
            <v>1</v>
          </cell>
          <cell r="I76">
            <v>1507452</v>
          </cell>
          <cell r="K76">
            <v>69399637</v>
          </cell>
          <cell r="M76">
            <v>12562634</v>
          </cell>
          <cell r="O76">
            <v>83469723</v>
          </cell>
        </row>
        <row r="77">
          <cell r="C77" t="str">
            <v>010119)골재및운반공사</v>
          </cell>
          <cell r="F77" t="str">
            <v>식</v>
          </cell>
          <cell r="G77">
            <v>1</v>
          </cell>
          <cell r="I77">
            <v>63188534</v>
          </cell>
          <cell r="K77">
            <v>13321843</v>
          </cell>
          <cell r="M77">
            <v>8393705</v>
          </cell>
          <cell r="O77">
            <v>84904082</v>
          </cell>
        </row>
        <row r="78">
          <cell r="C78" t="str">
            <v>010120)폐기물처리비</v>
          </cell>
          <cell r="F78" t="str">
            <v>식</v>
          </cell>
          <cell r="G78">
            <v>1</v>
          </cell>
          <cell r="I78">
            <v>0</v>
          </cell>
          <cell r="K78">
            <v>0</v>
          </cell>
          <cell r="M78">
            <v>21922560</v>
          </cell>
          <cell r="O78">
            <v>21922560</v>
          </cell>
        </row>
        <row r="79">
          <cell r="C79" t="str">
            <v>합계</v>
          </cell>
          <cell r="I79">
            <v>2472590869</v>
          </cell>
          <cell r="K79">
            <v>1479216134</v>
          </cell>
          <cell r="M79">
            <v>133890992</v>
          </cell>
          <cell r="O79">
            <v>4085697995</v>
          </cell>
        </row>
        <row r="85">
          <cell r="C85" t="str">
            <v>02 #1타는곳지붕신축1동</v>
          </cell>
        </row>
        <row r="86">
          <cell r="C86" t="str">
            <v>010201)가설공사</v>
          </cell>
          <cell r="F86" t="str">
            <v>식</v>
          </cell>
          <cell r="G86">
            <v>1</v>
          </cell>
          <cell r="I86">
            <v>15421004</v>
          </cell>
          <cell r="K86">
            <v>24045028</v>
          </cell>
          <cell r="M86">
            <v>53414</v>
          </cell>
          <cell r="O86">
            <v>39519446</v>
          </cell>
        </row>
        <row r="87">
          <cell r="C87" t="str">
            <v>010202)토및지정공사</v>
          </cell>
          <cell r="F87" t="str">
            <v>식</v>
          </cell>
          <cell r="G87">
            <v>1</v>
          </cell>
          <cell r="I87">
            <v>7807</v>
          </cell>
          <cell r="K87">
            <v>65527</v>
          </cell>
          <cell r="M87">
            <v>9435</v>
          </cell>
          <cell r="O87">
            <v>82769</v>
          </cell>
        </row>
        <row r="88">
          <cell r="C88" t="str">
            <v>010203)철근콘크리트공사</v>
          </cell>
          <cell r="F88" t="str">
            <v>식</v>
          </cell>
          <cell r="G88">
            <v>1</v>
          </cell>
          <cell r="I88">
            <v>9354796</v>
          </cell>
          <cell r="K88">
            <v>6294469</v>
          </cell>
          <cell r="M88">
            <v>391237</v>
          </cell>
          <cell r="O88">
            <v>16040502</v>
          </cell>
        </row>
        <row r="89">
          <cell r="C89" t="str">
            <v>010204)철골공사</v>
          </cell>
          <cell r="F89" t="str">
            <v>식</v>
          </cell>
          <cell r="G89">
            <v>1</v>
          </cell>
          <cell r="I89">
            <v>83438840</v>
          </cell>
          <cell r="K89">
            <v>109600622</v>
          </cell>
          <cell r="M89">
            <v>4826659</v>
          </cell>
          <cell r="O89">
            <v>197866121</v>
          </cell>
        </row>
        <row r="90">
          <cell r="C90" t="str">
            <v>010205)지붕및홈통공사</v>
          </cell>
          <cell r="F90" t="str">
            <v>식</v>
          </cell>
          <cell r="G90">
            <v>1</v>
          </cell>
          <cell r="I90">
            <v>153235157</v>
          </cell>
          <cell r="K90">
            <v>52442229</v>
          </cell>
          <cell r="M90">
            <v>0</v>
          </cell>
          <cell r="O90">
            <v>205677386</v>
          </cell>
        </row>
        <row r="91">
          <cell r="C91" t="str">
            <v>010206)골재및운반공사</v>
          </cell>
          <cell r="F91" t="str">
            <v>식</v>
          </cell>
          <cell r="G91">
            <v>1</v>
          </cell>
          <cell r="I91">
            <v>1182386</v>
          </cell>
          <cell r="K91">
            <v>704127</v>
          </cell>
          <cell r="M91">
            <v>602458</v>
          </cell>
          <cell r="O91">
            <v>2488971</v>
          </cell>
        </row>
        <row r="92">
          <cell r="C92" t="str">
            <v>합계</v>
          </cell>
          <cell r="I92">
            <v>262639990</v>
          </cell>
          <cell r="K92">
            <v>193152002</v>
          </cell>
          <cell r="M92">
            <v>5883203</v>
          </cell>
          <cell r="O92">
            <v>461675195</v>
          </cell>
        </row>
        <row r="112">
          <cell r="C112" t="str">
            <v>03 #2타는곳지붕신축1동</v>
          </cell>
        </row>
        <row r="113">
          <cell r="C113" t="str">
            <v>010301)가설공사</v>
          </cell>
          <cell r="F113" t="str">
            <v>식</v>
          </cell>
          <cell r="G113">
            <v>1</v>
          </cell>
          <cell r="I113">
            <v>31183534</v>
          </cell>
          <cell r="K113">
            <v>43890242</v>
          </cell>
          <cell r="M113">
            <v>53414</v>
          </cell>
          <cell r="O113">
            <v>75127190</v>
          </cell>
        </row>
        <row r="114">
          <cell r="C114" t="str">
            <v>010302)토및지정공사</v>
          </cell>
          <cell r="F114" t="str">
            <v>식</v>
          </cell>
          <cell r="G114">
            <v>1</v>
          </cell>
          <cell r="I114">
            <v>9073</v>
          </cell>
          <cell r="K114">
            <v>76153</v>
          </cell>
          <cell r="M114">
            <v>10965</v>
          </cell>
          <cell r="O114">
            <v>96191</v>
          </cell>
        </row>
        <row r="115">
          <cell r="C115" t="str">
            <v>010303)철근콘크리트공사</v>
          </cell>
          <cell r="F115" t="str">
            <v>식</v>
          </cell>
          <cell r="G115">
            <v>1</v>
          </cell>
          <cell r="I115">
            <v>11890299</v>
          </cell>
          <cell r="K115">
            <v>8446475</v>
          </cell>
          <cell r="M115">
            <v>470369</v>
          </cell>
          <cell r="O115">
            <v>20807143</v>
          </cell>
        </row>
        <row r="116">
          <cell r="C116" t="str">
            <v>010304)철골공사</v>
          </cell>
          <cell r="F116" t="str">
            <v>식</v>
          </cell>
          <cell r="G116">
            <v>1</v>
          </cell>
          <cell r="I116">
            <v>119094603</v>
          </cell>
          <cell r="K116">
            <v>155619239</v>
          </cell>
          <cell r="M116">
            <v>6894715</v>
          </cell>
          <cell r="O116">
            <v>281608557</v>
          </cell>
        </row>
        <row r="117">
          <cell r="C117" t="str">
            <v>010305)지붕및홈통공사</v>
          </cell>
          <cell r="F117" t="str">
            <v>식</v>
          </cell>
          <cell r="G117">
            <v>1</v>
          </cell>
          <cell r="I117">
            <v>204042805</v>
          </cell>
          <cell r="K117">
            <v>68458399</v>
          </cell>
          <cell r="M117">
            <v>0</v>
          </cell>
          <cell r="O117">
            <v>272501204</v>
          </cell>
        </row>
        <row r="118">
          <cell r="C118" t="str">
            <v>010306)골재및운반공사</v>
          </cell>
          <cell r="F118" t="str">
            <v>식</v>
          </cell>
          <cell r="G118">
            <v>1</v>
          </cell>
          <cell r="I118">
            <v>1499909</v>
          </cell>
          <cell r="K118">
            <v>994101</v>
          </cell>
          <cell r="M118">
            <v>850487</v>
          </cell>
          <cell r="O118">
            <v>3344497</v>
          </cell>
        </row>
        <row r="119">
          <cell r="C119" t="str">
            <v>합계</v>
          </cell>
          <cell r="I119">
            <v>367720223</v>
          </cell>
          <cell r="K119">
            <v>277484609</v>
          </cell>
          <cell r="M119">
            <v>8279950</v>
          </cell>
          <cell r="O119">
            <v>653484782</v>
          </cell>
        </row>
        <row r="139">
          <cell r="C139" t="str">
            <v>04 #3타는곳지붕신축1동</v>
          </cell>
        </row>
        <row r="140">
          <cell r="C140" t="str">
            <v>010401)가설공사</v>
          </cell>
          <cell r="F140" t="str">
            <v>식</v>
          </cell>
          <cell r="G140">
            <v>1</v>
          </cell>
          <cell r="I140">
            <v>31183534</v>
          </cell>
          <cell r="K140">
            <v>43890242</v>
          </cell>
          <cell r="M140">
            <v>53414</v>
          </cell>
          <cell r="O140">
            <v>75127190</v>
          </cell>
        </row>
        <row r="141">
          <cell r="C141" t="str">
            <v>010402)토및지정공사</v>
          </cell>
          <cell r="F141" t="str">
            <v>식</v>
          </cell>
          <cell r="G141">
            <v>1</v>
          </cell>
          <cell r="I141">
            <v>9073</v>
          </cell>
          <cell r="K141">
            <v>76153</v>
          </cell>
          <cell r="M141">
            <v>10965</v>
          </cell>
          <cell r="O141">
            <v>96191</v>
          </cell>
        </row>
        <row r="142">
          <cell r="C142" t="str">
            <v>010403)철근콘크리트공사</v>
          </cell>
          <cell r="F142" t="str">
            <v>식</v>
          </cell>
          <cell r="G142">
            <v>1</v>
          </cell>
          <cell r="I142">
            <v>11941608</v>
          </cell>
          <cell r="K142">
            <v>8446475</v>
          </cell>
          <cell r="M142">
            <v>470369</v>
          </cell>
          <cell r="O142">
            <v>20858452</v>
          </cell>
        </row>
        <row r="143">
          <cell r="C143" t="str">
            <v>010404)철골공사</v>
          </cell>
          <cell r="F143" t="str">
            <v>식</v>
          </cell>
          <cell r="G143">
            <v>1</v>
          </cell>
          <cell r="I143">
            <v>119094603</v>
          </cell>
          <cell r="K143">
            <v>155619239</v>
          </cell>
          <cell r="M143">
            <v>6894715</v>
          </cell>
          <cell r="O143">
            <v>281608557</v>
          </cell>
        </row>
        <row r="144">
          <cell r="C144" t="str">
            <v>010405)지붕및홈통공사</v>
          </cell>
          <cell r="F144" t="str">
            <v>식</v>
          </cell>
          <cell r="G144">
            <v>1</v>
          </cell>
          <cell r="I144">
            <v>204042805</v>
          </cell>
          <cell r="K144">
            <v>68458399</v>
          </cell>
          <cell r="M144">
            <v>0</v>
          </cell>
          <cell r="O144">
            <v>272501204</v>
          </cell>
        </row>
        <row r="145">
          <cell r="C145" t="str">
            <v>010406)골재및운반공사</v>
          </cell>
          <cell r="F145" t="str">
            <v>식</v>
          </cell>
          <cell r="G145">
            <v>1</v>
          </cell>
          <cell r="I145">
            <v>1499909</v>
          </cell>
          <cell r="K145">
            <v>994101</v>
          </cell>
          <cell r="M145">
            <v>850487</v>
          </cell>
          <cell r="O145">
            <v>3344497</v>
          </cell>
        </row>
        <row r="146">
          <cell r="C146" t="str">
            <v>합계</v>
          </cell>
          <cell r="I146">
            <v>367771532</v>
          </cell>
          <cell r="K146">
            <v>277484609</v>
          </cell>
          <cell r="M146">
            <v>8279950</v>
          </cell>
          <cell r="O146">
            <v>653536091</v>
          </cell>
        </row>
        <row r="166">
          <cell r="C166" t="str">
            <v>05 자유연결통로신축1동</v>
          </cell>
        </row>
        <row r="167">
          <cell r="C167" t="str">
            <v>010501)가설공사</v>
          </cell>
          <cell r="F167" t="str">
            <v>식</v>
          </cell>
          <cell r="G167">
            <v>1</v>
          </cell>
          <cell r="I167">
            <v>8872131</v>
          </cell>
          <cell r="K167">
            <v>20439189</v>
          </cell>
          <cell r="M167">
            <v>240363</v>
          </cell>
          <cell r="O167">
            <v>29551683</v>
          </cell>
        </row>
        <row r="168">
          <cell r="C168" t="str">
            <v>010502)토및지정공사</v>
          </cell>
          <cell r="F168" t="str">
            <v>식</v>
          </cell>
          <cell r="G168">
            <v>1</v>
          </cell>
          <cell r="I168">
            <v>18593835</v>
          </cell>
          <cell r="K168">
            <v>4314314</v>
          </cell>
          <cell r="M168">
            <v>1816227</v>
          </cell>
          <cell r="O168">
            <v>24724376</v>
          </cell>
        </row>
        <row r="169">
          <cell r="C169" t="str">
            <v>010503)철근콘크리트공사</v>
          </cell>
          <cell r="F169" t="str">
            <v>식</v>
          </cell>
          <cell r="G169">
            <v>1</v>
          </cell>
          <cell r="I169">
            <v>48255165</v>
          </cell>
          <cell r="K169">
            <v>36138836</v>
          </cell>
          <cell r="M169">
            <v>1987204</v>
          </cell>
          <cell r="O169">
            <v>86381205</v>
          </cell>
        </row>
        <row r="170">
          <cell r="C170" t="str">
            <v>010504)철골공사</v>
          </cell>
          <cell r="F170" t="str">
            <v>식</v>
          </cell>
          <cell r="G170">
            <v>1</v>
          </cell>
          <cell r="I170">
            <v>183142902</v>
          </cell>
          <cell r="K170">
            <v>188965812</v>
          </cell>
          <cell r="M170">
            <v>3735185</v>
          </cell>
          <cell r="O170">
            <v>375843899</v>
          </cell>
        </row>
        <row r="171">
          <cell r="C171" t="str">
            <v>010505)조적및방수공사</v>
          </cell>
          <cell r="F171" t="str">
            <v>식</v>
          </cell>
          <cell r="G171">
            <v>1</v>
          </cell>
          <cell r="I171">
            <v>4777401</v>
          </cell>
          <cell r="K171">
            <v>5833680</v>
          </cell>
          <cell r="M171">
            <v>0</v>
          </cell>
          <cell r="O171">
            <v>10611081</v>
          </cell>
        </row>
        <row r="172">
          <cell r="C172" t="str">
            <v>010506)타일및석공사</v>
          </cell>
          <cell r="F172" t="str">
            <v>식</v>
          </cell>
          <cell r="G172">
            <v>1</v>
          </cell>
          <cell r="I172">
            <v>81927936</v>
          </cell>
          <cell r="K172">
            <v>79378121</v>
          </cell>
          <cell r="M172">
            <v>0</v>
          </cell>
          <cell r="O172">
            <v>161306057</v>
          </cell>
        </row>
        <row r="173">
          <cell r="C173" t="str">
            <v>010507)금속공사</v>
          </cell>
          <cell r="F173" t="str">
            <v>식</v>
          </cell>
          <cell r="G173">
            <v>1</v>
          </cell>
          <cell r="I173">
            <v>128569534</v>
          </cell>
          <cell r="K173">
            <v>42906083</v>
          </cell>
          <cell r="M173">
            <v>0</v>
          </cell>
          <cell r="O173">
            <v>171475617</v>
          </cell>
        </row>
        <row r="174">
          <cell r="C174" t="str">
            <v>010508)미장공사</v>
          </cell>
          <cell r="F174" t="str">
            <v>식</v>
          </cell>
          <cell r="G174">
            <v>1</v>
          </cell>
          <cell r="I174">
            <v>106795</v>
          </cell>
          <cell r="K174">
            <v>3385526</v>
          </cell>
          <cell r="M174">
            <v>0</v>
          </cell>
          <cell r="O174">
            <v>3492321</v>
          </cell>
        </row>
        <row r="175">
          <cell r="C175" t="str">
            <v>010509)창호및유리공사</v>
          </cell>
          <cell r="F175" t="str">
            <v>식</v>
          </cell>
          <cell r="G175">
            <v>1</v>
          </cell>
          <cell r="I175">
            <v>106320467</v>
          </cell>
          <cell r="K175">
            <v>18367187</v>
          </cell>
          <cell r="M175">
            <v>0</v>
          </cell>
          <cell r="O175">
            <v>124687654</v>
          </cell>
        </row>
        <row r="176">
          <cell r="C176" t="str">
            <v>010510)수장및도장공사</v>
          </cell>
          <cell r="F176" t="str">
            <v>식</v>
          </cell>
          <cell r="G176">
            <v>1</v>
          </cell>
          <cell r="I176">
            <v>3638224</v>
          </cell>
          <cell r="K176">
            <v>3473658</v>
          </cell>
          <cell r="M176">
            <v>0</v>
          </cell>
          <cell r="O176">
            <v>7111882</v>
          </cell>
        </row>
        <row r="177">
          <cell r="C177" t="str">
            <v>010511)지붕및홈통공사</v>
          </cell>
          <cell r="F177" t="str">
            <v>식</v>
          </cell>
          <cell r="G177">
            <v>1</v>
          </cell>
          <cell r="I177">
            <v>8680355</v>
          </cell>
          <cell r="K177">
            <v>9258288</v>
          </cell>
          <cell r="M177">
            <v>0</v>
          </cell>
          <cell r="O177">
            <v>17938643</v>
          </cell>
        </row>
        <row r="178">
          <cell r="C178" t="str">
            <v>010512)골재및운반공사</v>
          </cell>
          <cell r="F178" t="str">
            <v>식</v>
          </cell>
          <cell r="G178">
            <v>1</v>
          </cell>
          <cell r="I178">
            <v>14026406</v>
          </cell>
          <cell r="K178">
            <v>2668952</v>
          </cell>
          <cell r="M178">
            <v>1391496</v>
          </cell>
          <cell r="O178">
            <v>18086854</v>
          </cell>
        </row>
        <row r="179">
          <cell r="C179" t="str">
            <v>합계</v>
          </cell>
          <cell r="I179">
            <v>606911151</v>
          </cell>
          <cell r="K179">
            <v>415129646</v>
          </cell>
          <cell r="M179">
            <v>9170475</v>
          </cell>
          <cell r="O179">
            <v>1031211272</v>
          </cell>
        </row>
        <row r="193">
          <cell r="C193" t="str">
            <v>06 운전계장실신축1동</v>
          </cell>
        </row>
        <row r="194">
          <cell r="C194" t="str">
            <v>010601)가설공사</v>
          </cell>
          <cell r="F194" t="str">
            <v>식</v>
          </cell>
          <cell r="G194">
            <v>1</v>
          </cell>
          <cell r="I194">
            <v>865427</v>
          </cell>
          <cell r="K194">
            <v>2539664</v>
          </cell>
          <cell r="M194">
            <v>53414</v>
          </cell>
          <cell r="O194">
            <v>3458505</v>
          </cell>
        </row>
        <row r="195">
          <cell r="C195" t="str">
            <v>010602)토및지정공사</v>
          </cell>
          <cell r="F195" t="str">
            <v>식</v>
          </cell>
          <cell r="G195">
            <v>1</v>
          </cell>
          <cell r="I195">
            <v>2518511</v>
          </cell>
          <cell r="K195">
            <v>714882</v>
          </cell>
          <cell r="M195">
            <v>337676</v>
          </cell>
          <cell r="O195">
            <v>3571069</v>
          </cell>
        </row>
        <row r="196">
          <cell r="C196" t="str">
            <v>010603)철근콘크리트공사</v>
          </cell>
          <cell r="F196" t="str">
            <v>식</v>
          </cell>
          <cell r="G196">
            <v>1</v>
          </cell>
          <cell r="I196">
            <v>8799531</v>
          </cell>
          <cell r="K196">
            <v>7714349</v>
          </cell>
          <cell r="M196">
            <v>312105</v>
          </cell>
          <cell r="O196">
            <v>16825985</v>
          </cell>
        </row>
        <row r="197">
          <cell r="C197" t="str">
            <v>010604)조적및방수공사</v>
          </cell>
          <cell r="F197" t="str">
            <v>식</v>
          </cell>
          <cell r="G197">
            <v>1</v>
          </cell>
          <cell r="I197">
            <v>1239838</v>
          </cell>
          <cell r="K197">
            <v>4451071</v>
          </cell>
          <cell r="M197">
            <v>0</v>
          </cell>
          <cell r="O197">
            <v>5690909</v>
          </cell>
        </row>
        <row r="198">
          <cell r="C198" t="str">
            <v>010605)타일및석공사</v>
          </cell>
          <cell r="F198" t="str">
            <v>식</v>
          </cell>
          <cell r="G198">
            <v>1</v>
          </cell>
          <cell r="I198">
            <v>778288</v>
          </cell>
          <cell r="K198">
            <v>1430515</v>
          </cell>
          <cell r="M198">
            <v>0</v>
          </cell>
          <cell r="O198">
            <v>2208803</v>
          </cell>
        </row>
        <row r="199">
          <cell r="C199" t="str">
            <v>010606)목공사</v>
          </cell>
          <cell r="F199" t="str">
            <v>식</v>
          </cell>
          <cell r="G199">
            <v>1</v>
          </cell>
          <cell r="I199">
            <v>93217</v>
          </cell>
          <cell r="K199">
            <v>129403</v>
          </cell>
          <cell r="M199">
            <v>0</v>
          </cell>
          <cell r="O199">
            <v>222620</v>
          </cell>
        </row>
        <row r="200">
          <cell r="C200" t="str">
            <v>010607)금속공사</v>
          </cell>
          <cell r="F200" t="str">
            <v>식</v>
          </cell>
          <cell r="G200">
            <v>1</v>
          </cell>
          <cell r="I200">
            <v>20094630</v>
          </cell>
          <cell r="K200">
            <v>1458904</v>
          </cell>
          <cell r="M200">
            <v>0</v>
          </cell>
          <cell r="O200">
            <v>21553534</v>
          </cell>
        </row>
        <row r="201">
          <cell r="C201" t="str">
            <v>010608)미장공사</v>
          </cell>
          <cell r="F201" t="str">
            <v>식</v>
          </cell>
          <cell r="G201">
            <v>1</v>
          </cell>
          <cell r="I201">
            <v>222085</v>
          </cell>
          <cell r="K201">
            <v>3377443</v>
          </cell>
          <cell r="M201">
            <v>0</v>
          </cell>
          <cell r="O201">
            <v>3599528</v>
          </cell>
        </row>
        <row r="202">
          <cell r="C202" t="str">
            <v>010609)창호및유리공사</v>
          </cell>
          <cell r="F202" t="str">
            <v>식</v>
          </cell>
          <cell r="G202">
            <v>1</v>
          </cell>
          <cell r="I202">
            <v>3509504</v>
          </cell>
          <cell r="K202">
            <v>1294367</v>
          </cell>
          <cell r="M202">
            <v>0</v>
          </cell>
          <cell r="O202">
            <v>4803871</v>
          </cell>
        </row>
        <row r="203">
          <cell r="C203" t="str">
            <v>010610)수장및도장공사</v>
          </cell>
          <cell r="F203" t="str">
            <v>식</v>
          </cell>
          <cell r="G203">
            <v>1</v>
          </cell>
          <cell r="I203">
            <v>2338075</v>
          </cell>
          <cell r="K203">
            <v>1433243</v>
          </cell>
          <cell r="M203">
            <v>0</v>
          </cell>
          <cell r="O203">
            <v>3771318</v>
          </cell>
        </row>
        <row r="204">
          <cell r="C204" t="str">
            <v>010611)지붕및홈통공사</v>
          </cell>
          <cell r="F204" t="str">
            <v>식</v>
          </cell>
          <cell r="G204">
            <v>1</v>
          </cell>
          <cell r="I204">
            <v>4410007</v>
          </cell>
          <cell r="K204">
            <v>414957</v>
          </cell>
          <cell r="M204">
            <v>480000</v>
          </cell>
          <cell r="O204">
            <v>5304964</v>
          </cell>
        </row>
        <row r="205">
          <cell r="C205" t="str">
            <v>010612)골재및운반공사</v>
          </cell>
          <cell r="F205" t="str">
            <v>식</v>
          </cell>
          <cell r="G205">
            <v>1</v>
          </cell>
          <cell r="I205">
            <v>2276718</v>
          </cell>
          <cell r="K205">
            <v>277342</v>
          </cell>
          <cell r="M205">
            <v>89918</v>
          </cell>
          <cell r="O205">
            <v>2643978</v>
          </cell>
        </row>
        <row r="206">
          <cell r="C206" t="str">
            <v>합계</v>
          </cell>
          <cell r="I206">
            <v>47145831</v>
          </cell>
          <cell r="K206">
            <v>25236140</v>
          </cell>
          <cell r="M206">
            <v>1273113</v>
          </cell>
          <cell r="O206">
            <v>73655084</v>
          </cell>
        </row>
        <row r="220">
          <cell r="C220" t="str">
            <v>07 검수원처소신축1동</v>
          </cell>
        </row>
        <row r="221">
          <cell r="C221" t="str">
            <v>010701)가설공사</v>
          </cell>
          <cell r="F221" t="str">
            <v>식</v>
          </cell>
          <cell r="G221">
            <v>1</v>
          </cell>
          <cell r="I221">
            <v>1103344</v>
          </cell>
          <cell r="K221">
            <v>3398471</v>
          </cell>
          <cell r="M221">
            <v>106828</v>
          </cell>
          <cell r="O221">
            <v>4608643</v>
          </cell>
        </row>
        <row r="222">
          <cell r="C222" t="str">
            <v>010702)토및지정공사</v>
          </cell>
          <cell r="F222" t="str">
            <v>식</v>
          </cell>
          <cell r="G222">
            <v>1</v>
          </cell>
          <cell r="I222">
            <v>2596316</v>
          </cell>
          <cell r="K222">
            <v>868465</v>
          </cell>
          <cell r="M222">
            <v>423702</v>
          </cell>
          <cell r="O222">
            <v>3888483</v>
          </cell>
        </row>
        <row r="223">
          <cell r="C223" t="str">
            <v>010703)철근콘크리트공사</v>
          </cell>
          <cell r="F223" t="str">
            <v>식</v>
          </cell>
          <cell r="G223">
            <v>1</v>
          </cell>
          <cell r="I223">
            <v>14101683</v>
          </cell>
          <cell r="K223">
            <v>12042250</v>
          </cell>
          <cell r="M223">
            <v>534777</v>
          </cell>
          <cell r="O223">
            <v>26678710</v>
          </cell>
        </row>
        <row r="224">
          <cell r="C224" t="str">
            <v>010704)조적및방수공사</v>
          </cell>
          <cell r="F224" t="str">
            <v>식</v>
          </cell>
          <cell r="G224">
            <v>1</v>
          </cell>
          <cell r="I224">
            <v>1739957</v>
          </cell>
          <cell r="K224">
            <v>5887193</v>
          </cell>
          <cell r="M224">
            <v>0</v>
          </cell>
          <cell r="O224">
            <v>7627150</v>
          </cell>
        </row>
        <row r="225">
          <cell r="C225" t="str">
            <v>010705)타일및석공사</v>
          </cell>
          <cell r="F225" t="str">
            <v>식</v>
          </cell>
          <cell r="G225">
            <v>1</v>
          </cell>
          <cell r="I225">
            <v>916832</v>
          </cell>
          <cell r="K225">
            <v>1701449</v>
          </cell>
          <cell r="M225">
            <v>0</v>
          </cell>
          <cell r="O225">
            <v>2618281</v>
          </cell>
        </row>
        <row r="226">
          <cell r="C226" t="str">
            <v>010706)목공사</v>
          </cell>
          <cell r="F226" t="str">
            <v>식</v>
          </cell>
          <cell r="G226">
            <v>1</v>
          </cell>
          <cell r="I226">
            <v>140520</v>
          </cell>
          <cell r="K226">
            <v>194040</v>
          </cell>
          <cell r="M226">
            <v>0</v>
          </cell>
          <cell r="O226">
            <v>334560</v>
          </cell>
        </row>
        <row r="227">
          <cell r="C227" t="str">
            <v>010707)금속공사</v>
          </cell>
          <cell r="F227" t="str">
            <v>식</v>
          </cell>
          <cell r="G227">
            <v>1</v>
          </cell>
          <cell r="I227">
            <v>23038450</v>
          </cell>
          <cell r="K227">
            <v>1995532</v>
          </cell>
          <cell r="M227">
            <v>0</v>
          </cell>
          <cell r="O227">
            <v>25033982</v>
          </cell>
        </row>
        <row r="228">
          <cell r="C228" t="str">
            <v>010708)미장공사</v>
          </cell>
          <cell r="F228" t="str">
            <v>식</v>
          </cell>
          <cell r="G228">
            <v>1</v>
          </cell>
          <cell r="I228">
            <v>32801</v>
          </cell>
          <cell r="K228">
            <v>4646336</v>
          </cell>
          <cell r="M228">
            <v>0</v>
          </cell>
          <cell r="O228">
            <v>4679137</v>
          </cell>
        </row>
        <row r="229">
          <cell r="C229" t="str">
            <v>010709)창호및유리공사</v>
          </cell>
          <cell r="F229" t="str">
            <v>식</v>
          </cell>
          <cell r="G229">
            <v>1</v>
          </cell>
          <cell r="I229">
            <v>4188604</v>
          </cell>
          <cell r="K229">
            <v>1664399</v>
          </cell>
          <cell r="M229">
            <v>0</v>
          </cell>
          <cell r="O229">
            <v>5853003</v>
          </cell>
        </row>
        <row r="230">
          <cell r="C230" t="str">
            <v>010710)수장및도장공사</v>
          </cell>
          <cell r="F230" t="str">
            <v>식</v>
          </cell>
          <cell r="G230">
            <v>1</v>
          </cell>
          <cell r="I230">
            <v>3549814</v>
          </cell>
          <cell r="K230">
            <v>2123279</v>
          </cell>
          <cell r="M230">
            <v>0</v>
          </cell>
          <cell r="O230">
            <v>5673093</v>
          </cell>
        </row>
        <row r="231">
          <cell r="C231" t="str">
            <v>010711)지붕및홈통공사</v>
          </cell>
          <cell r="F231" t="str">
            <v>식</v>
          </cell>
          <cell r="G231">
            <v>1</v>
          </cell>
          <cell r="I231">
            <v>464812</v>
          </cell>
          <cell r="K231">
            <v>339532</v>
          </cell>
          <cell r="M231">
            <v>0</v>
          </cell>
          <cell r="O231">
            <v>804344</v>
          </cell>
        </row>
        <row r="232">
          <cell r="C232" t="str">
            <v>010712)골재및운반공사</v>
          </cell>
          <cell r="F232" t="str">
            <v>식</v>
          </cell>
          <cell r="G232">
            <v>1</v>
          </cell>
          <cell r="I232">
            <v>2721826</v>
          </cell>
          <cell r="K232">
            <v>333099</v>
          </cell>
          <cell r="M232">
            <v>113901</v>
          </cell>
          <cell r="O232">
            <v>3168826</v>
          </cell>
        </row>
        <row r="233">
          <cell r="C233" t="str">
            <v>합계</v>
          </cell>
          <cell r="I233">
            <v>54594959</v>
          </cell>
          <cell r="K233">
            <v>35194045</v>
          </cell>
          <cell r="M233">
            <v>1179208</v>
          </cell>
          <cell r="O233">
            <v>90968212</v>
          </cell>
        </row>
        <row r="247">
          <cell r="C247" t="str">
            <v>08 검수고신축1동</v>
          </cell>
        </row>
        <row r="248">
          <cell r="C248" t="str">
            <v>010801)가설공사</v>
          </cell>
          <cell r="F248" t="str">
            <v>식</v>
          </cell>
          <cell r="G248">
            <v>1</v>
          </cell>
          <cell r="I248">
            <v>10288032</v>
          </cell>
          <cell r="K248">
            <v>16816917</v>
          </cell>
          <cell r="M248">
            <v>80121</v>
          </cell>
          <cell r="O248">
            <v>27185070</v>
          </cell>
        </row>
        <row r="249">
          <cell r="C249" t="str">
            <v>010802)토및지정공사</v>
          </cell>
          <cell r="F249" t="str">
            <v>식</v>
          </cell>
          <cell r="G249">
            <v>1</v>
          </cell>
          <cell r="I249">
            <v>15182253</v>
          </cell>
          <cell r="K249">
            <v>4789170</v>
          </cell>
          <cell r="M249">
            <v>2678962</v>
          </cell>
          <cell r="O249">
            <v>22650385</v>
          </cell>
        </row>
        <row r="250">
          <cell r="C250" t="str">
            <v>010803)철근콘크리트공사</v>
          </cell>
          <cell r="F250" t="str">
            <v>식</v>
          </cell>
          <cell r="G250">
            <v>1</v>
          </cell>
          <cell r="I250">
            <v>29887877</v>
          </cell>
          <cell r="K250">
            <v>17050821</v>
          </cell>
          <cell r="M250">
            <v>1472547</v>
          </cell>
          <cell r="O250">
            <v>48411245</v>
          </cell>
        </row>
        <row r="251">
          <cell r="C251" t="str">
            <v>010804)철골공사</v>
          </cell>
          <cell r="F251" t="str">
            <v>식</v>
          </cell>
          <cell r="G251">
            <v>1</v>
          </cell>
          <cell r="I251">
            <v>57750631</v>
          </cell>
          <cell r="K251">
            <v>64554983</v>
          </cell>
          <cell r="M251">
            <v>3620293</v>
          </cell>
          <cell r="O251">
            <v>125925907</v>
          </cell>
        </row>
        <row r="252">
          <cell r="C252" t="str">
            <v>010805)조적및방수공사</v>
          </cell>
          <cell r="F252" t="str">
            <v>식</v>
          </cell>
          <cell r="G252">
            <v>1</v>
          </cell>
          <cell r="I252">
            <v>5544933</v>
          </cell>
          <cell r="K252">
            <v>12904564</v>
          </cell>
          <cell r="M252">
            <v>0</v>
          </cell>
          <cell r="O252">
            <v>18449497</v>
          </cell>
        </row>
        <row r="253">
          <cell r="C253" t="str">
            <v>010806)금속공사</v>
          </cell>
          <cell r="F253" t="str">
            <v>식</v>
          </cell>
          <cell r="G253">
            <v>1</v>
          </cell>
          <cell r="I253">
            <v>4621306</v>
          </cell>
          <cell r="K253">
            <v>4533226</v>
          </cell>
          <cell r="M253">
            <v>0</v>
          </cell>
          <cell r="O253">
            <v>9154532</v>
          </cell>
        </row>
        <row r="254">
          <cell r="C254" t="str">
            <v>010807)미장공사</v>
          </cell>
          <cell r="F254" t="str">
            <v>식</v>
          </cell>
          <cell r="G254">
            <v>1</v>
          </cell>
          <cell r="I254">
            <v>850624</v>
          </cell>
          <cell r="K254">
            <v>5763368</v>
          </cell>
          <cell r="M254">
            <v>82812</v>
          </cell>
          <cell r="O254">
            <v>6696804</v>
          </cell>
        </row>
        <row r="255">
          <cell r="C255" t="str">
            <v>010808)창호및유리공사</v>
          </cell>
          <cell r="F255" t="str">
            <v>식</v>
          </cell>
          <cell r="G255">
            <v>1</v>
          </cell>
          <cell r="I255">
            <v>17870704</v>
          </cell>
          <cell r="K255">
            <v>5106641</v>
          </cell>
          <cell r="M255">
            <v>0</v>
          </cell>
          <cell r="O255">
            <v>22977345</v>
          </cell>
        </row>
        <row r="256">
          <cell r="C256" t="str">
            <v>010809)수장및도장공사</v>
          </cell>
          <cell r="F256" t="str">
            <v>식</v>
          </cell>
          <cell r="G256">
            <v>1</v>
          </cell>
          <cell r="I256">
            <v>280522</v>
          </cell>
          <cell r="K256">
            <v>514299</v>
          </cell>
          <cell r="M256">
            <v>0</v>
          </cell>
          <cell r="O256">
            <v>794821</v>
          </cell>
        </row>
        <row r="257">
          <cell r="C257" t="str">
            <v>010810)지붕및홈통공사</v>
          </cell>
          <cell r="F257" t="str">
            <v>식</v>
          </cell>
          <cell r="G257">
            <v>1</v>
          </cell>
          <cell r="I257">
            <v>46233514</v>
          </cell>
          <cell r="K257">
            <v>22975079</v>
          </cell>
          <cell r="M257">
            <v>0</v>
          </cell>
          <cell r="O257">
            <v>69208593</v>
          </cell>
        </row>
        <row r="258">
          <cell r="C258" t="str">
            <v>010811)골재및운반공사</v>
          </cell>
          <cell r="F258" t="str">
            <v>식</v>
          </cell>
          <cell r="G258">
            <v>1</v>
          </cell>
          <cell r="I258">
            <v>8955569</v>
          </cell>
          <cell r="K258">
            <v>1562625</v>
          </cell>
          <cell r="M258">
            <v>768945</v>
          </cell>
          <cell r="O258">
            <v>11287139</v>
          </cell>
        </row>
        <row r="259">
          <cell r="C259" t="str">
            <v>합계</v>
          </cell>
          <cell r="I259">
            <v>197465965</v>
          </cell>
          <cell r="K259">
            <v>156571693</v>
          </cell>
          <cell r="M259">
            <v>8703680</v>
          </cell>
          <cell r="O259">
            <v>362741338</v>
          </cell>
        </row>
        <row r="274">
          <cell r="C274" t="str">
            <v>09 지하연결통로마감개수1동</v>
          </cell>
        </row>
        <row r="275">
          <cell r="C275" t="str">
            <v>010901)가설공사</v>
          </cell>
          <cell r="F275" t="str">
            <v>식</v>
          </cell>
          <cell r="G275">
            <v>1</v>
          </cell>
          <cell r="I275">
            <v>1255992</v>
          </cell>
          <cell r="K275">
            <v>4709225</v>
          </cell>
          <cell r="M275">
            <v>26707</v>
          </cell>
          <cell r="O275">
            <v>5991924</v>
          </cell>
        </row>
        <row r="276">
          <cell r="C276" t="str">
            <v>010902)방수공사</v>
          </cell>
          <cell r="F276" t="str">
            <v>식</v>
          </cell>
          <cell r="G276">
            <v>1</v>
          </cell>
          <cell r="I276">
            <v>14085</v>
          </cell>
          <cell r="K276">
            <v>346905</v>
          </cell>
          <cell r="M276">
            <v>0</v>
          </cell>
          <cell r="O276">
            <v>360990</v>
          </cell>
        </row>
        <row r="277">
          <cell r="C277" t="str">
            <v>010903)타일및석공사</v>
          </cell>
          <cell r="F277" t="str">
            <v>식</v>
          </cell>
          <cell r="G277">
            <v>1</v>
          </cell>
          <cell r="I277">
            <v>53746899</v>
          </cell>
          <cell r="K277">
            <v>56290284</v>
          </cell>
          <cell r="M277">
            <v>0</v>
          </cell>
          <cell r="O277">
            <v>110037183</v>
          </cell>
        </row>
        <row r="278">
          <cell r="C278" t="str">
            <v>010904)금속공사</v>
          </cell>
          <cell r="F278" t="str">
            <v>식</v>
          </cell>
          <cell r="G278">
            <v>1</v>
          </cell>
          <cell r="I278">
            <v>7637103</v>
          </cell>
          <cell r="K278">
            <v>8399200</v>
          </cell>
          <cell r="M278">
            <v>0</v>
          </cell>
          <cell r="O278">
            <v>16036303</v>
          </cell>
        </row>
        <row r="279">
          <cell r="C279" t="str">
            <v>010905)미장및도장공사</v>
          </cell>
          <cell r="F279" t="str">
            <v>식</v>
          </cell>
          <cell r="G279">
            <v>1</v>
          </cell>
          <cell r="I279">
            <v>2087748</v>
          </cell>
          <cell r="K279">
            <v>3261624</v>
          </cell>
          <cell r="M279">
            <v>0</v>
          </cell>
          <cell r="O279">
            <v>5349372</v>
          </cell>
        </row>
        <row r="280">
          <cell r="C280" t="str">
            <v>010906)철거공사</v>
          </cell>
          <cell r="F280" t="str">
            <v>식</v>
          </cell>
          <cell r="G280">
            <v>1</v>
          </cell>
          <cell r="I280">
            <v>0</v>
          </cell>
          <cell r="K280">
            <v>37273841</v>
          </cell>
          <cell r="M280">
            <v>0</v>
          </cell>
          <cell r="O280">
            <v>37273841</v>
          </cell>
        </row>
        <row r="281">
          <cell r="C281" t="str">
            <v>010907)골재및운반공사</v>
          </cell>
          <cell r="F281" t="str">
            <v>식</v>
          </cell>
          <cell r="G281">
            <v>1</v>
          </cell>
          <cell r="I281">
            <v>2081526</v>
          </cell>
          <cell r="K281">
            <v>673536</v>
          </cell>
          <cell r="M281">
            <v>497418</v>
          </cell>
          <cell r="O281">
            <v>3252480</v>
          </cell>
        </row>
        <row r="282">
          <cell r="C282" t="str">
            <v>010908)폐기물처리비</v>
          </cell>
          <cell r="F282" t="str">
            <v>식</v>
          </cell>
          <cell r="G282">
            <v>1</v>
          </cell>
          <cell r="I282">
            <v>0</v>
          </cell>
          <cell r="K282">
            <v>0</v>
          </cell>
          <cell r="M282">
            <v>1776984</v>
          </cell>
          <cell r="O282">
            <v>1776984</v>
          </cell>
        </row>
        <row r="283">
          <cell r="C283" t="str">
            <v>합계</v>
          </cell>
          <cell r="I283">
            <v>66823353</v>
          </cell>
          <cell r="K283">
            <v>110954615</v>
          </cell>
          <cell r="M283">
            <v>2301109</v>
          </cell>
          <cell r="O283">
            <v>180079077</v>
          </cell>
        </row>
        <row r="301">
          <cell r="C301" t="str">
            <v>10 유류펌프실신축1동</v>
          </cell>
        </row>
        <row r="302">
          <cell r="C302" t="str">
            <v>011001)가설공사</v>
          </cell>
          <cell r="F302" t="str">
            <v>식</v>
          </cell>
          <cell r="G302">
            <v>1</v>
          </cell>
          <cell r="I302">
            <v>941388</v>
          </cell>
          <cell r="K302">
            <v>2764091</v>
          </cell>
          <cell r="M302">
            <v>80121</v>
          </cell>
          <cell r="O302">
            <v>3785600</v>
          </cell>
        </row>
        <row r="303">
          <cell r="C303" t="str">
            <v>011002)토및지정공사</v>
          </cell>
          <cell r="F303" t="str">
            <v>식</v>
          </cell>
          <cell r="G303">
            <v>1</v>
          </cell>
          <cell r="I303">
            <v>219678</v>
          </cell>
          <cell r="K303">
            <v>403594</v>
          </cell>
          <cell r="M303">
            <v>254545</v>
          </cell>
          <cell r="O303">
            <v>877817</v>
          </cell>
        </row>
        <row r="304">
          <cell r="C304" t="str">
            <v>011003)철근콘크리트공사</v>
          </cell>
          <cell r="F304" t="str">
            <v>식</v>
          </cell>
          <cell r="G304">
            <v>1</v>
          </cell>
          <cell r="I304">
            <v>11576659</v>
          </cell>
          <cell r="K304">
            <v>9318179</v>
          </cell>
          <cell r="M304">
            <v>502544</v>
          </cell>
          <cell r="O304">
            <v>21397382</v>
          </cell>
        </row>
        <row r="305">
          <cell r="C305" t="str">
            <v>011004)조적및방수공사</v>
          </cell>
          <cell r="F305" t="str">
            <v>식</v>
          </cell>
          <cell r="G305">
            <v>1</v>
          </cell>
          <cell r="I305">
            <v>4305106</v>
          </cell>
          <cell r="K305">
            <v>7463908</v>
          </cell>
          <cell r="M305">
            <v>0</v>
          </cell>
          <cell r="O305">
            <v>11769014</v>
          </cell>
        </row>
        <row r="306">
          <cell r="C306" t="str">
            <v>011005)목공사</v>
          </cell>
          <cell r="F306" t="str">
            <v>식</v>
          </cell>
          <cell r="G306">
            <v>1</v>
          </cell>
          <cell r="I306">
            <v>60228</v>
          </cell>
          <cell r="K306">
            <v>84468</v>
          </cell>
          <cell r="M306">
            <v>0</v>
          </cell>
          <cell r="O306">
            <v>144696</v>
          </cell>
        </row>
        <row r="307">
          <cell r="C307" t="str">
            <v>011006)금속공사</v>
          </cell>
          <cell r="F307" t="str">
            <v>식</v>
          </cell>
          <cell r="G307">
            <v>1</v>
          </cell>
          <cell r="I307">
            <v>544066</v>
          </cell>
          <cell r="K307">
            <v>862129</v>
          </cell>
          <cell r="M307">
            <v>0</v>
          </cell>
          <cell r="O307">
            <v>1406195</v>
          </cell>
        </row>
        <row r="308">
          <cell r="C308" t="str">
            <v>011007)미장공사</v>
          </cell>
          <cell r="F308" t="str">
            <v>식</v>
          </cell>
          <cell r="G308">
            <v>1</v>
          </cell>
          <cell r="I308">
            <v>197329</v>
          </cell>
          <cell r="K308">
            <v>5536536</v>
          </cell>
          <cell r="M308">
            <v>0</v>
          </cell>
          <cell r="O308">
            <v>5733865</v>
          </cell>
        </row>
        <row r="309">
          <cell r="C309" t="str">
            <v>011008)창호및유리공사</v>
          </cell>
          <cell r="F309" t="str">
            <v>식</v>
          </cell>
          <cell r="G309">
            <v>1</v>
          </cell>
          <cell r="I309">
            <v>2736595</v>
          </cell>
          <cell r="K309">
            <v>1113959</v>
          </cell>
          <cell r="M309">
            <v>0</v>
          </cell>
          <cell r="O309">
            <v>3850554</v>
          </cell>
        </row>
        <row r="310">
          <cell r="C310" t="str">
            <v>011009)수장및도장공사</v>
          </cell>
          <cell r="F310" t="str">
            <v>식</v>
          </cell>
          <cell r="G310">
            <v>1</v>
          </cell>
          <cell r="I310">
            <v>1510079</v>
          </cell>
          <cell r="K310">
            <v>1889148</v>
          </cell>
          <cell r="M310">
            <v>0</v>
          </cell>
          <cell r="O310">
            <v>3399227</v>
          </cell>
        </row>
        <row r="311">
          <cell r="C311" t="str">
            <v>011010)지붕및홈통공사</v>
          </cell>
          <cell r="F311" t="str">
            <v>식</v>
          </cell>
          <cell r="G311">
            <v>1</v>
          </cell>
          <cell r="I311">
            <v>184982</v>
          </cell>
          <cell r="K311">
            <v>175718</v>
          </cell>
          <cell r="M311">
            <v>0</v>
          </cell>
          <cell r="O311">
            <v>360700</v>
          </cell>
        </row>
        <row r="312">
          <cell r="C312" t="str">
            <v>011011)골재및운반공사</v>
          </cell>
          <cell r="F312" t="str">
            <v>식</v>
          </cell>
          <cell r="G312">
            <v>1</v>
          </cell>
          <cell r="I312">
            <v>1740857</v>
          </cell>
          <cell r="K312">
            <v>166091</v>
          </cell>
          <cell r="M312">
            <v>60922</v>
          </cell>
          <cell r="O312">
            <v>1967870</v>
          </cell>
        </row>
        <row r="313">
          <cell r="C313" t="str">
            <v>합계</v>
          </cell>
          <cell r="I313">
            <v>24016967</v>
          </cell>
          <cell r="K313">
            <v>29777821</v>
          </cell>
          <cell r="M313">
            <v>898132</v>
          </cell>
          <cell r="O313">
            <v>54692920</v>
          </cell>
        </row>
        <row r="328">
          <cell r="C328" t="str">
            <v>11 테니스장신축1동</v>
          </cell>
        </row>
        <row r="329">
          <cell r="C329" t="str">
            <v>011101)테니스장</v>
          </cell>
          <cell r="F329" t="str">
            <v>식</v>
          </cell>
          <cell r="G329">
            <v>1</v>
          </cell>
          <cell r="I329">
            <v>37344773</v>
          </cell>
          <cell r="K329">
            <v>29583194</v>
          </cell>
          <cell r="M329">
            <v>1047504</v>
          </cell>
          <cell r="O329">
            <v>67975471</v>
          </cell>
        </row>
        <row r="330">
          <cell r="C330" t="str">
            <v>합계</v>
          </cell>
          <cell r="I330">
            <v>37344773</v>
          </cell>
          <cell r="K330">
            <v>29583194</v>
          </cell>
          <cell r="M330">
            <v>1047504</v>
          </cell>
          <cell r="O330">
            <v>67975471</v>
          </cell>
        </row>
        <row r="355">
          <cell r="C355" t="str">
            <v>12 락카실신축1동</v>
          </cell>
        </row>
        <row r="356">
          <cell r="C356" t="str">
            <v>011201)가설공사</v>
          </cell>
          <cell r="F356" t="str">
            <v>식</v>
          </cell>
          <cell r="G356">
            <v>1</v>
          </cell>
          <cell r="I356">
            <v>330640</v>
          </cell>
          <cell r="K356">
            <v>809809</v>
          </cell>
          <cell r="M356">
            <v>26707</v>
          </cell>
          <cell r="O356">
            <v>1167156</v>
          </cell>
        </row>
        <row r="357">
          <cell r="C357" t="str">
            <v>011202)토및지정공사</v>
          </cell>
          <cell r="F357" t="str">
            <v>식</v>
          </cell>
          <cell r="G357">
            <v>1</v>
          </cell>
          <cell r="I357">
            <v>38</v>
          </cell>
          <cell r="K357">
            <v>33915</v>
          </cell>
          <cell r="M357">
            <v>113</v>
          </cell>
          <cell r="O357">
            <v>34066</v>
          </cell>
        </row>
        <row r="358">
          <cell r="C358" t="str">
            <v>011203)철근콘크리트공사</v>
          </cell>
          <cell r="F358" t="str">
            <v>식</v>
          </cell>
          <cell r="G358">
            <v>1</v>
          </cell>
          <cell r="I358">
            <v>295960</v>
          </cell>
          <cell r="K358">
            <v>38500</v>
          </cell>
          <cell r="M358">
            <v>25025</v>
          </cell>
          <cell r="O358">
            <v>359485</v>
          </cell>
        </row>
        <row r="359">
          <cell r="C359" t="str">
            <v>011204)방수공사</v>
          </cell>
          <cell r="F359" t="str">
            <v>식</v>
          </cell>
          <cell r="G359">
            <v>1</v>
          </cell>
          <cell r="I359">
            <v>66528</v>
          </cell>
          <cell r="K359">
            <v>62106</v>
          </cell>
          <cell r="M359">
            <v>0</v>
          </cell>
          <cell r="O359">
            <v>128634</v>
          </cell>
        </row>
        <row r="360">
          <cell r="C360" t="str">
            <v>011205)금속공사</v>
          </cell>
          <cell r="F360" t="str">
            <v>식</v>
          </cell>
          <cell r="G360">
            <v>1</v>
          </cell>
          <cell r="I360">
            <v>107894</v>
          </cell>
          <cell r="K360">
            <v>220157</v>
          </cell>
          <cell r="M360">
            <v>0</v>
          </cell>
          <cell r="O360">
            <v>328051</v>
          </cell>
        </row>
        <row r="361">
          <cell r="C361" t="str">
            <v>011206)미장공사</v>
          </cell>
          <cell r="F361" t="str">
            <v>식</v>
          </cell>
          <cell r="G361">
            <v>1</v>
          </cell>
          <cell r="I361">
            <v>0</v>
          </cell>
          <cell r="K361">
            <v>173736</v>
          </cell>
          <cell r="M361">
            <v>0</v>
          </cell>
          <cell r="O361">
            <v>173736</v>
          </cell>
        </row>
        <row r="362">
          <cell r="C362" t="str">
            <v>011207)창호및유리공사</v>
          </cell>
          <cell r="F362" t="str">
            <v>식</v>
          </cell>
          <cell r="G362">
            <v>1</v>
          </cell>
          <cell r="I362">
            <v>1342749</v>
          </cell>
          <cell r="K362">
            <v>379636</v>
          </cell>
          <cell r="M362">
            <v>0</v>
          </cell>
          <cell r="O362">
            <v>1722385</v>
          </cell>
        </row>
        <row r="363">
          <cell r="C363" t="str">
            <v>011208)수장및도장공사</v>
          </cell>
          <cell r="F363" t="str">
            <v>식</v>
          </cell>
          <cell r="G363">
            <v>1</v>
          </cell>
          <cell r="I363">
            <v>196305</v>
          </cell>
          <cell r="K363">
            <v>98301</v>
          </cell>
          <cell r="M363">
            <v>0</v>
          </cell>
          <cell r="O363">
            <v>294606</v>
          </cell>
        </row>
        <row r="364">
          <cell r="C364" t="str">
            <v>011209)지붕및홈통공사</v>
          </cell>
          <cell r="F364" t="str">
            <v>식</v>
          </cell>
          <cell r="G364">
            <v>1</v>
          </cell>
          <cell r="I364">
            <v>2235573</v>
          </cell>
          <cell r="K364">
            <v>1981607</v>
          </cell>
          <cell r="M364">
            <v>0</v>
          </cell>
          <cell r="O364">
            <v>4217180</v>
          </cell>
        </row>
        <row r="365">
          <cell r="C365" t="str">
            <v>011210)골재및운반공사</v>
          </cell>
          <cell r="F365" t="str">
            <v>식</v>
          </cell>
          <cell r="G365">
            <v>1</v>
          </cell>
          <cell r="I365">
            <v>32082</v>
          </cell>
          <cell r="K365">
            <v>2331</v>
          </cell>
          <cell r="M365">
            <v>581</v>
          </cell>
          <cell r="O365">
            <v>34994</v>
          </cell>
        </row>
        <row r="366">
          <cell r="C366" t="str">
            <v>합계</v>
          </cell>
          <cell r="I366">
            <v>4607769</v>
          </cell>
          <cell r="K366">
            <v>3800098</v>
          </cell>
          <cell r="M366">
            <v>52426</v>
          </cell>
          <cell r="O366">
            <v>8460293</v>
          </cell>
        </row>
        <row r="382">
          <cell r="C382" t="str">
            <v>13 철거공사</v>
          </cell>
        </row>
        <row r="383">
          <cell r="C383" t="str">
            <v>011301)#1타는곳지붕철거</v>
          </cell>
          <cell r="F383" t="str">
            <v>식</v>
          </cell>
          <cell r="G383">
            <v>1</v>
          </cell>
          <cell r="I383">
            <v>-9090758</v>
          </cell>
          <cell r="K383">
            <v>18693761</v>
          </cell>
          <cell r="M383">
            <v>1036062</v>
          </cell>
          <cell r="O383">
            <v>10639065</v>
          </cell>
        </row>
        <row r="384">
          <cell r="C384" t="str">
            <v>011302)#2타는곳지붕철거</v>
          </cell>
          <cell r="F384" t="str">
            <v>식</v>
          </cell>
          <cell r="G384">
            <v>1</v>
          </cell>
          <cell r="I384">
            <v>-6508117</v>
          </cell>
          <cell r="K384">
            <v>17131785</v>
          </cell>
          <cell r="M384">
            <v>3710322</v>
          </cell>
          <cell r="O384">
            <v>14333990</v>
          </cell>
        </row>
        <row r="385">
          <cell r="C385" t="str">
            <v>011303)#3타는곳지붕철거</v>
          </cell>
          <cell r="F385" t="str">
            <v>식</v>
          </cell>
          <cell r="G385">
            <v>1</v>
          </cell>
          <cell r="I385">
            <v>-2264551</v>
          </cell>
          <cell r="K385">
            <v>8285690</v>
          </cell>
          <cell r="M385">
            <v>2467485</v>
          </cell>
          <cell r="O385">
            <v>8488624</v>
          </cell>
        </row>
        <row r="386">
          <cell r="C386" t="str">
            <v>011304)운전계장실철거</v>
          </cell>
          <cell r="F386" t="str">
            <v>식</v>
          </cell>
          <cell r="G386">
            <v>1</v>
          </cell>
          <cell r="I386">
            <v>928608</v>
          </cell>
          <cell r="K386">
            <v>2361023</v>
          </cell>
          <cell r="M386">
            <v>2153102</v>
          </cell>
          <cell r="O386">
            <v>5442733</v>
          </cell>
        </row>
        <row r="387">
          <cell r="C387" t="str">
            <v>011305)검수원처소철거</v>
          </cell>
          <cell r="F387" t="str">
            <v>식</v>
          </cell>
          <cell r="G387">
            <v>1</v>
          </cell>
          <cell r="I387">
            <v>2075559</v>
          </cell>
          <cell r="K387">
            <v>5198574</v>
          </cell>
          <cell r="M387">
            <v>4811978</v>
          </cell>
          <cell r="O387">
            <v>12086111</v>
          </cell>
        </row>
        <row r="388">
          <cell r="C388" t="str">
            <v>011306)유류펌프실철거</v>
          </cell>
          <cell r="F388" t="str">
            <v>식</v>
          </cell>
          <cell r="G388">
            <v>1</v>
          </cell>
          <cell r="I388">
            <v>1234513</v>
          </cell>
          <cell r="K388">
            <v>3743899</v>
          </cell>
          <cell r="M388">
            <v>2852389</v>
          </cell>
          <cell r="O388">
            <v>7830801</v>
          </cell>
        </row>
        <row r="389">
          <cell r="C389" t="str">
            <v>011307)기관사사무소철거</v>
          </cell>
          <cell r="F389" t="str">
            <v>식</v>
          </cell>
          <cell r="G389">
            <v>1</v>
          </cell>
          <cell r="I389">
            <v>7061376</v>
          </cell>
          <cell r="K389">
            <v>18400203</v>
          </cell>
          <cell r="M389">
            <v>15903314</v>
          </cell>
          <cell r="O389">
            <v>41364893</v>
          </cell>
        </row>
        <row r="390">
          <cell r="C390" t="str">
            <v>011308)예비군실철거</v>
          </cell>
          <cell r="F390" t="str">
            <v>식</v>
          </cell>
          <cell r="G390">
            <v>1</v>
          </cell>
          <cell r="I390">
            <v>753975</v>
          </cell>
          <cell r="K390">
            <v>1921070</v>
          </cell>
          <cell r="M390">
            <v>1723691</v>
          </cell>
          <cell r="O390">
            <v>4398736</v>
          </cell>
        </row>
        <row r="391">
          <cell r="C391" t="str">
            <v>011309)무기고철거</v>
          </cell>
          <cell r="F391" t="str">
            <v>식</v>
          </cell>
          <cell r="G391">
            <v>1</v>
          </cell>
          <cell r="I391">
            <v>248449</v>
          </cell>
          <cell r="K391">
            <v>653993</v>
          </cell>
          <cell r="M391">
            <v>557608</v>
          </cell>
          <cell r="O391">
            <v>1460050</v>
          </cell>
        </row>
        <row r="392">
          <cell r="C392" t="str">
            <v>011310)노조사무실철거</v>
          </cell>
          <cell r="F392" t="str">
            <v>식</v>
          </cell>
          <cell r="G392">
            <v>1</v>
          </cell>
          <cell r="I392">
            <v>676125</v>
          </cell>
          <cell r="K392">
            <v>1692939</v>
          </cell>
          <cell r="M392">
            <v>1547091</v>
          </cell>
          <cell r="O392">
            <v>3916155</v>
          </cell>
        </row>
        <row r="393">
          <cell r="C393" t="str">
            <v>011311)휴게실철거</v>
          </cell>
          <cell r="F393" t="str">
            <v>식</v>
          </cell>
          <cell r="G393">
            <v>1</v>
          </cell>
          <cell r="I393">
            <v>569361</v>
          </cell>
          <cell r="K393">
            <v>3091494</v>
          </cell>
          <cell r="M393">
            <v>1359720</v>
          </cell>
          <cell r="O393">
            <v>5020575</v>
          </cell>
        </row>
        <row r="394">
          <cell r="C394" t="str">
            <v>011312)창고#1철거</v>
          </cell>
          <cell r="F394" t="str">
            <v>식</v>
          </cell>
          <cell r="G394">
            <v>1</v>
          </cell>
          <cell r="I394">
            <v>2670776</v>
          </cell>
          <cell r="K394">
            <v>6807615</v>
          </cell>
          <cell r="M394">
            <v>6159362</v>
          </cell>
          <cell r="O394">
            <v>15637753</v>
          </cell>
        </row>
        <row r="395">
          <cell r="C395" t="str">
            <v>011313)창고#2철거</v>
          </cell>
          <cell r="F395" t="str">
            <v>식</v>
          </cell>
          <cell r="G395">
            <v>1</v>
          </cell>
          <cell r="I395">
            <v>696706</v>
          </cell>
          <cell r="K395">
            <v>1774683</v>
          </cell>
          <cell r="M395">
            <v>1589077</v>
          </cell>
          <cell r="O395">
            <v>4060466</v>
          </cell>
        </row>
        <row r="396">
          <cell r="C396" t="str">
            <v>011314)폐기물처리비</v>
          </cell>
          <cell r="F396" t="str">
            <v>식</v>
          </cell>
          <cell r="G396">
            <v>1</v>
          </cell>
          <cell r="I396">
            <v>0</v>
          </cell>
          <cell r="K396">
            <v>0</v>
          </cell>
          <cell r="M396">
            <v>51507456</v>
          </cell>
          <cell r="O396">
            <v>51507456</v>
          </cell>
        </row>
        <row r="397">
          <cell r="C397" t="str">
            <v>합계</v>
          </cell>
          <cell r="I397">
            <v>-947978</v>
          </cell>
          <cell r="K397">
            <v>89756729</v>
          </cell>
          <cell r="M397">
            <v>97378657</v>
          </cell>
          <cell r="O397">
            <v>186187408</v>
          </cell>
        </row>
        <row r="409">
          <cell r="C409" t="str">
            <v>02 토목공사</v>
          </cell>
        </row>
        <row r="410">
          <cell r="C410" t="str">
            <v>1)토공</v>
          </cell>
          <cell r="F410" t="str">
            <v>식</v>
          </cell>
          <cell r="G410">
            <v>1</v>
          </cell>
          <cell r="I410">
            <v>27503620</v>
          </cell>
          <cell r="K410">
            <v>41845355</v>
          </cell>
          <cell r="M410">
            <v>24998251</v>
          </cell>
          <cell r="O410">
            <v>94347226</v>
          </cell>
        </row>
        <row r="411">
          <cell r="C411" t="str">
            <v>2)승강장</v>
          </cell>
          <cell r="F411" t="str">
            <v>식</v>
          </cell>
          <cell r="G411">
            <v>1</v>
          </cell>
          <cell r="I411">
            <v>368205328</v>
          </cell>
          <cell r="K411">
            <v>251928500</v>
          </cell>
          <cell r="M411">
            <v>4339772</v>
          </cell>
          <cell r="O411">
            <v>624473600</v>
          </cell>
        </row>
        <row r="412">
          <cell r="C412" t="str">
            <v>3)구내배수</v>
          </cell>
          <cell r="F412" t="str">
            <v>식</v>
          </cell>
          <cell r="G412">
            <v>1</v>
          </cell>
          <cell r="I412">
            <v>210163965</v>
          </cell>
          <cell r="K412">
            <v>53731731</v>
          </cell>
          <cell r="M412">
            <v>125385</v>
          </cell>
          <cell r="O412">
            <v>264021081</v>
          </cell>
        </row>
        <row r="413">
          <cell r="C413" t="str">
            <v>4)공사용가도로</v>
          </cell>
          <cell r="F413" t="str">
            <v>식</v>
          </cell>
          <cell r="G413">
            <v>1</v>
          </cell>
          <cell r="I413">
            <v>28988452</v>
          </cell>
          <cell r="K413">
            <v>52233791</v>
          </cell>
          <cell r="M413">
            <v>3811080</v>
          </cell>
          <cell r="O413">
            <v>85033323</v>
          </cell>
        </row>
        <row r="414">
          <cell r="C414" t="str">
            <v>5)기존구조물철거</v>
          </cell>
          <cell r="F414" t="str">
            <v>식</v>
          </cell>
          <cell r="G414">
            <v>1</v>
          </cell>
          <cell r="I414">
            <v>3212226</v>
          </cell>
          <cell r="K414">
            <v>13629726</v>
          </cell>
          <cell r="M414">
            <v>13845798</v>
          </cell>
          <cell r="O414">
            <v>30687750</v>
          </cell>
        </row>
        <row r="415">
          <cell r="C415" t="str">
            <v>6)부대공</v>
          </cell>
          <cell r="F415" t="str">
            <v>식</v>
          </cell>
          <cell r="G415">
            <v>1</v>
          </cell>
          <cell r="I415">
            <v>637439171</v>
          </cell>
          <cell r="K415">
            <v>52982747</v>
          </cell>
          <cell r="M415">
            <v>68667076</v>
          </cell>
          <cell r="O415">
            <v>759088994</v>
          </cell>
        </row>
        <row r="416">
          <cell r="C416" t="str">
            <v>합계</v>
          </cell>
          <cell r="I416">
            <v>1275512762</v>
          </cell>
          <cell r="K416">
            <v>466351850</v>
          </cell>
          <cell r="M416">
            <v>115787362</v>
          </cell>
          <cell r="O416">
            <v>1857651974</v>
          </cell>
        </row>
        <row r="436">
          <cell r="C436" t="str">
            <v>03 설비공사</v>
          </cell>
        </row>
        <row r="437">
          <cell r="C437" t="str">
            <v>01기계설비공사</v>
          </cell>
          <cell r="F437" t="str">
            <v>식</v>
          </cell>
          <cell r="G437">
            <v>1</v>
          </cell>
          <cell r="I437">
            <v>299110835</v>
          </cell>
          <cell r="K437">
            <v>250954142</v>
          </cell>
          <cell r="M437">
            <v>0</v>
          </cell>
          <cell r="O437">
            <v>550064977</v>
          </cell>
        </row>
        <row r="438">
          <cell r="C438" t="str">
            <v>02관급공사</v>
          </cell>
          <cell r="F438" t="str">
            <v>식</v>
          </cell>
          <cell r="G438">
            <v>1</v>
          </cell>
          <cell r="I438">
            <v>0</v>
          </cell>
          <cell r="K438">
            <v>0</v>
          </cell>
          <cell r="M438">
            <v>0</v>
          </cell>
          <cell r="O438">
            <v>0</v>
          </cell>
        </row>
        <row r="439">
          <cell r="C439" t="str">
            <v>합계</v>
          </cell>
          <cell r="I439">
            <v>299110835</v>
          </cell>
          <cell r="K439">
            <v>250954142</v>
          </cell>
          <cell r="M439">
            <v>0</v>
          </cell>
          <cell r="O439">
            <v>550064977</v>
          </cell>
        </row>
        <row r="463">
          <cell r="C463" t="str">
            <v>01기계설비공사</v>
          </cell>
        </row>
        <row r="464">
          <cell r="C464" t="str">
            <v>0101광주역설비공사</v>
          </cell>
          <cell r="F464" t="str">
            <v>식</v>
          </cell>
          <cell r="G464">
            <v>1</v>
          </cell>
          <cell r="I464">
            <v>269725934</v>
          </cell>
          <cell r="K464">
            <v>234613440</v>
          </cell>
          <cell r="M464">
            <v>0</v>
          </cell>
          <cell r="O464">
            <v>504339374</v>
          </cell>
        </row>
        <row r="465">
          <cell r="C465" t="str">
            <v>0102운전계장실설비공사</v>
          </cell>
          <cell r="F465" t="str">
            <v>식</v>
          </cell>
          <cell r="G465">
            <v>1</v>
          </cell>
          <cell r="I465">
            <v>10279372</v>
          </cell>
          <cell r="K465">
            <v>6329600</v>
          </cell>
          <cell r="M465">
            <v>0</v>
          </cell>
          <cell r="O465">
            <v>16608972</v>
          </cell>
        </row>
        <row r="466">
          <cell r="C466" t="str">
            <v>0103검수원처소설비공사</v>
          </cell>
          <cell r="F466" t="str">
            <v>식</v>
          </cell>
          <cell r="G466">
            <v>1</v>
          </cell>
          <cell r="I466">
            <v>12582010</v>
          </cell>
          <cell r="K466">
            <v>8045066</v>
          </cell>
          <cell r="M466">
            <v>0</v>
          </cell>
          <cell r="O466">
            <v>20627076</v>
          </cell>
        </row>
        <row r="467">
          <cell r="C467" t="str">
            <v>0104유류펌프실배관공사</v>
          </cell>
          <cell r="F467" t="str">
            <v>식</v>
          </cell>
          <cell r="G467">
            <v>1</v>
          </cell>
          <cell r="I467">
            <v>6523519</v>
          </cell>
          <cell r="K467">
            <v>1966036</v>
          </cell>
          <cell r="M467">
            <v>0</v>
          </cell>
          <cell r="O467">
            <v>8489555</v>
          </cell>
        </row>
        <row r="468">
          <cell r="C468" t="str">
            <v>합계</v>
          </cell>
          <cell r="I468">
            <v>299110835</v>
          </cell>
          <cell r="K468">
            <v>250954142</v>
          </cell>
          <cell r="M468">
            <v>0</v>
          </cell>
          <cell r="O468">
            <v>550064977</v>
          </cell>
        </row>
        <row r="490">
          <cell r="C490" t="str">
            <v>0101광주역설비공사</v>
          </cell>
        </row>
        <row r="491">
          <cell r="C491" t="str">
            <v>010101장비설치공사</v>
          </cell>
          <cell r="F491" t="str">
            <v>식</v>
          </cell>
          <cell r="G491">
            <v>1</v>
          </cell>
          <cell r="I491">
            <v>117777913</v>
          </cell>
          <cell r="K491">
            <v>5293790</v>
          </cell>
          <cell r="M491">
            <v>0</v>
          </cell>
          <cell r="O491">
            <v>123071703</v>
          </cell>
        </row>
        <row r="492">
          <cell r="C492" t="str">
            <v>010102기계실배관공사</v>
          </cell>
          <cell r="F492" t="str">
            <v>식</v>
          </cell>
          <cell r="G492">
            <v>1</v>
          </cell>
          <cell r="I492">
            <v>12581247</v>
          </cell>
          <cell r="K492">
            <v>12977471</v>
          </cell>
          <cell r="M492">
            <v>0</v>
          </cell>
          <cell r="O492">
            <v>25558718</v>
          </cell>
        </row>
        <row r="493">
          <cell r="C493" t="str">
            <v>010103난방배관공사</v>
          </cell>
          <cell r="F493" t="str">
            <v>식</v>
          </cell>
          <cell r="G493">
            <v>1</v>
          </cell>
          <cell r="I493">
            <v>23376280</v>
          </cell>
          <cell r="K493">
            <v>49695022</v>
          </cell>
          <cell r="M493">
            <v>0</v>
          </cell>
          <cell r="O493">
            <v>73071302</v>
          </cell>
        </row>
        <row r="494">
          <cell r="C494" t="str">
            <v>010104환기닥트설치공사</v>
          </cell>
          <cell r="F494" t="str">
            <v>식</v>
          </cell>
          <cell r="G494">
            <v>1</v>
          </cell>
          <cell r="I494">
            <v>4913225</v>
          </cell>
          <cell r="K494">
            <v>11581969</v>
          </cell>
          <cell r="M494">
            <v>0</v>
          </cell>
          <cell r="O494">
            <v>16495194</v>
          </cell>
        </row>
        <row r="495">
          <cell r="C495" t="str">
            <v>010105위생설비공사</v>
          </cell>
          <cell r="F495" t="str">
            <v>식</v>
          </cell>
          <cell r="G495">
            <v>1</v>
          </cell>
          <cell r="I495">
            <v>70116438</v>
          </cell>
          <cell r="K495">
            <v>89656297</v>
          </cell>
          <cell r="M495">
            <v>0</v>
          </cell>
          <cell r="O495">
            <v>159772735</v>
          </cell>
        </row>
        <row r="496">
          <cell r="C496" t="str">
            <v>010106소화배관공사</v>
          </cell>
          <cell r="F496" t="str">
            <v>식</v>
          </cell>
          <cell r="G496">
            <v>1</v>
          </cell>
          <cell r="I496">
            <v>26527541</v>
          </cell>
          <cell r="K496">
            <v>18552812</v>
          </cell>
          <cell r="M496">
            <v>0</v>
          </cell>
          <cell r="O496">
            <v>45080353</v>
          </cell>
        </row>
        <row r="497">
          <cell r="C497" t="str">
            <v>010107가스배관공사</v>
          </cell>
          <cell r="F497" t="str">
            <v>식</v>
          </cell>
          <cell r="G497">
            <v>1</v>
          </cell>
          <cell r="I497">
            <v>3181221</v>
          </cell>
          <cell r="K497">
            <v>1601932</v>
          </cell>
          <cell r="M497">
            <v>0</v>
          </cell>
          <cell r="O497">
            <v>4783153</v>
          </cell>
        </row>
        <row r="498">
          <cell r="C498" t="str">
            <v>010108철거공사</v>
          </cell>
          <cell r="F498" t="str">
            <v>식</v>
          </cell>
          <cell r="G498">
            <v>1</v>
          </cell>
          <cell r="I498">
            <v>153</v>
          </cell>
          <cell r="K498">
            <v>36342764</v>
          </cell>
          <cell r="M498">
            <v>0</v>
          </cell>
          <cell r="O498">
            <v>36342917</v>
          </cell>
        </row>
        <row r="499">
          <cell r="C499" t="str">
            <v>010109자동제어설치공사</v>
          </cell>
          <cell r="F499" t="str">
            <v>식</v>
          </cell>
          <cell r="G499">
            <v>1</v>
          </cell>
          <cell r="I499">
            <v>1544473</v>
          </cell>
          <cell r="K499">
            <v>3142511</v>
          </cell>
          <cell r="M499">
            <v>0</v>
          </cell>
          <cell r="O499">
            <v>4686984</v>
          </cell>
        </row>
        <row r="500">
          <cell r="C500" t="str">
            <v>010110연도설치공사</v>
          </cell>
          <cell r="F500" t="str">
            <v>식</v>
          </cell>
          <cell r="G500">
            <v>1</v>
          </cell>
          <cell r="I500">
            <v>5959135</v>
          </cell>
          <cell r="K500">
            <v>1091190</v>
          </cell>
          <cell r="M500">
            <v>0</v>
          </cell>
          <cell r="O500">
            <v>7050325</v>
          </cell>
        </row>
        <row r="501">
          <cell r="C501" t="str">
            <v>010111핀란드사우나설치공사</v>
          </cell>
          <cell r="F501" t="str">
            <v>식</v>
          </cell>
          <cell r="G501">
            <v>1</v>
          </cell>
          <cell r="I501">
            <v>3748308</v>
          </cell>
          <cell r="K501">
            <v>4677682</v>
          </cell>
          <cell r="M501">
            <v>0</v>
          </cell>
          <cell r="O501">
            <v>8425990</v>
          </cell>
        </row>
        <row r="502">
          <cell r="C502" t="str">
            <v>합계</v>
          </cell>
          <cell r="I502">
            <v>269725934</v>
          </cell>
          <cell r="K502">
            <v>234613440</v>
          </cell>
          <cell r="M502">
            <v>0</v>
          </cell>
          <cell r="O502">
            <v>504339374</v>
          </cell>
        </row>
        <row r="517">
          <cell r="C517" t="str">
            <v>010105위생설비공사</v>
          </cell>
        </row>
        <row r="518">
          <cell r="C518" t="str">
            <v>0101051위생기구설치공사</v>
          </cell>
          <cell r="F518" t="str">
            <v>식</v>
          </cell>
          <cell r="G518">
            <v>1</v>
          </cell>
          <cell r="I518">
            <v>14473049</v>
          </cell>
          <cell r="K518">
            <v>8201636</v>
          </cell>
          <cell r="M518">
            <v>0</v>
          </cell>
          <cell r="O518">
            <v>22674685</v>
          </cell>
        </row>
        <row r="519">
          <cell r="C519" t="str">
            <v>0101052급수급탕배관공사</v>
          </cell>
          <cell r="F519" t="str">
            <v>식</v>
          </cell>
          <cell r="G519">
            <v>1</v>
          </cell>
          <cell r="I519">
            <v>25329144</v>
          </cell>
          <cell r="K519">
            <v>30812876</v>
          </cell>
          <cell r="M519">
            <v>0</v>
          </cell>
          <cell r="O519">
            <v>56142020</v>
          </cell>
        </row>
        <row r="520">
          <cell r="C520" t="str">
            <v>0101053오배수배관공사</v>
          </cell>
          <cell r="F520" t="str">
            <v>식</v>
          </cell>
          <cell r="G520">
            <v>1</v>
          </cell>
          <cell r="I520">
            <v>30314245</v>
          </cell>
          <cell r="K520">
            <v>50641785</v>
          </cell>
          <cell r="M520">
            <v>0</v>
          </cell>
          <cell r="O520">
            <v>80956030</v>
          </cell>
        </row>
        <row r="521">
          <cell r="C521" t="str">
            <v>합계</v>
          </cell>
          <cell r="I521">
            <v>70116438</v>
          </cell>
          <cell r="K521">
            <v>89656297</v>
          </cell>
          <cell r="M521">
            <v>0</v>
          </cell>
          <cell r="O521">
            <v>159772735</v>
          </cell>
        </row>
        <row r="544">
          <cell r="C544" t="str">
            <v>010106소화배관공사</v>
          </cell>
        </row>
        <row r="545">
          <cell r="C545" t="str">
            <v>0101061소화장비설치공사</v>
          </cell>
          <cell r="F545" t="str">
            <v>식</v>
          </cell>
          <cell r="G545">
            <v>1</v>
          </cell>
          <cell r="I545">
            <v>1388117</v>
          </cell>
          <cell r="K545">
            <v>370589</v>
          </cell>
          <cell r="M545">
            <v>0</v>
          </cell>
          <cell r="O545">
            <v>1758706</v>
          </cell>
        </row>
        <row r="546">
          <cell r="C546" t="str">
            <v>0101062옥외소화배관공사</v>
          </cell>
          <cell r="F546" t="str">
            <v>식</v>
          </cell>
          <cell r="G546">
            <v>1</v>
          </cell>
          <cell r="I546">
            <v>858627</v>
          </cell>
          <cell r="K546">
            <v>3046818</v>
          </cell>
          <cell r="M546">
            <v>0</v>
          </cell>
          <cell r="O546">
            <v>3905445</v>
          </cell>
        </row>
        <row r="547">
          <cell r="C547" t="str">
            <v>0101063펌프실소화배관공사</v>
          </cell>
          <cell r="F547" t="str">
            <v>식</v>
          </cell>
          <cell r="G547">
            <v>1</v>
          </cell>
          <cell r="I547">
            <v>2610266</v>
          </cell>
          <cell r="K547">
            <v>1874835</v>
          </cell>
          <cell r="M547">
            <v>0</v>
          </cell>
          <cell r="O547">
            <v>4485101</v>
          </cell>
        </row>
        <row r="548">
          <cell r="C548" t="str">
            <v>0101064옥내소화배관공사</v>
          </cell>
          <cell r="F548" t="str">
            <v>식</v>
          </cell>
          <cell r="G548">
            <v>1</v>
          </cell>
          <cell r="I548">
            <v>19885244</v>
          </cell>
          <cell r="K548">
            <v>10839767</v>
          </cell>
          <cell r="M548">
            <v>0</v>
          </cell>
          <cell r="O548">
            <v>30725011</v>
          </cell>
        </row>
        <row r="549">
          <cell r="C549" t="str">
            <v>0101065연결살수배관공사</v>
          </cell>
          <cell r="F549" t="str">
            <v>식</v>
          </cell>
          <cell r="G549">
            <v>1</v>
          </cell>
          <cell r="I549">
            <v>1785287</v>
          </cell>
          <cell r="K549">
            <v>2420803</v>
          </cell>
          <cell r="M549">
            <v>0</v>
          </cell>
          <cell r="O549">
            <v>4206090</v>
          </cell>
        </row>
        <row r="550">
          <cell r="C550" t="str">
            <v>합계</v>
          </cell>
          <cell r="I550">
            <v>26527541</v>
          </cell>
          <cell r="K550">
            <v>18552812</v>
          </cell>
          <cell r="M550">
            <v>0</v>
          </cell>
          <cell r="O550">
            <v>45080353</v>
          </cell>
        </row>
        <row r="571">
          <cell r="C571" t="str">
            <v>010107가스배관공사</v>
          </cell>
        </row>
        <row r="572">
          <cell r="C572" t="str">
            <v>0101071옥외가스배관공사</v>
          </cell>
          <cell r="F572" t="str">
            <v>식</v>
          </cell>
          <cell r="G572">
            <v>1</v>
          </cell>
          <cell r="I572">
            <v>462999</v>
          </cell>
          <cell r="K572">
            <v>622081</v>
          </cell>
          <cell r="M572">
            <v>0</v>
          </cell>
          <cell r="O572">
            <v>1085080</v>
          </cell>
        </row>
        <row r="573">
          <cell r="C573" t="str">
            <v>0101072기계실가스배관공사</v>
          </cell>
          <cell r="F573" t="str">
            <v>식</v>
          </cell>
          <cell r="G573">
            <v>1</v>
          </cell>
          <cell r="I573">
            <v>2718222</v>
          </cell>
          <cell r="K573">
            <v>979851</v>
          </cell>
          <cell r="M573">
            <v>0</v>
          </cell>
          <cell r="O573">
            <v>3698073</v>
          </cell>
        </row>
        <row r="574">
          <cell r="C574" t="str">
            <v>합계</v>
          </cell>
          <cell r="I574">
            <v>3181221</v>
          </cell>
          <cell r="K574">
            <v>1601932</v>
          </cell>
          <cell r="M574">
            <v>0</v>
          </cell>
          <cell r="O574">
            <v>4783153</v>
          </cell>
        </row>
        <row r="598">
          <cell r="C598" t="str">
            <v>010108철거공사</v>
          </cell>
        </row>
        <row r="599">
          <cell r="C599" t="str">
            <v>0101081장비철거</v>
          </cell>
          <cell r="F599" t="str">
            <v>식</v>
          </cell>
          <cell r="G599">
            <v>1</v>
          </cell>
          <cell r="I599">
            <v>64904</v>
          </cell>
          <cell r="K599">
            <v>2163494</v>
          </cell>
          <cell r="M599">
            <v>0</v>
          </cell>
          <cell r="O599">
            <v>2228398</v>
          </cell>
        </row>
        <row r="600">
          <cell r="C600" t="str">
            <v>0101082기계실철거배관</v>
          </cell>
          <cell r="F600" t="str">
            <v>식</v>
          </cell>
          <cell r="G600">
            <v>1</v>
          </cell>
          <cell r="I600">
            <v>-72172</v>
          </cell>
          <cell r="K600">
            <v>2785966</v>
          </cell>
          <cell r="M600">
            <v>0</v>
          </cell>
          <cell r="O600">
            <v>2713794</v>
          </cell>
        </row>
        <row r="601">
          <cell r="C601" t="str">
            <v>0101083난방배관철거</v>
          </cell>
          <cell r="F601" t="str">
            <v>식</v>
          </cell>
          <cell r="G601">
            <v>1</v>
          </cell>
          <cell r="I601">
            <v>45395</v>
          </cell>
          <cell r="K601">
            <v>12996516</v>
          </cell>
          <cell r="M601">
            <v>0</v>
          </cell>
          <cell r="O601">
            <v>13041911</v>
          </cell>
        </row>
        <row r="602">
          <cell r="C602" t="str">
            <v>0101084환기닥트철거</v>
          </cell>
          <cell r="F602" t="str">
            <v>식</v>
          </cell>
          <cell r="G602">
            <v>1</v>
          </cell>
          <cell r="I602">
            <v>6323</v>
          </cell>
          <cell r="K602">
            <v>210772</v>
          </cell>
          <cell r="M602">
            <v>0</v>
          </cell>
          <cell r="O602">
            <v>217095</v>
          </cell>
        </row>
        <row r="603">
          <cell r="C603" t="str">
            <v>0101085위생기구철거</v>
          </cell>
          <cell r="F603" t="str">
            <v>식</v>
          </cell>
          <cell r="G603">
            <v>1</v>
          </cell>
          <cell r="I603">
            <v>34062</v>
          </cell>
          <cell r="K603">
            <v>1135400</v>
          </cell>
          <cell r="M603">
            <v>0</v>
          </cell>
          <cell r="O603">
            <v>1169462</v>
          </cell>
        </row>
        <row r="604">
          <cell r="C604" t="str">
            <v>0101086급수급탕배관철거</v>
          </cell>
          <cell r="F604" t="str">
            <v>식</v>
          </cell>
          <cell r="G604">
            <v>1</v>
          </cell>
          <cell r="I604">
            <v>-47775</v>
          </cell>
          <cell r="K604">
            <v>3599198</v>
          </cell>
          <cell r="M604">
            <v>0</v>
          </cell>
          <cell r="O604">
            <v>3551423</v>
          </cell>
        </row>
        <row r="605">
          <cell r="C605" t="str">
            <v>0101087오배수배관철거</v>
          </cell>
          <cell r="F605" t="str">
            <v>식</v>
          </cell>
          <cell r="G605">
            <v>1</v>
          </cell>
          <cell r="I605">
            <v>198488</v>
          </cell>
          <cell r="K605">
            <v>8324620</v>
          </cell>
          <cell r="M605">
            <v>0</v>
          </cell>
          <cell r="O605">
            <v>8523108</v>
          </cell>
        </row>
        <row r="606">
          <cell r="C606" t="str">
            <v>0101088소화배관철거</v>
          </cell>
          <cell r="F606" t="str">
            <v>식</v>
          </cell>
          <cell r="G606">
            <v>1</v>
          </cell>
          <cell r="I606">
            <v>-229072</v>
          </cell>
          <cell r="K606">
            <v>5126798</v>
          </cell>
          <cell r="M606">
            <v>0</v>
          </cell>
          <cell r="O606">
            <v>4897726</v>
          </cell>
        </row>
        <row r="607">
          <cell r="C607" t="str">
            <v>합계</v>
          </cell>
          <cell r="I607">
            <v>153</v>
          </cell>
          <cell r="K607">
            <v>36342764</v>
          </cell>
          <cell r="M607">
            <v>0</v>
          </cell>
          <cell r="O607">
            <v>36342917</v>
          </cell>
        </row>
        <row r="625">
          <cell r="C625" t="str">
            <v>010111핀란드사우나설치공사</v>
          </cell>
        </row>
        <row r="626">
          <cell r="C626" t="str">
            <v>0101111벽체공사</v>
          </cell>
          <cell r="F626" t="str">
            <v>식</v>
          </cell>
          <cell r="G626">
            <v>1</v>
          </cell>
          <cell r="I626">
            <v>1833379</v>
          </cell>
          <cell r="K626">
            <v>2120646</v>
          </cell>
          <cell r="M626">
            <v>0</v>
          </cell>
          <cell r="O626">
            <v>3954025</v>
          </cell>
        </row>
        <row r="627">
          <cell r="C627" t="str">
            <v>0101112천정공사</v>
          </cell>
          <cell r="F627" t="str">
            <v>식</v>
          </cell>
          <cell r="G627">
            <v>1</v>
          </cell>
          <cell r="I627">
            <v>647942</v>
          </cell>
          <cell r="K627">
            <v>1128074</v>
          </cell>
          <cell r="M627">
            <v>0</v>
          </cell>
          <cell r="O627">
            <v>1776016</v>
          </cell>
        </row>
        <row r="628">
          <cell r="C628" t="str">
            <v>0101113의자공사</v>
          </cell>
          <cell r="F628" t="str">
            <v>식</v>
          </cell>
          <cell r="G628">
            <v>1</v>
          </cell>
          <cell r="I628">
            <v>400712</v>
          </cell>
          <cell r="K628">
            <v>333765</v>
          </cell>
          <cell r="M628">
            <v>0</v>
          </cell>
          <cell r="O628">
            <v>734477</v>
          </cell>
        </row>
        <row r="629">
          <cell r="C629" t="str">
            <v>0101114바닥공사</v>
          </cell>
          <cell r="F629" t="str">
            <v>식</v>
          </cell>
          <cell r="G629">
            <v>1</v>
          </cell>
          <cell r="I629">
            <v>308218</v>
          </cell>
          <cell r="K629">
            <v>467271</v>
          </cell>
          <cell r="M629">
            <v>0</v>
          </cell>
          <cell r="O629">
            <v>775489</v>
          </cell>
        </row>
        <row r="630">
          <cell r="C630" t="str">
            <v>0101115창호공사</v>
          </cell>
          <cell r="F630" t="str">
            <v>식</v>
          </cell>
          <cell r="G630">
            <v>1</v>
          </cell>
          <cell r="I630">
            <v>237500</v>
          </cell>
          <cell r="K630">
            <v>403354</v>
          </cell>
          <cell r="M630">
            <v>0</v>
          </cell>
          <cell r="O630">
            <v>640854</v>
          </cell>
        </row>
        <row r="631">
          <cell r="C631" t="str">
            <v>0101116전기공사</v>
          </cell>
          <cell r="F631" t="str">
            <v>식</v>
          </cell>
          <cell r="G631">
            <v>1</v>
          </cell>
          <cell r="I631">
            <v>320557</v>
          </cell>
          <cell r="K631">
            <v>224572</v>
          </cell>
          <cell r="M631">
            <v>0</v>
          </cell>
          <cell r="O631">
            <v>545129</v>
          </cell>
        </row>
        <row r="632">
          <cell r="C632" t="str">
            <v>합계</v>
          </cell>
          <cell r="I632">
            <v>3748308</v>
          </cell>
          <cell r="K632">
            <v>4677682</v>
          </cell>
          <cell r="M632">
            <v>0</v>
          </cell>
          <cell r="O632">
            <v>8425990</v>
          </cell>
        </row>
        <row r="652">
          <cell r="C652" t="str">
            <v>0102운전계장실설비공사</v>
          </cell>
        </row>
        <row r="653">
          <cell r="C653" t="str">
            <v>010201장비설치공사</v>
          </cell>
          <cell r="F653" t="str">
            <v>식</v>
          </cell>
          <cell r="G653">
            <v>1</v>
          </cell>
          <cell r="I653">
            <v>6869529</v>
          </cell>
          <cell r="K653">
            <v>230996</v>
          </cell>
          <cell r="M653">
            <v>0</v>
          </cell>
          <cell r="O653">
            <v>7100525</v>
          </cell>
        </row>
        <row r="654">
          <cell r="C654" t="str">
            <v>010202난방배관공사</v>
          </cell>
          <cell r="F654" t="str">
            <v>식</v>
          </cell>
          <cell r="G654">
            <v>1</v>
          </cell>
          <cell r="I654">
            <v>1624157</v>
          </cell>
          <cell r="K654">
            <v>2830344</v>
          </cell>
          <cell r="M654">
            <v>0</v>
          </cell>
          <cell r="O654">
            <v>4454501</v>
          </cell>
        </row>
        <row r="655">
          <cell r="C655" t="str">
            <v>010203위생설비공사</v>
          </cell>
          <cell r="F655" t="str">
            <v>식</v>
          </cell>
          <cell r="G655">
            <v>1</v>
          </cell>
          <cell r="I655">
            <v>1649648</v>
          </cell>
          <cell r="K655">
            <v>2475289</v>
          </cell>
          <cell r="M655">
            <v>0</v>
          </cell>
          <cell r="O655">
            <v>4124937</v>
          </cell>
        </row>
        <row r="656">
          <cell r="C656" t="str">
            <v>0102051소화기설치공사</v>
          </cell>
          <cell r="F656" t="str">
            <v>식</v>
          </cell>
          <cell r="G656">
            <v>1</v>
          </cell>
          <cell r="I656">
            <v>106960</v>
          </cell>
          <cell r="K656">
            <v>98671</v>
          </cell>
          <cell r="M656">
            <v>0</v>
          </cell>
          <cell r="O656">
            <v>205631</v>
          </cell>
        </row>
        <row r="657">
          <cell r="C657" t="str">
            <v>010206철거공사</v>
          </cell>
          <cell r="F657" t="str">
            <v>식</v>
          </cell>
          <cell r="G657">
            <v>1</v>
          </cell>
          <cell r="I657">
            <v>29078</v>
          </cell>
          <cell r="K657">
            <v>694300</v>
          </cell>
          <cell r="M657">
            <v>0</v>
          </cell>
          <cell r="O657">
            <v>723378</v>
          </cell>
        </row>
        <row r="658">
          <cell r="C658" t="str">
            <v>합계</v>
          </cell>
          <cell r="I658">
            <v>10279372</v>
          </cell>
          <cell r="K658">
            <v>6329600</v>
          </cell>
          <cell r="M658">
            <v>0</v>
          </cell>
          <cell r="O658">
            <v>16608972</v>
          </cell>
        </row>
        <row r="679">
          <cell r="C679" t="str">
            <v>010203위생설비공사</v>
          </cell>
        </row>
        <row r="680">
          <cell r="C680" t="str">
            <v>0102031위생기구설치공사</v>
          </cell>
          <cell r="F680" t="str">
            <v>식</v>
          </cell>
          <cell r="G680">
            <v>1</v>
          </cell>
          <cell r="I680">
            <v>566642</v>
          </cell>
          <cell r="K680">
            <v>371432</v>
          </cell>
          <cell r="M680">
            <v>0</v>
          </cell>
          <cell r="O680">
            <v>938074</v>
          </cell>
        </row>
        <row r="681">
          <cell r="C681" t="str">
            <v>0102032급수급탕배관공사</v>
          </cell>
          <cell r="F681" t="str">
            <v>식</v>
          </cell>
          <cell r="G681">
            <v>1</v>
          </cell>
          <cell r="I681">
            <v>321591</v>
          </cell>
          <cell r="K681">
            <v>729513</v>
          </cell>
          <cell r="M681">
            <v>0</v>
          </cell>
          <cell r="O681">
            <v>1051104</v>
          </cell>
        </row>
        <row r="682">
          <cell r="C682" t="str">
            <v>0102033오배수배관공사</v>
          </cell>
          <cell r="F682" t="str">
            <v>식</v>
          </cell>
          <cell r="G682">
            <v>1</v>
          </cell>
          <cell r="I682">
            <v>761415</v>
          </cell>
          <cell r="K682">
            <v>1374344</v>
          </cell>
          <cell r="M682">
            <v>0</v>
          </cell>
          <cell r="O682">
            <v>2135759</v>
          </cell>
        </row>
        <row r="683">
          <cell r="C683" t="str">
            <v>합계</v>
          </cell>
          <cell r="I683">
            <v>1649648</v>
          </cell>
          <cell r="K683">
            <v>2475289</v>
          </cell>
          <cell r="M683">
            <v>0</v>
          </cell>
          <cell r="O683">
            <v>4124937</v>
          </cell>
        </row>
        <row r="706">
          <cell r="C706" t="str">
            <v>010206철거공사</v>
          </cell>
        </row>
        <row r="707">
          <cell r="C707" t="str">
            <v>0102061장비철거</v>
          </cell>
          <cell r="F707" t="str">
            <v>식</v>
          </cell>
          <cell r="G707">
            <v>1</v>
          </cell>
          <cell r="I707">
            <v>10666</v>
          </cell>
          <cell r="K707">
            <v>355548</v>
          </cell>
          <cell r="M707">
            <v>0</v>
          </cell>
          <cell r="O707">
            <v>366214</v>
          </cell>
        </row>
        <row r="708">
          <cell r="C708" t="str">
            <v>0102062난방배관철거</v>
          </cell>
          <cell r="F708" t="str">
            <v>식</v>
          </cell>
          <cell r="G708">
            <v>1</v>
          </cell>
          <cell r="I708">
            <v>18412</v>
          </cell>
          <cell r="K708">
            <v>338752</v>
          </cell>
          <cell r="M708">
            <v>0</v>
          </cell>
          <cell r="O708">
            <v>357164</v>
          </cell>
        </row>
        <row r="709">
          <cell r="C709" t="str">
            <v>합계</v>
          </cell>
          <cell r="I709">
            <v>29078</v>
          </cell>
          <cell r="K709">
            <v>694300</v>
          </cell>
          <cell r="M709">
            <v>0</v>
          </cell>
          <cell r="O709">
            <v>723378</v>
          </cell>
        </row>
        <row r="733">
          <cell r="C733" t="str">
            <v>0103검수원처소설비공사</v>
          </cell>
        </row>
        <row r="734">
          <cell r="C734" t="str">
            <v>010301장비설치공사</v>
          </cell>
          <cell r="F734" t="str">
            <v>식</v>
          </cell>
          <cell r="G734">
            <v>1</v>
          </cell>
          <cell r="I734">
            <v>8162429</v>
          </cell>
          <cell r="K734">
            <v>230996</v>
          </cell>
          <cell r="M734">
            <v>0</v>
          </cell>
          <cell r="O734">
            <v>8393425</v>
          </cell>
        </row>
        <row r="735">
          <cell r="C735" t="str">
            <v>010302난방배관공사</v>
          </cell>
          <cell r="F735" t="str">
            <v>식</v>
          </cell>
          <cell r="G735">
            <v>1</v>
          </cell>
          <cell r="I735">
            <v>1962205</v>
          </cell>
          <cell r="K735">
            <v>3604022</v>
          </cell>
          <cell r="M735">
            <v>0</v>
          </cell>
          <cell r="O735">
            <v>5566227</v>
          </cell>
        </row>
        <row r="736">
          <cell r="C736" t="str">
            <v>010303위생설비공사</v>
          </cell>
          <cell r="F736" t="str">
            <v>식</v>
          </cell>
          <cell r="G736">
            <v>1</v>
          </cell>
          <cell r="I736">
            <v>2314425</v>
          </cell>
          <cell r="K736">
            <v>3078325</v>
          </cell>
          <cell r="M736">
            <v>0</v>
          </cell>
          <cell r="O736">
            <v>5392750</v>
          </cell>
        </row>
        <row r="737">
          <cell r="C737" t="str">
            <v>0103041소화기설치공사</v>
          </cell>
          <cell r="F737" t="str">
            <v>식</v>
          </cell>
          <cell r="G737">
            <v>1</v>
          </cell>
          <cell r="I737">
            <v>120960</v>
          </cell>
          <cell r="K737">
            <v>98671</v>
          </cell>
          <cell r="M737">
            <v>0</v>
          </cell>
          <cell r="O737">
            <v>219631</v>
          </cell>
        </row>
        <row r="738">
          <cell r="C738" t="str">
            <v>010305철거공사</v>
          </cell>
          <cell r="F738" t="str">
            <v>식</v>
          </cell>
          <cell r="G738">
            <v>1</v>
          </cell>
          <cell r="I738">
            <v>21991</v>
          </cell>
          <cell r="K738">
            <v>1033052</v>
          </cell>
          <cell r="M738">
            <v>0</v>
          </cell>
          <cell r="O738">
            <v>1055043</v>
          </cell>
        </row>
        <row r="739">
          <cell r="C739" t="str">
            <v>합계</v>
          </cell>
          <cell r="I739">
            <v>12582010</v>
          </cell>
          <cell r="K739">
            <v>8045066</v>
          </cell>
          <cell r="M739">
            <v>0</v>
          </cell>
          <cell r="O739">
            <v>20627076</v>
          </cell>
        </row>
        <row r="760">
          <cell r="C760" t="str">
            <v>010303위생설비공사</v>
          </cell>
        </row>
        <row r="761">
          <cell r="C761" t="str">
            <v>0103031위생기구설치공사</v>
          </cell>
          <cell r="F761" t="str">
            <v>식</v>
          </cell>
          <cell r="G761">
            <v>1</v>
          </cell>
          <cell r="I761">
            <v>870501</v>
          </cell>
          <cell r="K761">
            <v>533384</v>
          </cell>
          <cell r="M761">
            <v>0</v>
          </cell>
          <cell r="O761">
            <v>1403885</v>
          </cell>
        </row>
        <row r="762">
          <cell r="C762" t="str">
            <v>0103032급수급탕배관공사</v>
          </cell>
          <cell r="F762" t="str">
            <v>식</v>
          </cell>
          <cell r="G762">
            <v>1</v>
          </cell>
          <cell r="I762">
            <v>747493</v>
          </cell>
          <cell r="K762">
            <v>1360861</v>
          </cell>
          <cell r="M762">
            <v>0</v>
          </cell>
          <cell r="O762">
            <v>2108354</v>
          </cell>
        </row>
        <row r="763">
          <cell r="C763" t="str">
            <v>0103033오배수배관공사</v>
          </cell>
          <cell r="F763" t="str">
            <v>식</v>
          </cell>
          <cell r="G763">
            <v>1</v>
          </cell>
          <cell r="I763">
            <v>696431</v>
          </cell>
          <cell r="K763">
            <v>1184080</v>
          </cell>
          <cell r="M763">
            <v>0</v>
          </cell>
          <cell r="O763">
            <v>1880511</v>
          </cell>
        </row>
        <row r="764">
          <cell r="C764" t="str">
            <v>합계</v>
          </cell>
          <cell r="I764">
            <v>2314425</v>
          </cell>
          <cell r="K764">
            <v>3078325</v>
          </cell>
          <cell r="M764">
            <v>0</v>
          </cell>
          <cell r="O764">
            <v>5392750</v>
          </cell>
        </row>
        <row r="787">
          <cell r="C787" t="str">
            <v>010305철거공사</v>
          </cell>
        </row>
        <row r="788">
          <cell r="C788" t="str">
            <v>0103051장비철거</v>
          </cell>
          <cell r="F788" t="str">
            <v>식</v>
          </cell>
          <cell r="G788">
            <v>1</v>
          </cell>
          <cell r="I788">
            <v>10666</v>
          </cell>
          <cell r="K788">
            <v>355548</v>
          </cell>
          <cell r="M788">
            <v>0</v>
          </cell>
          <cell r="O788">
            <v>366214</v>
          </cell>
        </row>
        <row r="789">
          <cell r="C789" t="str">
            <v>0103052난방배관철거</v>
          </cell>
          <cell r="F789" t="str">
            <v>식</v>
          </cell>
          <cell r="G789">
            <v>1</v>
          </cell>
          <cell r="I789">
            <v>11325</v>
          </cell>
          <cell r="K789">
            <v>677504</v>
          </cell>
          <cell r="M789">
            <v>0</v>
          </cell>
          <cell r="O789">
            <v>688829</v>
          </cell>
        </row>
        <row r="790">
          <cell r="C790" t="str">
            <v>합계</v>
          </cell>
          <cell r="I790">
            <v>21991</v>
          </cell>
          <cell r="K790">
            <v>1033052</v>
          </cell>
          <cell r="M790">
            <v>0</v>
          </cell>
          <cell r="O790">
            <v>1055043</v>
          </cell>
        </row>
        <row r="814">
          <cell r="C814" t="str">
            <v>0104유류펌프실배관공사</v>
          </cell>
        </row>
        <row r="815">
          <cell r="C815" t="str">
            <v>010401장비설치공사</v>
          </cell>
          <cell r="F815" t="str">
            <v>식</v>
          </cell>
          <cell r="G815">
            <v>1</v>
          </cell>
          <cell r="I815">
            <v>5427403</v>
          </cell>
          <cell r="K815">
            <v>440109</v>
          </cell>
          <cell r="M815">
            <v>0</v>
          </cell>
          <cell r="O815">
            <v>5867512</v>
          </cell>
        </row>
        <row r="816">
          <cell r="C816" t="str">
            <v>010402냉난방배관공사</v>
          </cell>
          <cell r="F816" t="str">
            <v>식</v>
          </cell>
          <cell r="G816">
            <v>1</v>
          </cell>
          <cell r="I816">
            <v>798431</v>
          </cell>
          <cell r="K816">
            <v>1325600</v>
          </cell>
          <cell r="M816">
            <v>0</v>
          </cell>
          <cell r="O816">
            <v>2124031</v>
          </cell>
        </row>
        <row r="817">
          <cell r="C817" t="str">
            <v>010403환기닥트설치공사</v>
          </cell>
          <cell r="F817" t="str">
            <v>식</v>
          </cell>
          <cell r="G817">
            <v>1</v>
          </cell>
          <cell r="I817">
            <v>46725</v>
          </cell>
          <cell r="K817">
            <v>101656</v>
          </cell>
          <cell r="M817">
            <v>0</v>
          </cell>
          <cell r="O817">
            <v>148381</v>
          </cell>
        </row>
        <row r="818">
          <cell r="C818" t="str">
            <v>010404소화기설치공사</v>
          </cell>
          <cell r="F818" t="str">
            <v>식</v>
          </cell>
          <cell r="G818">
            <v>1</v>
          </cell>
          <cell r="I818">
            <v>250960</v>
          </cell>
          <cell r="K818">
            <v>98671</v>
          </cell>
          <cell r="M818">
            <v>0</v>
          </cell>
          <cell r="O818">
            <v>349631</v>
          </cell>
        </row>
        <row r="819">
          <cell r="C819" t="str">
            <v>합계</v>
          </cell>
          <cell r="I819">
            <v>6523519</v>
          </cell>
          <cell r="K819">
            <v>1966036</v>
          </cell>
          <cell r="M819">
            <v>0</v>
          </cell>
          <cell r="O819">
            <v>8489555</v>
          </cell>
        </row>
        <row r="841">
          <cell r="C841" t="str">
            <v>02관급공사</v>
          </cell>
        </row>
        <row r="842">
          <cell r="C842" t="str">
            <v>0201엘리베이터설치공사</v>
          </cell>
          <cell r="F842" t="str">
            <v>식</v>
          </cell>
          <cell r="G842">
            <v>1</v>
          </cell>
          <cell r="I842">
            <v>0</v>
          </cell>
          <cell r="K842">
            <v>0</v>
          </cell>
          <cell r="M842">
            <v>0</v>
          </cell>
          <cell r="O842">
            <v>0</v>
          </cell>
        </row>
        <row r="843">
          <cell r="C843" t="str">
            <v>0202에스컬레이터설치공사</v>
          </cell>
          <cell r="F843" t="str">
            <v>식</v>
          </cell>
          <cell r="G843">
            <v>1</v>
          </cell>
          <cell r="I843">
            <v>0</v>
          </cell>
          <cell r="K843">
            <v>0</v>
          </cell>
          <cell r="M843">
            <v>0</v>
          </cell>
          <cell r="O843">
            <v>0</v>
          </cell>
        </row>
        <row r="844">
          <cell r="C844" t="str">
            <v>합계</v>
          </cell>
          <cell r="I844">
            <v>0</v>
          </cell>
          <cell r="K844">
            <v>0</v>
          </cell>
          <cell r="M844">
            <v>0</v>
          </cell>
          <cell r="O844">
            <v>0</v>
          </cell>
        </row>
        <row r="868">
          <cell r="C868" t="str">
            <v>04검수공사</v>
          </cell>
        </row>
        <row r="869">
          <cell r="C869" t="str">
            <v>01검수고검수설비공사</v>
          </cell>
          <cell r="F869" t="str">
            <v>식</v>
          </cell>
          <cell r="G869">
            <v>1</v>
          </cell>
          <cell r="I869">
            <v>21120000</v>
          </cell>
          <cell r="K869">
            <v>4490400</v>
          </cell>
          <cell r="M869">
            <v>0</v>
          </cell>
          <cell r="O869">
            <v>25610400</v>
          </cell>
        </row>
        <row r="870">
          <cell r="C870" t="str">
            <v>02검수고장비기초공사</v>
          </cell>
          <cell r="F870" t="str">
            <v>식</v>
          </cell>
          <cell r="G870">
            <v>1</v>
          </cell>
          <cell r="I870">
            <v>13195728</v>
          </cell>
          <cell r="K870">
            <v>11952030</v>
          </cell>
          <cell r="M870">
            <v>665323</v>
          </cell>
          <cell r="O870">
            <v>25813081</v>
          </cell>
        </row>
        <row r="871">
          <cell r="C871" t="str">
            <v>03옥외검수피트공사</v>
          </cell>
          <cell r="F871" t="str">
            <v>식</v>
          </cell>
          <cell r="G871">
            <v>1</v>
          </cell>
          <cell r="I871">
            <v>250574774</v>
          </cell>
          <cell r="K871">
            <v>232395379</v>
          </cell>
          <cell r="M871">
            <v>23519319</v>
          </cell>
          <cell r="O871">
            <v>506489472</v>
          </cell>
        </row>
        <row r="872">
          <cell r="C872" t="str">
            <v>04유틸리티공사</v>
          </cell>
          <cell r="F872" t="str">
            <v>식</v>
          </cell>
          <cell r="G872">
            <v>1</v>
          </cell>
          <cell r="I872">
            <v>42521737</v>
          </cell>
          <cell r="K872">
            <v>63619474</v>
          </cell>
          <cell r="M872">
            <v>311326</v>
          </cell>
          <cell r="O872">
            <v>106452537</v>
          </cell>
        </row>
        <row r="873">
          <cell r="C873" t="str">
            <v>05기타부대시설공사</v>
          </cell>
          <cell r="F873" t="str">
            <v>식</v>
          </cell>
          <cell r="G873">
            <v>1</v>
          </cell>
          <cell r="I873">
            <v>15482208</v>
          </cell>
          <cell r="K873">
            <v>0</v>
          </cell>
          <cell r="M873">
            <v>0</v>
          </cell>
          <cell r="O873">
            <v>15482208</v>
          </cell>
        </row>
        <row r="874">
          <cell r="C874" t="str">
            <v>합계</v>
          </cell>
          <cell r="I874">
            <v>342894447</v>
          </cell>
          <cell r="K874">
            <v>312457283</v>
          </cell>
          <cell r="M874">
            <v>24495968</v>
          </cell>
          <cell r="O874">
            <v>679847698</v>
          </cell>
        </row>
        <row r="895">
          <cell r="C895" t="str">
            <v>04유틸리티공사</v>
          </cell>
        </row>
        <row r="896">
          <cell r="C896" t="str">
            <v>0401급수설비공사</v>
          </cell>
          <cell r="F896" t="str">
            <v>식</v>
          </cell>
          <cell r="G896">
            <v>1</v>
          </cell>
          <cell r="I896">
            <v>10597482</v>
          </cell>
          <cell r="K896">
            <v>20110883</v>
          </cell>
          <cell r="M896">
            <v>69920</v>
          </cell>
          <cell r="O896">
            <v>30778285</v>
          </cell>
        </row>
        <row r="897">
          <cell r="C897" t="str">
            <v>0402분뇨수거설비공사</v>
          </cell>
          <cell r="F897" t="str">
            <v>식</v>
          </cell>
          <cell r="G897">
            <v>1</v>
          </cell>
          <cell r="I897">
            <v>15072567</v>
          </cell>
          <cell r="K897">
            <v>26983149</v>
          </cell>
          <cell r="M897">
            <v>201732</v>
          </cell>
          <cell r="O897">
            <v>42257448</v>
          </cell>
        </row>
        <row r="898">
          <cell r="C898" t="str">
            <v>0403압축공기공급설비공사</v>
          </cell>
          <cell r="F898" t="str">
            <v>식</v>
          </cell>
          <cell r="G898">
            <v>1</v>
          </cell>
          <cell r="I898">
            <v>9446311</v>
          </cell>
          <cell r="K898">
            <v>8919678</v>
          </cell>
          <cell r="M898">
            <v>766</v>
          </cell>
          <cell r="O898">
            <v>18366755</v>
          </cell>
        </row>
        <row r="899">
          <cell r="C899" t="str">
            <v>0404집수정펌프및배관설비공사</v>
          </cell>
          <cell r="F899" t="str">
            <v>식</v>
          </cell>
          <cell r="G899">
            <v>1</v>
          </cell>
          <cell r="I899">
            <v>7405377</v>
          </cell>
          <cell r="K899">
            <v>7605764</v>
          </cell>
          <cell r="M899">
            <v>38908</v>
          </cell>
          <cell r="O899">
            <v>15050049</v>
          </cell>
        </row>
        <row r="900">
          <cell r="C900" t="str">
            <v>합계</v>
          </cell>
          <cell r="I900">
            <v>42521737</v>
          </cell>
          <cell r="K900">
            <v>63619474</v>
          </cell>
          <cell r="M900">
            <v>311326</v>
          </cell>
          <cell r="O900">
            <v>106452537</v>
          </cell>
        </row>
        <row r="922">
          <cell r="C922" t="str">
            <v>05기타부대시설공사</v>
          </cell>
        </row>
        <row r="923">
          <cell r="C923" t="str">
            <v>0501검수업무전산화</v>
          </cell>
          <cell r="F923" t="str">
            <v>식</v>
          </cell>
          <cell r="G923">
            <v>1</v>
          </cell>
          <cell r="I923">
            <v>6311520</v>
          </cell>
          <cell r="K923">
            <v>0</v>
          </cell>
          <cell r="M923">
            <v>0</v>
          </cell>
          <cell r="O923">
            <v>6311520</v>
          </cell>
        </row>
        <row r="924">
          <cell r="C924" t="str">
            <v>0502공구</v>
          </cell>
          <cell r="F924" t="str">
            <v>식</v>
          </cell>
          <cell r="G924">
            <v>1</v>
          </cell>
          <cell r="I924">
            <v>2684832</v>
          </cell>
          <cell r="K924">
            <v>0</v>
          </cell>
          <cell r="M924">
            <v>0</v>
          </cell>
          <cell r="O924">
            <v>2684832</v>
          </cell>
        </row>
        <row r="925">
          <cell r="C925" t="str">
            <v>0503계측기</v>
          </cell>
          <cell r="F925" t="str">
            <v>식</v>
          </cell>
          <cell r="G925">
            <v>1</v>
          </cell>
          <cell r="I925">
            <v>1366656</v>
          </cell>
          <cell r="K925">
            <v>0</v>
          </cell>
          <cell r="M925">
            <v>0</v>
          </cell>
          <cell r="O925">
            <v>1366656</v>
          </cell>
        </row>
        <row r="926">
          <cell r="C926" t="str">
            <v>0504비품및기타</v>
          </cell>
          <cell r="F926" t="str">
            <v>식</v>
          </cell>
          <cell r="G926">
            <v>1</v>
          </cell>
          <cell r="I926">
            <v>5119200</v>
          </cell>
          <cell r="K926">
            <v>0</v>
          </cell>
          <cell r="M926">
            <v>0</v>
          </cell>
          <cell r="O926">
            <v>5119200</v>
          </cell>
        </row>
        <row r="927">
          <cell r="C927" t="str">
            <v>합계</v>
          </cell>
          <cell r="I927">
            <v>15482208</v>
          </cell>
          <cell r="K927">
            <v>0</v>
          </cell>
          <cell r="M927">
            <v>0</v>
          </cell>
          <cell r="O927">
            <v>15482208</v>
          </cell>
        </row>
        <row r="949">
          <cell r="C949" t="str">
            <v>02검수고장비기초공사</v>
          </cell>
        </row>
        <row r="950">
          <cell r="C950" t="str">
            <v>020101)가설공사</v>
          </cell>
          <cell r="F950" t="str">
            <v>식</v>
          </cell>
          <cell r="G950">
            <v>1</v>
          </cell>
          <cell r="I950">
            <v>60546</v>
          </cell>
          <cell r="K950">
            <v>590050</v>
          </cell>
          <cell r="M950">
            <v>79680</v>
          </cell>
          <cell r="O950">
            <v>730276</v>
          </cell>
        </row>
        <row r="951">
          <cell r="C951" t="str">
            <v>020102)철근콘크리트공사</v>
          </cell>
          <cell r="F951" t="str">
            <v>식</v>
          </cell>
          <cell r="G951">
            <v>1</v>
          </cell>
          <cell r="I951">
            <v>12154423</v>
          </cell>
          <cell r="K951">
            <v>7606526</v>
          </cell>
          <cell r="M951">
            <v>579855</v>
          </cell>
          <cell r="O951">
            <v>20340804</v>
          </cell>
        </row>
        <row r="952">
          <cell r="C952" t="str">
            <v>020103)철골공사</v>
          </cell>
          <cell r="F952" t="str">
            <v>식</v>
          </cell>
          <cell r="G952">
            <v>1</v>
          </cell>
          <cell r="I952">
            <v>712405</v>
          </cell>
          <cell r="K952">
            <v>693734</v>
          </cell>
          <cell r="M952">
            <v>1195</v>
          </cell>
          <cell r="O952">
            <v>1407334</v>
          </cell>
        </row>
        <row r="953">
          <cell r="C953" t="str">
            <v>020104)조적공사</v>
          </cell>
          <cell r="F953" t="str">
            <v>식</v>
          </cell>
          <cell r="G953">
            <v>1</v>
          </cell>
          <cell r="I953">
            <v>17243</v>
          </cell>
          <cell r="K953">
            <v>60807</v>
          </cell>
          <cell r="M953">
            <v>0</v>
          </cell>
          <cell r="O953">
            <v>78050</v>
          </cell>
        </row>
        <row r="954">
          <cell r="C954" t="str">
            <v>020105)마감공사</v>
          </cell>
          <cell r="F954" t="str">
            <v>식</v>
          </cell>
          <cell r="G954">
            <v>1</v>
          </cell>
          <cell r="I954">
            <v>247043</v>
          </cell>
          <cell r="K954">
            <v>2995675</v>
          </cell>
          <cell r="M954">
            <v>0</v>
          </cell>
          <cell r="O954">
            <v>3242718</v>
          </cell>
        </row>
        <row r="955">
          <cell r="C955" t="str">
            <v>020106)골재및운반공사</v>
          </cell>
          <cell r="F955" t="str">
            <v>식</v>
          </cell>
          <cell r="G955">
            <v>1</v>
          </cell>
          <cell r="I955">
            <v>4068</v>
          </cell>
          <cell r="K955">
            <v>5238</v>
          </cell>
          <cell r="M955">
            <v>4593</v>
          </cell>
          <cell r="O955">
            <v>13899</v>
          </cell>
        </row>
        <row r="956">
          <cell r="C956" t="str">
            <v>합계</v>
          </cell>
          <cell r="I956">
            <v>13195728</v>
          </cell>
          <cell r="K956">
            <v>11952030</v>
          </cell>
          <cell r="M956">
            <v>665323</v>
          </cell>
          <cell r="O956">
            <v>25813081</v>
          </cell>
        </row>
        <row r="976">
          <cell r="C976" t="str">
            <v>03옥외검수피트공사</v>
          </cell>
        </row>
        <row r="977">
          <cell r="C977" t="str">
            <v>010101가설공사</v>
          </cell>
          <cell r="F977" t="str">
            <v>식</v>
          </cell>
          <cell r="G977">
            <v>1</v>
          </cell>
          <cell r="I977">
            <v>947460</v>
          </cell>
          <cell r="K977">
            <v>19432374</v>
          </cell>
          <cell r="M977">
            <v>0</v>
          </cell>
          <cell r="O977">
            <v>20379834</v>
          </cell>
        </row>
        <row r="978">
          <cell r="C978" t="str">
            <v>010102토및지정공사</v>
          </cell>
          <cell r="F978" t="str">
            <v>식</v>
          </cell>
          <cell r="G978">
            <v>1</v>
          </cell>
          <cell r="I978">
            <v>37823326</v>
          </cell>
          <cell r="K978">
            <v>43299616</v>
          </cell>
          <cell r="M978">
            <v>10469514</v>
          </cell>
          <cell r="O978">
            <v>91592456</v>
          </cell>
        </row>
        <row r="979">
          <cell r="C979" t="str">
            <v>010103철근콘크리트공사</v>
          </cell>
          <cell r="F979" t="str">
            <v>식</v>
          </cell>
          <cell r="G979">
            <v>1</v>
          </cell>
          <cell r="I979">
            <v>130588985</v>
          </cell>
          <cell r="K979">
            <v>81289561</v>
          </cell>
          <cell r="M979">
            <v>6275339</v>
          </cell>
          <cell r="O979">
            <v>218153885</v>
          </cell>
        </row>
        <row r="980">
          <cell r="C980" t="str">
            <v>010104철골공사</v>
          </cell>
          <cell r="F980" t="str">
            <v>식</v>
          </cell>
          <cell r="G980">
            <v>1</v>
          </cell>
          <cell r="I980">
            <v>39303669</v>
          </cell>
          <cell r="K980">
            <v>48042094</v>
          </cell>
          <cell r="M980">
            <v>1318055</v>
          </cell>
          <cell r="O980">
            <v>88663818</v>
          </cell>
        </row>
        <row r="981">
          <cell r="C981" t="str">
            <v>010105방수및미장공사</v>
          </cell>
          <cell r="F981" t="str">
            <v>식</v>
          </cell>
          <cell r="G981">
            <v>1</v>
          </cell>
          <cell r="I981">
            <v>921312</v>
          </cell>
          <cell r="K981">
            <v>14972972</v>
          </cell>
          <cell r="M981">
            <v>0</v>
          </cell>
          <cell r="O981">
            <v>15894284</v>
          </cell>
        </row>
        <row r="982">
          <cell r="C982" t="str">
            <v>010106금속공사</v>
          </cell>
          <cell r="F982" t="str">
            <v>식</v>
          </cell>
          <cell r="G982">
            <v>1</v>
          </cell>
          <cell r="I982">
            <v>3700316</v>
          </cell>
          <cell r="K982">
            <v>9222022</v>
          </cell>
          <cell r="M982">
            <v>0</v>
          </cell>
          <cell r="O982">
            <v>12922338</v>
          </cell>
        </row>
        <row r="983">
          <cell r="C983" t="str">
            <v>010107골재및운반비</v>
          </cell>
          <cell r="F983" t="str">
            <v>식</v>
          </cell>
          <cell r="G983">
            <v>1</v>
          </cell>
          <cell r="I983">
            <v>1189178</v>
          </cell>
          <cell r="K983">
            <v>882248</v>
          </cell>
          <cell r="M983">
            <v>729751</v>
          </cell>
          <cell r="O983">
            <v>2801177</v>
          </cell>
        </row>
        <row r="984">
          <cell r="C984" t="str">
            <v>010108흙막이공사</v>
          </cell>
          <cell r="F984" t="str">
            <v>식</v>
          </cell>
          <cell r="G984">
            <v>1</v>
          </cell>
          <cell r="I984">
            <v>36100528</v>
          </cell>
          <cell r="K984">
            <v>15254492</v>
          </cell>
          <cell r="M984">
            <v>4726660</v>
          </cell>
          <cell r="O984">
            <v>56081680</v>
          </cell>
        </row>
        <row r="985">
          <cell r="C985" t="str">
            <v>합계</v>
          </cell>
          <cell r="I985">
            <v>250574774</v>
          </cell>
          <cell r="K985">
            <v>232395379</v>
          </cell>
          <cell r="M985">
            <v>23519319</v>
          </cell>
          <cell r="O985">
            <v>506489472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설명서"/>
      <sheetName val="예정공정표"/>
      <sheetName val="가재울1"/>
      <sheetName val="가재울"/>
      <sheetName val="공사원가"/>
      <sheetName val="조경총괄표"/>
      <sheetName val="내역서"/>
      <sheetName val="일위대가표"/>
      <sheetName val="수량산출"/>
      <sheetName val="단가조사서"/>
      <sheetName val="중기단가"/>
      <sheetName val="경비"/>
      <sheetName val="전기공사원가"/>
      <sheetName val="전기총괄"/>
      <sheetName val="전기내역"/>
      <sheetName val="전기일위"/>
      <sheetName val="전기단가"/>
      <sheetName val="단가산출"/>
      <sheetName val="소일위대가코드표"/>
      <sheetName val="수목데이타 "/>
      <sheetName val="일반부표"/>
      <sheetName val="내역표지"/>
      <sheetName val="원가계산서(총괄)"/>
      <sheetName val="산출내역집계"/>
      <sheetName val="건축집계"/>
      <sheetName val="건축내역"/>
      <sheetName val="토목집계"/>
      <sheetName val="토목내역"/>
      <sheetName val="설비집계"/>
      <sheetName val="설비내역"/>
      <sheetName val="확약서"/>
      <sheetName val="가재울0514"/>
      <sheetName val="분전함신설"/>
      <sheetName val="접지1종"/>
      <sheetName val="단가표"/>
      <sheetName val="건축내역(수원천천)"/>
      <sheetName val="건축내역(진해석동)"/>
      <sheetName val="건축내역(울산구영2차)"/>
      <sheetName val="시운전연료"/>
      <sheetName val="단가DATA"/>
      <sheetName val="수량집계"/>
      <sheetName val="관계주식"/>
      <sheetName val="을지"/>
      <sheetName val="수간보호"/>
      <sheetName val="소야공정계획표"/>
      <sheetName val="단가"/>
      <sheetName val="중기일위대가"/>
      <sheetName val="#REF"/>
      <sheetName val="FAB별"/>
      <sheetName val="산출내역서집계표"/>
      <sheetName val="교통대책내역"/>
      <sheetName val="사전공사"/>
      <sheetName val="보합"/>
      <sheetName val="원가(건축)"/>
      <sheetName val="손익코드"/>
      <sheetName val="8.수량산출 (2)"/>
      <sheetName val="DATE"/>
      <sheetName val="4차원가계산서"/>
      <sheetName val="근로자자료입력"/>
      <sheetName val="집계"/>
      <sheetName val="9GNG운반"/>
      <sheetName val="할증"/>
      <sheetName val="식재인부"/>
      <sheetName val="설비내역서"/>
      <sheetName val="가계부"/>
      <sheetName val="제품목록"/>
      <sheetName val="매입매출관리"/>
      <sheetName val="배수장토목공사비"/>
      <sheetName val="조명시설"/>
      <sheetName val="내역"/>
      <sheetName val="건축내역(김해율하1차)1"/>
      <sheetName val="기계내역"/>
      <sheetName val="소비자가"/>
      <sheetName val="원가계산서(남측)"/>
      <sheetName val="총물량"/>
      <sheetName val="2000년1차"/>
      <sheetName val="갑지(추정)"/>
      <sheetName val="Sheet1"/>
      <sheetName val="건축"/>
      <sheetName val="기초일위"/>
      <sheetName val="미드수량"/>
      <sheetName val="조직"/>
      <sheetName val="적격심사표"/>
      <sheetName val="맨홀수량"/>
      <sheetName val="일위대가"/>
      <sheetName val="내역서 (2)"/>
      <sheetName val="집계표"/>
      <sheetName val="소방사항"/>
      <sheetName val="1.설계조건"/>
      <sheetName val="소방"/>
      <sheetName val="값"/>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내역서"/>
      <sheetName val="기성부분조서(내역서)"/>
      <sheetName val="70%"/>
      <sheetName val="지급자재"/>
      <sheetName val="BID"/>
      <sheetName val="지하발전소수량집계"/>
      <sheetName val="4차원가계산서"/>
      <sheetName val="기성내역"/>
      <sheetName val="공사비증감"/>
      <sheetName val="2000전체분"/>
      <sheetName val="2000년1차"/>
      <sheetName val="NN (2)"/>
      <sheetName val="배수공"/>
      <sheetName val="실행"/>
      <sheetName val="토공유동표"/>
      <sheetName val="DATE"/>
      <sheetName val="내역"/>
      <sheetName val="간지"/>
      <sheetName val="내역(중앙)"/>
      <sheetName val="공양식"/>
      <sheetName val="제출내역 (2)"/>
      <sheetName val="내역작성"/>
      <sheetName val="대비"/>
      <sheetName val="자재단가"/>
      <sheetName val="건축내역"/>
      <sheetName val="건축원가계산서"/>
      <sheetName val="포장공(집계)"/>
      <sheetName val="투찰"/>
      <sheetName val="총괄서"/>
      <sheetName val="A-4"/>
      <sheetName val="산출내역서집계표"/>
      <sheetName val="실행철강하도"/>
      <sheetName val="터파기및재료"/>
      <sheetName val="Total"/>
      <sheetName val="45,46"/>
      <sheetName val="근로자자료입력"/>
      <sheetName val="공량산출서"/>
      <sheetName val="총괄"/>
      <sheetName val="인수공"/>
      <sheetName val="데이타"/>
      <sheetName val="식재인부"/>
      <sheetName val="기본자료"/>
      <sheetName val="설계예산서"/>
      <sheetName val="예산내역서"/>
      <sheetName val="예정공정표"/>
      <sheetName val="총계"/>
      <sheetName val="철거산출근거"/>
      <sheetName val="교각별수량"/>
      <sheetName val="맨홀수량"/>
      <sheetName val="변경갑지"/>
      <sheetName val="증감(갑지)"/>
      <sheetName val="준검 내역서"/>
      <sheetName val="사리부설"/>
      <sheetName val="빗물받이(910-510-410)"/>
      <sheetName val="산출내역서"/>
      <sheetName val="#REF"/>
      <sheetName val="Sheet6"/>
      <sheetName val="차선도색-연장,수량"/>
      <sheetName val="기계경비"/>
      <sheetName val="토사(PE)"/>
      <sheetName val="3.공통공사대비"/>
      <sheetName val="경비2내역"/>
      <sheetName val="일위대가(1)"/>
      <sheetName val="개략"/>
      <sheetName val="INPUTDATA"/>
      <sheetName val="토목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집계"/>
      <sheetName val="몰탈,연장집계"/>
      <sheetName val="연장집계"/>
      <sheetName val="연장산출"/>
      <sheetName val="절단집계"/>
      <sheetName val="절단수량"/>
      <sheetName val="맨홀집계"/>
      <sheetName val="맨홀수량"/>
      <sheetName val="맨홀단위"/>
      <sheetName val="맨홀H"/>
      <sheetName val="평균높이"/>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표지"/>
      <sheetName val="목차"/>
      <sheetName val="사유서"/>
      <sheetName val="집계표 "/>
      <sheetName val="내역서"/>
      <sheetName val="타이기"/>
      <sheetName val="자집계"/>
      <sheetName val="골재산출"/>
      <sheetName val="공구리"/>
      <sheetName val="철근"/>
      <sheetName val="공제량"/>
      <sheetName val="이월"/>
      <sheetName val="A터파기"/>
      <sheetName val="2.02"/>
      <sheetName val="2.03"/>
      <sheetName val="암거집계"/>
      <sheetName val="이기공"/>
      <sheetName val="암거공집계표"/>
      <sheetName val="변경"/>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포장골재집계표 "/>
      <sheetName val="포장골재"/>
      <sheetName val="부대공집계"/>
      <sheetName val="당유동표"/>
      <sheetName val="당타이기"/>
      <sheetName val="당자집계"/>
      <sheetName val="당배수철근"/>
      <sheetName val="선택층재"/>
      <sheetName val="당골재산출"/>
      <sheetName val="당공구리"/>
      <sheetName val="당이월"/>
      <sheetName val="당터파기"/>
      <sheetName val="당공제량"/>
      <sheetName val="당초"/>
      <sheetName val="당수량집계"/>
      <sheetName val="당골재집계표 "/>
      <sheetName val="당포장골재"/>
      <sheetName val="당부대공집계"/>
      <sheetName val="간지"/>
      <sheetName val="수량집계"/>
      <sheetName val="단가산출"/>
      <sheetName val="BID"/>
      <sheetName val="집계표"/>
      <sheetName val="투찰"/>
      <sheetName val="A-4"/>
      <sheetName val="공사비집계"/>
      <sheetName val="DATE"/>
      <sheetName val="준검 내역서"/>
      <sheetName val="설계"/>
      <sheetName val="자료"/>
      <sheetName val="BSD (2)"/>
      <sheetName val="시중노임"/>
      <sheetName val="8.PILE  (돌출)"/>
      <sheetName val="공양식"/>
      <sheetName val="내역서01"/>
      <sheetName val="피벗테이블데이터분석"/>
      <sheetName val="#REF"/>
      <sheetName val="맨홀수량"/>
      <sheetName val="건축내역"/>
      <sheetName val="건축원가계산서"/>
      <sheetName val="복통공사비"/>
      <sheetName val="본제당공사비"/>
      <sheetName val="시험비"/>
      <sheetName val="자재대"/>
      <sheetName val="중기운반비"/>
      <sheetName val="진입도로공사비"/>
      <sheetName val="취수탑공사비"/>
      <sheetName val="토취장복구"/>
      <sheetName val="산출내역서집계표"/>
      <sheetName val="터파기및재료"/>
      <sheetName val="빗물받이_910_510_410_"/>
      <sheetName val="집계"/>
      <sheetName val="Sheet2"/>
      <sheetName val="구조물공"/>
      <sheetName val="부대공"/>
      <sheetName val="배수공"/>
      <sheetName val="토공"/>
      <sheetName val="포장공"/>
      <sheetName val="토공집계표"/>
      <sheetName val="1.설계조건"/>
      <sheetName val="70%"/>
      <sheetName val="1,2공구원가계산서"/>
      <sheetName val="2공구산출내역"/>
      <sheetName val="1공구산출내역서"/>
      <sheetName val="4차원가계산서"/>
      <sheetName val="조명시설"/>
      <sheetName val="품셈집계표"/>
      <sheetName val="자재조사표"/>
      <sheetName val="토목품셈"/>
      <sheetName val="토공(우물통,기타) "/>
      <sheetName val="암거변경"/>
      <sheetName val="백호우계수"/>
      <sheetName val="산출내역서"/>
      <sheetName val="소비자가"/>
      <sheetName val="실행"/>
      <sheetName val="3련 BOX"/>
      <sheetName val="콘_재료분리(1)"/>
      <sheetName val="날개수량1.5"/>
      <sheetName val="공종"/>
      <sheetName val="광주운남을"/>
      <sheetName val="근로자자료입력"/>
      <sheetName val="참고자료"/>
      <sheetName val="일위대가"/>
      <sheetName val="기계경비(시간당)"/>
      <sheetName val="목록"/>
      <sheetName val="중기"/>
      <sheetName val="자재단가"/>
      <sheetName val="DATA입력"/>
      <sheetName val="공사비증감"/>
      <sheetName val="데리네이타현황"/>
      <sheetName val="원가서"/>
      <sheetName val="gyun"/>
      <sheetName val="45,46"/>
      <sheetName val="총괄"/>
      <sheetName val="인수공"/>
      <sheetName val="설계내역"/>
      <sheetName val="간접비계산"/>
      <sheetName val="포장공수량집계표"/>
      <sheetName val="수량산출서-2"/>
      <sheetName val="수간보호"/>
      <sheetName val="가제당공사비"/>
      <sheetName val="기초처리공사비"/>
      <sheetName val="종배수관(신)"/>
      <sheetName val="단가"/>
      <sheetName val="2000년1차"/>
      <sheetName val="수량산출"/>
      <sheetName val="6PILE  (돌출)"/>
      <sheetName val="포장복구집계"/>
      <sheetName val="시중노임단가"/>
      <sheetName val="확약서"/>
      <sheetName val="ABUT수량-A1"/>
      <sheetName val="별표집계"/>
      <sheetName val="토목주소"/>
      <sheetName val="설계조건"/>
      <sheetName val="T13(P68~72,78)"/>
      <sheetName val="단위수량"/>
      <sheetName val="맨홀수량산출"/>
      <sheetName val="유효폭의 계산"/>
      <sheetName val="9GNG운반"/>
      <sheetName val="Sheet1 (2)"/>
      <sheetName val="부대내역"/>
      <sheetName val="몰탈재료산출"/>
      <sheetName val="98수문일위"/>
      <sheetName val="N賃率-職"/>
      <sheetName val="입찰"/>
      <sheetName val="현경"/>
      <sheetName val="식재수량표"/>
      <sheetName val="입력"/>
      <sheetName val="설계예산서"/>
      <sheetName val="앵커구조계산"/>
      <sheetName val="중기사용료산출근거"/>
    </sheetNames>
    <sheetDataSet>
      <sheetData sheetId="0" refreshError="1"/>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모듈"/>
      <sheetName val="일위대가집계표"/>
      <sheetName val="일위대가표"/>
      <sheetName val="DATA"/>
      <sheetName val="일위대가표지"/>
      <sheetName val="시행분집계"/>
      <sheetName val="일위대가시행분"/>
      <sheetName val="단가산출표지"/>
      <sheetName val="단가산출집계"/>
      <sheetName val="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A1집계표"/>
      <sheetName val="A2집계표"/>
      <sheetName val="총괄수량"/>
      <sheetName val=" 교대토공집계표"/>
      <sheetName val="토공"/>
      <sheetName val="A1수량"/>
      <sheetName val="A2수량"/>
      <sheetName val="교대철근집계"/>
      <sheetName val="교대철근집계표"/>
      <sheetName val="총괄수량집계"/>
      <sheetName val="주요자재"/>
      <sheetName val="철근집계"/>
      <sheetName val="VXXXXX"/>
      <sheetName val="표지"/>
      <sheetName val="L-1집계"/>
      <sheetName val="L-1수량"/>
      <sheetName val="L-2~3집계"/>
      <sheetName val="L-2~3수량"/>
      <sheetName val="L-4~5집계"/>
      <sheetName val="L-4~5수량"/>
      <sheetName val="L-6~7집계"/>
      <sheetName val="L-6~7수량"/>
      <sheetName val="L-8~9집계"/>
      <sheetName val="L-8~9수량"/>
      <sheetName val="L-10~11집계"/>
      <sheetName val="L-10~11수량"/>
      <sheetName val="L-12~13집계"/>
      <sheetName val="L-12~13수량"/>
      <sheetName val="L-14~15집계"/>
      <sheetName val="L-14~15수량"/>
      <sheetName val="L-16~17집계"/>
      <sheetName val="L-16~17수량"/>
      <sheetName val="L-18~19집계"/>
      <sheetName val="L-18~19수량"/>
      <sheetName val="1-1집계"/>
      <sheetName val="1-1토공"/>
      <sheetName val="1-1수량"/>
      <sheetName val="1-2집계"/>
      <sheetName val="1-2토공"/>
      <sheetName val="1-2수량"/>
      <sheetName val="1-3집계"/>
      <sheetName val="1-3토공"/>
      <sheetName val="1-3수량"/>
      <sheetName val="1-4집계"/>
      <sheetName val="1-4토공"/>
      <sheetName val="1-4수량"/>
      <sheetName val="1-5집계"/>
      <sheetName val="1-5토공"/>
      <sheetName val="1-5수량"/>
      <sheetName val="1-6집계"/>
      <sheetName val="1-6토공"/>
      <sheetName val="1-6수량"/>
      <sheetName val="1-7집계"/>
      <sheetName val="1-7토공"/>
      <sheetName val="1-7수량"/>
      <sheetName val="2-1집계"/>
      <sheetName val="2-1토공"/>
      <sheetName val="2-1수량"/>
      <sheetName val="2-2집계"/>
      <sheetName val="2-2토공"/>
      <sheetName val="2-2수량"/>
      <sheetName val="2-3집계"/>
      <sheetName val="2-3토공"/>
      <sheetName val="2-3수량"/>
      <sheetName val="2-4집계"/>
      <sheetName val="2-4토공"/>
      <sheetName val="2-4수량"/>
      <sheetName val="2-5집계"/>
      <sheetName val="2-5토공"/>
      <sheetName val="2-5수량"/>
      <sheetName val="2-6집계"/>
      <sheetName val="2-6토공"/>
      <sheetName val="2-6수량"/>
      <sheetName val="2-7집계"/>
      <sheetName val="2-7토공"/>
      <sheetName val="2-7수량"/>
      <sheetName val="2-8집계"/>
      <sheetName val="2-8토공"/>
      <sheetName val="2-8수량"/>
      <sheetName val="R-1집계"/>
      <sheetName val="R-1수량"/>
      <sheetName val="R-2~3집계"/>
      <sheetName val="R-2~3수량"/>
      <sheetName val="R-4~5집계"/>
      <sheetName val="R-4~5수량"/>
      <sheetName val="R-6~7집계"/>
      <sheetName val="R-6~7수량"/>
      <sheetName val="R-8~9집계"/>
      <sheetName val="R-8~9수량"/>
      <sheetName val="R-10~11집계"/>
      <sheetName val="R-10~11수량"/>
      <sheetName val="R-12~13집계"/>
      <sheetName val="R-12~13수량"/>
      <sheetName val="R-14~15집계"/>
      <sheetName val="R-14~15수량"/>
      <sheetName val="R-16~17집계"/>
      <sheetName val="R-16~17수량"/>
      <sheetName val="R-18~19집계"/>
      <sheetName val="Sheet1"/>
      <sheetName val="교대-1"/>
      <sheetName val="[교대-1.xls]__Ntcom_work____LAN_2"/>
      <sheetName val="[교대-1.xls]__Ntcom_work____LAN_3"/>
    </sheetNames>
    <definedNames>
      <definedName name="수식입력매크로"/>
      <definedName name="일위규격매크로"/>
      <definedName name="일위코드입력매크로"/>
      <definedName name="일위화면복귀매크로"/>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표"/>
      <sheetName val="일위대가표 (2)"/>
      <sheetName val="공정별예산조서"/>
      <sheetName val="도급예산내역서총괄"/>
      <sheetName val="도급예산내역서"/>
      <sheetName val="수량산출서"/>
      <sheetName val="자재"/>
      <sheetName val="노임"/>
      <sheetName val="수토공단위당"/>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1"/>
      <sheetName val="Sheet2"/>
      <sheetName val="Sheet3"/>
      <sheetName val="Sheet1 (3)"/>
      <sheetName val="Sheet2 (3)"/>
      <sheetName val="Sheet3 (3)"/>
      <sheetName val="총집계표"/>
      <sheetName val="DOHWA03"/>
      <sheetName val="간지"/>
      <sheetName val="당촌교교총괄수량"/>
      <sheetName val="타공종이기"/>
      <sheetName val="토공총집계"/>
      <sheetName val="총집계"/>
      <sheetName val="본체총집계 "/>
      <sheetName val="콘크리트수량총집계표 "/>
      <sheetName val="총철근집계표"/>
      <sheetName val="본체총철근집계표 "/>
      <sheetName val="평택토공집계"/>
      <sheetName val="당촌교(평택토공)"/>
      <sheetName val="본체평택집계"/>
      <sheetName val="부대공평택집계 "/>
      <sheetName val="본체철근집계표(평택방향)"/>
      <sheetName val="부대공철근집계표(평택방향) "/>
      <sheetName val="평택삽도"/>
      <sheetName val="평택산근"/>
      <sheetName val="당촌교(U-TYPE)"/>
      <sheetName val="당촌교(평택방향 시점측)"/>
      <sheetName val="당촌교(평택방향 종점측)"/>
      <sheetName val="음성토공집계"/>
      <sheetName val="당촌교(음성토공)"/>
      <sheetName val="음성집계"/>
      <sheetName val="철근집계표(음성방향) "/>
      <sheetName val="음성삽도"/>
      <sheetName val="음성산근"/>
      <sheetName val="당촌교(음성방향 시점측)"/>
      <sheetName val="당촌교(음성방향 종점측)"/>
      <sheetName val="당촌교(6.0M)평택시점"/>
      <sheetName val="당촌교(5.281M)평택종점"/>
      <sheetName val="당촌교(6.0M)음성종점"/>
      <sheetName val="당촌교(5.57M)음성시점"/>
      <sheetName val="가시설 집계표"/>
      <sheetName val="가시설"/>
      <sheetName val="맨홀수량"/>
      <sheetName val="Sheet1 _2_"/>
      <sheetName val="#REF"/>
      <sheetName val="마산방향"/>
      <sheetName val="진주방향"/>
      <sheetName val="당초"/>
      <sheetName val="내역서"/>
      <sheetName val="U-TYPE(1)"/>
      <sheetName val="IC1집계"/>
      <sheetName val="IC1목포시방향"/>
      <sheetName val="IC1목포시방향OUT"/>
      <sheetName val="IC1압해도방향"/>
      <sheetName val="IC1압해도방향OUT"/>
      <sheetName val="경비_원본"/>
      <sheetName val="관급자재"/>
      <sheetName val="5Strand-장기처짐PCI"/>
      <sheetName val="일반수량총괄집계"/>
      <sheetName val="맨홀수량산출"/>
      <sheetName val="백호우계수"/>
      <sheetName val="견적"/>
      <sheetName val="정부노임"/>
      <sheetName val="자재목록"/>
      <sheetName val="단가"/>
      <sheetName val="입력"/>
      <sheetName val="노임"/>
      <sheetName val="시점교대"/>
      <sheetName val="몰탈단가"/>
      <sheetName val="노임단가"/>
      <sheetName val="적용기준"/>
      <sheetName val="플랜트 설치"/>
      <sheetName val="노무비"/>
      <sheetName val="단위수량"/>
      <sheetName val="정부노임단가"/>
      <sheetName val="CRUDE RE-bar"/>
      <sheetName val="토공(우물통,기타) "/>
      <sheetName val="09년실적"/>
      <sheetName val="지급자재"/>
      <sheetName val="일위대가"/>
      <sheetName val="일위"/>
      <sheetName val="DATE"/>
      <sheetName val="6PILE  (돌출)"/>
      <sheetName val="5.정산서"/>
      <sheetName val="Macro1"/>
      <sheetName val="수량산출서(보강)"/>
      <sheetName val="용수지선토적"/>
      <sheetName val="MFAB"/>
      <sheetName val="MFRT"/>
      <sheetName val="MPKG"/>
      <sheetName val="MPRD"/>
      <sheetName val="종배수관"/>
      <sheetName val="설비단가표"/>
      <sheetName val="1호철근량"/>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refreshError="1"/>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기자재"/>
      <sheetName val="기계설치"/>
      <sheetName val="배관공사"/>
      <sheetName val="시운전"/>
      <sheetName val="기계단가"/>
      <sheetName val="배관단가"/>
      <sheetName val="일위"/>
    </sheetNames>
    <sheetDataSet>
      <sheetData sheetId="0" refreshError="1">
        <row r="1">
          <cell r="A1" t="str">
            <v>종     별</v>
          </cell>
          <cell r="B1" t="str">
            <v>규   격</v>
          </cell>
          <cell r="C1" t="str">
            <v>수량</v>
          </cell>
          <cell r="D1" t="str">
            <v>단위</v>
          </cell>
          <cell r="E1" t="str">
            <v>총</v>
          </cell>
          <cell r="F1" t="str">
            <v>액</v>
          </cell>
          <cell r="G1" t="str">
            <v>재</v>
          </cell>
          <cell r="H1" t="str">
            <v>료           비</v>
          </cell>
          <cell r="I1" t="str">
            <v>노</v>
          </cell>
          <cell r="J1" t="str">
            <v>무          비</v>
          </cell>
          <cell r="K1" t="str">
            <v xml:space="preserve">경 </v>
          </cell>
          <cell r="L1" t="str">
            <v>비</v>
          </cell>
          <cell r="M1" t="str">
            <v>비 고</v>
          </cell>
        </row>
        <row r="2">
          <cell r="E2" t="str">
            <v>단  가</v>
          </cell>
          <cell r="F2" t="str">
            <v>금  액</v>
          </cell>
          <cell r="G2" t="str">
            <v>단  가</v>
          </cell>
          <cell r="H2" t="str">
            <v>금  액</v>
          </cell>
          <cell r="I2" t="str">
            <v>단  가</v>
          </cell>
          <cell r="J2" t="str">
            <v>금  액</v>
          </cell>
          <cell r="K2" t="str">
            <v>단  가</v>
          </cell>
          <cell r="L2" t="str">
            <v>금  액</v>
          </cell>
        </row>
      </sheetData>
      <sheetData sheetId="1"/>
      <sheetData sheetId="2"/>
      <sheetData sheetId="3"/>
      <sheetData sheetId="4"/>
      <sheetData sheetId="5"/>
      <sheetData sheetId="6"/>
      <sheetData sheetId="7"/>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기계공-공법"/>
      <sheetName val="4.1DNR기계(설계)"/>
      <sheetName val="4.1DNR기계LIST(설계)"/>
      <sheetName val="4.2심바이오기계(설계)"/>
      <sheetName val="4.2심바이오기계LIST(설계)"/>
      <sheetName val="4.3금호MBR기계(설계)"/>
      <sheetName val="4.3금호MBR기계LIST(설계)"/>
      <sheetName val="4.4데니포MBR기계(설계)"/>
      <sheetName val="4.4데니포MBR기계LIST(설계)"/>
      <sheetName val="4.1DNR기계(공법)"/>
      <sheetName val="4.1DNR기계LIST(공법)"/>
      <sheetName val="4.2심바이오기계(공법)"/>
      <sheetName val="4.2심바이오기계LIST(공법)"/>
      <sheetName val="4.3금호MBR기계(공법)"/>
      <sheetName val="4.3금호MBR기계LIST(공법)"/>
      <sheetName val="4.4데니포MBR기계(공법)"/>
      <sheetName val="4.4데니포MBR기계LIST(기계)"/>
      <sheetName val="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
      <sheetName val="총괄내"/>
      <sheetName val="내역서"/>
      <sheetName val="일위식재"/>
      <sheetName val="일위시설"/>
      <sheetName val="단가"/>
      <sheetName val="수량1"/>
      <sheetName val="수량2"/>
      <sheetName val="별산1"/>
      <sheetName val="별산2"/>
      <sheetName val="중기"/>
      <sheetName val="부표"/>
      <sheetName val="수량3"/>
      <sheetName val="수량4"/>
      <sheetName val="코드표"/>
      <sheetName val="Cell목록"/>
      <sheetName val="표지"/>
      <sheetName val="금액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1">
          <cell r="A1" t="str">
            <v>*규격별 식재품</v>
          </cell>
        </row>
        <row r="2">
          <cell r="A2" t="str">
            <v>코드</v>
          </cell>
          <cell r="B2" t="str">
            <v>내용</v>
          </cell>
          <cell r="C2" t="str">
            <v>단위</v>
          </cell>
          <cell r="D2" t="str">
            <v>조경공</v>
          </cell>
          <cell r="E2" t="str">
            <v>보통인부</v>
          </cell>
          <cell r="F2" t="str">
            <v>단위</v>
          </cell>
        </row>
        <row r="3">
          <cell r="A3" t="str">
            <v>H010</v>
          </cell>
          <cell r="B3" t="str">
            <v>1.0이하</v>
          </cell>
          <cell r="C3" t="str">
            <v>M</v>
          </cell>
          <cell r="D3">
            <v>5.6000000000000008E-2</v>
          </cell>
          <cell r="E3">
            <v>4.8000000000000001E-2</v>
          </cell>
          <cell r="F3" t="str">
            <v>지주목무</v>
          </cell>
        </row>
        <row r="4">
          <cell r="A4" t="str">
            <v>H015</v>
          </cell>
          <cell r="B4">
            <v>1.5</v>
          </cell>
          <cell r="D4">
            <v>7.1999999999999995E-2</v>
          </cell>
          <cell r="E4">
            <v>5.6000000000000008E-2</v>
          </cell>
          <cell r="F4" t="str">
            <v>지주목무</v>
          </cell>
        </row>
        <row r="5">
          <cell r="A5" t="str">
            <v>H020</v>
          </cell>
          <cell r="B5">
            <v>2</v>
          </cell>
          <cell r="D5">
            <v>8.8000000000000009E-2</v>
          </cell>
          <cell r="E5">
            <v>7.1999999999999995E-2</v>
          </cell>
          <cell r="F5" t="str">
            <v>지주목무</v>
          </cell>
        </row>
        <row r="6">
          <cell r="A6" t="str">
            <v>H025</v>
          </cell>
          <cell r="B6">
            <v>2.5</v>
          </cell>
          <cell r="D6">
            <v>0.15</v>
          </cell>
          <cell r="E6">
            <v>0.12</v>
          </cell>
        </row>
        <row r="7">
          <cell r="A7" t="str">
            <v>H030</v>
          </cell>
          <cell r="B7">
            <v>3</v>
          </cell>
          <cell r="D7">
            <v>0.19</v>
          </cell>
          <cell r="E7">
            <v>0.14000000000000001</v>
          </cell>
        </row>
        <row r="8">
          <cell r="A8" t="str">
            <v>H035</v>
          </cell>
          <cell r="B8">
            <v>3.5</v>
          </cell>
          <cell r="D8">
            <v>0.23</v>
          </cell>
          <cell r="E8">
            <v>0.17</v>
          </cell>
        </row>
        <row r="9">
          <cell r="A9" t="str">
            <v>H040</v>
          </cell>
          <cell r="B9">
            <v>4</v>
          </cell>
          <cell r="D9">
            <v>0.28999999999999998</v>
          </cell>
          <cell r="E9">
            <v>0.2</v>
          </cell>
        </row>
        <row r="10">
          <cell r="A10" t="str">
            <v>H045</v>
          </cell>
          <cell r="B10">
            <v>4.5</v>
          </cell>
          <cell r="D10">
            <v>0.33</v>
          </cell>
          <cell r="E10">
            <v>0.23</v>
          </cell>
        </row>
        <row r="11">
          <cell r="A11" t="str">
            <v>H050</v>
          </cell>
          <cell r="B11">
            <v>5</v>
          </cell>
          <cell r="D11">
            <v>0.38</v>
          </cell>
          <cell r="E11">
            <v>0.27</v>
          </cell>
        </row>
        <row r="12">
          <cell r="A12" t="str">
            <v>H055</v>
          </cell>
          <cell r="B12">
            <v>5.5</v>
          </cell>
          <cell r="D12">
            <v>0.43</v>
          </cell>
          <cell r="E12">
            <v>0.31</v>
          </cell>
        </row>
        <row r="13">
          <cell r="A13" t="str">
            <v>H060</v>
          </cell>
          <cell r="B13">
            <v>6</v>
          </cell>
          <cell r="D13">
            <v>0.49</v>
          </cell>
          <cell r="E13">
            <v>0.36</v>
          </cell>
        </row>
        <row r="14">
          <cell r="A14" t="str">
            <v>B004</v>
          </cell>
          <cell r="B14">
            <v>4</v>
          </cell>
          <cell r="C14" t="str">
            <v>CM</v>
          </cell>
          <cell r="D14">
            <v>0.11200000000000002</v>
          </cell>
          <cell r="E14">
            <v>7.1999999999999995E-2</v>
          </cell>
          <cell r="F14" t="str">
            <v>지주목무</v>
          </cell>
        </row>
        <row r="15">
          <cell r="A15" t="str">
            <v>B005</v>
          </cell>
          <cell r="B15">
            <v>5</v>
          </cell>
          <cell r="D15">
            <v>0.23</v>
          </cell>
          <cell r="E15">
            <v>0.14000000000000001</v>
          </cell>
        </row>
        <row r="16">
          <cell r="A16" t="str">
            <v>B006</v>
          </cell>
          <cell r="B16">
            <v>6</v>
          </cell>
          <cell r="D16">
            <v>0.32</v>
          </cell>
          <cell r="E16">
            <v>0.19</v>
          </cell>
        </row>
        <row r="17">
          <cell r="A17" t="str">
            <v>B007</v>
          </cell>
          <cell r="B17">
            <v>7</v>
          </cell>
          <cell r="D17">
            <v>0.41</v>
          </cell>
          <cell r="E17">
            <v>0.24</v>
          </cell>
        </row>
        <row r="18">
          <cell r="A18" t="str">
            <v>B008</v>
          </cell>
          <cell r="B18">
            <v>8</v>
          </cell>
          <cell r="D18">
            <v>0.5</v>
          </cell>
          <cell r="E18">
            <v>0.28999999999999998</v>
          </cell>
        </row>
        <row r="19">
          <cell r="A19" t="str">
            <v>B009</v>
          </cell>
          <cell r="B19">
            <v>9</v>
          </cell>
          <cell r="D19">
            <v>0.59</v>
          </cell>
          <cell r="E19">
            <v>0.35</v>
          </cell>
        </row>
        <row r="20">
          <cell r="A20" t="str">
            <v>B010</v>
          </cell>
          <cell r="B20">
            <v>10</v>
          </cell>
          <cell r="D20">
            <v>0.68</v>
          </cell>
          <cell r="E20">
            <v>0.39</v>
          </cell>
        </row>
        <row r="21">
          <cell r="A21" t="str">
            <v>B011</v>
          </cell>
          <cell r="B21">
            <v>11</v>
          </cell>
          <cell r="D21">
            <v>0.77</v>
          </cell>
          <cell r="E21">
            <v>0.45</v>
          </cell>
        </row>
        <row r="22">
          <cell r="A22" t="str">
            <v>B012</v>
          </cell>
          <cell r="B22">
            <v>12</v>
          </cell>
          <cell r="D22">
            <v>0.86</v>
          </cell>
          <cell r="E22">
            <v>0.5</v>
          </cell>
        </row>
        <row r="23">
          <cell r="A23" t="str">
            <v>B013</v>
          </cell>
          <cell r="B23">
            <v>13</v>
          </cell>
          <cell r="D23">
            <v>0.95</v>
          </cell>
          <cell r="E23">
            <v>0.55000000000000004</v>
          </cell>
        </row>
        <row r="24">
          <cell r="A24" t="str">
            <v>B014</v>
          </cell>
          <cell r="B24">
            <v>14</v>
          </cell>
          <cell r="D24">
            <v>1.03</v>
          </cell>
          <cell r="E24">
            <v>0.61</v>
          </cell>
        </row>
        <row r="25">
          <cell r="A25" t="str">
            <v>B015</v>
          </cell>
          <cell r="B25">
            <v>15</v>
          </cell>
          <cell r="D25">
            <v>1.1200000000000001</v>
          </cell>
          <cell r="E25">
            <v>0.66</v>
          </cell>
        </row>
        <row r="26">
          <cell r="A26" t="str">
            <v>B016</v>
          </cell>
          <cell r="B26">
            <v>16</v>
          </cell>
          <cell r="D26">
            <v>1.21</v>
          </cell>
          <cell r="E26">
            <v>0.71</v>
          </cell>
        </row>
        <row r="27">
          <cell r="A27" t="str">
            <v>B017</v>
          </cell>
          <cell r="B27">
            <v>17</v>
          </cell>
          <cell r="D27">
            <v>1.3</v>
          </cell>
          <cell r="E27">
            <v>0.77</v>
          </cell>
        </row>
        <row r="28">
          <cell r="A28" t="str">
            <v>B018</v>
          </cell>
          <cell r="B28">
            <v>18</v>
          </cell>
          <cell r="D28">
            <v>1.39</v>
          </cell>
          <cell r="E28">
            <v>0.83</v>
          </cell>
        </row>
        <row r="29">
          <cell r="A29" t="str">
            <v>B019</v>
          </cell>
          <cell r="B29">
            <v>19</v>
          </cell>
          <cell r="D29">
            <v>1.48</v>
          </cell>
          <cell r="E29">
            <v>0.88</v>
          </cell>
        </row>
        <row r="30">
          <cell r="A30" t="str">
            <v>B020</v>
          </cell>
          <cell r="B30">
            <v>20</v>
          </cell>
          <cell r="D30">
            <v>1.57</v>
          </cell>
          <cell r="E30">
            <v>0.94</v>
          </cell>
        </row>
        <row r="31">
          <cell r="A31" t="str">
            <v>B021</v>
          </cell>
          <cell r="B31">
            <v>21</v>
          </cell>
          <cell r="D31">
            <v>1.66</v>
          </cell>
          <cell r="E31">
            <v>0.99</v>
          </cell>
        </row>
        <row r="32">
          <cell r="A32" t="str">
            <v>B022</v>
          </cell>
          <cell r="B32">
            <v>22</v>
          </cell>
          <cell r="D32">
            <v>1.75</v>
          </cell>
          <cell r="E32">
            <v>1.05</v>
          </cell>
        </row>
        <row r="33">
          <cell r="A33" t="str">
            <v>B023</v>
          </cell>
          <cell r="B33">
            <v>23</v>
          </cell>
          <cell r="D33">
            <v>1.84</v>
          </cell>
          <cell r="E33">
            <v>1.1000000000000001</v>
          </cell>
        </row>
        <row r="34">
          <cell r="A34" t="str">
            <v>B024</v>
          </cell>
          <cell r="B34">
            <v>24</v>
          </cell>
          <cell r="D34">
            <v>1.93</v>
          </cell>
          <cell r="E34">
            <v>1.1599999999999999</v>
          </cell>
        </row>
        <row r="35">
          <cell r="A35" t="str">
            <v>B025</v>
          </cell>
          <cell r="B35">
            <v>25</v>
          </cell>
          <cell r="D35">
            <v>2.0099999999999998</v>
          </cell>
          <cell r="E35">
            <v>1.22</v>
          </cell>
        </row>
        <row r="36">
          <cell r="A36" t="str">
            <v>B026</v>
          </cell>
          <cell r="B36">
            <v>26</v>
          </cell>
          <cell r="D36">
            <v>2.1</v>
          </cell>
          <cell r="E36">
            <v>1.28</v>
          </cell>
        </row>
        <row r="37">
          <cell r="A37" t="str">
            <v>B027</v>
          </cell>
          <cell r="B37">
            <v>27</v>
          </cell>
          <cell r="D37">
            <v>2.19</v>
          </cell>
          <cell r="E37">
            <v>1.33</v>
          </cell>
        </row>
        <row r="38">
          <cell r="A38" t="str">
            <v>B028</v>
          </cell>
          <cell r="B38">
            <v>28</v>
          </cell>
          <cell r="D38">
            <v>2.2799999999999998</v>
          </cell>
          <cell r="E38">
            <v>1.37</v>
          </cell>
        </row>
        <row r="39">
          <cell r="A39" t="str">
            <v>B029</v>
          </cell>
          <cell r="B39">
            <v>29</v>
          </cell>
          <cell r="D39">
            <v>2.34</v>
          </cell>
          <cell r="E39">
            <v>1.4</v>
          </cell>
        </row>
        <row r="40">
          <cell r="A40" t="str">
            <v>B030</v>
          </cell>
          <cell r="B40">
            <v>30</v>
          </cell>
          <cell r="D40">
            <v>2.39</v>
          </cell>
          <cell r="E40">
            <v>1.44</v>
          </cell>
        </row>
        <row r="41">
          <cell r="A41" t="str">
            <v>R004</v>
          </cell>
          <cell r="B41">
            <v>4</v>
          </cell>
          <cell r="C41" t="str">
            <v>CM</v>
          </cell>
          <cell r="D41">
            <v>8.8000000000000009E-2</v>
          </cell>
          <cell r="E41">
            <v>5.6000000000000008E-2</v>
          </cell>
          <cell r="F41" t="str">
            <v>지주목무</v>
          </cell>
        </row>
        <row r="42">
          <cell r="A42" t="str">
            <v>R005</v>
          </cell>
          <cell r="B42">
            <v>5</v>
          </cell>
          <cell r="D42">
            <v>0.13600000000000001</v>
          </cell>
          <cell r="E42">
            <v>8.0000000000000016E-2</v>
          </cell>
          <cell r="F42" t="str">
            <v>지주목무</v>
          </cell>
        </row>
        <row r="43">
          <cell r="A43" t="str">
            <v>R006</v>
          </cell>
          <cell r="B43">
            <v>6</v>
          </cell>
          <cell r="D43">
            <v>0.23</v>
          </cell>
          <cell r="E43">
            <v>0.14000000000000001</v>
          </cell>
        </row>
        <row r="44">
          <cell r="A44" t="str">
            <v>R007</v>
          </cell>
          <cell r="B44">
            <v>7</v>
          </cell>
          <cell r="D44">
            <v>0.3</v>
          </cell>
          <cell r="E44">
            <v>0.18</v>
          </cell>
        </row>
        <row r="45">
          <cell r="A45" t="str">
            <v>R008</v>
          </cell>
          <cell r="B45">
            <v>8</v>
          </cell>
          <cell r="D45">
            <v>0.37</v>
          </cell>
          <cell r="E45">
            <v>0.22</v>
          </cell>
        </row>
        <row r="46">
          <cell r="A46" t="str">
            <v>R009</v>
          </cell>
          <cell r="B46">
            <v>9</v>
          </cell>
          <cell r="D46">
            <v>0.44</v>
          </cell>
          <cell r="E46">
            <v>0.26</v>
          </cell>
        </row>
        <row r="47">
          <cell r="A47" t="str">
            <v>R010</v>
          </cell>
          <cell r="B47">
            <v>10</v>
          </cell>
          <cell r="D47">
            <v>0.51</v>
          </cell>
          <cell r="E47">
            <v>0.3</v>
          </cell>
        </row>
        <row r="48">
          <cell r="A48" t="str">
            <v>R011</v>
          </cell>
          <cell r="B48">
            <v>11</v>
          </cell>
          <cell r="D48">
            <v>0.57999999999999996</v>
          </cell>
          <cell r="E48">
            <v>0.35</v>
          </cell>
        </row>
        <row r="49">
          <cell r="A49" t="str">
            <v>R012</v>
          </cell>
          <cell r="B49">
            <v>12</v>
          </cell>
          <cell r="D49">
            <v>0.65</v>
          </cell>
          <cell r="E49">
            <v>0.39</v>
          </cell>
        </row>
        <row r="50">
          <cell r="A50" t="str">
            <v>R013</v>
          </cell>
          <cell r="B50">
            <v>13</v>
          </cell>
          <cell r="D50">
            <v>0.72</v>
          </cell>
          <cell r="E50">
            <v>0.43</v>
          </cell>
        </row>
        <row r="51">
          <cell r="A51" t="str">
            <v>R014</v>
          </cell>
          <cell r="B51">
            <v>14</v>
          </cell>
          <cell r="D51">
            <v>0.8</v>
          </cell>
          <cell r="E51">
            <v>0.48</v>
          </cell>
        </row>
        <row r="52">
          <cell r="A52" t="str">
            <v>R015</v>
          </cell>
          <cell r="B52">
            <v>15</v>
          </cell>
          <cell r="D52">
            <v>0.87</v>
          </cell>
          <cell r="E52">
            <v>0.52</v>
          </cell>
        </row>
        <row r="53">
          <cell r="A53" t="str">
            <v>R016</v>
          </cell>
          <cell r="B53">
            <v>16</v>
          </cell>
          <cell r="D53">
            <v>0.94</v>
          </cell>
          <cell r="E53">
            <v>0.56999999999999995</v>
          </cell>
        </row>
        <row r="54">
          <cell r="A54" t="str">
            <v>R017</v>
          </cell>
          <cell r="B54">
            <v>17</v>
          </cell>
          <cell r="D54">
            <v>1.02</v>
          </cell>
          <cell r="E54">
            <v>0.62</v>
          </cell>
        </row>
        <row r="55">
          <cell r="A55" t="str">
            <v>R018</v>
          </cell>
          <cell r="B55">
            <v>18</v>
          </cell>
          <cell r="D55">
            <v>1.0900000000000001</v>
          </cell>
          <cell r="E55">
            <v>0.66</v>
          </cell>
        </row>
        <row r="56">
          <cell r="A56" t="str">
            <v>R019</v>
          </cell>
          <cell r="B56">
            <v>19</v>
          </cell>
          <cell r="D56">
            <v>1.17</v>
          </cell>
          <cell r="E56">
            <v>0.71</v>
          </cell>
        </row>
        <row r="57">
          <cell r="A57" t="str">
            <v>R020</v>
          </cell>
          <cell r="B57">
            <v>20</v>
          </cell>
          <cell r="D57">
            <v>1.25</v>
          </cell>
          <cell r="E57">
            <v>0.76</v>
          </cell>
        </row>
        <row r="58">
          <cell r="A58" t="str">
            <v>R021</v>
          </cell>
          <cell r="B58">
            <v>21</v>
          </cell>
          <cell r="D58">
            <v>1.32</v>
          </cell>
          <cell r="E58">
            <v>0.8</v>
          </cell>
        </row>
        <row r="59">
          <cell r="A59" t="str">
            <v>R022</v>
          </cell>
          <cell r="B59">
            <v>22</v>
          </cell>
          <cell r="D59">
            <v>1.4</v>
          </cell>
          <cell r="E59">
            <v>0.85</v>
          </cell>
        </row>
        <row r="60">
          <cell r="A60" t="str">
            <v>R023</v>
          </cell>
          <cell r="B60">
            <v>23</v>
          </cell>
          <cell r="D60">
            <v>1.47</v>
          </cell>
          <cell r="E60">
            <v>0.89</v>
          </cell>
        </row>
        <row r="61">
          <cell r="A61" t="str">
            <v>R024</v>
          </cell>
          <cell r="B61">
            <v>24</v>
          </cell>
          <cell r="D61">
            <v>1.55</v>
          </cell>
          <cell r="E61">
            <v>0.94</v>
          </cell>
        </row>
        <row r="62">
          <cell r="A62" t="str">
            <v>R025</v>
          </cell>
          <cell r="B62">
            <v>25</v>
          </cell>
          <cell r="D62">
            <v>1.62</v>
          </cell>
          <cell r="E62">
            <v>0.99</v>
          </cell>
        </row>
        <row r="63">
          <cell r="A63" t="str">
            <v>R026</v>
          </cell>
          <cell r="B63">
            <v>26</v>
          </cell>
          <cell r="D63">
            <v>1.7</v>
          </cell>
          <cell r="E63">
            <v>1.04</v>
          </cell>
        </row>
        <row r="64">
          <cell r="A64" t="str">
            <v>R027</v>
          </cell>
          <cell r="B64">
            <v>27</v>
          </cell>
          <cell r="D64">
            <v>1.78</v>
          </cell>
          <cell r="E64">
            <v>1.07</v>
          </cell>
        </row>
        <row r="65">
          <cell r="A65" t="str">
            <v>R028</v>
          </cell>
          <cell r="B65">
            <v>28</v>
          </cell>
          <cell r="D65">
            <v>1.83</v>
          </cell>
          <cell r="E65">
            <v>1.0900000000000001</v>
          </cell>
        </row>
        <row r="66">
          <cell r="A66" t="str">
            <v>R029</v>
          </cell>
          <cell r="B66">
            <v>29</v>
          </cell>
          <cell r="D66">
            <v>1.87</v>
          </cell>
          <cell r="E66">
            <v>1.1200000000000001</v>
          </cell>
        </row>
        <row r="67">
          <cell r="A67" t="str">
            <v>R030</v>
          </cell>
          <cell r="B67">
            <v>30</v>
          </cell>
          <cell r="D67">
            <v>1.91</v>
          </cell>
          <cell r="E67">
            <v>1.1499999999999999</v>
          </cell>
        </row>
        <row r="68">
          <cell r="A68" t="str">
            <v>HH03</v>
          </cell>
          <cell r="B68">
            <v>0.3</v>
          </cell>
          <cell r="D68">
            <v>0.01</v>
          </cell>
          <cell r="E68">
            <v>0.01</v>
          </cell>
        </row>
        <row r="69">
          <cell r="A69" t="str">
            <v>HH07</v>
          </cell>
          <cell r="B69">
            <v>0.7</v>
          </cell>
          <cell r="D69">
            <v>0.03</v>
          </cell>
          <cell r="E69">
            <v>0.02</v>
          </cell>
        </row>
        <row r="70">
          <cell r="A70" t="str">
            <v>HH11</v>
          </cell>
          <cell r="B70">
            <v>1.1000000000000001</v>
          </cell>
          <cell r="D70">
            <v>0.05</v>
          </cell>
          <cell r="E70">
            <v>0.03</v>
          </cell>
        </row>
        <row r="71">
          <cell r="A71" t="str">
            <v>HH15</v>
          </cell>
          <cell r="B71">
            <v>1.5</v>
          </cell>
          <cell r="D71">
            <v>0.09</v>
          </cell>
          <cell r="E71">
            <v>0.05</v>
          </cell>
        </row>
      </sheetData>
      <sheetData sheetId="15"/>
      <sheetData sheetId="16"/>
      <sheetData sheetId="17"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일위대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D"/>
      <sheetName val="설계내역"/>
      <sheetName val="부대내역"/>
      <sheetName val="부대토공"/>
      <sheetName val="부대철콘"/>
      <sheetName val="부대강교"/>
      <sheetName val="s"/>
      <sheetName val="#REF"/>
      <sheetName val="장동설계"/>
      <sheetName val="유림총괄"/>
      <sheetName val="일위대가(가설)"/>
      <sheetName val="코드표"/>
      <sheetName val="집계표"/>
      <sheetName val="간접"/>
    </sheetNames>
    <sheetDataSet>
      <sheetData sheetId="0" refreshError="1">
        <row r="1">
          <cell r="A1" t="str">
            <v>ITNUM</v>
          </cell>
          <cell r="B1" t="str">
            <v>SORTCODE</v>
          </cell>
          <cell r="C1" t="str">
            <v>F_DESC</v>
          </cell>
          <cell r="D1" t="str">
            <v>F_SIZE</v>
          </cell>
          <cell r="E1" t="str">
            <v>QTY</v>
          </cell>
          <cell r="F1" t="str">
            <v>F_UNIT</v>
          </cell>
          <cell r="G1" t="str">
            <v>T_UPRICE</v>
          </cell>
          <cell r="H1" t="str">
            <v>T_AMOUNT</v>
          </cell>
        </row>
        <row r="2">
          <cell r="A2" t="str">
            <v>1.</v>
          </cell>
          <cell r="B2">
            <v>128</v>
          </cell>
          <cell r="C2" t="str">
            <v>토          공</v>
          </cell>
          <cell r="E2">
            <v>0</v>
          </cell>
          <cell r="H2">
            <v>0</v>
          </cell>
        </row>
        <row r="3">
          <cell r="A3" t="str">
            <v>1.01</v>
          </cell>
          <cell r="B3">
            <v>256</v>
          </cell>
          <cell r="C3" t="str">
            <v>기존구조물철거공</v>
          </cell>
          <cell r="E3">
            <v>0</v>
          </cell>
          <cell r="H3">
            <v>0</v>
          </cell>
        </row>
        <row r="4">
          <cell r="A4" t="str">
            <v>a</v>
          </cell>
          <cell r="B4">
            <v>384</v>
          </cell>
          <cell r="C4" t="str">
            <v>무근콘크리트</v>
          </cell>
          <cell r="D4" t="str">
            <v>(T=30㎝미만)</v>
          </cell>
          <cell r="E4">
            <v>343</v>
          </cell>
          <cell r="F4" t="str">
            <v>㎥</v>
          </cell>
          <cell r="G4">
            <v>52041</v>
          </cell>
          <cell r="H4">
            <v>17850063</v>
          </cell>
        </row>
        <row r="5">
          <cell r="A5" t="str">
            <v>b</v>
          </cell>
          <cell r="B5">
            <v>576</v>
          </cell>
          <cell r="C5" t="str">
            <v>무근콘크리트</v>
          </cell>
          <cell r="D5" t="str">
            <v>(T=30㎝이상)</v>
          </cell>
          <cell r="E5">
            <v>40</v>
          </cell>
          <cell r="F5" t="str">
            <v>㎥</v>
          </cell>
          <cell r="G5">
            <v>54876</v>
          </cell>
          <cell r="H5">
            <v>2195040</v>
          </cell>
        </row>
        <row r="6">
          <cell r="A6" t="str">
            <v>c</v>
          </cell>
          <cell r="B6">
            <v>768</v>
          </cell>
          <cell r="C6" t="str">
            <v>철근콘크리트</v>
          </cell>
          <cell r="D6" t="str">
            <v>(T=30㎝미만)</v>
          </cell>
          <cell r="E6">
            <v>89</v>
          </cell>
          <cell r="F6" t="str">
            <v>㎥</v>
          </cell>
          <cell r="G6">
            <v>115691</v>
          </cell>
          <cell r="H6">
            <v>10296499</v>
          </cell>
        </row>
        <row r="7">
          <cell r="A7" t="str">
            <v>d</v>
          </cell>
          <cell r="B7">
            <v>816</v>
          </cell>
          <cell r="C7" t="str">
            <v>철근콘크리트</v>
          </cell>
          <cell r="D7" t="str">
            <v>(T=30㎝이상)</v>
          </cell>
          <cell r="E7">
            <v>59</v>
          </cell>
          <cell r="F7" t="str">
            <v>㎥</v>
          </cell>
          <cell r="G7">
            <v>119428</v>
          </cell>
          <cell r="H7">
            <v>7046252</v>
          </cell>
        </row>
        <row r="8">
          <cell r="A8" t="str">
            <v>e</v>
          </cell>
          <cell r="B8">
            <v>840</v>
          </cell>
          <cell r="C8" t="str">
            <v>석축헐기</v>
          </cell>
          <cell r="D8" t="str">
            <v>(찰 쌓 기)</v>
          </cell>
          <cell r="E8">
            <v>18</v>
          </cell>
          <cell r="F8" t="str">
            <v>㎥</v>
          </cell>
          <cell r="G8">
            <v>25133</v>
          </cell>
          <cell r="H8">
            <v>452394</v>
          </cell>
        </row>
        <row r="9">
          <cell r="A9" t="str">
            <v>f</v>
          </cell>
          <cell r="B9">
            <v>864</v>
          </cell>
          <cell r="C9" t="str">
            <v>기존포장깨기</v>
          </cell>
          <cell r="D9" t="str">
            <v>(아 스 콘)</v>
          </cell>
          <cell r="E9">
            <v>164</v>
          </cell>
          <cell r="F9" t="str">
            <v>㎥</v>
          </cell>
          <cell r="G9">
            <v>19000</v>
          </cell>
          <cell r="H9">
            <v>3116000</v>
          </cell>
        </row>
        <row r="10">
          <cell r="A10" t="str">
            <v>g</v>
          </cell>
          <cell r="B10">
            <v>992</v>
          </cell>
          <cell r="C10" t="str">
            <v>기존포장깨기</v>
          </cell>
          <cell r="D10" t="str">
            <v>(콘크리트)</v>
          </cell>
          <cell r="E10">
            <v>831</v>
          </cell>
          <cell r="F10" t="str">
            <v>㎥</v>
          </cell>
          <cell r="G10">
            <v>21947</v>
          </cell>
          <cell r="H10">
            <v>18237957</v>
          </cell>
        </row>
        <row r="11">
          <cell r="A11" t="str">
            <v>h</v>
          </cell>
          <cell r="B11">
            <v>1216</v>
          </cell>
          <cell r="C11" t="str">
            <v>기계절단공</v>
          </cell>
          <cell r="D11" t="str">
            <v>(콘크리트)</v>
          </cell>
          <cell r="E11">
            <v>45</v>
          </cell>
          <cell r="F11" t="str">
            <v>ｍ</v>
          </cell>
          <cell r="G11">
            <v>1793</v>
          </cell>
          <cell r="H11">
            <v>80685</v>
          </cell>
        </row>
        <row r="12">
          <cell r="A12" t="str">
            <v>i</v>
          </cell>
          <cell r="B12">
            <v>1248</v>
          </cell>
          <cell r="C12" t="str">
            <v>기계절단공</v>
          </cell>
          <cell r="D12" t="str">
            <v>(아 스 콘)</v>
          </cell>
          <cell r="E12">
            <v>12</v>
          </cell>
          <cell r="F12" t="str">
            <v>ｍ</v>
          </cell>
          <cell r="G12">
            <v>1613</v>
          </cell>
          <cell r="H12">
            <v>19356</v>
          </cell>
        </row>
        <row r="13">
          <cell r="A13" t="str">
            <v>계</v>
          </cell>
          <cell r="B13">
            <v>1256</v>
          </cell>
          <cell r="E13">
            <v>0</v>
          </cell>
          <cell r="H13">
            <v>0</v>
          </cell>
        </row>
        <row r="14">
          <cell r="A14" t="str">
            <v>1.02</v>
          </cell>
          <cell r="B14">
            <v>1408</v>
          </cell>
          <cell r="C14" t="str">
            <v>측구뚝쌓기</v>
          </cell>
          <cell r="E14">
            <v>3141</v>
          </cell>
          <cell r="F14" t="str">
            <v>㎥</v>
          </cell>
          <cell r="G14">
            <v>4327</v>
          </cell>
          <cell r="H14">
            <v>13591107</v>
          </cell>
        </row>
        <row r="15">
          <cell r="A15" t="str">
            <v>1.03</v>
          </cell>
          <cell r="B15">
            <v>1440</v>
          </cell>
          <cell r="C15" t="str">
            <v>층따기</v>
          </cell>
          <cell r="E15">
            <v>13194</v>
          </cell>
          <cell r="F15" t="str">
            <v>㎥</v>
          </cell>
          <cell r="G15">
            <v>709</v>
          </cell>
          <cell r="H15">
            <v>9354546</v>
          </cell>
        </row>
        <row r="16">
          <cell r="A16" t="str">
            <v>1.04</v>
          </cell>
          <cell r="B16">
            <v>1472</v>
          </cell>
          <cell r="C16" t="str">
            <v>표토제거</v>
          </cell>
          <cell r="E16">
            <v>0</v>
          </cell>
          <cell r="H16">
            <v>0</v>
          </cell>
        </row>
        <row r="17">
          <cell r="A17" t="str">
            <v>a</v>
          </cell>
          <cell r="B17">
            <v>1536</v>
          </cell>
          <cell r="C17" t="str">
            <v>표토제거</v>
          </cell>
          <cell r="D17" t="str">
            <v>(답 구 간)</v>
          </cell>
          <cell r="E17">
            <v>26530</v>
          </cell>
          <cell r="F17" t="str">
            <v>㎡</v>
          </cell>
          <cell r="G17">
            <v>212</v>
          </cell>
          <cell r="H17">
            <v>5624360</v>
          </cell>
        </row>
        <row r="18">
          <cell r="A18" t="str">
            <v>b</v>
          </cell>
          <cell r="B18">
            <v>1664</v>
          </cell>
          <cell r="C18" t="str">
            <v>표토제거</v>
          </cell>
          <cell r="D18" t="str">
            <v>(답외구간)</v>
          </cell>
          <cell r="E18">
            <v>36981</v>
          </cell>
          <cell r="F18" t="str">
            <v>㎡</v>
          </cell>
          <cell r="G18">
            <v>134</v>
          </cell>
          <cell r="H18">
            <v>4955454</v>
          </cell>
        </row>
        <row r="19">
          <cell r="A19" t="str">
            <v>계</v>
          </cell>
          <cell r="B19">
            <v>1792</v>
          </cell>
          <cell r="E19">
            <v>0</v>
          </cell>
          <cell r="H19">
            <v>0</v>
          </cell>
        </row>
        <row r="20">
          <cell r="A20" t="str">
            <v>1.05</v>
          </cell>
          <cell r="B20">
            <v>1920</v>
          </cell>
          <cell r="C20" t="str">
            <v>벌개제근</v>
          </cell>
          <cell r="E20">
            <v>178460</v>
          </cell>
          <cell r="F20" t="str">
            <v>㎡</v>
          </cell>
          <cell r="G20">
            <v>957</v>
          </cell>
          <cell r="H20">
            <v>170786220</v>
          </cell>
        </row>
        <row r="21">
          <cell r="A21" t="str">
            <v>1.06</v>
          </cell>
          <cell r="B21">
            <v>2048</v>
          </cell>
          <cell r="C21" t="str">
            <v>흙 깍 기</v>
          </cell>
          <cell r="E21">
            <v>0</v>
          </cell>
          <cell r="H21">
            <v>0</v>
          </cell>
        </row>
        <row r="22">
          <cell r="A22" t="str">
            <v>a</v>
          </cell>
          <cell r="B22">
            <v>2176</v>
          </cell>
          <cell r="C22" t="str">
            <v>흙깎기</v>
          </cell>
          <cell r="D22" t="str">
            <v>(토    사)</v>
          </cell>
          <cell r="E22">
            <v>797166</v>
          </cell>
          <cell r="F22" t="str">
            <v>㎥</v>
          </cell>
          <cell r="G22">
            <v>622</v>
          </cell>
          <cell r="H22">
            <v>495837252</v>
          </cell>
        </row>
        <row r="23">
          <cell r="A23" t="str">
            <v>b</v>
          </cell>
          <cell r="B23">
            <v>2304</v>
          </cell>
          <cell r="C23" t="str">
            <v>흙깎기</v>
          </cell>
          <cell r="D23" t="str">
            <v>(리 핑 암)</v>
          </cell>
          <cell r="E23">
            <v>284708</v>
          </cell>
          <cell r="F23" t="str">
            <v>㎥</v>
          </cell>
          <cell r="G23">
            <v>1204</v>
          </cell>
          <cell r="H23">
            <v>342788432</v>
          </cell>
        </row>
        <row r="24">
          <cell r="A24" t="str">
            <v>c</v>
          </cell>
          <cell r="B24">
            <v>2560</v>
          </cell>
          <cell r="C24" t="str">
            <v>흙깎기</v>
          </cell>
          <cell r="D24" t="str">
            <v>(발파암 립퍼병행)</v>
          </cell>
          <cell r="E24">
            <v>2708</v>
          </cell>
          <cell r="F24" t="str">
            <v>㎥</v>
          </cell>
          <cell r="G24">
            <v>15292</v>
          </cell>
          <cell r="H24">
            <v>41410736</v>
          </cell>
        </row>
        <row r="25">
          <cell r="A25" t="str">
            <v>d</v>
          </cell>
          <cell r="B25">
            <v>2688</v>
          </cell>
          <cell r="C25" t="str">
            <v>흙깎기</v>
          </cell>
          <cell r="D25" t="str">
            <v>(발파암 크롤라드릴)</v>
          </cell>
          <cell r="E25">
            <v>171252</v>
          </cell>
          <cell r="F25" t="str">
            <v>㎥</v>
          </cell>
          <cell r="G25">
            <v>8100</v>
          </cell>
          <cell r="H25">
            <v>1387141200</v>
          </cell>
        </row>
        <row r="26">
          <cell r="A26" t="str">
            <v>계</v>
          </cell>
          <cell r="B26">
            <v>2816</v>
          </cell>
          <cell r="E26">
            <v>0</v>
          </cell>
          <cell r="H26">
            <v>0</v>
          </cell>
        </row>
        <row r="27">
          <cell r="A27" t="str">
            <v>1.07</v>
          </cell>
          <cell r="B27">
            <v>2944</v>
          </cell>
          <cell r="C27" t="str">
            <v>흙 운 반</v>
          </cell>
          <cell r="E27">
            <v>0</v>
          </cell>
          <cell r="H27">
            <v>0</v>
          </cell>
        </row>
        <row r="28">
          <cell r="A28" t="str">
            <v>a</v>
          </cell>
          <cell r="B28">
            <v>2976</v>
          </cell>
          <cell r="C28" t="str">
            <v>유용무대</v>
          </cell>
          <cell r="E28">
            <v>0</v>
          </cell>
          <cell r="H28">
            <v>0</v>
          </cell>
        </row>
        <row r="29">
          <cell r="A29" t="str">
            <v>a-1</v>
          </cell>
          <cell r="B29">
            <v>3008</v>
          </cell>
          <cell r="C29" t="str">
            <v>유용무대</v>
          </cell>
          <cell r="D29" t="str">
            <v>(토    사)</v>
          </cell>
          <cell r="E29">
            <v>167139</v>
          </cell>
          <cell r="F29" t="str">
            <v>㎥</v>
          </cell>
          <cell r="H29">
            <v>0</v>
          </cell>
        </row>
        <row r="30">
          <cell r="A30" t="str">
            <v>a-2</v>
          </cell>
          <cell r="B30">
            <v>3040</v>
          </cell>
          <cell r="C30" t="str">
            <v>유용무대</v>
          </cell>
          <cell r="D30" t="str">
            <v>(리 핑 암)</v>
          </cell>
          <cell r="E30">
            <v>4089</v>
          </cell>
          <cell r="F30" t="str">
            <v>㎥</v>
          </cell>
          <cell r="H30">
            <v>0</v>
          </cell>
        </row>
        <row r="31">
          <cell r="A31" t="str">
            <v>a-3</v>
          </cell>
          <cell r="B31">
            <v>3072</v>
          </cell>
          <cell r="C31" t="str">
            <v>유용무대</v>
          </cell>
          <cell r="D31" t="str">
            <v>(발 파 암)</v>
          </cell>
          <cell r="E31">
            <v>673</v>
          </cell>
          <cell r="F31" t="str">
            <v>㎥</v>
          </cell>
          <cell r="G31">
            <v>2331</v>
          </cell>
          <cell r="H31">
            <v>1568763</v>
          </cell>
        </row>
        <row r="32">
          <cell r="A32" t="str">
            <v>소계</v>
          </cell>
          <cell r="B32">
            <v>3136</v>
          </cell>
          <cell r="E32">
            <v>0</v>
          </cell>
          <cell r="H32">
            <v>0</v>
          </cell>
        </row>
        <row r="33">
          <cell r="A33" t="str">
            <v>b</v>
          </cell>
          <cell r="B33">
            <v>3168</v>
          </cell>
          <cell r="C33" t="str">
            <v>도쟈운반</v>
          </cell>
          <cell r="E33">
            <v>0</v>
          </cell>
          <cell r="H33">
            <v>0</v>
          </cell>
        </row>
        <row r="34">
          <cell r="A34" t="str">
            <v>b-1</v>
          </cell>
          <cell r="B34">
            <v>3200</v>
          </cell>
          <cell r="C34" t="str">
            <v>도쟈운반</v>
          </cell>
          <cell r="D34" t="str">
            <v>(토    사)</v>
          </cell>
          <cell r="E34">
            <v>58169</v>
          </cell>
          <cell r="F34" t="str">
            <v>㎥</v>
          </cell>
          <cell r="G34">
            <v>498</v>
          </cell>
          <cell r="H34">
            <v>28968162</v>
          </cell>
        </row>
        <row r="35">
          <cell r="A35" t="str">
            <v>b-2</v>
          </cell>
          <cell r="B35">
            <v>3328</v>
          </cell>
          <cell r="C35" t="str">
            <v>도쟈운반</v>
          </cell>
          <cell r="D35" t="str">
            <v>(리 핑 암)</v>
          </cell>
          <cell r="E35">
            <v>11708</v>
          </cell>
          <cell r="F35" t="str">
            <v>㎥</v>
          </cell>
          <cell r="G35">
            <v>937</v>
          </cell>
          <cell r="H35">
            <v>10970396</v>
          </cell>
        </row>
        <row r="36">
          <cell r="A36" t="str">
            <v>b-3</v>
          </cell>
          <cell r="B36">
            <v>3456</v>
          </cell>
          <cell r="C36" t="str">
            <v>도쟈운반</v>
          </cell>
          <cell r="D36" t="str">
            <v>(발 파 암)</v>
          </cell>
          <cell r="E36">
            <v>1912</v>
          </cell>
          <cell r="F36" t="str">
            <v>㎥</v>
          </cell>
          <cell r="G36">
            <v>4006</v>
          </cell>
          <cell r="H36">
            <v>7659472</v>
          </cell>
        </row>
        <row r="37">
          <cell r="A37" t="str">
            <v>소계</v>
          </cell>
          <cell r="B37">
            <v>3488</v>
          </cell>
          <cell r="E37">
            <v>0</v>
          </cell>
          <cell r="H37">
            <v>0</v>
          </cell>
        </row>
        <row r="38">
          <cell r="A38" t="str">
            <v>c</v>
          </cell>
          <cell r="B38">
            <v>3552</v>
          </cell>
          <cell r="C38" t="str">
            <v>덤프운반</v>
          </cell>
          <cell r="E38">
            <v>0</v>
          </cell>
          <cell r="H38">
            <v>0</v>
          </cell>
        </row>
        <row r="39">
          <cell r="A39" t="str">
            <v>c-1</v>
          </cell>
          <cell r="B39">
            <v>3584</v>
          </cell>
          <cell r="C39" t="str">
            <v>덤프운반</v>
          </cell>
          <cell r="D39" t="str">
            <v>(토    사)</v>
          </cell>
          <cell r="E39">
            <v>740698</v>
          </cell>
          <cell r="F39" t="str">
            <v>㎥</v>
          </cell>
          <cell r="G39">
            <v>1752</v>
          </cell>
          <cell r="H39">
            <v>1297702896</v>
          </cell>
        </row>
        <row r="40">
          <cell r="A40" t="str">
            <v>c-2</v>
          </cell>
          <cell r="B40">
            <v>3712</v>
          </cell>
          <cell r="C40" t="str">
            <v>덤프운반</v>
          </cell>
          <cell r="D40" t="str">
            <v>(리 핑 암)</v>
          </cell>
          <cell r="E40">
            <v>342312</v>
          </cell>
          <cell r="F40" t="str">
            <v>㎥</v>
          </cell>
          <cell r="G40">
            <v>2717</v>
          </cell>
          <cell r="H40">
            <v>930061704</v>
          </cell>
        </row>
        <row r="41">
          <cell r="A41" t="str">
            <v>c-3</v>
          </cell>
          <cell r="B41">
            <v>3840</v>
          </cell>
          <cell r="C41" t="str">
            <v>덤프운반</v>
          </cell>
          <cell r="D41" t="str">
            <v>(발 파 암)</v>
          </cell>
          <cell r="E41">
            <v>361746</v>
          </cell>
          <cell r="F41" t="str">
            <v>㎥</v>
          </cell>
          <cell r="G41">
            <v>9327</v>
          </cell>
          <cell r="H41">
            <v>3374004942</v>
          </cell>
        </row>
        <row r="42">
          <cell r="A42" t="str">
            <v>소계</v>
          </cell>
          <cell r="B42">
            <v>3872</v>
          </cell>
          <cell r="E42">
            <v>0</v>
          </cell>
          <cell r="H42">
            <v>0</v>
          </cell>
        </row>
        <row r="43">
          <cell r="A43" t="str">
            <v>d</v>
          </cell>
          <cell r="B43">
            <v>3904</v>
          </cell>
          <cell r="C43" t="str">
            <v>순성토운반</v>
          </cell>
          <cell r="E43">
            <v>392183</v>
          </cell>
          <cell r="F43" t="str">
            <v>㎥</v>
          </cell>
          <cell r="G43">
            <v>7460</v>
          </cell>
          <cell r="H43">
            <v>2925685180</v>
          </cell>
        </row>
        <row r="44">
          <cell r="A44" t="str">
            <v>계</v>
          </cell>
          <cell r="B44">
            <v>4352</v>
          </cell>
          <cell r="E44">
            <v>0</v>
          </cell>
          <cell r="H44">
            <v>0</v>
          </cell>
        </row>
        <row r="45">
          <cell r="A45" t="str">
            <v>1.08</v>
          </cell>
          <cell r="B45">
            <v>4480</v>
          </cell>
          <cell r="C45" t="str">
            <v>흙 쌓 기</v>
          </cell>
          <cell r="E45">
            <v>0</v>
          </cell>
          <cell r="H45">
            <v>0</v>
          </cell>
        </row>
        <row r="46">
          <cell r="A46" t="str">
            <v>a</v>
          </cell>
          <cell r="B46">
            <v>4544</v>
          </cell>
          <cell r="C46" t="str">
            <v>흙 쌓 기</v>
          </cell>
          <cell r="D46" t="str">
            <v>(노    체)</v>
          </cell>
          <cell r="E46">
            <v>1785004</v>
          </cell>
          <cell r="F46" t="str">
            <v>㎥</v>
          </cell>
          <cell r="G46">
            <v>920</v>
          </cell>
          <cell r="H46">
            <v>1642203680</v>
          </cell>
        </row>
        <row r="47">
          <cell r="A47" t="str">
            <v>b</v>
          </cell>
          <cell r="B47">
            <v>4608</v>
          </cell>
          <cell r="C47" t="str">
            <v>흙 쌓 기</v>
          </cell>
          <cell r="D47" t="str">
            <v>(노    상)</v>
          </cell>
          <cell r="E47">
            <v>214507</v>
          </cell>
          <cell r="F47" t="str">
            <v>㎥</v>
          </cell>
          <cell r="G47">
            <v>1239</v>
          </cell>
          <cell r="H47">
            <v>265774173</v>
          </cell>
        </row>
        <row r="48">
          <cell r="A48" t="str">
            <v>c</v>
          </cell>
          <cell r="B48">
            <v>4864</v>
          </cell>
          <cell r="C48" t="str">
            <v>흙 쌓 기</v>
          </cell>
          <cell r="D48" t="str">
            <v>(녹 지 대)</v>
          </cell>
          <cell r="E48">
            <v>8275</v>
          </cell>
          <cell r="F48" t="str">
            <v>㎥</v>
          </cell>
          <cell r="G48">
            <v>186</v>
          </cell>
          <cell r="H48">
            <v>1539150</v>
          </cell>
        </row>
        <row r="49">
          <cell r="A49" t="str">
            <v>계</v>
          </cell>
          <cell r="B49">
            <v>4992</v>
          </cell>
          <cell r="E49">
            <v>0</v>
          </cell>
          <cell r="H49">
            <v>0</v>
          </cell>
        </row>
        <row r="50">
          <cell r="A50" t="str">
            <v>1.09</v>
          </cell>
          <cell r="B50">
            <v>5120</v>
          </cell>
          <cell r="C50" t="str">
            <v>노상준비공</v>
          </cell>
          <cell r="E50">
            <v>0</v>
          </cell>
          <cell r="H50">
            <v>0</v>
          </cell>
        </row>
        <row r="51">
          <cell r="A51" t="str">
            <v>a</v>
          </cell>
          <cell r="B51">
            <v>5248</v>
          </cell>
          <cell r="C51" t="str">
            <v>노상준비공</v>
          </cell>
          <cell r="D51" t="str">
            <v>(기존도로)</v>
          </cell>
          <cell r="E51">
            <v>6248</v>
          </cell>
          <cell r="F51" t="str">
            <v>㎡</v>
          </cell>
          <cell r="G51">
            <v>189</v>
          </cell>
          <cell r="H51">
            <v>1180872</v>
          </cell>
        </row>
        <row r="52">
          <cell r="A52" t="str">
            <v>b</v>
          </cell>
          <cell r="B52">
            <v>5376</v>
          </cell>
          <cell r="C52" t="str">
            <v>노상준비공</v>
          </cell>
          <cell r="D52" t="str">
            <v>(절 토 부)</v>
          </cell>
          <cell r="E52">
            <v>58110</v>
          </cell>
          <cell r="F52" t="str">
            <v>㎡</v>
          </cell>
          <cell r="G52">
            <v>160</v>
          </cell>
          <cell r="H52">
            <v>9297600</v>
          </cell>
        </row>
        <row r="53">
          <cell r="A53" t="str">
            <v>계</v>
          </cell>
          <cell r="B53">
            <v>5504</v>
          </cell>
          <cell r="E53">
            <v>0</v>
          </cell>
          <cell r="H53">
            <v>0</v>
          </cell>
        </row>
        <row r="54">
          <cell r="A54" t="str">
            <v>1.10</v>
          </cell>
          <cell r="B54">
            <v>5632</v>
          </cell>
          <cell r="C54" t="str">
            <v>법면보호공</v>
          </cell>
          <cell r="E54">
            <v>0</v>
          </cell>
          <cell r="H54">
            <v>0</v>
          </cell>
        </row>
        <row r="55">
          <cell r="A55" t="str">
            <v>a</v>
          </cell>
          <cell r="B55">
            <v>5648</v>
          </cell>
          <cell r="C55" t="str">
            <v>법면보호공</v>
          </cell>
          <cell r="D55" t="str">
            <v>(성토부)</v>
          </cell>
          <cell r="E55">
            <v>111690</v>
          </cell>
          <cell r="F55" t="str">
            <v>㎡</v>
          </cell>
          <cell r="G55">
            <v>8711</v>
          </cell>
          <cell r="H55">
            <v>972931590</v>
          </cell>
        </row>
        <row r="56">
          <cell r="A56" t="str">
            <v>b</v>
          </cell>
          <cell r="B56">
            <v>5664</v>
          </cell>
          <cell r="C56" t="str">
            <v>법면보호공</v>
          </cell>
          <cell r="D56" t="str">
            <v>(절토부)</v>
          </cell>
          <cell r="E56">
            <v>92003</v>
          </cell>
          <cell r="F56" t="str">
            <v>㎡</v>
          </cell>
          <cell r="G56">
            <v>8941</v>
          </cell>
          <cell r="H56">
            <v>822598823</v>
          </cell>
        </row>
        <row r="57">
          <cell r="A57" t="str">
            <v>c</v>
          </cell>
          <cell r="B57">
            <v>5868</v>
          </cell>
          <cell r="C57" t="str">
            <v>법면보호공</v>
          </cell>
          <cell r="D57" t="str">
            <v>(녹지대 떼)</v>
          </cell>
          <cell r="E57">
            <v>21052</v>
          </cell>
          <cell r="F57" t="str">
            <v>㎡</v>
          </cell>
          <cell r="G57">
            <v>4072</v>
          </cell>
          <cell r="H57">
            <v>85723744</v>
          </cell>
        </row>
        <row r="58">
          <cell r="A58" t="str">
            <v>d</v>
          </cell>
          <cell r="B58">
            <v>5921</v>
          </cell>
          <cell r="C58" t="str">
            <v>법면다짐</v>
          </cell>
          <cell r="D58" t="str">
            <v>(성 토 부)</v>
          </cell>
          <cell r="E58">
            <v>177690</v>
          </cell>
          <cell r="F58" t="str">
            <v>㎡</v>
          </cell>
          <cell r="G58">
            <v>542</v>
          </cell>
          <cell r="H58">
            <v>96307980</v>
          </cell>
        </row>
        <row r="59">
          <cell r="A59" t="str">
            <v>계</v>
          </cell>
          <cell r="B59">
            <v>5974</v>
          </cell>
          <cell r="E59">
            <v>0</v>
          </cell>
          <cell r="H59">
            <v>0</v>
          </cell>
        </row>
        <row r="60">
          <cell r="A60" t="str">
            <v>1.11</v>
          </cell>
          <cell r="B60">
            <v>6027</v>
          </cell>
          <cell r="C60" t="str">
            <v>암절개면보호공</v>
          </cell>
          <cell r="E60">
            <v>0</v>
          </cell>
          <cell r="H60">
            <v>0</v>
          </cell>
        </row>
        <row r="61">
          <cell r="A61" t="str">
            <v>a</v>
          </cell>
          <cell r="B61">
            <v>6304</v>
          </cell>
          <cell r="C61" t="str">
            <v>암절개면보호공</v>
          </cell>
          <cell r="D61" t="str">
            <v>(리핑암 T=10cm)</v>
          </cell>
          <cell r="E61">
            <v>20533</v>
          </cell>
          <cell r="F61" t="str">
            <v>㎡</v>
          </cell>
          <cell r="G61">
            <v>30595</v>
          </cell>
          <cell r="H61">
            <v>628207135</v>
          </cell>
        </row>
        <row r="62">
          <cell r="A62" t="str">
            <v>b</v>
          </cell>
          <cell r="B62">
            <v>6432</v>
          </cell>
          <cell r="C62" t="str">
            <v>암절개면보호공</v>
          </cell>
          <cell r="D62" t="str">
            <v>(발파암 T=15cm)</v>
          </cell>
          <cell r="E62">
            <v>12974</v>
          </cell>
          <cell r="F62" t="str">
            <v>㎡</v>
          </cell>
          <cell r="G62">
            <v>39863</v>
          </cell>
          <cell r="H62">
            <v>517182562</v>
          </cell>
        </row>
        <row r="63">
          <cell r="A63" t="str">
            <v>c</v>
          </cell>
          <cell r="B63">
            <v>6560</v>
          </cell>
          <cell r="C63" t="str">
            <v>면고르기</v>
          </cell>
          <cell r="D63" t="str">
            <v>(리 핑 암)</v>
          </cell>
          <cell r="E63">
            <v>20533</v>
          </cell>
          <cell r="F63" t="str">
            <v>㎡</v>
          </cell>
          <cell r="G63">
            <v>2665</v>
          </cell>
          <cell r="H63">
            <v>54720445</v>
          </cell>
        </row>
        <row r="64">
          <cell r="A64" t="str">
            <v>d</v>
          </cell>
          <cell r="B64">
            <v>6672</v>
          </cell>
          <cell r="C64" t="str">
            <v>면고르기</v>
          </cell>
          <cell r="D64" t="str">
            <v>(발 파 암)</v>
          </cell>
          <cell r="E64">
            <v>12974</v>
          </cell>
          <cell r="F64" t="str">
            <v>㎡</v>
          </cell>
          <cell r="G64">
            <v>6759</v>
          </cell>
          <cell r="H64">
            <v>87691266</v>
          </cell>
        </row>
        <row r="65">
          <cell r="A65" t="str">
            <v>계</v>
          </cell>
          <cell r="B65">
            <v>6784</v>
          </cell>
          <cell r="E65">
            <v>0</v>
          </cell>
          <cell r="H65">
            <v>0</v>
          </cell>
        </row>
        <row r="66">
          <cell r="A66" t="str">
            <v>1.12</v>
          </cell>
          <cell r="B66">
            <v>6976</v>
          </cell>
          <cell r="C66" t="str">
            <v>법면보호가시설</v>
          </cell>
          <cell r="E66">
            <v>0</v>
          </cell>
          <cell r="H66">
            <v>0</v>
          </cell>
        </row>
        <row r="67">
          <cell r="A67" t="str">
            <v>a</v>
          </cell>
          <cell r="B67">
            <v>7072</v>
          </cell>
          <cell r="C67" t="str">
            <v>법면가보호망</v>
          </cell>
          <cell r="D67" t="str">
            <v>(그린망)</v>
          </cell>
          <cell r="E67">
            <v>300400</v>
          </cell>
          <cell r="F67" t="str">
            <v>㎡</v>
          </cell>
          <cell r="G67">
            <v>205</v>
          </cell>
          <cell r="H67">
            <v>61582000</v>
          </cell>
        </row>
        <row r="68">
          <cell r="A68" t="str">
            <v>b</v>
          </cell>
          <cell r="B68">
            <v>7120</v>
          </cell>
          <cell r="C68" t="str">
            <v>가도수로</v>
          </cell>
          <cell r="E68">
            <v>2152</v>
          </cell>
          <cell r="F68" t="str">
            <v>㎡</v>
          </cell>
          <cell r="G68">
            <v>696</v>
          </cell>
          <cell r="H68">
            <v>1497792</v>
          </cell>
        </row>
        <row r="69">
          <cell r="A69" t="str">
            <v>계</v>
          </cell>
          <cell r="B69">
            <v>7144</v>
          </cell>
          <cell r="E69">
            <v>0</v>
          </cell>
          <cell r="H69">
            <v>0</v>
          </cell>
        </row>
        <row r="70">
          <cell r="A70" t="str">
            <v>총계</v>
          </cell>
          <cell r="B70">
            <v>7168</v>
          </cell>
          <cell r="E70">
            <v>0</v>
          </cell>
          <cell r="H70">
            <v>0</v>
          </cell>
        </row>
        <row r="71">
          <cell r="A71" t="str">
            <v>2.</v>
          </cell>
          <cell r="B71">
            <v>7552</v>
          </cell>
          <cell r="C71" t="str">
            <v>배    수    공</v>
          </cell>
          <cell r="E71">
            <v>0</v>
          </cell>
          <cell r="H71">
            <v>0</v>
          </cell>
        </row>
        <row r="72">
          <cell r="A72" t="str">
            <v>2.01</v>
          </cell>
          <cell r="B72">
            <v>7680</v>
          </cell>
          <cell r="C72" t="str">
            <v>측구터파기</v>
          </cell>
          <cell r="E72">
            <v>0</v>
          </cell>
          <cell r="H72">
            <v>0</v>
          </cell>
        </row>
        <row r="73">
          <cell r="A73" t="str">
            <v>a</v>
          </cell>
          <cell r="B73">
            <v>7808</v>
          </cell>
          <cell r="C73" t="str">
            <v>측구터파기</v>
          </cell>
          <cell r="D73" t="str">
            <v>(토    사)</v>
          </cell>
          <cell r="E73">
            <v>10218</v>
          </cell>
          <cell r="F73" t="str">
            <v>㎥</v>
          </cell>
          <cell r="G73">
            <v>4901</v>
          </cell>
          <cell r="H73">
            <v>50078418</v>
          </cell>
        </row>
        <row r="74">
          <cell r="A74" t="str">
            <v>b</v>
          </cell>
          <cell r="B74">
            <v>7936</v>
          </cell>
          <cell r="C74" t="str">
            <v>측구터파기</v>
          </cell>
          <cell r="D74" t="str">
            <v>(리 핑 암)</v>
          </cell>
          <cell r="E74">
            <v>45</v>
          </cell>
          <cell r="F74" t="str">
            <v>㎥</v>
          </cell>
          <cell r="G74">
            <v>177894</v>
          </cell>
          <cell r="H74">
            <v>8005230</v>
          </cell>
        </row>
        <row r="75">
          <cell r="A75" t="str">
            <v>c</v>
          </cell>
          <cell r="B75">
            <v>8064</v>
          </cell>
          <cell r="C75" t="str">
            <v>측구터파기</v>
          </cell>
          <cell r="D75" t="str">
            <v>(발 파 암)</v>
          </cell>
          <cell r="E75">
            <v>116</v>
          </cell>
          <cell r="F75" t="str">
            <v>㎥</v>
          </cell>
          <cell r="G75">
            <v>202937</v>
          </cell>
          <cell r="H75">
            <v>23540692</v>
          </cell>
        </row>
        <row r="76">
          <cell r="A76" t="str">
            <v>계</v>
          </cell>
          <cell r="B76">
            <v>8192</v>
          </cell>
          <cell r="E76">
            <v>0</v>
          </cell>
          <cell r="H76">
            <v>0</v>
          </cell>
        </row>
        <row r="77">
          <cell r="A77" t="str">
            <v>2.02</v>
          </cell>
          <cell r="B77">
            <v>8320</v>
          </cell>
          <cell r="C77" t="str">
            <v>구조물터파기</v>
          </cell>
          <cell r="E77">
            <v>0</v>
          </cell>
          <cell r="H77">
            <v>0</v>
          </cell>
        </row>
        <row r="78">
          <cell r="A78" t="str">
            <v>a</v>
          </cell>
          <cell r="B78">
            <v>8384</v>
          </cell>
          <cell r="C78" t="str">
            <v>구조물터파기</v>
          </cell>
          <cell r="D78" t="str">
            <v>(육상토사 0-2m)</v>
          </cell>
          <cell r="E78">
            <v>40079</v>
          </cell>
          <cell r="F78" t="str">
            <v>㎥</v>
          </cell>
          <cell r="G78">
            <v>3367</v>
          </cell>
          <cell r="H78">
            <v>134945993</v>
          </cell>
        </row>
        <row r="79">
          <cell r="A79" t="str">
            <v>b</v>
          </cell>
          <cell r="B79">
            <v>8416</v>
          </cell>
          <cell r="C79" t="str">
            <v>구조물터파기</v>
          </cell>
          <cell r="D79" t="str">
            <v>(육상리핑암 0-2m)</v>
          </cell>
          <cell r="E79">
            <v>432</v>
          </cell>
          <cell r="F79" t="str">
            <v>㎥</v>
          </cell>
          <cell r="G79">
            <v>61425</v>
          </cell>
          <cell r="H79">
            <v>26535600</v>
          </cell>
        </row>
        <row r="80">
          <cell r="A80" t="str">
            <v>c</v>
          </cell>
          <cell r="B80">
            <v>8544</v>
          </cell>
          <cell r="C80" t="str">
            <v>구조물터파기</v>
          </cell>
          <cell r="D80" t="str">
            <v>(육상발파암 0-2m)</v>
          </cell>
          <cell r="E80">
            <v>220</v>
          </cell>
          <cell r="F80" t="str">
            <v>㎥</v>
          </cell>
          <cell r="G80">
            <v>107795</v>
          </cell>
          <cell r="H80">
            <v>23714900</v>
          </cell>
        </row>
        <row r="81">
          <cell r="A81" t="str">
            <v>계</v>
          </cell>
          <cell r="B81">
            <v>8832</v>
          </cell>
          <cell r="E81">
            <v>0</v>
          </cell>
          <cell r="H81">
            <v>0</v>
          </cell>
        </row>
        <row r="82">
          <cell r="A82" t="str">
            <v>2.03</v>
          </cell>
          <cell r="B82">
            <v>9280</v>
          </cell>
          <cell r="C82" t="str">
            <v>되메우기 및 다짐</v>
          </cell>
          <cell r="D82" t="str">
            <v>(기계50%+인력50%)</v>
          </cell>
          <cell r="E82">
            <v>20866</v>
          </cell>
          <cell r="F82" t="str">
            <v>㎥</v>
          </cell>
          <cell r="G82">
            <v>5282</v>
          </cell>
          <cell r="H82">
            <v>110214212</v>
          </cell>
        </row>
        <row r="83">
          <cell r="A83" t="str">
            <v>2.04</v>
          </cell>
          <cell r="B83">
            <v>9728</v>
          </cell>
          <cell r="C83" t="str">
            <v>L-형측구</v>
          </cell>
          <cell r="E83">
            <v>0</v>
          </cell>
          <cell r="H83">
            <v>0</v>
          </cell>
        </row>
        <row r="84">
          <cell r="A84" t="str">
            <v>a</v>
          </cell>
          <cell r="B84">
            <v>9856</v>
          </cell>
          <cell r="C84" t="str">
            <v>L형측구(TYPE-1)</v>
          </cell>
          <cell r="D84" t="str">
            <v>(H=0.450, B=0.85)</v>
          </cell>
          <cell r="E84">
            <v>2039</v>
          </cell>
          <cell r="F84" t="str">
            <v>ｍ</v>
          </cell>
          <cell r="G84">
            <v>37692</v>
          </cell>
          <cell r="H84">
            <v>76853988</v>
          </cell>
        </row>
        <row r="85">
          <cell r="A85" t="str">
            <v>b</v>
          </cell>
          <cell r="B85">
            <v>9984</v>
          </cell>
          <cell r="C85" t="str">
            <v>L형측구(TYPE-2)</v>
          </cell>
          <cell r="D85" t="str">
            <v>(H=1.200, B=0.85)</v>
          </cell>
          <cell r="E85">
            <v>3441</v>
          </cell>
          <cell r="F85" t="str">
            <v>ｍ</v>
          </cell>
          <cell r="G85">
            <v>94501</v>
          </cell>
          <cell r="H85">
            <v>325177941</v>
          </cell>
        </row>
        <row r="86">
          <cell r="A86" t="str">
            <v>c</v>
          </cell>
          <cell r="B86">
            <v>10272</v>
          </cell>
          <cell r="C86" t="str">
            <v>L형측구(TYPE-3)</v>
          </cell>
          <cell r="D86" t="str">
            <v>(H=0.450, B=0.50)</v>
          </cell>
          <cell r="E86">
            <v>1458</v>
          </cell>
          <cell r="F86" t="str">
            <v>ｍ</v>
          </cell>
          <cell r="G86">
            <v>30017</v>
          </cell>
          <cell r="H86">
            <v>43764786</v>
          </cell>
        </row>
        <row r="87">
          <cell r="A87" t="str">
            <v>d</v>
          </cell>
          <cell r="B87">
            <v>10288</v>
          </cell>
          <cell r="C87" t="str">
            <v>L형측구(TYPE-4)</v>
          </cell>
          <cell r="D87" t="str">
            <v>(H=0.350, B=0.50)</v>
          </cell>
          <cell r="E87">
            <v>5749</v>
          </cell>
          <cell r="F87" t="str">
            <v>ｍ</v>
          </cell>
          <cell r="G87">
            <v>22387</v>
          </cell>
          <cell r="H87">
            <v>128702863</v>
          </cell>
        </row>
        <row r="88">
          <cell r="A88" t="str">
            <v>e</v>
          </cell>
          <cell r="B88">
            <v>10296</v>
          </cell>
          <cell r="C88" t="str">
            <v>L형측구</v>
          </cell>
          <cell r="D88" t="str">
            <v>(완화측구)</v>
          </cell>
          <cell r="E88">
            <v>52</v>
          </cell>
          <cell r="F88" t="str">
            <v>개소</v>
          </cell>
          <cell r="G88">
            <v>650841</v>
          </cell>
          <cell r="H88">
            <v>33843732</v>
          </cell>
        </row>
        <row r="89">
          <cell r="A89" t="str">
            <v>f</v>
          </cell>
          <cell r="B89">
            <v>10304</v>
          </cell>
          <cell r="C89" t="str">
            <v>성토부다이크</v>
          </cell>
          <cell r="D89" t="str">
            <v>(180x205x250x1000mm)</v>
          </cell>
          <cell r="E89">
            <v>22422</v>
          </cell>
          <cell r="F89" t="str">
            <v>ｍ</v>
          </cell>
          <cell r="G89">
            <v>32540</v>
          </cell>
          <cell r="H89">
            <v>729611880</v>
          </cell>
        </row>
        <row r="90">
          <cell r="A90" t="str">
            <v>계</v>
          </cell>
          <cell r="B90">
            <v>10368</v>
          </cell>
          <cell r="E90">
            <v>0</v>
          </cell>
          <cell r="H90">
            <v>0</v>
          </cell>
        </row>
        <row r="91">
          <cell r="A91" t="str">
            <v>2.05</v>
          </cell>
          <cell r="B91">
            <v>10496</v>
          </cell>
          <cell r="C91" t="str">
            <v>U형측구</v>
          </cell>
          <cell r="E91">
            <v>0</v>
          </cell>
          <cell r="H91">
            <v>0</v>
          </cell>
        </row>
        <row r="92">
          <cell r="A92" t="str">
            <v>a</v>
          </cell>
          <cell r="B92">
            <v>10688</v>
          </cell>
          <cell r="C92" t="str">
            <v>U형측구(TYPE-1)</v>
          </cell>
          <cell r="D92" t="str">
            <v>(H=0.60, B=0.6)</v>
          </cell>
          <cell r="E92">
            <v>1143</v>
          </cell>
          <cell r="F92" t="str">
            <v>ｍ</v>
          </cell>
          <cell r="G92">
            <v>69091</v>
          </cell>
          <cell r="H92">
            <v>78971013</v>
          </cell>
        </row>
        <row r="93">
          <cell r="A93" t="str">
            <v>b</v>
          </cell>
          <cell r="B93">
            <v>10960</v>
          </cell>
          <cell r="C93" t="str">
            <v>U형측구(TYPE-2)</v>
          </cell>
          <cell r="D93" t="str">
            <v>(H=0.60, B=0.5)</v>
          </cell>
          <cell r="E93">
            <v>1638</v>
          </cell>
          <cell r="F93" t="str">
            <v>ｍ</v>
          </cell>
          <cell r="G93">
            <v>61523</v>
          </cell>
          <cell r="H93">
            <v>100774674</v>
          </cell>
        </row>
        <row r="94">
          <cell r="A94" t="str">
            <v>계</v>
          </cell>
          <cell r="B94">
            <v>11520</v>
          </cell>
          <cell r="E94">
            <v>0</v>
          </cell>
          <cell r="H94">
            <v>0</v>
          </cell>
        </row>
        <row r="95">
          <cell r="A95" t="str">
            <v>2.06</v>
          </cell>
          <cell r="B95">
            <v>11664</v>
          </cell>
          <cell r="C95" t="str">
            <v>절토부소단측구</v>
          </cell>
          <cell r="E95">
            <v>0</v>
          </cell>
          <cell r="H95">
            <v>0</v>
          </cell>
        </row>
        <row r="96">
          <cell r="A96" t="str">
            <v>a</v>
          </cell>
          <cell r="B96">
            <v>11744</v>
          </cell>
          <cell r="C96" t="str">
            <v>절토부소단측구</v>
          </cell>
          <cell r="D96" t="str">
            <v>(콘크리트)</v>
          </cell>
          <cell r="E96">
            <v>981</v>
          </cell>
          <cell r="F96" t="str">
            <v>ｍ</v>
          </cell>
          <cell r="G96">
            <v>13888</v>
          </cell>
          <cell r="H96">
            <v>13624128</v>
          </cell>
        </row>
        <row r="97">
          <cell r="A97" t="str">
            <v>b</v>
          </cell>
          <cell r="B97">
            <v>11784</v>
          </cell>
          <cell r="C97" t="str">
            <v>절토부소단측구</v>
          </cell>
          <cell r="D97" t="str">
            <v>(반월관)</v>
          </cell>
          <cell r="E97">
            <v>410</v>
          </cell>
          <cell r="F97" t="str">
            <v>ｍ</v>
          </cell>
          <cell r="G97">
            <v>38774</v>
          </cell>
          <cell r="H97">
            <v>15897340</v>
          </cell>
        </row>
        <row r="98">
          <cell r="A98" t="str">
            <v>계</v>
          </cell>
          <cell r="B98">
            <v>11824</v>
          </cell>
          <cell r="E98">
            <v>0</v>
          </cell>
          <cell r="H98">
            <v>0</v>
          </cell>
        </row>
        <row r="99">
          <cell r="A99" t="str">
            <v>2.07</v>
          </cell>
          <cell r="B99">
            <v>11904</v>
          </cell>
          <cell r="C99" t="str">
            <v>맹 암 거</v>
          </cell>
          <cell r="E99">
            <v>0</v>
          </cell>
          <cell r="H99">
            <v>0</v>
          </cell>
        </row>
        <row r="100">
          <cell r="A100" t="str">
            <v>a</v>
          </cell>
          <cell r="B100">
            <v>12032</v>
          </cell>
          <cell r="C100" t="str">
            <v>맹암거</v>
          </cell>
          <cell r="D100" t="str">
            <v>(TYPE - 1)</v>
          </cell>
          <cell r="E100">
            <v>2913</v>
          </cell>
          <cell r="F100" t="str">
            <v>ｍ</v>
          </cell>
          <cell r="G100">
            <v>11828</v>
          </cell>
          <cell r="H100">
            <v>34454964</v>
          </cell>
        </row>
        <row r="101">
          <cell r="A101" t="str">
            <v>b</v>
          </cell>
          <cell r="B101">
            <v>12160</v>
          </cell>
          <cell r="C101" t="str">
            <v>맹암거</v>
          </cell>
          <cell r="D101" t="str">
            <v>(TYPE - 2)</v>
          </cell>
          <cell r="E101">
            <v>2620</v>
          </cell>
          <cell r="F101" t="str">
            <v>ｍ</v>
          </cell>
          <cell r="G101">
            <v>9690</v>
          </cell>
          <cell r="H101">
            <v>25387800</v>
          </cell>
        </row>
        <row r="102">
          <cell r="A102" t="str">
            <v>c</v>
          </cell>
          <cell r="B102">
            <v>12224</v>
          </cell>
          <cell r="C102" t="str">
            <v>맹암거</v>
          </cell>
          <cell r="D102" t="str">
            <v>(TYPE - 3)</v>
          </cell>
          <cell r="E102">
            <v>116</v>
          </cell>
          <cell r="F102" t="str">
            <v>ｍ</v>
          </cell>
          <cell r="G102">
            <v>6129</v>
          </cell>
          <cell r="H102">
            <v>710964</v>
          </cell>
        </row>
        <row r="103">
          <cell r="A103" t="str">
            <v>d</v>
          </cell>
          <cell r="B103">
            <v>12288</v>
          </cell>
          <cell r="C103" t="str">
            <v>맹암거</v>
          </cell>
          <cell r="D103" t="str">
            <v>(TYPE - 4)</v>
          </cell>
          <cell r="E103">
            <v>187</v>
          </cell>
          <cell r="F103" t="str">
            <v>ｍ</v>
          </cell>
          <cell r="G103">
            <v>3991</v>
          </cell>
          <cell r="H103">
            <v>746317</v>
          </cell>
        </row>
        <row r="104">
          <cell r="A104" t="str">
            <v>계</v>
          </cell>
          <cell r="B104">
            <v>12416</v>
          </cell>
          <cell r="E104">
            <v>0</v>
          </cell>
          <cell r="H104">
            <v>0</v>
          </cell>
        </row>
        <row r="105">
          <cell r="A105" t="str">
            <v>2.08</v>
          </cell>
          <cell r="B105">
            <v>12864</v>
          </cell>
          <cell r="C105" t="str">
            <v>산마루측구</v>
          </cell>
          <cell r="D105" t="str">
            <v>(반월관)</v>
          </cell>
          <cell r="E105">
            <v>3331</v>
          </cell>
          <cell r="F105" t="str">
            <v>ｍ</v>
          </cell>
          <cell r="G105">
            <v>43659</v>
          </cell>
          <cell r="H105">
            <v>145428129</v>
          </cell>
        </row>
        <row r="106">
          <cell r="A106" t="str">
            <v>2.09</v>
          </cell>
          <cell r="B106">
            <v>13184</v>
          </cell>
          <cell r="C106" t="str">
            <v>횡배수관공</v>
          </cell>
          <cell r="E106">
            <v>0</v>
          </cell>
          <cell r="H106">
            <v>0</v>
          </cell>
        </row>
        <row r="107">
          <cell r="A107" t="str">
            <v>a</v>
          </cell>
          <cell r="B107">
            <v>13376</v>
          </cell>
          <cell r="C107" t="str">
            <v>횡배수관부설</v>
          </cell>
          <cell r="E107">
            <v>0</v>
          </cell>
          <cell r="H107">
            <v>0</v>
          </cell>
        </row>
        <row r="108">
          <cell r="A108" t="str">
            <v>a-1</v>
          </cell>
          <cell r="B108">
            <v>13568</v>
          </cell>
          <cell r="C108" t="str">
            <v>횡배수관부설</v>
          </cell>
          <cell r="D108" t="str">
            <v>(Φ 600㎜)</v>
          </cell>
          <cell r="E108">
            <v>2045</v>
          </cell>
          <cell r="F108" t="str">
            <v>ｍ</v>
          </cell>
          <cell r="G108">
            <v>100851</v>
          </cell>
          <cell r="H108">
            <v>206240295</v>
          </cell>
        </row>
        <row r="109">
          <cell r="A109" t="str">
            <v>a-2</v>
          </cell>
          <cell r="B109">
            <v>13696</v>
          </cell>
          <cell r="C109" t="str">
            <v>횡배수관부설</v>
          </cell>
          <cell r="D109" t="str">
            <v>(Φ 800㎜)</v>
          </cell>
          <cell r="E109">
            <v>376</v>
          </cell>
          <cell r="F109" t="str">
            <v>ｍ</v>
          </cell>
          <cell r="G109">
            <v>149233</v>
          </cell>
          <cell r="H109">
            <v>56111608</v>
          </cell>
        </row>
        <row r="110">
          <cell r="A110" t="str">
            <v>a-3</v>
          </cell>
          <cell r="B110">
            <v>13824</v>
          </cell>
          <cell r="C110" t="str">
            <v>횡배수관부설</v>
          </cell>
          <cell r="D110" t="str">
            <v>(Φ1000㎜)</v>
          </cell>
          <cell r="E110">
            <v>143</v>
          </cell>
          <cell r="F110" t="str">
            <v>ｍ</v>
          </cell>
          <cell r="G110">
            <v>211731</v>
          </cell>
          <cell r="H110">
            <v>30277533</v>
          </cell>
        </row>
        <row r="111">
          <cell r="A111" t="str">
            <v>a-4</v>
          </cell>
          <cell r="B111">
            <v>14016</v>
          </cell>
          <cell r="C111" t="str">
            <v>횡배수관부설(보강)</v>
          </cell>
          <cell r="D111" t="str">
            <v>(Φ 800㎜)</v>
          </cell>
          <cell r="E111">
            <v>384</v>
          </cell>
          <cell r="F111" t="str">
            <v>ｍ</v>
          </cell>
          <cell r="G111">
            <v>195595</v>
          </cell>
          <cell r="H111">
            <v>75108480</v>
          </cell>
        </row>
        <row r="112">
          <cell r="A112" t="str">
            <v>a-5</v>
          </cell>
          <cell r="B112">
            <v>14144</v>
          </cell>
          <cell r="C112" t="str">
            <v>횡배수관부설(보강)</v>
          </cell>
          <cell r="D112" t="str">
            <v>(Φ1000㎜)</v>
          </cell>
          <cell r="E112">
            <v>1076</v>
          </cell>
          <cell r="F112" t="str">
            <v>ｍ</v>
          </cell>
          <cell r="G112">
            <v>266301</v>
          </cell>
          <cell r="H112">
            <v>286539876</v>
          </cell>
        </row>
        <row r="113">
          <cell r="A113" t="str">
            <v>a-6</v>
          </cell>
          <cell r="B113">
            <v>14272</v>
          </cell>
          <cell r="C113" t="str">
            <v>횡배수관부설(보강)</v>
          </cell>
          <cell r="D113" t="str">
            <v>(Φ1200㎜)</v>
          </cell>
          <cell r="E113">
            <v>163</v>
          </cell>
          <cell r="F113" t="str">
            <v>ｍ</v>
          </cell>
          <cell r="G113">
            <v>369018</v>
          </cell>
          <cell r="H113">
            <v>60149934</v>
          </cell>
        </row>
        <row r="114">
          <cell r="A114" t="str">
            <v>소계</v>
          </cell>
          <cell r="B114">
            <v>14320</v>
          </cell>
          <cell r="E114">
            <v>0</v>
          </cell>
          <cell r="H114">
            <v>0</v>
          </cell>
        </row>
        <row r="115">
          <cell r="A115" t="str">
            <v>b</v>
          </cell>
          <cell r="B115">
            <v>14368</v>
          </cell>
          <cell r="C115" t="str">
            <v>횡배수관날개벽</v>
          </cell>
          <cell r="E115">
            <v>0</v>
          </cell>
          <cell r="H115">
            <v>0</v>
          </cell>
        </row>
        <row r="116">
          <cell r="A116" t="str">
            <v>b-1</v>
          </cell>
          <cell r="B116">
            <v>14496</v>
          </cell>
          <cell r="C116" t="str">
            <v>콘크리트타설</v>
          </cell>
          <cell r="D116" t="str">
            <v>(소형 40-180-8)</v>
          </cell>
          <cell r="E116">
            <v>250</v>
          </cell>
          <cell r="F116" t="str">
            <v>㎥</v>
          </cell>
          <cell r="G116">
            <v>72906</v>
          </cell>
          <cell r="H116">
            <v>18226500</v>
          </cell>
        </row>
        <row r="117">
          <cell r="A117" t="str">
            <v>b-2</v>
          </cell>
          <cell r="B117">
            <v>14816</v>
          </cell>
          <cell r="C117" t="str">
            <v>합판거푸집</v>
          </cell>
          <cell r="D117" t="str">
            <v>(소형 3회)</v>
          </cell>
          <cell r="E117">
            <v>1232</v>
          </cell>
          <cell r="F117" t="str">
            <v>㎡</v>
          </cell>
          <cell r="G117">
            <v>19954</v>
          </cell>
          <cell r="H117">
            <v>24583328</v>
          </cell>
        </row>
        <row r="118">
          <cell r="A118" t="str">
            <v>소계</v>
          </cell>
          <cell r="B118">
            <v>15120</v>
          </cell>
          <cell r="E118">
            <v>0</v>
          </cell>
          <cell r="H118">
            <v>0</v>
          </cell>
        </row>
        <row r="119">
          <cell r="A119" t="str">
            <v>계</v>
          </cell>
          <cell r="B119">
            <v>15168</v>
          </cell>
          <cell r="E119">
            <v>0</v>
          </cell>
          <cell r="H119">
            <v>0</v>
          </cell>
        </row>
        <row r="120">
          <cell r="A120" t="str">
            <v>2.11</v>
          </cell>
          <cell r="B120">
            <v>15296</v>
          </cell>
          <cell r="C120" t="str">
            <v>종배수관부설</v>
          </cell>
          <cell r="E120">
            <v>0</v>
          </cell>
          <cell r="H120">
            <v>0</v>
          </cell>
        </row>
        <row r="121">
          <cell r="A121" t="str">
            <v>a</v>
          </cell>
          <cell r="B121">
            <v>15360</v>
          </cell>
          <cell r="C121" t="str">
            <v>종배수관부설</v>
          </cell>
          <cell r="E121">
            <v>0</v>
          </cell>
          <cell r="H121">
            <v>0</v>
          </cell>
        </row>
        <row r="122">
          <cell r="A122" t="str">
            <v>a-1</v>
          </cell>
          <cell r="B122">
            <v>15904</v>
          </cell>
          <cell r="C122" t="str">
            <v>종배수관부설</v>
          </cell>
          <cell r="D122" t="str">
            <v>(Φ 450㎜)</v>
          </cell>
          <cell r="E122">
            <v>380</v>
          </cell>
          <cell r="F122" t="str">
            <v>ｍ</v>
          </cell>
          <cell r="G122">
            <v>35607</v>
          </cell>
          <cell r="H122">
            <v>13530660</v>
          </cell>
        </row>
        <row r="123">
          <cell r="A123" t="str">
            <v>a-2</v>
          </cell>
          <cell r="B123">
            <v>16176</v>
          </cell>
          <cell r="C123" t="str">
            <v>종배수관부설</v>
          </cell>
          <cell r="D123" t="str">
            <v>(Φ 600㎜)</v>
          </cell>
          <cell r="E123">
            <v>924</v>
          </cell>
          <cell r="F123" t="str">
            <v>ｍ</v>
          </cell>
          <cell r="G123">
            <v>63218</v>
          </cell>
          <cell r="H123">
            <v>58413432</v>
          </cell>
        </row>
        <row r="124">
          <cell r="A124" t="str">
            <v>소계</v>
          </cell>
          <cell r="B124">
            <v>16312</v>
          </cell>
          <cell r="E124">
            <v>0</v>
          </cell>
          <cell r="H124">
            <v>0</v>
          </cell>
        </row>
        <row r="125">
          <cell r="A125" t="str">
            <v>b</v>
          </cell>
          <cell r="B125">
            <v>16448</v>
          </cell>
          <cell r="C125" t="str">
            <v>종배수관면벽공</v>
          </cell>
          <cell r="E125">
            <v>0</v>
          </cell>
          <cell r="H125">
            <v>0</v>
          </cell>
        </row>
        <row r="126">
          <cell r="A126" t="str">
            <v>b-1</v>
          </cell>
          <cell r="B126">
            <v>16512</v>
          </cell>
          <cell r="C126" t="str">
            <v>콘크리트타설</v>
          </cell>
          <cell r="D126" t="str">
            <v>(소형 40-180-8)</v>
          </cell>
          <cell r="E126">
            <v>5</v>
          </cell>
          <cell r="F126" t="str">
            <v>㎥</v>
          </cell>
          <cell r="G126">
            <v>72906</v>
          </cell>
          <cell r="H126">
            <v>364530</v>
          </cell>
        </row>
        <row r="127">
          <cell r="A127" t="str">
            <v>b-2</v>
          </cell>
          <cell r="B127">
            <v>16704</v>
          </cell>
          <cell r="C127" t="str">
            <v>합판거푸집</v>
          </cell>
          <cell r="D127" t="str">
            <v>(소형 4회)</v>
          </cell>
          <cell r="E127">
            <v>78</v>
          </cell>
          <cell r="F127" t="str">
            <v>㎡</v>
          </cell>
          <cell r="G127">
            <v>20274</v>
          </cell>
          <cell r="H127">
            <v>1581372</v>
          </cell>
        </row>
        <row r="128">
          <cell r="A128" t="str">
            <v>소계</v>
          </cell>
          <cell r="B128">
            <v>16832</v>
          </cell>
          <cell r="E128">
            <v>0</v>
          </cell>
          <cell r="H128">
            <v>0</v>
          </cell>
        </row>
        <row r="129">
          <cell r="A129" t="str">
            <v>계</v>
          </cell>
          <cell r="B129">
            <v>16960</v>
          </cell>
          <cell r="E129">
            <v>0</v>
          </cell>
          <cell r="H129">
            <v>0</v>
          </cell>
        </row>
        <row r="130">
          <cell r="A130" t="str">
            <v>2.12</v>
          </cell>
          <cell r="B130">
            <v>17088</v>
          </cell>
          <cell r="C130" t="str">
            <v>암 거 공</v>
          </cell>
          <cell r="E130">
            <v>0</v>
          </cell>
          <cell r="H130">
            <v>0</v>
          </cell>
        </row>
        <row r="131">
          <cell r="A131" t="str">
            <v>a</v>
          </cell>
          <cell r="B131">
            <v>17280</v>
          </cell>
          <cell r="C131" t="str">
            <v>콘크리트타설</v>
          </cell>
          <cell r="E131">
            <v>0</v>
          </cell>
          <cell r="H131">
            <v>0</v>
          </cell>
        </row>
        <row r="132">
          <cell r="A132" t="str">
            <v>a-1</v>
          </cell>
          <cell r="B132">
            <v>17472</v>
          </cell>
          <cell r="C132" t="str">
            <v>콘크리트타설(펌프카)</v>
          </cell>
          <cell r="D132" t="str">
            <v>(철근,25-240-15)</v>
          </cell>
          <cell r="E132">
            <v>22547</v>
          </cell>
          <cell r="F132" t="str">
            <v>㎥</v>
          </cell>
          <cell r="G132">
            <v>57146</v>
          </cell>
          <cell r="H132">
            <v>1288470862</v>
          </cell>
        </row>
        <row r="133">
          <cell r="A133" t="str">
            <v>a-2</v>
          </cell>
          <cell r="B133">
            <v>17728</v>
          </cell>
          <cell r="C133" t="str">
            <v>콘크리트타설</v>
          </cell>
          <cell r="D133" t="str">
            <v>(무근,40-160-8)</v>
          </cell>
          <cell r="E133">
            <v>1609</v>
          </cell>
          <cell r="F133" t="str">
            <v>㎥</v>
          </cell>
          <cell r="G133">
            <v>60442</v>
          </cell>
          <cell r="H133">
            <v>97251178</v>
          </cell>
        </row>
        <row r="134">
          <cell r="A134" t="str">
            <v>소계</v>
          </cell>
          <cell r="B134">
            <v>17856</v>
          </cell>
          <cell r="E134">
            <v>0</v>
          </cell>
          <cell r="H134">
            <v>0</v>
          </cell>
        </row>
        <row r="135">
          <cell r="A135" t="str">
            <v>b</v>
          </cell>
          <cell r="B135">
            <v>18016</v>
          </cell>
          <cell r="C135" t="str">
            <v>거푸집</v>
          </cell>
          <cell r="E135">
            <v>0</v>
          </cell>
          <cell r="H135">
            <v>0</v>
          </cell>
        </row>
        <row r="136">
          <cell r="A136" t="str">
            <v>b-1</v>
          </cell>
          <cell r="B136">
            <v>18176</v>
          </cell>
          <cell r="C136" t="str">
            <v>합판거푸집</v>
          </cell>
          <cell r="D136" t="str">
            <v>(3회:0-7m)</v>
          </cell>
          <cell r="E136">
            <v>48340</v>
          </cell>
          <cell r="F136" t="str">
            <v>㎡</v>
          </cell>
          <cell r="G136">
            <v>19533</v>
          </cell>
          <cell r="H136">
            <v>944225220</v>
          </cell>
        </row>
        <row r="137">
          <cell r="A137" t="str">
            <v>b-2</v>
          </cell>
          <cell r="B137">
            <v>18216</v>
          </cell>
          <cell r="C137" t="str">
            <v>합판거푸집</v>
          </cell>
          <cell r="D137" t="str">
            <v>(6회)</v>
          </cell>
          <cell r="E137">
            <v>2252</v>
          </cell>
          <cell r="F137" t="str">
            <v>㎡</v>
          </cell>
          <cell r="G137">
            <v>13675</v>
          </cell>
          <cell r="H137">
            <v>30796100</v>
          </cell>
        </row>
        <row r="138">
          <cell r="A138" t="str">
            <v>b-3</v>
          </cell>
          <cell r="B138">
            <v>18224</v>
          </cell>
          <cell r="C138" t="str">
            <v>문양거푸집</v>
          </cell>
          <cell r="D138" t="str">
            <v>(스치로폴)</v>
          </cell>
          <cell r="E138">
            <v>4870</v>
          </cell>
          <cell r="F138" t="str">
            <v>㎡</v>
          </cell>
          <cell r="G138">
            <v>23595</v>
          </cell>
          <cell r="H138">
            <v>114907650</v>
          </cell>
        </row>
        <row r="139">
          <cell r="A139" t="str">
            <v>소계</v>
          </cell>
          <cell r="B139">
            <v>18232</v>
          </cell>
          <cell r="E139">
            <v>0</v>
          </cell>
          <cell r="H139">
            <v>0</v>
          </cell>
        </row>
        <row r="140">
          <cell r="A140" t="str">
            <v>c</v>
          </cell>
          <cell r="B140">
            <v>18240</v>
          </cell>
          <cell r="C140" t="str">
            <v>철근가공조립</v>
          </cell>
          <cell r="D140" t="str">
            <v>(복    잡)</v>
          </cell>
          <cell r="E140">
            <v>2874.8560000000002</v>
          </cell>
          <cell r="F140" t="str">
            <v>Ton</v>
          </cell>
          <cell r="G140">
            <v>500175</v>
          </cell>
          <cell r="H140">
            <v>1437931099</v>
          </cell>
        </row>
        <row r="141">
          <cell r="A141" t="str">
            <v>d</v>
          </cell>
          <cell r="B141">
            <v>18496</v>
          </cell>
          <cell r="C141" t="str">
            <v>동바리</v>
          </cell>
          <cell r="D141" t="str">
            <v>(암 거)</v>
          </cell>
          <cell r="E141">
            <v>1</v>
          </cell>
          <cell r="F141" t="str">
            <v>L.S.</v>
          </cell>
          <cell r="G141">
            <v>198652000</v>
          </cell>
          <cell r="H141">
            <v>198652000</v>
          </cell>
        </row>
        <row r="142">
          <cell r="A142" t="str">
            <v>e</v>
          </cell>
          <cell r="B142">
            <v>18624</v>
          </cell>
          <cell r="C142" t="str">
            <v>강관비계</v>
          </cell>
          <cell r="D142" t="str">
            <v>(암 거)</v>
          </cell>
          <cell r="E142">
            <v>1</v>
          </cell>
          <cell r="F142" t="str">
            <v>L.S.</v>
          </cell>
          <cell r="G142">
            <v>132944000</v>
          </cell>
          <cell r="H142">
            <v>132944000</v>
          </cell>
        </row>
        <row r="143">
          <cell r="A143" t="str">
            <v>f</v>
          </cell>
          <cell r="B143">
            <v>18688</v>
          </cell>
          <cell r="C143" t="str">
            <v>뒷채움및다짐</v>
          </cell>
          <cell r="D143" t="str">
            <v>(현장암유용)</v>
          </cell>
          <cell r="E143">
            <v>37193</v>
          </cell>
          <cell r="F143" t="str">
            <v>㎥</v>
          </cell>
          <cell r="G143">
            <v>13631</v>
          </cell>
          <cell r="H143">
            <v>506977783</v>
          </cell>
        </row>
        <row r="144">
          <cell r="A144" t="str">
            <v>g</v>
          </cell>
          <cell r="B144">
            <v>18784</v>
          </cell>
          <cell r="C144" t="str">
            <v>부직포</v>
          </cell>
          <cell r="E144">
            <v>1101</v>
          </cell>
          <cell r="F144" t="str">
            <v>㎡</v>
          </cell>
          <cell r="G144">
            <v>970</v>
          </cell>
          <cell r="H144">
            <v>1067970</v>
          </cell>
        </row>
        <row r="145">
          <cell r="A145" t="str">
            <v>h</v>
          </cell>
          <cell r="B145">
            <v>18880</v>
          </cell>
          <cell r="C145" t="str">
            <v>배수파이프</v>
          </cell>
          <cell r="D145" t="str">
            <v>(PVCφ100㎜)</v>
          </cell>
          <cell r="E145">
            <v>1115</v>
          </cell>
          <cell r="F145" t="str">
            <v>ｍ</v>
          </cell>
          <cell r="G145">
            <v>2789</v>
          </cell>
          <cell r="H145">
            <v>3109735</v>
          </cell>
        </row>
        <row r="146">
          <cell r="A146" t="str">
            <v>i</v>
          </cell>
          <cell r="B146">
            <v>19264</v>
          </cell>
          <cell r="C146" t="str">
            <v>스페이서</v>
          </cell>
          <cell r="E146">
            <v>0</v>
          </cell>
          <cell r="H146">
            <v>0</v>
          </cell>
        </row>
        <row r="147">
          <cell r="A147" t="str">
            <v>i-1</v>
          </cell>
          <cell r="B147">
            <v>19912</v>
          </cell>
          <cell r="C147" t="str">
            <v>스페이서</v>
          </cell>
          <cell r="D147" t="str">
            <v>(수직)</v>
          </cell>
          <cell r="E147">
            <v>34785</v>
          </cell>
          <cell r="F147" t="str">
            <v>㎡</v>
          </cell>
          <cell r="G147">
            <v>588</v>
          </cell>
          <cell r="H147">
            <v>20453580</v>
          </cell>
        </row>
        <row r="148">
          <cell r="A148" t="str">
            <v>i-2</v>
          </cell>
          <cell r="B148">
            <v>20040</v>
          </cell>
          <cell r="C148" t="str">
            <v>스페이서</v>
          </cell>
          <cell r="D148" t="str">
            <v>(수평)</v>
          </cell>
          <cell r="E148">
            <v>24035</v>
          </cell>
          <cell r="F148" t="str">
            <v>㎡</v>
          </cell>
          <cell r="G148">
            <v>411</v>
          </cell>
          <cell r="H148">
            <v>9878385</v>
          </cell>
        </row>
        <row r="149">
          <cell r="A149" t="str">
            <v>소계</v>
          </cell>
          <cell r="B149">
            <v>20428</v>
          </cell>
          <cell r="E149">
            <v>0</v>
          </cell>
          <cell r="H149">
            <v>0</v>
          </cell>
        </row>
        <row r="150">
          <cell r="A150" t="str">
            <v>j</v>
          </cell>
          <cell r="B150">
            <v>20914</v>
          </cell>
          <cell r="C150" t="str">
            <v>지수판</v>
          </cell>
          <cell r="D150" t="str">
            <v>(200 x 5mm)</v>
          </cell>
          <cell r="E150">
            <v>1158</v>
          </cell>
          <cell r="F150" t="str">
            <v>ｍ</v>
          </cell>
          <cell r="G150">
            <v>19311</v>
          </cell>
          <cell r="H150">
            <v>22362138</v>
          </cell>
        </row>
        <row r="151">
          <cell r="A151" t="str">
            <v>k</v>
          </cell>
          <cell r="B151">
            <v>20920</v>
          </cell>
          <cell r="C151" t="str">
            <v>아스팔트코팅</v>
          </cell>
          <cell r="D151" t="str">
            <v>(2 회)</v>
          </cell>
          <cell r="E151">
            <v>25377</v>
          </cell>
          <cell r="F151" t="str">
            <v>㎡</v>
          </cell>
          <cell r="G151">
            <v>4671</v>
          </cell>
          <cell r="H151">
            <v>118535967</v>
          </cell>
        </row>
        <row r="152">
          <cell r="A152" t="str">
            <v>l</v>
          </cell>
          <cell r="B152">
            <v>20923</v>
          </cell>
          <cell r="C152" t="str">
            <v>기초잡석깔기</v>
          </cell>
          <cell r="E152">
            <v>1413</v>
          </cell>
          <cell r="F152" t="str">
            <v>㎥</v>
          </cell>
          <cell r="G152">
            <v>32143</v>
          </cell>
          <cell r="H152">
            <v>45418059</v>
          </cell>
        </row>
        <row r="153">
          <cell r="A153" t="str">
            <v>m</v>
          </cell>
          <cell r="B153">
            <v>20924</v>
          </cell>
          <cell r="C153" t="str">
            <v>다웰바</v>
          </cell>
          <cell r="D153" t="str">
            <v>(APPROCH SLAB용)</v>
          </cell>
          <cell r="E153">
            <v>1557</v>
          </cell>
          <cell r="F153" t="str">
            <v>EA</v>
          </cell>
          <cell r="G153">
            <v>7781</v>
          </cell>
          <cell r="H153">
            <v>12115017</v>
          </cell>
        </row>
        <row r="154">
          <cell r="A154" t="str">
            <v>계</v>
          </cell>
          <cell r="B154">
            <v>20925</v>
          </cell>
          <cell r="E154">
            <v>0</v>
          </cell>
          <cell r="H154">
            <v>0</v>
          </cell>
        </row>
        <row r="155">
          <cell r="A155" t="str">
            <v>2.13</v>
          </cell>
          <cell r="B155">
            <v>21053</v>
          </cell>
          <cell r="C155" t="str">
            <v>집수정공</v>
          </cell>
          <cell r="E155">
            <v>0</v>
          </cell>
          <cell r="H155">
            <v>0</v>
          </cell>
        </row>
        <row r="156">
          <cell r="A156" t="str">
            <v>a</v>
          </cell>
          <cell r="B156">
            <v>21149</v>
          </cell>
          <cell r="C156" t="str">
            <v>콘크리트타설</v>
          </cell>
          <cell r="E156">
            <v>0</v>
          </cell>
          <cell r="H156">
            <v>0</v>
          </cell>
        </row>
        <row r="157">
          <cell r="A157" t="str">
            <v>a-1</v>
          </cell>
          <cell r="B157">
            <v>21157</v>
          </cell>
          <cell r="C157" t="str">
            <v>콘크리트타설</v>
          </cell>
          <cell r="D157" t="str">
            <v>(소형 40-180-8)</v>
          </cell>
          <cell r="E157">
            <v>91</v>
          </cell>
          <cell r="F157" t="str">
            <v>㎥</v>
          </cell>
          <cell r="G157">
            <v>72906</v>
          </cell>
          <cell r="H157">
            <v>6634446</v>
          </cell>
        </row>
        <row r="158">
          <cell r="A158" t="str">
            <v>a-2</v>
          </cell>
          <cell r="B158">
            <v>21165</v>
          </cell>
          <cell r="C158" t="str">
            <v>콘크리트타설</v>
          </cell>
          <cell r="D158" t="str">
            <v>(소형 25-210-8)</v>
          </cell>
          <cell r="E158">
            <v>21</v>
          </cell>
          <cell r="F158" t="str">
            <v>㎥</v>
          </cell>
          <cell r="G158">
            <v>77620</v>
          </cell>
          <cell r="H158">
            <v>1630020</v>
          </cell>
        </row>
        <row r="159">
          <cell r="A159" t="str">
            <v>소계</v>
          </cell>
          <cell r="B159">
            <v>21173</v>
          </cell>
          <cell r="E159">
            <v>0</v>
          </cell>
          <cell r="H159">
            <v>0</v>
          </cell>
        </row>
        <row r="160">
          <cell r="A160" t="str">
            <v>b</v>
          </cell>
          <cell r="B160">
            <v>21181</v>
          </cell>
          <cell r="C160" t="str">
            <v>합판거푸집</v>
          </cell>
          <cell r="D160" t="str">
            <v>(소형 4회)</v>
          </cell>
          <cell r="E160">
            <v>1010</v>
          </cell>
          <cell r="F160" t="str">
            <v>㎡</v>
          </cell>
          <cell r="G160">
            <v>20274</v>
          </cell>
          <cell r="H160">
            <v>20476740</v>
          </cell>
        </row>
        <row r="161">
          <cell r="A161" t="str">
            <v>c</v>
          </cell>
          <cell r="B161">
            <v>21277</v>
          </cell>
          <cell r="C161" t="str">
            <v>철근가공조립</v>
          </cell>
          <cell r="D161" t="str">
            <v>(간    단)</v>
          </cell>
          <cell r="E161">
            <v>1.016</v>
          </cell>
          <cell r="F161" t="str">
            <v>Ton</v>
          </cell>
          <cell r="G161">
            <v>289435</v>
          </cell>
          <cell r="H161">
            <v>294065</v>
          </cell>
        </row>
        <row r="162">
          <cell r="A162" t="str">
            <v>d</v>
          </cell>
          <cell r="B162">
            <v>21917</v>
          </cell>
          <cell r="C162" t="str">
            <v>스틸그레이팅</v>
          </cell>
          <cell r="D162" t="str">
            <v>(1150x850X75)</v>
          </cell>
          <cell r="E162">
            <v>4</v>
          </cell>
          <cell r="F162" t="str">
            <v>ea</v>
          </cell>
          <cell r="G162">
            <v>188160</v>
          </cell>
          <cell r="H162">
            <v>752640</v>
          </cell>
        </row>
        <row r="163">
          <cell r="A163" t="str">
            <v>e</v>
          </cell>
          <cell r="B163">
            <v>22061</v>
          </cell>
          <cell r="C163" t="str">
            <v>스틸그레이팅</v>
          </cell>
          <cell r="D163" t="str">
            <v>(1330x830x75)</v>
          </cell>
          <cell r="E163">
            <v>6</v>
          </cell>
          <cell r="F163" t="str">
            <v>ea</v>
          </cell>
          <cell r="G163">
            <v>212100</v>
          </cell>
          <cell r="H163">
            <v>1272600</v>
          </cell>
        </row>
        <row r="164">
          <cell r="A164" t="str">
            <v>계</v>
          </cell>
          <cell r="B164">
            <v>22205</v>
          </cell>
          <cell r="E164">
            <v>0</v>
          </cell>
          <cell r="H164">
            <v>0</v>
          </cell>
        </row>
        <row r="165">
          <cell r="A165" t="str">
            <v>2.14</v>
          </cell>
          <cell r="B165">
            <v>26813</v>
          </cell>
          <cell r="C165" t="str">
            <v>도수로공</v>
          </cell>
          <cell r="E165">
            <v>0</v>
          </cell>
          <cell r="H165">
            <v>0</v>
          </cell>
        </row>
        <row r="166">
          <cell r="A166" t="str">
            <v>a</v>
          </cell>
          <cell r="B166">
            <v>26941</v>
          </cell>
          <cell r="C166" t="str">
            <v>콘크리트타설</v>
          </cell>
          <cell r="E166">
            <v>0</v>
          </cell>
          <cell r="H166">
            <v>0</v>
          </cell>
        </row>
        <row r="167">
          <cell r="A167" t="str">
            <v>a-1</v>
          </cell>
          <cell r="B167">
            <v>27005</v>
          </cell>
          <cell r="C167" t="str">
            <v>콘크리트타설</v>
          </cell>
          <cell r="D167" t="str">
            <v>(소형 25-210-8)</v>
          </cell>
          <cell r="E167">
            <v>480</v>
          </cell>
          <cell r="F167" t="str">
            <v>㎥</v>
          </cell>
          <cell r="G167">
            <v>77620</v>
          </cell>
          <cell r="H167">
            <v>37257600</v>
          </cell>
        </row>
        <row r="168">
          <cell r="A168" t="str">
            <v>a-2</v>
          </cell>
          <cell r="B168">
            <v>27069</v>
          </cell>
          <cell r="C168" t="str">
            <v>콘크리트타설</v>
          </cell>
          <cell r="D168" t="str">
            <v>(소형 40-180-8)</v>
          </cell>
          <cell r="E168">
            <v>491</v>
          </cell>
          <cell r="F168" t="str">
            <v>㎥</v>
          </cell>
          <cell r="G168">
            <v>72906</v>
          </cell>
          <cell r="H168">
            <v>35796846</v>
          </cell>
        </row>
        <row r="169">
          <cell r="A169" t="str">
            <v>소계</v>
          </cell>
          <cell r="B169">
            <v>27133</v>
          </cell>
          <cell r="E169">
            <v>0</v>
          </cell>
          <cell r="H169">
            <v>0</v>
          </cell>
        </row>
        <row r="170">
          <cell r="A170" t="str">
            <v>b</v>
          </cell>
          <cell r="B170">
            <v>27197</v>
          </cell>
          <cell r="C170" t="str">
            <v>합판거푸집</v>
          </cell>
          <cell r="D170" t="str">
            <v>(소형 4회)</v>
          </cell>
          <cell r="E170">
            <v>7050</v>
          </cell>
          <cell r="F170" t="str">
            <v>㎡</v>
          </cell>
          <cell r="G170">
            <v>20274</v>
          </cell>
          <cell r="H170">
            <v>142931700</v>
          </cell>
        </row>
        <row r="171">
          <cell r="A171" t="str">
            <v>c</v>
          </cell>
          <cell r="B171">
            <v>27325</v>
          </cell>
          <cell r="C171" t="str">
            <v>철근가공조립</v>
          </cell>
          <cell r="D171" t="str">
            <v>(간    단)</v>
          </cell>
          <cell r="E171">
            <v>31.425999999999998</v>
          </cell>
          <cell r="F171" t="str">
            <v>Ton</v>
          </cell>
          <cell r="G171">
            <v>289435</v>
          </cell>
          <cell r="H171">
            <v>9095784</v>
          </cell>
        </row>
        <row r="172">
          <cell r="A172" t="str">
            <v>계</v>
          </cell>
          <cell r="B172">
            <v>27357</v>
          </cell>
          <cell r="E172">
            <v>0</v>
          </cell>
          <cell r="H172">
            <v>0</v>
          </cell>
        </row>
        <row r="173">
          <cell r="A173" t="str">
            <v>2.15</v>
          </cell>
          <cell r="B173">
            <v>27389</v>
          </cell>
          <cell r="C173" t="str">
            <v>용수로공</v>
          </cell>
          <cell r="E173">
            <v>0</v>
          </cell>
          <cell r="H173">
            <v>0</v>
          </cell>
        </row>
        <row r="174">
          <cell r="A174" t="str">
            <v>a</v>
          </cell>
          <cell r="B174">
            <v>27405</v>
          </cell>
          <cell r="C174" t="str">
            <v>용수개거</v>
          </cell>
          <cell r="D174" t="str">
            <v>(1.5x1.5)</v>
          </cell>
          <cell r="E174">
            <v>255</v>
          </cell>
          <cell r="F174" t="str">
            <v>ｍ</v>
          </cell>
          <cell r="G174">
            <v>197157</v>
          </cell>
          <cell r="H174">
            <v>50275035</v>
          </cell>
        </row>
        <row r="175">
          <cell r="A175" t="str">
            <v>b</v>
          </cell>
          <cell r="B175">
            <v>27421</v>
          </cell>
          <cell r="C175" t="str">
            <v>용수개거</v>
          </cell>
          <cell r="D175" t="str">
            <v>(2.0x1.5)</v>
          </cell>
          <cell r="E175">
            <v>151</v>
          </cell>
          <cell r="F175" t="str">
            <v>ｍ</v>
          </cell>
          <cell r="G175">
            <v>207639</v>
          </cell>
          <cell r="H175">
            <v>31353489</v>
          </cell>
        </row>
        <row r="176">
          <cell r="A176" t="str">
            <v>c</v>
          </cell>
          <cell r="B176">
            <v>27437</v>
          </cell>
          <cell r="C176" t="str">
            <v>용수개거</v>
          </cell>
          <cell r="D176" t="str">
            <v>(6.0x3.0)</v>
          </cell>
          <cell r="E176">
            <v>95</v>
          </cell>
          <cell r="F176" t="str">
            <v>ｍ</v>
          </cell>
          <cell r="G176">
            <v>1413089</v>
          </cell>
          <cell r="H176">
            <v>134243455</v>
          </cell>
        </row>
        <row r="177">
          <cell r="A177" t="str">
            <v>계</v>
          </cell>
          <cell r="B177">
            <v>27445</v>
          </cell>
          <cell r="E177">
            <v>0</v>
          </cell>
          <cell r="H177">
            <v>0</v>
          </cell>
        </row>
        <row r="178">
          <cell r="A178" t="str">
            <v>2.16</v>
          </cell>
          <cell r="B178">
            <v>27453</v>
          </cell>
          <cell r="C178" t="str">
            <v>수로보호공</v>
          </cell>
          <cell r="E178">
            <v>0</v>
          </cell>
          <cell r="H178">
            <v>0</v>
          </cell>
        </row>
        <row r="179">
          <cell r="A179" t="str">
            <v>a</v>
          </cell>
          <cell r="B179">
            <v>27485</v>
          </cell>
          <cell r="C179" t="str">
            <v>콘크리트타설</v>
          </cell>
          <cell r="D179" t="str">
            <v>(소형 40-180-8)</v>
          </cell>
          <cell r="E179">
            <v>17</v>
          </cell>
          <cell r="F179" t="str">
            <v>㎥</v>
          </cell>
          <cell r="G179">
            <v>72906</v>
          </cell>
          <cell r="H179">
            <v>1239402</v>
          </cell>
        </row>
        <row r="180">
          <cell r="A180" t="str">
            <v>b</v>
          </cell>
          <cell r="B180">
            <v>27501</v>
          </cell>
          <cell r="C180" t="str">
            <v>합판거푸집</v>
          </cell>
          <cell r="D180" t="str">
            <v>(소형 4회)</v>
          </cell>
          <cell r="E180">
            <v>3</v>
          </cell>
          <cell r="F180" t="str">
            <v>㎡</v>
          </cell>
          <cell r="G180">
            <v>20274</v>
          </cell>
          <cell r="H180">
            <v>60822</v>
          </cell>
        </row>
        <row r="181">
          <cell r="A181" t="str">
            <v>계</v>
          </cell>
          <cell r="B181">
            <v>27509</v>
          </cell>
          <cell r="E181">
            <v>0</v>
          </cell>
          <cell r="H181">
            <v>0</v>
          </cell>
        </row>
        <row r="182">
          <cell r="A182" t="str">
            <v>총계</v>
          </cell>
          <cell r="B182">
            <v>29237</v>
          </cell>
          <cell r="E182">
            <v>0</v>
          </cell>
          <cell r="H182">
            <v>0</v>
          </cell>
        </row>
        <row r="183">
          <cell r="A183" t="str">
            <v>3.</v>
          </cell>
          <cell r="B183">
            <v>29685</v>
          </cell>
          <cell r="C183" t="str">
            <v>구  조  물  공</v>
          </cell>
          <cell r="E183">
            <v>0</v>
          </cell>
          <cell r="H183">
            <v>0</v>
          </cell>
        </row>
        <row r="184">
          <cell r="A184" t="str">
            <v>A.</v>
          </cell>
          <cell r="B184">
            <v>91956</v>
          </cell>
          <cell r="C184" t="str">
            <v>보 성 교</v>
          </cell>
          <cell r="D184" t="str">
            <v>(P.S.C BEAM L=120m)</v>
          </cell>
          <cell r="E184">
            <v>0</v>
          </cell>
          <cell r="H184">
            <v>0</v>
          </cell>
        </row>
        <row r="185">
          <cell r="A185" t="str">
            <v>A.01</v>
          </cell>
          <cell r="B185">
            <v>92109</v>
          </cell>
          <cell r="C185" t="str">
            <v>구조물터파기</v>
          </cell>
          <cell r="E185">
            <v>0</v>
          </cell>
          <cell r="H185">
            <v>0</v>
          </cell>
        </row>
        <row r="186">
          <cell r="A186" t="str">
            <v>a</v>
          </cell>
          <cell r="B186">
            <v>92198</v>
          </cell>
          <cell r="C186" t="str">
            <v>구조물터파기</v>
          </cell>
          <cell r="D186" t="str">
            <v>(용수토사 0-4ｍ)</v>
          </cell>
          <cell r="E186">
            <v>6943</v>
          </cell>
          <cell r="F186" t="str">
            <v>㎥</v>
          </cell>
          <cell r="G186">
            <v>6419</v>
          </cell>
          <cell r="H186">
            <v>44567117</v>
          </cell>
        </row>
        <row r="187">
          <cell r="A187" t="str">
            <v>b</v>
          </cell>
          <cell r="B187">
            <v>92202</v>
          </cell>
          <cell r="C187" t="str">
            <v>구조물터파기</v>
          </cell>
          <cell r="D187" t="str">
            <v>(용수토사 4ｍ이상)</v>
          </cell>
          <cell r="E187">
            <v>2077</v>
          </cell>
          <cell r="F187" t="str">
            <v>㎥</v>
          </cell>
          <cell r="G187">
            <v>10270</v>
          </cell>
          <cell r="H187">
            <v>21330790</v>
          </cell>
        </row>
        <row r="188">
          <cell r="A188" t="str">
            <v>c</v>
          </cell>
          <cell r="B188">
            <v>92330</v>
          </cell>
          <cell r="C188" t="str">
            <v>구조물터파기</v>
          </cell>
          <cell r="D188" t="str">
            <v>(용수리핑암 4ｍ이상)</v>
          </cell>
          <cell r="E188">
            <v>1385</v>
          </cell>
          <cell r="F188" t="str">
            <v>㎥</v>
          </cell>
          <cell r="G188">
            <v>120551</v>
          </cell>
          <cell r="H188">
            <v>166963135</v>
          </cell>
        </row>
        <row r="189">
          <cell r="A189" t="str">
            <v>계</v>
          </cell>
          <cell r="B189">
            <v>92463</v>
          </cell>
          <cell r="E189">
            <v>0</v>
          </cell>
          <cell r="H189">
            <v>0</v>
          </cell>
        </row>
        <row r="190">
          <cell r="A190" t="str">
            <v>A.02</v>
          </cell>
          <cell r="B190">
            <v>92530</v>
          </cell>
          <cell r="C190" t="str">
            <v>되메우기및다짐</v>
          </cell>
          <cell r="D190" t="str">
            <v>(기계70%+인력30%)</v>
          </cell>
          <cell r="E190">
            <v>4040</v>
          </cell>
          <cell r="F190" t="str">
            <v>㎥</v>
          </cell>
          <cell r="G190">
            <v>5802</v>
          </cell>
          <cell r="H190">
            <v>23440080</v>
          </cell>
        </row>
        <row r="191">
          <cell r="A191" t="str">
            <v>A.03</v>
          </cell>
          <cell r="B191">
            <v>92563</v>
          </cell>
          <cell r="C191" t="str">
            <v>교대앞성토</v>
          </cell>
          <cell r="E191">
            <v>4462</v>
          </cell>
          <cell r="F191" t="str">
            <v>㎥</v>
          </cell>
          <cell r="G191">
            <v>3025</v>
          </cell>
          <cell r="H191">
            <v>13497550</v>
          </cell>
        </row>
        <row r="192">
          <cell r="A192" t="str">
            <v>A.04</v>
          </cell>
          <cell r="B192">
            <v>92596</v>
          </cell>
          <cell r="C192" t="str">
            <v>뒷채움및다짐</v>
          </cell>
          <cell r="D192" t="str">
            <v>(현장암유용)</v>
          </cell>
          <cell r="E192">
            <v>660</v>
          </cell>
          <cell r="F192" t="str">
            <v>㎥</v>
          </cell>
          <cell r="G192">
            <v>13631</v>
          </cell>
          <cell r="H192">
            <v>8996460</v>
          </cell>
        </row>
        <row r="193">
          <cell r="A193" t="str">
            <v>A.05</v>
          </cell>
          <cell r="B193">
            <v>92604</v>
          </cell>
          <cell r="C193" t="str">
            <v>세굴방지용사석채움</v>
          </cell>
          <cell r="D193" t="str">
            <v>(60㎏/개)</v>
          </cell>
          <cell r="E193">
            <v>5379</v>
          </cell>
          <cell r="F193" t="str">
            <v>㎥</v>
          </cell>
          <cell r="G193">
            <v>27313</v>
          </cell>
          <cell r="H193">
            <v>146916627</v>
          </cell>
        </row>
        <row r="194">
          <cell r="A194" t="str">
            <v>A.06</v>
          </cell>
          <cell r="B194">
            <v>92612</v>
          </cell>
          <cell r="C194" t="str">
            <v>물푸기공</v>
          </cell>
          <cell r="E194">
            <v>191</v>
          </cell>
          <cell r="F194" t="str">
            <v>hr</v>
          </cell>
          <cell r="G194">
            <v>21879</v>
          </cell>
          <cell r="H194">
            <v>4178889</v>
          </cell>
        </row>
        <row r="195">
          <cell r="A195" t="str">
            <v>A.07</v>
          </cell>
          <cell r="B195">
            <v>92740</v>
          </cell>
          <cell r="C195" t="str">
            <v>거푸집</v>
          </cell>
          <cell r="E195">
            <v>0</v>
          </cell>
          <cell r="H195">
            <v>0</v>
          </cell>
        </row>
        <row r="196">
          <cell r="A196" t="str">
            <v>a</v>
          </cell>
          <cell r="B196">
            <v>92804</v>
          </cell>
          <cell r="C196" t="str">
            <v>합판거푸집</v>
          </cell>
          <cell r="D196" t="str">
            <v>(3회:0-7m)</v>
          </cell>
          <cell r="E196">
            <v>4296</v>
          </cell>
          <cell r="F196" t="str">
            <v>㎡</v>
          </cell>
          <cell r="G196">
            <v>19533</v>
          </cell>
          <cell r="H196">
            <v>83913768</v>
          </cell>
        </row>
        <row r="197">
          <cell r="A197" t="str">
            <v>b</v>
          </cell>
          <cell r="B197">
            <v>92868</v>
          </cell>
          <cell r="C197" t="str">
            <v>합판거푸집</v>
          </cell>
          <cell r="D197" t="str">
            <v>(3회:7-10m)</v>
          </cell>
          <cell r="E197">
            <v>54</v>
          </cell>
          <cell r="F197" t="str">
            <v>㎡</v>
          </cell>
          <cell r="G197">
            <v>20935</v>
          </cell>
          <cell r="H197">
            <v>1130490</v>
          </cell>
        </row>
        <row r="198">
          <cell r="A198" t="str">
            <v>c</v>
          </cell>
          <cell r="B198">
            <v>92900</v>
          </cell>
          <cell r="C198" t="str">
            <v>합판거푸집</v>
          </cell>
          <cell r="D198" t="str">
            <v>(3회:10-13m)</v>
          </cell>
          <cell r="E198">
            <v>266</v>
          </cell>
          <cell r="F198" t="str">
            <v>㎡</v>
          </cell>
          <cell r="G198">
            <v>22337</v>
          </cell>
          <cell r="H198">
            <v>5941642</v>
          </cell>
        </row>
        <row r="199">
          <cell r="A199" t="str">
            <v>d</v>
          </cell>
          <cell r="B199">
            <v>93028</v>
          </cell>
          <cell r="C199" t="str">
            <v>합판거푸집</v>
          </cell>
          <cell r="D199" t="str">
            <v>(3회:13-16m)</v>
          </cell>
          <cell r="E199">
            <v>167</v>
          </cell>
          <cell r="F199" t="str">
            <v>㎡</v>
          </cell>
          <cell r="G199">
            <v>23739</v>
          </cell>
          <cell r="H199">
            <v>3964413</v>
          </cell>
        </row>
        <row r="200">
          <cell r="A200" t="str">
            <v>e</v>
          </cell>
          <cell r="B200">
            <v>93108</v>
          </cell>
          <cell r="C200" t="str">
            <v>합판거푸집</v>
          </cell>
          <cell r="D200" t="str">
            <v>(3회:16-19m)</v>
          </cell>
          <cell r="E200">
            <v>170</v>
          </cell>
          <cell r="F200" t="str">
            <v>㎡</v>
          </cell>
          <cell r="G200">
            <v>25141</v>
          </cell>
          <cell r="H200">
            <v>4273970</v>
          </cell>
        </row>
        <row r="201">
          <cell r="A201" t="str">
            <v>f</v>
          </cell>
          <cell r="B201">
            <v>93188</v>
          </cell>
          <cell r="C201" t="str">
            <v>합판거푸집</v>
          </cell>
          <cell r="D201" t="str">
            <v>(4회)</v>
          </cell>
          <cell r="E201">
            <v>548</v>
          </cell>
          <cell r="F201" t="str">
            <v>㎡</v>
          </cell>
          <cell r="G201">
            <v>16702</v>
          </cell>
          <cell r="H201">
            <v>9152696</v>
          </cell>
        </row>
        <row r="202">
          <cell r="A202" t="str">
            <v>g</v>
          </cell>
          <cell r="B202">
            <v>93316</v>
          </cell>
          <cell r="C202" t="str">
            <v>합판거푸집</v>
          </cell>
          <cell r="D202" t="str">
            <v>(6회)</v>
          </cell>
          <cell r="E202">
            <v>87</v>
          </cell>
          <cell r="F202" t="str">
            <v>㎡</v>
          </cell>
          <cell r="G202">
            <v>13675</v>
          </cell>
          <cell r="H202">
            <v>1189725</v>
          </cell>
        </row>
        <row r="203">
          <cell r="A203" t="str">
            <v>h</v>
          </cell>
          <cell r="B203">
            <v>93364</v>
          </cell>
          <cell r="C203" t="str">
            <v>원형거푸집</v>
          </cell>
          <cell r="D203" t="str">
            <v>(3회:0-7m)</v>
          </cell>
          <cell r="E203">
            <v>263</v>
          </cell>
          <cell r="F203" t="str">
            <v>㎡</v>
          </cell>
          <cell r="G203">
            <v>41547</v>
          </cell>
          <cell r="H203">
            <v>10926861</v>
          </cell>
        </row>
        <row r="204">
          <cell r="A204" t="str">
            <v>i</v>
          </cell>
          <cell r="B204">
            <v>93492</v>
          </cell>
          <cell r="C204" t="str">
            <v>원형거푸집</v>
          </cell>
          <cell r="D204" t="str">
            <v>(3회:7-10m)</v>
          </cell>
          <cell r="E204">
            <v>113</v>
          </cell>
          <cell r="F204" t="str">
            <v>㎡</v>
          </cell>
          <cell r="G204">
            <v>44767</v>
          </cell>
          <cell r="H204">
            <v>5058671</v>
          </cell>
        </row>
        <row r="205">
          <cell r="A205" t="str">
            <v>j</v>
          </cell>
          <cell r="B205">
            <v>93620</v>
          </cell>
          <cell r="C205" t="str">
            <v>원형거푸집</v>
          </cell>
          <cell r="D205" t="str">
            <v>(3회:10-13m)</v>
          </cell>
          <cell r="E205">
            <v>77</v>
          </cell>
          <cell r="F205" t="str">
            <v>㎡</v>
          </cell>
          <cell r="G205">
            <v>47988</v>
          </cell>
          <cell r="H205">
            <v>3695076</v>
          </cell>
        </row>
        <row r="206">
          <cell r="A206" t="str">
            <v>k</v>
          </cell>
          <cell r="B206">
            <v>93748</v>
          </cell>
          <cell r="C206" t="str">
            <v>원형거푸집</v>
          </cell>
          <cell r="D206" t="str">
            <v>(3회:13-16m)</v>
          </cell>
          <cell r="E206">
            <v>35</v>
          </cell>
          <cell r="F206" t="str">
            <v>㎡</v>
          </cell>
          <cell r="G206">
            <v>51209</v>
          </cell>
          <cell r="H206">
            <v>1792315</v>
          </cell>
        </row>
        <row r="207">
          <cell r="A207" t="str">
            <v>l</v>
          </cell>
          <cell r="B207">
            <v>93924</v>
          </cell>
          <cell r="C207" t="str">
            <v>문양거푸집</v>
          </cell>
          <cell r="D207" t="str">
            <v>(스치로폴 0-7m)</v>
          </cell>
          <cell r="E207">
            <v>146</v>
          </cell>
          <cell r="F207" t="str">
            <v>㎡</v>
          </cell>
          <cell r="G207">
            <v>23595</v>
          </cell>
          <cell r="H207">
            <v>3444870</v>
          </cell>
        </row>
        <row r="208">
          <cell r="A208" t="str">
            <v>계</v>
          </cell>
          <cell r="B208">
            <v>93940</v>
          </cell>
          <cell r="E208">
            <v>0</v>
          </cell>
          <cell r="H208">
            <v>0</v>
          </cell>
        </row>
        <row r="209">
          <cell r="A209" t="str">
            <v>A.08</v>
          </cell>
          <cell r="B209">
            <v>94020</v>
          </cell>
          <cell r="C209" t="str">
            <v>강관비계</v>
          </cell>
          <cell r="D209" t="str">
            <v>(보성교)</v>
          </cell>
          <cell r="E209">
            <v>1</v>
          </cell>
          <cell r="F209" t="str">
            <v>L.S.</v>
          </cell>
          <cell r="G209">
            <v>30204000</v>
          </cell>
          <cell r="H209">
            <v>30204000</v>
          </cell>
        </row>
        <row r="210">
          <cell r="A210" t="str">
            <v>A.09</v>
          </cell>
          <cell r="B210">
            <v>94044</v>
          </cell>
          <cell r="C210" t="str">
            <v>동바리</v>
          </cell>
          <cell r="D210" t="str">
            <v>(보성교)</v>
          </cell>
          <cell r="E210">
            <v>1</v>
          </cell>
          <cell r="F210" t="str">
            <v>L.S.</v>
          </cell>
          <cell r="G210">
            <v>90549000</v>
          </cell>
          <cell r="H210">
            <v>90549000</v>
          </cell>
        </row>
        <row r="211">
          <cell r="A211" t="str">
            <v>A.10</v>
          </cell>
          <cell r="B211">
            <v>94090</v>
          </cell>
          <cell r="C211" t="str">
            <v>철근가공조립</v>
          </cell>
          <cell r="E211">
            <v>0</v>
          </cell>
          <cell r="H211">
            <v>0</v>
          </cell>
        </row>
        <row r="212">
          <cell r="A212" t="str">
            <v>a</v>
          </cell>
          <cell r="B212">
            <v>94096</v>
          </cell>
          <cell r="C212" t="str">
            <v>철근가공조립</v>
          </cell>
          <cell r="D212" t="str">
            <v>(보    통)</v>
          </cell>
          <cell r="E212">
            <v>76.099999999999994</v>
          </cell>
          <cell r="F212" t="str">
            <v>Ton</v>
          </cell>
          <cell r="G212">
            <v>398697</v>
          </cell>
          <cell r="H212">
            <v>30340841</v>
          </cell>
        </row>
        <row r="213">
          <cell r="A213" t="str">
            <v>b</v>
          </cell>
          <cell r="B213">
            <v>94224</v>
          </cell>
          <cell r="C213" t="str">
            <v>철근가공조립</v>
          </cell>
          <cell r="D213" t="str">
            <v>(복    잡)</v>
          </cell>
          <cell r="E213">
            <v>470.99200000000002</v>
          </cell>
          <cell r="F213" t="str">
            <v>Ton</v>
          </cell>
          <cell r="G213">
            <v>500175</v>
          </cell>
          <cell r="H213">
            <v>235578423</v>
          </cell>
        </row>
        <row r="214">
          <cell r="A214" t="str">
            <v>c</v>
          </cell>
          <cell r="B214">
            <v>94352</v>
          </cell>
          <cell r="C214" t="str">
            <v>철근가공조립</v>
          </cell>
          <cell r="D214" t="str">
            <v>(매우복잡)</v>
          </cell>
          <cell r="E214">
            <v>259.16199999999998</v>
          </cell>
          <cell r="F214" t="str">
            <v>Ton</v>
          </cell>
          <cell r="G214">
            <v>554189</v>
          </cell>
          <cell r="H214">
            <v>143624729</v>
          </cell>
        </row>
        <row r="215">
          <cell r="A215" t="str">
            <v>계</v>
          </cell>
          <cell r="B215">
            <v>94419</v>
          </cell>
          <cell r="E215">
            <v>0</v>
          </cell>
          <cell r="H215">
            <v>0</v>
          </cell>
        </row>
        <row r="216">
          <cell r="A216" t="str">
            <v>A.11</v>
          </cell>
          <cell r="B216">
            <v>94486</v>
          </cell>
          <cell r="C216" t="str">
            <v>콘크리트타설</v>
          </cell>
          <cell r="E216">
            <v>0</v>
          </cell>
          <cell r="H216">
            <v>0</v>
          </cell>
        </row>
        <row r="217">
          <cell r="A217" t="str">
            <v>a</v>
          </cell>
          <cell r="B217">
            <v>94488</v>
          </cell>
          <cell r="C217" t="str">
            <v>콘크리트타설(펌프카)</v>
          </cell>
          <cell r="D217" t="str">
            <v>(철근,19-400-15)</v>
          </cell>
          <cell r="E217">
            <v>984</v>
          </cell>
          <cell r="F217" t="str">
            <v>㎥</v>
          </cell>
          <cell r="G217">
            <v>69569</v>
          </cell>
          <cell r="H217">
            <v>68455896</v>
          </cell>
        </row>
        <row r="218">
          <cell r="A218" t="str">
            <v>b</v>
          </cell>
          <cell r="B218">
            <v>94489</v>
          </cell>
          <cell r="C218" t="str">
            <v>콘크리트타설(펌프카)</v>
          </cell>
          <cell r="D218" t="str">
            <v>(철근,25-270-15)</v>
          </cell>
          <cell r="E218">
            <v>864</v>
          </cell>
          <cell r="F218" t="str">
            <v>㎥</v>
          </cell>
          <cell r="G218">
            <v>62738</v>
          </cell>
          <cell r="H218">
            <v>54205632</v>
          </cell>
        </row>
        <row r="219">
          <cell r="A219" t="str">
            <v>c</v>
          </cell>
          <cell r="B219">
            <v>94617</v>
          </cell>
          <cell r="C219" t="str">
            <v>콘크리트타설(펌프카)</v>
          </cell>
          <cell r="D219" t="str">
            <v>(철근,25-240-15)</v>
          </cell>
          <cell r="E219">
            <v>2474</v>
          </cell>
          <cell r="F219" t="str">
            <v>㎥</v>
          </cell>
          <cell r="G219">
            <v>57146</v>
          </cell>
          <cell r="H219">
            <v>141379204</v>
          </cell>
        </row>
        <row r="220">
          <cell r="A220" t="str">
            <v>d</v>
          </cell>
          <cell r="B220">
            <v>94649</v>
          </cell>
          <cell r="C220" t="str">
            <v>콘크리트타설</v>
          </cell>
          <cell r="D220" t="str">
            <v>(무근,40-210-8)</v>
          </cell>
          <cell r="E220">
            <v>8</v>
          </cell>
          <cell r="F220" t="str">
            <v>㎥</v>
          </cell>
          <cell r="G220">
            <v>64602</v>
          </cell>
          <cell r="H220">
            <v>516816</v>
          </cell>
        </row>
        <row r="221">
          <cell r="A221" t="str">
            <v>e</v>
          </cell>
          <cell r="B221">
            <v>94681</v>
          </cell>
          <cell r="C221" t="str">
            <v>콘크리트타설</v>
          </cell>
          <cell r="D221" t="str">
            <v>(무근,40-240-8)</v>
          </cell>
          <cell r="E221">
            <v>13</v>
          </cell>
          <cell r="F221" t="str">
            <v>㎥</v>
          </cell>
          <cell r="G221">
            <v>63322</v>
          </cell>
          <cell r="H221">
            <v>823186</v>
          </cell>
        </row>
        <row r="222">
          <cell r="A222" t="str">
            <v>f</v>
          </cell>
          <cell r="B222">
            <v>94745</v>
          </cell>
          <cell r="C222" t="str">
            <v>콘크리트타설</v>
          </cell>
          <cell r="D222" t="str">
            <v>(무근,40-160-8)</v>
          </cell>
          <cell r="E222">
            <v>84</v>
          </cell>
          <cell r="F222" t="str">
            <v>㎥</v>
          </cell>
          <cell r="G222">
            <v>60442</v>
          </cell>
          <cell r="H222">
            <v>5077128</v>
          </cell>
        </row>
        <row r="223">
          <cell r="A223" t="str">
            <v>계</v>
          </cell>
          <cell r="B223">
            <v>94878</v>
          </cell>
          <cell r="E223">
            <v>0</v>
          </cell>
          <cell r="H223">
            <v>0</v>
          </cell>
        </row>
        <row r="224">
          <cell r="A224" t="str">
            <v>A.12</v>
          </cell>
          <cell r="B224">
            <v>95006</v>
          </cell>
          <cell r="C224" t="str">
            <v>무수축몰탈</v>
          </cell>
          <cell r="E224">
            <v>3</v>
          </cell>
          <cell r="F224" t="str">
            <v>㎥</v>
          </cell>
          <cell r="G224">
            <v>159594</v>
          </cell>
          <cell r="H224">
            <v>478782</v>
          </cell>
        </row>
        <row r="225">
          <cell r="A225" t="str">
            <v>A.13</v>
          </cell>
          <cell r="B225">
            <v>95014</v>
          </cell>
          <cell r="C225" t="str">
            <v>무수축콘크리트</v>
          </cell>
          <cell r="E225">
            <v>8</v>
          </cell>
          <cell r="F225" t="str">
            <v>㎥</v>
          </cell>
          <cell r="G225">
            <v>222180</v>
          </cell>
          <cell r="H225">
            <v>1777440</v>
          </cell>
        </row>
        <row r="226">
          <cell r="A226" t="str">
            <v>A.14</v>
          </cell>
          <cell r="B226">
            <v>95142</v>
          </cell>
          <cell r="C226" t="str">
            <v>교좌장치</v>
          </cell>
          <cell r="E226">
            <v>0</v>
          </cell>
          <cell r="H226">
            <v>0</v>
          </cell>
        </row>
        <row r="227">
          <cell r="A227" t="str">
            <v>a</v>
          </cell>
          <cell r="B227">
            <v>95166</v>
          </cell>
          <cell r="C227" t="str">
            <v>교좌장치</v>
          </cell>
          <cell r="D227" t="str">
            <v>(고  정 135TON)</v>
          </cell>
          <cell r="E227">
            <v>8</v>
          </cell>
          <cell r="F227" t="str">
            <v>set</v>
          </cell>
          <cell r="G227">
            <v>1827085</v>
          </cell>
          <cell r="H227">
            <v>14616680</v>
          </cell>
        </row>
        <row r="228">
          <cell r="A228" t="str">
            <v>b</v>
          </cell>
          <cell r="B228">
            <v>95174</v>
          </cell>
          <cell r="C228" t="str">
            <v>교좌장치</v>
          </cell>
          <cell r="D228" t="str">
            <v>(일방향 135TON)</v>
          </cell>
          <cell r="E228">
            <v>40</v>
          </cell>
          <cell r="F228" t="str">
            <v>set</v>
          </cell>
          <cell r="G228">
            <v>1806085</v>
          </cell>
          <cell r="H228">
            <v>72243400</v>
          </cell>
        </row>
        <row r="229">
          <cell r="A229" t="str">
            <v>c</v>
          </cell>
          <cell r="B229">
            <v>95206</v>
          </cell>
          <cell r="C229" t="str">
            <v>교좌장치</v>
          </cell>
          <cell r="D229" t="str">
            <v>(양방향 135TON)</v>
          </cell>
          <cell r="E229">
            <v>32</v>
          </cell>
          <cell r="F229" t="str">
            <v>set</v>
          </cell>
          <cell r="G229">
            <v>1528085</v>
          </cell>
          <cell r="H229">
            <v>48898720</v>
          </cell>
        </row>
        <row r="230">
          <cell r="A230" t="str">
            <v>계</v>
          </cell>
          <cell r="B230">
            <v>95230</v>
          </cell>
          <cell r="E230">
            <v>0</v>
          </cell>
          <cell r="H230">
            <v>0</v>
          </cell>
        </row>
        <row r="231">
          <cell r="A231" t="str">
            <v>A.15</v>
          </cell>
          <cell r="B231">
            <v>95358</v>
          </cell>
          <cell r="C231" t="str">
            <v>신축이음장치</v>
          </cell>
          <cell r="E231">
            <v>0</v>
          </cell>
          <cell r="H231">
            <v>0</v>
          </cell>
        </row>
        <row r="232">
          <cell r="A232" t="str">
            <v>a</v>
          </cell>
          <cell r="B232">
            <v>95364</v>
          </cell>
          <cell r="C232" t="str">
            <v>신축이음장치</v>
          </cell>
          <cell r="D232" t="str">
            <v>(NB 50)</v>
          </cell>
          <cell r="E232">
            <v>39</v>
          </cell>
          <cell r="F232" t="str">
            <v>ｍ</v>
          </cell>
          <cell r="G232">
            <v>282695</v>
          </cell>
          <cell r="H232">
            <v>11025105</v>
          </cell>
        </row>
        <row r="233">
          <cell r="A233" t="str">
            <v>b</v>
          </cell>
          <cell r="B233">
            <v>95493</v>
          </cell>
          <cell r="C233" t="str">
            <v>신축이음장치</v>
          </cell>
          <cell r="D233" t="str">
            <v>(NB 80)</v>
          </cell>
          <cell r="E233">
            <v>19</v>
          </cell>
          <cell r="F233" t="str">
            <v>ｍ</v>
          </cell>
          <cell r="G233">
            <v>458695</v>
          </cell>
          <cell r="H233">
            <v>8715205</v>
          </cell>
        </row>
        <row r="234">
          <cell r="A234" t="str">
            <v>계</v>
          </cell>
          <cell r="B234">
            <v>95749</v>
          </cell>
          <cell r="E234">
            <v>0</v>
          </cell>
          <cell r="H234">
            <v>0</v>
          </cell>
        </row>
        <row r="235">
          <cell r="A235" t="str">
            <v>A.16</v>
          </cell>
          <cell r="B235">
            <v>95879</v>
          </cell>
          <cell r="C235" t="str">
            <v>슬라브양생</v>
          </cell>
          <cell r="E235">
            <v>2340</v>
          </cell>
          <cell r="F235" t="str">
            <v>㎡</v>
          </cell>
          <cell r="G235">
            <v>328</v>
          </cell>
          <cell r="H235">
            <v>767520</v>
          </cell>
        </row>
        <row r="236">
          <cell r="A236" t="str">
            <v>A.17</v>
          </cell>
          <cell r="B236">
            <v>95880</v>
          </cell>
          <cell r="C236" t="str">
            <v>데크휘니샤면고르기</v>
          </cell>
          <cell r="E236">
            <v>2340</v>
          </cell>
          <cell r="F236" t="str">
            <v>㎡</v>
          </cell>
          <cell r="G236">
            <v>486</v>
          </cell>
          <cell r="H236">
            <v>1137240</v>
          </cell>
        </row>
        <row r="237">
          <cell r="A237" t="str">
            <v>A.18</v>
          </cell>
          <cell r="B237">
            <v>96750</v>
          </cell>
          <cell r="C237" t="str">
            <v>교면방수</v>
          </cell>
          <cell r="D237" t="str">
            <v>(도막방수)</v>
          </cell>
          <cell r="E237">
            <v>2340</v>
          </cell>
          <cell r="F237" t="str">
            <v>㎡</v>
          </cell>
          <cell r="G237">
            <v>20568</v>
          </cell>
          <cell r="H237">
            <v>48129120</v>
          </cell>
        </row>
        <row r="238">
          <cell r="A238" t="str">
            <v>A.19</v>
          </cell>
          <cell r="B238">
            <v>97621</v>
          </cell>
          <cell r="C238" t="str">
            <v>교명주</v>
          </cell>
          <cell r="D238" t="str">
            <v>(화 강 암)</v>
          </cell>
          <cell r="E238">
            <v>4</v>
          </cell>
          <cell r="F238" t="str">
            <v>ea</v>
          </cell>
          <cell r="G238">
            <v>1256769</v>
          </cell>
          <cell r="H238">
            <v>5027076</v>
          </cell>
        </row>
        <row r="239">
          <cell r="A239" t="str">
            <v>A.20</v>
          </cell>
          <cell r="B239">
            <v>97622</v>
          </cell>
          <cell r="C239" t="str">
            <v>교명판</v>
          </cell>
          <cell r="D239" t="str">
            <v>(450x250x10㎜)</v>
          </cell>
          <cell r="E239">
            <v>4</v>
          </cell>
          <cell r="F239" t="str">
            <v>ea</v>
          </cell>
          <cell r="G239">
            <v>41631</v>
          </cell>
          <cell r="H239">
            <v>166524</v>
          </cell>
        </row>
        <row r="240">
          <cell r="A240" t="str">
            <v>A.21</v>
          </cell>
          <cell r="B240">
            <v>97686</v>
          </cell>
          <cell r="C240" t="str">
            <v>설명판</v>
          </cell>
          <cell r="D240" t="str">
            <v>(500x400x10㎜)</v>
          </cell>
          <cell r="E240">
            <v>4</v>
          </cell>
          <cell r="F240" t="str">
            <v>ea</v>
          </cell>
          <cell r="G240">
            <v>74012</v>
          </cell>
          <cell r="H240">
            <v>296048</v>
          </cell>
        </row>
        <row r="241">
          <cell r="A241" t="str">
            <v>A.22</v>
          </cell>
          <cell r="B241">
            <v>97718</v>
          </cell>
          <cell r="C241" t="str">
            <v>T.B.M 설치</v>
          </cell>
          <cell r="E241">
            <v>2</v>
          </cell>
          <cell r="F241" t="str">
            <v>ea</v>
          </cell>
          <cell r="G241">
            <v>20790</v>
          </cell>
          <cell r="H241">
            <v>41580</v>
          </cell>
        </row>
        <row r="242">
          <cell r="A242" t="str">
            <v>A.23</v>
          </cell>
          <cell r="B242">
            <v>97782</v>
          </cell>
          <cell r="C242" t="str">
            <v>전선관</v>
          </cell>
          <cell r="E242">
            <v>0</v>
          </cell>
          <cell r="H242">
            <v>0</v>
          </cell>
        </row>
        <row r="243">
          <cell r="A243" t="str">
            <v>a</v>
          </cell>
          <cell r="B243">
            <v>97846</v>
          </cell>
          <cell r="C243" t="str">
            <v>전선관</v>
          </cell>
          <cell r="D243" t="str">
            <v>(PVCφ100mm)</v>
          </cell>
          <cell r="E243">
            <v>532</v>
          </cell>
          <cell r="F243" t="str">
            <v>ｍ</v>
          </cell>
          <cell r="G243">
            <v>2789</v>
          </cell>
          <cell r="H243">
            <v>1483748</v>
          </cell>
        </row>
        <row r="244">
          <cell r="A244" t="str">
            <v>b</v>
          </cell>
          <cell r="B244">
            <v>97894</v>
          </cell>
          <cell r="C244" t="str">
            <v>전선관</v>
          </cell>
          <cell r="D244" t="str">
            <v>(PVCφ150mm)</v>
          </cell>
          <cell r="E244">
            <v>266</v>
          </cell>
          <cell r="F244" t="str">
            <v>ｍ</v>
          </cell>
          <cell r="G244">
            <v>5301</v>
          </cell>
          <cell r="H244">
            <v>1410066</v>
          </cell>
        </row>
        <row r="245">
          <cell r="A245" t="str">
            <v>계</v>
          </cell>
          <cell r="B245">
            <v>97942</v>
          </cell>
          <cell r="E245">
            <v>0</v>
          </cell>
          <cell r="H245">
            <v>0</v>
          </cell>
        </row>
        <row r="246">
          <cell r="A246" t="str">
            <v>A.24</v>
          </cell>
          <cell r="B246">
            <v>98006</v>
          </cell>
          <cell r="C246" t="str">
            <v>스페이서설치</v>
          </cell>
          <cell r="E246">
            <v>0</v>
          </cell>
          <cell r="H246">
            <v>0</v>
          </cell>
        </row>
        <row r="247">
          <cell r="A247" t="str">
            <v>a</v>
          </cell>
          <cell r="B247">
            <v>98070</v>
          </cell>
          <cell r="C247" t="str">
            <v>스페이서</v>
          </cell>
          <cell r="D247" t="str">
            <v>(수직)</v>
          </cell>
          <cell r="E247">
            <v>2598</v>
          </cell>
          <cell r="F247" t="str">
            <v>㎡</v>
          </cell>
          <cell r="G247">
            <v>588</v>
          </cell>
          <cell r="H247">
            <v>1527624</v>
          </cell>
        </row>
        <row r="248">
          <cell r="A248" t="str">
            <v>b</v>
          </cell>
          <cell r="B248">
            <v>98326</v>
          </cell>
          <cell r="C248" t="str">
            <v>스페이서</v>
          </cell>
          <cell r="D248" t="str">
            <v>(수평)</v>
          </cell>
          <cell r="E248">
            <v>3308</v>
          </cell>
          <cell r="F248" t="str">
            <v>㎡</v>
          </cell>
          <cell r="G248">
            <v>411</v>
          </cell>
          <cell r="H248">
            <v>1359588</v>
          </cell>
        </row>
        <row r="249">
          <cell r="A249" t="str">
            <v>계</v>
          </cell>
          <cell r="B249">
            <v>98358</v>
          </cell>
          <cell r="E249">
            <v>0</v>
          </cell>
          <cell r="H249">
            <v>0</v>
          </cell>
        </row>
        <row r="250">
          <cell r="A250" t="str">
            <v>A.25</v>
          </cell>
          <cell r="B250">
            <v>98422</v>
          </cell>
          <cell r="C250" t="str">
            <v>교량난간공</v>
          </cell>
          <cell r="E250">
            <v>0</v>
          </cell>
          <cell r="H250">
            <v>0</v>
          </cell>
        </row>
        <row r="251">
          <cell r="A251" t="str">
            <v>a</v>
          </cell>
          <cell r="B251">
            <v>98486</v>
          </cell>
          <cell r="C251" t="str">
            <v>방호벽용난간</v>
          </cell>
          <cell r="D251" t="str">
            <v>(알루미늄)</v>
          </cell>
          <cell r="E251">
            <v>266</v>
          </cell>
          <cell r="F251" t="str">
            <v>ｍ</v>
          </cell>
          <cell r="G251">
            <v>150435</v>
          </cell>
          <cell r="H251">
            <v>40015710</v>
          </cell>
        </row>
        <row r="252">
          <cell r="A252" t="str">
            <v>b</v>
          </cell>
          <cell r="B252">
            <v>98498</v>
          </cell>
          <cell r="C252" t="str">
            <v>중분대용난간</v>
          </cell>
          <cell r="D252" t="str">
            <v>(알루미늄)</v>
          </cell>
          <cell r="E252">
            <v>240</v>
          </cell>
          <cell r="F252" t="str">
            <v>ｍ</v>
          </cell>
          <cell r="G252">
            <v>539100</v>
          </cell>
          <cell r="H252">
            <v>129384000</v>
          </cell>
        </row>
        <row r="253">
          <cell r="A253" t="str">
            <v>계</v>
          </cell>
          <cell r="B253">
            <v>98514</v>
          </cell>
          <cell r="E253">
            <v>0</v>
          </cell>
          <cell r="H253">
            <v>0</v>
          </cell>
        </row>
        <row r="254">
          <cell r="A254" t="str">
            <v>A.26</v>
          </cell>
          <cell r="B254">
            <v>98642</v>
          </cell>
          <cell r="C254" t="str">
            <v>다웰바</v>
          </cell>
          <cell r="D254" t="str">
            <v>(D25x600㎜)</v>
          </cell>
          <cell r="E254">
            <v>96</v>
          </cell>
          <cell r="F254" t="str">
            <v>ea</v>
          </cell>
          <cell r="G254">
            <v>7781</v>
          </cell>
          <cell r="H254">
            <v>746976</v>
          </cell>
        </row>
        <row r="255">
          <cell r="A255" t="str">
            <v>A.27</v>
          </cell>
          <cell r="B255">
            <v>98658</v>
          </cell>
          <cell r="C255" t="str">
            <v>시공이음</v>
          </cell>
          <cell r="E255">
            <v>0</v>
          </cell>
          <cell r="H255">
            <v>0</v>
          </cell>
        </row>
        <row r="256">
          <cell r="A256" t="str">
            <v>a</v>
          </cell>
          <cell r="B256">
            <v>98659</v>
          </cell>
          <cell r="C256" t="str">
            <v>시공이음</v>
          </cell>
          <cell r="D256" t="str">
            <v>(스치로폴:T=10㎜)</v>
          </cell>
          <cell r="E256">
            <v>104</v>
          </cell>
          <cell r="F256" t="str">
            <v>㎡</v>
          </cell>
          <cell r="G256">
            <v>647</v>
          </cell>
          <cell r="H256">
            <v>67288</v>
          </cell>
        </row>
        <row r="257">
          <cell r="A257" t="str">
            <v>b</v>
          </cell>
          <cell r="B257">
            <v>98787</v>
          </cell>
          <cell r="C257" t="str">
            <v>시공이음</v>
          </cell>
          <cell r="D257" t="str">
            <v>(스치로폴:T=20㎜)</v>
          </cell>
          <cell r="E257">
            <v>25</v>
          </cell>
          <cell r="F257" t="str">
            <v>㎡</v>
          </cell>
          <cell r="G257">
            <v>1296</v>
          </cell>
          <cell r="H257">
            <v>32400</v>
          </cell>
        </row>
        <row r="258">
          <cell r="A258" t="str">
            <v>계</v>
          </cell>
          <cell r="B258">
            <v>99802</v>
          </cell>
          <cell r="E258">
            <v>0</v>
          </cell>
          <cell r="H258">
            <v>0</v>
          </cell>
        </row>
        <row r="259">
          <cell r="A259" t="str">
            <v>A.28</v>
          </cell>
          <cell r="B259">
            <v>99818</v>
          </cell>
          <cell r="C259" t="str">
            <v>배수시설</v>
          </cell>
          <cell r="E259">
            <v>0</v>
          </cell>
          <cell r="H259">
            <v>0</v>
          </cell>
        </row>
        <row r="260">
          <cell r="A260" t="str">
            <v>a</v>
          </cell>
          <cell r="B260">
            <v>99946</v>
          </cell>
          <cell r="C260" t="str">
            <v>하천용집수구</v>
          </cell>
          <cell r="D260" t="str">
            <v>(주철)</v>
          </cell>
          <cell r="E260">
            <v>4</v>
          </cell>
          <cell r="F260" t="str">
            <v>ea</v>
          </cell>
          <cell r="G260">
            <v>38345</v>
          </cell>
          <cell r="H260">
            <v>153380</v>
          </cell>
        </row>
        <row r="261">
          <cell r="A261" t="str">
            <v>b</v>
          </cell>
          <cell r="B261">
            <v>99978</v>
          </cell>
          <cell r="C261" t="str">
            <v>하천용집수구</v>
          </cell>
          <cell r="D261" t="str">
            <v>(아연도강관)</v>
          </cell>
          <cell r="E261">
            <v>11</v>
          </cell>
          <cell r="F261" t="str">
            <v>ｍ</v>
          </cell>
          <cell r="G261">
            <v>13730</v>
          </cell>
          <cell r="H261">
            <v>151030</v>
          </cell>
        </row>
        <row r="262">
          <cell r="A262" t="str">
            <v>c</v>
          </cell>
          <cell r="B262">
            <v>99980</v>
          </cell>
          <cell r="C262" t="str">
            <v>육교용집수구</v>
          </cell>
          <cell r="D262" t="str">
            <v>(주철)</v>
          </cell>
          <cell r="E262">
            <v>8</v>
          </cell>
          <cell r="F262" t="str">
            <v>ea</v>
          </cell>
          <cell r="G262">
            <v>73123</v>
          </cell>
          <cell r="H262">
            <v>584984</v>
          </cell>
        </row>
        <row r="263">
          <cell r="A263" t="str">
            <v>d</v>
          </cell>
          <cell r="B263">
            <v>99982</v>
          </cell>
          <cell r="C263" t="str">
            <v>육교용연결집수거</v>
          </cell>
          <cell r="D263" t="str">
            <v>(스테인레스)</v>
          </cell>
          <cell r="E263">
            <v>8</v>
          </cell>
          <cell r="F263" t="str">
            <v>ea</v>
          </cell>
          <cell r="G263">
            <v>105126</v>
          </cell>
          <cell r="H263">
            <v>841008</v>
          </cell>
        </row>
        <row r="264">
          <cell r="A264" t="str">
            <v>e</v>
          </cell>
          <cell r="B264">
            <v>99984</v>
          </cell>
          <cell r="C264" t="str">
            <v>육교용직관</v>
          </cell>
          <cell r="D264" t="str">
            <v>(□150x10)</v>
          </cell>
          <cell r="E264">
            <v>97</v>
          </cell>
          <cell r="F264" t="str">
            <v>ｍ</v>
          </cell>
          <cell r="G264">
            <v>71155</v>
          </cell>
          <cell r="H264">
            <v>6902035</v>
          </cell>
        </row>
        <row r="265">
          <cell r="A265" t="str">
            <v>f</v>
          </cell>
          <cell r="B265">
            <v>99985</v>
          </cell>
          <cell r="C265" t="str">
            <v>육교용곡관</v>
          </cell>
          <cell r="D265" t="str">
            <v>(스테인레스)</v>
          </cell>
          <cell r="E265">
            <v>8</v>
          </cell>
          <cell r="F265" t="str">
            <v>ea</v>
          </cell>
          <cell r="G265">
            <v>27668</v>
          </cell>
          <cell r="H265">
            <v>221344</v>
          </cell>
        </row>
        <row r="266">
          <cell r="A266" t="str">
            <v>g</v>
          </cell>
          <cell r="B266">
            <v>100273</v>
          </cell>
          <cell r="C266" t="str">
            <v>육교용연결부</v>
          </cell>
          <cell r="D266" t="str">
            <v>(스테인레스)</v>
          </cell>
          <cell r="E266">
            <v>88</v>
          </cell>
          <cell r="F266" t="str">
            <v>ea</v>
          </cell>
          <cell r="G266">
            <v>15430</v>
          </cell>
          <cell r="H266">
            <v>1357840</v>
          </cell>
        </row>
        <row r="267">
          <cell r="A267" t="str">
            <v>계</v>
          </cell>
          <cell r="B267">
            <v>100625</v>
          </cell>
          <cell r="E267">
            <v>0</v>
          </cell>
          <cell r="H267">
            <v>0</v>
          </cell>
        </row>
        <row r="268">
          <cell r="A268" t="str">
            <v>A.29</v>
          </cell>
          <cell r="B268">
            <v>100753</v>
          </cell>
          <cell r="C268" t="str">
            <v>P.S.C BEAM교</v>
          </cell>
          <cell r="E268">
            <v>0</v>
          </cell>
          <cell r="H268">
            <v>0</v>
          </cell>
        </row>
        <row r="269">
          <cell r="A269" t="str">
            <v>a</v>
          </cell>
          <cell r="B269">
            <v>100859</v>
          </cell>
          <cell r="C269" t="str">
            <v>P.S.C BEAM 제작</v>
          </cell>
          <cell r="D269" t="str">
            <v>(L=30.0ｍ)</v>
          </cell>
          <cell r="E269">
            <v>40</v>
          </cell>
          <cell r="F269" t="str">
            <v>본</v>
          </cell>
          <cell r="G269">
            <v>8722028</v>
          </cell>
          <cell r="H269">
            <v>348881120</v>
          </cell>
        </row>
        <row r="270">
          <cell r="A270" t="str">
            <v>b</v>
          </cell>
          <cell r="B270">
            <v>100964</v>
          </cell>
          <cell r="C270" t="str">
            <v>P.S.C BEAM 설치</v>
          </cell>
          <cell r="D270" t="str">
            <v>(L=30.0ｍ)</v>
          </cell>
          <cell r="E270">
            <v>40</v>
          </cell>
          <cell r="F270" t="str">
            <v>본</v>
          </cell>
          <cell r="G270">
            <v>1658743</v>
          </cell>
          <cell r="H270">
            <v>66349720</v>
          </cell>
        </row>
        <row r="271">
          <cell r="A271" t="str">
            <v>c</v>
          </cell>
          <cell r="B271">
            <v>101044</v>
          </cell>
          <cell r="C271" t="str">
            <v>P.S.C BEAM 전도방지</v>
          </cell>
          <cell r="E271">
            <v>40</v>
          </cell>
          <cell r="F271" t="str">
            <v>본</v>
          </cell>
          <cell r="G271">
            <v>8797</v>
          </cell>
          <cell r="H271">
            <v>351880</v>
          </cell>
        </row>
        <row r="272">
          <cell r="A272" t="str">
            <v>계</v>
          </cell>
          <cell r="B272">
            <v>101123</v>
          </cell>
          <cell r="E272">
            <v>0</v>
          </cell>
          <cell r="H272">
            <v>0</v>
          </cell>
        </row>
        <row r="273">
          <cell r="A273" t="str">
            <v>A.30</v>
          </cell>
          <cell r="B273">
            <v>101251</v>
          </cell>
          <cell r="C273" t="str">
            <v>교량점검통로</v>
          </cell>
          <cell r="D273" t="str">
            <v>(지점부)</v>
          </cell>
          <cell r="E273">
            <v>3</v>
          </cell>
          <cell r="F273" t="str">
            <v>개소</v>
          </cell>
          <cell r="G273">
            <v>9982644</v>
          </cell>
          <cell r="H273">
            <v>29947932</v>
          </cell>
        </row>
        <row r="274">
          <cell r="A274" t="str">
            <v>A.31</v>
          </cell>
          <cell r="B274">
            <v>101379</v>
          </cell>
          <cell r="C274" t="str">
            <v>보호블럭</v>
          </cell>
          <cell r="E274">
            <v>685</v>
          </cell>
          <cell r="F274" t="str">
            <v>㎡</v>
          </cell>
          <cell r="G274">
            <v>28412</v>
          </cell>
          <cell r="H274">
            <v>19462220</v>
          </cell>
        </row>
        <row r="275">
          <cell r="A275" t="str">
            <v>A.32</v>
          </cell>
          <cell r="B275">
            <v>101507</v>
          </cell>
          <cell r="C275" t="str">
            <v>낙하물방지공</v>
          </cell>
          <cell r="E275">
            <v>1319</v>
          </cell>
          <cell r="F275" t="str">
            <v>㎡</v>
          </cell>
          <cell r="G275">
            <v>4223</v>
          </cell>
          <cell r="H275">
            <v>5570137</v>
          </cell>
        </row>
        <row r="276">
          <cell r="A276" t="str">
            <v>A.33</v>
          </cell>
          <cell r="B276">
            <v>103809</v>
          </cell>
          <cell r="C276" t="str">
            <v>강관파일</v>
          </cell>
          <cell r="D276" t="str">
            <v>(D=508mm t=12mm)</v>
          </cell>
          <cell r="E276">
            <v>0</v>
          </cell>
          <cell r="H276">
            <v>0</v>
          </cell>
        </row>
        <row r="277">
          <cell r="A277" t="str">
            <v>a</v>
          </cell>
          <cell r="B277">
            <v>103846</v>
          </cell>
          <cell r="C277" t="str">
            <v>강관파일자재비</v>
          </cell>
          <cell r="E277">
            <v>1146</v>
          </cell>
          <cell r="F277" t="str">
            <v>ｍ</v>
          </cell>
          <cell r="G277">
            <v>66955</v>
          </cell>
          <cell r="H277">
            <v>76730430</v>
          </cell>
        </row>
        <row r="278">
          <cell r="A278" t="str">
            <v>b</v>
          </cell>
          <cell r="B278">
            <v>103865</v>
          </cell>
          <cell r="C278" t="str">
            <v>강관파일항타비</v>
          </cell>
          <cell r="D278" t="str">
            <v>(15m미만)</v>
          </cell>
          <cell r="E278">
            <v>367</v>
          </cell>
          <cell r="F278" t="str">
            <v>ｍ</v>
          </cell>
          <cell r="G278">
            <v>11302</v>
          </cell>
          <cell r="H278">
            <v>4147834</v>
          </cell>
        </row>
        <row r="279">
          <cell r="A279" t="str">
            <v>c</v>
          </cell>
          <cell r="B279">
            <v>103870</v>
          </cell>
          <cell r="C279" t="str">
            <v>강관파일항타비</v>
          </cell>
          <cell r="D279" t="str">
            <v>(15m이상)</v>
          </cell>
          <cell r="E279">
            <v>704</v>
          </cell>
          <cell r="F279" t="str">
            <v>ｍ</v>
          </cell>
          <cell r="G279">
            <v>15442</v>
          </cell>
          <cell r="H279">
            <v>10871168</v>
          </cell>
        </row>
        <row r="280">
          <cell r="A280" t="str">
            <v>d</v>
          </cell>
          <cell r="B280">
            <v>103874</v>
          </cell>
          <cell r="C280" t="str">
            <v>두부및선단보강</v>
          </cell>
          <cell r="E280">
            <v>84</v>
          </cell>
          <cell r="F280" t="str">
            <v>EA</v>
          </cell>
          <cell r="G280">
            <v>153594</v>
          </cell>
          <cell r="H280">
            <v>12901896</v>
          </cell>
        </row>
        <row r="281">
          <cell r="A281" t="str">
            <v>e</v>
          </cell>
          <cell r="B281">
            <v>103943</v>
          </cell>
          <cell r="C281" t="str">
            <v>강관파일이음</v>
          </cell>
          <cell r="E281">
            <v>42</v>
          </cell>
          <cell r="F281" t="str">
            <v>ea</v>
          </cell>
          <cell r="G281">
            <v>7567</v>
          </cell>
          <cell r="H281">
            <v>317814</v>
          </cell>
        </row>
        <row r="282">
          <cell r="A282" t="str">
            <v>계</v>
          </cell>
          <cell r="B282">
            <v>104011</v>
          </cell>
          <cell r="E282">
            <v>0</v>
          </cell>
          <cell r="H282">
            <v>0</v>
          </cell>
        </row>
        <row r="283">
          <cell r="A283" t="str">
            <v>A.34</v>
          </cell>
          <cell r="B283">
            <v>105733</v>
          </cell>
          <cell r="C283" t="str">
            <v>가도</v>
          </cell>
          <cell r="D283" t="str">
            <v>(보성교)</v>
          </cell>
          <cell r="E283">
            <v>1</v>
          </cell>
          <cell r="F283" t="str">
            <v>식</v>
          </cell>
          <cell r="G283">
            <v>103574604</v>
          </cell>
          <cell r="H283">
            <v>103574604</v>
          </cell>
        </row>
        <row r="284">
          <cell r="A284" t="str">
            <v>합계</v>
          </cell>
          <cell r="B284">
            <v>107454</v>
          </cell>
          <cell r="E284">
            <v>0</v>
          </cell>
          <cell r="H284">
            <v>0</v>
          </cell>
        </row>
        <row r="285">
          <cell r="A285" t="str">
            <v>B.</v>
          </cell>
          <cell r="B285">
            <v>107582</v>
          </cell>
          <cell r="C285" t="str">
            <v>대 야 교</v>
          </cell>
          <cell r="D285" t="str">
            <v>(P.S.C BEAM L=30.0m)</v>
          </cell>
          <cell r="E285">
            <v>0</v>
          </cell>
          <cell r="H285">
            <v>0</v>
          </cell>
        </row>
        <row r="286">
          <cell r="A286" t="str">
            <v>B.01</v>
          </cell>
          <cell r="B286">
            <v>108242</v>
          </cell>
          <cell r="C286" t="str">
            <v>교대앞성토</v>
          </cell>
          <cell r="E286">
            <v>1360</v>
          </cell>
          <cell r="F286" t="str">
            <v>㎥</v>
          </cell>
          <cell r="G286">
            <v>3025</v>
          </cell>
          <cell r="H286">
            <v>4114000</v>
          </cell>
        </row>
        <row r="287">
          <cell r="A287" t="str">
            <v>B.02</v>
          </cell>
          <cell r="B287">
            <v>108248</v>
          </cell>
          <cell r="C287" t="str">
            <v>뒷채움및다짐</v>
          </cell>
          <cell r="D287" t="str">
            <v>(현장암유용)</v>
          </cell>
          <cell r="E287">
            <v>788</v>
          </cell>
          <cell r="F287" t="str">
            <v>㎥</v>
          </cell>
          <cell r="G287">
            <v>13631</v>
          </cell>
          <cell r="H287">
            <v>10741228</v>
          </cell>
        </row>
        <row r="288">
          <cell r="A288" t="str">
            <v>B.03 c</v>
          </cell>
          <cell r="B288">
            <v>108376</v>
          </cell>
          <cell r="C288" t="str">
            <v>거푸집</v>
          </cell>
          <cell r="E288">
            <v>0</v>
          </cell>
          <cell r="H288">
            <v>0</v>
          </cell>
        </row>
        <row r="289">
          <cell r="A289" t="str">
            <v>a</v>
          </cell>
          <cell r="B289">
            <v>108440</v>
          </cell>
          <cell r="C289" t="str">
            <v>합판거푸집</v>
          </cell>
          <cell r="D289" t="str">
            <v>(3회:0-7m)</v>
          </cell>
          <cell r="E289">
            <v>1641</v>
          </cell>
          <cell r="F289" t="str">
            <v>㎡</v>
          </cell>
          <cell r="G289">
            <v>19533</v>
          </cell>
          <cell r="H289">
            <v>32053653</v>
          </cell>
        </row>
        <row r="290">
          <cell r="A290" t="str">
            <v>b</v>
          </cell>
          <cell r="B290">
            <v>108824</v>
          </cell>
          <cell r="C290" t="str">
            <v>합판거푸집</v>
          </cell>
          <cell r="D290" t="str">
            <v>(4회)</v>
          </cell>
          <cell r="E290">
            <v>167</v>
          </cell>
          <cell r="F290" t="str">
            <v>㎡</v>
          </cell>
          <cell r="G290">
            <v>16702</v>
          </cell>
          <cell r="H290">
            <v>2789234</v>
          </cell>
        </row>
        <row r="291">
          <cell r="A291" t="str">
            <v>c</v>
          </cell>
          <cell r="B291">
            <v>108952</v>
          </cell>
          <cell r="C291" t="str">
            <v>합판거푸집</v>
          </cell>
          <cell r="D291" t="str">
            <v>(6회)</v>
          </cell>
          <cell r="E291">
            <v>63</v>
          </cell>
          <cell r="F291" t="str">
            <v>㎡</v>
          </cell>
          <cell r="G291">
            <v>13675</v>
          </cell>
          <cell r="H291">
            <v>861525</v>
          </cell>
        </row>
        <row r="292">
          <cell r="A292" t="str">
            <v>d</v>
          </cell>
          <cell r="B292">
            <v>109560</v>
          </cell>
          <cell r="C292" t="str">
            <v>문양거푸집</v>
          </cell>
          <cell r="D292" t="str">
            <v>(스치로폴 0-7m)</v>
          </cell>
          <cell r="E292">
            <v>170</v>
          </cell>
          <cell r="F292" t="str">
            <v>㎡</v>
          </cell>
          <cell r="G292">
            <v>23595</v>
          </cell>
          <cell r="H292">
            <v>4011150</v>
          </cell>
        </row>
        <row r="293">
          <cell r="A293" t="str">
            <v>계</v>
          </cell>
          <cell r="B293">
            <v>109576</v>
          </cell>
          <cell r="E293">
            <v>0</v>
          </cell>
          <cell r="H293">
            <v>0</v>
          </cell>
        </row>
        <row r="294">
          <cell r="A294" t="str">
            <v>B.04</v>
          </cell>
          <cell r="B294">
            <v>109704</v>
          </cell>
          <cell r="C294" t="str">
            <v>강관비계</v>
          </cell>
          <cell r="D294" t="str">
            <v>(대야교)</v>
          </cell>
          <cell r="E294">
            <v>1</v>
          </cell>
          <cell r="F294" t="str">
            <v>L.S.</v>
          </cell>
          <cell r="G294">
            <v>6717000</v>
          </cell>
          <cell r="H294">
            <v>6717000</v>
          </cell>
        </row>
        <row r="295">
          <cell r="A295" t="str">
            <v>B.05 d</v>
          </cell>
          <cell r="B295">
            <v>109744</v>
          </cell>
          <cell r="C295" t="str">
            <v>동바리</v>
          </cell>
          <cell r="D295" t="str">
            <v>(대야교)</v>
          </cell>
          <cell r="E295">
            <v>1</v>
          </cell>
          <cell r="F295" t="str">
            <v>L.S.</v>
          </cell>
          <cell r="G295">
            <v>18264000</v>
          </cell>
          <cell r="H295">
            <v>18264000</v>
          </cell>
        </row>
        <row r="296">
          <cell r="A296" t="str">
            <v>B.06</v>
          </cell>
          <cell r="B296">
            <v>110098</v>
          </cell>
          <cell r="C296" t="str">
            <v>철근가공조립</v>
          </cell>
          <cell r="E296">
            <v>0</v>
          </cell>
          <cell r="H296">
            <v>0</v>
          </cell>
        </row>
        <row r="297">
          <cell r="A297" t="str">
            <v>a</v>
          </cell>
          <cell r="B297">
            <v>110105</v>
          </cell>
          <cell r="C297" t="str">
            <v>철근가공조립</v>
          </cell>
          <cell r="D297" t="str">
            <v>(보    통)</v>
          </cell>
          <cell r="E297">
            <v>79.528000000000006</v>
          </cell>
          <cell r="F297" t="str">
            <v>Ton</v>
          </cell>
          <cell r="G297">
            <v>398697</v>
          </cell>
          <cell r="H297">
            <v>31707575</v>
          </cell>
        </row>
        <row r="298">
          <cell r="A298" t="str">
            <v>b</v>
          </cell>
          <cell r="B298">
            <v>110233</v>
          </cell>
          <cell r="C298" t="str">
            <v>철근가공조립</v>
          </cell>
          <cell r="D298" t="str">
            <v>(복    잡)</v>
          </cell>
          <cell r="E298">
            <v>97.013999999999996</v>
          </cell>
          <cell r="F298" t="str">
            <v>Ton</v>
          </cell>
          <cell r="G298">
            <v>500175</v>
          </cell>
          <cell r="H298">
            <v>48523977</v>
          </cell>
        </row>
        <row r="299">
          <cell r="A299" t="str">
            <v>계</v>
          </cell>
          <cell r="B299">
            <v>110365</v>
          </cell>
          <cell r="E299">
            <v>0</v>
          </cell>
          <cell r="H299">
            <v>0</v>
          </cell>
        </row>
        <row r="300">
          <cell r="A300" t="str">
            <v>B.07</v>
          </cell>
          <cell r="B300">
            <v>110496</v>
          </cell>
          <cell r="C300" t="str">
            <v>콘크리트타설</v>
          </cell>
          <cell r="E300">
            <v>0</v>
          </cell>
          <cell r="H300">
            <v>0</v>
          </cell>
        </row>
        <row r="301">
          <cell r="A301" t="str">
            <v>a</v>
          </cell>
          <cell r="B301">
            <v>110498</v>
          </cell>
          <cell r="C301" t="str">
            <v>콘크리트타설(펌프카)</v>
          </cell>
          <cell r="D301" t="str">
            <v>(철근,19-400-15)</v>
          </cell>
          <cell r="E301">
            <v>246</v>
          </cell>
          <cell r="F301" t="str">
            <v>㎥</v>
          </cell>
          <cell r="G301">
            <v>69569</v>
          </cell>
          <cell r="H301">
            <v>17113974</v>
          </cell>
        </row>
        <row r="302">
          <cell r="A302" t="str">
            <v>b</v>
          </cell>
          <cell r="B302">
            <v>110499</v>
          </cell>
          <cell r="C302" t="str">
            <v>콘크리트타설(펌프카)</v>
          </cell>
          <cell r="D302" t="str">
            <v>(철근,25-270-15)</v>
          </cell>
          <cell r="E302">
            <v>205</v>
          </cell>
          <cell r="F302" t="str">
            <v>㎥</v>
          </cell>
          <cell r="G302">
            <v>62738</v>
          </cell>
          <cell r="H302">
            <v>12861290</v>
          </cell>
        </row>
        <row r="303">
          <cell r="A303" t="str">
            <v>c</v>
          </cell>
          <cell r="B303">
            <v>110627</v>
          </cell>
          <cell r="C303" t="str">
            <v>콘크리트타설(펌프카)</v>
          </cell>
          <cell r="D303" t="str">
            <v>(철근,25-240-15)</v>
          </cell>
          <cell r="E303">
            <v>825</v>
          </cell>
          <cell r="F303" t="str">
            <v>㎥</v>
          </cell>
          <cell r="G303">
            <v>57146</v>
          </cell>
          <cell r="H303">
            <v>47145450</v>
          </cell>
        </row>
        <row r="304">
          <cell r="A304" t="str">
            <v>d</v>
          </cell>
          <cell r="B304">
            <v>110659</v>
          </cell>
          <cell r="C304" t="str">
            <v>콘크리트타설</v>
          </cell>
          <cell r="D304" t="str">
            <v>(무근,40-210-8)</v>
          </cell>
          <cell r="E304">
            <v>7</v>
          </cell>
          <cell r="F304" t="str">
            <v>㎥</v>
          </cell>
          <cell r="G304">
            <v>64602</v>
          </cell>
          <cell r="H304">
            <v>452214</v>
          </cell>
        </row>
        <row r="305">
          <cell r="A305" t="str">
            <v>e</v>
          </cell>
          <cell r="B305">
            <v>110691</v>
          </cell>
          <cell r="C305" t="str">
            <v>콘크리트타설</v>
          </cell>
          <cell r="D305" t="str">
            <v>(무근,40-240-8)</v>
          </cell>
          <cell r="E305">
            <v>13</v>
          </cell>
          <cell r="F305" t="str">
            <v>㎥</v>
          </cell>
          <cell r="G305">
            <v>63322</v>
          </cell>
          <cell r="H305">
            <v>823186</v>
          </cell>
        </row>
        <row r="306">
          <cell r="A306" t="str">
            <v>f</v>
          </cell>
          <cell r="B306">
            <v>110755</v>
          </cell>
          <cell r="C306" t="str">
            <v>콘크리트타설</v>
          </cell>
          <cell r="D306" t="str">
            <v>(무근,40-160-8)</v>
          </cell>
          <cell r="E306">
            <v>45</v>
          </cell>
          <cell r="F306" t="str">
            <v>㎥</v>
          </cell>
          <cell r="G306">
            <v>60442</v>
          </cell>
          <cell r="H306">
            <v>2719890</v>
          </cell>
        </row>
        <row r="307">
          <cell r="A307" t="str">
            <v>계</v>
          </cell>
          <cell r="B307">
            <v>110888</v>
          </cell>
          <cell r="E307">
            <v>0</v>
          </cell>
          <cell r="H307">
            <v>0</v>
          </cell>
        </row>
        <row r="308">
          <cell r="A308" t="str">
            <v>B.08</v>
          </cell>
          <cell r="B308">
            <v>111016</v>
          </cell>
          <cell r="C308" t="str">
            <v>무수축몰탈</v>
          </cell>
          <cell r="E308">
            <v>1</v>
          </cell>
          <cell r="F308" t="str">
            <v>㎥</v>
          </cell>
          <cell r="G308">
            <v>159594</v>
          </cell>
          <cell r="H308">
            <v>159594</v>
          </cell>
        </row>
        <row r="309">
          <cell r="A309" t="str">
            <v>B.10</v>
          </cell>
          <cell r="B309">
            <v>111024</v>
          </cell>
          <cell r="C309" t="str">
            <v>무수축콘크리트</v>
          </cell>
          <cell r="E309">
            <v>4</v>
          </cell>
          <cell r="F309" t="str">
            <v>㎥</v>
          </cell>
          <cell r="G309">
            <v>222180</v>
          </cell>
          <cell r="H309">
            <v>888720</v>
          </cell>
        </row>
        <row r="310">
          <cell r="A310" t="str">
            <v>B.11</v>
          </cell>
          <cell r="B310">
            <v>111152</v>
          </cell>
          <cell r="C310" t="str">
            <v>교좌장치</v>
          </cell>
          <cell r="E310">
            <v>0</v>
          </cell>
          <cell r="H310">
            <v>0</v>
          </cell>
        </row>
        <row r="311">
          <cell r="A311" t="str">
            <v>a</v>
          </cell>
          <cell r="B311">
            <v>111176</v>
          </cell>
          <cell r="C311" t="str">
            <v>교좌장치</v>
          </cell>
          <cell r="D311" t="str">
            <v>(고  정 135TON)</v>
          </cell>
          <cell r="E311">
            <v>2</v>
          </cell>
          <cell r="F311" t="str">
            <v>set</v>
          </cell>
          <cell r="G311">
            <v>1827085</v>
          </cell>
          <cell r="H311">
            <v>3654170</v>
          </cell>
        </row>
        <row r="312">
          <cell r="A312" t="str">
            <v>b</v>
          </cell>
          <cell r="B312">
            <v>111184</v>
          </cell>
          <cell r="C312" t="str">
            <v>교좌장치</v>
          </cell>
          <cell r="D312" t="str">
            <v>(일방향 135TON)</v>
          </cell>
          <cell r="E312">
            <v>10</v>
          </cell>
          <cell r="F312" t="str">
            <v>set</v>
          </cell>
          <cell r="G312">
            <v>1806085</v>
          </cell>
          <cell r="H312">
            <v>18060850</v>
          </cell>
        </row>
        <row r="313">
          <cell r="A313" t="str">
            <v>c</v>
          </cell>
          <cell r="B313">
            <v>111216</v>
          </cell>
          <cell r="C313" t="str">
            <v>교좌장치</v>
          </cell>
          <cell r="D313" t="str">
            <v>(양방향 135TON)</v>
          </cell>
          <cell r="E313">
            <v>8</v>
          </cell>
          <cell r="F313" t="str">
            <v>set</v>
          </cell>
          <cell r="G313">
            <v>1528085</v>
          </cell>
          <cell r="H313">
            <v>12224680</v>
          </cell>
        </row>
        <row r="314">
          <cell r="A314" t="str">
            <v>계</v>
          </cell>
          <cell r="B314">
            <v>111240</v>
          </cell>
          <cell r="E314">
            <v>0</v>
          </cell>
          <cell r="H314">
            <v>0</v>
          </cell>
        </row>
        <row r="315">
          <cell r="A315" t="str">
            <v>B.12</v>
          </cell>
          <cell r="B315">
            <v>111368</v>
          </cell>
          <cell r="C315" t="str">
            <v>신축이음장치</v>
          </cell>
          <cell r="D315" t="str">
            <v>(NB 50)</v>
          </cell>
          <cell r="E315">
            <v>39</v>
          </cell>
          <cell r="F315" t="str">
            <v>ｍ</v>
          </cell>
          <cell r="G315">
            <v>282695</v>
          </cell>
          <cell r="H315">
            <v>11025105</v>
          </cell>
        </row>
        <row r="316">
          <cell r="A316" t="str">
            <v>B.13</v>
          </cell>
          <cell r="B316">
            <v>111496</v>
          </cell>
          <cell r="C316" t="str">
            <v>슬라브양생</v>
          </cell>
          <cell r="E316">
            <v>585</v>
          </cell>
          <cell r="F316" t="str">
            <v>㎡</v>
          </cell>
          <cell r="G316">
            <v>328</v>
          </cell>
          <cell r="H316">
            <v>191880</v>
          </cell>
        </row>
        <row r="317">
          <cell r="A317" t="str">
            <v>B.14</v>
          </cell>
          <cell r="B317">
            <v>111560</v>
          </cell>
          <cell r="C317" t="str">
            <v>데크휘니샤면고르기</v>
          </cell>
          <cell r="E317">
            <v>585</v>
          </cell>
          <cell r="F317" t="str">
            <v>㎡</v>
          </cell>
          <cell r="G317">
            <v>486</v>
          </cell>
          <cell r="H317">
            <v>284310</v>
          </cell>
        </row>
        <row r="318">
          <cell r="A318" t="str">
            <v>B.15</v>
          </cell>
          <cell r="B318">
            <v>111624</v>
          </cell>
          <cell r="C318" t="str">
            <v>교면방수</v>
          </cell>
          <cell r="D318" t="str">
            <v>(도막방수)</v>
          </cell>
          <cell r="E318">
            <v>585</v>
          </cell>
          <cell r="F318" t="str">
            <v>㎡</v>
          </cell>
          <cell r="G318">
            <v>20568</v>
          </cell>
          <cell r="H318">
            <v>12032280</v>
          </cell>
        </row>
        <row r="319">
          <cell r="A319" t="str">
            <v>B.16</v>
          </cell>
          <cell r="B319">
            <v>113368</v>
          </cell>
          <cell r="C319" t="str">
            <v>교명주</v>
          </cell>
          <cell r="D319" t="str">
            <v>(화 강 암)</v>
          </cell>
          <cell r="E319">
            <v>4</v>
          </cell>
          <cell r="F319" t="str">
            <v>ea</v>
          </cell>
          <cell r="G319">
            <v>1256769</v>
          </cell>
          <cell r="H319">
            <v>5027076</v>
          </cell>
        </row>
        <row r="320">
          <cell r="A320" t="str">
            <v>B.17</v>
          </cell>
          <cell r="B320">
            <v>113369</v>
          </cell>
          <cell r="C320" t="str">
            <v>교명판</v>
          </cell>
          <cell r="D320" t="str">
            <v>(450x250x10㎜)</v>
          </cell>
          <cell r="E320">
            <v>4</v>
          </cell>
          <cell r="F320" t="str">
            <v>ea</v>
          </cell>
          <cell r="G320">
            <v>41631</v>
          </cell>
          <cell r="H320">
            <v>166524</v>
          </cell>
        </row>
        <row r="321">
          <cell r="A321" t="str">
            <v>B.18</v>
          </cell>
          <cell r="B321">
            <v>113433</v>
          </cell>
          <cell r="C321" t="str">
            <v>설명판</v>
          </cell>
          <cell r="D321" t="str">
            <v>(500x400x10㎜)</v>
          </cell>
          <cell r="E321">
            <v>4</v>
          </cell>
          <cell r="F321" t="str">
            <v>ea</v>
          </cell>
          <cell r="G321">
            <v>74012</v>
          </cell>
          <cell r="H321">
            <v>296048</v>
          </cell>
        </row>
        <row r="322">
          <cell r="A322" t="str">
            <v>B.19</v>
          </cell>
          <cell r="B322">
            <v>113465</v>
          </cell>
          <cell r="C322" t="str">
            <v>T.B.M 설치</v>
          </cell>
          <cell r="E322">
            <v>1</v>
          </cell>
          <cell r="F322" t="str">
            <v>ea</v>
          </cell>
          <cell r="G322">
            <v>20790</v>
          </cell>
          <cell r="H322">
            <v>20790</v>
          </cell>
        </row>
        <row r="323">
          <cell r="A323" t="str">
            <v>B.20</v>
          </cell>
          <cell r="B323">
            <v>113593</v>
          </cell>
          <cell r="C323" t="str">
            <v>전선관</v>
          </cell>
          <cell r="E323">
            <v>0</v>
          </cell>
          <cell r="H323">
            <v>0</v>
          </cell>
        </row>
        <row r="324">
          <cell r="A324" t="str">
            <v>a</v>
          </cell>
          <cell r="B324">
            <v>113657</v>
          </cell>
          <cell r="C324" t="str">
            <v>전선관</v>
          </cell>
          <cell r="D324" t="str">
            <v>(PVCφ100mm)</v>
          </cell>
          <cell r="E324">
            <v>176</v>
          </cell>
          <cell r="F324" t="str">
            <v>ｍ</v>
          </cell>
          <cell r="G324">
            <v>2789</v>
          </cell>
          <cell r="H324">
            <v>490864</v>
          </cell>
        </row>
        <row r="325">
          <cell r="A325" t="str">
            <v>b</v>
          </cell>
          <cell r="B325">
            <v>113705</v>
          </cell>
          <cell r="C325" t="str">
            <v>전선관</v>
          </cell>
          <cell r="D325" t="str">
            <v>(PVCφ150mm)</v>
          </cell>
          <cell r="E325">
            <v>88</v>
          </cell>
          <cell r="F325" t="str">
            <v>ｍ</v>
          </cell>
          <cell r="G325">
            <v>5301</v>
          </cell>
          <cell r="H325">
            <v>466488</v>
          </cell>
        </row>
        <row r="326">
          <cell r="A326" t="str">
            <v>계</v>
          </cell>
          <cell r="B326">
            <v>113753</v>
          </cell>
          <cell r="E326">
            <v>0</v>
          </cell>
          <cell r="H326">
            <v>0</v>
          </cell>
        </row>
        <row r="327">
          <cell r="A327" t="str">
            <v>B.21</v>
          </cell>
          <cell r="B327">
            <v>113881</v>
          </cell>
          <cell r="C327" t="str">
            <v>스페이서설치</v>
          </cell>
          <cell r="E327">
            <v>0</v>
          </cell>
          <cell r="H327">
            <v>0</v>
          </cell>
        </row>
        <row r="328">
          <cell r="A328" t="str">
            <v>a</v>
          </cell>
          <cell r="B328">
            <v>113945</v>
          </cell>
          <cell r="C328" t="str">
            <v>스페이서</v>
          </cell>
          <cell r="D328" t="str">
            <v>(수직)</v>
          </cell>
          <cell r="E328">
            <v>1098</v>
          </cell>
          <cell r="F328" t="str">
            <v>㎡</v>
          </cell>
          <cell r="G328">
            <v>588</v>
          </cell>
          <cell r="H328">
            <v>645624</v>
          </cell>
        </row>
        <row r="329">
          <cell r="A329" t="str">
            <v>b</v>
          </cell>
          <cell r="B329">
            <v>114201</v>
          </cell>
          <cell r="C329" t="str">
            <v>스페이서</v>
          </cell>
          <cell r="D329" t="str">
            <v>(수평)</v>
          </cell>
          <cell r="E329">
            <v>1065</v>
          </cell>
          <cell r="F329" t="str">
            <v>㎡</v>
          </cell>
          <cell r="G329">
            <v>411</v>
          </cell>
          <cell r="H329">
            <v>437715</v>
          </cell>
        </row>
        <row r="330">
          <cell r="A330" t="str">
            <v>계</v>
          </cell>
          <cell r="B330">
            <v>114233</v>
          </cell>
          <cell r="E330">
            <v>0</v>
          </cell>
          <cell r="H330">
            <v>0</v>
          </cell>
        </row>
        <row r="331">
          <cell r="A331" t="str">
            <v>B.22</v>
          </cell>
          <cell r="B331">
            <v>114297</v>
          </cell>
          <cell r="C331" t="str">
            <v>교량난간공</v>
          </cell>
          <cell r="E331">
            <v>0</v>
          </cell>
          <cell r="H331">
            <v>0</v>
          </cell>
        </row>
        <row r="332">
          <cell r="A332" t="str">
            <v>a</v>
          </cell>
          <cell r="B332">
            <v>114361</v>
          </cell>
          <cell r="C332" t="str">
            <v>방호벽용난간</v>
          </cell>
          <cell r="D332" t="str">
            <v>(알루미늄)</v>
          </cell>
          <cell r="E332">
            <v>88</v>
          </cell>
          <cell r="F332" t="str">
            <v>ｍ</v>
          </cell>
          <cell r="G332">
            <v>150435</v>
          </cell>
          <cell r="H332">
            <v>13238280</v>
          </cell>
        </row>
        <row r="333">
          <cell r="A333" t="str">
            <v>b</v>
          </cell>
          <cell r="B333">
            <v>114373</v>
          </cell>
          <cell r="C333" t="str">
            <v>중분대용난간</v>
          </cell>
          <cell r="D333" t="str">
            <v>(알루미늄)</v>
          </cell>
          <cell r="E333">
            <v>60</v>
          </cell>
          <cell r="F333" t="str">
            <v>ｍ</v>
          </cell>
          <cell r="G333">
            <v>539100</v>
          </cell>
          <cell r="H333">
            <v>32346000</v>
          </cell>
        </row>
        <row r="334">
          <cell r="A334" t="str">
            <v>계</v>
          </cell>
          <cell r="B334">
            <v>114389</v>
          </cell>
          <cell r="E334">
            <v>0</v>
          </cell>
          <cell r="H334">
            <v>0</v>
          </cell>
        </row>
        <row r="335">
          <cell r="A335" t="str">
            <v>B.23</v>
          </cell>
          <cell r="B335">
            <v>114517</v>
          </cell>
          <cell r="C335" t="str">
            <v>다웰바</v>
          </cell>
          <cell r="D335" t="str">
            <v>(D25x600㎜)</v>
          </cell>
          <cell r="E335">
            <v>96</v>
          </cell>
          <cell r="F335" t="str">
            <v>ea</v>
          </cell>
          <cell r="G335">
            <v>7781</v>
          </cell>
          <cell r="H335">
            <v>746976</v>
          </cell>
        </row>
        <row r="336">
          <cell r="A336" t="str">
            <v>B.24</v>
          </cell>
          <cell r="B336">
            <v>114533</v>
          </cell>
          <cell r="C336" t="str">
            <v>시공이음</v>
          </cell>
          <cell r="E336">
            <v>0</v>
          </cell>
          <cell r="H336">
            <v>0</v>
          </cell>
        </row>
        <row r="337">
          <cell r="A337" t="str">
            <v>a</v>
          </cell>
          <cell r="B337">
            <v>114534</v>
          </cell>
          <cell r="C337" t="str">
            <v>시공이음</v>
          </cell>
          <cell r="D337" t="str">
            <v>(스치로폴:T=10㎜)</v>
          </cell>
          <cell r="E337">
            <v>72</v>
          </cell>
          <cell r="F337" t="str">
            <v>㎡</v>
          </cell>
          <cell r="G337">
            <v>647</v>
          </cell>
          <cell r="H337">
            <v>46584</v>
          </cell>
        </row>
        <row r="338">
          <cell r="A338" t="str">
            <v>b</v>
          </cell>
          <cell r="B338">
            <v>114662</v>
          </cell>
          <cell r="C338" t="str">
            <v>시공이음</v>
          </cell>
          <cell r="D338" t="str">
            <v>(스치로폴:T=20㎜)</v>
          </cell>
          <cell r="E338">
            <v>24</v>
          </cell>
          <cell r="F338" t="str">
            <v>㎡</v>
          </cell>
          <cell r="G338">
            <v>1296</v>
          </cell>
          <cell r="H338">
            <v>31104</v>
          </cell>
        </row>
        <row r="339">
          <cell r="A339" t="str">
            <v>계</v>
          </cell>
          <cell r="B339">
            <v>115677</v>
          </cell>
          <cell r="E339">
            <v>0</v>
          </cell>
          <cell r="H339">
            <v>0</v>
          </cell>
        </row>
        <row r="340">
          <cell r="A340" t="str">
            <v>B.25</v>
          </cell>
          <cell r="B340">
            <v>116997</v>
          </cell>
          <cell r="C340" t="str">
            <v>배수시설</v>
          </cell>
          <cell r="E340">
            <v>0</v>
          </cell>
          <cell r="H340">
            <v>0</v>
          </cell>
        </row>
        <row r="341">
          <cell r="A341" t="str">
            <v>a</v>
          </cell>
          <cell r="B341">
            <v>117159</v>
          </cell>
          <cell r="C341" t="str">
            <v>육교용집수구</v>
          </cell>
          <cell r="D341" t="str">
            <v>(주철)</v>
          </cell>
          <cell r="E341">
            <v>4</v>
          </cell>
          <cell r="F341" t="str">
            <v>ea</v>
          </cell>
          <cell r="G341">
            <v>73123</v>
          </cell>
          <cell r="H341">
            <v>292492</v>
          </cell>
        </row>
        <row r="342">
          <cell r="A342" t="str">
            <v>b</v>
          </cell>
          <cell r="B342">
            <v>117161</v>
          </cell>
          <cell r="C342" t="str">
            <v>육교용연결집수거</v>
          </cell>
          <cell r="D342" t="str">
            <v>(스테인레스)</v>
          </cell>
          <cell r="E342">
            <v>4</v>
          </cell>
          <cell r="F342" t="str">
            <v>ea</v>
          </cell>
          <cell r="G342">
            <v>105126</v>
          </cell>
          <cell r="H342">
            <v>420504</v>
          </cell>
        </row>
        <row r="343">
          <cell r="A343" t="str">
            <v>c</v>
          </cell>
          <cell r="B343">
            <v>117163</v>
          </cell>
          <cell r="C343" t="str">
            <v>육교용직관</v>
          </cell>
          <cell r="D343" t="str">
            <v>(□150x10)</v>
          </cell>
          <cell r="E343">
            <v>19</v>
          </cell>
          <cell r="F343" t="str">
            <v>ｍ</v>
          </cell>
          <cell r="G343">
            <v>71155</v>
          </cell>
          <cell r="H343">
            <v>1351945</v>
          </cell>
        </row>
        <row r="344">
          <cell r="A344" t="str">
            <v>d</v>
          </cell>
          <cell r="B344">
            <v>117452</v>
          </cell>
          <cell r="C344" t="str">
            <v>육교용연결부</v>
          </cell>
          <cell r="D344" t="str">
            <v>(스테인레스)</v>
          </cell>
          <cell r="E344">
            <v>20</v>
          </cell>
          <cell r="F344" t="str">
            <v>ea</v>
          </cell>
          <cell r="G344">
            <v>15430</v>
          </cell>
          <cell r="H344">
            <v>308600</v>
          </cell>
        </row>
        <row r="345">
          <cell r="A345" t="str">
            <v>계</v>
          </cell>
          <cell r="B345">
            <v>117804</v>
          </cell>
          <cell r="E345">
            <v>0</v>
          </cell>
          <cell r="H345">
            <v>0</v>
          </cell>
        </row>
        <row r="346">
          <cell r="A346" t="str">
            <v>B.26</v>
          </cell>
          <cell r="B346">
            <v>117932</v>
          </cell>
          <cell r="C346" t="str">
            <v>P.S.C BEAM교</v>
          </cell>
          <cell r="E346">
            <v>0</v>
          </cell>
          <cell r="H346">
            <v>0</v>
          </cell>
        </row>
        <row r="347">
          <cell r="A347" t="str">
            <v>a</v>
          </cell>
          <cell r="B347">
            <v>118038</v>
          </cell>
          <cell r="C347" t="str">
            <v>P.S.C BEAM 제작</v>
          </cell>
          <cell r="D347" t="str">
            <v>(L=30.0ｍ)</v>
          </cell>
          <cell r="E347">
            <v>10</v>
          </cell>
          <cell r="F347" t="str">
            <v>본</v>
          </cell>
          <cell r="G347">
            <v>8722028</v>
          </cell>
          <cell r="H347">
            <v>87220280</v>
          </cell>
        </row>
        <row r="348">
          <cell r="A348" t="str">
            <v>b</v>
          </cell>
          <cell r="B348">
            <v>118143</v>
          </cell>
          <cell r="C348" t="str">
            <v>P.S.C BEAM 설치</v>
          </cell>
          <cell r="D348" t="str">
            <v>(L=30.0ｍ)</v>
          </cell>
          <cell r="E348">
            <v>10</v>
          </cell>
          <cell r="F348" t="str">
            <v>본</v>
          </cell>
          <cell r="G348">
            <v>1658743</v>
          </cell>
          <cell r="H348">
            <v>16587430</v>
          </cell>
        </row>
        <row r="349">
          <cell r="A349" t="str">
            <v>c</v>
          </cell>
          <cell r="B349">
            <v>118223</v>
          </cell>
          <cell r="C349" t="str">
            <v>P.S.C BEAM 전도방지</v>
          </cell>
          <cell r="E349">
            <v>10</v>
          </cell>
          <cell r="F349" t="str">
            <v>본</v>
          </cell>
          <cell r="G349">
            <v>8797</v>
          </cell>
          <cell r="H349">
            <v>87970</v>
          </cell>
        </row>
        <row r="350">
          <cell r="A350" t="str">
            <v>계</v>
          </cell>
          <cell r="B350">
            <v>118302</v>
          </cell>
          <cell r="E350">
            <v>0</v>
          </cell>
          <cell r="H350">
            <v>0</v>
          </cell>
        </row>
        <row r="351">
          <cell r="A351" t="str">
            <v>B.27</v>
          </cell>
          <cell r="B351">
            <v>118950</v>
          </cell>
          <cell r="C351" t="str">
            <v>낙하물방지공</v>
          </cell>
          <cell r="E351">
            <v>659</v>
          </cell>
          <cell r="F351" t="str">
            <v>㎡</v>
          </cell>
          <cell r="G351">
            <v>4223</v>
          </cell>
          <cell r="H351">
            <v>2782957</v>
          </cell>
        </row>
        <row r="352">
          <cell r="A352" t="str">
            <v>B.28</v>
          </cell>
          <cell r="B352">
            <v>119777</v>
          </cell>
          <cell r="C352" t="str">
            <v>보호블럭</v>
          </cell>
          <cell r="E352">
            <v>343</v>
          </cell>
          <cell r="F352" t="str">
            <v>㎡</v>
          </cell>
          <cell r="G352">
            <v>28412</v>
          </cell>
          <cell r="H352">
            <v>9745316</v>
          </cell>
        </row>
        <row r="353">
          <cell r="A353" t="str">
            <v>B.29</v>
          </cell>
          <cell r="B353">
            <v>120604</v>
          </cell>
          <cell r="C353" t="str">
            <v>강관파일</v>
          </cell>
          <cell r="D353" t="str">
            <v>(D=508mm t=12mm)</v>
          </cell>
          <cell r="E353">
            <v>0</v>
          </cell>
          <cell r="H353">
            <v>0</v>
          </cell>
        </row>
        <row r="354">
          <cell r="A354" t="str">
            <v>a</v>
          </cell>
          <cell r="B354">
            <v>120641</v>
          </cell>
          <cell r="C354" t="str">
            <v>강관파일자재비</v>
          </cell>
          <cell r="E354">
            <v>992</v>
          </cell>
          <cell r="F354" t="str">
            <v>ｍ</v>
          </cell>
          <cell r="G354">
            <v>66955</v>
          </cell>
          <cell r="H354">
            <v>66419360</v>
          </cell>
        </row>
        <row r="355">
          <cell r="A355" t="str">
            <v>b</v>
          </cell>
          <cell r="B355">
            <v>120660</v>
          </cell>
          <cell r="C355" t="str">
            <v>강관파일항타비</v>
          </cell>
          <cell r="D355" t="str">
            <v>(15m미만)</v>
          </cell>
          <cell r="E355">
            <v>283</v>
          </cell>
          <cell r="F355" t="str">
            <v>ｍ</v>
          </cell>
          <cell r="G355">
            <v>11302</v>
          </cell>
          <cell r="H355">
            <v>3198466</v>
          </cell>
        </row>
        <row r="356">
          <cell r="A356" t="str">
            <v>c</v>
          </cell>
          <cell r="B356">
            <v>120665</v>
          </cell>
          <cell r="C356" t="str">
            <v>강관파일항타비</v>
          </cell>
          <cell r="D356" t="str">
            <v>(15m이상)</v>
          </cell>
          <cell r="E356">
            <v>641</v>
          </cell>
          <cell r="F356" t="str">
            <v>ｍ</v>
          </cell>
          <cell r="G356">
            <v>15442</v>
          </cell>
          <cell r="H356">
            <v>9898322</v>
          </cell>
        </row>
        <row r="357">
          <cell r="A357" t="str">
            <v>d</v>
          </cell>
          <cell r="B357">
            <v>120669</v>
          </cell>
          <cell r="C357" t="str">
            <v>두부및선단보강</v>
          </cell>
          <cell r="E357">
            <v>84</v>
          </cell>
          <cell r="F357" t="str">
            <v>EA</v>
          </cell>
          <cell r="G357">
            <v>153594</v>
          </cell>
          <cell r="H357">
            <v>12901896</v>
          </cell>
        </row>
        <row r="358">
          <cell r="A358" t="str">
            <v>e</v>
          </cell>
          <cell r="B358">
            <v>120738</v>
          </cell>
          <cell r="C358" t="str">
            <v>강관파일이음</v>
          </cell>
          <cell r="E358">
            <v>42</v>
          </cell>
          <cell r="F358" t="str">
            <v>ea</v>
          </cell>
          <cell r="G358">
            <v>7567</v>
          </cell>
          <cell r="H358">
            <v>317814</v>
          </cell>
        </row>
        <row r="359">
          <cell r="A359" t="str">
            <v>계</v>
          </cell>
          <cell r="B359">
            <v>120806</v>
          </cell>
          <cell r="E359">
            <v>0</v>
          </cell>
          <cell r="H359">
            <v>0</v>
          </cell>
        </row>
        <row r="360">
          <cell r="A360" t="str">
            <v>합계</v>
          </cell>
          <cell r="B360">
            <v>124249</v>
          </cell>
          <cell r="E360">
            <v>0</v>
          </cell>
          <cell r="H360">
            <v>0</v>
          </cell>
        </row>
        <row r="361">
          <cell r="A361" t="str">
            <v>C</v>
          </cell>
          <cell r="B361">
            <v>124377</v>
          </cell>
          <cell r="C361" t="str">
            <v>조 리 교</v>
          </cell>
          <cell r="D361" t="str">
            <v>(STEEL BOX L=45.0m)</v>
          </cell>
          <cell r="E361">
            <v>0</v>
          </cell>
          <cell r="H361">
            <v>0</v>
          </cell>
        </row>
        <row r="362">
          <cell r="A362" t="str">
            <v>C.01</v>
          </cell>
          <cell r="B362">
            <v>124585</v>
          </cell>
          <cell r="C362" t="str">
            <v>구조물터파기</v>
          </cell>
          <cell r="D362" t="str">
            <v>(육상토사 0-4ｍ)</v>
          </cell>
          <cell r="E362">
            <v>474</v>
          </cell>
          <cell r="F362" t="str">
            <v>㎥</v>
          </cell>
          <cell r="G362">
            <v>4222</v>
          </cell>
          <cell r="H362">
            <v>2001228</v>
          </cell>
        </row>
        <row r="363">
          <cell r="A363" t="str">
            <v>C.02</v>
          </cell>
          <cell r="B363">
            <v>124713</v>
          </cell>
          <cell r="C363" t="str">
            <v>되메우기및다짐</v>
          </cell>
          <cell r="D363" t="str">
            <v>(기계70%+인력30%)</v>
          </cell>
          <cell r="E363">
            <v>334</v>
          </cell>
          <cell r="F363" t="str">
            <v>㎥</v>
          </cell>
          <cell r="G363">
            <v>5802</v>
          </cell>
          <cell r="H363">
            <v>1937868</v>
          </cell>
        </row>
        <row r="364">
          <cell r="A364" t="str">
            <v>C.03</v>
          </cell>
          <cell r="B364">
            <v>124857</v>
          </cell>
          <cell r="C364" t="str">
            <v>교대앞성토</v>
          </cell>
          <cell r="E364">
            <v>1766</v>
          </cell>
          <cell r="F364" t="str">
            <v>㎥</v>
          </cell>
          <cell r="G364">
            <v>3025</v>
          </cell>
          <cell r="H364">
            <v>5342150</v>
          </cell>
        </row>
        <row r="365">
          <cell r="A365" t="str">
            <v>C.04</v>
          </cell>
          <cell r="B365">
            <v>125145</v>
          </cell>
          <cell r="C365" t="str">
            <v>뒷채움및다짐</v>
          </cell>
          <cell r="D365" t="str">
            <v>(현장암유용)</v>
          </cell>
          <cell r="E365">
            <v>886</v>
          </cell>
          <cell r="F365" t="str">
            <v>㎥</v>
          </cell>
          <cell r="G365">
            <v>13631</v>
          </cell>
          <cell r="H365">
            <v>12077066</v>
          </cell>
        </row>
        <row r="366">
          <cell r="A366" t="str">
            <v>C.05</v>
          </cell>
          <cell r="B366">
            <v>125305</v>
          </cell>
          <cell r="C366" t="str">
            <v>거푸집</v>
          </cell>
          <cell r="E366">
            <v>0</v>
          </cell>
          <cell r="H366">
            <v>0</v>
          </cell>
        </row>
        <row r="367">
          <cell r="A367" t="str">
            <v>a</v>
          </cell>
          <cell r="B367">
            <v>125369</v>
          </cell>
          <cell r="C367" t="str">
            <v>합판거푸집</v>
          </cell>
          <cell r="D367" t="str">
            <v>(3회:0-7m)</v>
          </cell>
          <cell r="E367">
            <v>1833</v>
          </cell>
          <cell r="F367" t="str">
            <v>㎡</v>
          </cell>
          <cell r="G367">
            <v>19533</v>
          </cell>
          <cell r="H367">
            <v>35803989</v>
          </cell>
        </row>
        <row r="368">
          <cell r="A368" t="str">
            <v>b</v>
          </cell>
          <cell r="B368">
            <v>125433</v>
          </cell>
          <cell r="C368" t="str">
            <v>합판거푸집</v>
          </cell>
          <cell r="D368" t="str">
            <v>(3회:7-10m)</v>
          </cell>
          <cell r="E368">
            <v>52</v>
          </cell>
          <cell r="F368" t="str">
            <v>㎡</v>
          </cell>
          <cell r="G368">
            <v>20935</v>
          </cell>
          <cell r="H368">
            <v>1088620</v>
          </cell>
        </row>
        <row r="369">
          <cell r="A369" t="str">
            <v>c</v>
          </cell>
          <cell r="B369">
            <v>125753</v>
          </cell>
          <cell r="C369" t="str">
            <v>합판거푸집</v>
          </cell>
          <cell r="D369" t="str">
            <v>(4회)</v>
          </cell>
          <cell r="E369">
            <v>335</v>
          </cell>
          <cell r="F369" t="str">
            <v>㎡</v>
          </cell>
          <cell r="G369">
            <v>16702</v>
          </cell>
          <cell r="H369">
            <v>5595170</v>
          </cell>
        </row>
        <row r="370">
          <cell r="A370" t="str">
            <v>d</v>
          </cell>
          <cell r="B370">
            <v>125881</v>
          </cell>
          <cell r="C370" t="str">
            <v>합판거푸집</v>
          </cell>
          <cell r="D370" t="str">
            <v>(6회)</v>
          </cell>
          <cell r="E370">
            <v>61</v>
          </cell>
          <cell r="F370" t="str">
            <v>㎡</v>
          </cell>
          <cell r="G370">
            <v>13675</v>
          </cell>
          <cell r="H370">
            <v>834175</v>
          </cell>
        </row>
        <row r="371">
          <cell r="A371" t="str">
            <v>e</v>
          </cell>
          <cell r="B371">
            <v>126489</v>
          </cell>
          <cell r="C371" t="str">
            <v>문양거푸집</v>
          </cell>
          <cell r="D371" t="str">
            <v>(스치로폴 0-7m)</v>
          </cell>
          <cell r="E371">
            <v>479</v>
          </cell>
          <cell r="F371" t="str">
            <v>㎡</v>
          </cell>
          <cell r="G371">
            <v>23595</v>
          </cell>
          <cell r="H371">
            <v>11302005</v>
          </cell>
        </row>
        <row r="372">
          <cell r="A372" t="str">
            <v>f</v>
          </cell>
          <cell r="B372">
            <v>126497</v>
          </cell>
          <cell r="C372" t="str">
            <v>문양거푸집</v>
          </cell>
          <cell r="D372" t="str">
            <v>(스치로폴 7-10m)</v>
          </cell>
          <cell r="E372">
            <v>8</v>
          </cell>
          <cell r="F372" t="str">
            <v>㎡</v>
          </cell>
          <cell r="G372">
            <v>24785</v>
          </cell>
          <cell r="H372">
            <v>198280</v>
          </cell>
        </row>
        <row r="373">
          <cell r="A373" t="str">
            <v>계</v>
          </cell>
          <cell r="B373">
            <v>126505</v>
          </cell>
          <cell r="E373">
            <v>0</v>
          </cell>
          <cell r="H373">
            <v>0</v>
          </cell>
        </row>
        <row r="374">
          <cell r="A374" t="str">
            <v>C.06</v>
          </cell>
          <cell r="B374">
            <v>126585</v>
          </cell>
          <cell r="C374" t="str">
            <v>강관비계</v>
          </cell>
          <cell r="D374" t="str">
            <v>(조리교)</v>
          </cell>
          <cell r="E374">
            <v>1</v>
          </cell>
          <cell r="F374" t="str">
            <v>L.S.</v>
          </cell>
          <cell r="G374">
            <v>12343000</v>
          </cell>
          <cell r="H374">
            <v>12343000</v>
          </cell>
        </row>
        <row r="375">
          <cell r="A375" t="str">
            <v>C.07</v>
          </cell>
          <cell r="B375">
            <v>126713</v>
          </cell>
          <cell r="C375" t="str">
            <v>동바리</v>
          </cell>
          <cell r="D375" t="str">
            <v>(조리교)</v>
          </cell>
          <cell r="E375">
            <v>1</v>
          </cell>
          <cell r="F375" t="str">
            <v>L.S.</v>
          </cell>
          <cell r="G375">
            <v>14778000</v>
          </cell>
          <cell r="H375">
            <v>14778000</v>
          </cell>
        </row>
        <row r="376">
          <cell r="A376" t="str">
            <v>C.08</v>
          </cell>
          <cell r="B376">
            <v>127027</v>
          </cell>
          <cell r="C376" t="str">
            <v>철근가공조립</v>
          </cell>
          <cell r="E376">
            <v>0</v>
          </cell>
          <cell r="H376">
            <v>0</v>
          </cell>
        </row>
        <row r="377">
          <cell r="A377" t="str">
            <v>a</v>
          </cell>
          <cell r="B377">
            <v>127031</v>
          </cell>
          <cell r="C377" t="str">
            <v>철근가공조립</v>
          </cell>
          <cell r="D377" t="str">
            <v>(보    통)</v>
          </cell>
          <cell r="E377">
            <v>38.819000000000003</v>
          </cell>
          <cell r="F377" t="str">
            <v>Ton</v>
          </cell>
          <cell r="G377">
            <v>398697</v>
          </cell>
          <cell r="H377">
            <v>15477018</v>
          </cell>
        </row>
        <row r="378">
          <cell r="A378" t="str">
            <v>b</v>
          </cell>
          <cell r="B378">
            <v>127159</v>
          </cell>
          <cell r="C378" t="str">
            <v>철근가공조립</v>
          </cell>
          <cell r="D378" t="str">
            <v>(복    잡)</v>
          </cell>
          <cell r="E378">
            <v>156.851</v>
          </cell>
          <cell r="F378" t="str">
            <v>Ton</v>
          </cell>
          <cell r="G378">
            <v>500175</v>
          </cell>
          <cell r="H378">
            <v>78452948</v>
          </cell>
        </row>
        <row r="379">
          <cell r="A379" t="str">
            <v>계</v>
          </cell>
          <cell r="B379">
            <v>127225</v>
          </cell>
          <cell r="E379">
            <v>0</v>
          </cell>
          <cell r="H379">
            <v>0</v>
          </cell>
        </row>
        <row r="380">
          <cell r="A380" t="str">
            <v>C.09</v>
          </cell>
          <cell r="B380">
            <v>127291</v>
          </cell>
          <cell r="C380" t="str">
            <v>콘크리트타설</v>
          </cell>
          <cell r="E380">
            <v>0</v>
          </cell>
          <cell r="H380">
            <v>0</v>
          </cell>
        </row>
        <row r="381">
          <cell r="A381" t="str">
            <v>a</v>
          </cell>
          <cell r="B381">
            <v>127294</v>
          </cell>
          <cell r="C381" t="str">
            <v>콘크리트타설(펌프카)</v>
          </cell>
          <cell r="D381" t="str">
            <v>(철근,25-270-15)</v>
          </cell>
          <cell r="E381">
            <v>300</v>
          </cell>
          <cell r="F381" t="str">
            <v>㎥</v>
          </cell>
          <cell r="G381">
            <v>62738</v>
          </cell>
          <cell r="H381">
            <v>18821400</v>
          </cell>
        </row>
        <row r="382">
          <cell r="A382" t="str">
            <v>b</v>
          </cell>
          <cell r="B382">
            <v>127422</v>
          </cell>
          <cell r="C382" t="str">
            <v>콘크리트타설(펌프카)</v>
          </cell>
          <cell r="D382" t="str">
            <v>(철근,25-240-15)</v>
          </cell>
          <cell r="E382">
            <v>1333</v>
          </cell>
          <cell r="F382" t="str">
            <v>㎥</v>
          </cell>
          <cell r="G382">
            <v>57146</v>
          </cell>
          <cell r="H382">
            <v>76175618</v>
          </cell>
        </row>
        <row r="383">
          <cell r="A383" t="str">
            <v>c</v>
          </cell>
          <cell r="B383">
            <v>127486</v>
          </cell>
          <cell r="C383" t="str">
            <v>콘크리트타설</v>
          </cell>
          <cell r="D383" t="str">
            <v>(무근,40-240-8)</v>
          </cell>
          <cell r="E383">
            <v>26</v>
          </cell>
          <cell r="F383" t="str">
            <v>㎥</v>
          </cell>
          <cell r="G383">
            <v>63322</v>
          </cell>
          <cell r="H383">
            <v>1646372</v>
          </cell>
        </row>
        <row r="384">
          <cell r="A384" t="str">
            <v>d</v>
          </cell>
          <cell r="B384">
            <v>127550</v>
          </cell>
          <cell r="C384" t="str">
            <v>콘크리트타설</v>
          </cell>
          <cell r="D384" t="str">
            <v>(무근,40-160-8)</v>
          </cell>
          <cell r="E384">
            <v>67</v>
          </cell>
          <cell r="F384" t="str">
            <v>㎥</v>
          </cell>
          <cell r="G384">
            <v>60442</v>
          </cell>
          <cell r="H384">
            <v>4049614</v>
          </cell>
        </row>
        <row r="385">
          <cell r="A385" t="str">
            <v>계</v>
          </cell>
          <cell r="B385">
            <v>127683</v>
          </cell>
          <cell r="E385">
            <v>0</v>
          </cell>
          <cell r="H385">
            <v>0</v>
          </cell>
        </row>
        <row r="386">
          <cell r="A386" t="str">
            <v>C.10</v>
          </cell>
          <cell r="B386">
            <v>127811</v>
          </cell>
          <cell r="C386" t="str">
            <v>무수축몰탈</v>
          </cell>
          <cell r="E386">
            <v>1</v>
          </cell>
          <cell r="F386" t="str">
            <v>㎥</v>
          </cell>
          <cell r="G386">
            <v>159594</v>
          </cell>
          <cell r="H386">
            <v>159594</v>
          </cell>
        </row>
        <row r="387">
          <cell r="A387" t="str">
            <v>C.11</v>
          </cell>
          <cell r="B387">
            <v>127819</v>
          </cell>
          <cell r="C387" t="str">
            <v>무수축콘크리트</v>
          </cell>
          <cell r="E387">
            <v>7</v>
          </cell>
          <cell r="F387" t="str">
            <v>㎥</v>
          </cell>
          <cell r="G387">
            <v>222180</v>
          </cell>
          <cell r="H387">
            <v>1555260</v>
          </cell>
        </row>
        <row r="388">
          <cell r="A388" t="str">
            <v>C.12</v>
          </cell>
          <cell r="B388">
            <v>127947</v>
          </cell>
          <cell r="C388" t="str">
            <v>교좌장치</v>
          </cell>
          <cell r="E388">
            <v>0</v>
          </cell>
          <cell r="H388">
            <v>0</v>
          </cell>
        </row>
        <row r="389">
          <cell r="A389" t="str">
            <v>a</v>
          </cell>
          <cell r="B389">
            <v>127971</v>
          </cell>
          <cell r="C389" t="str">
            <v>교좌장치</v>
          </cell>
          <cell r="D389" t="str">
            <v>(고  정 250TON)</v>
          </cell>
          <cell r="E389">
            <v>2</v>
          </cell>
          <cell r="F389" t="str">
            <v>set</v>
          </cell>
          <cell r="G389">
            <v>1166085</v>
          </cell>
          <cell r="H389">
            <v>2332170</v>
          </cell>
        </row>
        <row r="390">
          <cell r="A390" t="str">
            <v>b</v>
          </cell>
          <cell r="B390">
            <v>128099</v>
          </cell>
          <cell r="C390" t="str">
            <v>교좌장치</v>
          </cell>
          <cell r="D390" t="str">
            <v>(일방향 250TON)</v>
          </cell>
          <cell r="E390">
            <v>8</v>
          </cell>
          <cell r="F390" t="str">
            <v>set</v>
          </cell>
          <cell r="G390">
            <v>2040085</v>
          </cell>
          <cell r="H390">
            <v>16320680</v>
          </cell>
        </row>
        <row r="391">
          <cell r="A391" t="str">
            <v>c</v>
          </cell>
          <cell r="B391">
            <v>128227</v>
          </cell>
          <cell r="C391" t="str">
            <v>교좌장치</v>
          </cell>
          <cell r="D391" t="str">
            <v>(양방향 250TON)</v>
          </cell>
          <cell r="E391">
            <v>6</v>
          </cell>
          <cell r="F391" t="str">
            <v>set</v>
          </cell>
          <cell r="G391">
            <v>1088085</v>
          </cell>
          <cell r="H391">
            <v>6528510</v>
          </cell>
        </row>
        <row r="392">
          <cell r="A392" t="str">
            <v>계</v>
          </cell>
          <cell r="B392">
            <v>128419</v>
          </cell>
          <cell r="E392">
            <v>0</v>
          </cell>
          <cell r="H392">
            <v>0</v>
          </cell>
        </row>
        <row r="393">
          <cell r="A393" t="str">
            <v>C.13</v>
          </cell>
          <cell r="B393">
            <v>128547</v>
          </cell>
          <cell r="C393" t="str">
            <v>신축이음장치</v>
          </cell>
          <cell r="D393" t="str">
            <v>(No 80)</v>
          </cell>
          <cell r="E393">
            <v>39</v>
          </cell>
          <cell r="F393" t="str">
            <v>m</v>
          </cell>
          <cell r="G393">
            <v>646695</v>
          </cell>
          <cell r="H393">
            <v>25221105</v>
          </cell>
        </row>
        <row r="394">
          <cell r="A394" t="str">
            <v>C.14</v>
          </cell>
          <cell r="B394">
            <v>128675</v>
          </cell>
          <cell r="C394" t="str">
            <v>슬라브양생</v>
          </cell>
          <cell r="E394">
            <v>874</v>
          </cell>
          <cell r="F394" t="str">
            <v>㎡</v>
          </cell>
          <cell r="G394">
            <v>328</v>
          </cell>
          <cell r="H394">
            <v>286672</v>
          </cell>
        </row>
        <row r="395">
          <cell r="A395" t="str">
            <v>C.15</v>
          </cell>
          <cell r="B395">
            <v>128803</v>
          </cell>
          <cell r="C395" t="str">
            <v>데크휘니샤면고르기</v>
          </cell>
          <cell r="E395">
            <v>874</v>
          </cell>
          <cell r="F395" t="str">
            <v>㎡</v>
          </cell>
          <cell r="G395">
            <v>486</v>
          </cell>
          <cell r="H395">
            <v>424764</v>
          </cell>
        </row>
        <row r="396">
          <cell r="A396" t="str">
            <v>C.16</v>
          </cell>
          <cell r="B396">
            <v>128931</v>
          </cell>
          <cell r="C396" t="str">
            <v>교면방수</v>
          </cell>
          <cell r="D396" t="str">
            <v>(도막방수)</v>
          </cell>
          <cell r="E396">
            <v>874</v>
          </cell>
          <cell r="F396" t="str">
            <v>㎡</v>
          </cell>
          <cell r="G396">
            <v>20568</v>
          </cell>
          <cell r="H396">
            <v>17976432</v>
          </cell>
        </row>
        <row r="397">
          <cell r="A397" t="str">
            <v>C.17</v>
          </cell>
          <cell r="B397">
            <v>130675</v>
          </cell>
          <cell r="C397" t="str">
            <v>교명주</v>
          </cell>
          <cell r="D397" t="str">
            <v>(화 강 암)</v>
          </cell>
          <cell r="E397">
            <v>4</v>
          </cell>
          <cell r="F397" t="str">
            <v>ea</v>
          </cell>
          <cell r="G397">
            <v>1256769</v>
          </cell>
          <cell r="H397">
            <v>5027076</v>
          </cell>
        </row>
        <row r="398">
          <cell r="A398" t="str">
            <v>C.18</v>
          </cell>
          <cell r="B398">
            <v>130676</v>
          </cell>
          <cell r="C398" t="str">
            <v>교명판</v>
          </cell>
          <cell r="D398" t="str">
            <v>(450x250x10㎜)</v>
          </cell>
          <cell r="E398">
            <v>4</v>
          </cell>
          <cell r="F398" t="str">
            <v>ea</v>
          </cell>
          <cell r="G398">
            <v>41631</v>
          </cell>
          <cell r="H398">
            <v>166524</v>
          </cell>
        </row>
        <row r="399">
          <cell r="A399" t="str">
            <v>C.19</v>
          </cell>
          <cell r="B399">
            <v>130740</v>
          </cell>
          <cell r="C399" t="str">
            <v>설명판</v>
          </cell>
          <cell r="D399" t="str">
            <v>(500x400x10㎜)</v>
          </cell>
          <cell r="E399">
            <v>5</v>
          </cell>
          <cell r="F399" t="str">
            <v>ea</v>
          </cell>
          <cell r="G399">
            <v>74012</v>
          </cell>
          <cell r="H399">
            <v>370060</v>
          </cell>
        </row>
        <row r="400">
          <cell r="A400" t="str">
            <v>C.20</v>
          </cell>
          <cell r="B400">
            <v>130772</v>
          </cell>
          <cell r="C400" t="str">
            <v>T.B.M 설치</v>
          </cell>
          <cell r="E400">
            <v>1</v>
          </cell>
          <cell r="F400" t="str">
            <v>ea</v>
          </cell>
          <cell r="G400">
            <v>20790</v>
          </cell>
          <cell r="H400">
            <v>20790</v>
          </cell>
        </row>
        <row r="401">
          <cell r="A401" t="str">
            <v>C.21</v>
          </cell>
          <cell r="B401">
            <v>130900</v>
          </cell>
          <cell r="C401" t="str">
            <v>전선관</v>
          </cell>
          <cell r="E401">
            <v>0</v>
          </cell>
          <cell r="H401">
            <v>0</v>
          </cell>
        </row>
        <row r="402">
          <cell r="A402" t="str">
            <v>a</v>
          </cell>
          <cell r="B402">
            <v>130964</v>
          </cell>
          <cell r="C402" t="str">
            <v>전선관</v>
          </cell>
          <cell r="D402" t="str">
            <v>(PVCφ100mm)</v>
          </cell>
          <cell r="E402">
            <v>243</v>
          </cell>
          <cell r="F402" t="str">
            <v>ｍ</v>
          </cell>
          <cell r="G402">
            <v>2789</v>
          </cell>
          <cell r="H402">
            <v>677727</v>
          </cell>
        </row>
        <row r="403">
          <cell r="A403" t="str">
            <v>b</v>
          </cell>
          <cell r="B403">
            <v>131012</v>
          </cell>
          <cell r="C403" t="str">
            <v>전선관</v>
          </cell>
          <cell r="D403" t="str">
            <v>(PVCφ150mm)</v>
          </cell>
          <cell r="E403">
            <v>121</v>
          </cell>
          <cell r="F403" t="str">
            <v>ｍ</v>
          </cell>
          <cell r="G403">
            <v>5301</v>
          </cell>
          <cell r="H403">
            <v>641421</v>
          </cell>
        </row>
        <row r="404">
          <cell r="A404" t="str">
            <v>계</v>
          </cell>
          <cell r="B404">
            <v>131060</v>
          </cell>
          <cell r="E404">
            <v>0</v>
          </cell>
          <cell r="H404">
            <v>0</v>
          </cell>
        </row>
        <row r="405">
          <cell r="A405" t="str">
            <v>C.22</v>
          </cell>
          <cell r="B405">
            <v>131188</v>
          </cell>
          <cell r="C405" t="str">
            <v>스페이서설치</v>
          </cell>
          <cell r="E405">
            <v>0</v>
          </cell>
          <cell r="H405">
            <v>0</v>
          </cell>
        </row>
        <row r="406">
          <cell r="A406" t="str">
            <v>a</v>
          </cell>
          <cell r="B406">
            <v>131252</v>
          </cell>
          <cell r="C406" t="str">
            <v>스페이서</v>
          </cell>
          <cell r="D406" t="str">
            <v>(수직)</v>
          </cell>
          <cell r="E406">
            <v>1859</v>
          </cell>
          <cell r="F406" t="str">
            <v>㎡</v>
          </cell>
          <cell r="G406">
            <v>588</v>
          </cell>
          <cell r="H406">
            <v>1093092</v>
          </cell>
        </row>
        <row r="407">
          <cell r="A407" t="str">
            <v>b</v>
          </cell>
          <cell r="B407">
            <v>131508</v>
          </cell>
          <cell r="C407" t="str">
            <v>스페이서</v>
          </cell>
          <cell r="D407" t="str">
            <v>(수평)</v>
          </cell>
          <cell r="E407">
            <v>1480</v>
          </cell>
          <cell r="F407" t="str">
            <v>㎡</v>
          </cell>
          <cell r="G407">
            <v>411</v>
          </cell>
          <cell r="H407">
            <v>608280</v>
          </cell>
        </row>
        <row r="408">
          <cell r="A408" t="str">
            <v>계</v>
          </cell>
          <cell r="B408">
            <v>131540</v>
          </cell>
          <cell r="E408">
            <v>0</v>
          </cell>
          <cell r="H408">
            <v>0</v>
          </cell>
        </row>
        <row r="409">
          <cell r="A409" t="str">
            <v>C.23</v>
          </cell>
          <cell r="B409">
            <v>131604</v>
          </cell>
          <cell r="C409" t="str">
            <v>교량난간공</v>
          </cell>
          <cell r="E409">
            <v>0</v>
          </cell>
          <cell r="H409">
            <v>0</v>
          </cell>
        </row>
        <row r="410">
          <cell r="A410" t="str">
            <v>a</v>
          </cell>
          <cell r="B410">
            <v>131668</v>
          </cell>
          <cell r="C410" t="str">
            <v>방호벽용난간</v>
          </cell>
          <cell r="D410" t="str">
            <v>(알루미늄)</v>
          </cell>
          <cell r="E410">
            <v>121</v>
          </cell>
          <cell r="F410" t="str">
            <v>ｍ</v>
          </cell>
          <cell r="G410">
            <v>150435</v>
          </cell>
          <cell r="H410">
            <v>18202635</v>
          </cell>
        </row>
        <row r="411">
          <cell r="A411" t="str">
            <v>b</v>
          </cell>
          <cell r="B411">
            <v>131680</v>
          </cell>
          <cell r="C411" t="str">
            <v>중분대용난간</v>
          </cell>
          <cell r="D411" t="str">
            <v>(알루미늄)</v>
          </cell>
          <cell r="E411">
            <v>89</v>
          </cell>
          <cell r="F411" t="str">
            <v>ｍ</v>
          </cell>
          <cell r="G411">
            <v>539100</v>
          </cell>
          <cell r="H411">
            <v>47979900</v>
          </cell>
        </row>
        <row r="412">
          <cell r="A412" t="str">
            <v>계</v>
          </cell>
          <cell r="B412">
            <v>131696</v>
          </cell>
          <cell r="E412">
            <v>0</v>
          </cell>
          <cell r="H412">
            <v>0</v>
          </cell>
        </row>
        <row r="413">
          <cell r="A413" t="str">
            <v>C.24</v>
          </cell>
          <cell r="B413">
            <v>131824</v>
          </cell>
          <cell r="C413" t="str">
            <v>다웰바</v>
          </cell>
          <cell r="D413" t="str">
            <v>(D25x600㎜)</v>
          </cell>
          <cell r="E413">
            <v>92</v>
          </cell>
          <cell r="F413" t="str">
            <v>ea</v>
          </cell>
          <cell r="G413">
            <v>7781</v>
          </cell>
          <cell r="H413">
            <v>715852</v>
          </cell>
        </row>
        <row r="414">
          <cell r="A414" t="str">
            <v>C.25</v>
          </cell>
          <cell r="B414">
            <v>131840</v>
          </cell>
          <cell r="C414" t="str">
            <v>시공이음</v>
          </cell>
          <cell r="E414">
            <v>0</v>
          </cell>
          <cell r="H414">
            <v>0</v>
          </cell>
        </row>
        <row r="415">
          <cell r="A415" t="str">
            <v>a</v>
          </cell>
          <cell r="B415">
            <v>131841</v>
          </cell>
          <cell r="C415" t="str">
            <v>시공이음</v>
          </cell>
          <cell r="D415" t="str">
            <v>(스치로폴:T=10㎜)</v>
          </cell>
          <cell r="E415">
            <v>17</v>
          </cell>
          <cell r="F415" t="str">
            <v>㎡</v>
          </cell>
          <cell r="G415">
            <v>647</v>
          </cell>
          <cell r="H415">
            <v>10999</v>
          </cell>
        </row>
        <row r="416">
          <cell r="A416" t="str">
            <v>b</v>
          </cell>
          <cell r="B416">
            <v>131969</v>
          </cell>
          <cell r="C416" t="str">
            <v>시공이음</v>
          </cell>
          <cell r="D416" t="str">
            <v>(스치로폴:T=20㎜)</v>
          </cell>
          <cell r="E416">
            <v>25</v>
          </cell>
          <cell r="F416" t="str">
            <v>㎡</v>
          </cell>
          <cell r="G416">
            <v>1296</v>
          </cell>
          <cell r="H416">
            <v>32400</v>
          </cell>
        </row>
        <row r="417">
          <cell r="A417" t="str">
            <v>계</v>
          </cell>
          <cell r="B417">
            <v>132984</v>
          </cell>
          <cell r="E417">
            <v>0</v>
          </cell>
          <cell r="H417">
            <v>0</v>
          </cell>
        </row>
        <row r="418">
          <cell r="A418" t="str">
            <v>C.26</v>
          </cell>
          <cell r="B418">
            <v>134304</v>
          </cell>
          <cell r="C418" t="str">
            <v>배수시설</v>
          </cell>
          <cell r="E418">
            <v>0</v>
          </cell>
          <cell r="H418">
            <v>0</v>
          </cell>
        </row>
        <row r="419">
          <cell r="A419" t="str">
            <v>a</v>
          </cell>
          <cell r="B419">
            <v>134466</v>
          </cell>
          <cell r="C419" t="str">
            <v>육교용집수구</v>
          </cell>
          <cell r="D419" t="str">
            <v>(주철)</v>
          </cell>
          <cell r="E419">
            <v>8</v>
          </cell>
          <cell r="F419" t="str">
            <v>ea</v>
          </cell>
          <cell r="G419">
            <v>73123</v>
          </cell>
          <cell r="H419">
            <v>584984</v>
          </cell>
        </row>
        <row r="420">
          <cell r="A420" t="str">
            <v>b</v>
          </cell>
          <cell r="B420">
            <v>134468</v>
          </cell>
          <cell r="C420" t="str">
            <v>육교용연결집수거</v>
          </cell>
          <cell r="D420" t="str">
            <v>(스테인레스)</v>
          </cell>
          <cell r="E420">
            <v>8</v>
          </cell>
          <cell r="F420" t="str">
            <v>ea</v>
          </cell>
          <cell r="G420">
            <v>105126</v>
          </cell>
          <cell r="H420">
            <v>841008</v>
          </cell>
        </row>
        <row r="421">
          <cell r="A421" t="str">
            <v>c</v>
          </cell>
          <cell r="B421">
            <v>134470</v>
          </cell>
          <cell r="C421" t="str">
            <v>육교용직관</v>
          </cell>
          <cell r="D421" t="str">
            <v>(□150x10)</v>
          </cell>
          <cell r="E421">
            <v>70</v>
          </cell>
          <cell r="F421" t="str">
            <v>ｍ</v>
          </cell>
          <cell r="G421">
            <v>71155</v>
          </cell>
          <cell r="H421">
            <v>4980850</v>
          </cell>
        </row>
        <row r="422">
          <cell r="A422" t="str">
            <v>d</v>
          </cell>
          <cell r="B422">
            <v>134471</v>
          </cell>
          <cell r="C422" t="str">
            <v>육교용곡관</v>
          </cell>
          <cell r="D422" t="str">
            <v>(스테인레스)</v>
          </cell>
          <cell r="E422">
            <v>8</v>
          </cell>
          <cell r="F422" t="str">
            <v>ea</v>
          </cell>
          <cell r="G422">
            <v>27668</v>
          </cell>
          <cell r="H422">
            <v>221344</v>
          </cell>
        </row>
        <row r="423">
          <cell r="A423" t="str">
            <v>e</v>
          </cell>
          <cell r="B423">
            <v>134759</v>
          </cell>
          <cell r="C423" t="str">
            <v>육교용연결부</v>
          </cell>
          <cell r="D423" t="str">
            <v>(스테인레스)</v>
          </cell>
          <cell r="E423">
            <v>62</v>
          </cell>
          <cell r="F423" t="str">
            <v>ea</v>
          </cell>
          <cell r="G423">
            <v>15430</v>
          </cell>
          <cell r="H423">
            <v>956660</v>
          </cell>
        </row>
        <row r="424">
          <cell r="A424" t="str">
            <v>계</v>
          </cell>
          <cell r="B424">
            <v>135111</v>
          </cell>
          <cell r="E424">
            <v>0</v>
          </cell>
          <cell r="H424">
            <v>0</v>
          </cell>
        </row>
        <row r="425">
          <cell r="A425" t="str">
            <v>C.27</v>
          </cell>
          <cell r="B425">
            <v>136893</v>
          </cell>
          <cell r="C425" t="str">
            <v>강교</v>
          </cell>
          <cell r="E425">
            <v>0</v>
          </cell>
          <cell r="H425">
            <v>0</v>
          </cell>
        </row>
        <row r="426">
          <cell r="A426" t="str">
            <v>a</v>
          </cell>
          <cell r="B426">
            <v>136999</v>
          </cell>
          <cell r="C426" t="str">
            <v>강교제작</v>
          </cell>
          <cell r="D426" t="str">
            <v>(조리교)</v>
          </cell>
          <cell r="E426">
            <v>356.262</v>
          </cell>
          <cell r="F426" t="str">
            <v>ton</v>
          </cell>
          <cell r="G426">
            <v>1878191</v>
          </cell>
          <cell r="H426">
            <v>669128082</v>
          </cell>
        </row>
        <row r="427">
          <cell r="A427" t="str">
            <v>b</v>
          </cell>
          <cell r="B427">
            <v>137127</v>
          </cell>
          <cell r="C427" t="str">
            <v>강교운반 및 가설</v>
          </cell>
          <cell r="D427" t="str">
            <v>(조리교)</v>
          </cell>
          <cell r="E427">
            <v>356.262</v>
          </cell>
          <cell r="F427" t="str">
            <v>ton</v>
          </cell>
          <cell r="G427">
            <v>338663</v>
          </cell>
          <cell r="H427">
            <v>120652757</v>
          </cell>
        </row>
        <row r="428">
          <cell r="A428" t="str">
            <v>계</v>
          </cell>
          <cell r="B428">
            <v>137191</v>
          </cell>
          <cell r="E428">
            <v>0</v>
          </cell>
          <cell r="H428">
            <v>0</v>
          </cell>
        </row>
        <row r="429">
          <cell r="A429" t="str">
            <v>C.28</v>
          </cell>
          <cell r="B429">
            <v>137223</v>
          </cell>
          <cell r="C429" t="str">
            <v>강교도장</v>
          </cell>
          <cell r="E429">
            <v>0</v>
          </cell>
          <cell r="H429">
            <v>0</v>
          </cell>
        </row>
        <row r="430">
          <cell r="A430" t="str">
            <v>a</v>
          </cell>
          <cell r="B430">
            <v>137255</v>
          </cell>
          <cell r="C430" t="str">
            <v>강교내부도장</v>
          </cell>
          <cell r="D430" t="str">
            <v>(공  장)</v>
          </cell>
          <cell r="E430">
            <v>1894</v>
          </cell>
          <cell r="F430" t="str">
            <v>㎡</v>
          </cell>
          <cell r="G430">
            <v>11059</v>
          </cell>
          <cell r="H430">
            <v>20945746</v>
          </cell>
        </row>
        <row r="431">
          <cell r="A431" t="str">
            <v>b</v>
          </cell>
          <cell r="B431">
            <v>137287</v>
          </cell>
          <cell r="C431" t="str">
            <v>강교SPLICE도장</v>
          </cell>
          <cell r="D431" t="str">
            <v>(공  장)</v>
          </cell>
          <cell r="E431">
            <v>729</v>
          </cell>
          <cell r="F431" t="str">
            <v>㎡</v>
          </cell>
          <cell r="G431">
            <v>8780</v>
          </cell>
          <cell r="H431">
            <v>6400620</v>
          </cell>
        </row>
        <row r="432">
          <cell r="A432" t="str">
            <v>c</v>
          </cell>
          <cell r="B432">
            <v>137319</v>
          </cell>
          <cell r="C432" t="str">
            <v>내부볼트및SPLICE도장</v>
          </cell>
          <cell r="D432" t="str">
            <v>(현  장)</v>
          </cell>
          <cell r="E432">
            <v>545</v>
          </cell>
          <cell r="F432" t="str">
            <v>㎡</v>
          </cell>
          <cell r="G432">
            <v>20655</v>
          </cell>
          <cell r="H432">
            <v>11256975</v>
          </cell>
        </row>
        <row r="433">
          <cell r="A433" t="str">
            <v>d</v>
          </cell>
          <cell r="B433">
            <v>137511</v>
          </cell>
          <cell r="C433" t="str">
            <v>강교외부도장</v>
          </cell>
          <cell r="D433" t="str">
            <v>(공  장)</v>
          </cell>
          <cell r="E433">
            <v>1976</v>
          </cell>
          <cell r="F433" t="str">
            <v>㎡</v>
          </cell>
          <cell r="G433">
            <v>11775</v>
          </cell>
          <cell r="H433">
            <v>23267400</v>
          </cell>
        </row>
        <row r="434">
          <cell r="A434" t="str">
            <v>e</v>
          </cell>
          <cell r="B434">
            <v>137609</v>
          </cell>
          <cell r="C434" t="str">
            <v>외부포장면도장</v>
          </cell>
          <cell r="D434" t="str">
            <v>(공  장)</v>
          </cell>
          <cell r="E434">
            <v>501</v>
          </cell>
          <cell r="F434" t="str">
            <v>㎡</v>
          </cell>
          <cell r="G434">
            <v>10590</v>
          </cell>
          <cell r="H434">
            <v>5305590</v>
          </cell>
        </row>
        <row r="435">
          <cell r="A435" t="str">
            <v>f</v>
          </cell>
          <cell r="B435">
            <v>137737</v>
          </cell>
          <cell r="C435" t="str">
            <v>외부볼트및SPLICE도장</v>
          </cell>
          <cell r="D435" t="str">
            <v>(현  장)</v>
          </cell>
          <cell r="E435">
            <v>184</v>
          </cell>
          <cell r="F435" t="str">
            <v>㎡</v>
          </cell>
          <cell r="G435">
            <v>19803</v>
          </cell>
          <cell r="H435">
            <v>3643752</v>
          </cell>
        </row>
        <row r="436">
          <cell r="A436" t="str">
            <v>g</v>
          </cell>
          <cell r="B436">
            <v>138061</v>
          </cell>
          <cell r="C436" t="str">
            <v>강교검사</v>
          </cell>
          <cell r="E436">
            <v>0</v>
          </cell>
          <cell r="H436">
            <v>0</v>
          </cell>
        </row>
        <row r="437">
          <cell r="A437" t="str">
            <v>g-1</v>
          </cell>
          <cell r="B437">
            <v>138110</v>
          </cell>
          <cell r="C437" t="str">
            <v>방사선투과시험</v>
          </cell>
          <cell r="D437" t="str">
            <v>(강  교)</v>
          </cell>
          <cell r="E437">
            <v>20</v>
          </cell>
          <cell r="F437" t="str">
            <v>매</v>
          </cell>
          <cell r="G437">
            <v>41000</v>
          </cell>
          <cell r="H437">
            <v>820000</v>
          </cell>
        </row>
        <row r="438">
          <cell r="A438" t="str">
            <v>g-2</v>
          </cell>
          <cell r="B438">
            <v>138135</v>
          </cell>
          <cell r="C438" t="str">
            <v>자분탐상시험</v>
          </cell>
          <cell r="D438" t="str">
            <v>(강  교)</v>
          </cell>
          <cell r="E438">
            <v>687</v>
          </cell>
          <cell r="F438" t="str">
            <v>ｍ</v>
          </cell>
          <cell r="G438">
            <v>27500</v>
          </cell>
          <cell r="H438">
            <v>18892500</v>
          </cell>
        </row>
        <row r="439">
          <cell r="A439" t="str">
            <v>소계</v>
          </cell>
          <cell r="B439">
            <v>138147</v>
          </cell>
          <cell r="E439">
            <v>0</v>
          </cell>
          <cell r="H439">
            <v>0</v>
          </cell>
        </row>
        <row r="440">
          <cell r="A440" t="str">
            <v>계</v>
          </cell>
          <cell r="B440">
            <v>138159</v>
          </cell>
          <cell r="E440">
            <v>0</v>
          </cell>
          <cell r="H440">
            <v>0</v>
          </cell>
        </row>
        <row r="441">
          <cell r="A441" t="str">
            <v>C.29</v>
          </cell>
          <cell r="B441">
            <v>138287</v>
          </cell>
          <cell r="C441" t="str">
            <v>낙하물방지공</v>
          </cell>
          <cell r="E441">
            <v>986</v>
          </cell>
          <cell r="F441" t="str">
            <v>㎡</v>
          </cell>
          <cell r="G441">
            <v>4223</v>
          </cell>
          <cell r="H441">
            <v>4163878</v>
          </cell>
        </row>
        <row r="442">
          <cell r="A442" t="str">
            <v>c.30</v>
          </cell>
          <cell r="B442">
            <v>138554</v>
          </cell>
          <cell r="C442" t="str">
            <v>낙교방지책</v>
          </cell>
          <cell r="E442">
            <v>8</v>
          </cell>
          <cell r="F442" t="str">
            <v>개소</v>
          </cell>
          <cell r="G442">
            <v>939706</v>
          </cell>
          <cell r="H442">
            <v>7517648</v>
          </cell>
        </row>
        <row r="443">
          <cell r="A443" t="str">
            <v>C.31</v>
          </cell>
          <cell r="B443">
            <v>138821</v>
          </cell>
          <cell r="C443" t="str">
            <v>강관파일</v>
          </cell>
          <cell r="D443" t="str">
            <v>(D=508mm t=12mm)</v>
          </cell>
          <cell r="E443">
            <v>0</v>
          </cell>
          <cell r="H443">
            <v>0</v>
          </cell>
        </row>
        <row r="444">
          <cell r="A444" t="str">
            <v>a</v>
          </cell>
          <cell r="B444">
            <v>138858</v>
          </cell>
          <cell r="C444" t="str">
            <v>강관파일자재비</v>
          </cell>
          <cell r="E444">
            <v>1181</v>
          </cell>
          <cell r="F444" t="str">
            <v>ｍ</v>
          </cell>
          <cell r="G444">
            <v>66955</v>
          </cell>
          <cell r="H444">
            <v>79073855</v>
          </cell>
        </row>
        <row r="445">
          <cell r="A445" t="str">
            <v>b</v>
          </cell>
          <cell r="B445">
            <v>138877</v>
          </cell>
          <cell r="C445" t="str">
            <v>강관파일항타비</v>
          </cell>
          <cell r="D445" t="str">
            <v>(15m미만)</v>
          </cell>
          <cell r="E445">
            <v>1084</v>
          </cell>
          <cell r="F445" t="str">
            <v>ｍ</v>
          </cell>
          <cell r="G445">
            <v>11302</v>
          </cell>
          <cell r="H445">
            <v>12251368</v>
          </cell>
        </row>
        <row r="446">
          <cell r="A446" t="str">
            <v>c</v>
          </cell>
          <cell r="B446">
            <v>138886</v>
          </cell>
          <cell r="C446" t="str">
            <v>두부및선단보강</v>
          </cell>
          <cell r="E446">
            <v>162</v>
          </cell>
          <cell r="F446" t="str">
            <v>EA</v>
          </cell>
          <cell r="G446">
            <v>153594</v>
          </cell>
          <cell r="H446">
            <v>24882228</v>
          </cell>
        </row>
        <row r="447">
          <cell r="A447" t="str">
            <v>계</v>
          </cell>
          <cell r="B447">
            <v>139023</v>
          </cell>
          <cell r="E447">
            <v>0</v>
          </cell>
          <cell r="H447">
            <v>0</v>
          </cell>
        </row>
        <row r="448">
          <cell r="A448" t="str">
            <v>C.32</v>
          </cell>
          <cell r="B448">
            <v>140713</v>
          </cell>
          <cell r="C448" t="str">
            <v>옹벽공</v>
          </cell>
          <cell r="E448">
            <v>0</v>
          </cell>
          <cell r="H448">
            <v>0</v>
          </cell>
        </row>
        <row r="449">
          <cell r="A449" t="str">
            <v>a</v>
          </cell>
          <cell r="B449">
            <v>141558</v>
          </cell>
          <cell r="C449" t="str">
            <v>배수파이프</v>
          </cell>
          <cell r="D449" t="str">
            <v>(PVCφ100㎜)</v>
          </cell>
          <cell r="E449">
            <v>10</v>
          </cell>
          <cell r="F449" t="str">
            <v>ｍ</v>
          </cell>
          <cell r="G449">
            <v>2789</v>
          </cell>
          <cell r="H449">
            <v>27890</v>
          </cell>
        </row>
        <row r="450">
          <cell r="A450" t="str">
            <v>b</v>
          </cell>
          <cell r="B450">
            <v>141980</v>
          </cell>
          <cell r="C450" t="str">
            <v>뒷채움및다짐</v>
          </cell>
          <cell r="D450" t="str">
            <v>(현장암유용)</v>
          </cell>
          <cell r="E450">
            <v>11</v>
          </cell>
          <cell r="F450" t="str">
            <v>㎥</v>
          </cell>
          <cell r="G450">
            <v>13631</v>
          </cell>
          <cell r="H450">
            <v>149941</v>
          </cell>
        </row>
        <row r="451">
          <cell r="A451" t="str">
            <v>c</v>
          </cell>
          <cell r="B451">
            <v>142191</v>
          </cell>
          <cell r="C451" t="str">
            <v>부직포</v>
          </cell>
          <cell r="E451">
            <v>261</v>
          </cell>
          <cell r="F451" t="str">
            <v>㎡</v>
          </cell>
          <cell r="G451">
            <v>970</v>
          </cell>
          <cell r="H451">
            <v>253170</v>
          </cell>
        </row>
        <row r="452">
          <cell r="A452" t="str">
            <v>d</v>
          </cell>
          <cell r="B452">
            <v>142297</v>
          </cell>
          <cell r="C452" t="str">
            <v>드레인보드설치</v>
          </cell>
          <cell r="E452">
            <v>160</v>
          </cell>
          <cell r="F452" t="str">
            <v>㎡</v>
          </cell>
          <cell r="G452">
            <v>5488</v>
          </cell>
          <cell r="H452">
            <v>878080</v>
          </cell>
        </row>
        <row r="453">
          <cell r="A453" t="str">
            <v>계</v>
          </cell>
          <cell r="B453">
            <v>142402</v>
          </cell>
          <cell r="E453">
            <v>0</v>
          </cell>
          <cell r="H453">
            <v>0</v>
          </cell>
        </row>
        <row r="454">
          <cell r="A454" t="str">
            <v>합계</v>
          </cell>
          <cell r="B454">
            <v>142466</v>
          </cell>
          <cell r="E454">
            <v>0</v>
          </cell>
          <cell r="H454">
            <v>0</v>
          </cell>
        </row>
        <row r="455">
          <cell r="A455" t="str">
            <v>D.</v>
          </cell>
          <cell r="B455">
            <v>142594</v>
          </cell>
          <cell r="C455" t="str">
            <v>쾌 상 교</v>
          </cell>
          <cell r="D455" t="str">
            <v>(P.S.C BEAM L=30.0m)</v>
          </cell>
          <cell r="E455">
            <v>0</v>
          </cell>
          <cell r="H455">
            <v>0</v>
          </cell>
        </row>
        <row r="456">
          <cell r="A456" t="str">
            <v>D.01</v>
          </cell>
          <cell r="B456">
            <v>143254</v>
          </cell>
          <cell r="C456" t="str">
            <v>교대앞성토</v>
          </cell>
          <cell r="E456">
            <v>832</v>
          </cell>
          <cell r="F456" t="str">
            <v>㎥</v>
          </cell>
          <cell r="G456">
            <v>3025</v>
          </cell>
          <cell r="H456">
            <v>2516800</v>
          </cell>
        </row>
        <row r="457">
          <cell r="A457" t="str">
            <v>D.02</v>
          </cell>
          <cell r="B457">
            <v>143260</v>
          </cell>
          <cell r="C457" t="str">
            <v>뒷채움및다짐</v>
          </cell>
          <cell r="D457" t="str">
            <v>(현장암유용)</v>
          </cell>
          <cell r="E457">
            <v>788</v>
          </cell>
          <cell r="F457" t="str">
            <v>㎥</v>
          </cell>
          <cell r="G457">
            <v>13631</v>
          </cell>
          <cell r="H457">
            <v>10741228</v>
          </cell>
        </row>
        <row r="458">
          <cell r="A458" t="str">
            <v>D.03</v>
          </cell>
          <cell r="B458">
            <v>143388</v>
          </cell>
          <cell r="C458" t="str">
            <v>거푸집</v>
          </cell>
          <cell r="E458">
            <v>0</v>
          </cell>
          <cell r="H458">
            <v>0</v>
          </cell>
        </row>
        <row r="459">
          <cell r="A459" t="str">
            <v>a</v>
          </cell>
          <cell r="B459">
            <v>143452</v>
          </cell>
          <cell r="C459" t="str">
            <v>합판거푸집</v>
          </cell>
          <cell r="D459" t="str">
            <v>(3회:0-7m)</v>
          </cell>
          <cell r="E459">
            <v>1645</v>
          </cell>
          <cell r="F459" t="str">
            <v>㎡</v>
          </cell>
          <cell r="G459">
            <v>19533</v>
          </cell>
          <cell r="H459">
            <v>32131785</v>
          </cell>
        </row>
        <row r="460">
          <cell r="A460" t="str">
            <v>b</v>
          </cell>
          <cell r="B460">
            <v>143836</v>
          </cell>
          <cell r="C460" t="str">
            <v>합판거푸집</v>
          </cell>
          <cell r="D460" t="str">
            <v>(4회)</v>
          </cell>
          <cell r="E460">
            <v>167</v>
          </cell>
          <cell r="F460" t="str">
            <v>㎡</v>
          </cell>
          <cell r="G460">
            <v>16702</v>
          </cell>
          <cell r="H460">
            <v>2789234</v>
          </cell>
        </row>
        <row r="461">
          <cell r="A461" t="str">
            <v>c</v>
          </cell>
          <cell r="B461">
            <v>143964</v>
          </cell>
          <cell r="C461" t="str">
            <v>합판거푸집</v>
          </cell>
          <cell r="D461" t="str">
            <v>(6회)</v>
          </cell>
          <cell r="E461">
            <v>64</v>
          </cell>
          <cell r="F461" t="str">
            <v>㎡</v>
          </cell>
          <cell r="G461">
            <v>13675</v>
          </cell>
          <cell r="H461">
            <v>875200</v>
          </cell>
        </row>
        <row r="462">
          <cell r="A462" t="str">
            <v>d</v>
          </cell>
          <cell r="B462">
            <v>144572</v>
          </cell>
          <cell r="C462" t="str">
            <v>문양거푸집</v>
          </cell>
          <cell r="D462" t="str">
            <v>(스치로폴 0-7m)</v>
          </cell>
          <cell r="E462">
            <v>170</v>
          </cell>
          <cell r="F462" t="str">
            <v>㎡</v>
          </cell>
          <cell r="G462">
            <v>23595</v>
          </cell>
          <cell r="H462">
            <v>4011150</v>
          </cell>
        </row>
        <row r="463">
          <cell r="A463" t="str">
            <v>계</v>
          </cell>
          <cell r="B463">
            <v>144588</v>
          </cell>
          <cell r="E463">
            <v>0</v>
          </cell>
          <cell r="H463">
            <v>0</v>
          </cell>
        </row>
        <row r="464">
          <cell r="A464" t="str">
            <v>D.04</v>
          </cell>
          <cell r="B464">
            <v>144668</v>
          </cell>
          <cell r="C464" t="str">
            <v>강관비계</v>
          </cell>
          <cell r="D464" t="str">
            <v>(쾌상교)</v>
          </cell>
          <cell r="E464">
            <v>1</v>
          </cell>
          <cell r="F464" t="str">
            <v>L.S.</v>
          </cell>
          <cell r="G464">
            <v>6717000</v>
          </cell>
          <cell r="H464">
            <v>6717000</v>
          </cell>
        </row>
        <row r="465">
          <cell r="A465" t="str">
            <v>D.05</v>
          </cell>
          <cell r="B465">
            <v>144796</v>
          </cell>
          <cell r="C465" t="str">
            <v>동바리</v>
          </cell>
          <cell r="D465" t="str">
            <v>(쾌상교)</v>
          </cell>
          <cell r="E465">
            <v>1</v>
          </cell>
          <cell r="F465" t="str">
            <v>L.S.</v>
          </cell>
          <cell r="G465">
            <v>18264000</v>
          </cell>
          <cell r="H465">
            <v>18264000</v>
          </cell>
        </row>
        <row r="466">
          <cell r="A466" t="str">
            <v>D.06</v>
          </cell>
          <cell r="B466">
            <v>145110</v>
          </cell>
          <cell r="C466" t="str">
            <v>철근가공조립</v>
          </cell>
          <cell r="E466">
            <v>0</v>
          </cell>
          <cell r="H466">
            <v>0</v>
          </cell>
        </row>
        <row r="467">
          <cell r="A467" t="str">
            <v>a</v>
          </cell>
          <cell r="B467">
            <v>145117</v>
          </cell>
          <cell r="C467" t="str">
            <v>철근가공조립</v>
          </cell>
          <cell r="D467" t="str">
            <v>(보    통)</v>
          </cell>
          <cell r="E467">
            <v>79.512</v>
          </cell>
          <cell r="F467" t="str">
            <v>Ton</v>
          </cell>
          <cell r="G467">
            <v>398697</v>
          </cell>
          <cell r="H467">
            <v>31701195</v>
          </cell>
        </row>
        <row r="468">
          <cell r="A468" t="str">
            <v>b</v>
          </cell>
          <cell r="B468">
            <v>145245</v>
          </cell>
          <cell r="C468" t="str">
            <v>철근가공조립</v>
          </cell>
          <cell r="D468" t="str">
            <v>(복    잡)</v>
          </cell>
          <cell r="E468">
            <v>97.013999999999996</v>
          </cell>
          <cell r="F468" t="str">
            <v>Ton</v>
          </cell>
          <cell r="G468">
            <v>500175</v>
          </cell>
          <cell r="H468">
            <v>48523977</v>
          </cell>
        </row>
        <row r="469">
          <cell r="A469" t="str">
            <v>계</v>
          </cell>
          <cell r="B469">
            <v>145313</v>
          </cell>
          <cell r="E469">
            <v>0</v>
          </cell>
          <cell r="H469">
            <v>0</v>
          </cell>
        </row>
        <row r="470">
          <cell r="A470" t="str">
            <v>D.07</v>
          </cell>
          <cell r="B470">
            <v>145380</v>
          </cell>
          <cell r="C470" t="str">
            <v>콘크리트타설</v>
          </cell>
          <cell r="E470">
            <v>0</v>
          </cell>
          <cell r="H470">
            <v>0</v>
          </cell>
        </row>
        <row r="471">
          <cell r="A471" t="str">
            <v>a</v>
          </cell>
          <cell r="B471">
            <v>145382</v>
          </cell>
          <cell r="C471" t="str">
            <v>콘크리트타설(펌프카)</v>
          </cell>
          <cell r="D471" t="str">
            <v>(철근,19-400-15)</v>
          </cell>
          <cell r="E471">
            <v>246</v>
          </cell>
          <cell r="F471" t="str">
            <v>㎥</v>
          </cell>
          <cell r="G471">
            <v>69569</v>
          </cell>
          <cell r="H471">
            <v>17113974</v>
          </cell>
        </row>
        <row r="472">
          <cell r="A472" t="str">
            <v>b</v>
          </cell>
          <cell r="B472">
            <v>145383</v>
          </cell>
          <cell r="C472" t="str">
            <v>콘크리트타설(펌프카)</v>
          </cell>
          <cell r="D472" t="str">
            <v>(철근,25-270-15)</v>
          </cell>
          <cell r="E472">
            <v>205</v>
          </cell>
          <cell r="F472" t="str">
            <v>㎥</v>
          </cell>
          <cell r="G472">
            <v>62738</v>
          </cell>
          <cell r="H472">
            <v>12861290</v>
          </cell>
        </row>
        <row r="473">
          <cell r="A473" t="str">
            <v>c</v>
          </cell>
          <cell r="B473">
            <v>145511</v>
          </cell>
          <cell r="C473" t="str">
            <v>콘크리트타설(펌프카)</v>
          </cell>
          <cell r="D473" t="str">
            <v>(철근,25-240-15)</v>
          </cell>
          <cell r="E473">
            <v>825</v>
          </cell>
          <cell r="F473" t="str">
            <v>㎥</v>
          </cell>
          <cell r="G473">
            <v>57146</v>
          </cell>
          <cell r="H473">
            <v>47145450</v>
          </cell>
        </row>
        <row r="474">
          <cell r="A474" t="str">
            <v>d</v>
          </cell>
          <cell r="B474">
            <v>145543</v>
          </cell>
          <cell r="C474" t="str">
            <v>콘크리트타설</v>
          </cell>
          <cell r="D474" t="str">
            <v>(무근,40-210-8)</v>
          </cell>
          <cell r="E474">
            <v>7</v>
          </cell>
          <cell r="F474" t="str">
            <v>㎥</v>
          </cell>
          <cell r="G474">
            <v>64602</v>
          </cell>
          <cell r="H474">
            <v>452214</v>
          </cell>
        </row>
        <row r="475">
          <cell r="A475" t="str">
            <v>e</v>
          </cell>
          <cell r="B475">
            <v>145575</v>
          </cell>
          <cell r="C475" t="str">
            <v>콘크리트타설</v>
          </cell>
          <cell r="D475" t="str">
            <v>(무근,40-240-8)</v>
          </cell>
          <cell r="E475">
            <v>13</v>
          </cell>
          <cell r="F475" t="str">
            <v>㎥</v>
          </cell>
          <cell r="G475">
            <v>63322</v>
          </cell>
          <cell r="H475">
            <v>823186</v>
          </cell>
        </row>
        <row r="476">
          <cell r="A476" t="str">
            <v>f</v>
          </cell>
          <cell r="B476">
            <v>145639</v>
          </cell>
          <cell r="C476" t="str">
            <v>콘크리트타설</v>
          </cell>
          <cell r="D476" t="str">
            <v>(무근,40-160-8)</v>
          </cell>
          <cell r="E476">
            <v>45</v>
          </cell>
          <cell r="F476" t="str">
            <v>㎥</v>
          </cell>
          <cell r="G476">
            <v>60442</v>
          </cell>
          <cell r="H476">
            <v>2719890</v>
          </cell>
        </row>
        <row r="477">
          <cell r="A477" t="str">
            <v>계</v>
          </cell>
          <cell r="B477">
            <v>145772</v>
          </cell>
          <cell r="E477">
            <v>0</v>
          </cell>
          <cell r="H477">
            <v>0</v>
          </cell>
        </row>
        <row r="478">
          <cell r="A478" t="str">
            <v>D.08</v>
          </cell>
          <cell r="B478">
            <v>145900</v>
          </cell>
          <cell r="C478" t="str">
            <v>무수축몰탈</v>
          </cell>
          <cell r="E478">
            <v>1</v>
          </cell>
          <cell r="F478" t="str">
            <v>㎥</v>
          </cell>
          <cell r="G478">
            <v>159594</v>
          </cell>
          <cell r="H478">
            <v>159594</v>
          </cell>
        </row>
        <row r="479">
          <cell r="A479" t="str">
            <v>D.09</v>
          </cell>
          <cell r="B479">
            <v>145908</v>
          </cell>
          <cell r="C479" t="str">
            <v>무수축콘크리트</v>
          </cell>
          <cell r="E479">
            <v>4</v>
          </cell>
          <cell r="F479" t="str">
            <v>㎥</v>
          </cell>
          <cell r="G479">
            <v>222180</v>
          </cell>
          <cell r="H479">
            <v>888720</v>
          </cell>
        </row>
        <row r="480">
          <cell r="A480" t="str">
            <v>D.10</v>
          </cell>
          <cell r="B480">
            <v>146036</v>
          </cell>
          <cell r="C480" t="str">
            <v>교좌장치</v>
          </cell>
          <cell r="E480">
            <v>0</v>
          </cell>
          <cell r="H480">
            <v>0</v>
          </cell>
        </row>
        <row r="481">
          <cell r="A481" t="str">
            <v>a</v>
          </cell>
          <cell r="B481">
            <v>146060</v>
          </cell>
          <cell r="C481" t="str">
            <v>교좌장치</v>
          </cell>
          <cell r="D481" t="str">
            <v>(고  정 135TON)</v>
          </cell>
          <cell r="E481">
            <v>2</v>
          </cell>
          <cell r="F481" t="str">
            <v>set</v>
          </cell>
          <cell r="G481">
            <v>1827085</v>
          </cell>
          <cell r="H481">
            <v>3654170</v>
          </cell>
        </row>
        <row r="482">
          <cell r="A482" t="str">
            <v>b</v>
          </cell>
          <cell r="B482">
            <v>146068</v>
          </cell>
          <cell r="C482" t="str">
            <v>교좌장치</v>
          </cell>
          <cell r="D482" t="str">
            <v>(일방향 135TON)</v>
          </cell>
          <cell r="E482">
            <v>10</v>
          </cell>
          <cell r="F482" t="str">
            <v>set</v>
          </cell>
          <cell r="G482">
            <v>1806085</v>
          </cell>
          <cell r="H482">
            <v>18060850</v>
          </cell>
        </row>
        <row r="483">
          <cell r="A483" t="str">
            <v>c</v>
          </cell>
          <cell r="B483">
            <v>146100</v>
          </cell>
          <cell r="C483" t="str">
            <v>교좌장치</v>
          </cell>
          <cell r="D483" t="str">
            <v>(양방향 135TON)</v>
          </cell>
          <cell r="E483">
            <v>8</v>
          </cell>
          <cell r="F483" t="str">
            <v>set</v>
          </cell>
          <cell r="G483">
            <v>1528085</v>
          </cell>
          <cell r="H483">
            <v>12224680</v>
          </cell>
        </row>
        <row r="484">
          <cell r="A484" t="str">
            <v>계</v>
          </cell>
          <cell r="B484">
            <v>146124</v>
          </cell>
          <cell r="E484">
            <v>0</v>
          </cell>
          <cell r="H484">
            <v>0</v>
          </cell>
        </row>
        <row r="485">
          <cell r="A485" t="str">
            <v>D.11</v>
          </cell>
          <cell r="B485">
            <v>146252</v>
          </cell>
          <cell r="C485" t="str">
            <v>신축이음장치</v>
          </cell>
          <cell r="D485" t="str">
            <v>(NB 50)</v>
          </cell>
          <cell r="E485">
            <v>39</v>
          </cell>
          <cell r="F485" t="str">
            <v>ｍ</v>
          </cell>
          <cell r="G485">
            <v>282695</v>
          </cell>
          <cell r="H485">
            <v>11025105</v>
          </cell>
        </row>
        <row r="486">
          <cell r="A486" t="str">
            <v>D.12</v>
          </cell>
          <cell r="B486">
            <v>146382</v>
          </cell>
          <cell r="C486" t="str">
            <v>슬라브양생</v>
          </cell>
          <cell r="E486">
            <v>585</v>
          </cell>
          <cell r="F486" t="str">
            <v>㎡</v>
          </cell>
          <cell r="G486">
            <v>328</v>
          </cell>
          <cell r="H486">
            <v>191880</v>
          </cell>
        </row>
        <row r="487">
          <cell r="A487" t="str">
            <v>D.13</v>
          </cell>
          <cell r="B487">
            <v>146383</v>
          </cell>
          <cell r="C487" t="str">
            <v>데크휘니샤면고르기</v>
          </cell>
          <cell r="E487">
            <v>585</v>
          </cell>
          <cell r="F487" t="str">
            <v>㎡</v>
          </cell>
          <cell r="G487">
            <v>486</v>
          </cell>
          <cell r="H487">
            <v>284310</v>
          </cell>
        </row>
        <row r="488">
          <cell r="A488" t="str">
            <v>D.14</v>
          </cell>
          <cell r="B488">
            <v>146511</v>
          </cell>
          <cell r="C488" t="str">
            <v>교면방수</v>
          </cell>
          <cell r="D488" t="str">
            <v>(도막방수)</v>
          </cell>
          <cell r="E488">
            <v>585</v>
          </cell>
          <cell r="F488" t="str">
            <v>㎡</v>
          </cell>
          <cell r="G488">
            <v>20568</v>
          </cell>
          <cell r="H488">
            <v>12032280</v>
          </cell>
        </row>
        <row r="489">
          <cell r="A489" t="str">
            <v>D.15</v>
          </cell>
          <cell r="B489">
            <v>148252</v>
          </cell>
          <cell r="C489" t="str">
            <v>교명주</v>
          </cell>
          <cell r="D489" t="str">
            <v>(화 강 암)</v>
          </cell>
          <cell r="E489">
            <v>4</v>
          </cell>
          <cell r="F489" t="str">
            <v>ea</v>
          </cell>
          <cell r="G489">
            <v>1256769</v>
          </cell>
          <cell r="H489">
            <v>5027076</v>
          </cell>
        </row>
        <row r="490">
          <cell r="A490" t="str">
            <v>D.16</v>
          </cell>
          <cell r="B490">
            <v>148253</v>
          </cell>
          <cell r="C490" t="str">
            <v>교명판</v>
          </cell>
          <cell r="D490" t="str">
            <v>(450x250x10㎜)</v>
          </cell>
          <cell r="E490">
            <v>4</v>
          </cell>
          <cell r="F490" t="str">
            <v>ea</v>
          </cell>
          <cell r="G490">
            <v>41631</v>
          </cell>
          <cell r="H490">
            <v>166524</v>
          </cell>
        </row>
        <row r="491">
          <cell r="A491" t="str">
            <v>D.17</v>
          </cell>
          <cell r="B491">
            <v>148317</v>
          </cell>
          <cell r="C491" t="str">
            <v>설명판</v>
          </cell>
          <cell r="D491" t="str">
            <v>(500x400x10㎜)</v>
          </cell>
          <cell r="E491">
            <v>4</v>
          </cell>
          <cell r="F491" t="str">
            <v>ea</v>
          </cell>
          <cell r="G491">
            <v>74012</v>
          </cell>
          <cell r="H491">
            <v>296048</v>
          </cell>
        </row>
        <row r="492">
          <cell r="A492" t="str">
            <v>D.18</v>
          </cell>
          <cell r="B492">
            <v>148349</v>
          </cell>
          <cell r="C492" t="str">
            <v>T.B.M 설치</v>
          </cell>
          <cell r="E492">
            <v>1</v>
          </cell>
          <cell r="F492" t="str">
            <v>ea</v>
          </cell>
          <cell r="G492">
            <v>20790</v>
          </cell>
          <cell r="H492">
            <v>20790</v>
          </cell>
        </row>
        <row r="493">
          <cell r="A493" t="str">
            <v>D.19</v>
          </cell>
          <cell r="B493">
            <v>148477</v>
          </cell>
          <cell r="C493" t="str">
            <v>전선관</v>
          </cell>
          <cell r="E493">
            <v>0</v>
          </cell>
          <cell r="H493">
            <v>0</v>
          </cell>
        </row>
        <row r="494">
          <cell r="A494" t="str">
            <v>a</v>
          </cell>
          <cell r="B494">
            <v>148541</v>
          </cell>
          <cell r="C494" t="str">
            <v>전선관</v>
          </cell>
          <cell r="D494" t="str">
            <v>(PVCφ100mm)</v>
          </cell>
          <cell r="E494">
            <v>176</v>
          </cell>
          <cell r="F494" t="str">
            <v>ｍ</v>
          </cell>
          <cell r="G494">
            <v>2789</v>
          </cell>
          <cell r="H494">
            <v>490864</v>
          </cell>
        </row>
        <row r="495">
          <cell r="A495" t="str">
            <v>b</v>
          </cell>
          <cell r="B495">
            <v>148589</v>
          </cell>
          <cell r="C495" t="str">
            <v>전선관</v>
          </cell>
          <cell r="D495" t="str">
            <v>(PVCφ150mm)</v>
          </cell>
          <cell r="E495">
            <v>88</v>
          </cell>
          <cell r="F495" t="str">
            <v>ｍ</v>
          </cell>
          <cell r="G495">
            <v>5301</v>
          </cell>
          <cell r="H495">
            <v>466488</v>
          </cell>
        </row>
        <row r="496">
          <cell r="A496" t="str">
            <v>계</v>
          </cell>
          <cell r="B496">
            <v>148637</v>
          </cell>
          <cell r="E496">
            <v>0</v>
          </cell>
          <cell r="H496">
            <v>0</v>
          </cell>
        </row>
        <row r="497">
          <cell r="A497" t="str">
            <v>D.20</v>
          </cell>
          <cell r="B497">
            <v>148701</v>
          </cell>
          <cell r="C497" t="str">
            <v>스페이서설치</v>
          </cell>
          <cell r="E497">
            <v>0</v>
          </cell>
          <cell r="H497">
            <v>0</v>
          </cell>
        </row>
        <row r="498">
          <cell r="A498" t="str">
            <v>a</v>
          </cell>
          <cell r="B498">
            <v>148765</v>
          </cell>
          <cell r="C498" t="str">
            <v>스페이서</v>
          </cell>
          <cell r="D498" t="str">
            <v>(수직)</v>
          </cell>
          <cell r="E498">
            <v>1098</v>
          </cell>
          <cell r="F498" t="str">
            <v>㎡</v>
          </cell>
          <cell r="G498">
            <v>588</v>
          </cell>
          <cell r="H498">
            <v>645624</v>
          </cell>
        </row>
        <row r="499">
          <cell r="A499" t="str">
            <v>b</v>
          </cell>
          <cell r="B499">
            <v>149021</v>
          </cell>
          <cell r="C499" t="str">
            <v>스페이서</v>
          </cell>
          <cell r="D499" t="str">
            <v>(수평)</v>
          </cell>
          <cell r="E499">
            <v>1065</v>
          </cell>
          <cell r="F499" t="str">
            <v>㎡</v>
          </cell>
          <cell r="G499">
            <v>411</v>
          </cell>
          <cell r="H499">
            <v>437715</v>
          </cell>
        </row>
        <row r="500">
          <cell r="A500" t="str">
            <v>계</v>
          </cell>
          <cell r="B500">
            <v>149053</v>
          </cell>
          <cell r="E500">
            <v>0</v>
          </cell>
          <cell r="H500">
            <v>0</v>
          </cell>
        </row>
        <row r="501">
          <cell r="A501" t="str">
            <v>D.21</v>
          </cell>
          <cell r="B501">
            <v>149117</v>
          </cell>
          <cell r="C501" t="str">
            <v>교량난간공</v>
          </cell>
          <cell r="E501">
            <v>0</v>
          </cell>
          <cell r="H501">
            <v>0</v>
          </cell>
        </row>
        <row r="502">
          <cell r="A502" t="str">
            <v>a</v>
          </cell>
          <cell r="B502">
            <v>149181</v>
          </cell>
          <cell r="C502" t="str">
            <v>방호벽용난간</v>
          </cell>
          <cell r="D502" t="str">
            <v>(알루미늄)</v>
          </cell>
          <cell r="E502">
            <v>88</v>
          </cell>
          <cell r="F502" t="str">
            <v>ｍ</v>
          </cell>
          <cell r="G502">
            <v>150435</v>
          </cell>
          <cell r="H502">
            <v>13238280</v>
          </cell>
        </row>
        <row r="503">
          <cell r="A503" t="str">
            <v>b</v>
          </cell>
          <cell r="B503">
            <v>149193</v>
          </cell>
          <cell r="C503" t="str">
            <v>중분대용난간</v>
          </cell>
          <cell r="D503" t="str">
            <v>(알루미늄)</v>
          </cell>
          <cell r="E503">
            <v>60</v>
          </cell>
          <cell r="F503" t="str">
            <v>ｍ</v>
          </cell>
          <cell r="G503">
            <v>539100</v>
          </cell>
          <cell r="H503">
            <v>32346000</v>
          </cell>
        </row>
        <row r="504">
          <cell r="A504" t="str">
            <v>계</v>
          </cell>
          <cell r="B504">
            <v>149209</v>
          </cell>
          <cell r="E504">
            <v>0</v>
          </cell>
          <cell r="H504">
            <v>0</v>
          </cell>
        </row>
        <row r="505">
          <cell r="A505" t="str">
            <v>D.22</v>
          </cell>
          <cell r="B505">
            <v>149337</v>
          </cell>
          <cell r="C505" t="str">
            <v>다웰바</v>
          </cell>
          <cell r="D505" t="str">
            <v>(D25x600㎜)</v>
          </cell>
          <cell r="E505">
            <v>96</v>
          </cell>
          <cell r="F505" t="str">
            <v>ea</v>
          </cell>
          <cell r="G505">
            <v>7781</v>
          </cell>
          <cell r="H505">
            <v>746976</v>
          </cell>
        </row>
        <row r="506">
          <cell r="A506" t="str">
            <v>D.23</v>
          </cell>
          <cell r="B506">
            <v>149353</v>
          </cell>
          <cell r="C506" t="str">
            <v>시공이음</v>
          </cell>
          <cell r="E506">
            <v>0</v>
          </cell>
          <cell r="H506">
            <v>0</v>
          </cell>
        </row>
        <row r="507">
          <cell r="A507" t="str">
            <v>a</v>
          </cell>
          <cell r="B507">
            <v>149354</v>
          </cell>
          <cell r="C507" t="str">
            <v>시공이음</v>
          </cell>
          <cell r="D507" t="str">
            <v>(스치로폴:T=10㎜)</v>
          </cell>
          <cell r="E507">
            <v>72</v>
          </cell>
          <cell r="F507" t="str">
            <v>㎡</v>
          </cell>
          <cell r="G507">
            <v>647</v>
          </cell>
          <cell r="H507">
            <v>46584</v>
          </cell>
        </row>
        <row r="508">
          <cell r="A508" t="str">
            <v>b</v>
          </cell>
          <cell r="B508">
            <v>149482</v>
          </cell>
          <cell r="C508" t="str">
            <v>시공이음</v>
          </cell>
          <cell r="D508" t="str">
            <v>(스치로폴:T=20㎜)</v>
          </cell>
          <cell r="E508">
            <v>24</v>
          </cell>
          <cell r="F508" t="str">
            <v>㎡</v>
          </cell>
          <cell r="G508">
            <v>1296</v>
          </cell>
          <cell r="H508">
            <v>31104</v>
          </cell>
        </row>
        <row r="509">
          <cell r="A509" t="str">
            <v>계</v>
          </cell>
          <cell r="B509">
            <v>150497</v>
          </cell>
          <cell r="E509">
            <v>0</v>
          </cell>
          <cell r="H509">
            <v>0</v>
          </cell>
        </row>
        <row r="510">
          <cell r="A510" t="str">
            <v>D.24</v>
          </cell>
          <cell r="B510">
            <v>150513</v>
          </cell>
          <cell r="C510" t="str">
            <v>배수시설</v>
          </cell>
          <cell r="E510">
            <v>0</v>
          </cell>
          <cell r="H510">
            <v>0</v>
          </cell>
        </row>
        <row r="511">
          <cell r="A511" t="str">
            <v>a</v>
          </cell>
          <cell r="B511">
            <v>150675</v>
          </cell>
          <cell r="C511" t="str">
            <v>육교용집수구</v>
          </cell>
          <cell r="D511" t="str">
            <v>(주철)</v>
          </cell>
          <cell r="E511">
            <v>4</v>
          </cell>
          <cell r="F511" t="str">
            <v>ea</v>
          </cell>
          <cell r="G511">
            <v>73123</v>
          </cell>
          <cell r="H511">
            <v>292492</v>
          </cell>
        </row>
        <row r="512">
          <cell r="A512" t="str">
            <v>b</v>
          </cell>
          <cell r="B512">
            <v>150677</v>
          </cell>
          <cell r="C512" t="str">
            <v>육교용연결집수거</v>
          </cell>
          <cell r="D512" t="str">
            <v>(스테인레스)</v>
          </cell>
          <cell r="E512">
            <v>4</v>
          </cell>
          <cell r="F512" t="str">
            <v>ea</v>
          </cell>
          <cell r="G512">
            <v>105126</v>
          </cell>
          <cell r="H512">
            <v>420504</v>
          </cell>
        </row>
        <row r="513">
          <cell r="A513" t="str">
            <v>c</v>
          </cell>
          <cell r="B513">
            <v>150679</v>
          </cell>
          <cell r="C513" t="str">
            <v>육교용직관</v>
          </cell>
          <cell r="D513" t="str">
            <v>(□150x10)</v>
          </cell>
          <cell r="E513">
            <v>19</v>
          </cell>
          <cell r="F513" t="str">
            <v>ｍ</v>
          </cell>
          <cell r="G513">
            <v>71155</v>
          </cell>
          <cell r="H513">
            <v>1351945</v>
          </cell>
        </row>
        <row r="514">
          <cell r="A514" t="str">
            <v>d</v>
          </cell>
          <cell r="B514">
            <v>150968</v>
          </cell>
          <cell r="C514" t="str">
            <v>육교용연결부</v>
          </cell>
          <cell r="D514" t="str">
            <v>(스테인레스)</v>
          </cell>
          <cell r="E514">
            <v>20</v>
          </cell>
          <cell r="F514" t="str">
            <v>ea</v>
          </cell>
          <cell r="G514">
            <v>15430</v>
          </cell>
          <cell r="H514">
            <v>308600</v>
          </cell>
        </row>
        <row r="515">
          <cell r="A515" t="str">
            <v>계</v>
          </cell>
          <cell r="B515">
            <v>151320</v>
          </cell>
          <cell r="E515">
            <v>0</v>
          </cell>
          <cell r="H515">
            <v>0</v>
          </cell>
        </row>
        <row r="516">
          <cell r="A516" t="str">
            <v>D.25</v>
          </cell>
          <cell r="B516">
            <v>151448</v>
          </cell>
          <cell r="C516" t="str">
            <v>P.C BEAM교</v>
          </cell>
          <cell r="E516">
            <v>0</v>
          </cell>
          <cell r="H516">
            <v>0</v>
          </cell>
        </row>
        <row r="517">
          <cell r="A517" t="str">
            <v>a</v>
          </cell>
          <cell r="B517">
            <v>151554</v>
          </cell>
          <cell r="C517" t="str">
            <v>P.S.C BEAM 제작</v>
          </cell>
          <cell r="D517" t="str">
            <v>(L=30.0ｍ)</v>
          </cell>
          <cell r="E517">
            <v>10</v>
          </cell>
          <cell r="F517" t="str">
            <v>본</v>
          </cell>
          <cell r="G517">
            <v>8722028</v>
          </cell>
          <cell r="H517">
            <v>87220280</v>
          </cell>
        </row>
        <row r="518">
          <cell r="A518" t="str">
            <v>b</v>
          </cell>
          <cell r="B518">
            <v>151659</v>
          </cell>
          <cell r="C518" t="str">
            <v>P.S.C BEAM 설치</v>
          </cell>
          <cell r="D518" t="str">
            <v>(L=30.0ｍ)</v>
          </cell>
          <cell r="E518">
            <v>10</v>
          </cell>
          <cell r="F518" t="str">
            <v>본</v>
          </cell>
          <cell r="G518">
            <v>1658743</v>
          </cell>
          <cell r="H518">
            <v>16587430</v>
          </cell>
        </row>
        <row r="519">
          <cell r="A519" t="str">
            <v>c</v>
          </cell>
          <cell r="B519">
            <v>151739</v>
          </cell>
          <cell r="C519" t="str">
            <v>P.S.C BEAM 전도방지</v>
          </cell>
          <cell r="E519">
            <v>10</v>
          </cell>
          <cell r="F519" t="str">
            <v>본</v>
          </cell>
          <cell r="G519">
            <v>8797</v>
          </cell>
          <cell r="H519">
            <v>87970</v>
          </cell>
        </row>
        <row r="520">
          <cell r="A520" t="str">
            <v>계</v>
          </cell>
          <cell r="B520">
            <v>151818</v>
          </cell>
          <cell r="E520">
            <v>0</v>
          </cell>
          <cell r="H520">
            <v>0</v>
          </cell>
        </row>
        <row r="521">
          <cell r="A521" t="str">
            <v>D.26</v>
          </cell>
          <cell r="B521">
            <v>152202</v>
          </cell>
          <cell r="C521" t="str">
            <v>낙하물방지공</v>
          </cell>
          <cell r="E521">
            <v>659</v>
          </cell>
          <cell r="F521" t="str">
            <v>㎡</v>
          </cell>
          <cell r="G521">
            <v>4223</v>
          </cell>
          <cell r="H521">
            <v>2782957</v>
          </cell>
        </row>
        <row r="522">
          <cell r="A522" t="str">
            <v>D.27</v>
          </cell>
          <cell r="B522">
            <v>153353</v>
          </cell>
          <cell r="C522" t="str">
            <v>보호블럭</v>
          </cell>
          <cell r="E522">
            <v>405</v>
          </cell>
          <cell r="F522" t="str">
            <v>㎡</v>
          </cell>
          <cell r="G522">
            <v>28412</v>
          </cell>
          <cell r="H522">
            <v>11506860</v>
          </cell>
        </row>
        <row r="523">
          <cell r="A523" t="str">
            <v>D.28</v>
          </cell>
          <cell r="B523">
            <v>154504</v>
          </cell>
          <cell r="C523" t="str">
            <v>강관파일</v>
          </cell>
          <cell r="D523" t="str">
            <v>(D=508mm t=12mm)</v>
          </cell>
          <cell r="E523">
            <v>0</v>
          </cell>
          <cell r="H523">
            <v>0</v>
          </cell>
        </row>
        <row r="524">
          <cell r="A524" t="str">
            <v>a</v>
          </cell>
          <cell r="B524">
            <v>159300</v>
          </cell>
          <cell r="C524" t="str">
            <v>강관파일자재비</v>
          </cell>
          <cell r="E524">
            <v>1212</v>
          </cell>
          <cell r="F524" t="str">
            <v>ｍ</v>
          </cell>
          <cell r="G524">
            <v>66955</v>
          </cell>
          <cell r="H524">
            <v>81149460</v>
          </cell>
        </row>
        <row r="525">
          <cell r="A525" t="str">
            <v>b</v>
          </cell>
          <cell r="B525">
            <v>159319</v>
          </cell>
          <cell r="C525" t="str">
            <v>강관파일항타비</v>
          </cell>
          <cell r="D525" t="str">
            <v>(15m미만)</v>
          </cell>
          <cell r="E525">
            <v>1134</v>
          </cell>
          <cell r="F525" t="str">
            <v>ｍ</v>
          </cell>
          <cell r="G525">
            <v>11302</v>
          </cell>
          <cell r="H525">
            <v>12816468</v>
          </cell>
        </row>
        <row r="526">
          <cell r="A526" t="str">
            <v>c</v>
          </cell>
          <cell r="B526">
            <v>159328</v>
          </cell>
          <cell r="C526" t="str">
            <v>두부및선단보강</v>
          </cell>
          <cell r="E526">
            <v>84</v>
          </cell>
          <cell r="F526" t="str">
            <v>EA</v>
          </cell>
          <cell r="G526">
            <v>153594</v>
          </cell>
          <cell r="H526">
            <v>12901896</v>
          </cell>
        </row>
        <row r="527">
          <cell r="A527" t="str">
            <v>계</v>
          </cell>
          <cell r="B527">
            <v>159465</v>
          </cell>
          <cell r="E527">
            <v>0</v>
          </cell>
          <cell r="H527">
            <v>0</v>
          </cell>
        </row>
        <row r="528">
          <cell r="A528" t="str">
            <v>합계</v>
          </cell>
          <cell r="B528">
            <v>162908</v>
          </cell>
          <cell r="E528">
            <v>0</v>
          </cell>
          <cell r="H528">
            <v>0</v>
          </cell>
        </row>
        <row r="529">
          <cell r="A529" t="str">
            <v>E.</v>
          </cell>
          <cell r="B529">
            <v>163036</v>
          </cell>
          <cell r="C529" t="str">
            <v>장 수 교</v>
          </cell>
          <cell r="D529" t="str">
            <v>(STEEL BOX L=230.0m)</v>
          </cell>
          <cell r="E529">
            <v>0</v>
          </cell>
          <cell r="H529">
            <v>0</v>
          </cell>
        </row>
        <row r="530">
          <cell r="A530" t="str">
            <v>E.01</v>
          </cell>
          <cell r="B530">
            <v>163100</v>
          </cell>
          <cell r="C530" t="str">
            <v>구조물터파기</v>
          </cell>
          <cell r="E530">
            <v>0</v>
          </cell>
          <cell r="H530">
            <v>0</v>
          </cell>
        </row>
        <row r="531">
          <cell r="A531" t="str">
            <v>a</v>
          </cell>
          <cell r="B531">
            <v>163244</v>
          </cell>
          <cell r="C531" t="str">
            <v>구조물터파기</v>
          </cell>
          <cell r="D531" t="str">
            <v>(육상토사 0-4ｍ)</v>
          </cell>
          <cell r="E531">
            <v>7548</v>
          </cell>
          <cell r="F531" t="str">
            <v>㎥</v>
          </cell>
          <cell r="G531">
            <v>4222</v>
          </cell>
          <cell r="H531">
            <v>31867656</v>
          </cell>
        </row>
        <row r="532">
          <cell r="A532" t="str">
            <v>b</v>
          </cell>
          <cell r="B532">
            <v>163316</v>
          </cell>
          <cell r="C532" t="str">
            <v>구조물터파기</v>
          </cell>
          <cell r="D532" t="str">
            <v>(육상토사 4ｍ이상)</v>
          </cell>
          <cell r="E532">
            <v>964</v>
          </cell>
          <cell r="F532" t="str">
            <v>㎥</v>
          </cell>
          <cell r="G532">
            <v>6790</v>
          </cell>
          <cell r="H532">
            <v>6545560</v>
          </cell>
        </row>
        <row r="533">
          <cell r="A533" t="str">
            <v>c</v>
          </cell>
          <cell r="B533">
            <v>163380</v>
          </cell>
          <cell r="C533" t="str">
            <v>구조물터파기</v>
          </cell>
          <cell r="D533" t="str">
            <v>(육상발파암 4ｍ이상)</v>
          </cell>
          <cell r="E533">
            <v>289</v>
          </cell>
          <cell r="F533" t="str">
            <v>㎥</v>
          </cell>
          <cell r="G533">
            <v>189319</v>
          </cell>
          <cell r="H533">
            <v>54713191</v>
          </cell>
        </row>
        <row r="534">
          <cell r="A534" t="str">
            <v>d</v>
          </cell>
          <cell r="B534">
            <v>163572</v>
          </cell>
          <cell r="C534" t="str">
            <v>구조물터파기</v>
          </cell>
          <cell r="D534" t="str">
            <v>(용수토사 0-4ｍ)</v>
          </cell>
          <cell r="E534">
            <v>990</v>
          </cell>
          <cell r="F534" t="str">
            <v>㎥</v>
          </cell>
          <cell r="G534">
            <v>6419</v>
          </cell>
          <cell r="H534">
            <v>6354810</v>
          </cell>
        </row>
        <row r="535">
          <cell r="A535" t="str">
            <v>계</v>
          </cell>
          <cell r="B535">
            <v>164006</v>
          </cell>
          <cell r="E535">
            <v>0</v>
          </cell>
          <cell r="H535">
            <v>0</v>
          </cell>
        </row>
        <row r="536">
          <cell r="A536" t="str">
            <v>E.02</v>
          </cell>
          <cell r="B536">
            <v>164056</v>
          </cell>
          <cell r="C536" t="str">
            <v>되메우기및다짐</v>
          </cell>
          <cell r="D536" t="str">
            <v>(기계70%+인력30%)</v>
          </cell>
          <cell r="E536">
            <v>5537</v>
          </cell>
          <cell r="F536" t="str">
            <v>㎥</v>
          </cell>
          <cell r="G536">
            <v>5802</v>
          </cell>
          <cell r="H536">
            <v>32125674</v>
          </cell>
        </row>
        <row r="537">
          <cell r="A537" t="str">
            <v>E.03</v>
          </cell>
          <cell r="B537">
            <v>164156</v>
          </cell>
          <cell r="C537" t="str">
            <v>교대앞성토</v>
          </cell>
          <cell r="E537">
            <v>111</v>
          </cell>
          <cell r="F537" t="str">
            <v>㎥</v>
          </cell>
          <cell r="G537">
            <v>3025</v>
          </cell>
          <cell r="H537">
            <v>335775</v>
          </cell>
        </row>
        <row r="538">
          <cell r="A538" t="str">
            <v>E.04</v>
          </cell>
          <cell r="B538">
            <v>164284</v>
          </cell>
          <cell r="C538" t="str">
            <v>세굴방지용사석채움</v>
          </cell>
          <cell r="D538" t="str">
            <v>(60㎏/개)</v>
          </cell>
          <cell r="E538">
            <v>700</v>
          </cell>
          <cell r="F538" t="str">
            <v>㎥</v>
          </cell>
          <cell r="G538">
            <v>27313</v>
          </cell>
          <cell r="H538">
            <v>19119100</v>
          </cell>
        </row>
        <row r="539">
          <cell r="A539" t="str">
            <v>E.05</v>
          </cell>
          <cell r="B539">
            <v>164700</v>
          </cell>
          <cell r="C539" t="str">
            <v>물푸기공</v>
          </cell>
          <cell r="E539">
            <v>59</v>
          </cell>
          <cell r="F539" t="str">
            <v>hr</v>
          </cell>
          <cell r="G539">
            <v>21879</v>
          </cell>
          <cell r="H539">
            <v>1290861</v>
          </cell>
        </row>
        <row r="540">
          <cell r="A540" t="str">
            <v>E.06</v>
          </cell>
          <cell r="B540">
            <v>164724</v>
          </cell>
          <cell r="C540" t="str">
            <v>면정리및청소</v>
          </cell>
          <cell r="E540">
            <v>141</v>
          </cell>
          <cell r="F540" t="str">
            <v>㎡</v>
          </cell>
          <cell r="G540">
            <v>4790</v>
          </cell>
          <cell r="H540">
            <v>675390</v>
          </cell>
        </row>
        <row r="541">
          <cell r="A541" t="str">
            <v>E.07</v>
          </cell>
          <cell r="B541">
            <v>164732</v>
          </cell>
          <cell r="C541" t="str">
            <v>보호블럭</v>
          </cell>
          <cell r="E541">
            <v>108</v>
          </cell>
          <cell r="F541" t="str">
            <v>㎡</v>
          </cell>
          <cell r="G541">
            <v>28412</v>
          </cell>
          <cell r="H541">
            <v>3068496</v>
          </cell>
        </row>
        <row r="542">
          <cell r="A542" t="str">
            <v>E.08</v>
          </cell>
          <cell r="B542">
            <v>164860</v>
          </cell>
          <cell r="C542" t="str">
            <v>뒷채움및다짐</v>
          </cell>
          <cell r="D542" t="str">
            <v>(현장암유용)</v>
          </cell>
          <cell r="E542">
            <v>656</v>
          </cell>
          <cell r="F542" t="str">
            <v>㎥</v>
          </cell>
          <cell r="G542">
            <v>13631</v>
          </cell>
          <cell r="H542">
            <v>8941936</v>
          </cell>
        </row>
        <row r="543">
          <cell r="A543" t="str">
            <v>E.09</v>
          </cell>
          <cell r="B543">
            <v>164988</v>
          </cell>
          <cell r="C543" t="str">
            <v>거푸집</v>
          </cell>
          <cell r="E543">
            <v>0</v>
          </cell>
          <cell r="H543">
            <v>0</v>
          </cell>
        </row>
        <row r="544">
          <cell r="A544" t="str">
            <v>a</v>
          </cell>
          <cell r="B544">
            <v>165052</v>
          </cell>
          <cell r="C544" t="str">
            <v>합판거푸집</v>
          </cell>
          <cell r="D544" t="str">
            <v>(3회:0-7m)</v>
          </cell>
          <cell r="E544">
            <v>3896</v>
          </cell>
          <cell r="F544" t="str">
            <v>㎡</v>
          </cell>
          <cell r="G544">
            <v>19533</v>
          </cell>
          <cell r="H544">
            <v>76100568</v>
          </cell>
        </row>
        <row r="545">
          <cell r="A545" t="str">
            <v>b</v>
          </cell>
          <cell r="B545">
            <v>165436</v>
          </cell>
          <cell r="C545" t="str">
            <v>합판거푸집</v>
          </cell>
          <cell r="D545" t="str">
            <v>(4회)</v>
          </cell>
          <cell r="E545">
            <v>728</v>
          </cell>
          <cell r="F545" t="str">
            <v>㎡</v>
          </cell>
          <cell r="G545">
            <v>16702</v>
          </cell>
          <cell r="H545">
            <v>12159056</v>
          </cell>
        </row>
        <row r="546">
          <cell r="A546" t="str">
            <v>c</v>
          </cell>
          <cell r="B546">
            <v>165564</v>
          </cell>
          <cell r="C546" t="str">
            <v>합판거푸집</v>
          </cell>
          <cell r="D546" t="str">
            <v>(6회)</v>
          </cell>
          <cell r="E546">
            <v>123</v>
          </cell>
          <cell r="F546" t="str">
            <v>㎡</v>
          </cell>
          <cell r="G546">
            <v>13675</v>
          </cell>
          <cell r="H546">
            <v>1682025</v>
          </cell>
        </row>
        <row r="547">
          <cell r="A547" t="str">
            <v>d</v>
          </cell>
          <cell r="B547">
            <v>165692</v>
          </cell>
          <cell r="C547" t="str">
            <v>원형거푸집</v>
          </cell>
          <cell r="D547" t="str">
            <v>(3회:0-7m)</v>
          </cell>
          <cell r="E547">
            <v>625</v>
          </cell>
          <cell r="F547" t="str">
            <v>㎡</v>
          </cell>
          <cell r="G547">
            <v>41547</v>
          </cell>
          <cell r="H547">
            <v>25966875</v>
          </cell>
        </row>
        <row r="548">
          <cell r="A548" t="str">
            <v>e</v>
          </cell>
          <cell r="B548">
            <v>165820</v>
          </cell>
          <cell r="C548" t="str">
            <v>원형거푸집</v>
          </cell>
          <cell r="D548" t="str">
            <v>(3회:7-10m)</v>
          </cell>
          <cell r="E548">
            <v>271</v>
          </cell>
          <cell r="F548" t="str">
            <v>㎡</v>
          </cell>
          <cell r="G548">
            <v>44767</v>
          </cell>
          <cell r="H548">
            <v>12131857</v>
          </cell>
        </row>
        <row r="549">
          <cell r="A549" t="str">
            <v>f</v>
          </cell>
          <cell r="B549">
            <v>165948</v>
          </cell>
          <cell r="C549" t="str">
            <v>원형거푸집</v>
          </cell>
          <cell r="D549" t="str">
            <v>(3회:10-13m)</v>
          </cell>
          <cell r="E549">
            <v>346</v>
          </cell>
          <cell r="F549" t="str">
            <v>㎡</v>
          </cell>
          <cell r="G549">
            <v>47988</v>
          </cell>
          <cell r="H549">
            <v>16603848</v>
          </cell>
        </row>
        <row r="550">
          <cell r="A550" t="str">
            <v>g</v>
          </cell>
          <cell r="B550">
            <v>166684</v>
          </cell>
          <cell r="C550" t="str">
            <v>문양거푸집</v>
          </cell>
          <cell r="D550" t="str">
            <v>(스치로폴 0-7m)</v>
          </cell>
          <cell r="E550">
            <v>174</v>
          </cell>
          <cell r="F550" t="str">
            <v>㎡</v>
          </cell>
          <cell r="G550">
            <v>23595</v>
          </cell>
          <cell r="H550">
            <v>4105530</v>
          </cell>
        </row>
        <row r="551">
          <cell r="A551" t="str">
            <v>계</v>
          </cell>
          <cell r="B551">
            <v>166700</v>
          </cell>
          <cell r="E551">
            <v>0</v>
          </cell>
          <cell r="H551">
            <v>0</v>
          </cell>
        </row>
        <row r="552">
          <cell r="A552" t="str">
            <v>E.10</v>
          </cell>
          <cell r="B552">
            <v>166780</v>
          </cell>
          <cell r="C552" t="str">
            <v>강관비계</v>
          </cell>
          <cell r="D552" t="str">
            <v>(장수교)</v>
          </cell>
          <cell r="E552">
            <v>1</v>
          </cell>
          <cell r="F552" t="str">
            <v>L.S.</v>
          </cell>
          <cell r="G552">
            <v>34935000</v>
          </cell>
          <cell r="H552">
            <v>34935000</v>
          </cell>
        </row>
        <row r="553">
          <cell r="A553" t="str">
            <v>E.11</v>
          </cell>
          <cell r="B553">
            <v>166908</v>
          </cell>
          <cell r="C553" t="str">
            <v>동바리</v>
          </cell>
          <cell r="D553" t="str">
            <v>(장수교)</v>
          </cell>
          <cell r="E553">
            <v>1</v>
          </cell>
          <cell r="F553" t="str">
            <v>L.S.</v>
          </cell>
          <cell r="G553">
            <v>76890000</v>
          </cell>
          <cell r="H553">
            <v>76890000</v>
          </cell>
        </row>
        <row r="554">
          <cell r="A554" t="str">
            <v>E.12</v>
          </cell>
          <cell r="B554">
            <v>167212</v>
          </cell>
          <cell r="C554" t="str">
            <v>철근가공조립</v>
          </cell>
          <cell r="E554">
            <v>0</v>
          </cell>
          <cell r="H554">
            <v>0</v>
          </cell>
        </row>
        <row r="555">
          <cell r="A555" t="str">
            <v>a</v>
          </cell>
          <cell r="B555">
            <v>167224</v>
          </cell>
          <cell r="C555" t="str">
            <v>철근가공조립</v>
          </cell>
          <cell r="D555" t="str">
            <v>(보    통)</v>
          </cell>
          <cell r="E555">
            <v>82.956999999999994</v>
          </cell>
          <cell r="F555" t="str">
            <v>Ton</v>
          </cell>
          <cell r="G555">
            <v>398697</v>
          </cell>
          <cell r="H555">
            <v>33074707</v>
          </cell>
        </row>
        <row r="556">
          <cell r="A556" t="str">
            <v>b</v>
          </cell>
          <cell r="B556">
            <v>167352</v>
          </cell>
          <cell r="C556" t="str">
            <v>철근가공조립</v>
          </cell>
          <cell r="D556" t="str">
            <v>(복    잡)</v>
          </cell>
          <cell r="E556">
            <v>455.71199999999999</v>
          </cell>
          <cell r="F556" t="str">
            <v>Ton</v>
          </cell>
          <cell r="G556">
            <v>500175</v>
          </cell>
          <cell r="H556">
            <v>227935749</v>
          </cell>
        </row>
        <row r="557">
          <cell r="A557" t="str">
            <v>c</v>
          </cell>
          <cell r="B557">
            <v>167480</v>
          </cell>
          <cell r="C557" t="str">
            <v>철근가공조립</v>
          </cell>
          <cell r="D557" t="str">
            <v>(매우복잡)</v>
          </cell>
          <cell r="E557">
            <v>290.29500000000002</v>
          </cell>
          <cell r="F557" t="str">
            <v>Ton</v>
          </cell>
          <cell r="G557">
            <v>554189</v>
          </cell>
          <cell r="H557">
            <v>160878295</v>
          </cell>
        </row>
        <row r="558">
          <cell r="A558" t="str">
            <v>계</v>
          </cell>
          <cell r="B558">
            <v>167550</v>
          </cell>
          <cell r="E558">
            <v>0</v>
          </cell>
          <cell r="H558">
            <v>0</v>
          </cell>
        </row>
        <row r="559">
          <cell r="A559" t="str">
            <v>E.13</v>
          </cell>
          <cell r="B559">
            <v>167620</v>
          </cell>
          <cell r="C559" t="str">
            <v>콘크리트타설</v>
          </cell>
          <cell r="E559">
            <v>0</v>
          </cell>
          <cell r="H559">
            <v>0</v>
          </cell>
        </row>
        <row r="560">
          <cell r="A560" t="str">
            <v>a</v>
          </cell>
          <cell r="B560">
            <v>167623</v>
          </cell>
          <cell r="C560" t="str">
            <v>콘크리트타설(펌프카)</v>
          </cell>
          <cell r="D560" t="str">
            <v>(철근,25-270-15)</v>
          </cell>
          <cell r="E560">
            <v>1552</v>
          </cell>
          <cell r="F560" t="str">
            <v>㎥</v>
          </cell>
          <cell r="G560">
            <v>62738</v>
          </cell>
          <cell r="H560">
            <v>97369376</v>
          </cell>
        </row>
        <row r="561">
          <cell r="A561" t="str">
            <v>b</v>
          </cell>
          <cell r="B561">
            <v>167751</v>
          </cell>
          <cell r="C561" t="str">
            <v>콘크리트타설(펌프카)</v>
          </cell>
          <cell r="D561" t="str">
            <v>(철근,25-240-15)</v>
          </cell>
          <cell r="E561">
            <v>2670</v>
          </cell>
          <cell r="F561" t="str">
            <v>㎥</v>
          </cell>
          <cell r="G561">
            <v>57146</v>
          </cell>
          <cell r="H561">
            <v>152579820</v>
          </cell>
        </row>
        <row r="562">
          <cell r="A562" t="str">
            <v>c</v>
          </cell>
          <cell r="B562">
            <v>167783</v>
          </cell>
          <cell r="C562" t="str">
            <v>콘크리트타설</v>
          </cell>
          <cell r="D562" t="str">
            <v>(무근,40-210-8)</v>
          </cell>
          <cell r="E562">
            <v>3</v>
          </cell>
          <cell r="F562" t="str">
            <v>㎥</v>
          </cell>
          <cell r="G562">
            <v>64602</v>
          </cell>
          <cell r="H562">
            <v>193806</v>
          </cell>
        </row>
        <row r="563">
          <cell r="A563" t="str">
            <v>d</v>
          </cell>
          <cell r="B563">
            <v>167815</v>
          </cell>
          <cell r="C563" t="str">
            <v>콘크리트타설</v>
          </cell>
          <cell r="D563" t="str">
            <v>(무근,40-240-8)</v>
          </cell>
          <cell r="E563">
            <v>56</v>
          </cell>
          <cell r="F563" t="str">
            <v>㎥</v>
          </cell>
          <cell r="G563">
            <v>63322</v>
          </cell>
          <cell r="H563">
            <v>3546032</v>
          </cell>
        </row>
        <row r="564">
          <cell r="A564" t="str">
            <v>e</v>
          </cell>
          <cell r="B564">
            <v>167879</v>
          </cell>
          <cell r="C564" t="str">
            <v>콘크리트타설</v>
          </cell>
          <cell r="D564" t="str">
            <v>(무근,40-160-8)</v>
          </cell>
          <cell r="E564">
            <v>103</v>
          </cell>
          <cell r="F564" t="str">
            <v>㎥</v>
          </cell>
          <cell r="G564">
            <v>60442</v>
          </cell>
          <cell r="H564">
            <v>6225526</v>
          </cell>
        </row>
        <row r="565">
          <cell r="A565" t="str">
            <v>계</v>
          </cell>
          <cell r="B565">
            <v>168012</v>
          </cell>
          <cell r="E565">
            <v>0</v>
          </cell>
          <cell r="H565">
            <v>0</v>
          </cell>
        </row>
        <row r="566">
          <cell r="A566" t="str">
            <v>E.14</v>
          </cell>
          <cell r="B566">
            <v>168140</v>
          </cell>
          <cell r="C566" t="str">
            <v>무수축몰탈</v>
          </cell>
          <cell r="E566">
            <v>1</v>
          </cell>
          <cell r="F566" t="str">
            <v>㎥</v>
          </cell>
          <cell r="G566">
            <v>159594</v>
          </cell>
          <cell r="H566">
            <v>159594</v>
          </cell>
        </row>
        <row r="567">
          <cell r="A567" t="str">
            <v>E.15</v>
          </cell>
          <cell r="B567">
            <v>168148</v>
          </cell>
          <cell r="C567" t="str">
            <v>무수축콘크리트</v>
          </cell>
          <cell r="E567">
            <v>9</v>
          </cell>
          <cell r="F567" t="str">
            <v>㎥</v>
          </cell>
          <cell r="G567">
            <v>222180</v>
          </cell>
          <cell r="H567">
            <v>1999620</v>
          </cell>
        </row>
        <row r="568">
          <cell r="A568" t="str">
            <v>E.16</v>
          </cell>
          <cell r="B568">
            <v>168276</v>
          </cell>
          <cell r="C568" t="str">
            <v>교좌장치</v>
          </cell>
          <cell r="E568">
            <v>0</v>
          </cell>
          <cell r="H568">
            <v>0</v>
          </cell>
        </row>
        <row r="569">
          <cell r="A569" t="str">
            <v>a</v>
          </cell>
          <cell r="B569">
            <v>168300</v>
          </cell>
          <cell r="C569" t="str">
            <v>교좌장치</v>
          </cell>
          <cell r="D569" t="str">
            <v>(일방향 300TON)</v>
          </cell>
          <cell r="E569">
            <v>4</v>
          </cell>
          <cell r="F569" t="str">
            <v>set</v>
          </cell>
          <cell r="G569">
            <v>1419085</v>
          </cell>
          <cell r="H569">
            <v>5676340</v>
          </cell>
        </row>
        <row r="570">
          <cell r="A570" t="str">
            <v>b</v>
          </cell>
          <cell r="B570">
            <v>168428</v>
          </cell>
          <cell r="C570" t="str">
            <v>교좌장치</v>
          </cell>
          <cell r="D570" t="str">
            <v>(양방향 300TON)</v>
          </cell>
          <cell r="E570">
            <v>12</v>
          </cell>
          <cell r="F570" t="str">
            <v>set</v>
          </cell>
          <cell r="G570">
            <v>2281085</v>
          </cell>
          <cell r="H570">
            <v>27373020</v>
          </cell>
        </row>
        <row r="571">
          <cell r="A571" t="str">
            <v>c</v>
          </cell>
          <cell r="B571">
            <v>168812</v>
          </cell>
          <cell r="C571" t="str">
            <v>교좌장치</v>
          </cell>
          <cell r="D571" t="str">
            <v>(고정단 700TON)</v>
          </cell>
          <cell r="E571">
            <v>2</v>
          </cell>
          <cell r="F571" t="str">
            <v>set</v>
          </cell>
          <cell r="G571">
            <v>2791085</v>
          </cell>
          <cell r="H571">
            <v>5582170</v>
          </cell>
        </row>
        <row r="572">
          <cell r="A572" t="str">
            <v>d</v>
          </cell>
          <cell r="B572">
            <v>168940</v>
          </cell>
          <cell r="C572" t="str">
            <v>교좌장치</v>
          </cell>
          <cell r="D572" t="str">
            <v>(일방향 700TON)</v>
          </cell>
          <cell r="E572">
            <v>8</v>
          </cell>
          <cell r="F572" t="str">
            <v>set</v>
          </cell>
          <cell r="G572">
            <v>4742085</v>
          </cell>
          <cell r="H572">
            <v>37936680</v>
          </cell>
        </row>
        <row r="573">
          <cell r="A573" t="str">
            <v>e</v>
          </cell>
          <cell r="B573">
            <v>169068</v>
          </cell>
          <cell r="C573" t="str">
            <v>교좌장치</v>
          </cell>
          <cell r="D573" t="str">
            <v>(양방향 700TON)</v>
          </cell>
          <cell r="E573">
            <v>6</v>
          </cell>
          <cell r="F573" t="str">
            <v>set</v>
          </cell>
          <cell r="G573">
            <v>2688085</v>
          </cell>
          <cell r="H573">
            <v>16128510</v>
          </cell>
        </row>
        <row r="574">
          <cell r="A574" t="str">
            <v>계</v>
          </cell>
          <cell r="B574">
            <v>169644</v>
          </cell>
          <cell r="E574">
            <v>0</v>
          </cell>
          <cell r="H574">
            <v>0</v>
          </cell>
        </row>
        <row r="575">
          <cell r="A575" t="str">
            <v>E.17</v>
          </cell>
          <cell r="B575">
            <v>169772</v>
          </cell>
          <cell r="C575" t="str">
            <v>신축이음장치</v>
          </cell>
          <cell r="D575" t="str">
            <v>(NO 160)</v>
          </cell>
          <cell r="E575">
            <v>39</v>
          </cell>
          <cell r="F575" t="str">
            <v>ｍ</v>
          </cell>
          <cell r="G575">
            <v>2463695</v>
          </cell>
          <cell r="H575">
            <v>96084105</v>
          </cell>
        </row>
        <row r="576">
          <cell r="A576" t="str">
            <v>E.18</v>
          </cell>
          <cell r="B576">
            <v>169902</v>
          </cell>
          <cell r="C576" t="str">
            <v>슬라브양생</v>
          </cell>
          <cell r="E576">
            <v>4478</v>
          </cell>
          <cell r="F576" t="str">
            <v>㎡</v>
          </cell>
          <cell r="G576">
            <v>328</v>
          </cell>
          <cell r="H576">
            <v>1468784</v>
          </cell>
        </row>
        <row r="577">
          <cell r="A577" t="str">
            <v>E.19</v>
          </cell>
          <cell r="B577">
            <v>169903</v>
          </cell>
          <cell r="C577" t="str">
            <v>데크휘니샤면고르기</v>
          </cell>
          <cell r="E577">
            <v>4478</v>
          </cell>
          <cell r="F577" t="str">
            <v>㎡</v>
          </cell>
          <cell r="G577">
            <v>486</v>
          </cell>
          <cell r="H577">
            <v>2176308</v>
          </cell>
        </row>
        <row r="578">
          <cell r="A578" t="str">
            <v>E.20</v>
          </cell>
          <cell r="B578">
            <v>170031</v>
          </cell>
          <cell r="C578" t="str">
            <v>교면방수</v>
          </cell>
          <cell r="D578" t="str">
            <v>(도막방수)</v>
          </cell>
          <cell r="E578">
            <v>4478</v>
          </cell>
          <cell r="F578" t="str">
            <v>㎡</v>
          </cell>
          <cell r="G578">
            <v>20568</v>
          </cell>
          <cell r="H578">
            <v>92103504</v>
          </cell>
        </row>
        <row r="579">
          <cell r="A579" t="str">
            <v>E.21</v>
          </cell>
          <cell r="B579">
            <v>172284</v>
          </cell>
          <cell r="C579" t="str">
            <v>교명주</v>
          </cell>
          <cell r="D579" t="str">
            <v>(화 강 암)</v>
          </cell>
          <cell r="E579">
            <v>4</v>
          </cell>
          <cell r="F579" t="str">
            <v>ea</v>
          </cell>
          <cell r="G579">
            <v>1256769</v>
          </cell>
          <cell r="H579">
            <v>5027076</v>
          </cell>
        </row>
        <row r="580">
          <cell r="A580" t="str">
            <v>E.22</v>
          </cell>
          <cell r="B580">
            <v>172285</v>
          </cell>
          <cell r="C580" t="str">
            <v>교명판</v>
          </cell>
          <cell r="D580" t="str">
            <v>(450x250x10㎜)</v>
          </cell>
          <cell r="E580">
            <v>4</v>
          </cell>
          <cell r="F580" t="str">
            <v>ea</v>
          </cell>
          <cell r="G580">
            <v>41631</v>
          </cell>
          <cell r="H580">
            <v>166524</v>
          </cell>
        </row>
        <row r="581">
          <cell r="A581" t="str">
            <v>E.23</v>
          </cell>
          <cell r="B581">
            <v>172349</v>
          </cell>
          <cell r="C581" t="str">
            <v>설명판</v>
          </cell>
          <cell r="D581" t="str">
            <v>(500x400x10㎜)</v>
          </cell>
          <cell r="E581">
            <v>4</v>
          </cell>
          <cell r="F581" t="str">
            <v>ea</v>
          </cell>
          <cell r="G581">
            <v>74012</v>
          </cell>
          <cell r="H581">
            <v>296048</v>
          </cell>
        </row>
        <row r="582">
          <cell r="A582" t="str">
            <v>E.24</v>
          </cell>
          <cell r="B582">
            <v>172381</v>
          </cell>
          <cell r="C582" t="str">
            <v>T.B.M 설치</v>
          </cell>
          <cell r="E582">
            <v>2</v>
          </cell>
          <cell r="F582" t="str">
            <v>ea</v>
          </cell>
          <cell r="G582">
            <v>20790</v>
          </cell>
          <cell r="H582">
            <v>41580</v>
          </cell>
        </row>
        <row r="583">
          <cell r="A583" t="str">
            <v>E.25</v>
          </cell>
          <cell r="B583">
            <v>172509</v>
          </cell>
          <cell r="C583" t="str">
            <v>전선관</v>
          </cell>
          <cell r="E583">
            <v>0</v>
          </cell>
          <cell r="H583">
            <v>0</v>
          </cell>
        </row>
        <row r="584">
          <cell r="A584" t="str">
            <v>a</v>
          </cell>
          <cell r="B584">
            <v>172573</v>
          </cell>
          <cell r="C584" t="str">
            <v>전선관</v>
          </cell>
          <cell r="D584" t="str">
            <v>(PVCφ100mm)</v>
          </cell>
          <cell r="E584">
            <v>970</v>
          </cell>
          <cell r="F584" t="str">
            <v>ｍ</v>
          </cell>
          <cell r="G584">
            <v>2789</v>
          </cell>
          <cell r="H584">
            <v>2705330</v>
          </cell>
        </row>
        <row r="585">
          <cell r="A585" t="str">
            <v>b</v>
          </cell>
          <cell r="B585">
            <v>172621</v>
          </cell>
          <cell r="C585" t="str">
            <v>전선관</v>
          </cell>
          <cell r="D585" t="str">
            <v>(PVCφ150mm)</v>
          </cell>
          <cell r="E585">
            <v>485</v>
          </cell>
          <cell r="F585" t="str">
            <v>ｍ</v>
          </cell>
          <cell r="G585">
            <v>5301</v>
          </cell>
          <cell r="H585">
            <v>2570985</v>
          </cell>
        </row>
        <row r="586">
          <cell r="A586" t="str">
            <v>계</v>
          </cell>
          <cell r="B586">
            <v>172669</v>
          </cell>
          <cell r="E586">
            <v>0</v>
          </cell>
          <cell r="H586">
            <v>0</v>
          </cell>
        </row>
        <row r="587">
          <cell r="A587" t="str">
            <v>E.26</v>
          </cell>
          <cell r="B587">
            <v>172733</v>
          </cell>
          <cell r="C587" t="str">
            <v>스페이서설치</v>
          </cell>
          <cell r="E587">
            <v>0</v>
          </cell>
          <cell r="H587">
            <v>0</v>
          </cell>
        </row>
        <row r="588">
          <cell r="A588" t="str">
            <v>a</v>
          </cell>
          <cell r="B588">
            <v>172797</v>
          </cell>
          <cell r="C588" t="str">
            <v>스페이서</v>
          </cell>
          <cell r="D588" t="str">
            <v>(수직)</v>
          </cell>
          <cell r="E588">
            <v>2945</v>
          </cell>
          <cell r="F588" t="str">
            <v>㎡</v>
          </cell>
          <cell r="G588">
            <v>588</v>
          </cell>
          <cell r="H588">
            <v>1731660</v>
          </cell>
        </row>
        <row r="589">
          <cell r="A589" t="str">
            <v>b</v>
          </cell>
          <cell r="B589">
            <v>173053</v>
          </cell>
          <cell r="C589" t="str">
            <v>스페이서</v>
          </cell>
          <cell r="D589" t="str">
            <v>(수평)</v>
          </cell>
          <cell r="E589">
            <v>5815</v>
          </cell>
          <cell r="F589" t="str">
            <v>㎡</v>
          </cell>
          <cell r="G589">
            <v>411</v>
          </cell>
          <cell r="H589">
            <v>2389965</v>
          </cell>
        </row>
        <row r="590">
          <cell r="A590" t="str">
            <v>계</v>
          </cell>
          <cell r="B590">
            <v>173085</v>
          </cell>
          <cell r="E590">
            <v>0</v>
          </cell>
          <cell r="H590">
            <v>0</v>
          </cell>
        </row>
        <row r="591">
          <cell r="A591" t="str">
            <v>E.27</v>
          </cell>
          <cell r="B591">
            <v>173149</v>
          </cell>
          <cell r="C591" t="str">
            <v>교량난간공</v>
          </cell>
          <cell r="E591">
            <v>0</v>
          </cell>
          <cell r="H591">
            <v>0</v>
          </cell>
        </row>
        <row r="592">
          <cell r="A592" t="str">
            <v>a</v>
          </cell>
          <cell r="B592">
            <v>173213</v>
          </cell>
          <cell r="C592" t="str">
            <v>방호벽용난간</v>
          </cell>
          <cell r="D592" t="str">
            <v>(알루미늄)</v>
          </cell>
          <cell r="E592">
            <v>485</v>
          </cell>
          <cell r="F592" t="str">
            <v>ｍ</v>
          </cell>
          <cell r="G592">
            <v>150435</v>
          </cell>
          <cell r="H592">
            <v>72960975</v>
          </cell>
        </row>
        <row r="593">
          <cell r="A593" t="str">
            <v>b</v>
          </cell>
          <cell r="B593">
            <v>173225</v>
          </cell>
          <cell r="C593" t="str">
            <v>중분대용난간</v>
          </cell>
          <cell r="D593" t="str">
            <v>(알루미늄)</v>
          </cell>
          <cell r="E593">
            <v>459</v>
          </cell>
          <cell r="F593" t="str">
            <v>ｍ</v>
          </cell>
          <cell r="G593">
            <v>539100</v>
          </cell>
          <cell r="H593">
            <v>247446900</v>
          </cell>
        </row>
        <row r="594">
          <cell r="A594" t="str">
            <v>계</v>
          </cell>
          <cell r="B594">
            <v>173241</v>
          </cell>
          <cell r="E594">
            <v>0</v>
          </cell>
          <cell r="H594">
            <v>0</v>
          </cell>
        </row>
        <row r="595">
          <cell r="A595" t="str">
            <v>E.28</v>
          </cell>
          <cell r="B595">
            <v>173369</v>
          </cell>
          <cell r="C595" t="str">
            <v>다웰바</v>
          </cell>
          <cell r="D595" t="str">
            <v>(D25x600㎜)</v>
          </cell>
          <cell r="E595">
            <v>92</v>
          </cell>
          <cell r="F595" t="str">
            <v>ea</v>
          </cell>
          <cell r="G595">
            <v>7781</v>
          </cell>
          <cell r="H595">
            <v>715852</v>
          </cell>
        </row>
        <row r="596">
          <cell r="A596" t="str">
            <v>E.29</v>
          </cell>
          <cell r="B596">
            <v>173385</v>
          </cell>
          <cell r="C596" t="str">
            <v>시공이음</v>
          </cell>
          <cell r="E596">
            <v>0</v>
          </cell>
          <cell r="H596">
            <v>0</v>
          </cell>
        </row>
        <row r="597">
          <cell r="A597" t="str">
            <v>a</v>
          </cell>
          <cell r="B597">
            <v>173386</v>
          </cell>
          <cell r="C597" t="str">
            <v>시공이음</v>
          </cell>
          <cell r="D597" t="str">
            <v>(스치로폴:T=10㎜)</v>
          </cell>
          <cell r="E597">
            <v>134</v>
          </cell>
          <cell r="F597" t="str">
            <v>㎡</v>
          </cell>
          <cell r="G597">
            <v>647</v>
          </cell>
          <cell r="H597">
            <v>86698</v>
          </cell>
        </row>
        <row r="598">
          <cell r="A598" t="str">
            <v>b</v>
          </cell>
          <cell r="B598">
            <v>173514</v>
          </cell>
          <cell r="C598" t="str">
            <v>시공이음</v>
          </cell>
          <cell r="D598" t="str">
            <v>(스치로폴:T=20㎜)</v>
          </cell>
          <cell r="E598">
            <v>26</v>
          </cell>
          <cell r="F598" t="str">
            <v>㎡</v>
          </cell>
          <cell r="G598">
            <v>1296</v>
          </cell>
          <cell r="H598">
            <v>33696</v>
          </cell>
        </row>
        <row r="599">
          <cell r="A599" t="str">
            <v>계</v>
          </cell>
          <cell r="B599">
            <v>174529</v>
          </cell>
          <cell r="E599">
            <v>0</v>
          </cell>
          <cell r="H599">
            <v>0</v>
          </cell>
        </row>
        <row r="600">
          <cell r="A600" t="str">
            <v>E.30</v>
          </cell>
          <cell r="B600">
            <v>174545</v>
          </cell>
          <cell r="C600" t="str">
            <v>배수시설</v>
          </cell>
          <cell r="E600">
            <v>0</v>
          </cell>
          <cell r="H600">
            <v>0</v>
          </cell>
        </row>
        <row r="601">
          <cell r="A601" t="str">
            <v>a</v>
          </cell>
          <cell r="B601">
            <v>174673</v>
          </cell>
          <cell r="C601" t="str">
            <v>하천용집수구</v>
          </cell>
          <cell r="D601" t="str">
            <v>(주철)</v>
          </cell>
          <cell r="E601">
            <v>2</v>
          </cell>
          <cell r="F601" t="str">
            <v>ea</v>
          </cell>
          <cell r="G601">
            <v>38345</v>
          </cell>
          <cell r="H601">
            <v>76690</v>
          </cell>
        </row>
        <row r="602">
          <cell r="A602" t="str">
            <v>b</v>
          </cell>
          <cell r="B602">
            <v>174705</v>
          </cell>
          <cell r="C602" t="str">
            <v>하천용집수구</v>
          </cell>
          <cell r="D602" t="str">
            <v>(아연도강관)</v>
          </cell>
          <cell r="E602">
            <v>6</v>
          </cell>
          <cell r="F602" t="str">
            <v>ｍ</v>
          </cell>
          <cell r="G602">
            <v>13730</v>
          </cell>
          <cell r="H602">
            <v>82380</v>
          </cell>
        </row>
        <row r="603">
          <cell r="A603" t="str">
            <v>c</v>
          </cell>
          <cell r="B603">
            <v>174707</v>
          </cell>
          <cell r="C603" t="str">
            <v>육교용집수구</v>
          </cell>
          <cell r="D603" t="str">
            <v>(주철)</v>
          </cell>
          <cell r="E603">
            <v>22</v>
          </cell>
          <cell r="F603" t="str">
            <v>ea</v>
          </cell>
          <cell r="G603">
            <v>73123</v>
          </cell>
          <cell r="H603">
            <v>1608706</v>
          </cell>
        </row>
        <row r="604">
          <cell r="A604" t="str">
            <v>d</v>
          </cell>
          <cell r="B604">
            <v>174709</v>
          </cell>
          <cell r="C604" t="str">
            <v>육교용연결집수거</v>
          </cell>
          <cell r="D604" t="str">
            <v>(스테인레스)</v>
          </cell>
          <cell r="E604">
            <v>22</v>
          </cell>
          <cell r="F604" t="str">
            <v>ea</v>
          </cell>
          <cell r="G604">
            <v>105126</v>
          </cell>
          <cell r="H604">
            <v>2312772</v>
          </cell>
        </row>
        <row r="605">
          <cell r="A605" t="str">
            <v>e</v>
          </cell>
          <cell r="B605">
            <v>174711</v>
          </cell>
          <cell r="C605" t="str">
            <v>육교용직관</v>
          </cell>
          <cell r="D605" t="str">
            <v>(□150x10)</v>
          </cell>
          <cell r="E605">
            <v>429</v>
          </cell>
          <cell r="F605" t="str">
            <v>ｍ</v>
          </cell>
          <cell r="G605">
            <v>71155</v>
          </cell>
          <cell r="H605">
            <v>30525495</v>
          </cell>
        </row>
        <row r="606">
          <cell r="A606" t="str">
            <v>f</v>
          </cell>
          <cell r="B606">
            <v>174712</v>
          </cell>
          <cell r="C606" t="str">
            <v>육교용곡관</v>
          </cell>
          <cell r="D606" t="str">
            <v>(스테인레스)</v>
          </cell>
          <cell r="E606">
            <v>28</v>
          </cell>
          <cell r="F606" t="str">
            <v>ea</v>
          </cell>
          <cell r="G606">
            <v>27668</v>
          </cell>
          <cell r="H606">
            <v>774704</v>
          </cell>
        </row>
        <row r="607">
          <cell r="A607" t="str">
            <v>g</v>
          </cell>
          <cell r="B607">
            <v>175000</v>
          </cell>
          <cell r="C607" t="str">
            <v>육교용연결부</v>
          </cell>
          <cell r="D607" t="str">
            <v>(스테인레스)</v>
          </cell>
          <cell r="E607">
            <v>419</v>
          </cell>
          <cell r="F607" t="str">
            <v>ea</v>
          </cell>
          <cell r="G607">
            <v>15430</v>
          </cell>
          <cell r="H607">
            <v>6465170</v>
          </cell>
        </row>
        <row r="608">
          <cell r="A608" t="str">
            <v>계</v>
          </cell>
          <cell r="B608">
            <v>175807</v>
          </cell>
          <cell r="E608">
            <v>0</v>
          </cell>
          <cell r="H608">
            <v>0</v>
          </cell>
        </row>
        <row r="609">
          <cell r="A609" t="str">
            <v>E.31</v>
          </cell>
          <cell r="B609">
            <v>179716</v>
          </cell>
          <cell r="C609" t="str">
            <v>강교</v>
          </cell>
          <cell r="E609">
            <v>0</v>
          </cell>
          <cell r="H609">
            <v>0</v>
          </cell>
        </row>
        <row r="610">
          <cell r="A610" t="str">
            <v>a</v>
          </cell>
          <cell r="B610">
            <v>179822</v>
          </cell>
          <cell r="C610" t="str">
            <v>강교제작</v>
          </cell>
          <cell r="D610" t="str">
            <v>(장수교)</v>
          </cell>
          <cell r="E610">
            <v>1653.9069999999999</v>
          </cell>
          <cell r="F610" t="str">
            <v>ton</v>
          </cell>
          <cell r="G610">
            <v>2220471</v>
          </cell>
          <cell r="H610">
            <v>3672452530</v>
          </cell>
        </row>
        <row r="611">
          <cell r="A611" t="str">
            <v>b</v>
          </cell>
          <cell r="B611">
            <v>179950</v>
          </cell>
          <cell r="C611" t="str">
            <v>강교운반 및 가설</v>
          </cell>
          <cell r="D611" t="str">
            <v>(장수교)</v>
          </cell>
          <cell r="E611">
            <v>1653.9069999999999</v>
          </cell>
          <cell r="F611" t="str">
            <v>ton</v>
          </cell>
          <cell r="G611">
            <v>391012</v>
          </cell>
          <cell r="H611">
            <v>646697483</v>
          </cell>
        </row>
        <row r="612">
          <cell r="A612" t="str">
            <v>계</v>
          </cell>
          <cell r="B612">
            <v>180014</v>
          </cell>
          <cell r="E612">
            <v>0</v>
          </cell>
          <cell r="H612">
            <v>0</v>
          </cell>
        </row>
        <row r="613">
          <cell r="A613" t="str">
            <v>E.32</v>
          </cell>
          <cell r="B613">
            <v>180046</v>
          </cell>
          <cell r="C613" t="str">
            <v>강교도장</v>
          </cell>
          <cell r="E613">
            <v>0</v>
          </cell>
          <cell r="H613">
            <v>0</v>
          </cell>
        </row>
        <row r="614">
          <cell r="A614" t="str">
            <v>a</v>
          </cell>
          <cell r="B614">
            <v>180078</v>
          </cell>
          <cell r="C614" t="str">
            <v>강교내부도장</v>
          </cell>
          <cell r="D614" t="str">
            <v>(공  장)</v>
          </cell>
          <cell r="E614">
            <v>15049</v>
          </cell>
          <cell r="F614" t="str">
            <v>㎡</v>
          </cell>
          <cell r="G614">
            <v>11059</v>
          </cell>
          <cell r="H614">
            <v>166426891</v>
          </cell>
        </row>
        <row r="615">
          <cell r="A615" t="str">
            <v>b</v>
          </cell>
          <cell r="B615">
            <v>180110</v>
          </cell>
          <cell r="C615" t="str">
            <v>강교SPLICE도장</v>
          </cell>
          <cell r="D615" t="str">
            <v>(공  장)</v>
          </cell>
          <cell r="E615">
            <v>1190</v>
          </cell>
          <cell r="F615" t="str">
            <v>㎡</v>
          </cell>
          <cell r="G615">
            <v>8780</v>
          </cell>
          <cell r="H615">
            <v>10448200</v>
          </cell>
        </row>
        <row r="616">
          <cell r="A616" t="str">
            <v>c</v>
          </cell>
          <cell r="B616">
            <v>180142</v>
          </cell>
          <cell r="C616" t="str">
            <v>내부볼트및SPLICE도장</v>
          </cell>
          <cell r="D616" t="str">
            <v>(현  장)</v>
          </cell>
          <cell r="E616">
            <v>411</v>
          </cell>
          <cell r="F616" t="str">
            <v>㎡</v>
          </cell>
          <cell r="G616">
            <v>20655</v>
          </cell>
          <cell r="H616">
            <v>8489205</v>
          </cell>
        </row>
        <row r="617">
          <cell r="A617" t="str">
            <v>d</v>
          </cell>
          <cell r="B617">
            <v>180334</v>
          </cell>
          <cell r="C617" t="str">
            <v>강교외부도장</v>
          </cell>
          <cell r="D617" t="str">
            <v>(공  장)</v>
          </cell>
          <cell r="E617">
            <v>8758</v>
          </cell>
          <cell r="F617" t="str">
            <v>㎡</v>
          </cell>
          <cell r="G617">
            <v>11775</v>
          </cell>
          <cell r="H617">
            <v>103125450</v>
          </cell>
        </row>
        <row r="618">
          <cell r="A618" t="str">
            <v>e</v>
          </cell>
          <cell r="B618">
            <v>180432</v>
          </cell>
          <cell r="C618" t="str">
            <v>외부포장면도장</v>
          </cell>
          <cell r="D618" t="str">
            <v>(공  장)</v>
          </cell>
          <cell r="E618">
            <v>2801</v>
          </cell>
          <cell r="F618" t="str">
            <v>㎡</v>
          </cell>
          <cell r="G618">
            <v>10590</v>
          </cell>
          <cell r="H618">
            <v>29662590</v>
          </cell>
        </row>
        <row r="619">
          <cell r="A619" t="str">
            <v>f</v>
          </cell>
          <cell r="B619">
            <v>180560</v>
          </cell>
          <cell r="C619" t="str">
            <v>외부볼트및SPLICE도장</v>
          </cell>
          <cell r="D619" t="str">
            <v>(현  장)</v>
          </cell>
          <cell r="E619">
            <v>779</v>
          </cell>
          <cell r="F619" t="str">
            <v>㎡</v>
          </cell>
          <cell r="G619">
            <v>19803</v>
          </cell>
          <cell r="H619">
            <v>15426537</v>
          </cell>
        </row>
        <row r="620">
          <cell r="A620" t="str">
            <v>g</v>
          </cell>
          <cell r="B620">
            <v>181012</v>
          </cell>
          <cell r="C620" t="str">
            <v>강교검사</v>
          </cell>
          <cell r="E620">
            <v>0</v>
          </cell>
          <cell r="H620">
            <v>0</v>
          </cell>
        </row>
        <row r="621">
          <cell r="A621" t="str">
            <v>g-1</v>
          </cell>
          <cell r="B621">
            <v>181061</v>
          </cell>
          <cell r="C621" t="str">
            <v>방사선투과시험</v>
          </cell>
          <cell r="D621" t="str">
            <v>(강  교)</v>
          </cell>
          <cell r="E621">
            <v>104</v>
          </cell>
          <cell r="F621" t="str">
            <v>매</v>
          </cell>
          <cell r="G621">
            <v>41000</v>
          </cell>
          <cell r="H621">
            <v>4264000</v>
          </cell>
        </row>
        <row r="622">
          <cell r="A622" t="str">
            <v>g-2</v>
          </cell>
          <cell r="B622">
            <v>181086</v>
          </cell>
          <cell r="C622" t="str">
            <v>자분탐상시험</v>
          </cell>
          <cell r="D622" t="str">
            <v>(강  교)</v>
          </cell>
          <cell r="E622">
            <v>3008</v>
          </cell>
          <cell r="F622" t="str">
            <v>ｍ</v>
          </cell>
          <cell r="G622">
            <v>27500</v>
          </cell>
          <cell r="H622">
            <v>82720000</v>
          </cell>
        </row>
        <row r="623">
          <cell r="A623" t="str">
            <v>소계</v>
          </cell>
          <cell r="B623">
            <v>181098</v>
          </cell>
          <cell r="E623">
            <v>0</v>
          </cell>
          <cell r="H623">
            <v>0</v>
          </cell>
        </row>
        <row r="624">
          <cell r="A624" t="str">
            <v>계</v>
          </cell>
          <cell r="B624">
            <v>181196</v>
          </cell>
          <cell r="E624">
            <v>0</v>
          </cell>
          <cell r="H624">
            <v>0</v>
          </cell>
        </row>
        <row r="625">
          <cell r="A625" t="str">
            <v>E.33</v>
          </cell>
          <cell r="B625">
            <v>181324</v>
          </cell>
          <cell r="C625" t="str">
            <v>낙하물방지공</v>
          </cell>
          <cell r="E625">
            <v>5050</v>
          </cell>
          <cell r="F625" t="str">
            <v>㎡</v>
          </cell>
          <cell r="G625">
            <v>4223</v>
          </cell>
          <cell r="H625">
            <v>21326150</v>
          </cell>
        </row>
        <row r="626">
          <cell r="A626" t="str">
            <v>E.34</v>
          </cell>
          <cell r="B626">
            <v>181388</v>
          </cell>
          <cell r="C626" t="str">
            <v>낙교방지책</v>
          </cell>
          <cell r="E626">
            <v>24</v>
          </cell>
          <cell r="F626" t="str">
            <v>개소</v>
          </cell>
          <cell r="G626">
            <v>939706</v>
          </cell>
          <cell r="H626">
            <v>22552944</v>
          </cell>
        </row>
        <row r="627">
          <cell r="A627" t="str">
            <v>E.35</v>
          </cell>
          <cell r="B627">
            <v>181452</v>
          </cell>
          <cell r="C627" t="str">
            <v>교량유지관리표지판</v>
          </cell>
          <cell r="E627">
            <v>0</v>
          </cell>
          <cell r="H627">
            <v>0</v>
          </cell>
        </row>
        <row r="628">
          <cell r="A628" t="str">
            <v>a</v>
          </cell>
          <cell r="B628">
            <v>182313</v>
          </cell>
          <cell r="C628" t="str">
            <v>교량유지관리용표지판</v>
          </cell>
          <cell r="D628" t="str">
            <v>(교각번호판)</v>
          </cell>
          <cell r="E628">
            <v>12</v>
          </cell>
          <cell r="F628" t="str">
            <v>EA</v>
          </cell>
          <cell r="G628">
            <v>16865</v>
          </cell>
          <cell r="H628">
            <v>202380</v>
          </cell>
        </row>
        <row r="629">
          <cell r="A629" t="str">
            <v>b</v>
          </cell>
          <cell r="B629">
            <v>182528</v>
          </cell>
          <cell r="C629" t="str">
            <v>교량유지관리용표지판</v>
          </cell>
          <cell r="D629" t="str">
            <v>(난간용)</v>
          </cell>
          <cell r="E629">
            <v>6</v>
          </cell>
          <cell r="F629" t="str">
            <v>EA</v>
          </cell>
          <cell r="G629">
            <v>16259</v>
          </cell>
          <cell r="H629">
            <v>97554</v>
          </cell>
        </row>
        <row r="630">
          <cell r="A630" t="str">
            <v>계</v>
          </cell>
          <cell r="B630">
            <v>182743</v>
          </cell>
          <cell r="E630">
            <v>0</v>
          </cell>
          <cell r="H630">
            <v>0</v>
          </cell>
        </row>
        <row r="631">
          <cell r="A631" t="str">
            <v>E.36</v>
          </cell>
          <cell r="B631">
            <v>182871</v>
          </cell>
          <cell r="C631" t="str">
            <v>교량점검통로</v>
          </cell>
          <cell r="E631">
            <v>0</v>
          </cell>
          <cell r="H631">
            <v>0</v>
          </cell>
        </row>
        <row r="632">
          <cell r="A632" t="str">
            <v>a</v>
          </cell>
          <cell r="B632">
            <v>183458</v>
          </cell>
          <cell r="C632" t="str">
            <v>교량점검통로</v>
          </cell>
          <cell r="D632" t="str">
            <v>(본선부)</v>
          </cell>
          <cell r="E632">
            <v>454</v>
          </cell>
          <cell r="F632" t="str">
            <v>m</v>
          </cell>
          <cell r="G632">
            <v>2242496</v>
          </cell>
          <cell r="H632">
            <v>1018093184</v>
          </cell>
        </row>
        <row r="633">
          <cell r="A633" t="str">
            <v>b</v>
          </cell>
          <cell r="B633">
            <v>183586</v>
          </cell>
          <cell r="C633" t="str">
            <v>교량점검통로</v>
          </cell>
          <cell r="D633" t="str">
            <v>(지점부)</v>
          </cell>
          <cell r="E633">
            <v>16</v>
          </cell>
          <cell r="F633" t="str">
            <v>개소</v>
          </cell>
          <cell r="G633">
            <v>9982644</v>
          </cell>
          <cell r="H633">
            <v>159722304</v>
          </cell>
        </row>
        <row r="634">
          <cell r="A634" t="str">
            <v>계</v>
          </cell>
          <cell r="B634">
            <v>183944</v>
          </cell>
          <cell r="E634">
            <v>0</v>
          </cell>
          <cell r="H634">
            <v>0</v>
          </cell>
        </row>
        <row r="635">
          <cell r="A635" t="str">
            <v>E.36</v>
          </cell>
          <cell r="B635">
            <v>184301</v>
          </cell>
          <cell r="C635" t="str">
            <v>강관파일</v>
          </cell>
          <cell r="D635" t="str">
            <v>(D=508mm t=12mm)</v>
          </cell>
          <cell r="E635">
            <v>0</v>
          </cell>
          <cell r="H635">
            <v>0</v>
          </cell>
        </row>
        <row r="636">
          <cell r="A636" t="str">
            <v>a</v>
          </cell>
          <cell r="B636">
            <v>184429</v>
          </cell>
          <cell r="C636" t="str">
            <v>강관파일자재비</v>
          </cell>
          <cell r="E636">
            <v>3356</v>
          </cell>
          <cell r="F636" t="str">
            <v>ｍ</v>
          </cell>
          <cell r="G636">
            <v>66955</v>
          </cell>
          <cell r="H636">
            <v>224700980</v>
          </cell>
        </row>
        <row r="637">
          <cell r="A637" t="str">
            <v>b</v>
          </cell>
          <cell r="B637">
            <v>184448</v>
          </cell>
          <cell r="C637" t="str">
            <v>강관파일항타비</v>
          </cell>
          <cell r="D637" t="str">
            <v>(15m미만)</v>
          </cell>
          <cell r="E637">
            <v>1992</v>
          </cell>
          <cell r="F637" t="str">
            <v>ｍ</v>
          </cell>
          <cell r="G637">
            <v>11302</v>
          </cell>
          <cell r="H637">
            <v>22513584</v>
          </cell>
        </row>
        <row r="638">
          <cell r="A638" t="str">
            <v>c</v>
          </cell>
          <cell r="B638">
            <v>184453</v>
          </cell>
          <cell r="C638" t="str">
            <v>강관파일항타비</v>
          </cell>
          <cell r="D638" t="str">
            <v>(15m이상)</v>
          </cell>
          <cell r="E638">
            <v>1120</v>
          </cell>
          <cell r="F638" t="str">
            <v>ｍ</v>
          </cell>
          <cell r="G638">
            <v>15442</v>
          </cell>
          <cell r="H638">
            <v>17295040</v>
          </cell>
        </row>
        <row r="639">
          <cell r="A639" t="str">
            <v>d</v>
          </cell>
          <cell r="B639">
            <v>184457</v>
          </cell>
          <cell r="C639" t="str">
            <v>두부및선단보강</v>
          </cell>
          <cell r="E639">
            <v>338</v>
          </cell>
          <cell r="F639" t="str">
            <v>EA</v>
          </cell>
          <cell r="G639">
            <v>153594</v>
          </cell>
          <cell r="H639">
            <v>51914772</v>
          </cell>
        </row>
        <row r="640">
          <cell r="A640" t="str">
            <v>e</v>
          </cell>
          <cell r="B640">
            <v>184526</v>
          </cell>
          <cell r="C640" t="str">
            <v>강관파일이음</v>
          </cell>
          <cell r="E640">
            <v>58</v>
          </cell>
          <cell r="F640" t="str">
            <v>ea</v>
          </cell>
          <cell r="G640">
            <v>7567</v>
          </cell>
          <cell r="H640">
            <v>438886</v>
          </cell>
        </row>
        <row r="641">
          <cell r="A641" t="str">
            <v>계</v>
          </cell>
          <cell r="B641">
            <v>184728</v>
          </cell>
          <cell r="E641">
            <v>0</v>
          </cell>
          <cell r="H641">
            <v>0</v>
          </cell>
        </row>
        <row r="642">
          <cell r="A642" t="str">
            <v>E.37</v>
          </cell>
          <cell r="B642">
            <v>186450</v>
          </cell>
          <cell r="C642" t="str">
            <v>가도</v>
          </cell>
          <cell r="D642" t="str">
            <v>(장수교)</v>
          </cell>
          <cell r="E642">
            <v>1</v>
          </cell>
          <cell r="F642" t="str">
            <v>식</v>
          </cell>
          <cell r="G642">
            <v>42901493</v>
          </cell>
          <cell r="H642">
            <v>42901493</v>
          </cell>
        </row>
        <row r="643">
          <cell r="A643" t="str">
            <v>합계</v>
          </cell>
          <cell r="B643">
            <v>188171</v>
          </cell>
          <cell r="E643">
            <v>0</v>
          </cell>
          <cell r="H643">
            <v>0</v>
          </cell>
        </row>
        <row r="644">
          <cell r="A644" t="str">
            <v>F.</v>
          </cell>
          <cell r="B644">
            <v>188299</v>
          </cell>
          <cell r="C644" t="str">
            <v>옥 평 교</v>
          </cell>
          <cell r="D644" t="str">
            <v>(P.S.C BEAM L=30.0m)</v>
          </cell>
          <cell r="E644">
            <v>0</v>
          </cell>
          <cell r="H644">
            <v>0</v>
          </cell>
        </row>
        <row r="645">
          <cell r="A645" t="str">
            <v>F.01</v>
          </cell>
          <cell r="B645">
            <v>188959</v>
          </cell>
          <cell r="C645" t="str">
            <v>교대앞성토</v>
          </cell>
          <cell r="E645">
            <v>967</v>
          </cell>
          <cell r="F645" t="str">
            <v>㎥</v>
          </cell>
          <cell r="G645">
            <v>3025</v>
          </cell>
          <cell r="H645">
            <v>2925175</v>
          </cell>
        </row>
        <row r="646">
          <cell r="A646" t="str">
            <v>F.02</v>
          </cell>
          <cell r="B646">
            <v>188965</v>
          </cell>
          <cell r="C646" t="str">
            <v>뒷채움및다짐</v>
          </cell>
          <cell r="D646" t="str">
            <v>(현장암유용)</v>
          </cell>
          <cell r="E646">
            <v>660</v>
          </cell>
          <cell r="F646" t="str">
            <v>㎥</v>
          </cell>
          <cell r="G646">
            <v>13631</v>
          </cell>
          <cell r="H646">
            <v>8996460</v>
          </cell>
        </row>
        <row r="647">
          <cell r="A647" t="str">
            <v>F.03</v>
          </cell>
          <cell r="B647">
            <v>189093</v>
          </cell>
          <cell r="C647" t="str">
            <v>거푸집</v>
          </cell>
          <cell r="E647">
            <v>0</v>
          </cell>
          <cell r="H647">
            <v>0</v>
          </cell>
        </row>
        <row r="648">
          <cell r="A648" t="str">
            <v>a</v>
          </cell>
          <cell r="B648">
            <v>189157</v>
          </cell>
          <cell r="C648" t="str">
            <v>합판거푸집</v>
          </cell>
          <cell r="D648" t="str">
            <v>(3회:0-7m)</v>
          </cell>
          <cell r="E648">
            <v>1587</v>
          </cell>
          <cell r="F648" t="str">
            <v>㎡</v>
          </cell>
          <cell r="G648">
            <v>19533</v>
          </cell>
          <cell r="H648">
            <v>30998871</v>
          </cell>
        </row>
        <row r="649">
          <cell r="A649" t="str">
            <v>b</v>
          </cell>
          <cell r="B649">
            <v>189541</v>
          </cell>
          <cell r="C649" t="str">
            <v>합판거푸집</v>
          </cell>
          <cell r="D649" t="str">
            <v>(4회)</v>
          </cell>
          <cell r="E649">
            <v>164</v>
          </cell>
          <cell r="F649" t="str">
            <v>㎡</v>
          </cell>
          <cell r="G649">
            <v>16702</v>
          </cell>
          <cell r="H649">
            <v>2739128</v>
          </cell>
        </row>
        <row r="650">
          <cell r="A650" t="str">
            <v>c</v>
          </cell>
          <cell r="B650">
            <v>189669</v>
          </cell>
          <cell r="C650" t="str">
            <v>합판거푸집</v>
          </cell>
          <cell r="D650" t="str">
            <v>(6회)</v>
          </cell>
          <cell r="E650">
            <v>63</v>
          </cell>
          <cell r="F650" t="str">
            <v>㎡</v>
          </cell>
          <cell r="G650">
            <v>13675</v>
          </cell>
          <cell r="H650">
            <v>861525</v>
          </cell>
        </row>
        <row r="651">
          <cell r="A651" t="str">
            <v>d</v>
          </cell>
          <cell r="B651">
            <v>190277</v>
          </cell>
          <cell r="C651" t="str">
            <v>문양거푸집</v>
          </cell>
          <cell r="D651" t="str">
            <v>(스치로폴 0-7m)</v>
          </cell>
          <cell r="E651">
            <v>146</v>
          </cell>
          <cell r="F651" t="str">
            <v>㎡</v>
          </cell>
          <cell r="G651">
            <v>23595</v>
          </cell>
          <cell r="H651">
            <v>3444870</v>
          </cell>
        </row>
        <row r="652">
          <cell r="A652" t="str">
            <v>계</v>
          </cell>
          <cell r="B652">
            <v>190293</v>
          </cell>
          <cell r="E652">
            <v>0</v>
          </cell>
          <cell r="H652">
            <v>0</v>
          </cell>
        </row>
        <row r="653">
          <cell r="A653" t="str">
            <v>F.04</v>
          </cell>
          <cell r="B653">
            <v>190373</v>
          </cell>
          <cell r="C653" t="str">
            <v>강관비계</v>
          </cell>
          <cell r="D653" t="str">
            <v>(옥평교)</v>
          </cell>
          <cell r="E653">
            <v>1</v>
          </cell>
          <cell r="F653" t="str">
            <v>L.S.</v>
          </cell>
          <cell r="G653">
            <v>5920000</v>
          </cell>
          <cell r="H653">
            <v>5920000</v>
          </cell>
        </row>
        <row r="654">
          <cell r="A654" t="str">
            <v>F.05</v>
          </cell>
          <cell r="B654">
            <v>190501</v>
          </cell>
          <cell r="C654" t="str">
            <v>동바리</v>
          </cell>
          <cell r="D654" t="str">
            <v>(옥평교)</v>
          </cell>
          <cell r="E654">
            <v>1</v>
          </cell>
          <cell r="F654" t="str">
            <v>L.S.</v>
          </cell>
          <cell r="G654">
            <v>17701000</v>
          </cell>
          <cell r="H654">
            <v>17701000</v>
          </cell>
        </row>
        <row r="655">
          <cell r="A655" t="str">
            <v>F.06</v>
          </cell>
          <cell r="B655">
            <v>190821</v>
          </cell>
          <cell r="C655" t="str">
            <v>철근가공조립</v>
          </cell>
          <cell r="E655">
            <v>0</v>
          </cell>
          <cell r="H655">
            <v>0</v>
          </cell>
        </row>
        <row r="656">
          <cell r="A656" t="str">
            <v>a</v>
          </cell>
          <cell r="B656">
            <v>190825</v>
          </cell>
          <cell r="C656" t="str">
            <v>철근가공조립</v>
          </cell>
          <cell r="D656" t="str">
            <v>(보    통)</v>
          </cell>
          <cell r="E656">
            <v>73.278000000000006</v>
          </cell>
          <cell r="F656" t="str">
            <v>Ton</v>
          </cell>
          <cell r="G656">
            <v>398697</v>
          </cell>
          <cell r="H656">
            <v>29215718</v>
          </cell>
        </row>
        <row r="657">
          <cell r="A657" t="str">
            <v>b</v>
          </cell>
          <cell r="B657">
            <v>190953</v>
          </cell>
          <cell r="C657" t="str">
            <v>철근가공조립</v>
          </cell>
          <cell r="D657" t="str">
            <v>(복    잡)</v>
          </cell>
          <cell r="E657">
            <v>96.932000000000002</v>
          </cell>
          <cell r="F657" t="str">
            <v>Ton</v>
          </cell>
          <cell r="G657">
            <v>500175</v>
          </cell>
          <cell r="H657">
            <v>48482963</v>
          </cell>
        </row>
        <row r="658">
          <cell r="A658" t="str">
            <v>계</v>
          </cell>
          <cell r="B658">
            <v>191019</v>
          </cell>
          <cell r="E658">
            <v>0</v>
          </cell>
          <cell r="H658">
            <v>0</v>
          </cell>
        </row>
        <row r="659">
          <cell r="A659" t="str">
            <v>F.07</v>
          </cell>
          <cell r="B659">
            <v>191085</v>
          </cell>
          <cell r="C659" t="str">
            <v>콘크리트타설</v>
          </cell>
          <cell r="E659">
            <v>0</v>
          </cell>
          <cell r="H659">
            <v>0</v>
          </cell>
        </row>
        <row r="660">
          <cell r="A660" t="str">
            <v>a</v>
          </cell>
          <cell r="B660">
            <v>191087</v>
          </cell>
          <cell r="C660" t="str">
            <v>콘크리트타설(펌프카)</v>
          </cell>
          <cell r="D660" t="str">
            <v>(철근,19-400-15)</v>
          </cell>
          <cell r="E660">
            <v>246</v>
          </cell>
          <cell r="F660" t="str">
            <v>㎥</v>
          </cell>
          <cell r="G660">
            <v>69569</v>
          </cell>
          <cell r="H660">
            <v>17113974</v>
          </cell>
        </row>
        <row r="661">
          <cell r="A661" t="str">
            <v>b</v>
          </cell>
          <cell r="B661">
            <v>191088</v>
          </cell>
          <cell r="C661" t="str">
            <v>콘크리트타설(펌프카)</v>
          </cell>
          <cell r="D661" t="str">
            <v>(철근,25-270-15)</v>
          </cell>
          <cell r="E661">
            <v>205</v>
          </cell>
          <cell r="F661" t="str">
            <v>㎥</v>
          </cell>
          <cell r="G661">
            <v>62738</v>
          </cell>
          <cell r="H661">
            <v>12861290</v>
          </cell>
        </row>
        <row r="662">
          <cell r="A662" t="str">
            <v>c</v>
          </cell>
          <cell r="B662">
            <v>191216</v>
          </cell>
          <cell r="C662" t="str">
            <v>콘크리트타설(펌프카)</v>
          </cell>
          <cell r="D662" t="str">
            <v>(철근,25-240-15)</v>
          </cell>
          <cell r="E662">
            <v>762</v>
          </cell>
          <cell r="F662" t="str">
            <v>㎥</v>
          </cell>
          <cell r="G662">
            <v>57146</v>
          </cell>
          <cell r="H662">
            <v>43545252</v>
          </cell>
        </row>
        <row r="663">
          <cell r="A663" t="str">
            <v>d</v>
          </cell>
          <cell r="B663">
            <v>191248</v>
          </cell>
          <cell r="C663" t="str">
            <v>콘크리트타설</v>
          </cell>
          <cell r="D663" t="str">
            <v>(무근,40-210-8)</v>
          </cell>
          <cell r="E663">
            <v>7</v>
          </cell>
          <cell r="F663" t="str">
            <v>㎥</v>
          </cell>
          <cell r="G663">
            <v>64602</v>
          </cell>
          <cell r="H663">
            <v>452214</v>
          </cell>
        </row>
        <row r="664">
          <cell r="A664" t="str">
            <v>e</v>
          </cell>
          <cell r="B664">
            <v>191280</v>
          </cell>
          <cell r="C664" t="str">
            <v>콘크리트타설</v>
          </cell>
          <cell r="D664" t="str">
            <v>(무근,40-240-8)</v>
          </cell>
          <cell r="E664">
            <v>13</v>
          </cell>
          <cell r="F664" t="str">
            <v>㎥</v>
          </cell>
          <cell r="G664">
            <v>63322</v>
          </cell>
          <cell r="H664">
            <v>823186</v>
          </cell>
        </row>
        <row r="665">
          <cell r="A665" t="str">
            <v>f</v>
          </cell>
          <cell r="B665">
            <v>191344</v>
          </cell>
          <cell r="C665" t="str">
            <v>콘크리트타설</v>
          </cell>
          <cell r="D665" t="str">
            <v>(무근,40-160-8)</v>
          </cell>
          <cell r="E665">
            <v>44</v>
          </cell>
          <cell r="F665" t="str">
            <v>㎥</v>
          </cell>
          <cell r="G665">
            <v>60442</v>
          </cell>
          <cell r="H665">
            <v>2659448</v>
          </cell>
        </row>
        <row r="666">
          <cell r="A666" t="str">
            <v>계</v>
          </cell>
          <cell r="B666">
            <v>191477</v>
          </cell>
          <cell r="E666">
            <v>0</v>
          </cell>
          <cell r="H666">
            <v>0</v>
          </cell>
        </row>
        <row r="667">
          <cell r="A667" t="str">
            <v>F.08</v>
          </cell>
          <cell r="B667">
            <v>191605</v>
          </cell>
          <cell r="C667" t="str">
            <v>무수축몰탈</v>
          </cell>
          <cell r="E667">
            <v>1</v>
          </cell>
          <cell r="F667" t="str">
            <v>㎥</v>
          </cell>
          <cell r="G667">
            <v>159594</v>
          </cell>
          <cell r="H667">
            <v>159594</v>
          </cell>
        </row>
        <row r="668">
          <cell r="A668" t="str">
            <v>F.09</v>
          </cell>
          <cell r="B668">
            <v>191613</v>
          </cell>
          <cell r="C668" t="str">
            <v>무수축콘크리트</v>
          </cell>
          <cell r="E668">
            <v>4</v>
          </cell>
          <cell r="F668" t="str">
            <v>㎥</v>
          </cell>
          <cell r="G668">
            <v>222180</v>
          </cell>
          <cell r="H668">
            <v>888720</v>
          </cell>
        </row>
        <row r="669">
          <cell r="A669" t="str">
            <v>F.10</v>
          </cell>
          <cell r="B669">
            <v>191741</v>
          </cell>
          <cell r="C669" t="str">
            <v>교좌장치</v>
          </cell>
          <cell r="E669">
            <v>0</v>
          </cell>
          <cell r="H669">
            <v>0</v>
          </cell>
        </row>
        <row r="670">
          <cell r="A670" t="str">
            <v>a</v>
          </cell>
          <cell r="B670">
            <v>191765</v>
          </cell>
          <cell r="C670" t="str">
            <v>교좌장치</v>
          </cell>
          <cell r="D670" t="str">
            <v>(고  정 135TON)</v>
          </cell>
          <cell r="E670">
            <v>2</v>
          </cell>
          <cell r="F670" t="str">
            <v>set</v>
          </cell>
          <cell r="G670">
            <v>1827085</v>
          </cell>
          <cell r="H670">
            <v>3654170</v>
          </cell>
        </row>
        <row r="671">
          <cell r="A671" t="str">
            <v>b</v>
          </cell>
          <cell r="B671">
            <v>191773</v>
          </cell>
          <cell r="C671" t="str">
            <v>교좌장치</v>
          </cell>
          <cell r="D671" t="str">
            <v>(일방향 135TON)</v>
          </cell>
          <cell r="E671">
            <v>10</v>
          </cell>
          <cell r="F671" t="str">
            <v>set</v>
          </cell>
          <cell r="G671">
            <v>1806085</v>
          </cell>
          <cell r="H671">
            <v>18060850</v>
          </cell>
        </row>
        <row r="672">
          <cell r="A672" t="str">
            <v>c</v>
          </cell>
          <cell r="B672">
            <v>191805</v>
          </cell>
          <cell r="C672" t="str">
            <v>교좌장치</v>
          </cell>
          <cell r="D672" t="str">
            <v>(양방향 135TON)</v>
          </cell>
          <cell r="E672">
            <v>8</v>
          </cell>
          <cell r="F672" t="str">
            <v>set</v>
          </cell>
          <cell r="G672">
            <v>1528085</v>
          </cell>
          <cell r="H672">
            <v>12224680</v>
          </cell>
        </row>
        <row r="673">
          <cell r="A673" t="str">
            <v>계</v>
          </cell>
          <cell r="B673">
            <v>191829</v>
          </cell>
          <cell r="E673">
            <v>0</v>
          </cell>
          <cell r="H673">
            <v>0</v>
          </cell>
        </row>
        <row r="674">
          <cell r="A674" t="str">
            <v>F.11</v>
          </cell>
          <cell r="B674">
            <v>191957</v>
          </cell>
          <cell r="C674" t="str">
            <v>신축이음장치</v>
          </cell>
          <cell r="D674" t="str">
            <v>(NB 50)</v>
          </cell>
          <cell r="E674">
            <v>39</v>
          </cell>
          <cell r="F674" t="str">
            <v>ｍ</v>
          </cell>
          <cell r="G674">
            <v>282695</v>
          </cell>
          <cell r="H674">
            <v>11025105</v>
          </cell>
        </row>
        <row r="675">
          <cell r="A675" t="str">
            <v>F.12</v>
          </cell>
          <cell r="B675">
            <v>192087</v>
          </cell>
          <cell r="C675" t="str">
            <v>슬라브양생</v>
          </cell>
          <cell r="E675">
            <v>585</v>
          </cell>
          <cell r="F675" t="str">
            <v>㎡</v>
          </cell>
          <cell r="G675">
            <v>328</v>
          </cell>
          <cell r="H675">
            <v>191880</v>
          </cell>
        </row>
        <row r="676">
          <cell r="A676" t="str">
            <v>F.13</v>
          </cell>
          <cell r="B676">
            <v>192088</v>
          </cell>
          <cell r="C676" t="str">
            <v>데크휘니샤면고르기</v>
          </cell>
          <cell r="E676">
            <v>585</v>
          </cell>
          <cell r="F676" t="str">
            <v>㎡</v>
          </cell>
          <cell r="G676">
            <v>486</v>
          </cell>
          <cell r="H676">
            <v>284310</v>
          </cell>
        </row>
        <row r="677">
          <cell r="A677" t="str">
            <v>F.14</v>
          </cell>
          <cell r="B677">
            <v>192216</v>
          </cell>
          <cell r="C677" t="str">
            <v>교면방수</v>
          </cell>
          <cell r="D677" t="str">
            <v>(도막방수)</v>
          </cell>
          <cell r="E677">
            <v>585</v>
          </cell>
          <cell r="F677" t="str">
            <v>㎡</v>
          </cell>
          <cell r="G677">
            <v>20568</v>
          </cell>
          <cell r="H677">
            <v>12032280</v>
          </cell>
        </row>
        <row r="678">
          <cell r="A678" t="str">
            <v>F.15</v>
          </cell>
          <cell r="B678">
            <v>193957</v>
          </cell>
          <cell r="C678" t="str">
            <v>교명주</v>
          </cell>
          <cell r="D678" t="str">
            <v>(화 강 암)</v>
          </cell>
          <cell r="E678">
            <v>4</v>
          </cell>
          <cell r="F678" t="str">
            <v>ea</v>
          </cell>
          <cell r="G678">
            <v>1256769</v>
          </cell>
          <cell r="H678">
            <v>5027076</v>
          </cell>
        </row>
        <row r="679">
          <cell r="A679" t="str">
            <v>F.16</v>
          </cell>
          <cell r="B679">
            <v>193958</v>
          </cell>
          <cell r="C679" t="str">
            <v>교명판</v>
          </cell>
          <cell r="D679" t="str">
            <v>(450x250x10㎜)</v>
          </cell>
          <cell r="E679">
            <v>4</v>
          </cell>
          <cell r="F679" t="str">
            <v>ea</v>
          </cell>
          <cell r="G679">
            <v>41631</v>
          </cell>
          <cell r="H679">
            <v>166524</v>
          </cell>
        </row>
        <row r="680">
          <cell r="A680" t="str">
            <v>F.17</v>
          </cell>
          <cell r="B680">
            <v>194022</v>
          </cell>
          <cell r="C680" t="str">
            <v>설명판</v>
          </cell>
          <cell r="D680" t="str">
            <v>(500x400x10㎜)</v>
          </cell>
          <cell r="E680">
            <v>4</v>
          </cell>
          <cell r="F680" t="str">
            <v>ea</v>
          </cell>
          <cell r="G680">
            <v>74012</v>
          </cell>
          <cell r="H680">
            <v>296048</v>
          </cell>
        </row>
        <row r="681">
          <cell r="A681" t="str">
            <v>F.18</v>
          </cell>
          <cell r="B681">
            <v>194054</v>
          </cell>
          <cell r="C681" t="str">
            <v>T.B.M 설치</v>
          </cell>
          <cell r="E681">
            <v>1</v>
          </cell>
          <cell r="F681" t="str">
            <v>ea</v>
          </cell>
          <cell r="G681">
            <v>20790</v>
          </cell>
          <cell r="H681">
            <v>20790</v>
          </cell>
        </row>
        <row r="682">
          <cell r="A682" t="str">
            <v>F.19</v>
          </cell>
          <cell r="B682">
            <v>194182</v>
          </cell>
          <cell r="C682" t="str">
            <v>전선관</v>
          </cell>
          <cell r="E682">
            <v>0</v>
          </cell>
          <cell r="H682">
            <v>0</v>
          </cell>
        </row>
        <row r="683">
          <cell r="A683" t="str">
            <v>a</v>
          </cell>
          <cell r="B683">
            <v>194246</v>
          </cell>
          <cell r="C683" t="str">
            <v>전선관</v>
          </cell>
          <cell r="D683" t="str">
            <v>(PVCφ100mm)</v>
          </cell>
          <cell r="E683">
            <v>172</v>
          </cell>
          <cell r="F683" t="str">
            <v>ｍ</v>
          </cell>
          <cell r="G683">
            <v>2789</v>
          </cell>
          <cell r="H683">
            <v>479708</v>
          </cell>
        </row>
        <row r="684">
          <cell r="A684" t="str">
            <v>b</v>
          </cell>
          <cell r="B684">
            <v>194294</v>
          </cell>
          <cell r="C684" t="str">
            <v>전선관</v>
          </cell>
          <cell r="D684" t="str">
            <v>(PVCφ150mm)</v>
          </cell>
          <cell r="E684">
            <v>86</v>
          </cell>
          <cell r="F684" t="str">
            <v>ｍ</v>
          </cell>
          <cell r="G684">
            <v>5301</v>
          </cell>
          <cell r="H684">
            <v>455886</v>
          </cell>
        </row>
        <row r="685">
          <cell r="A685" t="str">
            <v>계</v>
          </cell>
          <cell r="B685">
            <v>194342</v>
          </cell>
          <cell r="E685">
            <v>0</v>
          </cell>
          <cell r="H685">
            <v>0</v>
          </cell>
        </row>
        <row r="686">
          <cell r="A686" t="str">
            <v>F.20</v>
          </cell>
          <cell r="B686">
            <v>194406</v>
          </cell>
          <cell r="C686" t="str">
            <v>스페이서설치</v>
          </cell>
          <cell r="E686">
            <v>0</v>
          </cell>
          <cell r="H686">
            <v>0</v>
          </cell>
        </row>
        <row r="687">
          <cell r="A687" t="str">
            <v>a</v>
          </cell>
          <cell r="B687">
            <v>194470</v>
          </cell>
          <cell r="C687" t="str">
            <v>스페이서</v>
          </cell>
          <cell r="D687" t="str">
            <v>(수직)</v>
          </cell>
          <cell r="E687">
            <v>1015</v>
          </cell>
          <cell r="F687" t="str">
            <v>㎡</v>
          </cell>
          <cell r="G687">
            <v>588</v>
          </cell>
          <cell r="H687">
            <v>596820</v>
          </cell>
        </row>
        <row r="688">
          <cell r="A688" t="str">
            <v>b</v>
          </cell>
          <cell r="B688">
            <v>194726</v>
          </cell>
          <cell r="C688" t="str">
            <v>스페이서</v>
          </cell>
          <cell r="D688" t="str">
            <v>(수평)</v>
          </cell>
          <cell r="E688">
            <v>1035</v>
          </cell>
          <cell r="F688" t="str">
            <v>㎡</v>
          </cell>
          <cell r="G688">
            <v>411</v>
          </cell>
          <cell r="H688">
            <v>425385</v>
          </cell>
        </row>
        <row r="689">
          <cell r="A689" t="str">
            <v>계</v>
          </cell>
          <cell r="B689">
            <v>194758</v>
          </cell>
          <cell r="E689">
            <v>0</v>
          </cell>
          <cell r="H689">
            <v>0</v>
          </cell>
        </row>
        <row r="690">
          <cell r="A690" t="str">
            <v>F.21</v>
          </cell>
          <cell r="B690">
            <v>194822</v>
          </cell>
          <cell r="C690" t="str">
            <v>교량난간공</v>
          </cell>
          <cell r="E690">
            <v>0</v>
          </cell>
          <cell r="H690">
            <v>0</v>
          </cell>
        </row>
        <row r="691">
          <cell r="A691" t="str">
            <v>a</v>
          </cell>
          <cell r="B691">
            <v>194886</v>
          </cell>
          <cell r="C691" t="str">
            <v>방호벽용난간</v>
          </cell>
          <cell r="D691" t="str">
            <v>(알루미늄)</v>
          </cell>
          <cell r="E691">
            <v>86</v>
          </cell>
          <cell r="F691" t="str">
            <v>ｍ</v>
          </cell>
          <cell r="G691">
            <v>150435</v>
          </cell>
          <cell r="H691">
            <v>12937410</v>
          </cell>
        </row>
        <row r="692">
          <cell r="A692" t="str">
            <v>b</v>
          </cell>
          <cell r="B692">
            <v>194898</v>
          </cell>
          <cell r="C692" t="str">
            <v>중분대용난간</v>
          </cell>
          <cell r="D692" t="str">
            <v>(알루미늄)</v>
          </cell>
          <cell r="E692">
            <v>60</v>
          </cell>
          <cell r="F692" t="str">
            <v>ｍ</v>
          </cell>
          <cell r="G692">
            <v>539100</v>
          </cell>
          <cell r="H692">
            <v>32346000</v>
          </cell>
        </row>
        <row r="693">
          <cell r="A693" t="str">
            <v>계</v>
          </cell>
          <cell r="B693">
            <v>194914</v>
          </cell>
          <cell r="E693">
            <v>0</v>
          </cell>
          <cell r="H693">
            <v>0</v>
          </cell>
        </row>
        <row r="694">
          <cell r="A694" t="str">
            <v>F.22</v>
          </cell>
          <cell r="B694">
            <v>195042</v>
          </cell>
          <cell r="C694" t="str">
            <v>다웰바</v>
          </cell>
          <cell r="D694" t="str">
            <v>(D25x600㎜)</v>
          </cell>
          <cell r="E694">
            <v>96</v>
          </cell>
          <cell r="F694" t="str">
            <v>ea</v>
          </cell>
          <cell r="G694">
            <v>7781</v>
          </cell>
          <cell r="H694">
            <v>746976</v>
          </cell>
        </row>
        <row r="695">
          <cell r="A695" t="str">
            <v>F.23</v>
          </cell>
          <cell r="B695">
            <v>195058</v>
          </cell>
          <cell r="C695" t="str">
            <v>시공이음</v>
          </cell>
          <cell r="E695">
            <v>0</v>
          </cell>
          <cell r="H695">
            <v>0</v>
          </cell>
        </row>
        <row r="696">
          <cell r="A696" t="str">
            <v>a</v>
          </cell>
          <cell r="B696">
            <v>195059</v>
          </cell>
          <cell r="C696" t="str">
            <v>시공이음</v>
          </cell>
          <cell r="D696" t="str">
            <v>(스치로폴:T=10㎜)</v>
          </cell>
          <cell r="E696">
            <v>69</v>
          </cell>
          <cell r="F696" t="str">
            <v>㎡</v>
          </cell>
          <cell r="G696">
            <v>647</v>
          </cell>
          <cell r="H696">
            <v>44643</v>
          </cell>
        </row>
        <row r="697">
          <cell r="A697" t="str">
            <v>b</v>
          </cell>
          <cell r="B697">
            <v>195187</v>
          </cell>
          <cell r="C697" t="str">
            <v>시공이음</v>
          </cell>
          <cell r="D697" t="str">
            <v>(스치로폴:T=20㎜)</v>
          </cell>
          <cell r="E697">
            <v>25</v>
          </cell>
          <cell r="F697" t="str">
            <v>㎡</v>
          </cell>
          <cell r="G697">
            <v>1296</v>
          </cell>
          <cell r="H697">
            <v>32400</v>
          </cell>
        </row>
        <row r="698">
          <cell r="A698" t="str">
            <v>계</v>
          </cell>
          <cell r="B698">
            <v>196202</v>
          </cell>
          <cell r="E698">
            <v>0</v>
          </cell>
          <cell r="H698">
            <v>0</v>
          </cell>
        </row>
        <row r="699">
          <cell r="A699" t="str">
            <v>F.24</v>
          </cell>
          <cell r="B699">
            <v>196218</v>
          </cell>
          <cell r="C699" t="str">
            <v>배수시설</v>
          </cell>
          <cell r="E699">
            <v>0</v>
          </cell>
          <cell r="H699">
            <v>0</v>
          </cell>
        </row>
        <row r="700">
          <cell r="A700" t="str">
            <v>a</v>
          </cell>
          <cell r="B700">
            <v>196380</v>
          </cell>
          <cell r="C700" t="str">
            <v>육교용집수구</v>
          </cell>
          <cell r="D700" t="str">
            <v>(주철)</v>
          </cell>
          <cell r="E700">
            <v>4</v>
          </cell>
          <cell r="F700" t="str">
            <v>ea</v>
          </cell>
          <cell r="G700">
            <v>73123</v>
          </cell>
          <cell r="H700">
            <v>292492</v>
          </cell>
        </row>
        <row r="701">
          <cell r="A701" t="str">
            <v>b</v>
          </cell>
          <cell r="B701">
            <v>196382</v>
          </cell>
          <cell r="C701" t="str">
            <v>육교용연결집수거</v>
          </cell>
          <cell r="D701" t="str">
            <v>(스테인레스)</v>
          </cell>
          <cell r="E701">
            <v>4</v>
          </cell>
          <cell r="F701" t="str">
            <v>ea</v>
          </cell>
          <cell r="G701">
            <v>105126</v>
          </cell>
          <cell r="H701">
            <v>420504</v>
          </cell>
        </row>
        <row r="702">
          <cell r="A702" t="str">
            <v>c</v>
          </cell>
          <cell r="B702">
            <v>196384</v>
          </cell>
          <cell r="C702" t="str">
            <v>육교용직관</v>
          </cell>
          <cell r="D702" t="str">
            <v>(□150x10)</v>
          </cell>
          <cell r="E702">
            <v>18</v>
          </cell>
          <cell r="F702" t="str">
            <v>ｍ</v>
          </cell>
          <cell r="G702">
            <v>71155</v>
          </cell>
          <cell r="H702">
            <v>1280790</v>
          </cell>
        </row>
        <row r="703">
          <cell r="A703" t="str">
            <v>d</v>
          </cell>
          <cell r="B703">
            <v>196673</v>
          </cell>
          <cell r="C703" t="str">
            <v>육교용연결부</v>
          </cell>
          <cell r="D703" t="str">
            <v>(스테인레스)</v>
          </cell>
          <cell r="E703">
            <v>20</v>
          </cell>
          <cell r="F703" t="str">
            <v>ea</v>
          </cell>
          <cell r="G703">
            <v>15430</v>
          </cell>
          <cell r="H703">
            <v>308600</v>
          </cell>
        </row>
        <row r="704">
          <cell r="A704" t="str">
            <v>계</v>
          </cell>
          <cell r="B704">
            <v>197480</v>
          </cell>
          <cell r="E704">
            <v>0</v>
          </cell>
          <cell r="H704">
            <v>0</v>
          </cell>
        </row>
        <row r="705">
          <cell r="A705" t="str">
            <v>F.25</v>
          </cell>
          <cell r="B705">
            <v>201389</v>
          </cell>
          <cell r="C705" t="str">
            <v>P.S.C BEAM</v>
          </cell>
          <cell r="E705">
            <v>0</v>
          </cell>
          <cell r="H705">
            <v>0</v>
          </cell>
        </row>
        <row r="706">
          <cell r="A706" t="str">
            <v>a</v>
          </cell>
          <cell r="B706">
            <v>201495</v>
          </cell>
          <cell r="C706" t="str">
            <v>P.S.C BEAM 제작</v>
          </cell>
          <cell r="D706" t="str">
            <v>(L=30.0ｍ)</v>
          </cell>
          <cell r="E706">
            <v>10</v>
          </cell>
          <cell r="F706" t="str">
            <v>본</v>
          </cell>
          <cell r="G706">
            <v>8722028</v>
          </cell>
          <cell r="H706">
            <v>87220280</v>
          </cell>
        </row>
        <row r="707">
          <cell r="A707" t="str">
            <v>b</v>
          </cell>
          <cell r="B707">
            <v>201600</v>
          </cell>
          <cell r="C707" t="str">
            <v>P.S.C BEAM 설치</v>
          </cell>
          <cell r="D707" t="str">
            <v>(L=30.0ｍ)</v>
          </cell>
          <cell r="E707">
            <v>10</v>
          </cell>
          <cell r="F707" t="str">
            <v>본</v>
          </cell>
          <cell r="G707">
            <v>1658743</v>
          </cell>
          <cell r="H707">
            <v>16587430</v>
          </cell>
        </row>
        <row r="708">
          <cell r="A708" t="str">
            <v>c</v>
          </cell>
          <cell r="B708">
            <v>201680</v>
          </cell>
          <cell r="C708" t="str">
            <v>P.S.C BEAM 전도방지</v>
          </cell>
          <cell r="E708">
            <v>10</v>
          </cell>
          <cell r="F708" t="str">
            <v>본</v>
          </cell>
          <cell r="G708">
            <v>8797</v>
          </cell>
          <cell r="H708">
            <v>87970</v>
          </cell>
        </row>
        <row r="709">
          <cell r="A709" t="str">
            <v>계</v>
          </cell>
          <cell r="B709">
            <v>201759</v>
          </cell>
          <cell r="E709">
            <v>0</v>
          </cell>
          <cell r="H709">
            <v>0</v>
          </cell>
        </row>
        <row r="710">
          <cell r="A710" t="str">
            <v>F.26</v>
          </cell>
          <cell r="B710">
            <v>202027</v>
          </cell>
          <cell r="C710" t="str">
            <v>낙하물방지공</v>
          </cell>
          <cell r="E710">
            <v>659</v>
          </cell>
          <cell r="F710" t="str">
            <v>㎡</v>
          </cell>
          <cell r="G710">
            <v>4223</v>
          </cell>
          <cell r="H710">
            <v>2782957</v>
          </cell>
        </row>
        <row r="711">
          <cell r="A711" t="str">
            <v>F.27</v>
          </cell>
          <cell r="B711">
            <v>202032</v>
          </cell>
          <cell r="C711" t="str">
            <v>보호블럭</v>
          </cell>
          <cell r="E711">
            <v>370</v>
          </cell>
          <cell r="F711" t="str">
            <v>㎡</v>
          </cell>
          <cell r="G711">
            <v>28412</v>
          </cell>
          <cell r="H711">
            <v>10512440</v>
          </cell>
        </row>
        <row r="712">
          <cell r="A712" t="str">
            <v>F.28</v>
          </cell>
          <cell r="B712">
            <v>202037</v>
          </cell>
          <cell r="C712" t="str">
            <v>강관파일</v>
          </cell>
          <cell r="D712" t="str">
            <v>(D=508mm t=12mm)</v>
          </cell>
          <cell r="E712">
            <v>0</v>
          </cell>
          <cell r="H712">
            <v>0</v>
          </cell>
        </row>
        <row r="713">
          <cell r="A713" t="str">
            <v>a</v>
          </cell>
          <cell r="B713">
            <v>202074</v>
          </cell>
          <cell r="C713" t="str">
            <v>강관파일자재비</v>
          </cell>
          <cell r="E713">
            <v>837</v>
          </cell>
          <cell r="F713" t="str">
            <v>ｍ</v>
          </cell>
          <cell r="G713">
            <v>66955</v>
          </cell>
          <cell r="H713">
            <v>56041335</v>
          </cell>
        </row>
        <row r="714">
          <cell r="A714" t="str">
            <v>b</v>
          </cell>
          <cell r="B714">
            <v>202093</v>
          </cell>
          <cell r="C714" t="str">
            <v>강관파일항타비</v>
          </cell>
          <cell r="D714" t="str">
            <v>(15m미만)</v>
          </cell>
          <cell r="E714">
            <v>777</v>
          </cell>
          <cell r="F714" t="str">
            <v>ｍ</v>
          </cell>
          <cell r="G714">
            <v>11302</v>
          </cell>
          <cell r="H714">
            <v>8781654</v>
          </cell>
        </row>
        <row r="715">
          <cell r="A715" t="str">
            <v>c</v>
          </cell>
          <cell r="B715">
            <v>202102</v>
          </cell>
          <cell r="C715" t="str">
            <v>두부및선단보강</v>
          </cell>
          <cell r="E715">
            <v>84</v>
          </cell>
          <cell r="F715" t="str">
            <v>EA</v>
          </cell>
          <cell r="G715">
            <v>153594</v>
          </cell>
          <cell r="H715">
            <v>12901896</v>
          </cell>
        </row>
        <row r="716">
          <cell r="A716" t="str">
            <v>계</v>
          </cell>
          <cell r="B716">
            <v>202239</v>
          </cell>
          <cell r="E716">
            <v>0</v>
          </cell>
          <cell r="H716">
            <v>0</v>
          </cell>
        </row>
        <row r="717">
          <cell r="A717" t="str">
            <v>합계</v>
          </cell>
          <cell r="B717">
            <v>205682</v>
          </cell>
          <cell r="E717">
            <v>0</v>
          </cell>
          <cell r="H717">
            <v>0</v>
          </cell>
        </row>
        <row r="718">
          <cell r="A718" t="str">
            <v>G.</v>
          </cell>
          <cell r="B718">
            <v>205810</v>
          </cell>
          <cell r="C718" t="str">
            <v>초 당 교</v>
          </cell>
          <cell r="D718" t="str">
            <v>(STEEL BOX L=100.0m)</v>
          </cell>
          <cell r="E718">
            <v>0</v>
          </cell>
          <cell r="H718">
            <v>0</v>
          </cell>
        </row>
        <row r="719">
          <cell r="A719" t="str">
            <v>G.01</v>
          </cell>
          <cell r="B719">
            <v>205874</v>
          </cell>
          <cell r="C719" t="str">
            <v>구조물터파기</v>
          </cell>
          <cell r="E719">
            <v>0</v>
          </cell>
          <cell r="H719">
            <v>0</v>
          </cell>
        </row>
        <row r="720">
          <cell r="A720" t="str">
            <v>a</v>
          </cell>
          <cell r="B720">
            <v>206018</v>
          </cell>
          <cell r="C720" t="str">
            <v>구조물터파기</v>
          </cell>
          <cell r="D720" t="str">
            <v>(육상토사 0-4ｍ)</v>
          </cell>
          <cell r="E720">
            <v>2435</v>
          </cell>
          <cell r="F720" t="str">
            <v>㎥</v>
          </cell>
          <cell r="G720">
            <v>4222</v>
          </cell>
          <cell r="H720">
            <v>10280570</v>
          </cell>
        </row>
        <row r="721">
          <cell r="A721" t="str">
            <v>b</v>
          </cell>
          <cell r="B721">
            <v>206090</v>
          </cell>
          <cell r="C721" t="str">
            <v>구조물터파기</v>
          </cell>
          <cell r="D721" t="str">
            <v>(육상토사 4ｍ이상)</v>
          </cell>
          <cell r="E721">
            <v>76</v>
          </cell>
          <cell r="F721" t="str">
            <v>㎥</v>
          </cell>
          <cell r="G721">
            <v>6790</v>
          </cell>
          <cell r="H721">
            <v>516040</v>
          </cell>
        </row>
        <row r="722">
          <cell r="A722" t="str">
            <v>계</v>
          </cell>
          <cell r="B722">
            <v>206268</v>
          </cell>
          <cell r="E722">
            <v>0</v>
          </cell>
          <cell r="H722">
            <v>0</v>
          </cell>
        </row>
        <row r="723">
          <cell r="A723" t="str">
            <v>G.02</v>
          </cell>
          <cell r="B723">
            <v>206446</v>
          </cell>
          <cell r="C723" t="str">
            <v>되메우기및다짐</v>
          </cell>
          <cell r="D723" t="str">
            <v>(기계70%+인력30%)</v>
          </cell>
          <cell r="E723">
            <v>1771</v>
          </cell>
          <cell r="F723" t="str">
            <v>㎥</v>
          </cell>
          <cell r="G723">
            <v>5802</v>
          </cell>
          <cell r="H723">
            <v>10275342</v>
          </cell>
        </row>
        <row r="724">
          <cell r="A724" t="str">
            <v>G.03</v>
          </cell>
          <cell r="B724">
            <v>206546</v>
          </cell>
          <cell r="C724" t="str">
            <v>교대앞성토</v>
          </cell>
          <cell r="E724">
            <v>2781</v>
          </cell>
          <cell r="F724" t="str">
            <v>㎥</v>
          </cell>
          <cell r="G724">
            <v>3025</v>
          </cell>
          <cell r="H724">
            <v>8412525</v>
          </cell>
        </row>
        <row r="725">
          <cell r="A725" t="str">
            <v>G.04</v>
          </cell>
          <cell r="B725">
            <v>206834</v>
          </cell>
          <cell r="C725" t="str">
            <v>뒷채움및다짐</v>
          </cell>
          <cell r="D725" t="str">
            <v>(현장암유용)</v>
          </cell>
          <cell r="E725">
            <v>995</v>
          </cell>
          <cell r="F725" t="str">
            <v>㎥</v>
          </cell>
          <cell r="G725">
            <v>13631</v>
          </cell>
          <cell r="H725">
            <v>13562845</v>
          </cell>
        </row>
        <row r="726">
          <cell r="A726" t="str">
            <v>G.05</v>
          </cell>
          <cell r="B726">
            <v>206962</v>
          </cell>
          <cell r="C726" t="str">
            <v>거푸집</v>
          </cell>
          <cell r="E726">
            <v>0</v>
          </cell>
          <cell r="H726">
            <v>0</v>
          </cell>
        </row>
        <row r="727">
          <cell r="A727" t="str">
            <v>a</v>
          </cell>
          <cell r="B727">
            <v>207026</v>
          </cell>
          <cell r="C727" t="str">
            <v>합판거푸집</v>
          </cell>
          <cell r="D727" t="str">
            <v>(3회:0-7m)</v>
          </cell>
          <cell r="E727">
            <v>3126</v>
          </cell>
          <cell r="F727" t="str">
            <v>㎡</v>
          </cell>
          <cell r="G727">
            <v>19533</v>
          </cell>
          <cell r="H727">
            <v>61060158</v>
          </cell>
        </row>
        <row r="728">
          <cell r="A728" t="str">
            <v>b</v>
          </cell>
          <cell r="B728">
            <v>207218</v>
          </cell>
          <cell r="C728" t="str">
            <v>합판거푸집</v>
          </cell>
          <cell r="D728" t="str">
            <v>(3회:7-10m)</v>
          </cell>
          <cell r="E728">
            <v>57</v>
          </cell>
          <cell r="F728" t="str">
            <v>㎡</v>
          </cell>
          <cell r="G728">
            <v>20935</v>
          </cell>
          <cell r="H728">
            <v>1193295</v>
          </cell>
        </row>
        <row r="729">
          <cell r="A729" t="str">
            <v>c</v>
          </cell>
          <cell r="B729">
            <v>207410</v>
          </cell>
          <cell r="C729" t="str">
            <v>합판거푸집</v>
          </cell>
          <cell r="D729" t="str">
            <v>(4회)</v>
          </cell>
          <cell r="E729">
            <v>578</v>
          </cell>
          <cell r="F729" t="str">
            <v>㎡</v>
          </cell>
          <cell r="G729">
            <v>16702</v>
          </cell>
          <cell r="H729">
            <v>9653756</v>
          </cell>
        </row>
        <row r="730">
          <cell r="A730" t="str">
            <v>d</v>
          </cell>
          <cell r="B730">
            <v>207538</v>
          </cell>
          <cell r="C730" t="str">
            <v>합판거푸집</v>
          </cell>
          <cell r="D730" t="str">
            <v>(6회)</v>
          </cell>
          <cell r="E730">
            <v>100</v>
          </cell>
          <cell r="F730" t="str">
            <v>㎡</v>
          </cell>
          <cell r="G730">
            <v>13675</v>
          </cell>
          <cell r="H730">
            <v>1367500</v>
          </cell>
        </row>
        <row r="731">
          <cell r="A731" t="str">
            <v>e</v>
          </cell>
          <cell r="B731">
            <v>207666</v>
          </cell>
          <cell r="C731" t="str">
            <v>원형거푸집</v>
          </cell>
          <cell r="D731" t="str">
            <v>(3회:0-7m)</v>
          </cell>
          <cell r="E731">
            <v>156</v>
          </cell>
          <cell r="F731" t="str">
            <v>㎡</v>
          </cell>
          <cell r="G731">
            <v>41547</v>
          </cell>
          <cell r="H731">
            <v>6481332</v>
          </cell>
        </row>
        <row r="732">
          <cell r="A732" t="str">
            <v>f</v>
          </cell>
          <cell r="B732">
            <v>207794</v>
          </cell>
          <cell r="C732" t="str">
            <v>원형거푸집</v>
          </cell>
          <cell r="D732" t="str">
            <v>(3회:7-10m)</v>
          </cell>
          <cell r="E732">
            <v>72</v>
          </cell>
          <cell r="F732" t="str">
            <v>㎡</v>
          </cell>
          <cell r="G732">
            <v>44767</v>
          </cell>
          <cell r="H732">
            <v>3223224</v>
          </cell>
        </row>
        <row r="733">
          <cell r="A733" t="str">
            <v>g</v>
          </cell>
          <cell r="B733">
            <v>208226</v>
          </cell>
          <cell r="C733" t="str">
            <v>원형거푸집</v>
          </cell>
          <cell r="D733" t="str">
            <v>(3회:13-16m)</v>
          </cell>
          <cell r="E733">
            <v>31</v>
          </cell>
          <cell r="F733" t="str">
            <v>㎡</v>
          </cell>
          <cell r="G733">
            <v>51209</v>
          </cell>
          <cell r="H733">
            <v>1587479</v>
          </cell>
        </row>
        <row r="734">
          <cell r="A734" t="str">
            <v>h</v>
          </cell>
          <cell r="B734">
            <v>208658</v>
          </cell>
          <cell r="C734" t="str">
            <v>문양거푸집</v>
          </cell>
          <cell r="D734" t="str">
            <v>(스치로폴 0-7m)</v>
          </cell>
          <cell r="E734">
            <v>687</v>
          </cell>
          <cell r="F734" t="str">
            <v>㎡</v>
          </cell>
          <cell r="G734">
            <v>23595</v>
          </cell>
          <cell r="H734">
            <v>16209765</v>
          </cell>
        </row>
        <row r="735">
          <cell r="A735" t="str">
            <v>i</v>
          </cell>
          <cell r="B735">
            <v>208666</v>
          </cell>
          <cell r="C735" t="str">
            <v>문양거푸집</v>
          </cell>
          <cell r="D735" t="str">
            <v>(스치로폴 7-10m)</v>
          </cell>
          <cell r="E735">
            <v>10</v>
          </cell>
          <cell r="F735" t="str">
            <v>㎡</v>
          </cell>
          <cell r="G735">
            <v>24785</v>
          </cell>
          <cell r="H735">
            <v>247850</v>
          </cell>
        </row>
        <row r="736">
          <cell r="A736" t="str">
            <v>계</v>
          </cell>
          <cell r="B736">
            <v>208674</v>
          </cell>
          <cell r="E736">
            <v>0</v>
          </cell>
          <cell r="H736">
            <v>0</v>
          </cell>
        </row>
        <row r="737">
          <cell r="A737" t="str">
            <v>G.06</v>
          </cell>
          <cell r="B737">
            <v>208754</v>
          </cell>
          <cell r="C737" t="str">
            <v>강관비계</v>
          </cell>
          <cell r="D737" t="str">
            <v>(초당교)</v>
          </cell>
          <cell r="E737">
            <v>1</v>
          </cell>
          <cell r="F737" t="str">
            <v>L.S.</v>
          </cell>
          <cell r="G737">
            <v>22241000</v>
          </cell>
          <cell r="H737">
            <v>22241000</v>
          </cell>
        </row>
        <row r="738">
          <cell r="A738" t="str">
            <v>G.07</v>
          </cell>
          <cell r="B738">
            <v>208882</v>
          </cell>
          <cell r="C738" t="str">
            <v>동바리</v>
          </cell>
          <cell r="D738" t="str">
            <v>(초당교)</v>
          </cell>
          <cell r="E738">
            <v>1</v>
          </cell>
          <cell r="F738" t="str">
            <v>L.S.</v>
          </cell>
          <cell r="G738">
            <v>33638000</v>
          </cell>
          <cell r="H738">
            <v>33638000</v>
          </cell>
        </row>
        <row r="739">
          <cell r="A739" t="str">
            <v>G.08</v>
          </cell>
          <cell r="B739">
            <v>209196</v>
          </cell>
          <cell r="C739" t="str">
            <v>철근가공조립</v>
          </cell>
          <cell r="E739">
            <v>0</v>
          </cell>
          <cell r="H739">
            <v>0</v>
          </cell>
        </row>
        <row r="740">
          <cell r="A740" t="str">
            <v>a</v>
          </cell>
          <cell r="B740">
            <v>209284</v>
          </cell>
          <cell r="C740" t="str">
            <v>철근가공조립</v>
          </cell>
          <cell r="D740" t="str">
            <v>(보    통)</v>
          </cell>
          <cell r="E740">
            <v>184.51400000000001</v>
          </cell>
          <cell r="F740" t="str">
            <v>Ton</v>
          </cell>
          <cell r="G740">
            <v>398697</v>
          </cell>
          <cell r="H740">
            <v>73565178</v>
          </cell>
        </row>
        <row r="741">
          <cell r="A741" t="str">
            <v>b</v>
          </cell>
          <cell r="B741">
            <v>209412</v>
          </cell>
          <cell r="C741" t="str">
            <v>철근가공조립</v>
          </cell>
          <cell r="D741" t="str">
            <v>(복    잡)</v>
          </cell>
          <cell r="E741">
            <v>171.53700000000001</v>
          </cell>
          <cell r="F741" t="str">
            <v>Ton</v>
          </cell>
          <cell r="G741">
            <v>500175</v>
          </cell>
          <cell r="H741">
            <v>85798518</v>
          </cell>
        </row>
        <row r="742">
          <cell r="A742" t="str">
            <v>c</v>
          </cell>
          <cell r="B742">
            <v>209540</v>
          </cell>
          <cell r="C742" t="str">
            <v>철근가공조립</v>
          </cell>
          <cell r="D742" t="str">
            <v>(매우복잡)</v>
          </cell>
          <cell r="E742">
            <v>71.2</v>
          </cell>
          <cell r="F742" t="str">
            <v>Ton</v>
          </cell>
          <cell r="G742">
            <v>554189</v>
          </cell>
          <cell r="H742">
            <v>39458256</v>
          </cell>
        </row>
        <row r="743">
          <cell r="A743" t="str">
            <v>계</v>
          </cell>
          <cell r="B743">
            <v>209648</v>
          </cell>
          <cell r="E743">
            <v>0</v>
          </cell>
          <cell r="H743">
            <v>0</v>
          </cell>
        </row>
        <row r="744">
          <cell r="A744" t="str">
            <v>G.09</v>
          </cell>
          <cell r="B744">
            <v>209756</v>
          </cell>
          <cell r="C744" t="str">
            <v>콘크리트타설</v>
          </cell>
          <cell r="E744">
            <v>0</v>
          </cell>
          <cell r="H744">
            <v>0</v>
          </cell>
        </row>
        <row r="745">
          <cell r="A745" t="str">
            <v>a</v>
          </cell>
          <cell r="B745">
            <v>209759</v>
          </cell>
          <cell r="C745" t="str">
            <v>콘크리트타설(펌프카)</v>
          </cell>
          <cell r="D745" t="str">
            <v>(철근,25-270-15)</v>
          </cell>
          <cell r="E745">
            <v>741</v>
          </cell>
          <cell r="F745" t="str">
            <v>㎥</v>
          </cell>
          <cell r="G745">
            <v>62738</v>
          </cell>
          <cell r="H745">
            <v>46488858</v>
          </cell>
        </row>
        <row r="746">
          <cell r="A746" t="str">
            <v>b</v>
          </cell>
          <cell r="B746">
            <v>209887</v>
          </cell>
          <cell r="C746" t="str">
            <v>콘크리트타설(펌프카)</v>
          </cell>
          <cell r="D746" t="str">
            <v>(철근,25-240-15)</v>
          </cell>
          <cell r="E746">
            <v>2226</v>
          </cell>
          <cell r="F746" t="str">
            <v>㎥</v>
          </cell>
          <cell r="G746">
            <v>57146</v>
          </cell>
          <cell r="H746">
            <v>127206996</v>
          </cell>
        </row>
        <row r="747">
          <cell r="A747" t="str">
            <v>c</v>
          </cell>
          <cell r="B747">
            <v>209951</v>
          </cell>
          <cell r="C747" t="str">
            <v>콘크리트타설</v>
          </cell>
          <cell r="D747" t="str">
            <v>(무근,40-240-8)</v>
          </cell>
          <cell r="E747">
            <v>54</v>
          </cell>
          <cell r="F747" t="str">
            <v>㎥</v>
          </cell>
          <cell r="G747">
            <v>63322</v>
          </cell>
          <cell r="H747">
            <v>3419388</v>
          </cell>
        </row>
        <row r="748">
          <cell r="A748" t="str">
            <v>d</v>
          </cell>
          <cell r="B748">
            <v>210015</v>
          </cell>
          <cell r="C748" t="str">
            <v>콘크리트타설</v>
          </cell>
          <cell r="D748" t="str">
            <v>(무근,40-160-8)</v>
          </cell>
          <cell r="E748">
            <v>106</v>
          </cell>
          <cell r="F748" t="str">
            <v>㎥</v>
          </cell>
          <cell r="G748">
            <v>60442</v>
          </cell>
          <cell r="H748">
            <v>6406852</v>
          </cell>
        </row>
        <row r="749">
          <cell r="A749" t="str">
            <v>계</v>
          </cell>
          <cell r="B749">
            <v>210148</v>
          </cell>
          <cell r="E749">
            <v>0</v>
          </cell>
          <cell r="H749">
            <v>0</v>
          </cell>
        </row>
        <row r="750">
          <cell r="A750" t="str">
            <v>G.10</v>
          </cell>
          <cell r="B750">
            <v>210276</v>
          </cell>
          <cell r="C750" t="str">
            <v>무수축몰탈</v>
          </cell>
          <cell r="E750">
            <v>1</v>
          </cell>
          <cell r="F750" t="str">
            <v>㎥</v>
          </cell>
          <cell r="G750">
            <v>159594</v>
          </cell>
          <cell r="H750">
            <v>159594</v>
          </cell>
        </row>
        <row r="751">
          <cell r="A751" t="str">
            <v>G.11</v>
          </cell>
          <cell r="B751">
            <v>210284</v>
          </cell>
          <cell r="C751" t="str">
            <v>무수축콘크리트</v>
          </cell>
          <cell r="E751">
            <v>7</v>
          </cell>
          <cell r="F751" t="str">
            <v>㎥</v>
          </cell>
          <cell r="G751">
            <v>222180</v>
          </cell>
          <cell r="H751">
            <v>1555260</v>
          </cell>
        </row>
        <row r="752">
          <cell r="A752" t="str">
            <v>G.12</v>
          </cell>
          <cell r="B752">
            <v>210412</v>
          </cell>
          <cell r="C752" t="str">
            <v>교좌장치</v>
          </cell>
          <cell r="E752">
            <v>0</v>
          </cell>
          <cell r="H752">
            <v>0</v>
          </cell>
        </row>
        <row r="753">
          <cell r="A753" t="str">
            <v>a</v>
          </cell>
          <cell r="B753">
            <v>210436</v>
          </cell>
          <cell r="C753" t="str">
            <v>교좌장치</v>
          </cell>
          <cell r="D753" t="str">
            <v>(일방향 300TON)</v>
          </cell>
          <cell r="E753">
            <v>4</v>
          </cell>
          <cell r="F753" t="str">
            <v>set</v>
          </cell>
          <cell r="G753">
            <v>1419085</v>
          </cell>
          <cell r="H753">
            <v>5676340</v>
          </cell>
        </row>
        <row r="754">
          <cell r="A754" t="str">
            <v>b</v>
          </cell>
          <cell r="B754">
            <v>210564</v>
          </cell>
          <cell r="C754" t="str">
            <v>교좌장치</v>
          </cell>
          <cell r="D754" t="str">
            <v>(양방향 300TON)</v>
          </cell>
          <cell r="E754">
            <v>4</v>
          </cell>
          <cell r="F754" t="str">
            <v>set</v>
          </cell>
          <cell r="G754">
            <v>2281085</v>
          </cell>
          <cell r="H754">
            <v>9124340</v>
          </cell>
        </row>
        <row r="755">
          <cell r="A755" t="str">
            <v>c</v>
          </cell>
          <cell r="B755">
            <v>210692</v>
          </cell>
          <cell r="C755" t="str">
            <v>교좌장치</v>
          </cell>
          <cell r="D755" t="str">
            <v>(고정단 800TON)</v>
          </cell>
          <cell r="E755">
            <v>2</v>
          </cell>
          <cell r="F755" t="str">
            <v>set</v>
          </cell>
          <cell r="G755">
            <v>3081085</v>
          </cell>
          <cell r="H755">
            <v>6162170</v>
          </cell>
        </row>
        <row r="756">
          <cell r="A756" t="str">
            <v>d</v>
          </cell>
          <cell r="B756">
            <v>210820</v>
          </cell>
          <cell r="C756" t="str">
            <v>교좌장치</v>
          </cell>
          <cell r="D756" t="str">
            <v>(일방향 800TON)</v>
          </cell>
          <cell r="E756">
            <v>2</v>
          </cell>
          <cell r="F756" t="str">
            <v>set</v>
          </cell>
          <cell r="G756">
            <v>4750085</v>
          </cell>
          <cell r="H756">
            <v>9500170</v>
          </cell>
        </row>
        <row r="757">
          <cell r="A757" t="str">
            <v>계</v>
          </cell>
          <cell r="B757">
            <v>212036</v>
          </cell>
          <cell r="E757">
            <v>0</v>
          </cell>
          <cell r="H757">
            <v>0</v>
          </cell>
        </row>
        <row r="758">
          <cell r="A758" t="str">
            <v>G.13</v>
          </cell>
          <cell r="B758">
            <v>212164</v>
          </cell>
          <cell r="C758" t="str">
            <v>신축이음장치</v>
          </cell>
          <cell r="D758" t="str">
            <v>(No 80)</v>
          </cell>
          <cell r="E758">
            <v>39</v>
          </cell>
          <cell r="F758" t="str">
            <v>m</v>
          </cell>
          <cell r="G758">
            <v>646695</v>
          </cell>
          <cell r="H758">
            <v>25221105</v>
          </cell>
        </row>
        <row r="759">
          <cell r="A759" t="str">
            <v>G.14</v>
          </cell>
          <cell r="B759">
            <v>212294</v>
          </cell>
          <cell r="C759" t="str">
            <v>슬라브양생</v>
          </cell>
          <cell r="E759">
            <v>1946</v>
          </cell>
          <cell r="F759" t="str">
            <v>㎡</v>
          </cell>
          <cell r="G759">
            <v>328</v>
          </cell>
          <cell r="H759">
            <v>638288</v>
          </cell>
        </row>
        <row r="760">
          <cell r="A760" t="str">
            <v>G.15</v>
          </cell>
          <cell r="B760">
            <v>212295</v>
          </cell>
          <cell r="C760" t="str">
            <v>데크휘니샤면고르기</v>
          </cell>
          <cell r="E760">
            <v>1946</v>
          </cell>
          <cell r="F760" t="str">
            <v>㎡</v>
          </cell>
          <cell r="G760">
            <v>486</v>
          </cell>
          <cell r="H760">
            <v>945756</v>
          </cell>
        </row>
        <row r="761">
          <cell r="A761" t="str">
            <v>G.16</v>
          </cell>
          <cell r="B761">
            <v>212423</v>
          </cell>
          <cell r="C761" t="str">
            <v>교면방수</v>
          </cell>
          <cell r="D761" t="str">
            <v>(도막방수)</v>
          </cell>
          <cell r="E761">
            <v>1946</v>
          </cell>
          <cell r="F761" t="str">
            <v>㎡</v>
          </cell>
          <cell r="G761">
            <v>20568</v>
          </cell>
          <cell r="H761">
            <v>40025328</v>
          </cell>
        </row>
        <row r="762">
          <cell r="A762" t="str">
            <v>G.17</v>
          </cell>
          <cell r="B762">
            <v>214676</v>
          </cell>
          <cell r="C762" t="str">
            <v>교명주</v>
          </cell>
          <cell r="D762" t="str">
            <v>(화 강 암)</v>
          </cell>
          <cell r="E762">
            <v>4</v>
          </cell>
          <cell r="F762" t="str">
            <v>ea</v>
          </cell>
          <cell r="G762">
            <v>1256769</v>
          </cell>
          <cell r="H762">
            <v>5027076</v>
          </cell>
        </row>
        <row r="763">
          <cell r="A763" t="str">
            <v>G.18</v>
          </cell>
          <cell r="B763">
            <v>214677</v>
          </cell>
          <cell r="C763" t="str">
            <v>교명판</v>
          </cell>
          <cell r="D763" t="str">
            <v>(450x250x10㎜)</v>
          </cell>
          <cell r="E763">
            <v>4</v>
          </cell>
          <cell r="F763" t="str">
            <v>ea</v>
          </cell>
          <cell r="G763">
            <v>41631</v>
          </cell>
          <cell r="H763">
            <v>166524</v>
          </cell>
        </row>
        <row r="764">
          <cell r="A764" t="str">
            <v>G.19</v>
          </cell>
          <cell r="B764">
            <v>214741</v>
          </cell>
          <cell r="C764" t="str">
            <v>설명판</v>
          </cell>
          <cell r="D764" t="str">
            <v>(500x400x10㎜)</v>
          </cell>
          <cell r="E764">
            <v>4</v>
          </cell>
          <cell r="F764" t="str">
            <v>ea</v>
          </cell>
          <cell r="G764">
            <v>74012</v>
          </cell>
          <cell r="H764">
            <v>296048</v>
          </cell>
        </row>
        <row r="765">
          <cell r="A765" t="str">
            <v>G.20</v>
          </cell>
          <cell r="B765">
            <v>214773</v>
          </cell>
          <cell r="C765" t="str">
            <v>T.B.M 설치</v>
          </cell>
          <cell r="E765">
            <v>2</v>
          </cell>
          <cell r="F765" t="str">
            <v>ea</v>
          </cell>
          <cell r="G765">
            <v>20790</v>
          </cell>
          <cell r="H765">
            <v>41580</v>
          </cell>
        </row>
        <row r="766">
          <cell r="A766" t="str">
            <v>G.21</v>
          </cell>
          <cell r="B766">
            <v>214901</v>
          </cell>
          <cell r="C766" t="str">
            <v>전선관</v>
          </cell>
          <cell r="E766">
            <v>0</v>
          </cell>
          <cell r="H766">
            <v>0</v>
          </cell>
        </row>
        <row r="767">
          <cell r="A767" t="str">
            <v>a</v>
          </cell>
          <cell r="B767">
            <v>214965</v>
          </cell>
          <cell r="C767" t="str">
            <v>전선관</v>
          </cell>
          <cell r="D767" t="str">
            <v>(PVCφ100mm)</v>
          </cell>
          <cell r="E767">
            <v>463</v>
          </cell>
          <cell r="F767" t="str">
            <v>ｍ</v>
          </cell>
          <cell r="G767">
            <v>2789</v>
          </cell>
          <cell r="H767">
            <v>1291307</v>
          </cell>
        </row>
        <row r="768">
          <cell r="A768" t="str">
            <v>b</v>
          </cell>
          <cell r="B768">
            <v>215013</v>
          </cell>
          <cell r="C768" t="str">
            <v>전선관</v>
          </cell>
          <cell r="D768" t="str">
            <v>(PVCφ150mm)</v>
          </cell>
          <cell r="E768">
            <v>231</v>
          </cell>
          <cell r="F768" t="str">
            <v>ｍ</v>
          </cell>
          <cell r="G768">
            <v>5301</v>
          </cell>
          <cell r="H768">
            <v>1224531</v>
          </cell>
        </row>
        <row r="769">
          <cell r="A769" t="str">
            <v>계</v>
          </cell>
          <cell r="B769">
            <v>215061</v>
          </cell>
          <cell r="E769">
            <v>0</v>
          </cell>
          <cell r="H769">
            <v>0</v>
          </cell>
        </row>
        <row r="770">
          <cell r="A770" t="str">
            <v>G.22</v>
          </cell>
          <cell r="B770">
            <v>215125</v>
          </cell>
          <cell r="C770" t="str">
            <v>스페이서설치</v>
          </cell>
          <cell r="E770">
            <v>0</v>
          </cell>
          <cell r="H770">
            <v>0</v>
          </cell>
        </row>
        <row r="771">
          <cell r="A771" t="str">
            <v>a</v>
          </cell>
          <cell r="B771">
            <v>215189</v>
          </cell>
          <cell r="C771" t="str">
            <v>스페이서</v>
          </cell>
          <cell r="D771" t="str">
            <v>(수직)</v>
          </cell>
          <cell r="E771">
            <v>2694</v>
          </cell>
          <cell r="F771" t="str">
            <v>㎡</v>
          </cell>
          <cell r="G771">
            <v>588</v>
          </cell>
          <cell r="H771">
            <v>1584072</v>
          </cell>
        </row>
        <row r="772">
          <cell r="A772" t="str">
            <v>b</v>
          </cell>
          <cell r="B772">
            <v>215445</v>
          </cell>
          <cell r="C772" t="str">
            <v>스페이서</v>
          </cell>
          <cell r="D772" t="str">
            <v>(수평)</v>
          </cell>
          <cell r="E772">
            <v>2935</v>
          </cell>
          <cell r="F772" t="str">
            <v>㎡</v>
          </cell>
          <cell r="G772">
            <v>411</v>
          </cell>
          <cell r="H772">
            <v>1206285</v>
          </cell>
        </row>
        <row r="773">
          <cell r="A773" t="str">
            <v>계</v>
          </cell>
          <cell r="B773">
            <v>215477</v>
          </cell>
          <cell r="E773">
            <v>0</v>
          </cell>
          <cell r="H773">
            <v>0</v>
          </cell>
        </row>
        <row r="774">
          <cell r="A774" t="str">
            <v>G.22</v>
          </cell>
          <cell r="B774">
            <v>215541</v>
          </cell>
          <cell r="C774" t="str">
            <v>중분대용난간</v>
          </cell>
          <cell r="D774" t="str">
            <v>(알루미늄)</v>
          </cell>
          <cell r="E774">
            <v>199</v>
          </cell>
          <cell r="F774" t="str">
            <v>ｍ</v>
          </cell>
          <cell r="G774">
            <v>539100</v>
          </cell>
          <cell r="H774">
            <v>107280900</v>
          </cell>
        </row>
        <row r="775">
          <cell r="A775" t="str">
            <v>G.23</v>
          </cell>
          <cell r="B775">
            <v>215761</v>
          </cell>
          <cell r="C775" t="str">
            <v>다웰바</v>
          </cell>
          <cell r="D775" t="str">
            <v>(D25x600㎜)</v>
          </cell>
          <cell r="E775">
            <v>96</v>
          </cell>
          <cell r="F775" t="str">
            <v>ea</v>
          </cell>
          <cell r="G775">
            <v>7781</v>
          </cell>
          <cell r="H775">
            <v>746976</v>
          </cell>
        </row>
        <row r="776">
          <cell r="A776" t="str">
            <v>G.24</v>
          </cell>
          <cell r="B776">
            <v>215777</v>
          </cell>
          <cell r="C776" t="str">
            <v>시공이음</v>
          </cell>
          <cell r="E776">
            <v>0</v>
          </cell>
          <cell r="H776">
            <v>0</v>
          </cell>
        </row>
        <row r="777">
          <cell r="A777" t="str">
            <v>a</v>
          </cell>
          <cell r="B777">
            <v>215778</v>
          </cell>
          <cell r="C777" t="str">
            <v>시공이음</v>
          </cell>
          <cell r="D777" t="str">
            <v>(스치로폴:T=10㎜)</v>
          </cell>
          <cell r="E777">
            <v>60</v>
          </cell>
          <cell r="F777" t="str">
            <v>㎡</v>
          </cell>
          <cell r="G777">
            <v>647</v>
          </cell>
          <cell r="H777">
            <v>38820</v>
          </cell>
        </row>
        <row r="778">
          <cell r="A778" t="str">
            <v>b</v>
          </cell>
          <cell r="B778">
            <v>215906</v>
          </cell>
          <cell r="C778" t="str">
            <v>시공이음</v>
          </cell>
          <cell r="D778" t="str">
            <v>(스치로폴:T=20㎜)</v>
          </cell>
          <cell r="E778">
            <v>26</v>
          </cell>
          <cell r="F778" t="str">
            <v>㎡</v>
          </cell>
          <cell r="G778">
            <v>1296</v>
          </cell>
          <cell r="H778">
            <v>33696</v>
          </cell>
        </row>
        <row r="779">
          <cell r="A779" t="str">
            <v>계</v>
          </cell>
          <cell r="B779">
            <v>216921</v>
          </cell>
          <cell r="E779">
            <v>0</v>
          </cell>
          <cell r="H779">
            <v>0</v>
          </cell>
        </row>
        <row r="780">
          <cell r="A780" t="str">
            <v>G.25</v>
          </cell>
          <cell r="B780">
            <v>216937</v>
          </cell>
          <cell r="C780" t="str">
            <v>배수시설</v>
          </cell>
          <cell r="E780">
            <v>0</v>
          </cell>
          <cell r="H780">
            <v>0</v>
          </cell>
        </row>
        <row r="781">
          <cell r="A781" t="str">
            <v>a</v>
          </cell>
          <cell r="B781">
            <v>217099</v>
          </cell>
          <cell r="C781" t="str">
            <v>육교용집수구</v>
          </cell>
          <cell r="D781" t="str">
            <v>(주철)</v>
          </cell>
          <cell r="E781">
            <v>14</v>
          </cell>
          <cell r="F781" t="str">
            <v>ea</v>
          </cell>
          <cell r="G781">
            <v>73123</v>
          </cell>
          <cell r="H781">
            <v>1023722</v>
          </cell>
        </row>
        <row r="782">
          <cell r="A782" t="str">
            <v>b</v>
          </cell>
          <cell r="B782">
            <v>217101</v>
          </cell>
          <cell r="C782" t="str">
            <v>육교용연결집수거</v>
          </cell>
          <cell r="D782" t="str">
            <v>(스테인레스)</v>
          </cell>
          <cell r="E782">
            <v>14</v>
          </cell>
          <cell r="F782" t="str">
            <v>ea</v>
          </cell>
          <cell r="G782">
            <v>105126</v>
          </cell>
          <cell r="H782">
            <v>1471764</v>
          </cell>
        </row>
        <row r="783">
          <cell r="A783" t="str">
            <v>c</v>
          </cell>
          <cell r="B783">
            <v>217103</v>
          </cell>
          <cell r="C783" t="str">
            <v>육교용직관</v>
          </cell>
          <cell r="D783" t="str">
            <v>(□150x10)</v>
          </cell>
          <cell r="E783">
            <v>171</v>
          </cell>
          <cell r="F783" t="str">
            <v>ｍ</v>
          </cell>
          <cell r="G783">
            <v>71155</v>
          </cell>
          <cell r="H783">
            <v>12167505</v>
          </cell>
        </row>
        <row r="784">
          <cell r="A784" t="str">
            <v>d</v>
          </cell>
          <cell r="B784">
            <v>217104</v>
          </cell>
          <cell r="C784" t="str">
            <v>육교용곡관</v>
          </cell>
          <cell r="D784" t="str">
            <v>(스테인레스)</v>
          </cell>
          <cell r="E784">
            <v>15</v>
          </cell>
          <cell r="F784" t="str">
            <v>ea</v>
          </cell>
          <cell r="G784">
            <v>27668</v>
          </cell>
          <cell r="H784">
            <v>415020</v>
          </cell>
        </row>
        <row r="785">
          <cell r="A785" t="str">
            <v>e</v>
          </cell>
          <cell r="B785">
            <v>217392</v>
          </cell>
          <cell r="C785" t="str">
            <v>육교용연결부</v>
          </cell>
          <cell r="D785" t="str">
            <v>(스테인레스)</v>
          </cell>
          <cell r="E785">
            <v>153</v>
          </cell>
          <cell r="F785" t="str">
            <v>ea</v>
          </cell>
          <cell r="G785">
            <v>15430</v>
          </cell>
          <cell r="H785">
            <v>2360790</v>
          </cell>
        </row>
        <row r="786">
          <cell r="A786" t="str">
            <v>계</v>
          </cell>
          <cell r="B786">
            <v>218199</v>
          </cell>
          <cell r="E786">
            <v>0</v>
          </cell>
          <cell r="H786">
            <v>0</v>
          </cell>
        </row>
        <row r="787">
          <cell r="A787" t="str">
            <v>G.26</v>
          </cell>
          <cell r="B787">
            <v>222108</v>
          </cell>
          <cell r="C787" t="str">
            <v>강교</v>
          </cell>
          <cell r="E787">
            <v>0</v>
          </cell>
          <cell r="H787">
            <v>0</v>
          </cell>
        </row>
        <row r="788">
          <cell r="A788" t="str">
            <v>a</v>
          </cell>
          <cell r="B788">
            <v>222214</v>
          </cell>
          <cell r="C788" t="str">
            <v>강교제작</v>
          </cell>
          <cell r="D788" t="str">
            <v>(초당교)</v>
          </cell>
          <cell r="E788">
            <v>807.53899999999999</v>
          </cell>
          <cell r="F788" t="str">
            <v>ton</v>
          </cell>
          <cell r="G788">
            <v>2249426</v>
          </cell>
          <cell r="H788">
            <v>1816499222</v>
          </cell>
        </row>
        <row r="789">
          <cell r="A789" t="str">
            <v>b</v>
          </cell>
          <cell r="B789">
            <v>222342</v>
          </cell>
          <cell r="C789" t="str">
            <v>강교운반 및 가설</v>
          </cell>
          <cell r="D789" t="str">
            <v>(초당교)</v>
          </cell>
          <cell r="E789">
            <v>807.53899999999999</v>
          </cell>
          <cell r="F789" t="str">
            <v>ton</v>
          </cell>
          <cell r="G789">
            <v>343860</v>
          </cell>
          <cell r="H789">
            <v>277680360</v>
          </cell>
        </row>
        <row r="790">
          <cell r="A790" t="str">
            <v>계</v>
          </cell>
          <cell r="B790">
            <v>222406</v>
          </cell>
          <cell r="E790">
            <v>0</v>
          </cell>
          <cell r="H790">
            <v>0</v>
          </cell>
        </row>
        <row r="791">
          <cell r="A791" t="str">
            <v>G.27</v>
          </cell>
          <cell r="B791">
            <v>222438</v>
          </cell>
          <cell r="C791" t="str">
            <v>강교도장</v>
          </cell>
          <cell r="E791">
            <v>0</v>
          </cell>
          <cell r="H791">
            <v>0</v>
          </cell>
        </row>
        <row r="792">
          <cell r="A792" t="str">
            <v>a</v>
          </cell>
          <cell r="B792">
            <v>222470</v>
          </cell>
          <cell r="C792" t="str">
            <v>강교내부도장</v>
          </cell>
          <cell r="D792" t="str">
            <v>(공  장)</v>
          </cell>
          <cell r="E792">
            <v>4651</v>
          </cell>
          <cell r="F792" t="str">
            <v>㎡</v>
          </cell>
          <cell r="G792">
            <v>11059</v>
          </cell>
          <cell r="H792">
            <v>51435409</v>
          </cell>
        </row>
        <row r="793">
          <cell r="A793" t="str">
            <v>b</v>
          </cell>
          <cell r="B793">
            <v>222502</v>
          </cell>
          <cell r="C793" t="str">
            <v>강교SPLICE도장</v>
          </cell>
          <cell r="D793" t="str">
            <v>(공  장)</v>
          </cell>
          <cell r="E793">
            <v>1490</v>
          </cell>
          <cell r="F793" t="str">
            <v>㎡</v>
          </cell>
          <cell r="G793">
            <v>8780</v>
          </cell>
          <cell r="H793">
            <v>13082200</v>
          </cell>
        </row>
        <row r="794">
          <cell r="A794" t="str">
            <v>c</v>
          </cell>
          <cell r="B794">
            <v>222534</v>
          </cell>
          <cell r="C794" t="str">
            <v>내부볼트및SPLICE도장</v>
          </cell>
          <cell r="D794" t="str">
            <v>(현  장)</v>
          </cell>
          <cell r="E794">
            <v>1147</v>
          </cell>
          <cell r="F794" t="str">
            <v>㎡</v>
          </cell>
          <cell r="G794">
            <v>20655</v>
          </cell>
          <cell r="H794">
            <v>23691285</v>
          </cell>
        </row>
        <row r="795">
          <cell r="A795" t="str">
            <v>d</v>
          </cell>
          <cell r="B795">
            <v>222726</v>
          </cell>
          <cell r="C795" t="str">
            <v>강교외부도장</v>
          </cell>
          <cell r="D795" t="str">
            <v>(공  장)</v>
          </cell>
          <cell r="E795">
            <v>4855</v>
          </cell>
          <cell r="F795" t="str">
            <v>㎡</v>
          </cell>
          <cell r="G795">
            <v>11775</v>
          </cell>
          <cell r="H795">
            <v>57167625</v>
          </cell>
        </row>
        <row r="796">
          <cell r="A796" t="str">
            <v>e</v>
          </cell>
          <cell r="B796">
            <v>222824</v>
          </cell>
          <cell r="C796" t="str">
            <v>외부포장면도장</v>
          </cell>
          <cell r="D796" t="str">
            <v>(공  장)</v>
          </cell>
          <cell r="E796">
            <v>1128</v>
          </cell>
          <cell r="F796" t="str">
            <v>㎡</v>
          </cell>
          <cell r="G796">
            <v>10590</v>
          </cell>
          <cell r="H796">
            <v>11945520</v>
          </cell>
        </row>
        <row r="797">
          <cell r="A797" t="str">
            <v>f</v>
          </cell>
          <cell r="B797">
            <v>222952</v>
          </cell>
          <cell r="C797" t="str">
            <v>외부볼트및SPLICE도장</v>
          </cell>
          <cell r="D797" t="str">
            <v>(현  장)</v>
          </cell>
          <cell r="E797">
            <v>343</v>
          </cell>
          <cell r="F797" t="str">
            <v>㎡</v>
          </cell>
          <cell r="G797">
            <v>19803</v>
          </cell>
          <cell r="H797">
            <v>6792429</v>
          </cell>
        </row>
        <row r="798">
          <cell r="A798" t="str">
            <v>g</v>
          </cell>
          <cell r="B798">
            <v>223178</v>
          </cell>
          <cell r="C798" t="str">
            <v>강교검사</v>
          </cell>
          <cell r="E798">
            <v>0</v>
          </cell>
          <cell r="H798">
            <v>0</v>
          </cell>
        </row>
        <row r="799">
          <cell r="A799" t="str">
            <v>g-1</v>
          </cell>
          <cell r="B799">
            <v>223453</v>
          </cell>
          <cell r="C799" t="str">
            <v>방사선투과시험</v>
          </cell>
          <cell r="D799" t="str">
            <v>(강  교)</v>
          </cell>
          <cell r="E799">
            <v>48</v>
          </cell>
          <cell r="F799" t="str">
            <v>매</v>
          </cell>
          <cell r="G799">
            <v>41000</v>
          </cell>
          <cell r="H799">
            <v>1968000</v>
          </cell>
        </row>
        <row r="800">
          <cell r="A800" t="str">
            <v>g-2</v>
          </cell>
          <cell r="B800">
            <v>223478</v>
          </cell>
          <cell r="C800" t="str">
            <v>자분탐상시험</v>
          </cell>
          <cell r="D800" t="str">
            <v>(강  교)</v>
          </cell>
          <cell r="E800">
            <v>1667</v>
          </cell>
          <cell r="F800" t="str">
            <v>ｍ</v>
          </cell>
          <cell r="G800">
            <v>27500</v>
          </cell>
          <cell r="H800">
            <v>45842500</v>
          </cell>
        </row>
        <row r="801">
          <cell r="A801" t="str">
            <v>소계</v>
          </cell>
          <cell r="B801">
            <v>223490</v>
          </cell>
          <cell r="E801">
            <v>0</v>
          </cell>
          <cell r="H801">
            <v>0</v>
          </cell>
        </row>
        <row r="802">
          <cell r="A802" t="str">
            <v>계</v>
          </cell>
          <cell r="B802">
            <v>223588</v>
          </cell>
          <cell r="E802">
            <v>0</v>
          </cell>
          <cell r="H802">
            <v>0</v>
          </cell>
        </row>
        <row r="803">
          <cell r="A803" t="str">
            <v>G.28</v>
          </cell>
          <cell r="B803">
            <v>223716</v>
          </cell>
          <cell r="C803" t="str">
            <v>낙하물방지공</v>
          </cell>
          <cell r="E803">
            <v>2194</v>
          </cell>
          <cell r="F803" t="str">
            <v>㎡</v>
          </cell>
          <cell r="G803">
            <v>4223</v>
          </cell>
          <cell r="H803">
            <v>9265262</v>
          </cell>
        </row>
        <row r="804">
          <cell r="A804" t="str">
            <v>G.29</v>
          </cell>
          <cell r="B804">
            <v>223780</v>
          </cell>
          <cell r="C804" t="str">
            <v>낙교방지책</v>
          </cell>
          <cell r="E804">
            <v>12</v>
          </cell>
          <cell r="F804" t="str">
            <v>개소</v>
          </cell>
          <cell r="G804">
            <v>939706</v>
          </cell>
          <cell r="H804">
            <v>11276472</v>
          </cell>
        </row>
        <row r="805">
          <cell r="A805" t="str">
            <v>G.30</v>
          </cell>
          <cell r="B805">
            <v>225263</v>
          </cell>
          <cell r="C805" t="str">
            <v>교량점검통로</v>
          </cell>
          <cell r="E805">
            <v>0</v>
          </cell>
          <cell r="H805">
            <v>0</v>
          </cell>
        </row>
        <row r="806">
          <cell r="A806" t="str">
            <v>a</v>
          </cell>
          <cell r="B806">
            <v>225850</v>
          </cell>
          <cell r="C806" t="str">
            <v>교량점검통로</v>
          </cell>
          <cell r="D806" t="str">
            <v>(본선부)</v>
          </cell>
          <cell r="E806">
            <v>193</v>
          </cell>
          <cell r="F806" t="str">
            <v>m</v>
          </cell>
          <cell r="G806">
            <v>2242496</v>
          </cell>
          <cell r="H806">
            <v>432801728</v>
          </cell>
        </row>
        <row r="807">
          <cell r="A807" t="str">
            <v>b</v>
          </cell>
          <cell r="B807">
            <v>225978</v>
          </cell>
          <cell r="C807" t="str">
            <v>교량점검통로</v>
          </cell>
          <cell r="D807" t="str">
            <v>(지점부)</v>
          </cell>
          <cell r="E807">
            <v>4</v>
          </cell>
          <cell r="F807" t="str">
            <v>개소</v>
          </cell>
          <cell r="G807">
            <v>9982644</v>
          </cell>
          <cell r="H807">
            <v>39930576</v>
          </cell>
        </row>
        <row r="808">
          <cell r="A808" t="str">
            <v>계</v>
          </cell>
          <cell r="B808">
            <v>226821</v>
          </cell>
          <cell r="E808">
            <v>0</v>
          </cell>
          <cell r="H808">
            <v>0</v>
          </cell>
        </row>
        <row r="809">
          <cell r="A809" t="str">
            <v>G.31</v>
          </cell>
          <cell r="B809">
            <v>227664</v>
          </cell>
          <cell r="C809" t="str">
            <v>강관파일</v>
          </cell>
          <cell r="D809" t="str">
            <v>(D=508mm t=12mm)</v>
          </cell>
          <cell r="E809">
            <v>0</v>
          </cell>
          <cell r="H809">
            <v>0</v>
          </cell>
        </row>
        <row r="810">
          <cell r="A810" t="str">
            <v>a</v>
          </cell>
          <cell r="B810">
            <v>227792</v>
          </cell>
          <cell r="C810" t="str">
            <v>강관파일자재비</v>
          </cell>
          <cell r="E810">
            <v>6697</v>
          </cell>
          <cell r="F810" t="str">
            <v>ｍ</v>
          </cell>
          <cell r="G810">
            <v>66955</v>
          </cell>
          <cell r="H810">
            <v>448397635</v>
          </cell>
        </row>
        <row r="811">
          <cell r="A811" t="str">
            <v>b</v>
          </cell>
          <cell r="B811">
            <v>227804</v>
          </cell>
          <cell r="C811" t="str">
            <v>강관파일항타비</v>
          </cell>
          <cell r="D811" t="str">
            <v>(15m미만)</v>
          </cell>
          <cell r="E811">
            <v>594</v>
          </cell>
          <cell r="F811" t="str">
            <v>ｍ</v>
          </cell>
          <cell r="G811">
            <v>11302</v>
          </cell>
          <cell r="H811">
            <v>6713388</v>
          </cell>
        </row>
        <row r="812">
          <cell r="A812" t="str">
            <v>c</v>
          </cell>
          <cell r="B812">
            <v>227816</v>
          </cell>
          <cell r="C812" t="str">
            <v>강관파일항타비</v>
          </cell>
          <cell r="D812" t="str">
            <v>(15m이상)</v>
          </cell>
          <cell r="E812">
            <v>5702</v>
          </cell>
          <cell r="F812" t="str">
            <v>ｍ</v>
          </cell>
          <cell r="G812">
            <v>15442</v>
          </cell>
          <cell r="H812">
            <v>88050284</v>
          </cell>
        </row>
        <row r="813">
          <cell r="A813" t="str">
            <v>d</v>
          </cell>
          <cell r="B813">
            <v>227820</v>
          </cell>
          <cell r="C813" t="str">
            <v>두부및선단보강</v>
          </cell>
          <cell r="E813">
            <v>331</v>
          </cell>
          <cell r="F813" t="str">
            <v>EA</v>
          </cell>
          <cell r="G813">
            <v>153594</v>
          </cell>
          <cell r="H813">
            <v>50839614</v>
          </cell>
        </row>
        <row r="814">
          <cell r="A814" t="str">
            <v>e</v>
          </cell>
          <cell r="B814">
            <v>227889</v>
          </cell>
          <cell r="C814" t="str">
            <v>강관파일이음</v>
          </cell>
          <cell r="E814">
            <v>270</v>
          </cell>
          <cell r="F814" t="str">
            <v>ea</v>
          </cell>
          <cell r="G814">
            <v>7567</v>
          </cell>
          <cell r="H814">
            <v>2043090</v>
          </cell>
        </row>
        <row r="815">
          <cell r="A815" t="str">
            <v>계</v>
          </cell>
          <cell r="B815">
            <v>228091</v>
          </cell>
          <cell r="E815">
            <v>0</v>
          </cell>
          <cell r="H815">
            <v>0</v>
          </cell>
        </row>
        <row r="816">
          <cell r="A816" t="str">
            <v>G.32</v>
          </cell>
          <cell r="B816">
            <v>228219</v>
          </cell>
          <cell r="C816" t="str">
            <v>옹벽공</v>
          </cell>
          <cell r="E816">
            <v>0</v>
          </cell>
          <cell r="H816">
            <v>0</v>
          </cell>
        </row>
        <row r="817">
          <cell r="A817" t="str">
            <v>a</v>
          </cell>
          <cell r="B817">
            <v>229064</v>
          </cell>
          <cell r="C817" t="str">
            <v>배수파이프</v>
          </cell>
          <cell r="D817" t="str">
            <v>(PVCφ100㎜)</v>
          </cell>
          <cell r="E817">
            <v>21</v>
          </cell>
          <cell r="F817" t="str">
            <v>ｍ</v>
          </cell>
          <cell r="G817">
            <v>2789</v>
          </cell>
          <cell r="H817">
            <v>58569</v>
          </cell>
        </row>
        <row r="818">
          <cell r="A818" t="str">
            <v>b</v>
          </cell>
          <cell r="B818">
            <v>229486</v>
          </cell>
          <cell r="C818" t="str">
            <v>뒷채움및다짐</v>
          </cell>
          <cell r="D818" t="str">
            <v>(현장암유용)</v>
          </cell>
          <cell r="E818">
            <v>21</v>
          </cell>
          <cell r="F818" t="str">
            <v>㎥</v>
          </cell>
          <cell r="G818">
            <v>13631</v>
          </cell>
          <cell r="H818">
            <v>286251</v>
          </cell>
        </row>
        <row r="819">
          <cell r="A819" t="str">
            <v>c</v>
          </cell>
          <cell r="B819">
            <v>229697</v>
          </cell>
          <cell r="C819" t="str">
            <v>부직포</v>
          </cell>
          <cell r="E819">
            <v>485</v>
          </cell>
          <cell r="F819" t="str">
            <v>㎡</v>
          </cell>
          <cell r="G819">
            <v>970</v>
          </cell>
          <cell r="H819">
            <v>470450</v>
          </cell>
        </row>
        <row r="820">
          <cell r="A820" t="str">
            <v>d</v>
          </cell>
          <cell r="B820">
            <v>229825</v>
          </cell>
          <cell r="C820" t="str">
            <v>드레인보드설치</v>
          </cell>
          <cell r="E820">
            <v>289</v>
          </cell>
          <cell r="F820" t="str">
            <v>㎡</v>
          </cell>
          <cell r="G820">
            <v>5488</v>
          </cell>
          <cell r="H820">
            <v>1586032</v>
          </cell>
        </row>
        <row r="821">
          <cell r="A821" t="str">
            <v>계</v>
          </cell>
          <cell r="B821">
            <v>230036</v>
          </cell>
          <cell r="E821">
            <v>0</v>
          </cell>
          <cell r="H821">
            <v>0</v>
          </cell>
        </row>
        <row r="822">
          <cell r="A822" t="str">
            <v>합계</v>
          </cell>
          <cell r="B822">
            <v>233479</v>
          </cell>
          <cell r="E822">
            <v>0</v>
          </cell>
          <cell r="H822">
            <v>0</v>
          </cell>
        </row>
        <row r="823">
          <cell r="A823" t="str">
            <v>H.</v>
          </cell>
          <cell r="B823">
            <v>233607</v>
          </cell>
          <cell r="C823" t="str">
            <v>전 곡 교</v>
          </cell>
          <cell r="D823" t="str">
            <v>(P.S.C BEAM L=60.0m)</v>
          </cell>
          <cell r="E823">
            <v>0</v>
          </cell>
          <cell r="H823">
            <v>0</v>
          </cell>
        </row>
        <row r="824">
          <cell r="A824" t="str">
            <v>H.01</v>
          </cell>
          <cell r="B824">
            <v>233671</v>
          </cell>
          <cell r="C824" t="str">
            <v>구조물터파기</v>
          </cell>
          <cell r="E824">
            <v>0</v>
          </cell>
          <cell r="H824">
            <v>0</v>
          </cell>
        </row>
        <row r="825">
          <cell r="A825" t="str">
            <v>a</v>
          </cell>
          <cell r="B825">
            <v>233760</v>
          </cell>
          <cell r="C825" t="str">
            <v>구조물터파기</v>
          </cell>
          <cell r="D825" t="str">
            <v>(육상토사 0-4ｍ)</v>
          </cell>
          <cell r="E825">
            <v>416</v>
          </cell>
          <cell r="F825" t="str">
            <v>㎥</v>
          </cell>
          <cell r="G825">
            <v>4222</v>
          </cell>
          <cell r="H825">
            <v>1756352</v>
          </cell>
        </row>
        <row r="826">
          <cell r="A826" t="str">
            <v>b</v>
          </cell>
          <cell r="B826">
            <v>233849</v>
          </cell>
          <cell r="C826" t="str">
            <v>구조물터파기</v>
          </cell>
          <cell r="D826" t="str">
            <v>(용수토사 0-4ｍ)</v>
          </cell>
          <cell r="E826">
            <v>546</v>
          </cell>
          <cell r="F826" t="str">
            <v>㎥</v>
          </cell>
          <cell r="G826">
            <v>6419</v>
          </cell>
          <cell r="H826">
            <v>3504774</v>
          </cell>
        </row>
        <row r="827">
          <cell r="A827" t="str">
            <v>계</v>
          </cell>
          <cell r="B827">
            <v>233949</v>
          </cell>
          <cell r="E827">
            <v>0</v>
          </cell>
          <cell r="H827">
            <v>0</v>
          </cell>
        </row>
        <row r="828">
          <cell r="A828" t="str">
            <v>H.02</v>
          </cell>
          <cell r="B828">
            <v>234048</v>
          </cell>
          <cell r="C828" t="str">
            <v>되메우기및다짐</v>
          </cell>
          <cell r="D828" t="str">
            <v>(기계70%+인력30%)</v>
          </cell>
          <cell r="E828">
            <v>265</v>
          </cell>
          <cell r="F828" t="str">
            <v>㎥</v>
          </cell>
          <cell r="G828">
            <v>5802</v>
          </cell>
          <cell r="H828">
            <v>1537530</v>
          </cell>
        </row>
        <row r="829">
          <cell r="A829" t="str">
            <v>H.03</v>
          </cell>
          <cell r="B829">
            <v>234176</v>
          </cell>
          <cell r="C829" t="str">
            <v>교대앞성토</v>
          </cell>
          <cell r="E829">
            <v>7</v>
          </cell>
          <cell r="F829" t="str">
            <v>㎥</v>
          </cell>
          <cell r="G829">
            <v>3025</v>
          </cell>
          <cell r="H829">
            <v>21175</v>
          </cell>
        </row>
        <row r="830">
          <cell r="A830" t="str">
            <v>H.04</v>
          </cell>
          <cell r="B830">
            <v>234375</v>
          </cell>
          <cell r="C830" t="str">
            <v>뒷채움및다짐</v>
          </cell>
          <cell r="D830" t="str">
            <v>(현장암유용)</v>
          </cell>
          <cell r="E830">
            <v>204</v>
          </cell>
          <cell r="F830" t="str">
            <v>㎥</v>
          </cell>
          <cell r="G830">
            <v>13631</v>
          </cell>
          <cell r="H830">
            <v>2780724</v>
          </cell>
        </row>
        <row r="831">
          <cell r="A831" t="str">
            <v>H.05</v>
          </cell>
          <cell r="B831">
            <v>234399</v>
          </cell>
          <cell r="C831" t="str">
            <v>세굴방지용사석채움</v>
          </cell>
          <cell r="D831" t="str">
            <v>(60㎏/개)</v>
          </cell>
          <cell r="E831">
            <v>408</v>
          </cell>
          <cell r="F831" t="str">
            <v>㎥</v>
          </cell>
          <cell r="G831">
            <v>27313</v>
          </cell>
          <cell r="H831">
            <v>11143704</v>
          </cell>
        </row>
        <row r="832">
          <cell r="A832" t="str">
            <v>H.06</v>
          </cell>
          <cell r="B832">
            <v>234527</v>
          </cell>
          <cell r="C832" t="str">
            <v>물푸기공</v>
          </cell>
          <cell r="E832">
            <v>32</v>
          </cell>
          <cell r="F832" t="str">
            <v>hr</v>
          </cell>
          <cell r="G832">
            <v>21879</v>
          </cell>
          <cell r="H832">
            <v>700128</v>
          </cell>
        </row>
        <row r="833">
          <cell r="A833" t="str">
            <v>H.07</v>
          </cell>
          <cell r="B833">
            <v>234655</v>
          </cell>
          <cell r="C833" t="str">
            <v>거푸집</v>
          </cell>
          <cell r="E833">
            <v>0</v>
          </cell>
          <cell r="H833">
            <v>0</v>
          </cell>
        </row>
        <row r="834">
          <cell r="A834" t="str">
            <v>a</v>
          </cell>
          <cell r="B834">
            <v>234719</v>
          </cell>
          <cell r="C834" t="str">
            <v>합판거푸집</v>
          </cell>
          <cell r="D834" t="str">
            <v>(3회:0-7m)</v>
          </cell>
          <cell r="E834">
            <v>1567</v>
          </cell>
          <cell r="F834" t="str">
            <v>㎡</v>
          </cell>
          <cell r="G834">
            <v>19533</v>
          </cell>
          <cell r="H834">
            <v>30608211</v>
          </cell>
        </row>
        <row r="835">
          <cell r="A835" t="str">
            <v>b</v>
          </cell>
          <cell r="B835">
            <v>235103</v>
          </cell>
          <cell r="C835" t="str">
            <v>합판거푸집</v>
          </cell>
          <cell r="D835" t="str">
            <v>(4회)</v>
          </cell>
          <cell r="E835">
            <v>138</v>
          </cell>
          <cell r="F835" t="str">
            <v>㎡</v>
          </cell>
          <cell r="G835">
            <v>16702</v>
          </cell>
          <cell r="H835">
            <v>2304876</v>
          </cell>
        </row>
        <row r="836">
          <cell r="A836" t="str">
            <v>c</v>
          </cell>
          <cell r="B836">
            <v>235231</v>
          </cell>
          <cell r="C836" t="str">
            <v>합판거푸집</v>
          </cell>
          <cell r="D836" t="str">
            <v>(6회)</v>
          </cell>
          <cell r="E836">
            <v>19</v>
          </cell>
          <cell r="F836" t="str">
            <v>㎡</v>
          </cell>
          <cell r="G836">
            <v>13675</v>
          </cell>
          <cell r="H836">
            <v>259825</v>
          </cell>
        </row>
        <row r="837">
          <cell r="A837" t="str">
            <v>d</v>
          </cell>
          <cell r="B837">
            <v>235279</v>
          </cell>
          <cell r="C837" t="str">
            <v>원형거푸집</v>
          </cell>
          <cell r="D837" t="str">
            <v>(3회:0-7m)</v>
          </cell>
          <cell r="E837">
            <v>18</v>
          </cell>
          <cell r="F837" t="str">
            <v>㎡</v>
          </cell>
          <cell r="G837">
            <v>41547</v>
          </cell>
          <cell r="H837">
            <v>747846</v>
          </cell>
        </row>
        <row r="838">
          <cell r="A838" t="str">
            <v>e</v>
          </cell>
          <cell r="B838">
            <v>235839</v>
          </cell>
          <cell r="C838" t="str">
            <v>문양거푸집</v>
          </cell>
          <cell r="D838" t="str">
            <v>(스치로폴 0-7m)</v>
          </cell>
          <cell r="E838">
            <v>55</v>
          </cell>
          <cell r="F838" t="str">
            <v>㎡</v>
          </cell>
          <cell r="G838">
            <v>23595</v>
          </cell>
          <cell r="H838">
            <v>1297725</v>
          </cell>
        </row>
        <row r="839">
          <cell r="A839" t="str">
            <v>계</v>
          </cell>
          <cell r="B839">
            <v>235855</v>
          </cell>
          <cell r="E839">
            <v>0</v>
          </cell>
          <cell r="H839">
            <v>0</v>
          </cell>
        </row>
        <row r="840">
          <cell r="A840" t="str">
            <v>H.08</v>
          </cell>
          <cell r="B840">
            <v>235935</v>
          </cell>
          <cell r="C840" t="str">
            <v>강관비계</v>
          </cell>
          <cell r="D840" t="str">
            <v>(전곡교)</v>
          </cell>
          <cell r="E840">
            <v>1</v>
          </cell>
          <cell r="F840" t="str">
            <v>L.S.</v>
          </cell>
          <cell r="G840">
            <v>4478000</v>
          </cell>
          <cell r="H840">
            <v>4478000</v>
          </cell>
        </row>
        <row r="841">
          <cell r="A841" t="str">
            <v>H.09</v>
          </cell>
          <cell r="B841">
            <v>236063</v>
          </cell>
          <cell r="C841" t="str">
            <v>동바리</v>
          </cell>
          <cell r="D841" t="str">
            <v>(전곡교)</v>
          </cell>
          <cell r="E841">
            <v>1</v>
          </cell>
          <cell r="F841" t="str">
            <v>L.S.</v>
          </cell>
          <cell r="G841">
            <v>21486000</v>
          </cell>
          <cell r="H841">
            <v>21486000</v>
          </cell>
        </row>
        <row r="842">
          <cell r="A842" t="str">
            <v>H.10</v>
          </cell>
          <cell r="B842">
            <v>236377</v>
          </cell>
          <cell r="C842" t="str">
            <v>철근가공조립</v>
          </cell>
          <cell r="E842">
            <v>0</v>
          </cell>
          <cell r="H842">
            <v>0</v>
          </cell>
        </row>
        <row r="843">
          <cell r="A843" t="str">
            <v>a</v>
          </cell>
          <cell r="B843">
            <v>236385</v>
          </cell>
          <cell r="C843" t="str">
            <v>철근가공조립</v>
          </cell>
          <cell r="D843" t="str">
            <v>(보    통)</v>
          </cell>
          <cell r="E843">
            <v>33.619</v>
          </cell>
          <cell r="F843" t="str">
            <v>Ton</v>
          </cell>
          <cell r="G843">
            <v>398697</v>
          </cell>
          <cell r="H843">
            <v>13403794</v>
          </cell>
        </row>
        <row r="844">
          <cell r="A844" t="str">
            <v>b</v>
          </cell>
          <cell r="B844">
            <v>236513</v>
          </cell>
          <cell r="C844" t="str">
            <v>철근가공조립</v>
          </cell>
          <cell r="D844" t="str">
            <v>(복    잡)</v>
          </cell>
          <cell r="E844">
            <v>118.129</v>
          </cell>
          <cell r="F844" t="str">
            <v>Ton</v>
          </cell>
          <cell r="G844">
            <v>500175</v>
          </cell>
          <cell r="H844">
            <v>59085172</v>
          </cell>
        </row>
        <row r="845">
          <cell r="A845" t="str">
            <v>c</v>
          </cell>
          <cell r="B845">
            <v>236581</v>
          </cell>
          <cell r="C845" t="str">
            <v>철근가공조립</v>
          </cell>
          <cell r="D845" t="str">
            <v>(매우복잡)</v>
          </cell>
          <cell r="E845">
            <v>30.452999999999999</v>
          </cell>
          <cell r="F845" t="str">
            <v>Ton</v>
          </cell>
          <cell r="G845">
            <v>554189</v>
          </cell>
          <cell r="H845">
            <v>16876717</v>
          </cell>
        </row>
        <row r="846">
          <cell r="A846" t="str">
            <v>계</v>
          </cell>
          <cell r="B846">
            <v>236615</v>
          </cell>
          <cell r="E846">
            <v>0</v>
          </cell>
          <cell r="H846">
            <v>0</v>
          </cell>
        </row>
        <row r="847">
          <cell r="A847" t="str">
            <v>H.11</v>
          </cell>
          <cell r="B847">
            <v>236649</v>
          </cell>
          <cell r="C847" t="str">
            <v>콘크리트타설</v>
          </cell>
          <cell r="E847">
            <v>0</v>
          </cell>
          <cell r="H847">
            <v>0</v>
          </cell>
        </row>
        <row r="848">
          <cell r="A848" t="str">
            <v>a</v>
          </cell>
          <cell r="B848">
            <v>236651</v>
          </cell>
          <cell r="C848" t="str">
            <v>콘크리트타설(펌프카)</v>
          </cell>
          <cell r="D848" t="str">
            <v>(철근,19-400-15)</v>
          </cell>
          <cell r="E848">
            <v>246</v>
          </cell>
          <cell r="F848" t="str">
            <v>㎥</v>
          </cell>
          <cell r="G848">
            <v>69569</v>
          </cell>
          <cell r="H848">
            <v>17113974</v>
          </cell>
        </row>
        <row r="849">
          <cell r="A849" t="str">
            <v>b</v>
          </cell>
          <cell r="B849">
            <v>236652</v>
          </cell>
          <cell r="C849" t="str">
            <v>콘크리트타설(펌프카)</v>
          </cell>
          <cell r="D849" t="str">
            <v>(철근,25-270-15)</v>
          </cell>
          <cell r="E849">
            <v>249</v>
          </cell>
          <cell r="F849" t="str">
            <v>㎥</v>
          </cell>
          <cell r="G849">
            <v>62738</v>
          </cell>
          <cell r="H849">
            <v>15621762</v>
          </cell>
        </row>
        <row r="850">
          <cell r="A850" t="str">
            <v>c</v>
          </cell>
          <cell r="B850">
            <v>236780</v>
          </cell>
          <cell r="C850" t="str">
            <v>콘크리트타설(펌프카)</v>
          </cell>
          <cell r="D850" t="str">
            <v>(철근,25-240-15)</v>
          </cell>
          <cell r="E850">
            <v>586</v>
          </cell>
          <cell r="F850" t="str">
            <v>㎥</v>
          </cell>
          <cell r="G850">
            <v>57146</v>
          </cell>
          <cell r="H850">
            <v>33487556</v>
          </cell>
        </row>
        <row r="851">
          <cell r="A851" t="str">
            <v>d</v>
          </cell>
          <cell r="B851">
            <v>236812</v>
          </cell>
          <cell r="C851" t="str">
            <v>콘크리트타설</v>
          </cell>
          <cell r="D851" t="str">
            <v>(무근,40-210-8)</v>
          </cell>
          <cell r="E851">
            <v>1</v>
          </cell>
          <cell r="F851" t="str">
            <v>㎥</v>
          </cell>
          <cell r="G851">
            <v>64602</v>
          </cell>
          <cell r="H851">
            <v>64602</v>
          </cell>
        </row>
        <row r="852">
          <cell r="A852" t="str">
            <v>e</v>
          </cell>
          <cell r="B852">
            <v>236844</v>
          </cell>
          <cell r="C852" t="str">
            <v>콘크리트타설</v>
          </cell>
          <cell r="D852" t="str">
            <v>(무근,40-240-8)</v>
          </cell>
          <cell r="E852">
            <v>5</v>
          </cell>
          <cell r="F852" t="str">
            <v>㎥</v>
          </cell>
          <cell r="G852">
            <v>63322</v>
          </cell>
          <cell r="H852">
            <v>316610</v>
          </cell>
        </row>
        <row r="853">
          <cell r="A853" t="str">
            <v>f</v>
          </cell>
          <cell r="B853">
            <v>236908</v>
          </cell>
          <cell r="C853" t="str">
            <v>콘크리트타설</v>
          </cell>
          <cell r="D853" t="str">
            <v>(무근,40-180-8)</v>
          </cell>
          <cell r="E853">
            <v>29</v>
          </cell>
          <cell r="F853" t="str">
            <v>㎥</v>
          </cell>
          <cell r="G853">
            <v>61273</v>
          </cell>
          <cell r="H853">
            <v>1776917</v>
          </cell>
        </row>
        <row r="854">
          <cell r="A854" t="str">
            <v>계</v>
          </cell>
          <cell r="B854">
            <v>237041</v>
          </cell>
          <cell r="E854">
            <v>0</v>
          </cell>
          <cell r="H854">
            <v>0</v>
          </cell>
        </row>
        <row r="855">
          <cell r="A855" t="str">
            <v>H.12</v>
          </cell>
          <cell r="B855">
            <v>237169</v>
          </cell>
          <cell r="C855" t="str">
            <v>무수축몰탈</v>
          </cell>
          <cell r="E855">
            <v>1</v>
          </cell>
          <cell r="F855" t="str">
            <v>㎥</v>
          </cell>
          <cell r="G855">
            <v>159594</v>
          </cell>
          <cell r="H855">
            <v>159594</v>
          </cell>
        </row>
        <row r="856">
          <cell r="A856" t="str">
            <v>H.13</v>
          </cell>
          <cell r="B856">
            <v>237177</v>
          </cell>
          <cell r="C856" t="str">
            <v>무수축콘크리트</v>
          </cell>
          <cell r="E856">
            <v>2</v>
          </cell>
          <cell r="F856" t="str">
            <v>㎥</v>
          </cell>
          <cell r="G856">
            <v>222180</v>
          </cell>
          <cell r="H856">
            <v>444360</v>
          </cell>
        </row>
        <row r="857">
          <cell r="A857" t="str">
            <v>H.14</v>
          </cell>
          <cell r="B857">
            <v>237305</v>
          </cell>
          <cell r="C857" t="str">
            <v>교좌장치</v>
          </cell>
          <cell r="E857">
            <v>0</v>
          </cell>
          <cell r="H857">
            <v>0</v>
          </cell>
        </row>
        <row r="858">
          <cell r="A858" t="str">
            <v>a</v>
          </cell>
          <cell r="B858">
            <v>237329</v>
          </cell>
          <cell r="C858" t="str">
            <v>교좌장치</v>
          </cell>
          <cell r="D858" t="str">
            <v>(고  정 135TON)</v>
          </cell>
          <cell r="E858">
            <v>2</v>
          </cell>
          <cell r="F858" t="str">
            <v>set</v>
          </cell>
          <cell r="G858">
            <v>1827085</v>
          </cell>
          <cell r="H858">
            <v>3654170</v>
          </cell>
        </row>
        <row r="859">
          <cell r="A859" t="str">
            <v>b</v>
          </cell>
          <cell r="B859">
            <v>237337</v>
          </cell>
          <cell r="C859" t="str">
            <v>교좌장치</v>
          </cell>
          <cell r="D859" t="str">
            <v>(일방향 135TON)</v>
          </cell>
          <cell r="E859">
            <v>10</v>
          </cell>
          <cell r="F859" t="str">
            <v>set</v>
          </cell>
          <cell r="G859">
            <v>1806085</v>
          </cell>
          <cell r="H859">
            <v>18060850</v>
          </cell>
        </row>
        <row r="860">
          <cell r="A860" t="str">
            <v>c</v>
          </cell>
          <cell r="B860">
            <v>237369</v>
          </cell>
          <cell r="C860" t="str">
            <v>교좌장치</v>
          </cell>
          <cell r="D860" t="str">
            <v>(양방향 135TON)</v>
          </cell>
          <cell r="E860">
            <v>8</v>
          </cell>
          <cell r="F860" t="str">
            <v>set</v>
          </cell>
          <cell r="G860">
            <v>1528085</v>
          </cell>
          <cell r="H860">
            <v>12224680</v>
          </cell>
        </row>
        <row r="861">
          <cell r="A861" t="str">
            <v>계</v>
          </cell>
          <cell r="B861">
            <v>237393</v>
          </cell>
          <cell r="E861">
            <v>0</v>
          </cell>
          <cell r="H861">
            <v>0</v>
          </cell>
        </row>
        <row r="862">
          <cell r="A862" t="str">
            <v>H.15</v>
          </cell>
          <cell r="B862">
            <v>237521</v>
          </cell>
          <cell r="C862" t="str">
            <v>신축이음장치</v>
          </cell>
          <cell r="D862" t="str">
            <v>(NB 50)</v>
          </cell>
          <cell r="E862">
            <v>22</v>
          </cell>
          <cell r="F862" t="str">
            <v>ｍ</v>
          </cell>
          <cell r="G862">
            <v>282695</v>
          </cell>
          <cell r="H862">
            <v>6219290</v>
          </cell>
        </row>
        <row r="863">
          <cell r="A863" t="str">
            <v>H.16</v>
          </cell>
          <cell r="B863">
            <v>237651</v>
          </cell>
          <cell r="C863" t="str">
            <v>슬라브양생</v>
          </cell>
          <cell r="E863">
            <v>660</v>
          </cell>
          <cell r="F863" t="str">
            <v>㎡</v>
          </cell>
          <cell r="G863">
            <v>328</v>
          </cell>
          <cell r="H863">
            <v>216480</v>
          </cell>
        </row>
        <row r="864">
          <cell r="A864" t="str">
            <v>H.17</v>
          </cell>
          <cell r="B864">
            <v>237652</v>
          </cell>
          <cell r="C864" t="str">
            <v>데크휘니샤면고르기</v>
          </cell>
          <cell r="E864">
            <v>660</v>
          </cell>
          <cell r="F864" t="str">
            <v>㎡</v>
          </cell>
          <cell r="G864">
            <v>486</v>
          </cell>
          <cell r="H864">
            <v>320760</v>
          </cell>
        </row>
        <row r="865">
          <cell r="A865" t="str">
            <v>H.18</v>
          </cell>
          <cell r="B865">
            <v>237780</v>
          </cell>
          <cell r="C865" t="str">
            <v>교면방수</v>
          </cell>
          <cell r="D865" t="str">
            <v>(도막방수)</v>
          </cell>
          <cell r="E865">
            <v>660</v>
          </cell>
          <cell r="F865" t="str">
            <v>㎡</v>
          </cell>
          <cell r="G865">
            <v>20568</v>
          </cell>
          <cell r="H865">
            <v>13574880</v>
          </cell>
        </row>
        <row r="866">
          <cell r="A866" t="str">
            <v>H.19</v>
          </cell>
          <cell r="B866">
            <v>239521</v>
          </cell>
          <cell r="C866" t="str">
            <v>교명주</v>
          </cell>
          <cell r="D866" t="str">
            <v>(화 강 암)</v>
          </cell>
          <cell r="E866">
            <v>4</v>
          </cell>
          <cell r="F866" t="str">
            <v>ea</v>
          </cell>
          <cell r="G866">
            <v>1256769</v>
          </cell>
          <cell r="H866">
            <v>5027076</v>
          </cell>
        </row>
        <row r="867">
          <cell r="A867" t="str">
            <v>H.20</v>
          </cell>
          <cell r="B867">
            <v>239522</v>
          </cell>
          <cell r="C867" t="str">
            <v>교명판</v>
          </cell>
          <cell r="D867" t="str">
            <v>(450x250x10㎜)</v>
          </cell>
          <cell r="E867">
            <v>4</v>
          </cell>
          <cell r="F867" t="str">
            <v>ea</v>
          </cell>
          <cell r="G867">
            <v>41631</v>
          </cell>
          <cell r="H867">
            <v>166524</v>
          </cell>
        </row>
        <row r="868">
          <cell r="A868" t="str">
            <v>H.21</v>
          </cell>
          <cell r="B868">
            <v>239586</v>
          </cell>
          <cell r="C868" t="str">
            <v>설명판</v>
          </cell>
          <cell r="D868" t="str">
            <v>(500x400x10㎜)</v>
          </cell>
          <cell r="E868">
            <v>4</v>
          </cell>
          <cell r="F868" t="str">
            <v>ea</v>
          </cell>
          <cell r="G868">
            <v>74012</v>
          </cell>
          <cell r="H868">
            <v>296048</v>
          </cell>
        </row>
        <row r="869">
          <cell r="A869" t="str">
            <v>H.22</v>
          </cell>
          <cell r="B869">
            <v>239618</v>
          </cell>
          <cell r="C869" t="str">
            <v>T.B.M 설치</v>
          </cell>
          <cell r="E869">
            <v>1</v>
          </cell>
          <cell r="F869" t="str">
            <v>ea</v>
          </cell>
          <cell r="G869">
            <v>20790</v>
          </cell>
          <cell r="H869">
            <v>20790</v>
          </cell>
        </row>
        <row r="870">
          <cell r="A870" t="str">
            <v>H.23</v>
          </cell>
          <cell r="B870">
            <v>239746</v>
          </cell>
          <cell r="C870" t="str">
            <v>전선관</v>
          </cell>
          <cell r="E870">
            <v>0</v>
          </cell>
          <cell r="H870">
            <v>0</v>
          </cell>
        </row>
        <row r="871">
          <cell r="A871" t="str">
            <v>a</v>
          </cell>
          <cell r="B871">
            <v>239810</v>
          </cell>
          <cell r="C871" t="str">
            <v>전선관</v>
          </cell>
          <cell r="D871" t="str">
            <v>(PVCφ100mm)</v>
          </cell>
          <cell r="E871">
            <v>284</v>
          </cell>
          <cell r="F871" t="str">
            <v>ｍ</v>
          </cell>
          <cell r="G871">
            <v>2789</v>
          </cell>
          <cell r="H871">
            <v>792076</v>
          </cell>
        </row>
        <row r="872">
          <cell r="A872" t="str">
            <v>b</v>
          </cell>
          <cell r="B872">
            <v>239858</v>
          </cell>
          <cell r="C872" t="str">
            <v>전선관</v>
          </cell>
          <cell r="D872" t="str">
            <v>(PVCφ150mm)</v>
          </cell>
          <cell r="E872">
            <v>142</v>
          </cell>
          <cell r="F872" t="str">
            <v>ｍ</v>
          </cell>
          <cell r="G872">
            <v>5301</v>
          </cell>
          <cell r="H872">
            <v>752742</v>
          </cell>
        </row>
        <row r="873">
          <cell r="A873" t="str">
            <v>계</v>
          </cell>
          <cell r="B873">
            <v>239906</v>
          </cell>
          <cell r="E873">
            <v>0</v>
          </cell>
          <cell r="H873">
            <v>0</v>
          </cell>
        </row>
        <row r="874">
          <cell r="A874" t="str">
            <v>H.24</v>
          </cell>
          <cell r="B874">
            <v>239970</v>
          </cell>
          <cell r="C874" t="str">
            <v>스페이서설치</v>
          </cell>
          <cell r="E874">
            <v>0</v>
          </cell>
          <cell r="H874">
            <v>0</v>
          </cell>
        </row>
        <row r="875">
          <cell r="A875" t="str">
            <v>a</v>
          </cell>
          <cell r="B875">
            <v>240034</v>
          </cell>
          <cell r="C875" t="str">
            <v>스페이서</v>
          </cell>
          <cell r="D875" t="str">
            <v>(수직)</v>
          </cell>
          <cell r="E875">
            <v>693</v>
          </cell>
          <cell r="F875" t="str">
            <v>㎡</v>
          </cell>
          <cell r="G875">
            <v>588</v>
          </cell>
          <cell r="H875">
            <v>407484</v>
          </cell>
        </row>
        <row r="876">
          <cell r="A876" t="str">
            <v>b</v>
          </cell>
          <cell r="B876">
            <v>240290</v>
          </cell>
          <cell r="C876" t="str">
            <v>스페이서</v>
          </cell>
          <cell r="D876" t="str">
            <v>(수평)</v>
          </cell>
          <cell r="E876">
            <v>1008</v>
          </cell>
          <cell r="F876" t="str">
            <v>㎡</v>
          </cell>
          <cell r="G876">
            <v>411</v>
          </cell>
          <cell r="H876">
            <v>414288</v>
          </cell>
        </row>
        <row r="877">
          <cell r="A877" t="str">
            <v>계</v>
          </cell>
          <cell r="B877">
            <v>240322</v>
          </cell>
          <cell r="E877">
            <v>0</v>
          </cell>
          <cell r="H877">
            <v>0</v>
          </cell>
        </row>
        <row r="878">
          <cell r="A878" t="str">
            <v>H.25</v>
          </cell>
          <cell r="B878">
            <v>240386</v>
          </cell>
          <cell r="C878" t="str">
            <v>방호벽용난간</v>
          </cell>
          <cell r="D878" t="str">
            <v>(알루미늄)</v>
          </cell>
          <cell r="E878">
            <v>142</v>
          </cell>
          <cell r="F878" t="str">
            <v>ｍ</v>
          </cell>
          <cell r="G878">
            <v>150435</v>
          </cell>
          <cell r="H878">
            <v>21361770</v>
          </cell>
        </row>
        <row r="879">
          <cell r="A879" t="str">
            <v>H.26</v>
          </cell>
          <cell r="B879">
            <v>240606</v>
          </cell>
          <cell r="C879" t="str">
            <v>다웰바</v>
          </cell>
          <cell r="D879" t="str">
            <v>(D25x600㎜)</v>
          </cell>
          <cell r="E879">
            <v>52</v>
          </cell>
          <cell r="F879" t="str">
            <v>ea</v>
          </cell>
          <cell r="G879">
            <v>7781</v>
          </cell>
          <cell r="H879">
            <v>404612</v>
          </cell>
        </row>
        <row r="880">
          <cell r="A880" t="str">
            <v>H.27</v>
          </cell>
          <cell r="B880">
            <v>240751</v>
          </cell>
          <cell r="C880" t="str">
            <v>시공이음</v>
          </cell>
          <cell r="D880" t="str">
            <v>(스치로폴:T=20㎜)</v>
          </cell>
          <cell r="E880">
            <v>12</v>
          </cell>
          <cell r="F880" t="str">
            <v>㎡</v>
          </cell>
          <cell r="G880">
            <v>1296</v>
          </cell>
          <cell r="H880">
            <v>15552</v>
          </cell>
        </row>
        <row r="881">
          <cell r="A881" t="str">
            <v>H.28</v>
          </cell>
          <cell r="B881">
            <v>243086</v>
          </cell>
          <cell r="C881" t="str">
            <v>배수시설</v>
          </cell>
          <cell r="E881">
            <v>0</v>
          </cell>
          <cell r="H881">
            <v>0</v>
          </cell>
        </row>
        <row r="882">
          <cell r="A882" t="str">
            <v>a</v>
          </cell>
          <cell r="B882">
            <v>243214</v>
          </cell>
          <cell r="C882" t="str">
            <v>하천용집수구</v>
          </cell>
          <cell r="D882" t="str">
            <v>(주철)</v>
          </cell>
          <cell r="E882">
            <v>4</v>
          </cell>
          <cell r="F882" t="str">
            <v>ea</v>
          </cell>
          <cell r="G882">
            <v>38345</v>
          </cell>
          <cell r="H882">
            <v>153380</v>
          </cell>
        </row>
        <row r="883">
          <cell r="A883" t="str">
            <v>b</v>
          </cell>
          <cell r="B883">
            <v>243246</v>
          </cell>
          <cell r="C883" t="str">
            <v>하천용집수구</v>
          </cell>
          <cell r="D883" t="str">
            <v>(아연도강관)</v>
          </cell>
          <cell r="E883">
            <v>11</v>
          </cell>
          <cell r="F883" t="str">
            <v>ｍ</v>
          </cell>
          <cell r="G883">
            <v>13730</v>
          </cell>
          <cell r="H883">
            <v>151030</v>
          </cell>
        </row>
        <row r="884">
          <cell r="A884" t="str">
            <v>계</v>
          </cell>
          <cell r="B884">
            <v>243893</v>
          </cell>
          <cell r="E884">
            <v>0</v>
          </cell>
          <cell r="H884">
            <v>0</v>
          </cell>
        </row>
        <row r="885">
          <cell r="A885" t="str">
            <v>H.29</v>
          </cell>
          <cell r="B885">
            <v>245675</v>
          </cell>
          <cell r="C885" t="str">
            <v>P.S.C BEAM</v>
          </cell>
          <cell r="E885">
            <v>0</v>
          </cell>
          <cell r="H885">
            <v>0</v>
          </cell>
        </row>
        <row r="886">
          <cell r="A886" t="str">
            <v>a</v>
          </cell>
          <cell r="B886">
            <v>245781</v>
          </cell>
          <cell r="C886" t="str">
            <v>P.S.C BEAM 제작</v>
          </cell>
          <cell r="D886" t="str">
            <v>(L=30.0ｍ)</v>
          </cell>
          <cell r="E886">
            <v>10</v>
          </cell>
          <cell r="F886" t="str">
            <v>본</v>
          </cell>
          <cell r="G886">
            <v>8722028</v>
          </cell>
          <cell r="H886">
            <v>87220280</v>
          </cell>
        </row>
        <row r="887">
          <cell r="A887" t="str">
            <v>b</v>
          </cell>
          <cell r="B887">
            <v>245886</v>
          </cell>
          <cell r="C887" t="str">
            <v>P.S.C BEAM 설치</v>
          </cell>
          <cell r="D887" t="str">
            <v>(L=30.0ｍ)</v>
          </cell>
          <cell r="E887">
            <v>10</v>
          </cell>
          <cell r="F887" t="str">
            <v>본</v>
          </cell>
          <cell r="G887">
            <v>1658743</v>
          </cell>
          <cell r="H887">
            <v>16587430</v>
          </cell>
        </row>
        <row r="888">
          <cell r="A888" t="str">
            <v>c</v>
          </cell>
          <cell r="B888">
            <v>245966</v>
          </cell>
          <cell r="C888" t="str">
            <v>P.S.C BEAM 전도방지</v>
          </cell>
          <cell r="E888">
            <v>10</v>
          </cell>
          <cell r="F888" t="str">
            <v>본</v>
          </cell>
          <cell r="G888">
            <v>8797</v>
          </cell>
          <cell r="H888">
            <v>87970</v>
          </cell>
        </row>
        <row r="889">
          <cell r="A889" t="str">
            <v>계</v>
          </cell>
          <cell r="B889">
            <v>246045</v>
          </cell>
          <cell r="E889">
            <v>0</v>
          </cell>
          <cell r="H889">
            <v>0</v>
          </cell>
        </row>
        <row r="890">
          <cell r="A890" t="str">
            <v>H.30</v>
          </cell>
          <cell r="B890">
            <v>246173</v>
          </cell>
          <cell r="C890" t="str">
            <v>교량점검통로</v>
          </cell>
          <cell r="D890" t="str">
            <v>(지점부)</v>
          </cell>
          <cell r="E890">
            <v>1</v>
          </cell>
          <cell r="F890" t="str">
            <v>개소</v>
          </cell>
          <cell r="G890">
            <v>9982644</v>
          </cell>
          <cell r="H890">
            <v>9982644</v>
          </cell>
        </row>
        <row r="891">
          <cell r="A891" t="str">
            <v>H.31</v>
          </cell>
          <cell r="B891">
            <v>246323</v>
          </cell>
          <cell r="C891" t="str">
            <v>강관파일</v>
          </cell>
          <cell r="D891" t="str">
            <v>(D=508mm t=12mm)</v>
          </cell>
          <cell r="E891">
            <v>0</v>
          </cell>
          <cell r="H891">
            <v>0</v>
          </cell>
        </row>
        <row r="892">
          <cell r="A892" t="str">
            <v>a</v>
          </cell>
          <cell r="B892">
            <v>246360</v>
          </cell>
          <cell r="C892" t="str">
            <v>강관파일자재비</v>
          </cell>
          <cell r="E892">
            <v>207</v>
          </cell>
          <cell r="F892" t="str">
            <v>ｍ</v>
          </cell>
          <cell r="G892">
            <v>66955</v>
          </cell>
          <cell r="H892">
            <v>13859685</v>
          </cell>
        </row>
        <row r="893">
          <cell r="A893" t="str">
            <v>b</v>
          </cell>
          <cell r="B893">
            <v>246379</v>
          </cell>
          <cell r="C893" t="str">
            <v>강관파일항타비</v>
          </cell>
          <cell r="D893" t="str">
            <v>(15m미만)</v>
          </cell>
          <cell r="E893">
            <v>189</v>
          </cell>
          <cell r="F893" t="str">
            <v>ｍ</v>
          </cell>
          <cell r="G893">
            <v>11302</v>
          </cell>
          <cell r="H893">
            <v>2136078</v>
          </cell>
        </row>
        <row r="894">
          <cell r="A894" t="str">
            <v>c</v>
          </cell>
          <cell r="B894">
            <v>246388</v>
          </cell>
          <cell r="C894" t="str">
            <v>두부및선단보강</v>
          </cell>
          <cell r="E894">
            <v>36</v>
          </cell>
          <cell r="F894" t="str">
            <v>EA</v>
          </cell>
          <cell r="G894">
            <v>153594</v>
          </cell>
          <cell r="H894">
            <v>5529384</v>
          </cell>
        </row>
        <row r="895">
          <cell r="A895" t="str">
            <v>계</v>
          </cell>
          <cell r="B895">
            <v>246525</v>
          </cell>
          <cell r="E895">
            <v>0</v>
          </cell>
          <cell r="H895">
            <v>0</v>
          </cell>
        </row>
        <row r="896">
          <cell r="A896" t="str">
            <v>H.32</v>
          </cell>
          <cell r="B896">
            <v>248247</v>
          </cell>
          <cell r="C896" t="str">
            <v>가도</v>
          </cell>
          <cell r="D896" t="str">
            <v>(전곡교)</v>
          </cell>
          <cell r="E896">
            <v>1</v>
          </cell>
          <cell r="F896" t="str">
            <v>식</v>
          </cell>
          <cell r="G896">
            <v>27665538</v>
          </cell>
          <cell r="H896">
            <v>27665538</v>
          </cell>
        </row>
        <row r="897">
          <cell r="A897" t="str">
            <v>합계</v>
          </cell>
          <cell r="B897">
            <v>249968</v>
          </cell>
          <cell r="E897">
            <v>0</v>
          </cell>
          <cell r="H897">
            <v>0</v>
          </cell>
        </row>
        <row r="898">
          <cell r="A898" t="str">
            <v>총계</v>
          </cell>
          <cell r="B898">
            <v>575630</v>
          </cell>
          <cell r="E898">
            <v>0</v>
          </cell>
          <cell r="H898">
            <v>0</v>
          </cell>
        </row>
        <row r="899">
          <cell r="A899" t="str">
            <v>4.</v>
          </cell>
          <cell r="B899">
            <v>575662</v>
          </cell>
          <cell r="C899" t="str">
            <v>터    널    공</v>
          </cell>
          <cell r="D899" t="str">
            <v>(배산터널 L=525.0m)</v>
          </cell>
          <cell r="E899">
            <v>0</v>
          </cell>
          <cell r="H899">
            <v>0</v>
          </cell>
        </row>
        <row r="900">
          <cell r="A900" t="str">
            <v>4.01</v>
          </cell>
          <cell r="B900">
            <v>652270</v>
          </cell>
          <cell r="C900" t="str">
            <v>굴착</v>
          </cell>
          <cell r="E900">
            <v>0</v>
          </cell>
          <cell r="H900">
            <v>0</v>
          </cell>
        </row>
        <row r="901">
          <cell r="A901" t="str">
            <v>a</v>
          </cell>
          <cell r="B901">
            <v>652590</v>
          </cell>
          <cell r="C901" t="str">
            <v>전단면굴착</v>
          </cell>
          <cell r="D901" t="str">
            <v>(표준단면-2)</v>
          </cell>
          <cell r="E901">
            <v>32723</v>
          </cell>
          <cell r="F901" t="str">
            <v>㎥</v>
          </cell>
          <cell r="G901">
            <v>21401</v>
          </cell>
          <cell r="H901">
            <v>700304923</v>
          </cell>
        </row>
        <row r="902">
          <cell r="A902" t="str">
            <v>b</v>
          </cell>
          <cell r="B902">
            <v>652778</v>
          </cell>
          <cell r="C902" t="str">
            <v>반단면굴착</v>
          </cell>
          <cell r="E902">
            <v>0</v>
          </cell>
          <cell r="H902">
            <v>0</v>
          </cell>
        </row>
        <row r="903">
          <cell r="A903" t="str">
            <v>b-1-a</v>
          </cell>
          <cell r="B903">
            <v>652838</v>
          </cell>
          <cell r="C903" t="str">
            <v>반단면굴착</v>
          </cell>
          <cell r="D903" t="str">
            <v>(표준단면-4 상부)</v>
          </cell>
          <cell r="E903">
            <v>9654</v>
          </cell>
          <cell r="F903" t="str">
            <v>㎥</v>
          </cell>
          <cell r="G903">
            <v>32785</v>
          </cell>
          <cell r="H903">
            <v>316506390</v>
          </cell>
        </row>
        <row r="904">
          <cell r="A904" t="str">
            <v>b-1-b</v>
          </cell>
          <cell r="B904">
            <v>652958</v>
          </cell>
          <cell r="C904" t="str">
            <v>반단면굴착</v>
          </cell>
          <cell r="D904" t="str">
            <v>(표준단면-4 하부)</v>
          </cell>
          <cell r="E904">
            <v>8366</v>
          </cell>
          <cell r="F904" t="str">
            <v>㎥</v>
          </cell>
          <cell r="G904">
            <v>17023</v>
          </cell>
          <cell r="H904">
            <v>142414418</v>
          </cell>
        </row>
        <row r="905">
          <cell r="A905" t="str">
            <v>b-2-a</v>
          </cell>
          <cell r="B905">
            <v>653038</v>
          </cell>
          <cell r="C905" t="str">
            <v>반단면굴착</v>
          </cell>
          <cell r="D905" t="str">
            <v>(표준단면-5 상부)</v>
          </cell>
          <cell r="E905">
            <v>13812</v>
          </cell>
          <cell r="F905" t="str">
            <v>㎥</v>
          </cell>
          <cell r="G905">
            <v>38643</v>
          </cell>
          <cell r="H905">
            <v>533737116</v>
          </cell>
        </row>
        <row r="906">
          <cell r="A906" t="str">
            <v>b-2-b</v>
          </cell>
          <cell r="B906">
            <v>653166</v>
          </cell>
          <cell r="C906" t="str">
            <v>반단면굴착</v>
          </cell>
          <cell r="D906" t="str">
            <v>(표준단면-5 하부)</v>
          </cell>
          <cell r="E906">
            <v>11876</v>
          </cell>
          <cell r="F906" t="str">
            <v>㎥</v>
          </cell>
          <cell r="G906">
            <v>26505</v>
          </cell>
          <cell r="H906">
            <v>314773380</v>
          </cell>
        </row>
        <row r="907">
          <cell r="A907" t="str">
            <v>b-3-a</v>
          </cell>
          <cell r="B907">
            <v>653358</v>
          </cell>
          <cell r="C907" t="str">
            <v>반단면굴착</v>
          </cell>
          <cell r="D907" t="str">
            <v>(표준단면-6 상부)</v>
          </cell>
          <cell r="E907">
            <v>1337</v>
          </cell>
          <cell r="F907" t="str">
            <v>㎥</v>
          </cell>
          <cell r="G907">
            <v>38935</v>
          </cell>
          <cell r="H907">
            <v>52056095</v>
          </cell>
        </row>
        <row r="908">
          <cell r="A908" t="str">
            <v>b-3-b</v>
          </cell>
          <cell r="B908">
            <v>653486</v>
          </cell>
          <cell r="C908" t="str">
            <v>반단면굴착</v>
          </cell>
          <cell r="D908" t="str">
            <v>(표준단면-6 하부)</v>
          </cell>
          <cell r="E908">
            <v>1149</v>
          </cell>
          <cell r="F908" t="str">
            <v>㎥</v>
          </cell>
          <cell r="G908">
            <v>28319</v>
          </cell>
          <cell r="H908">
            <v>32538531</v>
          </cell>
        </row>
        <row r="909">
          <cell r="A909" t="str">
            <v>b-4-a</v>
          </cell>
          <cell r="B909">
            <v>653662</v>
          </cell>
          <cell r="C909" t="str">
            <v>반단면굴착</v>
          </cell>
          <cell r="D909" t="str">
            <v>(표준단면-7 상부)</v>
          </cell>
          <cell r="E909">
            <v>3119</v>
          </cell>
          <cell r="F909" t="str">
            <v>㎥</v>
          </cell>
          <cell r="G909">
            <v>42976</v>
          </cell>
          <cell r="H909">
            <v>134042144</v>
          </cell>
        </row>
        <row r="910">
          <cell r="A910" t="str">
            <v>b-4-b</v>
          </cell>
          <cell r="B910">
            <v>653790</v>
          </cell>
          <cell r="C910" t="str">
            <v>반단면굴착</v>
          </cell>
          <cell r="D910" t="str">
            <v>(표준단면-7 하부)</v>
          </cell>
          <cell r="E910">
            <v>3154</v>
          </cell>
          <cell r="F910" t="str">
            <v>㎥</v>
          </cell>
          <cell r="G910">
            <v>26463</v>
          </cell>
          <cell r="H910">
            <v>83464302</v>
          </cell>
        </row>
        <row r="911">
          <cell r="A911" t="str">
            <v>소계</v>
          </cell>
          <cell r="B911">
            <v>653854</v>
          </cell>
          <cell r="E911">
            <v>0</v>
          </cell>
          <cell r="H911">
            <v>0</v>
          </cell>
        </row>
        <row r="912">
          <cell r="A912" t="str">
            <v>계</v>
          </cell>
          <cell r="B912">
            <v>653918</v>
          </cell>
          <cell r="E912">
            <v>0</v>
          </cell>
          <cell r="H912">
            <v>0</v>
          </cell>
        </row>
        <row r="913">
          <cell r="A913" t="str">
            <v>4-02</v>
          </cell>
          <cell r="B913">
            <v>654046</v>
          </cell>
          <cell r="C913" t="str">
            <v>버럭처리</v>
          </cell>
          <cell r="E913">
            <v>0</v>
          </cell>
          <cell r="H913">
            <v>0</v>
          </cell>
        </row>
        <row r="914">
          <cell r="A914" t="str">
            <v>a</v>
          </cell>
          <cell r="B914">
            <v>654238</v>
          </cell>
          <cell r="C914" t="str">
            <v>전단면버럭처리</v>
          </cell>
          <cell r="D914" t="str">
            <v>(표준단면-2)</v>
          </cell>
          <cell r="E914">
            <v>32723</v>
          </cell>
          <cell r="F914" t="str">
            <v>㎥</v>
          </cell>
          <cell r="G914">
            <v>7437</v>
          </cell>
          <cell r="H914">
            <v>243360951</v>
          </cell>
        </row>
        <row r="915">
          <cell r="A915" t="str">
            <v>b</v>
          </cell>
          <cell r="B915">
            <v>654350</v>
          </cell>
          <cell r="C915" t="str">
            <v>반단면버럭처리</v>
          </cell>
          <cell r="E915">
            <v>0</v>
          </cell>
          <cell r="H915">
            <v>0</v>
          </cell>
        </row>
        <row r="916">
          <cell r="A916" t="str">
            <v>b-1-a</v>
          </cell>
          <cell r="B916">
            <v>654462</v>
          </cell>
          <cell r="C916" t="str">
            <v>반단면버럭처리</v>
          </cell>
          <cell r="D916" t="str">
            <v>(표준단면-4 상부)</v>
          </cell>
          <cell r="E916">
            <v>9654</v>
          </cell>
          <cell r="F916" t="str">
            <v>㎥</v>
          </cell>
          <cell r="G916">
            <v>11015</v>
          </cell>
          <cell r="H916">
            <v>106338810</v>
          </cell>
        </row>
        <row r="917">
          <cell r="A917" t="str">
            <v>b-1-b</v>
          </cell>
          <cell r="B917">
            <v>654558</v>
          </cell>
          <cell r="C917" t="str">
            <v>반단면버럭처리</v>
          </cell>
          <cell r="D917" t="str">
            <v>(표준단면-4 하부)</v>
          </cell>
          <cell r="E917">
            <v>8366</v>
          </cell>
          <cell r="F917" t="str">
            <v>㎥</v>
          </cell>
          <cell r="G917">
            <v>9120</v>
          </cell>
          <cell r="H917">
            <v>76297920</v>
          </cell>
        </row>
        <row r="918">
          <cell r="A918" t="str">
            <v>b-2-a</v>
          </cell>
          <cell r="B918">
            <v>654654</v>
          </cell>
          <cell r="C918" t="str">
            <v>반단면버럭처리</v>
          </cell>
          <cell r="D918" t="str">
            <v>(표준단면-5 상부)</v>
          </cell>
          <cell r="E918">
            <v>13812</v>
          </cell>
          <cell r="F918" t="str">
            <v>㎥</v>
          </cell>
          <cell r="G918">
            <v>12361</v>
          </cell>
          <cell r="H918">
            <v>170730132</v>
          </cell>
        </row>
        <row r="919">
          <cell r="A919" t="str">
            <v>b-2-b</v>
          </cell>
          <cell r="B919">
            <v>654782</v>
          </cell>
          <cell r="C919" t="str">
            <v>반단면버럭처리</v>
          </cell>
          <cell r="D919" t="str">
            <v>(표준단면-5 하부)</v>
          </cell>
          <cell r="E919">
            <v>11876</v>
          </cell>
          <cell r="F919" t="str">
            <v>㎥</v>
          </cell>
          <cell r="G919">
            <v>11043</v>
          </cell>
          <cell r="H919">
            <v>131146668</v>
          </cell>
        </row>
        <row r="920">
          <cell r="A920" t="str">
            <v>b-3-a</v>
          </cell>
          <cell r="B920">
            <v>654974</v>
          </cell>
          <cell r="C920" t="str">
            <v>반단면버럭처리</v>
          </cell>
          <cell r="D920" t="str">
            <v>(표준단면-6 상부)</v>
          </cell>
          <cell r="E920">
            <v>1337</v>
          </cell>
          <cell r="F920" t="str">
            <v>㎥</v>
          </cell>
          <cell r="G920">
            <v>12361</v>
          </cell>
          <cell r="H920">
            <v>16526657</v>
          </cell>
        </row>
        <row r="921">
          <cell r="A921" t="str">
            <v>b-3-b</v>
          </cell>
          <cell r="B921">
            <v>655102</v>
          </cell>
          <cell r="C921" t="str">
            <v>반단면버럭처리</v>
          </cell>
          <cell r="D921" t="str">
            <v>(표준단면-6 하부)</v>
          </cell>
          <cell r="E921">
            <v>1149</v>
          </cell>
          <cell r="F921" t="str">
            <v>㎥</v>
          </cell>
          <cell r="G921">
            <v>11043</v>
          </cell>
          <cell r="H921">
            <v>12688407</v>
          </cell>
        </row>
        <row r="922">
          <cell r="A922" t="str">
            <v>b-4-a</v>
          </cell>
          <cell r="B922">
            <v>655278</v>
          </cell>
          <cell r="C922" t="str">
            <v>반단면버럭처리</v>
          </cell>
          <cell r="D922" t="str">
            <v>(표준단면-7 상부)</v>
          </cell>
          <cell r="E922">
            <v>3119</v>
          </cell>
          <cell r="F922" t="str">
            <v>㎥</v>
          </cell>
          <cell r="G922">
            <v>14893</v>
          </cell>
          <cell r="H922">
            <v>46451267</v>
          </cell>
        </row>
        <row r="923">
          <cell r="A923" t="str">
            <v>b-4-b</v>
          </cell>
          <cell r="B923">
            <v>655406</v>
          </cell>
          <cell r="C923" t="str">
            <v>반단면버럭처리</v>
          </cell>
          <cell r="D923" t="str">
            <v>(표준단면-7 하부)</v>
          </cell>
          <cell r="E923">
            <v>3154</v>
          </cell>
          <cell r="F923" t="str">
            <v>㎥</v>
          </cell>
          <cell r="G923">
            <v>10192</v>
          </cell>
          <cell r="H923">
            <v>32145568</v>
          </cell>
        </row>
        <row r="924">
          <cell r="A924" t="str">
            <v>소계</v>
          </cell>
          <cell r="B924">
            <v>655462</v>
          </cell>
          <cell r="E924">
            <v>0</v>
          </cell>
          <cell r="H924">
            <v>0</v>
          </cell>
        </row>
        <row r="925">
          <cell r="A925" t="str">
            <v>c</v>
          </cell>
          <cell r="B925">
            <v>655518</v>
          </cell>
          <cell r="C925" t="str">
            <v>숏크리트버럭처리</v>
          </cell>
          <cell r="D925" t="str">
            <v>(배산터널)</v>
          </cell>
          <cell r="E925">
            <v>840</v>
          </cell>
          <cell r="F925" t="str">
            <v>㎥</v>
          </cell>
          <cell r="G925">
            <v>12844</v>
          </cell>
          <cell r="H925">
            <v>10788960</v>
          </cell>
        </row>
        <row r="926">
          <cell r="A926" t="str">
            <v>계</v>
          </cell>
          <cell r="B926">
            <v>655630</v>
          </cell>
          <cell r="E926">
            <v>0</v>
          </cell>
          <cell r="H926">
            <v>0</v>
          </cell>
        </row>
        <row r="927">
          <cell r="A927" t="str">
            <v>4.03</v>
          </cell>
          <cell r="B927">
            <v>655694</v>
          </cell>
          <cell r="C927" t="str">
            <v>지보공</v>
          </cell>
          <cell r="E927">
            <v>0</v>
          </cell>
          <cell r="H927">
            <v>0</v>
          </cell>
        </row>
        <row r="928">
          <cell r="A928" t="str">
            <v>a</v>
          </cell>
          <cell r="B928">
            <v>655710</v>
          </cell>
          <cell r="C928" t="str">
            <v>강지보공</v>
          </cell>
          <cell r="E928">
            <v>0</v>
          </cell>
          <cell r="H928">
            <v>0</v>
          </cell>
        </row>
        <row r="929">
          <cell r="A929" t="str">
            <v>a-1</v>
          </cell>
          <cell r="B929">
            <v>655726</v>
          </cell>
          <cell r="C929" t="str">
            <v>강지보공</v>
          </cell>
          <cell r="D929" t="str">
            <v>(TYPE-4)</v>
          </cell>
          <cell r="E929">
            <v>147</v>
          </cell>
          <cell r="F929" t="str">
            <v>set</v>
          </cell>
          <cell r="G929">
            <v>1200222</v>
          </cell>
          <cell r="H929">
            <v>176432634</v>
          </cell>
        </row>
        <row r="930">
          <cell r="A930" t="str">
            <v>a-2</v>
          </cell>
          <cell r="B930">
            <v>655742</v>
          </cell>
          <cell r="C930" t="str">
            <v>강지보공</v>
          </cell>
          <cell r="D930" t="str">
            <v>(TYPE-5)</v>
          </cell>
          <cell r="E930">
            <v>258</v>
          </cell>
          <cell r="F930" t="str">
            <v>set</v>
          </cell>
          <cell r="G930">
            <v>1171597</v>
          </cell>
          <cell r="H930">
            <v>302272026</v>
          </cell>
        </row>
        <row r="931">
          <cell r="A931" t="str">
            <v>a-3</v>
          </cell>
          <cell r="B931">
            <v>655750</v>
          </cell>
          <cell r="C931" t="str">
            <v>강지보공</v>
          </cell>
          <cell r="D931" t="str">
            <v>(TYPE-6)</v>
          </cell>
          <cell r="E931">
            <v>50</v>
          </cell>
          <cell r="F931" t="str">
            <v>set</v>
          </cell>
          <cell r="G931">
            <v>1101654</v>
          </cell>
          <cell r="H931">
            <v>55082700</v>
          </cell>
        </row>
        <row r="932">
          <cell r="A932" t="str">
            <v>a-4</v>
          </cell>
          <cell r="B932">
            <v>655752</v>
          </cell>
          <cell r="C932" t="str">
            <v>강지보공</v>
          </cell>
          <cell r="D932" t="str">
            <v>(TYPE-7)</v>
          </cell>
          <cell r="E932">
            <v>117</v>
          </cell>
          <cell r="F932" t="str">
            <v>set</v>
          </cell>
          <cell r="G932">
            <v>1101654</v>
          </cell>
          <cell r="H932">
            <v>128893518</v>
          </cell>
        </row>
        <row r="933">
          <cell r="A933" t="str">
            <v>소계</v>
          </cell>
          <cell r="B933">
            <v>655754</v>
          </cell>
          <cell r="E933">
            <v>0</v>
          </cell>
          <cell r="H933">
            <v>0</v>
          </cell>
        </row>
        <row r="934">
          <cell r="A934" t="str">
            <v>b</v>
          </cell>
          <cell r="B934">
            <v>655756</v>
          </cell>
          <cell r="C934" t="str">
            <v>숏크리트공</v>
          </cell>
          <cell r="E934">
            <v>0</v>
          </cell>
          <cell r="H934">
            <v>0</v>
          </cell>
        </row>
        <row r="935">
          <cell r="A935" t="str">
            <v>b-1</v>
          </cell>
          <cell r="B935">
            <v>656014</v>
          </cell>
          <cell r="C935" t="str">
            <v>숏크리트공</v>
          </cell>
          <cell r="D935" t="str">
            <v>(TYPE-2)</v>
          </cell>
          <cell r="E935">
            <v>1125</v>
          </cell>
          <cell r="F935" t="str">
            <v>㎥</v>
          </cell>
          <cell r="G935">
            <v>293805</v>
          </cell>
          <cell r="H935">
            <v>330530625</v>
          </cell>
        </row>
        <row r="936">
          <cell r="A936" t="str">
            <v>b-2</v>
          </cell>
          <cell r="B936">
            <v>656270</v>
          </cell>
          <cell r="C936" t="str">
            <v>숏크리트공</v>
          </cell>
          <cell r="D936" t="str">
            <v>(TYPE-4)</v>
          </cell>
          <cell r="E936">
            <v>1313</v>
          </cell>
          <cell r="F936" t="str">
            <v>㎥</v>
          </cell>
          <cell r="G936">
            <v>333041</v>
          </cell>
          <cell r="H936">
            <v>437282833</v>
          </cell>
        </row>
        <row r="937">
          <cell r="A937" t="str">
            <v>b-3</v>
          </cell>
          <cell r="B937">
            <v>656398</v>
          </cell>
          <cell r="C937" t="str">
            <v>숏크리트공</v>
          </cell>
          <cell r="D937" t="str">
            <v>(TYPE-5)</v>
          </cell>
          <cell r="E937">
            <v>2192</v>
          </cell>
          <cell r="F937" t="str">
            <v>㎥</v>
          </cell>
          <cell r="G937">
            <v>352191</v>
          </cell>
          <cell r="H937">
            <v>772002672</v>
          </cell>
        </row>
        <row r="938">
          <cell r="A938" t="str">
            <v>b-4</v>
          </cell>
          <cell r="B938">
            <v>656526</v>
          </cell>
          <cell r="C938" t="str">
            <v>숏크리트공</v>
          </cell>
          <cell r="D938" t="str">
            <v>(TYPE-6)</v>
          </cell>
          <cell r="E938">
            <v>212</v>
          </cell>
          <cell r="F938" t="str">
            <v>㎥</v>
          </cell>
          <cell r="G938">
            <v>352191</v>
          </cell>
          <cell r="H938">
            <v>74664492</v>
          </cell>
        </row>
        <row r="939">
          <cell r="A939" t="str">
            <v>b-5</v>
          </cell>
          <cell r="B939">
            <v>656654</v>
          </cell>
          <cell r="C939" t="str">
            <v>숏크리트공</v>
          </cell>
          <cell r="D939" t="str">
            <v>(TYPE-7)</v>
          </cell>
          <cell r="E939">
            <v>500</v>
          </cell>
          <cell r="F939" t="str">
            <v>㎥</v>
          </cell>
          <cell r="G939">
            <v>467663</v>
          </cell>
          <cell r="H939">
            <v>233831500</v>
          </cell>
        </row>
        <row r="940">
          <cell r="A940" t="str">
            <v>소계</v>
          </cell>
          <cell r="B940">
            <v>656782</v>
          </cell>
          <cell r="E940">
            <v>0</v>
          </cell>
          <cell r="H940">
            <v>0</v>
          </cell>
        </row>
        <row r="941">
          <cell r="A941" t="str">
            <v>계</v>
          </cell>
          <cell r="B941">
            <v>656846</v>
          </cell>
          <cell r="E941">
            <v>0</v>
          </cell>
          <cell r="H941">
            <v>0</v>
          </cell>
        </row>
        <row r="942">
          <cell r="A942" t="str">
            <v>4.04</v>
          </cell>
          <cell r="B942">
            <v>656910</v>
          </cell>
          <cell r="C942" t="str">
            <v>ROCK BOLT</v>
          </cell>
          <cell r="E942">
            <v>0</v>
          </cell>
          <cell r="H942">
            <v>0</v>
          </cell>
        </row>
        <row r="943">
          <cell r="A943" t="str">
            <v>a-1</v>
          </cell>
          <cell r="B943">
            <v>657294</v>
          </cell>
          <cell r="C943" t="str">
            <v>ROCK BOLT</v>
          </cell>
          <cell r="D943" t="str">
            <v>(표준단면-2 상부)</v>
          </cell>
          <cell r="E943">
            <v>1020</v>
          </cell>
          <cell r="F943" t="str">
            <v>set</v>
          </cell>
          <cell r="G943">
            <v>171158</v>
          </cell>
          <cell r="H943">
            <v>174581160</v>
          </cell>
        </row>
        <row r="944">
          <cell r="A944" t="str">
            <v>a-2</v>
          </cell>
          <cell r="B944">
            <v>657422</v>
          </cell>
          <cell r="C944" t="str">
            <v>ROCK BOLT</v>
          </cell>
          <cell r="D944" t="str">
            <v>(표준단면-2 하부)</v>
          </cell>
          <cell r="E944">
            <v>240</v>
          </cell>
          <cell r="F944" t="str">
            <v>set</v>
          </cell>
          <cell r="G944">
            <v>204174</v>
          </cell>
          <cell r="H944">
            <v>49001760</v>
          </cell>
        </row>
        <row r="945">
          <cell r="A945" t="str">
            <v>b-1</v>
          </cell>
          <cell r="B945">
            <v>657806</v>
          </cell>
          <cell r="C945" t="str">
            <v>ROCK BOLT</v>
          </cell>
          <cell r="D945" t="str">
            <v>(표준단면-4 상부)</v>
          </cell>
          <cell r="E945">
            <v>1247</v>
          </cell>
          <cell r="F945" t="str">
            <v>set</v>
          </cell>
          <cell r="G945">
            <v>122570</v>
          </cell>
          <cell r="H945">
            <v>152844790</v>
          </cell>
        </row>
        <row r="946">
          <cell r="A946" t="str">
            <v>b-2</v>
          </cell>
          <cell r="B946">
            <v>657934</v>
          </cell>
          <cell r="C946" t="str">
            <v>ROCK BOLT</v>
          </cell>
          <cell r="D946" t="str">
            <v>(표준단면-4 하부)</v>
          </cell>
          <cell r="E946">
            <v>880</v>
          </cell>
          <cell r="F946" t="str">
            <v>set</v>
          </cell>
          <cell r="G946">
            <v>113291</v>
          </cell>
          <cell r="H946">
            <v>99696080</v>
          </cell>
        </row>
        <row r="947">
          <cell r="A947" t="str">
            <v>c-1</v>
          </cell>
          <cell r="B947">
            <v>658158</v>
          </cell>
          <cell r="C947" t="str">
            <v>ROCK BOLT</v>
          </cell>
          <cell r="D947" t="str">
            <v>(표준단면-5 상부)</v>
          </cell>
          <cell r="E947">
            <v>2196</v>
          </cell>
          <cell r="F947" t="str">
            <v>set</v>
          </cell>
          <cell r="G947">
            <v>93750</v>
          </cell>
          <cell r="H947">
            <v>205875000</v>
          </cell>
        </row>
        <row r="948">
          <cell r="A948" t="str">
            <v>c-2</v>
          </cell>
          <cell r="B948">
            <v>658286</v>
          </cell>
          <cell r="C948" t="str">
            <v>ROCK BOLT</v>
          </cell>
          <cell r="D948" t="str">
            <v>(표준단면-5 하부)</v>
          </cell>
          <cell r="E948">
            <v>1550</v>
          </cell>
          <cell r="F948" t="str">
            <v>set</v>
          </cell>
          <cell r="G948">
            <v>108595</v>
          </cell>
          <cell r="H948">
            <v>168322250</v>
          </cell>
        </row>
        <row r="949">
          <cell r="A949" t="str">
            <v>d-1</v>
          </cell>
          <cell r="B949">
            <v>658670</v>
          </cell>
          <cell r="C949" t="str">
            <v>ROCK BOLT</v>
          </cell>
          <cell r="D949" t="str">
            <v>(표준단면-6 상부)</v>
          </cell>
          <cell r="E949">
            <v>212</v>
          </cell>
          <cell r="F949" t="str">
            <v>set</v>
          </cell>
          <cell r="G949">
            <v>93750</v>
          </cell>
          <cell r="H949">
            <v>19875000</v>
          </cell>
        </row>
        <row r="950">
          <cell r="A950" t="str">
            <v>d-2</v>
          </cell>
          <cell r="B950">
            <v>658798</v>
          </cell>
          <cell r="C950" t="str">
            <v>ROCK BOLT</v>
          </cell>
          <cell r="D950" t="str">
            <v>(표준단면-6 하부)</v>
          </cell>
          <cell r="E950">
            <v>150</v>
          </cell>
          <cell r="F950" t="str">
            <v>set</v>
          </cell>
          <cell r="G950">
            <v>108595</v>
          </cell>
          <cell r="H950">
            <v>16289250</v>
          </cell>
        </row>
        <row r="951">
          <cell r="A951" t="str">
            <v>e</v>
          </cell>
          <cell r="B951">
            <v>660014</v>
          </cell>
          <cell r="C951" t="str">
            <v>ROCK BOLT</v>
          </cell>
          <cell r="D951" t="str">
            <v>(표준단면-7 하부)</v>
          </cell>
          <cell r="E951">
            <v>350</v>
          </cell>
          <cell r="F951" t="str">
            <v>set</v>
          </cell>
          <cell r="G951">
            <v>123871</v>
          </cell>
          <cell r="H951">
            <v>43354850</v>
          </cell>
        </row>
        <row r="952">
          <cell r="A952" t="str">
            <v>f</v>
          </cell>
          <cell r="B952">
            <v>660526</v>
          </cell>
          <cell r="C952" t="str">
            <v>FORE PILING</v>
          </cell>
          <cell r="D952" t="str">
            <v>(L=3.0m)</v>
          </cell>
          <cell r="E952">
            <v>2289</v>
          </cell>
          <cell r="F952" t="str">
            <v>개소</v>
          </cell>
          <cell r="G952">
            <v>29589</v>
          </cell>
          <cell r="H952">
            <v>67729221</v>
          </cell>
        </row>
        <row r="953">
          <cell r="A953" t="str">
            <v>g</v>
          </cell>
          <cell r="B953">
            <v>660558</v>
          </cell>
          <cell r="C953" t="str">
            <v>PRE GROUTING</v>
          </cell>
          <cell r="D953" t="str">
            <v>(L=9.0m)</v>
          </cell>
          <cell r="E953">
            <v>55</v>
          </cell>
          <cell r="F953" t="str">
            <v>개소</v>
          </cell>
          <cell r="G953">
            <v>202693</v>
          </cell>
          <cell r="H953">
            <v>11148115</v>
          </cell>
        </row>
        <row r="954">
          <cell r="A954" t="str">
            <v>h</v>
          </cell>
          <cell r="B954">
            <v>660686</v>
          </cell>
          <cell r="C954" t="str">
            <v>강관다단 그라우팅</v>
          </cell>
          <cell r="E954">
            <v>240</v>
          </cell>
          <cell r="F954" t="str">
            <v>개소</v>
          </cell>
          <cell r="G954">
            <v>187000</v>
          </cell>
          <cell r="H954">
            <v>44880000</v>
          </cell>
        </row>
        <row r="955">
          <cell r="A955" t="str">
            <v>계</v>
          </cell>
          <cell r="B955">
            <v>660814</v>
          </cell>
          <cell r="E955">
            <v>0</v>
          </cell>
          <cell r="H955">
            <v>0</v>
          </cell>
        </row>
        <row r="956">
          <cell r="A956" t="str">
            <v>4.05</v>
          </cell>
          <cell r="B956">
            <v>661582</v>
          </cell>
          <cell r="C956" t="str">
            <v>방수공</v>
          </cell>
          <cell r="E956">
            <v>0</v>
          </cell>
          <cell r="H956">
            <v>0</v>
          </cell>
        </row>
        <row r="957">
          <cell r="A957" t="str">
            <v>a</v>
          </cell>
          <cell r="B957">
            <v>661710</v>
          </cell>
          <cell r="C957" t="str">
            <v>FILTER CONCRETE</v>
          </cell>
          <cell r="E957">
            <v>44</v>
          </cell>
          <cell r="F957" t="str">
            <v>㎥</v>
          </cell>
          <cell r="G957">
            <v>57838</v>
          </cell>
          <cell r="H957">
            <v>2544872</v>
          </cell>
        </row>
        <row r="958">
          <cell r="A958" t="str">
            <v>b</v>
          </cell>
          <cell r="B958">
            <v>661902</v>
          </cell>
          <cell r="C958" t="str">
            <v>배수파이프</v>
          </cell>
          <cell r="D958" t="str">
            <v>(PVCφ100㎜)</v>
          </cell>
          <cell r="E958">
            <v>183</v>
          </cell>
          <cell r="F958" t="str">
            <v>ｍ</v>
          </cell>
          <cell r="G958">
            <v>2789</v>
          </cell>
          <cell r="H958">
            <v>510387</v>
          </cell>
        </row>
        <row r="959">
          <cell r="A959" t="str">
            <v>c</v>
          </cell>
          <cell r="B959">
            <v>661966</v>
          </cell>
          <cell r="C959" t="str">
            <v>배수파이프</v>
          </cell>
          <cell r="D959" t="str">
            <v>(PVCφ 50㎜)</v>
          </cell>
          <cell r="E959">
            <v>32</v>
          </cell>
          <cell r="F959" t="str">
            <v>ｍ</v>
          </cell>
          <cell r="G959">
            <v>835</v>
          </cell>
          <cell r="H959">
            <v>26720</v>
          </cell>
        </row>
        <row r="960">
          <cell r="A960" t="str">
            <v>d</v>
          </cell>
          <cell r="B960">
            <v>662094</v>
          </cell>
          <cell r="C960" t="str">
            <v>방수막 및 부직포</v>
          </cell>
          <cell r="E960">
            <v>25311</v>
          </cell>
          <cell r="F960" t="str">
            <v>㎡</v>
          </cell>
          <cell r="G960">
            <v>24949</v>
          </cell>
          <cell r="H960">
            <v>631484139</v>
          </cell>
        </row>
        <row r="961">
          <cell r="A961" t="str">
            <v>계</v>
          </cell>
          <cell r="B961">
            <v>662222</v>
          </cell>
          <cell r="E961">
            <v>0</v>
          </cell>
          <cell r="H961">
            <v>0</v>
          </cell>
        </row>
        <row r="962">
          <cell r="A962" t="str">
            <v>4.06</v>
          </cell>
          <cell r="B962">
            <v>662350</v>
          </cell>
          <cell r="C962" t="str">
            <v>배수공</v>
          </cell>
          <cell r="E962">
            <v>0</v>
          </cell>
          <cell r="H962">
            <v>0</v>
          </cell>
        </row>
        <row r="963">
          <cell r="A963" t="str">
            <v>a</v>
          </cell>
          <cell r="B963">
            <v>662478</v>
          </cell>
          <cell r="C963" t="str">
            <v>누수지점유도배수</v>
          </cell>
          <cell r="D963" t="str">
            <v>(용수처리)</v>
          </cell>
          <cell r="E963">
            <v>700</v>
          </cell>
          <cell r="F963" t="str">
            <v>ｍ</v>
          </cell>
          <cell r="G963">
            <v>3307</v>
          </cell>
          <cell r="H963">
            <v>2314900</v>
          </cell>
        </row>
        <row r="964">
          <cell r="A964" t="str">
            <v>b</v>
          </cell>
          <cell r="B964">
            <v>662542</v>
          </cell>
          <cell r="C964" t="str">
            <v>맹암거</v>
          </cell>
          <cell r="E964">
            <v>0</v>
          </cell>
          <cell r="H964">
            <v>0</v>
          </cell>
        </row>
        <row r="965">
          <cell r="A965" t="str">
            <v>b-1</v>
          </cell>
          <cell r="B965">
            <v>662574</v>
          </cell>
          <cell r="C965" t="str">
            <v>유공관</v>
          </cell>
          <cell r="D965" t="str">
            <v>(200mm)</v>
          </cell>
          <cell r="E965">
            <v>2030</v>
          </cell>
          <cell r="F965" t="str">
            <v>ｍ</v>
          </cell>
          <cell r="G965">
            <v>21954</v>
          </cell>
          <cell r="H965">
            <v>44566620</v>
          </cell>
        </row>
        <row r="966">
          <cell r="A966" t="str">
            <v>b-2</v>
          </cell>
          <cell r="B966">
            <v>662590</v>
          </cell>
          <cell r="C966" t="str">
            <v>유공관</v>
          </cell>
          <cell r="D966" t="str">
            <v>(100mm)</v>
          </cell>
          <cell r="E966">
            <v>2107</v>
          </cell>
          <cell r="F966" t="str">
            <v>ｍ</v>
          </cell>
          <cell r="G966">
            <v>2236</v>
          </cell>
          <cell r="H966">
            <v>4711252</v>
          </cell>
        </row>
        <row r="967">
          <cell r="A967" t="str">
            <v>b-3</v>
          </cell>
          <cell r="B967">
            <v>662598</v>
          </cell>
          <cell r="C967" t="str">
            <v>부직포</v>
          </cell>
          <cell r="E967">
            <v>2257</v>
          </cell>
          <cell r="F967" t="str">
            <v>㎡</v>
          </cell>
          <cell r="G967">
            <v>970</v>
          </cell>
          <cell r="H967">
            <v>2189290</v>
          </cell>
        </row>
        <row r="968">
          <cell r="A968" t="str">
            <v>소계</v>
          </cell>
          <cell r="B968">
            <v>662600</v>
          </cell>
          <cell r="E968">
            <v>0</v>
          </cell>
          <cell r="H968">
            <v>0</v>
          </cell>
        </row>
        <row r="969">
          <cell r="A969" t="str">
            <v>c</v>
          </cell>
          <cell r="B969">
            <v>662602</v>
          </cell>
          <cell r="C969" t="str">
            <v>거푸집</v>
          </cell>
          <cell r="D969" t="str">
            <v>(합판 3회)</v>
          </cell>
          <cell r="E969">
            <v>3756</v>
          </cell>
          <cell r="F969" t="str">
            <v>㎡</v>
          </cell>
          <cell r="G969">
            <v>19533</v>
          </cell>
          <cell r="H969">
            <v>73365948</v>
          </cell>
        </row>
        <row r="970">
          <cell r="A970" t="str">
            <v>d</v>
          </cell>
          <cell r="B970">
            <v>662734</v>
          </cell>
          <cell r="C970" t="str">
            <v>철근가공조립</v>
          </cell>
          <cell r="D970" t="str">
            <v>(간    단)</v>
          </cell>
          <cell r="E970">
            <v>104.613</v>
          </cell>
          <cell r="F970" t="str">
            <v>Ton</v>
          </cell>
          <cell r="G970">
            <v>289435</v>
          </cell>
          <cell r="H970">
            <v>30278663</v>
          </cell>
        </row>
        <row r="971">
          <cell r="A971" t="str">
            <v>e</v>
          </cell>
          <cell r="B971">
            <v>662798</v>
          </cell>
          <cell r="C971" t="str">
            <v>콘크리트타설(펌프카)</v>
          </cell>
          <cell r="D971" t="str">
            <v>(철근,25-240-15)</v>
          </cell>
          <cell r="E971">
            <v>2333</v>
          </cell>
          <cell r="F971" t="str">
            <v>㎥</v>
          </cell>
          <cell r="G971">
            <v>57146</v>
          </cell>
          <cell r="H971">
            <v>133321618</v>
          </cell>
        </row>
        <row r="972">
          <cell r="A972" t="str">
            <v>f</v>
          </cell>
          <cell r="B972">
            <v>662830</v>
          </cell>
          <cell r="C972" t="str">
            <v>뚜껑제작설치</v>
          </cell>
          <cell r="E972">
            <v>0</v>
          </cell>
          <cell r="H972">
            <v>0</v>
          </cell>
        </row>
        <row r="973">
          <cell r="A973" t="str">
            <v>f-1</v>
          </cell>
          <cell r="B973">
            <v>662862</v>
          </cell>
          <cell r="C973" t="str">
            <v>공동구뚜겅제작설치</v>
          </cell>
          <cell r="D973" t="str">
            <v>(500x580x100)</v>
          </cell>
          <cell r="E973">
            <v>4200</v>
          </cell>
          <cell r="F973" t="str">
            <v>개</v>
          </cell>
          <cell r="G973">
            <v>9634</v>
          </cell>
          <cell r="H973">
            <v>40462800</v>
          </cell>
        </row>
        <row r="974">
          <cell r="A974" t="str">
            <v>f-2</v>
          </cell>
          <cell r="B974">
            <v>662926</v>
          </cell>
          <cell r="C974" t="str">
            <v>스틸그레이팅</v>
          </cell>
          <cell r="D974" t="str">
            <v>(530x480x75㎜)</v>
          </cell>
          <cell r="E974">
            <v>84</v>
          </cell>
          <cell r="F974" t="str">
            <v>ea</v>
          </cell>
          <cell r="G974">
            <v>44754</v>
          </cell>
          <cell r="H974">
            <v>3759336</v>
          </cell>
        </row>
        <row r="975">
          <cell r="A975" t="str">
            <v>소계</v>
          </cell>
          <cell r="B975">
            <v>662958</v>
          </cell>
          <cell r="E975">
            <v>0</v>
          </cell>
          <cell r="H975">
            <v>0</v>
          </cell>
        </row>
        <row r="976">
          <cell r="A976" t="str">
            <v>g</v>
          </cell>
          <cell r="B976">
            <v>662990</v>
          </cell>
          <cell r="C976" t="str">
            <v>비닐깔기</v>
          </cell>
          <cell r="D976" t="str">
            <v>(t=0.1mm)</v>
          </cell>
          <cell r="E976">
            <v>2607</v>
          </cell>
          <cell r="F976" t="str">
            <v>㎡</v>
          </cell>
          <cell r="G976">
            <v>519</v>
          </cell>
          <cell r="H976">
            <v>1353033</v>
          </cell>
        </row>
        <row r="977">
          <cell r="A977" t="str">
            <v>h</v>
          </cell>
          <cell r="B977">
            <v>663614</v>
          </cell>
          <cell r="C977" t="str">
            <v>배수관</v>
          </cell>
          <cell r="D977" t="str">
            <v>(THP 400mm)</v>
          </cell>
          <cell r="E977">
            <v>2100</v>
          </cell>
          <cell r="F977" t="str">
            <v>ｍ</v>
          </cell>
          <cell r="G977">
            <v>19060</v>
          </cell>
          <cell r="H977">
            <v>40026000</v>
          </cell>
        </row>
        <row r="978">
          <cell r="A978" t="str">
            <v>계</v>
          </cell>
          <cell r="B978">
            <v>663886</v>
          </cell>
          <cell r="E978">
            <v>0</v>
          </cell>
          <cell r="H978">
            <v>0</v>
          </cell>
        </row>
        <row r="979">
          <cell r="A979" t="str">
            <v>4.07</v>
          </cell>
          <cell r="B979">
            <v>664014</v>
          </cell>
          <cell r="C979" t="str">
            <v>라이닝콘크리트</v>
          </cell>
          <cell r="E979">
            <v>0</v>
          </cell>
          <cell r="H979">
            <v>0</v>
          </cell>
        </row>
        <row r="980">
          <cell r="A980" t="str">
            <v>a</v>
          </cell>
          <cell r="B980">
            <v>664062</v>
          </cell>
          <cell r="C980" t="str">
            <v>강재동바리및거푸집</v>
          </cell>
          <cell r="D980" t="str">
            <v>(배산터널)</v>
          </cell>
          <cell r="E980">
            <v>4</v>
          </cell>
          <cell r="F980" t="str">
            <v>조</v>
          </cell>
          <cell r="G980">
            <v>137272789</v>
          </cell>
          <cell r="H980">
            <v>549091156</v>
          </cell>
        </row>
        <row r="981">
          <cell r="A981" t="str">
            <v>b</v>
          </cell>
          <cell r="B981">
            <v>664070</v>
          </cell>
          <cell r="C981" t="str">
            <v>콘크리트타설(펌프카)</v>
          </cell>
          <cell r="D981" t="str">
            <v>(무근,25-240-15)</v>
          </cell>
          <cell r="E981">
            <v>7459</v>
          </cell>
          <cell r="F981" t="str">
            <v>㎥</v>
          </cell>
          <cell r="G981">
            <v>57565</v>
          </cell>
          <cell r="H981">
            <v>429377335</v>
          </cell>
        </row>
        <row r="982">
          <cell r="A982" t="str">
            <v>c</v>
          </cell>
          <cell r="B982">
            <v>664078</v>
          </cell>
          <cell r="C982" t="str">
            <v>콘크리트타설(펌프카)</v>
          </cell>
          <cell r="D982" t="str">
            <v>(철근,25-240-15)</v>
          </cell>
          <cell r="E982">
            <v>831</v>
          </cell>
          <cell r="F982" t="str">
            <v>㎥</v>
          </cell>
          <cell r="G982">
            <v>57146</v>
          </cell>
          <cell r="H982">
            <v>47488326</v>
          </cell>
        </row>
        <row r="983">
          <cell r="A983" t="str">
            <v>d</v>
          </cell>
          <cell r="B983">
            <v>664398</v>
          </cell>
          <cell r="C983" t="str">
            <v>철근가공조립</v>
          </cell>
          <cell r="D983" t="str">
            <v>(매우복잡)</v>
          </cell>
          <cell r="E983">
            <v>187.64</v>
          </cell>
          <cell r="F983" t="str">
            <v>Ton</v>
          </cell>
          <cell r="G983">
            <v>554189</v>
          </cell>
          <cell r="H983">
            <v>103988023</v>
          </cell>
        </row>
        <row r="984">
          <cell r="A984" t="str">
            <v>e</v>
          </cell>
          <cell r="B984">
            <v>664526</v>
          </cell>
          <cell r="C984" t="str">
            <v>신축이음</v>
          </cell>
          <cell r="D984" t="str">
            <v>(터널용)</v>
          </cell>
          <cell r="E984">
            <v>782</v>
          </cell>
          <cell r="F984" t="str">
            <v>ｍ</v>
          </cell>
          <cell r="G984">
            <v>4479</v>
          </cell>
          <cell r="H984">
            <v>3502578</v>
          </cell>
        </row>
        <row r="985">
          <cell r="A985" t="str">
            <v>계</v>
          </cell>
          <cell r="B985">
            <v>664654</v>
          </cell>
          <cell r="E985">
            <v>0</v>
          </cell>
          <cell r="H985">
            <v>0</v>
          </cell>
        </row>
        <row r="986">
          <cell r="A986" t="str">
            <v>4.08</v>
          </cell>
          <cell r="B986">
            <v>664782</v>
          </cell>
          <cell r="C986" t="str">
            <v>갱문 및 옹벽공</v>
          </cell>
          <cell r="E986">
            <v>0</v>
          </cell>
          <cell r="H986">
            <v>0</v>
          </cell>
        </row>
        <row r="987">
          <cell r="A987" t="str">
            <v>a</v>
          </cell>
          <cell r="B987">
            <v>664862</v>
          </cell>
          <cell r="C987" t="str">
            <v>구조물터파기</v>
          </cell>
          <cell r="E987">
            <v>0</v>
          </cell>
          <cell r="H987">
            <v>0</v>
          </cell>
        </row>
        <row r="988">
          <cell r="A988" t="str">
            <v>a-1</v>
          </cell>
          <cell r="B988">
            <v>665054</v>
          </cell>
          <cell r="C988" t="str">
            <v>구조물터파기</v>
          </cell>
          <cell r="D988" t="str">
            <v>(육상토사 0-2m)</v>
          </cell>
          <cell r="E988">
            <v>13089</v>
          </cell>
          <cell r="F988" t="str">
            <v>㎥</v>
          </cell>
          <cell r="G988">
            <v>3367</v>
          </cell>
          <cell r="H988">
            <v>44070663</v>
          </cell>
        </row>
        <row r="989">
          <cell r="A989" t="str">
            <v>a-2</v>
          </cell>
          <cell r="B989">
            <v>665086</v>
          </cell>
          <cell r="C989" t="str">
            <v>구조물터파기</v>
          </cell>
          <cell r="D989" t="str">
            <v>(육상리핑암 0-2m)</v>
          </cell>
          <cell r="E989">
            <v>18955</v>
          </cell>
          <cell r="F989" t="str">
            <v>㎥</v>
          </cell>
          <cell r="G989">
            <v>61425</v>
          </cell>
          <cell r="H989">
            <v>1164310875</v>
          </cell>
        </row>
        <row r="990">
          <cell r="A990" t="str">
            <v>a-3</v>
          </cell>
          <cell r="B990">
            <v>665214</v>
          </cell>
          <cell r="C990" t="str">
            <v>구조물터파기</v>
          </cell>
          <cell r="D990" t="str">
            <v>(육상발파암 0-2m)</v>
          </cell>
          <cell r="E990">
            <v>10876</v>
          </cell>
          <cell r="F990" t="str">
            <v>㎥</v>
          </cell>
          <cell r="G990">
            <v>107795</v>
          </cell>
          <cell r="H990">
            <v>1172378420</v>
          </cell>
        </row>
        <row r="991">
          <cell r="A991" t="str">
            <v>소계</v>
          </cell>
          <cell r="B991">
            <v>665358</v>
          </cell>
          <cell r="E991">
            <v>0</v>
          </cell>
          <cell r="H991">
            <v>0</v>
          </cell>
        </row>
        <row r="992">
          <cell r="A992" t="str">
            <v>b</v>
          </cell>
          <cell r="B992">
            <v>665470</v>
          </cell>
          <cell r="C992" t="str">
            <v>되메우기및다짐</v>
          </cell>
          <cell r="D992" t="str">
            <v>(기계70%+인력30%)</v>
          </cell>
          <cell r="E992">
            <v>150</v>
          </cell>
          <cell r="F992" t="str">
            <v>㎥</v>
          </cell>
          <cell r="G992">
            <v>5802</v>
          </cell>
          <cell r="H992">
            <v>870300</v>
          </cell>
        </row>
        <row r="993">
          <cell r="A993" t="str">
            <v>c</v>
          </cell>
          <cell r="B993">
            <v>665526</v>
          </cell>
          <cell r="C993" t="str">
            <v>뒷채움및다짐</v>
          </cell>
          <cell r="D993" t="str">
            <v>(현장암유용)</v>
          </cell>
          <cell r="E993">
            <v>3291</v>
          </cell>
          <cell r="F993" t="str">
            <v>㎥</v>
          </cell>
          <cell r="G993">
            <v>13631</v>
          </cell>
          <cell r="H993">
            <v>44859621</v>
          </cell>
        </row>
        <row r="994">
          <cell r="A994" t="str">
            <v>c</v>
          </cell>
          <cell r="B994">
            <v>665582</v>
          </cell>
          <cell r="C994" t="str">
            <v>거푸집</v>
          </cell>
          <cell r="E994">
            <v>0</v>
          </cell>
          <cell r="H994">
            <v>0</v>
          </cell>
        </row>
        <row r="995">
          <cell r="A995" t="str">
            <v>c-1</v>
          </cell>
          <cell r="B995">
            <v>665662</v>
          </cell>
          <cell r="C995" t="str">
            <v>합판거푸집</v>
          </cell>
          <cell r="D995" t="str">
            <v>(3회:0-7m)</v>
          </cell>
          <cell r="E995">
            <v>4366</v>
          </cell>
          <cell r="F995" t="str">
            <v>㎡</v>
          </cell>
          <cell r="G995">
            <v>19533</v>
          </cell>
          <cell r="H995">
            <v>85281078</v>
          </cell>
        </row>
        <row r="996">
          <cell r="A996" t="str">
            <v>c-2</v>
          </cell>
          <cell r="B996">
            <v>665742</v>
          </cell>
          <cell r="C996" t="str">
            <v>합판거푸집</v>
          </cell>
          <cell r="D996" t="str">
            <v>(4회)</v>
          </cell>
          <cell r="E996">
            <v>992</v>
          </cell>
          <cell r="F996" t="str">
            <v>㎡</v>
          </cell>
          <cell r="G996">
            <v>16702</v>
          </cell>
          <cell r="H996">
            <v>16568384</v>
          </cell>
        </row>
        <row r="997">
          <cell r="A997" t="str">
            <v>c-3</v>
          </cell>
          <cell r="B997">
            <v>665822</v>
          </cell>
          <cell r="C997" t="str">
            <v>합판거푸집</v>
          </cell>
          <cell r="D997" t="str">
            <v>(6회)</v>
          </cell>
          <cell r="E997">
            <v>58</v>
          </cell>
          <cell r="F997" t="str">
            <v>㎡</v>
          </cell>
          <cell r="G997">
            <v>13675</v>
          </cell>
          <cell r="H997">
            <v>793150</v>
          </cell>
        </row>
        <row r="998">
          <cell r="A998" t="str">
            <v>c-4</v>
          </cell>
          <cell r="B998">
            <v>665862</v>
          </cell>
          <cell r="C998" t="str">
            <v>원형거푸집</v>
          </cell>
          <cell r="D998" t="str">
            <v>(3회:0-7m)</v>
          </cell>
          <cell r="E998">
            <v>140</v>
          </cell>
          <cell r="F998" t="str">
            <v>㎡</v>
          </cell>
          <cell r="G998">
            <v>41547</v>
          </cell>
          <cell r="H998">
            <v>5816580</v>
          </cell>
        </row>
        <row r="999">
          <cell r="A999" t="str">
            <v>c-5</v>
          </cell>
          <cell r="B999">
            <v>665882</v>
          </cell>
          <cell r="C999" t="str">
            <v>문양거푸집</v>
          </cell>
          <cell r="D999" t="str">
            <v>(스치로폴 0-7m)</v>
          </cell>
          <cell r="E999">
            <v>1947</v>
          </cell>
          <cell r="F999" t="str">
            <v>㎡</v>
          </cell>
          <cell r="G999">
            <v>23595</v>
          </cell>
          <cell r="H999">
            <v>45939465</v>
          </cell>
        </row>
        <row r="1000">
          <cell r="A1000" t="str">
            <v>소계</v>
          </cell>
          <cell r="B1000">
            <v>665887</v>
          </cell>
          <cell r="E1000">
            <v>0</v>
          </cell>
          <cell r="H1000">
            <v>0</v>
          </cell>
        </row>
        <row r="1001">
          <cell r="A1001" t="str">
            <v>d</v>
          </cell>
          <cell r="B1001">
            <v>665892</v>
          </cell>
          <cell r="C1001" t="str">
            <v>강관비계</v>
          </cell>
          <cell r="D1001" t="str">
            <v>(배산터널)</v>
          </cell>
          <cell r="E1001">
            <v>1</v>
          </cell>
          <cell r="F1001" t="str">
            <v>L.S.</v>
          </cell>
          <cell r="G1001">
            <v>20002000</v>
          </cell>
          <cell r="H1001">
            <v>20002000</v>
          </cell>
        </row>
        <row r="1002">
          <cell r="A1002" t="str">
            <v>e</v>
          </cell>
          <cell r="B1002">
            <v>665897</v>
          </cell>
          <cell r="C1002" t="str">
            <v>동바리</v>
          </cell>
          <cell r="D1002" t="str">
            <v>(터    널)</v>
          </cell>
          <cell r="E1002">
            <v>1</v>
          </cell>
          <cell r="F1002" t="str">
            <v>L.S.</v>
          </cell>
          <cell r="G1002">
            <v>11077000</v>
          </cell>
          <cell r="H1002">
            <v>11077000</v>
          </cell>
        </row>
        <row r="1003">
          <cell r="A1003" t="str">
            <v>f</v>
          </cell>
          <cell r="B1003">
            <v>665941</v>
          </cell>
          <cell r="C1003" t="str">
            <v>콘크리트타설</v>
          </cell>
          <cell r="E1003">
            <v>0</v>
          </cell>
          <cell r="H1003">
            <v>0</v>
          </cell>
        </row>
        <row r="1004">
          <cell r="A1004" t="str">
            <v>f-1</v>
          </cell>
          <cell r="B1004">
            <v>665982</v>
          </cell>
          <cell r="C1004" t="str">
            <v>콘크리트타설(펌프카)</v>
          </cell>
          <cell r="D1004" t="str">
            <v>(무근,25-240-15)</v>
          </cell>
          <cell r="E1004">
            <v>4041</v>
          </cell>
          <cell r="F1004" t="str">
            <v>㎥</v>
          </cell>
          <cell r="G1004">
            <v>57565</v>
          </cell>
          <cell r="H1004">
            <v>232620165</v>
          </cell>
        </row>
        <row r="1005">
          <cell r="A1005" t="str">
            <v>f-2</v>
          </cell>
          <cell r="B1005">
            <v>666086</v>
          </cell>
          <cell r="C1005" t="str">
            <v>콘크리트타설(펌프카)</v>
          </cell>
          <cell r="D1005" t="str">
            <v>(철근,40-210-15)</v>
          </cell>
          <cell r="E1005">
            <v>200</v>
          </cell>
          <cell r="F1005" t="str">
            <v>㎥</v>
          </cell>
          <cell r="G1005">
            <v>54990</v>
          </cell>
          <cell r="H1005">
            <v>10998000</v>
          </cell>
        </row>
        <row r="1006">
          <cell r="A1006" t="str">
            <v>f-3</v>
          </cell>
          <cell r="B1006">
            <v>666112</v>
          </cell>
          <cell r="C1006" t="str">
            <v>콘크리트타설</v>
          </cell>
          <cell r="D1006" t="str">
            <v>(무근,40-160-8)</v>
          </cell>
          <cell r="E1006">
            <v>683</v>
          </cell>
          <cell r="F1006" t="str">
            <v>㎥</v>
          </cell>
          <cell r="G1006">
            <v>60442</v>
          </cell>
          <cell r="H1006">
            <v>41281886</v>
          </cell>
        </row>
        <row r="1007">
          <cell r="A1007" t="str">
            <v>소계</v>
          </cell>
          <cell r="B1007">
            <v>666138</v>
          </cell>
          <cell r="E1007">
            <v>0</v>
          </cell>
          <cell r="H1007">
            <v>0</v>
          </cell>
        </row>
        <row r="1008">
          <cell r="A1008" t="str">
            <v>g</v>
          </cell>
          <cell r="B1008">
            <v>666164</v>
          </cell>
          <cell r="C1008" t="str">
            <v>배수파이프</v>
          </cell>
          <cell r="D1008" t="str">
            <v>(PVCφ100㎜)</v>
          </cell>
          <cell r="E1008">
            <v>363</v>
          </cell>
          <cell r="F1008" t="str">
            <v>ｍ</v>
          </cell>
          <cell r="G1008">
            <v>2789</v>
          </cell>
          <cell r="H1008">
            <v>1012407</v>
          </cell>
        </row>
        <row r="1009">
          <cell r="A1009" t="str">
            <v>h</v>
          </cell>
          <cell r="B1009">
            <v>666177</v>
          </cell>
          <cell r="C1009" t="str">
            <v>난간용강재파이프</v>
          </cell>
          <cell r="D1009" t="str">
            <v>(터널)</v>
          </cell>
          <cell r="E1009">
            <v>205</v>
          </cell>
          <cell r="F1009" t="str">
            <v>ｍ</v>
          </cell>
          <cell r="G1009">
            <v>14240</v>
          </cell>
          <cell r="H1009">
            <v>2919200</v>
          </cell>
        </row>
        <row r="1010">
          <cell r="A1010" t="str">
            <v>k</v>
          </cell>
          <cell r="B1010">
            <v>666189</v>
          </cell>
          <cell r="C1010" t="str">
            <v>부직포</v>
          </cell>
          <cell r="E1010">
            <v>2664</v>
          </cell>
          <cell r="F1010" t="str">
            <v>㎡</v>
          </cell>
          <cell r="G1010">
            <v>970</v>
          </cell>
          <cell r="H1010">
            <v>2584080</v>
          </cell>
        </row>
        <row r="1011">
          <cell r="A1011" t="str">
            <v>l</v>
          </cell>
          <cell r="B1011">
            <v>666190</v>
          </cell>
          <cell r="C1011" t="str">
            <v>드레인보드설치</v>
          </cell>
          <cell r="E1011">
            <v>1519</v>
          </cell>
          <cell r="F1011" t="str">
            <v>㎡</v>
          </cell>
          <cell r="G1011">
            <v>5488</v>
          </cell>
          <cell r="H1011">
            <v>8336272</v>
          </cell>
        </row>
        <row r="1012">
          <cell r="A1012" t="str">
            <v>m</v>
          </cell>
          <cell r="B1012">
            <v>666254</v>
          </cell>
          <cell r="C1012" t="str">
            <v>맹암거</v>
          </cell>
          <cell r="E1012">
            <v>0</v>
          </cell>
          <cell r="H1012">
            <v>0</v>
          </cell>
        </row>
        <row r="1013">
          <cell r="A1013" t="str">
            <v>m-1</v>
          </cell>
          <cell r="B1013">
            <v>666286</v>
          </cell>
          <cell r="C1013" t="str">
            <v>유공관</v>
          </cell>
          <cell r="D1013" t="str">
            <v>(200mm)</v>
          </cell>
          <cell r="E1013">
            <v>38</v>
          </cell>
          <cell r="F1013" t="str">
            <v>ｍ</v>
          </cell>
          <cell r="G1013">
            <v>21954</v>
          </cell>
          <cell r="H1013">
            <v>834252</v>
          </cell>
        </row>
        <row r="1014">
          <cell r="A1014" t="str">
            <v>m-2</v>
          </cell>
          <cell r="B1014">
            <v>666302</v>
          </cell>
          <cell r="C1014" t="str">
            <v>부직포</v>
          </cell>
          <cell r="E1014">
            <v>27</v>
          </cell>
          <cell r="F1014" t="str">
            <v>㎡</v>
          </cell>
          <cell r="G1014">
            <v>970</v>
          </cell>
          <cell r="H1014">
            <v>26190</v>
          </cell>
        </row>
        <row r="1015">
          <cell r="A1015" t="str">
            <v>소계</v>
          </cell>
          <cell r="B1015">
            <v>666310</v>
          </cell>
          <cell r="E1015">
            <v>0</v>
          </cell>
          <cell r="H1015">
            <v>0</v>
          </cell>
        </row>
        <row r="1016">
          <cell r="A1016" t="str">
            <v>o</v>
          </cell>
          <cell r="B1016">
            <v>666314</v>
          </cell>
          <cell r="C1016" t="str">
            <v>배수관</v>
          </cell>
          <cell r="D1016" t="str">
            <v>(THP 400mm)</v>
          </cell>
          <cell r="E1016">
            <v>51</v>
          </cell>
          <cell r="F1016" t="str">
            <v>ｍ</v>
          </cell>
          <cell r="G1016">
            <v>19060</v>
          </cell>
          <cell r="H1016">
            <v>972060</v>
          </cell>
        </row>
        <row r="1017">
          <cell r="A1017" t="str">
            <v>p</v>
          </cell>
          <cell r="B1017">
            <v>666380</v>
          </cell>
          <cell r="C1017" t="str">
            <v>신축이음</v>
          </cell>
          <cell r="D1017" t="str">
            <v>(스치로폴,T=20㎜)</v>
          </cell>
          <cell r="E1017">
            <v>70</v>
          </cell>
          <cell r="F1017" t="str">
            <v>ｍ</v>
          </cell>
          <cell r="G1017">
            <v>276</v>
          </cell>
          <cell r="H1017">
            <v>19320</v>
          </cell>
        </row>
        <row r="1018">
          <cell r="A1018" t="str">
            <v>q</v>
          </cell>
          <cell r="B1018">
            <v>666445</v>
          </cell>
          <cell r="C1018" t="str">
            <v>와이어매쉬</v>
          </cell>
          <cell r="D1018" t="str">
            <v>(#8x100x100)</v>
          </cell>
          <cell r="E1018">
            <v>6376</v>
          </cell>
          <cell r="F1018" t="str">
            <v>㎡</v>
          </cell>
          <cell r="G1018">
            <v>2038</v>
          </cell>
          <cell r="H1018">
            <v>12994288</v>
          </cell>
        </row>
        <row r="1019">
          <cell r="A1019" t="str">
            <v>계</v>
          </cell>
          <cell r="B1019">
            <v>666925</v>
          </cell>
          <cell r="E1019">
            <v>0</v>
          </cell>
          <cell r="H1019">
            <v>0</v>
          </cell>
        </row>
        <row r="1020">
          <cell r="A1020" t="str">
            <v>4.09</v>
          </cell>
          <cell r="B1020">
            <v>667404</v>
          </cell>
          <cell r="C1020" t="str">
            <v>부대공</v>
          </cell>
          <cell r="E1020">
            <v>0</v>
          </cell>
          <cell r="H1020">
            <v>0</v>
          </cell>
        </row>
        <row r="1021">
          <cell r="A1021" t="str">
            <v>a</v>
          </cell>
          <cell r="B1021">
            <v>667534</v>
          </cell>
          <cell r="C1021" t="str">
            <v>터널타일붙임</v>
          </cell>
          <cell r="D1021" t="str">
            <v>(하부)</v>
          </cell>
          <cell r="E1021">
            <v>7929</v>
          </cell>
          <cell r="F1021" t="str">
            <v>㎡</v>
          </cell>
          <cell r="G1021">
            <v>53523</v>
          </cell>
          <cell r="H1021">
            <v>424383867</v>
          </cell>
        </row>
        <row r="1022">
          <cell r="A1022" t="str">
            <v>b</v>
          </cell>
          <cell r="B1022">
            <v>667598</v>
          </cell>
          <cell r="C1022" t="str">
            <v>터널명판 및 안내판</v>
          </cell>
          <cell r="E1022">
            <v>4</v>
          </cell>
          <cell r="F1022" t="str">
            <v>개</v>
          </cell>
          <cell r="G1022">
            <v>533654</v>
          </cell>
          <cell r="H1022">
            <v>2134616</v>
          </cell>
        </row>
        <row r="1023">
          <cell r="A1023" t="str">
            <v>c</v>
          </cell>
          <cell r="B1023">
            <v>667630</v>
          </cell>
          <cell r="C1023" t="str">
            <v>가시설</v>
          </cell>
          <cell r="E1023">
            <v>0</v>
          </cell>
          <cell r="H1023">
            <v>0</v>
          </cell>
        </row>
        <row r="1024">
          <cell r="A1024" t="str">
            <v>c-1</v>
          </cell>
          <cell r="B1024">
            <v>667646</v>
          </cell>
          <cell r="C1024" t="str">
            <v>임시환기시설</v>
          </cell>
          <cell r="D1024" t="str">
            <v>(5개월)</v>
          </cell>
          <cell r="E1024">
            <v>1</v>
          </cell>
          <cell r="F1024" t="str">
            <v>L.S.</v>
          </cell>
          <cell r="G1024">
            <v>16163000</v>
          </cell>
          <cell r="H1024">
            <v>16163000</v>
          </cell>
        </row>
        <row r="1025">
          <cell r="A1025" t="str">
            <v>c-2</v>
          </cell>
          <cell r="B1025">
            <v>667654</v>
          </cell>
          <cell r="C1025" t="str">
            <v>임시전기시설</v>
          </cell>
          <cell r="D1025" t="str">
            <v>(5개월)</v>
          </cell>
          <cell r="E1025">
            <v>1</v>
          </cell>
          <cell r="F1025" t="str">
            <v>L.S.</v>
          </cell>
          <cell r="G1025">
            <v>33718000</v>
          </cell>
          <cell r="H1025">
            <v>33718000</v>
          </cell>
        </row>
        <row r="1026">
          <cell r="A1026" t="str">
            <v>c-3</v>
          </cell>
          <cell r="B1026">
            <v>667658</v>
          </cell>
          <cell r="C1026" t="str">
            <v>작업용비계</v>
          </cell>
          <cell r="D1026" t="str">
            <v>(5개월)</v>
          </cell>
          <cell r="E1026">
            <v>1</v>
          </cell>
          <cell r="F1026" t="str">
            <v>L.S.</v>
          </cell>
          <cell r="G1026">
            <v>6538000</v>
          </cell>
          <cell r="H1026">
            <v>6538000</v>
          </cell>
        </row>
        <row r="1027">
          <cell r="A1027" t="str">
            <v>c-4</v>
          </cell>
          <cell r="B1027">
            <v>667660</v>
          </cell>
          <cell r="C1027" t="str">
            <v>대차</v>
          </cell>
          <cell r="D1027" t="str">
            <v>(5개월)</v>
          </cell>
          <cell r="E1027">
            <v>1</v>
          </cell>
          <cell r="F1027" t="str">
            <v>L.S.</v>
          </cell>
          <cell r="G1027">
            <v>165285000</v>
          </cell>
          <cell r="H1027">
            <v>165285000</v>
          </cell>
        </row>
        <row r="1028">
          <cell r="A1028" t="str">
            <v>소계</v>
          </cell>
          <cell r="B1028">
            <v>667661</v>
          </cell>
          <cell r="E1028">
            <v>0</v>
          </cell>
          <cell r="H1028">
            <v>0</v>
          </cell>
        </row>
        <row r="1029">
          <cell r="A1029" t="str">
            <v>d</v>
          </cell>
          <cell r="B1029">
            <v>667662</v>
          </cell>
          <cell r="C1029" t="str">
            <v>갱문가시설</v>
          </cell>
          <cell r="E1029">
            <v>4</v>
          </cell>
          <cell r="F1029" t="str">
            <v>개소</v>
          </cell>
          <cell r="G1029">
            <v>9895123</v>
          </cell>
          <cell r="H1029">
            <v>39580492</v>
          </cell>
        </row>
        <row r="1030">
          <cell r="A1030" t="str">
            <v>e</v>
          </cell>
          <cell r="B1030">
            <v>667726</v>
          </cell>
          <cell r="C1030" t="str">
            <v>물푸기공</v>
          </cell>
          <cell r="D1030" t="str">
            <v>(배산터널)</v>
          </cell>
          <cell r="E1030">
            <v>1</v>
          </cell>
          <cell r="F1030" t="str">
            <v>식</v>
          </cell>
          <cell r="G1030">
            <v>16866750</v>
          </cell>
          <cell r="H1030">
            <v>16866750</v>
          </cell>
        </row>
        <row r="1031">
          <cell r="A1031" t="str">
            <v>계</v>
          </cell>
          <cell r="B1031">
            <v>667758</v>
          </cell>
          <cell r="E1031">
            <v>0</v>
          </cell>
          <cell r="H1031">
            <v>0</v>
          </cell>
        </row>
        <row r="1032">
          <cell r="A1032" t="str">
            <v>4.10</v>
          </cell>
          <cell r="B1032">
            <v>669774</v>
          </cell>
          <cell r="C1032" t="str">
            <v>계 측 공</v>
          </cell>
          <cell r="E1032">
            <v>0</v>
          </cell>
          <cell r="H1032">
            <v>0</v>
          </cell>
        </row>
        <row r="1033">
          <cell r="A1033" t="str">
            <v>a</v>
          </cell>
          <cell r="B1033">
            <v>669902</v>
          </cell>
          <cell r="C1033" t="str">
            <v>내공변위측정용기기</v>
          </cell>
          <cell r="E1033">
            <v>180</v>
          </cell>
          <cell r="F1033" t="str">
            <v>조</v>
          </cell>
          <cell r="G1033">
            <v>7700</v>
          </cell>
          <cell r="H1033">
            <v>1386000</v>
          </cell>
        </row>
        <row r="1034">
          <cell r="A1034" t="str">
            <v>b</v>
          </cell>
          <cell r="B1034">
            <v>669966</v>
          </cell>
          <cell r="C1034" t="str">
            <v>천단침하측정용기기</v>
          </cell>
          <cell r="E1034">
            <v>45</v>
          </cell>
          <cell r="F1034" t="str">
            <v>조</v>
          </cell>
          <cell r="G1034">
            <v>7700</v>
          </cell>
          <cell r="H1034">
            <v>346500</v>
          </cell>
        </row>
        <row r="1035">
          <cell r="A1035" t="str">
            <v>c</v>
          </cell>
          <cell r="B1035">
            <v>670030</v>
          </cell>
          <cell r="C1035" t="str">
            <v>지중변위측정용기기</v>
          </cell>
          <cell r="E1035">
            <v>28</v>
          </cell>
          <cell r="F1035" t="str">
            <v>조</v>
          </cell>
          <cell r="G1035">
            <v>496125</v>
          </cell>
          <cell r="H1035">
            <v>13891500</v>
          </cell>
        </row>
        <row r="1036">
          <cell r="A1036" t="str">
            <v>d</v>
          </cell>
          <cell r="B1036">
            <v>670158</v>
          </cell>
          <cell r="C1036" t="str">
            <v>숏크리트응력측정기기</v>
          </cell>
          <cell r="E1036">
            <v>28</v>
          </cell>
          <cell r="F1036" t="str">
            <v>조</v>
          </cell>
          <cell r="G1036">
            <v>1008000</v>
          </cell>
          <cell r="H1036">
            <v>28224000</v>
          </cell>
        </row>
        <row r="1037">
          <cell r="A1037" t="str">
            <v>e</v>
          </cell>
          <cell r="B1037">
            <v>670286</v>
          </cell>
          <cell r="C1037" t="str">
            <v>ROCK BOLT축력측정</v>
          </cell>
          <cell r="E1037">
            <v>28</v>
          </cell>
          <cell r="F1037" t="str">
            <v>조</v>
          </cell>
          <cell r="G1037">
            <v>496125</v>
          </cell>
          <cell r="H1037">
            <v>13891500</v>
          </cell>
        </row>
        <row r="1038">
          <cell r="A1038" t="str">
            <v>f</v>
          </cell>
          <cell r="B1038">
            <v>670542</v>
          </cell>
          <cell r="C1038" t="str">
            <v>계측비</v>
          </cell>
          <cell r="D1038" t="str">
            <v>(배산터널)</v>
          </cell>
          <cell r="E1038">
            <v>1</v>
          </cell>
          <cell r="F1038" t="str">
            <v>식</v>
          </cell>
          <cell r="G1038">
            <v>41386118</v>
          </cell>
          <cell r="H1038">
            <v>41386118</v>
          </cell>
        </row>
        <row r="1039">
          <cell r="A1039" t="str">
            <v>계</v>
          </cell>
          <cell r="B1039">
            <v>670670</v>
          </cell>
          <cell r="E1039">
            <v>0</v>
          </cell>
          <cell r="H1039">
            <v>0</v>
          </cell>
        </row>
        <row r="1040">
          <cell r="A1040" t="str">
            <v>4.11</v>
          </cell>
          <cell r="B1040">
            <v>670798</v>
          </cell>
          <cell r="C1040" t="str">
            <v>갱구보강공</v>
          </cell>
          <cell r="E1040">
            <v>0</v>
          </cell>
          <cell r="H1040">
            <v>0</v>
          </cell>
        </row>
        <row r="1041">
          <cell r="A1041" t="str">
            <v>a</v>
          </cell>
          <cell r="B1041">
            <v>670894</v>
          </cell>
          <cell r="C1041" t="str">
            <v>숏크리트</v>
          </cell>
          <cell r="E1041">
            <v>193</v>
          </cell>
          <cell r="F1041" t="str">
            <v>㎥</v>
          </cell>
          <cell r="G1041">
            <v>115645</v>
          </cell>
          <cell r="H1041">
            <v>22319485</v>
          </cell>
        </row>
        <row r="1042">
          <cell r="A1042" t="str">
            <v>b</v>
          </cell>
          <cell r="B1042">
            <v>671022</v>
          </cell>
          <cell r="C1042" t="str">
            <v>숏크리트버럭처리</v>
          </cell>
          <cell r="D1042" t="str">
            <v>(배산터널)</v>
          </cell>
          <cell r="E1042">
            <v>19</v>
          </cell>
          <cell r="F1042" t="str">
            <v>㎥</v>
          </cell>
          <cell r="G1042">
            <v>12844</v>
          </cell>
          <cell r="H1042">
            <v>244036</v>
          </cell>
        </row>
        <row r="1043">
          <cell r="A1043" t="str">
            <v>c</v>
          </cell>
          <cell r="B1043">
            <v>671246</v>
          </cell>
          <cell r="C1043" t="str">
            <v>ROCK-BOLT</v>
          </cell>
          <cell r="D1043" t="str">
            <v>(갱구부)</v>
          </cell>
          <cell r="E1043">
            <v>181</v>
          </cell>
          <cell r="F1043" t="str">
            <v>개</v>
          </cell>
          <cell r="G1043">
            <v>103147</v>
          </cell>
          <cell r="H1043">
            <v>18669607</v>
          </cell>
        </row>
        <row r="1044">
          <cell r="A1044" t="str">
            <v>d</v>
          </cell>
          <cell r="B1044">
            <v>671598</v>
          </cell>
          <cell r="C1044" t="str">
            <v>와이어매쉬</v>
          </cell>
          <cell r="D1044" t="str">
            <v>(#6x100x100)</v>
          </cell>
          <cell r="E1044">
            <v>3652</v>
          </cell>
          <cell r="F1044" t="str">
            <v>㎡</v>
          </cell>
          <cell r="G1044">
            <v>2624</v>
          </cell>
          <cell r="H1044">
            <v>9582848</v>
          </cell>
        </row>
        <row r="1045">
          <cell r="A1045" t="str">
            <v>e</v>
          </cell>
          <cell r="B1045">
            <v>671750</v>
          </cell>
          <cell r="C1045" t="str">
            <v>NAILING</v>
          </cell>
          <cell r="E1045">
            <v>0</v>
          </cell>
          <cell r="H1045">
            <v>0</v>
          </cell>
        </row>
        <row r="1046">
          <cell r="A1046" t="str">
            <v>e-1</v>
          </cell>
          <cell r="B1046">
            <v>671902</v>
          </cell>
          <cell r="C1046" t="str">
            <v>NAILING</v>
          </cell>
          <cell r="D1046" t="str">
            <v>(HD25x5.0m)</v>
          </cell>
          <cell r="E1046">
            <v>207</v>
          </cell>
          <cell r="F1046" t="str">
            <v>개소</v>
          </cell>
          <cell r="G1046">
            <v>126363</v>
          </cell>
          <cell r="H1046">
            <v>26157141</v>
          </cell>
        </row>
        <row r="1047">
          <cell r="A1047" t="str">
            <v>e-2</v>
          </cell>
          <cell r="B1047">
            <v>672030</v>
          </cell>
          <cell r="C1047" t="str">
            <v>NAILING</v>
          </cell>
          <cell r="D1047" t="str">
            <v>(HD25x7.0m)</v>
          </cell>
          <cell r="E1047">
            <v>670</v>
          </cell>
          <cell r="F1047" t="str">
            <v>개소</v>
          </cell>
          <cell r="G1047">
            <v>176908</v>
          </cell>
          <cell r="H1047">
            <v>118528360</v>
          </cell>
        </row>
        <row r="1048">
          <cell r="A1048" t="str">
            <v>e-3</v>
          </cell>
          <cell r="B1048">
            <v>672158</v>
          </cell>
          <cell r="C1048" t="str">
            <v>NAILING</v>
          </cell>
          <cell r="D1048" t="str">
            <v>(HD25x10.0m)</v>
          </cell>
          <cell r="E1048">
            <v>567</v>
          </cell>
          <cell r="F1048" t="str">
            <v>개소</v>
          </cell>
          <cell r="G1048">
            <v>252727</v>
          </cell>
          <cell r="H1048">
            <v>143296209</v>
          </cell>
        </row>
        <row r="1049">
          <cell r="A1049" t="str">
            <v>e-4</v>
          </cell>
          <cell r="B1049">
            <v>672286</v>
          </cell>
          <cell r="C1049" t="str">
            <v>NAILING</v>
          </cell>
          <cell r="D1049" t="str">
            <v>(HD25x12.0m)</v>
          </cell>
          <cell r="E1049">
            <v>3101</v>
          </cell>
          <cell r="F1049" t="str">
            <v>개소</v>
          </cell>
          <cell r="G1049">
            <v>303274</v>
          </cell>
          <cell r="H1049">
            <v>940452674</v>
          </cell>
        </row>
        <row r="1050">
          <cell r="A1050" t="str">
            <v>e-5</v>
          </cell>
          <cell r="B1050">
            <v>672414</v>
          </cell>
          <cell r="C1050" t="str">
            <v>NAILING</v>
          </cell>
          <cell r="D1050" t="str">
            <v>(HD25x16.0m)</v>
          </cell>
          <cell r="E1050">
            <v>2581</v>
          </cell>
          <cell r="F1050" t="str">
            <v>개소</v>
          </cell>
          <cell r="G1050">
            <v>404364</v>
          </cell>
          <cell r="H1050">
            <v>1043663484</v>
          </cell>
        </row>
        <row r="1051">
          <cell r="A1051" t="str">
            <v>소계</v>
          </cell>
          <cell r="B1051">
            <v>672630</v>
          </cell>
          <cell r="E1051">
            <v>0</v>
          </cell>
          <cell r="H1051">
            <v>0</v>
          </cell>
        </row>
        <row r="1052">
          <cell r="A1052" t="str">
            <v>계</v>
          </cell>
          <cell r="B1052">
            <v>672846</v>
          </cell>
          <cell r="E1052">
            <v>0</v>
          </cell>
          <cell r="H1052">
            <v>0</v>
          </cell>
        </row>
        <row r="1053">
          <cell r="A1053" t="str">
            <v>4.12</v>
          </cell>
          <cell r="B1053">
            <v>674126</v>
          </cell>
          <cell r="C1053" t="str">
            <v>선진수평보링</v>
          </cell>
          <cell r="E1053">
            <v>0</v>
          </cell>
          <cell r="H1053">
            <v>0</v>
          </cell>
        </row>
        <row r="1054">
          <cell r="A1054" t="str">
            <v>a</v>
          </cell>
          <cell r="B1054">
            <v>674766</v>
          </cell>
          <cell r="C1054" t="str">
            <v>선진수평보링</v>
          </cell>
          <cell r="D1054" t="str">
            <v>(풍화암)</v>
          </cell>
          <cell r="E1054">
            <v>90</v>
          </cell>
          <cell r="F1054" t="str">
            <v>ｍ</v>
          </cell>
          <cell r="G1054">
            <v>81816</v>
          </cell>
          <cell r="H1054">
            <v>7363440</v>
          </cell>
        </row>
        <row r="1055">
          <cell r="A1055" t="str">
            <v>b</v>
          </cell>
          <cell r="B1055">
            <v>675086</v>
          </cell>
          <cell r="C1055" t="str">
            <v>선진수평보링</v>
          </cell>
          <cell r="D1055" t="str">
            <v>(연암)</v>
          </cell>
          <cell r="E1055">
            <v>540</v>
          </cell>
          <cell r="F1055" t="str">
            <v>ｍ</v>
          </cell>
          <cell r="G1055">
            <v>122159</v>
          </cell>
          <cell r="H1055">
            <v>65965860</v>
          </cell>
        </row>
        <row r="1056">
          <cell r="A1056" t="str">
            <v>c</v>
          </cell>
          <cell r="B1056">
            <v>675206</v>
          </cell>
          <cell r="C1056" t="str">
            <v>선진수평보링</v>
          </cell>
          <cell r="D1056" t="str">
            <v>(경암)</v>
          </cell>
          <cell r="E1056">
            <v>420</v>
          </cell>
          <cell r="F1056" t="str">
            <v>ｍ</v>
          </cell>
          <cell r="G1056">
            <v>130258</v>
          </cell>
          <cell r="H1056">
            <v>54708360</v>
          </cell>
        </row>
        <row r="1057">
          <cell r="A1057" t="str">
            <v>계</v>
          </cell>
          <cell r="B1057">
            <v>675326</v>
          </cell>
          <cell r="E1057">
            <v>0</v>
          </cell>
          <cell r="H1057">
            <v>0</v>
          </cell>
        </row>
        <row r="1058">
          <cell r="A1058" t="str">
            <v>총계</v>
          </cell>
          <cell r="B1058">
            <v>703854</v>
          </cell>
          <cell r="E1058">
            <v>0</v>
          </cell>
          <cell r="H1058">
            <v>0</v>
          </cell>
        </row>
        <row r="1059">
          <cell r="A1059" t="str">
            <v>5.</v>
          </cell>
          <cell r="B1059">
            <v>713998</v>
          </cell>
          <cell r="C1059" t="str">
            <v>포    장    공</v>
          </cell>
          <cell r="E1059">
            <v>0</v>
          </cell>
          <cell r="H1059">
            <v>0</v>
          </cell>
        </row>
        <row r="1060">
          <cell r="A1060" t="str">
            <v>5.01</v>
          </cell>
          <cell r="B1060">
            <v>714678</v>
          </cell>
          <cell r="C1060" t="str">
            <v>보조기층</v>
          </cell>
          <cell r="E1060">
            <v>0</v>
          </cell>
          <cell r="H1060">
            <v>0</v>
          </cell>
        </row>
        <row r="1061">
          <cell r="A1061" t="str">
            <v>a</v>
          </cell>
          <cell r="B1061">
            <v>714766</v>
          </cell>
          <cell r="C1061" t="str">
            <v>생산및운반</v>
          </cell>
          <cell r="E1061">
            <v>160156</v>
          </cell>
          <cell r="F1061" t="str">
            <v>㎥</v>
          </cell>
          <cell r="G1061">
            <v>21600</v>
          </cell>
          <cell r="H1061">
            <v>3459369600</v>
          </cell>
        </row>
        <row r="1062">
          <cell r="A1062" t="str">
            <v>b</v>
          </cell>
          <cell r="B1062">
            <v>714830</v>
          </cell>
          <cell r="C1062" t="str">
            <v>포설및다짐</v>
          </cell>
          <cell r="D1062" t="str">
            <v>(T= 15cm)</v>
          </cell>
          <cell r="E1062">
            <v>1378</v>
          </cell>
          <cell r="F1062" t="str">
            <v>㎥</v>
          </cell>
          <cell r="G1062">
            <v>3804</v>
          </cell>
          <cell r="H1062">
            <v>5241912</v>
          </cell>
        </row>
        <row r="1063">
          <cell r="A1063" t="str">
            <v>c</v>
          </cell>
          <cell r="B1063">
            <v>714894</v>
          </cell>
          <cell r="C1063" t="str">
            <v>포설및다짐</v>
          </cell>
          <cell r="D1063" t="str">
            <v>(T= 20㎝)</v>
          </cell>
          <cell r="E1063">
            <v>6088</v>
          </cell>
          <cell r="F1063" t="str">
            <v>㎥</v>
          </cell>
          <cell r="G1063">
            <v>2967</v>
          </cell>
          <cell r="H1063">
            <v>18063096</v>
          </cell>
        </row>
        <row r="1064">
          <cell r="A1064" t="str">
            <v>d</v>
          </cell>
          <cell r="B1064">
            <v>715094</v>
          </cell>
          <cell r="C1064" t="str">
            <v>포설및다짐</v>
          </cell>
          <cell r="D1064" t="str">
            <v>(T= 30cm)</v>
          </cell>
          <cell r="E1064">
            <v>81304</v>
          </cell>
          <cell r="F1064" t="str">
            <v>㎥</v>
          </cell>
          <cell r="G1064">
            <v>3804</v>
          </cell>
          <cell r="H1064">
            <v>309280416</v>
          </cell>
        </row>
        <row r="1065">
          <cell r="A1065" t="str">
            <v>계</v>
          </cell>
          <cell r="B1065">
            <v>715102</v>
          </cell>
          <cell r="E1065">
            <v>0</v>
          </cell>
          <cell r="H1065">
            <v>0</v>
          </cell>
        </row>
        <row r="1066">
          <cell r="A1066" t="str">
            <v>5.02</v>
          </cell>
          <cell r="B1066">
            <v>715406</v>
          </cell>
          <cell r="C1066" t="str">
            <v>기층</v>
          </cell>
          <cell r="E1066">
            <v>0</v>
          </cell>
          <cell r="H1066">
            <v>0</v>
          </cell>
        </row>
        <row r="1067">
          <cell r="A1067" t="str">
            <v>a</v>
          </cell>
          <cell r="B1067">
            <v>715694</v>
          </cell>
          <cell r="C1067" t="str">
            <v>프라임코팅</v>
          </cell>
          <cell r="D1067" t="str">
            <v>(MC - 1)</v>
          </cell>
          <cell r="E1067">
            <v>2233</v>
          </cell>
          <cell r="F1067" t="str">
            <v>ａ</v>
          </cell>
          <cell r="G1067">
            <v>14270</v>
          </cell>
          <cell r="H1067">
            <v>31864910</v>
          </cell>
        </row>
        <row r="1068">
          <cell r="A1068" t="str">
            <v>b</v>
          </cell>
          <cell r="B1068">
            <v>715742</v>
          </cell>
          <cell r="C1068" t="str">
            <v>아스콘구입</v>
          </cell>
          <cell r="E1068">
            <v>99635</v>
          </cell>
          <cell r="F1068" t="str">
            <v>TON</v>
          </cell>
          <cell r="G1068">
            <v>26363</v>
          </cell>
          <cell r="H1068">
            <v>2626677505</v>
          </cell>
        </row>
        <row r="1069">
          <cell r="A1069" t="str">
            <v>c</v>
          </cell>
          <cell r="B1069">
            <v>715790</v>
          </cell>
          <cell r="C1069" t="str">
            <v>포설및다짐</v>
          </cell>
          <cell r="D1069" t="str">
            <v>(T=19㎝)</v>
          </cell>
          <cell r="E1069">
            <v>2197</v>
          </cell>
          <cell r="F1069" t="str">
            <v>ａ</v>
          </cell>
          <cell r="G1069">
            <v>156472</v>
          </cell>
          <cell r="H1069">
            <v>343768984</v>
          </cell>
        </row>
        <row r="1070">
          <cell r="A1070" t="str">
            <v>계</v>
          </cell>
          <cell r="B1070">
            <v>716046</v>
          </cell>
          <cell r="E1070">
            <v>0</v>
          </cell>
          <cell r="H1070">
            <v>0</v>
          </cell>
        </row>
        <row r="1071">
          <cell r="A1071" t="str">
            <v>5.03</v>
          </cell>
          <cell r="B1071">
            <v>716780</v>
          </cell>
          <cell r="C1071" t="str">
            <v>중간층</v>
          </cell>
          <cell r="E1071">
            <v>0</v>
          </cell>
          <cell r="H1071">
            <v>0</v>
          </cell>
        </row>
        <row r="1072">
          <cell r="A1072" t="str">
            <v>a</v>
          </cell>
          <cell r="B1072">
            <v>716812</v>
          </cell>
          <cell r="C1072" t="str">
            <v>아스콘구입</v>
          </cell>
          <cell r="E1072">
            <v>26045</v>
          </cell>
          <cell r="F1072" t="str">
            <v>TON</v>
          </cell>
          <cell r="G1072">
            <v>28300</v>
          </cell>
          <cell r="H1072">
            <v>737073500</v>
          </cell>
        </row>
        <row r="1073">
          <cell r="A1073" t="str">
            <v>b</v>
          </cell>
          <cell r="B1073">
            <v>716940</v>
          </cell>
          <cell r="C1073" t="str">
            <v>포설및다짐</v>
          </cell>
          <cell r="D1073" t="str">
            <v>(T= 6cm)</v>
          </cell>
          <cell r="E1073">
            <v>2197</v>
          </cell>
          <cell r="F1073" t="str">
            <v>ａ</v>
          </cell>
          <cell r="G1073">
            <v>58051</v>
          </cell>
          <cell r="H1073">
            <v>127538047</v>
          </cell>
        </row>
        <row r="1074">
          <cell r="A1074" t="str">
            <v>계</v>
          </cell>
          <cell r="B1074">
            <v>716956</v>
          </cell>
          <cell r="E1074">
            <v>0</v>
          </cell>
          <cell r="H1074">
            <v>0</v>
          </cell>
        </row>
        <row r="1075">
          <cell r="A1075" t="str">
            <v>5.04</v>
          </cell>
          <cell r="B1075">
            <v>716972</v>
          </cell>
          <cell r="C1075" t="str">
            <v>표층</v>
          </cell>
          <cell r="E1075">
            <v>0</v>
          </cell>
          <cell r="H1075">
            <v>0</v>
          </cell>
        </row>
        <row r="1076">
          <cell r="A1076" t="str">
            <v>a</v>
          </cell>
          <cell r="B1076">
            <v>717100</v>
          </cell>
          <cell r="C1076" t="str">
            <v>택코팅</v>
          </cell>
          <cell r="D1076" t="str">
            <v>(30ℓ/ａ)</v>
          </cell>
          <cell r="E1076">
            <v>5613</v>
          </cell>
          <cell r="F1076" t="str">
            <v>ａ</v>
          </cell>
          <cell r="G1076">
            <v>10597</v>
          </cell>
          <cell r="H1076">
            <v>59480961</v>
          </cell>
        </row>
        <row r="1077">
          <cell r="A1077" t="str">
            <v>b</v>
          </cell>
          <cell r="B1077">
            <v>717228</v>
          </cell>
          <cell r="C1077" t="str">
            <v>아스콘구입</v>
          </cell>
          <cell r="E1077">
            <v>29320</v>
          </cell>
          <cell r="F1077" t="str">
            <v>TON</v>
          </cell>
          <cell r="G1077">
            <v>38363</v>
          </cell>
          <cell r="H1077">
            <v>1124803160</v>
          </cell>
        </row>
        <row r="1078">
          <cell r="A1078" t="str">
            <v>c</v>
          </cell>
          <cell r="B1078">
            <v>717740</v>
          </cell>
          <cell r="C1078" t="str">
            <v>포설및다짐</v>
          </cell>
          <cell r="D1078" t="str">
            <v>(T= 5cm)</v>
          </cell>
          <cell r="E1078">
            <v>2285</v>
          </cell>
          <cell r="F1078" t="str">
            <v>ａ</v>
          </cell>
          <cell r="G1078">
            <v>58050</v>
          </cell>
          <cell r="H1078">
            <v>132644250</v>
          </cell>
        </row>
        <row r="1079">
          <cell r="A1079" t="str">
            <v>c</v>
          </cell>
          <cell r="B1079">
            <v>717804</v>
          </cell>
          <cell r="C1079" t="str">
            <v>포설 및 다짐</v>
          </cell>
          <cell r="D1079" t="str">
            <v>(T= 8cm)</v>
          </cell>
          <cell r="E1079">
            <v>120</v>
          </cell>
          <cell r="F1079" t="str">
            <v>ａ</v>
          </cell>
          <cell r="G1079">
            <v>116098</v>
          </cell>
          <cell r="H1079">
            <v>13931760</v>
          </cell>
        </row>
        <row r="1080">
          <cell r="A1080" t="str">
            <v>계</v>
          </cell>
          <cell r="B1080">
            <v>717868</v>
          </cell>
          <cell r="E1080">
            <v>0</v>
          </cell>
          <cell r="H1080">
            <v>0</v>
          </cell>
        </row>
        <row r="1081">
          <cell r="A1081" t="str">
            <v>5.06</v>
          </cell>
          <cell r="B1081">
            <v>717996</v>
          </cell>
          <cell r="C1081" t="str">
            <v>콘크리트포장</v>
          </cell>
          <cell r="D1081" t="str">
            <v>(터널)</v>
          </cell>
          <cell r="E1081">
            <v>0</v>
          </cell>
          <cell r="H1081">
            <v>0</v>
          </cell>
        </row>
        <row r="1082">
          <cell r="A1082" t="str">
            <v>a</v>
          </cell>
          <cell r="B1082">
            <v>718476</v>
          </cell>
          <cell r="C1082" t="str">
            <v>구입및포장</v>
          </cell>
          <cell r="D1082" t="str">
            <v>(2차선포설 T=30cm)</v>
          </cell>
          <cell r="E1082">
            <v>2380</v>
          </cell>
          <cell r="F1082" t="str">
            <v>㎥</v>
          </cell>
          <cell r="G1082">
            <v>49725</v>
          </cell>
          <cell r="H1082">
            <v>118345500</v>
          </cell>
        </row>
        <row r="1083">
          <cell r="A1083" t="str">
            <v>b</v>
          </cell>
          <cell r="B1083">
            <v>718484</v>
          </cell>
          <cell r="C1083" t="str">
            <v>린콘크리트포설</v>
          </cell>
          <cell r="D1083" t="str">
            <v>(T=15CM)</v>
          </cell>
          <cell r="E1083">
            <v>1181</v>
          </cell>
          <cell r="F1083" t="str">
            <v>㎥</v>
          </cell>
          <cell r="G1083">
            <v>45401</v>
          </cell>
          <cell r="H1083">
            <v>53618581</v>
          </cell>
        </row>
        <row r="1084">
          <cell r="A1084" t="str">
            <v>c</v>
          </cell>
          <cell r="B1084">
            <v>718492</v>
          </cell>
          <cell r="C1084" t="str">
            <v>가로수축줄눈</v>
          </cell>
          <cell r="E1084">
            <v>1297</v>
          </cell>
          <cell r="F1084" t="str">
            <v>ｍ</v>
          </cell>
          <cell r="G1084">
            <v>30540</v>
          </cell>
          <cell r="H1084">
            <v>39610380</v>
          </cell>
        </row>
        <row r="1085">
          <cell r="A1085" t="str">
            <v>d</v>
          </cell>
          <cell r="B1085">
            <v>718500</v>
          </cell>
          <cell r="C1085" t="str">
            <v>세로줄눈</v>
          </cell>
          <cell r="E1085">
            <v>1050</v>
          </cell>
          <cell r="F1085" t="str">
            <v>ｍ</v>
          </cell>
          <cell r="G1085">
            <v>3830</v>
          </cell>
          <cell r="H1085">
            <v>4021500</v>
          </cell>
        </row>
        <row r="1086">
          <cell r="A1086" t="str">
            <v>e</v>
          </cell>
          <cell r="B1086">
            <v>718506</v>
          </cell>
          <cell r="C1086" t="str">
            <v>팽창줄눈</v>
          </cell>
          <cell r="E1086">
            <v>22</v>
          </cell>
          <cell r="F1086" t="str">
            <v>ｍ</v>
          </cell>
          <cell r="G1086">
            <v>37937</v>
          </cell>
          <cell r="H1086">
            <v>834614</v>
          </cell>
        </row>
        <row r="1087">
          <cell r="A1087" t="str">
            <v>f</v>
          </cell>
          <cell r="B1087">
            <v>718507</v>
          </cell>
          <cell r="C1087" t="str">
            <v>비닐깔기</v>
          </cell>
          <cell r="D1087" t="str">
            <v>(t=0.1mm)</v>
          </cell>
          <cell r="E1087">
            <v>7875</v>
          </cell>
          <cell r="F1087" t="str">
            <v>㎡</v>
          </cell>
          <cell r="G1087">
            <v>519</v>
          </cell>
          <cell r="H1087">
            <v>4087125</v>
          </cell>
        </row>
        <row r="1088">
          <cell r="A1088" t="str">
            <v>g</v>
          </cell>
          <cell r="B1088">
            <v>718635</v>
          </cell>
          <cell r="C1088" t="str">
            <v>포장면연마</v>
          </cell>
          <cell r="D1088" t="str">
            <v>(콘크리트포장)</v>
          </cell>
          <cell r="E1088">
            <v>135</v>
          </cell>
          <cell r="F1088" t="str">
            <v>㎡</v>
          </cell>
          <cell r="G1088">
            <v>12673</v>
          </cell>
          <cell r="H1088">
            <v>1710855</v>
          </cell>
        </row>
        <row r="1089">
          <cell r="A1089" t="str">
            <v>계</v>
          </cell>
          <cell r="B1089">
            <v>718764</v>
          </cell>
          <cell r="E1089">
            <v>0</v>
          </cell>
          <cell r="H1089">
            <v>0</v>
          </cell>
        </row>
        <row r="1090">
          <cell r="A1090" t="str">
            <v>5.07</v>
          </cell>
          <cell r="B1090">
            <v>718892</v>
          </cell>
          <cell r="C1090" t="str">
            <v>콘크리트포장</v>
          </cell>
          <cell r="D1090" t="str">
            <v>(부체도로)</v>
          </cell>
          <cell r="E1090">
            <v>0</v>
          </cell>
          <cell r="H1090">
            <v>0</v>
          </cell>
        </row>
        <row r="1091">
          <cell r="A1091" t="str">
            <v>a</v>
          </cell>
          <cell r="B1091">
            <v>719020</v>
          </cell>
          <cell r="C1091" t="str">
            <v>구입및포장</v>
          </cell>
          <cell r="D1091" t="str">
            <v>(T=20㎝ : 인력)</v>
          </cell>
          <cell r="E1091">
            <v>4709</v>
          </cell>
          <cell r="F1091" t="str">
            <v>㎡</v>
          </cell>
          <cell r="G1091">
            <v>15857</v>
          </cell>
          <cell r="H1091">
            <v>74670613</v>
          </cell>
        </row>
        <row r="1092">
          <cell r="A1092" t="str">
            <v>b</v>
          </cell>
          <cell r="B1092">
            <v>719467</v>
          </cell>
          <cell r="C1092" t="str">
            <v>비닐깔기</v>
          </cell>
          <cell r="D1092" t="str">
            <v>(t=0.1mm)</v>
          </cell>
          <cell r="E1092">
            <v>23546</v>
          </cell>
          <cell r="F1092" t="str">
            <v>㎡</v>
          </cell>
          <cell r="G1092">
            <v>519</v>
          </cell>
          <cell r="H1092">
            <v>12220374</v>
          </cell>
        </row>
        <row r="1093">
          <cell r="A1093" t="str">
            <v>c</v>
          </cell>
          <cell r="B1093">
            <v>719499</v>
          </cell>
          <cell r="C1093" t="str">
            <v>부체도로용줄눈</v>
          </cell>
          <cell r="D1093" t="str">
            <v>(200x15mm)</v>
          </cell>
          <cell r="E1093">
            <v>3351</v>
          </cell>
          <cell r="F1093" t="str">
            <v>ｍ</v>
          </cell>
          <cell r="G1093">
            <v>933</v>
          </cell>
          <cell r="H1093">
            <v>3126483</v>
          </cell>
        </row>
        <row r="1094">
          <cell r="A1094" t="str">
            <v>d</v>
          </cell>
          <cell r="B1094">
            <v>719531</v>
          </cell>
          <cell r="C1094" t="str">
            <v>합판거푸집</v>
          </cell>
          <cell r="D1094" t="str">
            <v>(4회)</v>
          </cell>
          <cell r="E1094">
            <v>1590</v>
          </cell>
          <cell r="F1094" t="str">
            <v>㎡</v>
          </cell>
          <cell r="G1094">
            <v>16702</v>
          </cell>
          <cell r="H1094">
            <v>26556180</v>
          </cell>
        </row>
        <row r="1095">
          <cell r="A1095" t="str">
            <v>e</v>
          </cell>
          <cell r="B1095">
            <v>719579</v>
          </cell>
          <cell r="C1095" t="str">
            <v>와이어매쉬</v>
          </cell>
          <cell r="D1095" t="str">
            <v>(#8x150x150)</v>
          </cell>
          <cell r="E1095">
            <v>22471</v>
          </cell>
          <cell r="F1095" t="str">
            <v>㎡</v>
          </cell>
          <cell r="G1095">
            <v>1706</v>
          </cell>
          <cell r="H1095">
            <v>38335526</v>
          </cell>
        </row>
        <row r="1096">
          <cell r="A1096" t="str">
            <v>f</v>
          </cell>
          <cell r="B1096">
            <v>719707</v>
          </cell>
          <cell r="C1096" t="str">
            <v>와이어매쉬</v>
          </cell>
          <cell r="D1096" t="str">
            <v>(#8x100x100)</v>
          </cell>
          <cell r="E1096">
            <v>1074</v>
          </cell>
          <cell r="F1096" t="str">
            <v>㎡</v>
          </cell>
          <cell r="G1096">
            <v>2038</v>
          </cell>
          <cell r="H1096">
            <v>2188812</v>
          </cell>
        </row>
        <row r="1097">
          <cell r="A1097" t="str">
            <v>계</v>
          </cell>
          <cell r="B1097">
            <v>719883</v>
          </cell>
          <cell r="E1097">
            <v>0</v>
          </cell>
          <cell r="H1097">
            <v>0</v>
          </cell>
        </row>
        <row r="1098">
          <cell r="A1098" t="str">
            <v>총계</v>
          </cell>
          <cell r="B1098">
            <v>719979</v>
          </cell>
          <cell r="E1098">
            <v>0</v>
          </cell>
          <cell r="H1098">
            <v>0</v>
          </cell>
        </row>
        <row r="1099">
          <cell r="A1099" t="str">
            <v>6.</v>
          </cell>
          <cell r="B1099">
            <v>720107</v>
          </cell>
          <cell r="C1099" t="str">
            <v>교통안전시설공</v>
          </cell>
          <cell r="E1099">
            <v>0</v>
          </cell>
          <cell r="H1099">
            <v>0</v>
          </cell>
        </row>
        <row r="1100">
          <cell r="A1100" t="str">
            <v>6.01</v>
          </cell>
          <cell r="B1100">
            <v>720235</v>
          </cell>
          <cell r="C1100" t="str">
            <v>차선도색</v>
          </cell>
          <cell r="E1100">
            <v>0</v>
          </cell>
          <cell r="H1100">
            <v>0</v>
          </cell>
        </row>
        <row r="1101">
          <cell r="A1101" t="str">
            <v>a</v>
          </cell>
          <cell r="B1101">
            <v>720363</v>
          </cell>
          <cell r="C1101" t="str">
            <v>차선도색</v>
          </cell>
          <cell r="D1101" t="str">
            <v>(백색실선)</v>
          </cell>
          <cell r="E1101">
            <v>5780</v>
          </cell>
          <cell r="F1101" t="str">
            <v>㎡</v>
          </cell>
          <cell r="G1101">
            <v>5038</v>
          </cell>
          <cell r="H1101">
            <v>29119640</v>
          </cell>
        </row>
        <row r="1102">
          <cell r="A1102" t="str">
            <v>b</v>
          </cell>
          <cell r="B1102">
            <v>720555</v>
          </cell>
          <cell r="C1102" t="str">
            <v>차선도색</v>
          </cell>
          <cell r="D1102" t="str">
            <v>(백색파선)</v>
          </cell>
          <cell r="E1102">
            <v>459</v>
          </cell>
          <cell r="F1102" t="str">
            <v>㎡</v>
          </cell>
          <cell r="G1102">
            <v>5161</v>
          </cell>
          <cell r="H1102">
            <v>2368899</v>
          </cell>
        </row>
        <row r="1103">
          <cell r="A1103" t="str">
            <v>c</v>
          </cell>
          <cell r="B1103">
            <v>720619</v>
          </cell>
          <cell r="C1103" t="str">
            <v>차선도색</v>
          </cell>
          <cell r="D1103" t="str">
            <v>(황색실선)</v>
          </cell>
          <cell r="E1103">
            <v>4684</v>
          </cell>
          <cell r="F1103" t="str">
            <v>㎡</v>
          </cell>
          <cell r="G1103">
            <v>5278</v>
          </cell>
          <cell r="H1103">
            <v>24722152</v>
          </cell>
        </row>
        <row r="1104">
          <cell r="A1104" t="str">
            <v>d</v>
          </cell>
          <cell r="B1104">
            <v>720747</v>
          </cell>
          <cell r="C1104" t="str">
            <v>차선도색</v>
          </cell>
          <cell r="D1104" t="str">
            <v>(황색파선)</v>
          </cell>
          <cell r="E1104">
            <v>272</v>
          </cell>
          <cell r="F1104" t="str">
            <v>㎡</v>
          </cell>
          <cell r="G1104">
            <v>5353</v>
          </cell>
          <cell r="H1104">
            <v>1456016</v>
          </cell>
        </row>
        <row r="1105">
          <cell r="A1105" t="str">
            <v>계</v>
          </cell>
          <cell r="B1105">
            <v>721387</v>
          </cell>
          <cell r="E1105">
            <v>0</v>
          </cell>
          <cell r="H1105">
            <v>0</v>
          </cell>
        </row>
        <row r="1106">
          <cell r="A1106" t="str">
            <v>6.02</v>
          </cell>
          <cell r="B1106">
            <v>721515</v>
          </cell>
          <cell r="C1106" t="str">
            <v>도로 표지판</v>
          </cell>
          <cell r="E1106">
            <v>0</v>
          </cell>
          <cell r="H1106">
            <v>0</v>
          </cell>
        </row>
        <row r="1107">
          <cell r="A1107" t="str">
            <v>a</v>
          </cell>
          <cell r="B1107">
            <v>721539</v>
          </cell>
          <cell r="C1107" t="str">
            <v>교통 표지판</v>
          </cell>
          <cell r="E1107">
            <v>0</v>
          </cell>
          <cell r="H1107">
            <v>0</v>
          </cell>
        </row>
        <row r="1108">
          <cell r="A1108" t="str">
            <v>a-1</v>
          </cell>
          <cell r="B1108">
            <v>721563</v>
          </cell>
          <cell r="C1108" t="str">
            <v>삼각 표지판</v>
          </cell>
          <cell r="D1108" t="str">
            <v>(1변120cm)</v>
          </cell>
          <cell r="E1108">
            <v>51</v>
          </cell>
          <cell r="F1108" t="str">
            <v>ea</v>
          </cell>
          <cell r="G1108">
            <v>145922</v>
          </cell>
          <cell r="H1108">
            <v>7442022</v>
          </cell>
        </row>
        <row r="1109">
          <cell r="A1109" t="str">
            <v>a-2</v>
          </cell>
          <cell r="B1109">
            <v>721611</v>
          </cell>
          <cell r="C1109" t="str">
            <v>원형 표지판</v>
          </cell>
          <cell r="D1109" t="str">
            <v>(φ900mm)</v>
          </cell>
          <cell r="E1109">
            <v>23</v>
          </cell>
          <cell r="F1109" t="str">
            <v>ea</v>
          </cell>
          <cell r="G1109">
            <v>145922</v>
          </cell>
          <cell r="H1109">
            <v>3356206</v>
          </cell>
        </row>
        <row r="1110">
          <cell r="A1110" t="str">
            <v>a-3</v>
          </cell>
          <cell r="B1110">
            <v>721946</v>
          </cell>
          <cell r="C1110" t="str">
            <v>이중삼각 표지판</v>
          </cell>
          <cell r="D1110" t="str">
            <v>(1변120cm)</v>
          </cell>
          <cell r="E1110">
            <v>8</v>
          </cell>
          <cell r="F1110" t="str">
            <v>ea</v>
          </cell>
          <cell r="G1110">
            <v>403778</v>
          </cell>
          <cell r="H1110">
            <v>3230224</v>
          </cell>
        </row>
        <row r="1111">
          <cell r="A1111" t="str">
            <v>a-4</v>
          </cell>
          <cell r="B1111">
            <v>722281</v>
          </cell>
          <cell r="C1111" t="str">
            <v>원형및삼각 표지판</v>
          </cell>
          <cell r="D1111" t="str">
            <v>(120cm+90cm)</v>
          </cell>
          <cell r="E1111">
            <v>1</v>
          </cell>
          <cell r="F1111" t="str">
            <v>ea</v>
          </cell>
          <cell r="G1111">
            <v>250578</v>
          </cell>
          <cell r="H1111">
            <v>250578</v>
          </cell>
        </row>
        <row r="1112">
          <cell r="A1112" t="str">
            <v>a-5</v>
          </cell>
          <cell r="B1112">
            <v>722616</v>
          </cell>
          <cell r="C1112" t="str">
            <v>삼각+보조 표지판</v>
          </cell>
          <cell r="E1112">
            <v>10</v>
          </cell>
          <cell r="F1112" t="str">
            <v>ea</v>
          </cell>
          <cell r="G1112">
            <v>210578</v>
          </cell>
          <cell r="H1112">
            <v>2105780</v>
          </cell>
        </row>
        <row r="1113">
          <cell r="A1113" t="str">
            <v>a-6</v>
          </cell>
          <cell r="B1113">
            <v>722784</v>
          </cell>
          <cell r="C1113" t="str">
            <v>원형 표지판</v>
          </cell>
          <cell r="D1113" t="str">
            <v>(부착식)</v>
          </cell>
          <cell r="E1113">
            <v>12</v>
          </cell>
          <cell r="F1113" t="str">
            <v>ea</v>
          </cell>
          <cell r="G1113">
            <v>91350</v>
          </cell>
          <cell r="H1113">
            <v>1096200</v>
          </cell>
        </row>
        <row r="1114">
          <cell r="A1114" t="str">
            <v>소계</v>
          </cell>
          <cell r="B1114">
            <v>722868</v>
          </cell>
          <cell r="E1114">
            <v>0</v>
          </cell>
          <cell r="H1114">
            <v>0</v>
          </cell>
        </row>
        <row r="1115">
          <cell r="A1115" t="str">
            <v>b</v>
          </cell>
          <cell r="B1115">
            <v>722910</v>
          </cell>
          <cell r="C1115" t="str">
            <v>안내 표지핀</v>
          </cell>
          <cell r="E1115">
            <v>0</v>
          </cell>
          <cell r="H1115">
            <v>0</v>
          </cell>
        </row>
        <row r="1116">
          <cell r="A1116" t="str">
            <v>b-1</v>
          </cell>
          <cell r="B1116">
            <v>722951</v>
          </cell>
          <cell r="C1116" t="str">
            <v>2방향 안내표지</v>
          </cell>
          <cell r="D1116" t="str">
            <v>(4800 x 3550)</v>
          </cell>
          <cell r="E1116">
            <v>11</v>
          </cell>
          <cell r="F1116" t="str">
            <v>ea</v>
          </cell>
          <cell r="G1116">
            <v>8642669</v>
          </cell>
          <cell r="H1116">
            <v>95069359</v>
          </cell>
        </row>
        <row r="1117">
          <cell r="A1117" t="str">
            <v>b-2</v>
          </cell>
          <cell r="B1117">
            <v>723085</v>
          </cell>
          <cell r="C1117" t="str">
            <v>2방향 안내표지</v>
          </cell>
          <cell r="D1117" t="str">
            <v>(3600 x 2200)</v>
          </cell>
          <cell r="E1117">
            <v>8</v>
          </cell>
          <cell r="F1117" t="str">
            <v>ea</v>
          </cell>
          <cell r="G1117">
            <v>3264576</v>
          </cell>
          <cell r="H1117">
            <v>26116608</v>
          </cell>
        </row>
        <row r="1118">
          <cell r="A1118" t="str">
            <v>b-3</v>
          </cell>
          <cell r="B1118">
            <v>723218</v>
          </cell>
          <cell r="C1118" t="str">
            <v>3방향 안내표지</v>
          </cell>
          <cell r="D1118" t="str">
            <v>(4450 x 2200)</v>
          </cell>
          <cell r="E1118">
            <v>6</v>
          </cell>
          <cell r="F1118" t="str">
            <v>ea</v>
          </cell>
          <cell r="G1118">
            <v>3783256</v>
          </cell>
          <cell r="H1118">
            <v>22699536</v>
          </cell>
        </row>
        <row r="1119">
          <cell r="A1119" t="str">
            <v>b-4</v>
          </cell>
          <cell r="B1119">
            <v>723241</v>
          </cell>
          <cell r="C1119" t="str">
            <v>출구점예고표지판</v>
          </cell>
          <cell r="D1119" t="str">
            <v>(3400x2300)</v>
          </cell>
          <cell r="E1119">
            <v>6</v>
          </cell>
          <cell r="F1119" t="str">
            <v>ea</v>
          </cell>
          <cell r="G1119">
            <v>8227149</v>
          </cell>
          <cell r="H1119">
            <v>49362894</v>
          </cell>
        </row>
        <row r="1120">
          <cell r="A1120" t="str">
            <v>b-5</v>
          </cell>
          <cell r="B1120">
            <v>723263</v>
          </cell>
          <cell r="C1120" t="str">
            <v>터널예고표지판</v>
          </cell>
          <cell r="D1120" t="str">
            <v>(3400x2250)</v>
          </cell>
          <cell r="E1120">
            <v>2</v>
          </cell>
          <cell r="F1120" t="str">
            <v>ea</v>
          </cell>
          <cell r="G1120">
            <v>3427576</v>
          </cell>
          <cell r="H1120">
            <v>6855152</v>
          </cell>
        </row>
        <row r="1121">
          <cell r="A1121" t="str">
            <v>b-6</v>
          </cell>
          <cell r="B1121">
            <v>723274</v>
          </cell>
          <cell r="C1121" t="str">
            <v>군계표지판</v>
          </cell>
          <cell r="D1121" t="str">
            <v>(3000x2000)</v>
          </cell>
          <cell r="E1121">
            <v>1</v>
          </cell>
          <cell r="F1121" t="str">
            <v>ea</v>
          </cell>
          <cell r="G1121">
            <v>2678417</v>
          </cell>
          <cell r="H1121">
            <v>2678417</v>
          </cell>
        </row>
        <row r="1122">
          <cell r="A1122" t="str">
            <v>b-7</v>
          </cell>
          <cell r="B1122">
            <v>723285</v>
          </cell>
          <cell r="C1122" t="str">
            <v>면계표지판</v>
          </cell>
          <cell r="D1122" t="str">
            <v>(1400x750)</v>
          </cell>
          <cell r="E1122">
            <v>1</v>
          </cell>
          <cell r="F1122" t="str">
            <v>ea</v>
          </cell>
          <cell r="G1122">
            <v>1027662</v>
          </cell>
          <cell r="H1122">
            <v>1027662</v>
          </cell>
        </row>
        <row r="1123">
          <cell r="A1123" t="str">
            <v>b-8</v>
          </cell>
          <cell r="B1123">
            <v>723296</v>
          </cell>
          <cell r="C1123" t="str">
            <v>노선표지판</v>
          </cell>
          <cell r="D1123" t="str">
            <v>(1200x1100)</v>
          </cell>
          <cell r="E1123">
            <v>1</v>
          </cell>
          <cell r="F1123" t="str">
            <v>ea</v>
          </cell>
          <cell r="G1123">
            <v>824397</v>
          </cell>
          <cell r="H1123">
            <v>824397</v>
          </cell>
        </row>
        <row r="1124">
          <cell r="A1124" t="str">
            <v>b-9</v>
          </cell>
          <cell r="B1124">
            <v>723302</v>
          </cell>
          <cell r="C1124" t="str">
            <v>2방향표지판</v>
          </cell>
          <cell r="D1124" t="str">
            <v>(3000x800)</v>
          </cell>
          <cell r="E1124">
            <v>1</v>
          </cell>
          <cell r="F1124" t="str">
            <v>ea</v>
          </cell>
          <cell r="G1124">
            <v>1218362</v>
          </cell>
          <cell r="H1124">
            <v>1218362</v>
          </cell>
        </row>
        <row r="1125">
          <cell r="A1125" t="str">
            <v>소계</v>
          </cell>
          <cell r="B1125">
            <v>723305</v>
          </cell>
          <cell r="E1125">
            <v>0</v>
          </cell>
          <cell r="H1125">
            <v>0</v>
          </cell>
        </row>
        <row r="1126">
          <cell r="A1126" t="str">
            <v>계</v>
          </cell>
          <cell r="B1126">
            <v>723307</v>
          </cell>
          <cell r="E1126">
            <v>0</v>
          </cell>
          <cell r="H1126">
            <v>0</v>
          </cell>
        </row>
        <row r="1127">
          <cell r="A1127" t="str">
            <v>6.03</v>
          </cell>
          <cell r="B1127">
            <v>723947</v>
          </cell>
          <cell r="C1127" t="str">
            <v>시선유도표지</v>
          </cell>
          <cell r="E1127">
            <v>0</v>
          </cell>
          <cell r="H1127">
            <v>0</v>
          </cell>
        </row>
        <row r="1128">
          <cell r="A1128" t="str">
            <v>a</v>
          </cell>
          <cell r="B1128">
            <v>724011</v>
          </cell>
          <cell r="C1128" t="str">
            <v>데리네이터</v>
          </cell>
          <cell r="E1128">
            <v>0</v>
          </cell>
          <cell r="H1128">
            <v>0</v>
          </cell>
        </row>
        <row r="1129">
          <cell r="A1129" t="str">
            <v>a-1</v>
          </cell>
          <cell r="B1129">
            <v>724075</v>
          </cell>
          <cell r="C1129" t="str">
            <v>데리네이터</v>
          </cell>
          <cell r="D1129" t="str">
            <v>(가드레일용)</v>
          </cell>
          <cell r="E1129">
            <v>526</v>
          </cell>
          <cell r="F1129" t="str">
            <v>ea</v>
          </cell>
          <cell r="G1129">
            <v>8925</v>
          </cell>
          <cell r="H1129">
            <v>4694550</v>
          </cell>
        </row>
        <row r="1130">
          <cell r="A1130" t="str">
            <v>a-2</v>
          </cell>
          <cell r="B1130">
            <v>724203</v>
          </cell>
          <cell r="C1130" t="str">
            <v>데리네이터</v>
          </cell>
          <cell r="D1130" t="str">
            <v>(교 량 용)</v>
          </cell>
          <cell r="E1130">
            <v>62</v>
          </cell>
          <cell r="F1130" t="str">
            <v>ea</v>
          </cell>
          <cell r="G1130">
            <v>6825</v>
          </cell>
          <cell r="H1130">
            <v>423150</v>
          </cell>
        </row>
        <row r="1131">
          <cell r="A1131" t="str">
            <v>a-3</v>
          </cell>
          <cell r="B1131">
            <v>724331</v>
          </cell>
          <cell r="C1131" t="str">
            <v>데리네이터</v>
          </cell>
          <cell r="D1131" t="str">
            <v>(토 공 용)</v>
          </cell>
          <cell r="E1131">
            <v>110</v>
          </cell>
          <cell r="F1131" t="str">
            <v>ea</v>
          </cell>
          <cell r="G1131">
            <v>7875</v>
          </cell>
          <cell r="H1131">
            <v>866250</v>
          </cell>
        </row>
        <row r="1132">
          <cell r="A1132" t="str">
            <v>a-4</v>
          </cell>
          <cell r="B1132">
            <v>724459</v>
          </cell>
          <cell r="C1132" t="str">
            <v>데리네이터</v>
          </cell>
          <cell r="D1132" t="str">
            <v>(옹 벽 용)</v>
          </cell>
          <cell r="E1132">
            <v>193</v>
          </cell>
          <cell r="F1132" t="str">
            <v>ea</v>
          </cell>
          <cell r="G1132">
            <v>6825</v>
          </cell>
          <cell r="H1132">
            <v>1317225</v>
          </cell>
        </row>
        <row r="1133">
          <cell r="A1133" t="str">
            <v>소계</v>
          </cell>
          <cell r="B1133">
            <v>724715</v>
          </cell>
          <cell r="E1133">
            <v>0</v>
          </cell>
          <cell r="H1133">
            <v>0</v>
          </cell>
        </row>
        <row r="1134">
          <cell r="A1134" t="str">
            <v>b</v>
          </cell>
          <cell r="B1134">
            <v>724843</v>
          </cell>
          <cell r="C1134" t="str">
            <v>도로표지병</v>
          </cell>
          <cell r="E1134">
            <v>0</v>
          </cell>
          <cell r="H1134">
            <v>0</v>
          </cell>
        </row>
        <row r="1135">
          <cell r="A1135" t="str">
            <v>b-1</v>
          </cell>
          <cell r="B1135">
            <v>724971</v>
          </cell>
          <cell r="C1135" t="str">
            <v>도로표지병</v>
          </cell>
          <cell r="D1135" t="str">
            <v>(양 면)</v>
          </cell>
          <cell r="E1135">
            <v>663</v>
          </cell>
          <cell r="F1135" t="str">
            <v>ea</v>
          </cell>
          <cell r="G1135">
            <v>16391</v>
          </cell>
          <cell r="H1135">
            <v>10867233</v>
          </cell>
        </row>
        <row r="1136">
          <cell r="A1136" t="str">
            <v>b-2</v>
          </cell>
          <cell r="B1136">
            <v>725227</v>
          </cell>
          <cell r="C1136" t="str">
            <v>도로표지병</v>
          </cell>
          <cell r="D1136" t="str">
            <v>(단 면)</v>
          </cell>
          <cell r="E1136">
            <v>1388</v>
          </cell>
          <cell r="F1136" t="str">
            <v>ea</v>
          </cell>
          <cell r="G1136">
            <v>15891</v>
          </cell>
          <cell r="H1136">
            <v>22056708</v>
          </cell>
        </row>
        <row r="1137">
          <cell r="A1137" t="str">
            <v>소계</v>
          </cell>
          <cell r="B1137">
            <v>725259</v>
          </cell>
          <cell r="E1137">
            <v>0</v>
          </cell>
          <cell r="H1137">
            <v>0</v>
          </cell>
        </row>
        <row r="1138">
          <cell r="A1138" t="str">
            <v>c</v>
          </cell>
          <cell r="B1138">
            <v>725291</v>
          </cell>
          <cell r="C1138" t="str">
            <v>갈매기표지판</v>
          </cell>
          <cell r="D1138" t="str">
            <v>(600x300:단면)</v>
          </cell>
          <cell r="E1138">
            <v>6</v>
          </cell>
          <cell r="F1138" t="str">
            <v>ea</v>
          </cell>
          <cell r="G1138">
            <v>168683</v>
          </cell>
          <cell r="H1138">
            <v>1012098</v>
          </cell>
        </row>
        <row r="1139">
          <cell r="A1139" t="str">
            <v>d</v>
          </cell>
          <cell r="B1139">
            <v>725355</v>
          </cell>
          <cell r="C1139" t="str">
            <v>소분리대반사판</v>
          </cell>
          <cell r="D1139" t="str">
            <v>(부착식)</v>
          </cell>
          <cell r="E1139">
            <v>6</v>
          </cell>
          <cell r="F1139" t="str">
            <v>ea</v>
          </cell>
          <cell r="G1139">
            <v>36750</v>
          </cell>
          <cell r="H1139">
            <v>220500</v>
          </cell>
        </row>
        <row r="1140">
          <cell r="A1140" t="str">
            <v>계</v>
          </cell>
          <cell r="B1140">
            <v>725483</v>
          </cell>
          <cell r="E1140">
            <v>0</v>
          </cell>
          <cell r="H1140">
            <v>0</v>
          </cell>
        </row>
        <row r="1141">
          <cell r="A1141" t="str">
            <v>6.04</v>
          </cell>
          <cell r="B1141">
            <v>725739</v>
          </cell>
          <cell r="C1141" t="str">
            <v>가드레일</v>
          </cell>
          <cell r="E1141">
            <v>0</v>
          </cell>
          <cell r="H1141">
            <v>0</v>
          </cell>
        </row>
        <row r="1142">
          <cell r="A1142" t="str">
            <v>a</v>
          </cell>
          <cell r="B1142">
            <v>725755</v>
          </cell>
          <cell r="C1142" t="str">
            <v>토공용</v>
          </cell>
          <cell r="E1142">
            <v>0</v>
          </cell>
          <cell r="H1142">
            <v>0</v>
          </cell>
        </row>
        <row r="1143">
          <cell r="A1143" t="str">
            <v>a-1</v>
          </cell>
          <cell r="B1143">
            <v>725771</v>
          </cell>
          <cell r="C1143" t="str">
            <v>가드레일</v>
          </cell>
          <cell r="D1143" t="str">
            <v>(표준레일)</v>
          </cell>
          <cell r="E1143">
            <v>4791</v>
          </cell>
          <cell r="F1143" t="str">
            <v>경간</v>
          </cell>
          <cell r="G1143">
            <v>109518</v>
          </cell>
          <cell r="H1143">
            <v>524700738</v>
          </cell>
        </row>
        <row r="1144">
          <cell r="A1144" t="str">
            <v>a-2</v>
          </cell>
          <cell r="B1144">
            <v>725899</v>
          </cell>
          <cell r="C1144" t="str">
            <v>가드레일</v>
          </cell>
          <cell r="D1144" t="str">
            <v>(엔드레일)</v>
          </cell>
          <cell r="E1144">
            <v>92</v>
          </cell>
          <cell r="F1144" t="str">
            <v>ea</v>
          </cell>
          <cell r="G1144">
            <v>47457</v>
          </cell>
          <cell r="H1144">
            <v>4366044</v>
          </cell>
        </row>
        <row r="1145">
          <cell r="A1145" t="str">
            <v>a-3</v>
          </cell>
          <cell r="B1145">
            <v>726155</v>
          </cell>
          <cell r="C1145" t="str">
            <v>가드레일지주</v>
          </cell>
          <cell r="D1145" t="str">
            <v>(토공용)</v>
          </cell>
          <cell r="E1145">
            <v>4848</v>
          </cell>
          <cell r="F1145" t="str">
            <v>ea</v>
          </cell>
          <cell r="G1145">
            <v>41253</v>
          </cell>
          <cell r="H1145">
            <v>199994544</v>
          </cell>
        </row>
        <row r="1146">
          <cell r="A1146" t="str">
            <v>a-4</v>
          </cell>
          <cell r="B1146">
            <v>726187</v>
          </cell>
          <cell r="C1146" t="str">
            <v>가드레일</v>
          </cell>
          <cell r="D1146" t="str">
            <v>(단부콘크리트)</v>
          </cell>
          <cell r="E1146">
            <v>22</v>
          </cell>
          <cell r="F1146" t="str">
            <v>ea</v>
          </cell>
          <cell r="G1146">
            <v>76505</v>
          </cell>
          <cell r="H1146">
            <v>1683110</v>
          </cell>
        </row>
        <row r="1147">
          <cell r="A1147" t="str">
            <v>소계</v>
          </cell>
          <cell r="B1147">
            <v>726219</v>
          </cell>
          <cell r="E1147">
            <v>0</v>
          </cell>
          <cell r="H1147">
            <v>0</v>
          </cell>
        </row>
        <row r="1148">
          <cell r="A1148" t="str">
            <v>b</v>
          </cell>
          <cell r="B1148">
            <v>726251</v>
          </cell>
          <cell r="C1148" t="str">
            <v>중분대용</v>
          </cell>
          <cell r="E1148">
            <v>0</v>
          </cell>
          <cell r="H1148">
            <v>0</v>
          </cell>
        </row>
        <row r="1149">
          <cell r="A1149" t="str">
            <v>b-1</v>
          </cell>
          <cell r="B1149">
            <v>726283</v>
          </cell>
          <cell r="C1149" t="str">
            <v>중분대가드레일</v>
          </cell>
          <cell r="D1149" t="str">
            <v>(표준레일)</v>
          </cell>
          <cell r="E1149">
            <v>4672</v>
          </cell>
          <cell r="F1149" t="str">
            <v>경간</v>
          </cell>
          <cell r="G1149">
            <v>134427</v>
          </cell>
          <cell r="H1149">
            <v>628042944</v>
          </cell>
        </row>
        <row r="1150">
          <cell r="A1150" t="str">
            <v>b-2</v>
          </cell>
          <cell r="B1150">
            <v>726411</v>
          </cell>
          <cell r="C1150" t="str">
            <v>중분대가드레일</v>
          </cell>
          <cell r="D1150" t="str">
            <v>(단부레일)</v>
          </cell>
          <cell r="E1150">
            <v>15</v>
          </cell>
          <cell r="F1150" t="str">
            <v>ea</v>
          </cell>
          <cell r="G1150">
            <v>95912</v>
          </cell>
          <cell r="H1150">
            <v>1438680</v>
          </cell>
        </row>
        <row r="1151">
          <cell r="A1151" t="str">
            <v>b-3</v>
          </cell>
          <cell r="B1151">
            <v>726539</v>
          </cell>
          <cell r="C1151" t="str">
            <v>가드레일지주</v>
          </cell>
          <cell r="D1151" t="str">
            <v>(중분대)</v>
          </cell>
          <cell r="E1151">
            <v>4680</v>
          </cell>
          <cell r="F1151" t="str">
            <v>ea</v>
          </cell>
          <cell r="G1151">
            <v>113539</v>
          </cell>
          <cell r="H1151">
            <v>531362520</v>
          </cell>
        </row>
        <row r="1152">
          <cell r="A1152" t="str">
            <v>소계</v>
          </cell>
          <cell r="B1152">
            <v>726647</v>
          </cell>
          <cell r="E1152">
            <v>0</v>
          </cell>
          <cell r="H1152">
            <v>0</v>
          </cell>
        </row>
        <row r="1153">
          <cell r="A1153" t="str">
            <v>계</v>
          </cell>
          <cell r="B1153">
            <v>726701</v>
          </cell>
          <cell r="E1153">
            <v>0</v>
          </cell>
          <cell r="H1153">
            <v>0</v>
          </cell>
        </row>
        <row r="1154">
          <cell r="A1154" t="str">
            <v>6.05</v>
          </cell>
          <cell r="B1154">
            <v>726755</v>
          </cell>
          <cell r="C1154" t="str">
            <v>차광망</v>
          </cell>
          <cell r="D1154" t="str">
            <v>(H=580,W=4000)</v>
          </cell>
          <cell r="E1154">
            <v>9954</v>
          </cell>
          <cell r="F1154" t="str">
            <v>경간</v>
          </cell>
          <cell r="G1154">
            <v>64050</v>
          </cell>
          <cell r="H1154">
            <v>637553700</v>
          </cell>
        </row>
        <row r="1155">
          <cell r="A1155" t="str">
            <v>6.06</v>
          </cell>
          <cell r="B1155">
            <v>726763</v>
          </cell>
          <cell r="C1155" t="str">
            <v>낙석방지책</v>
          </cell>
          <cell r="E1155">
            <v>0</v>
          </cell>
          <cell r="H1155">
            <v>0</v>
          </cell>
        </row>
        <row r="1156">
          <cell r="A1156" t="str">
            <v>a</v>
          </cell>
          <cell r="B1156">
            <v>726914</v>
          </cell>
          <cell r="C1156" t="str">
            <v>낙석방지책</v>
          </cell>
          <cell r="D1156" t="str">
            <v>(표준부 H=3.0m)</v>
          </cell>
          <cell r="E1156">
            <v>2748</v>
          </cell>
          <cell r="F1156" t="str">
            <v>ｍ</v>
          </cell>
          <cell r="G1156">
            <v>160220</v>
          </cell>
          <cell r="H1156">
            <v>440284560</v>
          </cell>
        </row>
        <row r="1157">
          <cell r="A1157" t="str">
            <v>b</v>
          </cell>
          <cell r="B1157">
            <v>727065</v>
          </cell>
          <cell r="C1157" t="str">
            <v>낙석방지책</v>
          </cell>
          <cell r="D1157" t="str">
            <v>(단  부 H=3.0m)</v>
          </cell>
          <cell r="E1157">
            <v>38</v>
          </cell>
          <cell r="F1157" t="str">
            <v>개소</v>
          </cell>
          <cell r="G1157">
            <v>817312</v>
          </cell>
          <cell r="H1157">
            <v>31057856</v>
          </cell>
        </row>
        <row r="1158">
          <cell r="A1158" t="str">
            <v>계</v>
          </cell>
          <cell r="B1158">
            <v>727216</v>
          </cell>
          <cell r="E1158">
            <v>0</v>
          </cell>
          <cell r="H1158">
            <v>0</v>
          </cell>
        </row>
        <row r="1159">
          <cell r="A1159" t="str">
            <v>6.07</v>
          </cell>
          <cell r="B1159">
            <v>727280</v>
          </cell>
          <cell r="C1159" t="str">
            <v>가드휀스</v>
          </cell>
          <cell r="D1159" t="str">
            <v>(교 량 부)</v>
          </cell>
          <cell r="E1159">
            <v>231</v>
          </cell>
          <cell r="F1159" t="str">
            <v>ｍ</v>
          </cell>
          <cell r="G1159">
            <v>52301</v>
          </cell>
          <cell r="H1159">
            <v>12081531</v>
          </cell>
        </row>
        <row r="1160">
          <cell r="A1160" t="str">
            <v>총계</v>
          </cell>
          <cell r="B1160">
            <v>727312</v>
          </cell>
          <cell r="E1160">
            <v>0</v>
          </cell>
          <cell r="H1160">
            <v>0</v>
          </cell>
        </row>
        <row r="1161">
          <cell r="A1161" t="str">
            <v>7.</v>
          </cell>
          <cell r="B1161">
            <v>727328</v>
          </cell>
          <cell r="C1161" t="str">
            <v>부    대    공</v>
          </cell>
          <cell r="E1161">
            <v>0</v>
          </cell>
          <cell r="H1161">
            <v>0</v>
          </cell>
        </row>
        <row r="1162">
          <cell r="A1162" t="str">
            <v>7.01</v>
          </cell>
          <cell r="B1162">
            <v>727344</v>
          </cell>
          <cell r="C1162" t="str">
            <v>방 음 벽</v>
          </cell>
          <cell r="E1162">
            <v>0</v>
          </cell>
          <cell r="H1162">
            <v>0</v>
          </cell>
        </row>
        <row r="1163">
          <cell r="A1163" t="str">
            <v>a</v>
          </cell>
          <cell r="B1163">
            <v>727408</v>
          </cell>
          <cell r="C1163" t="str">
            <v>방 음 벽</v>
          </cell>
          <cell r="D1163" t="str">
            <v>(토공부 H=2.5m)</v>
          </cell>
          <cell r="E1163">
            <v>500</v>
          </cell>
          <cell r="F1163" t="str">
            <v>ｍ</v>
          </cell>
          <cell r="G1163">
            <v>595060</v>
          </cell>
          <cell r="H1163">
            <v>297530000</v>
          </cell>
        </row>
        <row r="1164">
          <cell r="A1164" t="str">
            <v>b</v>
          </cell>
          <cell r="B1164">
            <v>727728</v>
          </cell>
          <cell r="C1164" t="str">
            <v>방 음 벽</v>
          </cell>
          <cell r="D1164" t="str">
            <v>(토공부 H=3.0m)</v>
          </cell>
          <cell r="E1164">
            <v>350</v>
          </cell>
          <cell r="F1164" t="str">
            <v>ｍ</v>
          </cell>
          <cell r="G1164">
            <v>639560</v>
          </cell>
          <cell r="H1164">
            <v>223846000</v>
          </cell>
        </row>
        <row r="1165">
          <cell r="A1165" t="str">
            <v>계</v>
          </cell>
          <cell r="B1165">
            <v>727792</v>
          </cell>
          <cell r="E1165">
            <v>0</v>
          </cell>
          <cell r="H1165">
            <v>0</v>
          </cell>
        </row>
        <row r="1166">
          <cell r="A1166" t="str">
            <v>7.02</v>
          </cell>
          <cell r="B1166">
            <v>727943</v>
          </cell>
          <cell r="C1166" t="str">
            <v>미끄럼방지포장</v>
          </cell>
          <cell r="E1166">
            <v>367</v>
          </cell>
          <cell r="F1166" t="str">
            <v>㎡</v>
          </cell>
          <cell r="G1166">
            <v>42586</v>
          </cell>
          <cell r="H1166">
            <v>15629062</v>
          </cell>
        </row>
        <row r="1167">
          <cell r="A1167" t="str">
            <v>7.03</v>
          </cell>
          <cell r="B1167">
            <v>727964</v>
          </cell>
          <cell r="C1167" t="str">
            <v>이동식 방진망</v>
          </cell>
          <cell r="D1167" t="str">
            <v>(L=30m)</v>
          </cell>
          <cell r="E1167">
            <v>45</v>
          </cell>
          <cell r="F1167" t="str">
            <v>개소</v>
          </cell>
          <cell r="G1167">
            <v>1445575</v>
          </cell>
          <cell r="H1167">
            <v>65050875</v>
          </cell>
        </row>
        <row r="1168">
          <cell r="A1168" t="str">
            <v>7.04</v>
          </cell>
          <cell r="B1168">
            <v>727968</v>
          </cell>
          <cell r="C1168" t="str">
            <v>절토부점검로</v>
          </cell>
          <cell r="E1168">
            <v>0</v>
          </cell>
          <cell r="H1168">
            <v>0</v>
          </cell>
        </row>
        <row r="1169">
          <cell r="A1169" t="str">
            <v>a</v>
          </cell>
          <cell r="B1169">
            <v>727970</v>
          </cell>
          <cell r="C1169" t="str">
            <v>절토부점검로</v>
          </cell>
          <cell r="D1169" t="str">
            <v>(토사구간 1:1.2)</v>
          </cell>
          <cell r="E1169">
            <v>67</v>
          </cell>
          <cell r="F1169" t="str">
            <v>ｍ</v>
          </cell>
          <cell r="G1169">
            <v>219744</v>
          </cell>
          <cell r="H1169">
            <v>14722848</v>
          </cell>
        </row>
        <row r="1170">
          <cell r="A1170" t="str">
            <v>b</v>
          </cell>
          <cell r="B1170">
            <v>728290</v>
          </cell>
          <cell r="C1170" t="str">
            <v>절토부점검로</v>
          </cell>
          <cell r="D1170" t="str">
            <v>(토사구간 1:1.5)</v>
          </cell>
          <cell r="E1170">
            <v>58</v>
          </cell>
          <cell r="F1170" t="str">
            <v>ｍ</v>
          </cell>
          <cell r="G1170">
            <v>232668</v>
          </cell>
          <cell r="H1170">
            <v>13494744</v>
          </cell>
        </row>
        <row r="1171">
          <cell r="A1171" t="str">
            <v>c</v>
          </cell>
          <cell r="B1171">
            <v>728386</v>
          </cell>
          <cell r="C1171" t="str">
            <v>절토부점검로</v>
          </cell>
          <cell r="D1171" t="str">
            <v>(리핑암구간 1:0.7)</v>
          </cell>
          <cell r="E1171">
            <v>57</v>
          </cell>
          <cell r="F1171" t="str">
            <v>ｍ</v>
          </cell>
          <cell r="G1171">
            <v>171499</v>
          </cell>
          <cell r="H1171">
            <v>9775443</v>
          </cell>
        </row>
        <row r="1172">
          <cell r="A1172" t="str">
            <v>d</v>
          </cell>
          <cell r="B1172">
            <v>728482</v>
          </cell>
          <cell r="C1172" t="str">
            <v>절토부점검로</v>
          </cell>
          <cell r="D1172" t="str">
            <v>(발파암구간 1:0.5)</v>
          </cell>
          <cell r="E1172">
            <v>57</v>
          </cell>
          <cell r="F1172" t="str">
            <v>ｍ</v>
          </cell>
          <cell r="G1172">
            <v>103212</v>
          </cell>
          <cell r="H1172">
            <v>5883084</v>
          </cell>
        </row>
        <row r="1173">
          <cell r="A1173" t="str">
            <v>e</v>
          </cell>
          <cell r="B1173">
            <v>728610</v>
          </cell>
          <cell r="C1173" t="str">
            <v>절토부점검로</v>
          </cell>
          <cell r="D1173" t="str">
            <v>(계단소단부)</v>
          </cell>
          <cell r="E1173">
            <v>18</v>
          </cell>
          <cell r="F1173" t="str">
            <v>개소</v>
          </cell>
          <cell r="G1173">
            <v>134089</v>
          </cell>
          <cell r="H1173">
            <v>2413602</v>
          </cell>
        </row>
        <row r="1174">
          <cell r="A1174" t="str">
            <v>계</v>
          </cell>
          <cell r="B1174">
            <v>728931</v>
          </cell>
          <cell r="E1174">
            <v>0</v>
          </cell>
          <cell r="H1174">
            <v>0</v>
          </cell>
        </row>
        <row r="1175">
          <cell r="A1175" t="str">
            <v>7.05</v>
          </cell>
          <cell r="B1175">
            <v>728947</v>
          </cell>
          <cell r="C1175" t="str">
            <v>차량충돌충격완화장치</v>
          </cell>
          <cell r="E1175">
            <v>0</v>
          </cell>
          <cell r="H1175">
            <v>0</v>
          </cell>
        </row>
        <row r="1176">
          <cell r="A1176" t="str">
            <v>a</v>
          </cell>
          <cell r="B1176">
            <v>728955</v>
          </cell>
          <cell r="C1176" t="str">
            <v>차량충돌충격완화장치</v>
          </cell>
          <cell r="D1176" t="str">
            <v>(출구분기부용)</v>
          </cell>
          <cell r="E1176">
            <v>6</v>
          </cell>
          <cell r="F1176" t="str">
            <v>개소</v>
          </cell>
          <cell r="G1176">
            <v>18000000</v>
          </cell>
          <cell r="H1176">
            <v>108000000</v>
          </cell>
        </row>
        <row r="1177">
          <cell r="A1177" t="str">
            <v>b</v>
          </cell>
          <cell r="B1177">
            <v>728959</v>
          </cell>
          <cell r="C1177" t="str">
            <v>차량충돌충격완화장치</v>
          </cell>
          <cell r="D1177" t="str">
            <v>(중분대용)</v>
          </cell>
          <cell r="E1177">
            <v>1</v>
          </cell>
          <cell r="F1177" t="str">
            <v>개소</v>
          </cell>
          <cell r="G1177">
            <v>13500000</v>
          </cell>
          <cell r="H1177">
            <v>13500000</v>
          </cell>
        </row>
        <row r="1178">
          <cell r="A1178" t="str">
            <v>계</v>
          </cell>
          <cell r="B1178">
            <v>728961</v>
          </cell>
          <cell r="E1178">
            <v>0</v>
          </cell>
          <cell r="H1178">
            <v>0</v>
          </cell>
        </row>
        <row r="1179">
          <cell r="A1179" t="str">
            <v>7.06</v>
          </cell>
          <cell r="B1179">
            <v>729603</v>
          </cell>
          <cell r="C1179" t="str">
            <v>세륜세차시설</v>
          </cell>
          <cell r="E1179">
            <v>4</v>
          </cell>
          <cell r="F1179" t="str">
            <v>개소</v>
          </cell>
          <cell r="G1179">
            <v>57238173</v>
          </cell>
          <cell r="H1179">
            <v>228952692</v>
          </cell>
        </row>
        <row r="1180">
          <cell r="A1180" t="str">
            <v>7.07</v>
          </cell>
          <cell r="B1180">
            <v>729731</v>
          </cell>
          <cell r="C1180" t="str">
            <v>준공표지판</v>
          </cell>
          <cell r="D1180" t="str">
            <v>(화강석)</v>
          </cell>
          <cell r="E1180">
            <v>2</v>
          </cell>
          <cell r="F1180" t="str">
            <v>ea</v>
          </cell>
          <cell r="G1180">
            <v>2620260</v>
          </cell>
          <cell r="H1180">
            <v>5240520</v>
          </cell>
        </row>
        <row r="1181">
          <cell r="A1181" t="str">
            <v>7.08</v>
          </cell>
          <cell r="B1181">
            <v>729891</v>
          </cell>
          <cell r="C1181" t="str">
            <v>도로대장작성</v>
          </cell>
          <cell r="E1181">
            <v>11</v>
          </cell>
          <cell r="F1181" t="str">
            <v>㎞</v>
          </cell>
          <cell r="G1181">
            <v>1095879</v>
          </cell>
          <cell r="H1181">
            <v>12054669</v>
          </cell>
        </row>
        <row r="1182">
          <cell r="A1182" t="str">
            <v>7.09</v>
          </cell>
          <cell r="B1182">
            <v>730695</v>
          </cell>
          <cell r="C1182" t="str">
            <v>시공측량비</v>
          </cell>
          <cell r="E1182">
            <v>11</v>
          </cell>
          <cell r="F1182" t="str">
            <v>㎞</v>
          </cell>
          <cell r="G1182">
            <v>2138513</v>
          </cell>
          <cell r="H1182">
            <v>23523643</v>
          </cell>
        </row>
        <row r="1183">
          <cell r="A1183" t="str">
            <v>7.10</v>
          </cell>
          <cell r="B1183">
            <v>730823</v>
          </cell>
          <cell r="C1183" t="str">
            <v>품질관리차량비</v>
          </cell>
          <cell r="E1183">
            <v>60</v>
          </cell>
          <cell r="F1183" t="str">
            <v>개월</v>
          </cell>
          <cell r="G1183">
            <v>558791</v>
          </cell>
          <cell r="H1183">
            <v>33527460</v>
          </cell>
        </row>
        <row r="1184">
          <cell r="A1184" t="str">
            <v>7.11</v>
          </cell>
          <cell r="B1184">
            <v>730855</v>
          </cell>
          <cell r="C1184" t="str">
            <v>업무지원차량비</v>
          </cell>
          <cell r="E1184">
            <v>60</v>
          </cell>
          <cell r="F1184" t="str">
            <v>개월</v>
          </cell>
          <cell r="G1184">
            <v>605087</v>
          </cell>
          <cell r="H1184">
            <v>36305220</v>
          </cell>
        </row>
        <row r="1185">
          <cell r="A1185" t="str">
            <v>7.12</v>
          </cell>
          <cell r="B1185">
            <v>730919</v>
          </cell>
          <cell r="C1185" t="str">
            <v>가옥철거비</v>
          </cell>
          <cell r="D1185" t="str">
            <v>(콘크리트슬래브)</v>
          </cell>
          <cell r="E1185">
            <v>8</v>
          </cell>
          <cell r="F1185" t="str">
            <v>동</v>
          </cell>
          <cell r="G1185">
            <v>191245</v>
          </cell>
          <cell r="H1185">
            <v>1529960</v>
          </cell>
        </row>
        <row r="1186">
          <cell r="A1186" t="str">
            <v>7.13</v>
          </cell>
          <cell r="B1186">
            <v>730935</v>
          </cell>
          <cell r="C1186" t="str">
            <v>폐기물처리비</v>
          </cell>
          <cell r="E1186">
            <v>1</v>
          </cell>
          <cell r="F1186" t="str">
            <v>P.S.</v>
          </cell>
          <cell r="G1186">
            <v>14588000</v>
          </cell>
          <cell r="H1186">
            <v>14588000</v>
          </cell>
        </row>
        <row r="1187">
          <cell r="A1187" t="str">
            <v>7.14</v>
          </cell>
          <cell r="B1187">
            <v>730951</v>
          </cell>
          <cell r="C1187" t="str">
            <v>접도구역경계표주</v>
          </cell>
          <cell r="D1187" t="str">
            <v>(15x15x75cm)</v>
          </cell>
          <cell r="E1187">
            <v>158</v>
          </cell>
          <cell r="F1187" t="str">
            <v>ea</v>
          </cell>
          <cell r="G1187">
            <v>15860</v>
          </cell>
          <cell r="H1187">
            <v>2505880</v>
          </cell>
        </row>
        <row r="1188">
          <cell r="A1188" t="str">
            <v>7.15</v>
          </cell>
          <cell r="B1188">
            <v>730983</v>
          </cell>
          <cell r="C1188" t="str">
            <v>규준틀설치</v>
          </cell>
          <cell r="E1188">
            <v>1</v>
          </cell>
          <cell r="F1188" t="str">
            <v>식</v>
          </cell>
          <cell r="G1188">
            <v>40445276</v>
          </cell>
          <cell r="H1188">
            <v>40445276</v>
          </cell>
        </row>
        <row r="1189">
          <cell r="A1189" t="str">
            <v>7.16</v>
          </cell>
          <cell r="B1189">
            <v>731385</v>
          </cell>
          <cell r="C1189" t="str">
            <v>가설건물</v>
          </cell>
          <cell r="E1189">
            <v>1</v>
          </cell>
          <cell r="F1189" t="str">
            <v>식</v>
          </cell>
          <cell r="G1189">
            <v>101892520</v>
          </cell>
          <cell r="H1189">
            <v>101892520</v>
          </cell>
        </row>
        <row r="1190">
          <cell r="A1190" t="str">
            <v>7.17</v>
          </cell>
          <cell r="B1190">
            <v>732043</v>
          </cell>
          <cell r="C1190" t="str">
            <v>안전관리비</v>
          </cell>
          <cell r="E1190">
            <v>1</v>
          </cell>
          <cell r="F1190" t="str">
            <v>식</v>
          </cell>
          <cell r="G1190">
            <v>1410623</v>
          </cell>
          <cell r="H1190">
            <v>1410623</v>
          </cell>
        </row>
        <row r="1191">
          <cell r="A1191" t="str">
            <v>7.18</v>
          </cell>
          <cell r="B1191">
            <v>732427</v>
          </cell>
          <cell r="C1191" t="str">
            <v>교통정리비</v>
          </cell>
          <cell r="D1191" t="str">
            <v>(초당교차로)</v>
          </cell>
          <cell r="E1191">
            <v>1</v>
          </cell>
          <cell r="F1191" t="str">
            <v>식</v>
          </cell>
          <cell r="G1191">
            <v>47653128</v>
          </cell>
          <cell r="H1191">
            <v>47653128</v>
          </cell>
        </row>
        <row r="1192">
          <cell r="A1192" t="str">
            <v>7.19</v>
          </cell>
          <cell r="B1192">
            <v>732555</v>
          </cell>
          <cell r="C1192" t="str">
            <v>사후환경영향조사비</v>
          </cell>
          <cell r="E1192">
            <v>1</v>
          </cell>
          <cell r="F1192" t="str">
            <v>P.S.</v>
          </cell>
          <cell r="G1192">
            <v>90000000</v>
          </cell>
          <cell r="H1192">
            <v>90000000</v>
          </cell>
        </row>
        <row r="1193">
          <cell r="A1193" t="str">
            <v>7.20</v>
          </cell>
          <cell r="B1193">
            <v>732667</v>
          </cell>
          <cell r="C1193" t="str">
            <v>시 험 비</v>
          </cell>
          <cell r="E1193">
            <v>1</v>
          </cell>
          <cell r="F1193" t="str">
            <v>식</v>
          </cell>
          <cell r="G1193">
            <v>27013230</v>
          </cell>
          <cell r="H1193">
            <v>27013230</v>
          </cell>
        </row>
        <row r="1194">
          <cell r="A1194" t="str">
            <v>7.21</v>
          </cell>
          <cell r="B1194">
            <v>732683</v>
          </cell>
          <cell r="C1194" t="str">
            <v>크럇샤설치및철거</v>
          </cell>
          <cell r="E1194">
            <v>1</v>
          </cell>
          <cell r="F1194" t="str">
            <v>식</v>
          </cell>
          <cell r="G1194">
            <v>33982311</v>
          </cell>
          <cell r="H1194">
            <v>33982311</v>
          </cell>
        </row>
        <row r="1195">
          <cell r="A1195" t="str">
            <v>7.22</v>
          </cell>
          <cell r="B1195">
            <v>733771</v>
          </cell>
          <cell r="C1195" t="str">
            <v>중기운반비</v>
          </cell>
          <cell r="E1195">
            <v>1</v>
          </cell>
          <cell r="F1195" t="str">
            <v>식</v>
          </cell>
          <cell r="G1195">
            <v>15156191</v>
          </cell>
          <cell r="H1195">
            <v>15156191</v>
          </cell>
        </row>
        <row r="1196">
          <cell r="A1196" t="str">
            <v>7.23</v>
          </cell>
          <cell r="B1196">
            <v>733899</v>
          </cell>
          <cell r="C1196" t="str">
            <v>기존도로유지보수</v>
          </cell>
          <cell r="E1196">
            <v>1</v>
          </cell>
          <cell r="F1196" t="str">
            <v>P.S</v>
          </cell>
          <cell r="G1196">
            <v>627146063</v>
          </cell>
          <cell r="H1196">
            <v>627146063</v>
          </cell>
        </row>
        <row r="1197">
          <cell r="A1197" t="str">
            <v>7.24</v>
          </cell>
          <cell r="B1197">
            <v>733963</v>
          </cell>
          <cell r="C1197" t="str">
            <v>안전점검비</v>
          </cell>
          <cell r="E1197">
            <v>1</v>
          </cell>
          <cell r="F1197" t="str">
            <v>P.S</v>
          </cell>
          <cell r="G1197">
            <v>49800000</v>
          </cell>
          <cell r="H1197">
            <v>49800000</v>
          </cell>
        </row>
        <row r="1198">
          <cell r="A1198" t="str">
            <v>7.25</v>
          </cell>
          <cell r="B1198">
            <v>734475</v>
          </cell>
          <cell r="C1198" t="str">
            <v>식  재  공</v>
          </cell>
          <cell r="E1198">
            <v>1</v>
          </cell>
          <cell r="F1198" t="str">
            <v>식</v>
          </cell>
          <cell r="G1198">
            <v>998790622</v>
          </cell>
          <cell r="H1198">
            <v>998790622</v>
          </cell>
        </row>
        <row r="1199">
          <cell r="A1199" t="str">
            <v>7.26</v>
          </cell>
          <cell r="B1199">
            <v>734987</v>
          </cell>
          <cell r="C1199" t="str">
            <v>자재운반비</v>
          </cell>
          <cell r="E1199">
            <v>0</v>
          </cell>
          <cell r="H1199">
            <v>0</v>
          </cell>
        </row>
        <row r="1200">
          <cell r="A1200" t="str">
            <v>a</v>
          </cell>
          <cell r="B1200">
            <v>735115</v>
          </cell>
          <cell r="C1200" t="str">
            <v>철근운반</v>
          </cell>
          <cell r="E1200">
            <v>6489.3559999999998</v>
          </cell>
          <cell r="F1200" t="str">
            <v>TON</v>
          </cell>
          <cell r="G1200">
            <v>19223</v>
          </cell>
          <cell r="H1200">
            <v>124744890</v>
          </cell>
        </row>
        <row r="1201">
          <cell r="A1201" t="str">
            <v>b</v>
          </cell>
          <cell r="B1201">
            <v>735307</v>
          </cell>
          <cell r="C1201" t="str">
            <v>시멘트운반</v>
          </cell>
          <cell r="D1201" t="str">
            <v>(BULK)</v>
          </cell>
          <cell r="E1201">
            <v>2622</v>
          </cell>
          <cell r="F1201" t="str">
            <v>TON</v>
          </cell>
          <cell r="G1201">
            <v>14827</v>
          </cell>
          <cell r="H1201">
            <v>38876394</v>
          </cell>
        </row>
        <row r="1202">
          <cell r="A1202" t="str">
            <v>c</v>
          </cell>
          <cell r="B1202">
            <v>735371</v>
          </cell>
          <cell r="C1202" t="str">
            <v>아스팔트운반</v>
          </cell>
          <cell r="D1202" t="str">
            <v>(MC-1,RSC-4)</v>
          </cell>
          <cell r="E1202">
            <v>1715</v>
          </cell>
          <cell r="F1202" t="str">
            <v>드럼</v>
          </cell>
          <cell r="G1202">
            <v>1912</v>
          </cell>
          <cell r="H1202">
            <v>3279080</v>
          </cell>
        </row>
        <row r="1203">
          <cell r="A1203" t="str">
            <v>계</v>
          </cell>
          <cell r="B1203">
            <v>735499</v>
          </cell>
          <cell r="E1203">
            <v>0</v>
          </cell>
          <cell r="H1203">
            <v>0</v>
          </cell>
        </row>
        <row r="1204">
          <cell r="A1204" t="str">
            <v>7.27</v>
          </cell>
          <cell r="B1204">
            <v>735627</v>
          </cell>
          <cell r="C1204" t="str">
            <v>고철</v>
          </cell>
          <cell r="E1204">
            <v>189.011</v>
          </cell>
          <cell r="F1204" t="str">
            <v>TON</v>
          </cell>
          <cell r="G1204">
            <v>-112000</v>
          </cell>
          <cell r="H1204">
            <v>-21169232</v>
          </cell>
        </row>
        <row r="1205">
          <cell r="A1205" t="str">
            <v>7.28</v>
          </cell>
          <cell r="B1205">
            <v>736523</v>
          </cell>
          <cell r="C1205" t="str">
            <v>자재대</v>
          </cell>
          <cell r="E1205">
            <v>0</v>
          </cell>
          <cell r="H1205">
            <v>0</v>
          </cell>
        </row>
        <row r="1206">
          <cell r="A1206" t="str">
            <v>a</v>
          </cell>
          <cell r="B1206">
            <v>736683</v>
          </cell>
          <cell r="C1206" t="str">
            <v>시멘트</v>
          </cell>
          <cell r="D1206" t="str">
            <v>(BULK)</v>
          </cell>
          <cell r="E1206">
            <v>2622</v>
          </cell>
          <cell r="F1206" t="str">
            <v>TON</v>
          </cell>
          <cell r="G1206">
            <v>49523</v>
          </cell>
          <cell r="H1206">
            <v>129849306</v>
          </cell>
        </row>
        <row r="1207">
          <cell r="A1207" t="str">
            <v>b</v>
          </cell>
          <cell r="B1207">
            <v>736811</v>
          </cell>
          <cell r="C1207" t="str">
            <v>아스팔트</v>
          </cell>
          <cell r="E1207">
            <v>0</v>
          </cell>
          <cell r="H1207">
            <v>0</v>
          </cell>
        </row>
        <row r="1208">
          <cell r="A1208" t="str">
            <v>b-1</v>
          </cell>
          <cell r="B1208">
            <v>736891</v>
          </cell>
          <cell r="C1208" t="str">
            <v>아스팔트</v>
          </cell>
          <cell r="D1208" t="str">
            <v>M C - 1</v>
          </cell>
          <cell r="E1208">
            <v>860</v>
          </cell>
          <cell r="F1208" t="str">
            <v>드럼</v>
          </cell>
          <cell r="G1208">
            <v>58000</v>
          </cell>
          <cell r="H1208">
            <v>49880000</v>
          </cell>
        </row>
        <row r="1209">
          <cell r="A1209" t="str">
            <v>b-2</v>
          </cell>
          <cell r="B1209">
            <v>737019</v>
          </cell>
          <cell r="C1209" t="str">
            <v>아스팔트</v>
          </cell>
          <cell r="D1209" t="str">
            <v>RSC - 4</v>
          </cell>
          <cell r="E1209">
            <v>855</v>
          </cell>
          <cell r="F1209" t="str">
            <v>드럼</v>
          </cell>
          <cell r="G1209">
            <v>52000</v>
          </cell>
          <cell r="H1209">
            <v>44460000</v>
          </cell>
        </row>
        <row r="1210">
          <cell r="A1210" t="str">
            <v>계</v>
          </cell>
          <cell r="B1210">
            <v>737083</v>
          </cell>
          <cell r="E1210">
            <v>0</v>
          </cell>
          <cell r="H1210">
            <v>0</v>
          </cell>
        </row>
        <row r="1211">
          <cell r="A1211" t="str">
            <v>c</v>
          </cell>
          <cell r="B1211">
            <v>737371</v>
          </cell>
          <cell r="C1211" t="str">
            <v>철    근</v>
          </cell>
          <cell r="E1211">
            <v>0</v>
          </cell>
          <cell r="H1211">
            <v>0</v>
          </cell>
        </row>
        <row r="1212">
          <cell r="A1212" t="str">
            <v>c-1</v>
          </cell>
          <cell r="B1212">
            <v>737403</v>
          </cell>
          <cell r="C1212" t="str">
            <v>철근 (연강)</v>
          </cell>
          <cell r="E1212">
            <v>0</v>
          </cell>
          <cell r="H1212">
            <v>0</v>
          </cell>
        </row>
        <row r="1213">
          <cell r="A1213" t="str">
            <v>c-1-1</v>
          </cell>
          <cell r="B1213">
            <v>737435</v>
          </cell>
          <cell r="C1213" t="str">
            <v>철근 (연강)</v>
          </cell>
          <cell r="D1213" t="str">
            <v>D = 10 ㎜</v>
          </cell>
          <cell r="E1213">
            <v>19.439</v>
          </cell>
          <cell r="F1213" t="str">
            <v>TON</v>
          </cell>
          <cell r="G1213">
            <v>330100</v>
          </cell>
          <cell r="H1213">
            <v>6416813</v>
          </cell>
        </row>
        <row r="1214">
          <cell r="A1214" t="str">
            <v>c-1-2</v>
          </cell>
          <cell r="B1214">
            <v>737563</v>
          </cell>
          <cell r="C1214" t="str">
            <v>철근 (연강)</v>
          </cell>
          <cell r="D1214" t="str">
            <v>D = 13 ㎜</v>
          </cell>
          <cell r="E1214">
            <v>1011.087</v>
          </cell>
          <cell r="F1214" t="str">
            <v>TON</v>
          </cell>
          <cell r="G1214">
            <v>325100</v>
          </cell>
          <cell r="H1214">
            <v>328704383</v>
          </cell>
        </row>
        <row r="1215">
          <cell r="A1215" t="str">
            <v>c-1-3</v>
          </cell>
          <cell r="B1215">
            <v>737691</v>
          </cell>
          <cell r="C1215" t="str">
            <v>철근 (연강)</v>
          </cell>
          <cell r="D1215" t="str">
            <v>D = 16~32 ㎜</v>
          </cell>
          <cell r="E1215">
            <v>4329.6120000000001</v>
          </cell>
          <cell r="F1215" t="str">
            <v>TON</v>
          </cell>
          <cell r="G1215">
            <v>320100</v>
          </cell>
          <cell r="H1215">
            <v>1385908801</v>
          </cell>
        </row>
        <row r="1216">
          <cell r="A1216" t="str">
            <v>소계</v>
          </cell>
          <cell r="B1216">
            <v>738011</v>
          </cell>
          <cell r="E1216">
            <v>0</v>
          </cell>
          <cell r="H1216">
            <v>0</v>
          </cell>
        </row>
        <row r="1217">
          <cell r="A1217" t="str">
            <v>c-2</v>
          </cell>
          <cell r="B1217">
            <v>738171</v>
          </cell>
          <cell r="C1217" t="str">
            <v>철근 (고강)</v>
          </cell>
          <cell r="E1217">
            <v>0</v>
          </cell>
          <cell r="H1217">
            <v>0</v>
          </cell>
        </row>
        <row r="1218">
          <cell r="A1218" t="str">
            <v>c-2-1</v>
          </cell>
          <cell r="B1218">
            <v>738331</v>
          </cell>
          <cell r="C1218" t="str">
            <v>철근 (고강)</v>
          </cell>
          <cell r="D1218" t="str">
            <v>H = 13 ㎜</v>
          </cell>
          <cell r="E1218">
            <v>77.58</v>
          </cell>
          <cell r="F1218" t="str">
            <v>TON</v>
          </cell>
          <cell r="G1218">
            <v>334600</v>
          </cell>
          <cell r="H1218">
            <v>25958268</v>
          </cell>
        </row>
        <row r="1219">
          <cell r="A1219" t="str">
            <v>c-2-2</v>
          </cell>
          <cell r="B1219">
            <v>738459</v>
          </cell>
          <cell r="C1219" t="str">
            <v>철근 (고강)</v>
          </cell>
          <cell r="D1219" t="str">
            <v>H = 16~32 ㎜</v>
          </cell>
          <cell r="E1219">
            <v>1051.6379999999999</v>
          </cell>
          <cell r="F1219" t="str">
            <v>TON</v>
          </cell>
          <cell r="G1219">
            <v>330100</v>
          </cell>
          <cell r="H1219">
            <v>347145703</v>
          </cell>
        </row>
        <row r="1220">
          <cell r="A1220" t="str">
            <v>소계</v>
          </cell>
          <cell r="B1220">
            <v>738899</v>
          </cell>
          <cell r="E1220">
            <v>0</v>
          </cell>
          <cell r="H1220">
            <v>0</v>
          </cell>
        </row>
        <row r="1221">
          <cell r="A1221" t="str">
            <v>계</v>
          </cell>
          <cell r="B1221">
            <v>739339</v>
          </cell>
          <cell r="E1221">
            <v>0</v>
          </cell>
          <cell r="H1221">
            <v>0</v>
          </cell>
        </row>
        <row r="1222">
          <cell r="A1222" t="str">
            <v>합계</v>
          </cell>
          <cell r="B1222">
            <v>739611</v>
          </cell>
          <cell r="E1222">
            <v>0</v>
          </cell>
          <cell r="H1222">
            <v>0</v>
          </cell>
        </row>
        <row r="1223">
          <cell r="A1223" t="str">
            <v>총계</v>
          </cell>
          <cell r="B1223">
            <v>739739</v>
          </cell>
          <cell r="E1223">
            <v>0</v>
          </cell>
          <cell r="H1223">
            <v>0</v>
          </cell>
        </row>
        <row r="1224">
          <cell r="A1224" t="str">
            <v>8.</v>
          </cell>
          <cell r="B1224">
            <v>739867</v>
          </cell>
          <cell r="C1224" t="str">
            <v>전  기  공  사</v>
          </cell>
          <cell r="E1224">
            <v>0</v>
          </cell>
          <cell r="H1224">
            <v>0</v>
          </cell>
        </row>
        <row r="1225">
          <cell r="B1225">
            <v>739995</v>
          </cell>
          <cell r="C1225" t="str">
            <v>전  기  공  사</v>
          </cell>
          <cell r="E1225">
            <v>1</v>
          </cell>
          <cell r="F1225" t="str">
            <v>식</v>
          </cell>
          <cell r="G1225">
            <v>914683697</v>
          </cell>
          <cell r="H1225">
            <v>914683697</v>
          </cell>
        </row>
        <row r="1226">
          <cell r="A1226" t="str">
            <v>총계</v>
          </cell>
          <cell r="B1226">
            <v>740123</v>
          </cell>
          <cell r="E1226">
            <v>0</v>
          </cell>
          <cell r="H1226">
            <v>0</v>
          </cell>
        </row>
        <row r="1227">
          <cell r="B1227">
            <v>740251</v>
          </cell>
          <cell r="C1227" t="str">
            <v>간 접 노 무 비</v>
          </cell>
          <cell r="E1227">
            <v>1</v>
          </cell>
          <cell r="F1227" t="str">
            <v>식</v>
          </cell>
          <cell r="G1227">
            <v>5240329199</v>
          </cell>
          <cell r="H1227">
            <v>5240329199</v>
          </cell>
        </row>
        <row r="1228">
          <cell r="B1228">
            <v>740379</v>
          </cell>
          <cell r="C1228" t="str">
            <v>산 재 보 험 료</v>
          </cell>
          <cell r="E1228">
            <v>1</v>
          </cell>
          <cell r="F1228" t="str">
            <v>식</v>
          </cell>
          <cell r="G1228">
            <v>1102557060</v>
          </cell>
          <cell r="H1228">
            <v>1102557060</v>
          </cell>
        </row>
        <row r="1229">
          <cell r="B1229">
            <v>740635</v>
          </cell>
          <cell r="C1229" t="str">
            <v>퇴직 공제 부금</v>
          </cell>
          <cell r="E1229">
            <v>1</v>
          </cell>
          <cell r="F1229" t="str">
            <v>식</v>
          </cell>
          <cell r="G1229">
            <v>811978047</v>
          </cell>
          <cell r="H1229">
            <v>811978047</v>
          </cell>
        </row>
        <row r="1230">
          <cell r="B1230">
            <v>740891</v>
          </cell>
          <cell r="C1230" t="str">
            <v>기  타  경  비</v>
          </cell>
          <cell r="E1230">
            <v>1</v>
          </cell>
          <cell r="F1230" t="str">
            <v>식</v>
          </cell>
          <cell r="G1230">
            <v>5570676189</v>
          </cell>
          <cell r="H1230">
            <v>5570676189</v>
          </cell>
        </row>
        <row r="1231">
          <cell r="B1231">
            <v>740763</v>
          </cell>
          <cell r="C1231" t="str">
            <v>안 전 관 리 비</v>
          </cell>
          <cell r="E1231">
            <v>1</v>
          </cell>
          <cell r="F1231" t="str">
            <v>식</v>
          </cell>
          <cell r="G1231">
            <v>1251281030</v>
          </cell>
          <cell r="H1231">
            <v>1251281030</v>
          </cell>
        </row>
        <row r="1232">
          <cell r="B1232">
            <v>740764</v>
          </cell>
          <cell r="C1232" t="str">
            <v>일 반 관 리 비</v>
          </cell>
          <cell r="E1232">
            <v>1</v>
          </cell>
          <cell r="F1232" t="str">
            <v>식</v>
          </cell>
          <cell r="G1232">
            <v>4576792370</v>
          </cell>
          <cell r="H1232">
            <v>4576792370</v>
          </cell>
        </row>
        <row r="1233">
          <cell r="B1233">
            <v>741019</v>
          </cell>
          <cell r="C1233" t="str">
            <v>이          윤</v>
          </cell>
          <cell r="E1233">
            <v>1</v>
          </cell>
          <cell r="F1233" t="str">
            <v>식</v>
          </cell>
          <cell r="G1233">
            <v>9354430983</v>
          </cell>
          <cell r="H1233">
            <v>9354430983</v>
          </cell>
        </row>
        <row r="1234">
          <cell r="B1234">
            <v>741020</v>
          </cell>
          <cell r="C1234" t="str">
            <v>공  급  가  액</v>
          </cell>
          <cell r="H1234">
            <v>0</v>
          </cell>
        </row>
        <row r="1235">
          <cell r="B1235">
            <v>741022</v>
          </cell>
          <cell r="C1235" t="str">
            <v>부 가 가 치 세</v>
          </cell>
          <cell r="E1235">
            <v>1</v>
          </cell>
          <cell r="F1235" t="str">
            <v>식</v>
          </cell>
          <cell r="G1235">
            <v>10536000000</v>
          </cell>
          <cell r="H1235">
            <v>10536000000</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육상)"/>
      <sheetName val="지급자재"/>
      <sheetName val="기구조직도"/>
      <sheetName val="준검 내역서"/>
      <sheetName val="실행철강하도"/>
      <sheetName val="공사비증감"/>
      <sheetName val="NNV"/>
      <sheetName val="보도경계블럭"/>
      <sheetName val="표지"/>
      <sheetName val="CTEMCOST"/>
      <sheetName val="SCHEDULE"/>
      <sheetName val="ELECTRIC"/>
      <sheetName val="현장관리비 산출내역"/>
      <sheetName val="고유코드_설계"/>
      <sheetName val="내역표지"/>
      <sheetName val="#REF"/>
      <sheetName val="UR2-Calculation"/>
      <sheetName val="96정변2"/>
      <sheetName val="금융비용"/>
      <sheetName val="변경내역대비표(2)"/>
      <sheetName val="실행"/>
      <sheetName val="수량산출서"/>
      <sheetName val="집계표_육상_"/>
      <sheetName val="Sheet1 (2)"/>
      <sheetName val="경성자금"/>
      <sheetName val="49수량(소화물)"/>
      <sheetName val="22수량(소화물)"/>
      <sheetName val="22수량"/>
      <sheetName val="기초코드"/>
      <sheetName val="공사비집계"/>
      <sheetName val="단가 (2)"/>
      <sheetName val="여과지동"/>
      <sheetName val="기초자료"/>
      <sheetName val="BOX"/>
      <sheetName val="공내역"/>
      <sheetName val="전체_1설계"/>
      <sheetName val="본체"/>
      <sheetName val="수입"/>
      <sheetName val="금액내역서"/>
      <sheetName val="플랜트 설치"/>
      <sheetName val="일위대가(가설)"/>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d"/>
      <sheetName val="부대원본"/>
      <sheetName val="산출내역서"/>
      <sheetName val="하도급사항"/>
      <sheetName val="토공"/>
      <sheetName val="철콘"/>
      <sheetName val="강교"/>
    </sheetNames>
    <sheetDataSet>
      <sheetData sheetId="0" refreshError="1">
        <row r="1">
          <cell r="A1" t="str">
            <v>BDCODE</v>
          </cell>
          <cell r="B1" t="str">
            <v>QTY</v>
          </cell>
          <cell r="C1" t="str">
            <v>ITNUM</v>
          </cell>
          <cell r="D1" t="str">
            <v>SORTCODE</v>
          </cell>
          <cell r="E1" t="str">
            <v>F_DESC</v>
          </cell>
          <cell r="F1" t="str">
            <v>F_SIZE</v>
          </cell>
          <cell r="G1" t="str">
            <v>F_UNIT</v>
          </cell>
          <cell r="H1" t="str">
            <v>T_UPRICE</v>
          </cell>
          <cell r="I1" t="str">
            <v>T_AMOUNT</v>
          </cell>
        </row>
        <row r="2">
          <cell r="A2" t="str">
            <v>T4</v>
          </cell>
          <cell r="B2">
            <v>54</v>
          </cell>
          <cell r="C2" t="str">
            <v>1.</v>
          </cell>
          <cell r="D2">
            <v>128</v>
          </cell>
          <cell r="E2" t="str">
            <v>토  공</v>
          </cell>
          <cell r="I2">
            <v>0</v>
          </cell>
        </row>
        <row r="3">
          <cell r="A3" t="str">
            <v>T2</v>
          </cell>
          <cell r="B3">
            <v>6</v>
          </cell>
          <cell r="C3" t="str">
            <v>1)</v>
          </cell>
          <cell r="D3">
            <v>576</v>
          </cell>
          <cell r="E3" t="str">
            <v>기존구조물철거공</v>
          </cell>
          <cell r="I3">
            <v>0</v>
          </cell>
        </row>
        <row r="4">
          <cell r="A4" t="str">
            <v>D01348</v>
          </cell>
          <cell r="B4">
            <v>390</v>
          </cell>
          <cell r="C4" t="str">
            <v>가</v>
          </cell>
          <cell r="D4">
            <v>800</v>
          </cell>
          <cell r="E4" t="str">
            <v>무근콘크리트깨기</v>
          </cell>
          <cell r="F4" t="str">
            <v>(T=30Cm미만)</v>
          </cell>
          <cell r="G4" t="str">
            <v>M3</v>
          </cell>
          <cell r="H4">
            <v>0</v>
          </cell>
          <cell r="I4">
            <v>0</v>
          </cell>
        </row>
        <row r="5">
          <cell r="A5" t="str">
            <v>D01342</v>
          </cell>
          <cell r="B5">
            <v>840</v>
          </cell>
          <cell r="C5" t="str">
            <v>나</v>
          </cell>
          <cell r="D5">
            <v>996</v>
          </cell>
          <cell r="E5" t="str">
            <v>아스팔트포장깨기</v>
          </cell>
          <cell r="F5" t="str">
            <v>(기계100%)</v>
          </cell>
          <cell r="G5" t="str">
            <v>M3</v>
          </cell>
          <cell r="H5">
            <v>0</v>
          </cell>
          <cell r="I5">
            <v>0</v>
          </cell>
        </row>
        <row r="6">
          <cell r="A6" t="str">
            <v>D01340</v>
          </cell>
          <cell r="B6">
            <v>20</v>
          </cell>
          <cell r="C6" t="str">
            <v>다</v>
          </cell>
          <cell r="D6">
            <v>1003</v>
          </cell>
          <cell r="E6" t="str">
            <v>아스팔트절단</v>
          </cell>
          <cell r="F6" t="str">
            <v>(기계절단공)</v>
          </cell>
          <cell r="G6" t="str">
            <v>M</v>
          </cell>
          <cell r="H6">
            <v>0</v>
          </cell>
          <cell r="I6">
            <v>0</v>
          </cell>
        </row>
        <row r="7">
          <cell r="A7" t="str">
            <v>E2</v>
          </cell>
          <cell r="B7">
            <v>0</v>
          </cell>
          <cell r="C7" t="str">
            <v>계</v>
          </cell>
          <cell r="D7">
            <v>1010</v>
          </cell>
          <cell r="I7">
            <v>0</v>
          </cell>
        </row>
        <row r="8">
          <cell r="A8" t="str">
            <v>D01356</v>
          </cell>
          <cell r="B8">
            <v>1400</v>
          </cell>
          <cell r="C8" t="str">
            <v>2)</v>
          </cell>
          <cell r="D8">
            <v>1024</v>
          </cell>
          <cell r="E8" t="str">
            <v>측구뚝쌓기</v>
          </cell>
          <cell r="G8" t="str">
            <v>M3</v>
          </cell>
          <cell r="H8">
            <v>0</v>
          </cell>
          <cell r="I8">
            <v>0</v>
          </cell>
        </row>
        <row r="9">
          <cell r="A9" t="str">
            <v>T2</v>
          </cell>
          <cell r="B9">
            <v>11</v>
          </cell>
          <cell r="C9" t="str">
            <v>3)</v>
          </cell>
          <cell r="D9">
            <v>1920</v>
          </cell>
          <cell r="E9" t="str">
            <v>표토제거</v>
          </cell>
          <cell r="H9">
            <v>0</v>
          </cell>
          <cell r="I9">
            <v>0</v>
          </cell>
        </row>
        <row r="10">
          <cell r="A10" t="str">
            <v>D01351</v>
          </cell>
          <cell r="B10">
            <v>3600</v>
          </cell>
          <cell r="C10" t="str">
            <v>가.</v>
          </cell>
          <cell r="D10">
            <v>2048</v>
          </cell>
          <cell r="E10" t="str">
            <v>표토제거</v>
          </cell>
          <cell r="F10" t="str">
            <v>(답구간)</v>
          </cell>
          <cell r="G10" t="str">
            <v>M2</v>
          </cell>
          <cell r="H10">
            <v>0</v>
          </cell>
          <cell r="I10">
            <v>0</v>
          </cell>
        </row>
        <row r="11">
          <cell r="A11" t="str">
            <v>D01352</v>
          </cell>
          <cell r="B11">
            <v>17500</v>
          </cell>
          <cell r="C11" t="str">
            <v>나.</v>
          </cell>
          <cell r="D11">
            <v>2176</v>
          </cell>
          <cell r="E11" t="str">
            <v>표토제거</v>
          </cell>
          <cell r="F11" t="str">
            <v>(답외구간)</v>
          </cell>
          <cell r="G11" t="str">
            <v>M2</v>
          </cell>
          <cell r="H11">
            <v>0</v>
          </cell>
          <cell r="I11">
            <v>0</v>
          </cell>
        </row>
        <row r="12">
          <cell r="A12" t="str">
            <v>E2</v>
          </cell>
          <cell r="B12">
            <v>0</v>
          </cell>
          <cell r="C12" t="str">
            <v>계</v>
          </cell>
          <cell r="D12">
            <v>2240</v>
          </cell>
          <cell r="I12">
            <v>0</v>
          </cell>
        </row>
        <row r="13">
          <cell r="A13" t="str">
            <v>D00004</v>
          </cell>
          <cell r="B13">
            <v>149800</v>
          </cell>
          <cell r="C13" t="str">
            <v>4)</v>
          </cell>
          <cell r="D13">
            <v>2272</v>
          </cell>
          <cell r="E13" t="str">
            <v>벌개 제근</v>
          </cell>
          <cell r="G13" t="str">
            <v>M2</v>
          </cell>
          <cell r="H13">
            <v>0</v>
          </cell>
          <cell r="I13">
            <v>0</v>
          </cell>
        </row>
        <row r="14">
          <cell r="A14" t="str">
            <v>T2</v>
          </cell>
          <cell r="B14">
            <v>22</v>
          </cell>
          <cell r="C14" t="str">
            <v>5)</v>
          </cell>
          <cell r="D14">
            <v>2816</v>
          </cell>
          <cell r="E14" t="str">
            <v>흙깍기</v>
          </cell>
          <cell r="H14">
            <v>0</v>
          </cell>
          <cell r="I14">
            <v>0</v>
          </cell>
        </row>
        <row r="15">
          <cell r="A15" t="str">
            <v>D01354</v>
          </cell>
          <cell r="B15">
            <v>255400</v>
          </cell>
          <cell r="C15" t="str">
            <v>가.</v>
          </cell>
          <cell r="D15">
            <v>2944</v>
          </cell>
          <cell r="E15" t="str">
            <v>흙깍기</v>
          </cell>
          <cell r="F15" t="str">
            <v>(토  사)</v>
          </cell>
          <cell r="G15" t="str">
            <v>M3</v>
          </cell>
          <cell r="H15">
            <v>0</v>
          </cell>
          <cell r="I15">
            <v>0</v>
          </cell>
        </row>
        <row r="16">
          <cell r="A16" t="str">
            <v>D00009</v>
          </cell>
          <cell r="B16">
            <v>238700</v>
          </cell>
          <cell r="C16" t="str">
            <v>나.</v>
          </cell>
          <cell r="D16">
            <v>3008</v>
          </cell>
          <cell r="E16" t="str">
            <v>흙깍기</v>
          </cell>
          <cell r="F16" t="str">
            <v>(리핑암)</v>
          </cell>
          <cell r="G16" t="str">
            <v>M3</v>
          </cell>
          <cell r="H16">
            <v>0</v>
          </cell>
          <cell r="I16">
            <v>0</v>
          </cell>
        </row>
        <row r="17">
          <cell r="A17" t="str">
            <v>T1</v>
          </cell>
          <cell r="B17">
            <v>21</v>
          </cell>
          <cell r="C17" t="str">
            <v>다</v>
          </cell>
          <cell r="D17">
            <v>3032</v>
          </cell>
          <cell r="E17" t="str">
            <v>흙깍기</v>
          </cell>
          <cell r="F17" t="str">
            <v>(발파암)</v>
          </cell>
          <cell r="H17">
            <v>0</v>
          </cell>
          <cell r="I17">
            <v>0</v>
          </cell>
        </row>
        <row r="18">
          <cell r="A18" t="str">
            <v>D01438</v>
          </cell>
          <cell r="B18">
            <v>6500</v>
          </cell>
          <cell r="C18" t="str">
            <v>a</v>
          </cell>
          <cell r="D18">
            <v>3044</v>
          </cell>
          <cell r="E18" t="str">
            <v>흙깍기</v>
          </cell>
          <cell r="F18" t="str">
            <v>(발파암,편절)</v>
          </cell>
          <cell r="G18" t="str">
            <v>M3</v>
          </cell>
          <cell r="H18">
            <v>0</v>
          </cell>
          <cell r="I18">
            <v>0</v>
          </cell>
        </row>
        <row r="19">
          <cell r="A19" t="str">
            <v>D02247</v>
          </cell>
          <cell r="B19">
            <v>51000</v>
          </cell>
          <cell r="C19" t="str">
            <v>b</v>
          </cell>
          <cell r="D19">
            <v>3047</v>
          </cell>
          <cell r="E19" t="str">
            <v>흙깍기</v>
          </cell>
          <cell r="F19" t="str">
            <v>(발파암,리퍼병행)</v>
          </cell>
          <cell r="G19" t="str">
            <v>M3</v>
          </cell>
          <cell r="H19">
            <v>0</v>
          </cell>
          <cell r="I19">
            <v>0</v>
          </cell>
        </row>
        <row r="20">
          <cell r="A20" t="str">
            <v>D00190</v>
          </cell>
          <cell r="B20">
            <v>216400</v>
          </cell>
          <cell r="C20" t="str">
            <v>c</v>
          </cell>
          <cell r="D20">
            <v>3049</v>
          </cell>
          <cell r="E20" t="str">
            <v>흙깍기</v>
          </cell>
          <cell r="F20" t="str">
            <v>(발파암,크로울러)</v>
          </cell>
          <cell r="G20" t="str">
            <v>M3</v>
          </cell>
          <cell r="H20">
            <v>0</v>
          </cell>
          <cell r="I20">
            <v>0</v>
          </cell>
        </row>
        <row r="21">
          <cell r="A21" t="str">
            <v>D02200</v>
          </cell>
          <cell r="B21">
            <v>178300</v>
          </cell>
          <cell r="C21" t="str">
            <v>d</v>
          </cell>
          <cell r="D21">
            <v>3056</v>
          </cell>
          <cell r="E21" t="str">
            <v>흙깍기</v>
          </cell>
          <cell r="F21" t="str">
            <v>(미진동 발파)</v>
          </cell>
          <cell r="G21" t="str">
            <v>M3</v>
          </cell>
          <cell r="H21">
            <v>0</v>
          </cell>
          <cell r="I21">
            <v>0</v>
          </cell>
        </row>
        <row r="22">
          <cell r="A22" t="str">
            <v>E1</v>
          </cell>
          <cell r="B22">
            <v>0</v>
          </cell>
          <cell r="C22" t="str">
            <v>소계</v>
          </cell>
          <cell r="D22">
            <v>3064</v>
          </cell>
          <cell r="I22">
            <v>0</v>
          </cell>
        </row>
        <row r="23">
          <cell r="A23" t="str">
            <v>E2</v>
          </cell>
          <cell r="B23">
            <v>0</v>
          </cell>
          <cell r="C23" t="str">
            <v>계</v>
          </cell>
          <cell r="D23">
            <v>3072</v>
          </cell>
          <cell r="I23">
            <v>0</v>
          </cell>
        </row>
        <row r="24">
          <cell r="A24" t="str">
            <v>T2</v>
          </cell>
          <cell r="B24">
            <v>34</v>
          </cell>
          <cell r="C24" t="str">
            <v>6)</v>
          </cell>
          <cell r="D24">
            <v>3168</v>
          </cell>
          <cell r="E24" t="str">
            <v>흙운반공</v>
          </cell>
          <cell r="H24">
            <v>0</v>
          </cell>
          <cell r="I24">
            <v>0</v>
          </cell>
        </row>
        <row r="25">
          <cell r="A25" t="str">
            <v>D01584</v>
          </cell>
          <cell r="B25">
            <v>115500</v>
          </cell>
          <cell r="C25" t="str">
            <v>가.</v>
          </cell>
          <cell r="D25">
            <v>3264</v>
          </cell>
          <cell r="E25" t="str">
            <v>무대</v>
          </cell>
          <cell r="F25" t="str">
            <v>(토  사)</v>
          </cell>
          <cell r="G25" t="str">
            <v>M3</v>
          </cell>
          <cell r="H25">
            <v>0</v>
          </cell>
          <cell r="I25">
            <v>0</v>
          </cell>
        </row>
        <row r="26">
          <cell r="A26" t="str">
            <v>D01585</v>
          </cell>
          <cell r="B26">
            <v>29100</v>
          </cell>
          <cell r="C26" t="str">
            <v>나.</v>
          </cell>
          <cell r="D26">
            <v>3296</v>
          </cell>
          <cell r="E26" t="str">
            <v>무대</v>
          </cell>
          <cell r="F26" t="str">
            <v>(리핑암)</v>
          </cell>
          <cell r="G26" t="str">
            <v>M3</v>
          </cell>
          <cell r="H26">
            <v>0</v>
          </cell>
          <cell r="I26">
            <v>0</v>
          </cell>
        </row>
        <row r="27">
          <cell r="A27" t="str">
            <v>D00378</v>
          </cell>
          <cell r="B27">
            <v>36100</v>
          </cell>
          <cell r="C27" t="str">
            <v>다.</v>
          </cell>
          <cell r="D27">
            <v>3312</v>
          </cell>
          <cell r="E27" t="str">
            <v>흙운반</v>
          </cell>
          <cell r="F27" t="str">
            <v>(무대:발파암)</v>
          </cell>
          <cell r="G27" t="str">
            <v>M3</v>
          </cell>
          <cell r="H27">
            <v>0</v>
          </cell>
          <cell r="I27">
            <v>0</v>
          </cell>
        </row>
        <row r="28">
          <cell r="A28" t="str">
            <v>D01329</v>
          </cell>
          <cell r="B28">
            <v>28000</v>
          </cell>
          <cell r="C28" t="str">
            <v>라.</v>
          </cell>
          <cell r="D28">
            <v>3328</v>
          </cell>
          <cell r="E28" t="str">
            <v>도쟈운반</v>
          </cell>
          <cell r="F28" t="str">
            <v>(토  사)</v>
          </cell>
          <cell r="G28" t="str">
            <v>M3</v>
          </cell>
          <cell r="H28">
            <v>0</v>
          </cell>
          <cell r="I28">
            <v>0</v>
          </cell>
        </row>
        <row r="29">
          <cell r="A29" t="str">
            <v>D01722</v>
          </cell>
          <cell r="B29">
            <v>22200</v>
          </cell>
          <cell r="C29" t="str">
            <v>마.</v>
          </cell>
          <cell r="D29">
            <v>3392</v>
          </cell>
          <cell r="E29" t="str">
            <v>도쟈운반</v>
          </cell>
          <cell r="F29" t="str">
            <v>(리핑암)</v>
          </cell>
          <cell r="G29" t="str">
            <v>M3</v>
          </cell>
          <cell r="H29">
            <v>0</v>
          </cell>
          <cell r="I29">
            <v>0</v>
          </cell>
        </row>
        <row r="30">
          <cell r="A30" t="str">
            <v>D01723</v>
          </cell>
          <cell r="B30">
            <v>28300</v>
          </cell>
          <cell r="C30" t="str">
            <v>바.</v>
          </cell>
          <cell r="D30">
            <v>3424</v>
          </cell>
          <cell r="E30" t="str">
            <v>도쟈운반</v>
          </cell>
          <cell r="F30" t="str">
            <v>(발파암)</v>
          </cell>
          <cell r="G30" t="str">
            <v>M3</v>
          </cell>
          <cell r="H30">
            <v>0</v>
          </cell>
          <cell r="I30">
            <v>0</v>
          </cell>
        </row>
        <row r="31">
          <cell r="A31" t="str">
            <v>D01330</v>
          </cell>
          <cell r="B31">
            <v>151400</v>
          </cell>
          <cell r="C31" t="str">
            <v>사.</v>
          </cell>
          <cell r="D31">
            <v>3456</v>
          </cell>
          <cell r="E31" t="str">
            <v>덤프운반</v>
          </cell>
          <cell r="F31" t="str">
            <v>(토  사)</v>
          </cell>
          <cell r="G31" t="str">
            <v>M3</v>
          </cell>
          <cell r="H31">
            <v>0</v>
          </cell>
          <cell r="I31">
            <v>0</v>
          </cell>
        </row>
        <row r="32">
          <cell r="A32" t="str">
            <v>D01652</v>
          </cell>
          <cell r="B32">
            <v>187400</v>
          </cell>
          <cell r="C32" t="str">
            <v>아.</v>
          </cell>
          <cell r="D32">
            <v>3520</v>
          </cell>
          <cell r="E32" t="str">
            <v>덤프운반</v>
          </cell>
          <cell r="F32" t="str">
            <v>(리핑암)</v>
          </cell>
          <cell r="G32" t="str">
            <v>M3</v>
          </cell>
          <cell r="H32">
            <v>0</v>
          </cell>
          <cell r="I32">
            <v>0</v>
          </cell>
        </row>
        <row r="33">
          <cell r="A33" t="str">
            <v>D01653</v>
          </cell>
          <cell r="B33">
            <v>261800</v>
          </cell>
          <cell r="C33" t="str">
            <v>자.</v>
          </cell>
          <cell r="D33">
            <v>3544</v>
          </cell>
          <cell r="E33" t="str">
            <v>덤프운반</v>
          </cell>
          <cell r="F33" t="str">
            <v>(발파암)</v>
          </cell>
          <cell r="G33" t="str">
            <v>M3</v>
          </cell>
          <cell r="H33">
            <v>0</v>
          </cell>
          <cell r="I33">
            <v>0</v>
          </cell>
        </row>
        <row r="34">
          <cell r="A34" t="str">
            <v>D02336</v>
          </cell>
          <cell r="B34">
            <v>315000</v>
          </cell>
          <cell r="C34" t="str">
            <v>차</v>
          </cell>
          <cell r="D34">
            <v>4054</v>
          </cell>
          <cell r="E34" t="str">
            <v>순성토운반</v>
          </cell>
          <cell r="F34" t="str">
            <v>(토취장~현장)</v>
          </cell>
          <cell r="G34" t="str">
            <v>M3</v>
          </cell>
          <cell r="H34">
            <v>0</v>
          </cell>
          <cell r="I34">
            <v>0</v>
          </cell>
        </row>
        <row r="35">
          <cell r="A35" t="str">
            <v>E2</v>
          </cell>
          <cell r="B35">
            <v>0</v>
          </cell>
          <cell r="C35" t="str">
            <v>계</v>
          </cell>
          <cell r="D35">
            <v>4144</v>
          </cell>
          <cell r="I35">
            <v>0</v>
          </cell>
        </row>
        <row r="36">
          <cell r="A36" t="str">
            <v>T2</v>
          </cell>
          <cell r="B36">
            <v>39</v>
          </cell>
          <cell r="C36" t="str">
            <v>7)</v>
          </cell>
          <cell r="D36">
            <v>4224</v>
          </cell>
          <cell r="E36" t="str">
            <v>흙쌓기</v>
          </cell>
          <cell r="H36">
            <v>0</v>
          </cell>
          <cell r="I36">
            <v>0</v>
          </cell>
        </row>
        <row r="37">
          <cell r="A37" t="str">
            <v>D00202</v>
          </cell>
          <cell r="B37">
            <v>1131200</v>
          </cell>
          <cell r="C37" t="str">
            <v>가.</v>
          </cell>
          <cell r="D37">
            <v>4352</v>
          </cell>
          <cell r="E37" t="str">
            <v>흙쌓기</v>
          </cell>
          <cell r="F37" t="str">
            <v>(노체)</v>
          </cell>
          <cell r="G37" t="str">
            <v>M3</v>
          </cell>
          <cell r="H37">
            <v>0</v>
          </cell>
          <cell r="I37">
            <v>0</v>
          </cell>
        </row>
        <row r="38">
          <cell r="A38" t="str">
            <v>D00204</v>
          </cell>
          <cell r="B38">
            <v>133500</v>
          </cell>
          <cell r="C38" t="str">
            <v>나.</v>
          </cell>
          <cell r="D38">
            <v>4480</v>
          </cell>
          <cell r="E38" t="str">
            <v>흙쌓기</v>
          </cell>
          <cell r="F38" t="str">
            <v>(노상)</v>
          </cell>
          <cell r="G38" t="str">
            <v>M3</v>
          </cell>
          <cell r="H38">
            <v>0</v>
          </cell>
          <cell r="I38">
            <v>0</v>
          </cell>
        </row>
        <row r="39">
          <cell r="A39" t="str">
            <v>D02248</v>
          </cell>
          <cell r="B39">
            <v>10500</v>
          </cell>
          <cell r="C39" t="str">
            <v>다</v>
          </cell>
          <cell r="D39">
            <v>4492</v>
          </cell>
          <cell r="E39" t="str">
            <v>흙쌓기</v>
          </cell>
          <cell r="F39" t="str">
            <v>(녹지대)</v>
          </cell>
          <cell r="G39" t="str">
            <v>M3</v>
          </cell>
          <cell r="H39">
            <v>0</v>
          </cell>
          <cell r="I39">
            <v>0</v>
          </cell>
        </row>
        <row r="40">
          <cell r="A40" t="str">
            <v>E2</v>
          </cell>
          <cell r="B40">
            <v>0</v>
          </cell>
          <cell r="C40" t="str">
            <v>계</v>
          </cell>
          <cell r="D40">
            <v>4504</v>
          </cell>
          <cell r="I40">
            <v>0</v>
          </cell>
        </row>
        <row r="41">
          <cell r="A41" t="str">
            <v>T2</v>
          </cell>
          <cell r="B41">
            <v>43</v>
          </cell>
          <cell r="C41" t="str">
            <v>8)</v>
          </cell>
          <cell r="D41">
            <v>4626</v>
          </cell>
          <cell r="E41" t="str">
            <v>노반준비공</v>
          </cell>
          <cell r="H41">
            <v>0</v>
          </cell>
          <cell r="I41">
            <v>0</v>
          </cell>
        </row>
        <row r="42">
          <cell r="A42" t="str">
            <v>D02349</v>
          </cell>
          <cell r="B42">
            <v>440</v>
          </cell>
          <cell r="C42" t="str">
            <v>가</v>
          </cell>
          <cell r="D42">
            <v>4687</v>
          </cell>
          <cell r="E42" t="str">
            <v>노반준비공</v>
          </cell>
          <cell r="F42" t="str">
            <v>(기존도로부)</v>
          </cell>
          <cell r="G42" t="str">
            <v>M2</v>
          </cell>
          <cell r="H42">
            <v>0</v>
          </cell>
          <cell r="I42">
            <v>0</v>
          </cell>
        </row>
        <row r="43">
          <cell r="A43" t="str">
            <v>D01328</v>
          </cell>
          <cell r="B43">
            <v>11400</v>
          </cell>
          <cell r="C43" t="str">
            <v>나</v>
          </cell>
          <cell r="D43">
            <v>4748</v>
          </cell>
          <cell r="E43" t="str">
            <v>노반준비공</v>
          </cell>
          <cell r="F43" t="str">
            <v>(절토구간)</v>
          </cell>
          <cell r="G43" t="str">
            <v>M2</v>
          </cell>
          <cell r="H43">
            <v>0</v>
          </cell>
          <cell r="I43">
            <v>0</v>
          </cell>
        </row>
        <row r="44">
          <cell r="A44" t="str">
            <v>E2</v>
          </cell>
          <cell r="B44">
            <v>0</v>
          </cell>
          <cell r="C44" t="str">
            <v>계</v>
          </cell>
          <cell r="D44">
            <v>4870</v>
          </cell>
          <cell r="I44">
            <v>0</v>
          </cell>
        </row>
        <row r="45">
          <cell r="A45" t="str">
            <v>T2</v>
          </cell>
          <cell r="B45">
            <v>51</v>
          </cell>
          <cell r="C45" t="str">
            <v>9)</v>
          </cell>
          <cell r="D45">
            <v>4992</v>
          </cell>
          <cell r="E45" t="str">
            <v>법면보호공</v>
          </cell>
          <cell r="H45">
            <v>0</v>
          </cell>
          <cell r="I45">
            <v>0</v>
          </cell>
        </row>
        <row r="46">
          <cell r="A46" t="str">
            <v>D00016</v>
          </cell>
          <cell r="B46">
            <v>139900</v>
          </cell>
          <cell r="C46" t="str">
            <v>가</v>
          </cell>
          <cell r="D46">
            <v>5216</v>
          </cell>
          <cell r="E46" t="str">
            <v>줄떼</v>
          </cell>
          <cell r="G46" t="str">
            <v>M2</v>
          </cell>
          <cell r="H46">
            <v>0</v>
          </cell>
          <cell r="I46">
            <v>0</v>
          </cell>
        </row>
        <row r="47">
          <cell r="A47" t="str">
            <v>D00018</v>
          </cell>
          <cell r="B47">
            <v>37200</v>
          </cell>
          <cell r="C47" t="str">
            <v>나</v>
          </cell>
          <cell r="D47">
            <v>5328</v>
          </cell>
          <cell r="E47" t="str">
            <v>평떼</v>
          </cell>
          <cell r="G47" t="str">
            <v>M2</v>
          </cell>
          <cell r="H47">
            <v>0</v>
          </cell>
          <cell r="I47">
            <v>0</v>
          </cell>
        </row>
        <row r="48">
          <cell r="A48" t="str">
            <v>D02323</v>
          </cell>
          <cell r="B48">
            <v>47100</v>
          </cell>
          <cell r="C48" t="str">
            <v>다</v>
          </cell>
          <cell r="D48">
            <v>5384</v>
          </cell>
          <cell r="E48" t="str">
            <v>씨드스프레이+NET</v>
          </cell>
          <cell r="F48" t="str">
            <v>(절토면보호공)</v>
          </cell>
          <cell r="G48" t="str">
            <v>M2</v>
          </cell>
          <cell r="H48">
            <v>0</v>
          </cell>
          <cell r="I48">
            <v>0</v>
          </cell>
        </row>
        <row r="49">
          <cell r="A49" t="str">
            <v>D00047</v>
          </cell>
          <cell r="B49">
            <v>14900</v>
          </cell>
          <cell r="C49" t="str">
            <v>라</v>
          </cell>
          <cell r="D49">
            <v>5412</v>
          </cell>
          <cell r="E49" t="str">
            <v>절토부면고르기</v>
          </cell>
          <cell r="F49" t="str">
            <v>(리핑암)</v>
          </cell>
          <cell r="G49" t="str">
            <v>M2</v>
          </cell>
          <cell r="H49">
            <v>0</v>
          </cell>
          <cell r="I49">
            <v>0</v>
          </cell>
        </row>
        <row r="50">
          <cell r="A50" t="str">
            <v>D01170</v>
          </cell>
          <cell r="B50">
            <v>32100</v>
          </cell>
          <cell r="C50" t="str">
            <v>마</v>
          </cell>
          <cell r="D50">
            <v>5426</v>
          </cell>
          <cell r="E50" t="str">
            <v>절토부면고르기</v>
          </cell>
          <cell r="F50" t="str">
            <v>(발파암)</v>
          </cell>
          <cell r="G50" t="str">
            <v>M2</v>
          </cell>
          <cell r="H50">
            <v>0</v>
          </cell>
          <cell r="I50">
            <v>0</v>
          </cell>
        </row>
        <row r="51">
          <cell r="A51" t="str">
            <v>D02350</v>
          </cell>
          <cell r="B51">
            <v>2000</v>
          </cell>
          <cell r="C51" t="str">
            <v>바</v>
          </cell>
          <cell r="D51">
            <v>5433</v>
          </cell>
          <cell r="E51" t="str">
            <v>녹지대떼</v>
          </cell>
          <cell r="G51" t="str">
            <v>M2</v>
          </cell>
          <cell r="H51">
            <v>0</v>
          </cell>
          <cell r="I51">
            <v>0</v>
          </cell>
        </row>
        <row r="52">
          <cell r="A52" t="str">
            <v>E2</v>
          </cell>
          <cell r="B52">
            <v>0</v>
          </cell>
          <cell r="C52" t="str">
            <v>계</v>
          </cell>
          <cell r="D52">
            <v>5440</v>
          </cell>
          <cell r="I52">
            <v>0</v>
          </cell>
        </row>
        <row r="53">
          <cell r="A53" t="str">
            <v>D01115</v>
          </cell>
          <cell r="B53">
            <v>35000</v>
          </cell>
          <cell r="C53" t="str">
            <v>10)</v>
          </cell>
          <cell r="D53">
            <v>5759</v>
          </cell>
          <cell r="E53" t="str">
            <v>되메우기 및 다짐공</v>
          </cell>
          <cell r="F53" t="str">
            <v>(인력30％+기계70％)</v>
          </cell>
          <cell r="G53" t="str">
            <v>M3</v>
          </cell>
          <cell r="H53">
            <v>0</v>
          </cell>
          <cell r="I53">
            <v>0</v>
          </cell>
        </row>
        <row r="54">
          <cell r="A54" t="str">
            <v>D01543</v>
          </cell>
          <cell r="B54">
            <v>139900</v>
          </cell>
          <cell r="C54" t="str">
            <v>11)</v>
          </cell>
          <cell r="D54">
            <v>5824</v>
          </cell>
          <cell r="E54" t="str">
            <v>성토부법면다짐</v>
          </cell>
          <cell r="G54" t="str">
            <v>M2</v>
          </cell>
          <cell r="H54">
            <v>0</v>
          </cell>
          <cell r="I54">
            <v>0</v>
          </cell>
        </row>
        <row r="55">
          <cell r="A55" t="str">
            <v>E4</v>
          </cell>
          <cell r="B55">
            <v>0</v>
          </cell>
          <cell r="C55" t="str">
            <v>총계</v>
          </cell>
          <cell r="D55">
            <v>5888</v>
          </cell>
          <cell r="I55">
            <v>0</v>
          </cell>
        </row>
        <row r="56">
          <cell r="A56" t="str">
            <v>T4</v>
          </cell>
          <cell r="B56">
            <v>198</v>
          </cell>
          <cell r="C56" t="str">
            <v>2.</v>
          </cell>
          <cell r="D56">
            <v>6016</v>
          </cell>
          <cell r="E56" t="str">
            <v>배수공</v>
          </cell>
          <cell r="H56">
            <v>0</v>
          </cell>
          <cell r="I56">
            <v>0</v>
          </cell>
        </row>
        <row r="57">
          <cell r="A57" t="str">
            <v>T2</v>
          </cell>
          <cell r="B57">
            <v>60</v>
          </cell>
          <cell r="C57" t="str">
            <v>1)</v>
          </cell>
          <cell r="D57">
            <v>6080</v>
          </cell>
          <cell r="E57" t="str">
            <v>측구터파기</v>
          </cell>
          <cell r="H57">
            <v>0</v>
          </cell>
          <cell r="I57">
            <v>0</v>
          </cell>
        </row>
        <row r="58">
          <cell r="A58" t="str">
            <v>D00334</v>
          </cell>
          <cell r="B58">
            <v>15900</v>
          </cell>
          <cell r="C58" t="str">
            <v>가</v>
          </cell>
          <cell r="D58">
            <v>6112</v>
          </cell>
          <cell r="E58" t="str">
            <v>측구터파기</v>
          </cell>
          <cell r="F58" t="str">
            <v>(토사:0~2m)</v>
          </cell>
          <cell r="G58" t="str">
            <v>M3</v>
          </cell>
          <cell r="H58">
            <v>0</v>
          </cell>
          <cell r="I58">
            <v>0</v>
          </cell>
        </row>
        <row r="59">
          <cell r="A59" t="str">
            <v>D02261</v>
          </cell>
          <cell r="B59">
            <v>310</v>
          </cell>
          <cell r="C59" t="str">
            <v>나</v>
          </cell>
          <cell r="D59">
            <v>6128</v>
          </cell>
          <cell r="E59" t="str">
            <v>측구터파기</v>
          </cell>
          <cell r="F59" t="str">
            <v>(리핑암)</v>
          </cell>
          <cell r="G59" t="str">
            <v>M3</v>
          </cell>
          <cell r="H59">
            <v>0</v>
          </cell>
          <cell r="I59">
            <v>0</v>
          </cell>
        </row>
        <row r="60">
          <cell r="A60" t="str">
            <v>D00109</v>
          </cell>
          <cell r="B60">
            <v>2040</v>
          </cell>
          <cell r="C60" t="str">
            <v>다</v>
          </cell>
          <cell r="D60">
            <v>6256</v>
          </cell>
          <cell r="E60" t="str">
            <v>측구터파기</v>
          </cell>
          <cell r="F60" t="str">
            <v>(발파암)</v>
          </cell>
          <cell r="G60" t="str">
            <v>M3</v>
          </cell>
          <cell r="H60">
            <v>0</v>
          </cell>
          <cell r="I60">
            <v>0</v>
          </cell>
        </row>
        <row r="61">
          <cell r="A61" t="str">
            <v>E2</v>
          </cell>
          <cell r="B61">
            <v>0</v>
          </cell>
          <cell r="C61" t="str">
            <v>계</v>
          </cell>
          <cell r="D61">
            <v>6272</v>
          </cell>
          <cell r="I61">
            <v>0</v>
          </cell>
        </row>
        <row r="62">
          <cell r="A62" t="str">
            <v>T2</v>
          </cell>
          <cell r="B62">
            <v>70</v>
          </cell>
          <cell r="C62" t="str">
            <v>2)</v>
          </cell>
          <cell r="D62">
            <v>7240</v>
          </cell>
          <cell r="E62" t="str">
            <v>구조물터파기</v>
          </cell>
          <cell r="H62">
            <v>0</v>
          </cell>
          <cell r="I62">
            <v>0</v>
          </cell>
        </row>
        <row r="63">
          <cell r="A63" t="str">
            <v>T1</v>
          </cell>
          <cell r="B63">
            <v>66</v>
          </cell>
          <cell r="C63" t="str">
            <v>가.</v>
          </cell>
          <cell r="D63">
            <v>7242</v>
          </cell>
          <cell r="E63" t="str">
            <v>육상터파기</v>
          </cell>
          <cell r="H63">
            <v>0</v>
          </cell>
          <cell r="I63">
            <v>0</v>
          </cell>
        </row>
        <row r="64">
          <cell r="A64" t="str">
            <v>D01345</v>
          </cell>
          <cell r="B64">
            <v>16100</v>
          </cell>
          <cell r="C64" t="str">
            <v>a.</v>
          </cell>
          <cell r="D64">
            <v>7244</v>
          </cell>
          <cell r="E64" t="str">
            <v>구조물터파기</v>
          </cell>
          <cell r="F64" t="str">
            <v>(토  사)</v>
          </cell>
          <cell r="G64" t="str">
            <v>M3</v>
          </cell>
          <cell r="H64">
            <v>0</v>
          </cell>
          <cell r="I64">
            <v>0</v>
          </cell>
        </row>
        <row r="65">
          <cell r="A65" t="str">
            <v>D00582</v>
          </cell>
          <cell r="B65">
            <v>90</v>
          </cell>
          <cell r="C65" t="str">
            <v>b.</v>
          </cell>
          <cell r="D65">
            <v>7276</v>
          </cell>
          <cell r="E65" t="str">
            <v>구조물터파기</v>
          </cell>
          <cell r="F65" t="str">
            <v>(풍화암)</v>
          </cell>
          <cell r="G65" t="str">
            <v>M3</v>
          </cell>
          <cell r="H65">
            <v>0</v>
          </cell>
          <cell r="I65">
            <v>0</v>
          </cell>
        </row>
        <row r="66">
          <cell r="A66" t="str">
            <v>D01448</v>
          </cell>
          <cell r="B66">
            <v>1380</v>
          </cell>
          <cell r="C66" t="str">
            <v>c.</v>
          </cell>
          <cell r="D66">
            <v>7292</v>
          </cell>
          <cell r="E66" t="str">
            <v>구조물터파기</v>
          </cell>
          <cell r="F66" t="str">
            <v>(발파암)</v>
          </cell>
          <cell r="G66" t="str">
            <v>M3</v>
          </cell>
          <cell r="H66">
            <v>0</v>
          </cell>
          <cell r="I66">
            <v>0</v>
          </cell>
        </row>
        <row r="67">
          <cell r="A67" t="str">
            <v>E1</v>
          </cell>
          <cell r="B67">
            <v>0</v>
          </cell>
          <cell r="C67" t="str">
            <v>소계</v>
          </cell>
          <cell r="D67">
            <v>7300</v>
          </cell>
          <cell r="I67">
            <v>0</v>
          </cell>
        </row>
        <row r="68">
          <cell r="A68" t="str">
            <v>T1</v>
          </cell>
          <cell r="B68">
            <v>69</v>
          </cell>
          <cell r="C68" t="str">
            <v>나.</v>
          </cell>
          <cell r="D68">
            <v>7304</v>
          </cell>
          <cell r="E68" t="str">
            <v>수중터파기</v>
          </cell>
          <cell r="H68">
            <v>0</v>
          </cell>
          <cell r="I68">
            <v>0</v>
          </cell>
        </row>
        <row r="69">
          <cell r="A69" t="str">
            <v>D01368</v>
          </cell>
          <cell r="B69">
            <v>1900</v>
          </cell>
          <cell r="C69" t="str">
            <v>a.</v>
          </cell>
          <cell r="D69">
            <v>7432</v>
          </cell>
          <cell r="E69" t="str">
            <v>구조물터파기</v>
          </cell>
          <cell r="F69" t="str">
            <v>(토  사)</v>
          </cell>
          <cell r="G69" t="str">
            <v>M3</v>
          </cell>
          <cell r="H69">
            <v>0</v>
          </cell>
          <cell r="I69">
            <v>0</v>
          </cell>
        </row>
        <row r="70">
          <cell r="A70" t="str">
            <v>E1</v>
          </cell>
          <cell r="B70">
            <v>0</v>
          </cell>
          <cell r="C70" t="str">
            <v>소계</v>
          </cell>
          <cell r="D70">
            <v>7434</v>
          </cell>
          <cell r="I70">
            <v>0</v>
          </cell>
        </row>
        <row r="71">
          <cell r="A71" t="str">
            <v>E2</v>
          </cell>
          <cell r="B71">
            <v>0</v>
          </cell>
          <cell r="C71" t="str">
            <v>계</v>
          </cell>
          <cell r="D71">
            <v>7436</v>
          </cell>
          <cell r="I71">
            <v>0</v>
          </cell>
        </row>
        <row r="72">
          <cell r="A72" t="str">
            <v>T2</v>
          </cell>
          <cell r="B72">
            <v>74</v>
          </cell>
          <cell r="C72" t="str">
            <v>3)</v>
          </cell>
          <cell r="D72">
            <v>7438</v>
          </cell>
          <cell r="E72" t="str">
            <v>되메우기</v>
          </cell>
          <cell r="H72">
            <v>0</v>
          </cell>
          <cell r="I72">
            <v>0</v>
          </cell>
        </row>
        <row r="73">
          <cell r="A73" t="str">
            <v>D01115</v>
          </cell>
          <cell r="B73">
            <v>3500</v>
          </cell>
          <cell r="C73" t="str">
            <v>가</v>
          </cell>
          <cell r="D73">
            <v>7439</v>
          </cell>
          <cell r="E73" t="str">
            <v>다짐</v>
          </cell>
          <cell r="G73" t="str">
            <v>M3</v>
          </cell>
          <cell r="H73">
            <v>0</v>
          </cell>
          <cell r="I73">
            <v>0</v>
          </cell>
        </row>
        <row r="74">
          <cell r="A74" t="str">
            <v>D02262</v>
          </cell>
          <cell r="B74">
            <v>8100</v>
          </cell>
          <cell r="C74" t="str">
            <v>나</v>
          </cell>
          <cell r="D74">
            <v>7503</v>
          </cell>
          <cell r="E74" t="str">
            <v>비다짐</v>
          </cell>
          <cell r="G74" t="str">
            <v>M3</v>
          </cell>
          <cell r="H74">
            <v>0</v>
          </cell>
          <cell r="I74">
            <v>0</v>
          </cell>
        </row>
        <row r="75">
          <cell r="A75" t="str">
            <v>E2</v>
          </cell>
          <cell r="B75">
            <v>0</v>
          </cell>
          <cell r="C75" t="str">
            <v>계</v>
          </cell>
          <cell r="D75">
            <v>7535</v>
          </cell>
          <cell r="I75">
            <v>0</v>
          </cell>
        </row>
        <row r="76">
          <cell r="A76" t="str">
            <v>T2</v>
          </cell>
          <cell r="B76">
            <v>79</v>
          </cell>
          <cell r="C76" t="str">
            <v>4)</v>
          </cell>
          <cell r="D76">
            <v>7631</v>
          </cell>
          <cell r="E76" t="str">
            <v>V형측구</v>
          </cell>
          <cell r="H76">
            <v>0</v>
          </cell>
          <cell r="I76">
            <v>0</v>
          </cell>
        </row>
        <row r="77">
          <cell r="A77" t="str">
            <v>D02194</v>
          </cell>
          <cell r="B77">
            <v>170</v>
          </cell>
          <cell r="C77" t="str">
            <v>가</v>
          </cell>
          <cell r="D77">
            <v>7663</v>
          </cell>
          <cell r="E77" t="str">
            <v>V형 측구 TYPE-1</v>
          </cell>
          <cell r="F77" t="str">
            <v>(H=0.45M)</v>
          </cell>
          <cell r="G77" t="str">
            <v>M</v>
          </cell>
          <cell r="H77">
            <v>0</v>
          </cell>
          <cell r="I77">
            <v>0</v>
          </cell>
        </row>
        <row r="78">
          <cell r="A78" t="str">
            <v>D01020</v>
          </cell>
          <cell r="B78">
            <v>2300</v>
          </cell>
          <cell r="C78" t="str">
            <v>나</v>
          </cell>
          <cell r="D78">
            <v>7695</v>
          </cell>
          <cell r="E78" t="str">
            <v>V형 측구 TYPE-2</v>
          </cell>
          <cell r="F78" t="str">
            <v>(H=0.60M)</v>
          </cell>
          <cell r="G78" t="str">
            <v>M</v>
          </cell>
          <cell r="H78">
            <v>0</v>
          </cell>
          <cell r="I78">
            <v>0</v>
          </cell>
        </row>
        <row r="79">
          <cell r="A79" t="str">
            <v>D02195</v>
          </cell>
          <cell r="B79">
            <v>70</v>
          </cell>
          <cell r="C79" t="str">
            <v>다</v>
          </cell>
          <cell r="D79">
            <v>7697</v>
          </cell>
          <cell r="E79" t="str">
            <v>V형 측구 TYPE-3</v>
          </cell>
          <cell r="F79" t="str">
            <v>(H=1.00M)</v>
          </cell>
          <cell r="G79" t="str">
            <v>M</v>
          </cell>
          <cell r="H79">
            <v>0</v>
          </cell>
          <cell r="I79">
            <v>0</v>
          </cell>
        </row>
        <row r="80">
          <cell r="A80" t="str">
            <v>E2</v>
          </cell>
          <cell r="B80">
            <v>0</v>
          </cell>
          <cell r="C80" t="str">
            <v>계</v>
          </cell>
          <cell r="D80">
            <v>7698</v>
          </cell>
          <cell r="I80">
            <v>0</v>
          </cell>
        </row>
        <row r="81">
          <cell r="A81" t="str">
            <v>T2</v>
          </cell>
          <cell r="B81">
            <v>84</v>
          </cell>
          <cell r="C81" t="str">
            <v>5)</v>
          </cell>
          <cell r="D81">
            <v>7700</v>
          </cell>
          <cell r="E81" t="str">
            <v>산마루측구</v>
          </cell>
          <cell r="H81">
            <v>0</v>
          </cell>
          <cell r="I81">
            <v>0</v>
          </cell>
        </row>
        <row r="82">
          <cell r="A82" t="str">
            <v>D00335</v>
          </cell>
          <cell r="B82">
            <v>2600</v>
          </cell>
          <cell r="C82" t="str">
            <v>가</v>
          </cell>
          <cell r="D82">
            <v>7829</v>
          </cell>
          <cell r="E82" t="str">
            <v>산마루측구</v>
          </cell>
          <cell r="F82" t="str">
            <v>(TYPE-1,H=600mm)</v>
          </cell>
          <cell r="G82" t="str">
            <v>M</v>
          </cell>
          <cell r="H82">
            <v>0</v>
          </cell>
          <cell r="I82">
            <v>0</v>
          </cell>
        </row>
        <row r="83">
          <cell r="A83" t="str">
            <v>D02256</v>
          </cell>
          <cell r="B83">
            <v>320</v>
          </cell>
          <cell r="C83" t="str">
            <v>나</v>
          </cell>
          <cell r="D83">
            <v>7877</v>
          </cell>
          <cell r="E83" t="str">
            <v>절토부 소단측구</v>
          </cell>
          <cell r="F83" t="str">
            <v>(TYPE-1)</v>
          </cell>
          <cell r="G83" t="str">
            <v>M</v>
          </cell>
          <cell r="H83">
            <v>0</v>
          </cell>
          <cell r="I83">
            <v>0</v>
          </cell>
        </row>
        <row r="84">
          <cell r="A84" t="str">
            <v>D02255</v>
          </cell>
          <cell r="B84">
            <v>410</v>
          </cell>
          <cell r="C84" t="str">
            <v>다</v>
          </cell>
          <cell r="D84">
            <v>7885</v>
          </cell>
          <cell r="E84" t="str">
            <v>산마루측구</v>
          </cell>
          <cell r="F84" t="str">
            <v>(조립식배수로P-500)</v>
          </cell>
          <cell r="G84" t="str">
            <v>M</v>
          </cell>
          <cell r="H84">
            <v>0</v>
          </cell>
          <cell r="I84">
            <v>0</v>
          </cell>
        </row>
        <row r="85">
          <cell r="A85" t="str">
            <v>E2</v>
          </cell>
          <cell r="B85">
            <v>0</v>
          </cell>
          <cell r="C85" t="str">
            <v>계</v>
          </cell>
          <cell r="D85">
            <v>7893</v>
          </cell>
          <cell r="I85">
            <v>0</v>
          </cell>
        </row>
        <row r="86">
          <cell r="A86" t="str">
            <v>T2</v>
          </cell>
          <cell r="B86">
            <v>94</v>
          </cell>
          <cell r="C86" t="str">
            <v>6)</v>
          </cell>
          <cell r="D86">
            <v>7957</v>
          </cell>
          <cell r="E86" t="str">
            <v>L형 측구</v>
          </cell>
          <cell r="H86">
            <v>0</v>
          </cell>
          <cell r="I86">
            <v>0</v>
          </cell>
        </row>
        <row r="87">
          <cell r="A87" t="str">
            <v>D02250</v>
          </cell>
          <cell r="B87">
            <v>3260</v>
          </cell>
          <cell r="C87" t="str">
            <v>가</v>
          </cell>
          <cell r="D87">
            <v>7963</v>
          </cell>
          <cell r="E87" t="str">
            <v>L형측구(절토부)</v>
          </cell>
          <cell r="F87" t="str">
            <v>(TYPE-1: H=0.5M)</v>
          </cell>
          <cell r="G87" t="str">
            <v>M</v>
          </cell>
          <cell r="H87">
            <v>0</v>
          </cell>
          <cell r="I87">
            <v>0</v>
          </cell>
        </row>
        <row r="88">
          <cell r="A88" t="str">
            <v>D02252</v>
          </cell>
          <cell r="B88">
            <v>1600</v>
          </cell>
          <cell r="C88" t="str">
            <v>나</v>
          </cell>
          <cell r="D88">
            <v>7969</v>
          </cell>
          <cell r="E88" t="str">
            <v>L형측구(절토부)</v>
          </cell>
          <cell r="F88" t="str">
            <v>(TYPE-2: H=1.2M)</v>
          </cell>
          <cell r="G88" t="str">
            <v>M</v>
          </cell>
          <cell r="H88">
            <v>0</v>
          </cell>
          <cell r="I88">
            <v>0</v>
          </cell>
        </row>
        <row r="89">
          <cell r="A89" t="str">
            <v>D02196</v>
          </cell>
          <cell r="B89">
            <v>380</v>
          </cell>
          <cell r="C89" t="str">
            <v>다</v>
          </cell>
          <cell r="D89">
            <v>7973</v>
          </cell>
          <cell r="E89" t="str">
            <v>L형측구 절토부</v>
          </cell>
          <cell r="F89" t="str">
            <v>(TYPE-3: H=2.2M)</v>
          </cell>
          <cell r="G89" t="str">
            <v>M</v>
          </cell>
          <cell r="H89">
            <v>0</v>
          </cell>
          <cell r="I89">
            <v>0</v>
          </cell>
        </row>
        <row r="90">
          <cell r="A90" t="str">
            <v>D02253</v>
          </cell>
          <cell r="B90">
            <v>900</v>
          </cell>
          <cell r="C90" t="str">
            <v>라</v>
          </cell>
          <cell r="D90">
            <v>7974</v>
          </cell>
          <cell r="E90" t="str">
            <v>L형측구(연결로).</v>
          </cell>
          <cell r="F90" t="str">
            <v>(TYPE-4: H=0.45M)</v>
          </cell>
          <cell r="G90" t="str">
            <v>M</v>
          </cell>
          <cell r="H90">
            <v>0</v>
          </cell>
          <cell r="I90">
            <v>0</v>
          </cell>
        </row>
        <row r="91">
          <cell r="A91" t="str">
            <v>D02318</v>
          </cell>
          <cell r="B91">
            <v>350</v>
          </cell>
          <cell r="C91" t="str">
            <v>마</v>
          </cell>
          <cell r="D91">
            <v>7975</v>
          </cell>
          <cell r="E91" t="str">
            <v>L형측구(부체도로)</v>
          </cell>
          <cell r="F91" t="str">
            <v>(TYPE-5: H=0.35M)</v>
          </cell>
          <cell r="G91" t="str">
            <v>M</v>
          </cell>
          <cell r="H91">
            <v>0</v>
          </cell>
          <cell r="I91">
            <v>0</v>
          </cell>
        </row>
        <row r="92">
          <cell r="A92" t="str">
            <v>D02197</v>
          </cell>
          <cell r="B92">
            <v>1</v>
          </cell>
          <cell r="C92" t="str">
            <v>바</v>
          </cell>
          <cell r="D92">
            <v>8103</v>
          </cell>
          <cell r="E92" t="str">
            <v>L형측구 TYPE-4</v>
          </cell>
          <cell r="G92" t="str">
            <v>개소</v>
          </cell>
          <cell r="H92">
            <v>0</v>
          </cell>
          <cell r="I92">
            <v>0</v>
          </cell>
        </row>
        <row r="93">
          <cell r="A93" t="str">
            <v>D02198</v>
          </cell>
          <cell r="B93">
            <v>2</v>
          </cell>
          <cell r="C93" t="str">
            <v>사</v>
          </cell>
          <cell r="D93">
            <v>8104</v>
          </cell>
          <cell r="E93" t="str">
            <v>L형측구 TYPE-5</v>
          </cell>
          <cell r="G93" t="str">
            <v>개소</v>
          </cell>
          <cell r="H93">
            <v>0</v>
          </cell>
          <cell r="I93">
            <v>0</v>
          </cell>
        </row>
        <row r="94">
          <cell r="A94" t="str">
            <v>D02199</v>
          </cell>
          <cell r="B94">
            <v>4</v>
          </cell>
          <cell r="C94" t="str">
            <v>아</v>
          </cell>
          <cell r="D94">
            <v>8105</v>
          </cell>
          <cell r="E94" t="str">
            <v>L형측구 TYPE-6</v>
          </cell>
          <cell r="G94" t="str">
            <v>개소</v>
          </cell>
          <cell r="H94">
            <v>0</v>
          </cell>
          <cell r="I94">
            <v>0</v>
          </cell>
        </row>
        <row r="95">
          <cell r="A95" t="str">
            <v>E2</v>
          </cell>
          <cell r="B95">
            <v>0</v>
          </cell>
          <cell r="C95" t="str">
            <v>계</v>
          </cell>
          <cell r="D95">
            <v>8475</v>
          </cell>
          <cell r="I95">
            <v>0</v>
          </cell>
        </row>
        <row r="96">
          <cell r="A96" t="str">
            <v>T2</v>
          </cell>
          <cell r="B96">
            <v>99</v>
          </cell>
          <cell r="C96" t="str">
            <v>7)</v>
          </cell>
          <cell r="D96">
            <v>8740</v>
          </cell>
          <cell r="E96" t="str">
            <v>U형측구</v>
          </cell>
          <cell r="H96">
            <v>0</v>
          </cell>
          <cell r="I96">
            <v>0</v>
          </cell>
        </row>
        <row r="97">
          <cell r="A97" t="str">
            <v>D02315</v>
          </cell>
          <cell r="B97">
            <v>80</v>
          </cell>
          <cell r="C97" t="str">
            <v>가</v>
          </cell>
          <cell r="D97">
            <v>9053</v>
          </cell>
          <cell r="E97" t="str">
            <v>U형측구 TYPE-3</v>
          </cell>
          <cell r="F97" t="str">
            <v>(H=0.60M:시가지)</v>
          </cell>
          <cell r="G97" t="str">
            <v>M</v>
          </cell>
          <cell r="H97">
            <v>0</v>
          </cell>
          <cell r="I97">
            <v>0</v>
          </cell>
        </row>
        <row r="98">
          <cell r="A98" t="str">
            <v>D02331</v>
          </cell>
          <cell r="B98">
            <v>90</v>
          </cell>
          <cell r="C98" t="str">
            <v>나</v>
          </cell>
          <cell r="D98">
            <v>9197</v>
          </cell>
          <cell r="E98" t="str">
            <v>U형측구 TYPE-5</v>
          </cell>
          <cell r="F98" t="str">
            <v>(H=0.30M:용수로)</v>
          </cell>
          <cell r="G98" t="str">
            <v>M</v>
          </cell>
          <cell r="H98">
            <v>0</v>
          </cell>
          <cell r="I98">
            <v>0</v>
          </cell>
        </row>
        <row r="99">
          <cell r="A99" t="str">
            <v>D01216</v>
          </cell>
          <cell r="B99">
            <v>710</v>
          </cell>
          <cell r="C99" t="str">
            <v>다</v>
          </cell>
          <cell r="D99">
            <v>9293</v>
          </cell>
          <cell r="E99" t="str">
            <v>U형측구 TYPE-6</v>
          </cell>
          <cell r="F99" t="str">
            <v>(H=0.50M:녹지대)</v>
          </cell>
          <cell r="G99" t="str">
            <v>M</v>
          </cell>
          <cell r="H99">
            <v>0</v>
          </cell>
          <cell r="I99">
            <v>0</v>
          </cell>
        </row>
        <row r="100">
          <cell r="A100" t="str">
            <v>E2</v>
          </cell>
          <cell r="B100">
            <v>0</v>
          </cell>
          <cell r="C100" t="str">
            <v>계</v>
          </cell>
          <cell r="D100">
            <v>9388</v>
          </cell>
          <cell r="I100">
            <v>0</v>
          </cell>
        </row>
        <row r="101">
          <cell r="A101" t="str">
            <v>T2</v>
          </cell>
          <cell r="B101">
            <v>104</v>
          </cell>
          <cell r="C101" t="str">
            <v>8)</v>
          </cell>
          <cell r="D101">
            <v>9771</v>
          </cell>
          <cell r="E101" t="str">
            <v>맹암거</v>
          </cell>
          <cell r="H101">
            <v>0</v>
          </cell>
          <cell r="I101">
            <v>0</v>
          </cell>
        </row>
        <row r="102">
          <cell r="A102" t="str">
            <v>D00339</v>
          </cell>
          <cell r="B102">
            <v>1800</v>
          </cell>
          <cell r="C102" t="str">
            <v>가</v>
          </cell>
          <cell r="D102">
            <v>9820</v>
          </cell>
          <cell r="E102" t="str">
            <v>맹암거 TYPE-1</v>
          </cell>
          <cell r="F102" t="str">
            <v>(유공관+부직포)</v>
          </cell>
          <cell r="G102" t="str">
            <v>M</v>
          </cell>
          <cell r="H102">
            <v>0</v>
          </cell>
          <cell r="I102">
            <v>0</v>
          </cell>
        </row>
        <row r="103">
          <cell r="A103" t="str">
            <v>D00173</v>
          </cell>
          <cell r="B103">
            <v>4500</v>
          </cell>
          <cell r="C103" t="str">
            <v>나</v>
          </cell>
          <cell r="D103">
            <v>9869</v>
          </cell>
          <cell r="E103" t="str">
            <v>맹암거 TYPE-2</v>
          </cell>
          <cell r="F103" t="str">
            <v>(유공관)</v>
          </cell>
          <cell r="G103" t="str">
            <v>M</v>
          </cell>
          <cell r="H103">
            <v>0</v>
          </cell>
          <cell r="I103">
            <v>0</v>
          </cell>
        </row>
        <row r="104">
          <cell r="A104" t="str">
            <v>D00550</v>
          </cell>
          <cell r="B104">
            <v>1400</v>
          </cell>
          <cell r="C104" t="str">
            <v>다</v>
          </cell>
          <cell r="D104">
            <v>10061</v>
          </cell>
          <cell r="E104" t="str">
            <v>맹암거 TYPE-3</v>
          </cell>
          <cell r="F104" t="str">
            <v>(부직포)</v>
          </cell>
          <cell r="G104" t="str">
            <v>M</v>
          </cell>
          <cell r="H104">
            <v>0</v>
          </cell>
          <cell r="I104">
            <v>0</v>
          </cell>
        </row>
        <row r="105">
          <cell r="A105" t="str">
            <v>E2</v>
          </cell>
          <cell r="B105">
            <v>0</v>
          </cell>
          <cell r="C105" t="str">
            <v>계</v>
          </cell>
          <cell r="D105">
            <v>10253</v>
          </cell>
          <cell r="I105">
            <v>0</v>
          </cell>
        </row>
        <row r="106">
          <cell r="A106" t="str">
            <v>T2</v>
          </cell>
          <cell r="B106">
            <v>114</v>
          </cell>
          <cell r="C106" t="str">
            <v>10)</v>
          </cell>
          <cell r="D106">
            <v>10613</v>
          </cell>
          <cell r="E106" t="str">
            <v>횡배수관</v>
          </cell>
          <cell r="H106">
            <v>0</v>
          </cell>
          <cell r="I106">
            <v>0</v>
          </cell>
        </row>
        <row r="107">
          <cell r="A107" t="str">
            <v>T1</v>
          </cell>
          <cell r="B107">
            <v>113</v>
          </cell>
          <cell r="C107" t="str">
            <v>가</v>
          </cell>
          <cell r="D107">
            <v>10673</v>
          </cell>
          <cell r="E107" t="str">
            <v>원심력철근콘크리트관</v>
          </cell>
          <cell r="H107">
            <v>0</v>
          </cell>
          <cell r="I107">
            <v>0</v>
          </cell>
        </row>
        <row r="108">
          <cell r="A108" t="str">
            <v>D02218</v>
          </cell>
          <cell r="B108">
            <v>220</v>
          </cell>
          <cell r="C108" t="str">
            <v>a</v>
          </cell>
          <cell r="D108">
            <v>10733</v>
          </cell>
          <cell r="E108" t="str">
            <v>횡배수관접합및부설</v>
          </cell>
          <cell r="F108" t="str">
            <v>(Φ 600m/m)</v>
          </cell>
          <cell r="G108" t="str">
            <v>M</v>
          </cell>
          <cell r="H108">
            <v>0</v>
          </cell>
          <cell r="I108">
            <v>0</v>
          </cell>
        </row>
        <row r="109">
          <cell r="A109" t="str">
            <v>D01665</v>
          </cell>
          <cell r="B109">
            <v>350</v>
          </cell>
          <cell r="C109" t="str">
            <v>b</v>
          </cell>
          <cell r="D109">
            <v>10813</v>
          </cell>
          <cell r="E109" t="str">
            <v>횡배수관접합및부설</v>
          </cell>
          <cell r="F109" t="str">
            <v>(Φ 800m/m)</v>
          </cell>
          <cell r="G109" t="str">
            <v>M</v>
          </cell>
          <cell r="H109">
            <v>0</v>
          </cell>
          <cell r="I109">
            <v>0</v>
          </cell>
        </row>
        <row r="110">
          <cell r="A110" t="str">
            <v>D02201</v>
          </cell>
          <cell r="B110">
            <v>370</v>
          </cell>
          <cell r="C110" t="str">
            <v>c</v>
          </cell>
          <cell r="D110">
            <v>10853</v>
          </cell>
          <cell r="E110" t="str">
            <v>횡배수관접합및부설</v>
          </cell>
          <cell r="F110" t="str">
            <v>(Φ 1000m/m)</v>
          </cell>
          <cell r="G110" t="str">
            <v>M</v>
          </cell>
          <cell r="H110">
            <v>0</v>
          </cell>
          <cell r="I110">
            <v>0</v>
          </cell>
        </row>
        <row r="111">
          <cell r="A111" t="str">
            <v>D01667</v>
          </cell>
          <cell r="B111">
            <v>70</v>
          </cell>
          <cell r="C111" t="str">
            <v>d</v>
          </cell>
          <cell r="D111">
            <v>10858</v>
          </cell>
          <cell r="E111" t="str">
            <v>횡배수관접합및부설</v>
          </cell>
          <cell r="F111" t="str">
            <v>(Φ 1200m/m)</v>
          </cell>
          <cell r="G111" t="str">
            <v>M</v>
          </cell>
          <cell r="H111">
            <v>0</v>
          </cell>
          <cell r="I111">
            <v>0</v>
          </cell>
        </row>
        <row r="112">
          <cell r="A112" t="str">
            <v>D01666</v>
          </cell>
          <cell r="B112">
            <v>160</v>
          </cell>
          <cell r="C112" t="str">
            <v>e</v>
          </cell>
          <cell r="D112">
            <v>10863</v>
          </cell>
          <cell r="E112" t="str">
            <v>횡배수관접합및부설</v>
          </cell>
          <cell r="F112" t="str">
            <v>(Φ 1000m/m V.R관)</v>
          </cell>
          <cell r="G112" t="str">
            <v>M</v>
          </cell>
          <cell r="H112">
            <v>0</v>
          </cell>
          <cell r="I112">
            <v>0</v>
          </cell>
        </row>
        <row r="113">
          <cell r="A113" t="str">
            <v>D02351</v>
          </cell>
          <cell r="B113">
            <v>20</v>
          </cell>
          <cell r="C113" t="str">
            <v>f</v>
          </cell>
          <cell r="D113">
            <v>11121</v>
          </cell>
          <cell r="E113" t="str">
            <v>흄관보강</v>
          </cell>
          <cell r="F113" t="str">
            <v>(Φ 800m/m)</v>
          </cell>
          <cell r="G113" t="str">
            <v>M</v>
          </cell>
          <cell r="H113">
            <v>0</v>
          </cell>
          <cell r="I113">
            <v>0</v>
          </cell>
        </row>
        <row r="114">
          <cell r="A114" t="str">
            <v>E1</v>
          </cell>
          <cell r="B114">
            <v>0</v>
          </cell>
          <cell r="C114" t="str">
            <v>소계</v>
          </cell>
          <cell r="D114">
            <v>11378</v>
          </cell>
          <cell r="I114">
            <v>0</v>
          </cell>
        </row>
        <row r="115">
          <cell r="A115" t="str">
            <v>E2</v>
          </cell>
          <cell r="B115">
            <v>0</v>
          </cell>
          <cell r="C115" t="str">
            <v>계</v>
          </cell>
          <cell r="D115">
            <v>11621</v>
          </cell>
          <cell r="I115">
            <v>0</v>
          </cell>
        </row>
        <row r="116">
          <cell r="A116" t="str">
            <v>T2</v>
          </cell>
          <cell r="B116">
            <v>119</v>
          </cell>
          <cell r="C116" t="str">
            <v>11)</v>
          </cell>
          <cell r="D116">
            <v>11769</v>
          </cell>
          <cell r="E116" t="str">
            <v>종배수관</v>
          </cell>
          <cell r="H116">
            <v>0</v>
          </cell>
          <cell r="I116">
            <v>0</v>
          </cell>
        </row>
        <row r="117">
          <cell r="A117" t="str">
            <v>D02219</v>
          </cell>
          <cell r="B117">
            <v>1620</v>
          </cell>
          <cell r="C117" t="str">
            <v>가</v>
          </cell>
          <cell r="D117">
            <v>11777</v>
          </cell>
          <cell r="E117" t="str">
            <v>종배수관접합및부설</v>
          </cell>
          <cell r="F117" t="str">
            <v>(Φ 300m/m)</v>
          </cell>
          <cell r="G117" t="str">
            <v>M</v>
          </cell>
          <cell r="H117">
            <v>0</v>
          </cell>
          <cell r="I117">
            <v>0</v>
          </cell>
        </row>
        <row r="118">
          <cell r="A118" t="str">
            <v>D00570</v>
          </cell>
          <cell r="B118">
            <v>120</v>
          </cell>
          <cell r="C118" t="str">
            <v>나</v>
          </cell>
          <cell r="D118">
            <v>11784</v>
          </cell>
          <cell r="E118" t="str">
            <v>종배수관접합및부설</v>
          </cell>
          <cell r="F118" t="str">
            <v>(Φ 600m/m)</v>
          </cell>
          <cell r="G118" t="str">
            <v>M</v>
          </cell>
          <cell r="H118">
            <v>0</v>
          </cell>
          <cell r="I118">
            <v>0</v>
          </cell>
        </row>
        <row r="119">
          <cell r="A119" t="str">
            <v>D02220</v>
          </cell>
          <cell r="B119">
            <v>12</v>
          </cell>
          <cell r="C119" t="str">
            <v>다</v>
          </cell>
          <cell r="D119">
            <v>11786</v>
          </cell>
          <cell r="E119" t="str">
            <v>종배수관 면벽</v>
          </cell>
          <cell r="F119" t="str">
            <v>(Φ 600m/m)</v>
          </cell>
          <cell r="G119" t="str">
            <v>EA</v>
          </cell>
          <cell r="H119">
            <v>0</v>
          </cell>
          <cell r="I119">
            <v>0</v>
          </cell>
        </row>
        <row r="120">
          <cell r="A120" t="str">
            <v>E2</v>
          </cell>
          <cell r="B120">
            <v>0</v>
          </cell>
          <cell r="C120" t="str">
            <v>계</v>
          </cell>
          <cell r="D120">
            <v>11788</v>
          </cell>
          <cell r="I120">
            <v>0</v>
          </cell>
        </row>
        <row r="121">
          <cell r="A121" t="str">
            <v>T2</v>
          </cell>
          <cell r="B121">
            <v>124</v>
          </cell>
          <cell r="C121" t="str">
            <v>12)</v>
          </cell>
          <cell r="D121">
            <v>12030</v>
          </cell>
          <cell r="E121" t="str">
            <v>날개벽및면벽공</v>
          </cell>
          <cell r="H121">
            <v>0</v>
          </cell>
          <cell r="I121">
            <v>0</v>
          </cell>
        </row>
        <row r="122">
          <cell r="A122" t="str">
            <v>D00071</v>
          </cell>
          <cell r="B122">
            <v>390</v>
          </cell>
          <cell r="C122" t="str">
            <v>가</v>
          </cell>
          <cell r="D122">
            <v>12044</v>
          </cell>
          <cell r="E122" t="str">
            <v>합판거푸집</v>
          </cell>
          <cell r="F122" t="str">
            <v>(3회)</v>
          </cell>
          <cell r="G122" t="str">
            <v>M2</v>
          </cell>
          <cell r="H122">
            <v>0</v>
          </cell>
          <cell r="I122">
            <v>0</v>
          </cell>
        </row>
        <row r="123">
          <cell r="A123" t="str">
            <v>D00072</v>
          </cell>
          <cell r="B123">
            <v>90</v>
          </cell>
          <cell r="C123" t="str">
            <v>나</v>
          </cell>
          <cell r="D123">
            <v>12051</v>
          </cell>
          <cell r="E123" t="str">
            <v>합판거푸집</v>
          </cell>
          <cell r="F123" t="str">
            <v>(4회)</v>
          </cell>
          <cell r="G123" t="str">
            <v>M2</v>
          </cell>
          <cell r="H123">
            <v>0</v>
          </cell>
          <cell r="I123">
            <v>0</v>
          </cell>
        </row>
        <row r="124">
          <cell r="A124" t="str">
            <v>D00319</v>
          </cell>
          <cell r="B124">
            <v>80</v>
          </cell>
          <cell r="C124" t="str">
            <v>다</v>
          </cell>
          <cell r="D124">
            <v>12058</v>
          </cell>
          <cell r="E124" t="str">
            <v>콘크리트타설</v>
          </cell>
          <cell r="F124" t="str">
            <v>(무근,진동기제외)</v>
          </cell>
          <cell r="G124" t="str">
            <v>M3</v>
          </cell>
          <cell r="H124">
            <v>0</v>
          </cell>
          <cell r="I124">
            <v>0</v>
          </cell>
        </row>
        <row r="125">
          <cell r="A125" t="str">
            <v>E2</v>
          </cell>
          <cell r="B125">
            <v>0</v>
          </cell>
          <cell r="C125" t="str">
            <v>계</v>
          </cell>
          <cell r="D125">
            <v>12255</v>
          </cell>
          <cell r="I125">
            <v>0</v>
          </cell>
        </row>
        <row r="126">
          <cell r="A126" t="str">
            <v>T2</v>
          </cell>
          <cell r="B126">
            <v>135</v>
          </cell>
          <cell r="C126" t="str">
            <v>13)</v>
          </cell>
          <cell r="D126">
            <v>12425</v>
          </cell>
          <cell r="E126" t="str">
            <v>콘크리트 집수정</v>
          </cell>
          <cell r="H126">
            <v>0</v>
          </cell>
          <cell r="I126">
            <v>0</v>
          </cell>
        </row>
        <row r="127">
          <cell r="A127" t="str">
            <v>D00072</v>
          </cell>
          <cell r="B127">
            <v>1600</v>
          </cell>
          <cell r="C127" t="str">
            <v>가</v>
          </cell>
          <cell r="D127">
            <v>12510</v>
          </cell>
          <cell r="E127" t="str">
            <v>합판거푸집</v>
          </cell>
          <cell r="F127" t="str">
            <v>(4회)</v>
          </cell>
          <cell r="G127" t="str">
            <v>M2</v>
          </cell>
          <cell r="H127">
            <v>0</v>
          </cell>
          <cell r="I127">
            <v>0</v>
          </cell>
        </row>
        <row r="128">
          <cell r="A128" t="str">
            <v>D02072</v>
          </cell>
          <cell r="B128">
            <v>1</v>
          </cell>
          <cell r="C128" t="str">
            <v>나</v>
          </cell>
          <cell r="D128">
            <v>12595</v>
          </cell>
          <cell r="E128" t="str">
            <v>콘크리트타설</v>
          </cell>
          <cell r="F128" t="str">
            <v>(철근,진동기포함)</v>
          </cell>
          <cell r="G128" t="str">
            <v>M3</v>
          </cell>
          <cell r="H128">
            <v>0</v>
          </cell>
          <cell r="I128">
            <v>0</v>
          </cell>
        </row>
        <row r="129">
          <cell r="A129" t="str">
            <v>D00319</v>
          </cell>
          <cell r="B129">
            <v>140</v>
          </cell>
          <cell r="C129" t="str">
            <v>다</v>
          </cell>
          <cell r="D129">
            <v>12680</v>
          </cell>
          <cell r="E129" t="str">
            <v>콘크리트타설</v>
          </cell>
          <cell r="F129" t="str">
            <v>(무근,진동기제외)</v>
          </cell>
          <cell r="G129" t="str">
            <v>M3</v>
          </cell>
          <cell r="H129">
            <v>0</v>
          </cell>
          <cell r="I129">
            <v>0</v>
          </cell>
        </row>
        <row r="130">
          <cell r="A130" t="str">
            <v>D00326</v>
          </cell>
          <cell r="B130">
            <v>0.48</v>
          </cell>
          <cell r="C130" t="str">
            <v>라</v>
          </cell>
          <cell r="D130">
            <v>12712</v>
          </cell>
          <cell r="E130" t="str">
            <v>철근가공조립</v>
          </cell>
          <cell r="F130" t="str">
            <v>(보통)</v>
          </cell>
          <cell r="G130" t="str">
            <v>TON</v>
          </cell>
          <cell r="H130">
            <v>0</v>
          </cell>
          <cell r="I130">
            <v>0</v>
          </cell>
        </row>
        <row r="131">
          <cell r="A131" t="str">
            <v>D02217</v>
          </cell>
          <cell r="B131">
            <v>29</v>
          </cell>
          <cell r="C131" t="str">
            <v>마</v>
          </cell>
          <cell r="D131">
            <v>12743</v>
          </cell>
          <cell r="E131" t="str">
            <v>집수정뚜껑소형</v>
          </cell>
          <cell r="F131" t="str">
            <v>(1130x780)</v>
          </cell>
          <cell r="G131" t="str">
            <v>EA</v>
          </cell>
          <cell r="H131">
            <v>0</v>
          </cell>
          <cell r="I131">
            <v>0</v>
          </cell>
        </row>
        <row r="132">
          <cell r="A132" t="str">
            <v>D00577</v>
          </cell>
          <cell r="B132">
            <v>3</v>
          </cell>
          <cell r="C132" t="str">
            <v>바</v>
          </cell>
          <cell r="D132">
            <v>12754</v>
          </cell>
          <cell r="E132" t="str">
            <v>집수정뚜껑소형</v>
          </cell>
          <cell r="F132" t="str">
            <v>(1330x830)</v>
          </cell>
          <cell r="G132" t="str">
            <v>EA</v>
          </cell>
          <cell r="H132">
            <v>0</v>
          </cell>
          <cell r="I132">
            <v>0</v>
          </cell>
        </row>
        <row r="133">
          <cell r="A133" t="str">
            <v>D00964</v>
          </cell>
          <cell r="B133">
            <v>1</v>
          </cell>
          <cell r="C133" t="str">
            <v>사</v>
          </cell>
          <cell r="D133">
            <v>12757</v>
          </cell>
          <cell r="E133" t="str">
            <v>집수정뚜껑소형</v>
          </cell>
          <cell r="F133" t="str">
            <v>(1730x830)</v>
          </cell>
          <cell r="G133" t="str">
            <v>EA</v>
          </cell>
          <cell r="H133">
            <v>0</v>
          </cell>
          <cell r="I133">
            <v>0</v>
          </cell>
        </row>
        <row r="134">
          <cell r="A134" t="str">
            <v>D02332</v>
          </cell>
          <cell r="B134">
            <v>2</v>
          </cell>
          <cell r="C134" t="str">
            <v>아</v>
          </cell>
          <cell r="D134">
            <v>12758</v>
          </cell>
          <cell r="E134" t="str">
            <v>집수정뚜껑소형</v>
          </cell>
          <cell r="F134" t="str">
            <v>(1000x500)</v>
          </cell>
          <cell r="G134" t="str">
            <v>EA</v>
          </cell>
          <cell r="H134">
            <v>0</v>
          </cell>
          <cell r="I134">
            <v>0</v>
          </cell>
        </row>
        <row r="135">
          <cell r="A135" t="str">
            <v>D02217</v>
          </cell>
          <cell r="B135">
            <v>8</v>
          </cell>
          <cell r="C135" t="str">
            <v>자</v>
          </cell>
          <cell r="D135">
            <v>14476</v>
          </cell>
          <cell r="E135" t="str">
            <v>집수정뚜껑소형</v>
          </cell>
          <cell r="F135" t="str">
            <v>(1130x830)</v>
          </cell>
          <cell r="G135" t="str">
            <v>EA</v>
          </cell>
          <cell r="H135">
            <v>0</v>
          </cell>
          <cell r="I135">
            <v>0</v>
          </cell>
        </row>
        <row r="136">
          <cell r="A136" t="str">
            <v>E2</v>
          </cell>
          <cell r="B136">
            <v>0</v>
          </cell>
          <cell r="C136" t="str">
            <v>계</v>
          </cell>
          <cell r="D136">
            <v>16193</v>
          </cell>
          <cell r="I136">
            <v>0</v>
          </cell>
        </row>
        <row r="137">
          <cell r="A137" t="str">
            <v>T2</v>
          </cell>
          <cell r="B137">
            <v>162</v>
          </cell>
          <cell r="C137" t="str">
            <v>14)</v>
          </cell>
          <cell r="D137">
            <v>19624</v>
          </cell>
          <cell r="E137" t="str">
            <v>암거공</v>
          </cell>
          <cell r="H137">
            <v>0</v>
          </cell>
          <cell r="I137">
            <v>0</v>
          </cell>
        </row>
        <row r="138">
          <cell r="A138" t="str">
            <v>T1</v>
          </cell>
          <cell r="B138">
            <v>141</v>
          </cell>
          <cell r="C138" t="str">
            <v>가.</v>
          </cell>
          <cell r="D138">
            <v>19625</v>
          </cell>
          <cell r="E138" t="str">
            <v>거푸집</v>
          </cell>
          <cell r="H138">
            <v>0</v>
          </cell>
          <cell r="I138">
            <v>0</v>
          </cell>
        </row>
        <row r="139">
          <cell r="A139" t="str">
            <v>D00071</v>
          </cell>
          <cell r="B139">
            <v>14000</v>
          </cell>
          <cell r="C139" t="str">
            <v>a</v>
          </cell>
          <cell r="D139">
            <v>19657</v>
          </cell>
          <cell r="E139" t="str">
            <v>합판거푸집</v>
          </cell>
          <cell r="F139" t="str">
            <v>(3회)</v>
          </cell>
          <cell r="G139" t="str">
            <v>M2</v>
          </cell>
          <cell r="H139">
            <v>0</v>
          </cell>
          <cell r="I139">
            <v>0</v>
          </cell>
        </row>
        <row r="140">
          <cell r="A140" t="str">
            <v>D00072</v>
          </cell>
          <cell r="B140">
            <v>680</v>
          </cell>
          <cell r="C140" t="str">
            <v>b</v>
          </cell>
          <cell r="D140">
            <v>19673</v>
          </cell>
          <cell r="E140" t="str">
            <v>합판거푸집</v>
          </cell>
          <cell r="F140" t="str">
            <v>(4회)</v>
          </cell>
          <cell r="G140" t="str">
            <v>M2</v>
          </cell>
          <cell r="H140">
            <v>0</v>
          </cell>
          <cell r="I140">
            <v>0</v>
          </cell>
        </row>
        <row r="141">
          <cell r="A141" t="str">
            <v>D00346</v>
          </cell>
          <cell r="B141">
            <v>10000</v>
          </cell>
          <cell r="C141" t="str">
            <v>c</v>
          </cell>
          <cell r="D141">
            <v>19679</v>
          </cell>
          <cell r="E141" t="str">
            <v>문형거푸집</v>
          </cell>
          <cell r="F141" t="str">
            <v>(0-7m:3회 부착식)</v>
          </cell>
          <cell r="G141" t="str">
            <v>M2</v>
          </cell>
          <cell r="H141">
            <v>0</v>
          </cell>
          <cell r="I141">
            <v>0</v>
          </cell>
        </row>
        <row r="142">
          <cell r="A142" t="str">
            <v>E1</v>
          </cell>
          <cell r="B142">
            <v>0</v>
          </cell>
          <cell r="C142" t="str">
            <v>소계</v>
          </cell>
          <cell r="D142">
            <v>19685</v>
          </cell>
          <cell r="I142">
            <v>0</v>
          </cell>
        </row>
        <row r="143">
          <cell r="A143" t="str">
            <v>T1</v>
          </cell>
          <cell r="B143">
            <v>146</v>
          </cell>
          <cell r="C143" t="str">
            <v>나</v>
          </cell>
          <cell r="D143">
            <v>19687</v>
          </cell>
          <cell r="E143" t="str">
            <v>콘크리트</v>
          </cell>
          <cell r="H143">
            <v>0</v>
          </cell>
          <cell r="I143">
            <v>0</v>
          </cell>
        </row>
        <row r="144">
          <cell r="A144" t="str">
            <v>D00313</v>
          </cell>
          <cell r="B144">
            <v>9200</v>
          </cell>
          <cell r="C144" t="str">
            <v>a.</v>
          </cell>
          <cell r="D144">
            <v>19689</v>
          </cell>
          <cell r="E144" t="str">
            <v>콘크리트타설</v>
          </cell>
          <cell r="F144" t="str">
            <v>(펌프카타설,0~15m)</v>
          </cell>
          <cell r="G144" t="str">
            <v>M3</v>
          </cell>
          <cell r="H144">
            <v>0</v>
          </cell>
          <cell r="I144">
            <v>0</v>
          </cell>
        </row>
        <row r="145">
          <cell r="A145" t="str">
            <v>D02072</v>
          </cell>
          <cell r="B145">
            <v>120</v>
          </cell>
          <cell r="C145" t="str">
            <v>b</v>
          </cell>
          <cell r="D145">
            <v>19705</v>
          </cell>
          <cell r="E145" t="str">
            <v>콘크리트타설</v>
          </cell>
          <cell r="F145" t="str">
            <v>(철근,진동기포함)</v>
          </cell>
          <cell r="G145" t="str">
            <v>M3</v>
          </cell>
          <cell r="H145">
            <v>0</v>
          </cell>
          <cell r="I145">
            <v>0</v>
          </cell>
        </row>
        <row r="146">
          <cell r="A146" t="str">
            <v>D00319</v>
          </cell>
          <cell r="B146">
            <v>510</v>
          </cell>
          <cell r="C146" t="str">
            <v>c</v>
          </cell>
          <cell r="D146">
            <v>19721</v>
          </cell>
          <cell r="E146" t="str">
            <v>콘크리트타설</v>
          </cell>
          <cell r="F146" t="str">
            <v>(무근,진동기제외)</v>
          </cell>
          <cell r="G146" t="str">
            <v>M3</v>
          </cell>
          <cell r="H146">
            <v>0</v>
          </cell>
          <cell r="I146">
            <v>0</v>
          </cell>
        </row>
        <row r="147">
          <cell r="A147" t="str">
            <v>E1</v>
          </cell>
          <cell r="B147">
            <v>0</v>
          </cell>
          <cell r="C147" t="str">
            <v>소계</v>
          </cell>
          <cell r="D147">
            <v>19733</v>
          </cell>
          <cell r="I147">
            <v>0</v>
          </cell>
        </row>
        <row r="148">
          <cell r="A148" t="str">
            <v>D00327</v>
          </cell>
          <cell r="B148">
            <v>1053.2</v>
          </cell>
          <cell r="C148" t="str">
            <v>다</v>
          </cell>
          <cell r="D148">
            <v>19739</v>
          </cell>
          <cell r="E148" t="str">
            <v>철근가공조립</v>
          </cell>
          <cell r="F148" t="str">
            <v>(복잡)</v>
          </cell>
          <cell r="G148" t="str">
            <v>TON</v>
          </cell>
          <cell r="H148">
            <v>0</v>
          </cell>
          <cell r="I148">
            <v>0</v>
          </cell>
        </row>
        <row r="149">
          <cell r="A149" t="str">
            <v>D01559</v>
          </cell>
          <cell r="B149">
            <v>180</v>
          </cell>
          <cell r="C149" t="str">
            <v>라</v>
          </cell>
          <cell r="D149">
            <v>19742</v>
          </cell>
          <cell r="E149" t="str">
            <v>P.V.C PIPE</v>
          </cell>
          <cell r="F149" t="str">
            <v>(D=100 m/m)</v>
          </cell>
          <cell r="G149" t="str">
            <v>M</v>
          </cell>
          <cell r="H149">
            <v>0</v>
          </cell>
          <cell r="I149">
            <v>0</v>
          </cell>
        </row>
        <row r="150">
          <cell r="A150" t="str">
            <v>D00357</v>
          </cell>
          <cell r="B150">
            <v>8000</v>
          </cell>
          <cell r="C150" t="str">
            <v>마</v>
          </cell>
          <cell r="D150">
            <v>19744</v>
          </cell>
          <cell r="E150" t="str">
            <v>시공이음</v>
          </cell>
          <cell r="F150" t="str">
            <v>(지수판:200x5mm)</v>
          </cell>
          <cell r="G150" t="str">
            <v>M</v>
          </cell>
          <cell r="H150">
            <v>0</v>
          </cell>
          <cell r="I150">
            <v>0</v>
          </cell>
        </row>
        <row r="151">
          <cell r="A151" t="str">
            <v>D01671</v>
          </cell>
          <cell r="B151">
            <v>900</v>
          </cell>
          <cell r="C151" t="str">
            <v>바</v>
          </cell>
          <cell r="D151">
            <v>19745</v>
          </cell>
          <cell r="E151" t="str">
            <v>기초 잡석깔기</v>
          </cell>
          <cell r="F151" t="str">
            <v>(현장암유용)</v>
          </cell>
          <cell r="G151" t="str">
            <v>M3</v>
          </cell>
          <cell r="H151">
            <v>0</v>
          </cell>
          <cell r="I151">
            <v>0</v>
          </cell>
        </row>
        <row r="152">
          <cell r="A152" t="str">
            <v>D01673</v>
          </cell>
          <cell r="B152">
            <v>13300</v>
          </cell>
          <cell r="C152" t="str">
            <v>사</v>
          </cell>
          <cell r="D152">
            <v>19777</v>
          </cell>
          <cell r="E152" t="str">
            <v>뒷채움</v>
          </cell>
          <cell r="F152" t="str">
            <v>(선택층재 암거,교량)</v>
          </cell>
          <cell r="G152" t="str">
            <v>M3</v>
          </cell>
          <cell r="H152">
            <v>0</v>
          </cell>
          <cell r="I152">
            <v>0</v>
          </cell>
        </row>
        <row r="153">
          <cell r="A153" t="str">
            <v>D00354</v>
          </cell>
          <cell r="B153">
            <v>4690</v>
          </cell>
          <cell r="C153" t="str">
            <v>아</v>
          </cell>
          <cell r="D153">
            <v>19809</v>
          </cell>
          <cell r="E153" t="str">
            <v>아스팔트 코팅</v>
          </cell>
          <cell r="F153" t="str">
            <v>(2회)</v>
          </cell>
          <cell r="G153" t="str">
            <v>M2</v>
          </cell>
          <cell r="H153">
            <v>0</v>
          </cell>
          <cell r="I153">
            <v>0</v>
          </cell>
        </row>
        <row r="154">
          <cell r="A154" t="str">
            <v>D00519</v>
          </cell>
          <cell r="B154">
            <v>430</v>
          </cell>
          <cell r="C154" t="str">
            <v>자</v>
          </cell>
          <cell r="D154">
            <v>19841</v>
          </cell>
          <cell r="E154" t="str">
            <v>스치로폴</v>
          </cell>
          <cell r="F154" t="str">
            <v>(T=20m/m)</v>
          </cell>
          <cell r="G154" t="str">
            <v>M2</v>
          </cell>
          <cell r="H154">
            <v>0</v>
          </cell>
          <cell r="I154">
            <v>0</v>
          </cell>
        </row>
        <row r="155">
          <cell r="A155" t="str">
            <v>D02345</v>
          </cell>
          <cell r="B155">
            <v>50</v>
          </cell>
          <cell r="C155" t="str">
            <v>차</v>
          </cell>
          <cell r="D155">
            <v>19849</v>
          </cell>
          <cell r="E155" t="str">
            <v>신구암거접합</v>
          </cell>
          <cell r="G155" t="str">
            <v>M</v>
          </cell>
          <cell r="H155">
            <v>0</v>
          </cell>
          <cell r="I155">
            <v>0</v>
          </cell>
        </row>
        <row r="156">
          <cell r="A156" t="str">
            <v>D00358</v>
          </cell>
          <cell r="B156">
            <v>9600</v>
          </cell>
          <cell r="C156" t="str">
            <v>카</v>
          </cell>
          <cell r="D156">
            <v>19857</v>
          </cell>
          <cell r="E156" t="str">
            <v>간격재</v>
          </cell>
          <cell r="F156" t="str">
            <v>(T=50MM)</v>
          </cell>
          <cell r="G156" t="str">
            <v>m2</v>
          </cell>
          <cell r="H156">
            <v>0</v>
          </cell>
          <cell r="I156">
            <v>0</v>
          </cell>
        </row>
        <row r="157">
          <cell r="A157" t="str">
            <v>D01601</v>
          </cell>
          <cell r="B157">
            <v>160</v>
          </cell>
          <cell r="C157" t="str">
            <v>타</v>
          </cell>
          <cell r="D157">
            <v>19865</v>
          </cell>
          <cell r="E157" t="str">
            <v>부직포설치</v>
          </cell>
          <cell r="F157" t="str">
            <v>(L형측구용)</v>
          </cell>
          <cell r="G157" t="str">
            <v>M2</v>
          </cell>
          <cell r="H157">
            <v>0</v>
          </cell>
          <cell r="I157">
            <v>0</v>
          </cell>
        </row>
        <row r="158">
          <cell r="A158" t="str">
            <v>D01177</v>
          </cell>
          <cell r="B158">
            <v>7800</v>
          </cell>
          <cell r="C158" t="str">
            <v>파</v>
          </cell>
          <cell r="D158">
            <v>19879</v>
          </cell>
          <cell r="E158" t="str">
            <v>비계공(강관)</v>
          </cell>
          <cell r="F158" t="str">
            <v>(암거용:3개월)</v>
          </cell>
          <cell r="G158" t="str">
            <v>M2</v>
          </cell>
          <cell r="H158">
            <v>0</v>
          </cell>
          <cell r="I158">
            <v>0</v>
          </cell>
        </row>
        <row r="159">
          <cell r="A159" t="str">
            <v>T1</v>
          </cell>
          <cell r="B159">
            <v>161</v>
          </cell>
          <cell r="C159" t="str">
            <v>하</v>
          </cell>
          <cell r="D159">
            <v>19911</v>
          </cell>
          <cell r="E159" t="str">
            <v>동바리공</v>
          </cell>
          <cell r="H159">
            <v>0</v>
          </cell>
          <cell r="I159">
            <v>0</v>
          </cell>
        </row>
        <row r="160">
          <cell r="A160" t="str">
            <v>D01551</v>
          </cell>
          <cell r="B160">
            <v>5600</v>
          </cell>
          <cell r="C160" t="str">
            <v>a</v>
          </cell>
          <cell r="D160">
            <v>19942</v>
          </cell>
          <cell r="E160" t="str">
            <v>강관동바리</v>
          </cell>
          <cell r="F160" t="str">
            <v>(암거구조물:3개월)</v>
          </cell>
          <cell r="G160" t="str">
            <v>공M3</v>
          </cell>
          <cell r="H160">
            <v>0</v>
          </cell>
          <cell r="I160">
            <v>0</v>
          </cell>
        </row>
        <row r="161">
          <cell r="A161" t="str">
            <v>D00122</v>
          </cell>
          <cell r="B161">
            <v>4990</v>
          </cell>
          <cell r="C161" t="str">
            <v>b</v>
          </cell>
          <cell r="D161">
            <v>20654</v>
          </cell>
          <cell r="E161" t="str">
            <v>목재동바리</v>
          </cell>
          <cell r="F161" t="str">
            <v>(4 회)</v>
          </cell>
          <cell r="G161" t="str">
            <v>공/M3</v>
          </cell>
          <cell r="H161">
            <v>0</v>
          </cell>
          <cell r="I161">
            <v>0</v>
          </cell>
        </row>
        <row r="162">
          <cell r="A162" t="str">
            <v>E1</v>
          </cell>
          <cell r="B162">
            <v>0</v>
          </cell>
          <cell r="C162" t="str">
            <v>소계</v>
          </cell>
          <cell r="D162">
            <v>21010</v>
          </cell>
          <cell r="I162">
            <v>0</v>
          </cell>
        </row>
        <row r="163">
          <cell r="A163" t="str">
            <v>E2</v>
          </cell>
          <cell r="B163">
            <v>0</v>
          </cell>
          <cell r="C163" t="str">
            <v>계</v>
          </cell>
          <cell r="D163">
            <v>21365</v>
          </cell>
          <cell r="I163">
            <v>0</v>
          </cell>
        </row>
        <row r="164">
          <cell r="A164" t="str">
            <v>T2</v>
          </cell>
          <cell r="B164">
            <v>184</v>
          </cell>
          <cell r="C164" t="str">
            <v>15)</v>
          </cell>
          <cell r="D164">
            <v>21688</v>
          </cell>
          <cell r="E164" t="str">
            <v>기타공</v>
          </cell>
          <cell r="H164">
            <v>0</v>
          </cell>
          <cell r="I164">
            <v>0</v>
          </cell>
        </row>
        <row r="165">
          <cell r="A165" t="str">
            <v>T1</v>
          </cell>
          <cell r="B165">
            <v>170</v>
          </cell>
          <cell r="C165" t="str">
            <v>가.</v>
          </cell>
          <cell r="D165">
            <v>22615</v>
          </cell>
          <cell r="E165" t="str">
            <v>성.절토부 도수로공</v>
          </cell>
          <cell r="H165">
            <v>0</v>
          </cell>
          <cell r="I165">
            <v>0</v>
          </cell>
        </row>
        <row r="166">
          <cell r="A166" t="str">
            <v>D00072</v>
          </cell>
          <cell r="B166">
            <v>3400</v>
          </cell>
          <cell r="C166" t="str">
            <v>a</v>
          </cell>
          <cell r="D166">
            <v>22847</v>
          </cell>
          <cell r="E166" t="str">
            <v>합판거푸집</v>
          </cell>
          <cell r="F166" t="str">
            <v>(4회)</v>
          </cell>
          <cell r="G166" t="str">
            <v>M2</v>
          </cell>
          <cell r="H166">
            <v>0</v>
          </cell>
          <cell r="I166">
            <v>0</v>
          </cell>
        </row>
        <row r="167">
          <cell r="A167" t="str">
            <v>D00071</v>
          </cell>
          <cell r="B167">
            <v>100</v>
          </cell>
          <cell r="C167" t="str">
            <v>b</v>
          </cell>
          <cell r="D167">
            <v>22905</v>
          </cell>
          <cell r="E167" t="str">
            <v>합판거푸집</v>
          </cell>
          <cell r="F167" t="str">
            <v>(3회)</v>
          </cell>
          <cell r="G167" t="str">
            <v>M2</v>
          </cell>
          <cell r="H167">
            <v>0</v>
          </cell>
          <cell r="I167">
            <v>0</v>
          </cell>
        </row>
        <row r="168">
          <cell r="A168" t="str">
            <v>D00326</v>
          </cell>
          <cell r="B168">
            <v>21.327999999999999</v>
          </cell>
          <cell r="C168" t="str">
            <v>c</v>
          </cell>
          <cell r="D168">
            <v>22963</v>
          </cell>
          <cell r="E168" t="str">
            <v>철근가공조립</v>
          </cell>
          <cell r="F168" t="str">
            <v>(보통)</v>
          </cell>
          <cell r="G168" t="str">
            <v>TON</v>
          </cell>
          <cell r="H168">
            <v>0</v>
          </cell>
          <cell r="I168">
            <v>0</v>
          </cell>
        </row>
        <row r="169">
          <cell r="A169" t="str">
            <v>D00314</v>
          </cell>
          <cell r="B169">
            <v>180</v>
          </cell>
          <cell r="C169" t="str">
            <v>d</v>
          </cell>
          <cell r="D169">
            <v>23311</v>
          </cell>
          <cell r="E169" t="str">
            <v>콘크리트타설</v>
          </cell>
          <cell r="F169" t="str">
            <v>(철근,진동기제외)</v>
          </cell>
          <cell r="G169" t="str">
            <v>M3</v>
          </cell>
          <cell r="H169">
            <v>0</v>
          </cell>
          <cell r="I169">
            <v>0</v>
          </cell>
        </row>
        <row r="170">
          <cell r="A170" t="str">
            <v>D00319</v>
          </cell>
          <cell r="B170">
            <v>360</v>
          </cell>
          <cell r="C170" t="str">
            <v>e</v>
          </cell>
          <cell r="D170">
            <v>23420</v>
          </cell>
          <cell r="E170" t="str">
            <v>콘크리트타설</v>
          </cell>
          <cell r="F170" t="str">
            <v>(무근,진동기제외)</v>
          </cell>
          <cell r="G170" t="str">
            <v>M3</v>
          </cell>
          <cell r="H170">
            <v>0</v>
          </cell>
          <cell r="I170">
            <v>0</v>
          </cell>
        </row>
        <row r="171">
          <cell r="A171" t="str">
            <v>E1</v>
          </cell>
          <cell r="B171">
            <v>0</v>
          </cell>
          <cell r="C171" t="str">
            <v>소계</v>
          </cell>
          <cell r="D171">
            <v>23528</v>
          </cell>
          <cell r="I171">
            <v>0</v>
          </cell>
        </row>
        <row r="172">
          <cell r="A172" t="str">
            <v>T1</v>
          </cell>
          <cell r="B172">
            <v>174</v>
          </cell>
          <cell r="C172" t="str">
            <v>나</v>
          </cell>
          <cell r="D172">
            <v>23656</v>
          </cell>
          <cell r="E172" t="str">
            <v>수로보호공</v>
          </cell>
          <cell r="H172">
            <v>0</v>
          </cell>
          <cell r="I172">
            <v>0</v>
          </cell>
        </row>
        <row r="173">
          <cell r="A173" t="str">
            <v>D00319</v>
          </cell>
          <cell r="B173">
            <v>110</v>
          </cell>
          <cell r="C173" t="str">
            <v>a.</v>
          </cell>
          <cell r="D173">
            <v>23672</v>
          </cell>
          <cell r="E173" t="str">
            <v>콘크리트타설</v>
          </cell>
          <cell r="F173" t="str">
            <v>(무근,진동기제외)</v>
          </cell>
          <cell r="G173" t="str">
            <v>M3</v>
          </cell>
          <cell r="H173">
            <v>0</v>
          </cell>
          <cell r="I173">
            <v>0</v>
          </cell>
        </row>
        <row r="174">
          <cell r="A174" t="str">
            <v>D00072</v>
          </cell>
          <cell r="B174">
            <v>100</v>
          </cell>
          <cell r="C174" t="str">
            <v>b</v>
          </cell>
          <cell r="D174">
            <v>23676</v>
          </cell>
          <cell r="E174" t="str">
            <v>합판거푸집</v>
          </cell>
          <cell r="F174" t="str">
            <v>(4회)</v>
          </cell>
          <cell r="G174" t="str">
            <v>M2</v>
          </cell>
          <cell r="H174">
            <v>0</v>
          </cell>
          <cell r="I174">
            <v>0</v>
          </cell>
        </row>
        <row r="175">
          <cell r="A175" t="str">
            <v>E1</v>
          </cell>
          <cell r="B175">
            <v>0</v>
          </cell>
          <cell r="C175" t="str">
            <v>소계</v>
          </cell>
          <cell r="D175">
            <v>23684</v>
          </cell>
          <cell r="I175">
            <v>0</v>
          </cell>
        </row>
        <row r="176">
          <cell r="A176" t="str">
            <v>T1</v>
          </cell>
          <cell r="B176">
            <v>179</v>
          </cell>
          <cell r="C176" t="str">
            <v>다</v>
          </cell>
          <cell r="D176">
            <v>23691</v>
          </cell>
          <cell r="E176" t="str">
            <v>콘크리트 다이크</v>
          </cell>
          <cell r="H176">
            <v>0</v>
          </cell>
          <cell r="I176">
            <v>0</v>
          </cell>
        </row>
        <row r="177">
          <cell r="A177" t="str">
            <v>D00580</v>
          </cell>
          <cell r="B177">
            <v>9230</v>
          </cell>
          <cell r="C177" t="str">
            <v>a.</v>
          </cell>
          <cell r="D177">
            <v>23695</v>
          </cell>
          <cell r="E177" t="str">
            <v>콘크리트다이크</v>
          </cell>
          <cell r="F177" t="str">
            <v>(TYPE-1)</v>
          </cell>
          <cell r="G177" t="str">
            <v>M</v>
          </cell>
          <cell r="H177">
            <v>0</v>
          </cell>
          <cell r="I177">
            <v>0</v>
          </cell>
        </row>
        <row r="178">
          <cell r="A178" t="str">
            <v>D02215</v>
          </cell>
          <cell r="B178">
            <v>540</v>
          </cell>
          <cell r="C178" t="str">
            <v>b</v>
          </cell>
          <cell r="D178">
            <v>23729</v>
          </cell>
          <cell r="E178" t="str">
            <v>콘크리트 다이크</v>
          </cell>
          <cell r="F178" t="str">
            <v>(TYPE-2)</v>
          </cell>
          <cell r="G178" t="str">
            <v>M</v>
          </cell>
          <cell r="H178">
            <v>0</v>
          </cell>
          <cell r="I178">
            <v>0</v>
          </cell>
        </row>
        <row r="179">
          <cell r="A179" t="str">
            <v>D02216</v>
          </cell>
          <cell r="B179">
            <v>740</v>
          </cell>
          <cell r="C179" t="str">
            <v>c</v>
          </cell>
          <cell r="D179">
            <v>23746</v>
          </cell>
          <cell r="E179" t="str">
            <v>콘크리트 다이크</v>
          </cell>
          <cell r="F179" t="str">
            <v>(TYPE-3)</v>
          </cell>
          <cell r="G179" t="str">
            <v>M</v>
          </cell>
          <cell r="H179">
            <v>0</v>
          </cell>
          <cell r="I179">
            <v>0</v>
          </cell>
        </row>
        <row r="180">
          <cell r="A180" t="str">
            <v>E1</v>
          </cell>
          <cell r="B180">
            <v>0</v>
          </cell>
          <cell r="C180" t="str">
            <v>소계</v>
          </cell>
          <cell r="D180">
            <v>23762</v>
          </cell>
          <cell r="I180">
            <v>0</v>
          </cell>
        </row>
        <row r="181">
          <cell r="A181" t="str">
            <v>T1</v>
          </cell>
          <cell r="B181">
            <v>183</v>
          </cell>
          <cell r="C181" t="str">
            <v>라</v>
          </cell>
          <cell r="D181">
            <v>23794</v>
          </cell>
          <cell r="E181" t="str">
            <v>길어깨다이크집수거</v>
          </cell>
          <cell r="H181">
            <v>0</v>
          </cell>
          <cell r="I181">
            <v>0</v>
          </cell>
        </row>
        <row r="182">
          <cell r="A182" t="str">
            <v>D02337</v>
          </cell>
          <cell r="B182">
            <v>19</v>
          </cell>
          <cell r="C182" t="str">
            <v>a</v>
          </cell>
          <cell r="D182">
            <v>23810</v>
          </cell>
          <cell r="E182" t="str">
            <v>길어깨다이크집수거</v>
          </cell>
          <cell r="F182" t="str">
            <v>(L형)</v>
          </cell>
          <cell r="G182" t="str">
            <v>EA</v>
          </cell>
          <cell r="H182">
            <v>0</v>
          </cell>
          <cell r="I182">
            <v>0</v>
          </cell>
        </row>
        <row r="183">
          <cell r="A183" t="str">
            <v>D02338</v>
          </cell>
          <cell r="B183">
            <v>2</v>
          </cell>
          <cell r="C183" t="str">
            <v>b</v>
          </cell>
          <cell r="D183">
            <v>23818</v>
          </cell>
          <cell r="E183" t="str">
            <v>길어깨다이크집수거</v>
          </cell>
          <cell r="F183" t="str">
            <v>(T형)</v>
          </cell>
          <cell r="G183" t="str">
            <v>EA</v>
          </cell>
          <cell r="H183">
            <v>0</v>
          </cell>
          <cell r="I183">
            <v>0</v>
          </cell>
        </row>
        <row r="184">
          <cell r="A184" t="str">
            <v>E1</v>
          </cell>
          <cell r="B184">
            <v>0</v>
          </cell>
          <cell r="C184" t="str">
            <v>소계</v>
          </cell>
          <cell r="D184">
            <v>23822</v>
          </cell>
          <cell r="I184">
            <v>0</v>
          </cell>
        </row>
        <row r="185">
          <cell r="A185" t="str">
            <v>E2</v>
          </cell>
          <cell r="B185">
            <v>0</v>
          </cell>
          <cell r="C185" t="str">
            <v>계</v>
          </cell>
          <cell r="D185">
            <v>23825</v>
          </cell>
          <cell r="I185">
            <v>0</v>
          </cell>
        </row>
        <row r="186">
          <cell r="A186" t="str">
            <v>T2</v>
          </cell>
          <cell r="B186">
            <v>196</v>
          </cell>
          <cell r="C186" t="str">
            <v>16)</v>
          </cell>
          <cell r="D186">
            <v>23953</v>
          </cell>
          <cell r="E186" t="str">
            <v>노면배수공</v>
          </cell>
          <cell r="H186">
            <v>0</v>
          </cell>
          <cell r="I186">
            <v>0</v>
          </cell>
        </row>
        <row r="187">
          <cell r="A187" t="str">
            <v>D00072</v>
          </cell>
          <cell r="B187">
            <v>1150</v>
          </cell>
          <cell r="C187" t="str">
            <v>가</v>
          </cell>
          <cell r="D187">
            <v>25112</v>
          </cell>
          <cell r="E187" t="str">
            <v>합판거푸집</v>
          </cell>
          <cell r="F187" t="str">
            <v>(4회)</v>
          </cell>
          <cell r="G187" t="str">
            <v>M2</v>
          </cell>
          <cell r="H187">
            <v>0</v>
          </cell>
          <cell r="I187">
            <v>0</v>
          </cell>
        </row>
        <row r="188">
          <cell r="A188" t="str">
            <v>D00314</v>
          </cell>
          <cell r="B188">
            <v>60</v>
          </cell>
          <cell r="C188" t="str">
            <v>나</v>
          </cell>
          <cell r="D188">
            <v>25399</v>
          </cell>
          <cell r="E188" t="str">
            <v>콘크리트타설</v>
          </cell>
          <cell r="F188" t="str">
            <v>(철근,진동기제외)</v>
          </cell>
          <cell r="G188" t="str">
            <v>M3</v>
          </cell>
          <cell r="H188">
            <v>0</v>
          </cell>
          <cell r="I188">
            <v>0</v>
          </cell>
        </row>
        <row r="189">
          <cell r="A189" t="str">
            <v>D00319</v>
          </cell>
          <cell r="B189">
            <v>150</v>
          </cell>
          <cell r="C189" t="str">
            <v>다</v>
          </cell>
          <cell r="D189">
            <v>25685</v>
          </cell>
          <cell r="E189" t="str">
            <v>콘크리트타설</v>
          </cell>
          <cell r="F189" t="str">
            <v>(무근,진동기제외)</v>
          </cell>
          <cell r="G189" t="str">
            <v>M3</v>
          </cell>
          <cell r="H189">
            <v>0</v>
          </cell>
          <cell r="I189">
            <v>0</v>
          </cell>
        </row>
        <row r="190">
          <cell r="A190" t="str">
            <v>D00326</v>
          </cell>
          <cell r="B190">
            <v>22.858000000000001</v>
          </cell>
          <cell r="C190" t="str">
            <v>라</v>
          </cell>
          <cell r="D190">
            <v>25739</v>
          </cell>
          <cell r="E190" t="str">
            <v>철근가공조립</v>
          </cell>
          <cell r="F190" t="str">
            <v>(보통)</v>
          </cell>
          <cell r="G190" t="str">
            <v>TON</v>
          </cell>
          <cell r="H190">
            <v>0</v>
          </cell>
          <cell r="I190">
            <v>0</v>
          </cell>
        </row>
        <row r="191">
          <cell r="A191" t="str">
            <v>D02217</v>
          </cell>
          <cell r="B191">
            <v>180</v>
          </cell>
          <cell r="C191" t="str">
            <v>마</v>
          </cell>
          <cell r="D191">
            <v>25766</v>
          </cell>
          <cell r="E191" t="str">
            <v>집수정뚜껑소형</v>
          </cell>
          <cell r="F191" t="str">
            <v>(1130x780)</v>
          </cell>
          <cell r="G191" t="str">
            <v>EA</v>
          </cell>
          <cell r="H191">
            <v>0</v>
          </cell>
          <cell r="I191">
            <v>0</v>
          </cell>
        </row>
        <row r="192">
          <cell r="A192" t="str">
            <v>D01662</v>
          </cell>
          <cell r="B192">
            <v>8</v>
          </cell>
          <cell r="C192" t="str">
            <v>바</v>
          </cell>
          <cell r="D192">
            <v>25780</v>
          </cell>
          <cell r="E192" t="str">
            <v>몰탈</v>
          </cell>
          <cell r="F192" t="str">
            <v>(1:3)</v>
          </cell>
          <cell r="G192" t="str">
            <v>M3</v>
          </cell>
          <cell r="H192">
            <v>0</v>
          </cell>
          <cell r="I192">
            <v>0</v>
          </cell>
        </row>
        <row r="193">
          <cell r="A193" t="str">
            <v>T1</v>
          </cell>
          <cell r="B193">
            <v>195</v>
          </cell>
          <cell r="C193" t="str">
            <v>사</v>
          </cell>
          <cell r="D193">
            <v>25908</v>
          </cell>
          <cell r="E193" t="str">
            <v>중분대 종배수관</v>
          </cell>
          <cell r="H193">
            <v>0</v>
          </cell>
          <cell r="I193">
            <v>0</v>
          </cell>
        </row>
        <row r="194">
          <cell r="A194" t="str">
            <v>D02219</v>
          </cell>
          <cell r="B194">
            <v>3030</v>
          </cell>
          <cell r="C194" t="str">
            <v>a</v>
          </cell>
          <cell r="D194">
            <v>25916</v>
          </cell>
          <cell r="E194" t="str">
            <v>종배수관접합및부설</v>
          </cell>
          <cell r="F194" t="str">
            <v>(Φ 300m/m)</v>
          </cell>
          <cell r="G194" t="str">
            <v>M</v>
          </cell>
          <cell r="H194">
            <v>0</v>
          </cell>
          <cell r="I194">
            <v>0</v>
          </cell>
        </row>
        <row r="195">
          <cell r="A195" t="str">
            <v>D00570</v>
          </cell>
          <cell r="B195">
            <v>960</v>
          </cell>
          <cell r="C195" t="str">
            <v>b</v>
          </cell>
          <cell r="D195">
            <v>25923</v>
          </cell>
          <cell r="E195" t="str">
            <v>종배수관접합및부설</v>
          </cell>
          <cell r="F195" t="str">
            <v>(Φ 600m/m)</v>
          </cell>
          <cell r="G195" t="str">
            <v>M</v>
          </cell>
          <cell r="H195">
            <v>0</v>
          </cell>
          <cell r="I195">
            <v>0</v>
          </cell>
        </row>
        <row r="196">
          <cell r="A196" t="str">
            <v>E1</v>
          </cell>
          <cell r="B196">
            <v>0</v>
          </cell>
          <cell r="C196" t="str">
            <v>소계</v>
          </cell>
          <cell r="D196">
            <v>25930</v>
          </cell>
          <cell r="I196">
            <v>0</v>
          </cell>
        </row>
        <row r="197">
          <cell r="A197" t="str">
            <v>E2</v>
          </cell>
          <cell r="B197">
            <v>0</v>
          </cell>
          <cell r="C197" t="str">
            <v>계</v>
          </cell>
          <cell r="D197">
            <v>25936</v>
          </cell>
          <cell r="I197">
            <v>0</v>
          </cell>
        </row>
        <row r="198">
          <cell r="A198" t="str">
            <v>D00064</v>
          </cell>
          <cell r="B198">
            <v>78</v>
          </cell>
          <cell r="C198" t="str">
            <v>17)</v>
          </cell>
          <cell r="D198">
            <v>25937</v>
          </cell>
          <cell r="E198" t="str">
            <v>물푸기</v>
          </cell>
          <cell r="G198" t="str">
            <v>HR</v>
          </cell>
          <cell r="H198">
            <v>0</v>
          </cell>
          <cell r="I198">
            <v>0</v>
          </cell>
        </row>
        <row r="199">
          <cell r="A199" t="str">
            <v>E4</v>
          </cell>
          <cell r="B199">
            <v>0</v>
          </cell>
          <cell r="C199" t="str">
            <v>총계</v>
          </cell>
          <cell r="D199">
            <v>26065</v>
          </cell>
          <cell r="I199">
            <v>0</v>
          </cell>
        </row>
        <row r="200">
          <cell r="A200" t="str">
            <v>T4</v>
          </cell>
          <cell r="B200">
            <v>913</v>
          </cell>
          <cell r="C200" t="str">
            <v>3.</v>
          </cell>
          <cell r="D200">
            <v>782206</v>
          </cell>
          <cell r="E200" t="str">
            <v>교량공</v>
          </cell>
          <cell r="H200">
            <v>0</v>
          </cell>
          <cell r="I200">
            <v>0</v>
          </cell>
        </row>
        <row r="201">
          <cell r="A201" t="str">
            <v>T3</v>
          </cell>
          <cell r="B201">
            <v>296</v>
          </cell>
          <cell r="C201" t="str">
            <v>3-1</v>
          </cell>
          <cell r="D201">
            <v>2856307</v>
          </cell>
          <cell r="E201" t="str">
            <v>수방2교</v>
          </cell>
          <cell r="H201">
            <v>0</v>
          </cell>
          <cell r="I201">
            <v>0</v>
          </cell>
        </row>
        <row r="202">
          <cell r="A202" t="str">
            <v>T2</v>
          </cell>
          <cell r="B202">
            <v>210</v>
          </cell>
          <cell r="C202" t="str">
            <v>1)</v>
          </cell>
          <cell r="D202">
            <v>2856435</v>
          </cell>
          <cell r="E202" t="str">
            <v>구조물터파기</v>
          </cell>
          <cell r="H202">
            <v>0</v>
          </cell>
          <cell r="I202">
            <v>0</v>
          </cell>
        </row>
        <row r="203">
          <cell r="A203" t="str">
            <v>T1</v>
          </cell>
          <cell r="B203">
            <v>206</v>
          </cell>
          <cell r="C203" t="str">
            <v>가.</v>
          </cell>
          <cell r="D203">
            <v>2856437</v>
          </cell>
          <cell r="E203" t="str">
            <v>육상터파기</v>
          </cell>
          <cell r="H203">
            <v>0</v>
          </cell>
          <cell r="I203">
            <v>0</v>
          </cell>
        </row>
        <row r="204">
          <cell r="A204" t="str">
            <v>D01345</v>
          </cell>
          <cell r="B204">
            <v>12934</v>
          </cell>
          <cell r="C204" t="str">
            <v>a.</v>
          </cell>
          <cell r="D204">
            <v>2856439</v>
          </cell>
          <cell r="E204" t="str">
            <v>구조물터파기</v>
          </cell>
          <cell r="F204" t="str">
            <v>(토  사)</v>
          </cell>
          <cell r="G204" t="str">
            <v>M3</v>
          </cell>
          <cell r="H204">
            <v>0</v>
          </cell>
          <cell r="I204">
            <v>0</v>
          </cell>
        </row>
        <row r="205">
          <cell r="A205" t="str">
            <v>D00582</v>
          </cell>
          <cell r="B205">
            <v>19</v>
          </cell>
          <cell r="C205" t="str">
            <v>b.</v>
          </cell>
          <cell r="D205">
            <v>2856471</v>
          </cell>
          <cell r="E205" t="str">
            <v>구조물터파기</v>
          </cell>
          <cell r="F205" t="str">
            <v>(풍화암)</v>
          </cell>
          <cell r="G205" t="str">
            <v>M3</v>
          </cell>
          <cell r="H205">
            <v>0</v>
          </cell>
          <cell r="I205">
            <v>0</v>
          </cell>
        </row>
        <row r="206">
          <cell r="A206" t="str">
            <v>D01448</v>
          </cell>
          <cell r="B206">
            <v>126</v>
          </cell>
          <cell r="C206" t="str">
            <v>c.</v>
          </cell>
          <cell r="D206">
            <v>2856487</v>
          </cell>
          <cell r="E206" t="str">
            <v>구조물터파기</v>
          </cell>
          <cell r="F206" t="str">
            <v>(발파암)</v>
          </cell>
          <cell r="G206" t="str">
            <v>M3</v>
          </cell>
          <cell r="H206">
            <v>0</v>
          </cell>
          <cell r="I206">
            <v>0</v>
          </cell>
        </row>
        <row r="207">
          <cell r="A207" t="str">
            <v>E1</v>
          </cell>
          <cell r="B207">
            <v>0</v>
          </cell>
          <cell r="C207" t="str">
            <v>소계</v>
          </cell>
          <cell r="D207">
            <v>2856495</v>
          </cell>
          <cell r="I207">
            <v>0</v>
          </cell>
        </row>
        <row r="208">
          <cell r="A208" t="str">
            <v>T1</v>
          </cell>
          <cell r="B208">
            <v>209</v>
          </cell>
          <cell r="C208" t="str">
            <v>나.</v>
          </cell>
          <cell r="D208">
            <v>2856499</v>
          </cell>
          <cell r="E208" t="str">
            <v>수중터파기</v>
          </cell>
          <cell r="H208">
            <v>0</v>
          </cell>
          <cell r="I208">
            <v>0</v>
          </cell>
        </row>
        <row r="209">
          <cell r="A209" t="str">
            <v>D01368</v>
          </cell>
          <cell r="B209">
            <v>1134</v>
          </cell>
          <cell r="C209" t="str">
            <v>a.</v>
          </cell>
          <cell r="D209">
            <v>2856627</v>
          </cell>
          <cell r="E209" t="str">
            <v>구조물터파기</v>
          </cell>
          <cell r="F209" t="str">
            <v>(토  사)</v>
          </cell>
          <cell r="G209" t="str">
            <v>M3</v>
          </cell>
          <cell r="H209">
            <v>0</v>
          </cell>
          <cell r="I209">
            <v>0</v>
          </cell>
        </row>
        <row r="210">
          <cell r="A210" t="str">
            <v>E1</v>
          </cell>
          <cell r="B210">
            <v>0</v>
          </cell>
          <cell r="C210" t="str">
            <v>소계</v>
          </cell>
          <cell r="D210">
            <v>2856629</v>
          </cell>
          <cell r="I210">
            <v>0</v>
          </cell>
        </row>
        <row r="211">
          <cell r="A211" t="str">
            <v>E2</v>
          </cell>
          <cell r="B211">
            <v>0</v>
          </cell>
          <cell r="C211" t="str">
            <v>계</v>
          </cell>
          <cell r="D211">
            <v>2856631</v>
          </cell>
          <cell r="I211">
            <v>0</v>
          </cell>
        </row>
        <row r="212">
          <cell r="A212" t="str">
            <v>T2</v>
          </cell>
          <cell r="B212">
            <v>214</v>
          </cell>
          <cell r="C212" t="str">
            <v>2)</v>
          </cell>
          <cell r="D212">
            <v>3045666</v>
          </cell>
          <cell r="E212" t="str">
            <v>콘크리트타설공</v>
          </cell>
          <cell r="H212">
            <v>0</v>
          </cell>
          <cell r="I212">
            <v>0</v>
          </cell>
        </row>
        <row r="213">
          <cell r="A213" t="str">
            <v>D02072</v>
          </cell>
          <cell r="B213">
            <v>4369</v>
          </cell>
          <cell r="C213" t="str">
            <v>가</v>
          </cell>
          <cell r="D213">
            <v>3234701</v>
          </cell>
          <cell r="E213" t="str">
            <v>콘크리트타설</v>
          </cell>
          <cell r="F213" t="str">
            <v>(철근,진동기포함)</v>
          </cell>
          <cell r="G213" t="str">
            <v>M3</v>
          </cell>
          <cell r="H213">
            <v>0</v>
          </cell>
          <cell r="I213">
            <v>0</v>
          </cell>
        </row>
        <row r="214">
          <cell r="A214" t="str">
            <v>D02073</v>
          </cell>
          <cell r="B214">
            <v>79</v>
          </cell>
          <cell r="C214" t="str">
            <v>나</v>
          </cell>
          <cell r="D214">
            <v>3329219</v>
          </cell>
          <cell r="E214" t="str">
            <v>콘크리트타설</v>
          </cell>
          <cell r="F214" t="str">
            <v>(무근,진동기포함)</v>
          </cell>
          <cell r="G214" t="str">
            <v>M3</v>
          </cell>
          <cell r="H214">
            <v>0</v>
          </cell>
          <cell r="I214">
            <v>0</v>
          </cell>
        </row>
        <row r="215">
          <cell r="A215" t="str">
            <v>E2</v>
          </cell>
          <cell r="B215">
            <v>0</v>
          </cell>
          <cell r="C215" t="str">
            <v>계</v>
          </cell>
          <cell r="D215">
            <v>3352849</v>
          </cell>
          <cell r="I215">
            <v>0</v>
          </cell>
        </row>
        <row r="216">
          <cell r="A216" t="str">
            <v>T2</v>
          </cell>
          <cell r="B216">
            <v>222</v>
          </cell>
          <cell r="C216" t="str">
            <v>3)</v>
          </cell>
          <cell r="D216">
            <v>3364664</v>
          </cell>
          <cell r="E216" t="str">
            <v>거푸집</v>
          </cell>
          <cell r="H216">
            <v>0</v>
          </cell>
          <cell r="I216">
            <v>0</v>
          </cell>
        </row>
        <row r="217">
          <cell r="A217" t="str">
            <v>D00627</v>
          </cell>
          <cell r="B217">
            <v>3236</v>
          </cell>
          <cell r="C217" t="str">
            <v>가</v>
          </cell>
          <cell r="D217">
            <v>3376478</v>
          </cell>
          <cell r="E217" t="str">
            <v>합판거푸집</v>
          </cell>
          <cell r="F217" t="str">
            <v>(3회) 0-7M</v>
          </cell>
          <cell r="G217" t="str">
            <v>M2</v>
          </cell>
          <cell r="H217">
            <v>0</v>
          </cell>
          <cell r="I217">
            <v>0</v>
          </cell>
        </row>
        <row r="218">
          <cell r="A218" t="str">
            <v>D00628</v>
          </cell>
          <cell r="B218">
            <v>162</v>
          </cell>
          <cell r="C218" t="str">
            <v>나</v>
          </cell>
          <cell r="D218">
            <v>3400107</v>
          </cell>
          <cell r="E218" t="str">
            <v>합판거푸집</v>
          </cell>
          <cell r="F218" t="str">
            <v>(3회) 7-10M</v>
          </cell>
          <cell r="G218" t="str">
            <v>M2</v>
          </cell>
          <cell r="H218">
            <v>0</v>
          </cell>
          <cell r="I218">
            <v>0</v>
          </cell>
        </row>
        <row r="219">
          <cell r="A219" t="str">
            <v>D00010</v>
          </cell>
          <cell r="B219">
            <v>209</v>
          </cell>
          <cell r="C219" t="str">
            <v>다</v>
          </cell>
          <cell r="D219">
            <v>3406015</v>
          </cell>
          <cell r="E219" t="str">
            <v>합판거푸집</v>
          </cell>
          <cell r="F219" t="str">
            <v>(3회) 13-16M</v>
          </cell>
          <cell r="G219" t="str">
            <v>M2</v>
          </cell>
          <cell r="H219">
            <v>0</v>
          </cell>
          <cell r="I219">
            <v>0</v>
          </cell>
        </row>
        <row r="220">
          <cell r="A220" t="str">
            <v>D00072</v>
          </cell>
          <cell r="B220">
            <v>569</v>
          </cell>
          <cell r="C220" t="str">
            <v>라</v>
          </cell>
          <cell r="D220">
            <v>3411922</v>
          </cell>
          <cell r="E220" t="str">
            <v>합판거푸집</v>
          </cell>
          <cell r="F220" t="str">
            <v>(4회)</v>
          </cell>
          <cell r="G220" t="str">
            <v>M2</v>
          </cell>
          <cell r="H220">
            <v>0</v>
          </cell>
          <cell r="I220">
            <v>0</v>
          </cell>
        </row>
        <row r="221">
          <cell r="A221" t="str">
            <v>D00074</v>
          </cell>
          <cell r="B221">
            <v>17</v>
          </cell>
          <cell r="C221" t="str">
            <v>마</v>
          </cell>
          <cell r="D221">
            <v>3417829</v>
          </cell>
          <cell r="E221" t="str">
            <v>합판거푸집</v>
          </cell>
          <cell r="F221" t="str">
            <v>(6회)</v>
          </cell>
          <cell r="G221" t="str">
            <v>M2</v>
          </cell>
          <cell r="H221">
            <v>0</v>
          </cell>
          <cell r="I221">
            <v>0</v>
          </cell>
        </row>
        <row r="222">
          <cell r="A222" t="str">
            <v>D02329</v>
          </cell>
          <cell r="B222">
            <v>1153</v>
          </cell>
          <cell r="C222" t="str">
            <v>바</v>
          </cell>
          <cell r="D222">
            <v>3419491</v>
          </cell>
          <cell r="E222" t="str">
            <v>강재거푸집</v>
          </cell>
          <cell r="F222" t="str">
            <v>(원형교각용)</v>
          </cell>
          <cell r="G222" t="str">
            <v>M2</v>
          </cell>
          <cell r="H222">
            <v>0</v>
          </cell>
          <cell r="I222">
            <v>0</v>
          </cell>
        </row>
        <row r="223">
          <cell r="A223" t="str">
            <v>E2</v>
          </cell>
          <cell r="B223">
            <v>0</v>
          </cell>
          <cell r="C223" t="str">
            <v>계</v>
          </cell>
          <cell r="D223">
            <v>3419768</v>
          </cell>
          <cell r="I223">
            <v>0</v>
          </cell>
        </row>
        <row r="224">
          <cell r="A224" t="str">
            <v>T2</v>
          </cell>
          <cell r="B224">
            <v>227</v>
          </cell>
          <cell r="C224" t="str">
            <v>4)</v>
          </cell>
          <cell r="D224">
            <v>3419838</v>
          </cell>
          <cell r="E224" t="str">
            <v>동바리공</v>
          </cell>
          <cell r="H224">
            <v>0</v>
          </cell>
          <cell r="I224">
            <v>0</v>
          </cell>
        </row>
        <row r="225">
          <cell r="A225" t="str">
            <v>D02258</v>
          </cell>
          <cell r="B225">
            <v>1</v>
          </cell>
          <cell r="C225" t="str">
            <v>가</v>
          </cell>
          <cell r="D225">
            <v>3419907</v>
          </cell>
          <cell r="E225" t="str">
            <v>동바리공</v>
          </cell>
          <cell r="F225" t="str">
            <v>(수방2교)</v>
          </cell>
          <cell r="G225" t="str">
            <v>식</v>
          </cell>
          <cell r="H225">
            <v>0</v>
          </cell>
          <cell r="I225">
            <v>0</v>
          </cell>
        </row>
        <row r="226">
          <cell r="A226" t="str">
            <v>D02223</v>
          </cell>
          <cell r="B226">
            <v>211</v>
          </cell>
          <cell r="C226" t="str">
            <v>나</v>
          </cell>
          <cell r="D226">
            <v>3420599</v>
          </cell>
          <cell r="E226" t="str">
            <v>DECK FINISHER용 동바</v>
          </cell>
          <cell r="F226" t="str">
            <v>리</v>
          </cell>
          <cell r="G226" t="str">
            <v>공/m3</v>
          </cell>
          <cell r="H226">
            <v>0</v>
          </cell>
          <cell r="I226">
            <v>0</v>
          </cell>
        </row>
        <row r="227">
          <cell r="A227" t="str">
            <v>D02328</v>
          </cell>
          <cell r="B227">
            <v>581</v>
          </cell>
          <cell r="C227" t="str">
            <v>다</v>
          </cell>
          <cell r="D227">
            <v>3420622</v>
          </cell>
          <cell r="E227" t="str">
            <v>강관동바리</v>
          </cell>
          <cell r="F227" t="str">
            <v>(수평연결재)</v>
          </cell>
          <cell r="G227" t="str">
            <v>M2</v>
          </cell>
          <cell r="H227">
            <v>0</v>
          </cell>
          <cell r="I227">
            <v>0</v>
          </cell>
        </row>
        <row r="228">
          <cell r="A228" t="str">
            <v>E2</v>
          </cell>
          <cell r="B228">
            <v>0</v>
          </cell>
          <cell r="C228" t="str">
            <v>계</v>
          </cell>
          <cell r="D228">
            <v>3420645</v>
          </cell>
          <cell r="I228">
            <v>0</v>
          </cell>
        </row>
        <row r="229">
          <cell r="A229" t="str">
            <v>D01150</v>
          </cell>
          <cell r="B229">
            <v>4134</v>
          </cell>
          <cell r="C229" t="str">
            <v>5)</v>
          </cell>
          <cell r="D229">
            <v>3420691</v>
          </cell>
          <cell r="E229" t="str">
            <v>비계공(강관)</v>
          </cell>
          <cell r="G229" t="str">
            <v>M2</v>
          </cell>
          <cell r="H229">
            <v>0</v>
          </cell>
          <cell r="I229">
            <v>0</v>
          </cell>
        </row>
        <row r="230">
          <cell r="A230" t="str">
            <v>D01284</v>
          </cell>
          <cell r="B230">
            <v>108</v>
          </cell>
          <cell r="C230" t="str">
            <v>6)</v>
          </cell>
          <cell r="D230">
            <v>3420737</v>
          </cell>
          <cell r="E230" t="str">
            <v>다웰바설치</v>
          </cell>
          <cell r="F230" t="str">
            <v>(φ 25x600)</v>
          </cell>
          <cell r="G230" t="str">
            <v>EA</v>
          </cell>
          <cell r="H230">
            <v>0</v>
          </cell>
          <cell r="I230">
            <v>0</v>
          </cell>
        </row>
        <row r="231">
          <cell r="A231" t="str">
            <v>T2</v>
          </cell>
          <cell r="B231">
            <v>234</v>
          </cell>
          <cell r="C231" t="str">
            <v>7)</v>
          </cell>
          <cell r="D231">
            <v>3420749</v>
          </cell>
          <cell r="E231" t="str">
            <v>강관파일</v>
          </cell>
          <cell r="H231">
            <v>0</v>
          </cell>
          <cell r="I231">
            <v>0</v>
          </cell>
        </row>
        <row r="232">
          <cell r="A232" t="str">
            <v>D02226</v>
          </cell>
          <cell r="B232">
            <v>1855</v>
          </cell>
          <cell r="C232" t="str">
            <v>가</v>
          </cell>
          <cell r="D232">
            <v>3420877</v>
          </cell>
          <cell r="E232" t="str">
            <v>파일자재비</v>
          </cell>
          <cell r="F232" t="str">
            <v>(φ508,t=9mm)</v>
          </cell>
          <cell r="G232" t="str">
            <v>M</v>
          </cell>
          <cell r="H232">
            <v>0</v>
          </cell>
          <cell r="I232">
            <v>0</v>
          </cell>
        </row>
        <row r="233">
          <cell r="A233" t="str">
            <v>D02324</v>
          </cell>
          <cell r="B233">
            <v>1819</v>
          </cell>
          <cell r="C233" t="str">
            <v>나</v>
          </cell>
          <cell r="D233">
            <v>3420878</v>
          </cell>
          <cell r="E233" t="str">
            <v>천공항타비(수직항)</v>
          </cell>
          <cell r="F233" t="str">
            <v>508m/m-9t:천공</v>
          </cell>
          <cell r="G233" t="str">
            <v>M</v>
          </cell>
          <cell r="H233">
            <v>0</v>
          </cell>
          <cell r="I233">
            <v>0</v>
          </cell>
        </row>
        <row r="234">
          <cell r="A234" t="str">
            <v>D01639</v>
          </cell>
          <cell r="B234">
            <v>179</v>
          </cell>
          <cell r="C234" t="str">
            <v>다</v>
          </cell>
          <cell r="D234">
            <v>3420942</v>
          </cell>
          <cell r="E234" t="str">
            <v>두부 및 선단보강</v>
          </cell>
          <cell r="F234" t="str">
            <v>(강관말뚝 : 508mm)</v>
          </cell>
          <cell r="G234" t="str">
            <v>EA</v>
          </cell>
          <cell r="H234">
            <v>0</v>
          </cell>
          <cell r="I234">
            <v>0</v>
          </cell>
        </row>
        <row r="235">
          <cell r="A235" t="str">
            <v>E2</v>
          </cell>
          <cell r="B235">
            <v>0</v>
          </cell>
          <cell r="C235" t="str">
            <v>계</v>
          </cell>
          <cell r="D235">
            <v>3420951</v>
          </cell>
          <cell r="I235">
            <v>0</v>
          </cell>
        </row>
        <row r="236">
          <cell r="A236" t="str">
            <v>D01384</v>
          </cell>
          <cell r="B236">
            <v>15</v>
          </cell>
          <cell r="C236" t="str">
            <v>8)</v>
          </cell>
          <cell r="D236">
            <v>3420952</v>
          </cell>
          <cell r="E236" t="str">
            <v>타르지</v>
          </cell>
          <cell r="G236" t="str">
            <v>M2</v>
          </cell>
          <cell r="H236">
            <v>0</v>
          </cell>
          <cell r="I236">
            <v>0</v>
          </cell>
        </row>
        <row r="237">
          <cell r="A237" t="str">
            <v>D00494</v>
          </cell>
          <cell r="B237">
            <v>2202</v>
          </cell>
          <cell r="C237" t="str">
            <v>9)</v>
          </cell>
          <cell r="D237">
            <v>3420953</v>
          </cell>
          <cell r="E237" t="str">
            <v>데크휘니샤 면고르기</v>
          </cell>
          <cell r="G237" t="str">
            <v>M2</v>
          </cell>
          <cell r="H237">
            <v>0</v>
          </cell>
          <cell r="I237">
            <v>0</v>
          </cell>
        </row>
        <row r="238">
          <cell r="A238" t="str">
            <v>D01245</v>
          </cell>
          <cell r="B238">
            <v>2202</v>
          </cell>
          <cell r="C238" t="str">
            <v>10)</v>
          </cell>
          <cell r="D238">
            <v>3421017</v>
          </cell>
          <cell r="E238" t="str">
            <v>슬래브양생</v>
          </cell>
          <cell r="G238" t="str">
            <v>M2</v>
          </cell>
          <cell r="H238">
            <v>0</v>
          </cell>
          <cell r="I238">
            <v>0</v>
          </cell>
        </row>
        <row r="239">
          <cell r="A239" t="str">
            <v>T2</v>
          </cell>
          <cell r="B239">
            <v>241</v>
          </cell>
          <cell r="C239" t="str">
            <v>11)</v>
          </cell>
          <cell r="D239">
            <v>3421049</v>
          </cell>
          <cell r="E239" t="str">
            <v>방수공</v>
          </cell>
          <cell r="H239">
            <v>0</v>
          </cell>
          <cell r="I239">
            <v>0</v>
          </cell>
        </row>
        <row r="240">
          <cell r="A240" t="str">
            <v>D00495</v>
          </cell>
          <cell r="B240">
            <v>1760</v>
          </cell>
          <cell r="C240" t="str">
            <v>가</v>
          </cell>
          <cell r="D240">
            <v>3421065</v>
          </cell>
          <cell r="E240" t="str">
            <v>교면방수</v>
          </cell>
          <cell r="F240" t="str">
            <v>(도막방수)</v>
          </cell>
          <cell r="G240" t="str">
            <v>M2</v>
          </cell>
          <cell r="H240">
            <v>0</v>
          </cell>
          <cell r="I240">
            <v>0</v>
          </cell>
        </row>
        <row r="241">
          <cell r="A241" t="str">
            <v>D00354</v>
          </cell>
          <cell r="B241">
            <v>346</v>
          </cell>
          <cell r="C241" t="str">
            <v>나</v>
          </cell>
          <cell r="D241">
            <v>3421073</v>
          </cell>
          <cell r="E241" t="str">
            <v>배면방수</v>
          </cell>
          <cell r="G241" t="str">
            <v>M2</v>
          </cell>
          <cell r="H241">
            <v>0</v>
          </cell>
          <cell r="I241">
            <v>0</v>
          </cell>
        </row>
        <row r="242">
          <cell r="A242" t="str">
            <v>E2</v>
          </cell>
          <cell r="B242">
            <v>0</v>
          </cell>
          <cell r="C242" t="str">
            <v>계</v>
          </cell>
          <cell r="D242">
            <v>3421077</v>
          </cell>
          <cell r="I242">
            <v>0</v>
          </cell>
        </row>
        <row r="243">
          <cell r="A243" t="str">
            <v>T2</v>
          </cell>
          <cell r="B243">
            <v>245</v>
          </cell>
          <cell r="C243" t="str">
            <v>12)</v>
          </cell>
          <cell r="D243">
            <v>3421079</v>
          </cell>
          <cell r="E243" t="str">
            <v>스페이서</v>
          </cell>
          <cell r="H243">
            <v>0</v>
          </cell>
          <cell r="I243">
            <v>0</v>
          </cell>
        </row>
        <row r="244">
          <cell r="A244" t="str">
            <v>D01640</v>
          </cell>
          <cell r="B244">
            <v>4178</v>
          </cell>
          <cell r="C244" t="str">
            <v>가</v>
          </cell>
          <cell r="D244">
            <v>3421080</v>
          </cell>
          <cell r="E244" t="str">
            <v>슬배브 및 기초</v>
          </cell>
          <cell r="G244" t="str">
            <v>M2</v>
          </cell>
          <cell r="H244">
            <v>0</v>
          </cell>
          <cell r="I244">
            <v>0</v>
          </cell>
        </row>
        <row r="245">
          <cell r="A245" t="str">
            <v>D01640</v>
          </cell>
          <cell r="B245">
            <v>1115</v>
          </cell>
          <cell r="C245" t="str">
            <v>나</v>
          </cell>
          <cell r="D245">
            <v>3421081</v>
          </cell>
          <cell r="E245" t="str">
            <v>벽  체</v>
          </cell>
          <cell r="G245" t="str">
            <v>M2</v>
          </cell>
          <cell r="H245">
            <v>0</v>
          </cell>
          <cell r="I245">
            <v>0</v>
          </cell>
        </row>
        <row r="246">
          <cell r="A246" t="str">
            <v>E2</v>
          </cell>
          <cell r="B246">
            <v>0</v>
          </cell>
          <cell r="C246" t="str">
            <v>계</v>
          </cell>
          <cell r="D246">
            <v>3421145</v>
          </cell>
          <cell r="I246">
            <v>0</v>
          </cell>
        </row>
        <row r="247">
          <cell r="A247" t="str">
            <v>T2</v>
          </cell>
          <cell r="B247">
            <v>249</v>
          </cell>
          <cell r="C247" t="str">
            <v>13)</v>
          </cell>
          <cell r="D247">
            <v>3421177</v>
          </cell>
          <cell r="E247" t="str">
            <v>신축이음장치</v>
          </cell>
          <cell r="H247">
            <v>0</v>
          </cell>
          <cell r="I247">
            <v>0</v>
          </cell>
        </row>
        <row r="248">
          <cell r="A248" t="str">
            <v>D00699</v>
          </cell>
          <cell r="B248">
            <v>25.46</v>
          </cell>
          <cell r="C248" t="str">
            <v>나</v>
          </cell>
          <cell r="D248">
            <v>3421193</v>
          </cell>
          <cell r="E248" t="str">
            <v>신축이음장치</v>
          </cell>
          <cell r="F248" t="str">
            <v>(NO. 70)</v>
          </cell>
          <cell r="G248" t="str">
            <v>M</v>
          </cell>
          <cell r="H248">
            <v>0</v>
          </cell>
          <cell r="I248">
            <v>0</v>
          </cell>
        </row>
        <row r="249">
          <cell r="A249" t="str">
            <v>D00698</v>
          </cell>
          <cell r="B249">
            <v>25.46</v>
          </cell>
          <cell r="C249" t="str">
            <v>다</v>
          </cell>
          <cell r="D249">
            <v>3421201</v>
          </cell>
          <cell r="E249" t="str">
            <v>신축이음장치</v>
          </cell>
          <cell r="F249" t="str">
            <v>(NO.100)</v>
          </cell>
          <cell r="G249" t="str">
            <v>M</v>
          </cell>
          <cell r="H249">
            <v>0</v>
          </cell>
          <cell r="I249">
            <v>0</v>
          </cell>
        </row>
        <row r="250">
          <cell r="A250" t="str">
            <v>E2</v>
          </cell>
          <cell r="B250">
            <v>0</v>
          </cell>
          <cell r="C250" t="str">
            <v>계</v>
          </cell>
          <cell r="D250">
            <v>3421205</v>
          </cell>
          <cell r="I250">
            <v>0</v>
          </cell>
        </row>
        <row r="251">
          <cell r="A251" t="str">
            <v>D00501</v>
          </cell>
          <cell r="B251">
            <v>1</v>
          </cell>
          <cell r="C251" t="str">
            <v>14)</v>
          </cell>
          <cell r="D251">
            <v>3421333</v>
          </cell>
          <cell r="E251" t="str">
            <v>교명판</v>
          </cell>
          <cell r="F251" t="str">
            <v>(450x200x10)</v>
          </cell>
          <cell r="G251" t="str">
            <v>EA</v>
          </cell>
          <cell r="H251">
            <v>0</v>
          </cell>
          <cell r="I251">
            <v>0</v>
          </cell>
        </row>
        <row r="252">
          <cell r="A252" t="str">
            <v>D00502</v>
          </cell>
          <cell r="B252">
            <v>1</v>
          </cell>
          <cell r="C252" t="str">
            <v>15)</v>
          </cell>
          <cell r="D252">
            <v>3421365</v>
          </cell>
          <cell r="E252" t="str">
            <v>설명판</v>
          </cell>
          <cell r="F252" t="str">
            <v>(510x410x10)</v>
          </cell>
          <cell r="G252" t="str">
            <v>EA</v>
          </cell>
          <cell r="H252">
            <v>0</v>
          </cell>
          <cell r="I252">
            <v>0</v>
          </cell>
        </row>
        <row r="253">
          <cell r="A253" t="str">
            <v>D00510</v>
          </cell>
          <cell r="B253">
            <v>1</v>
          </cell>
          <cell r="C253" t="str">
            <v>16)</v>
          </cell>
          <cell r="D253">
            <v>3421381</v>
          </cell>
          <cell r="E253" t="str">
            <v>T.B.M 설치</v>
          </cell>
          <cell r="G253" t="str">
            <v>EA</v>
          </cell>
          <cell r="H253">
            <v>0</v>
          </cell>
          <cell r="I253">
            <v>0</v>
          </cell>
        </row>
        <row r="254">
          <cell r="A254" t="str">
            <v>D00776</v>
          </cell>
          <cell r="B254">
            <v>421</v>
          </cell>
          <cell r="C254" t="str">
            <v>17)</v>
          </cell>
          <cell r="D254">
            <v>3421403</v>
          </cell>
          <cell r="E254" t="str">
            <v>전선관</v>
          </cell>
          <cell r="F254" t="str">
            <v>(ø=100 ㎜)</v>
          </cell>
          <cell r="G254" t="str">
            <v>M</v>
          </cell>
          <cell r="H254">
            <v>0</v>
          </cell>
          <cell r="I254">
            <v>0</v>
          </cell>
        </row>
        <row r="255">
          <cell r="A255" t="str">
            <v>T2</v>
          </cell>
          <cell r="B255">
            <v>256</v>
          </cell>
          <cell r="C255" t="str">
            <v>18)</v>
          </cell>
          <cell r="D255">
            <v>3421405</v>
          </cell>
          <cell r="E255" t="str">
            <v>방호벽</v>
          </cell>
          <cell r="H255">
            <v>0</v>
          </cell>
          <cell r="I255">
            <v>0</v>
          </cell>
        </row>
        <row r="256">
          <cell r="A256" t="str">
            <v>D02237</v>
          </cell>
          <cell r="B256">
            <v>210</v>
          </cell>
          <cell r="C256" t="str">
            <v>가</v>
          </cell>
          <cell r="D256">
            <v>3421406</v>
          </cell>
          <cell r="E256" t="str">
            <v>방호벽</v>
          </cell>
          <cell r="F256" t="str">
            <v>(교량용:일반구간)</v>
          </cell>
          <cell r="G256" t="str">
            <v>M</v>
          </cell>
          <cell r="H256">
            <v>0</v>
          </cell>
          <cell r="I256">
            <v>0</v>
          </cell>
        </row>
        <row r="257">
          <cell r="A257" t="str">
            <v>E2</v>
          </cell>
          <cell r="B257">
            <v>0</v>
          </cell>
          <cell r="C257" t="str">
            <v>계</v>
          </cell>
          <cell r="D257">
            <v>3421471</v>
          </cell>
          <cell r="I257">
            <v>0</v>
          </cell>
        </row>
        <row r="258">
          <cell r="A258" t="str">
            <v>D01680</v>
          </cell>
          <cell r="B258">
            <v>13.29</v>
          </cell>
          <cell r="C258" t="str">
            <v>19)</v>
          </cell>
          <cell r="D258">
            <v>3421663</v>
          </cell>
          <cell r="E258" t="str">
            <v>무수축 콘크리트</v>
          </cell>
          <cell r="G258" t="str">
            <v>M3</v>
          </cell>
          <cell r="H258">
            <v>0</v>
          </cell>
          <cell r="I258">
            <v>0</v>
          </cell>
        </row>
        <row r="259">
          <cell r="A259" t="str">
            <v>D00662</v>
          </cell>
          <cell r="B259">
            <v>2.68</v>
          </cell>
          <cell r="C259" t="str">
            <v>20)</v>
          </cell>
          <cell r="D259">
            <v>3421667</v>
          </cell>
          <cell r="E259" t="str">
            <v>무수축 몰탈</v>
          </cell>
          <cell r="F259" t="str">
            <v>(1:1)</v>
          </cell>
          <cell r="G259" t="str">
            <v>M3</v>
          </cell>
          <cell r="H259">
            <v>0</v>
          </cell>
          <cell r="I259">
            <v>0</v>
          </cell>
        </row>
        <row r="260">
          <cell r="A260" t="str">
            <v>T2</v>
          </cell>
          <cell r="B260">
            <v>264</v>
          </cell>
          <cell r="C260" t="str">
            <v>21)</v>
          </cell>
          <cell r="D260">
            <v>3421788</v>
          </cell>
          <cell r="E260" t="str">
            <v>철근가공조립</v>
          </cell>
          <cell r="H260">
            <v>0</v>
          </cell>
          <cell r="I260">
            <v>0</v>
          </cell>
        </row>
        <row r="261">
          <cell r="A261" t="str">
            <v>D00328</v>
          </cell>
          <cell r="B261">
            <v>399.66800000000001</v>
          </cell>
          <cell r="C261" t="str">
            <v>가</v>
          </cell>
          <cell r="D261">
            <v>3421908</v>
          </cell>
          <cell r="E261" t="str">
            <v>철근가공조립</v>
          </cell>
          <cell r="F261" t="str">
            <v>(매우복잡)</v>
          </cell>
          <cell r="G261" t="str">
            <v>TON</v>
          </cell>
          <cell r="H261">
            <v>0</v>
          </cell>
          <cell r="I261">
            <v>0</v>
          </cell>
        </row>
        <row r="262">
          <cell r="A262" t="str">
            <v>D00327</v>
          </cell>
          <cell r="B262">
            <v>305.08300000000003</v>
          </cell>
          <cell r="C262" t="str">
            <v>나</v>
          </cell>
          <cell r="D262">
            <v>3421916</v>
          </cell>
          <cell r="E262" t="str">
            <v>철근가공조립</v>
          </cell>
          <cell r="F262" t="str">
            <v>(복잡)</v>
          </cell>
          <cell r="G262" t="str">
            <v>TON</v>
          </cell>
          <cell r="H262">
            <v>0</v>
          </cell>
          <cell r="I262">
            <v>0</v>
          </cell>
        </row>
        <row r="263">
          <cell r="A263" t="str">
            <v>D00326</v>
          </cell>
          <cell r="B263">
            <v>188.16399999999999</v>
          </cell>
          <cell r="C263" t="str">
            <v>다</v>
          </cell>
          <cell r="D263">
            <v>3421920</v>
          </cell>
          <cell r="E263" t="str">
            <v>철근가공조립</v>
          </cell>
          <cell r="F263" t="str">
            <v>(보통)</v>
          </cell>
          <cell r="G263" t="str">
            <v>TON</v>
          </cell>
          <cell r="H263">
            <v>0</v>
          </cell>
          <cell r="I263">
            <v>0</v>
          </cell>
        </row>
        <row r="264">
          <cell r="A264" t="str">
            <v>D00325</v>
          </cell>
          <cell r="B264">
            <v>15.23</v>
          </cell>
          <cell r="C264" t="str">
            <v>라</v>
          </cell>
          <cell r="D264">
            <v>3421922</v>
          </cell>
          <cell r="E264" t="str">
            <v>철근가공조립</v>
          </cell>
          <cell r="F264" t="str">
            <v>(간단)</v>
          </cell>
          <cell r="G264" t="str">
            <v>TON</v>
          </cell>
          <cell r="H264">
            <v>0</v>
          </cell>
          <cell r="I264">
            <v>0</v>
          </cell>
        </row>
        <row r="265">
          <cell r="A265" t="str">
            <v>E2</v>
          </cell>
          <cell r="B265">
            <v>0</v>
          </cell>
          <cell r="C265" t="str">
            <v>계</v>
          </cell>
          <cell r="D265">
            <v>3421923</v>
          </cell>
          <cell r="I265">
            <v>0</v>
          </cell>
        </row>
        <row r="266">
          <cell r="A266" t="str">
            <v>T2</v>
          </cell>
          <cell r="B266">
            <v>271</v>
          </cell>
          <cell r="C266" t="str">
            <v>22)</v>
          </cell>
          <cell r="D266">
            <v>3421987</v>
          </cell>
          <cell r="E266" t="str">
            <v>배수시설</v>
          </cell>
          <cell r="H266">
            <v>0</v>
          </cell>
          <cell r="I266">
            <v>0</v>
          </cell>
        </row>
        <row r="267">
          <cell r="A267" t="str">
            <v>D00663</v>
          </cell>
          <cell r="B267">
            <v>12</v>
          </cell>
          <cell r="D267">
            <v>3422051</v>
          </cell>
          <cell r="E267" t="str">
            <v>육교용 집수구</v>
          </cell>
          <cell r="F267" t="str">
            <v>(주철)</v>
          </cell>
          <cell r="G267" t="str">
            <v>EA</v>
          </cell>
          <cell r="H267">
            <v>0</v>
          </cell>
          <cell r="I267">
            <v>0</v>
          </cell>
        </row>
        <row r="268">
          <cell r="A268" t="str">
            <v>D00664</v>
          </cell>
          <cell r="B268">
            <v>6</v>
          </cell>
          <cell r="D268">
            <v>3422052</v>
          </cell>
          <cell r="E268" t="str">
            <v>육교용연결집수거</v>
          </cell>
          <cell r="F268" t="str">
            <v>(스텐레스)</v>
          </cell>
          <cell r="G268" t="str">
            <v>EA</v>
          </cell>
          <cell r="H268">
            <v>0</v>
          </cell>
          <cell r="I268">
            <v>0</v>
          </cell>
        </row>
        <row r="269">
          <cell r="A269" t="str">
            <v>D00666</v>
          </cell>
          <cell r="B269">
            <v>24</v>
          </cell>
          <cell r="D269">
            <v>3422053</v>
          </cell>
          <cell r="E269" t="str">
            <v>육교용 곡관</v>
          </cell>
          <cell r="G269" t="str">
            <v>EA</v>
          </cell>
          <cell r="H269">
            <v>0</v>
          </cell>
          <cell r="I269">
            <v>0</v>
          </cell>
        </row>
        <row r="270">
          <cell r="A270" t="str">
            <v>D00665</v>
          </cell>
          <cell r="B270">
            <v>98</v>
          </cell>
          <cell r="D270">
            <v>3422117</v>
          </cell>
          <cell r="E270" t="str">
            <v>육교용 직관</v>
          </cell>
          <cell r="F270" t="str">
            <v>(□150)</v>
          </cell>
          <cell r="G270" t="str">
            <v>M</v>
          </cell>
          <cell r="H270">
            <v>0</v>
          </cell>
          <cell r="I270">
            <v>0</v>
          </cell>
        </row>
        <row r="271">
          <cell r="A271" t="str">
            <v>D00667</v>
          </cell>
          <cell r="B271">
            <v>90</v>
          </cell>
          <cell r="D271">
            <v>3422149</v>
          </cell>
          <cell r="E271" t="str">
            <v>육교용 연결부</v>
          </cell>
          <cell r="F271" t="str">
            <v>(스텐레스)</v>
          </cell>
          <cell r="G271" t="str">
            <v>EA</v>
          </cell>
          <cell r="H271">
            <v>0</v>
          </cell>
          <cell r="I271">
            <v>0</v>
          </cell>
        </row>
        <row r="272">
          <cell r="A272" t="str">
            <v>E2</v>
          </cell>
          <cell r="B272">
            <v>0</v>
          </cell>
          <cell r="C272" t="str">
            <v>계</v>
          </cell>
          <cell r="D272">
            <v>3422213</v>
          </cell>
          <cell r="I272">
            <v>0</v>
          </cell>
        </row>
        <row r="273">
          <cell r="A273" t="str">
            <v>T2</v>
          </cell>
          <cell r="B273">
            <v>275</v>
          </cell>
          <cell r="C273" t="str">
            <v>23)</v>
          </cell>
          <cell r="D273">
            <v>3422245</v>
          </cell>
          <cell r="E273" t="str">
            <v>스치로폴</v>
          </cell>
          <cell r="H273">
            <v>0</v>
          </cell>
          <cell r="I273">
            <v>0</v>
          </cell>
        </row>
        <row r="274">
          <cell r="A274" t="str">
            <v>D00519</v>
          </cell>
          <cell r="B274">
            <v>105</v>
          </cell>
          <cell r="C274" t="str">
            <v>가</v>
          </cell>
          <cell r="D274">
            <v>3422261</v>
          </cell>
          <cell r="E274" t="str">
            <v>스치로폴</v>
          </cell>
          <cell r="F274" t="str">
            <v>(T=20m/m)</v>
          </cell>
          <cell r="G274" t="str">
            <v>M2</v>
          </cell>
          <cell r="H274">
            <v>0</v>
          </cell>
          <cell r="I274">
            <v>0</v>
          </cell>
        </row>
        <row r="275">
          <cell r="A275" t="str">
            <v>D00518</v>
          </cell>
          <cell r="B275">
            <v>102</v>
          </cell>
          <cell r="C275" t="str">
            <v>나</v>
          </cell>
          <cell r="D275">
            <v>3422269</v>
          </cell>
          <cell r="E275" t="str">
            <v>스치로폴</v>
          </cell>
          <cell r="F275" t="str">
            <v>(T=10m/m)</v>
          </cell>
          <cell r="G275" t="str">
            <v>M2</v>
          </cell>
          <cell r="H275">
            <v>0</v>
          </cell>
          <cell r="I275">
            <v>0</v>
          </cell>
        </row>
        <row r="276">
          <cell r="A276" t="str">
            <v>E2</v>
          </cell>
          <cell r="B276">
            <v>0</v>
          </cell>
          <cell r="C276" t="str">
            <v>계</v>
          </cell>
          <cell r="D276">
            <v>3422273</v>
          </cell>
          <cell r="I276">
            <v>0</v>
          </cell>
        </row>
        <row r="277">
          <cell r="A277" t="str">
            <v>T2</v>
          </cell>
          <cell r="B277">
            <v>278</v>
          </cell>
          <cell r="C277" t="str">
            <v>24)</v>
          </cell>
          <cell r="D277">
            <v>3422275</v>
          </cell>
          <cell r="E277" t="str">
            <v>안전점검통로</v>
          </cell>
          <cell r="H277">
            <v>0</v>
          </cell>
          <cell r="I277">
            <v>0</v>
          </cell>
        </row>
        <row r="278">
          <cell r="A278" t="str">
            <v>D02286</v>
          </cell>
          <cell r="B278">
            <v>4</v>
          </cell>
          <cell r="C278" t="str">
            <v>나</v>
          </cell>
          <cell r="D278">
            <v>3422277</v>
          </cell>
          <cell r="E278" t="str">
            <v>교량점검시설</v>
          </cell>
          <cell r="F278" t="str">
            <v>(수방2교)</v>
          </cell>
          <cell r="G278" t="str">
            <v>개소</v>
          </cell>
          <cell r="H278">
            <v>0</v>
          </cell>
          <cell r="I278">
            <v>0</v>
          </cell>
        </row>
        <row r="279">
          <cell r="A279" t="str">
            <v>E2</v>
          </cell>
          <cell r="B279">
            <v>0</v>
          </cell>
          <cell r="C279" t="str">
            <v>계</v>
          </cell>
          <cell r="D279">
            <v>3422405</v>
          </cell>
          <cell r="I279">
            <v>0</v>
          </cell>
        </row>
        <row r="280">
          <cell r="A280" t="str">
            <v>T2</v>
          </cell>
          <cell r="B280">
            <v>283</v>
          </cell>
          <cell r="C280" t="str">
            <v>25)</v>
          </cell>
          <cell r="D280">
            <v>3422437</v>
          </cell>
          <cell r="E280" t="str">
            <v>P.C BEAM</v>
          </cell>
          <cell r="H280">
            <v>0</v>
          </cell>
          <cell r="I280">
            <v>0</v>
          </cell>
        </row>
        <row r="281">
          <cell r="A281" t="str">
            <v>D00472</v>
          </cell>
          <cell r="B281">
            <v>30</v>
          </cell>
          <cell r="C281" t="str">
            <v>가</v>
          </cell>
          <cell r="D281">
            <v>3422501</v>
          </cell>
          <cell r="E281" t="str">
            <v>P.C빔 제작</v>
          </cell>
          <cell r="F281" t="str">
            <v>(L=30.00M)</v>
          </cell>
          <cell r="G281" t="str">
            <v>본</v>
          </cell>
          <cell r="H281">
            <v>0</v>
          </cell>
          <cell r="I281">
            <v>0</v>
          </cell>
        </row>
        <row r="282">
          <cell r="A282" t="str">
            <v>D00478</v>
          </cell>
          <cell r="B282">
            <v>30</v>
          </cell>
          <cell r="C282" t="str">
            <v>나</v>
          </cell>
          <cell r="D282">
            <v>3422509</v>
          </cell>
          <cell r="E282" t="str">
            <v>P.C빔 설치</v>
          </cell>
          <cell r="F282" t="str">
            <v>(L=30.00M)</v>
          </cell>
          <cell r="G282" t="str">
            <v>본</v>
          </cell>
          <cell r="H282">
            <v>0</v>
          </cell>
          <cell r="I282">
            <v>0</v>
          </cell>
        </row>
        <row r="283">
          <cell r="A283" t="str">
            <v>D02314</v>
          </cell>
          <cell r="B283">
            <v>30</v>
          </cell>
          <cell r="C283" t="str">
            <v>다</v>
          </cell>
          <cell r="D283">
            <v>3422517</v>
          </cell>
          <cell r="E283" t="str">
            <v>P.C BEAM 전도방지공</v>
          </cell>
          <cell r="G283" t="str">
            <v>본</v>
          </cell>
          <cell r="H283">
            <v>0</v>
          </cell>
          <cell r="I283">
            <v>0</v>
          </cell>
        </row>
        <row r="284">
          <cell r="A284" t="str">
            <v>E2</v>
          </cell>
          <cell r="B284">
            <v>0</v>
          </cell>
          <cell r="C284" t="str">
            <v>계</v>
          </cell>
          <cell r="D284">
            <v>3422525</v>
          </cell>
          <cell r="I284">
            <v>0</v>
          </cell>
        </row>
        <row r="285">
          <cell r="A285" t="str">
            <v>D00509</v>
          </cell>
          <cell r="B285">
            <v>694</v>
          </cell>
          <cell r="C285" t="str">
            <v>26)</v>
          </cell>
          <cell r="D285">
            <v>3422529</v>
          </cell>
          <cell r="E285" t="str">
            <v>낙하물 방지공</v>
          </cell>
          <cell r="G285" t="str">
            <v>M2</v>
          </cell>
          <cell r="H285">
            <v>0</v>
          </cell>
          <cell r="I285">
            <v>0</v>
          </cell>
        </row>
        <row r="286">
          <cell r="A286" t="str">
            <v>D02221</v>
          </cell>
          <cell r="B286">
            <v>181</v>
          </cell>
          <cell r="C286" t="str">
            <v>27)</v>
          </cell>
          <cell r="D286">
            <v>3422531</v>
          </cell>
          <cell r="E286" t="str">
            <v>NOTCH</v>
          </cell>
          <cell r="G286" t="str">
            <v>M</v>
          </cell>
          <cell r="H286">
            <v>0</v>
          </cell>
          <cell r="I286">
            <v>0</v>
          </cell>
        </row>
        <row r="287">
          <cell r="A287" t="str">
            <v>D01662</v>
          </cell>
          <cell r="B287">
            <v>6.54</v>
          </cell>
          <cell r="C287" t="str">
            <v>28)</v>
          </cell>
          <cell r="D287">
            <v>3422532</v>
          </cell>
          <cell r="E287" t="str">
            <v>몰탈</v>
          </cell>
          <cell r="F287" t="str">
            <v>(1:3)</v>
          </cell>
          <cell r="G287" t="str">
            <v>M3</v>
          </cell>
          <cell r="H287">
            <v>0</v>
          </cell>
          <cell r="I287">
            <v>0</v>
          </cell>
        </row>
        <row r="288">
          <cell r="A288" t="str">
            <v>D01385</v>
          </cell>
          <cell r="B288">
            <v>7.95</v>
          </cell>
          <cell r="C288" t="str">
            <v>29)</v>
          </cell>
          <cell r="D288">
            <v>3422533</v>
          </cell>
          <cell r="E288" t="str">
            <v>그라우팅밀크</v>
          </cell>
          <cell r="F288" t="str">
            <v>(P.C BEAM제작)</v>
          </cell>
          <cell r="G288" t="str">
            <v>M3</v>
          </cell>
          <cell r="H288">
            <v>0</v>
          </cell>
          <cell r="I288">
            <v>0</v>
          </cell>
        </row>
        <row r="289">
          <cell r="A289" t="str">
            <v>T2</v>
          </cell>
          <cell r="B289">
            <v>292</v>
          </cell>
          <cell r="C289" t="str">
            <v>30)</v>
          </cell>
          <cell r="D289">
            <v>3422597</v>
          </cell>
          <cell r="E289" t="str">
            <v>SHOE 설치공</v>
          </cell>
          <cell r="H289">
            <v>0</v>
          </cell>
          <cell r="I289">
            <v>0</v>
          </cell>
        </row>
        <row r="290">
          <cell r="A290" t="str">
            <v>D00713</v>
          </cell>
          <cell r="B290">
            <v>2</v>
          </cell>
          <cell r="C290" t="str">
            <v>가</v>
          </cell>
          <cell r="D290">
            <v>3422661</v>
          </cell>
          <cell r="E290" t="str">
            <v>교좌장치</v>
          </cell>
          <cell r="F290" t="str">
            <v>(고정단)135TON</v>
          </cell>
          <cell r="G290" t="str">
            <v>EA</v>
          </cell>
          <cell r="H290">
            <v>0</v>
          </cell>
          <cell r="I290">
            <v>0</v>
          </cell>
        </row>
        <row r="291">
          <cell r="A291" t="str">
            <v>D00714</v>
          </cell>
          <cell r="B291">
            <v>18</v>
          </cell>
          <cell r="C291" t="str">
            <v>나</v>
          </cell>
          <cell r="D291">
            <v>3422662</v>
          </cell>
          <cell r="E291" t="str">
            <v>교좌장치</v>
          </cell>
          <cell r="F291" t="str">
            <v>(일방향)135TON</v>
          </cell>
          <cell r="G291" t="str">
            <v>EA</v>
          </cell>
          <cell r="H291">
            <v>0</v>
          </cell>
          <cell r="I291">
            <v>0</v>
          </cell>
        </row>
        <row r="292">
          <cell r="A292" t="str">
            <v>D01461</v>
          </cell>
          <cell r="B292">
            <v>40</v>
          </cell>
          <cell r="C292" t="str">
            <v>다</v>
          </cell>
          <cell r="D292">
            <v>3422726</v>
          </cell>
          <cell r="E292" t="str">
            <v>교좌장치</v>
          </cell>
          <cell r="F292" t="str">
            <v>(양방향)135TON</v>
          </cell>
          <cell r="G292" t="str">
            <v>EA</v>
          </cell>
          <cell r="H292">
            <v>0</v>
          </cell>
          <cell r="I292">
            <v>0</v>
          </cell>
        </row>
        <row r="293">
          <cell r="A293" t="str">
            <v>E2</v>
          </cell>
          <cell r="B293">
            <v>0</v>
          </cell>
          <cell r="C293" t="str">
            <v>계</v>
          </cell>
          <cell r="D293">
            <v>3422902</v>
          </cell>
          <cell r="I293">
            <v>0</v>
          </cell>
        </row>
        <row r="294">
          <cell r="A294" t="str">
            <v>D01017</v>
          </cell>
          <cell r="B294">
            <v>4</v>
          </cell>
          <cell r="C294" t="str">
            <v>31)</v>
          </cell>
          <cell r="D294">
            <v>3423202</v>
          </cell>
          <cell r="E294" t="str">
            <v>콘크리트타설</v>
          </cell>
          <cell r="F294" t="str">
            <v>(BLOCK 설치용)</v>
          </cell>
          <cell r="G294" t="str">
            <v>M3</v>
          </cell>
          <cell r="H294">
            <v>0</v>
          </cell>
          <cell r="I294">
            <v>0</v>
          </cell>
        </row>
        <row r="295">
          <cell r="A295" t="str">
            <v>D01693</v>
          </cell>
          <cell r="B295">
            <v>759</v>
          </cell>
          <cell r="C295" t="str">
            <v>32)</v>
          </cell>
          <cell r="D295">
            <v>3423252</v>
          </cell>
          <cell r="E295" t="str">
            <v>쇄굴방지용사석채움</v>
          </cell>
          <cell r="F295" t="str">
            <v>(60KG)</v>
          </cell>
          <cell r="G295" t="str">
            <v>M3</v>
          </cell>
          <cell r="H295">
            <v>0</v>
          </cell>
          <cell r="I295">
            <v>0</v>
          </cell>
        </row>
        <row r="296">
          <cell r="A296" t="str">
            <v>D01673</v>
          </cell>
          <cell r="B296">
            <v>1</v>
          </cell>
          <cell r="C296" t="str">
            <v>33)</v>
          </cell>
          <cell r="D296">
            <v>3423277</v>
          </cell>
          <cell r="E296" t="str">
            <v>뒷채움</v>
          </cell>
          <cell r="F296" t="str">
            <v>(선택층재 암거,교량)</v>
          </cell>
          <cell r="G296" t="str">
            <v>M3</v>
          </cell>
          <cell r="H296">
            <v>0</v>
          </cell>
          <cell r="I296">
            <v>0</v>
          </cell>
        </row>
        <row r="297">
          <cell r="A297" t="str">
            <v>E3</v>
          </cell>
          <cell r="B297">
            <v>0</v>
          </cell>
          <cell r="C297" t="str">
            <v>합계</v>
          </cell>
          <cell r="D297">
            <v>3423302</v>
          </cell>
          <cell r="I297">
            <v>0</v>
          </cell>
        </row>
        <row r="298">
          <cell r="A298" t="str">
            <v>T3</v>
          </cell>
          <cell r="B298">
            <v>390</v>
          </cell>
          <cell r="C298" t="str">
            <v>3-2</v>
          </cell>
          <cell r="D298">
            <v>3423430</v>
          </cell>
          <cell r="E298" t="str">
            <v>소비교</v>
          </cell>
          <cell r="H298">
            <v>0</v>
          </cell>
          <cell r="I298">
            <v>0</v>
          </cell>
        </row>
        <row r="299">
          <cell r="A299" t="str">
            <v>T2</v>
          </cell>
          <cell r="B299">
            <v>307</v>
          </cell>
          <cell r="C299" t="str">
            <v>1)</v>
          </cell>
          <cell r="D299">
            <v>3423558</v>
          </cell>
          <cell r="E299" t="str">
            <v>구조물터파기</v>
          </cell>
          <cell r="H299">
            <v>0</v>
          </cell>
          <cell r="I299">
            <v>0</v>
          </cell>
        </row>
        <row r="300">
          <cell r="A300" t="str">
            <v>T1</v>
          </cell>
          <cell r="B300">
            <v>303</v>
          </cell>
          <cell r="C300" t="str">
            <v>가.</v>
          </cell>
          <cell r="D300">
            <v>3423560</v>
          </cell>
          <cell r="E300" t="str">
            <v>육상터파기</v>
          </cell>
          <cell r="H300">
            <v>0</v>
          </cell>
          <cell r="I300">
            <v>0</v>
          </cell>
        </row>
        <row r="301">
          <cell r="A301" t="str">
            <v>D01345</v>
          </cell>
          <cell r="B301">
            <v>12934</v>
          </cell>
          <cell r="C301" t="str">
            <v>a.</v>
          </cell>
          <cell r="D301">
            <v>3423562</v>
          </cell>
          <cell r="E301" t="str">
            <v>구조물터파기</v>
          </cell>
          <cell r="F301" t="str">
            <v>(토  사)</v>
          </cell>
          <cell r="G301" t="str">
            <v>M3</v>
          </cell>
          <cell r="H301">
            <v>0</v>
          </cell>
          <cell r="I301">
            <v>0</v>
          </cell>
        </row>
        <row r="302">
          <cell r="A302" t="str">
            <v>D00582</v>
          </cell>
          <cell r="B302">
            <v>19</v>
          </cell>
          <cell r="C302" t="str">
            <v>b.</v>
          </cell>
          <cell r="D302">
            <v>3423594</v>
          </cell>
          <cell r="E302" t="str">
            <v>구조물터파기</v>
          </cell>
          <cell r="F302" t="str">
            <v>(풍화암)</v>
          </cell>
          <cell r="G302" t="str">
            <v>M3</v>
          </cell>
          <cell r="H302">
            <v>0</v>
          </cell>
          <cell r="I302">
            <v>0</v>
          </cell>
        </row>
        <row r="303">
          <cell r="A303" t="str">
            <v>D01448</v>
          </cell>
          <cell r="B303">
            <v>126</v>
          </cell>
          <cell r="C303" t="str">
            <v>c.</v>
          </cell>
          <cell r="D303">
            <v>3423610</v>
          </cell>
          <cell r="E303" t="str">
            <v>구조물터파기</v>
          </cell>
          <cell r="F303" t="str">
            <v>(발파암)</v>
          </cell>
          <cell r="G303" t="str">
            <v>M3</v>
          </cell>
          <cell r="H303">
            <v>0</v>
          </cell>
          <cell r="I303">
            <v>0</v>
          </cell>
        </row>
        <row r="304">
          <cell r="A304" t="str">
            <v>E1</v>
          </cell>
          <cell r="B304">
            <v>0</v>
          </cell>
          <cell r="C304" t="str">
            <v>소계</v>
          </cell>
          <cell r="D304">
            <v>3423618</v>
          </cell>
          <cell r="I304">
            <v>0</v>
          </cell>
        </row>
        <row r="305">
          <cell r="A305" t="str">
            <v>T1</v>
          </cell>
          <cell r="B305">
            <v>306</v>
          </cell>
          <cell r="C305" t="str">
            <v>나.</v>
          </cell>
          <cell r="D305">
            <v>3423622</v>
          </cell>
          <cell r="E305" t="str">
            <v>수중터파기</v>
          </cell>
          <cell r="H305">
            <v>0</v>
          </cell>
          <cell r="I305">
            <v>0</v>
          </cell>
        </row>
        <row r="306">
          <cell r="A306" t="str">
            <v>D01368</v>
          </cell>
          <cell r="B306">
            <v>1134</v>
          </cell>
          <cell r="C306" t="str">
            <v>a.</v>
          </cell>
          <cell r="D306">
            <v>3423750</v>
          </cell>
          <cell r="E306" t="str">
            <v>구조물터파기</v>
          </cell>
          <cell r="F306" t="str">
            <v>(토  사)</v>
          </cell>
          <cell r="G306" t="str">
            <v>M3</v>
          </cell>
          <cell r="H306">
            <v>0</v>
          </cell>
          <cell r="I306">
            <v>0</v>
          </cell>
        </row>
        <row r="307">
          <cell r="A307" t="str">
            <v>E1</v>
          </cell>
          <cell r="B307">
            <v>0</v>
          </cell>
          <cell r="C307" t="str">
            <v>소계</v>
          </cell>
          <cell r="D307">
            <v>3423752</v>
          </cell>
          <cell r="I307">
            <v>0</v>
          </cell>
        </row>
        <row r="308">
          <cell r="A308" t="str">
            <v>E2</v>
          </cell>
          <cell r="B308">
            <v>0</v>
          </cell>
          <cell r="C308" t="str">
            <v>계</v>
          </cell>
          <cell r="D308">
            <v>3423754</v>
          </cell>
          <cell r="I308">
            <v>0</v>
          </cell>
        </row>
        <row r="309">
          <cell r="A309" t="str">
            <v>T2</v>
          </cell>
          <cell r="B309">
            <v>311</v>
          </cell>
          <cell r="C309" t="str">
            <v>2)</v>
          </cell>
          <cell r="D309">
            <v>3612789</v>
          </cell>
          <cell r="E309" t="str">
            <v>콘크리트타설공</v>
          </cell>
          <cell r="H309">
            <v>0</v>
          </cell>
          <cell r="I309">
            <v>0</v>
          </cell>
        </row>
        <row r="310">
          <cell r="A310" t="str">
            <v>D02072</v>
          </cell>
          <cell r="B310">
            <v>2629</v>
          </cell>
          <cell r="C310" t="str">
            <v>가</v>
          </cell>
          <cell r="D310">
            <v>3801824</v>
          </cell>
          <cell r="E310" t="str">
            <v>콘크리트타설</v>
          </cell>
          <cell r="F310" t="str">
            <v>(철근,진동기포함)</v>
          </cell>
          <cell r="G310" t="str">
            <v>M3</v>
          </cell>
          <cell r="H310">
            <v>0</v>
          </cell>
          <cell r="I310">
            <v>0</v>
          </cell>
        </row>
        <row r="311">
          <cell r="A311" t="str">
            <v>D02073</v>
          </cell>
          <cell r="B311">
            <v>540</v>
          </cell>
          <cell r="C311" t="str">
            <v>나</v>
          </cell>
          <cell r="D311">
            <v>3896342</v>
          </cell>
          <cell r="E311" t="str">
            <v>콘크리트타설</v>
          </cell>
          <cell r="F311" t="str">
            <v>(무근,진동기포함)</v>
          </cell>
          <cell r="G311" t="str">
            <v>M3</v>
          </cell>
          <cell r="H311">
            <v>0</v>
          </cell>
          <cell r="I311">
            <v>0</v>
          </cell>
        </row>
        <row r="312">
          <cell r="A312" t="str">
            <v>E2</v>
          </cell>
          <cell r="B312">
            <v>0</v>
          </cell>
          <cell r="C312" t="str">
            <v>계</v>
          </cell>
          <cell r="D312">
            <v>3919972</v>
          </cell>
          <cell r="I312">
            <v>0</v>
          </cell>
        </row>
        <row r="313">
          <cell r="A313" t="str">
            <v>T2</v>
          </cell>
          <cell r="B313">
            <v>319</v>
          </cell>
          <cell r="C313" t="str">
            <v>3)</v>
          </cell>
          <cell r="D313">
            <v>3931787</v>
          </cell>
          <cell r="E313" t="str">
            <v>거푸집</v>
          </cell>
          <cell r="H313">
            <v>0</v>
          </cell>
          <cell r="I313">
            <v>0</v>
          </cell>
        </row>
        <row r="314">
          <cell r="A314" t="str">
            <v>D00627</v>
          </cell>
          <cell r="B314">
            <v>2165</v>
          </cell>
          <cell r="C314" t="str">
            <v>가</v>
          </cell>
          <cell r="D314">
            <v>3943601</v>
          </cell>
          <cell r="E314" t="str">
            <v>합판거푸집</v>
          </cell>
          <cell r="F314" t="str">
            <v>(3회) 0-7M</v>
          </cell>
          <cell r="G314" t="str">
            <v>M2</v>
          </cell>
          <cell r="H314">
            <v>0</v>
          </cell>
          <cell r="I314">
            <v>0</v>
          </cell>
        </row>
        <row r="315">
          <cell r="A315" t="str">
            <v>D00628</v>
          </cell>
          <cell r="B315">
            <v>138</v>
          </cell>
          <cell r="C315" t="str">
            <v>나</v>
          </cell>
          <cell r="D315">
            <v>3967230</v>
          </cell>
          <cell r="E315" t="str">
            <v>합판거푸집</v>
          </cell>
          <cell r="F315" t="str">
            <v>(3회) 7-10M</v>
          </cell>
          <cell r="G315" t="str">
            <v>M2</v>
          </cell>
          <cell r="H315">
            <v>0</v>
          </cell>
          <cell r="I315">
            <v>0</v>
          </cell>
        </row>
        <row r="316">
          <cell r="A316" t="str">
            <v>D00010</v>
          </cell>
          <cell r="B316">
            <v>85</v>
          </cell>
          <cell r="C316" t="str">
            <v>다</v>
          </cell>
          <cell r="D316">
            <v>3973138</v>
          </cell>
          <cell r="E316" t="str">
            <v>합판거푸집</v>
          </cell>
          <cell r="F316" t="str">
            <v>(3회) 13-16M</v>
          </cell>
          <cell r="G316" t="str">
            <v>M2</v>
          </cell>
          <cell r="H316">
            <v>0</v>
          </cell>
          <cell r="I316">
            <v>0</v>
          </cell>
        </row>
        <row r="317">
          <cell r="A317" t="str">
            <v>D00072</v>
          </cell>
          <cell r="B317">
            <v>377</v>
          </cell>
          <cell r="C317" t="str">
            <v>라</v>
          </cell>
          <cell r="D317">
            <v>3979045</v>
          </cell>
          <cell r="E317" t="str">
            <v>합판거푸집</v>
          </cell>
          <cell r="F317" t="str">
            <v>(4회)</v>
          </cell>
          <cell r="G317" t="str">
            <v>M2</v>
          </cell>
          <cell r="H317">
            <v>0</v>
          </cell>
          <cell r="I317">
            <v>0</v>
          </cell>
        </row>
        <row r="318">
          <cell r="A318" t="str">
            <v>D00074</v>
          </cell>
          <cell r="B318">
            <v>178</v>
          </cell>
          <cell r="C318" t="str">
            <v>마</v>
          </cell>
          <cell r="D318">
            <v>3984952</v>
          </cell>
          <cell r="E318" t="str">
            <v>합판거푸집</v>
          </cell>
          <cell r="F318" t="str">
            <v>(6회)</v>
          </cell>
          <cell r="G318" t="str">
            <v>M2</v>
          </cell>
          <cell r="H318">
            <v>0</v>
          </cell>
          <cell r="I318">
            <v>0</v>
          </cell>
        </row>
        <row r="319">
          <cell r="A319" t="str">
            <v>D02329</v>
          </cell>
          <cell r="B319">
            <v>387</v>
          </cell>
          <cell r="C319" t="str">
            <v>바</v>
          </cell>
          <cell r="D319">
            <v>3986614</v>
          </cell>
          <cell r="E319" t="str">
            <v>강재거푸집</v>
          </cell>
          <cell r="F319" t="str">
            <v>(원형교각용)</v>
          </cell>
          <cell r="G319" t="str">
            <v>M2</v>
          </cell>
          <cell r="H319">
            <v>0</v>
          </cell>
          <cell r="I319">
            <v>0</v>
          </cell>
        </row>
        <row r="320">
          <cell r="A320" t="str">
            <v>E2</v>
          </cell>
          <cell r="B320">
            <v>0</v>
          </cell>
          <cell r="C320" t="str">
            <v>계</v>
          </cell>
          <cell r="D320">
            <v>3986891</v>
          </cell>
          <cell r="I320">
            <v>0</v>
          </cell>
        </row>
        <row r="321">
          <cell r="A321" t="str">
            <v>T2</v>
          </cell>
          <cell r="B321">
            <v>324</v>
          </cell>
          <cell r="C321" t="str">
            <v>4)</v>
          </cell>
          <cell r="D321">
            <v>3986961</v>
          </cell>
          <cell r="E321" t="str">
            <v>동바리공</v>
          </cell>
          <cell r="H321">
            <v>0</v>
          </cell>
          <cell r="I321">
            <v>0</v>
          </cell>
        </row>
        <row r="322">
          <cell r="A322" t="str">
            <v>D02259</v>
          </cell>
          <cell r="B322">
            <v>1</v>
          </cell>
          <cell r="C322" t="str">
            <v>가</v>
          </cell>
          <cell r="D322">
            <v>3987376</v>
          </cell>
          <cell r="E322" t="str">
            <v>동바리공</v>
          </cell>
          <cell r="F322" t="str">
            <v>(소비교)</v>
          </cell>
          <cell r="G322" t="str">
            <v>식</v>
          </cell>
          <cell r="H322">
            <v>0</v>
          </cell>
          <cell r="I322">
            <v>0</v>
          </cell>
        </row>
        <row r="323">
          <cell r="A323" t="str">
            <v>D02223</v>
          </cell>
          <cell r="B323">
            <v>140</v>
          </cell>
          <cell r="C323" t="str">
            <v>나</v>
          </cell>
          <cell r="D323">
            <v>3987722</v>
          </cell>
          <cell r="E323" t="str">
            <v>DECK FINISHER용 동바</v>
          </cell>
          <cell r="F323" t="str">
            <v>리</v>
          </cell>
          <cell r="G323" t="str">
            <v>공/m3</v>
          </cell>
          <cell r="H323">
            <v>0</v>
          </cell>
          <cell r="I323">
            <v>0</v>
          </cell>
        </row>
        <row r="324">
          <cell r="A324" t="str">
            <v>D02328</v>
          </cell>
          <cell r="B324">
            <v>219</v>
          </cell>
          <cell r="C324" t="str">
            <v>다</v>
          </cell>
          <cell r="D324">
            <v>3987745</v>
          </cell>
          <cell r="E324" t="str">
            <v>강관동바리</v>
          </cell>
          <cell r="F324" t="str">
            <v>(수평연결재)</v>
          </cell>
          <cell r="G324" t="str">
            <v>M2</v>
          </cell>
          <cell r="H324">
            <v>0</v>
          </cell>
          <cell r="I324">
            <v>0</v>
          </cell>
        </row>
        <row r="325">
          <cell r="A325" t="str">
            <v>E2</v>
          </cell>
          <cell r="B325">
            <v>0</v>
          </cell>
          <cell r="C325" t="str">
            <v>계</v>
          </cell>
          <cell r="D325">
            <v>3987768</v>
          </cell>
          <cell r="I325">
            <v>0</v>
          </cell>
        </row>
        <row r="326">
          <cell r="A326" t="str">
            <v>D01150</v>
          </cell>
          <cell r="B326">
            <v>1787</v>
          </cell>
          <cell r="C326" t="str">
            <v>5)</v>
          </cell>
          <cell r="D326">
            <v>3987814</v>
          </cell>
          <cell r="E326" t="str">
            <v>비계공(강관)</v>
          </cell>
          <cell r="G326" t="str">
            <v>M2</v>
          </cell>
          <cell r="H326">
            <v>0</v>
          </cell>
          <cell r="I326">
            <v>0</v>
          </cell>
        </row>
        <row r="327">
          <cell r="A327" t="str">
            <v>D01284</v>
          </cell>
          <cell r="B327">
            <v>108</v>
          </cell>
          <cell r="C327" t="str">
            <v>6)</v>
          </cell>
          <cell r="D327">
            <v>3987860</v>
          </cell>
          <cell r="E327" t="str">
            <v>다웰바설치</v>
          </cell>
          <cell r="F327" t="str">
            <v>(φ 25x600)</v>
          </cell>
          <cell r="G327" t="str">
            <v>EA</v>
          </cell>
          <cell r="H327">
            <v>0</v>
          </cell>
          <cell r="I327">
            <v>0</v>
          </cell>
        </row>
        <row r="328">
          <cell r="A328" t="str">
            <v>T2</v>
          </cell>
          <cell r="B328">
            <v>331</v>
          </cell>
          <cell r="C328" t="str">
            <v>7)</v>
          </cell>
          <cell r="D328">
            <v>3987872</v>
          </cell>
          <cell r="E328" t="str">
            <v>강관파일</v>
          </cell>
          <cell r="H328">
            <v>0</v>
          </cell>
          <cell r="I328">
            <v>0</v>
          </cell>
        </row>
        <row r="329">
          <cell r="A329" t="str">
            <v>D02226</v>
          </cell>
          <cell r="B329">
            <v>1453</v>
          </cell>
          <cell r="C329" t="str">
            <v>가</v>
          </cell>
          <cell r="D329">
            <v>3988000</v>
          </cell>
          <cell r="E329" t="str">
            <v>파일자재비</v>
          </cell>
          <cell r="F329" t="str">
            <v>(φ508,t=9mm)</v>
          </cell>
          <cell r="G329" t="str">
            <v>M</v>
          </cell>
          <cell r="H329">
            <v>0</v>
          </cell>
          <cell r="I329">
            <v>0</v>
          </cell>
        </row>
        <row r="330">
          <cell r="A330" t="str">
            <v>D02324</v>
          </cell>
          <cell r="B330">
            <v>1425</v>
          </cell>
          <cell r="C330" t="str">
            <v>나</v>
          </cell>
          <cell r="D330">
            <v>3988001</v>
          </cell>
          <cell r="E330" t="str">
            <v>천공항타비(수직항)</v>
          </cell>
          <cell r="F330" t="str">
            <v>508m/m-9t:천공</v>
          </cell>
          <cell r="G330" t="str">
            <v>M</v>
          </cell>
          <cell r="H330">
            <v>0</v>
          </cell>
          <cell r="I330">
            <v>0</v>
          </cell>
        </row>
        <row r="331">
          <cell r="A331" t="str">
            <v>D01639</v>
          </cell>
          <cell r="B331">
            <v>136</v>
          </cell>
          <cell r="C331" t="str">
            <v>다</v>
          </cell>
          <cell r="D331">
            <v>3988065</v>
          </cell>
          <cell r="E331" t="str">
            <v>두부 및 선단보강</v>
          </cell>
          <cell r="F331" t="str">
            <v>(강관말뚝 : 508mm)</v>
          </cell>
          <cell r="G331" t="str">
            <v>EA</v>
          </cell>
          <cell r="H331">
            <v>0</v>
          </cell>
          <cell r="I331">
            <v>0</v>
          </cell>
        </row>
        <row r="332">
          <cell r="A332" t="str">
            <v>E2</v>
          </cell>
          <cell r="B332">
            <v>0</v>
          </cell>
          <cell r="C332" t="str">
            <v>계</v>
          </cell>
          <cell r="D332">
            <v>3988074</v>
          </cell>
          <cell r="I332">
            <v>0</v>
          </cell>
        </row>
        <row r="333">
          <cell r="A333" t="str">
            <v>D01384</v>
          </cell>
          <cell r="B333">
            <v>11</v>
          </cell>
          <cell r="C333" t="str">
            <v>8)</v>
          </cell>
          <cell r="D333">
            <v>3988075</v>
          </cell>
          <cell r="E333" t="str">
            <v>타르지</v>
          </cell>
          <cell r="G333" t="str">
            <v>M2</v>
          </cell>
          <cell r="H333">
            <v>0</v>
          </cell>
          <cell r="I333">
            <v>0</v>
          </cell>
        </row>
        <row r="334">
          <cell r="A334" t="str">
            <v>D00494</v>
          </cell>
          <cell r="B334">
            <v>1611</v>
          </cell>
          <cell r="C334" t="str">
            <v>9)</v>
          </cell>
          <cell r="D334">
            <v>3988076</v>
          </cell>
          <cell r="E334" t="str">
            <v>데크휘니샤 면고르기</v>
          </cell>
          <cell r="G334" t="str">
            <v>M2</v>
          </cell>
          <cell r="H334">
            <v>0</v>
          </cell>
          <cell r="I334">
            <v>0</v>
          </cell>
        </row>
        <row r="335">
          <cell r="A335" t="str">
            <v>D01245</v>
          </cell>
          <cell r="B335">
            <v>1611</v>
          </cell>
          <cell r="C335" t="str">
            <v>10)</v>
          </cell>
          <cell r="D335">
            <v>3988140</v>
          </cell>
          <cell r="E335" t="str">
            <v>슬래브양생</v>
          </cell>
          <cell r="G335" t="str">
            <v>M2</v>
          </cell>
          <cell r="H335">
            <v>0</v>
          </cell>
          <cell r="I335">
            <v>0</v>
          </cell>
        </row>
        <row r="336">
          <cell r="A336" t="str">
            <v>T2</v>
          </cell>
          <cell r="B336">
            <v>338</v>
          </cell>
          <cell r="C336" t="str">
            <v>11)</v>
          </cell>
          <cell r="D336">
            <v>3988172</v>
          </cell>
          <cell r="E336" t="str">
            <v>방수공</v>
          </cell>
          <cell r="H336">
            <v>0</v>
          </cell>
          <cell r="I336">
            <v>0</v>
          </cell>
        </row>
        <row r="337">
          <cell r="A337" t="str">
            <v>D00495</v>
          </cell>
          <cell r="B337">
            <v>1169</v>
          </cell>
          <cell r="C337" t="str">
            <v>가</v>
          </cell>
          <cell r="D337">
            <v>3988188</v>
          </cell>
          <cell r="E337" t="str">
            <v>교면방수</v>
          </cell>
          <cell r="F337" t="str">
            <v>(도막방수)</v>
          </cell>
          <cell r="G337" t="str">
            <v>M2</v>
          </cell>
          <cell r="H337">
            <v>0</v>
          </cell>
          <cell r="I337">
            <v>0</v>
          </cell>
        </row>
        <row r="338">
          <cell r="A338" t="str">
            <v>D00354</v>
          </cell>
          <cell r="B338">
            <v>278</v>
          </cell>
          <cell r="C338" t="str">
            <v>나</v>
          </cell>
          <cell r="D338">
            <v>3988196</v>
          </cell>
          <cell r="E338" t="str">
            <v>배면방수</v>
          </cell>
          <cell r="G338" t="str">
            <v>M2</v>
          </cell>
          <cell r="H338">
            <v>0</v>
          </cell>
          <cell r="I338">
            <v>0</v>
          </cell>
        </row>
        <row r="339">
          <cell r="A339" t="str">
            <v>E2</v>
          </cell>
          <cell r="B339">
            <v>0</v>
          </cell>
          <cell r="C339" t="str">
            <v>계</v>
          </cell>
          <cell r="D339">
            <v>3988200</v>
          </cell>
          <cell r="I339">
            <v>0</v>
          </cell>
        </row>
        <row r="340">
          <cell r="A340" t="str">
            <v>T2</v>
          </cell>
          <cell r="B340">
            <v>342</v>
          </cell>
          <cell r="C340" t="str">
            <v>12)</v>
          </cell>
          <cell r="D340">
            <v>3988202</v>
          </cell>
          <cell r="E340" t="str">
            <v>스페이서</v>
          </cell>
          <cell r="H340">
            <v>0</v>
          </cell>
          <cell r="I340">
            <v>0</v>
          </cell>
        </row>
        <row r="341">
          <cell r="A341" t="str">
            <v>D01640</v>
          </cell>
          <cell r="B341">
            <v>2985</v>
          </cell>
          <cell r="C341" t="str">
            <v>가</v>
          </cell>
          <cell r="D341">
            <v>3988203</v>
          </cell>
          <cell r="E341" t="str">
            <v>슬배브 및 기초</v>
          </cell>
          <cell r="G341" t="str">
            <v>M2</v>
          </cell>
          <cell r="H341">
            <v>0</v>
          </cell>
          <cell r="I341">
            <v>0</v>
          </cell>
        </row>
        <row r="342">
          <cell r="A342" t="str">
            <v>D01640</v>
          </cell>
          <cell r="B342">
            <v>929</v>
          </cell>
          <cell r="C342" t="str">
            <v>나</v>
          </cell>
          <cell r="D342">
            <v>3988236</v>
          </cell>
          <cell r="E342" t="str">
            <v>벽 체</v>
          </cell>
          <cell r="G342" t="str">
            <v>M2</v>
          </cell>
          <cell r="H342">
            <v>0</v>
          </cell>
          <cell r="I342">
            <v>0</v>
          </cell>
        </row>
        <row r="343">
          <cell r="A343" t="str">
            <v>E2</v>
          </cell>
          <cell r="B343">
            <v>0</v>
          </cell>
          <cell r="C343" t="str">
            <v>계</v>
          </cell>
          <cell r="D343">
            <v>3988268</v>
          </cell>
          <cell r="I343">
            <v>0</v>
          </cell>
        </row>
        <row r="344">
          <cell r="A344" t="str">
            <v>T2</v>
          </cell>
          <cell r="B344">
            <v>345</v>
          </cell>
          <cell r="C344" t="str">
            <v>13)</v>
          </cell>
          <cell r="D344">
            <v>3988300</v>
          </cell>
          <cell r="E344" t="str">
            <v>신축이음장치</v>
          </cell>
          <cell r="H344">
            <v>0</v>
          </cell>
          <cell r="I344">
            <v>0</v>
          </cell>
        </row>
        <row r="345">
          <cell r="A345" t="str">
            <v>D00699</v>
          </cell>
          <cell r="B345">
            <v>40.44</v>
          </cell>
          <cell r="C345" t="str">
            <v>나</v>
          </cell>
          <cell r="D345">
            <v>3988316</v>
          </cell>
          <cell r="E345" t="str">
            <v>신축이음장치</v>
          </cell>
          <cell r="F345" t="str">
            <v>(NO. 70)</v>
          </cell>
          <cell r="G345" t="str">
            <v>M</v>
          </cell>
          <cell r="H345">
            <v>0</v>
          </cell>
          <cell r="I345">
            <v>0</v>
          </cell>
        </row>
        <row r="346">
          <cell r="A346" t="str">
            <v>E2</v>
          </cell>
          <cell r="B346">
            <v>0</v>
          </cell>
          <cell r="C346" t="str">
            <v>계</v>
          </cell>
          <cell r="D346">
            <v>3988328</v>
          </cell>
          <cell r="I346">
            <v>0</v>
          </cell>
        </row>
        <row r="347">
          <cell r="A347" t="str">
            <v>D00501</v>
          </cell>
          <cell r="B347">
            <v>1</v>
          </cell>
          <cell r="C347" t="str">
            <v>14)</v>
          </cell>
          <cell r="D347">
            <v>3988456</v>
          </cell>
          <cell r="E347" t="str">
            <v>교명판</v>
          </cell>
          <cell r="F347" t="str">
            <v>(450x200x10)</v>
          </cell>
          <cell r="G347" t="str">
            <v>EA</v>
          </cell>
          <cell r="H347">
            <v>0</v>
          </cell>
          <cell r="I347">
            <v>0</v>
          </cell>
        </row>
        <row r="348">
          <cell r="A348" t="str">
            <v>D00502</v>
          </cell>
          <cell r="B348">
            <v>1</v>
          </cell>
          <cell r="C348" t="str">
            <v>15)</v>
          </cell>
          <cell r="D348">
            <v>3988488</v>
          </cell>
          <cell r="E348" t="str">
            <v>설명판</v>
          </cell>
          <cell r="F348" t="str">
            <v>(510x410x10)</v>
          </cell>
          <cell r="G348" t="str">
            <v>EA</v>
          </cell>
          <cell r="H348">
            <v>0</v>
          </cell>
          <cell r="I348">
            <v>0</v>
          </cell>
        </row>
        <row r="349">
          <cell r="A349" t="str">
            <v>D00510</v>
          </cell>
          <cell r="B349">
            <v>1</v>
          </cell>
          <cell r="C349" t="str">
            <v>16)</v>
          </cell>
          <cell r="D349">
            <v>3988504</v>
          </cell>
          <cell r="E349" t="str">
            <v>T.B.M 설치</v>
          </cell>
          <cell r="G349" t="str">
            <v>EA</v>
          </cell>
          <cell r="H349">
            <v>0</v>
          </cell>
          <cell r="I349">
            <v>0</v>
          </cell>
        </row>
        <row r="350">
          <cell r="A350" t="str">
            <v>D00776</v>
          </cell>
          <cell r="B350">
            <v>299</v>
          </cell>
          <cell r="C350" t="str">
            <v>17)</v>
          </cell>
          <cell r="D350">
            <v>3988526</v>
          </cell>
          <cell r="E350" t="str">
            <v>전선관</v>
          </cell>
          <cell r="F350" t="str">
            <v>(ø=100 ㎜)</v>
          </cell>
          <cell r="G350" t="str">
            <v>M</v>
          </cell>
          <cell r="H350">
            <v>0</v>
          </cell>
          <cell r="I350">
            <v>0</v>
          </cell>
        </row>
        <row r="351">
          <cell r="A351" t="str">
            <v>T2</v>
          </cell>
          <cell r="B351">
            <v>353</v>
          </cell>
          <cell r="C351" t="str">
            <v>18)</v>
          </cell>
          <cell r="D351">
            <v>3988528</v>
          </cell>
          <cell r="E351" t="str">
            <v>방호벽</v>
          </cell>
          <cell r="H351">
            <v>0</v>
          </cell>
          <cell r="I351">
            <v>0</v>
          </cell>
        </row>
        <row r="352">
          <cell r="A352" t="str">
            <v>D02237</v>
          </cell>
          <cell r="B352">
            <v>75</v>
          </cell>
          <cell r="C352" t="str">
            <v>가</v>
          </cell>
          <cell r="D352">
            <v>3988529</v>
          </cell>
          <cell r="E352" t="str">
            <v>방호벽</v>
          </cell>
          <cell r="F352" t="str">
            <v>(교량용:일반구간)</v>
          </cell>
          <cell r="G352" t="str">
            <v>M</v>
          </cell>
          <cell r="H352">
            <v>0</v>
          </cell>
          <cell r="I352">
            <v>0</v>
          </cell>
        </row>
        <row r="353">
          <cell r="A353" t="str">
            <v>D02326</v>
          </cell>
          <cell r="B353">
            <v>75</v>
          </cell>
          <cell r="C353" t="str">
            <v>나</v>
          </cell>
          <cell r="D353">
            <v>3988530</v>
          </cell>
          <cell r="E353" t="str">
            <v>방음벽기초</v>
          </cell>
          <cell r="F353" t="str">
            <v>(교량용)</v>
          </cell>
          <cell r="G353" t="str">
            <v>M</v>
          </cell>
          <cell r="H353">
            <v>0</v>
          </cell>
          <cell r="I353">
            <v>0</v>
          </cell>
        </row>
        <row r="354">
          <cell r="A354" t="str">
            <v>E2</v>
          </cell>
          <cell r="B354">
            <v>0</v>
          </cell>
          <cell r="C354" t="str">
            <v>계</v>
          </cell>
          <cell r="D354">
            <v>3988594</v>
          </cell>
          <cell r="I354">
            <v>0</v>
          </cell>
        </row>
        <row r="355">
          <cell r="A355" t="str">
            <v>D01680</v>
          </cell>
          <cell r="B355">
            <v>9.26</v>
          </cell>
          <cell r="C355" t="str">
            <v>19)</v>
          </cell>
          <cell r="D355">
            <v>3988786</v>
          </cell>
          <cell r="E355" t="str">
            <v>무수축 콘크리트</v>
          </cell>
          <cell r="G355" t="str">
            <v>M3</v>
          </cell>
          <cell r="H355">
            <v>0</v>
          </cell>
          <cell r="I355">
            <v>0</v>
          </cell>
        </row>
        <row r="356">
          <cell r="A356" t="str">
            <v>D00662</v>
          </cell>
          <cell r="B356">
            <v>1.78</v>
          </cell>
          <cell r="C356" t="str">
            <v>20)</v>
          </cell>
          <cell r="D356">
            <v>3988790</v>
          </cell>
          <cell r="E356" t="str">
            <v>무수축 몰탈</v>
          </cell>
          <cell r="F356" t="str">
            <v>(1:1)</v>
          </cell>
          <cell r="G356" t="str">
            <v>M3</v>
          </cell>
          <cell r="H356">
            <v>0</v>
          </cell>
          <cell r="I356">
            <v>0</v>
          </cell>
        </row>
        <row r="357">
          <cell r="A357" t="str">
            <v>T2</v>
          </cell>
          <cell r="B357">
            <v>361</v>
          </cell>
          <cell r="C357" t="str">
            <v>21)</v>
          </cell>
          <cell r="D357">
            <v>3988911</v>
          </cell>
          <cell r="E357" t="str">
            <v>철근가공조립</v>
          </cell>
          <cell r="H357">
            <v>0</v>
          </cell>
          <cell r="I357">
            <v>0</v>
          </cell>
        </row>
        <row r="358">
          <cell r="A358" t="str">
            <v>D00328</v>
          </cell>
          <cell r="B358">
            <v>138.93600000000001</v>
          </cell>
          <cell r="C358" t="str">
            <v>가</v>
          </cell>
          <cell r="D358">
            <v>3989031</v>
          </cell>
          <cell r="E358" t="str">
            <v>철근가공조립</v>
          </cell>
          <cell r="F358" t="str">
            <v>(매우복잡)</v>
          </cell>
          <cell r="G358" t="str">
            <v>TON</v>
          </cell>
          <cell r="H358">
            <v>0</v>
          </cell>
          <cell r="I358">
            <v>0</v>
          </cell>
        </row>
        <row r="359">
          <cell r="A359" t="str">
            <v>D00327</v>
          </cell>
          <cell r="B359">
            <v>213.25299999999999</v>
          </cell>
          <cell r="C359" t="str">
            <v>나</v>
          </cell>
          <cell r="D359">
            <v>3989039</v>
          </cell>
          <cell r="E359" t="str">
            <v>철근가공조립</v>
          </cell>
          <cell r="F359" t="str">
            <v>(복잡)</v>
          </cell>
          <cell r="G359" t="str">
            <v>TON</v>
          </cell>
          <cell r="H359">
            <v>0</v>
          </cell>
          <cell r="I359">
            <v>0</v>
          </cell>
        </row>
        <row r="360">
          <cell r="A360" t="str">
            <v>D00326</v>
          </cell>
          <cell r="B360">
            <v>136.89400000000001</v>
          </cell>
          <cell r="C360" t="str">
            <v>다</v>
          </cell>
          <cell r="D360">
            <v>3989043</v>
          </cell>
          <cell r="E360" t="str">
            <v>철근가공조립</v>
          </cell>
          <cell r="F360" t="str">
            <v>(보통)</v>
          </cell>
          <cell r="G360" t="str">
            <v>TON</v>
          </cell>
          <cell r="H360">
            <v>0</v>
          </cell>
          <cell r="I360">
            <v>0</v>
          </cell>
        </row>
        <row r="361">
          <cell r="A361" t="str">
            <v>D00325</v>
          </cell>
          <cell r="B361">
            <v>10.19</v>
          </cell>
          <cell r="C361" t="str">
            <v>라</v>
          </cell>
          <cell r="D361">
            <v>3989045</v>
          </cell>
          <cell r="E361" t="str">
            <v>철근가공조립</v>
          </cell>
          <cell r="F361" t="str">
            <v>(간단)</v>
          </cell>
          <cell r="G361" t="str">
            <v>TON</v>
          </cell>
          <cell r="H361">
            <v>0</v>
          </cell>
          <cell r="I361">
            <v>0</v>
          </cell>
        </row>
        <row r="362">
          <cell r="A362" t="str">
            <v>E2</v>
          </cell>
          <cell r="B362">
            <v>0</v>
          </cell>
          <cell r="C362" t="str">
            <v>계</v>
          </cell>
          <cell r="D362">
            <v>3989046</v>
          </cell>
          <cell r="I362">
            <v>0</v>
          </cell>
        </row>
        <row r="363">
          <cell r="A363" t="str">
            <v>T2</v>
          </cell>
          <cell r="B363">
            <v>368</v>
          </cell>
          <cell r="C363" t="str">
            <v>22)</v>
          </cell>
          <cell r="D363">
            <v>3989110</v>
          </cell>
          <cell r="E363" t="str">
            <v>배수시설</v>
          </cell>
          <cell r="H363">
            <v>0</v>
          </cell>
          <cell r="I363">
            <v>0</v>
          </cell>
        </row>
        <row r="364">
          <cell r="A364" t="str">
            <v>D00663</v>
          </cell>
          <cell r="B364">
            <v>8</v>
          </cell>
          <cell r="D364">
            <v>3989174</v>
          </cell>
          <cell r="E364" t="str">
            <v>육교용 집수구</v>
          </cell>
          <cell r="F364" t="str">
            <v>(주철)</v>
          </cell>
          <cell r="G364" t="str">
            <v>EA</v>
          </cell>
          <cell r="H364">
            <v>0</v>
          </cell>
          <cell r="I364">
            <v>0</v>
          </cell>
        </row>
        <row r="365">
          <cell r="A365" t="str">
            <v>D00664</v>
          </cell>
          <cell r="B365">
            <v>8</v>
          </cell>
          <cell r="D365">
            <v>3989175</v>
          </cell>
          <cell r="E365" t="str">
            <v>육교용연결집수거</v>
          </cell>
          <cell r="F365" t="str">
            <v>(스텐레스)</v>
          </cell>
          <cell r="G365" t="str">
            <v>EA</v>
          </cell>
          <cell r="H365">
            <v>0</v>
          </cell>
          <cell r="I365">
            <v>0</v>
          </cell>
        </row>
        <row r="366">
          <cell r="A366" t="str">
            <v>D00666</v>
          </cell>
          <cell r="B366">
            <v>24</v>
          </cell>
          <cell r="D366">
            <v>3989176</v>
          </cell>
          <cell r="E366" t="str">
            <v>육교용 곡관</v>
          </cell>
          <cell r="G366" t="str">
            <v>EA</v>
          </cell>
          <cell r="H366">
            <v>0</v>
          </cell>
          <cell r="I366">
            <v>0</v>
          </cell>
        </row>
        <row r="367">
          <cell r="A367" t="str">
            <v>D00665</v>
          </cell>
          <cell r="B367">
            <v>56</v>
          </cell>
          <cell r="D367">
            <v>3989240</v>
          </cell>
          <cell r="E367" t="str">
            <v>육교용 직관</v>
          </cell>
          <cell r="F367" t="str">
            <v>(□150)</v>
          </cell>
          <cell r="G367" t="str">
            <v>M</v>
          </cell>
          <cell r="H367">
            <v>0</v>
          </cell>
          <cell r="I367">
            <v>0</v>
          </cell>
        </row>
        <row r="368">
          <cell r="A368" t="str">
            <v>D00667</v>
          </cell>
          <cell r="B368">
            <v>58</v>
          </cell>
          <cell r="D368">
            <v>3989272</v>
          </cell>
          <cell r="E368" t="str">
            <v>육교용 연결부</v>
          </cell>
          <cell r="F368" t="str">
            <v>(스텐레스)</v>
          </cell>
          <cell r="G368" t="str">
            <v>EA</v>
          </cell>
          <cell r="H368">
            <v>0</v>
          </cell>
          <cell r="I368">
            <v>0</v>
          </cell>
        </row>
        <row r="369">
          <cell r="A369" t="str">
            <v>E2</v>
          </cell>
          <cell r="B369">
            <v>0</v>
          </cell>
          <cell r="C369" t="str">
            <v>계</v>
          </cell>
          <cell r="D369">
            <v>3989336</v>
          </cell>
          <cell r="I369">
            <v>0</v>
          </cell>
        </row>
        <row r="370">
          <cell r="A370" t="str">
            <v>T2</v>
          </cell>
          <cell r="B370">
            <v>372</v>
          </cell>
          <cell r="C370" t="str">
            <v>23)</v>
          </cell>
          <cell r="D370">
            <v>3989368</v>
          </cell>
          <cell r="E370" t="str">
            <v>스치로폴</v>
          </cell>
          <cell r="H370">
            <v>0</v>
          </cell>
          <cell r="I370">
            <v>0</v>
          </cell>
        </row>
        <row r="371">
          <cell r="A371" t="str">
            <v>D00519</v>
          </cell>
          <cell r="B371">
            <v>67</v>
          </cell>
          <cell r="C371" t="str">
            <v>가</v>
          </cell>
          <cell r="D371">
            <v>3989384</v>
          </cell>
          <cell r="E371" t="str">
            <v>스치로폴</v>
          </cell>
          <cell r="F371" t="str">
            <v>(T=20m/m)</v>
          </cell>
          <cell r="G371" t="str">
            <v>M2</v>
          </cell>
          <cell r="H371">
            <v>0</v>
          </cell>
          <cell r="I371">
            <v>0</v>
          </cell>
        </row>
        <row r="372">
          <cell r="A372" t="str">
            <v>D00518</v>
          </cell>
          <cell r="B372">
            <v>85</v>
          </cell>
          <cell r="C372" t="str">
            <v>나</v>
          </cell>
          <cell r="D372">
            <v>3989392</v>
          </cell>
          <cell r="E372" t="str">
            <v>스치로폴</v>
          </cell>
          <cell r="F372" t="str">
            <v>(T=10m/m)</v>
          </cell>
          <cell r="G372" t="str">
            <v>M2</v>
          </cell>
          <cell r="H372">
            <v>0</v>
          </cell>
          <cell r="I372">
            <v>0</v>
          </cell>
        </row>
        <row r="373">
          <cell r="A373" t="str">
            <v>E2</v>
          </cell>
          <cell r="B373">
            <v>0</v>
          </cell>
          <cell r="C373" t="str">
            <v>계</v>
          </cell>
          <cell r="D373">
            <v>3989396</v>
          </cell>
          <cell r="I373">
            <v>0</v>
          </cell>
        </row>
        <row r="374">
          <cell r="A374" t="str">
            <v>T2</v>
          </cell>
          <cell r="B374">
            <v>377</v>
          </cell>
          <cell r="C374" t="str">
            <v>25)</v>
          </cell>
          <cell r="D374">
            <v>3989560</v>
          </cell>
          <cell r="E374" t="str">
            <v>P.C BEAM</v>
          </cell>
          <cell r="H374">
            <v>0</v>
          </cell>
          <cell r="I374">
            <v>0</v>
          </cell>
        </row>
        <row r="375">
          <cell r="A375" t="str">
            <v>D00472</v>
          </cell>
          <cell r="B375">
            <v>20</v>
          </cell>
          <cell r="C375" t="str">
            <v>가</v>
          </cell>
          <cell r="D375">
            <v>3989624</v>
          </cell>
          <cell r="E375" t="str">
            <v>P.C빔 제작</v>
          </cell>
          <cell r="F375" t="str">
            <v>(L=30.00M)</v>
          </cell>
          <cell r="G375" t="str">
            <v>본</v>
          </cell>
          <cell r="H375">
            <v>0</v>
          </cell>
          <cell r="I375">
            <v>0</v>
          </cell>
        </row>
        <row r="376">
          <cell r="A376" t="str">
            <v>D00478</v>
          </cell>
          <cell r="B376">
            <v>20</v>
          </cell>
          <cell r="C376" t="str">
            <v>나</v>
          </cell>
          <cell r="D376">
            <v>3989632</v>
          </cell>
          <cell r="E376" t="str">
            <v>P.C빔 설치</v>
          </cell>
          <cell r="F376" t="str">
            <v>(L=30.00M)</v>
          </cell>
          <cell r="G376" t="str">
            <v>본</v>
          </cell>
          <cell r="H376">
            <v>0</v>
          </cell>
          <cell r="I376">
            <v>0</v>
          </cell>
        </row>
        <row r="377">
          <cell r="A377" t="str">
            <v>D02314</v>
          </cell>
          <cell r="B377">
            <v>20</v>
          </cell>
          <cell r="C377" t="str">
            <v>다</v>
          </cell>
          <cell r="D377">
            <v>3989640</v>
          </cell>
          <cell r="E377" t="str">
            <v>P.C BEAM 전도방지공</v>
          </cell>
          <cell r="G377" t="str">
            <v>본</v>
          </cell>
          <cell r="H377">
            <v>0</v>
          </cell>
          <cell r="I377">
            <v>0</v>
          </cell>
        </row>
        <row r="378">
          <cell r="A378" t="str">
            <v>E2</v>
          </cell>
          <cell r="B378">
            <v>0</v>
          </cell>
          <cell r="C378" t="str">
            <v>계</v>
          </cell>
          <cell r="D378">
            <v>3989648</v>
          </cell>
          <cell r="I378">
            <v>0</v>
          </cell>
        </row>
        <row r="379">
          <cell r="A379" t="str">
            <v>D00509</v>
          </cell>
          <cell r="B379">
            <v>691</v>
          </cell>
          <cell r="C379" t="str">
            <v>26)</v>
          </cell>
          <cell r="D379">
            <v>3989652</v>
          </cell>
          <cell r="E379" t="str">
            <v>낙하물 방지공</v>
          </cell>
          <cell r="G379" t="str">
            <v>M2</v>
          </cell>
          <cell r="H379">
            <v>0</v>
          </cell>
          <cell r="I379">
            <v>0</v>
          </cell>
        </row>
        <row r="380">
          <cell r="A380" t="str">
            <v>D02221</v>
          </cell>
          <cell r="B380">
            <v>120</v>
          </cell>
          <cell r="C380" t="str">
            <v>27)</v>
          </cell>
          <cell r="D380">
            <v>3989654</v>
          </cell>
          <cell r="E380" t="str">
            <v>NOTCH</v>
          </cell>
          <cell r="G380" t="str">
            <v>M</v>
          </cell>
          <cell r="H380">
            <v>0</v>
          </cell>
          <cell r="I380">
            <v>0</v>
          </cell>
        </row>
        <row r="381">
          <cell r="A381" t="str">
            <v>D01662</v>
          </cell>
          <cell r="B381">
            <v>4.3600000000000003</v>
          </cell>
          <cell r="C381" t="str">
            <v>28)</v>
          </cell>
          <cell r="D381">
            <v>3989655</v>
          </cell>
          <cell r="E381" t="str">
            <v>몰탈</v>
          </cell>
          <cell r="F381" t="str">
            <v>(1:3)</v>
          </cell>
          <cell r="G381" t="str">
            <v>M3</v>
          </cell>
          <cell r="H381">
            <v>0</v>
          </cell>
          <cell r="I381">
            <v>0</v>
          </cell>
        </row>
        <row r="382">
          <cell r="A382" t="str">
            <v>D01385</v>
          </cell>
          <cell r="B382">
            <v>5.3</v>
          </cell>
          <cell r="C382" t="str">
            <v>29)</v>
          </cell>
          <cell r="D382">
            <v>3989656</v>
          </cell>
          <cell r="E382" t="str">
            <v>그라우팅밀크</v>
          </cell>
          <cell r="F382" t="str">
            <v>(P.C BEAM제작)</v>
          </cell>
          <cell r="G382" t="str">
            <v>M3</v>
          </cell>
          <cell r="H382">
            <v>0</v>
          </cell>
          <cell r="I382">
            <v>0</v>
          </cell>
        </row>
        <row r="383">
          <cell r="A383" t="str">
            <v>T2</v>
          </cell>
          <cell r="B383">
            <v>386</v>
          </cell>
          <cell r="C383" t="str">
            <v>30)</v>
          </cell>
          <cell r="D383">
            <v>3989720</v>
          </cell>
          <cell r="E383" t="str">
            <v>SHOE 설치공</v>
          </cell>
          <cell r="H383">
            <v>0</v>
          </cell>
          <cell r="I383">
            <v>0</v>
          </cell>
        </row>
        <row r="384">
          <cell r="A384" t="str">
            <v>D00713</v>
          </cell>
          <cell r="B384">
            <v>2</v>
          </cell>
          <cell r="C384" t="str">
            <v>가</v>
          </cell>
          <cell r="D384">
            <v>3989784</v>
          </cell>
          <cell r="E384" t="str">
            <v>교좌장치</v>
          </cell>
          <cell r="F384" t="str">
            <v>(고정단)135TON</v>
          </cell>
          <cell r="G384" t="str">
            <v>EA</v>
          </cell>
          <cell r="H384">
            <v>0</v>
          </cell>
          <cell r="I384">
            <v>0</v>
          </cell>
        </row>
        <row r="385">
          <cell r="A385" t="str">
            <v>D00714</v>
          </cell>
          <cell r="B385">
            <v>14</v>
          </cell>
          <cell r="C385" t="str">
            <v>나</v>
          </cell>
          <cell r="D385">
            <v>3989785</v>
          </cell>
          <cell r="E385" t="str">
            <v>교좌장치</v>
          </cell>
          <cell r="F385" t="str">
            <v>(일방향)135TON</v>
          </cell>
          <cell r="G385" t="str">
            <v>EA</v>
          </cell>
          <cell r="H385">
            <v>0</v>
          </cell>
          <cell r="I385">
            <v>0</v>
          </cell>
        </row>
        <row r="386">
          <cell r="A386" t="str">
            <v>D01461</v>
          </cell>
          <cell r="B386">
            <v>24</v>
          </cell>
          <cell r="C386" t="str">
            <v>다</v>
          </cell>
          <cell r="D386">
            <v>3989849</v>
          </cell>
          <cell r="E386" t="str">
            <v>교좌장치</v>
          </cell>
          <cell r="F386" t="str">
            <v>(양방향)135TON</v>
          </cell>
          <cell r="G386" t="str">
            <v>EA</v>
          </cell>
          <cell r="H386">
            <v>0</v>
          </cell>
          <cell r="I386">
            <v>0</v>
          </cell>
        </row>
        <row r="387">
          <cell r="A387" t="str">
            <v>E2</v>
          </cell>
          <cell r="B387">
            <v>0</v>
          </cell>
          <cell r="C387" t="str">
            <v>계</v>
          </cell>
          <cell r="D387">
            <v>3990025</v>
          </cell>
          <cell r="I387">
            <v>0</v>
          </cell>
        </row>
        <row r="388">
          <cell r="A388" t="str">
            <v>D01017</v>
          </cell>
          <cell r="B388">
            <v>3</v>
          </cell>
          <cell r="C388" t="str">
            <v>31)</v>
          </cell>
          <cell r="D388">
            <v>3990325</v>
          </cell>
          <cell r="E388" t="str">
            <v>콘크리트타설</v>
          </cell>
          <cell r="F388" t="str">
            <v>(BLOCK 설치용)</v>
          </cell>
          <cell r="G388" t="str">
            <v>M3</v>
          </cell>
          <cell r="H388">
            <v>0</v>
          </cell>
          <cell r="I388">
            <v>0</v>
          </cell>
        </row>
        <row r="389">
          <cell r="A389" t="str">
            <v>D01693</v>
          </cell>
          <cell r="B389">
            <v>3389</v>
          </cell>
          <cell r="C389" t="str">
            <v>32)</v>
          </cell>
          <cell r="D389">
            <v>3990375</v>
          </cell>
          <cell r="E389" t="str">
            <v>쇄굴방지용사석채움</v>
          </cell>
          <cell r="F389" t="str">
            <v>(60KG)</v>
          </cell>
          <cell r="G389" t="str">
            <v>M3</v>
          </cell>
          <cell r="H389">
            <v>0</v>
          </cell>
          <cell r="I389">
            <v>0</v>
          </cell>
        </row>
        <row r="390">
          <cell r="A390" t="str">
            <v>D01673</v>
          </cell>
          <cell r="B390">
            <v>100</v>
          </cell>
          <cell r="C390" t="str">
            <v>33)</v>
          </cell>
          <cell r="D390">
            <v>3990400</v>
          </cell>
          <cell r="E390" t="str">
            <v>뒷채움</v>
          </cell>
          <cell r="F390" t="str">
            <v>(선택층재 암거,교량)</v>
          </cell>
          <cell r="G390" t="str">
            <v>M3</v>
          </cell>
          <cell r="H390">
            <v>0</v>
          </cell>
          <cell r="I390">
            <v>0</v>
          </cell>
        </row>
        <row r="391">
          <cell r="A391" t="str">
            <v>E3</v>
          </cell>
          <cell r="B391">
            <v>0</v>
          </cell>
          <cell r="C391" t="str">
            <v>합계</v>
          </cell>
          <cell r="D391">
            <v>3990425</v>
          </cell>
          <cell r="I391">
            <v>0</v>
          </cell>
        </row>
        <row r="392">
          <cell r="A392" t="str">
            <v>T3</v>
          </cell>
          <cell r="B392">
            <v>473</v>
          </cell>
          <cell r="C392" t="str">
            <v>3-3</v>
          </cell>
          <cell r="D392">
            <v>3990553</v>
          </cell>
          <cell r="E392" t="str">
            <v>동막교</v>
          </cell>
          <cell r="H392">
            <v>0</v>
          </cell>
          <cell r="I392">
            <v>0</v>
          </cell>
        </row>
        <row r="393">
          <cell r="A393" t="str">
            <v>T2</v>
          </cell>
          <cell r="B393">
            <v>401</v>
          </cell>
          <cell r="C393" t="str">
            <v>1)</v>
          </cell>
          <cell r="D393">
            <v>3990681</v>
          </cell>
          <cell r="E393" t="str">
            <v>구조물터파기</v>
          </cell>
          <cell r="H393">
            <v>0</v>
          </cell>
          <cell r="I393">
            <v>0</v>
          </cell>
        </row>
        <row r="394">
          <cell r="A394" t="str">
            <v>T1</v>
          </cell>
          <cell r="B394">
            <v>397</v>
          </cell>
          <cell r="C394" t="str">
            <v>가.</v>
          </cell>
          <cell r="D394">
            <v>3990683</v>
          </cell>
          <cell r="E394" t="str">
            <v>육상터파기</v>
          </cell>
          <cell r="H394">
            <v>0</v>
          </cell>
          <cell r="I394">
            <v>0</v>
          </cell>
        </row>
        <row r="395">
          <cell r="A395" t="str">
            <v>D01345</v>
          </cell>
          <cell r="B395">
            <v>12934</v>
          </cell>
          <cell r="C395" t="str">
            <v>a.</v>
          </cell>
          <cell r="D395">
            <v>3990685</v>
          </cell>
          <cell r="E395" t="str">
            <v>구조물터파기</v>
          </cell>
          <cell r="F395" t="str">
            <v>(토  사)</v>
          </cell>
          <cell r="G395" t="str">
            <v>M3</v>
          </cell>
          <cell r="H395">
            <v>0</v>
          </cell>
          <cell r="I395">
            <v>0</v>
          </cell>
        </row>
        <row r="396">
          <cell r="A396" t="str">
            <v>D00582</v>
          </cell>
          <cell r="B396">
            <v>19</v>
          </cell>
          <cell r="C396" t="str">
            <v>b.</v>
          </cell>
          <cell r="D396">
            <v>3990717</v>
          </cell>
          <cell r="E396" t="str">
            <v>구조물터파기</v>
          </cell>
          <cell r="F396" t="str">
            <v>(풍화암)</v>
          </cell>
          <cell r="G396" t="str">
            <v>M3</v>
          </cell>
          <cell r="H396">
            <v>0</v>
          </cell>
          <cell r="I396">
            <v>0</v>
          </cell>
        </row>
        <row r="397">
          <cell r="A397" t="str">
            <v>D01448</v>
          </cell>
          <cell r="B397">
            <v>126</v>
          </cell>
          <cell r="C397" t="str">
            <v>c.</v>
          </cell>
          <cell r="D397">
            <v>3990733</v>
          </cell>
          <cell r="E397" t="str">
            <v>구조물터파기</v>
          </cell>
          <cell r="F397" t="str">
            <v>(발파암)</v>
          </cell>
          <cell r="G397" t="str">
            <v>M3</v>
          </cell>
          <cell r="H397">
            <v>0</v>
          </cell>
          <cell r="I397">
            <v>0</v>
          </cell>
        </row>
        <row r="398">
          <cell r="A398" t="str">
            <v>E1</v>
          </cell>
          <cell r="B398">
            <v>0</v>
          </cell>
          <cell r="C398" t="str">
            <v>소계</v>
          </cell>
          <cell r="D398">
            <v>3990741</v>
          </cell>
          <cell r="I398">
            <v>0</v>
          </cell>
        </row>
        <row r="399">
          <cell r="A399" t="str">
            <v>T1</v>
          </cell>
          <cell r="B399">
            <v>400</v>
          </cell>
          <cell r="C399" t="str">
            <v>나.</v>
          </cell>
          <cell r="D399">
            <v>3990745</v>
          </cell>
          <cell r="E399" t="str">
            <v>수중터파기</v>
          </cell>
          <cell r="H399">
            <v>0</v>
          </cell>
          <cell r="I399">
            <v>0</v>
          </cell>
        </row>
        <row r="400">
          <cell r="A400" t="str">
            <v>D01368</v>
          </cell>
          <cell r="B400">
            <v>1134</v>
          </cell>
          <cell r="C400" t="str">
            <v>a.</v>
          </cell>
          <cell r="D400">
            <v>3990873</v>
          </cell>
          <cell r="E400" t="str">
            <v>구조물터파기</v>
          </cell>
          <cell r="F400" t="str">
            <v>(토  사)</v>
          </cell>
          <cell r="G400" t="str">
            <v>M3</v>
          </cell>
          <cell r="H400">
            <v>0</v>
          </cell>
          <cell r="I400">
            <v>0</v>
          </cell>
        </row>
        <row r="401">
          <cell r="A401" t="str">
            <v>E1</v>
          </cell>
          <cell r="B401">
            <v>0</v>
          </cell>
          <cell r="C401" t="str">
            <v>소계</v>
          </cell>
          <cell r="D401">
            <v>3990875</v>
          </cell>
          <cell r="I401">
            <v>0</v>
          </cell>
        </row>
        <row r="402">
          <cell r="A402" t="str">
            <v>E2</v>
          </cell>
          <cell r="B402">
            <v>0</v>
          </cell>
          <cell r="C402" t="str">
            <v>계</v>
          </cell>
          <cell r="D402">
            <v>3990877</v>
          </cell>
          <cell r="I402">
            <v>0</v>
          </cell>
        </row>
        <row r="403">
          <cell r="A403" t="str">
            <v>T2</v>
          </cell>
          <cell r="B403">
            <v>404</v>
          </cell>
          <cell r="C403" t="str">
            <v>2)</v>
          </cell>
          <cell r="D403">
            <v>4179912</v>
          </cell>
          <cell r="E403" t="str">
            <v>콘크리트타설공</v>
          </cell>
          <cell r="H403">
            <v>0</v>
          </cell>
          <cell r="I403">
            <v>0</v>
          </cell>
        </row>
        <row r="404">
          <cell r="A404" t="str">
            <v>D02072</v>
          </cell>
          <cell r="B404">
            <v>2195</v>
          </cell>
          <cell r="C404" t="str">
            <v>가</v>
          </cell>
          <cell r="D404">
            <v>4368947</v>
          </cell>
          <cell r="E404" t="str">
            <v>콘크리트타설</v>
          </cell>
          <cell r="F404" t="str">
            <v>(철근,진동기포함)</v>
          </cell>
          <cell r="G404" t="str">
            <v>M3</v>
          </cell>
          <cell r="H404">
            <v>0</v>
          </cell>
          <cell r="I404">
            <v>0</v>
          </cell>
        </row>
        <row r="405">
          <cell r="A405" t="str">
            <v>E2</v>
          </cell>
          <cell r="B405">
            <v>0</v>
          </cell>
          <cell r="C405" t="str">
            <v>계</v>
          </cell>
          <cell r="D405">
            <v>4487095</v>
          </cell>
          <cell r="I405">
            <v>0</v>
          </cell>
        </row>
        <row r="406">
          <cell r="A406" t="str">
            <v>T2</v>
          </cell>
          <cell r="B406">
            <v>410</v>
          </cell>
          <cell r="C406" t="str">
            <v>3)</v>
          </cell>
          <cell r="D406">
            <v>4498910</v>
          </cell>
          <cell r="E406" t="str">
            <v>거푸집</v>
          </cell>
          <cell r="H406">
            <v>0</v>
          </cell>
          <cell r="I406">
            <v>0</v>
          </cell>
        </row>
        <row r="407">
          <cell r="A407" t="str">
            <v>D00627</v>
          </cell>
          <cell r="B407">
            <v>1366</v>
          </cell>
          <cell r="C407" t="str">
            <v>가</v>
          </cell>
          <cell r="D407">
            <v>4510724</v>
          </cell>
          <cell r="E407" t="str">
            <v>합판거푸집</v>
          </cell>
          <cell r="F407" t="str">
            <v>(3회) 0-7M</v>
          </cell>
          <cell r="G407" t="str">
            <v>M2</v>
          </cell>
          <cell r="H407">
            <v>0</v>
          </cell>
          <cell r="I407">
            <v>0</v>
          </cell>
        </row>
        <row r="408">
          <cell r="A408" t="str">
            <v>D00628</v>
          </cell>
          <cell r="B408">
            <v>152</v>
          </cell>
          <cell r="C408" t="str">
            <v>나</v>
          </cell>
          <cell r="D408">
            <v>4534353</v>
          </cell>
          <cell r="E408" t="str">
            <v>합판거푸집</v>
          </cell>
          <cell r="F408" t="str">
            <v>(3회) 7-10M</v>
          </cell>
          <cell r="G408" t="str">
            <v>M2</v>
          </cell>
          <cell r="H408">
            <v>0</v>
          </cell>
          <cell r="I408">
            <v>0</v>
          </cell>
        </row>
        <row r="409">
          <cell r="A409" t="str">
            <v>D00072</v>
          </cell>
          <cell r="B409">
            <v>178</v>
          </cell>
          <cell r="C409" t="str">
            <v>라</v>
          </cell>
          <cell r="D409">
            <v>4546168</v>
          </cell>
          <cell r="E409" t="str">
            <v>합판거푸집</v>
          </cell>
          <cell r="F409" t="str">
            <v>(4회)</v>
          </cell>
          <cell r="G409" t="str">
            <v>M2</v>
          </cell>
          <cell r="H409">
            <v>0</v>
          </cell>
          <cell r="I409">
            <v>0</v>
          </cell>
        </row>
        <row r="410">
          <cell r="A410" t="str">
            <v>D00074</v>
          </cell>
          <cell r="B410">
            <v>300</v>
          </cell>
          <cell r="C410" t="str">
            <v>마</v>
          </cell>
          <cell r="D410">
            <v>4552075</v>
          </cell>
          <cell r="E410" t="str">
            <v>합판거푸집</v>
          </cell>
          <cell r="F410" t="str">
            <v>(6회)</v>
          </cell>
          <cell r="G410" t="str">
            <v>M2</v>
          </cell>
          <cell r="H410">
            <v>0</v>
          </cell>
          <cell r="I410">
            <v>0</v>
          </cell>
        </row>
        <row r="411">
          <cell r="A411" t="str">
            <v>E2</v>
          </cell>
          <cell r="B411">
            <v>0</v>
          </cell>
          <cell r="C411" t="str">
            <v>계</v>
          </cell>
          <cell r="D411">
            <v>4554014</v>
          </cell>
          <cell r="I411">
            <v>0</v>
          </cell>
        </row>
        <row r="412">
          <cell r="A412" t="str">
            <v>T2</v>
          </cell>
          <cell r="B412">
            <v>415</v>
          </cell>
          <cell r="C412" t="str">
            <v>4)</v>
          </cell>
          <cell r="D412">
            <v>4554084</v>
          </cell>
          <cell r="E412" t="str">
            <v>동바리공</v>
          </cell>
          <cell r="H412">
            <v>0</v>
          </cell>
          <cell r="I412">
            <v>0</v>
          </cell>
        </row>
        <row r="413">
          <cell r="A413" t="str">
            <v>D02260</v>
          </cell>
          <cell r="B413">
            <v>1</v>
          </cell>
          <cell r="C413" t="str">
            <v>가</v>
          </cell>
          <cell r="D413">
            <v>4554672</v>
          </cell>
          <cell r="E413" t="str">
            <v>동바리공</v>
          </cell>
          <cell r="F413" t="str">
            <v>(동막교)</v>
          </cell>
          <cell r="G413" t="str">
            <v>식</v>
          </cell>
          <cell r="H413">
            <v>0</v>
          </cell>
          <cell r="I413">
            <v>0</v>
          </cell>
        </row>
        <row r="414">
          <cell r="A414" t="str">
            <v>D02223</v>
          </cell>
          <cell r="B414">
            <v>69</v>
          </cell>
          <cell r="C414" t="str">
            <v>나</v>
          </cell>
          <cell r="D414">
            <v>4554845</v>
          </cell>
          <cell r="E414" t="str">
            <v>DECK FINISHER용 동바</v>
          </cell>
          <cell r="F414" t="str">
            <v>리</v>
          </cell>
          <cell r="G414" t="str">
            <v>공/m3</v>
          </cell>
          <cell r="H414">
            <v>0</v>
          </cell>
          <cell r="I414">
            <v>0</v>
          </cell>
        </row>
        <row r="415">
          <cell r="A415" t="str">
            <v>D02328</v>
          </cell>
          <cell r="B415">
            <v>16</v>
          </cell>
          <cell r="C415" t="str">
            <v>다</v>
          </cell>
          <cell r="D415">
            <v>4554868</v>
          </cell>
          <cell r="E415" t="str">
            <v>강관동바리</v>
          </cell>
          <cell r="F415" t="str">
            <v>(수평연결재)</v>
          </cell>
          <cell r="G415" t="str">
            <v>M2</v>
          </cell>
          <cell r="H415">
            <v>0</v>
          </cell>
          <cell r="I415">
            <v>0</v>
          </cell>
        </row>
        <row r="416">
          <cell r="A416" t="str">
            <v>E2</v>
          </cell>
          <cell r="B416">
            <v>0</v>
          </cell>
          <cell r="C416" t="str">
            <v>계</v>
          </cell>
          <cell r="D416">
            <v>4554891</v>
          </cell>
          <cell r="I416">
            <v>0</v>
          </cell>
        </row>
        <row r="417">
          <cell r="A417" t="str">
            <v>D01150</v>
          </cell>
          <cell r="B417">
            <v>908</v>
          </cell>
          <cell r="C417" t="str">
            <v>5)</v>
          </cell>
          <cell r="D417">
            <v>4554937</v>
          </cell>
          <cell r="E417" t="str">
            <v>비계공(강관)</v>
          </cell>
          <cell r="G417" t="str">
            <v>M2</v>
          </cell>
          <cell r="H417">
            <v>0</v>
          </cell>
          <cell r="I417">
            <v>0</v>
          </cell>
        </row>
        <row r="418">
          <cell r="A418" t="str">
            <v>D01284</v>
          </cell>
          <cell r="B418">
            <v>96</v>
          </cell>
          <cell r="C418" t="str">
            <v>7)</v>
          </cell>
          <cell r="D418">
            <v>4554983</v>
          </cell>
          <cell r="E418" t="str">
            <v>다웰바설치</v>
          </cell>
          <cell r="F418" t="str">
            <v>(φ 25x600)</v>
          </cell>
          <cell r="G418" t="str">
            <v>EA</v>
          </cell>
          <cell r="H418">
            <v>0</v>
          </cell>
          <cell r="I418">
            <v>0</v>
          </cell>
        </row>
        <row r="419">
          <cell r="A419" t="str">
            <v>D01384</v>
          </cell>
          <cell r="B419">
            <v>11</v>
          </cell>
          <cell r="C419" t="str">
            <v>8)</v>
          </cell>
          <cell r="D419">
            <v>4555198</v>
          </cell>
          <cell r="E419" t="str">
            <v>타르지</v>
          </cell>
          <cell r="G419" t="str">
            <v>M2</v>
          </cell>
          <cell r="H419">
            <v>0</v>
          </cell>
          <cell r="I419">
            <v>0</v>
          </cell>
        </row>
        <row r="420">
          <cell r="A420" t="str">
            <v>D00494</v>
          </cell>
          <cell r="B420">
            <v>1002</v>
          </cell>
          <cell r="C420" t="str">
            <v>9)</v>
          </cell>
          <cell r="D420">
            <v>4555199</v>
          </cell>
          <cell r="E420" t="str">
            <v>데크휘니샤 면고르기</v>
          </cell>
          <cell r="G420" t="str">
            <v>M2</v>
          </cell>
          <cell r="H420">
            <v>0</v>
          </cell>
          <cell r="I420">
            <v>0</v>
          </cell>
        </row>
        <row r="421">
          <cell r="A421" t="str">
            <v>D01245</v>
          </cell>
          <cell r="B421">
            <v>1002</v>
          </cell>
          <cell r="C421" t="str">
            <v>10)</v>
          </cell>
          <cell r="D421">
            <v>4555263</v>
          </cell>
          <cell r="E421" t="str">
            <v>슬래브양생</v>
          </cell>
          <cell r="G421" t="str">
            <v>M2</v>
          </cell>
          <cell r="H421">
            <v>0</v>
          </cell>
          <cell r="I421">
            <v>0</v>
          </cell>
        </row>
        <row r="422">
          <cell r="A422" t="str">
            <v>T2</v>
          </cell>
          <cell r="B422">
            <v>424</v>
          </cell>
          <cell r="C422" t="str">
            <v>11)</v>
          </cell>
          <cell r="D422">
            <v>4555295</v>
          </cell>
          <cell r="E422" t="str">
            <v>방수공</v>
          </cell>
          <cell r="H422">
            <v>0</v>
          </cell>
          <cell r="I422">
            <v>0</v>
          </cell>
        </row>
        <row r="423">
          <cell r="A423" t="str">
            <v>D00495</v>
          </cell>
          <cell r="B423">
            <v>583</v>
          </cell>
          <cell r="C423" t="str">
            <v>가</v>
          </cell>
          <cell r="D423">
            <v>4555311</v>
          </cell>
          <cell r="E423" t="str">
            <v>교면방수</v>
          </cell>
          <cell r="F423" t="str">
            <v>(도막방수)</v>
          </cell>
          <cell r="G423" t="str">
            <v>M2</v>
          </cell>
          <cell r="H423">
            <v>0</v>
          </cell>
          <cell r="I423">
            <v>0</v>
          </cell>
        </row>
        <row r="424">
          <cell r="A424" t="str">
            <v>D00354</v>
          </cell>
          <cell r="B424">
            <v>815</v>
          </cell>
          <cell r="C424" t="str">
            <v>나</v>
          </cell>
          <cell r="D424">
            <v>4555319</v>
          </cell>
          <cell r="E424" t="str">
            <v>배면방수</v>
          </cell>
          <cell r="G424" t="str">
            <v>M2</v>
          </cell>
          <cell r="H424">
            <v>0</v>
          </cell>
          <cell r="I424">
            <v>0</v>
          </cell>
        </row>
        <row r="425">
          <cell r="A425" t="str">
            <v>E2</v>
          </cell>
          <cell r="B425">
            <v>0</v>
          </cell>
          <cell r="C425" t="str">
            <v>계</v>
          </cell>
          <cell r="D425">
            <v>4555323</v>
          </cell>
          <cell r="I425">
            <v>0</v>
          </cell>
        </row>
        <row r="426">
          <cell r="A426" t="str">
            <v>T2</v>
          </cell>
          <cell r="B426">
            <v>428</v>
          </cell>
          <cell r="C426" t="str">
            <v>12)</v>
          </cell>
          <cell r="D426">
            <v>4555325</v>
          </cell>
          <cell r="E426" t="str">
            <v>스페이서</v>
          </cell>
          <cell r="H426">
            <v>0</v>
          </cell>
          <cell r="I426">
            <v>0</v>
          </cell>
        </row>
        <row r="427">
          <cell r="A427" t="str">
            <v>D01640</v>
          </cell>
          <cell r="B427">
            <v>2089.69</v>
          </cell>
          <cell r="C427" t="str">
            <v>가</v>
          </cell>
          <cell r="D427">
            <v>4555326</v>
          </cell>
          <cell r="E427" t="str">
            <v>슬배브 및 기초</v>
          </cell>
          <cell r="G427" t="str">
            <v>M2</v>
          </cell>
          <cell r="H427">
            <v>0</v>
          </cell>
          <cell r="I427">
            <v>0</v>
          </cell>
        </row>
        <row r="428">
          <cell r="A428" t="str">
            <v>D01640</v>
          </cell>
          <cell r="B428">
            <v>856</v>
          </cell>
          <cell r="C428" t="str">
            <v>나</v>
          </cell>
          <cell r="D428">
            <v>4555359</v>
          </cell>
          <cell r="E428" t="str">
            <v>벽 체</v>
          </cell>
          <cell r="G428" t="str">
            <v>M2</v>
          </cell>
          <cell r="H428">
            <v>0</v>
          </cell>
          <cell r="I428">
            <v>0</v>
          </cell>
        </row>
        <row r="429">
          <cell r="A429" t="str">
            <v>E2</v>
          </cell>
          <cell r="B429">
            <v>0</v>
          </cell>
          <cell r="C429" t="str">
            <v>계</v>
          </cell>
          <cell r="D429">
            <v>4555391</v>
          </cell>
          <cell r="I429">
            <v>0</v>
          </cell>
        </row>
        <row r="430">
          <cell r="A430" t="str">
            <v>T2</v>
          </cell>
          <cell r="B430">
            <v>431</v>
          </cell>
          <cell r="C430" t="str">
            <v>13)</v>
          </cell>
          <cell r="D430">
            <v>4555423</v>
          </cell>
          <cell r="E430" t="str">
            <v>신축이음장치</v>
          </cell>
          <cell r="H430">
            <v>0</v>
          </cell>
          <cell r="I430">
            <v>0</v>
          </cell>
        </row>
        <row r="431">
          <cell r="A431" t="str">
            <v>D00699</v>
          </cell>
          <cell r="B431">
            <v>19.54</v>
          </cell>
          <cell r="C431" t="str">
            <v>나</v>
          </cell>
          <cell r="D431">
            <v>4555439</v>
          </cell>
          <cell r="E431" t="str">
            <v>신축이음장치</v>
          </cell>
          <cell r="F431" t="str">
            <v>(NO. 70)</v>
          </cell>
          <cell r="G431" t="str">
            <v>M</v>
          </cell>
          <cell r="H431">
            <v>0</v>
          </cell>
          <cell r="I431">
            <v>0</v>
          </cell>
        </row>
        <row r="432">
          <cell r="A432" t="str">
            <v>E2</v>
          </cell>
          <cell r="B432">
            <v>0</v>
          </cell>
          <cell r="C432" t="str">
            <v>계</v>
          </cell>
          <cell r="D432">
            <v>4555451</v>
          </cell>
          <cell r="I432">
            <v>0</v>
          </cell>
        </row>
        <row r="433">
          <cell r="A433" t="str">
            <v>D00501</v>
          </cell>
          <cell r="B433">
            <v>1</v>
          </cell>
          <cell r="C433" t="str">
            <v>14)</v>
          </cell>
          <cell r="D433">
            <v>4555579</v>
          </cell>
          <cell r="E433" t="str">
            <v>교명판</v>
          </cell>
          <cell r="F433" t="str">
            <v>(450x200x10)</v>
          </cell>
          <cell r="G433" t="str">
            <v>EA</v>
          </cell>
          <cell r="H433">
            <v>0</v>
          </cell>
          <cell r="I433">
            <v>0</v>
          </cell>
        </row>
        <row r="434">
          <cell r="A434" t="str">
            <v>D00502</v>
          </cell>
          <cell r="B434">
            <v>1</v>
          </cell>
          <cell r="C434" t="str">
            <v>15)</v>
          </cell>
          <cell r="D434">
            <v>4555611</v>
          </cell>
          <cell r="E434" t="str">
            <v>설명판</v>
          </cell>
          <cell r="F434" t="str">
            <v>(510x410x10)</v>
          </cell>
          <cell r="G434" t="str">
            <v>EA</v>
          </cell>
          <cell r="H434">
            <v>0</v>
          </cell>
          <cell r="I434">
            <v>0</v>
          </cell>
        </row>
        <row r="435">
          <cell r="A435" t="str">
            <v>D00510</v>
          </cell>
          <cell r="B435">
            <v>1</v>
          </cell>
          <cell r="C435" t="str">
            <v>16)</v>
          </cell>
          <cell r="D435">
            <v>4555627</v>
          </cell>
          <cell r="E435" t="str">
            <v>T.B.M 설치</v>
          </cell>
          <cell r="G435" t="str">
            <v>EA</v>
          </cell>
          <cell r="H435">
            <v>0</v>
          </cell>
          <cell r="I435">
            <v>0</v>
          </cell>
        </row>
        <row r="436">
          <cell r="A436" t="str">
            <v>D00776</v>
          </cell>
          <cell r="B436">
            <v>184</v>
          </cell>
          <cell r="C436" t="str">
            <v>17)</v>
          </cell>
          <cell r="D436">
            <v>4555649</v>
          </cell>
          <cell r="E436" t="str">
            <v>전선관</v>
          </cell>
          <cell r="F436" t="str">
            <v>(ø=100 ㎜)</v>
          </cell>
          <cell r="G436" t="str">
            <v>M</v>
          </cell>
          <cell r="H436">
            <v>0</v>
          </cell>
          <cell r="I436">
            <v>0</v>
          </cell>
        </row>
        <row r="437">
          <cell r="A437" t="str">
            <v>T2</v>
          </cell>
          <cell r="B437">
            <v>439</v>
          </cell>
          <cell r="C437" t="str">
            <v>18)</v>
          </cell>
          <cell r="D437">
            <v>4555651</v>
          </cell>
          <cell r="E437" t="str">
            <v>방호벽</v>
          </cell>
          <cell r="H437">
            <v>0</v>
          </cell>
          <cell r="I437">
            <v>0</v>
          </cell>
        </row>
        <row r="438">
          <cell r="A438" t="str">
            <v>D02237</v>
          </cell>
          <cell r="B438">
            <v>46</v>
          </cell>
          <cell r="C438" t="str">
            <v>가</v>
          </cell>
          <cell r="D438">
            <v>4555652</v>
          </cell>
          <cell r="E438" t="str">
            <v>방호벽</v>
          </cell>
          <cell r="F438" t="str">
            <v>(교량용:일반구간)</v>
          </cell>
          <cell r="G438" t="str">
            <v>M</v>
          </cell>
          <cell r="H438">
            <v>0</v>
          </cell>
          <cell r="I438">
            <v>0</v>
          </cell>
        </row>
        <row r="439">
          <cell r="A439" t="str">
            <v>D02326</v>
          </cell>
          <cell r="B439">
            <v>46</v>
          </cell>
          <cell r="C439" t="str">
            <v>나</v>
          </cell>
          <cell r="D439">
            <v>4555653</v>
          </cell>
          <cell r="E439" t="str">
            <v>방음벽기초</v>
          </cell>
          <cell r="F439" t="str">
            <v>(교량용)</v>
          </cell>
          <cell r="G439" t="str">
            <v>M</v>
          </cell>
          <cell r="H439">
            <v>0</v>
          </cell>
          <cell r="I439">
            <v>0</v>
          </cell>
        </row>
        <row r="440">
          <cell r="A440" t="str">
            <v>E2</v>
          </cell>
          <cell r="B440">
            <v>0</v>
          </cell>
          <cell r="C440" t="str">
            <v>계</v>
          </cell>
          <cell r="D440">
            <v>4555717</v>
          </cell>
          <cell r="I440">
            <v>0</v>
          </cell>
        </row>
        <row r="441">
          <cell r="A441" t="str">
            <v>D01680</v>
          </cell>
          <cell r="B441">
            <v>5.14</v>
          </cell>
          <cell r="C441" t="str">
            <v>19)</v>
          </cell>
          <cell r="D441">
            <v>4555909</v>
          </cell>
          <cell r="E441" t="str">
            <v>무수축 콘크리트</v>
          </cell>
          <cell r="G441" t="str">
            <v>M3</v>
          </cell>
          <cell r="H441">
            <v>0</v>
          </cell>
          <cell r="I441">
            <v>0</v>
          </cell>
        </row>
        <row r="442">
          <cell r="A442" t="str">
            <v>D00662</v>
          </cell>
          <cell r="B442">
            <v>0.94</v>
          </cell>
          <cell r="C442" t="str">
            <v>20)</v>
          </cell>
          <cell r="D442">
            <v>4555913</v>
          </cell>
          <cell r="E442" t="str">
            <v>무수축 몰탈</v>
          </cell>
          <cell r="F442" t="str">
            <v>(1:1)</v>
          </cell>
          <cell r="G442" t="str">
            <v>M3</v>
          </cell>
          <cell r="H442">
            <v>0</v>
          </cell>
          <cell r="I442">
            <v>0</v>
          </cell>
        </row>
        <row r="443">
          <cell r="A443" t="str">
            <v>T2</v>
          </cell>
          <cell r="B443">
            <v>446</v>
          </cell>
          <cell r="C443" t="str">
            <v>21)</v>
          </cell>
          <cell r="D443">
            <v>4556034</v>
          </cell>
          <cell r="E443" t="str">
            <v>철근가공조립</v>
          </cell>
          <cell r="H443">
            <v>0</v>
          </cell>
          <cell r="I443">
            <v>0</v>
          </cell>
        </row>
        <row r="444">
          <cell r="A444" t="str">
            <v>D00327</v>
          </cell>
          <cell r="B444">
            <v>103.13500000000001</v>
          </cell>
          <cell r="C444" t="str">
            <v>나</v>
          </cell>
          <cell r="D444">
            <v>4556162</v>
          </cell>
          <cell r="E444" t="str">
            <v>철근가공조립</v>
          </cell>
          <cell r="F444" t="str">
            <v>(복잡)</v>
          </cell>
          <cell r="G444" t="str">
            <v>TON</v>
          </cell>
          <cell r="H444">
            <v>0</v>
          </cell>
          <cell r="I444">
            <v>0</v>
          </cell>
        </row>
        <row r="445">
          <cell r="A445" t="str">
            <v>D00326</v>
          </cell>
          <cell r="B445">
            <v>151.678</v>
          </cell>
          <cell r="C445" t="str">
            <v>다</v>
          </cell>
          <cell r="D445">
            <v>4556166</v>
          </cell>
          <cell r="E445" t="str">
            <v>철근가공조립</v>
          </cell>
          <cell r="F445" t="str">
            <v>(보통)</v>
          </cell>
          <cell r="G445" t="str">
            <v>TON</v>
          </cell>
          <cell r="H445">
            <v>0</v>
          </cell>
          <cell r="I445">
            <v>0</v>
          </cell>
        </row>
        <row r="446">
          <cell r="A446" t="str">
            <v>D00325</v>
          </cell>
          <cell r="B446">
            <v>6.25</v>
          </cell>
          <cell r="C446" t="str">
            <v>라</v>
          </cell>
          <cell r="D446">
            <v>4556168</v>
          </cell>
          <cell r="E446" t="str">
            <v>철근가공조립</v>
          </cell>
          <cell r="F446" t="str">
            <v>(간단)</v>
          </cell>
          <cell r="G446" t="str">
            <v>TON</v>
          </cell>
          <cell r="H446">
            <v>0</v>
          </cell>
          <cell r="I446">
            <v>0</v>
          </cell>
        </row>
        <row r="447">
          <cell r="A447" t="str">
            <v>E2</v>
          </cell>
          <cell r="B447">
            <v>0</v>
          </cell>
          <cell r="C447" t="str">
            <v>계</v>
          </cell>
          <cell r="D447">
            <v>4556169</v>
          </cell>
          <cell r="I447">
            <v>0</v>
          </cell>
        </row>
        <row r="448">
          <cell r="A448" t="str">
            <v>T2</v>
          </cell>
          <cell r="B448">
            <v>453</v>
          </cell>
          <cell r="C448" t="str">
            <v>22)</v>
          </cell>
          <cell r="D448">
            <v>4556233</v>
          </cell>
          <cell r="E448" t="str">
            <v>배수시설</v>
          </cell>
          <cell r="H448">
            <v>0</v>
          </cell>
          <cell r="I448">
            <v>0</v>
          </cell>
        </row>
        <row r="449">
          <cell r="A449" t="str">
            <v>D00663</v>
          </cell>
          <cell r="B449">
            <v>4</v>
          </cell>
          <cell r="D449">
            <v>4556297</v>
          </cell>
          <cell r="E449" t="str">
            <v>육교용 집수구</v>
          </cell>
          <cell r="F449" t="str">
            <v>(주철)</v>
          </cell>
          <cell r="G449" t="str">
            <v>EA</v>
          </cell>
          <cell r="H449">
            <v>0</v>
          </cell>
          <cell r="I449">
            <v>0</v>
          </cell>
        </row>
        <row r="450">
          <cell r="A450" t="str">
            <v>D00664</v>
          </cell>
          <cell r="B450">
            <v>4</v>
          </cell>
          <cell r="D450">
            <v>4556298</v>
          </cell>
          <cell r="E450" t="str">
            <v>육교용연결집수거</v>
          </cell>
          <cell r="F450" t="str">
            <v>(스텐레스)</v>
          </cell>
          <cell r="G450" t="str">
            <v>EA</v>
          </cell>
          <cell r="H450">
            <v>0</v>
          </cell>
          <cell r="I450">
            <v>0</v>
          </cell>
        </row>
        <row r="451">
          <cell r="A451" t="str">
            <v>D00666</v>
          </cell>
          <cell r="B451">
            <v>12</v>
          </cell>
          <cell r="D451">
            <v>4556299</v>
          </cell>
          <cell r="E451" t="str">
            <v>육교용 곡관</v>
          </cell>
          <cell r="G451" t="str">
            <v>EA</v>
          </cell>
          <cell r="H451">
            <v>0</v>
          </cell>
          <cell r="I451">
            <v>0</v>
          </cell>
        </row>
        <row r="452">
          <cell r="A452" t="str">
            <v>D00665</v>
          </cell>
          <cell r="B452">
            <v>40</v>
          </cell>
          <cell r="D452">
            <v>4556363</v>
          </cell>
          <cell r="E452" t="str">
            <v>육교용 직관</v>
          </cell>
          <cell r="F452" t="str">
            <v>(□150)</v>
          </cell>
          <cell r="G452" t="str">
            <v>M</v>
          </cell>
          <cell r="H452">
            <v>0</v>
          </cell>
          <cell r="I452">
            <v>0</v>
          </cell>
        </row>
        <row r="453">
          <cell r="A453" t="str">
            <v>D00667</v>
          </cell>
          <cell r="B453">
            <v>40</v>
          </cell>
          <cell r="D453">
            <v>4556395</v>
          </cell>
          <cell r="E453" t="str">
            <v>육교용 연결부</v>
          </cell>
          <cell r="F453" t="str">
            <v>(스텐레스)</v>
          </cell>
          <cell r="G453" t="str">
            <v>EA</v>
          </cell>
          <cell r="H453">
            <v>0</v>
          </cell>
          <cell r="I453">
            <v>0</v>
          </cell>
        </row>
        <row r="454">
          <cell r="A454" t="str">
            <v>E2</v>
          </cell>
          <cell r="B454">
            <v>0</v>
          </cell>
          <cell r="C454" t="str">
            <v>계</v>
          </cell>
          <cell r="D454">
            <v>4556459</v>
          </cell>
          <cell r="I454">
            <v>0</v>
          </cell>
        </row>
        <row r="455">
          <cell r="A455" t="str">
            <v>T2</v>
          </cell>
          <cell r="B455">
            <v>457</v>
          </cell>
          <cell r="C455" t="str">
            <v>23)</v>
          </cell>
          <cell r="D455">
            <v>4556491</v>
          </cell>
          <cell r="E455" t="str">
            <v>스치로폴</v>
          </cell>
          <cell r="H455">
            <v>0</v>
          </cell>
          <cell r="I455">
            <v>0</v>
          </cell>
        </row>
        <row r="456">
          <cell r="A456" t="str">
            <v>D00519</v>
          </cell>
          <cell r="B456">
            <v>39</v>
          </cell>
          <cell r="C456" t="str">
            <v>가</v>
          </cell>
          <cell r="D456">
            <v>4556507</v>
          </cell>
          <cell r="E456" t="str">
            <v>스치로폴</v>
          </cell>
          <cell r="F456" t="str">
            <v>(T=20m/m)</v>
          </cell>
          <cell r="G456" t="str">
            <v>M2</v>
          </cell>
          <cell r="H456">
            <v>0</v>
          </cell>
          <cell r="I456">
            <v>0</v>
          </cell>
        </row>
        <row r="457">
          <cell r="A457" t="str">
            <v>D00518</v>
          </cell>
          <cell r="B457">
            <v>50</v>
          </cell>
          <cell r="C457" t="str">
            <v>나</v>
          </cell>
          <cell r="D457">
            <v>4556515</v>
          </cell>
          <cell r="E457" t="str">
            <v>스치로폴</v>
          </cell>
          <cell r="F457" t="str">
            <v>(T=10m/m)</v>
          </cell>
          <cell r="G457" t="str">
            <v>M2</v>
          </cell>
          <cell r="H457">
            <v>0</v>
          </cell>
          <cell r="I457">
            <v>0</v>
          </cell>
        </row>
        <row r="458">
          <cell r="A458" t="str">
            <v>E2</v>
          </cell>
          <cell r="B458">
            <v>0</v>
          </cell>
          <cell r="C458" t="str">
            <v>계</v>
          </cell>
          <cell r="D458">
            <v>4556519</v>
          </cell>
          <cell r="I458">
            <v>0</v>
          </cell>
        </row>
        <row r="459">
          <cell r="A459" t="str">
            <v>T2</v>
          </cell>
          <cell r="B459">
            <v>462</v>
          </cell>
          <cell r="C459" t="str">
            <v>25)</v>
          </cell>
          <cell r="D459">
            <v>4556683</v>
          </cell>
          <cell r="E459" t="str">
            <v>P.C BEAM</v>
          </cell>
          <cell r="H459">
            <v>0</v>
          </cell>
          <cell r="I459">
            <v>0</v>
          </cell>
        </row>
        <row r="460">
          <cell r="A460" t="str">
            <v>D00472</v>
          </cell>
          <cell r="B460">
            <v>10</v>
          </cell>
          <cell r="C460" t="str">
            <v>가</v>
          </cell>
          <cell r="D460">
            <v>4556747</v>
          </cell>
          <cell r="E460" t="str">
            <v>P.C빔 제작</v>
          </cell>
          <cell r="F460" t="str">
            <v>(L=30.00M)</v>
          </cell>
          <cell r="G460" t="str">
            <v>본</v>
          </cell>
          <cell r="H460">
            <v>0</v>
          </cell>
          <cell r="I460">
            <v>0</v>
          </cell>
        </row>
        <row r="461">
          <cell r="A461" t="str">
            <v>D00478</v>
          </cell>
          <cell r="B461">
            <v>10</v>
          </cell>
          <cell r="C461" t="str">
            <v>나</v>
          </cell>
          <cell r="D461">
            <v>4556755</v>
          </cell>
          <cell r="E461" t="str">
            <v>P.C빔 설치</v>
          </cell>
          <cell r="F461" t="str">
            <v>(L=30.00M)</v>
          </cell>
          <cell r="G461" t="str">
            <v>본</v>
          </cell>
          <cell r="H461">
            <v>0</v>
          </cell>
          <cell r="I461">
            <v>0</v>
          </cell>
        </row>
        <row r="462">
          <cell r="A462" t="str">
            <v>D02314</v>
          </cell>
          <cell r="B462">
            <v>10</v>
          </cell>
          <cell r="C462" t="str">
            <v>다</v>
          </cell>
          <cell r="D462">
            <v>4556763</v>
          </cell>
          <cell r="E462" t="str">
            <v>P.C BEAM 전도방지공</v>
          </cell>
          <cell r="G462" t="str">
            <v>본</v>
          </cell>
          <cell r="H462">
            <v>0</v>
          </cell>
          <cell r="I462">
            <v>0</v>
          </cell>
        </row>
        <row r="463">
          <cell r="A463" t="str">
            <v>E2</v>
          </cell>
          <cell r="B463">
            <v>0</v>
          </cell>
          <cell r="C463" t="str">
            <v>계</v>
          </cell>
          <cell r="D463">
            <v>4556771</v>
          </cell>
          <cell r="I463">
            <v>0</v>
          </cell>
        </row>
        <row r="464">
          <cell r="A464" t="str">
            <v>D02221</v>
          </cell>
          <cell r="B464">
            <v>60</v>
          </cell>
          <cell r="C464" t="str">
            <v>27)</v>
          </cell>
          <cell r="D464">
            <v>4556777</v>
          </cell>
          <cell r="E464" t="str">
            <v>NOTCH</v>
          </cell>
          <cell r="G464" t="str">
            <v>M</v>
          </cell>
          <cell r="H464">
            <v>0</v>
          </cell>
          <cell r="I464">
            <v>0</v>
          </cell>
        </row>
        <row r="465">
          <cell r="A465" t="str">
            <v>D01662</v>
          </cell>
          <cell r="B465">
            <v>2.1800000000000002</v>
          </cell>
          <cell r="C465" t="str">
            <v>28)</v>
          </cell>
          <cell r="D465">
            <v>4556778</v>
          </cell>
          <cell r="E465" t="str">
            <v>몰탈</v>
          </cell>
          <cell r="F465" t="str">
            <v>(1:3)</v>
          </cell>
          <cell r="G465" t="str">
            <v>M3</v>
          </cell>
          <cell r="H465">
            <v>0</v>
          </cell>
          <cell r="I465">
            <v>0</v>
          </cell>
        </row>
        <row r="466">
          <cell r="A466" t="str">
            <v>D01385</v>
          </cell>
          <cell r="B466">
            <v>2.65</v>
          </cell>
          <cell r="C466" t="str">
            <v>29)</v>
          </cell>
          <cell r="D466">
            <v>4556779</v>
          </cell>
          <cell r="E466" t="str">
            <v>그라우팅밀크</v>
          </cell>
          <cell r="F466" t="str">
            <v>(P.C BEAM제작)</v>
          </cell>
          <cell r="G466" t="str">
            <v>M3</v>
          </cell>
          <cell r="H466">
            <v>0</v>
          </cell>
          <cell r="I466">
            <v>0</v>
          </cell>
        </row>
        <row r="467">
          <cell r="A467" t="str">
            <v>T2</v>
          </cell>
          <cell r="B467">
            <v>470</v>
          </cell>
          <cell r="C467" t="str">
            <v>30)</v>
          </cell>
          <cell r="D467">
            <v>4556843</v>
          </cell>
          <cell r="E467" t="str">
            <v>SHOE 설치공</v>
          </cell>
          <cell r="H467">
            <v>0</v>
          </cell>
          <cell r="I467">
            <v>0</v>
          </cell>
        </row>
        <row r="468">
          <cell r="A468" t="str">
            <v>D00713</v>
          </cell>
          <cell r="B468">
            <v>2</v>
          </cell>
          <cell r="C468" t="str">
            <v>가</v>
          </cell>
          <cell r="D468">
            <v>4556907</v>
          </cell>
          <cell r="E468" t="str">
            <v>교좌장치</v>
          </cell>
          <cell r="F468" t="str">
            <v>(고정단)135TON</v>
          </cell>
          <cell r="G468" t="str">
            <v>EA</v>
          </cell>
          <cell r="H468">
            <v>0</v>
          </cell>
          <cell r="I468">
            <v>0</v>
          </cell>
        </row>
        <row r="469">
          <cell r="A469" t="str">
            <v>D00714</v>
          </cell>
          <cell r="B469">
            <v>10</v>
          </cell>
          <cell r="C469" t="str">
            <v>나</v>
          </cell>
          <cell r="D469">
            <v>4556908</v>
          </cell>
          <cell r="E469" t="str">
            <v>교좌장치</v>
          </cell>
          <cell r="F469" t="str">
            <v>(일방향)135TON</v>
          </cell>
          <cell r="G469" t="str">
            <v>EA</v>
          </cell>
          <cell r="H469">
            <v>0</v>
          </cell>
          <cell r="I469">
            <v>0</v>
          </cell>
        </row>
        <row r="470">
          <cell r="A470" t="str">
            <v>D01461</v>
          </cell>
          <cell r="B470">
            <v>8</v>
          </cell>
          <cell r="C470" t="str">
            <v>다</v>
          </cell>
          <cell r="D470">
            <v>4556972</v>
          </cell>
          <cell r="E470" t="str">
            <v>교좌장치</v>
          </cell>
          <cell r="F470" t="str">
            <v>(양방향)135TON</v>
          </cell>
          <cell r="G470" t="str">
            <v>EA</v>
          </cell>
          <cell r="H470">
            <v>0</v>
          </cell>
          <cell r="I470">
            <v>0</v>
          </cell>
        </row>
        <row r="471">
          <cell r="A471" t="str">
            <v>E2</v>
          </cell>
          <cell r="B471">
            <v>0</v>
          </cell>
          <cell r="C471" t="str">
            <v>계</v>
          </cell>
          <cell r="D471">
            <v>4557148</v>
          </cell>
          <cell r="I471">
            <v>0</v>
          </cell>
        </row>
        <row r="472">
          <cell r="A472" t="str">
            <v>D01017</v>
          </cell>
          <cell r="B472">
            <v>4</v>
          </cell>
          <cell r="C472" t="str">
            <v>31)</v>
          </cell>
          <cell r="D472">
            <v>4557448</v>
          </cell>
          <cell r="E472" t="str">
            <v>콘크리트타설</v>
          </cell>
          <cell r="F472" t="str">
            <v>(BLOCK 설치용)</v>
          </cell>
          <cell r="G472" t="str">
            <v>M3</v>
          </cell>
          <cell r="H472">
            <v>0</v>
          </cell>
          <cell r="I472">
            <v>0</v>
          </cell>
        </row>
        <row r="473">
          <cell r="A473" t="str">
            <v>D01673</v>
          </cell>
          <cell r="B473">
            <v>100</v>
          </cell>
          <cell r="C473" t="str">
            <v>33)</v>
          </cell>
          <cell r="D473">
            <v>4557498</v>
          </cell>
          <cell r="E473" t="str">
            <v>뒷채움</v>
          </cell>
          <cell r="F473" t="str">
            <v>(선택층재 암거,교량)</v>
          </cell>
          <cell r="G473" t="str">
            <v>M3</v>
          </cell>
          <cell r="H473">
            <v>0</v>
          </cell>
          <cell r="I473">
            <v>0</v>
          </cell>
        </row>
        <row r="474">
          <cell r="A474" t="str">
            <v>E3</v>
          </cell>
          <cell r="B474">
            <v>0</v>
          </cell>
          <cell r="C474" t="str">
            <v>합계</v>
          </cell>
          <cell r="D474">
            <v>4557548</v>
          </cell>
          <cell r="I474">
            <v>0</v>
          </cell>
        </row>
        <row r="475">
          <cell r="A475" t="str">
            <v>T3</v>
          </cell>
          <cell r="B475">
            <v>552</v>
          </cell>
          <cell r="C475" t="str">
            <v>3-4)</v>
          </cell>
          <cell r="D475">
            <v>6063392</v>
          </cell>
          <cell r="E475" t="str">
            <v>도내교</v>
          </cell>
          <cell r="H475">
            <v>0</v>
          </cell>
          <cell r="I475">
            <v>0</v>
          </cell>
        </row>
        <row r="476">
          <cell r="A476" t="str">
            <v>T2</v>
          </cell>
          <cell r="B476">
            <v>480</v>
          </cell>
          <cell r="C476" t="str">
            <v>1)</v>
          </cell>
          <cell r="D476">
            <v>6063520</v>
          </cell>
          <cell r="E476" t="str">
            <v>구조물터파기</v>
          </cell>
          <cell r="H476">
            <v>0</v>
          </cell>
          <cell r="I476">
            <v>0</v>
          </cell>
        </row>
        <row r="477">
          <cell r="A477" t="str">
            <v>T1</v>
          </cell>
          <cell r="B477">
            <v>479</v>
          </cell>
          <cell r="C477" t="str">
            <v>가.</v>
          </cell>
          <cell r="D477">
            <v>6063522</v>
          </cell>
          <cell r="E477" t="str">
            <v>육상터파기</v>
          </cell>
          <cell r="H477">
            <v>0</v>
          </cell>
          <cell r="I477">
            <v>0</v>
          </cell>
        </row>
        <row r="478">
          <cell r="A478" t="str">
            <v>D01345</v>
          </cell>
          <cell r="B478">
            <v>8106</v>
          </cell>
          <cell r="C478" t="str">
            <v>a.</v>
          </cell>
          <cell r="D478">
            <v>6063524</v>
          </cell>
          <cell r="E478" t="str">
            <v>구조물터파기</v>
          </cell>
          <cell r="F478" t="str">
            <v>(토  사)</v>
          </cell>
          <cell r="G478" t="str">
            <v>M3</v>
          </cell>
          <cell r="H478">
            <v>0</v>
          </cell>
          <cell r="I478">
            <v>0</v>
          </cell>
        </row>
        <row r="479">
          <cell r="A479" t="str">
            <v>D01448</v>
          </cell>
          <cell r="B479">
            <v>317</v>
          </cell>
          <cell r="C479" t="str">
            <v>c.</v>
          </cell>
          <cell r="D479">
            <v>6063572</v>
          </cell>
          <cell r="E479" t="str">
            <v>구조물터파기</v>
          </cell>
          <cell r="F479" t="str">
            <v>(발파암)</v>
          </cell>
          <cell r="G479" t="str">
            <v>M3</v>
          </cell>
          <cell r="H479">
            <v>0</v>
          </cell>
          <cell r="I479">
            <v>0</v>
          </cell>
        </row>
        <row r="480">
          <cell r="A480" t="str">
            <v>E1</v>
          </cell>
          <cell r="B480">
            <v>0</v>
          </cell>
          <cell r="C480" t="str">
            <v>소계</v>
          </cell>
          <cell r="D480">
            <v>6063580</v>
          </cell>
          <cell r="I480">
            <v>0</v>
          </cell>
        </row>
        <row r="481">
          <cell r="A481" t="str">
            <v>E2</v>
          </cell>
          <cell r="B481">
            <v>0</v>
          </cell>
          <cell r="C481" t="str">
            <v>계</v>
          </cell>
          <cell r="D481">
            <v>6063716</v>
          </cell>
          <cell r="I481">
            <v>0</v>
          </cell>
        </row>
        <row r="482">
          <cell r="A482" t="str">
            <v>T2</v>
          </cell>
          <cell r="B482">
            <v>484</v>
          </cell>
          <cell r="C482" t="str">
            <v>2)</v>
          </cell>
          <cell r="D482">
            <v>6158234</v>
          </cell>
          <cell r="E482" t="str">
            <v>콘크리트타설공</v>
          </cell>
          <cell r="H482">
            <v>0</v>
          </cell>
          <cell r="I482">
            <v>0</v>
          </cell>
        </row>
        <row r="483">
          <cell r="A483" t="str">
            <v>D02072</v>
          </cell>
          <cell r="B483">
            <v>3721</v>
          </cell>
          <cell r="C483" t="str">
            <v>가</v>
          </cell>
          <cell r="D483">
            <v>6252751</v>
          </cell>
          <cell r="E483" t="str">
            <v>콘크리트타설</v>
          </cell>
          <cell r="F483" t="str">
            <v>(철근,진동기포함)</v>
          </cell>
          <cell r="G483" t="str">
            <v>M3</v>
          </cell>
          <cell r="H483">
            <v>0</v>
          </cell>
          <cell r="I483">
            <v>0</v>
          </cell>
        </row>
        <row r="484">
          <cell r="A484" t="str">
            <v>D02073</v>
          </cell>
          <cell r="B484">
            <v>52</v>
          </cell>
          <cell r="C484" t="str">
            <v>나</v>
          </cell>
          <cell r="D484">
            <v>6347269</v>
          </cell>
          <cell r="E484" t="str">
            <v>콘크리트타설</v>
          </cell>
          <cell r="F484" t="str">
            <v>(무근,진동기포함)</v>
          </cell>
          <cell r="G484" t="str">
            <v>M3</v>
          </cell>
          <cell r="H484">
            <v>0</v>
          </cell>
          <cell r="I484">
            <v>0</v>
          </cell>
        </row>
        <row r="485">
          <cell r="A485" t="str">
            <v>E2</v>
          </cell>
          <cell r="B485">
            <v>0</v>
          </cell>
          <cell r="C485" t="str">
            <v>계</v>
          </cell>
          <cell r="D485">
            <v>6370899</v>
          </cell>
          <cell r="I485">
            <v>0</v>
          </cell>
        </row>
        <row r="486">
          <cell r="A486" t="str">
            <v>T2</v>
          </cell>
          <cell r="B486">
            <v>492</v>
          </cell>
          <cell r="C486" t="str">
            <v>3)</v>
          </cell>
          <cell r="D486">
            <v>6382714</v>
          </cell>
          <cell r="E486" t="str">
            <v>거푸집</v>
          </cell>
          <cell r="H486">
            <v>0</v>
          </cell>
          <cell r="I486">
            <v>0</v>
          </cell>
        </row>
        <row r="487">
          <cell r="A487" t="str">
            <v>D00627</v>
          </cell>
          <cell r="B487">
            <v>3029</v>
          </cell>
          <cell r="C487" t="str">
            <v>가</v>
          </cell>
          <cell r="D487">
            <v>6394528</v>
          </cell>
          <cell r="E487" t="str">
            <v>합판거푸집</v>
          </cell>
          <cell r="F487" t="str">
            <v>(3회) 0-7M</v>
          </cell>
          <cell r="G487" t="str">
            <v>M2</v>
          </cell>
          <cell r="H487">
            <v>0</v>
          </cell>
          <cell r="I487">
            <v>0</v>
          </cell>
        </row>
        <row r="488">
          <cell r="A488" t="str">
            <v>D00628</v>
          </cell>
          <cell r="B488">
            <v>414</v>
          </cell>
          <cell r="C488" t="str">
            <v>나</v>
          </cell>
          <cell r="D488">
            <v>6418157</v>
          </cell>
          <cell r="E488" t="str">
            <v>합판거푸집</v>
          </cell>
          <cell r="F488" t="str">
            <v>(3회) 7-10M</v>
          </cell>
          <cell r="G488" t="str">
            <v>M2</v>
          </cell>
          <cell r="H488">
            <v>0</v>
          </cell>
          <cell r="I488">
            <v>0</v>
          </cell>
        </row>
        <row r="489">
          <cell r="A489" t="str">
            <v>D00072</v>
          </cell>
          <cell r="B489">
            <v>395</v>
          </cell>
          <cell r="C489" t="str">
            <v>다</v>
          </cell>
          <cell r="D489">
            <v>6429972</v>
          </cell>
          <cell r="E489" t="str">
            <v>합판거푸집</v>
          </cell>
          <cell r="F489" t="str">
            <v>(4회)</v>
          </cell>
          <cell r="G489" t="str">
            <v>M2</v>
          </cell>
          <cell r="H489">
            <v>0</v>
          </cell>
          <cell r="I489">
            <v>0</v>
          </cell>
        </row>
        <row r="490">
          <cell r="A490" t="str">
            <v>D00074</v>
          </cell>
          <cell r="B490">
            <v>12</v>
          </cell>
          <cell r="C490" t="str">
            <v>라</v>
          </cell>
          <cell r="D490">
            <v>6435879</v>
          </cell>
          <cell r="E490" t="str">
            <v>합판거푸집</v>
          </cell>
          <cell r="F490" t="str">
            <v>(6회)</v>
          </cell>
          <cell r="G490" t="str">
            <v>M2</v>
          </cell>
          <cell r="H490">
            <v>0</v>
          </cell>
          <cell r="I490">
            <v>0</v>
          </cell>
        </row>
        <row r="491">
          <cell r="A491" t="str">
            <v>D00346</v>
          </cell>
          <cell r="B491">
            <v>431</v>
          </cell>
          <cell r="C491" t="str">
            <v>마</v>
          </cell>
          <cell r="D491">
            <v>6437356</v>
          </cell>
          <cell r="E491" t="str">
            <v>문형거푸집</v>
          </cell>
          <cell r="F491" t="str">
            <v>(0-7m:3회 부착식)</v>
          </cell>
          <cell r="G491" t="str">
            <v>M2</v>
          </cell>
          <cell r="H491">
            <v>0</v>
          </cell>
          <cell r="I491">
            <v>0</v>
          </cell>
        </row>
        <row r="492">
          <cell r="A492" t="str">
            <v>D00632</v>
          </cell>
          <cell r="B492">
            <v>366</v>
          </cell>
          <cell r="C492" t="str">
            <v>바</v>
          </cell>
          <cell r="D492">
            <v>6437541</v>
          </cell>
          <cell r="E492" t="str">
            <v>원형거푸집</v>
          </cell>
          <cell r="F492" t="str">
            <v>(3회)</v>
          </cell>
          <cell r="G492" t="str">
            <v>M2</v>
          </cell>
          <cell r="H492">
            <v>0</v>
          </cell>
          <cell r="I492">
            <v>0</v>
          </cell>
        </row>
        <row r="493">
          <cell r="A493" t="str">
            <v>E2</v>
          </cell>
          <cell r="B493">
            <v>0</v>
          </cell>
          <cell r="C493" t="str">
            <v>계</v>
          </cell>
          <cell r="D493">
            <v>6437680</v>
          </cell>
          <cell r="I493">
            <v>0</v>
          </cell>
        </row>
        <row r="494">
          <cell r="A494" t="str">
            <v>T2</v>
          </cell>
          <cell r="B494">
            <v>496</v>
          </cell>
          <cell r="C494" t="str">
            <v>4)</v>
          </cell>
          <cell r="D494">
            <v>6437818</v>
          </cell>
          <cell r="E494" t="str">
            <v>동바리공</v>
          </cell>
          <cell r="H494">
            <v>0</v>
          </cell>
          <cell r="I494">
            <v>0</v>
          </cell>
        </row>
        <row r="495">
          <cell r="A495" t="str">
            <v>D02239</v>
          </cell>
          <cell r="B495">
            <v>1</v>
          </cell>
          <cell r="C495" t="str">
            <v>가</v>
          </cell>
          <cell r="D495">
            <v>6438095</v>
          </cell>
          <cell r="E495" t="str">
            <v>동바리공</v>
          </cell>
          <cell r="G495" t="str">
            <v>식</v>
          </cell>
          <cell r="H495">
            <v>0</v>
          </cell>
          <cell r="I495">
            <v>0</v>
          </cell>
        </row>
        <row r="496">
          <cell r="A496" t="str">
            <v>D02223</v>
          </cell>
          <cell r="B496">
            <v>213</v>
          </cell>
          <cell r="C496" t="str">
            <v>나</v>
          </cell>
          <cell r="D496">
            <v>6438280</v>
          </cell>
          <cell r="E496" t="str">
            <v>DECK FINISHER용 동바</v>
          </cell>
          <cell r="F496" t="str">
            <v>리</v>
          </cell>
          <cell r="G496" t="str">
            <v>공/m3</v>
          </cell>
          <cell r="H496">
            <v>0</v>
          </cell>
          <cell r="I496">
            <v>0</v>
          </cell>
        </row>
        <row r="497">
          <cell r="A497" t="str">
            <v>E2</v>
          </cell>
          <cell r="B497">
            <v>0</v>
          </cell>
          <cell r="C497" t="str">
            <v>계</v>
          </cell>
          <cell r="D497">
            <v>6438603</v>
          </cell>
          <cell r="I497">
            <v>0</v>
          </cell>
        </row>
        <row r="498">
          <cell r="A498" t="str">
            <v>D01150</v>
          </cell>
          <cell r="B498">
            <v>2000</v>
          </cell>
          <cell r="C498" t="str">
            <v>5)</v>
          </cell>
          <cell r="D498">
            <v>6438741</v>
          </cell>
          <cell r="E498" t="str">
            <v>비계공(강관)</v>
          </cell>
          <cell r="G498" t="str">
            <v>M2</v>
          </cell>
          <cell r="H498">
            <v>0</v>
          </cell>
          <cell r="I498">
            <v>0</v>
          </cell>
        </row>
        <row r="499">
          <cell r="A499" t="str">
            <v>D01284</v>
          </cell>
          <cell r="B499">
            <v>96</v>
          </cell>
          <cell r="C499" t="str">
            <v>7)</v>
          </cell>
          <cell r="D499">
            <v>6438787</v>
          </cell>
          <cell r="E499" t="str">
            <v>다웰바설치</v>
          </cell>
          <cell r="F499" t="str">
            <v>(φ 25x600)</v>
          </cell>
          <cell r="G499" t="str">
            <v>EA</v>
          </cell>
          <cell r="H499">
            <v>0</v>
          </cell>
          <cell r="I499">
            <v>0</v>
          </cell>
        </row>
        <row r="500">
          <cell r="A500" t="str">
            <v>D01384</v>
          </cell>
          <cell r="B500">
            <v>12</v>
          </cell>
          <cell r="C500" t="str">
            <v>8)</v>
          </cell>
          <cell r="D500">
            <v>6438915</v>
          </cell>
          <cell r="E500" t="str">
            <v>타르지</v>
          </cell>
          <cell r="G500" t="str">
            <v>M2</v>
          </cell>
          <cell r="H500">
            <v>0</v>
          </cell>
          <cell r="I500">
            <v>0</v>
          </cell>
        </row>
        <row r="501">
          <cell r="A501" t="str">
            <v>D00494</v>
          </cell>
          <cell r="B501">
            <v>1750</v>
          </cell>
          <cell r="C501" t="str">
            <v>9)</v>
          </cell>
          <cell r="D501">
            <v>6439043</v>
          </cell>
          <cell r="E501" t="str">
            <v>데크휘니샤 면고르기</v>
          </cell>
          <cell r="G501" t="str">
            <v>M2</v>
          </cell>
          <cell r="H501">
            <v>0</v>
          </cell>
          <cell r="I501">
            <v>0</v>
          </cell>
        </row>
        <row r="502">
          <cell r="A502" t="str">
            <v>D01245</v>
          </cell>
          <cell r="B502">
            <v>1750</v>
          </cell>
          <cell r="C502" t="str">
            <v>10)</v>
          </cell>
          <cell r="D502">
            <v>6439171</v>
          </cell>
          <cell r="E502" t="str">
            <v>슬래브양생</v>
          </cell>
          <cell r="G502" t="str">
            <v>M2</v>
          </cell>
          <cell r="H502">
            <v>0</v>
          </cell>
          <cell r="I502">
            <v>0</v>
          </cell>
        </row>
        <row r="503">
          <cell r="A503" t="str">
            <v>D00495</v>
          </cell>
          <cell r="B503">
            <v>1750</v>
          </cell>
          <cell r="C503" t="str">
            <v>11)</v>
          </cell>
          <cell r="D503">
            <v>6439299</v>
          </cell>
          <cell r="E503" t="str">
            <v>교면방수</v>
          </cell>
          <cell r="F503" t="str">
            <v>(도막방수)</v>
          </cell>
          <cell r="G503" t="str">
            <v>M2</v>
          </cell>
          <cell r="H503">
            <v>0</v>
          </cell>
          <cell r="I503">
            <v>0</v>
          </cell>
        </row>
        <row r="504">
          <cell r="A504" t="str">
            <v>T2</v>
          </cell>
          <cell r="B504">
            <v>506</v>
          </cell>
          <cell r="C504" t="str">
            <v>12)</v>
          </cell>
          <cell r="D504">
            <v>6439363</v>
          </cell>
          <cell r="E504" t="str">
            <v>스페이서</v>
          </cell>
          <cell r="H504">
            <v>0</v>
          </cell>
          <cell r="I504">
            <v>0</v>
          </cell>
        </row>
        <row r="505">
          <cell r="A505" t="str">
            <v>D01640</v>
          </cell>
          <cell r="B505">
            <v>2812</v>
          </cell>
          <cell r="C505" t="str">
            <v>가</v>
          </cell>
          <cell r="D505">
            <v>6439427</v>
          </cell>
          <cell r="E505" t="str">
            <v>스페이서설치</v>
          </cell>
          <cell r="F505" t="str">
            <v>(슬래브 및 기초)</v>
          </cell>
          <cell r="G505" t="str">
            <v>M2</v>
          </cell>
          <cell r="H505">
            <v>0</v>
          </cell>
          <cell r="I505">
            <v>0</v>
          </cell>
        </row>
        <row r="506">
          <cell r="A506" t="str">
            <v>D01640</v>
          </cell>
          <cell r="B506">
            <v>644</v>
          </cell>
          <cell r="C506" t="str">
            <v>나</v>
          </cell>
          <cell r="D506">
            <v>6439431</v>
          </cell>
          <cell r="E506" t="str">
            <v>스페이서설치</v>
          </cell>
          <cell r="F506" t="str">
            <v>(벽  체)</v>
          </cell>
          <cell r="G506" t="str">
            <v>M2</v>
          </cell>
          <cell r="H506">
            <v>0</v>
          </cell>
          <cell r="I506">
            <v>0</v>
          </cell>
        </row>
        <row r="507">
          <cell r="A507" t="str">
            <v>E2</v>
          </cell>
          <cell r="B507">
            <v>0</v>
          </cell>
          <cell r="C507" t="str">
            <v>계</v>
          </cell>
          <cell r="D507">
            <v>6439443</v>
          </cell>
          <cell r="I507">
            <v>0</v>
          </cell>
        </row>
        <row r="508">
          <cell r="A508" t="str">
            <v>T2</v>
          </cell>
          <cell r="B508">
            <v>510</v>
          </cell>
          <cell r="C508" t="str">
            <v>13)</v>
          </cell>
          <cell r="D508">
            <v>6439507</v>
          </cell>
          <cell r="E508" t="str">
            <v>신축이음장치</v>
          </cell>
          <cell r="H508">
            <v>0</v>
          </cell>
          <cell r="I508">
            <v>0</v>
          </cell>
        </row>
        <row r="509">
          <cell r="A509" t="str">
            <v>D00699</v>
          </cell>
          <cell r="B509">
            <v>20</v>
          </cell>
          <cell r="C509" t="str">
            <v>가</v>
          </cell>
          <cell r="D509">
            <v>6439571</v>
          </cell>
          <cell r="E509" t="str">
            <v>신축이음장치</v>
          </cell>
          <cell r="F509" t="str">
            <v>(NO. 70)</v>
          </cell>
          <cell r="G509" t="str">
            <v>M</v>
          </cell>
          <cell r="H509">
            <v>0</v>
          </cell>
          <cell r="I509">
            <v>0</v>
          </cell>
        </row>
        <row r="510">
          <cell r="A510" t="str">
            <v>D00698</v>
          </cell>
          <cell r="B510">
            <v>20</v>
          </cell>
          <cell r="C510" t="str">
            <v>나</v>
          </cell>
          <cell r="D510">
            <v>6439587</v>
          </cell>
          <cell r="E510" t="str">
            <v>신축이음장치</v>
          </cell>
          <cell r="F510" t="str">
            <v>(NO.100)</v>
          </cell>
          <cell r="G510" t="str">
            <v>M</v>
          </cell>
          <cell r="H510">
            <v>0</v>
          </cell>
          <cell r="I510">
            <v>0</v>
          </cell>
        </row>
        <row r="511">
          <cell r="A511" t="str">
            <v>E2</v>
          </cell>
          <cell r="B511">
            <v>0</v>
          </cell>
          <cell r="C511" t="str">
            <v>계</v>
          </cell>
          <cell r="D511">
            <v>6439593</v>
          </cell>
          <cell r="I511">
            <v>0</v>
          </cell>
        </row>
        <row r="512">
          <cell r="A512" t="str">
            <v>D00501</v>
          </cell>
          <cell r="B512">
            <v>1</v>
          </cell>
          <cell r="C512" t="str">
            <v>14)</v>
          </cell>
          <cell r="D512">
            <v>6439721</v>
          </cell>
          <cell r="E512" t="str">
            <v>교명판</v>
          </cell>
          <cell r="F512" t="str">
            <v>(450x200x10)</v>
          </cell>
          <cell r="G512" t="str">
            <v>EA</v>
          </cell>
          <cell r="H512">
            <v>0</v>
          </cell>
          <cell r="I512">
            <v>0</v>
          </cell>
        </row>
        <row r="513">
          <cell r="A513" t="str">
            <v>D00502</v>
          </cell>
          <cell r="B513">
            <v>1</v>
          </cell>
          <cell r="C513" t="str">
            <v>15)</v>
          </cell>
          <cell r="D513">
            <v>6439753</v>
          </cell>
          <cell r="E513" t="str">
            <v>설명판</v>
          </cell>
          <cell r="F513" t="str">
            <v>(510x410x10)</v>
          </cell>
          <cell r="G513" t="str">
            <v>EA</v>
          </cell>
          <cell r="H513">
            <v>0</v>
          </cell>
          <cell r="I513">
            <v>0</v>
          </cell>
        </row>
        <row r="514">
          <cell r="A514" t="str">
            <v>D00510</v>
          </cell>
          <cell r="B514">
            <v>1</v>
          </cell>
          <cell r="C514" t="str">
            <v>16)</v>
          </cell>
          <cell r="D514">
            <v>6439881</v>
          </cell>
          <cell r="E514" t="str">
            <v>T.B.M 설치</v>
          </cell>
          <cell r="G514" t="str">
            <v>EA</v>
          </cell>
          <cell r="H514">
            <v>0</v>
          </cell>
          <cell r="I514">
            <v>0</v>
          </cell>
        </row>
        <row r="515">
          <cell r="A515" t="str">
            <v>D00776</v>
          </cell>
          <cell r="B515">
            <v>394</v>
          </cell>
          <cell r="C515" t="str">
            <v>17)</v>
          </cell>
          <cell r="D515">
            <v>6440009</v>
          </cell>
          <cell r="E515" t="str">
            <v>전선관</v>
          </cell>
          <cell r="F515" t="str">
            <v>(ø=100 ㎜)</v>
          </cell>
          <cell r="G515" t="str">
            <v>M</v>
          </cell>
          <cell r="H515">
            <v>0</v>
          </cell>
          <cell r="I515">
            <v>0</v>
          </cell>
        </row>
        <row r="516">
          <cell r="A516" t="str">
            <v>T2</v>
          </cell>
          <cell r="B516">
            <v>517</v>
          </cell>
          <cell r="C516" t="str">
            <v>18)</v>
          </cell>
          <cell r="D516">
            <v>6440073</v>
          </cell>
          <cell r="E516" t="str">
            <v>방호벽</v>
          </cell>
          <cell r="H516">
            <v>0</v>
          </cell>
          <cell r="I516">
            <v>0</v>
          </cell>
        </row>
        <row r="517">
          <cell r="A517" t="str">
            <v>D02237</v>
          </cell>
          <cell r="B517">
            <v>197</v>
          </cell>
          <cell r="C517" t="str">
            <v>가</v>
          </cell>
          <cell r="D517">
            <v>6440137</v>
          </cell>
          <cell r="E517" t="str">
            <v>방호벽</v>
          </cell>
          <cell r="F517" t="str">
            <v>(교량용:일반구간)</v>
          </cell>
          <cell r="G517" t="str">
            <v>M</v>
          </cell>
          <cell r="H517">
            <v>0</v>
          </cell>
          <cell r="I517">
            <v>0</v>
          </cell>
        </row>
        <row r="518">
          <cell r="A518" t="str">
            <v>E2</v>
          </cell>
          <cell r="B518">
            <v>0</v>
          </cell>
          <cell r="C518" t="str">
            <v>계</v>
          </cell>
          <cell r="D518">
            <v>6440140</v>
          </cell>
          <cell r="I518">
            <v>0</v>
          </cell>
        </row>
        <row r="519">
          <cell r="A519" t="str">
            <v>D01680</v>
          </cell>
          <cell r="B519">
            <v>14</v>
          </cell>
          <cell r="C519" t="str">
            <v>19)</v>
          </cell>
          <cell r="D519">
            <v>6440292</v>
          </cell>
          <cell r="E519" t="str">
            <v>무수축 콘크리트</v>
          </cell>
          <cell r="G519" t="str">
            <v>M3</v>
          </cell>
          <cell r="H519">
            <v>0</v>
          </cell>
          <cell r="I519">
            <v>0</v>
          </cell>
        </row>
        <row r="520">
          <cell r="A520" t="str">
            <v>D00662</v>
          </cell>
          <cell r="B520">
            <v>2</v>
          </cell>
          <cell r="C520" t="str">
            <v>20)</v>
          </cell>
          <cell r="D520">
            <v>6440296</v>
          </cell>
          <cell r="E520" t="str">
            <v>무수축 몰탈</v>
          </cell>
          <cell r="F520" t="str">
            <v>(1:1)</v>
          </cell>
          <cell r="G520" t="str">
            <v>M3</v>
          </cell>
          <cell r="H520">
            <v>0</v>
          </cell>
          <cell r="I520">
            <v>0</v>
          </cell>
        </row>
        <row r="521">
          <cell r="A521" t="str">
            <v>T2</v>
          </cell>
          <cell r="B521">
            <v>525</v>
          </cell>
          <cell r="C521" t="str">
            <v>21)</v>
          </cell>
          <cell r="D521">
            <v>6440417</v>
          </cell>
          <cell r="E521" t="str">
            <v>철근가공조립</v>
          </cell>
          <cell r="H521">
            <v>0</v>
          </cell>
          <cell r="I521">
            <v>0</v>
          </cell>
        </row>
        <row r="522">
          <cell r="A522" t="str">
            <v>D00328</v>
          </cell>
          <cell r="B522">
            <v>61.856000000000002</v>
          </cell>
          <cell r="C522" t="str">
            <v>가</v>
          </cell>
          <cell r="D522">
            <v>6440537</v>
          </cell>
          <cell r="E522" t="str">
            <v>철근가공조립</v>
          </cell>
          <cell r="F522" t="str">
            <v>(매우복잡)</v>
          </cell>
          <cell r="G522" t="str">
            <v>TON</v>
          </cell>
          <cell r="H522">
            <v>0</v>
          </cell>
          <cell r="I522">
            <v>0</v>
          </cell>
        </row>
        <row r="523">
          <cell r="A523" t="str">
            <v>D00327</v>
          </cell>
          <cell r="B523">
            <v>289.52999999999997</v>
          </cell>
          <cell r="C523" t="str">
            <v>나</v>
          </cell>
          <cell r="D523">
            <v>6440545</v>
          </cell>
          <cell r="E523" t="str">
            <v>철근가공조립</v>
          </cell>
          <cell r="F523" t="str">
            <v>(복잡)</v>
          </cell>
          <cell r="G523" t="str">
            <v>TON</v>
          </cell>
          <cell r="H523">
            <v>0</v>
          </cell>
          <cell r="I523">
            <v>0</v>
          </cell>
        </row>
        <row r="524">
          <cell r="A524" t="str">
            <v>D00326</v>
          </cell>
          <cell r="B524">
            <v>148.321</v>
          </cell>
          <cell r="C524" t="str">
            <v>다</v>
          </cell>
          <cell r="D524">
            <v>6440549</v>
          </cell>
          <cell r="E524" t="str">
            <v>철근가공조립</v>
          </cell>
          <cell r="F524" t="str">
            <v>(보통)</v>
          </cell>
          <cell r="G524" t="str">
            <v>TON</v>
          </cell>
          <cell r="H524">
            <v>0</v>
          </cell>
          <cell r="I524">
            <v>0</v>
          </cell>
        </row>
        <row r="525">
          <cell r="A525" t="str">
            <v>D00325</v>
          </cell>
          <cell r="B525">
            <v>12.942</v>
          </cell>
          <cell r="C525" t="str">
            <v>라</v>
          </cell>
          <cell r="D525">
            <v>6440551</v>
          </cell>
          <cell r="E525" t="str">
            <v>철근가공조립</v>
          </cell>
          <cell r="F525" t="str">
            <v>(간단)</v>
          </cell>
          <cell r="G525" t="str">
            <v>TON</v>
          </cell>
          <cell r="H525">
            <v>0</v>
          </cell>
          <cell r="I525">
            <v>0</v>
          </cell>
        </row>
        <row r="526">
          <cell r="A526" t="str">
            <v>E2</v>
          </cell>
          <cell r="B526">
            <v>0</v>
          </cell>
          <cell r="C526" t="str">
            <v>계</v>
          </cell>
          <cell r="D526">
            <v>6440552</v>
          </cell>
          <cell r="I526">
            <v>0</v>
          </cell>
        </row>
        <row r="527">
          <cell r="A527" t="str">
            <v>T2</v>
          </cell>
          <cell r="B527">
            <v>532</v>
          </cell>
          <cell r="C527" t="str">
            <v>22)</v>
          </cell>
          <cell r="D527">
            <v>6440680</v>
          </cell>
          <cell r="E527" t="str">
            <v>배수시설</v>
          </cell>
          <cell r="H527">
            <v>0</v>
          </cell>
          <cell r="I527">
            <v>0</v>
          </cell>
        </row>
        <row r="528">
          <cell r="A528" t="str">
            <v>D00663</v>
          </cell>
          <cell r="B528">
            <v>12</v>
          </cell>
          <cell r="C528" t="str">
            <v>가</v>
          </cell>
          <cell r="D528">
            <v>6440807</v>
          </cell>
          <cell r="E528" t="str">
            <v>육교용 집수구</v>
          </cell>
          <cell r="F528" t="str">
            <v>(주철)</v>
          </cell>
          <cell r="G528" t="str">
            <v>EA</v>
          </cell>
          <cell r="H528">
            <v>0</v>
          </cell>
          <cell r="I528">
            <v>0</v>
          </cell>
        </row>
        <row r="529">
          <cell r="A529" t="str">
            <v>D00664</v>
          </cell>
          <cell r="B529">
            <v>12</v>
          </cell>
          <cell r="C529" t="str">
            <v>나</v>
          </cell>
          <cell r="D529">
            <v>6440808</v>
          </cell>
          <cell r="E529" t="str">
            <v>육교용연결집수거</v>
          </cell>
          <cell r="F529" t="str">
            <v>(스텐레스)</v>
          </cell>
          <cell r="G529" t="str">
            <v>EA</v>
          </cell>
          <cell r="H529">
            <v>0</v>
          </cell>
          <cell r="I529">
            <v>0</v>
          </cell>
        </row>
        <row r="530">
          <cell r="A530" t="str">
            <v>D00666</v>
          </cell>
          <cell r="B530">
            <v>12</v>
          </cell>
          <cell r="C530" t="str">
            <v>다</v>
          </cell>
          <cell r="D530">
            <v>6440809</v>
          </cell>
          <cell r="E530" t="str">
            <v>육교용 곡관</v>
          </cell>
          <cell r="G530" t="str">
            <v>EA</v>
          </cell>
          <cell r="H530">
            <v>0</v>
          </cell>
          <cell r="I530">
            <v>0</v>
          </cell>
        </row>
        <row r="531">
          <cell r="A531" t="str">
            <v>D00665</v>
          </cell>
          <cell r="B531">
            <v>195</v>
          </cell>
          <cell r="C531" t="str">
            <v>라</v>
          </cell>
          <cell r="D531">
            <v>6440873</v>
          </cell>
          <cell r="E531" t="str">
            <v>육교용 직관</v>
          </cell>
          <cell r="F531" t="str">
            <v>(□150)</v>
          </cell>
          <cell r="G531" t="str">
            <v>M</v>
          </cell>
          <cell r="H531">
            <v>0</v>
          </cell>
          <cell r="I531">
            <v>0</v>
          </cell>
        </row>
        <row r="532">
          <cell r="A532" t="str">
            <v>D00667</v>
          </cell>
          <cell r="B532">
            <v>202</v>
          </cell>
          <cell r="C532" t="str">
            <v>마</v>
          </cell>
          <cell r="D532">
            <v>6440905</v>
          </cell>
          <cell r="E532" t="str">
            <v>육교용 연결부</v>
          </cell>
          <cell r="F532" t="str">
            <v>(스텐레스)</v>
          </cell>
          <cell r="G532" t="str">
            <v>EA</v>
          </cell>
          <cell r="H532">
            <v>0</v>
          </cell>
          <cell r="I532">
            <v>0</v>
          </cell>
        </row>
        <row r="533">
          <cell r="A533" t="str">
            <v>E2</v>
          </cell>
          <cell r="B533">
            <v>0</v>
          </cell>
          <cell r="C533" t="str">
            <v>계</v>
          </cell>
          <cell r="D533">
            <v>6440969</v>
          </cell>
          <cell r="I533">
            <v>0</v>
          </cell>
        </row>
        <row r="534">
          <cell r="A534" t="str">
            <v>T2</v>
          </cell>
          <cell r="B534">
            <v>536</v>
          </cell>
          <cell r="C534" t="str">
            <v>23)</v>
          </cell>
          <cell r="D534">
            <v>6441001</v>
          </cell>
          <cell r="E534" t="str">
            <v>스치로폴</v>
          </cell>
          <cell r="H534">
            <v>0</v>
          </cell>
          <cell r="I534">
            <v>0</v>
          </cell>
        </row>
        <row r="535">
          <cell r="A535" t="str">
            <v>D00519</v>
          </cell>
          <cell r="B535">
            <v>73</v>
          </cell>
          <cell r="C535" t="str">
            <v>가</v>
          </cell>
          <cell r="D535">
            <v>6441033</v>
          </cell>
          <cell r="E535" t="str">
            <v>스치로폴</v>
          </cell>
          <cell r="F535" t="str">
            <v>(T=20m/m)</v>
          </cell>
          <cell r="G535" t="str">
            <v>M2</v>
          </cell>
          <cell r="H535">
            <v>0</v>
          </cell>
          <cell r="I535">
            <v>0</v>
          </cell>
        </row>
        <row r="536">
          <cell r="A536" t="str">
            <v>D00518</v>
          </cell>
          <cell r="B536">
            <v>73</v>
          </cell>
          <cell r="C536" t="str">
            <v>나</v>
          </cell>
          <cell r="D536">
            <v>6441045</v>
          </cell>
          <cell r="E536" t="str">
            <v>스치로폴</v>
          </cell>
          <cell r="F536" t="str">
            <v>(T=10m/m)</v>
          </cell>
          <cell r="G536" t="str">
            <v>M2</v>
          </cell>
          <cell r="H536">
            <v>0</v>
          </cell>
          <cell r="I536">
            <v>0</v>
          </cell>
        </row>
        <row r="537">
          <cell r="A537" t="str">
            <v>E2</v>
          </cell>
          <cell r="B537">
            <v>0</v>
          </cell>
          <cell r="C537" t="str">
            <v>계</v>
          </cell>
          <cell r="D537">
            <v>6441053</v>
          </cell>
          <cell r="I537">
            <v>0</v>
          </cell>
        </row>
        <row r="538">
          <cell r="A538" t="str">
            <v>T2</v>
          </cell>
          <cell r="B538">
            <v>541</v>
          </cell>
          <cell r="C538" t="str">
            <v>25)</v>
          </cell>
          <cell r="D538">
            <v>6441057</v>
          </cell>
          <cell r="E538" t="str">
            <v>PC.BEAB</v>
          </cell>
          <cell r="H538">
            <v>0</v>
          </cell>
          <cell r="I538">
            <v>0</v>
          </cell>
        </row>
        <row r="539">
          <cell r="A539" t="str">
            <v>D00472</v>
          </cell>
          <cell r="B539">
            <v>30</v>
          </cell>
          <cell r="C539" t="str">
            <v>가</v>
          </cell>
          <cell r="D539">
            <v>6441063</v>
          </cell>
          <cell r="E539" t="str">
            <v>P.C빔 제작</v>
          </cell>
          <cell r="F539" t="str">
            <v>(L=30.00M)</v>
          </cell>
          <cell r="G539" t="str">
            <v>본</v>
          </cell>
          <cell r="H539">
            <v>0</v>
          </cell>
          <cell r="I539">
            <v>0</v>
          </cell>
        </row>
        <row r="540">
          <cell r="A540" t="str">
            <v>D00478</v>
          </cell>
          <cell r="B540">
            <v>30</v>
          </cell>
          <cell r="C540" t="str">
            <v>나</v>
          </cell>
          <cell r="D540">
            <v>6441069</v>
          </cell>
          <cell r="E540" t="str">
            <v>P.C빔 설치</v>
          </cell>
          <cell r="F540" t="str">
            <v>(L=30.00M)</v>
          </cell>
          <cell r="G540" t="str">
            <v>본</v>
          </cell>
          <cell r="H540">
            <v>0</v>
          </cell>
          <cell r="I540">
            <v>0</v>
          </cell>
        </row>
        <row r="541">
          <cell r="A541" t="str">
            <v>D02314</v>
          </cell>
          <cell r="B541">
            <v>30</v>
          </cell>
          <cell r="C541" t="str">
            <v>다</v>
          </cell>
          <cell r="D541">
            <v>6441071</v>
          </cell>
          <cell r="E541" t="str">
            <v>P.C BEAM 전도방지공</v>
          </cell>
          <cell r="G541" t="str">
            <v>본</v>
          </cell>
          <cell r="H541">
            <v>0</v>
          </cell>
          <cell r="I541">
            <v>0</v>
          </cell>
        </row>
        <row r="542">
          <cell r="A542" t="str">
            <v>E2</v>
          </cell>
          <cell r="B542">
            <v>0</v>
          </cell>
          <cell r="C542" t="str">
            <v>계</v>
          </cell>
          <cell r="D542">
            <v>6441072</v>
          </cell>
          <cell r="I542">
            <v>0</v>
          </cell>
        </row>
        <row r="543">
          <cell r="A543" t="str">
            <v>D02221</v>
          </cell>
          <cell r="B543">
            <v>180</v>
          </cell>
          <cell r="C543" t="str">
            <v>27)</v>
          </cell>
          <cell r="D543">
            <v>6441200</v>
          </cell>
          <cell r="E543" t="str">
            <v>NOTCH</v>
          </cell>
          <cell r="G543" t="str">
            <v>M</v>
          </cell>
          <cell r="H543">
            <v>0</v>
          </cell>
          <cell r="I543">
            <v>0</v>
          </cell>
        </row>
        <row r="544">
          <cell r="A544" t="str">
            <v>D01662</v>
          </cell>
          <cell r="B544">
            <v>7</v>
          </cell>
          <cell r="C544" t="str">
            <v>28)</v>
          </cell>
          <cell r="D544">
            <v>6441201</v>
          </cell>
          <cell r="E544" t="str">
            <v>몰탈</v>
          </cell>
          <cell r="F544" t="str">
            <v>(1:3)</v>
          </cell>
          <cell r="G544" t="str">
            <v>M3</v>
          </cell>
          <cell r="H544">
            <v>0</v>
          </cell>
          <cell r="I544">
            <v>0</v>
          </cell>
        </row>
        <row r="545">
          <cell r="A545" t="str">
            <v>D01385</v>
          </cell>
          <cell r="B545">
            <v>8</v>
          </cell>
          <cell r="C545" t="str">
            <v>29)</v>
          </cell>
          <cell r="D545">
            <v>6441203</v>
          </cell>
          <cell r="E545" t="str">
            <v>그라우팅밀크</v>
          </cell>
          <cell r="F545" t="str">
            <v>(P.C BEAM제작)</v>
          </cell>
          <cell r="G545" t="str">
            <v>M3</v>
          </cell>
          <cell r="H545">
            <v>0</v>
          </cell>
          <cell r="I545">
            <v>0</v>
          </cell>
        </row>
        <row r="546">
          <cell r="A546" t="str">
            <v>T2</v>
          </cell>
          <cell r="B546">
            <v>549</v>
          </cell>
          <cell r="C546" t="str">
            <v>30)</v>
          </cell>
          <cell r="D546">
            <v>6441268</v>
          </cell>
          <cell r="E546" t="str">
            <v>SHOE 설치공</v>
          </cell>
          <cell r="H546">
            <v>0</v>
          </cell>
          <cell r="I546">
            <v>0</v>
          </cell>
        </row>
        <row r="547">
          <cell r="A547" t="str">
            <v>D01476</v>
          </cell>
          <cell r="B547">
            <v>2</v>
          </cell>
          <cell r="C547" t="str">
            <v>가</v>
          </cell>
          <cell r="D547">
            <v>6441332</v>
          </cell>
          <cell r="E547" t="str">
            <v>교좌장치</v>
          </cell>
          <cell r="F547" t="str">
            <v>(고정단)150TON</v>
          </cell>
          <cell r="G547" t="str">
            <v>EA</v>
          </cell>
          <cell r="H547">
            <v>0</v>
          </cell>
          <cell r="I547">
            <v>0</v>
          </cell>
        </row>
        <row r="548">
          <cell r="A548" t="str">
            <v>D01256</v>
          </cell>
          <cell r="B548">
            <v>18</v>
          </cell>
          <cell r="C548" t="str">
            <v>나</v>
          </cell>
          <cell r="D548">
            <v>6441333</v>
          </cell>
          <cell r="E548" t="str">
            <v>교좌장치</v>
          </cell>
          <cell r="F548" t="str">
            <v>(일방향)150TON</v>
          </cell>
          <cell r="G548" t="str">
            <v>EA</v>
          </cell>
          <cell r="H548">
            <v>0</v>
          </cell>
          <cell r="I548">
            <v>0</v>
          </cell>
        </row>
        <row r="549">
          <cell r="A549" t="str">
            <v>D01460</v>
          </cell>
          <cell r="B549">
            <v>40</v>
          </cell>
          <cell r="C549" t="str">
            <v>다</v>
          </cell>
          <cell r="D549">
            <v>6441397</v>
          </cell>
          <cell r="E549" t="str">
            <v>교좌장치</v>
          </cell>
          <cell r="F549" t="str">
            <v>(양방향)150TON</v>
          </cell>
          <cell r="G549" t="str">
            <v>EA</v>
          </cell>
          <cell r="H549">
            <v>0</v>
          </cell>
          <cell r="I549">
            <v>0</v>
          </cell>
        </row>
        <row r="550">
          <cell r="A550" t="str">
            <v>E2</v>
          </cell>
          <cell r="B550">
            <v>0</v>
          </cell>
          <cell r="C550" t="str">
            <v>계</v>
          </cell>
          <cell r="D550">
            <v>6441478</v>
          </cell>
          <cell r="I550">
            <v>0</v>
          </cell>
        </row>
        <row r="551">
          <cell r="A551" t="str">
            <v>D02224</v>
          </cell>
          <cell r="B551">
            <v>2</v>
          </cell>
          <cell r="C551" t="str">
            <v>32)</v>
          </cell>
          <cell r="D551">
            <v>6441686</v>
          </cell>
          <cell r="E551" t="str">
            <v>안전 점검용 계단</v>
          </cell>
          <cell r="G551" t="str">
            <v>EA</v>
          </cell>
          <cell r="H551">
            <v>0</v>
          </cell>
          <cell r="I551">
            <v>0</v>
          </cell>
        </row>
        <row r="552">
          <cell r="A552" t="str">
            <v>D01673</v>
          </cell>
          <cell r="B552">
            <v>890</v>
          </cell>
          <cell r="C552" t="str">
            <v>33)</v>
          </cell>
          <cell r="D552">
            <v>6441766</v>
          </cell>
          <cell r="E552" t="str">
            <v>뒷채움</v>
          </cell>
          <cell r="F552" t="str">
            <v>(선택층재 암거,교량)</v>
          </cell>
          <cell r="G552" t="str">
            <v>M3</v>
          </cell>
          <cell r="H552">
            <v>0</v>
          </cell>
          <cell r="I552">
            <v>0</v>
          </cell>
        </row>
        <row r="553">
          <cell r="A553" t="str">
            <v>E3</v>
          </cell>
          <cell r="B553">
            <v>0</v>
          </cell>
          <cell r="C553" t="str">
            <v>합계</v>
          </cell>
          <cell r="D553">
            <v>6441910</v>
          </cell>
          <cell r="I553">
            <v>0</v>
          </cell>
        </row>
        <row r="554">
          <cell r="A554" t="str">
            <v>T3</v>
          </cell>
          <cell r="B554">
            <v>636</v>
          </cell>
          <cell r="C554" t="str">
            <v>3-5)</v>
          </cell>
          <cell r="D554">
            <v>6441974</v>
          </cell>
          <cell r="E554" t="str">
            <v>쌍동교</v>
          </cell>
          <cell r="H554">
            <v>0</v>
          </cell>
          <cell r="I554">
            <v>0</v>
          </cell>
        </row>
        <row r="555">
          <cell r="A555" t="str">
            <v>T2</v>
          </cell>
          <cell r="B555">
            <v>558</v>
          </cell>
          <cell r="C555" t="str">
            <v>1)</v>
          </cell>
          <cell r="D555">
            <v>6442102</v>
          </cell>
          <cell r="E555" t="str">
            <v>구조물터파기</v>
          </cell>
          <cell r="H555">
            <v>0</v>
          </cell>
          <cell r="I555">
            <v>0</v>
          </cell>
        </row>
        <row r="556">
          <cell r="A556" t="str">
            <v>T1</v>
          </cell>
          <cell r="B556">
            <v>557</v>
          </cell>
          <cell r="C556" t="str">
            <v>가.</v>
          </cell>
          <cell r="D556">
            <v>6442104</v>
          </cell>
          <cell r="E556" t="str">
            <v>육상터파기</v>
          </cell>
          <cell r="H556">
            <v>0</v>
          </cell>
          <cell r="I556">
            <v>0</v>
          </cell>
        </row>
        <row r="557">
          <cell r="A557" t="str">
            <v>D01345</v>
          </cell>
          <cell r="B557">
            <v>7395</v>
          </cell>
          <cell r="C557" t="str">
            <v>a.</v>
          </cell>
          <cell r="D557">
            <v>6442106</v>
          </cell>
          <cell r="E557" t="str">
            <v>구조물터파기</v>
          </cell>
          <cell r="F557" t="str">
            <v>(토  사)</v>
          </cell>
          <cell r="G557" t="str">
            <v>M3</v>
          </cell>
          <cell r="H557">
            <v>0</v>
          </cell>
          <cell r="I557">
            <v>0</v>
          </cell>
        </row>
        <row r="558">
          <cell r="A558" t="str">
            <v>E1</v>
          </cell>
          <cell r="B558">
            <v>0</v>
          </cell>
          <cell r="C558" t="str">
            <v>소계</v>
          </cell>
          <cell r="D558">
            <v>6442162</v>
          </cell>
          <cell r="I558">
            <v>0</v>
          </cell>
        </row>
        <row r="559">
          <cell r="A559" t="str">
            <v>E2</v>
          </cell>
          <cell r="B559">
            <v>0</v>
          </cell>
          <cell r="C559" t="str">
            <v>계</v>
          </cell>
          <cell r="D559">
            <v>6442298</v>
          </cell>
          <cell r="I559">
            <v>0</v>
          </cell>
        </row>
        <row r="560">
          <cell r="A560" t="str">
            <v>T2</v>
          </cell>
          <cell r="B560">
            <v>562</v>
          </cell>
          <cell r="C560" t="str">
            <v>2)</v>
          </cell>
          <cell r="D560">
            <v>6536816</v>
          </cell>
          <cell r="E560" t="str">
            <v>콘크리트타설공</v>
          </cell>
          <cell r="H560">
            <v>0</v>
          </cell>
          <cell r="I560">
            <v>0</v>
          </cell>
        </row>
        <row r="561">
          <cell r="A561" t="str">
            <v>D02072</v>
          </cell>
          <cell r="B561">
            <v>5248</v>
          </cell>
          <cell r="C561" t="str">
            <v>가</v>
          </cell>
          <cell r="D561">
            <v>6631333</v>
          </cell>
          <cell r="E561" t="str">
            <v>콘크리트타설</v>
          </cell>
          <cell r="F561" t="str">
            <v>(철근,진동기포함)</v>
          </cell>
          <cell r="G561" t="str">
            <v>M3</v>
          </cell>
          <cell r="H561">
            <v>0</v>
          </cell>
          <cell r="I561">
            <v>0</v>
          </cell>
        </row>
        <row r="562">
          <cell r="A562" t="str">
            <v>D02073</v>
          </cell>
          <cell r="B562">
            <v>30</v>
          </cell>
          <cell r="C562" t="str">
            <v>나</v>
          </cell>
          <cell r="D562">
            <v>6725851</v>
          </cell>
          <cell r="E562" t="str">
            <v>콘크리트타설</v>
          </cell>
          <cell r="F562" t="str">
            <v>(무근,진동기포함)</v>
          </cell>
          <cell r="G562" t="str">
            <v>M3</v>
          </cell>
          <cell r="H562">
            <v>0</v>
          </cell>
          <cell r="I562">
            <v>0</v>
          </cell>
        </row>
        <row r="563">
          <cell r="A563" t="str">
            <v>E2</v>
          </cell>
          <cell r="B563">
            <v>0</v>
          </cell>
          <cell r="C563" t="str">
            <v>계</v>
          </cell>
          <cell r="D563">
            <v>6749481</v>
          </cell>
          <cell r="I563">
            <v>0</v>
          </cell>
        </row>
        <row r="564">
          <cell r="A564" t="str">
            <v>T2</v>
          </cell>
          <cell r="B564">
            <v>570</v>
          </cell>
          <cell r="C564" t="str">
            <v>3)</v>
          </cell>
          <cell r="D564">
            <v>6761296</v>
          </cell>
          <cell r="E564" t="str">
            <v>거푸집</v>
          </cell>
          <cell r="H564">
            <v>0</v>
          </cell>
          <cell r="I564">
            <v>0</v>
          </cell>
        </row>
        <row r="565">
          <cell r="A565" t="str">
            <v>D00627</v>
          </cell>
          <cell r="B565">
            <v>3832</v>
          </cell>
          <cell r="C565" t="str">
            <v>가</v>
          </cell>
          <cell r="D565">
            <v>6773110</v>
          </cell>
          <cell r="E565" t="str">
            <v>합판거푸집</v>
          </cell>
          <cell r="F565" t="str">
            <v>(3회) 0-7M</v>
          </cell>
          <cell r="G565" t="str">
            <v>M2</v>
          </cell>
          <cell r="H565">
            <v>0</v>
          </cell>
          <cell r="I565">
            <v>0</v>
          </cell>
        </row>
        <row r="566">
          <cell r="A566" t="str">
            <v>D00628</v>
          </cell>
          <cell r="B566">
            <v>454</v>
          </cell>
          <cell r="C566" t="str">
            <v>나</v>
          </cell>
          <cell r="D566">
            <v>6796739</v>
          </cell>
          <cell r="E566" t="str">
            <v>합판거푸집</v>
          </cell>
          <cell r="F566" t="str">
            <v>(3회) 7-10M</v>
          </cell>
          <cell r="G566" t="str">
            <v>M2</v>
          </cell>
          <cell r="H566">
            <v>0</v>
          </cell>
          <cell r="I566">
            <v>0</v>
          </cell>
        </row>
        <row r="567">
          <cell r="A567" t="str">
            <v>D00629</v>
          </cell>
          <cell r="B567">
            <v>410</v>
          </cell>
          <cell r="C567" t="str">
            <v>다</v>
          </cell>
          <cell r="D567">
            <v>6802647</v>
          </cell>
          <cell r="E567" t="str">
            <v>합판거푸집</v>
          </cell>
          <cell r="F567" t="str">
            <v>(3회) 10-13M</v>
          </cell>
          <cell r="G567" t="str">
            <v>M2</v>
          </cell>
          <cell r="H567">
            <v>0</v>
          </cell>
          <cell r="I567">
            <v>0</v>
          </cell>
        </row>
        <row r="568">
          <cell r="A568" t="str">
            <v>D00072</v>
          </cell>
          <cell r="B568">
            <v>216</v>
          </cell>
          <cell r="C568" t="str">
            <v>라</v>
          </cell>
          <cell r="D568">
            <v>6808554</v>
          </cell>
          <cell r="E568" t="str">
            <v>합판거푸집</v>
          </cell>
          <cell r="F568" t="str">
            <v>(4회)</v>
          </cell>
          <cell r="G568" t="str">
            <v>M2</v>
          </cell>
          <cell r="H568">
            <v>0</v>
          </cell>
          <cell r="I568">
            <v>0</v>
          </cell>
        </row>
        <row r="569">
          <cell r="A569" t="str">
            <v>D00346</v>
          </cell>
          <cell r="B569">
            <v>494</v>
          </cell>
          <cell r="C569" t="str">
            <v>마</v>
          </cell>
          <cell r="D569">
            <v>6815938</v>
          </cell>
          <cell r="E569" t="str">
            <v>문형거푸집</v>
          </cell>
          <cell r="F569" t="str">
            <v>(0-7m:3회 부착식)</v>
          </cell>
          <cell r="G569" t="str">
            <v>M2</v>
          </cell>
          <cell r="H569">
            <v>0</v>
          </cell>
          <cell r="I569">
            <v>0</v>
          </cell>
        </row>
        <row r="570">
          <cell r="A570" t="str">
            <v>D00632</v>
          </cell>
          <cell r="B570">
            <v>441</v>
          </cell>
          <cell r="C570" t="str">
            <v>바</v>
          </cell>
          <cell r="D570">
            <v>6816123</v>
          </cell>
          <cell r="E570" t="str">
            <v>원형거푸집</v>
          </cell>
          <cell r="F570" t="str">
            <v>(3회)</v>
          </cell>
          <cell r="G570" t="str">
            <v>M2</v>
          </cell>
          <cell r="H570">
            <v>0</v>
          </cell>
          <cell r="I570">
            <v>0</v>
          </cell>
        </row>
        <row r="571">
          <cell r="A571" t="str">
            <v>E2</v>
          </cell>
          <cell r="B571">
            <v>0</v>
          </cell>
          <cell r="C571" t="str">
            <v>계</v>
          </cell>
          <cell r="D571">
            <v>6816262</v>
          </cell>
          <cell r="I571">
            <v>0</v>
          </cell>
        </row>
        <row r="572">
          <cell r="A572" t="str">
            <v>T2</v>
          </cell>
          <cell r="B572">
            <v>574</v>
          </cell>
          <cell r="C572" t="str">
            <v>4)</v>
          </cell>
          <cell r="D572">
            <v>6816400</v>
          </cell>
          <cell r="E572" t="str">
            <v>동바리공</v>
          </cell>
          <cell r="H572">
            <v>0</v>
          </cell>
          <cell r="I572">
            <v>0</v>
          </cell>
        </row>
        <row r="573">
          <cell r="A573" t="str">
            <v>D02240</v>
          </cell>
          <cell r="B573">
            <v>1</v>
          </cell>
          <cell r="C573" t="str">
            <v>가</v>
          </cell>
          <cell r="D573">
            <v>6816677</v>
          </cell>
          <cell r="E573" t="str">
            <v>동바리공</v>
          </cell>
          <cell r="G573" t="str">
            <v>식</v>
          </cell>
          <cell r="H573">
            <v>0</v>
          </cell>
          <cell r="I573">
            <v>0</v>
          </cell>
        </row>
        <row r="574">
          <cell r="A574" t="str">
            <v>D02223</v>
          </cell>
          <cell r="B574">
            <v>284</v>
          </cell>
          <cell r="C574" t="str">
            <v>나</v>
          </cell>
          <cell r="D574">
            <v>6816862</v>
          </cell>
          <cell r="E574" t="str">
            <v>DECK FINISHER용 동바</v>
          </cell>
          <cell r="F574" t="str">
            <v>리</v>
          </cell>
          <cell r="G574" t="str">
            <v>공/m3</v>
          </cell>
          <cell r="H574">
            <v>0</v>
          </cell>
          <cell r="I574">
            <v>0</v>
          </cell>
        </row>
        <row r="575">
          <cell r="A575" t="str">
            <v>E2</v>
          </cell>
          <cell r="B575">
            <v>0</v>
          </cell>
          <cell r="C575" t="str">
            <v>계</v>
          </cell>
          <cell r="D575">
            <v>6817185</v>
          </cell>
          <cell r="I575">
            <v>0</v>
          </cell>
        </row>
        <row r="576">
          <cell r="A576" t="str">
            <v>D01150</v>
          </cell>
          <cell r="B576">
            <v>2276</v>
          </cell>
          <cell r="C576" t="str">
            <v>5)</v>
          </cell>
          <cell r="D576">
            <v>6817323</v>
          </cell>
          <cell r="E576" t="str">
            <v>비계공(강관)</v>
          </cell>
          <cell r="G576" t="str">
            <v>M2</v>
          </cell>
          <cell r="H576">
            <v>0</v>
          </cell>
          <cell r="I576">
            <v>0</v>
          </cell>
        </row>
        <row r="577">
          <cell r="A577" t="str">
            <v>D01284</v>
          </cell>
          <cell r="B577">
            <v>96</v>
          </cell>
          <cell r="C577" t="str">
            <v>6)</v>
          </cell>
          <cell r="D577">
            <v>6817369</v>
          </cell>
          <cell r="E577" t="str">
            <v>다웰바설치</v>
          </cell>
          <cell r="F577" t="str">
            <v>(φ 25x600)</v>
          </cell>
          <cell r="G577" t="str">
            <v>EA</v>
          </cell>
          <cell r="H577">
            <v>0</v>
          </cell>
          <cell r="I577">
            <v>0</v>
          </cell>
        </row>
        <row r="578">
          <cell r="A578" t="str">
            <v>T2</v>
          </cell>
          <cell r="B578">
            <v>581</v>
          </cell>
          <cell r="C578" t="str">
            <v>7)</v>
          </cell>
          <cell r="D578">
            <v>6817497</v>
          </cell>
          <cell r="E578" t="str">
            <v>강관파일</v>
          </cell>
          <cell r="H578">
            <v>0</v>
          </cell>
          <cell r="I578">
            <v>0</v>
          </cell>
        </row>
        <row r="579">
          <cell r="A579" t="str">
            <v>D02226</v>
          </cell>
          <cell r="B579">
            <v>31359</v>
          </cell>
          <cell r="C579" t="str">
            <v>가</v>
          </cell>
          <cell r="D579">
            <v>6817625</v>
          </cell>
          <cell r="E579" t="str">
            <v>파일자재비</v>
          </cell>
          <cell r="F579" t="str">
            <v>(φ508,t=9mm)</v>
          </cell>
          <cell r="G579" t="str">
            <v>M</v>
          </cell>
          <cell r="H579">
            <v>0</v>
          </cell>
          <cell r="I579">
            <v>0</v>
          </cell>
        </row>
        <row r="580">
          <cell r="A580" t="str">
            <v>D02324</v>
          </cell>
          <cell r="B580">
            <v>467</v>
          </cell>
          <cell r="C580" t="str">
            <v>나</v>
          </cell>
          <cell r="D580">
            <v>6817626</v>
          </cell>
          <cell r="E580" t="str">
            <v>천공항타비(수직항)</v>
          </cell>
          <cell r="F580" t="str">
            <v>508m/m-9t:천공</v>
          </cell>
          <cell r="G580" t="str">
            <v>M</v>
          </cell>
          <cell r="H580">
            <v>0</v>
          </cell>
          <cell r="I580">
            <v>0</v>
          </cell>
        </row>
        <row r="581">
          <cell r="A581" t="str">
            <v>D01639</v>
          </cell>
          <cell r="B581">
            <v>64</v>
          </cell>
          <cell r="C581" t="str">
            <v>다</v>
          </cell>
          <cell r="D581">
            <v>6817690</v>
          </cell>
          <cell r="E581" t="str">
            <v>두부 및 선단보강</v>
          </cell>
          <cell r="F581" t="str">
            <v>(강관말뚝 : 508mm)</v>
          </cell>
          <cell r="G581" t="str">
            <v>EA</v>
          </cell>
          <cell r="H581">
            <v>0</v>
          </cell>
          <cell r="I581">
            <v>0</v>
          </cell>
        </row>
        <row r="582">
          <cell r="A582" t="str">
            <v>E2</v>
          </cell>
          <cell r="B582">
            <v>0</v>
          </cell>
          <cell r="C582" t="str">
            <v>계</v>
          </cell>
          <cell r="D582">
            <v>6817699</v>
          </cell>
          <cell r="I582">
            <v>0</v>
          </cell>
        </row>
        <row r="583">
          <cell r="A583" t="str">
            <v>D01384</v>
          </cell>
          <cell r="B583">
            <v>12</v>
          </cell>
          <cell r="C583" t="str">
            <v>8)</v>
          </cell>
          <cell r="D583">
            <v>6817827</v>
          </cell>
          <cell r="E583" t="str">
            <v>타르지</v>
          </cell>
          <cell r="G583" t="str">
            <v>M2</v>
          </cell>
          <cell r="H583">
            <v>0</v>
          </cell>
          <cell r="I583">
            <v>0</v>
          </cell>
        </row>
        <row r="584">
          <cell r="A584" t="str">
            <v>D00494</v>
          </cell>
          <cell r="B584">
            <v>2333</v>
          </cell>
          <cell r="C584" t="str">
            <v>9)</v>
          </cell>
          <cell r="D584">
            <v>6817955</v>
          </cell>
          <cell r="E584" t="str">
            <v>데크휘니샤 면고르기</v>
          </cell>
          <cell r="G584" t="str">
            <v>M2</v>
          </cell>
          <cell r="H584">
            <v>0</v>
          </cell>
          <cell r="I584">
            <v>0</v>
          </cell>
        </row>
        <row r="585">
          <cell r="A585" t="str">
            <v>D01245</v>
          </cell>
          <cell r="B585">
            <v>2333</v>
          </cell>
          <cell r="C585" t="str">
            <v>10)</v>
          </cell>
          <cell r="D585">
            <v>6818083</v>
          </cell>
          <cell r="E585" t="str">
            <v>슬래브양생</v>
          </cell>
          <cell r="G585" t="str">
            <v>M2</v>
          </cell>
          <cell r="H585">
            <v>0</v>
          </cell>
          <cell r="I585">
            <v>0</v>
          </cell>
        </row>
        <row r="586">
          <cell r="A586" t="str">
            <v>D00495</v>
          </cell>
          <cell r="B586">
            <v>2333</v>
          </cell>
          <cell r="C586" t="str">
            <v>11)</v>
          </cell>
          <cell r="D586">
            <v>6818211</v>
          </cell>
          <cell r="E586" t="str">
            <v>교면방수</v>
          </cell>
          <cell r="F586" t="str">
            <v>(도막방수)</v>
          </cell>
          <cell r="G586" t="str">
            <v>M2</v>
          </cell>
          <cell r="H586">
            <v>0</v>
          </cell>
          <cell r="I586">
            <v>0</v>
          </cell>
        </row>
        <row r="587">
          <cell r="A587" t="str">
            <v>T2</v>
          </cell>
          <cell r="B587">
            <v>589</v>
          </cell>
          <cell r="C587" t="str">
            <v>12)</v>
          </cell>
          <cell r="D587">
            <v>6818275</v>
          </cell>
          <cell r="E587" t="str">
            <v>스페이서</v>
          </cell>
          <cell r="H587">
            <v>0</v>
          </cell>
          <cell r="I587">
            <v>0</v>
          </cell>
        </row>
        <row r="588">
          <cell r="A588" t="str">
            <v>D01640</v>
          </cell>
          <cell r="B588">
            <v>3715</v>
          </cell>
          <cell r="C588" t="str">
            <v>가</v>
          </cell>
          <cell r="D588">
            <v>6818339</v>
          </cell>
          <cell r="E588" t="str">
            <v>스페이서설치</v>
          </cell>
          <cell r="F588" t="str">
            <v>(슬래브 및 기초)</v>
          </cell>
          <cell r="G588" t="str">
            <v>M2</v>
          </cell>
          <cell r="H588">
            <v>0</v>
          </cell>
          <cell r="I588">
            <v>0</v>
          </cell>
        </row>
        <row r="589">
          <cell r="A589" t="str">
            <v>D01640</v>
          </cell>
          <cell r="B589">
            <v>612</v>
          </cell>
          <cell r="C589" t="str">
            <v>나</v>
          </cell>
          <cell r="D589">
            <v>6818343</v>
          </cell>
          <cell r="E589" t="str">
            <v>스페이서설치</v>
          </cell>
          <cell r="F589" t="str">
            <v>(벽  체)</v>
          </cell>
          <cell r="G589" t="str">
            <v>M2</v>
          </cell>
          <cell r="H589">
            <v>0</v>
          </cell>
          <cell r="I589">
            <v>0</v>
          </cell>
        </row>
        <row r="590">
          <cell r="A590" t="str">
            <v>E2</v>
          </cell>
          <cell r="B590">
            <v>0</v>
          </cell>
          <cell r="C590" t="str">
            <v>계</v>
          </cell>
          <cell r="D590">
            <v>6818355</v>
          </cell>
          <cell r="I590">
            <v>0</v>
          </cell>
        </row>
        <row r="591">
          <cell r="A591" t="str">
            <v>T2</v>
          </cell>
          <cell r="B591">
            <v>593</v>
          </cell>
          <cell r="C591" t="str">
            <v>13)</v>
          </cell>
          <cell r="D591">
            <v>6818419</v>
          </cell>
          <cell r="E591" t="str">
            <v>신축이음장치</v>
          </cell>
          <cell r="H591">
            <v>0</v>
          </cell>
          <cell r="I591">
            <v>0</v>
          </cell>
        </row>
        <row r="592">
          <cell r="A592" t="str">
            <v>D00699</v>
          </cell>
          <cell r="B592">
            <v>39</v>
          </cell>
          <cell r="C592" t="str">
            <v>가</v>
          </cell>
          <cell r="D592">
            <v>6818483</v>
          </cell>
          <cell r="E592" t="str">
            <v>신축이음장치</v>
          </cell>
          <cell r="F592" t="str">
            <v>(NO. 70)</v>
          </cell>
          <cell r="G592" t="str">
            <v>M</v>
          </cell>
          <cell r="H592">
            <v>0</v>
          </cell>
          <cell r="I592">
            <v>0</v>
          </cell>
        </row>
        <row r="593">
          <cell r="A593" t="str">
            <v>D00698</v>
          </cell>
          <cell r="B593">
            <v>20</v>
          </cell>
          <cell r="C593" t="str">
            <v>나</v>
          </cell>
          <cell r="D593">
            <v>6818499</v>
          </cell>
          <cell r="E593" t="str">
            <v>신축이음장치</v>
          </cell>
          <cell r="F593" t="str">
            <v>(NO.100)</v>
          </cell>
          <cell r="G593" t="str">
            <v>M</v>
          </cell>
          <cell r="H593">
            <v>0</v>
          </cell>
          <cell r="I593">
            <v>0</v>
          </cell>
        </row>
        <row r="594">
          <cell r="A594" t="str">
            <v>E2</v>
          </cell>
          <cell r="B594">
            <v>0</v>
          </cell>
          <cell r="C594" t="str">
            <v>계</v>
          </cell>
          <cell r="D594">
            <v>6818505</v>
          </cell>
          <cell r="I594">
            <v>0</v>
          </cell>
        </row>
        <row r="595">
          <cell r="A595" t="str">
            <v>D00501</v>
          </cell>
          <cell r="B595">
            <v>1</v>
          </cell>
          <cell r="C595" t="str">
            <v>14)</v>
          </cell>
          <cell r="D595">
            <v>6818633</v>
          </cell>
          <cell r="E595" t="str">
            <v>교명판</v>
          </cell>
          <cell r="F595" t="str">
            <v>(450x200x10)</v>
          </cell>
          <cell r="G595" t="str">
            <v>EA</v>
          </cell>
          <cell r="H595">
            <v>0</v>
          </cell>
          <cell r="I595">
            <v>0</v>
          </cell>
        </row>
        <row r="596">
          <cell r="A596" t="str">
            <v>D00502</v>
          </cell>
          <cell r="B596">
            <v>1</v>
          </cell>
          <cell r="C596" t="str">
            <v>15)</v>
          </cell>
          <cell r="D596">
            <v>6818665</v>
          </cell>
          <cell r="E596" t="str">
            <v>설명판</v>
          </cell>
          <cell r="F596" t="str">
            <v>(510x410x10)</v>
          </cell>
          <cell r="G596" t="str">
            <v>EA</v>
          </cell>
          <cell r="H596">
            <v>0</v>
          </cell>
          <cell r="I596">
            <v>0</v>
          </cell>
        </row>
        <row r="597">
          <cell r="A597" t="str">
            <v>D00510</v>
          </cell>
          <cell r="B597">
            <v>1</v>
          </cell>
          <cell r="C597" t="str">
            <v>16)</v>
          </cell>
          <cell r="D597">
            <v>6818793</v>
          </cell>
          <cell r="E597" t="str">
            <v>T.B.M 설치</v>
          </cell>
          <cell r="G597" t="str">
            <v>EA</v>
          </cell>
          <cell r="H597">
            <v>0</v>
          </cell>
          <cell r="I597">
            <v>0</v>
          </cell>
        </row>
        <row r="598">
          <cell r="A598" t="str">
            <v>D00776</v>
          </cell>
          <cell r="B598">
            <v>510</v>
          </cell>
          <cell r="C598" t="str">
            <v>17)</v>
          </cell>
          <cell r="D598">
            <v>6818921</v>
          </cell>
          <cell r="E598" t="str">
            <v>전선관</v>
          </cell>
          <cell r="F598" t="str">
            <v>(ø=100 ㎜)</v>
          </cell>
          <cell r="G598" t="str">
            <v>M</v>
          </cell>
          <cell r="H598">
            <v>0</v>
          </cell>
          <cell r="I598">
            <v>0</v>
          </cell>
        </row>
        <row r="599">
          <cell r="A599" t="str">
            <v>T2</v>
          </cell>
          <cell r="B599">
            <v>601</v>
          </cell>
          <cell r="C599" t="str">
            <v>18)</v>
          </cell>
          <cell r="D599">
            <v>6818985</v>
          </cell>
          <cell r="E599" t="str">
            <v>방호벽</v>
          </cell>
          <cell r="H599">
            <v>0</v>
          </cell>
          <cell r="I599">
            <v>0</v>
          </cell>
        </row>
        <row r="600">
          <cell r="A600" t="str">
            <v>D02237</v>
          </cell>
          <cell r="B600">
            <v>255</v>
          </cell>
          <cell r="C600" t="str">
            <v>가</v>
          </cell>
          <cell r="D600">
            <v>6819049</v>
          </cell>
          <cell r="E600" t="str">
            <v>방호벽</v>
          </cell>
          <cell r="F600" t="str">
            <v>(교량용:일반구간)</v>
          </cell>
          <cell r="G600" t="str">
            <v>M</v>
          </cell>
          <cell r="H600">
            <v>0</v>
          </cell>
          <cell r="I600">
            <v>0</v>
          </cell>
        </row>
        <row r="601">
          <cell r="A601" t="str">
            <v>D02326</v>
          </cell>
          <cell r="B601">
            <v>255</v>
          </cell>
          <cell r="C601" t="str">
            <v>나</v>
          </cell>
          <cell r="D601">
            <v>6819051</v>
          </cell>
          <cell r="E601" t="str">
            <v>방음벽기초</v>
          </cell>
          <cell r="F601" t="str">
            <v>(교량용)</v>
          </cell>
          <cell r="G601" t="str">
            <v>M</v>
          </cell>
          <cell r="H601">
            <v>0</v>
          </cell>
          <cell r="I601">
            <v>0</v>
          </cell>
        </row>
        <row r="602">
          <cell r="A602" t="str">
            <v>E2</v>
          </cell>
          <cell r="B602">
            <v>0</v>
          </cell>
          <cell r="C602" t="str">
            <v>계</v>
          </cell>
          <cell r="D602">
            <v>6819052</v>
          </cell>
          <cell r="I602">
            <v>0</v>
          </cell>
        </row>
        <row r="603">
          <cell r="A603" t="str">
            <v>D01680</v>
          </cell>
          <cell r="B603">
            <v>23</v>
          </cell>
          <cell r="C603" t="str">
            <v>19)</v>
          </cell>
          <cell r="D603">
            <v>6819204</v>
          </cell>
          <cell r="E603" t="str">
            <v>무수축 콘크리트</v>
          </cell>
          <cell r="G603" t="str">
            <v>M3</v>
          </cell>
          <cell r="H603">
            <v>0</v>
          </cell>
          <cell r="I603">
            <v>0</v>
          </cell>
        </row>
        <row r="604">
          <cell r="A604" t="str">
            <v>D00662</v>
          </cell>
          <cell r="B604">
            <v>3</v>
          </cell>
          <cell r="C604" t="str">
            <v>20)</v>
          </cell>
          <cell r="D604">
            <v>6819208</v>
          </cell>
          <cell r="E604" t="str">
            <v>무수축 몰탈</v>
          </cell>
          <cell r="F604" t="str">
            <v>(1:1)</v>
          </cell>
          <cell r="G604" t="str">
            <v>M3</v>
          </cell>
          <cell r="H604">
            <v>0</v>
          </cell>
          <cell r="I604">
            <v>0</v>
          </cell>
        </row>
        <row r="605">
          <cell r="A605" t="str">
            <v>T2</v>
          </cell>
          <cell r="B605">
            <v>609</v>
          </cell>
          <cell r="C605" t="str">
            <v>21)</v>
          </cell>
          <cell r="D605">
            <v>6819329</v>
          </cell>
          <cell r="E605" t="str">
            <v>철근가공조립</v>
          </cell>
          <cell r="H605">
            <v>0</v>
          </cell>
          <cell r="I605">
            <v>0</v>
          </cell>
        </row>
        <row r="606">
          <cell r="A606" t="str">
            <v>D00328</v>
          </cell>
          <cell r="B606">
            <v>90.75</v>
          </cell>
          <cell r="C606" t="str">
            <v>가</v>
          </cell>
          <cell r="D606">
            <v>6819449</v>
          </cell>
          <cell r="E606" t="str">
            <v>철근가공조립</v>
          </cell>
          <cell r="F606" t="str">
            <v>(매우복잡)</v>
          </cell>
          <cell r="G606" t="str">
            <v>TON</v>
          </cell>
          <cell r="H606">
            <v>0</v>
          </cell>
          <cell r="I606">
            <v>0</v>
          </cell>
        </row>
        <row r="607">
          <cell r="A607" t="str">
            <v>D00327</v>
          </cell>
          <cell r="B607">
            <v>400.81900000000002</v>
          </cell>
          <cell r="C607" t="str">
            <v>나</v>
          </cell>
          <cell r="D607">
            <v>6819457</v>
          </cell>
          <cell r="E607" t="str">
            <v>철근가공조립</v>
          </cell>
          <cell r="F607" t="str">
            <v>(복잡)</v>
          </cell>
          <cell r="G607" t="str">
            <v>TON</v>
          </cell>
          <cell r="H607">
            <v>0</v>
          </cell>
          <cell r="I607">
            <v>0</v>
          </cell>
        </row>
        <row r="608">
          <cell r="A608" t="str">
            <v>D00326</v>
          </cell>
          <cell r="B608">
            <v>150.34200000000001</v>
          </cell>
          <cell r="C608" t="str">
            <v>다</v>
          </cell>
          <cell r="D608">
            <v>6819461</v>
          </cell>
          <cell r="E608" t="str">
            <v>철근가공조립</v>
          </cell>
          <cell r="F608" t="str">
            <v>(보통)</v>
          </cell>
          <cell r="G608" t="str">
            <v>TON</v>
          </cell>
          <cell r="H608">
            <v>0</v>
          </cell>
          <cell r="I608">
            <v>0</v>
          </cell>
        </row>
        <row r="609">
          <cell r="A609" t="str">
            <v>D00325</v>
          </cell>
          <cell r="B609">
            <v>16.878</v>
          </cell>
          <cell r="C609" t="str">
            <v>라</v>
          </cell>
          <cell r="D609">
            <v>6819463</v>
          </cell>
          <cell r="E609" t="str">
            <v>철근가공조립</v>
          </cell>
          <cell r="F609" t="str">
            <v>(간단)</v>
          </cell>
          <cell r="G609" t="str">
            <v>TON</v>
          </cell>
          <cell r="H609">
            <v>0</v>
          </cell>
          <cell r="I609">
            <v>0</v>
          </cell>
        </row>
        <row r="610">
          <cell r="A610" t="str">
            <v>E2</v>
          </cell>
          <cell r="B610">
            <v>0</v>
          </cell>
          <cell r="C610" t="str">
            <v>계</v>
          </cell>
          <cell r="D610">
            <v>6819464</v>
          </cell>
          <cell r="I610">
            <v>0</v>
          </cell>
        </row>
        <row r="611">
          <cell r="A611" t="str">
            <v>T2</v>
          </cell>
          <cell r="B611">
            <v>616</v>
          </cell>
          <cell r="C611" t="str">
            <v>22)</v>
          </cell>
          <cell r="D611">
            <v>6819592</v>
          </cell>
          <cell r="E611" t="str">
            <v>배수시설</v>
          </cell>
          <cell r="H611">
            <v>0</v>
          </cell>
          <cell r="I611">
            <v>0</v>
          </cell>
        </row>
        <row r="612">
          <cell r="A612" t="str">
            <v>D00663</v>
          </cell>
          <cell r="B612">
            <v>16</v>
          </cell>
          <cell r="C612" t="str">
            <v>가</v>
          </cell>
          <cell r="D612">
            <v>6819719</v>
          </cell>
          <cell r="E612" t="str">
            <v>육교용 집수구</v>
          </cell>
          <cell r="F612" t="str">
            <v>(주철)</v>
          </cell>
          <cell r="G612" t="str">
            <v>EA</v>
          </cell>
          <cell r="H612">
            <v>0</v>
          </cell>
          <cell r="I612">
            <v>0</v>
          </cell>
        </row>
        <row r="613">
          <cell r="A613" t="str">
            <v>D00664</v>
          </cell>
          <cell r="B613">
            <v>16</v>
          </cell>
          <cell r="C613" t="str">
            <v>나</v>
          </cell>
          <cell r="D613">
            <v>6819720</v>
          </cell>
          <cell r="E613" t="str">
            <v>육교용연결집수거</v>
          </cell>
          <cell r="F613" t="str">
            <v>(스텐레스)</v>
          </cell>
          <cell r="G613" t="str">
            <v>EA</v>
          </cell>
          <cell r="H613">
            <v>0</v>
          </cell>
          <cell r="I613">
            <v>0</v>
          </cell>
        </row>
        <row r="614">
          <cell r="A614" t="str">
            <v>D00666</v>
          </cell>
          <cell r="B614">
            <v>16</v>
          </cell>
          <cell r="C614" t="str">
            <v>다</v>
          </cell>
          <cell r="D614">
            <v>6819721</v>
          </cell>
          <cell r="E614" t="str">
            <v>육교용 곡관</v>
          </cell>
          <cell r="G614" t="str">
            <v>EA</v>
          </cell>
          <cell r="H614">
            <v>0</v>
          </cell>
          <cell r="I614">
            <v>0</v>
          </cell>
        </row>
        <row r="615">
          <cell r="A615" t="str">
            <v>D00665</v>
          </cell>
          <cell r="B615">
            <v>278</v>
          </cell>
          <cell r="C615" t="str">
            <v>라</v>
          </cell>
          <cell r="D615">
            <v>6819785</v>
          </cell>
          <cell r="E615" t="str">
            <v>육교용 직관</v>
          </cell>
          <cell r="F615" t="str">
            <v>(□150)</v>
          </cell>
          <cell r="G615" t="str">
            <v>M</v>
          </cell>
          <cell r="H615">
            <v>0</v>
          </cell>
          <cell r="I615">
            <v>0</v>
          </cell>
        </row>
        <row r="616">
          <cell r="A616" t="str">
            <v>D00667</v>
          </cell>
          <cell r="B616">
            <v>286</v>
          </cell>
          <cell r="C616" t="str">
            <v>마</v>
          </cell>
          <cell r="D616">
            <v>6819817</v>
          </cell>
          <cell r="E616" t="str">
            <v>육교용 연결부</v>
          </cell>
          <cell r="F616" t="str">
            <v>(스텐레스)</v>
          </cell>
          <cell r="G616" t="str">
            <v>EA</v>
          </cell>
          <cell r="H616">
            <v>0</v>
          </cell>
          <cell r="I616">
            <v>0</v>
          </cell>
        </row>
        <row r="617">
          <cell r="A617" t="str">
            <v>E2</v>
          </cell>
          <cell r="B617">
            <v>0</v>
          </cell>
          <cell r="C617" t="str">
            <v>계</v>
          </cell>
          <cell r="D617">
            <v>6819881</v>
          </cell>
          <cell r="I617">
            <v>0</v>
          </cell>
        </row>
        <row r="618">
          <cell r="A618" t="str">
            <v>T2</v>
          </cell>
          <cell r="B618">
            <v>620</v>
          </cell>
          <cell r="C618" t="str">
            <v>23)</v>
          </cell>
          <cell r="D618">
            <v>6819913</v>
          </cell>
          <cell r="E618" t="str">
            <v>스치로폴</v>
          </cell>
          <cell r="H618">
            <v>0</v>
          </cell>
          <cell r="I618">
            <v>0</v>
          </cell>
        </row>
        <row r="619">
          <cell r="A619" t="str">
            <v>D00519</v>
          </cell>
          <cell r="B619">
            <v>64</v>
          </cell>
          <cell r="C619" t="str">
            <v>가</v>
          </cell>
          <cell r="D619">
            <v>6819945</v>
          </cell>
          <cell r="E619" t="str">
            <v>스치로폴</v>
          </cell>
          <cell r="F619" t="str">
            <v>(T=20m/m)</v>
          </cell>
          <cell r="G619" t="str">
            <v>M2</v>
          </cell>
          <cell r="H619">
            <v>0</v>
          </cell>
          <cell r="I619">
            <v>0</v>
          </cell>
        </row>
        <row r="620">
          <cell r="A620" t="str">
            <v>D00518</v>
          </cell>
          <cell r="B620">
            <v>83</v>
          </cell>
          <cell r="C620" t="str">
            <v>나</v>
          </cell>
          <cell r="D620">
            <v>6819957</v>
          </cell>
          <cell r="E620" t="str">
            <v>스치로폴</v>
          </cell>
          <cell r="F620" t="str">
            <v>(T=10m/m)</v>
          </cell>
          <cell r="G620" t="str">
            <v>M2</v>
          </cell>
          <cell r="H620">
            <v>0</v>
          </cell>
          <cell r="I620">
            <v>0</v>
          </cell>
        </row>
        <row r="621">
          <cell r="A621" t="str">
            <v>E2</v>
          </cell>
          <cell r="B621">
            <v>0</v>
          </cell>
          <cell r="C621" t="str">
            <v>계</v>
          </cell>
          <cell r="D621">
            <v>6819965</v>
          </cell>
          <cell r="I621">
            <v>0</v>
          </cell>
        </row>
        <row r="622">
          <cell r="A622" t="str">
            <v>T2</v>
          </cell>
          <cell r="B622">
            <v>625</v>
          </cell>
          <cell r="C622" t="str">
            <v>25)</v>
          </cell>
          <cell r="D622">
            <v>6819969</v>
          </cell>
          <cell r="E622" t="str">
            <v>PC.BEAM</v>
          </cell>
          <cell r="H622">
            <v>0</v>
          </cell>
          <cell r="I622">
            <v>0</v>
          </cell>
        </row>
        <row r="623">
          <cell r="A623" t="str">
            <v>D00472</v>
          </cell>
          <cell r="B623">
            <v>40</v>
          </cell>
          <cell r="C623" t="str">
            <v>가</v>
          </cell>
          <cell r="D623">
            <v>6819975</v>
          </cell>
          <cell r="E623" t="str">
            <v>P.C빔 제작</v>
          </cell>
          <cell r="F623" t="str">
            <v>(L=30.00M)</v>
          </cell>
          <cell r="G623" t="str">
            <v>본</v>
          </cell>
          <cell r="H623">
            <v>0</v>
          </cell>
          <cell r="I623">
            <v>0</v>
          </cell>
        </row>
        <row r="624">
          <cell r="A624" t="str">
            <v>D00478</v>
          </cell>
          <cell r="B624">
            <v>40</v>
          </cell>
          <cell r="C624" t="str">
            <v>나</v>
          </cell>
          <cell r="D624">
            <v>6819981</v>
          </cell>
          <cell r="E624" t="str">
            <v>P.C빔 설치</v>
          </cell>
          <cell r="F624" t="str">
            <v>(L=30.00M)</v>
          </cell>
          <cell r="G624" t="str">
            <v>본</v>
          </cell>
          <cell r="H624">
            <v>0</v>
          </cell>
          <cell r="I624">
            <v>0</v>
          </cell>
        </row>
        <row r="625">
          <cell r="A625" t="str">
            <v>D02314</v>
          </cell>
          <cell r="B625">
            <v>40</v>
          </cell>
          <cell r="C625" t="str">
            <v>다</v>
          </cell>
          <cell r="D625">
            <v>6819983</v>
          </cell>
          <cell r="E625" t="str">
            <v>P.C BEAM 전도방지공</v>
          </cell>
          <cell r="G625" t="str">
            <v>본</v>
          </cell>
          <cell r="H625">
            <v>0</v>
          </cell>
          <cell r="I625">
            <v>0</v>
          </cell>
        </row>
        <row r="626">
          <cell r="A626" t="str">
            <v>E2</v>
          </cell>
          <cell r="B626">
            <v>0</v>
          </cell>
          <cell r="C626" t="str">
            <v>계</v>
          </cell>
          <cell r="D626">
            <v>6819984</v>
          </cell>
          <cell r="I626">
            <v>0</v>
          </cell>
        </row>
        <row r="627">
          <cell r="A627" t="str">
            <v>D02221</v>
          </cell>
          <cell r="B627">
            <v>240</v>
          </cell>
          <cell r="C627" t="str">
            <v>27)</v>
          </cell>
          <cell r="D627">
            <v>6820112</v>
          </cell>
          <cell r="E627" t="str">
            <v>NOTCH</v>
          </cell>
          <cell r="G627" t="str">
            <v>M</v>
          </cell>
          <cell r="H627">
            <v>0</v>
          </cell>
          <cell r="I627">
            <v>0</v>
          </cell>
        </row>
        <row r="628">
          <cell r="A628" t="str">
            <v>D01662</v>
          </cell>
          <cell r="B628">
            <v>9</v>
          </cell>
          <cell r="C628" t="str">
            <v>28)</v>
          </cell>
          <cell r="D628">
            <v>6820113</v>
          </cell>
          <cell r="E628" t="str">
            <v>몰탈</v>
          </cell>
          <cell r="F628" t="str">
            <v>(1:3)</v>
          </cell>
          <cell r="G628" t="str">
            <v>M3</v>
          </cell>
          <cell r="H628">
            <v>0</v>
          </cell>
          <cell r="I628">
            <v>0</v>
          </cell>
        </row>
        <row r="629">
          <cell r="A629" t="str">
            <v>D01385</v>
          </cell>
          <cell r="B629">
            <v>11</v>
          </cell>
          <cell r="C629" t="str">
            <v>29)</v>
          </cell>
          <cell r="D629">
            <v>6820115</v>
          </cell>
          <cell r="E629" t="str">
            <v>그라우팅밀크</v>
          </cell>
          <cell r="F629" t="str">
            <v>(P.C BEAM제작)</v>
          </cell>
          <cell r="G629" t="str">
            <v>M3</v>
          </cell>
          <cell r="H629">
            <v>0</v>
          </cell>
          <cell r="I629">
            <v>0</v>
          </cell>
        </row>
        <row r="630">
          <cell r="A630" t="str">
            <v>T2</v>
          </cell>
          <cell r="B630">
            <v>633</v>
          </cell>
          <cell r="C630" t="str">
            <v>30)</v>
          </cell>
          <cell r="D630">
            <v>6820180</v>
          </cell>
          <cell r="E630" t="str">
            <v>SHOE 설치공</v>
          </cell>
          <cell r="H630">
            <v>0</v>
          </cell>
          <cell r="I630">
            <v>0</v>
          </cell>
        </row>
        <row r="631">
          <cell r="A631" t="str">
            <v>D01476</v>
          </cell>
          <cell r="B631">
            <v>4</v>
          </cell>
          <cell r="C631" t="str">
            <v>가</v>
          </cell>
          <cell r="D631">
            <v>6820244</v>
          </cell>
          <cell r="E631" t="str">
            <v>교좌장치</v>
          </cell>
          <cell r="F631" t="str">
            <v>(고정단)150TON</v>
          </cell>
          <cell r="G631" t="str">
            <v>EA</v>
          </cell>
          <cell r="H631">
            <v>0</v>
          </cell>
          <cell r="I631">
            <v>0</v>
          </cell>
        </row>
        <row r="632">
          <cell r="A632" t="str">
            <v>D01256</v>
          </cell>
          <cell r="B632">
            <v>28</v>
          </cell>
          <cell r="C632" t="str">
            <v>나</v>
          </cell>
          <cell r="D632">
            <v>6820245</v>
          </cell>
          <cell r="E632" t="str">
            <v>교좌장치</v>
          </cell>
          <cell r="F632" t="str">
            <v>(일방향)150TON</v>
          </cell>
          <cell r="G632" t="str">
            <v>EA</v>
          </cell>
          <cell r="H632">
            <v>0</v>
          </cell>
          <cell r="I632">
            <v>0</v>
          </cell>
        </row>
        <row r="633">
          <cell r="A633" t="str">
            <v>D01460</v>
          </cell>
          <cell r="B633">
            <v>48</v>
          </cell>
          <cell r="C633" t="str">
            <v>다</v>
          </cell>
          <cell r="D633">
            <v>6820309</v>
          </cell>
          <cell r="E633" t="str">
            <v>교좌장치</v>
          </cell>
          <cell r="F633" t="str">
            <v>(양방향)150TON</v>
          </cell>
          <cell r="G633" t="str">
            <v>EA</v>
          </cell>
          <cell r="H633">
            <v>0</v>
          </cell>
          <cell r="I633">
            <v>0</v>
          </cell>
        </row>
        <row r="634">
          <cell r="A634" t="str">
            <v>E2</v>
          </cell>
          <cell r="B634">
            <v>0</v>
          </cell>
          <cell r="C634" t="str">
            <v>계</v>
          </cell>
          <cell r="D634">
            <v>6820390</v>
          </cell>
          <cell r="I634">
            <v>0</v>
          </cell>
        </row>
        <row r="635">
          <cell r="A635" t="str">
            <v>D02224</v>
          </cell>
          <cell r="B635">
            <v>5</v>
          </cell>
          <cell r="C635" t="str">
            <v>32)</v>
          </cell>
          <cell r="D635">
            <v>6820598</v>
          </cell>
          <cell r="E635" t="str">
            <v>안전 점검용 계단</v>
          </cell>
          <cell r="G635" t="str">
            <v>EA</v>
          </cell>
          <cell r="H635">
            <v>0</v>
          </cell>
          <cell r="I635">
            <v>0</v>
          </cell>
        </row>
        <row r="636">
          <cell r="A636" t="str">
            <v>D01673</v>
          </cell>
          <cell r="B636">
            <v>1579</v>
          </cell>
          <cell r="C636" t="str">
            <v>33)</v>
          </cell>
          <cell r="D636">
            <v>6820710</v>
          </cell>
          <cell r="E636" t="str">
            <v>뒷채움</v>
          </cell>
          <cell r="F636" t="str">
            <v>(선택층재 암거,교량)</v>
          </cell>
          <cell r="G636" t="str">
            <v>M3</v>
          </cell>
          <cell r="H636">
            <v>0</v>
          </cell>
          <cell r="I636">
            <v>0</v>
          </cell>
        </row>
        <row r="637">
          <cell r="A637" t="str">
            <v>E3</v>
          </cell>
          <cell r="B637">
            <v>0</v>
          </cell>
          <cell r="C637" t="str">
            <v>합계</v>
          </cell>
          <cell r="D637">
            <v>6820822</v>
          </cell>
          <cell r="I637">
            <v>0</v>
          </cell>
        </row>
        <row r="638">
          <cell r="A638" t="str">
            <v>T3</v>
          </cell>
          <cell r="B638">
            <v>716</v>
          </cell>
          <cell r="C638" t="str">
            <v>3-6)</v>
          </cell>
          <cell r="D638">
            <v>7197155</v>
          </cell>
          <cell r="E638" t="str">
            <v>전천육교</v>
          </cell>
          <cell r="H638">
            <v>0</v>
          </cell>
          <cell r="I638">
            <v>0</v>
          </cell>
        </row>
        <row r="639">
          <cell r="A639" t="str">
            <v>T2</v>
          </cell>
          <cell r="B639">
            <v>642</v>
          </cell>
          <cell r="C639" t="str">
            <v>1)</v>
          </cell>
          <cell r="D639">
            <v>7197283</v>
          </cell>
          <cell r="E639" t="str">
            <v>구조물터파기</v>
          </cell>
          <cell r="H639">
            <v>0</v>
          </cell>
          <cell r="I639">
            <v>0</v>
          </cell>
        </row>
        <row r="640">
          <cell r="A640" t="str">
            <v>T1</v>
          </cell>
          <cell r="B640">
            <v>641</v>
          </cell>
          <cell r="C640" t="str">
            <v>가.</v>
          </cell>
          <cell r="D640">
            <v>7197285</v>
          </cell>
          <cell r="E640" t="str">
            <v>육상터파기</v>
          </cell>
          <cell r="H640">
            <v>0</v>
          </cell>
          <cell r="I640">
            <v>0</v>
          </cell>
        </row>
        <row r="641">
          <cell r="A641" t="str">
            <v>D01345</v>
          </cell>
          <cell r="B641">
            <v>1118</v>
          </cell>
          <cell r="C641" t="str">
            <v>a.</v>
          </cell>
          <cell r="D641">
            <v>7197287</v>
          </cell>
          <cell r="E641" t="str">
            <v>구조물터파기</v>
          </cell>
          <cell r="F641" t="str">
            <v>(토  사)</v>
          </cell>
          <cell r="G641" t="str">
            <v>M3</v>
          </cell>
          <cell r="H641">
            <v>0</v>
          </cell>
          <cell r="I641">
            <v>0</v>
          </cell>
        </row>
        <row r="642">
          <cell r="A642" t="str">
            <v>E1</v>
          </cell>
          <cell r="B642">
            <v>0</v>
          </cell>
          <cell r="C642" t="str">
            <v>소계</v>
          </cell>
          <cell r="D642">
            <v>7197343</v>
          </cell>
          <cell r="I642">
            <v>0</v>
          </cell>
        </row>
        <row r="643">
          <cell r="A643" t="str">
            <v>E2</v>
          </cell>
          <cell r="B643">
            <v>0</v>
          </cell>
          <cell r="C643" t="str">
            <v>계</v>
          </cell>
          <cell r="D643">
            <v>7197479</v>
          </cell>
          <cell r="I643">
            <v>0</v>
          </cell>
        </row>
        <row r="644">
          <cell r="A644" t="str">
            <v>T2</v>
          </cell>
          <cell r="B644">
            <v>646</v>
          </cell>
          <cell r="C644" t="str">
            <v>2)</v>
          </cell>
          <cell r="D644">
            <v>7291997</v>
          </cell>
          <cell r="E644" t="str">
            <v>콘크리트타설공</v>
          </cell>
          <cell r="H644">
            <v>0</v>
          </cell>
          <cell r="I644">
            <v>0</v>
          </cell>
        </row>
        <row r="645">
          <cell r="A645" t="str">
            <v>D02072</v>
          </cell>
          <cell r="B645">
            <v>1558</v>
          </cell>
          <cell r="C645" t="str">
            <v>가</v>
          </cell>
          <cell r="D645">
            <v>7386514</v>
          </cell>
          <cell r="E645" t="str">
            <v>콘크리트타설</v>
          </cell>
          <cell r="F645" t="str">
            <v>(철근,진동기포함)</v>
          </cell>
          <cell r="G645" t="str">
            <v>M3</v>
          </cell>
          <cell r="H645">
            <v>0</v>
          </cell>
          <cell r="I645">
            <v>0</v>
          </cell>
        </row>
        <row r="646">
          <cell r="A646" t="str">
            <v>D02073</v>
          </cell>
          <cell r="B646">
            <v>26</v>
          </cell>
          <cell r="C646" t="str">
            <v>나</v>
          </cell>
          <cell r="D646">
            <v>7481032</v>
          </cell>
          <cell r="E646" t="str">
            <v>콘크리트타설</v>
          </cell>
          <cell r="F646" t="str">
            <v>(무근,진동기포함)</v>
          </cell>
          <cell r="G646" t="str">
            <v>M3</v>
          </cell>
          <cell r="H646">
            <v>0</v>
          </cell>
          <cell r="I646">
            <v>0</v>
          </cell>
        </row>
        <row r="647">
          <cell r="A647" t="str">
            <v>E2</v>
          </cell>
          <cell r="B647">
            <v>0</v>
          </cell>
          <cell r="C647" t="str">
            <v>계</v>
          </cell>
          <cell r="D647">
            <v>7504662</v>
          </cell>
          <cell r="I647">
            <v>0</v>
          </cell>
        </row>
        <row r="648">
          <cell r="A648" t="str">
            <v>T2</v>
          </cell>
          <cell r="B648">
            <v>653</v>
          </cell>
          <cell r="C648" t="str">
            <v>3)</v>
          </cell>
          <cell r="D648">
            <v>7516477</v>
          </cell>
          <cell r="E648" t="str">
            <v>거푸집</v>
          </cell>
          <cell r="H648">
            <v>0</v>
          </cell>
          <cell r="I648">
            <v>0</v>
          </cell>
        </row>
        <row r="649">
          <cell r="A649" t="str">
            <v>D00627</v>
          </cell>
          <cell r="B649">
            <v>1415</v>
          </cell>
          <cell r="C649" t="str">
            <v>가</v>
          </cell>
          <cell r="D649">
            <v>7528291</v>
          </cell>
          <cell r="E649" t="str">
            <v>합판거푸집</v>
          </cell>
          <cell r="F649" t="str">
            <v>(3회) 0-7M</v>
          </cell>
          <cell r="G649" t="str">
            <v>M2</v>
          </cell>
          <cell r="H649">
            <v>0</v>
          </cell>
          <cell r="I649">
            <v>0</v>
          </cell>
        </row>
        <row r="650">
          <cell r="A650" t="str">
            <v>D00628</v>
          </cell>
          <cell r="B650">
            <v>145</v>
          </cell>
          <cell r="C650" t="str">
            <v>나</v>
          </cell>
          <cell r="D650">
            <v>7551920</v>
          </cell>
          <cell r="E650" t="str">
            <v>합판거푸집</v>
          </cell>
          <cell r="F650" t="str">
            <v>(3회) 7-10M</v>
          </cell>
          <cell r="G650" t="str">
            <v>M2</v>
          </cell>
          <cell r="H650">
            <v>0</v>
          </cell>
          <cell r="I650">
            <v>0</v>
          </cell>
        </row>
        <row r="651">
          <cell r="A651" t="str">
            <v>D00072</v>
          </cell>
          <cell r="B651">
            <v>210</v>
          </cell>
          <cell r="C651" t="str">
            <v>다</v>
          </cell>
          <cell r="D651">
            <v>7563735</v>
          </cell>
          <cell r="E651" t="str">
            <v>합판거푸집</v>
          </cell>
          <cell r="F651" t="str">
            <v>(4회)</v>
          </cell>
          <cell r="G651" t="str">
            <v>M2</v>
          </cell>
          <cell r="H651">
            <v>0</v>
          </cell>
          <cell r="I651">
            <v>0</v>
          </cell>
        </row>
        <row r="652">
          <cell r="A652" t="str">
            <v>D00074</v>
          </cell>
          <cell r="B652">
            <v>11</v>
          </cell>
          <cell r="C652" t="str">
            <v>라</v>
          </cell>
          <cell r="D652">
            <v>7567427</v>
          </cell>
          <cell r="E652" t="str">
            <v>합판거푸집</v>
          </cell>
          <cell r="F652" t="str">
            <v>(6회)</v>
          </cell>
          <cell r="G652" t="str">
            <v>M2</v>
          </cell>
          <cell r="H652">
            <v>0</v>
          </cell>
          <cell r="I652">
            <v>0</v>
          </cell>
        </row>
        <row r="653">
          <cell r="A653" t="str">
            <v>D00346</v>
          </cell>
          <cell r="B653">
            <v>392</v>
          </cell>
          <cell r="C653" t="str">
            <v>마</v>
          </cell>
          <cell r="D653">
            <v>7571119</v>
          </cell>
          <cell r="E653" t="str">
            <v>문형거푸집</v>
          </cell>
          <cell r="F653" t="str">
            <v>(0-7m:3회 부착식)</v>
          </cell>
          <cell r="G653" t="str">
            <v>M2</v>
          </cell>
          <cell r="H653">
            <v>0</v>
          </cell>
          <cell r="I653">
            <v>0</v>
          </cell>
        </row>
        <row r="654">
          <cell r="A654" t="str">
            <v>E2</v>
          </cell>
          <cell r="B654">
            <v>0</v>
          </cell>
          <cell r="C654" t="str">
            <v>계</v>
          </cell>
          <cell r="D654">
            <v>7571350</v>
          </cell>
          <cell r="I654">
            <v>0</v>
          </cell>
        </row>
        <row r="655">
          <cell r="A655" t="str">
            <v>T2</v>
          </cell>
          <cell r="B655">
            <v>657</v>
          </cell>
          <cell r="C655" t="str">
            <v>4)</v>
          </cell>
          <cell r="D655">
            <v>7571581</v>
          </cell>
          <cell r="E655" t="str">
            <v>동바리공</v>
          </cell>
          <cell r="H655">
            <v>0</v>
          </cell>
          <cell r="I655">
            <v>0</v>
          </cell>
        </row>
        <row r="656">
          <cell r="A656" t="str">
            <v>D02241</v>
          </cell>
          <cell r="B656">
            <v>1</v>
          </cell>
          <cell r="C656" t="str">
            <v>가</v>
          </cell>
          <cell r="D656">
            <v>7571858</v>
          </cell>
          <cell r="E656" t="str">
            <v>동바리공</v>
          </cell>
          <cell r="G656" t="str">
            <v>식</v>
          </cell>
          <cell r="H656">
            <v>0</v>
          </cell>
          <cell r="I656">
            <v>0</v>
          </cell>
        </row>
        <row r="657">
          <cell r="A657" t="str">
            <v>D02223</v>
          </cell>
          <cell r="B657">
            <v>71</v>
          </cell>
          <cell r="C657" t="str">
            <v>나</v>
          </cell>
          <cell r="D657">
            <v>7572043</v>
          </cell>
          <cell r="E657" t="str">
            <v>DECK FINISHER용 동바</v>
          </cell>
          <cell r="F657" t="str">
            <v>리</v>
          </cell>
          <cell r="G657" t="str">
            <v>공/m3</v>
          </cell>
          <cell r="H657">
            <v>0</v>
          </cell>
          <cell r="I657">
            <v>0</v>
          </cell>
        </row>
        <row r="658">
          <cell r="A658" t="str">
            <v>E2</v>
          </cell>
          <cell r="B658">
            <v>0</v>
          </cell>
          <cell r="C658" t="str">
            <v>계</v>
          </cell>
          <cell r="D658">
            <v>7572366</v>
          </cell>
          <cell r="I658">
            <v>0</v>
          </cell>
        </row>
        <row r="659">
          <cell r="A659" t="str">
            <v>D01150</v>
          </cell>
          <cell r="B659">
            <v>813</v>
          </cell>
          <cell r="C659" t="str">
            <v>5)</v>
          </cell>
          <cell r="D659">
            <v>7572504</v>
          </cell>
          <cell r="E659" t="str">
            <v>비계공(강관)</v>
          </cell>
          <cell r="G659" t="str">
            <v>M2</v>
          </cell>
          <cell r="H659">
            <v>0</v>
          </cell>
          <cell r="I659">
            <v>0</v>
          </cell>
        </row>
        <row r="660">
          <cell r="A660" t="str">
            <v>D01284</v>
          </cell>
          <cell r="B660">
            <v>96</v>
          </cell>
          <cell r="C660" t="str">
            <v>6)</v>
          </cell>
          <cell r="D660">
            <v>7572550</v>
          </cell>
          <cell r="E660" t="str">
            <v>다웰바설치</v>
          </cell>
          <cell r="F660" t="str">
            <v>(φ 25x600)</v>
          </cell>
          <cell r="G660" t="str">
            <v>EA</v>
          </cell>
          <cell r="H660">
            <v>0</v>
          </cell>
          <cell r="I660">
            <v>0</v>
          </cell>
        </row>
        <row r="661">
          <cell r="A661" t="str">
            <v>T2</v>
          </cell>
          <cell r="B661">
            <v>664</v>
          </cell>
          <cell r="C661" t="str">
            <v>7)</v>
          </cell>
          <cell r="D661">
            <v>7572678</v>
          </cell>
          <cell r="E661" t="str">
            <v>강관파일</v>
          </cell>
          <cell r="H661">
            <v>0</v>
          </cell>
          <cell r="I661">
            <v>0</v>
          </cell>
        </row>
        <row r="662">
          <cell r="A662" t="str">
            <v>D02226</v>
          </cell>
          <cell r="B662">
            <v>8602</v>
          </cell>
          <cell r="C662" t="str">
            <v>가</v>
          </cell>
          <cell r="D662">
            <v>7572806</v>
          </cell>
          <cell r="E662" t="str">
            <v>파일자재비</v>
          </cell>
          <cell r="F662" t="str">
            <v>(φ508,t=9mm)</v>
          </cell>
          <cell r="G662" t="str">
            <v>M</v>
          </cell>
          <cell r="H662">
            <v>0</v>
          </cell>
          <cell r="I662">
            <v>0</v>
          </cell>
        </row>
        <row r="663">
          <cell r="A663" t="str">
            <v>D02324</v>
          </cell>
          <cell r="B663">
            <v>934</v>
          </cell>
          <cell r="C663" t="str">
            <v>나</v>
          </cell>
          <cell r="D663">
            <v>7572807</v>
          </cell>
          <cell r="E663" t="str">
            <v>천공항타비(수직항)</v>
          </cell>
          <cell r="F663" t="str">
            <v>508m/m-9t:천공</v>
          </cell>
          <cell r="G663" t="str">
            <v>M</v>
          </cell>
          <cell r="H663">
            <v>0</v>
          </cell>
          <cell r="I663">
            <v>0</v>
          </cell>
        </row>
        <row r="664">
          <cell r="A664" t="str">
            <v>D01639</v>
          </cell>
          <cell r="B664">
            <v>128</v>
          </cell>
          <cell r="C664" t="str">
            <v>다</v>
          </cell>
          <cell r="D664">
            <v>7572871</v>
          </cell>
          <cell r="E664" t="str">
            <v>두부 및 선단보강</v>
          </cell>
          <cell r="F664" t="str">
            <v>(강관말뚝 : 508mm)</v>
          </cell>
          <cell r="G664" t="str">
            <v>EA</v>
          </cell>
          <cell r="H664">
            <v>0</v>
          </cell>
          <cell r="I664">
            <v>0</v>
          </cell>
        </row>
        <row r="665">
          <cell r="A665" t="str">
            <v>E2</v>
          </cell>
          <cell r="B665">
            <v>0</v>
          </cell>
          <cell r="C665" t="str">
            <v>계</v>
          </cell>
          <cell r="D665">
            <v>7572880</v>
          </cell>
          <cell r="I665">
            <v>0</v>
          </cell>
        </row>
        <row r="666">
          <cell r="A666" t="str">
            <v>D01384</v>
          </cell>
          <cell r="B666">
            <v>12</v>
          </cell>
          <cell r="C666" t="str">
            <v>8)</v>
          </cell>
          <cell r="D666">
            <v>7573008</v>
          </cell>
          <cell r="E666" t="str">
            <v>타르지</v>
          </cell>
          <cell r="G666" t="str">
            <v>M2</v>
          </cell>
          <cell r="H666">
            <v>0</v>
          </cell>
          <cell r="I666">
            <v>0</v>
          </cell>
        </row>
        <row r="667">
          <cell r="A667" t="str">
            <v>D00494</v>
          </cell>
          <cell r="B667">
            <v>583</v>
          </cell>
          <cell r="C667" t="str">
            <v>9)</v>
          </cell>
          <cell r="D667">
            <v>7573136</v>
          </cell>
          <cell r="E667" t="str">
            <v>데크휘니샤 면고르기</v>
          </cell>
          <cell r="G667" t="str">
            <v>M2</v>
          </cell>
          <cell r="H667">
            <v>0</v>
          </cell>
          <cell r="I667">
            <v>0</v>
          </cell>
        </row>
        <row r="668">
          <cell r="A668" t="str">
            <v>D01245</v>
          </cell>
          <cell r="B668">
            <v>583</v>
          </cell>
          <cell r="C668" t="str">
            <v>10)</v>
          </cell>
          <cell r="D668">
            <v>7573264</v>
          </cell>
          <cell r="E668" t="str">
            <v>슬래브양생</v>
          </cell>
          <cell r="G668" t="str">
            <v>M2</v>
          </cell>
          <cell r="H668">
            <v>0</v>
          </cell>
          <cell r="I668">
            <v>0</v>
          </cell>
        </row>
        <row r="669">
          <cell r="A669" t="str">
            <v>D00495</v>
          </cell>
          <cell r="B669">
            <v>583</v>
          </cell>
          <cell r="C669" t="str">
            <v>11)</v>
          </cell>
          <cell r="D669">
            <v>7573392</v>
          </cell>
          <cell r="E669" t="str">
            <v>교면방수</v>
          </cell>
          <cell r="F669" t="str">
            <v>(도막방수)</v>
          </cell>
          <cell r="G669" t="str">
            <v>M2</v>
          </cell>
          <cell r="H669">
            <v>0</v>
          </cell>
          <cell r="I669">
            <v>0</v>
          </cell>
        </row>
        <row r="670">
          <cell r="A670" t="str">
            <v>T2</v>
          </cell>
          <cell r="B670">
            <v>672</v>
          </cell>
          <cell r="C670" t="str">
            <v>12)</v>
          </cell>
          <cell r="D670">
            <v>7573456</v>
          </cell>
          <cell r="E670" t="str">
            <v>스페이서</v>
          </cell>
          <cell r="H670">
            <v>0</v>
          </cell>
          <cell r="I670">
            <v>0</v>
          </cell>
        </row>
        <row r="671">
          <cell r="A671" t="str">
            <v>D01640</v>
          </cell>
          <cell r="B671">
            <v>788</v>
          </cell>
          <cell r="C671" t="str">
            <v>가</v>
          </cell>
          <cell r="D671">
            <v>7573520</v>
          </cell>
          <cell r="E671" t="str">
            <v>스페이서설치</v>
          </cell>
          <cell r="F671" t="str">
            <v>(슬래브 및 기초)</v>
          </cell>
          <cell r="G671" t="str">
            <v>M2</v>
          </cell>
          <cell r="H671">
            <v>0</v>
          </cell>
          <cell r="I671">
            <v>0</v>
          </cell>
        </row>
        <row r="672">
          <cell r="A672" t="str">
            <v>D01640</v>
          </cell>
          <cell r="B672">
            <v>507</v>
          </cell>
          <cell r="C672" t="str">
            <v>나</v>
          </cell>
          <cell r="D672">
            <v>7573524</v>
          </cell>
          <cell r="E672" t="str">
            <v>스페이서설치</v>
          </cell>
          <cell r="F672" t="str">
            <v>(벽  체)</v>
          </cell>
          <cell r="G672" t="str">
            <v>M2</v>
          </cell>
          <cell r="H672">
            <v>0</v>
          </cell>
          <cell r="I672">
            <v>0</v>
          </cell>
        </row>
        <row r="673">
          <cell r="A673" t="str">
            <v>E2</v>
          </cell>
          <cell r="B673">
            <v>0</v>
          </cell>
          <cell r="C673" t="str">
            <v>계</v>
          </cell>
          <cell r="D673">
            <v>7573536</v>
          </cell>
          <cell r="I673">
            <v>0</v>
          </cell>
        </row>
        <row r="674">
          <cell r="A674" t="str">
            <v>T2</v>
          </cell>
          <cell r="B674">
            <v>675</v>
          </cell>
          <cell r="C674" t="str">
            <v>13)</v>
          </cell>
          <cell r="D674">
            <v>7573600</v>
          </cell>
          <cell r="E674" t="str">
            <v>신축이음장치</v>
          </cell>
          <cell r="H674">
            <v>0</v>
          </cell>
          <cell r="I674">
            <v>0</v>
          </cell>
        </row>
        <row r="675">
          <cell r="A675" t="str">
            <v>D00654</v>
          </cell>
          <cell r="B675">
            <v>39</v>
          </cell>
          <cell r="C675" t="str">
            <v>가</v>
          </cell>
          <cell r="D675">
            <v>7573632</v>
          </cell>
          <cell r="E675" t="str">
            <v>신축이음장치</v>
          </cell>
          <cell r="F675" t="str">
            <v>(NO. 50)</v>
          </cell>
          <cell r="G675" t="str">
            <v>M</v>
          </cell>
          <cell r="H675">
            <v>0</v>
          </cell>
          <cell r="I675">
            <v>0</v>
          </cell>
        </row>
        <row r="676">
          <cell r="A676" t="str">
            <v>E2</v>
          </cell>
          <cell r="B676">
            <v>0</v>
          </cell>
          <cell r="C676" t="str">
            <v>계</v>
          </cell>
          <cell r="D676">
            <v>7573686</v>
          </cell>
          <cell r="I676">
            <v>0</v>
          </cell>
        </row>
        <row r="677">
          <cell r="A677" t="str">
            <v>D00501</v>
          </cell>
          <cell r="B677">
            <v>1</v>
          </cell>
          <cell r="C677" t="str">
            <v>14)</v>
          </cell>
          <cell r="D677">
            <v>7573814</v>
          </cell>
          <cell r="E677" t="str">
            <v>교명판</v>
          </cell>
          <cell r="F677" t="str">
            <v>(450x200x10)</v>
          </cell>
          <cell r="G677" t="str">
            <v>EA</v>
          </cell>
          <cell r="H677">
            <v>0</v>
          </cell>
          <cell r="I677">
            <v>0</v>
          </cell>
        </row>
        <row r="678">
          <cell r="A678" t="str">
            <v>D00502</v>
          </cell>
          <cell r="B678">
            <v>1</v>
          </cell>
          <cell r="C678" t="str">
            <v>15)</v>
          </cell>
          <cell r="D678">
            <v>7573846</v>
          </cell>
          <cell r="E678" t="str">
            <v>설명판</v>
          </cell>
          <cell r="F678" t="str">
            <v>(510x410x10)</v>
          </cell>
          <cell r="G678" t="str">
            <v>EA</v>
          </cell>
          <cell r="H678">
            <v>0</v>
          </cell>
          <cell r="I678">
            <v>0</v>
          </cell>
        </row>
        <row r="679">
          <cell r="A679" t="str">
            <v>D00510</v>
          </cell>
          <cell r="B679">
            <v>1</v>
          </cell>
          <cell r="C679" t="str">
            <v>16)</v>
          </cell>
          <cell r="D679">
            <v>7573974</v>
          </cell>
          <cell r="E679" t="str">
            <v>T.B.M 설치</v>
          </cell>
          <cell r="G679" t="str">
            <v>EA</v>
          </cell>
          <cell r="H679">
            <v>0</v>
          </cell>
          <cell r="I679">
            <v>0</v>
          </cell>
        </row>
        <row r="680">
          <cell r="A680" t="str">
            <v>D00776</v>
          </cell>
          <cell r="B680">
            <v>156</v>
          </cell>
          <cell r="C680" t="str">
            <v>17)</v>
          </cell>
          <cell r="D680">
            <v>7574102</v>
          </cell>
          <cell r="E680" t="str">
            <v>전선관</v>
          </cell>
          <cell r="F680" t="str">
            <v>(ø=100 ㎜)</v>
          </cell>
          <cell r="G680" t="str">
            <v>M</v>
          </cell>
          <cell r="H680">
            <v>0</v>
          </cell>
          <cell r="I680">
            <v>0</v>
          </cell>
        </row>
        <row r="681">
          <cell r="A681" t="str">
            <v>T2</v>
          </cell>
          <cell r="B681">
            <v>682</v>
          </cell>
          <cell r="C681" t="str">
            <v>18)</v>
          </cell>
          <cell r="D681">
            <v>7574166</v>
          </cell>
          <cell r="E681" t="str">
            <v>방호벽</v>
          </cell>
          <cell r="H681">
            <v>0</v>
          </cell>
          <cell r="I681">
            <v>0</v>
          </cell>
        </row>
        <row r="682">
          <cell r="A682" t="str">
            <v>D02237</v>
          </cell>
          <cell r="B682">
            <v>78</v>
          </cell>
          <cell r="C682" t="str">
            <v>가</v>
          </cell>
          <cell r="D682">
            <v>7574230</v>
          </cell>
          <cell r="E682" t="str">
            <v>방호벽</v>
          </cell>
          <cell r="F682" t="str">
            <v>(교량용:일반구간)</v>
          </cell>
          <cell r="G682" t="str">
            <v>M</v>
          </cell>
          <cell r="H682">
            <v>0</v>
          </cell>
          <cell r="I682">
            <v>0</v>
          </cell>
        </row>
        <row r="683">
          <cell r="A683" t="str">
            <v>E2</v>
          </cell>
          <cell r="B683">
            <v>0</v>
          </cell>
          <cell r="C683" t="str">
            <v>계</v>
          </cell>
          <cell r="D683">
            <v>7574233</v>
          </cell>
          <cell r="I683">
            <v>0</v>
          </cell>
        </row>
        <row r="684">
          <cell r="A684" t="str">
            <v>D01680</v>
          </cell>
          <cell r="B684">
            <v>4</v>
          </cell>
          <cell r="C684" t="str">
            <v>19)</v>
          </cell>
          <cell r="D684">
            <v>7574385</v>
          </cell>
          <cell r="E684" t="str">
            <v>무수축 콘크리트</v>
          </cell>
          <cell r="G684" t="str">
            <v>M3</v>
          </cell>
          <cell r="H684">
            <v>0</v>
          </cell>
          <cell r="I684">
            <v>0</v>
          </cell>
        </row>
        <row r="685">
          <cell r="A685" t="str">
            <v>D00662</v>
          </cell>
          <cell r="B685">
            <v>1</v>
          </cell>
          <cell r="C685" t="str">
            <v>20)</v>
          </cell>
          <cell r="D685">
            <v>7574389</v>
          </cell>
          <cell r="E685" t="str">
            <v>무수축 몰탈</v>
          </cell>
          <cell r="F685" t="str">
            <v>(1:1)</v>
          </cell>
          <cell r="G685" t="str">
            <v>M3</v>
          </cell>
          <cell r="H685">
            <v>0</v>
          </cell>
          <cell r="I685">
            <v>0</v>
          </cell>
        </row>
        <row r="686">
          <cell r="A686" t="str">
            <v>T2</v>
          </cell>
          <cell r="B686">
            <v>689</v>
          </cell>
          <cell r="C686" t="str">
            <v>21)</v>
          </cell>
          <cell r="D686">
            <v>7574510</v>
          </cell>
          <cell r="E686" t="str">
            <v>철근가공조립</v>
          </cell>
          <cell r="H686">
            <v>0</v>
          </cell>
          <cell r="I686">
            <v>0</v>
          </cell>
        </row>
        <row r="687">
          <cell r="A687" t="str">
            <v>D00327</v>
          </cell>
          <cell r="B687">
            <v>93.284000000000006</v>
          </cell>
          <cell r="C687" t="str">
            <v>나</v>
          </cell>
          <cell r="D687">
            <v>7574638</v>
          </cell>
          <cell r="E687" t="str">
            <v>철근가공조립</v>
          </cell>
          <cell r="F687" t="str">
            <v>(복잡)</v>
          </cell>
          <cell r="G687" t="str">
            <v>TON</v>
          </cell>
          <cell r="H687">
            <v>0</v>
          </cell>
          <cell r="I687">
            <v>0</v>
          </cell>
        </row>
        <row r="688">
          <cell r="A688" t="str">
            <v>D00326</v>
          </cell>
          <cell r="B688">
            <v>129.21299999999999</v>
          </cell>
          <cell r="C688" t="str">
            <v>다</v>
          </cell>
          <cell r="D688">
            <v>7574642</v>
          </cell>
          <cell r="E688" t="str">
            <v>철근가공조립</v>
          </cell>
          <cell r="F688" t="str">
            <v>(보통)</v>
          </cell>
          <cell r="G688" t="str">
            <v>TON</v>
          </cell>
          <cell r="H688">
            <v>0</v>
          </cell>
          <cell r="I688">
            <v>0</v>
          </cell>
        </row>
        <row r="689">
          <cell r="A689" t="str">
            <v>D00325</v>
          </cell>
          <cell r="B689">
            <v>4.91</v>
          </cell>
          <cell r="C689" t="str">
            <v>라</v>
          </cell>
          <cell r="D689">
            <v>7574644</v>
          </cell>
          <cell r="E689" t="str">
            <v>철근가공조립</v>
          </cell>
          <cell r="F689" t="str">
            <v>(간단)</v>
          </cell>
          <cell r="G689" t="str">
            <v>TON</v>
          </cell>
          <cell r="H689">
            <v>0</v>
          </cell>
          <cell r="I689">
            <v>0</v>
          </cell>
        </row>
        <row r="690">
          <cell r="A690" t="str">
            <v>E2</v>
          </cell>
          <cell r="B690">
            <v>0</v>
          </cell>
          <cell r="C690" t="str">
            <v>계</v>
          </cell>
          <cell r="D690">
            <v>7574645</v>
          </cell>
          <cell r="I690">
            <v>0</v>
          </cell>
        </row>
        <row r="691">
          <cell r="A691" t="str">
            <v>T2</v>
          </cell>
          <cell r="B691">
            <v>696</v>
          </cell>
          <cell r="C691" t="str">
            <v>22)</v>
          </cell>
          <cell r="D691">
            <v>7574773</v>
          </cell>
          <cell r="E691" t="str">
            <v>배수시설</v>
          </cell>
          <cell r="H691">
            <v>0</v>
          </cell>
          <cell r="I691">
            <v>0</v>
          </cell>
        </row>
        <row r="692">
          <cell r="A692" t="str">
            <v>D00663</v>
          </cell>
          <cell r="B692">
            <v>4</v>
          </cell>
          <cell r="C692" t="str">
            <v>가</v>
          </cell>
          <cell r="D692">
            <v>7574900</v>
          </cell>
          <cell r="E692" t="str">
            <v>육교용 집수구</v>
          </cell>
          <cell r="F692" t="str">
            <v>(주철)</v>
          </cell>
          <cell r="G692" t="str">
            <v>EA</v>
          </cell>
          <cell r="H692">
            <v>0</v>
          </cell>
          <cell r="I692">
            <v>0</v>
          </cell>
        </row>
        <row r="693">
          <cell r="A693" t="str">
            <v>D00664</v>
          </cell>
          <cell r="B693">
            <v>4</v>
          </cell>
          <cell r="C693" t="str">
            <v>나</v>
          </cell>
          <cell r="D693">
            <v>7574901</v>
          </cell>
          <cell r="E693" t="str">
            <v>육교용연결집수거</v>
          </cell>
          <cell r="F693" t="str">
            <v>(스텐레스)</v>
          </cell>
          <cell r="G693" t="str">
            <v>EA</v>
          </cell>
          <cell r="H693">
            <v>0</v>
          </cell>
          <cell r="I693">
            <v>0</v>
          </cell>
        </row>
        <row r="694">
          <cell r="A694" t="str">
            <v>D00666</v>
          </cell>
          <cell r="B694">
            <v>4</v>
          </cell>
          <cell r="C694" t="str">
            <v>다</v>
          </cell>
          <cell r="D694">
            <v>7574902</v>
          </cell>
          <cell r="E694" t="str">
            <v>육교용 곡관</v>
          </cell>
          <cell r="G694" t="str">
            <v>EA</v>
          </cell>
          <cell r="H694">
            <v>0</v>
          </cell>
          <cell r="I694">
            <v>0</v>
          </cell>
        </row>
        <row r="695">
          <cell r="A695" t="str">
            <v>D00665</v>
          </cell>
          <cell r="B695">
            <v>31</v>
          </cell>
          <cell r="C695" t="str">
            <v>라</v>
          </cell>
          <cell r="D695">
            <v>7574966</v>
          </cell>
          <cell r="E695" t="str">
            <v>육교용 직관</v>
          </cell>
          <cell r="F695" t="str">
            <v>(□150)</v>
          </cell>
          <cell r="G695" t="str">
            <v>M</v>
          </cell>
          <cell r="H695">
            <v>0</v>
          </cell>
          <cell r="I695">
            <v>0</v>
          </cell>
        </row>
        <row r="696">
          <cell r="A696" t="str">
            <v>D00667</v>
          </cell>
          <cell r="B696">
            <v>32</v>
          </cell>
          <cell r="C696" t="str">
            <v>마</v>
          </cell>
          <cell r="D696">
            <v>7574998</v>
          </cell>
          <cell r="E696" t="str">
            <v>육교용 연결부</v>
          </cell>
          <cell r="F696" t="str">
            <v>(스텐레스)</v>
          </cell>
          <cell r="G696" t="str">
            <v>EA</v>
          </cell>
          <cell r="H696">
            <v>0</v>
          </cell>
          <cell r="I696">
            <v>0</v>
          </cell>
        </row>
        <row r="697">
          <cell r="A697" t="str">
            <v>E2</v>
          </cell>
          <cell r="B697">
            <v>0</v>
          </cell>
          <cell r="C697" t="str">
            <v>계</v>
          </cell>
          <cell r="D697">
            <v>7575062</v>
          </cell>
          <cell r="I697">
            <v>0</v>
          </cell>
        </row>
        <row r="698">
          <cell r="A698" t="str">
            <v>T2</v>
          </cell>
          <cell r="B698">
            <v>700</v>
          </cell>
          <cell r="C698" t="str">
            <v>23)</v>
          </cell>
          <cell r="D698">
            <v>7575094</v>
          </cell>
          <cell r="E698" t="str">
            <v>스치로폴</v>
          </cell>
          <cell r="H698">
            <v>0</v>
          </cell>
          <cell r="I698">
            <v>0</v>
          </cell>
        </row>
        <row r="699">
          <cell r="A699" t="str">
            <v>D00519</v>
          </cell>
          <cell r="B699">
            <v>64</v>
          </cell>
          <cell r="C699" t="str">
            <v>가</v>
          </cell>
          <cell r="D699">
            <v>7575126</v>
          </cell>
          <cell r="E699" t="str">
            <v>스치로폴</v>
          </cell>
          <cell r="F699" t="str">
            <v>(T=20m/m)</v>
          </cell>
          <cell r="G699" t="str">
            <v>M2</v>
          </cell>
          <cell r="H699">
            <v>0</v>
          </cell>
          <cell r="I699">
            <v>0</v>
          </cell>
        </row>
        <row r="700">
          <cell r="A700" t="str">
            <v>D00518</v>
          </cell>
          <cell r="B700">
            <v>53</v>
          </cell>
          <cell r="C700" t="str">
            <v>나</v>
          </cell>
          <cell r="D700">
            <v>7575138</v>
          </cell>
          <cell r="E700" t="str">
            <v>스치로폴</v>
          </cell>
          <cell r="F700" t="str">
            <v>(T=10m/m)</v>
          </cell>
          <cell r="G700" t="str">
            <v>M2</v>
          </cell>
          <cell r="H700">
            <v>0</v>
          </cell>
          <cell r="I700">
            <v>0</v>
          </cell>
        </row>
        <row r="701">
          <cell r="A701" t="str">
            <v>E2</v>
          </cell>
          <cell r="B701">
            <v>0</v>
          </cell>
          <cell r="C701" t="str">
            <v>계</v>
          </cell>
          <cell r="D701">
            <v>7575146</v>
          </cell>
          <cell r="I701">
            <v>0</v>
          </cell>
        </row>
        <row r="702">
          <cell r="A702" t="str">
            <v>T2</v>
          </cell>
          <cell r="B702">
            <v>705</v>
          </cell>
          <cell r="C702" t="str">
            <v>25)</v>
          </cell>
          <cell r="D702">
            <v>7575150</v>
          </cell>
          <cell r="E702" t="str">
            <v>PC.BEAM</v>
          </cell>
          <cell r="H702">
            <v>0</v>
          </cell>
          <cell r="I702">
            <v>0</v>
          </cell>
        </row>
        <row r="703">
          <cell r="A703" t="str">
            <v>D00472</v>
          </cell>
          <cell r="B703">
            <v>10</v>
          </cell>
          <cell r="C703" t="str">
            <v>가</v>
          </cell>
          <cell r="D703">
            <v>7575156</v>
          </cell>
          <cell r="E703" t="str">
            <v>P.C빔 제작</v>
          </cell>
          <cell r="F703" t="str">
            <v>(L=30.00M)</v>
          </cell>
          <cell r="G703" t="str">
            <v>본</v>
          </cell>
          <cell r="H703">
            <v>0</v>
          </cell>
          <cell r="I703">
            <v>0</v>
          </cell>
        </row>
        <row r="704">
          <cell r="A704" t="str">
            <v>D00478</v>
          </cell>
          <cell r="B704">
            <v>10</v>
          </cell>
          <cell r="C704" t="str">
            <v>나</v>
          </cell>
          <cell r="D704">
            <v>7575162</v>
          </cell>
          <cell r="E704" t="str">
            <v>P.C빔 설치</v>
          </cell>
          <cell r="F704" t="str">
            <v>(L=30.00M)</v>
          </cell>
          <cell r="G704" t="str">
            <v>본</v>
          </cell>
          <cell r="H704">
            <v>0</v>
          </cell>
          <cell r="I704">
            <v>0</v>
          </cell>
        </row>
        <row r="705">
          <cell r="A705" t="str">
            <v>D02314</v>
          </cell>
          <cell r="B705">
            <v>10</v>
          </cell>
          <cell r="C705" t="str">
            <v>다</v>
          </cell>
          <cell r="D705">
            <v>7575164</v>
          </cell>
          <cell r="E705" t="str">
            <v>P.C BEAM 전도방지공</v>
          </cell>
          <cell r="G705" t="str">
            <v>본</v>
          </cell>
          <cell r="H705">
            <v>0</v>
          </cell>
          <cell r="I705">
            <v>0</v>
          </cell>
        </row>
        <row r="706">
          <cell r="A706" t="str">
            <v>E2</v>
          </cell>
          <cell r="B706">
            <v>0</v>
          </cell>
          <cell r="C706" t="str">
            <v>계</v>
          </cell>
          <cell r="D706">
            <v>7575165</v>
          </cell>
          <cell r="I706">
            <v>0</v>
          </cell>
        </row>
        <row r="707">
          <cell r="A707" t="str">
            <v>D02221</v>
          </cell>
          <cell r="B707">
            <v>60</v>
          </cell>
          <cell r="C707" t="str">
            <v>27)</v>
          </cell>
          <cell r="D707">
            <v>7575293</v>
          </cell>
          <cell r="E707" t="str">
            <v>NOTCH</v>
          </cell>
          <cell r="G707" t="str">
            <v>M</v>
          </cell>
          <cell r="H707">
            <v>0</v>
          </cell>
          <cell r="I707">
            <v>0</v>
          </cell>
        </row>
        <row r="708">
          <cell r="A708" t="str">
            <v>D01662</v>
          </cell>
          <cell r="B708">
            <v>2</v>
          </cell>
          <cell r="C708" t="str">
            <v>28)</v>
          </cell>
          <cell r="D708">
            <v>7575294</v>
          </cell>
          <cell r="E708" t="str">
            <v>몰탈</v>
          </cell>
          <cell r="F708" t="str">
            <v>(1:3)</v>
          </cell>
          <cell r="G708" t="str">
            <v>M3</v>
          </cell>
          <cell r="H708">
            <v>0</v>
          </cell>
          <cell r="I708">
            <v>0</v>
          </cell>
        </row>
        <row r="709">
          <cell r="A709" t="str">
            <v>D01385</v>
          </cell>
          <cell r="B709">
            <v>3</v>
          </cell>
          <cell r="C709" t="str">
            <v>29)</v>
          </cell>
          <cell r="D709">
            <v>7575296</v>
          </cell>
          <cell r="E709" t="str">
            <v>그라우팅밀크</v>
          </cell>
          <cell r="F709" t="str">
            <v>(P.C BEAM제작)</v>
          </cell>
          <cell r="G709" t="str">
            <v>M3</v>
          </cell>
          <cell r="H709">
            <v>0</v>
          </cell>
          <cell r="I709">
            <v>0</v>
          </cell>
        </row>
        <row r="710">
          <cell r="A710" t="str">
            <v>T2</v>
          </cell>
          <cell r="B710">
            <v>713</v>
          </cell>
          <cell r="C710" t="str">
            <v>30)</v>
          </cell>
          <cell r="D710">
            <v>7575361</v>
          </cell>
          <cell r="E710" t="str">
            <v>SHOE 설치공</v>
          </cell>
          <cell r="H710">
            <v>0</v>
          </cell>
          <cell r="I710">
            <v>0</v>
          </cell>
        </row>
        <row r="711">
          <cell r="A711" t="str">
            <v>D01476</v>
          </cell>
          <cell r="B711">
            <v>2</v>
          </cell>
          <cell r="C711" t="str">
            <v>가</v>
          </cell>
          <cell r="D711">
            <v>7575425</v>
          </cell>
          <cell r="E711" t="str">
            <v>교좌장치</v>
          </cell>
          <cell r="F711" t="str">
            <v>(고정단)150TON</v>
          </cell>
          <cell r="G711" t="str">
            <v>EA</v>
          </cell>
          <cell r="H711">
            <v>0</v>
          </cell>
          <cell r="I711">
            <v>0</v>
          </cell>
        </row>
        <row r="712">
          <cell r="A712" t="str">
            <v>D01256</v>
          </cell>
          <cell r="B712">
            <v>10</v>
          </cell>
          <cell r="C712" t="str">
            <v>나</v>
          </cell>
          <cell r="D712">
            <v>7575426</v>
          </cell>
          <cell r="E712" t="str">
            <v>교좌장치</v>
          </cell>
          <cell r="F712" t="str">
            <v>(일방향)150TON</v>
          </cell>
          <cell r="G712" t="str">
            <v>EA</v>
          </cell>
          <cell r="H712">
            <v>0</v>
          </cell>
          <cell r="I712">
            <v>0</v>
          </cell>
        </row>
        <row r="713">
          <cell r="A713" t="str">
            <v>D01460</v>
          </cell>
          <cell r="B713">
            <v>8</v>
          </cell>
          <cell r="C713" t="str">
            <v>다</v>
          </cell>
          <cell r="D713">
            <v>7575490</v>
          </cell>
          <cell r="E713" t="str">
            <v>교좌장치</v>
          </cell>
          <cell r="F713" t="str">
            <v>(양방향)150TON</v>
          </cell>
          <cell r="G713" t="str">
            <v>EA</v>
          </cell>
          <cell r="H713">
            <v>0</v>
          </cell>
          <cell r="I713">
            <v>0</v>
          </cell>
        </row>
        <row r="714">
          <cell r="A714" t="str">
            <v>E2</v>
          </cell>
          <cell r="B714">
            <v>0</v>
          </cell>
          <cell r="C714" t="str">
            <v>계</v>
          </cell>
          <cell r="D714">
            <v>7575571</v>
          </cell>
          <cell r="I714">
            <v>0</v>
          </cell>
        </row>
        <row r="715">
          <cell r="A715" t="str">
            <v>D02224</v>
          </cell>
          <cell r="B715">
            <v>2</v>
          </cell>
          <cell r="C715" t="str">
            <v>32)</v>
          </cell>
          <cell r="D715">
            <v>7575779</v>
          </cell>
          <cell r="E715" t="str">
            <v>안전 점검용 계단</v>
          </cell>
          <cell r="G715" t="str">
            <v>EA</v>
          </cell>
          <cell r="H715">
            <v>0</v>
          </cell>
          <cell r="I715">
            <v>0</v>
          </cell>
        </row>
        <row r="716">
          <cell r="A716" t="str">
            <v>D01673</v>
          </cell>
          <cell r="B716">
            <v>1240</v>
          </cell>
          <cell r="C716" t="str">
            <v>33)</v>
          </cell>
          <cell r="D716">
            <v>7575939</v>
          </cell>
          <cell r="E716" t="str">
            <v>뒷채움</v>
          </cell>
          <cell r="F716" t="str">
            <v>(선택층재 암거,교량)</v>
          </cell>
          <cell r="G716" t="str">
            <v>M3</v>
          </cell>
          <cell r="H716">
            <v>0</v>
          </cell>
          <cell r="I716">
            <v>0</v>
          </cell>
        </row>
        <row r="717">
          <cell r="A717" t="str">
            <v>E3</v>
          </cell>
          <cell r="B717">
            <v>0</v>
          </cell>
          <cell r="C717" t="str">
            <v>합계</v>
          </cell>
          <cell r="D717">
            <v>7576003</v>
          </cell>
          <cell r="I717">
            <v>0</v>
          </cell>
        </row>
        <row r="718">
          <cell r="A718" t="str">
            <v>T3</v>
          </cell>
          <cell r="B718">
            <v>814</v>
          </cell>
          <cell r="C718" t="str">
            <v>3-7)</v>
          </cell>
          <cell r="D718">
            <v>7952336</v>
          </cell>
          <cell r="E718" t="str">
            <v>북평과선교</v>
          </cell>
          <cell r="H718">
            <v>0</v>
          </cell>
          <cell r="I718">
            <v>0</v>
          </cell>
        </row>
        <row r="719">
          <cell r="A719" t="str">
            <v>T2</v>
          </cell>
          <cell r="B719">
            <v>722</v>
          </cell>
          <cell r="C719" t="str">
            <v>1)</v>
          </cell>
          <cell r="D719">
            <v>7952464</v>
          </cell>
          <cell r="E719" t="str">
            <v>구조물터파기</v>
          </cell>
          <cell r="H719">
            <v>0</v>
          </cell>
          <cell r="I719">
            <v>0</v>
          </cell>
        </row>
        <row r="720">
          <cell r="A720" t="str">
            <v>T1</v>
          </cell>
          <cell r="B720">
            <v>721</v>
          </cell>
          <cell r="C720" t="str">
            <v>가.</v>
          </cell>
          <cell r="D720">
            <v>7952466</v>
          </cell>
          <cell r="E720" t="str">
            <v>육상터파기</v>
          </cell>
          <cell r="H720">
            <v>0</v>
          </cell>
          <cell r="I720">
            <v>0</v>
          </cell>
        </row>
        <row r="721">
          <cell r="A721" t="str">
            <v>D01345</v>
          </cell>
          <cell r="B721">
            <v>6016</v>
          </cell>
          <cell r="C721" t="str">
            <v>a.</v>
          </cell>
          <cell r="D721">
            <v>7952468</v>
          </cell>
          <cell r="E721" t="str">
            <v>구조물터파기</v>
          </cell>
          <cell r="F721" t="str">
            <v>(토  사)</v>
          </cell>
          <cell r="G721" t="str">
            <v>M3</v>
          </cell>
          <cell r="H721">
            <v>0</v>
          </cell>
          <cell r="I721">
            <v>0</v>
          </cell>
        </row>
        <row r="722">
          <cell r="A722" t="str">
            <v>E1</v>
          </cell>
          <cell r="B722">
            <v>0</v>
          </cell>
          <cell r="C722" t="str">
            <v>소계</v>
          </cell>
          <cell r="D722">
            <v>7952524</v>
          </cell>
          <cell r="I722">
            <v>0</v>
          </cell>
        </row>
        <row r="723">
          <cell r="A723" t="str">
            <v>E2</v>
          </cell>
          <cell r="B723">
            <v>0</v>
          </cell>
          <cell r="C723" t="str">
            <v>계</v>
          </cell>
          <cell r="D723">
            <v>7952660</v>
          </cell>
          <cell r="I723">
            <v>0</v>
          </cell>
        </row>
        <row r="724">
          <cell r="A724" t="str">
            <v>T2</v>
          </cell>
          <cell r="B724">
            <v>726</v>
          </cell>
          <cell r="C724" t="str">
            <v>2)</v>
          </cell>
          <cell r="D724">
            <v>8047178</v>
          </cell>
          <cell r="E724" t="str">
            <v>콘크리트타설공</v>
          </cell>
          <cell r="H724">
            <v>0</v>
          </cell>
          <cell r="I724">
            <v>0</v>
          </cell>
        </row>
        <row r="725">
          <cell r="A725" t="str">
            <v>D02072</v>
          </cell>
          <cell r="B725">
            <v>7276</v>
          </cell>
          <cell r="C725" t="str">
            <v>가</v>
          </cell>
          <cell r="D725">
            <v>8141695</v>
          </cell>
          <cell r="E725" t="str">
            <v>콘크리트타설</v>
          </cell>
          <cell r="F725" t="str">
            <v>(철근,진동기포함)</v>
          </cell>
          <cell r="G725" t="str">
            <v>M3</v>
          </cell>
          <cell r="H725">
            <v>0</v>
          </cell>
          <cell r="I725">
            <v>0</v>
          </cell>
        </row>
        <row r="726">
          <cell r="A726" t="str">
            <v>D02073</v>
          </cell>
          <cell r="B726">
            <v>128</v>
          </cell>
          <cell r="C726" t="str">
            <v>나</v>
          </cell>
          <cell r="D726">
            <v>8236213</v>
          </cell>
          <cell r="E726" t="str">
            <v>콘크리트타설</v>
          </cell>
          <cell r="F726" t="str">
            <v>(무근,진동기포함)</v>
          </cell>
          <cell r="G726" t="str">
            <v>M3</v>
          </cell>
          <cell r="H726">
            <v>0</v>
          </cell>
          <cell r="I726">
            <v>0</v>
          </cell>
        </row>
        <row r="727">
          <cell r="A727" t="str">
            <v>E2</v>
          </cell>
          <cell r="B727">
            <v>0</v>
          </cell>
          <cell r="C727" t="str">
            <v>계</v>
          </cell>
          <cell r="D727">
            <v>8259843</v>
          </cell>
          <cell r="I727">
            <v>0</v>
          </cell>
        </row>
        <row r="728">
          <cell r="A728" t="str">
            <v>T2</v>
          </cell>
          <cell r="B728">
            <v>734</v>
          </cell>
          <cell r="C728" t="str">
            <v>3)</v>
          </cell>
          <cell r="D728">
            <v>8271658</v>
          </cell>
          <cell r="E728" t="str">
            <v>거푸집</v>
          </cell>
          <cell r="H728">
            <v>0</v>
          </cell>
          <cell r="I728">
            <v>0</v>
          </cell>
        </row>
        <row r="729">
          <cell r="A729" t="str">
            <v>D00627</v>
          </cell>
          <cell r="B729">
            <v>5632</v>
          </cell>
          <cell r="C729" t="str">
            <v>가</v>
          </cell>
          <cell r="D729">
            <v>8283472</v>
          </cell>
          <cell r="E729" t="str">
            <v>합판거푸집</v>
          </cell>
          <cell r="F729" t="str">
            <v>(3회) 0-7M</v>
          </cell>
          <cell r="G729" t="str">
            <v>M2</v>
          </cell>
          <cell r="H729">
            <v>0</v>
          </cell>
          <cell r="I729">
            <v>0</v>
          </cell>
        </row>
        <row r="730">
          <cell r="A730" t="str">
            <v>D00628</v>
          </cell>
          <cell r="B730">
            <v>861</v>
          </cell>
          <cell r="C730" t="str">
            <v>나</v>
          </cell>
          <cell r="D730">
            <v>8307101</v>
          </cell>
          <cell r="E730" t="str">
            <v>합판거푸집</v>
          </cell>
          <cell r="F730" t="str">
            <v>(3회) 7-10M</v>
          </cell>
          <cell r="G730" t="str">
            <v>M2</v>
          </cell>
          <cell r="H730">
            <v>0</v>
          </cell>
          <cell r="I730">
            <v>0</v>
          </cell>
        </row>
        <row r="731">
          <cell r="A731" t="str">
            <v>D00072</v>
          </cell>
          <cell r="B731">
            <v>1050</v>
          </cell>
          <cell r="C731" t="str">
            <v>다</v>
          </cell>
          <cell r="D731">
            <v>8318916</v>
          </cell>
          <cell r="E731" t="str">
            <v>합판거푸집</v>
          </cell>
          <cell r="F731" t="str">
            <v>(4회)</v>
          </cell>
          <cell r="G731" t="str">
            <v>M2</v>
          </cell>
          <cell r="H731">
            <v>0</v>
          </cell>
          <cell r="I731">
            <v>0</v>
          </cell>
        </row>
        <row r="732">
          <cell r="A732" t="str">
            <v>D00074</v>
          </cell>
          <cell r="B732">
            <v>11</v>
          </cell>
          <cell r="C732" t="str">
            <v>라</v>
          </cell>
          <cell r="D732">
            <v>8322608</v>
          </cell>
          <cell r="E732" t="str">
            <v>합판거푸집</v>
          </cell>
          <cell r="F732" t="str">
            <v>(6회)</v>
          </cell>
          <cell r="G732" t="str">
            <v>M2</v>
          </cell>
          <cell r="H732">
            <v>0</v>
          </cell>
          <cell r="I732">
            <v>0</v>
          </cell>
        </row>
        <row r="733">
          <cell r="A733" t="str">
            <v>D00346</v>
          </cell>
          <cell r="B733">
            <v>257</v>
          </cell>
          <cell r="C733" t="str">
            <v>마</v>
          </cell>
          <cell r="D733">
            <v>8326300</v>
          </cell>
          <cell r="E733" t="str">
            <v>문형거푸집</v>
          </cell>
          <cell r="F733" t="str">
            <v>(0-7m:3회 부착식)</v>
          </cell>
          <cell r="G733" t="str">
            <v>M2</v>
          </cell>
          <cell r="H733">
            <v>0</v>
          </cell>
          <cell r="I733">
            <v>0</v>
          </cell>
        </row>
        <row r="734">
          <cell r="A734" t="str">
            <v>D00632</v>
          </cell>
          <cell r="B734">
            <v>1466</v>
          </cell>
          <cell r="C734" t="str">
            <v>바</v>
          </cell>
          <cell r="D734">
            <v>8326531</v>
          </cell>
          <cell r="E734" t="str">
            <v>원형거푸집</v>
          </cell>
          <cell r="F734" t="str">
            <v>(3회)</v>
          </cell>
          <cell r="G734" t="str">
            <v>M2</v>
          </cell>
          <cell r="H734">
            <v>0</v>
          </cell>
          <cell r="I734">
            <v>0</v>
          </cell>
        </row>
        <row r="735">
          <cell r="A735" t="str">
            <v>E2</v>
          </cell>
          <cell r="B735">
            <v>0</v>
          </cell>
          <cell r="C735" t="str">
            <v>계</v>
          </cell>
          <cell r="D735">
            <v>8326647</v>
          </cell>
          <cell r="I735">
            <v>0</v>
          </cell>
        </row>
        <row r="736">
          <cell r="A736" t="str">
            <v>T2</v>
          </cell>
          <cell r="B736">
            <v>738</v>
          </cell>
          <cell r="C736" t="str">
            <v>4)</v>
          </cell>
          <cell r="D736">
            <v>8326762</v>
          </cell>
          <cell r="E736" t="str">
            <v>동바리공</v>
          </cell>
          <cell r="H736">
            <v>0</v>
          </cell>
          <cell r="I736">
            <v>0</v>
          </cell>
        </row>
        <row r="737">
          <cell r="A737" t="str">
            <v>D02242</v>
          </cell>
          <cell r="B737">
            <v>1</v>
          </cell>
          <cell r="C737" t="str">
            <v>가</v>
          </cell>
          <cell r="D737">
            <v>8327039</v>
          </cell>
          <cell r="E737" t="str">
            <v>동바리공</v>
          </cell>
          <cell r="G737" t="str">
            <v>식</v>
          </cell>
          <cell r="H737">
            <v>0</v>
          </cell>
          <cell r="I737">
            <v>0</v>
          </cell>
        </row>
        <row r="738">
          <cell r="A738" t="str">
            <v>D02223</v>
          </cell>
          <cell r="B738">
            <v>1840</v>
          </cell>
          <cell r="C738" t="str">
            <v>나</v>
          </cell>
          <cell r="D738">
            <v>8327224</v>
          </cell>
          <cell r="E738" t="str">
            <v>DECK FINISHER용 동바</v>
          </cell>
          <cell r="F738" t="str">
            <v>리</v>
          </cell>
          <cell r="G738" t="str">
            <v>공/m3</v>
          </cell>
          <cell r="H738">
            <v>0</v>
          </cell>
          <cell r="I738">
            <v>0</v>
          </cell>
        </row>
        <row r="739">
          <cell r="A739" t="str">
            <v>E2</v>
          </cell>
          <cell r="B739">
            <v>0</v>
          </cell>
          <cell r="C739" t="str">
            <v>계</v>
          </cell>
          <cell r="D739">
            <v>8327547</v>
          </cell>
          <cell r="I739">
            <v>0</v>
          </cell>
        </row>
        <row r="740">
          <cell r="A740" t="str">
            <v>D01150</v>
          </cell>
          <cell r="B740">
            <v>5175</v>
          </cell>
          <cell r="C740" t="str">
            <v>5)</v>
          </cell>
          <cell r="D740">
            <v>8327685</v>
          </cell>
          <cell r="E740" t="str">
            <v>비계공(강관)</v>
          </cell>
          <cell r="G740" t="str">
            <v>M2</v>
          </cell>
          <cell r="H740">
            <v>0</v>
          </cell>
          <cell r="I740">
            <v>0</v>
          </cell>
        </row>
        <row r="741">
          <cell r="A741" t="str">
            <v>D01284</v>
          </cell>
          <cell r="B741">
            <v>96</v>
          </cell>
          <cell r="C741" t="str">
            <v>6)</v>
          </cell>
          <cell r="D741">
            <v>8327731</v>
          </cell>
          <cell r="E741" t="str">
            <v>다웰바설치</v>
          </cell>
          <cell r="F741" t="str">
            <v>(φ 25x600)</v>
          </cell>
          <cell r="G741" t="str">
            <v>EA</v>
          </cell>
          <cell r="H741">
            <v>0</v>
          </cell>
          <cell r="I741">
            <v>0</v>
          </cell>
        </row>
        <row r="742">
          <cell r="A742" t="str">
            <v>T2</v>
          </cell>
          <cell r="B742">
            <v>746</v>
          </cell>
          <cell r="C742" t="str">
            <v>7)</v>
          </cell>
          <cell r="D742">
            <v>8327859</v>
          </cell>
          <cell r="E742" t="str">
            <v>강관파일</v>
          </cell>
          <cell r="H742">
            <v>0</v>
          </cell>
          <cell r="I742">
            <v>0</v>
          </cell>
        </row>
        <row r="743">
          <cell r="A743" t="str">
            <v>D02226</v>
          </cell>
          <cell r="B743">
            <v>8756</v>
          </cell>
          <cell r="C743" t="str">
            <v>가</v>
          </cell>
          <cell r="D743">
            <v>8327987</v>
          </cell>
          <cell r="E743" t="str">
            <v>파일자재비</v>
          </cell>
          <cell r="F743" t="str">
            <v>(φ508,t=9mm)</v>
          </cell>
          <cell r="G743" t="str">
            <v>M</v>
          </cell>
          <cell r="H743">
            <v>0</v>
          </cell>
          <cell r="I743">
            <v>0</v>
          </cell>
        </row>
        <row r="744">
          <cell r="A744" t="str">
            <v>D00448</v>
          </cell>
          <cell r="B744">
            <v>14623</v>
          </cell>
          <cell r="C744" t="str">
            <v>나</v>
          </cell>
          <cell r="D744">
            <v>8327988</v>
          </cell>
          <cell r="E744" t="str">
            <v>파일자재비</v>
          </cell>
          <cell r="F744" t="str">
            <v>(φ508,t=12mm)</v>
          </cell>
          <cell r="G744" t="str">
            <v>M</v>
          </cell>
          <cell r="H744">
            <v>0</v>
          </cell>
          <cell r="I744">
            <v>0</v>
          </cell>
        </row>
        <row r="745">
          <cell r="A745" t="str">
            <v>D00451</v>
          </cell>
          <cell r="B745">
            <v>3409</v>
          </cell>
          <cell r="C745" t="str">
            <v>다</v>
          </cell>
          <cell r="D745">
            <v>8328116</v>
          </cell>
          <cell r="E745" t="str">
            <v>항타비</v>
          </cell>
          <cell r="G745" t="str">
            <v>M</v>
          </cell>
          <cell r="H745">
            <v>0</v>
          </cell>
          <cell r="I745">
            <v>0</v>
          </cell>
        </row>
        <row r="746">
          <cell r="A746" t="str">
            <v>D01639</v>
          </cell>
          <cell r="B746">
            <v>632</v>
          </cell>
          <cell r="C746" t="str">
            <v>라</v>
          </cell>
          <cell r="D746">
            <v>8328180</v>
          </cell>
          <cell r="E746" t="str">
            <v>두부 및 선단보강</v>
          </cell>
          <cell r="F746" t="str">
            <v>(강관말뚝 : 508mm)</v>
          </cell>
          <cell r="G746" t="str">
            <v>EA</v>
          </cell>
          <cell r="H746">
            <v>0</v>
          </cell>
          <cell r="I746">
            <v>0</v>
          </cell>
        </row>
        <row r="747">
          <cell r="A747" t="str">
            <v>E2</v>
          </cell>
          <cell r="B747">
            <v>0</v>
          </cell>
          <cell r="C747" t="str">
            <v>계</v>
          </cell>
          <cell r="D747">
            <v>8328189</v>
          </cell>
          <cell r="I747">
            <v>0</v>
          </cell>
        </row>
        <row r="748">
          <cell r="A748" t="str">
            <v>D01384</v>
          </cell>
          <cell r="B748">
            <v>12</v>
          </cell>
          <cell r="C748" t="str">
            <v>8)</v>
          </cell>
          <cell r="D748">
            <v>8328317</v>
          </cell>
          <cell r="E748" t="str">
            <v>타르지</v>
          </cell>
          <cell r="G748" t="str">
            <v>M2</v>
          </cell>
          <cell r="H748">
            <v>0</v>
          </cell>
          <cell r="I748">
            <v>0</v>
          </cell>
        </row>
        <row r="749">
          <cell r="A749" t="str">
            <v>D00494</v>
          </cell>
          <cell r="B749">
            <v>9320</v>
          </cell>
          <cell r="C749" t="str">
            <v>9)</v>
          </cell>
          <cell r="D749">
            <v>8328445</v>
          </cell>
          <cell r="E749" t="str">
            <v>데크휘니샤 면고르기</v>
          </cell>
          <cell r="G749" t="str">
            <v>M2</v>
          </cell>
          <cell r="H749">
            <v>0</v>
          </cell>
          <cell r="I749">
            <v>0</v>
          </cell>
        </row>
        <row r="750">
          <cell r="A750" t="str">
            <v>D01245</v>
          </cell>
          <cell r="B750">
            <v>9320</v>
          </cell>
          <cell r="C750" t="str">
            <v>10)</v>
          </cell>
          <cell r="D750">
            <v>8328573</v>
          </cell>
          <cell r="E750" t="str">
            <v>슬래브양생</v>
          </cell>
          <cell r="G750" t="str">
            <v>M2</v>
          </cell>
          <cell r="H750">
            <v>0</v>
          </cell>
          <cell r="I750">
            <v>0</v>
          </cell>
        </row>
        <row r="751">
          <cell r="A751" t="str">
            <v>D00495</v>
          </cell>
          <cell r="B751">
            <v>9320</v>
          </cell>
          <cell r="C751" t="str">
            <v>11)</v>
          </cell>
          <cell r="D751">
            <v>8328701</v>
          </cell>
          <cell r="E751" t="str">
            <v>교면방수</v>
          </cell>
          <cell r="F751" t="str">
            <v>(도막방수)</v>
          </cell>
          <cell r="G751" t="str">
            <v>M2</v>
          </cell>
          <cell r="H751">
            <v>0</v>
          </cell>
          <cell r="I751">
            <v>0</v>
          </cell>
        </row>
        <row r="752">
          <cell r="A752" t="str">
            <v>T2</v>
          </cell>
          <cell r="B752">
            <v>754</v>
          </cell>
          <cell r="C752" t="str">
            <v>12)</v>
          </cell>
          <cell r="D752">
            <v>8328765</v>
          </cell>
          <cell r="E752" t="str">
            <v>스페이서</v>
          </cell>
          <cell r="H752">
            <v>0</v>
          </cell>
          <cell r="I752">
            <v>0</v>
          </cell>
        </row>
        <row r="753">
          <cell r="A753" t="str">
            <v>D01640</v>
          </cell>
          <cell r="B753">
            <v>8737</v>
          </cell>
          <cell r="C753" t="str">
            <v>가</v>
          </cell>
          <cell r="D753">
            <v>8328829</v>
          </cell>
          <cell r="E753" t="str">
            <v>스페이서설치</v>
          </cell>
          <cell r="F753" t="str">
            <v>(슬래브 및 기초)</v>
          </cell>
          <cell r="G753" t="str">
            <v>M2</v>
          </cell>
          <cell r="H753">
            <v>0</v>
          </cell>
          <cell r="I753">
            <v>0</v>
          </cell>
        </row>
        <row r="754">
          <cell r="A754" t="str">
            <v>D01640</v>
          </cell>
          <cell r="B754">
            <v>812</v>
          </cell>
          <cell r="C754" t="str">
            <v>나</v>
          </cell>
          <cell r="D754">
            <v>8328833</v>
          </cell>
          <cell r="E754" t="str">
            <v>스페이서설치</v>
          </cell>
          <cell r="F754" t="str">
            <v>(벽  체)</v>
          </cell>
          <cell r="G754" t="str">
            <v>M2</v>
          </cell>
          <cell r="H754">
            <v>0</v>
          </cell>
          <cell r="I754">
            <v>0</v>
          </cell>
        </row>
        <row r="755">
          <cell r="A755" t="str">
            <v>E2</v>
          </cell>
          <cell r="B755">
            <v>0</v>
          </cell>
          <cell r="C755" t="str">
            <v>계</v>
          </cell>
          <cell r="D755">
            <v>8328845</v>
          </cell>
          <cell r="I755">
            <v>0</v>
          </cell>
        </row>
        <row r="756">
          <cell r="A756" t="str">
            <v>T2</v>
          </cell>
          <cell r="B756">
            <v>758</v>
          </cell>
          <cell r="C756" t="str">
            <v>13)</v>
          </cell>
          <cell r="D756">
            <v>8328909</v>
          </cell>
          <cell r="E756" t="str">
            <v>신축이음장치</v>
          </cell>
          <cell r="H756">
            <v>0</v>
          </cell>
          <cell r="I756">
            <v>0</v>
          </cell>
        </row>
        <row r="757">
          <cell r="A757" t="str">
            <v>D00701</v>
          </cell>
          <cell r="B757">
            <v>40</v>
          </cell>
          <cell r="C757" t="str">
            <v>가</v>
          </cell>
          <cell r="D757">
            <v>8328941</v>
          </cell>
          <cell r="E757" t="str">
            <v>신축이음장치</v>
          </cell>
          <cell r="F757" t="str">
            <v>(NO.160)</v>
          </cell>
          <cell r="G757" t="str">
            <v>M</v>
          </cell>
          <cell r="H757">
            <v>0</v>
          </cell>
          <cell r="I757">
            <v>0</v>
          </cell>
        </row>
        <row r="758">
          <cell r="A758" t="str">
            <v>D02225</v>
          </cell>
          <cell r="B758">
            <v>20</v>
          </cell>
          <cell r="C758" t="str">
            <v>나</v>
          </cell>
          <cell r="D758">
            <v>8328968</v>
          </cell>
          <cell r="E758" t="str">
            <v>신축이음장치</v>
          </cell>
          <cell r="F758" t="str">
            <v>(NO.240)</v>
          </cell>
          <cell r="G758" t="str">
            <v>M</v>
          </cell>
          <cell r="H758">
            <v>0</v>
          </cell>
          <cell r="I758">
            <v>0</v>
          </cell>
        </row>
        <row r="759">
          <cell r="A759" t="str">
            <v>E2</v>
          </cell>
          <cell r="B759">
            <v>0</v>
          </cell>
          <cell r="C759" t="str">
            <v>계</v>
          </cell>
          <cell r="D759">
            <v>8328995</v>
          </cell>
          <cell r="I759">
            <v>0</v>
          </cell>
        </row>
        <row r="760">
          <cell r="A760" t="str">
            <v>D00501</v>
          </cell>
          <cell r="B760">
            <v>2</v>
          </cell>
          <cell r="C760" t="str">
            <v>14)</v>
          </cell>
          <cell r="D760">
            <v>8329123</v>
          </cell>
          <cell r="E760" t="str">
            <v>교명판</v>
          </cell>
          <cell r="F760" t="str">
            <v>(450x200x10)</v>
          </cell>
          <cell r="G760" t="str">
            <v>EA</v>
          </cell>
          <cell r="H760">
            <v>0</v>
          </cell>
          <cell r="I760">
            <v>0</v>
          </cell>
        </row>
        <row r="761">
          <cell r="A761" t="str">
            <v>D00502</v>
          </cell>
          <cell r="B761">
            <v>2</v>
          </cell>
          <cell r="C761" t="str">
            <v>15)</v>
          </cell>
          <cell r="D761">
            <v>8329155</v>
          </cell>
          <cell r="E761" t="str">
            <v>설명판</v>
          </cell>
          <cell r="F761" t="str">
            <v>(510x410x10)</v>
          </cell>
          <cell r="G761" t="str">
            <v>EA</v>
          </cell>
          <cell r="H761">
            <v>0</v>
          </cell>
          <cell r="I761">
            <v>0</v>
          </cell>
        </row>
        <row r="762">
          <cell r="A762" t="str">
            <v>D00510</v>
          </cell>
          <cell r="B762">
            <v>2</v>
          </cell>
          <cell r="C762" t="str">
            <v>16)</v>
          </cell>
          <cell r="D762">
            <v>8329283</v>
          </cell>
          <cell r="E762" t="str">
            <v>T.B.M 설치</v>
          </cell>
          <cell r="G762" t="str">
            <v>EA</v>
          </cell>
          <cell r="H762">
            <v>0</v>
          </cell>
          <cell r="I762">
            <v>0</v>
          </cell>
        </row>
        <row r="763">
          <cell r="A763" t="str">
            <v>D00776</v>
          </cell>
          <cell r="B763">
            <v>1950</v>
          </cell>
          <cell r="C763" t="str">
            <v>17)</v>
          </cell>
          <cell r="D763">
            <v>8329411</v>
          </cell>
          <cell r="E763" t="str">
            <v>전선관</v>
          </cell>
          <cell r="F763" t="str">
            <v>(ø=100 ㎜)</v>
          </cell>
          <cell r="G763" t="str">
            <v>M</v>
          </cell>
          <cell r="H763">
            <v>0</v>
          </cell>
          <cell r="I763">
            <v>0</v>
          </cell>
        </row>
        <row r="764">
          <cell r="A764" t="str">
            <v>T2</v>
          </cell>
          <cell r="B764">
            <v>765</v>
          </cell>
          <cell r="C764" t="str">
            <v>18)</v>
          </cell>
          <cell r="D764">
            <v>8329475</v>
          </cell>
          <cell r="E764" t="str">
            <v>방호벽</v>
          </cell>
          <cell r="H764">
            <v>0</v>
          </cell>
          <cell r="I764">
            <v>0</v>
          </cell>
        </row>
        <row r="765">
          <cell r="A765" t="str">
            <v>D02237</v>
          </cell>
          <cell r="B765">
            <v>975</v>
          </cell>
          <cell r="C765" t="str">
            <v>가</v>
          </cell>
          <cell r="D765">
            <v>8329539</v>
          </cell>
          <cell r="E765" t="str">
            <v>방호벽</v>
          </cell>
          <cell r="F765" t="str">
            <v>(교량용:일반구간)</v>
          </cell>
          <cell r="G765" t="str">
            <v>M</v>
          </cell>
          <cell r="H765">
            <v>0</v>
          </cell>
          <cell r="I765">
            <v>0</v>
          </cell>
        </row>
        <row r="766">
          <cell r="A766" t="str">
            <v>E2</v>
          </cell>
          <cell r="B766">
            <v>0</v>
          </cell>
          <cell r="C766" t="str">
            <v>계</v>
          </cell>
          <cell r="D766">
            <v>8329542</v>
          </cell>
          <cell r="I766">
            <v>0</v>
          </cell>
        </row>
        <row r="767">
          <cell r="A767" t="str">
            <v>D01680</v>
          </cell>
          <cell r="B767">
            <v>89</v>
          </cell>
          <cell r="C767" t="str">
            <v>19)</v>
          </cell>
          <cell r="D767">
            <v>8329694</v>
          </cell>
          <cell r="E767" t="str">
            <v>무수축 콘크리트</v>
          </cell>
          <cell r="G767" t="str">
            <v>M3</v>
          </cell>
          <cell r="H767">
            <v>0</v>
          </cell>
          <cell r="I767">
            <v>0</v>
          </cell>
        </row>
        <row r="768">
          <cell r="A768" t="str">
            <v>D00662</v>
          </cell>
          <cell r="B768">
            <v>3</v>
          </cell>
          <cell r="C768" t="str">
            <v>20)</v>
          </cell>
          <cell r="D768">
            <v>8329698</v>
          </cell>
          <cell r="E768" t="str">
            <v>무수축 몰탈</v>
          </cell>
          <cell r="F768" t="str">
            <v>(1:1)</v>
          </cell>
          <cell r="G768" t="str">
            <v>M3</v>
          </cell>
          <cell r="H768">
            <v>0</v>
          </cell>
          <cell r="I768">
            <v>0</v>
          </cell>
        </row>
        <row r="769">
          <cell r="A769" t="str">
            <v>T2</v>
          </cell>
          <cell r="B769">
            <v>773</v>
          </cell>
          <cell r="C769" t="str">
            <v>21)</v>
          </cell>
          <cell r="D769">
            <v>8329819</v>
          </cell>
          <cell r="E769" t="str">
            <v>철근가공조립</v>
          </cell>
          <cell r="H769">
            <v>0</v>
          </cell>
          <cell r="I769">
            <v>0</v>
          </cell>
        </row>
        <row r="770">
          <cell r="A770" t="str">
            <v>D00328</v>
          </cell>
          <cell r="B770">
            <v>328.64800000000002</v>
          </cell>
          <cell r="C770" t="str">
            <v>가</v>
          </cell>
          <cell r="D770">
            <v>8329883</v>
          </cell>
          <cell r="E770" t="str">
            <v>철근가공조립</v>
          </cell>
          <cell r="F770" t="str">
            <v>(매우복잡)</v>
          </cell>
          <cell r="G770" t="str">
            <v>TON</v>
          </cell>
          <cell r="H770">
            <v>0</v>
          </cell>
          <cell r="I770">
            <v>0</v>
          </cell>
        </row>
        <row r="771">
          <cell r="A771" t="str">
            <v>D00327</v>
          </cell>
          <cell r="B771">
            <v>563.62599999999998</v>
          </cell>
          <cell r="C771" t="str">
            <v>나</v>
          </cell>
          <cell r="D771">
            <v>8329947</v>
          </cell>
          <cell r="E771" t="str">
            <v>철근가공조립</v>
          </cell>
          <cell r="F771" t="str">
            <v>(복잡)</v>
          </cell>
          <cell r="G771" t="str">
            <v>TON</v>
          </cell>
          <cell r="H771">
            <v>0</v>
          </cell>
          <cell r="I771">
            <v>0</v>
          </cell>
        </row>
        <row r="772">
          <cell r="A772" t="str">
            <v>D00326</v>
          </cell>
          <cell r="B772">
            <v>85.462999999999994</v>
          </cell>
          <cell r="C772" t="str">
            <v>다</v>
          </cell>
          <cell r="D772">
            <v>8329951</v>
          </cell>
          <cell r="E772" t="str">
            <v>철근가공조립</v>
          </cell>
          <cell r="F772" t="str">
            <v>(보통)</v>
          </cell>
          <cell r="G772" t="str">
            <v>TON</v>
          </cell>
          <cell r="H772">
            <v>0</v>
          </cell>
          <cell r="I772">
            <v>0</v>
          </cell>
        </row>
        <row r="773">
          <cell r="A773" t="str">
            <v>D00325</v>
          </cell>
          <cell r="B773">
            <v>65.367000000000004</v>
          </cell>
          <cell r="C773" t="str">
            <v>라</v>
          </cell>
          <cell r="D773">
            <v>8329953</v>
          </cell>
          <cell r="E773" t="str">
            <v>철근가공조립</v>
          </cell>
          <cell r="F773" t="str">
            <v>(간단)</v>
          </cell>
          <cell r="G773" t="str">
            <v>TON</v>
          </cell>
          <cell r="H773">
            <v>0</v>
          </cell>
          <cell r="I773">
            <v>0</v>
          </cell>
        </row>
        <row r="774">
          <cell r="A774" t="str">
            <v>E2</v>
          </cell>
          <cell r="B774">
            <v>0</v>
          </cell>
          <cell r="C774" t="str">
            <v>계</v>
          </cell>
          <cell r="D774">
            <v>8329954</v>
          </cell>
          <cell r="I774">
            <v>0</v>
          </cell>
        </row>
        <row r="775">
          <cell r="A775" t="str">
            <v>T2</v>
          </cell>
          <cell r="B775">
            <v>780</v>
          </cell>
          <cell r="C775" t="str">
            <v>22)</v>
          </cell>
          <cell r="D775">
            <v>8330082</v>
          </cell>
          <cell r="E775" t="str">
            <v>배수시설</v>
          </cell>
          <cell r="H775">
            <v>0</v>
          </cell>
          <cell r="I775">
            <v>0</v>
          </cell>
        </row>
        <row r="776">
          <cell r="A776" t="str">
            <v>D00663</v>
          </cell>
          <cell r="B776">
            <v>64</v>
          </cell>
          <cell r="C776" t="str">
            <v>가</v>
          </cell>
          <cell r="D776">
            <v>8330209</v>
          </cell>
          <cell r="E776" t="str">
            <v>육교용 집수구</v>
          </cell>
          <cell r="F776" t="str">
            <v>(주철)</v>
          </cell>
          <cell r="G776" t="str">
            <v>EA</v>
          </cell>
          <cell r="H776">
            <v>0</v>
          </cell>
          <cell r="I776">
            <v>0</v>
          </cell>
        </row>
        <row r="777">
          <cell r="A777" t="str">
            <v>D00664</v>
          </cell>
          <cell r="B777">
            <v>64</v>
          </cell>
          <cell r="C777" t="str">
            <v>나</v>
          </cell>
          <cell r="D777">
            <v>8330210</v>
          </cell>
          <cell r="E777" t="str">
            <v>육교용연결집수거</v>
          </cell>
          <cell r="F777" t="str">
            <v>(스텐레스)</v>
          </cell>
          <cell r="G777" t="str">
            <v>EA</v>
          </cell>
          <cell r="H777">
            <v>0</v>
          </cell>
          <cell r="I777">
            <v>0</v>
          </cell>
        </row>
        <row r="778">
          <cell r="A778" t="str">
            <v>D00666</v>
          </cell>
          <cell r="B778">
            <v>64</v>
          </cell>
          <cell r="C778" t="str">
            <v>다</v>
          </cell>
          <cell r="D778">
            <v>8330211</v>
          </cell>
          <cell r="E778" t="str">
            <v>육교용 곡관</v>
          </cell>
          <cell r="G778" t="str">
            <v>EA</v>
          </cell>
          <cell r="H778">
            <v>0</v>
          </cell>
          <cell r="I778">
            <v>0</v>
          </cell>
        </row>
        <row r="779">
          <cell r="A779" t="str">
            <v>D00665</v>
          </cell>
          <cell r="B779">
            <v>1169</v>
          </cell>
          <cell r="C779" t="str">
            <v>라</v>
          </cell>
          <cell r="D779">
            <v>8330275</v>
          </cell>
          <cell r="E779" t="str">
            <v>육교용 직관</v>
          </cell>
          <cell r="F779" t="str">
            <v>(□150)</v>
          </cell>
          <cell r="G779" t="str">
            <v>M</v>
          </cell>
          <cell r="H779">
            <v>0</v>
          </cell>
          <cell r="I779">
            <v>0</v>
          </cell>
        </row>
        <row r="780">
          <cell r="A780" t="str">
            <v>D00667</v>
          </cell>
          <cell r="B780">
            <v>1200</v>
          </cell>
          <cell r="C780" t="str">
            <v>마</v>
          </cell>
          <cell r="D780">
            <v>8330307</v>
          </cell>
          <cell r="E780" t="str">
            <v>육교용 연결부</v>
          </cell>
          <cell r="F780" t="str">
            <v>(스텐레스)</v>
          </cell>
          <cell r="G780" t="str">
            <v>EA</v>
          </cell>
          <cell r="H780">
            <v>0</v>
          </cell>
          <cell r="I780">
            <v>0</v>
          </cell>
        </row>
        <row r="781">
          <cell r="A781" t="str">
            <v>E2</v>
          </cell>
          <cell r="B781">
            <v>0</v>
          </cell>
          <cell r="C781" t="str">
            <v>계</v>
          </cell>
          <cell r="D781">
            <v>8330371</v>
          </cell>
          <cell r="I781">
            <v>0</v>
          </cell>
        </row>
        <row r="782">
          <cell r="A782" t="str">
            <v>T2</v>
          </cell>
          <cell r="B782">
            <v>784</v>
          </cell>
          <cell r="C782" t="str">
            <v>23)</v>
          </cell>
          <cell r="D782">
            <v>8330403</v>
          </cell>
          <cell r="E782" t="str">
            <v>스치로폴</v>
          </cell>
          <cell r="H782">
            <v>0</v>
          </cell>
          <cell r="I782">
            <v>0</v>
          </cell>
        </row>
        <row r="783">
          <cell r="A783" t="str">
            <v>D00519</v>
          </cell>
          <cell r="B783">
            <v>73</v>
          </cell>
          <cell r="C783" t="str">
            <v>가</v>
          </cell>
          <cell r="D783">
            <v>8330435</v>
          </cell>
          <cell r="E783" t="str">
            <v>스치로폴</v>
          </cell>
          <cell r="F783" t="str">
            <v>(T=20m/m)</v>
          </cell>
          <cell r="G783" t="str">
            <v>M2</v>
          </cell>
          <cell r="H783">
            <v>0</v>
          </cell>
          <cell r="I783">
            <v>0</v>
          </cell>
        </row>
        <row r="784">
          <cell r="A784" t="str">
            <v>D00518</v>
          </cell>
          <cell r="B784">
            <v>159</v>
          </cell>
          <cell r="C784" t="str">
            <v>나</v>
          </cell>
          <cell r="D784">
            <v>8330447</v>
          </cell>
          <cell r="E784" t="str">
            <v>스치로폴</v>
          </cell>
          <cell r="F784" t="str">
            <v>(T=10m/m)</v>
          </cell>
          <cell r="G784" t="str">
            <v>M2</v>
          </cell>
          <cell r="H784">
            <v>0</v>
          </cell>
          <cell r="I784">
            <v>0</v>
          </cell>
        </row>
        <row r="785">
          <cell r="A785" t="str">
            <v>E2</v>
          </cell>
          <cell r="B785">
            <v>0</v>
          </cell>
          <cell r="C785" t="str">
            <v>계</v>
          </cell>
          <cell r="D785">
            <v>8330455</v>
          </cell>
          <cell r="I785">
            <v>0</v>
          </cell>
        </row>
        <row r="786">
          <cell r="A786" t="str">
            <v>D02221</v>
          </cell>
          <cell r="B786">
            <v>959</v>
          </cell>
          <cell r="C786" t="str">
            <v>27)</v>
          </cell>
          <cell r="D786">
            <v>8330602</v>
          </cell>
          <cell r="E786" t="str">
            <v>NOTCH</v>
          </cell>
          <cell r="G786" t="str">
            <v>M</v>
          </cell>
          <cell r="H786">
            <v>0</v>
          </cell>
          <cell r="I786">
            <v>0</v>
          </cell>
        </row>
        <row r="787">
          <cell r="A787" t="str">
            <v>T2</v>
          </cell>
          <cell r="B787">
            <v>792</v>
          </cell>
          <cell r="C787" t="str">
            <v>30)</v>
          </cell>
          <cell r="D787">
            <v>8330670</v>
          </cell>
          <cell r="E787" t="str">
            <v>SHOE 설치공</v>
          </cell>
          <cell r="H787">
            <v>0</v>
          </cell>
          <cell r="I787">
            <v>0</v>
          </cell>
        </row>
        <row r="788">
          <cell r="A788" t="str">
            <v>D00112</v>
          </cell>
          <cell r="B788">
            <v>8</v>
          </cell>
          <cell r="C788" t="str">
            <v>가</v>
          </cell>
          <cell r="D788">
            <v>8330734</v>
          </cell>
          <cell r="E788" t="str">
            <v>교좌장치</v>
          </cell>
          <cell r="F788" t="str">
            <v>(일방향)200TON</v>
          </cell>
          <cell r="G788" t="str">
            <v>EA</v>
          </cell>
          <cell r="H788">
            <v>0</v>
          </cell>
          <cell r="I788">
            <v>0</v>
          </cell>
        </row>
        <row r="789">
          <cell r="A789" t="str">
            <v>D00172</v>
          </cell>
          <cell r="B789">
            <v>24</v>
          </cell>
          <cell r="C789" t="str">
            <v>나</v>
          </cell>
          <cell r="D789">
            <v>8330735</v>
          </cell>
          <cell r="E789" t="str">
            <v>교좌장치</v>
          </cell>
          <cell r="F789" t="str">
            <v>(양방향)200TON</v>
          </cell>
          <cell r="G789" t="str">
            <v>EA</v>
          </cell>
          <cell r="H789">
            <v>0</v>
          </cell>
          <cell r="I789">
            <v>0</v>
          </cell>
        </row>
        <row r="790">
          <cell r="A790" t="str">
            <v>D00716</v>
          </cell>
          <cell r="B790">
            <v>4</v>
          </cell>
          <cell r="C790" t="str">
            <v>다</v>
          </cell>
          <cell r="D790">
            <v>8330799</v>
          </cell>
          <cell r="E790" t="str">
            <v>교좌장치</v>
          </cell>
          <cell r="F790" t="str">
            <v>(고정단)400TON</v>
          </cell>
          <cell r="G790" t="str">
            <v>EA</v>
          </cell>
          <cell r="H790">
            <v>0</v>
          </cell>
          <cell r="I790">
            <v>0</v>
          </cell>
        </row>
        <row r="791">
          <cell r="A791" t="str">
            <v>D01635</v>
          </cell>
          <cell r="B791">
            <v>24</v>
          </cell>
          <cell r="C791" t="str">
            <v>라</v>
          </cell>
          <cell r="D791">
            <v>8330840</v>
          </cell>
          <cell r="E791" t="str">
            <v>교좌장치</v>
          </cell>
          <cell r="F791" t="str">
            <v>(일방향)400TON</v>
          </cell>
          <cell r="G791" t="str">
            <v>EA</v>
          </cell>
          <cell r="H791">
            <v>0</v>
          </cell>
          <cell r="I791">
            <v>0</v>
          </cell>
        </row>
        <row r="792">
          <cell r="A792" t="str">
            <v>D00715</v>
          </cell>
          <cell r="B792">
            <v>36</v>
          </cell>
          <cell r="C792" t="str">
            <v>마</v>
          </cell>
          <cell r="D792">
            <v>8330860</v>
          </cell>
          <cell r="E792" t="str">
            <v>교좌장치</v>
          </cell>
          <cell r="F792" t="str">
            <v>(양방향)400TON</v>
          </cell>
          <cell r="G792" t="str">
            <v>EA</v>
          </cell>
          <cell r="H792">
            <v>0</v>
          </cell>
          <cell r="I792">
            <v>0</v>
          </cell>
        </row>
        <row r="793">
          <cell r="A793" t="str">
            <v>E2</v>
          </cell>
          <cell r="B793">
            <v>0</v>
          </cell>
          <cell r="C793" t="str">
            <v>계</v>
          </cell>
          <cell r="D793">
            <v>8330880</v>
          </cell>
          <cell r="I793">
            <v>0</v>
          </cell>
        </row>
        <row r="794">
          <cell r="A794" t="str">
            <v>D00573</v>
          </cell>
          <cell r="B794">
            <v>9</v>
          </cell>
          <cell r="C794" t="str">
            <v>31)</v>
          </cell>
          <cell r="D794">
            <v>8330984</v>
          </cell>
          <cell r="E794" t="str">
            <v>안전점검통로</v>
          </cell>
          <cell r="F794" t="str">
            <v>(STEEL 용)</v>
          </cell>
          <cell r="G794" t="str">
            <v>개소</v>
          </cell>
          <cell r="H794">
            <v>0</v>
          </cell>
          <cell r="I794">
            <v>0</v>
          </cell>
        </row>
        <row r="795">
          <cell r="A795" t="str">
            <v>D02224</v>
          </cell>
          <cell r="B795">
            <v>2</v>
          </cell>
          <cell r="C795" t="str">
            <v>32)</v>
          </cell>
          <cell r="D795">
            <v>8331088</v>
          </cell>
          <cell r="E795" t="str">
            <v>안전 점검용 계단</v>
          </cell>
          <cell r="G795" t="str">
            <v>EA</v>
          </cell>
          <cell r="H795">
            <v>0</v>
          </cell>
          <cell r="I795">
            <v>0</v>
          </cell>
        </row>
        <row r="796">
          <cell r="A796" t="str">
            <v>T2</v>
          </cell>
          <cell r="B796">
            <v>812</v>
          </cell>
          <cell r="C796" t="str">
            <v>33)</v>
          </cell>
          <cell r="D796">
            <v>8519271</v>
          </cell>
          <cell r="E796" t="str">
            <v>강교</v>
          </cell>
          <cell r="H796">
            <v>0</v>
          </cell>
          <cell r="I796">
            <v>0</v>
          </cell>
        </row>
        <row r="797">
          <cell r="A797" t="str">
            <v>D00318</v>
          </cell>
          <cell r="B797">
            <v>3743.4079999999999</v>
          </cell>
          <cell r="C797" t="str">
            <v>가</v>
          </cell>
          <cell r="D797">
            <v>8707293</v>
          </cell>
          <cell r="E797" t="str">
            <v>강교제작</v>
          </cell>
          <cell r="G797" t="str">
            <v>TON</v>
          </cell>
          <cell r="H797">
            <v>0</v>
          </cell>
          <cell r="I797">
            <v>0</v>
          </cell>
        </row>
        <row r="798">
          <cell r="A798" t="str">
            <v>D01502</v>
          </cell>
          <cell r="B798">
            <v>3743.4079999999999</v>
          </cell>
          <cell r="C798" t="str">
            <v>나</v>
          </cell>
          <cell r="D798">
            <v>8707373</v>
          </cell>
          <cell r="E798" t="str">
            <v>강교운반</v>
          </cell>
          <cell r="G798" t="str">
            <v>TON</v>
          </cell>
          <cell r="H798">
            <v>0</v>
          </cell>
          <cell r="I798">
            <v>0</v>
          </cell>
        </row>
        <row r="799">
          <cell r="A799" t="str">
            <v>T1</v>
          </cell>
          <cell r="B799">
            <v>804</v>
          </cell>
          <cell r="C799" t="str">
            <v>다</v>
          </cell>
          <cell r="D799">
            <v>8707393</v>
          </cell>
          <cell r="E799" t="str">
            <v>강교가설</v>
          </cell>
          <cell r="H799">
            <v>0</v>
          </cell>
          <cell r="I799">
            <v>0</v>
          </cell>
        </row>
        <row r="800">
          <cell r="A800" t="str">
            <v>D01504</v>
          </cell>
          <cell r="B800">
            <v>3743.4079999999999</v>
          </cell>
          <cell r="C800" t="str">
            <v>a</v>
          </cell>
          <cell r="D800">
            <v>8707413</v>
          </cell>
          <cell r="F800" t="str">
            <v>BOX GIRDER</v>
          </cell>
          <cell r="G800" t="str">
            <v>TON</v>
          </cell>
          <cell r="H800">
            <v>0</v>
          </cell>
          <cell r="I800">
            <v>0</v>
          </cell>
        </row>
        <row r="801">
          <cell r="A801" t="str">
            <v>D01505</v>
          </cell>
          <cell r="B801">
            <v>3743.4079999999999</v>
          </cell>
          <cell r="C801" t="str">
            <v>b</v>
          </cell>
          <cell r="D801">
            <v>8707433</v>
          </cell>
          <cell r="F801" t="str">
            <v>CROSS BEAM,잔여자재</v>
          </cell>
          <cell r="G801" t="str">
            <v>TON</v>
          </cell>
          <cell r="H801">
            <v>0</v>
          </cell>
          <cell r="I801">
            <v>0</v>
          </cell>
        </row>
        <row r="802">
          <cell r="A802" t="str">
            <v>D01515</v>
          </cell>
          <cell r="B802">
            <v>3743.4079999999999</v>
          </cell>
          <cell r="C802" t="str">
            <v>c</v>
          </cell>
          <cell r="D802">
            <v>8707443</v>
          </cell>
          <cell r="F802" t="str">
            <v>고장력볼트조이기</v>
          </cell>
          <cell r="G802" t="str">
            <v>TON</v>
          </cell>
          <cell r="H802">
            <v>0</v>
          </cell>
          <cell r="I802">
            <v>0</v>
          </cell>
        </row>
        <row r="803">
          <cell r="A803" t="str">
            <v>D01520</v>
          </cell>
          <cell r="B803">
            <v>3743.4079999999999</v>
          </cell>
          <cell r="C803" t="str">
            <v>d</v>
          </cell>
          <cell r="D803">
            <v>8707448</v>
          </cell>
          <cell r="F803" t="str">
            <v>HTB조이기 및 도장</v>
          </cell>
          <cell r="G803" t="str">
            <v>TON</v>
          </cell>
          <cell r="H803">
            <v>0</v>
          </cell>
          <cell r="I803">
            <v>0</v>
          </cell>
        </row>
        <row r="804">
          <cell r="A804" t="str">
            <v>D01521</v>
          </cell>
          <cell r="B804">
            <v>3743.4079999999999</v>
          </cell>
          <cell r="C804" t="str">
            <v>e</v>
          </cell>
          <cell r="D804">
            <v>8707451</v>
          </cell>
          <cell r="F804" t="str">
            <v>가설용 BENT</v>
          </cell>
          <cell r="G804" t="str">
            <v>TON</v>
          </cell>
          <cell r="H804">
            <v>0</v>
          </cell>
          <cell r="I804">
            <v>0</v>
          </cell>
        </row>
        <row r="805">
          <cell r="A805" t="str">
            <v>E1</v>
          </cell>
          <cell r="B805">
            <v>0</v>
          </cell>
          <cell r="C805" t="str">
            <v>소계</v>
          </cell>
          <cell r="D805">
            <v>8707452</v>
          </cell>
          <cell r="I805">
            <v>0</v>
          </cell>
        </row>
        <row r="806">
          <cell r="A806" t="str">
            <v>D02159</v>
          </cell>
          <cell r="B806">
            <v>36013</v>
          </cell>
          <cell r="C806" t="str">
            <v>라</v>
          </cell>
          <cell r="D806">
            <v>8707580</v>
          </cell>
          <cell r="E806" t="str">
            <v>강교내부도장</v>
          </cell>
          <cell r="F806" t="str">
            <v>(공장)</v>
          </cell>
          <cell r="G806" t="str">
            <v>M2</v>
          </cell>
          <cell r="H806">
            <v>0</v>
          </cell>
          <cell r="I806">
            <v>0</v>
          </cell>
        </row>
        <row r="807">
          <cell r="A807" t="str">
            <v>D02160</v>
          </cell>
          <cell r="B807">
            <v>2673</v>
          </cell>
          <cell r="C807" t="str">
            <v>마</v>
          </cell>
          <cell r="D807">
            <v>8707581</v>
          </cell>
          <cell r="E807" t="str">
            <v>강교SPLICER도장</v>
          </cell>
          <cell r="F807" t="str">
            <v>(공장)</v>
          </cell>
          <cell r="G807" t="str">
            <v>M2</v>
          </cell>
          <cell r="H807">
            <v>0</v>
          </cell>
          <cell r="I807">
            <v>0</v>
          </cell>
        </row>
        <row r="808">
          <cell r="A808" t="str">
            <v>D02163</v>
          </cell>
          <cell r="B808">
            <v>888</v>
          </cell>
          <cell r="C808" t="str">
            <v>바</v>
          </cell>
          <cell r="D808">
            <v>8707645</v>
          </cell>
          <cell r="E808" t="str">
            <v>강교내부볼트및</v>
          </cell>
          <cell r="F808" t="str">
            <v>SPLICER도장</v>
          </cell>
          <cell r="G808" t="str">
            <v>M2</v>
          </cell>
          <cell r="H808">
            <v>0</v>
          </cell>
          <cell r="I808">
            <v>0</v>
          </cell>
        </row>
        <row r="809">
          <cell r="A809" t="str">
            <v>D02158</v>
          </cell>
          <cell r="B809">
            <v>22364</v>
          </cell>
          <cell r="C809" t="str">
            <v>사</v>
          </cell>
          <cell r="D809">
            <v>8707677</v>
          </cell>
          <cell r="E809" t="str">
            <v>강교외부도장</v>
          </cell>
          <cell r="F809" t="str">
            <v>(공장)</v>
          </cell>
          <cell r="G809" t="str">
            <v>M2</v>
          </cell>
          <cell r="H809">
            <v>0</v>
          </cell>
          <cell r="I809">
            <v>0</v>
          </cell>
        </row>
        <row r="810">
          <cell r="A810" t="str">
            <v>D02222</v>
          </cell>
          <cell r="B810">
            <v>22364</v>
          </cell>
          <cell r="C810" t="str">
            <v>아</v>
          </cell>
          <cell r="D810">
            <v>8707693</v>
          </cell>
          <cell r="E810" t="str">
            <v>강교외부도장</v>
          </cell>
          <cell r="F810" t="str">
            <v>(현장)</v>
          </cell>
          <cell r="G810" t="str">
            <v>M2</v>
          </cell>
          <cell r="H810">
            <v>0</v>
          </cell>
          <cell r="I810">
            <v>0</v>
          </cell>
        </row>
        <row r="811">
          <cell r="A811" t="str">
            <v>D02161</v>
          </cell>
          <cell r="B811">
            <v>5731</v>
          </cell>
          <cell r="C811" t="str">
            <v>자</v>
          </cell>
          <cell r="D811">
            <v>8707701</v>
          </cell>
          <cell r="E811" t="str">
            <v>강교외부포장면도장</v>
          </cell>
          <cell r="F811" t="str">
            <v>(공장)</v>
          </cell>
          <cell r="G811" t="str">
            <v>M2</v>
          </cell>
          <cell r="H811">
            <v>0</v>
          </cell>
          <cell r="I811">
            <v>0</v>
          </cell>
        </row>
        <row r="812">
          <cell r="A812" t="str">
            <v>D02162</v>
          </cell>
          <cell r="B812">
            <v>1543</v>
          </cell>
          <cell r="C812" t="str">
            <v>차</v>
          </cell>
          <cell r="D812">
            <v>8707705</v>
          </cell>
          <cell r="E812" t="str">
            <v>강교외부볼트및SPLICE</v>
          </cell>
          <cell r="F812" t="str">
            <v>도장 (현장)</v>
          </cell>
          <cell r="G812" t="str">
            <v>M2</v>
          </cell>
          <cell r="H812">
            <v>0</v>
          </cell>
          <cell r="I812">
            <v>0</v>
          </cell>
        </row>
        <row r="813">
          <cell r="A813" t="str">
            <v>E2</v>
          </cell>
          <cell r="B813">
            <v>0</v>
          </cell>
          <cell r="C813" t="str">
            <v>계</v>
          </cell>
          <cell r="D813">
            <v>8707707</v>
          </cell>
          <cell r="I813">
            <v>0</v>
          </cell>
        </row>
        <row r="814">
          <cell r="A814" t="str">
            <v>D01673</v>
          </cell>
          <cell r="B814">
            <v>893</v>
          </cell>
          <cell r="C814" t="str">
            <v>34)</v>
          </cell>
          <cell r="D814">
            <v>8707708</v>
          </cell>
          <cell r="E814" t="str">
            <v>뒷채움</v>
          </cell>
          <cell r="F814" t="str">
            <v>(선택층재 암거,교량)</v>
          </cell>
          <cell r="G814" t="str">
            <v>M3</v>
          </cell>
          <cell r="H814">
            <v>0</v>
          </cell>
          <cell r="I814">
            <v>0</v>
          </cell>
        </row>
        <row r="815">
          <cell r="A815" t="str">
            <v>E3</v>
          </cell>
          <cell r="B815">
            <v>0</v>
          </cell>
          <cell r="C815" t="str">
            <v>합계</v>
          </cell>
          <cell r="D815">
            <v>8707709</v>
          </cell>
          <cell r="I815">
            <v>0</v>
          </cell>
        </row>
        <row r="816">
          <cell r="A816" t="str">
            <v>T3</v>
          </cell>
          <cell r="B816">
            <v>912</v>
          </cell>
          <cell r="C816" t="str">
            <v>3-8)</v>
          </cell>
          <cell r="D816">
            <v>8707837</v>
          </cell>
          <cell r="E816" t="str">
            <v>진천과선교</v>
          </cell>
          <cell r="H816">
            <v>0</v>
          </cell>
          <cell r="I816">
            <v>0</v>
          </cell>
        </row>
        <row r="817">
          <cell r="A817" t="str">
            <v>T2</v>
          </cell>
          <cell r="B817">
            <v>820</v>
          </cell>
          <cell r="C817" t="str">
            <v>1)</v>
          </cell>
          <cell r="D817">
            <v>8707965</v>
          </cell>
          <cell r="E817" t="str">
            <v>구조물터파기</v>
          </cell>
          <cell r="H817">
            <v>0</v>
          </cell>
          <cell r="I817">
            <v>0</v>
          </cell>
        </row>
        <row r="818">
          <cell r="A818" t="str">
            <v>T1</v>
          </cell>
          <cell r="B818">
            <v>819</v>
          </cell>
          <cell r="C818" t="str">
            <v>가.</v>
          </cell>
          <cell r="D818">
            <v>8707967</v>
          </cell>
          <cell r="E818" t="str">
            <v>육상터파기</v>
          </cell>
          <cell r="H818">
            <v>0</v>
          </cell>
          <cell r="I818">
            <v>0</v>
          </cell>
        </row>
        <row r="819">
          <cell r="A819" t="str">
            <v>D01345</v>
          </cell>
          <cell r="B819">
            <v>10053</v>
          </cell>
          <cell r="C819" t="str">
            <v>a.</v>
          </cell>
          <cell r="D819">
            <v>8707969</v>
          </cell>
          <cell r="E819" t="str">
            <v>구조물터파기</v>
          </cell>
          <cell r="F819" t="str">
            <v>(토  사)</v>
          </cell>
          <cell r="G819" t="str">
            <v>M3</v>
          </cell>
          <cell r="H819">
            <v>0</v>
          </cell>
          <cell r="I819">
            <v>0</v>
          </cell>
        </row>
        <row r="820">
          <cell r="A820" t="str">
            <v>E1</v>
          </cell>
          <cell r="B820">
            <v>0</v>
          </cell>
          <cell r="C820" t="str">
            <v>소계</v>
          </cell>
          <cell r="D820">
            <v>8708025</v>
          </cell>
          <cell r="I820">
            <v>0</v>
          </cell>
        </row>
        <row r="821">
          <cell r="A821" t="str">
            <v>E2</v>
          </cell>
          <cell r="B821">
            <v>0</v>
          </cell>
          <cell r="C821" t="str">
            <v>계</v>
          </cell>
          <cell r="D821">
            <v>8708161</v>
          </cell>
          <cell r="I821">
            <v>0</v>
          </cell>
        </row>
        <row r="822">
          <cell r="A822" t="str">
            <v>T2</v>
          </cell>
          <cell r="B822">
            <v>824</v>
          </cell>
          <cell r="C822" t="str">
            <v>2)</v>
          </cell>
          <cell r="D822">
            <v>8802679</v>
          </cell>
          <cell r="E822" t="str">
            <v>콘크리트타설공</v>
          </cell>
          <cell r="H822">
            <v>0</v>
          </cell>
          <cell r="I822">
            <v>0</v>
          </cell>
        </row>
        <row r="823">
          <cell r="A823" t="str">
            <v>D02072</v>
          </cell>
          <cell r="B823">
            <v>2297</v>
          </cell>
          <cell r="C823" t="str">
            <v>가</v>
          </cell>
          <cell r="D823">
            <v>8897196</v>
          </cell>
          <cell r="E823" t="str">
            <v>콘크리트타설</v>
          </cell>
          <cell r="F823" t="str">
            <v>(철근,진동기포함)</v>
          </cell>
          <cell r="G823" t="str">
            <v>M3</v>
          </cell>
          <cell r="H823">
            <v>0</v>
          </cell>
          <cell r="I823">
            <v>0</v>
          </cell>
        </row>
        <row r="824">
          <cell r="A824" t="str">
            <v>D02073</v>
          </cell>
          <cell r="B824">
            <v>39</v>
          </cell>
          <cell r="C824" t="str">
            <v>나</v>
          </cell>
          <cell r="D824">
            <v>8991714</v>
          </cell>
          <cell r="E824" t="str">
            <v>콘크리트타설</v>
          </cell>
          <cell r="F824" t="str">
            <v>(무근,진동기포함)</v>
          </cell>
          <cell r="G824" t="str">
            <v>M3</v>
          </cell>
          <cell r="H824">
            <v>0</v>
          </cell>
          <cell r="I824">
            <v>0</v>
          </cell>
        </row>
        <row r="825">
          <cell r="A825" t="str">
            <v>E2</v>
          </cell>
          <cell r="B825">
            <v>0</v>
          </cell>
          <cell r="C825" t="str">
            <v>계</v>
          </cell>
          <cell r="D825">
            <v>9015344</v>
          </cell>
          <cell r="I825">
            <v>0</v>
          </cell>
        </row>
        <row r="826">
          <cell r="A826" t="str">
            <v>T2</v>
          </cell>
          <cell r="B826">
            <v>833</v>
          </cell>
          <cell r="C826" t="str">
            <v>3)</v>
          </cell>
          <cell r="D826">
            <v>9027159</v>
          </cell>
          <cell r="E826" t="str">
            <v>거푸집</v>
          </cell>
          <cell r="H826">
            <v>0</v>
          </cell>
          <cell r="I826">
            <v>0</v>
          </cell>
        </row>
        <row r="827">
          <cell r="A827" t="str">
            <v>D00627</v>
          </cell>
          <cell r="B827">
            <v>1538</v>
          </cell>
          <cell r="C827" t="str">
            <v>가</v>
          </cell>
          <cell r="D827">
            <v>9038973</v>
          </cell>
          <cell r="E827" t="str">
            <v>합판거푸집</v>
          </cell>
          <cell r="F827" t="str">
            <v>(3회) 0-7M</v>
          </cell>
          <cell r="G827" t="str">
            <v>M2</v>
          </cell>
          <cell r="H827">
            <v>0</v>
          </cell>
          <cell r="I827">
            <v>0</v>
          </cell>
        </row>
        <row r="828">
          <cell r="A828" t="str">
            <v>D00628</v>
          </cell>
          <cell r="B828">
            <v>275</v>
          </cell>
          <cell r="C828" t="str">
            <v>나</v>
          </cell>
          <cell r="D828">
            <v>9062602</v>
          </cell>
          <cell r="E828" t="str">
            <v>합판거푸집</v>
          </cell>
          <cell r="F828" t="str">
            <v>(3회) 7-10M</v>
          </cell>
          <cell r="G828" t="str">
            <v>M2</v>
          </cell>
          <cell r="H828">
            <v>0</v>
          </cell>
          <cell r="I828">
            <v>0</v>
          </cell>
        </row>
        <row r="829">
          <cell r="A829" t="str">
            <v>D00629</v>
          </cell>
          <cell r="B829">
            <v>20</v>
          </cell>
          <cell r="C829" t="str">
            <v>다</v>
          </cell>
          <cell r="D829">
            <v>9068510</v>
          </cell>
          <cell r="E829" t="str">
            <v>합판거푸집</v>
          </cell>
          <cell r="F829" t="str">
            <v>(3회) 10-13M</v>
          </cell>
          <cell r="G829" t="str">
            <v>M2</v>
          </cell>
          <cell r="H829">
            <v>0</v>
          </cell>
          <cell r="I829">
            <v>0</v>
          </cell>
        </row>
        <row r="830">
          <cell r="A830" t="str">
            <v>D00072</v>
          </cell>
          <cell r="B830">
            <v>372</v>
          </cell>
          <cell r="C830" t="str">
            <v>라</v>
          </cell>
          <cell r="D830">
            <v>9074417</v>
          </cell>
          <cell r="E830" t="str">
            <v>합판거푸집</v>
          </cell>
          <cell r="F830" t="str">
            <v>(4회)</v>
          </cell>
          <cell r="G830" t="str">
            <v>M2</v>
          </cell>
          <cell r="H830">
            <v>0</v>
          </cell>
          <cell r="I830">
            <v>0</v>
          </cell>
        </row>
        <row r="831">
          <cell r="A831" t="str">
            <v>D00074</v>
          </cell>
          <cell r="B831">
            <v>14</v>
          </cell>
          <cell r="C831" t="str">
            <v>마</v>
          </cell>
          <cell r="D831">
            <v>9078109</v>
          </cell>
          <cell r="E831" t="str">
            <v>합판거푸집</v>
          </cell>
          <cell r="F831" t="str">
            <v>(6회)</v>
          </cell>
          <cell r="G831" t="str">
            <v>M2</v>
          </cell>
          <cell r="H831">
            <v>0</v>
          </cell>
          <cell r="I831">
            <v>0</v>
          </cell>
        </row>
        <row r="832">
          <cell r="A832" t="str">
            <v>D00346</v>
          </cell>
          <cell r="B832">
            <v>583</v>
          </cell>
          <cell r="C832" t="str">
            <v>바</v>
          </cell>
          <cell r="D832">
            <v>9081801</v>
          </cell>
          <cell r="E832" t="str">
            <v>문형거푸집</v>
          </cell>
          <cell r="F832" t="str">
            <v>(0-7m:3회 부착식)</v>
          </cell>
          <cell r="G832" t="str">
            <v>M2</v>
          </cell>
          <cell r="H832">
            <v>0</v>
          </cell>
          <cell r="I832">
            <v>0</v>
          </cell>
        </row>
        <row r="833">
          <cell r="A833" t="str">
            <v>D00632</v>
          </cell>
          <cell r="B833">
            <v>94</v>
          </cell>
          <cell r="C833" t="str">
            <v>사</v>
          </cell>
          <cell r="D833">
            <v>9082032</v>
          </cell>
          <cell r="E833" t="str">
            <v>원형거푸집</v>
          </cell>
          <cell r="F833" t="str">
            <v>(3회)</v>
          </cell>
          <cell r="G833" t="str">
            <v>M2</v>
          </cell>
          <cell r="H833">
            <v>0</v>
          </cell>
          <cell r="I833">
            <v>0</v>
          </cell>
        </row>
        <row r="834">
          <cell r="A834" t="str">
            <v>E2</v>
          </cell>
          <cell r="B834">
            <v>0</v>
          </cell>
          <cell r="C834" t="str">
            <v>계</v>
          </cell>
          <cell r="D834">
            <v>9082148</v>
          </cell>
          <cell r="I834">
            <v>0</v>
          </cell>
        </row>
        <row r="835">
          <cell r="A835" t="str">
            <v>T2</v>
          </cell>
          <cell r="B835">
            <v>837</v>
          </cell>
          <cell r="C835" t="str">
            <v>4)</v>
          </cell>
          <cell r="D835">
            <v>9082263</v>
          </cell>
          <cell r="E835" t="str">
            <v>동바리공</v>
          </cell>
          <cell r="H835">
            <v>0</v>
          </cell>
          <cell r="I835">
            <v>0</v>
          </cell>
        </row>
        <row r="836">
          <cell r="A836" t="str">
            <v>D00418</v>
          </cell>
          <cell r="B836">
            <v>1</v>
          </cell>
          <cell r="C836" t="str">
            <v>가</v>
          </cell>
          <cell r="D836">
            <v>9082540</v>
          </cell>
          <cell r="E836" t="str">
            <v>동바리공</v>
          </cell>
          <cell r="G836" t="str">
            <v>식</v>
          </cell>
          <cell r="H836">
            <v>0</v>
          </cell>
          <cell r="I836">
            <v>0</v>
          </cell>
        </row>
        <row r="837">
          <cell r="A837" t="str">
            <v>D02223</v>
          </cell>
          <cell r="B837">
            <v>382</v>
          </cell>
          <cell r="C837" t="str">
            <v>나</v>
          </cell>
          <cell r="D837">
            <v>9082725</v>
          </cell>
          <cell r="E837" t="str">
            <v>DECK FINISHER용 동바</v>
          </cell>
          <cell r="F837" t="str">
            <v>리</v>
          </cell>
          <cell r="G837" t="str">
            <v>공/m3</v>
          </cell>
          <cell r="H837">
            <v>0</v>
          </cell>
          <cell r="I837">
            <v>0</v>
          </cell>
        </row>
        <row r="838">
          <cell r="A838" t="str">
            <v>E2</v>
          </cell>
          <cell r="B838">
            <v>0</v>
          </cell>
          <cell r="C838" t="str">
            <v>계</v>
          </cell>
          <cell r="D838">
            <v>9083048</v>
          </cell>
          <cell r="I838">
            <v>0</v>
          </cell>
        </row>
        <row r="839">
          <cell r="A839" t="str">
            <v>D01150</v>
          </cell>
          <cell r="B839">
            <v>1121</v>
          </cell>
          <cell r="C839" t="str">
            <v>5)</v>
          </cell>
          <cell r="D839">
            <v>9083186</v>
          </cell>
          <cell r="E839" t="str">
            <v>비계공(강관)</v>
          </cell>
          <cell r="G839" t="str">
            <v>M2</v>
          </cell>
          <cell r="H839">
            <v>0</v>
          </cell>
          <cell r="I839">
            <v>0</v>
          </cell>
        </row>
        <row r="840">
          <cell r="A840" t="str">
            <v>D01284</v>
          </cell>
          <cell r="B840">
            <v>94</v>
          </cell>
          <cell r="C840" t="str">
            <v>6)</v>
          </cell>
          <cell r="D840">
            <v>9083232</v>
          </cell>
          <cell r="E840" t="str">
            <v>다웰바설치</v>
          </cell>
          <cell r="F840" t="str">
            <v>(φ 25x600)</v>
          </cell>
          <cell r="G840" t="str">
            <v>EA</v>
          </cell>
          <cell r="H840">
            <v>0</v>
          </cell>
          <cell r="I840">
            <v>0</v>
          </cell>
        </row>
        <row r="841">
          <cell r="A841" t="str">
            <v>T2</v>
          </cell>
          <cell r="B841">
            <v>844</v>
          </cell>
          <cell r="C841" t="str">
            <v>7)</v>
          </cell>
          <cell r="D841">
            <v>9083360</v>
          </cell>
          <cell r="E841" t="str">
            <v>강관파일</v>
          </cell>
          <cell r="H841">
            <v>0</v>
          </cell>
          <cell r="I841">
            <v>0</v>
          </cell>
        </row>
        <row r="842">
          <cell r="A842" t="str">
            <v>D02226</v>
          </cell>
          <cell r="B842">
            <v>1050</v>
          </cell>
          <cell r="C842" t="str">
            <v>가</v>
          </cell>
          <cell r="D842">
            <v>9083488</v>
          </cell>
          <cell r="E842" t="str">
            <v>파일자재비</v>
          </cell>
          <cell r="F842" t="str">
            <v>(φ508,t=9mm)</v>
          </cell>
          <cell r="G842" t="str">
            <v>M</v>
          </cell>
          <cell r="H842">
            <v>0</v>
          </cell>
          <cell r="I842">
            <v>0</v>
          </cell>
        </row>
        <row r="843">
          <cell r="A843" t="str">
            <v>D00451</v>
          </cell>
          <cell r="B843">
            <v>990</v>
          </cell>
          <cell r="C843" t="str">
            <v>나</v>
          </cell>
          <cell r="D843">
            <v>9083617</v>
          </cell>
          <cell r="E843" t="str">
            <v>항타비</v>
          </cell>
          <cell r="G843" t="str">
            <v>M</v>
          </cell>
          <cell r="H843">
            <v>0</v>
          </cell>
          <cell r="I843">
            <v>0</v>
          </cell>
        </row>
        <row r="844">
          <cell r="A844" t="str">
            <v>D01639</v>
          </cell>
          <cell r="B844">
            <v>50</v>
          </cell>
          <cell r="C844" t="str">
            <v>다</v>
          </cell>
          <cell r="D844">
            <v>9083681</v>
          </cell>
          <cell r="E844" t="str">
            <v>두부 및 선단보강</v>
          </cell>
          <cell r="F844" t="str">
            <v>(강관말뚝 : 508mm)</v>
          </cell>
          <cell r="G844" t="str">
            <v>EA</v>
          </cell>
          <cell r="H844">
            <v>0</v>
          </cell>
          <cell r="I844">
            <v>0</v>
          </cell>
        </row>
        <row r="845">
          <cell r="A845" t="str">
            <v>E2</v>
          </cell>
          <cell r="B845">
            <v>0</v>
          </cell>
          <cell r="C845" t="str">
            <v>계</v>
          </cell>
          <cell r="D845">
            <v>9083690</v>
          </cell>
          <cell r="I845">
            <v>0</v>
          </cell>
        </row>
        <row r="846">
          <cell r="A846" t="str">
            <v>D01384</v>
          </cell>
          <cell r="B846">
            <v>11</v>
          </cell>
          <cell r="C846" t="str">
            <v>8)</v>
          </cell>
          <cell r="D846">
            <v>9083818</v>
          </cell>
          <cell r="E846" t="str">
            <v>타르지</v>
          </cell>
          <cell r="G846" t="str">
            <v>M2</v>
          </cell>
          <cell r="H846">
            <v>0</v>
          </cell>
          <cell r="I846">
            <v>0</v>
          </cell>
        </row>
        <row r="847">
          <cell r="A847" t="str">
            <v>D00494</v>
          </cell>
          <cell r="B847">
            <v>1938</v>
          </cell>
          <cell r="C847" t="str">
            <v>9)</v>
          </cell>
          <cell r="D847">
            <v>9083946</v>
          </cell>
          <cell r="E847" t="str">
            <v>데크휘니샤 면고르기</v>
          </cell>
          <cell r="G847" t="str">
            <v>M2</v>
          </cell>
          <cell r="H847">
            <v>0</v>
          </cell>
          <cell r="I847">
            <v>0</v>
          </cell>
        </row>
        <row r="848">
          <cell r="A848" t="str">
            <v>D01245</v>
          </cell>
          <cell r="B848">
            <v>1938</v>
          </cell>
          <cell r="C848" t="str">
            <v>10)</v>
          </cell>
          <cell r="D848">
            <v>9084074</v>
          </cell>
          <cell r="E848" t="str">
            <v>슬래브양생</v>
          </cell>
          <cell r="G848" t="str">
            <v>M2</v>
          </cell>
          <cell r="H848">
            <v>0</v>
          </cell>
          <cell r="I848">
            <v>0</v>
          </cell>
        </row>
        <row r="849">
          <cell r="A849" t="str">
            <v>D00495</v>
          </cell>
          <cell r="B849">
            <v>1938</v>
          </cell>
          <cell r="C849" t="str">
            <v>11)</v>
          </cell>
          <cell r="D849">
            <v>9084202</v>
          </cell>
          <cell r="E849" t="str">
            <v>교면방수</v>
          </cell>
          <cell r="F849" t="str">
            <v>(도막방수)</v>
          </cell>
          <cell r="G849" t="str">
            <v>M2</v>
          </cell>
          <cell r="H849">
            <v>0</v>
          </cell>
          <cell r="I849">
            <v>0</v>
          </cell>
        </row>
        <row r="850">
          <cell r="A850" t="str">
            <v>T2</v>
          </cell>
          <cell r="B850">
            <v>852</v>
          </cell>
          <cell r="C850" t="str">
            <v>12)</v>
          </cell>
          <cell r="D850">
            <v>9084266</v>
          </cell>
          <cell r="E850" t="str">
            <v>스페이서</v>
          </cell>
          <cell r="H850">
            <v>0</v>
          </cell>
          <cell r="I850">
            <v>0</v>
          </cell>
        </row>
        <row r="851">
          <cell r="A851" t="str">
            <v>D01640</v>
          </cell>
          <cell r="B851">
            <v>2624</v>
          </cell>
          <cell r="C851" t="str">
            <v>가</v>
          </cell>
          <cell r="D851">
            <v>9084330</v>
          </cell>
          <cell r="E851" t="str">
            <v>스페이서설치</v>
          </cell>
          <cell r="F851" t="str">
            <v>(슬래브 및 기초)</v>
          </cell>
          <cell r="G851" t="str">
            <v>M2</v>
          </cell>
          <cell r="H851">
            <v>0</v>
          </cell>
          <cell r="I851">
            <v>0</v>
          </cell>
        </row>
        <row r="852">
          <cell r="A852" t="str">
            <v>D01640</v>
          </cell>
          <cell r="B852">
            <v>1085</v>
          </cell>
          <cell r="C852" t="str">
            <v>나</v>
          </cell>
          <cell r="D852">
            <v>9084334</v>
          </cell>
          <cell r="E852" t="str">
            <v>스페이서설치</v>
          </cell>
          <cell r="F852" t="str">
            <v>(벽  체)</v>
          </cell>
          <cell r="G852" t="str">
            <v>M2</v>
          </cell>
          <cell r="H852">
            <v>0</v>
          </cell>
          <cell r="I852">
            <v>0</v>
          </cell>
        </row>
        <row r="853">
          <cell r="A853" t="str">
            <v>E2</v>
          </cell>
          <cell r="B853">
            <v>0</v>
          </cell>
          <cell r="C853" t="str">
            <v>계</v>
          </cell>
          <cell r="D853">
            <v>9084346</v>
          </cell>
          <cell r="I853">
            <v>0</v>
          </cell>
        </row>
        <row r="854">
          <cell r="A854" t="str">
            <v>T2</v>
          </cell>
          <cell r="B854">
            <v>855</v>
          </cell>
          <cell r="C854" t="str">
            <v>13)</v>
          </cell>
          <cell r="D854">
            <v>9084410</v>
          </cell>
          <cell r="E854" t="str">
            <v>신축이음장치</v>
          </cell>
          <cell r="H854">
            <v>0</v>
          </cell>
          <cell r="I854">
            <v>0</v>
          </cell>
        </row>
        <row r="855">
          <cell r="A855" t="str">
            <v>D00698</v>
          </cell>
          <cell r="B855">
            <v>40</v>
          </cell>
          <cell r="C855" t="str">
            <v>가</v>
          </cell>
          <cell r="D855">
            <v>9084442</v>
          </cell>
          <cell r="E855" t="str">
            <v>신축이음장치</v>
          </cell>
          <cell r="F855" t="str">
            <v>(NO.100)</v>
          </cell>
          <cell r="G855" t="str">
            <v>M</v>
          </cell>
          <cell r="H855">
            <v>0</v>
          </cell>
          <cell r="I855">
            <v>0</v>
          </cell>
        </row>
        <row r="856">
          <cell r="A856" t="str">
            <v>E2</v>
          </cell>
          <cell r="B856">
            <v>0</v>
          </cell>
          <cell r="C856" t="str">
            <v>계</v>
          </cell>
          <cell r="D856">
            <v>9084496</v>
          </cell>
          <cell r="I856">
            <v>0</v>
          </cell>
        </row>
        <row r="857">
          <cell r="A857" t="str">
            <v>D00501</v>
          </cell>
          <cell r="B857">
            <v>1</v>
          </cell>
          <cell r="C857" t="str">
            <v>14)</v>
          </cell>
          <cell r="D857">
            <v>9084624</v>
          </cell>
          <cell r="E857" t="str">
            <v>교명판</v>
          </cell>
          <cell r="F857" t="str">
            <v>(450x200x10)</v>
          </cell>
          <cell r="G857" t="str">
            <v>EA</v>
          </cell>
          <cell r="H857">
            <v>0</v>
          </cell>
          <cell r="I857">
            <v>0</v>
          </cell>
        </row>
        <row r="858">
          <cell r="A858" t="str">
            <v>D00502</v>
          </cell>
          <cell r="B858">
            <v>1</v>
          </cell>
          <cell r="C858" t="str">
            <v>15)</v>
          </cell>
          <cell r="D858">
            <v>9084656</v>
          </cell>
          <cell r="E858" t="str">
            <v>설명판</v>
          </cell>
          <cell r="F858" t="str">
            <v>(510x410x10)</v>
          </cell>
          <cell r="G858" t="str">
            <v>EA</v>
          </cell>
          <cell r="H858">
            <v>0</v>
          </cell>
          <cell r="I858">
            <v>0</v>
          </cell>
        </row>
        <row r="859">
          <cell r="A859" t="str">
            <v>D00510</v>
          </cell>
          <cell r="B859">
            <v>1</v>
          </cell>
          <cell r="C859" t="str">
            <v>16)</v>
          </cell>
          <cell r="D859">
            <v>9084784</v>
          </cell>
          <cell r="E859" t="str">
            <v>T.B.M 설치</v>
          </cell>
          <cell r="G859" t="str">
            <v>EA</v>
          </cell>
          <cell r="H859">
            <v>0</v>
          </cell>
          <cell r="I859">
            <v>0</v>
          </cell>
        </row>
        <row r="860">
          <cell r="A860" t="str">
            <v>D00776</v>
          </cell>
          <cell r="B860">
            <v>427</v>
          </cell>
          <cell r="C860" t="str">
            <v>17)</v>
          </cell>
          <cell r="D860">
            <v>9084912</v>
          </cell>
          <cell r="E860" t="str">
            <v>전선관</v>
          </cell>
          <cell r="F860" t="str">
            <v>(ø=100 ㎜)</v>
          </cell>
          <cell r="G860" t="str">
            <v>M</v>
          </cell>
          <cell r="H860">
            <v>0</v>
          </cell>
          <cell r="I860">
            <v>0</v>
          </cell>
        </row>
        <row r="861">
          <cell r="A861" t="str">
            <v>T2</v>
          </cell>
          <cell r="B861">
            <v>862</v>
          </cell>
          <cell r="C861" t="str">
            <v>18)</v>
          </cell>
          <cell r="D861">
            <v>9084976</v>
          </cell>
          <cell r="E861" t="str">
            <v>방호벽</v>
          </cell>
          <cell r="H861">
            <v>0</v>
          </cell>
          <cell r="I861">
            <v>0</v>
          </cell>
        </row>
        <row r="862">
          <cell r="A862" t="str">
            <v>D02237</v>
          </cell>
          <cell r="B862">
            <v>213</v>
          </cell>
          <cell r="C862" t="str">
            <v>가</v>
          </cell>
          <cell r="D862">
            <v>9085040</v>
          </cell>
          <cell r="E862" t="str">
            <v>방호벽</v>
          </cell>
          <cell r="F862" t="str">
            <v>(교량용:일반구간)</v>
          </cell>
          <cell r="G862" t="str">
            <v>M</v>
          </cell>
          <cell r="H862">
            <v>0</v>
          </cell>
          <cell r="I862">
            <v>0</v>
          </cell>
        </row>
        <row r="863">
          <cell r="A863" t="str">
            <v>E2</v>
          </cell>
          <cell r="B863">
            <v>0</v>
          </cell>
          <cell r="C863" t="str">
            <v>계</v>
          </cell>
          <cell r="D863">
            <v>9085043</v>
          </cell>
          <cell r="I863">
            <v>0</v>
          </cell>
        </row>
        <row r="864">
          <cell r="A864" t="str">
            <v>D01680</v>
          </cell>
          <cell r="B864">
            <v>5</v>
          </cell>
          <cell r="C864" t="str">
            <v>19)</v>
          </cell>
          <cell r="D864">
            <v>9085195</v>
          </cell>
          <cell r="E864" t="str">
            <v>무수축 콘크리트</v>
          </cell>
          <cell r="G864" t="str">
            <v>M3</v>
          </cell>
          <cell r="H864">
            <v>0</v>
          </cell>
          <cell r="I864">
            <v>0</v>
          </cell>
        </row>
        <row r="865">
          <cell r="A865" t="str">
            <v>D00662</v>
          </cell>
          <cell r="B865">
            <v>1</v>
          </cell>
          <cell r="C865" t="str">
            <v>20)</v>
          </cell>
          <cell r="D865">
            <v>9085199</v>
          </cell>
          <cell r="E865" t="str">
            <v>무수축 몰탈</v>
          </cell>
          <cell r="F865" t="str">
            <v>(1:1)</v>
          </cell>
          <cell r="G865" t="str">
            <v>M3</v>
          </cell>
          <cell r="H865">
            <v>0</v>
          </cell>
          <cell r="I865">
            <v>0</v>
          </cell>
        </row>
        <row r="866">
          <cell r="A866" t="str">
            <v>T2</v>
          </cell>
          <cell r="B866">
            <v>870</v>
          </cell>
          <cell r="C866" t="str">
            <v>21)</v>
          </cell>
          <cell r="D866">
            <v>9085320</v>
          </cell>
          <cell r="E866" t="str">
            <v>철근가공조립</v>
          </cell>
          <cell r="H866">
            <v>0</v>
          </cell>
          <cell r="I866">
            <v>0</v>
          </cell>
        </row>
        <row r="867">
          <cell r="A867" t="str">
            <v>D00328</v>
          </cell>
          <cell r="B867">
            <v>353.88</v>
          </cell>
          <cell r="C867" t="str">
            <v>가</v>
          </cell>
          <cell r="D867">
            <v>9085384</v>
          </cell>
          <cell r="E867" t="str">
            <v>철근가공조립</v>
          </cell>
          <cell r="F867" t="str">
            <v>(매우복잡)</v>
          </cell>
          <cell r="G867" t="str">
            <v>TON</v>
          </cell>
          <cell r="H867">
            <v>0</v>
          </cell>
          <cell r="I867">
            <v>0</v>
          </cell>
        </row>
        <row r="868">
          <cell r="A868" t="str">
            <v>D00327</v>
          </cell>
          <cell r="B868">
            <v>138.24600000000001</v>
          </cell>
          <cell r="C868" t="str">
            <v>나</v>
          </cell>
          <cell r="D868">
            <v>9085448</v>
          </cell>
          <cell r="E868" t="str">
            <v>철근가공조립</v>
          </cell>
          <cell r="F868" t="str">
            <v>(복잡)</v>
          </cell>
          <cell r="G868" t="str">
            <v>TON</v>
          </cell>
          <cell r="H868">
            <v>0</v>
          </cell>
          <cell r="I868">
            <v>0</v>
          </cell>
        </row>
        <row r="869">
          <cell r="A869" t="str">
            <v>D00326</v>
          </cell>
          <cell r="B869">
            <v>127.697</v>
          </cell>
          <cell r="C869" t="str">
            <v>다</v>
          </cell>
          <cell r="D869">
            <v>9085452</v>
          </cell>
          <cell r="E869" t="str">
            <v>철근가공조립</v>
          </cell>
          <cell r="F869" t="str">
            <v>(보통)</v>
          </cell>
          <cell r="G869" t="str">
            <v>TON</v>
          </cell>
          <cell r="H869">
            <v>0</v>
          </cell>
          <cell r="I869">
            <v>0</v>
          </cell>
        </row>
        <row r="870">
          <cell r="A870" t="str">
            <v>D00325</v>
          </cell>
          <cell r="B870">
            <v>18.018000000000001</v>
          </cell>
          <cell r="C870" t="str">
            <v>라</v>
          </cell>
          <cell r="D870">
            <v>9085454</v>
          </cell>
          <cell r="E870" t="str">
            <v>철근가공조립</v>
          </cell>
          <cell r="F870" t="str">
            <v>(간단)</v>
          </cell>
          <cell r="G870" t="str">
            <v>TON</v>
          </cell>
          <cell r="H870">
            <v>0</v>
          </cell>
          <cell r="I870">
            <v>0</v>
          </cell>
        </row>
        <row r="871">
          <cell r="A871" t="str">
            <v>E2</v>
          </cell>
          <cell r="B871">
            <v>0</v>
          </cell>
          <cell r="C871" t="str">
            <v>계</v>
          </cell>
          <cell r="D871">
            <v>9085455</v>
          </cell>
          <cell r="I871">
            <v>0</v>
          </cell>
        </row>
        <row r="872">
          <cell r="A872" t="str">
            <v>T2</v>
          </cell>
          <cell r="B872">
            <v>877</v>
          </cell>
          <cell r="C872" t="str">
            <v>22)</v>
          </cell>
          <cell r="D872">
            <v>9085583</v>
          </cell>
          <cell r="E872" t="str">
            <v>배수시설</v>
          </cell>
          <cell r="H872">
            <v>0</v>
          </cell>
          <cell r="I872">
            <v>0</v>
          </cell>
        </row>
        <row r="873">
          <cell r="A873" t="str">
            <v>D00663</v>
          </cell>
          <cell r="B873">
            <v>12</v>
          </cell>
          <cell r="C873" t="str">
            <v>가</v>
          </cell>
          <cell r="D873">
            <v>9085710</v>
          </cell>
          <cell r="E873" t="str">
            <v>육교용 집수구</v>
          </cell>
          <cell r="F873" t="str">
            <v>(주철)</v>
          </cell>
          <cell r="G873" t="str">
            <v>EA</v>
          </cell>
          <cell r="H873">
            <v>0</v>
          </cell>
          <cell r="I873">
            <v>0</v>
          </cell>
        </row>
        <row r="874">
          <cell r="A874" t="str">
            <v>D00664</v>
          </cell>
          <cell r="B874">
            <v>12</v>
          </cell>
          <cell r="C874" t="str">
            <v>나</v>
          </cell>
          <cell r="D874">
            <v>9085711</v>
          </cell>
          <cell r="E874" t="str">
            <v>육교용연결집수거</v>
          </cell>
          <cell r="F874" t="str">
            <v>(스텐레스)</v>
          </cell>
          <cell r="G874" t="str">
            <v>EA</v>
          </cell>
          <cell r="H874">
            <v>0</v>
          </cell>
          <cell r="I874">
            <v>0</v>
          </cell>
        </row>
        <row r="875">
          <cell r="A875" t="str">
            <v>D00666</v>
          </cell>
          <cell r="B875">
            <v>12</v>
          </cell>
          <cell r="C875" t="str">
            <v>다</v>
          </cell>
          <cell r="D875">
            <v>9085712</v>
          </cell>
          <cell r="E875" t="str">
            <v>육교용 곡관</v>
          </cell>
          <cell r="G875" t="str">
            <v>EA</v>
          </cell>
          <cell r="H875">
            <v>0</v>
          </cell>
          <cell r="I875">
            <v>0</v>
          </cell>
        </row>
        <row r="876">
          <cell r="A876" t="str">
            <v>D00665</v>
          </cell>
          <cell r="B876">
            <v>225</v>
          </cell>
          <cell r="C876" t="str">
            <v>라</v>
          </cell>
          <cell r="D876">
            <v>9085776</v>
          </cell>
          <cell r="E876" t="str">
            <v>육교용 직관</v>
          </cell>
          <cell r="F876" t="str">
            <v>(□150)</v>
          </cell>
          <cell r="G876" t="str">
            <v>M</v>
          </cell>
          <cell r="H876">
            <v>0</v>
          </cell>
          <cell r="I876">
            <v>0</v>
          </cell>
        </row>
        <row r="877">
          <cell r="A877" t="str">
            <v>D00667</v>
          </cell>
          <cell r="B877">
            <v>231</v>
          </cell>
          <cell r="C877" t="str">
            <v>마</v>
          </cell>
          <cell r="D877">
            <v>9085808</v>
          </cell>
          <cell r="E877" t="str">
            <v>육교용 연결부</v>
          </cell>
          <cell r="F877" t="str">
            <v>(스텐레스)</v>
          </cell>
          <cell r="G877" t="str">
            <v>EA</v>
          </cell>
          <cell r="H877">
            <v>0</v>
          </cell>
          <cell r="I877">
            <v>0</v>
          </cell>
        </row>
        <row r="878">
          <cell r="A878" t="str">
            <v>E2</v>
          </cell>
          <cell r="B878">
            <v>0</v>
          </cell>
          <cell r="C878" t="str">
            <v>계</v>
          </cell>
          <cell r="D878">
            <v>9085872</v>
          </cell>
          <cell r="I878">
            <v>0</v>
          </cell>
        </row>
        <row r="879">
          <cell r="A879" t="str">
            <v>T2</v>
          </cell>
          <cell r="B879">
            <v>881</v>
          </cell>
          <cell r="C879" t="str">
            <v>23)</v>
          </cell>
          <cell r="D879">
            <v>9085904</v>
          </cell>
          <cell r="E879" t="str">
            <v>스치로폴</v>
          </cell>
          <cell r="H879">
            <v>0</v>
          </cell>
          <cell r="I879">
            <v>0</v>
          </cell>
        </row>
        <row r="880">
          <cell r="A880" t="str">
            <v>D00519</v>
          </cell>
          <cell r="B880">
            <v>72</v>
          </cell>
          <cell r="C880" t="str">
            <v>가</v>
          </cell>
          <cell r="D880">
            <v>9085936</v>
          </cell>
          <cell r="E880" t="str">
            <v>스치로폴</v>
          </cell>
          <cell r="F880" t="str">
            <v>(T=20m/m)</v>
          </cell>
          <cell r="G880" t="str">
            <v>M2</v>
          </cell>
          <cell r="H880">
            <v>0</v>
          </cell>
          <cell r="I880">
            <v>0</v>
          </cell>
        </row>
        <row r="881">
          <cell r="A881" t="str">
            <v>D00518</v>
          </cell>
          <cell r="B881">
            <v>30</v>
          </cell>
          <cell r="C881" t="str">
            <v>나</v>
          </cell>
          <cell r="D881">
            <v>9085948</v>
          </cell>
          <cell r="E881" t="str">
            <v>스치로폴</v>
          </cell>
          <cell r="F881" t="str">
            <v>(T=10m/m)</v>
          </cell>
          <cell r="G881" t="str">
            <v>M2</v>
          </cell>
          <cell r="H881">
            <v>0</v>
          </cell>
          <cell r="I881">
            <v>0</v>
          </cell>
        </row>
        <row r="882">
          <cell r="A882" t="str">
            <v>E2</v>
          </cell>
          <cell r="B882">
            <v>0</v>
          </cell>
          <cell r="C882" t="str">
            <v>계</v>
          </cell>
          <cell r="D882">
            <v>9085956</v>
          </cell>
          <cell r="I882">
            <v>0</v>
          </cell>
        </row>
        <row r="883">
          <cell r="A883" t="str">
            <v>T2</v>
          </cell>
          <cell r="B883">
            <v>885</v>
          </cell>
          <cell r="C883" t="str">
            <v>24)</v>
          </cell>
          <cell r="D883">
            <v>9086030</v>
          </cell>
          <cell r="E883" t="str">
            <v>안전점검통로</v>
          </cell>
          <cell r="H883">
            <v>0</v>
          </cell>
          <cell r="I883">
            <v>0</v>
          </cell>
        </row>
        <row r="884">
          <cell r="A884" t="str">
            <v>D02224</v>
          </cell>
          <cell r="B884">
            <v>2</v>
          </cell>
          <cell r="C884" t="str">
            <v>가</v>
          </cell>
          <cell r="D884">
            <v>9086049</v>
          </cell>
          <cell r="E884" t="str">
            <v>안전 점검용 계단</v>
          </cell>
          <cell r="G884" t="str">
            <v>EA</v>
          </cell>
          <cell r="H884">
            <v>0</v>
          </cell>
          <cell r="I884">
            <v>0</v>
          </cell>
        </row>
        <row r="885">
          <cell r="A885" t="str">
            <v>D00573</v>
          </cell>
          <cell r="B885">
            <v>2</v>
          </cell>
          <cell r="C885" t="str">
            <v>나</v>
          </cell>
          <cell r="D885">
            <v>9086067</v>
          </cell>
          <cell r="E885" t="str">
            <v>안전점검통로</v>
          </cell>
          <cell r="F885" t="str">
            <v>(STEEL 용)</v>
          </cell>
          <cell r="G885" t="str">
            <v>개소</v>
          </cell>
          <cell r="H885">
            <v>0</v>
          </cell>
          <cell r="I885">
            <v>0</v>
          </cell>
        </row>
        <row r="886">
          <cell r="A886" t="str">
            <v>E2</v>
          </cell>
          <cell r="B886">
            <v>0</v>
          </cell>
          <cell r="C886" t="str">
            <v>계</v>
          </cell>
          <cell r="D886">
            <v>9086085</v>
          </cell>
          <cell r="I886">
            <v>0</v>
          </cell>
        </row>
        <row r="887">
          <cell r="A887" t="str">
            <v>D02221</v>
          </cell>
          <cell r="B887">
            <v>199</v>
          </cell>
          <cell r="C887" t="str">
            <v>27)</v>
          </cell>
          <cell r="D887">
            <v>9086103</v>
          </cell>
          <cell r="E887" t="str">
            <v>NOTCH</v>
          </cell>
          <cell r="G887" t="str">
            <v>M</v>
          </cell>
          <cell r="H887">
            <v>0</v>
          </cell>
          <cell r="I887">
            <v>0</v>
          </cell>
        </row>
        <row r="888">
          <cell r="A888" t="str">
            <v>T2</v>
          </cell>
          <cell r="B888">
            <v>892</v>
          </cell>
          <cell r="C888" t="str">
            <v>30)</v>
          </cell>
          <cell r="D888">
            <v>9086171</v>
          </cell>
          <cell r="E888" t="str">
            <v>SHOE 설치공</v>
          </cell>
          <cell r="H888">
            <v>0</v>
          </cell>
          <cell r="I888">
            <v>0</v>
          </cell>
        </row>
        <row r="889">
          <cell r="A889" t="str">
            <v>D00112</v>
          </cell>
          <cell r="B889">
            <v>4</v>
          </cell>
          <cell r="C889" t="str">
            <v>가</v>
          </cell>
          <cell r="D889">
            <v>9086235</v>
          </cell>
          <cell r="E889" t="str">
            <v>교좌장치</v>
          </cell>
          <cell r="F889" t="str">
            <v>(일방향)200TON</v>
          </cell>
          <cell r="G889" t="str">
            <v>EA</v>
          </cell>
          <cell r="H889">
            <v>0</v>
          </cell>
          <cell r="I889">
            <v>0</v>
          </cell>
        </row>
        <row r="890">
          <cell r="A890" t="str">
            <v>D00172</v>
          </cell>
          <cell r="B890">
            <v>12</v>
          </cell>
          <cell r="C890" t="str">
            <v>나</v>
          </cell>
          <cell r="D890">
            <v>9086236</v>
          </cell>
          <cell r="E890" t="str">
            <v>교좌장치</v>
          </cell>
          <cell r="F890" t="str">
            <v>(양방향)200TON</v>
          </cell>
          <cell r="G890" t="str">
            <v>EA</v>
          </cell>
          <cell r="H890">
            <v>0</v>
          </cell>
          <cell r="I890">
            <v>0</v>
          </cell>
        </row>
        <row r="891">
          <cell r="A891" t="str">
            <v>D00716</v>
          </cell>
          <cell r="B891">
            <v>2</v>
          </cell>
          <cell r="C891" t="str">
            <v>다</v>
          </cell>
          <cell r="D891">
            <v>9086300</v>
          </cell>
          <cell r="E891" t="str">
            <v>교좌장치</v>
          </cell>
          <cell r="F891" t="str">
            <v>(고정단)400TON</v>
          </cell>
          <cell r="G891" t="str">
            <v>EA</v>
          </cell>
          <cell r="H891">
            <v>0</v>
          </cell>
          <cell r="I891">
            <v>0</v>
          </cell>
        </row>
        <row r="892">
          <cell r="A892" t="str">
            <v>D01635</v>
          </cell>
          <cell r="B892">
            <v>6</v>
          </cell>
          <cell r="C892" t="str">
            <v>라</v>
          </cell>
          <cell r="D892">
            <v>9086341</v>
          </cell>
          <cell r="E892" t="str">
            <v>교좌장치</v>
          </cell>
          <cell r="F892" t="str">
            <v>(일방향)400TON</v>
          </cell>
          <cell r="G892" t="str">
            <v>EA</v>
          </cell>
          <cell r="H892">
            <v>0</v>
          </cell>
          <cell r="I892">
            <v>0</v>
          </cell>
        </row>
        <row r="893">
          <cell r="A893" t="str">
            <v>E2</v>
          </cell>
          <cell r="B893">
            <v>0</v>
          </cell>
          <cell r="C893" t="str">
            <v>계</v>
          </cell>
          <cell r="D893">
            <v>9086381</v>
          </cell>
          <cell r="I893">
            <v>0</v>
          </cell>
        </row>
        <row r="894">
          <cell r="A894" t="str">
            <v>T2</v>
          </cell>
          <cell r="B894">
            <v>910</v>
          </cell>
          <cell r="C894" t="str">
            <v>33)</v>
          </cell>
          <cell r="D894">
            <v>9462474</v>
          </cell>
          <cell r="E894" t="str">
            <v>강교</v>
          </cell>
          <cell r="H894">
            <v>0</v>
          </cell>
          <cell r="I894">
            <v>0</v>
          </cell>
        </row>
        <row r="895">
          <cell r="A895" t="str">
            <v>D02204</v>
          </cell>
          <cell r="B895">
            <v>703.67899999999997</v>
          </cell>
          <cell r="C895" t="str">
            <v>가</v>
          </cell>
          <cell r="D895">
            <v>9462554</v>
          </cell>
          <cell r="E895" t="str">
            <v>강교제작</v>
          </cell>
          <cell r="G895" t="str">
            <v>TON</v>
          </cell>
          <cell r="H895">
            <v>0</v>
          </cell>
          <cell r="I895">
            <v>0</v>
          </cell>
        </row>
        <row r="896">
          <cell r="A896" t="str">
            <v>D02212</v>
          </cell>
          <cell r="B896">
            <v>703.67899999999997</v>
          </cell>
          <cell r="C896" t="str">
            <v>나</v>
          </cell>
          <cell r="D896">
            <v>9462634</v>
          </cell>
          <cell r="E896" t="str">
            <v>강교운반</v>
          </cell>
          <cell r="G896" t="str">
            <v>TON</v>
          </cell>
          <cell r="H896">
            <v>0</v>
          </cell>
          <cell r="I896">
            <v>0</v>
          </cell>
        </row>
        <row r="897">
          <cell r="A897" t="str">
            <v>T1</v>
          </cell>
          <cell r="B897">
            <v>902</v>
          </cell>
          <cell r="C897" t="str">
            <v>다</v>
          </cell>
          <cell r="D897">
            <v>9462654</v>
          </cell>
          <cell r="E897" t="str">
            <v>강교가설</v>
          </cell>
          <cell r="H897">
            <v>0</v>
          </cell>
          <cell r="I897">
            <v>0</v>
          </cell>
        </row>
        <row r="898">
          <cell r="A898" t="str">
            <v>D02205</v>
          </cell>
          <cell r="B898">
            <v>703.67899999999997</v>
          </cell>
          <cell r="C898" t="str">
            <v>a</v>
          </cell>
          <cell r="D898">
            <v>9462674</v>
          </cell>
          <cell r="F898" t="str">
            <v>BOX GIRDER</v>
          </cell>
          <cell r="G898" t="str">
            <v>TON</v>
          </cell>
          <cell r="H898">
            <v>0</v>
          </cell>
          <cell r="I898">
            <v>0</v>
          </cell>
        </row>
        <row r="899">
          <cell r="A899" t="str">
            <v>D02206</v>
          </cell>
          <cell r="B899">
            <v>703.67899999999997</v>
          </cell>
          <cell r="C899" t="str">
            <v>b</v>
          </cell>
          <cell r="D899">
            <v>9462694</v>
          </cell>
          <cell r="F899" t="str">
            <v>CROSS BEAM,잔여자재</v>
          </cell>
          <cell r="G899" t="str">
            <v>TON</v>
          </cell>
          <cell r="H899">
            <v>0</v>
          </cell>
          <cell r="I899">
            <v>0</v>
          </cell>
        </row>
        <row r="900">
          <cell r="A900" t="str">
            <v>D02207</v>
          </cell>
          <cell r="B900">
            <v>703.67899999999997</v>
          </cell>
          <cell r="C900" t="str">
            <v>c</v>
          </cell>
          <cell r="D900">
            <v>9462704</v>
          </cell>
          <cell r="F900" t="str">
            <v>고장력볼트조이기</v>
          </cell>
          <cell r="G900" t="str">
            <v>TON</v>
          </cell>
          <cell r="H900">
            <v>0</v>
          </cell>
          <cell r="I900">
            <v>0</v>
          </cell>
        </row>
        <row r="901">
          <cell r="A901" t="str">
            <v>D02208</v>
          </cell>
          <cell r="B901">
            <v>703.67899999999997</v>
          </cell>
          <cell r="C901" t="str">
            <v>d</v>
          </cell>
          <cell r="D901">
            <v>9462709</v>
          </cell>
          <cell r="F901" t="str">
            <v>HTB조이기 및 도장</v>
          </cell>
          <cell r="G901" t="str">
            <v>TON</v>
          </cell>
          <cell r="H901">
            <v>0</v>
          </cell>
          <cell r="I901">
            <v>0</v>
          </cell>
        </row>
        <row r="902">
          <cell r="A902" t="str">
            <v>D02211</v>
          </cell>
          <cell r="B902">
            <v>703.67899999999997</v>
          </cell>
          <cell r="C902" t="str">
            <v>e</v>
          </cell>
          <cell r="D902">
            <v>9462712</v>
          </cell>
          <cell r="F902" t="str">
            <v>가설용 BENT</v>
          </cell>
          <cell r="G902" t="str">
            <v>TON</v>
          </cell>
          <cell r="H902">
            <v>0</v>
          </cell>
          <cell r="I902">
            <v>0</v>
          </cell>
        </row>
        <row r="903">
          <cell r="A903" t="str">
            <v>E1</v>
          </cell>
          <cell r="B903">
            <v>0</v>
          </cell>
          <cell r="C903" t="str">
            <v>소계</v>
          </cell>
          <cell r="D903">
            <v>9462713</v>
          </cell>
          <cell r="I903">
            <v>0</v>
          </cell>
        </row>
        <row r="904">
          <cell r="A904" t="str">
            <v>D02159</v>
          </cell>
          <cell r="B904">
            <v>8356</v>
          </cell>
          <cell r="C904" t="str">
            <v>라</v>
          </cell>
          <cell r="D904">
            <v>9462841</v>
          </cell>
          <cell r="E904" t="str">
            <v>강교내부도장</v>
          </cell>
          <cell r="F904" t="str">
            <v>(공장)</v>
          </cell>
          <cell r="G904" t="str">
            <v>M2</v>
          </cell>
          <cell r="H904">
            <v>0</v>
          </cell>
          <cell r="I904">
            <v>0</v>
          </cell>
        </row>
        <row r="905">
          <cell r="A905" t="str">
            <v>D02160</v>
          </cell>
          <cell r="B905">
            <v>578</v>
          </cell>
          <cell r="C905" t="str">
            <v>마</v>
          </cell>
          <cell r="D905">
            <v>9462842</v>
          </cell>
          <cell r="E905" t="str">
            <v>강교SPLICER도장</v>
          </cell>
          <cell r="F905" t="str">
            <v>(공장)</v>
          </cell>
          <cell r="G905" t="str">
            <v>M2</v>
          </cell>
          <cell r="H905">
            <v>0</v>
          </cell>
          <cell r="I905">
            <v>0</v>
          </cell>
        </row>
        <row r="906">
          <cell r="A906" t="str">
            <v>D02163</v>
          </cell>
          <cell r="B906">
            <v>194</v>
          </cell>
          <cell r="C906" t="str">
            <v>바</v>
          </cell>
          <cell r="D906">
            <v>9462906</v>
          </cell>
          <cell r="E906" t="str">
            <v>강교내부볼트및</v>
          </cell>
          <cell r="F906" t="str">
            <v>SPLICER도장</v>
          </cell>
          <cell r="G906" t="str">
            <v>M2</v>
          </cell>
          <cell r="H906">
            <v>0</v>
          </cell>
          <cell r="I906">
            <v>0</v>
          </cell>
        </row>
        <row r="907">
          <cell r="A907" t="str">
            <v>D02158</v>
          </cell>
          <cell r="B907">
            <v>4685</v>
          </cell>
          <cell r="C907" t="str">
            <v>사</v>
          </cell>
          <cell r="D907">
            <v>9462938</v>
          </cell>
          <cell r="E907" t="str">
            <v>강교외부도장</v>
          </cell>
          <cell r="F907" t="str">
            <v>(공장)</v>
          </cell>
          <cell r="G907" t="str">
            <v>M2</v>
          </cell>
          <cell r="H907">
            <v>0</v>
          </cell>
          <cell r="I907">
            <v>0</v>
          </cell>
        </row>
        <row r="908">
          <cell r="A908" t="str">
            <v>D02222</v>
          </cell>
          <cell r="B908">
            <v>4685</v>
          </cell>
          <cell r="C908" t="str">
            <v>아</v>
          </cell>
          <cell r="D908">
            <v>9462954</v>
          </cell>
          <cell r="E908" t="str">
            <v>강교외부도장</v>
          </cell>
          <cell r="F908" t="str">
            <v>(현장)</v>
          </cell>
          <cell r="G908" t="str">
            <v>M2</v>
          </cell>
          <cell r="H908">
            <v>0</v>
          </cell>
          <cell r="I908">
            <v>0</v>
          </cell>
        </row>
        <row r="909">
          <cell r="A909" t="str">
            <v>D02161</v>
          </cell>
          <cell r="B909">
            <v>1213</v>
          </cell>
          <cell r="C909" t="str">
            <v>자</v>
          </cell>
          <cell r="D909">
            <v>9462962</v>
          </cell>
          <cell r="E909" t="str">
            <v>강교외부포장면도장</v>
          </cell>
          <cell r="F909" t="str">
            <v>(공장)</v>
          </cell>
          <cell r="G909" t="str">
            <v>M2</v>
          </cell>
          <cell r="H909">
            <v>0</v>
          </cell>
          <cell r="I909">
            <v>0</v>
          </cell>
        </row>
        <row r="910">
          <cell r="A910" t="str">
            <v>D02162</v>
          </cell>
          <cell r="B910">
            <v>330</v>
          </cell>
          <cell r="C910" t="str">
            <v>차</v>
          </cell>
          <cell r="D910">
            <v>9462966</v>
          </cell>
          <cell r="E910" t="str">
            <v>강교외부볼트및SPLICE</v>
          </cell>
          <cell r="F910" t="str">
            <v>도장 (현장)</v>
          </cell>
          <cell r="G910" t="str">
            <v>M2</v>
          </cell>
          <cell r="H910">
            <v>0</v>
          </cell>
          <cell r="I910">
            <v>0</v>
          </cell>
        </row>
        <row r="911">
          <cell r="A911" t="str">
            <v>E2</v>
          </cell>
          <cell r="B911">
            <v>0</v>
          </cell>
          <cell r="C911" t="str">
            <v>계</v>
          </cell>
          <cell r="D911">
            <v>9462970</v>
          </cell>
          <cell r="I911">
            <v>0</v>
          </cell>
        </row>
        <row r="912">
          <cell r="A912" t="str">
            <v>D01673</v>
          </cell>
          <cell r="B912">
            <v>1193</v>
          </cell>
          <cell r="C912" t="str">
            <v>34)</v>
          </cell>
          <cell r="D912">
            <v>9462986</v>
          </cell>
          <cell r="E912" t="str">
            <v>뒷채움</v>
          </cell>
          <cell r="F912" t="str">
            <v>(선택층재 암거,교량)</v>
          </cell>
          <cell r="G912" t="str">
            <v>M3</v>
          </cell>
          <cell r="H912">
            <v>0</v>
          </cell>
          <cell r="I912">
            <v>0</v>
          </cell>
        </row>
        <row r="913">
          <cell r="A913" t="str">
            <v>E3</v>
          </cell>
          <cell r="B913">
            <v>0</v>
          </cell>
          <cell r="C913" t="str">
            <v>합계</v>
          </cell>
          <cell r="D913">
            <v>9463002</v>
          </cell>
          <cell r="I913">
            <v>0</v>
          </cell>
        </row>
        <row r="914">
          <cell r="A914" t="str">
            <v>E4</v>
          </cell>
          <cell r="B914">
            <v>0</v>
          </cell>
          <cell r="C914" t="str">
            <v>총계</v>
          </cell>
          <cell r="D914">
            <v>9463034</v>
          </cell>
          <cell r="I914">
            <v>0</v>
          </cell>
        </row>
        <row r="915">
          <cell r="A915" t="str">
            <v>T4</v>
          </cell>
          <cell r="B915">
            <v>967</v>
          </cell>
          <cell r="C915" t="str">
            <v>4.</v>
          </cell>
          <cell r="D915">
            <v>9464511</v>
          </cell>
          <cell r="E915" t="str">
            <v>구조물공</v>
          </cell>
          <cell r="H915">
            <v>0</v>
          </cell>
          <cell r="I915">
            <v>0</v>
          </cell>
        </row>
        <row r="916">
          <cell r="A916" t="str">
            <v>T3</v>
          </cell>
          <cell r="B916">
            <v>929</v>
          </cell>
          <cell r="C916" t="str">
            <v>4-1)</v>
          </cell>
          <cell r="D916">
            <v>9465249</v>
          </cell>
          <cell r="E916" t="str">
            <v>역T형 옹벽</v>
          </cell>
          <cell r="H916">
            <v>0</v>
          </cell>
          <cell r="I916">
            <v>0</v>
          </cell>
        </row>
        <row r="917">
          <cell r="A917" t="str">
            <v>T2</v>
          </cell>
          <cell r="B917">
            <v>919</v>
          </cell>
          <cell r="C917" t="str">
            <v>1)</v>
          </cell>
          <cell r="D917">
            <v>9465434</v>
          </cell>
          <cell r="E917" t="str">
            <v>콘크리트타설공</v>
          </cell>
          <cell r="H917">
            <v>0</v>
          </cell>
          <cell r="I917">
            <v>0</v>
          </cell>
        </row>
        <row r="918">
          <cell r="A918" t="str">
            <v>D02072</v>
          </cell>
          <cell r="B918">
            <v>290</v>
          </cell>
          <cell r="C918" t="str">
            <v>가.</v>
          </cell>
          <cell r="D918">
            <v>9465618</v>
          </cell>
          <cell r="E918" t="str">
            <v>콘크리트타설</v>
          </cell>
          <cell r="F918" t="str">
            <v>(철근,진동기포함)</v>
          </cell>
          <cell r="G918" t="str">
            <v>M3</v>
          </cell>
          <cell r="H918">
            <v>0</v>
          </cell>
          <cell r="I918">
            <v>0</v>
          </cell>
        </row>
        <row r="919">
          <cell r="A919" t="str">
            <v>D00319</v>
          </cell>
          <cell r="B919">
            <v>29</v>
          </cell>
          <cell r="C919" t="str">
            <v>나.</v>
          </cell>
          <cell r="D919">
            <v>9465803</v>
          </cell>
          <cell r="E919" t="str">
            <v>콘크리트타설</v>
          </cell>
          <cell r="F919" t="str">
            <v>(무근,진동기제외)</v>
          </cell>
          <cell r="G919" t="str">
            <v>M3</v>
          </cell>
          <cell r="H919">
            <v>0</v>
          </cell>
          <cell r="I919">
            <v>0</v>
          </cell>
        </row>
        <row r="920">
          <cell r="A920" t="str">
            <v>E2</v>
          </cell>
          <cell r="B920">
            <v>0</v>
          </cell>
          <cell r="C920" t="str">
            <v>계</v>
          </cell>
          <cell r="D920">
            <v>9465849</v>
          </cell>
          <cell r="I920">
            <v>0</v>
          </cell>
        </row>
        <row r="921">
          <cell r="A921" t="str">
            <v>T2</v>
          </cell>
          <cell r="B921">
            <v>923</v>
          </cell>
          <cell r="C921" t="str">
            <v>2)</v>
          </cell>
          <cell r="D921">
            <v>9465872</v>
          </cell>
          <cell r="E921" t="str">
            <v>거푸집</v>
          </cell>
          <cell r="H921">
            <v>0</v>
          </cell>
          <cell r="I921">
            <v>0</v>
          </cell>
        </row>
        <row r="922">
          <cell r="A922" t="str">
            <v>D00071</v>
          </cell>
          <cell r="B922">
            <v>1032</v>
          </cell>
          <cell r="C922" t="str">
            <v>가</v>
          </cell>
          <cell r="D922">
            <v>9465895</v>
          </cell>
          <cell r="E922" t="str">
            <v>합판거푸집</v>
          </cell>
          <cell r="F922" t="str">
            <v>(3회)</v>
          </cell>
          <cell r="G922" t="str">
            <v>M2</v>
          </cell>
          <cell r="H922">
            <v>0</v>
          </cell>
          <cell r="I922">
            <v>0</v>
          </cell>
        </row>
        <row r="923">
          <cell r="A923" t="str">
            <v>D00072</v>
          </cell>
          <cell r="B923">
            <v>62</v>
          </cell>
          <cell r="C923" t="str">
            <v>나</v>
          </cell>
          <cell r="D923">
            <v>9465941</v>
          </cell>
          <cell r="E923" t="str">
            <v>합판거푸집</v>
          </cell>
          <cell r="F923" t="str">
            <v>(4회)</v>
          </cell>
          <cell r="G923" t="str">
            <v>M2</v>
          </cell>
          <cell r="H923">
            <v>0</v>
          </cell>
          <cell r="I923">
            <v>0</v>
          </cell>
        </row>
        <row r="924">
          <cell r="A924" t="str">
            <v>E2</v>
          </cell>
          <cell r="B924">
            <v>0</v>
          </cell>
          <cell r="C924" t="str">
            <v>계</v>
          </cell>
          <cell r="D924">
            <v>9465953</v>
          </cell>
          <cell r="I924">
            <v>0</v>
          </cell>
        </row>
        <row r="925">
          <cell r="A925" t="str">
            <v>D01150</v>
          </cell>
          <cell r="B925">
            <v>584</v>
          </cell>
          <cell r="C925" t="str">
            <v>3)</v>
          </cell>
          <cell r="D925">
            <v>9465964</v>
          </cell>
          <cell r="E925" t="str">
            <v>비계공(강관)</v>
          </cell>
          <cell r="G925" t="str">
            <v>M2</v>
          </cell>
          <cell r="H925">
            <v>0</v>
          </cell>
          <cell r="I925">
            <v>0</v>
          </cell>
        </row>
        <row r="926">
          <cell r="A926" t="str">
            <v>D01559</v>
          </cell>
          <cell r="B926">
            <v>77</v>
          </cell>
          <cell r="C926" t="str">
            <v>4)</v>
          </cell>
          <cell r="D926">
            <v>9465976</v>
          </cell>
          <cell r="E926" t="str">
            <v>P.V.C PIPE</v>
          </cell>
          <cell r="F926" t="str">
            <v>(D=100 m/m)</v>
          </cell>
          <cell r="G926" t="str">
            <v>M</v>
          </cell>
          <cell r="H926">
            <v>0</v>
          </cell>
          <cell r="I926">
            <v>0</v>
          </cell>
        </row>
        <row r="927">
          <cell r="A927" t="str">
            <v>D01601</v>
          </cell>
          <cell r="B927">
            <v>140</v>
          </cell>
          <cell r="C927" t="str">
            <v>5)</v>
          </cell>
          <cell r="D927">
            <v>9465982</v>
          </cell>
          <cell r="E927" t="str">
            <v>부직포설치</v>
          </cell>
          <cell r="F927" t="str">
            <v>(L형측구용)</v>
          </cell>
          <cell r="G927" t="str">
            <v>M2</v>
          </cell>
          <cell r="H927">
            <v>0</v>
          </cell>
          <cell r="I927">
            <v>0</v>
          </cell>
        </row>
        <row r="928">
          <cell r="A928" t="str">
            <v>D00518</v>
          </cell>
          <cell r="B928">
            <v>17</v>
          </cell>
          <cell r="C928" t="str">
            <v>6)</v>
          </cell>
          <cell r="D928">
            <v>9465985</v>
          </cell>
          <cell r="E928" t="str">
            <v>스치로폴</v>
          </cell>
          <cell r="F928" t="str">
            <v>(T=10m/m)</v>
          </cell>
          <cell r="G928" t="str">
            <v>M2</v>
          </cell>
          <cell r="H928">
            <v>0</v>
          </cell>
          <cell r="I928">
            <v>0</v>
          </cell>
        </row>
        <row r="929">
          <cell r="A929" t="str">
            <v>D00327</v>
          </cell>
          <cell r="B929">
            <v>39.47</v>
          </cell>
          <cell r="C929" t="str">
            <v>7)</v>
          </cell>
          <cell r="D929">
            <v>9465986</v>
          </cell>
          <cell r="E929" t="str">
            <v>철근가공조립</v>
          </cell>
          <cell r="F929" t="str">
            <v>(복잡)</v>
          </cell>
          <cell r="G929" t="str">
            <v>TON</v>
          </cell>
          <cell r="H929">
            <v>0</v>
          </cell>
          <cell r="I929">
            <v>0</v>
          </cell>
        </row>
        <row r="930">
          <cell r="A930" t="str">
            <v>E3</v>
          </cell>
          <cell r="B930">
            <v>0</v>
          </cell>
          <cell r="C930" t="str">
            <v>합계</v>
          </cell>
          <cell r="D930">
            <v>9466115</v>
          </cell>
          <cell r="I930">
            <v>0</v>
          </cell>
        </row>
        <row r="931">
          <cell r="A931" t="str">
            <v>T3</v>
          </cell>
          <cell r="B931">
            <v>935</v>
          </cell>
          <cell r="C931" t="str">
            <v>4-2)</v>
          </cell>
          <cell r="D931">
            <v>9466179</v>
          </cell>
          <cell r="E931" t="str">
            <v>블럭상단옹벽공사</v>
          </cell>
          <cell r="H931">
            <v>0</v>
          </cell>
          <cell r="I931">
            <v>0</v>
          </cell>
        </row>
        <row r="932">
          <cell r="A932" t="str">
            <v>D00319</v>
          </cell>
          <cell r="B932">
            <v>1283</v>
          </cell>
          <cell r="C932" t="str">
            <v>1)</v>
          </cell>
          <cell r="D932">
            <v>9466211</v>
          </cell>
          <cell r="E932" t="str">
            <v>콘크리트타설</v>
          </cell>
          <cell r="F932" t="str">
            <v>(무근,진동기제외)</v>
          </cell>
          <cell r="G932" t="str">
            <v>M3</v>
          </cell>
          <cell r="H932">
            <v>0</v>
          </cell>
          <cell r="I932">
            <v>0</v>
          </cell>
        </row>
        <row r="933">
          <cell r="A933" t="str">
            <v>D00071</v>
          </cell>
          <cell r="B933">
            <v>2927</v>
          </cell>
          <cell r="C933" t="str">
            <v>2)</v>
          </cell>
          <cell r="D933">
            <v>9466227</v>
          </cell>
          <cell r="E933" t="str">
            <v>합판거푸집</v>
          </cell>
          <cell r="F933" t="str">
            <v>(3회)</v>
          </cell>
          <cell r="G933" t="str">
            <v>M2</v>
          </cell>
          <cell r="H933">
            <v>0</v>
          </cell>
          <cell r="I933">
            <v>0</v>
          </cell>
        </row>
        <row r="934">
          <cell r="A934" t="str">
            <v>D00518</v>
          </cell>
          <cell r="B934">
            <v>71</v>
          </cell>
          <cell r="C934" t="str">
            <v>3)</v>
          </cell>
          <cell r="D934">
            <v>9466235</v>
          </cell>
          <cell r="E934" t="str">
            <v>스치로폴</v>
          </cell>
          <cell r="F934" t="str">
            <v>(T=10m/m)</v>
          </cell>
          <cell r="G934" t="str">
            <v>M2</v>
          </cell>
          <cell r="H934">
            <v>0</v>
          </cell>
          <cell r="I934">
            <v>0</v>
          </cell>
        </row>
        <row r="935">
          <cell r="A935" t="str">
            <v>D00325</v>
          </cell>
          <cell r="B935">
            <v>62.261000000000003</v>
          </cell>
          <cell r="C935" t="str">
            <v>4)</v>
          </cell>
          <cell r="D935">
            <v>9466239</v>
          </cell>
          <cell r="E935" t="str">
            <v>철근가공조립</v>
          </cell>
          <cell r="F935" t="str">
            <v>(간단)</v>
          </cell>
          <cell r="G935" t="str">
            <v>TON</v>
          </cell>
          <cell r="H935">
            <v>0</v>
          </cell>
          <cell r="I935">
            <v>0</v>
          </cell>
        </row>
        <row r="936">
          <cell r="A936" t="str">
            <v>E3</v>
          </cell>
          <cell r="B936">
            <v>0</v>
          </cell>
          <cell r="C936" t="str">
            <v>합계</v>
          </cell>
          <cell r="D936">
            <v>9466241</v>
          </cell>
          <cell r="I936">
            <v>0</v>
          </cell>
        </row>
        <row r="937">
          <cell r="A937" t="str">
            <v>T3</v>
          </cell>
          <cell r="B937">
            <v>963</v>
          </cell>
          <cell r="C937" t="str">
            <v>4-3)</v>
          </cell>
          <cell r="D937">
            <v>9467720</v>
          </cell>
          <cell r="E937" t="str">
            <v>옹벽공사</v>
          </cell>
          <cell r="H937">
            <v>0</v>
          </cell>
          <cell r="I937">
            <v>0</v>
          </cell>
        </row>
        <row r="938">
          <cell r="A938" t="str">
            <v>D01345</v>
          </cell>
          <cell r="B938">
            <v>4820</v>
          </cell>
          <cell r="C938" t="str">
            <v>1)</v>
          </cell>
          <cell r="D938">
            <v>9467784</v>
          </cell>
          <cell r="E938" t="str">
            <v>구조물터파기</v>
          </cell>
          <cell r="F938" t="str">
            <v>(육상토사:0~4m)</v>
          </cell>
          <cell r="G938" t="str">
            <v>M3</v>
          </cell>
          <cell r="H938">
            <v>0</v>
          </cell>
          <cell r="I938">
            <v>0</v>
          </cell>
        </row>
        <row r="939">
          <cell r="A939" t="str">
            <v>D01115</v>
          </cell>
          <cell r="B939">
            <v>2790</v>
          </cell>
          <cell r="C939" t="str">
            <v>2)</v>
          </cell>
          <cell r="D939">
            <v>9467816</v>
          </cell>
          <cell r="E939" t="str">
            <v>되메우기 및 다짐공</v>
          </cell>
          <cell r="F939" t="str">
            <v>(인력30％+기계70％)</v>
          </cell>
          <cell r="G939" t="str">
            <v>M3</v>
          </cell>
          <cell r="H939">
            <v>0</v>
          </cell>
          <cell r="I939">
            <v>0</v>
          </cell>
        </row>
        <row r="940">
          <cell r="A940" t="str">
            <v>D02229</v>
          </cell>
          <cell r="B940">
            <v>1700</v>
          </cell>
          <cell r="C940" t="str">
            <v>3)</v>
          </cell>
          <cell r="D940">
            <v>9467832</v>
          </cell>
          <cell r="E940" t="str">
            <v>잔토처리</v>
          </cell>
          <cell r="G940" t="str">
            <v>M3</v>
          </cell>
          <cell r="H940">
            <v>0</v>
          </cell>
          <cell r="I940">
            <v>0</v>
          </cell>
        </row>
        <row r="941">
          <cell r="A941" t="str">
            <v>W00317</v>
          </cell>
          <cell r="B941">
            <v>88650</v>
          </cell>
          <cell r="C941" t="str">
            <v>4)</v>
          </cell>
          <cell r="D941">
            <v>9467840</v>
          </cell>
          <cell r="E941" t="str">
            <v>부설및다짐</v>
          </cell>
          <cell r="F941" t="str">
            <v>(보강토옹벽)</v>
          </cell>
          <cell r="G941" t="str">
            <v>M3</v>
          </cell>
          <cell r="H941">
            <v>0</v>
          </cell>
          <cell r="I941">
            <v>0</v>
          </cell>
        </row>
        <row r="942">
          <cell r="A942" t="str">
            <v>T2</v>
          </cell>
          <cell r="B942">
            <v>943</v>
          </cell>
          <cell r="C942" t="str">
            <v>5)</v>
          </cell>
          <cell r="D942">
            <v>9467848</v>
          </cell>
          <cell r="E942" t="str">
            <v>콘크리트타설공</v>
          </cell>
          <cell r="H942">
            <v>0</v>
          </cell>
          <cell r="I942">
            <v>0</v>
          </cell>
        </row>
        <row r="943">
          <cell r="A943" t="str">
            <v>D02073</v>
          </cell>
          <cell r="B943">
            <v>1390</v>
          </cell>
          <cell r="C943" t="str">
            <v>가</v>
          </cell>
          <cell r="D943">
            <v>9751401</v>
          </cell>
          <cell r="E943" t="str">
            <v>콘크리트타설</v>
          </cell>
          <cell r="F943" t="str">
            <v>(무근,진동기포함)</v>
          </cell>
          <cell r="G943" t="str">
            <v>M3</v>
          </cell>
          <cell r="H943">
            <v>0</v>
          </cell>
          <cell r="I943">
            <v>0</v>
          </cell>
        </row>
        <row r="944">
          <cell r="A944" t="str">
            <v>E2</v>
          </cell>
          <cell r="B944">
            <v>0</v>
          </cell>
          <cell r="C944" t="str">
            <v>계</v>
          </cell>
          <cell r="D944">
            <v>9775031</v>
          </cell>
          <cell r="I944">
            <v>0</v>
          </cell>
        </row>
        <row r="945">
          <cell r="A945" t="str">
            <v>T2</v>
          </cell>
          <cell r="B945">
            <v>947</v>
          </cell>
          <cell r="C945" t="str">
            <v>6)</v>
          </cell>
          <cell r="D945">
            <v>9786846</v>
          </cell>
          <cell r="E945" t="str">
            <v>거푸집</v>
          </cell>
          <cell r="H945">
            <v>0</v>
          </cell>
          <cell r="I945">
            <v>0</v>
          </cell>
        </row>
        <row r="946">
          <cell r="A946" t="str">
            <v>D00072</v>
          </cell>
          <cell r="B946">
            <v>670</v>
          </cell>
          <cell r="C946" t="str">
            <v>가</v>
          </cell>
          <cell r="D946">
            <v>9834104</v>
          </cell>
          <cell r="E946" t="str">
            <v>합판거푸집</v>
          </cell>
          <cell r="F946" t="str">
            <v>(4회)</v>
          </cell>
          <cell r="G946" t="str">
            <v>M2</v>
          </cell>
          <cell r="H946">
            <v>0</v>
          </cell>
          <cell r="I946">
            <v>0</v>
          </cell>
        </row>
        <row r="947">
          <cell r="A947" t="str">
            <v>D00074</v>
          </cell>
          <cell r="B947">
            <v>1880</v>
          </cell>
          <cell r="C947" t="str">
            <v>나</v>
          </cell>
          <cell r="D947">
            <v>9838027</v>
          </cell>
          <cell r="E947" t="str">
            <v>합판거푸집</v>
          </cell>
          <cell r="F947" t="str">
            <v>(6회)</v>
          </cell>
          <cell r="G947" t="str">
            <v>M2</v>
          </cell>
          <cell r="H947">
            <v>0</v>
          </cell>
          <cell r="I947">
            <v>0</v>
          </cell>
        </row>
        <row r="948">
          <cell r="A948" t="str">
            <v>E2</v>
          </cell>
          <cell r="B948">
            <v>0</v>
          </cell>
          <cell r="C948" t="str">
            <v>계</v>
          </cell>
          <cell r="D948">
            <v>9841950</v>
          </cell>
          <cell r="I948">
            <v>0</v>
          </cell>
        </row>
        <row r="949">
          <cell r="A949" t="str">
            <v>D01694</v>
          </cell>
          <cell r="B949">
            <v>10320</v>
          </cell>
          <cell r="C949" t="str">
            <v>7)</v>
          </cell>
          <cell r="D949">
            <v>9843144</v>
          </cell>
          <cell r="E949" t="str">
            <v>잡석 채움</v>
          </cell>
          <cell r="F949" t="str">
            <v>(현장암유용)</v>
          </cell>
          <cell r="G949" t="str">
            <v>M3</v>
          </cell>
          <cell r="H949">
            <v>0</v>
          </cell>
          <cell r="I949">
            <v>0</v>
          </cell>
        </row>
        <row r="950">
          <cell r="A950" t="str">
            <v>T2</v>
          </cell>
          <cell r="B950">
            <v>962</v>
          </cell>
          <cell r="C950" t="str">
            <v>8)</v>
          </cell>
          <cell r="D950">
            <v>9843443</v>
          </cell>
          <cell r="E950" t="str">
            <v>보강토블럭공사</v>
          </cell>
          <cell r="H950">
            <v>0</v>
          </cell>
          <cell r="I950">
            <v>0</v>
          </cell>
        </row>
        <row r="951">
          <cell r="A951" t="str">
            <v>W00304</v>
          </cell>
          <cell r="B951">
            <v>260</v>
          </cell>
          <cell r="C951" t="str">
            <v>가</v>
          </cell>
          <cell r="D951">
            <v>9843741</v>
          </cell>
          <cell r="E951" t="str">
            <v>블럭쌓기</v>
          </cell>
          <cell r="F951" t="str">
            <v>(캡형-1)</v>
          </cell>
          <cell r="G951" t="str">
            <v>M2</v>
          </cell>
          <cell r="H951">
            <v>0</v>
          </cell>
          <cell r="I951">
            <v>0</v>
          </cell>
        </row>
        <row r="952">
          <cell r="A952" t="str">
            <v>W00312</v>
          </cell>
          <cell r="B952">
            <v>180</v>
          </cell>
          <cell r="C952" t="str">
            <v>나</v>
          </cell>
          <cell r="D952">
            <v>9844040</v>
          </cell>
          <cell r="E952" t="str">
            <v>블럭쌓기</v>
          </cell>
          <cell r="F952" t="str">
            <v>(캡형-2)</v>
          </cell>
          <cell r="G952" t="str">
            <v>M2</v>
          </cell>
          <cell r="H952">
            <v>0</v>
          </cell>
          <cell r="I952">
            <v>0</v>
          </cell>
        </row>
        <row r="953">
          <cell r="A953" t="str">
            <v>W00305</v>
          </cell>
          <cell r="B953">
            <v>18250</v>
          </cell>
          <cell r="C953" t="str">
            <v>다</v>
          </cell>
          <cell r="D953">
            <v>9844338</v>
          </cell>
          <cell r="E953" t="str">
            <v>블럭쌓기</v>
          </cell>
          <cell r="F953" t="str">
            <v>(표준형-1)</v>
          </cell>
          <cell r="G953" t="str">
            <v>M2</v>
          </cell>
          <cell r="H953">
            <v>0</v>
          </cell>
          <cell r="I953">
            <v>0</v>
          </cell>
        </row>
        <row r="954">
          <cell r="A954" t="str">
            <v>W00313</v>
          </cell>
          <cell r="B954">
            <v>14540</v>
          </cell>
          <cell r="C954" t="str">
            <v>라</v>
          </cell>
          <cell r="D954">
            <v>9844341</v>
          </cell>
          <cell r="E954" t="str">
            <v>블럭쌓기</v>
          </cell>
          <cell r="F954" t="str">
            <v>(표준형-2)</v>
          </cell>
          <cell r="G954" t="str">
            <v>M2</v>
          </cell>
          <cell r="H954">
            <v>0</v>
          </cell>
          <cell r="I954">
            <v>0</v>
          </cell>
        </row>
        <row r="955">
          <cell r="A955" t="str">
            <v>W00306</v>
          </cell>
          <cell r="B955">
            <v>5330</v>
          </cell>
          <cell r="C955" t="str">
            <v>마</v>
          </cell>
          <cell r="D955">
            <v>9844344</v>
          </cell>
          <cell r="E955" t="str">
            <v>MESH설치</v>
          </cell>
          <cell r="F955" t="str">
            <v>(TYPE-1)</v>
          </cell>
          <cell r="G955" t="str">
            <v>M2</v>
          </cell>
          <cell r="H955">
            <v>0</v>
          </cell>
          <cell r="I955">
            <v>0</v>
          </cell>
        </row>
        <row r="956">
          <cell r="A956" t="str">
            <v>W00307</v>
          </cell>
          <cell r="B956">
            <v>4490</v>
          </cell>
          <cell r="C956" t="str">
            <v>바</v>
          </cell>
          <cell r="D956">
            <v>9844350</v>
          </cell>
          <cell r="E956" t="str">
            <v>MESH설치</v>
          </cell>
          <cell r="F956" t="str">
            <v>(TYPE-2)</v>
          </cell>
          <cell r="G956" t="str">
            <v>M2</v>
          </cell>
          <cell r="H956">
            <v>0</v>
          </cell>
          <cell r="I956">
            <v>0</v>
          </cell>
        </row>
        <row r="957">
          <cell r="A957" t="str">
            <v>W00308</v>
          </cell>
          <cell r="B957">
            <v>6220</v>
          </cell>
          <cell r="C957" t="str">
            <v>사</v>
          </cell>
          <cell r="D957">
            <v>9844360</v>
          </cell>
          <cell r="E957" t="str">
            <v>MESH설치</v>
          </cell>
          <cell r="F957" t="str">
            <v>(TYPE-3)</v>
          </cell>
          <cell r="G957" t="str">
            <v>M2</v>
          </cell>
          <cell r="H957">
            <v>0</v>
          </cell>
          <cell r="I957">
            <v>0</v>
          </cell>
        </row>
        <row r="958">
          <cell r="A958" t="str">
            <v>W00314</v>
          </cell>
          <cell r="B958">
            <v>11720</v>
          </cell>
          <cell r="C958" t="str">
            <v>아</v>
          </cell>
          <cell r="D958">
            <v>9844424</v>
          </cell>
          <cell r="E958" t="str">
            <v>그리드설치</v>
          </cell>
          <cell r="F958" t="str">
            <v>보강재-1</v>
          </cell>
          <cell r="G958" t="str">
            <v>M2</v>
          </cell>
          <cell r="H958">
            <v>0</v>
          </cell>
          <cell r="I958">
            <v>0</v>
          </cell>
        </row>
        <row r="959">
          <cell r="A959" t="str">
            <v>W00315</v>
          </cell>
          <cell r="B959">
            <v>100790</v>
          </cell>
          <cell r="C959" t="str">
            <v>자</v>
          </cell>
          <cell r="D959">
            <v>9844456</v>
          </cell>
          <cell r="E959" t="str">
            <v>그리드설치</v>
          </cell>
          <cell r="F959" t="str">
            <v>보강재-2</v>
          </cell>
          <cell r="G959" t="str">
            <v>M2</v>
          </cell>
          <cell r="H959">
            <v>0</v>
          </cell>
          <cell r="I959">
            <v>0</v>
          </cell>
        </row>
        <row r="960">
          <cell r="A960" t="str">
            <v>W00316</v>
          </cell>
          <cell r="B960">
            <v>60350</v>
          </cell>
          <cell r="C960" t="str">
            <v>차</v>
          </cell>
          <cell r="D960">
            <v>9844472</v>
          </cell>
          <cell r="E960" t="str">
            <v>그리드설치</v>
          </cell>
          <cell r="F960" t="str">
            <v>보강재-3</v>
          </cell>
          <cell r="G960" t="str">
            <v>M2</v>
          </cell>
          <cell r="H960">
            <v>0</v>
          </cell>
          <cell r="I960">
            <v>0</v>
          </cell>
        </row>
        <row r="961">
          <cell r="A961" t="str">
            <v>W00309</v>
          </cell>
          <cell r="B961">
            <v>260</v>
          </cell>
          <cell r="C961" t="str">
            <v>카</v>
          </cell>
          <cell r="D961">
            <v>9844488</v>
          </cell>
          <cell r="E961" t="str">
            <v>블럭운반</v>
          </cell>
          <cell r="F961" t="str">
            <v>(캡형)</v>
          </cell>
          <cell r="G961" t="str">
            <v>M2</v>
          </cell>
          <cell r="H961">
            <v>0</v>
          </cell>
          <cell r="I961">
            <v>0</v>
          </cell>
        </row>
        <row r="962">
          <cell r="A962" t="str">
            <v>W00310</v>
          </cell>
          <cell r="B962">
            <v>18250</v>
          </cell>
          <cell r="C962" t="str">
            <v>타</v>
          </cell>
          <cell r="D962">
            <v>9844489</v>
          </cell>
          <cell r="E962" t="str">
            <v>블럭운반</v>
          </cell>
          <cell r="F962" t="str">
            <v>(표준형)</v>
          </cell>
          <cell r="G962" t="str">
            <v>M2</v>
          </cell>
          <cell r="H962">
            <v>0</v>
          </cell>
          <cell r="I962">
            <v>0</v>
          </cell>
        </row>
        <row r="963">
          <cell r="A963" t="str">
            <v>E2</v>
          </cell>
          <cell r="B963">
            <v>0</v>
          </cell>
          <cell r="C963" t="str">
            <v>계</v>
          </cell>
          <cell r="D963">
            <v>9844554</v>
          </cell>
          <cell r="I963">
            <v>0</v>
          </cell>
        </row>
        <row r="964">
          <cell r="A964" t="str">
            <v>E3</v>
          </cell>
          <cell r="B964">
            <v>0</v>
          </cell>
          <cell r="C964" t="str">
            <v>합계</v>
          </cell>
          <cell r="D964">
            <v>9844618</v>
          </cell>
          <cell r="I964">
            <v>0</v>
          </cell>
        </row>
        <row r="965">
          <cell r="A965" t="str">
            <v>T3</v>
          </cell>
          <cell r="B965">
            <v>966</v>
          </cell>
          <cell r="C965" t="str">
            <v>4-4)</v>
          </cell>
          <cell r="D965">
            <v>9844746</v>
          </cell>
          <cell r="E965" t="str">
            <v>판넬형옹벽공사</v>
          </cell>
          <cell r="H965">
            <v>0</v>
          </cell>
          <cell r="I965">
            <v>0</v>
          </cell>
        </row>
        <row r="966">
          <cell r="A966" t="str">
            <v>D02348</v>
          </cell>
          <cell r="B966">
            <v>100</v>
          </cell>
          <cell r="C966" t="str">
            <v>1)</v>
          </cell>
          <cell r="D966">
            <v>9844810</v>
          </cell>
          <cell r="E966" t="str">
            <v>보강토조립식옹벽</v>
          </cell>
          <cell r="F966" t="str">
            <v>(H=4.0m)</v>
          </cell>
          <cell r="G966" t="str">
            <v>M</v>
          </cell>
          <cell r="H966">
            <v>0</v>
          </cell>
          <cell r="I966">
            <v>0</v>
          </cell>
        </row>
        <row r="967">
          <cell r="A967" t="str">
            <v>E3</v>
          </cell>
          <cell r="B967">
            <v>0</v>
          </cell>
          <cell r="C967" t="str">
            <v>합계</v>
          </cell>
          <cell r="D967">
            <v>9844907</v>
          </cell>
          <cell r="I967">
            <v>0</v>
          </cell>
        </row>
        <row r="968">
          <cell r="A968" t="str">
            <v>E4</v>
          </cell>
          <cell r="B968">
            <v>0</v>
          </cell>
          <cell r="C968" t="str">
            <v>총계</v>
          </cell>
          <cell r="D968">
            <v>9845003</v>
          </cell>
          <cell r="I968">
            <v>0</v>
          </cell>
        </row>
        <row r="969">
          <cell r="A969" t="str">
            <v>T4</v>
          </cell>
          <cell r="B969">
            <v>1063</v>
          </cell>
          <cell r="C969" t="str">
            <v>5.</v>
          </cell>
          <cell r="D969">
            <v>9845131</v>
          </cell>
          <cell r="E969" t="str">
            <v>포장공</v>
          </cell>
          <cell r="H969">
            <v>0</v>
          </cell>
          <cell r="I969">
            <v>0</v>
          </cell>
        </row>
        <row r="970">
          <cell r="A970" t="str">
            <v>T2</v>
          </cell>
          <cell r="B970">
            <v>975</v>
          </cell>
          <cell r="C970" t="str">
            <v>1)</v>
          </cell>
          <cell r="D970">
            <v>9845163</v>
          </cell>
          <cell r="E970" t="str">
            <v>선택층</v>
          </cell>
          <cell r="H970">
            <v>0</v>
          </cell>
          <cell r="I970">
            <v>0</v>
          </cell>
        </row>
        <row r="971">
          <cell r="A971" t="str">
            <v>D02320</v>
          </cell>
          <cell r="B971">
            <v>54200</v>
          </cell>
          <cell r="C971" t="str">
            <v>가.</v>
          </cell>
          <cell r="D971">
            <v>9845171</v>
          </cell>
          <cell r="E971" t="str">
            <v>선택층생산</v>
          </cell>
          <cell r="F971" t="str">
            <v>(현장암유용)</v>
          </cell>
          <cell r="G971" t="str">
            <v>M3</v>
          </cell>
          <cell r="H971">
            <v>0</v>
          </cell>
          <cell r="I971">
            <v>0</v>
          </cell>
        </row>
        <row r="972">
          <cell r="A972" t="str">
            <v>D00763</v>
          </cell>
          <cell r="B972">
            <v>54200</v>
          </cell>
          <cell r="C972" t="str">
            <v>나.</v>
          </cell>
          <cell r="D972">
            <v>9845179</v>
          </cell>
          <cell r="E972" t="str">
            <v>선택층운반</v>
          </cell>
          <cell r="F972" t="str">
            <v>(C/R장~현장)</v>
          </cell>
          <cell r="G972" t="str">
            <v>M3</v>
          </cell>
          <cell r="H972">
            <v>0</v>
          </cell>
          <cell r="I972">
            <v>0</v>
          </cell>
        </row>
        <row r="973">
          <cell r="A973" t="str">
            <v>D02333</v>
          </cell>
          <cell r="B973">
            <v>200</v>
          </cell>
          <cell r="C973" t="str">
            <v>다</v>
          </cell>
          <cell r="D973">
            <v>9845187</v>
          </cell>
          <cell r="E973" t="str">
            <v>선택층포설 및 다짐</v>
          </cell>
          <cell r="F973" t="str">
            <v>(T=17cm)</v>
          </cell>
          <cell r="G973" t="str">
            <v>M3</v>
          </cell>
          <cell r="H973">
            <v>0</v>
          </cell>
          <cell r="I973">
            <v>0</v>
          </cell>
        </row>
        <row r="974">
          <cell r="A974" t="str">
            <v>D00050</v>
          </cell>
          <cell r="B974">
            <v>32500</v>
          </cell>
          <cell r="C974" t="str">
            <v>라</v>
          </cell>
          <cell r="D974">
            <v>9845195</v>
          </cell>
          <cell r="E974" t="str">
            <v>선택층포설 및 다짐</v>
          </cell>
          <cell r="F974" t="str">
            <v>(T=20cm)</v>
          </cell>
          <cell r="G974" t="str">
            <v>M3</v>
          </cell>
          <cell r="H974">
            <v>0</v>
          </cell>
          <cell r="I974">
            <v>0</v>
          </cell>
        </row>
        <row r="975">
          <cell r="A975" t="str">
            <v>D00222</v>
          </cell>
          <cell r="B975">
            <v>1060</v>
          </cell>
          <cell r="C975" t="str">
            <v>마</v>
          </cell>
          <cell r="D975">
            <v>9845211</v>
          </cell>
          <cell r="E975" t="str">
            <v>선택층포설 및 다짐</v>
          </cell>
          <cell r="F975" t="str">
            <v>(백호우포설)</v>
          </cell>
          <cell r="G975" t="str">
            <v>M3</v>
          </cell>
          <cell r="H975">
            <v>0</v>
          </cell>
          <cell r="I975">
            <v>0</v>
          </cell>
        </row>
        <row r="976">
          <cell r="A976" t="str">
            <v>E2</v>
          </cell>
          <cell r="B976">
            <v>0</v>
          </cell>
          <cell r="C976" t="str">
            <v>계</v>
          </cell>
          <cell r="D976">
            <v>9845227</v>
          </cell>
          <cell r="I976">
            <v>0</v>
          </cell>
        </row>
        <row r="977">
          <cell r="A977" t="str">
            <v>T2</v>
          </cell>
          <cell r="B977">
            <v>981</v>
          </cell>
          <cell r="C977" t="str">
            <v>2)</v>
          </cell>
          <cell r="D977">
            <v>9845243</v>
          </cell>
          <cell r="E977" t="str">
            <v>보조기층</v>
          </cell>
          <cell r="H977">
            <v>0</v>
          </cell>
          <cell r="I977">
            <v>0</v>
          </cell>
        </row>
        <row r="978">
          <cell r="A978" t="str">
            <v>D02319</v>
          </cell>
          <cell r="B978">
            <v>20800</v>
          </cell>
          <cell r="C978" t="str">
            <v>가.</v>
          </cell>
          <cell r="D978">
            <v>9845245</v>
          </cell>
          <cell r="E978" t="str">
            <v>보조기층생산</v>
          </cell>
          <cell r="F978" t="str">
            <v>(현장암유용)</v>
          </cell>
          <cell r="G978" t="str">
            <v>M3</v>
          </cell>
          <cell r="H978">
            <v>0</v>
          </cell>
          <cell r="I978">
            <v>0</v>
          </cell>
        </row>
        <row r="979">
          <cell r="A979" t="str">
            <v>D01514</v>
          </cell>
          <cell r="B979">
            <v>20800</v>
          </cell>
          <cell r="C979" t="str">
            <v>나.</v>
          </cell>
          <cell r="D979">
            <v>9845247</v>
          </cell>
          <cell r="E979" t="str">
            <v>보조기층운반</v>
          </cell>
          <cell r="F979" t="str">
            <v>(C/R장~현장)</v>
          </cell>
          <cell r="G979" t="str">
            <v>M3</v>
          </cell>
          <cell r="H979">
            <v>0</v>
          </cell>
          <cell r="I979">
            <v>0</v>
          </cell>
        </row>
        <row r="980">
          <cell r="A980" t="str">
            <v>D00338</v>
          </cell>
          <cell r="B980">
            <v>15400</v>
          </cell>
          <cell r="C980" t="str">
            <v>다</v>
          </cell>
          <cell r="D980">
            <v>9845399</v>
          </cell>
          <cell r="E980" t="str">
            <v>보조기층포설 및 다짐</v>
          </cell>
          <cell r="F980" t="str">
            <v>(T=35CM)</v>
          </cell>
          <cell r="G980" t="str">
            <v>M3</v>
          </cell>
          <cell r="H980">
            <v>0</v>
          </cell>
          <cell r="I980">
            <v>0</v>
          </cell>
        </row>
        <row r="981">
          <cell r="A981" t="str">
            <v>D00222</v>
          </cell>
          <cell r="B981">
            <v>6600</v>
          </cell>
          <cell r="C981" t="str">
            <v>라</v>
          </cell>
          <cell r="D981">
            <v>9845417</v>
          </cell>
          <cell r="E981" t="str">
            <v>보조기층포설및다짐</v>
          </cell>
          <cell r="F981" t="str">
            <v>(백호우포설)</v>
          </cell>
          <cell r="G981" t="str">
            <v>M3</v>
          </cell>
          <cell r="H981">
            <v>0</v>
          </cell>
          <cell r="I981">
            <v>0</v>
          </cell>
        </row>
        <row r="982">
          <cell r="A982" t="str">
            <v>E2</v>
          </cell>
          <cell r="B982">
            <v>0</v>
          </cell>
          <cell r="C982" t="str">
            <v>계</v>
          </cell>
          <cell r="D982">
            <v>9845434</v>
          </cell>
          <cell r="I982">
            <v>0</v>
          </cell>
        </row>
        <row r="983">
          <cell r="A983" t="str">
            <v>T2</v>
          </cell>
          <cell r="B983">
            <v>985</v>
          </cell>
          <cell r="C983" t="str">
            <v>3)</v>
          </cell>
          <cell r="D983">
            <v>9845487</v>
          </cell>
          <cell r="E983" t="str">
            <v>린콘크리트기층</v>
          </cell>
          <cell r="F983" t="str">
            <v>(T=15cm)</v>
          </cell>
          <cell r="H983">
            <v>0</v>
          </cell>
          <cell r="I983">
            <v>0</v>
          </cell>
        </row>
        <row r="984">
          <cell r="A984" t="str">
            <v>D00092</v>
          </cell>
          <cell r="B984">
            <v>21100</v>
          </cell>
          <cell r="C984" t="str">
            <v>가.</v>
          </cell>
          <cell r="D984">
            <v>9845513</v>
          </cell>
          <cell r="E984" t="str">
            <v>린콘크리트생산및운반</v>
          </cell>
          <cell r="G984" t="str">
            <v>M3</v>
          </cell>
          <cell r="H984">
            <v>0</v>
          </cell>
          <cell r="I984">
            <v>0</v>
          </cell>
        </row>
        <row r="985">
          <cell r="A985" t="str">
            <v>D01304</v>
          </cell>
          <cell r="B985">
            <v>20300</v>
          </cell>
          <cell r="C985" t="str">
            <v>나</v>
          </cell>
          <cell r="D985">
            <v>9845526</v>
          </cell>
          <cell r="E985" t="str">
            <v>린콘크리트포설및다짐</v>
          </cell>
          <cell r="F985" t="str">
            <v>(기계포설 T=15CM)</v>
          </cell>
          <cell r="G985" t="str">
            <v>M3</v>
          </cell>
          <cell r="H985">
            <v>0</v>
          </cell>
          <cell r="I985">
            <v>0</v>
          </cell>
        </row>
        <row r="986">
          <cell r="A986" t="str">
            <v>E2</v>
          </cell>
          <cell r="B986">
            <v>0</v>
          </cell>
          <cell r="C986" t="str">
            <v>계</v>
          </cell>
          <cell r="D986">
            <v>9845533</v>
          </cell>
          <cell r="I986">
            <v>0</v>
          </cell>
        </row>
        <row r="987">
          <cell r="A987" t="str">
            <v>D00305</v>
          </cell>
          <cell r="B987">
            <v>39700</v>
          </cell>
          <cell r="C987" t="str">
            <v>4)</v>
          </cell>
          <cell r="D987">
            <v>9845536</v>
          </cell>
          <cell r="E987" t="str">
            <v>포장콘크리트생산</v>
          </cell>
          <cell r="F987" t="str">
            <v>(σbk=45KG/CM2)</v>
          </cell>
          <cell r="G987" t="str">
            <v>M3</v>
          </cell>
          <cell r="H987">
            <v>0</v>
          </cell>
          <cell r="I987">
            <v>0</v>
          </cell>
        </row>
        <row r="988">
          <cell r="A988" t="str">
            <v>T2</v>
          </cell>
          <cell r="B988">
            <v>990</v>
          </cell>
          <cell r="C988" t="str">
            <v>5)</v>
          </cell>
          <cell r="D988">
            <v>9845537</v>
          </cell>
          <cell r="E988" t="str">
            <v>콘크리트 운반</v>
          </cell>
          <cell r="H988">
            <v>0</v>
          </cell>
          <cell r="I988">
            <v>0</v>
          </cell>
        </row>
        <row r="989">
          <cell r="A989" t="str">
            <v>D02243</v>
          </cell>
          <cell r="B989">
            <v>37400</v>
          </cell>
          <cell r="C989" t="str">
            <v>가</v>
          </cell>
          <cell r="D989">
            <v>9845665</v>
          </cell>
          <cell r="E989" t="str">
            <v>콘크리트운반</v>
          </cell>
          <cell r="F989" t="str">
            <v>(덤프운반:B/P-현장)</v>
          </cell>
          <cell r="G989" t="str">
            <v>M3</v>
          </cell>
          <cell r="H989">
            <v>0</v>
          </cell>
          <cell r="I989">
            <v>0</v>
          </cell>
        </row>
        <row r="990">
          <cell r="A990" t="str">
            <v>D00273</v>
          </cell>
          <cell r="B990">
            <v>2290</v>
          </cell>
          <cell r="C990" t="str">
            <v>나</v>
          </cell>
          <cell r="D990">
            <v>9845666</v>
          </cell>
          <cell r="E990" t="str">
            <v>콘크리트운반</v>
          </cell>
          <cell r="F990" t="str">
            <v>(믹서운반:BP장-현장)</v>
          </cell>
          <cell r="G990" t="str">
            <v>M3</v>
          </cell>
          <cell r="H990">
            <v>0</v>
          </cell>
          <cell r="I990">
            <v>0</v>
          </cell>
        </row>
        <row r="991">
          <cell r="A991" t="str">
            <v>E2</v>
          </cell>
          <cell r="B991">
            <v>0</v>
          </cell>
          <cell r="C991" t="str">
            <v>계</v>
          </cell>
          <cell r="D991">
            <v>9845731</v>
          </cell>
          <cell r="I991">
            <v>0</v>
          </cell>
        </row>
        <row r="992">
          <cell r="A992" t="str">
            <v>T2</v>
          </cell>
          <cell r="B992">
            <v>1002</v>
          </cell>
          <cell r="C992" t="str">
            <v>6)</v>
          </cell>
          <cell r="D992">
            <v>9845859</v>
          </cell>
          <cell r="E992" t="str">
            <v>콘크리트포설 및 양생</v>
          </cell>
          <cell r="H992">
            <v>0</v>
          </cell>
          <cell r="I992">
            <v>0</v>
          </cell>
        </row>
        <row r="993">
          <cell r="A993" t="str">
            <v>T1</v>
          </cell>
          <cell r="B993">
            <v>995</v>
          </cell>
          <cell r="C993" t="str">
            <v>가.</v>
          </cell>
          <cell r="D993">
            <v>9845863</v>
          </cell>
          <cell r="E993" t="str">
            <v>기계포설</v>
          </cell>
          <cell r="H993">
            <v>0</v>
          </cell>
          <cell r="I993">
            <v>0</v>
          </cell>
        </row>
        <row r="994">
          <cell r="A994" t="str">
            <v>D00822</v>
          </cell>
          <cell r="B994">
            <v>34800</v>
          </cell>
          <cell r="C994" t="str">
            <v>a.</v>
          </cell>
          <cell r="D994">
            <v>9845866</v>
          </cell>
          <cell r="E994" t="str">
            <v>무근2차로포설</v>
          </cell>
          <cell r="F994" t="str">
            <v>(T=30cm)</v>
          </cell>
          <cell r="G994" t="str">
            <v>M3</v>
          </cell>
          <cell r="H994">
            <v>0</v>
          </cell>
          <cell r="I994">
            <v>0</v>
          </cell>
        </row>
        <row r="995">
          <cell r="A995" t="str">
            <v>D00820</v>
          </cell>
          <cell r="B995">
            <v>1000</v>
          </cell>
          <cell r="C995" t="str">
            <v>b.</v>
          </cell>
          <cell r="D995">
            <v>9845882</v>
          </cell>
          <cell r="E995" t="str">
            <v>중분대기초콘크리트</v>
          </cell>
          <cell r="F995" t="str">
            <v>(T=15cm)</v>
          </cell>
          <cell r="G995" t="str">
            <v>M3</v>
          </cell>
          <cell r="H995">
            <v>0</v>
          </cell>
          <cell r="I995">
            <v>0</v>
          </cell>
        </row>
        <row r="996">
          <cell r="A996" t="str">
            <v>E1</v>
          </cell>
          <cell r="B996">
            <v>0</v>
          </cell>
          <cell r="C996" t="str">
            <v>소계</v>
          </cell>
          <cell r="D996">
            <v>9845885</v>
          </cell>
          <cell r="I996">
            <v>0</v>
          </cell>
        </row>
        <row r="997">
          <cell r="A997" t="str">
            <v>T1</v>
          </cell>
          <cell r="B997">
            <v>1001</v>
          </cell>
          <cell r="C997" t="str">
            <v>나.</v>
          </cell>
          <cell r="D997">
            <v>9845898</v>
          </cell>
          <cell r="E997" t="str">
            <v>인력포설</v>
          </cell>
          <cell r="H997">
            <v>0</v>
          </cell>
          <cell r="I997">
            <v>0</v>
          </cell>
        </row>
        <row r="998">
          <cell r="A998" t="str">
            <v>D00044</v>
          </cell>
          <cell r="B998">
            <v>980</v>
          </cell>
          <cell r="C998" t="str">
            <v>a.</v>
          </cell>
          <cell r="D998">
            <v>9846094</v>
          </cell>
          <cell r="E998" t="str">
            <v>부체도로(인력포설)</v>
          </cell>
          <cell r="F998" t="str">
            <v>T=20CM</v>
          </cell>
          <cell r="G998" t="str">
            <v>M3</v>
          </cell>
          <cell r="H998">
            <v>0</v>
          </cell>
          <cell r="I998">
            <v>0</v>
          </cell>
        </row>
        <row r="999">
          <cell r="A999" t="str">
            <v>D00923</v>
          </cell>
          <cell r="B999">
            <v>920</v>
          </cell>
          <cell r="C999" t="str">
            <v>b</v>
          </cell>
          <cell r="D999">
            <v>9846111</v>
          </cell>
          <cell r="E999" t="str">
            <v>교량접속및완충슬라브</v>
          </cell>
          <cell r="F999" t="str">
            <v>(T=40cm)</v>
          </cell>
          <cell r="G999" t="str">
            <v>M3</v>
          </cell>
          <cell r="H999">
            <v>0</v>
          </cell>
          <cell r="I999">
            <v>0</v>
          </cell>
        </row>
        <row r="1000">
          <cell r="A1000" t="str">
            <v>D01152</v>
          </cell>
          <cell r="B1000">
            <v>220</v>
          </cell>
          <cell r="C1000" t="str">
            <v>c</v>
          </cell>
          <cell r="D1000">
            <v>9846119</v>
          </cell>
          <cell r="E1000" t="str">
            <v>연결로 길어깨</v>
          </cell>
          <cell r="F1000" t="str">
            <v>(T=30cm)</v>
          </cell>
          <cell r="G1000" t="str">
            <v>M3</v>
          </cell>
          <cell r="H1000">
            <v>0</v>
          </cell>
          <cell r="I1000">
            <v>0</v>
          </cell>
        </row>
        <row r="1001">
          <cell r="A1001" t="str">
            <v>D02213</v>
          </cell>
          <cell r="B1001">
            <v>70</v>
          </cell>
          <cell r="C1001" t="str">
            <v>d</v>
          </cell>
          <cell r="D1001">
            <v>9846127</v>
          </cell>
          <cell r="E1001" t="str">
            <v>중분대 개구부 기초</v>
          </cell>
          <cell r="F1001" t="str">
            <v>(T=15cm:인력포설)</v>
          </cell>
          <cell r="G1001" t="str">
            <v>M3</v>
          </cell>
          <cell r="H1001">
            <v>0</v>
          </cell>
          <cell r="I1001">
            <v>0</v>
          </cell>
        </row>
        <row r="1002">
          <cell r="A1002" t="str">
            <v>E1</v>
          </cell>
          <cell r="B1002">
            <v>0</v>
          </cell>
          <cell r="C1002" t="str">
            <v>소계</v>
          </cell>
          <cell r="D1002">
            <v>9846160</v>
          </cell>
          <cell r="I1002">
            <v>0</v>
          </cell>
        </row>
        <row r="1003">
          <cell r="A1003" t="str">
            <v>E2</v>
          </cell>
          <cell r="B1003">
            <v>0</v>
          </cell>
          <cell r="C1003" t="str">
            <v>계</v>
          </cell>
          <cell r="D1003">
            <v>9846163</v>
          </cell>
          <cell r="I1003">
            <v>0</v>
          </cell>
        </row>
        <row r="1004">
          <cell r="A1004" t="str">
            <v>T2</v>
          </cell>
          <cell r="B1004">
            <v>1008</v>
          </cell>
          <cell r="C1004" t="str">
            <v>7)</v>
          </cell>
          <cell r="D1004">
            <v>9846227</v>
          </cell>
          <cell r="E1004" t="str">
            <v>철근설치공</v>
          </cell>
          <cell r="H1004">
            <v>0</v>
          </cell>
          <cell r="I1004">
            <v>0</v>
          </cell>
        </row>
        <row r="1005">
          <cell r="A1005" t="str">
            <v>D00325</v>
          </cell>
          <cell r="B1005">
            <v>24.606000000000002</v>
          </cell>
          <cell r="C1005" t="str">
            <v>가.</v>
          </cell>
          <cell r="D1005">
            <v>9846291</v>
          </cell>
          <cell r="E1005" t="str">
            <v>철근가공조립</v>
          </cell>
          <cell r="F1005" t="str">
            <v>(간단)</v>
          </cell>
          <cell r="G1005" t="str">
            <v>TON</v>
          </cell>
          <cell r="H1005">
            <v>0</v>
          </cell>
          <cell r="I1005">
            <v>0</v>
          </cell>
        </row>
        <row r="1006">
          <cell r="A1006" t="str">
            <v>D00326</v>
          </cell>
          <cell r="B1006">
            <v>525.04</v>
          </cell>
          <cell r="C1006" t="str">
            <v>나</v>
          </cell>
          <cell r="D1006">
            <v>9846296</v>
          </cell>
          <cell r="E1006" t="str">
            <v>철근가공조립</v>
          </cell>
          <cell r="F1006" t="str">
            <v>(보통)</v>
          </cell>
          <cell r="G1006" t="str">
            <v>TON</v>
          </cell>
          <cell r="H1006">
            <v>0</v>
          </cell>
          <cell r="I1006">
            <v>0</v>
          </cell>
        </row>
        <row r="1007">
          <cell r="A1007" t="str">
            <v>D02077</v>
          </cell>
          <cell r="B1007">
            <v>10.811</v>
          </cell>
          <cell r="C1007" t="str">
            <v>다</v>
          </cell>
          <cell r="D1007">
            <v>9846301</v>
          </cell>
          <cell r="E1007" t="str">
            <v>와이어메쉬설치</v>
          </cell>
          <cell r="G1007" t="str">
            <v>TON</v>
          </cell>
          <cell r="H1007">
            <v>0</v>
          </cell>
          <cell r="I1007">
            <v>0</v>
          </cell>
        </row>
        <row r="1008">
          <cell r="A1008" t="str">
            <v>D01640</v>
          </cell>
          <cell r="B1008">
            <v>28300</v>
          </cell>
          <cell r="C1008" t="str">
            <v>라</v>
          </cell>
          <cell r="D1008">
            <v>9846317</v>
          </cell>
          <cell r="E1008" t="str">
            <v>스페이서설치</v>
          </cell>
          <cell r="G1008" t="str">
            <v>M2</v>
          </cell>
          <cell r="H1008">
            <v>0</v>
          </cell>
          <cell r="I1008">
            <v>0</v>
          </cell>
        </row>
        <row r="1009">
          <cell r="A1009" t="str">
            <v>E2</v>
          </cell>
          <cell r="B1009">
            <v>0</v>
          </cell>
          <cell r="C1009" t="str">
            <v>계</v>
          </cell>
          <cell r="D1009">
            <v>9846325</v>
          </cell>
          <cell r="I1009">
            <v>0</v>
          </cell>
        </row>
        <row r="1010">
          <cell r="A1010" t="str">
            <v>D00099</v>
          </cell>
          <cell r="B1010">
            <v>143400</v>
          </cell>
          <cell r="C1010" t="str">
            <v>8)</v>
          </cell>
          <cell r="D1010">
            <v>9846333</v>
          </cell>
          <cell r="E1010" t="str">
            <v>비닐 깔기</v>
          </cell>
          <cell r="G1010" t="str">
            <v>M2</v>
          </cell>
          <cell r="H1010">
            <v>0</v>
          </cell>
          <cell r="I1010">
            <v>0</v>
          </cell>
        </row>
        <row r="1011">
          <cell r="A1011" t="str">
            <v>D00072</v>
          </cell>
          <cell r="B1011">
            <v>2100</v>
          </cell>
          <cell r="C1011" t="str">
            <v>9)</v>
          </cell>
          <cell r="D1011">
            <v>9846349</v>
          </cell>
          <cell r="E1011" t="str">
            <v>합판거푸집</v>
          </cell>
          <cell r="F1011" t="str">
            <v>(4회)</v>
          </cell>
          <cell r="G1011" t="str">
            <v>M2</v>
          </cell>
          <cell r="H1011">
            <v>0</v>
          </cell>
          <cell r="I1011">
            <v>0</v>
          </cell>
        </row>
        <row r="1012">
          <cell r="A1012" t="str">
            <v>T2</v>
          </cell>
          <cell r="B1012">
            <v>1028</v>
          </cell>
          <cell r="C1012" t="str">
            <v>10)</v>
          </cell>
          <cell r="D1012">
            <v>9846477</v>
          </cell>
          <cell r="E1012" t="str">
            <v>줄눈설치공</v>
          </cell>
          <cell r="H1012">
            <v>0</v>
          </cell>
          <cell r="I1012">
            <v>0</v>
          </cell>
        </row>
        <row r="1013">
          <cell r="A1013" t="str">
            <v>T1</v>
          </cell>
          <cell r="B1013">
            <v>1016</v>
          </cell>
          <cell r="C1013" t="str">
            <v>가.</v>
          </cell>
          <cell r="D1013">
            <v>9846479</v>
          </cell>
          <cell r="E1013" t="str">
            <v>세로줄눈</v>
          </cell>
          <cell r="H1013">
            <v>0</v>
          </cell>
          <cell r="I1013">
            <v>0</v>
          </cell>
        </row>
        <row r="1014">
          <cell r="A1014" t="str">
            <v>D01156</v>
          </cell>
          <cell r="B1014">
            <v>14500</v>
          </cell>
          <cell r="C1014" t="str">
            <v>a.</v>
          </cell>
          <cell r="D1014">
            <v>9846480</v>
          </cell>
          <cell r="E1014" t="str">
            <v>본선2차로동시포설용</v>
          </cell>
          <cell r="F1014" t="str">
            <v>(세로줄눈 형식1-1)</v>
          </cell>
          <cell r="G1014" t="str">
            <v>M</v>
          </cell>
          <cell r="H1014">
            <v>0</v>
          </cell>
          <cell r="I1014">
            <v>0</v>
          </cell>
        </row>
        <row r="1015">
          <cell r="A1015" t="str">
            <v>D01305</v>
          </cell>
          <cell r="B1015">
            <v>14800</v>
          </cell>
          <cell r="C1015" t="str">
            <v>c.</v>
          </cell>
          <cell r="D1015">
            <v>9846609</v>
          </cell>
          <cell r="E1015" t="str">
            <v>중분대기초용</v>
          </cell>
          <cell r="F1015" t="str">
            <v>(세로줄눈 형식1-4)</v>
          </cell>
          <cell r="G1015" t="str">
            <v>M</v>
          </cell>
          <cell r="H1015">
            <v>0</v>
          </cell>
          <cell r="I1015">
            <v>0</v>
          </cell>
        </row>
        <row r="1016">
          <cell r="A1016" t="str">
            <v>D00926</v>
          </cell>
          <cell r="B1016">
            <v>12400</v>
          </cell>
          <cell r="C1016" t="str">
            <v>d.</v>
          </cell>
          <cell r="D1016">
            <v>9846610</v>
          </cell>
          <cell r="E1016" t="str">
            <v>길어깨접속부용</v>
          </cell>
          <cell r="F1016" t="str">
            <v>(세로줄눈,형식1-5)</v>
          </cell>
          <cell r="G1016" t="str">
            <v>M</v>
          </cell>
          <cell r="H1016">
            <v>0</v>
          </cell>
          <cell r="I1016">
            <v>0</v>
          </cell>
        </row>
        <row r="1017">
          <cell r="A1017" t="str">
            <v>E1</v>
          </cell>
          <cell r="B1017">
            <v>0</v>
          </cell>
          <cell r="C1017" t="str">
            <v>소계</v>
          </cell>
          <cell r="D1017">
            <v>9846611</v>
          </cell>
          <cell r="I1017">
            <v>0</v>
          </cell>
        </row>
        <row r="1018">
          <cell r="A1018" t="str">
            <v>T1</v>
          </cell>
          <cell r="B1018">
            <v>1021</v>
          </cell>
          <cell r="C1018" t="str">
            <v>나.</v>
          </cell>
          <cell r="D1018">
            <v>9846612</v>
          </cell>
          <cell r="E1018" t="str">
            <v>가로수축줄눈</v>
          </cell>
          <cell r="H1018">
            <v>0</v>
          </cell>
          <cell r="I1018">
            <v>0</v>
          </cell>
        </row>
        <row r="1019">
          <cell r="A1019" t="str">
            <v>D00928</v>
          </cell>
          <cell r="B1019">
            <v>17400</v>
          </cell>
          <cell r="C1019" t="str">
            <v>a.</v>
          </cell>
          <cell r="D1019">
            <v>9846613</v>
          </cell>
          <cell r="E1019" t="str">
            <v>본선2차로용</v>
          </cell>
          <cell r="F1019" t="str">
            <v>(가로줄눈,형식2-1,2)</v>
          </cell>
          <cell r="G1019" t="str">
            <v>M</v>
          </cell>
          <cell r="H1019">
            <v>0</v>
          </cell>
          <cell r="I1019">
            <v>0</v>
          </cell>
        </row>
        <row r="1020">
          <cell r="A1020" t="str">
            <v>D00929</v>
          </cell>
          <cell r="B1020">
            <v>90</v>
          </cell>
          <cell r="C1020" t="str">
            <v>b</v>
          </cell>
          <cell r="D1020">
            <v>9846685</v>
          </cell>
          <cell r="E1020" t="str">
            <v>교량접속부2차로용</v>
          </cell>
          <cell r="F1020" t="str">
            <v>(가로줄눈,형식2-3,4)</v>
          </cell>
          <cell r="G1020" t="str">
            <v>M</v>
          </cell>
          <cell r="H1020">
            <v>0</v>
          </cell>
          <cell r="I1020">
            <v>0</v>
          </cell>
        </row>
        <row r="1021">
          <cell r="A1021" t="str">
            <v>D00758</v>
          </cell>
          <cell r="B1021">
            <v>1200</v>
          </cell>
          <cell r="C1021" t="str">
            <v>c</v>
          </cell>
          <cell r="D1021">
            <v>9846757</v>
          </cell>
          <cell r="E1021" t="str">
            <v>중분대기초용</v>
          </cell>
          <cell r="F1021" t="str">
            <v>(가로줄눈,형식2-5)</v>
          </cell>
          <cell r="G1021" t="str">
            <v>M</v>
          </cell>
          <cell r="H1021">
            <v>0</v>
          </cell>
          <cell r="I1021">
            <v>0</v>
          </cell>
        </row>
        <row r="1022">
          <cell r="A1022" t="str">
            <v>E1</v>
          </cell>
          <cell r="B1022">
            <v>0</v>
          </cell>
          <cell r="C1022" t="str">
            <v>소계</v>
          </cell>
          <cell r="D1022">
            <v>9846869</v>
          </cell>
          <cell r="I1022">
            <v>0</v>
          </cell>
        </row>
        <row r="1023">
          <cell r="A1023" t="str">
            <v>T1</v>
          </cell>
          <cell r="B1023">
            <v>1027</v>
          </cell>
          <cell r="C1023" t="str">
            <v>다.</v>
          </cell>
          <cell r="D1023">
            <v>9846933</v>
          </cell>
          <cell r="E1023" t="str">
            <v>팽창줄눈</v>
          </cell>
          <cell r="H1023">
            <v>0</v>
          </cell>
          <cell r="I1023">
            <v>0</v>
          </cell>
        </row>
        <row r="1024">
          <cell r="A1024" t="str">
            <v>D01571</v>
          </cell>
          <cell r="B1024">
            <v>280</v>
          </cell>
          <cell r="C1024" t="str">
            <v>a.</v>
          </cell>
          <cell r="D1024">
            <v>9846941</v>
          </cell>
          <cell r="E1024" t="str">
            <v>본선2차로용</v>
          </cell>
          <cell r="F1024" t="str">
            <v>(팽창줄눈,형식3-1,2)</v>
          </cell>
          <cell r="G1024" t="str">
            <v>M</v>
          </cell>
          <cell r="H1024">
            <v>0</v>
          </cell>
          <cell r="I1024">
            <v>0</v>
          </cell>
        </row>
        <row r="1025">
          <cell r="A1025" t="str">
            <v>D01080</v>
          </cell>
          <cell r="B1025">
            <v>250</v>
          </cell>
          <cell r="C1025" t="str">
            <v>b.</v>
          </cell>
          <cell r="D1025">
            <v>9846946</v>
          </cell>
          <cell r="E1025" t="str">
            <v>교량접속부2차로용</v>
          </cell>
          <cell r="F1025" t="str">
            <v>(팽창줄눈,형식3-3,4)</v>
          </cell>
          <cell r="G1025" t="str">
            <v>M</v>
          </cell>
          <cell r="H1025">
            <v>0</v>
          </cell>
          <cell r="I1025">
            <v>0</v>
          </cell>
        </row>
        <row r="1026">
          <cell r="A1026" t="str">
            <v>D01459</v>
          </cell>
          <cell r="B1026">
            <v>550</v>
          </cell>
          <cell r="C1026" t="str">
            <v>c</v>
          </cell>
          <cell r="D1026">
            <v>9847011</v>
          </cell>
          <cell r="E1026" t="str">
            <v>아스콘접속부2차로용</v>
          </cell>
          <cell r="F1026" t="str">
            <v>(팽창줄눈,형식3-6,7)</v>
          </cell>
          <cell r="G1026" t="str">
            <v>M</v>
          </cell>
          <cell r="H1026">
            <v>0</v>
          </cell>
          <cell r="I1026">
            <v>0</v>
          </cell>
        </row>
        <row r="1027">
          <cell r="A1027" t="str">
            <v>D01306</v>
          </cell>
          <cell r="B1027">
            <v>30</v>
          </cell>
          <cell r="C1027" t="str">
            <v>d</v>
          </cell>
          <cell r="D1027">
            <v>9847076</v>
          </cell>
          <cell r="E1027" t="str">
            <v>중분대기초용</v>
          </cell>
          <cell r="F1027" t="str">
            <v>(팽창줄눈,형식3-8)</v>
          </cell>
          <cell r="G1027" t="str">
            <v>M</v>
          </cell>
          <cell r="H1027">
            <v>0</v>
          </cell>
          <cell r="I1027">
            <v>0</v>
          </cell>
        </row>
        <row r="1028">
          <cell r="A1028" t="str">
            <v>E1</v>
          </cell>
          <cell r="B1028">
            <v>0</v>
          </cell>
          <cell r="C1028" t="str">
            <v>소계</v>
          </cell>
          <cell r="D1028">
            <v>9847092</v>
          </cell>
          <cell r="I1028">
            <v>0</v>
          </cell>
        </row>
        <row r="1029">
          <cell r="A1029" t="str">
            <v>E2</v>
          </cell>
          <cell r="B1029">
            <v>0</v>
          </cell>
          <cell r="C1029" t="str">
            <v>계</v>
          </cell>
          <cell r="D1029">
            <v>9847220</v>
          </cell>
          <cell r="I1029">
            <v>0</v>
          </cell>
        </row>
        <row r="1030">
          <cell r="A1030" t="str">
            <v>D01307</v>
          </cell>
          <cell r="B1030">
            <v>720</v>
          </cell>
          <cell r="C1030" t="str">
            <v>12)</v>
          </cell>
          <cell r="D1030">
            <v>9847284</v>
          </cell>
          <cell r="E1030" t="str">
            <v>부체도로용줄눈</v>
          </cell>
          <cell r="F1030" t="str">
            <v>(판재 200×15)</v>
          </cell>
          <cell r="G1030" t="str">
            <v>M</v>
          </cell>
          <cell r="H1030">
            <v>0</v>
          </cell>
          <cell r="I1030">
            <v>0</v>
          </cell>
        </row>
        <row r="1031">
          <cell r="A1031" t="str">
            <v>D00075</v>
          </cell>
          <cell r="B1031">
            <v>34890</v>
          </cell>
          <cell r="C1031" t="str">
            <v>13)</v>
          </cell>
          <cell r="D1031">
            <v>9847476</v>
          </cell>
          <cell r="E1031" t="str">
            <v>콘크리트포장면연마</v>
          </cell>
          <cell r="G1031" t="str">
            <v>M2</v>
          </cell>
          <cell r="H1031">
            <v>0</v>
          </cell>
          <cell r="I1031">
            <v>0</v>
          </cell>
        </row>
        <row r="1032">
          <cell r="A1032" t="str">
            <v>D01728</v>
          </cell>
          <cell r="B1032">
            <v>48760</v>
          </cell>
          <cell r="C1032" t="str">
            <v>14)</v>
          </cell>
          <cell r="D1032">
            <v>9847492</v>
          </cell>
          <cell r="E1032" t="str">
            <v>프라임코팅</v>
          </cell>
          <cell r="F1032" t="str">
            <v>(75ℓ/a)</v>
          </cell>
          <cell r="G1032" t="str">
            <v>a</v>
          </cell>
          <cell r="H1032">
            <v>0</v>
          </cell>
          <cell r="I1032">
            <v>0</v>
          </cell>
        </row>
        <row r="1033">
          <cell r="A1033" t="str">
            <v>T2</v>
          </cell>
          <cell r="B1033">
            <v>1035</v>
          </cell>
          <cell r="C1033" t="str">
            <v>15)</v>
          </cell>
          <cell r="D1033">
            <v>9847556</v>
          </cell>
          <cell r="E1033" t="str">
            <v>택코팅</v>
          </cell>
          <cell r="H1033">
            <v>0</v>
          </cell>
          <cell r="I1033">
            <v>0</v>
          </cell>
        </row>
        <row r="1034">
          <cell r="A1034" t="str">
            <v>D01730</v>
          </cell>
          <cell r="B1034">
            <v>102000</v>
          </cell>
          <cell r="C1034" t="str">
            <v>가</v>
          </cell>
          <cell r="D1034">
            <v>9847588</v>
          </cell>
          <cell r="E1034" t="str">
            <v>택코팅</v>
          </cell>
          <cell r="F1034" t="str">
            <v>(30ℓ/ａ : 신설)</v>
          </cell>
          <cell r="G1034" t="str">
            <v>ａ</v>
          </cell>
          <cell r="H1034">
            <v>0</v>
          </cell>
          <cell r="I1034">
            <v>0</v>
          </cell>
        </row>
        <row r="1035">
          <cell r="A1035" t="str">
            <v>D01731</v>
          </cell>
          <cell r="B1035">
            <v>1190</v>
          </cell>
          <cell r="C1035" t="str">
            <v>나</v>
          </cell>
          <cell r="D1035">
            <v>9847620</v>
          </cell>
          <cell r="E1035" t="str">
            <v>택코팅</v>
          </cell>
          <cell r="F1035" t="str">
            <v>(50ℓ/ａ : 확장)</v>
          </cell>
          <cell r="G1035" t="str">
            <v>ａ</v>
          </cell>
          <cell r="H1035">
            <v>0</v>
          </cell>
          <cell r="I1035">
            <v>0</v>
          </cell>
        </row>
        <row r="1036">
          <cell r="A1036" t="str">
            <v>E2</v>
          </cell>
          <cell r="B1036">
            <v>0</v>
          </cell>
          <cell r="C1036" t="str">
            <v>계</v>
          </cell>
          <cell r="D1036">
            <v>9847623</v>
          </cell>
          <cell r="I1036">
            <v>0</v>
          </cell>
        </row>
        <row r="1037">
          <cell r="A1037" t="str">
            <v>T2</v>
          </cell>
          <cell r="B1037">
            <v>1040</v>
          </cell>
          <cell r="C1037" t="str">
            <v>16)</v>
          </cell>
          <cell r="D1037">
            <v>9847626</v>
          </cell>
          <cell r="E1037" t="str">
            <v>아스콘기층</v>
          </cell>
          <cell r="H1037">
            <v>0</v>
          </cell>
          <cell r="I1037">
            <v>0</v>
          </cell>
        </row>
        <row r="1038">
          <cell r="A1038" t="str">
            <v>D01338</v>
          </cell>
          <cell r="B1038">
            <v>19023</v>
          </cell>
          <cell r="C1038" t="str">
            <v>가.</v>
          </cell>
          <cell r="D1038">
            <v>9847632</v>
          </cell>
          <cell r="E1038" t="str">
            <v>아스콘기층구입,운반</v>
          </cell>
          <cell r="G1038" t="str">
            <v>TON</v>
          </cell>
          <cell r="H1038">
            <v>0</v>
          </cell>
          <cell r="I1038">
            <v>0</v>
          </cell>
        </row>
        <row r="1039">
          <cell r="A1039" t="str">
            <v>D02334</v>
          </cell>
          <cell r="B1039">
            <v>20</v>
          </cell>
          <cell r="C1039" t="str">
            <v>나</v>
          </cell>
          <cell r="D1039">
            <v>9848555</v>
          </cell>
          <cell r="E1039" t="str">
            <v>기층아스콘포설및다짐</v>
          </cell>
          <cell r="F1039" t="str">
            <v>(T = 8.0Cm)</v>
          </cell>
          <cell r="G1039" t="str">
            <v>a</v>
          </cell>
          <cell r="H1039">
            <v>0</v>
          </cell>
          <cell r="I1039">
            <v>0</v>
          </cell>
        </row>
        <row r="1040">
          <cell r="A1040" t="str">
            <v>D01696</v>
          </cell>
          <cell r="B1040">
            <v>30</v>
          </cell>
          <cell r="C1040" t="str">
            <v>다</v>
          </cell>
          <cell r="D1040">
            <v>9849477</v>
          </cell>
          <cell r="E1040" t="str">
            <v>아스콘기층포설및다짐</v>
          </cell>
          <cell r="F1040" t="str">
            <v>(T=20Cm)</v>
          </cell>
          <cell r="G1040" t="str">
            <v>a</v>
          </cell>
          <cell r="H1040">
            <v>0</v>
          </cell>
          <cell r="I1040">
            <v>0</v>
          </cell>
        </row>
        <row r="1041">
          <cell r="A1041" t="str">
            <v>E2</v>
          </cell>
          <cell r="B1041">
            <v>0</v>
          </cell>
          <cell r="C1041" t="str">
            <v>계</v>
          </cell>
          <cell r="D1041">
            <v>9849785</v>
          </cell>
          <cell r="I1041">
            <v>0</v>
          </cell>
        </row>
        <row r="1042">
          <cell r="A1042" t="str">
            <v>T2</v>
          </cell>
          <cell r="B1042">
            <v>1046</v>
          </cell>
          <cell r="C1042" t="str">
            <v>17)</v>
          </cell>
          <cell r="D1042">
            <v>9850156</v>
          </cell>
          <cell r="E1042" t="str">
            <v>아스콘표층</v>
          </cell>
          <cell r="H1042">
            <v>0</v>
          </cell>
          <cell r="I1042">
            <v>0</v>
          </cell>
        </row>
        <row r="1043">
          <cell r="A1043" t="str">
            <v>D00972</v>
          </cell>
          <cell r="B1043">
            <v>13777</v>
          </cell>
          <cell r="C1043" t="str">
            <v>가.</v>
          </cell>
          <cell r="D1043">
            <v>9850182</v>
          </cell>
          <cell r="E1043" t="str">
            <v>아스콘표층구입,운반</v>
          </cell>
          <cell r="G1043" t="str">
            <v>TON</v>
          </cell>
          <cell r="H1043">
            <v>0</v>
          </cell>
          <cell r="I1043">
            <v>0</v>
          </cell>
        </row>
        <row r="1044">
          <cell r="A1044" t="str">
            <v>D01701</v>
          </cell>
          <cell r="B1044">
            <v>12</v>
          </cell>
          <cell r="C1044" t="str">
            <v>나</v>
          </cell>
          <cell r="D1044">
            <v>9850202</v>
          </cell>
          <cell r="E1044" t="str">
            <v>아스콘표층포설및다짐</v>
          </cell>
          <cell r="F1044" t="str">
            <v>(T= 5Cm)</v>
          </cell>
          <cell r="G1044" t="str">
            <v>a</v>
          </cell>
          <cell r="H1044">
            <v>0</v>
          </cell>
          <cell r="I1044">
            <v>0</v>
          </cell>
        </row>
        <row r="1045">
          <cell r="A1045" t="str">
            <v>D00727</v>
          </cell>
          <cell r="B1045">
            <v>214</v>
          </cell>
          <cell r="C1045" t="str">
            <v>다</v>
          </cell>
          <cell r="D1045">
            <v>9850231</v>
          </cell>
          <cell r="E1045" t="str">
            <v>아스콘표층포설및다짐</v>
          </cell>
          <cell r="F1045" t="str">
            <v>(T= 8cm)</v>
          </cell>
          <cell r="G1045" t="str">
            <v>a</v>
          </cell>
          <cell r="H1045">
            <v>0</v>
          </cell>
          <cell r="I1045">
            <v>0</v>
          </cell>
        </row>
        <row r="1046">
          <cell r="A1046" t="str">
            <v>D01700</v>
          </cell>
          <cell r="B1046">
            <v>299</v>
          </cell>
          <cell r="C1046" t="str">
            <v>라</v>
          </cell>
          <cell r="D1046">
            <v>9850259</v>
          </cell>
          <cell r="E1046" t="str">
            <v>아스콘표층포설및다짐</v>
          </cell>
          <cell r="F1046" t="str">
            <v>(T=10Cm)</v>
          </cell>
          <cell r="G1046" t="str">
            <v>a</v>
          </cell>
          <cell r="H1046">
            <v>0</v>
          </cell>
          <cell r="I1046">
            <v>0</v>
          </cell>
        </row>
        <row r="1047">
          <cell r="A1047" t="str">
            <v>E2</v>
          </cell>
          <cell r="B1047">
            <v>0</v>
          </cell>
          <cell r="C1047" t="str">
            <v>계</v>
          </cell>
          <cell r="D1047">
            <v>9850414</v>
          </cell>
          <cell r="I1047">
            <v>0</v>
          </cell>
        </row>
        <row r="1048">
          <cell r="A1048" t="str">
            <v>T2</v>
          </cell>
          <cell r="B1048">
            <v>1050</v>
          </cell>
          <cell r="C1048" t="str">
            <v>18)</v>
          </cell>
          <cell r="D1048">
            <v>9850542</v>
          </cell>
          <cell r="E1048" t="str">
            <v>길어깨포장</v>
          </cell>
          <cell r="H1048">
            <v>0</v>
          </cell>
          <cell r="I1048">
            <v>0</v>
          </cell>
        </row>
        <row r="1049">
          <cell r="A1049" t="str">
            <v>D01455</v>
          </cell>
          <cell r="B1049">
            <v>177</v>
          </cell>
          <cell r="C1049" t="str">
            <v>나</v>
          </cell>
          <cell r="D1049">
            <v>9850607</v>
          </cell>
          <cell r="E1049" t="str">
            <v>기층아스콘포설및다짐</v>
          </cell>
          <cell r="F1049" t="str">
            <v>(T=10cm)</v>
          </cell>
          <cell r="G1049" t="str">
            <v>a</v>
          </cell>
          <cell r="H1049">
            <v>0</v>
          </cell>
          <cell r="I1049">
            <v>0</v>
          </cell>
        </row>
        <row r="1050">
          <cell r="A1050" t="str">
            <v>D01696</v>
          </cell>
          <cell r="B1050">
            <v>31</v>
          </cell>
          <cell r="C1050" t="str">
            <v>다</v>
          </cell>
          <cell r="D1050">
            <v>9850645</v>
          </cell>
          <cell r="E1050" t="str">
            <v>아스콘기층포설및다짐</v>
          </cell>
          <cell r="F1050" t="str">
            <v>(T=20Cm)</v>
          </cell>
          <cell r="G1050" t="str">
            <v>a</v>
          </cell>
          <cell r="H1050">
            <v>0</v>
          </cell>
          <cell r="I1050">
            <v>0</v>
          </cell>
        </row>
        <row r="1051">
          <cell r="A1051" t="str">
            <v>E2</v>
          </cell>
          <cell r="B1051">
            <v>0</v>
          </cell>
          <cell r="C1051" t="str">
            <v>계</v>
          </cell>
          <cell r="D1051">
            <v>9850800</v>
          </cell>
          <cell r="I1051">
            <v>0</v>
          </cell>
        </row>
        <row r="1052">
          <cell r="A1052" t="str">
            <v>D00780</v>
          </cell>
          <cell r="B1052">
            <v>1</v>
          </cell>
          <cell r="C1052" t="str">
            <v>20)</v>
          </cell>
          <cell r="D1052">
            <v>9852025</v>
          </cell>
          <cell r="E1052" t="str">
            <v>크라샤 설치 및 철거</v>
          </cell>
          <cell r="F1052" t="str">
            <v>(150 TON)</v>
          </cell>
          <cell r="G1052" t="str">
            <v>식</v>
          </cell>
          <cell r="H1052">
            <v>0</v>
          </cell>
          <cell r="I1052">
            <v>0</v>
          </cell>
        </row>
        <row r="1053">
          <cell r="A1053" t="str">
            <v>T2</v>
          </cell>
          <cell r="B1053">
            <v>1055</v>
          </cell>
          <cell r="C1053" t="str">
            <v>21)</v>
          </cell>
          <cell r="D1053">
            <v>9853249</v>
          </cell>
          <cell r="E1053" t="str">
            <v>배치플랜트</v>
          </cell>
          <cell r="H1053">
            <v>0</v>
          </cell>
          <cell r="I1053">
            <v>0</v>
          </cell>
        </row>
        <row r="1054">
          <cell r="A1054" t="str">
            <v>D00520</v>
          </cell>
          <cell r="B1054">
            <v>1</v>
          </cell>
          <cell r="C1054" t="str">
            <v>가.</v>
          </cell>
          <cell r="D1054">
            <v>9853313</v>
          </cell>
          <cell r="E1054" t="str">
            <v>배치플랜트 설치공</v>
          </cell>
          <cell r="F1054" t="str">
            <v>(120m3/hr 1기)</v>
          </cell>
          <cell r="G1054" t="str">
            <v>식</v>
          </cell>
          <cell r="H1054">
            <v>0</v>
          </cell>
          <cell r="I1054">
            <v>0</v>
          </cell>
        </row>
        <row r="1055">
          <cell r="A1055" t="str">
            <v>D00521</v>
          </cell>
          <cell r="B1055">
            <v>1</v>
          </cell>
          <cell r="C1055" t="str">
            <v>나.</v>
          </cell>
          <cell r="D1055">
            <v>9853441</v>
          </cell>
          <cell r="E1055" t="str">
            <v>배치플랜트 철거공</v>
          </cell>
          <cell r="F1055" t="str">
            <v>(120m3/hr 1기)</v>
          </cell>
          <cell r="G1055" t="str">
            <v>식</v>
          </cell>
          <cell r="H1055">
            <v>0</v>
          </cell>
          <cell r="I1055">
            <v>0</v>
          </cell>
        </row>
        <row r="1056">
          <cell r="A1056" t="str">
            <v>E2</v>
          </cell>
          <cell r="B1056">
            <v>0</v>
          </cell>
          <cell r="C1056" t="str">
            <v>계</v>
          </cell>
          <cell r="D1056">
            <v>9853442</v>
          </cell>
          <cell r="I1056">
            <v>0</v>
          </cell>
        </row>
        <row r="1057">
          <cell r="A1057" t="str">
            <v>D00057</v>
          </cell>
          <cell r="B1057">
            <v>2.0699999999999998</v>
          </cell>
          <cell r="C1057" t="str">
            <v>22)</v>
          </cell>
          <cell r="D1057">
            <v>9853559</v>
          </cell>
          <cell r="E1057" t="str">
            <v>포장장비 임대료</v>
          </cell>
          <cell r="F1057" t="str">
            <v>(2차선 포설장비)</v>
          </cell>
          <cell r="G1057" t="str">
            <v>개월</v>
          </cell>
          <cell r="H1057">
            <v>0</v>
          </cell>
          <cell r="I1057">
            <v>0</v>
          </cell>
        </row>
        <row r="1058">
          <cell r="A1058" t="str">
            <v>T2</v>
          </cell>
          <cell r="B1058">
            <v>1062</v>
          </cell>
          <cell r="C1058" t="str">
            <v>23)</v>
          </cell>
          <cell r="D1058">
            <v>9853675</v>
          </cell>
          <cell r="E1058" t="str">
            <v>쇄석골재생산및운반</v>
          </cell>
          <cell r="H1058">
            <v>0</v>
          </cell>
          <cell r="I1058">
            <v>0</v>
          </cell>
        </row>
        <row r="1059">
          <cell r="A1059" t="str">
            <v>D00789</v>
          </cell>
          <cell r="B1059">
            <v>1213</v>
          </cell>
          <cell r="C1059" t="str">
            <v>나</v>
          </cell>
          <cell r="D1059">
            <v>9853849</v>
          </cell>
          <cell r="E1059" t="str">
            <v>쇄석골재 생산</v>
          </cell>
          <cell r="F1059" t="str">
            <v>(D=19M/M)</v>
          </cell>
          <cell r="G1059" t="str">
            <v>TON</v>
          </cell>
          <cell r="H1059">
            <v>0</v>
          </cell>
          <cell r="I1059">
            <v>0</v>
          </cell>
        </row>
        <row r="1060">
          <cell r="A1060" t="str">
            <v>D00791</v>
          </cell>
          <cell r="B1060">
            <v>531</v>
          </cell>
          <cell r="C1060" t="str">
            <v>다</v>
          </cell>
          <cell r="D1060">
            <v>9853878</v>
          </cell>
          <cell r="E1060" t="str">
            <v>쇄석골재 생산</v>
          </cell>
          <cell r="F1060" t="str">
            <v>(D=25M/M)</v>
          </cell>
          <cell r="G1060" t="str">
            <v>TON</v>
          </cell>
          <cell r="H1060">
            <v>0</v>
          </cell>
          <cell r="I1060">
            <v>0</v>
          </cell>
        </row>
        <row r="1061">
          <cell r="A1061" t="str">
            <v>D00792</v>
          </cell>
          <cell r="B1061">
            <v>16425</v>
          </cell>
          <cell r="C1061" t="str">
            <v>라</v>
          </cell>
          <cell r="D1061">
            <v>9853907</v>
          </cell>
          <cell r="E1061" t="str">
            <v>쇄석골재 생산</v>
          </cell>
          <cell r="F1061" t="str">
            <v>(D=32M/M:현장암유용)</v>
          </cell>
          <cell r="G1061" t="str">
            <v>TON</v>
          </cell>
          <cell r="H1061">
            <v>0</v>
          </cell>
          <cell r="I1061">
            <v>0</v>
          </cell>
        </row>
        <row r="1062">
          <cell r="A1062" t="str">
            <v>D00793</v>
          </cell>
          <cell r="B1062">
            <v>10912</v>
          </cell>
          <cell r="C1062" t="str">
            <v>마</v>
          </cell>
          <cell r="D1062">
            <v>9853923</v>
          </cell>
          <cell r="E1062" t="str">
            <v>쇄석골재 생산</v>
          </cell>
          <cell r="F1062" t="str">
            <v>(D=40M/M:현장암유용)</v>
          </cell>
          <cell r="G1062" t="str">
            <v>TON</v>
          </cell>
          <cell r="H1062">
            <v>0</v>
          </cell>
          <cell r="I1062">
            <v>0</v>
          </cell>
        </row>
        <row r="1063">
          <cell r="A1063" t="str">
            <v>E2</v>
          </cell>
          <cell r="B1063">
            <v>0</v>
          </cell>
          <cell r="C1063" t="str">
            <v>계</v>
          </cell>
          <cell r="D1063">
            <v>9853971</v>
          </cell>
          <cell r="I1063">
            <v>0</v>
          </cell>
        </row>
        <row r="1064">
          <cell r="A1064" t="str">
            <v>E4</v>
          </cell>
          <cell r="B1064">
            <v>0</v>
          </cell>
          <cell r="C1064" t="str">
            <v>총계</v>
          </cell>
          <cell r="D1064">
            <v>9854235</v>
          </cell>
          <cell r="I1064">
            <v>0</v>
          </cell>
        </row>
        <row r="1065">
          <cell r="A1065" t="str">
            <v>T4</v>
          </cell>
          <cell r="B1065">
            <v>1141</v>
          </cell>
          <cell r="C1065" t="str">
            <v>6.</v>
          </cell>
          <cell r="D1065">
            <v>9854239</v>
          </cell>
          <cell r="E1065" t="str">
            <v>안전시설공</v>
          </cell>
          <cell r="H1065">
            <v>0</v>
          </cell>
          <cell r="I1065">
            <v>0</v>
          </cell>
        </row>
        <row r="1066">
          <cell r="A1066" t="str">
            <v>T2</v>
          </cell>
          <cell r="B1066">
            <v>1079</v>
          </cell>
          <cell r="C1066" t="str">
            <v>1)</v>
          </cell>
          <cell r="D1066">
            <v>9854367</v>
          </cell>
          <cell r="E1066" t="str">
            <v>교통표지판</v>
          </cell>
          <cell r="H1066">
            <v>0</v>
          </cell>
          <cell r="I1066">
            <v>0</v>
          </cell>
        </row>
        <row r="1067">
          <cell r="A1067" t="str">
            <v>D01623</v>
          </cell>
          <cell r="B1067">
            <v>16</v>
          </cell>
          <cell r="C1067" t="str">
            <v>가</v>
          </cell>
          <cell r="D1067">
            <v>9854522</v>
          </cell>
          <cell r="E1067" t="str">
            <v>삼각표지판</v>
          </cell>
          <cell r="F1067" t="str">
            <v>(ㅿ120Cm)</v>
          </cell>
          <cell r="G1067" t="str">
            <v>EA</v>
          </cell>
          <cell r="H1067">
            <v>0</v>
          </cell>
          <cell r="I1067">
            <v>0</v>
          </cell>
        </row>
        <row r="1068">
          <cell r="A1068" t="str">
            <v>D02310</v>
          </cell>
          <cell r="B1068">
            <v>4</v>
          </cell>
          <cell r="C1068" t="str">
            <v>나</v>
          </cell>
          <cell r="D1068">
            <v>9854561</v>
          </cell>
          <cell r="E1068" t="str">
            <v>삼각표지판(2중)</v>
          </cell>
          <cell r="F1068" t="str">
            <v>(ㅿ120Cm)</v>
          </cell>
          <cell r="G1068" t="str">
            <v>EA</v>
          </cell>
          <cell r="H1068">
            <v>0</v>
          </cell>
          <cell r="I1068">
            <v>0</v>
          </cell>
        </row>
        <row r="1069">
          <cell r="A1069" t="str">
            <v>D02311</v>
          </cell>
          <cell r="B1069">
            <v>4</v>
          </cell>
          <cell r="C1069" t="str">
            <v>다</v>
          </cell>
          <cell r="D1069">
            <v>9854580</v>
          </cell>
          <cell r="E1069" t="str">
            <v>삼각표지판(2중)</v>
          </cell>
          <cell r="F1069" t="str">
            <v>(ㅿ120Cm+○120cm)</v>
          </cell>
          <cell r="G1069" t="str">
            <v>EA</v>
          </cell>
          <cell r="H1069">
            <v>0</v>
          </cell>
          <cell r="I1069">
            <v>0</v>
          </cell>
        </row>
        <row r="1070">
          <cell r="A1070" t="str">
            <v>D02137</v>
          </cell>
          <cell r="B1070">
            <v>8</v>
          </cell>
          <cell r="C1070" t="str">
            <v>라</v>
          </cell>
          <cell r="D1070">
            <v>9854599</v>
          </cell>
          <cell r="E1070" t="str">
            <v>원형표지판</v>
          </cell>
          <cell r="F1070" t="str">
            <v>(○120cm)</v>
          </cell>
          <cell r="G1070" t="str">
            <v>EA</v>
          </cell>
          <cell r="H1070">
            <v>0</v>
          </cell>
          <cell r="I1070">
            <v>0</v>
          </cell>
        </row>
        <row r="1071">
          <cell r="A1071" t="str">
            <v>D02312</v>
          </cell>
          <cell r="B1071">
            <v>12</v>
          </cell>
          <cell r="C1071" t="str">
            <v>마</v>
          </cell>
          <cell r="D1071">
            <v>9854619</v>
          </cell>
          <cell r="E1071" t="str">
            <v>원형표지판</v>
          </cell>
          <cell r="F1071" t="str">
            <v>(○120cm;부착식)</v>
          </cell>
          <cell r="G1071" t="str">
            <v>EA</v>
          </cell>
          <cell r="H1071">
            <v>0</v>
          </cell>
          <cell r="I1071">
            <v>0</v>
          </cell>
        </row>
        <row r="1072">
          <cell r="A1072" t="str">
            <v>D02281</v>
          </cell>
          <cell r="B1072">
            <v>6</v>
          </cell>
          <cell r="C1072" t="str">
            <v>바</v>
          </cell>
          <cell r="D1072">
            <v>9854638</v>
          </cell>
          <cell r="E1072" t="str">
            <v>오각표지판</v>
          </cell>
          <cell r="F1072" t="str">
            <v>(횡단보도:￠840mm)</v>
          </cell>
          <cell r="G1072" t="str">
            <v>ea</v>
          </cell>
          <cell r="H1072">
            <v>0</v>
          </cell>
          <cell r="I1072">
            <v>0</v>
          </cell>
        </row>
        <row r="1073">
          <cell r="A1073" t="str">
            <v>D02282</v>
          </cell>
          <cell r="B1073">
            <v>11</v>
          </cell>
          <cell r="C1073" t="str">
            <v>사</v>
          </cell>
          <cell r="D1073">
            <v>9854657</v>
          </cell>
          <cell r="E1073" t="str">
            <v>2방향안내표지판</v>
          </cell>
          <cell r="F1073" t="str">
            <v>(4000 x 2500)</v>
          </cell>
          <cell r="G1073" t="str">
            <v>ea</v>
          </cell>
          <cell r="H1073">
            <v>0</v>
          </cell>
          <cell r="I1073">
            <v>0</v>
          </cell>
        </row>
        <row r="1074">
          <cell r="A1074" t="str">
            <v>D02283</v>
          </cell>
          <cell r="B1074">
            <v>2</v>
          </cell>
          <cell r="C1074" t="str">
            <v>아</v>
          </cell>
          <cell r="D1074">
            <v>9854667</v>
          </cell>
          <cell r="E1074" t="str">
            <v>3방향안내표지판</v>
          </cell>
          <cell r="F1074" t="str">
            <v>(5000 x 2500)</v>
          </cell>
          <cell r="G1074" t="str">
            <v>ea</v>
          </cell>
          <cell r="H1074">
            <v>0</v>
          </cell>
          <cell r="I1074">
            <v>0</v>
          </cell>
        </row>
        <row r="1075">
          <cell r="A1075" t="str">
            <v>D02284</v>
          </cell>
          <cell r="B1075">
            <v>3</v>
          </cell>
          <cell r="C1075" t="str">
            <v>자</v>
          </cell>
          <cell r="D1075">
            <v>9854669</v>
          </cell>
          <cell r="E1075" t="str">
            <v>이정표지판,군계표지</v>
          </cell>
          <cell r="F1075" t="str">
            <v>(3000 x 2000)</v>
          </cell>
          <cell r="G1075" t="str">
            <v>ea</v>
          </cell>
          <cell r="H1075">
            <v>0</v>
          </cell>
          <cell r="I1075">
            <v>0</v>
          </cell>
        </row>
        <row r="1076">
          <cell r="A1076" t="str">
            <v>D02313</v>
          </cell>
          <cell r="B1076">
            <v>1</v>
          </cell>
          <cell r="C1076" t="str">
            <v>차</v>
          </cell>
          <cell r="D1076">
            <v>9854670</v>
          </cell>
          <cell r="E1076" t="str">
            <v>2지명방향표지판</v>
          </cell>
          <cell r="F1076" t="str">
            <v>(3400 x 2300)</v>
          </cell>
          <cell r="G1076" t="str">
            <v>ea</v>
          </cell>
          <cell r="H1076">
            <v>0</v>
          </cell>
          <cell r="I1076">
            <v>0</v>
          </cell>
        </row>
        <row r="1077">
          <cell r="A1077" t="str">
            <v>D02285</v>
          </cell>
          <cell r="B1077">
            <v>2</v>
          </cell>
          <cell r="C1077" t="str">
            <v>카</v>
          </cell>
          <cell r="D1077">
            <v>9854798</v>
          </cell>
          <cell r="E1077" t="str">
            <v>나가는곳</v>
          </cell>
          <cell r="F1077" t="str">
            <v>(3000 x 1200)</v>
          </cell>
          <cell r="G1077" t="str">
            <v>ea</v>
          </cell>
          <cell r="H1077">
            <v>0</v>
          </cell>
          <cell r="I1077">
            <v>0</v>
          </cell>
        </row>
        <row r="1078">
          <cell r="A1078" t="str">
            <v>D02285</v>
          </cell>
          <cell r="B1078">
            <v>2</v>
          </cell>
          <cell r="C1078" t="str">
            <v>타</v>
          </cell>
          <cell r="D1078">
            <v>9854958</v>
          </cell>
          <cell r="E1078" t="str">
            <v>단일노선표시</v>
          </cell>
          <cell r="F1078" t="str">
            <v>(1200 x 1100)</v>
          </cell>
          <cell r="G1078" t="str">
            <v>ea</v>
          </cell>
          <cell r="H1078">
            <v>0</v>
          </cell>
          <cell r="I1078">
            <v>0</v>
          </cell>
        </row>
        <row r="1079">
          <cell r="A1079" t="str">
            <v>D02284</v>
          </cell>
          <cell r="B1079">
            <v>2</v>
          </cell>
          <cell r="C1079" t="str">
            <v>파</v>
          </cell>
          <cell r="D1079">
            <v>9855446</v>
          </cell>
          <cell r="E1079" t="str">
            <v>교량표지</v>
          </cell>
          <cell r="F1079" t="str">
            <v>(3000 x 2000)</v>
          </cell>
          <cell r="G1079" t="str">
            <v>ea</v>
          </cell>
          <cell r="H1079">
            <v>0</v>
          </cell>
          <cell r="I1079">
            <v>0</v>
          </cell>
        </row>
        <row r="1080">
          <cell r="A1080" t="str">
            <v>E2</v>
          </cell>
          <cell r="B1080">
            <v>0</v>
          </cell>
          <cell r="C1080" t="str">
            <v>계</v>
          </cell>
          <cell r="D1080">
            <v>9855934</v>
          </cell>
          <cell r="I1080">
            <v>0</v>
          </cell>
        </row>
        <row r="1081">
          <cell r="A1081" t="str">
            <v>T2</v>
          </cell>
          <cell r="B1081">
            <v>1093</v>
          </cell>
          <cell r="C1081" t="str">
            <v>2)</v>
          </cell>
          <cell r="D1081">
            <v>9856174</v>
          </cell>
          <cell r="E1081" t="str">
            <v>시선유도표지</v>
          </cell>
          <cell r="H1081">
            <v>0</v>
          </cell>
          <cell r="I1081">
            <v>0</v>
          </cell>
        </row>
        <row r="1082">
          <cell r="A1082" t="str">
            <v>D00878</v>
          </cell>
          <cell r="B1082">
            <v>71</v>
          </cell>
          <cell r="C1082" t="str">
            <v>가</v>
          </cell>
          <cell r="D1082">
            <v>9856294</v>
          </cell>
          <cell r="E1082" t="str">
            <v>데리네이타</v>
          </cell>
          <cell r="F1082" t="str">
            <v>(토공용가이드포스트)</v>
          </cell>
          <cell r="G1082" t="str">
            <v>EA</v>
          </cell>
          <cell r="H1082">
            <v>0</v>
          </cell>
          <cell r="I1082">
            <v>0</v>
          </cell>
        </row>
        <row r="1083">
          <cell r="A1083" t="str">
            <v>D00866</v>
          </cell>
          <cell r="B1083">
            <v>467</v>
          </cell>
          <cell r="C1083" t="str">
            <v>나</v>
          </cell>
          <cell r="D1083">
            <v>9856354</v>
          </cell>
          <cell r="E1083" t="str">
            <v>데리네이터</v>
          </cell>
          <cell r="F1083" t="str">
            <v>(가드레일용)</v>
          </cell>
          <cell r="G1083" t="str">
            <v>EA</v>
          </cell>
          <cell r="H1083">
            <v>0</v>
          </cell>
          <cell r="I1083">
            <v>0</v>
          </cell>
        </row>
        <row r="1084">
          <cell r="A1084" t="str">
            <v>D00869</v>
          </cell>
          <cell r="B1084">
            <v>86</v>
          </cell>
          <cell r="C1084" t="str">
            <v>다</v>
          </cell>
          <cell r="D1084">
            <v>9856384</v>
          </cell>
          <cell r="E1084" t="str">
            <v>데리네이터</v>
          </cell>
          <cell r="F1084" t="str">
            <v>(옹벽용)</v>
          </cell>
          <cell r="G1084" t="str">
            <v>EA</v>
          </cell>
          <cell r="H1084">
            <v>0</v>
          </cell>
          <cell r="I1084">
            <v>0</v>
          </cell>
        </row>
        <row r="1085">
          <cell r="A1085" t="str">
            <v>D00867</v>
          </cell>
          <cell r="B1085">
            <v>49</v>
          </cell>
          <cell r="C1085" t="str">
            <v>라</v>
          </cell>
          <cell r="D1085">
            <v>9856399</v>
          </cell>
          <cell r="E1085" t="str">
            <v>데리네이터</v>
          </cell>
          <cell r="F1085" t="str">
            <v>(교량용)</v>
          </cell>
          <cell r="G1085" t="str">
            <v>EA</v>
          </cell>
          <cell r="H1085">
            <v>0</v>
          </cell>
          <cell r="I1085">
            <v>0</v>
          </cell>
        </row>
        <row r="1086">
          <cell r="A1086" t="str">
            <v>T1</v>
          </cell>
          <cell r="B1086">
            <v>1088</v>
          </cell>
          <cell r="C1086" t="str">
            <v>마</v>
          </cell>
          <cell r="D1086">
            <v>9856408</v>
          </cell>
          <cell r="E1086" t="str">
            <v>도로표지병</v>
          </cell>
          <cell r="H1086">
            <v>0</v>
          </cell>
          <cell r="I1086">
            <v>0</v>
          </cell>
        </row>
        <row r="1087">
          <cell r="A1087" t="str">
            <v>D00879</v>
          </cell>
          <cell r="B1087">
            <v>769</v>
          </cell>
          <cell r="C1087" t="str">
            <v>a</v>
          </cell>
          <cell r="D1087">
            <v>9856409</v>
          </cell>
          <cell r="E1087" t="str">
            <v>도로표지병</v>
          </cell>
          <cell r="F1087" t="str">
            <v>(단면)</v>
          </cell>
          <cell r="G1087" t="str">
            <v>EA</v>
          </cell>
          <cell r="H1087">
            <v>0</v>
          </cell>
          <cell r="I1087">
            <v>0</v>
          </cell>
        </row>
        <row r="1088">
          <cell r="A1088" t="str">
            <v>D02295</v>
          </cell>
          <cell r="B1088">
            <v>522</v>
          </cell>
          <cell r="C1088" t="str">
            <v>b</v>
          </cell>
          <cell r="D1088">
            <v>9856410</v>
          </cell>
          <cell r="E1088" t="str">
            <v>도로표지병</v>
          </cell>
          <cell r="F1088" t="str">
            <v>(양면)</v>
          </cell>
          <cell r="G1088" t="str">
            <v>EA</v>
          </cell>
          <cell r="H1088">
            <v>0</v>
          </cell>
          <cell r="I1088">
            <v>0</v>
          </cell>
        </row>
        <row r="1089">
          <cell r="A1089" t="str">
            <v>E1</v>
          </cell>
          <cell r="B1089">
            <v>0</v>
          </cell>
          <cell r="C1089" t="str">
            <v>소계</v>
          </cell>
          <cell r="D1089">
            <v>9856474</v>
          </cell>
          <cell r="I1089">
            <v>0</v>
          </cell>
        </row>
        <row r="1090">
          <cell r="A1090" t="str">
            <v>T1</v>
          </cell>
          <cell r="B1090">
            <v>1092</v>
          </cell>
          <cell r="C1090" t="str">
            <v>사</v>
          </cell>
          <cell r="D1090">
            <v>9856490</v>
          </cell>
          <cell r="E1090" t="str">
            <v>갈매기표지판</v>
          </cell>
          <cell r="H1090">
            <v>0</v>
          </cell>
          <cell r="I1090">
            <v>0</v>
          </cell>
        </row>
        <row r="1091">
          <cell r="A1091" t="str">
            <v>D01612</v>
          </cell>
          <cell r="B1091">
            <v>16</v>
          </cell>
          <cell r="C1091" t="str">
            <v>a</v>
          </cell>
          <cell r="D1091">
            <v>9856506</v>
          </cell>
          <cell r="E1091" t="str">
            <v>갈매기표지판</v>
          </cell>
          <cell r="F1091" t="str">
            <v>(단면)</v>
          </cell>
          <cell r="G1091" t="str">
            <v>EA</v>
          </cell>
          <cell r="H1091">
            <v>0</v>
          </cell>
          <cell r="I1091">
            <v>0</v>
          </cell>
        </row>
        <row r="1092">
          <cell r="A1092" t="str">
            <v>D00892</v>
          </cell>
          <cell r="B1092">
            <v>72</v>
          </cell>
          <cell r="C1092" t="str">
            <v>b</v>
          </cell>
          <cell r="D1092">
            <v>9856538</v>
          </cell>
          <cell r="E1092" t="str">
            <v>갈매기표지판</v>
          </cell>
          <cell r="F1092" t="str">
            <v>(양면)</v>
          </cell>
          <cell r="G1092" t="str">
            <v>EA</v>
          </cell>
          <cell r="H1092">
            <v>0</v>
          </cell>
          <cell r="I1092">
            <v>0</v>
          </cell>
        </row>
        <row r="1093">
          <cell r="A1093" t="str">
            <v>E1</v>
          </cell>
          <cell r="B1093">
            <v>0</v>
          </cell>
          <cell r="C1093" t="str">
            <v>소계</v>
          </cell>
          <cell r="D1093">
            <v>9856539</v>
          </cell>
          <cell r="I1093">
            <v>0</v>
          </cell>
        </row>
        <row r="1094">
          <cell r="A1094" t="str">
            <v>E2</v>
          </cell>
          <cell r="B1094">
            <v>0</v>
          </cell>
          <cell r="C1094" t="str">
            <v>계</v>
          </cell>
          <cell r="D1094">
            <v>9856667</v>
          </cell>
          <cell r="I1094">
            <v>0</v>
          </cell>
        </row>
        <row r="1095">
          <cell r="A1095" t="str">
            <v>T2</v>
          </cell>
          <cell r="B1095">
            <v>1100</v>
          </cell>
          <cell r="C1095" t="str">
            <v>3)</v>
          </cell>
          <cell r="D1095">
            <v>9856670</v>
          </cell>
          <cell r="E1095" t="str">
            <v>차선도색</v>
          </cell>
          <cell r="H1095">
            <v>0</v>
          </cell>
          <cell r="I1095">
            <v>0</v>
          </cell>
        </row>
        <row r="1096">
          <cell r="A1096" t="str">
            <v>D00871</v>
          </cell>
          <cell r="B1096">
            <v>3000</v>
          </cell>
          <cell r="C1096" t="str">
            <v>가</v>
          </cell>
          <cell r="D1096">
            <v>9856790</v>
          </cell>
          <cell r="E1096" t="str">
            <v>차선도색</v>
          </cell>
          <cell r="F1096" t="str">
            <v>(황색:융착성)</v>
          </cell>
          <cell r="G1096" t="str">
            <v>M2</v>
          </cell>
          <cell r="H1096">
            <v>0</v>
          </cell>
          <cell r="I1096">
            <v>0</v>
          </cell>
        </row>
        <row r="1097">
          <cell r="A1097" t="str">
            <v>D02272</v>
          </cell>
          <cell r="B1097">
            <v>300</v>
          </cell>
          <cell r="C1097" t="str">
            <v>나</v>
          </cell>
          <cell r="D1097">
            <v>9856850</v>
          </cell>
          <cell r="E1097" t="str">
            <v>차선도색</v>
          </cell>
          <cell r="F1097" t="str">
            <v>(황색:상온형)</v>
          </cell>
          <cell r="G1097" t="str">
            <v>M2</v>
          </cell>
          <cell r="H1097">
            <v>0</v>
          </cell>
          <cell r="I1097">
            <v>0</v>
          </cell>
        </row>
        <row r="1098">
          <cell r="A1098" t="str">
            <v>D00870</v>
          </cell>
          <cell r="B1098">
            <v>3500</v>
          </cell>
          <cell r="C1098" t="str">
            <v>다</v>
          </cell>
          <cell r="D1098">
            <v>9856910</v>
          </cell>
          <cell r="E1098" t="str">
            <v>차선도색</v>
          </cell>
          <cell r="F1098" t="str">
            <v>(백색:융착성)</v>
          </cell>
          <cell r="G1098" t="str">
            <v>M2</v>
          </cell>
          <cell r="H1098">
            <v>0</v>
          </cell>
          <cell r="I1098">
            <v>0</v>
          </cell>
        </row>
        <row r="1099">
          <cell r="A1099" t="str">
            <v>D02273</v>
          </cell>
          <cell r="B1099">
            <v>1500</v>
          </cell>
          <cell r="C1099" t="str">
            <v>라</v>
          </cell>
          <cell r="D1099">
            <v>9856955</v>
          </cell>
          <cell r="E1099" t="str">
            <v>차선도색(파선)</v>
          </cell>
          <cell r="F1099" t="str">
            <v>(백색:융착성)</v>
          </cell>
          <cell r="G1099" t="str">
            <v>M2</v>
          </cell>
          <cell r="H1099">
            <v>0</v>
          </cell>
          <cell r="I1099">
            <v>0</v>
          </cell>
        </row>
        <row r="1100">
          <cell r="A1100" t="str">
            <v>D02274</v>
          </cell>
          <cell r="B1100">
            <v>2200</v>
          </cell>
          <cell r="C1100" t="str">
            <v>마</v>
          </cell>
          <cell r="D1100">
            <v>9857113</v>
          </cell>
          <cell r="E1100" t="str">
            <v>차선도색</v>
          </cell>
          <cell r="F1100" t="str">
            <v>(백색:상온형)</v>
          </cell>
          <cell r="G1100" t="str">
            <v>M2</v>
          </cell>
          <cell r="H1100">
            <v>0</v>
          </cell>
          <cell r="I1100">
            <v>0</v>
          </cell>
        </row>
        <row r="1101">
          <cell r="A1101" t="str">
            <v>E2</v>
          </cell>
          <cell r="B1101">
            <v>0</v>
          </cell>
          <cell r="C1101" t="str">
            <v>계</v>
          </cell>
          <cell r="D1101">
            <v>9857150</v>
          </cell>
          <cell r="I1101">
            <v>0</v>
          </cell>
        </row>
        <row r="1102">
          <cell r="A1102" t="str">
            <v>T2</v>
          </cell>
          <cell r="B1102">
            <v>1106</v>
          </cell>
          <cell r="C1102" t="str">
            <v>4)</v>
          </cell>
          <cell r="D1102">
            <v>9858661</v>
          </cell>
          <cell r="E1102" t="str">
            <v>가드레일</v>
          </cell>
          <cell r="H1102">
            <v>0</v>
          </cell>
          <cell r="I1102">
            <v>0</v>
          </cell>
        </row>
        <row r="1103">
          <cell r="A1103" t="str">
            <v>D01458</v>
          </cell>
          <cell r="B1103">
            <v>2435</v>
          </cell>
          <cell r="C1103" t="str">
            <v>가.</v>
          </cell>
          <cell r="D1103">
            <v>9858669</v>
          </cell>
          <cell r="E1103" t="str">
            <v>표준 레일</v>
          </cell>
          <cell r="G1103" t="str">
            <v>경간</v>
          </cell>
          <cell r="H1103">
            <v>0</v>
          </cell>
          <cell r="I1103">
            <v>0</v>
          </cell>
        </row>
        <row r="1104">
          <cell r="A1104" t="str">
            <v>D01260</v>
          </cell>
          <cell r="B1104">
            <v>62</v>
          </cell>
          <cell r="C1104" t="str">
            <v>나.</v>
          </cell>
          <cell r="D1104">
            <v>9858673</v>
          </cell>
          <cell r="E1104" t="str">
            <v>단부 레일</v>
          </cell>
          <cell r="G1104" t="str">
            <v>EA</v>
          </cell>
          <cell r="H1104">
            <v>0</v>
          </cell>
          <cell r="I1104">
            <v>0</v>
          </cell>
        </row>
        <row r="1105">
          <cell r="A1105" t="str">
            <v>D00872</v>
          </cell>
          <cell r="B1105">
            <v>2477</v>
          </cell>
          <cell r="C1105" t="str">
            <v>다.</v>
          </cell>
          <cell r="D1105">
            <v>9858675</v>
          </cell>
          <cell r="E1105" t="str">
            <v>레일포스트</v>
          </cell>
          <cell r="F1105" t="str">
            <v>(L=2.2m)</v>
          </cell>
          <cell r="G1105" t="str">
            <v>EA</v>
          </cell>
          <cell r="H1105">
            <v>0</v>
          </cell>
          <cell r="I1105">
            <v>0</v>
          </cell>
        </row>
        <row r="1106">
          <cell r="A1106" t="str">
            <v>D00877</v>
          </cell>
          <cell r="B1106">
            <v>54</v>
          </cell>
          <cell r="C1106" t="str">
            <v>라.</v>
          </cell>
          <cell r="D1106">
            <v>9858676</v>
          </cell>
          <cell r="E1106" t="str">
            <v>단부콘크리트</v>
          </cell>
          <cell r="G1106" t="str">
            <v>EA</v>
          </cell>
          <cell r="H1106">
            <v>0</v>
          </cell>
          <cell r="I1106">
            <v>0</v>
          </cell>
        </row>
        <row r="1107">
          <cell r="A1107" t="str">
            <v>E2</v>
          </cell>
          <cell r="B1107">
            <v>0</v>
          </cell>
          <cell r="C1107" t="str">
            <v>계</v>
          </cell>
          <cell r="D1107">
            <v>9858804</v>
          </cell>
          <cell r="I1107">
            <v>0</v>
          </cell>
        </row>
        <row r="1108">
          <cell r="A1108" t="str">
            <v>T2</v>
          </cell>
          <cell r="B1108">
            <v>1119</v>
          </cell>
          <cell r="C1108" t="str">
            <v>5)</v>
          </cell>
          <cell r="D1108">
            <v>9859375</v>
          </cell>
          <cell r="E1108" t="str">
            <v>중앙분리대</v>
          </cell>
          <cell r="H1108">
            <v>0</v>
          </cell>
          <cell r="I1108">
            <v>0</v>
          </cell>
        </row>
        <row r="1109">
          <cell r="A1109" t="str">
            <v>T1</v>
          </cell>
          <cell r="B1109">
            <v>1113</v>
          </cell>
          <cell r="C1109" t="str">
            <v>가</v>
          </cell>
          <cell r="D1109">
            <v>9859380</v>
          </cell>
          <cell r="E1109" t="str">
            <v>토공용</v>
          </cell>
          <cell r="H1109">
            <v>0</v>
          </cell>
          <cell r="I1109">
            <v>0</v>
          </cell>
        </row>
        <row r="1110">
          <cell r="A1110" t="str">
            <v>D00240</v>
          </cell>
          <cell r="B1110">
            <v>7100</v>
          </cell>
          <cell r="C1110" t="str">
            <v>a</v>
          </cell>
          <cell r="D1110">
            <v>9859384</v>
          </cell>
          <cell r="E1110" t="str">
            <v>중앙분리대 토공부</v>
          </cell>
          <cell r="F1110" t="str">
            <v>(콘크리트 포장용)</v>
          </cell>
          <cell r="G1110" t="str">
            <v>M</v>
          </cell>
          <cell r="H1110">
            <v>0</v>
          </cell>
          <cell r="I1110">
            <v>0</v>
          </cell>
        </row>
        <row r="1111">
          <cell r="A1111" t="str">
            <v>D02236</v>
          </cell>
          <cell r="B1111">
            <v>70</v>
          </cell>
          <cell r="C1111" t="str">
            <v>b</v>
          </cell>
          <cell r="D1111">
            <v>9859389</v>
          </cell>
          <cell r="E1111" t="str">
            <v>중앙분리대 토공부</v>
          </cell>
          <cell r="F1111" t="str">
            <v>(아스팔트 포장용)</v>
          </cell>
          <cell r="G1111" t="str">
            <v>M</v>
          </cell>
          <cell r="H1111">
            <v>0</v>
          </cell>
          <cell r="I1111">
            <v>0</v>
          </cell>
        </row>
        <row r="1112">
          <cell r="A1112" t="str">
            <v>D00524</v>
          </cell>
          <cell r="B1112">
            <v>9</v>
          </cell>
          <cell r="C1112" t="str">
            <v>c</v>
          </cell>
          <cell r="D1112">
            <v>9859393</v>
          </cell>
          <cell r="E1112" t="str">
            <v>중앙분리대 단부</v>
          </cell>
          <cell r="F1112" t="str">
            <v>(콘크리트포장용)</v>
          </cell>
          <cell r="G1112" t="str">
            <v>개소</v>
          </cell>
          <cell r="H1112">
            <v>0</v>
          </cell>
          <cell r="I1112">
            <v>0</v>
          </cell>
        </row>
        <row r="1113">
          <cell r="A1113" t="str">
            <v>D00650</v>
          </cell>
          <cell r="B1113">
            <v>1</v>
          </cell>
          <cell r="C1113" t="str">
            <v>d</v>
          </cell>
          <cell r="D1113">
            <v>9859401</v>
          </cell>
          <cell r="E1113" t="str">
            <v>중앙분리대 개구부</v>
          </cell>
          <cell r="F1113" t="str">
            <v>(콘크리트포장용)</v>
          </cell>
          <cell r="G1113" t="str">
            <v>개소</v>
          </cell>
          <cell r="H1113">
            <v>0</v>
          </cell>
          <cell r="I1113">
            <v>0</v>
          </cell>
        </row>
        <row r="1114">
          <cell r="A1114" t="str">
            <v>E1</v>
          </cell>
          <cell r="B1114">
            <v>0</v>
          </cell>
          <cell r="C1114" t="str">
            <v>소계</v>
          </cell>
          <cell r="D1114">
            <v>9859438</v>
          </cell>
          <cell r="I1114">
            <v>0</v>
          </cell>
        </row>
        <row r="1115">
          <cell r="A1115" t="str">
            <v>T1</v>
          </cell>
          <cell r="B1115">
            <v>1117</v>
          </cell>
          <cell r="C1115" t="str">
            <v>나</v>
          </cell>
          <cell r="D1115">
            <v>9859471</v>
          </cell>
          <cell r="E1115" t="str">
            <v>교량용</v>
          </cell>
          <cell r="H1115">
            <v>0</v>
          </cell>
          <cell r="I1115">
            <v>0</v>
          </cell>
        </row>
        <row r="1116">
          <cell r="A1116" t="str">
            <v>D02297</v>
          </cell>
          <cell r="B1116">
            <v>1050</v>
          </cell>
          <cell r="C1116" t="str">
            <v>a</v>
          </cell>
          <cell r="D1116">
            <v>9859504</v>
          </cell>
          <cell r="E1116" t="str">
            <v>중앙분리대 교량용</v>
          </cell>
          <cell r="F1116" t="str">
            <v>(구체콘크리트,분리형</v>
          </cell>
          <cell r="G1116" t="str">
            <v>M</v>
          </cell>
          <cell r="H1116">
            <v>0</v>
          </cell>
          <cell r="I1116">
            <v>0</v>
          </cell>
        </row>
        <row r="1117">
          <cell r="A1117" t="str">
            <v>D02298</v>
          </cell>
          <cell r="B1117">
            <v>32</v>
          </cell>
          <cell r="C1117" t="str">
            <v>c</v>
          </cell>
          <cell r="D1117">
            <v>9859520</v>
          </cell>
          <cell r="E1117" t="str">
            <v>중앙분리대 교량용</v>
          </cell>
          <cell r="F1117" t="str">
            <v>(조인트마감:분리형)</v>
          </cell>
          <cell r="G1117" t="str">
            <v>EA</v>
          </cell>
          <cell r="H1117">
            <v>0</v>
          </cell>
          <cell r="I1117">
            <v>0</v>
          </cell>
        </row>
        <row r="1118">
          <cell r="A1118" t="str">
            <v>E1</v>
          </cell>
          <cell r="B1118">
            <v>0</v>
          </cell>
          <cell r="C1118" t="str">
            <v>소계</v>
          </cell>
          <cell r="D1118">
            <v>9859528</v>
          </cell>
          <cell r="I1118">
            <v>0</v>
          </cell>
        </row>
        <row r="1119">
          <cell r="A1119" t="str">
            <v>D02237</v>
          </cell>
          <cell r="B1119">
            <v>1050</v>
          </cell>
          <cell r="C1119" t="str">
            <v>다</v>
          </cell>
          <cell r="D1119">
            <v>9859540</v>
          </cell>
          <cell r="E1119" t="str">
            <v>방호벽</v>
          </cell>
          <cell r="F1119" t="str">
            <v>(교량용:일반구간)</v>
          </cell>
          <cell r="G1119" t="str">
            <v>M</v>
          </cell>
          <cell r="H1119">
            <v>0</v>
          </cell>
          <cell r="I1119">
            <v>0</v>
          </cell>
        </row>
        <row r="1120">
          <cell r="A1120" t="str">
            <v>E2</v>
          </cell>
          <cell r="B1120">
            <v>0</v>
          </cell>
          <cell r="C1120" t="str">
            <v>계</v>
          </cell>
          <cell r="D1120">
            <v>9859542</v>
          </cell>
          <cell r="I1120">
            <v>0</v>
          </cell>
        </row>
        <row r="1121">
          <cell r="A1121" t="str">
            <v>T2</v>
          </cell>
          <cell r="B1121">
            <v>1124</v>
          </cell>
          <cell r="C1121" t="str">
            <v>6)</v>
          </cell>
          <cell r="D1121">
            <v>9859544</v>
          </cell>
          <cell r="E1121" t="str">
            <v>차광망</v>
          </cell>
          <cell r="H1121">
            <v>0</v>
          </cell>
          <cell r="I1121">
            <v>0</v>
          </cell>
        </row>
        <row r="1122">
          <cell r="A1122" t="str">
            <v>D01072</v>
          </cell>
          <cell r="B1122">
            <v>1800</v>
          </cell>
          <cell r="C1122" t="str">
            <v>가.</v>
          </cell>
          <cell r="D1122">
            <v>9859552</v>
          </cell>
          <cell r="E1122" t="str">
            <v>차광망</v>
          </cell>
          <cell r="F1122" t="str">
            <v>(토공용)</v>
          </cell>
          <cell r="G1122" t="str">
            <v>M</v>
          </cell>
          <cell r="H1122">
            <v>0</v>
          </cell>
          <cell r="I1122">
            <v>0</v>
          </cell>
        </row>
        <row r="1123">
          <cell r="A1123" t="str">
            <v>D02300</v>
          </cell>
          <cell r="B1123">
            <v>270</v>
          </cell>
          <cell r="C1123" t="str">
            <v>나</v>
          </cell>
          <cell r="D1123">
            <v>9859556</v>
          </cell>
          <cell r="E1123" t="str">
            <v>차광망</v>
          </cell>
          <cell r="F1123" t="str">
            <v>(교량용중분대)</v>
          </cell>
          <cell r="G1123" t="str">
            <v>M</v>
          </cell>
          <cell r="H1123">
            <v>0</v>
          </cell>
          <cell r="I1123">
            <v>0</v>
          </cell>
        </row>
        <row r="1124">
          <cell r="A1124" t="str">
            <v>D02299</v>
          </cell>
          <cell r="B1124">
            <v>20</v>
          </cell>
          <cell r="C1124" t="str">
            <v>다</v>
          </cell>
          <cell r="D1124">
            <v>9859560</v>
          </cell>
          <cell r="E1124" t="str">
            <v>차광망</v>
          </cell>
          <cell r="F1124" t="str">
            <v>(중분대 개구부용)</v>
          </cell>
          <cell r="G1124" t="str">
            <v>M</v>
          </cell>
          <cell r="H1124">
            <v>0</v>
          </cell>
          <cell r="I1124">
            <v>0</v>
          </cell>
        </row>
        <row r="1125">
          <cell r="A1125" t="str">
            <v>E2</v>
          </cell>
          <cell r="B1125">
            <v>0</v>
          </cell>
          <cell r="C1125" t="str">
            <v>계</v>
          </cell>
          <cell r="D1125">
            <v>9859564</v>
          </cell>
          <cell r="I1125">
            <v>0</v>
          </cell>
        </row>
        <row r="1126">
          <cell r="A1126" t="str">
            <v>D02275</v>
          </cell>
          <cell r="B1126">
            <v>2</v>
          </cell>
          <cell r="C1126" t="str">
            <v>7)</v>
          </cell>
          <cell r="D1126">
            <v>9859566</v>
          </cell>
          <cell r="E1126" t="str">
            <v>충격흡수시설</v>
          </cell>
          <cell r="F1126" t="str">
            <v>(출구분기부용)</v>
          </cell>
          <cell r="G1126" t="str">
            <v>개소</v>
          </cell>
          <cell r="H1126">
            <v>0</v>
          </cell>
          <cell r="I1126">
            <v>0</v>
          </cell>
        </row>
        <row r="1127">
          <cell r="A1127" t="str">
            <v>T2</v>
          </cell>
          <cell r="B1127">
            <v>1129</v>
          </cell>
          <cell r="C1127" t="str">
            <v>8)</v>
          </cell>
          <cell r="D1127">
            <v>9859568</v>
          </cell>
          <cell r="E1127" t="str">
            <v>낙석방지공</v>
          </cell>
          <cell r="H1127">
            <v>0</v>
          </cell>
          <cell r="I1127">
            <v>0</v>
          </cell>
        </row>
        <row r="1128">
          <cell r="A1128" t="str">
            <v>D00883</v>
          </cell>
          <cell r="B1128">
            <v>660</v>
          </cell>
          <cell r="C1128" t="str">
            <v>가.</v>
          </cell>
          <cell r="D1128">
            <v>9859571</v>
          </cell>
          <cell r="E1128" t="str">
            <v>낙석방책</v>
          </cell>
          <cell r="F1128" t="str">
            <v>(표준구간)</v>
          </cell>
          <cell r="G1128" t="str">
            <v>M</v>
          </cell>
          <cell r="H1128">
            <v>0</v>
          </cell>
          <cell r="I1128">
            <v>0</v>
          </cell>
        </row>
        <row r="1129">
          <cell r="A1129" t="str">
            <v>D00884</v>
          </cell>
          <cell r="B1129">
            <v>38</v>
          </cell>
          <cell r="C1129" t="str">
            <v>나.</v>
          </cell>
          <cell r="D1129">
            <v>9859635</v>
          </cell>
          <cell r="E1129" t="str">
            <v>낙석방책</v>
          </cell>
          <cell r="F1129" t="str">
            <v>(단부)</v>
          </cell>
          <cell r="G1129" t="str">
            <v>EA</v>
          </cell>
          <cell r="H1129">
            <v>0</v>
          </cell>
          <cell r="I1129">
            <v>0</v>
          </cell>
        </row>
        <row r="1130">
          <cell r="A1130" t="str">
            <v>E2</v>
          </cell>
          <cell r="B1130">
            <v>0</v>
          </cell>
          <cell r="C1130" t="str">
            <v>계</v>
          </cell>
          <cell r="D1130">
            <v>9859684</v>
          </cell>
          <cell r="I1130">
            <v>0</v>
          </cell>
        </row>
        <row r="1131">
          <cell r="A1131" t="str">
            <v>D01614</v>
          </cell>
          <cell r="B1131">
            <v>19700</v>
          </cell>
          <cell r="C1131" t="str">
            <v>9)</v>
          </cell>
          <cell r="D1131">
            <v>9859732</v>
          </cell>
          <cell r="E1131" t="str">
            <v>낙석방지망</v>
          </cell>
          <cell r="G1131" t="str">
            <v>M2</v>
          </cell>
          <cell r="H1131">
            <v>0</v>
          </cell>
          <cell r="I1131">
            <v>0</v>
          </cell>
        </row>
        <row r="1132">
          <cell r="A1132" t="str">
            <v>T2</v>
          </cell>
          <cell r="B1132">
            <v>1134</v>
          </cell>
          <cell r="C1132" t="str">
            <v>10)</v>
          </cell>
          <cell r="D1132">
            <v>9860144</v>
          </cell>
          <cell r="E1132" t="str">
            <v>법면보호공</v>
          </cell>
          <cell r="H1132">
            <v>0</v>
          </cell>
          <cell r="I1132">
            <v>0</v>
          </cell>
        </row>
        <row r="1133">
          <cell r="A1133" t="str">
            <v>D00925</v>
          </cell>
          <cell r="B1133">
            <v>10200</v>
          </cell>
          <cell r="C1133" t="str">
            <v>가</v>
          </cell>
          <cell r="D1133">
            <v>9860350</v>
          </cell>
          <cell r="E1133" t="str">
            <v>암절개면보호식재공</v>
          </cell>
          <cell r="F1133" t="str">
            <v>(T=15cm)</v>
          </cell>
          <cell r="G1133" t="str">
            <v>M2</v>
          </cell>
          <cell r="H1133">
            <v>0</v>
          </cell>
          <cell r="I1133">
            <v>0</v>
          </cell>
        </row>
        <row r="1134">
          <cell r="A1134" t="str">
            <v>D02327</v>
          </cell>
          <cell r="B1134">
            <v>8180</v>
          </cell>
          <cell r="C1134" t="str">
            <v>나</v>
          </cell>
          <cell r="D1134">
            <v>9860556</v>
          </cell>
          <cell r="E1134" t="str">
            <v>법면보호블럭</v>
          </cell>
          <cell r="F1134" t="str">
            <v>(성토부)</v>
          </cell>
          <cell r="G1134" t="str">
            <v>M2</v>
          </cell>
          <cell r="H1134">
            <v>0</v>
          </cell>
          <cell r="I1134">
            <v>0</v>
          </cell>
        </row>
        <row r="1135">
          <cell r="A1135" t="str">
            <v>E2</v>
          </cell>
          <cell r="B1135">
            <v>0</v>
          </cell>
          <cell r="C1135" t="str">
            <v>계</v>
          </cell>
          <cell r="D1135">
            <v>9860762</v>
          </cell>
          <cell r="I1135">
            <v>0</v>
          </cell>
        </row>
        <row r="1136">
          <cell r="A1136" t="str">
            <v>D02342</v>
          </cell>
          <cell r="B1136">
            <v>114</v>
          </cell>
          <cell r="C1136" t="str">
            <v>11)</v>
          </cell>
          <cell r="D1136">
            <v>9860968</v>
          </cell>
          <cell r="E1136" t="str">
            <v>가드휀스</v>
          </cell>
          <cell r="F1136" t="str">
            <v>(토공용)</v>
          </cell>
          <cell r="G1136" t="str">
            <v>M</v>
          </cell>
          <cell r="H1136">
            <v>0</v>
          </cell>
          <cell r="I1136">
            <v>0</v>
          </cell>
        </row>
        <row r="1137">
          <cell r="A1137" t="str">
            <v>T2</v>
          </cell>
          <cell r="B1137">
            <v>1140</v>
          </cell>
          <cell r="C1137" t="str">
            <v>12)</v>
          </cell>
          <cell r="D1137">
            <v>9861380</v>
          </cell>
          <cell r="E1137" t="str">
            <v>안전관리비</v>
          </cell>
          <cell r="H1137">
            <v>0</v>
          </cell>
          <cell r="I1137">
            <v>0</v>
          </cell>
        </row>
        <row r="1138">
          <cell r="A1138" t="str">
            <v>D02277</v>
          </cell>
          <cell r="B1138">
            <v>30</v>
          </cell>
          <cell r="C1138" t="str">
            <v>가</v>
          </cell>
          <cell r="D1138">
            <v>9862156</v>
          </cell>
          <cell r="E1138" t="str">
            <v>공사안내표지판</v>
          </cell>
          <cell r="G1138" t="str">
            <v>ea</v>
          </cell>
          <cell r="H1138">
            <v>0</v>
          </cell>
          <cell r="I1138">
            <v>0</v>
          </cell>
        </row>
        <row r="1139">
          <cell r="A1139" t="str">
            <v>D02278</v>
          </cell>
          <cell r="B1139">
            <v>85100</v>
          </cell>
          <cell r="C1139" t="str">
            <v>나</v>
          </cell>
          <cell r="D1139">
            <v>9862544</v>
          </cell>
          <cell r="E1139" t="str">
            <v>법면가보호망</v>
          </cell>
          <cell r="G1139" t="str">
            <v>m2</v>
          </cell>
          <cell r="H1139">
            <v>0</v>
          </cell>
          <cell r="I1139">
            <v>0</v>
          </cell>
        </row>
        <row r="1140">
          <cell r="A1140" t="str">
            <v>D02279</v>
          </cell>
          <cell r="B1140">
            <v>540</v>
          </cell>
          <cell r="C1140" t="str">
            <v>다</v>
          </cell>
          <cell r="D1140">
            <v>9862738</v>
          </cell>
          <cell r="E1140" t="str">
            <v>가도수로</v>
          </cell>
          <cell r="G1140" t="str">
            <v>m2</v>
          </cell>
          <cell r="H1140">
            <v>0</v>
          </cell>
          <cell r="I1140">
            <v>0</v>
          </cell>
        </row>
        <row r="1141">
          <cell r="A1141" t="str">
            <v>E2</v>
          </cell>
          <cell r="B1141">
            <v>0</v>
          </cell>
          <cell r="C1141" t="str">
            <v>계</v>
          </cell>
          <cell r="D1141">
            <v>9862835</v>
          </cell>
          <cell r="I1141">
            <v>0</v>
          </cell>
        </row>
        <row r="1142">
          <cell r="A1142" t="str">
            <v>E4</v>
          </cell>
          <cell r="B1142">
            <v>0</v>
          </cell>
          <cell r="C1142" t="str">
            <v>총계</v>
          </cell>
          <cell r="D1142">
            <v>9862931</v>
          </cell>
          <cell r="I1142">
            <v>0</v>
          </cell>
        </row>
        <row r="1143">
          <cell r="A1143" t="str">
            <v>T4</v>
          </cell>
          <cell r="B1143">
            <v>1256</v>
          </cell>
          <cell r="C1143" t="str">
            <v>7.</v>
          </cell>
          <cell r="D1143">
            <v>9863184</v>
          </cell>
          <cell r="E1143" t="str">
            <v>부대공</v>
          </cell>
          <cell r="H1143">
            <v>0</v>
          </cell>
          <cell r="I1143">
            <v>0</v>
          </cell>
        </row>
        <row r="1144">
          <cell r="A1144" t="str">
            <v>T2</v>
          </cell>
          <cell r="B1144">
            <v>1147</v>
          </cell>
          <cell r="C1144" t="str">
            <v>1)</v>
          </cell>
          <cell r="D1144">
            <v>9864656</v>
          </cell>
          <cell r="E1144" t="str">
            <v>방음벽</v>
          </cell>
          <cell r="H1144">
            <v>0</v>
          </cell>
          <cell r="I1144">
            <v>0</v>
          </cell>
        </row>
        <row r="1145">
          <cell r="A1145" t="str">
            <v>D01078</v>
          </cell>
          <cell r="B1145">
            <v>1350</v>
          </cell>
          <cell r="C1145" t="str">
            <v>가.</v>
          </cell>
          <cell r="D1145">
            <v>9864683</v>
          </cell>
          <cell r="E1145" t="str">
            <v>방음벽(토공용)</v>
          </cell>
          <cell r="F1145" t="str">
            <v>흡음형(H=2.0M)</v>
          </cell>
          <cell r="G1145" t="str">
            <v>M</v>
          </cell>
          <cell r="H1145">
            <v>0</v>
          </cell>
          <cell r="I1145">
            <v>0</v>
          </cell>
        </row>
        <row r="1146">
          <cell r="A1146" t="str">
            <v>D01079</v>
          </cell>
          <cell r="B1146">
            <v>450</v>
          </cell>
          <cell r="C1146" t="str">
            <v>나</v>
          </cell>
          <cell r="D1146">
            <v>9864710</v>
          </cell>
          <cell r="E1146" t="str">
            <v>방음벽(토공용)</v>
          </cell>
          <cell r="F1146" t="str">
            <v>흡음형(H=3.0M)</v>
          </cell>
          <cell r="G1146" t="str">
            <v>M</v>
          </cell>
          <cell r="H1146">
            <v>0</v>
          </cell>
          <cell r="I1146">
            <v>0</v>
          </cell>
        </row>
        <row r="1147">
          <cell r="A1147" t="str">
            <v>D01081</v>
          </cell>
          <cell r="B1147">
            <v>440</v>
          </cell>
          <cell r="C1147" t="str">
            <v>나</v>
          </cell>
          <cell r="D1147">
            <v>9864737</v>
          </cell>
          <cell r="E1147" t="str">
            <v>방음벽(교량용)</v>
          </cell>
          <cell r="F1147" t="str">
            <v>흡음형(H=2.0M)</v>
          </cell>
          <cell r="G1147" t="str">
            <v>M</v>
          </cell>
          <cell r="H1147">
            <v>0</v>
          </cell>
          <cell r="I1147">
            <v>0</v>
          </cell>
        </row>
        <row r="1148">
          <cell r="A1148" t="str">
            <v>E2</v>
          </cell>
          <cell r="B1148">
            <v>0</v>
          </cell>
          <cell r="C1148" t="str">
            <v>계</v>
          </cell>
          <cell r="D1148">
            <v>9864763</v>
          </cell>
          <cell r="I1148">
            <v>0</v>
          </cell>
        </row>
        <row r="1149">
          <cell r="A1149" t="str">
            <v>T2</v>
          </cell>
          <cell r="B1149">
            <v>1155</v>
          </cell>
          <cell r="C1149" t="str">
            <v>2)</v>
          </cell>
          <cell r="D1149">
            <v>9864804</v>
          </cell>
          <cell r="E1149" t="str">
            <v>비탈면 점검로</v>
          </cell>
          <cell r="H1149">
            <v>0</v>
          </cell>
          <cell r="I1149">
            <v>0</v>
          </cell>
        </row>
        <row r="1150">
          <cell r="A1150" t="str">
            <v>D02263</v>
          </cell>
          <cell r="B1150">
            <v>15</v>
          </cell>
          <cell r="C1150" t="str">
            <v>가</v>
          </cell>
          <cell r="D1150">
            <v>9864813</v>
          </cell>
          <cell r="E1150" t="str">
            <v>절토부 점검로</v>
          </cell>
          <cell r="F1150" t="str">
            <v>(계단소단부)</v>
          </cell>
          <cell r="G1150" t="str">
            <v>개소</v>
          </cell>
          <cell r="H1150">
            <v>0</v>
          </cell>
          <cell r="I1150">
            <v>0</v>
          </cell>
        </row>
        <row r="1151">
          <cell r="A1151" t="str">
            <v>D02265</v>
          </cell>
          <cell r="B1151">
            <v>50</v>
          </cell>
          <cell r="C1151" t="str">
            <v>나</v>
          </cell>
          <cell r="D1151">
            <v>9864814</v>
          </cell>
          <cell r="E1151" t="str">
            <v>절토부 점검로</v>
          </cell>
          <cell r="F1151" t="str">
            <v>(발파암구간 1:0.5)</v>
          </cell>
          <cell r="G1151" t="str">
            <v>M</v>
          </cell>
          <cell r="H1151">
            <v>0</v>
          </cell>
          <cell r="I1151">
            <v>0</v>
          </cell>
        </row>
        <row r="1152">
          <cell r="A1152" t="str">
            <v>D02330</v>
          </cell>
          <cell r="B1152">
            <v>70</v>
          </cell>
          <cell r="C1152" t="str">
            <v>다</v>
          </cell>
          <cell r="D1152">
            <v>9864846</v>
          </cell>
          <cell r="E1152" t="str">
            <v>절토부 점검로</v>
          </cell>
          <cell r="F1152" t="str">
            <v>(리핑암구간 1:0.7)</v>
          </cell>
          <cell r="G1152" t="str">
            <v>M</v>
          </cell>
          <cell r="H1152">
            <v>0</v>
          </cell>
          <cell r="I1152">
            <v>0</v>
          </cell>
        </row>
        <row r="1153">
          <cell r="A1153" t="str">
            <v>D02266</v>
          </cell>
          <cell r="B1153">
            <v>100</v>
          </cell>
          <cell r="C1153" t="str">
            <v>라</v>
          </cell>
          <cell r="D1153">
            <v>9864878</v>
          </cell>
          <cell r="E1153" t="str">
            <v>절토부 점검로</v>
          </cell>
          <cell r="F1153" t="str">
            <v>(토사구간 1:1.2)</v>
          </cell>
          <cell r="G1153" t="str">
            <v>M</v>
          </cell>
          <cell r="H1153">
            <v>0</v>
          </cell>
          <cell r="I1153">
            <v>0</v>
          </cell>
        </row>
        <row r="1154">
          <cell r="A1154" t="str">
            <v>D02267</v>
          </cell>
          <cell r="B1154">
            <v>13</v>
          </cell>
          <cell r="C1154" t="str">
            <v>마</v>
          </cell>
          <cell r="D1154">
            <v>9864910</v>
          </cell>
          <cell r="E1154" t="str">
            <v>측면부 점검로</v>
          </cell>
          <cell r="F1154" t="str">
            <v>(단부)</v>
          </cell>
          <cell r="G1154" t="str">
            <v>개소</v>
          </cell>
          <cell r="H1154">
            <v>0</v>
          </cell>
          <cell r="I1154">
            <v>0</v>
          </cell>
        </row>
        <row r="1155">
          <cell r="A1155" t="str">
            <v>D02268</v>
          </cell>
          <cell r="B1155">
            <v>300</v>
          </cell>
          <cell r="C1155" t="str">
            <v>바</v>
          </cell>
          <cell r="D1155">
            <v>9864926</v>
          </cell>
          <cell r="E1155" t="str">
            <v>측면부 점검로</v>
          </cell>
          <cell r="F1155" t="str">
            <v>(계단부)</v>
          </cell>
          <cell r="G1155" t="str">
            <v>M</v>
          </cell>
          <cell r="H1155">
            <v>0</v>
          </cell>
          <cell r="I1155">
            <v>0</v>
          </cell>
        </row>
        <row r="1156">
          <cell r="A1156" t="str">
            <v>E2</v>
          </cell>
          <cell r="B1156">
            <v>0</v>
          </cell>
          <cell r="C1156" t="str">
            <v>계</v>
          </cell>
          <cell r="D1156">
            <v>9864942</v>
          </cell>
          <cell r="I1156">
            <v>0</v>
          </cell>
        </row>
        <row r="1157">
          <cell r="A1157" t="str">
            <v>D00898</v>
          </cell>
          <cell r="B1157">
            <v>8</v>
          </cell>
          <cell r="C1157" t="str">
            <v>3)</v>
          </cell>
          <cell r="D1157">
            <v>9865087</v>
          </cell>
          <cell r="E1157" t="str">
            <v>세륜세차시설</v>
          </cell>
          <cell r="G1157" t="str">
            <v>개소</v>
          </cell>
          <cell r="H1157">
            <v>0</v>
          </cell>
          <cell r="I1157">
            <v>0</v>
          </cell>
        </row>
        <row r="1158">
          <cell r="A1158" t="str">
            <v>D02301</v>
          </cell>
          <cell r="B1158">
            <v>2</v>
          </cell>
          <cell r="C1158" t="str">
            <v>4)</v>
          </cell>
          <cell r="D1158">
            <v>9865159</v>
          </cell>
          <cell r="E1158" t="str">
            <v>침사지</v>
          </cell>
          <cell r="G1158" t="str">
            <v>개소</v>
          </cell>
          <cell r="H1158">
            <v>0</v>
          </cell>
          <cell r="I1158">
            <v>0</v>
          </cell>
        </row>
        <row r="1159">
          <cell r="A1159" t="str">
            <v>T2</v>
          </cell>
          <cell r="B1159">
            <v>1165</v>
          </cell>
          <cell r="C1159" t="str">
            <v>5)</v>
          </cell>
          <cell r="D1159">
            <v>9865195</v>
          </cell>
          <cell r="E1159" t="str">
            <v>기존도로유지보수</v>
          </cell>
          <cell r="H1159">
            <v>0</v>
          </cell>
          <cell r="I1159">
            <v>0</v>
          </cell>
        </row>
        <row r="1160">
          <cell r="A1160" t="str">
            <v>D01342</v>
          </cell>
          <cell r="B1160">
            <v>980</v>
          </cell>
          <cell r="C1160" t="str">
            <v>가</v>
          </cell>
          <cell r="D1160">
            <v>9865213</v>
          </cell>
          <cell r="E1160" t="str">
            <v>아스팔트포장깨기</v>
          </cell>
          <cell r="F1160" t="str">
            <v>(기계100%)</v>
          </cell>
          <cell r="G1160" t="str">
            <v>M3</v>
          </cell>
          <cell r="H1160">
            <v>0</v>
          </cell>
          <cell r="I1160">
            <v>0</v>
          </cell>
        </row>
        <row r="1161">
          <cell r="A1161" t="str">
            <v>D01731</v>
          </cell>
          <cell r="B1161">
            <v>220</v>
          </cell>
          <cell r="C1161" t="str">
            <v>나</v>
          </cell>
          <cell r="D1161">
            <v>9865222</v>
          </cell>
          <cell r="E1161" t="str">
            <v>택코팅</v>
          </cell>
          <cell r="F1161" t="str">
            <v>(50ℓ/ａ : 확장)</v>
          </cell>
          <cell r="G1161" t="str">
            <v>ａ</v>
          </cell>
          <cell r="H1161">
            <v>0</v>
          </cell>
          <cell r="I1161">
            <v>0</v>
          </cell>
        </row>
        <row r="1162">
          <cell r="A1162" t="str">
            <v>D01701</v>
          </cell>
          <cell r="B1162">
            <v>220</v>
          </cell>
          <cell r="C1162" t="str">
            <v>다</v>
          </cell>
          <cell r="D1162">
            <v>9865227</v>
          </cell>
          <cell r="E1162" t="str">
            <v>표층덧씌우기</v>
          </cell>
          <cell r="F1162" t="str">
            <v>(T= 5Cm)</v>
          </cell>
          <cell r="G1162" t="str">
            <v>a</v>
          </cell>
          <cell r="H1162">
            <v>0</v>
          </cell>
          <cell r="I1162">
            <v>0</v>
          </cell>
        </row>
        <row r="1163">
          <cell r="A1163" t="str">
            <v>D00148</v>
          </cell>
          <cell r="B1163">
            <v>56</v>
          </cell>
          <cell r="C1163" t="str">
            <v>라</v>
          </cell>
          <cell r="D1163">
            <v>9865228</v>
          </cell>
          <cell r="E1163" t="str">
            <v>아스팔트 운반</v>
          </cell>
          <cell r="G1163" t="str">
            <v>D/M</v>
          </cell>
          <cell r="H1163">
            <v>0</v>
          </cell>
          <cell r="I1163">
            <v>0</v>
          </cell>
        </row>
        <row r="1164">
          <cell r="A1164" t="str">
            <v>M00041</v>
          </cell>
          <cell r="B1164">
            <v>56</v>
          </cell>
          <cell r="C1164" t="str">
            <v>마</v>
          </cell>
          <cell r="D1164">
            <v>9865229</v>
          </cell>
          <cell r="E1164" t="str">
            <v>아스팔트.</v>
          </cell>
          <cell r="F1164" t="str">
            <v>RSC-4</v>
          </cell>
          <cell r="G1164" t="str">
            <v>D/M</v>
          </cell>
          <cell r="H1164">
            <v>0</v>
          </cell>
          <cell r="I1164">
            <v>0</v>
          </cell>
        </row>
        <row r="1165">
          <cell r="A1165" t="str">
            <v>M00251</v>
          </cell>
          <cell r="B1165">
            <v>2605</v>
          </cell>
          <cell r="C1165" t="str">
            <v>바</v>
          </cell>
          <cell r="D1165">
            <v>9865293</v>
          </cell>
          <cell r="E1165" t="str">
            <v>아스콘 표층</v>
          </cell>
          <cell r="G1165" t="str">
            <v>TON</v>
          </cell>
          <cell r="H1165">
            <v>0</v>
          </cell>
          <cell r="I1165">
            <v>0</v>
          </cell>
        </row>
        <row r="1166">
          <cell r="A1166" t="str">
            <v>E2</v>
          </cell>
          <cell r="B1166">
            <v>0</v>
          </cell>
          <cell r="C1166" t="str">
            <v>계</v>
          </cell>
          <cell r="D1166">
            <v>9865357</v>
          </cell>
          <cell r="I1166">
            <v>0</v>
          </cell>
        </row>
        <row r="1167">
          <cell r="A1167" t="str">
            <v>D00815</v>
          </cell>
          <cell r="B1167">
            <v>4570</v>
          </cell>
          <cell r="C1167" t="str">
            <v>6)</v>
          </cell>
          <cell r="D1167">
            <v>9865358</v>
          </cell>
          <cell r="E1167" t="str">
            <v>미끄럼방지포장</v>
          </cell>
          <cell r="G1167" t="str">
            <v>M2</v>
          </cell>
          <cell r="H1167">
            <v>0</v>
          </cell>
          <cell r="I1167">
            <v>0</v>
          </cell>
        </row>
        <row r="1168">
          <cell r="A1168" t="str">
            <v>D01709</v>
          </cell>
          <cell r="B1168">
            <v>790</v>
          </cell>
          <cell r="C1168" t="str">
            <v>7)</v>
          </cell>
          <cell r="D1168">
            <v>9865422</v>
          </cell>
          <cell r="E1168" t="str">
            <v>암파쇄 방호시설</v>
          </cell>
          <cell r="G1168" t="str">
            <v>M</v>
          </cell>
          <cell r="H1168">
            <v>0</v>
          </cell>
          <cell r="I1168">
            <v>0</v>
          </cell>
        </row>
        <row r="1169">
          <cell r="A1169" t="str">
            <v>T2</v>
          </cell>
          <cell r="B1169">
            <v>1179</v>
          </cell>
          <cell r="C1169" t="str">
            <v>8)</v>
          </cell>
          <cell r="D1169">
            <v>9865454</v>
          </cell>
          <cell r="E1169" t="str">
            <v>비탈면보호공</v>
          </cell>
          <cell r="H1169">
            <v>0</v>
          </cell>
          <cell r="I1169">
            <v>0</v>
          </cell>
        </row>
        <row r="1170">
          <cell r="A1170" t="str">
            <v>D01345</v>
          </cell>
          <cell r="B1170">
            <v>190</v>
          </cell>
          <cell r="C1170" t="str">
            <v>가</v>
          </cell>
          <cell r="D1170">
            <v>9865470</v>
          </cell>
          <cell r="E1170" t="str">
            <v>구조물터파기</v>
          </cell>
          <cell r="F1170" t="str">
            <v>(육상토사:0~4m)</v>
          </cell>
          <cell r="G1170" t="str">
            <v>M3</v>
          </cell>
          <cell r="H1170">
            <v>0</v>
          </cell>
          <cell r="I1170">
            <v>0</v>
          </cell>
        </row>
        <row r="1171">
          <cell r="A1171" t="str">
            <v>D01115</v>
          </cell>
          <cell r="B1171">
            <v>130</v>
          </cell>
          <cell r="C1171" t="str">
            <v>나</v>
          </cell>
          <cell r="D1171">
            <v>9865478</v>
          </cell>
          <cell r="E1171" t="str">
            <v>되메우기 및 다짐공</v>
          </cell>
          <cell r="F1171" t="str">
            <v>(인력30％+기계70％)</v>
          </cell>
          <cell r="G1171" t="str">
            <v>M3</v>
          </cell>
          <cell r="H1171">
            <v>0</v>
          </cell>
          <cell r="I1171">
            <v>0</v>
          </cell>
        </row>
        <row r="1172">
          <cell r="A1172" t="str">
            <v>D00074</v>
          </cell>
          <cell r="B1172">
            <v>100</v>
          </cell>
          <cell r="C1172" t="str">
            <v>다</v>
          </cell>
          <cell r="D1172">
            <v>9865482</v>
          </cell>
          <cell r="E1172" t="str">
            <v>합판거푸집</v>
          </cell>
          <cell r="F1172" t="str">
            <v>(6회)</v>
          </cell>
          <cell r="G1172" t="str">
            <v>M2</v>
          </cell>
          <cell r="H1172">
            <v>0</v>
          </cell>
          <cell r="I1172">
            <v>0</v>
          </cell>
        </row>
        <row r="1173">
          <cell r="A1173" t="str">
            <v>D00319</v>
          </cell>
          <cell r="B1173">
            <v>53</v>
          </cell>
          <cell r="C1173" t="str">
            <v>라</v>
          </cell>
          <cell r="D1173">
            <v>9865484</v>
          </cell>
          <cell r="E1173" t="str">
            <v>콘크리트타설</v>
          </cell>
          <cell r="F1173" t="str">
            <v>(무근,진동기제외)</v>
          </cell>
          <cell r="G1173" t="str">
            <v>M3</v>
          </cell>
          <cell r="H1173">
            <v>0</v>
          </cell>
          <cell r="I1173">
            <v>0</v>
          </cell>
        </row>
        <row r="1174">
          <cell r="A1174" t="str">
            <v>D01662</v>
          </cell>
          <cell r="B1174">
            <v>1</v>
          </cell>
          <cell r="C1174" t="str">
            <v>마</v>
          </cell>
          <cell r="D1174">
            <v>9865485</v>
          </cell>
          <cell r="E1174" t="str">
            <v>몰탈</v>
          </cell>
          <cell r="F1174" t="str">
            <v>(1:3)</v>
          </cell>
          <cell r="G1174" t="str">
            <v>M3</v>
          </cell>
          <cell r="H1174">
            <v>0</v>
          </cell>
          <cell r="I1174">
            <v>0</v>
          </cell>
        </row>
        <row r="1175">
          <cell r="A1175" t="str">
            <v>D01673</v>
          </cell>
          <cell r="B1175">
            <v>740</v>
          </cell>
          <cell r="C1175" t="str">
            <v>바</v>
          </cell>
          <cell r="D1175">
            <v>9865613</v>
          </cell>
          <cell r="E1175" t="str">
            <v>뒷채움</v>
          </cell>
          <cell r="F1175" t="str">
            <v>(선택층재 암거,교량)</v>
          </cell>
          <cell r="G1175" t="str">
            <v>M3</v>
          </cell>
          <cell r="H1175">
            <v>0</v>
          </cell>
          <cell r="I1175">
            <v>0</v>
          </cell>
        </row>
        <row r="1176">
          <cell r="A1176" t="str">
            <v>T1</v>
          </cell>
          <cell r="B1176">
            <v>1178</v>
          </cell>
          <cell r="C1176" t="str">
            <v>사</v>
          </cell>
          <cell r="D1176">
            <v>9865614</v>
          </cell>
          <cell r="E1176" t="str">
            <v>돌쌓기</v>
          </cell>
          <cell r="H1176">
            <v>0</v>
          </cell>
          <cell r="I1176">
            <v>0</v>
          </cell>
        </row>
        <row r="1177">
          <cell r="A1177" t="str">
            <v>D02343</v>
          </cell>
          <cell r="B1177">
            <v>1700</v>
          </cell>
          <cell r="C1177" t="str">
            <v>a</v>
          </cell>
          <cell r="D1177">
            <v>9865758</v>
          </cell>
          <cell r="E1177" t="str">
            <v>돌붙임</v>
          </cell>
          <cell r="F1177" t="str">
            <v>(뒷길이35cm,깬잡석)</v>
          </cell>
          <cell r="G1177" t="str">
            <v>M2</v>
          </cell>
          <cell r="H1177">
            <v>0</v>
          </cell>
          <cell r="I1177">
            <v>0</v>
          </cell>
        </row>
        <row r="1178">
          <cell r="A1178" t="str">
            <v>D02344</v>
          </cell>
          <cell r="B1178">
            <v>330</v>
          </cell>
          <cell r="C1178" t="str">
            <v>b</v>
          </cell>
          <cell r="D1178">
            <v>9865762</v>
          </cell>
          <cell r="E1178" t="str">
            <v>돌붙임</v>
          </cell>
          <cell r="F1178" t="str">
            <v>(뒷길이45cm,깬잡석)</v>
          </cell>
          <cell r="G1178" t="str">
            <v>M2</v>
          </cell>
          <cell r="H1178">
            <v>0</v>
          </cell>
          <cell r="I1178">
            <v>0</v>
          </cell>
        </row>
        <row r="1179">
          <cell r="A1179" t="str">
            <v>E1</v>
          </cell>
          <cell r="B1179">
            <v>0</v>
          </cell>
          <cell r="C1179" t="str">
            <v>소계</v>
          </cell>
          <cell r="D1179">
            <v>9865766</v>
          </cell>
          <cell r="I1179">
            <v>0</v>
          </cell>
        </row>
        <row r="1180">
          <cell r="A1180" t="str">
            <v>E2</v>
          </cell>
          <cell r="B1180">
            <v>0</v>
          </cell>
          <cell r="C1180" t="str">
            <v>계</v>
          </cell>
          <cell r="D1180">
            <v>9865806</v>
          </cell>
          <cell r="I1180">
            <v>0</v>
          </cell>
        </row>
        <row r="1181">
          <cell r="A1181" t="str">
            <v>D01411</v>
          </cell>
          <cell r="B1181">
            <v>1</v>
          </cell>
          <cell r="C1181" t="str">
            <v>9)</v>
          </cell>
          <cell r="D1181">
            <v>9865838</v>
          </cell>
          <cell r="E1181" t="str">
            <v>가도 및 축도</v>
          </cell>
          <cell r="G1181" t="str">
            <v>식</v>
          </cell>
          <cell r="H1181">
            <v>0</v>
          </cell>
          <cell r="I1181">
            <v>0</v>
          </cell>
        </row>
        <row r="1182">
          <cell r="A1182" t="str">
            <v>D02269</v>
          </cell>
          <cell r="B1182">
            <v>1</v>
          </cell>
          <cell r="C1182" t="str">
            <v>10)</v>
          </cell>
          <cell r="D1182">
            <v>9865870</v>
          </cell>
          <cell r="E1182" t="str">
            <v>기존교량 유지보수비</v>
          </cell>
          <cell r="G1182" t="str">
            <v>P.S</v>
          </cell>
          <cell r="H1182">
            <v>0</v>
          </cell>
          <cell r="I1182">
            <v>0</v>
          </cell>
        </row>
        <row r="1183">
          <cell r="A1183" t="str">
            <v>D01043</v>
          </cell>
          <cell r="B1183">
            <v>1</v>
          </cell>
          <cell r="C1183" t="str">
            <v>11)</v>
          </cell>
          <cell r="D1183">
            <v>9865871</v>
          </cell>
          <cell r="E1183" t="str">
            <v>가설사무실</v>
          </cell>
          <cell r="G1183" t="str">
            <v>식</v>
          </cell>
          <cell r="H1183">
            <v>0</v>
          </cell>
          <cell r="I1183">
            <v>0</v>
          </cell>
        </row>
        <row r="1184">
          <cell r="A1184" t="str">
            <v>D00936</v>
          </cell>
          <cell r="B1184">
            <v>1</v>
          </cell>
          <cell r="C1184" t="str">
            <v>12)</v>
          </cell>
          <cell r="D1184">
            <v>9865935</v>
          </cell>
          <cell r="E1184" t="str">
            <v>시험비</v>
          </cell>
          <cell r="G1184" t="str">
            <v>식</v>
          </cell>
          <cell r="H1184">
            <v>0</v>
          </cell>
          <cell r="I1184">
            <v>0</v>
          </cell>
        </row>
        <row r="1185">
          <cell r="A1185" t="str">
            <v>D01718</v>
          </cell>
          <cell r="B1185">
            <v>1</v>
          </cell>
          <cell r="C1185" t="str">
            <v>13)</v>
          </cell>
          <cell r="D1185">
            <v>9865967</v>
          </cell>
          <cell r="E1185" t="str">
            <v>중기운반비</v>
          </cell>
          <cell r="G1185" t="str">
            <v>식</v>
          </cell>
          <cell r="H1185">
            <v>0</v>
          </cell>
          <cell r="I1185">
            <v>0</v>
          </cell>
        </row>
        <row r="1186">
          <cell r="A1186" t="str">
            <v>D01415</v>
          </cell>
          <cell r="B1186">
            <v>8.51</v>
          </cell>
          <cell r="C1186" t="str">
            <v>14)</v>
          </cell>
          <cell r="D1186">
            <v>9865983</v>
          </cell>
          <cell r="E1186" t="str">
            <v>도로대장작성</v>
          </cell>
          <cell r="F1186" t="str">
            <v>(전산화)</v>
          </cell>
          <cell r="G1186" t="str">
            <v>KM</v>
          </cell>
          <cell r="H1186">
            <v>0</v>
          </cell>
          <cell r="I1186">
            <v>0</v>
          </cell>
        </row>
        <row r="1187">
          <cell r="A1187" t="str">
            <v>D02354</v>
          </cell>
          <cell r="B1187">
            <v>300</v>
          </cell>
          <cell r="C1187" t="str">
            <v>15)</v>
          </cell>
          <cell r="D1187">
            <v>9865991</v>
          </cell>
          <cell r="E1187" t="str">
            <v>1,2종시설물 전산화</v>
          </cell>
          <cell r="F1187" t="str">
            <v>(SHOP DRAWING)</v>
          </cell>
          <cell r="G1187" t="str">
            <v>매</v>
          </cell>
          <cell r="H1187">
            <v>0</v>
          </cell>
          <cell r="I1187">
            <v>0</v>
          </cell>
        </row>
        <row r="1188">
          <cell r="A1188" t="str">
            <v>D00913</v>
          </cell>
          <cell r="B1188">
            <v>2</v>
          </cell>
          <cell r="C1188" t="str">
            <v>16)</v>
          </cell>
          <cell r="D1188">
            <v>9865999</v>
          </cell>
          <cell r="E1188" t="str">
            <v>준공표지판</v>
          </cell>
          <cell r="G1188" t="str">
            <v>EA</v>
          </cell>
          <cell r="H1188">
            <v>0</v>
          </cell>
          <cell r="I1188">
            <v>0</v>
          </cell>
        </row>
        <row r="1189">
          <cell r="A1189" t="str">
            <v>D02302</v>
          </cell>
          <cell r="B1189">
            <v>1800</v>
          </cell>
          <cell r="C1189" t="str">
            <v>17)</v>
          </cell>
          <cell r="D1189">
            <v>9866146</v>
          </cell>
          <cell r="E1189" t="str">
            <v>가설판넬설치</v>
          </cell>
          <cell r="G1189" t="str">
            <v>ｍ</v>
          </cell>
          <cell r="H1189">
            <v>0</v>
          </cell>
          <cell r="I1189">
            <v>0</v>
          </cell>
        </row>
        <row r="1190">
          <cell r="A1190" t="str">
            <v>D02249</v>
          </cell>
          <cell r="B1190">
            <v>1</v>
          </cell>
          <cell r="C1190" t="str">
            <v>18)</v>
          </cell>
          <cell r="D1190">
            <v>9866202</v>
          </cell>
          <cell r="E1190" t="str">
            <v>규준틀 설치</v>
          </cell>
          <cell r="F1190" t="str">
            <v>(토공규준틀)</v>
          </cell>
          <cell r="G1190" t="str">
            <v>식</v>
          </cell>
          <cell r="H1190">
            <v>0</v>
          </cell>
          <cell r="I1190">
            <v>0</v>
          </cell>
        </row>
        <row r="1191">
          <cell r="A1191" t="str">
            <v>D02270</v>
          </cell>
          <cell r="B1191">
            <v>8.51</v>
          </cell>
          <cell r="C1191" t="str">
            <v>19)</v>
          </cell>
          <cell r="D1191">
            <v>9866257</v>
          </cell>
          <cell r="E1191" t="str">
            <v>시공측량비</v>
          </cell>
          <cell r="G1191" t="str">
            <v>KM</v>
          </cell>
          <cell r="H1191">
            <v>0</v>
          </cell>
          <cell r="I1191">
            <v>0</v>
          </cell>
        </row>
        <row r="1192">
          <cell r="A1192" t="str">
            <v>T2</v>
          </cell>
          <cell r="B1192">
            <v>1201</v>
          </cell>
          <cell r="C1192" t="str">
            <v>20)</v>
          </cell>
          <cell r="D1192">
            <v>9866385</v>
          </cell>
          <cell r="E1192" t="str">
            <v>추가보링및현장시험</v>
          </cell>
          <cell r="H1192">
            <v>0</v>
          </cell>
          <cell r="I1192">
            <v>0</v>
          </cell>
        </row>
        <row r="1193">
          <cell r="A1193" t="str">
            <v>D02233</v>
          </cell>
          <cell r="B1193">
            <v>100</v>
          </cell>
          <cell r="C1193" t="str">
            <v>가</v>
          </cell>
          <cell r="D1193">
            <v>9866393</v>
          </cell>
          <cell r="E1193" t="str">
            <v>보링비</v>
          </cell>
          <cell r="F1193" t="str">
            <v>(풍화암층)</v>
          </cell>
          <cell r="G1193" t="str">
            <v>M</v>
          </cell>
          <cell r="H1193">
            <v>0</v>
          </cell>
          <cell r="I1193">
            <v>0</v>
          </cell>
        </row>
        <row r="1194">
          <cell r="A1194" t="str">
            <v>D02352</v>
          </cell>
          <cell r="B1194">
            <v>80</v>
          </cell>
          <cell r="C1194" t="str">
            <v>나</v>
          </cell>
          <cell r="D1194">
            <v>9866394</v>
          </cell>
          <cell r="E1194" t="str">
            <v>보링비</v>
          </cell>
          <cell r="F1194" t="str">
            <v>(풍화토)</v>
          </cell>
          <cell r="G1194" t="str">
            <v>M</v>
          </cell>
          <cell r="H1194">
            <v>0</v>
          </cell>
          <cell r="I1194">
            <v>0</v>
          </cell>
        </row>
        <row r="1195">
          <cell r="A1195" t="str">
            <v>D02232</v>
          </cell>
          <cell r="B1195">
            <v>110</v>
          </cell>
          <cell r="C1195" t="str">
            <v>다</v>
          </cell>
          <cell r="D1195">
            <v>9866395</v>
          </cell>
          <cell r="E1195" t="str">
            <v>보링비</v>
          </cell>
          <cell r="F1195" t="str">
            <v>(자갈층)</v>
          </cell>
          <cell r="G1195" t="str">
            <v>M</v>
          </cell>
          <cell r="H1195">
            <v>0</v>
          </cell>
          <cell r="I1195">
            <v>0</v>
          </cell>
        </row>
        <row r="1196">
          <cell r="A1196" t="str">
            <v>D02234</v>
          </cell>
          <cell r="B1196">
            <v>110</v>
          </cell>
          <cell r="C1196" t="str">
            <v>라</v>
          </cell>
          <cell r="D1196">
            <v>9866396</v>
          </cell>
          <cell r="E1196" t="str">
            <v>보링비</v>
          </cell>
          <cell r="F1196" t="str">
            <v>(연암층)</v>
          </cell>
          <cell r="G1196" t="str">
            <v>M</v>
          </cell>
          <cell r="H1196">
            <v>0</v>
          </cell>
          <cell r="I1196">
            <v>0</v>
          </cell>
        </row>
        <row r="1197">
          <cell r="A1197" t="str">
            <v>D02271</v>
          </cell>
          <cell r="B1197">
            <v>40</v>
          </cell>
          <cell r="C1197" t="str">
            <v>마</v>
          </cell>
          <cell r="D1197">
            <v>9866397</v>
          </cell>
          <cell r="E1197" t="str">
            <v>보링비</v>
          </cell>
          <cell r="F1197" t="str">
            <v>(경암층)</v>
          </cell>
          <cell r="G1197" t="str">
            <v>M</v>
          </cell>
          <cell r="H1197">
            <v>0</v>
          </cell>
          <cell r="I1197">
            <v>0</v>
          </cell>
        </row>
        <row r="1198">
          <cell r="A1198" t="str">
            <v>D02231</v>
          </cell>
          <cell r="B1198">
            <v>80</v>
          </cell>
          <cell r="C1198" t="str">
            <v>바</v>
          </cell>
          <cell r="D1198">
            <v>9866525</v>
          </cell>
          <cell r="E1198" t="str">
            <v>보링비</v>
          </cell>
          <cell r="F1198" t="str">
            <v>(모래층)</v>
          </cell>
          <cell r="G1198" t="str">
            <v>M</v>
          </cell>
          <cell r="H1198">
            <v>0</v>
          </cell>
          <cell r="I1198">
            <v>0</v>
          </cell>
        </row>
        <row r="1199">
          <cell r="A1199" t="str">
            <v>D02230</v>
          </cell>
          <cell r="B1199">
            <v>70</v>
          </cell>
          <cell r="C1199" t="str">
            <v>사</v>
          </cell>
          <cell r="D1199">
            <v>9866529</v>
          </cell>
          <cell r="E1199" t="str">
            <v>보링비</v>
          </cell>
          <cell r="F1199" t="str">
            <v>(점토층)</v>
          </cell>
          <cell r="G1199" t="str">
            <v>M</v>
          </cell>
          <cell r="H1199">
            <v>0</v>
          </cell>
          <cell r="I1199">
            <v>0</v>
          </cell>
        </row>
        <row r="1200">
          <cell r="A1200" t="str">
            <v>D02303</v>
          </cell>
          <cell r="B1200">
            <v>50</v>
          </cell>
          <cell r="C1200" t="str">
            <v>아</v>
          </cell>
          <cell r="D1200">
            <v>9866561</v>
          </cell>
          <cell r="E1200" t="str">
            <v>표준관입시험</v>
          </cell>
          <cell r="G1200" t="str">
            <v>회</v>
          </cell>
          <cell r="H1200">
            <v>0</v>
          </cell>
          <cell r="I1200">
            <v>0</v>
          </cell>
        </row>
        <row r="1201">
          <cell r="A1201" t="str">
            <v>D02309</v>
          </cell>
          <cell r="B1201">
            <v>45</v>
          </cell>
          <cell r="C1201" t="str">
            <v>자</v>
          </cell>
          <cell r="D1201">
            <v>9866577</v>
          </cell>
          <cell r="E1201" t="str">
            <v>기계기구 설치비</v>
          </cell>
          <cell r="G1201" t="str">
            <v>개소</v>
          </cell>
          <cell r="H1201">
            <v>0</v>
          </cell>
          <cell r="I1201">
            <v>0</v>
          </cell>
        </row>
        <row r="1202">
          <cell r="A1202" t="str">
            <v>E2</v>
          </cell>
          <cell r="B1202">
            <v>0</v>
          </cell>
          <cell r="C1202" t="str">
            <v>계</v>
          </cell>
          <cell r="D1202">
            <v>9866593</v>
          </cell>
          <cell r="I1202">
            <v>0</v>
          </cell>
        </row>
        <row r="1203">
          <cell r="A1203" t="str">
            <v>D02304</v>
          </cell>
          <cell r="B1203">
            <v>11</v>
          </cell>
          <cell r="C1203" t="str">
            <v>21)</v>
          </cell>
          <cell r="D1203">
            <v>9866611</v>
          </cell>
          <cell r="E1203" t="str">
            <v>가옥철거비</v>
          </cell>
          <cell r="F1203" t="str">
            <v>(콘크리트슬래브)</v>
          </cell>
          <cell r="G1203" t="str">
            <v>동</v>
          </cell>
          <cell r="H1203">
            <v>0</v>
          </cell>
          <cell r="I1203">
            <v>0</v>
          </cell>
        </row>
        <row r="1204">
          <cell r="A1204" t="str">
            <v>D02305</v>
          </cell>
          <cell r="B1204">
            <v>1</v>
          </cell>
          <cell r="C1204" t="str">
            <v>22)</v>
          </cell>
          <cell r="D1204">
            <v>9866620</v>
          </cell>
          <cell r="E1204" t="str">
            <v>교통정리비</v>
          </cell>
          <cell r="G1204" t="str">
            <v>식</v>
          </cell>
          <cell r="H1204">
            <v>0</v>
          </cell>
          <cell r="I1204">
            <v>0</v>
          </cell>
        </row>
        <row r="1205">
          <cell r="A1205" t="str">
            <v>D02307</v>
          </cell>
          <cell r="B1205">
            <v>5</v>
          </cell>
          <cell r="C1205" t="str">
            <v>23)</v>
          </cell>
          <cell r="D1205">
            <v>9866923</v>
          </cell>
          <cell r="E1205" t="str">
            <v>안전점검비</v>
          </cell>
          <cell r="G1205" t="str">
            <v>회</v>
          </cell>
          <cell r="H1205">
            <v>0</v>
          </cell>
          <cell r="I1205">
            <v>0</v>
          </cell>
        </row>
        <row r="1206">
          <cell r="A1206" t="str">
            <v>D02308</v>
          </cell>
          <cell r="B1206">
            <v>5</v>
          </cell>
          <cell r="C1206" t="str">
            <v>24)</v>
          </cell>
          <cell r="D1206">
            <v>9866983</v>
          </cell>
          <cell r="E1206" t="str">
            <v>사후환경영향조사비</v>
          </cell>
          <cell r="G1206" t="str">
            <v>회</v>
          </cell>
          <cell r="H1206">
            <v>0</v>
          </cell>
          <cell r="I1206">
            <v>0</v>
          </cell>
        </row>
        <row r="1207">
          <cell r="A1207" t="str">
            <v>T2</v>
          </cell>
          <cell r="B1207">
            <v>1211</v>
          </cell>
          <cell r="C1207" t="str">
            <v>25)</v>
          </cell>
          <cell r="D1207">
            <v>9867103</v>
          </cell>
          <cell r="E1207" t="str">
            <v>자재운반</v>
          </cell>
          <cell r="H1207">
            <v>0</v>
          </cell>
          <cell r="I1207">
            <v>0</v>
          </cell>
        </row>
        <row r="1208">
          <cell r="A1208" t="str">
            <v>D02317</v>
          </cell>
          <cell r="B1208">
            <v>17007</v>
          </cell>
          <cell r="C1208" t="str">
            <v>가.</v>
          </cell>
          <cell r="D1208">
            <v>9867230</v>
          </cell>
          <cell r="E1208" t="str">
            <v>시멘트운반</v>
          </cell>
          <cell r="F1208" t="str">
            <v>(벌크:분공장~B/P)</v>
          </cell>
          <cell r="G1208" t="str">
            <v>TON</v>
          </cell>
          <cell r="H1208">
            <v>0</v>
          </cell>
          <cell r="I1208">
            <v>0</v>
          </cell>
        </row>
        <row r="1209">
          <cell r="A1209" t="str">
            <v>D00231</v>
          </cell>
          <cell r="B1209">
            <v>28695</v>
          </cell>
          <cell r="C1209" t="str">
            <v>나</v>
          </cell>
          <cell r="D1209">
            <v>9867258</v>
          </cell>
          <cell r="E1209" t="str">
            <v>모래운반(콘크리트용)</v>
          </cell>
          <cell r="F1209" t="str">
            <v>(골재원~B/P장)</v>
          </cell>
          <cell r="G1209" t="str">
            <v>M3</v>
          </cell>
          <cell r="H1209">
            <v>0</v>
          </cell>
          <cell r="I1209">
            <v>0</v>
          </cell>
        </row>
        <row r="1210">
          <cell r="A1210" t="str">
            <v>D01270</v>
          </cell>
          <cell r="B1210">
            <v>6991.3639999999996</v>
          </cell>
          <cell r="C1210" t="str">
            <v>다</v>
          </cell>
          <cell r="D1210">
            <v>9867286</v>
          </cell>
          <cell r="E1210" t="str">
            <v>철근운반</v>
          </cell>
          <cell r="F1210" t="str">
            <v>(하치장~현장)</v>
          </cell>
          <cell r="G1210" t="str">
            <v>TON</v>
          </cell>
          <cell r="H1210">
            <v>0</v>
          </cell>
          <cell r="I1210">
            <v>0</v>
          </cell>
        </row>
        <row r="1211">
          <cell r="A1211" t="str">
            <v>D00148</v>
          </cell>
          <cell r="B1211">
            <v>383</v>
          </cell>
          <cell r="C1211" t="str">
            <v>라</v>
          </cell>
          <cell r="D1211">
            <v>9867857</v>
          </cell>
          <cell r="E1211" t="str">
            <v>아스팔트</v>
          </cell>
          <cell r="G1211" t="str">
            <v>D/M</v>
          </cell>
          <cell r="H1211">
            <v>0</v>
          </cell>
          <cell r="I1211">
            <v>0</v>
          </cell>
        </row>
        <row r="1212">
          <cell r="A1212" t="str">
            <v>E2</v>
          </cell>
          <cell r="B1212">
            <v>0</v>
          </cell>
          <cell r="C1212" t="str">
            <v>계</v>
          </cell>
          <cell r="D1212">
            <v>9868047</v>
          </cell>
          <cell r="I1212">
            <v>0</v>
          </cell>
        </row>
        <row r="1213">
          <cell r="A1213" t="str">
            <v>T2</v>
          </cell>
          <cell r="B1213">
            <v>1255</v>
          </cell>
          <cell r="C1213" t="str">
            <v>26)</v>
          </cell>
          <cell r="D1213">
            <v>9868639</v>
          </cell>
          <cell r="E1213" t="str">
            <v>사급자재대</v>
          </cell>
          <cell r="H1213">
            <v>0</v>
          </cell>
          <cell r="I1213">
            <v>0</v>
          </cell>
        </row>
        <row r="1214">
          <cell r="A1214" t="str">
            <v>M00475</v>
          </cell>
          <cell r="B1214">
            <v>17007.8</v>
          </cell>
          <cell r="C1214" t="str">
            <v>가.</v>
          </cell>
          <cell r="D1214">
            <v>9868683</v>
          </cell>
          <cell r="E1214" t="str">
            <v>시멘트</v>
          </cell>
          <cell r="F1214" t="str">
            <v>분말:부가세별도</v>
          </cell>
          <cell r="G1214" t="str">
            <v>TON</v>
          </cell>
          <cell r="H1214">
            <v>0</v>
          </cell>
          <cell r="I1214">
            <v>0</v>
          </cell>
        </row>
        <row r="1215">
          <cell r="A1215" t="str">
            <v>M00788</v>
          </cell>
          <cell r="B1215">
            <v>28695</v>
          </cell>
          <cell r="C1215" t="str">
            <v>나.</v>
          </cell>
          <cell r="D1215">
            <v>9868688</v>
          </cell>
          <cell r="E1215" t="str">
            <v>모래</v>
          </cell>
          <cell r="F1215" t="str">
            <v>(상차도)</v>
          </cell>
          <cell r="G1215" t="str">
            <v>M3</v>
          </cell>
          <cell r="H1215">
            <v>0</v>
          </cell>
          <cell r="I1215">
            <v>0</v>
          </cell>
        </row>
        <row r="1216">
          <cell r="A1216" t="str">
            <v>M00041</v>
          </cell>
          <cell r="B1216">
            <v>135</v>
          </cell>
          <cell r="C1216" t="str">
            <v>다.</v>
          </cell>
          <cell r="D1216">
            <v>9868693</v>
          </cell>
          <cell r="E1216" t="str">
            <v>아스팔트.</v>
          </cell>
          <cell r="F1216" t="str">
            <v>RSC-4</v>
          </cell>
          <cell r="G1216" t="str">
            <v>D/M</v>
          </cell>
          <cell r="H1216">
            <v>0</v>
          </cell>
          <cell r="I1216">
            <v>0</v>
          </cell>
        </row>
        <row r="1217">
          <cell r="A1217" t="str">
            <v>M00253</v>
          </cell>
          <cell r="B1217">
            <v>249</v>
          </cell>
          <cell r="C1217" t="str">
            <v>라.</v>
          </cell>
          <cell r="D1217">
            <v>9868695</v>
          </cell>
          <cell r="E1217" t="str">
            <v>아스팔트.</v>
          </cell>
          <cell r="F1217" t="str">
            <v>MC-1</v>
          </cell>
          <cell r="G1217" t="str">
            <v>D/M</v>
          </cell>
          <cell r="H1217">
            <v>0</v>
          </cell>
          <cell r="I1217">
            <v>0</v>
          </cell>
        </row>
        <row r="1218">
          <cell r="A1218" t="str">
            <v>T1</v>
          </cell>
          <cell r="B1218">
            <v>1228</v>
          </cell>
          <cell r="C1218" t="str">
            <v>라.</v>
          </cell>
          <cell r="D1218">
            <v>9868696</v>
          </cell>
          <cell r="E1218" t="str">
            <v>콘크리트포장용줄눈</v>
          </cell>
          <cell r="H1218">
            <v>0</v>
          </cell>
          <cell r="I1218">
            <v>0</v>
          </cell>
        </row>
        <row r="1219">
          <cell r="A1219" t="str">
            <v>M00690</v>
          </cell>
          <cell r="B1219">
            <v>8730</v>
          </cell>
          <cell r="D1219">
            <v>9868824</v>
          </cell>
          <cell r="E1219" t="str">
            <v>형식2-1</v>
          </cell>
          <cell r="G1219" t="str">
            <v>M</v>
          </cell>
          <cell r="H1219">
            <v>0</v>
          </cell>
          <cell r="I1219">
            <v>0</v>
          </cell>
        </row>
        <row r="1220">
          <cell r="A1220" t="str">
            <v>M00691</v>
          </cell>
          <cell r="B1220">
            <v>8730</v>
          </cell>
          <cell r="D1220">
            <v>9868952</v>
          </cell>
          <cell r="E1220" t="str">
            <v>형식2-2</v>
          </cell>
          <cell r="G1220" t="str">
            <v>M</v>
          </cell>
          <cell r="H1220">
            <v>0</v>
          </cell>
          <cell r="I1220">
            <v>0</v>
          </cell>
        </row>
        <row r="1221">
          <cell r="A1221" t="str">
            <v>M00694</v>
          </cell>
          <cell r="B1221">
            <v>96</v>
          </cell>
          <cell r="D1221">
            <v>9869016</v>
          </cell>
          <cell r="E1221" t="str">
            <v>형식2-4</v>
          </cell>
          <cell r="G1221" t="str">
            <v>M</v>
          </cell>
          <cell r="H1221">
            <v>0</v>
          </cell>
          <cell r="I1221">
            <v>0</v>
          </cell>
        </row>
        <row r="1222">
          <cell r="A1222" t="str">
            <v>M00692</v>
          </cell>
          <cell r="B1222">
            <v>1228</v>
          </cell>
          <cell r="D1222">
            <v>9869080</v>
          </cell>
          <cell r="E1222" t="str">
            <v>형식2-5</v>
          </cell>
          <cell r="G1222" t="str">
            <v>M</v>
          </cell>
          <cell r="H1222">
            <v>0</v>
          </cell>
          <cell r="I1222">
            <v>0</v>
          </cell>
        </row>
        <row r="1223">
          <cell r="A1223" t="str">
            <v>M00695</v>
          </cell>
          <cell r="B1223">
            <v>139</v>
          </cell>
          <cell r="D1223">
            <v>9869336</v>
          </cell>
          <cell r="E1223" t="str">
            <v>형식3-1</v>
          </cell>
          <cell r="G1223" t="str">
            <v>M</v>
          </cell>
          <cell r="H1223">
            <v>0</v>
          </cell>
          <cell r="I1223">
            <v>0</v>
          </cell>
        </row>
        <row r="1224">
          <cell r="A1224" t="str">
            <v>M00696</v>
          </cell>
          <cell r="B1224">
            <v>140</v>
          </cell>
          <cell r="D1224">
            <v>9869393</v>
          </cell>
          <cell r="E1224" t="str">
            <v>형식3-2</v>
          </cell>
          <cell r="G1224" t="str">
            <v>M</v>
          </cell>
          <cell r="H1224">
            <v>0</v>
          </cell>
          <cell r="I1224">
            <v>0</v>
          </cell>
        </row>
        <row r="1225">
          <cell r="A1225" t="str">
            <v>M00697</v>
          </cell>
          <cell r="B1225">
            <v>128</v>
          </cell>
          <cell r="D1225">
            <v>9869421</v>
          </cell>
          <cell r="E1225" t="str">
            <v>형식3-3</v>
          </cell>
          <cell r="G1225" t="str">
            <v>M</v>
          </cell>
          <cell r="H1225">
            <v>0</v>
          </cell>
          <cell r="I1225">
            <v>0</v>
          </cell>
        </row>
        <row r="1226">
          <cell r="A1226" t="str">
            <v>M00698</v>
          </cell>
          <cell r="B1226">
            <v>128</v>
          </cell>
          <cell r="D1226">
            <v>9869449</v>
          </cell>
          <cell r="E1226" t="str">
            <v>형식3-4</v>
          </cell>
          <cell r="G1226" t="str">
            <v>M</v>
          </cell>
          <cell r="H1226">
            <v>0</v>
          </cell>
          <cell r="I1226">
            <v>0</v>
          </cell>
        </row>
        <row r="1227">
          <cell r="A1227" t="str">
            <v>M00699</v>
          </cell>
          <cell r="B1227">
            <v>277</v>
          </cell>
          <cell r="D1227">
            <v>9869506</v>
          </cell>
          <cell r="E1227" t="str">
            <v>형식3-6</v>
          </cell>
          <cell r="G1227" t="str">
            <v>M</v>
          </cell>
          <cell r="H1227">
            <v>0</v>
          </cell>
          <cell r="I1227">
            <v>0</v>
          </cell>
        </row>
        <row r="1228">
          <cell r="A1228" t="str">
            <v>M00700</v>
          </cell>
          <cell r="B1228">
            <v>309</v>
          </cell>
          <cell r="D1228">
            <v>9869562</v>
          </cell>
          <cell r="E1228" t="str">
            <v>형식3-8</v>
          </cell>
          <cell r="G1228" t="str">
            <v>M</v>
          </cell>
          <cell r="H1228">
            <v>0</v>
          </cell>
          <cell r="I1228">
            <v>0</v>
          </cell>
        </row>
        <row r="1229">
          <cell r="A1229" t="str">
            <v>E1</v>
          </cell>
          <cell r="B1229">
            <v>0</v>
          </cell>
          <cell r="C1229" t="str">
            <v>소계</v>
          </cell>
          <cell r="D1229">
            <v>9869578</v>
          </cell>
          <cell r="I1229">
            <v>0</v>
          </cell>
        </row>
        <row r="1230">
          <cell r="A1230" t="str">
            <v>T1</v>
          </cell>
          <cell r="B1230">
            <v>1238</v>
          </cell>
          <cell r="C1230" t="str">
            <v>마.</v>
          </cell>
          <cell r="D1230">
            <v>9869596</v>
          </cell>
          <cell r="E1230" t="str">
            <v>레미콘</v>
          </cell>
          <cell r="H1230">
            <v>0</v>
          </cell>
          <cell r="I1230">
            <v>0</v>
          </cell>
        </row>
        <row r="1231">
          <cell r="A1231" t="str">
            <v>M01655</v>
          </cell>
          <cell r="B1231">
            <v>3422</v>
          </cell>
          <cell r="D1231">
            <v>9869600</v>
          </cell>
          <cell r="E1231" t="str">
            <v>레미콘</v>
          </cell>
          <cell r="F1231" t="str">
            <v>19-400-8</v>
          </cell>
          <cell r="G1231" t="str">
            <v>M3</v>
          </cell>
          <cell r="H1231">
            <v>0</v>
          </cell>
          <cell r="I1231">
            <v>0</v>
          </cell>
        </row>
        <row r="1232">
          <cell r="A1232" t="str">
            <v>M01656</v>
          </cell>
          <cell r="B1232">
            <v>6910</v>
          </cell>
          <cell r="D1232">
            <v>9869602</v>
          </cell>
          <cell r="E1232" t="str">
            <v>레미콘</v>
          </cell>
          <cell r="F1232" t="str">
            <v>25-270-15</v>
          </cell>
          <cell r="G1232" t="str">
            <v>M3</v>
          </cell>
          <cell r="H1232">
            <v>0</v>
          </cell>
          <cell r="I1232">
            <v>0</v>
          </cell>
        </row>
        <row r="1233">
          <cell r="A1233" t="str">
            <v>M01657</v>
          </cell>
          <cell r="B1233">
            <v>26433</v>
          </cell>
          <cell r="D1233">
            <v>9869603</v>
          </cell>
          <cell r="E1233" t="str">
            <v>레미콘</v>
          </cell>
          <cell r="F1233" t="str">
            <v>25-240-15</v>
          </cell>
          <cell r="G1233" t="str">
            <v>M3</v>
          </cell>
          <cell r="H1233">
            <v>0</v>
          </cell>
          <cell r="I1233">
            <v>0</v>
          </cell>
        </row>
        <row r="1234">
          <cell r="A1234" t="str">
            <v>M01659</v>
          </cell>
          <cell r="B1234">
            <v>1295</v>
          </cell>
          <cell r="D1234">
            <v>9869700</v>
          </cell>
          <cell r="E1234" t="str">
            <v>레미콘</v>
          </cell>
          <cell r="F1234" t="str">
            <v>25-240-8</v>
          </cell>
          <cell r="G1234" t="str">
            <v>M3</v>
          </cell>
          <cell r="H1234">
            <v>0</v>
          </cell>
          <cell r="I1234">
            <v>0</v>
          </cell>
        </row>
        <row r="1235">
          <cell r="A1235" t="str">
            <v>M00173</v>
          </cell>
          <cell r="B1235">
            <v>12218</v>
          </cell>
          <cell r="D1235">
            <v>9869732</v>
          </cell>
          <cell r="E1235" t="str">
            <v>레미콘</v>
          </cell>
          <cell r="F1235" t="str">
            <v>25-210-8</v>
          </cell>
          <cell r="G1235" t="str">
            <v>M3</v>
          </cell>
          <cell r="H1235">
            <v>0</v>
          </cell>
          <cell r="I1235">
            <v>0</v>
          </cell>
        </row>
        <row r="1236">
          <cell r="A1236" t="str">
            <v>M00133</v>
          </cell>
          <cell r="B1236">
            <v>2971</v>
          </cell>
          <cell r="D1236">
            <v>9869782</v>
          </cell>
          <cell r="E1236" t="str">
            <v>레미콘</v>
          </cell>
          <cell r="F1236" t="str">
            <v>40-210-8</v>
          </cell>
          <cell r="G1236" t="str">
            <v>M3</v>
          </cell>
          <cell r="H1236">
            <v>0</v>
          </cell>
          <cell r="I1236">
            <v>0</v>
          </cell>
        </row>
        <row r="1237">
          <cell r="A1237" t="str">
            <v>M01660</v>
          </cell>
          <cell r="B1237">
            <v>2906</v>
          </cell>
          <cell r="D1237">
            <v>9869831</v>
          </cell>
          <cell r="E1237" t="str">
            <v>레미콘</v>
          </cell>
          <cell r="F1237" t="str">
            <v>40-180-8</v>
          </cell>
          <cell r="G1237" t="str">
            <v>M3</v>
          </cell>
          <cell r="H1237">
            <v>0</v>
          </cell>
          <cell r="I1237">
            <v>0</v>
          </cell>
        </row>
        <row r="1238">
          <cell r="A1238" t="str">
            <v>M00109</v>
          </cell>
          <cell r="B1238">
            <v>1923</v>
          </cell>
          <cell r="D1238">
            <v>9869899</v>
          </cell>
          <cell r="E1238" t="str">
            <v>레미콘</v>
          </cell>
          <cell r="F1238" t="str">
            <v>50-150-8</v>
          </cell>
          <cell r="G1238" t="str">
            <v>M3</v>
          </cell>
          <cell r="H1238">
            <v>0</v>
          </cell>
          <cell r="I1238">
            <v>0</v>
          </cell>
        </row>
        <row r="1239">
          <cell r="A1239" t="str">
            <v>E1</v>
          </cell>
          <cell r="B1239">
            <v>0</v>
          </cell>
          <cell r="C1239" t="str">
            <v>소계</v>
          </cell>
          <cell r="D1239">
            <v>9869967</v>
          </cell>
          <cell r="I1239">
            <v>0</v>
          </cell>
        </row>
        <row r="1240">
          <cell r="A1240" t="str">
            <v>T1</v>
          </cell>
          <cell r="B1240">
            <v>1254</v>
          </cell>
          <cell r="C1240" t="str">
            <v>자.</v>
          </cell>
          <cell r="D1240">
            <v>9870015</v>
          </cell>
          <cell r="E1240" t="str">
            <v>철근</v>
          </cell>
          <cell r="H1240">
            <v>0</v>
          </cell>
          <cell r="I1240">
            <v>0</v>
          </cell>
        </row>
        <row r="1241">
          <cell r="A1241" t="str">
            <v>M00058</v>
          </cell>
          <cell r="B1241">
            <v>9.9250000000000007</v>
          </cell>
          <cell r="D1241">
            <v>9870031</v>
          </cell>
          <cell r="E1241" t="str">
            <v>철근</v>
          </cell>
          <cell r="F1241" t="str">
            <v>연강 D10 m/m</v>
          </cell>
          <cell r="G1241" t="str">
            <v>TON</v>
          </cell>
          <cell r="H1241">
            <v>0</v>
          </cell>
          <cell r="I1241">
            <v>0</v>
          </cell>
        </row>
        <row r="1242">
          <cell r="A1242" t="str">
            <v>M00059</v>
          </cell>
          <cell r="B1242">
            <v>582.31899999999996</v>
          </cell>
          <cell r="D1242">
            <v>9870039</v>
          </cell>
          <cell r="E1242" t="str">
            <v>철근</v>
          </cell>
          <cell r="F1242" t="str">
            <v>연강 D13 m/m</v>
          </cell>
          <cell r="G1242" t="str">
            <v>TON</v>
          </cell>
          <cell r="H1242">
            <v>0</v>
          </cell>
          <cell r="I1242">
            <v>0</v>
          </cell>
        </row>
        <row r="1243">
          <cell r="A1243" t="str">
            <v>M00060</v>
          </cell>
          <cell r="B1243">
            <v>1467.49</v>
          </cell>
          <cell r="D1243">
            <v>9870043</v>
          </cell>
          <cell r="E1243" t="str">
            <v>철근</v>
          </cell>
          <cell r="F1243" t="str">
            <v>연강 D16 m/m</v>
          </cell>
          <cell r="G1243" t="str">
            <v>TON</v>
          </cell>
          <cell r="H1243">
            <v>0</v>
          </cell>
          <cell r="I1243">
            <v>0</v>
          </cell>
        </row>
        <row r="1244">
          <cell r="A1244" t="str">
            <v>M00060</v>
          </cell>
          <cell r="B1244">
            <v>998.178</v>
          </cell>
          <cell r="D1244">
            <v>9870101</v>
          </cell>
          <cell r="E1244" t="str">
            <v>철근</v>
          </cell>
          <cell r="F1244" t="str">
            <v>연강 D19 m/m</v>
          </cell>
          <cell r="G1244" t="str">
            <v>TON</v>
          </cell>
          <cell r="H1244">
            <v>0</v>
          </cell>
          <cell r="I1244">
            <v>0</v>
          </cell>
        </row>
        <row r="1245">
          <cell r="A1245" t="str">
            <v>M00060</v>
          </cell>
          <cell r="B1245">
            <v>480.34699999999998</v>
          </cell>
          <cell r="D1245">
            <v>9870130</v>
          </cell>
          <cell r="E1245" t="str">
            <v>철근</v>
          </cell>
          <cell r="F1245" t="str">
            <v>연강 D22 m/m</v>
          </cell>
          <cell r="G1245" t="str">
            <v>TON</v>
          </cell>
          <cell r="H1245">
            <v>0</v>
          </cell>
          <cell r="I1245">
            <v>0</v>
          </cell>
        </row>
        <row r="1246">
          <cell r="A1246" t="str">
            <v>M00060</v>
          </cell>
          <cell r="B1246">
            <v>542.01400000000001</v>
          </cell>
          <cell r="D1246">
            <v>9870145</v>
          </cell>
          <cell r="E1246" t="str">
            <v>철근</v>
          </cell>
          <cell r="F1246" t="str">
            <v>연강 D25 m/m</v>
          </cell>
          <cell r="G1246" t="str">
            <v>TON</v>
          </cell>
          <cell r="H1246">
            <v>0</v>
          </cell>
          <cell r="I1246">
            <v>0</v>
          </cell>
        </row>
        <row r="1247">
          <cell r="A1247" t="str">
            <v>M00060</v>
          </cell>
          <cell r="B1247">
            <v>1029.9480000000001</v>
          </cell>
          <cell r="D1247">
            <v>9870152</v>
          </cell>
          <cell r="E1247" t="str">
            <v>철근</v>
          </cell>
          <cell r="F1247" t="str">
            <v>연강 D29 m/m</v>
          </cell>
          <cell r="G1247" t="str">
            <v>TON</v>
          </cell>
          <cell r="H1247">
            <v>0</v>
          </cell>
          <cell r="I1247">
            <v>0</v>
          </cell>
        </row>
        <row r="1248">
          <cell r="A1248" t="str">
            <v>M00060</v>
          </cell>
          <cell r="B1248">
            <v>223.071</v>
          </cell>
          <cell r="D1248">
            <v>9870156</v>
          </cell>
          <cell r="E1248" t="str">
            <v>철근</v>
          </cell>
          <cell r="F1248" t="str">
            <v>연강 H32 m/m</v>
          </cell>
          <cell r="G1248" t="str">
            <v>TON</v>
          </cell>
          <cell r="H1248">
            <v>0</v>
          </cell>
          <cell r="I1248">
            <v>0</v>
          </cell>
        </row>
        <row r="1249">
          <cell r="A1249" t="str">
            <v>M00062</v>
          </cell>
          <cell r="B1249">
            <v>92.097999999999999</v>
          </cell>
          <cell r="D1249">
            <v>9870159</v>
          </cell>
          <cell r="E1249" t="str">
            <v>철근</v>
          </cell>
          <cell r="F1249" t="str">
            <v>고강 H13 m/m</v>
          </cell>
          <cell r="G1249" t="str">
            <v>TON</v>
          </cell>
          <cell r="H1249">
            <v>0</v>
          </cell>
          <cell r="I1249">
            <v>0</v>
          </cell>
        </row>
        <row r="1250">
          <cell r="A1250" t="str">
            <v>M00063</v>
          </cell>
          <cell r="B1250">
            <v>532.89300000000003</v>
          </cell>
          <cell r="D1250">
            <v>9870167</v>
          </cell>
          <cell r="E1250" t="str">
            <v>철근</v>
          </cell>
          <cell r="F1250" t="str">
            <v>고강 H16 m/m</v>
          </cell>
          <cell r="G1250" t="str">
            <v>TON</v>
          </cell>
          <cell r="H1250">
            <v>0</v>
          </cell>
          <cell r="I1250">
            <v>0</v>
          </cell>
        </row>
        <row r="1251">
          <cell r="A1251" t="str">
            <v>M00063</v>
          </cell>
          <cell r="B1251">
            <v>324.71699999999998</v>
          </cell>
          <cell r="D1251">
            <v>9870203</v>
          </cell>
          <cell r="E1251" t="str">
            <v>철근</v>
          </cell>
          <cell r="F1251" t="str">
            <v>고강 H19 m/m</v>
          </cell>
          <cell r="G1251" t="str">
            <v>TON</v>
          </cell>
          <cell r="H1251">
            <v>0</v>
          </cell>
          <cell r="I1251">
            <v>0</v>
          </cell>
        </row>
        <row r="1252">
          <cell r="A1252" t="str">
            <v>M00063</v>
          </cell>
          <cell r="B1252">
            <v>99.88</v>
          </cell>
          <cell r="D1252">
            <v>9870221</v>
          </cell>
          <cell r="E1252" t="str">
            <v>철근</v>
          </cell>
          <cell r="F1252" t="str">
            <v>고강 H22 m/m</v>
          </cell>
          <cell r="G1252" t="str">
            <v>TON</v>
          </cell>
          <cell r="H1252">
            <v>0</v>
          </cell>
          <cell r="I1252">
            <v>0</v>
          </cell>
        </row>
        <row r="1253">
          <cell r="A1253" t="str">
            <v>M00063</v>
          </cell>
          <cell r="B1253">
            <v>401.50299999999999</v>
          </cell>
          <cell r="D1253">
            <v>9870230</v>
          </cell>
          <cell r="E1253" t="str">
            <v>철근</v>
          </cell>
          <cell r="F1253" t="str">
            <v>고강 H25 m/m</v>
          </cell>
          <cell r="G1253" t="str">
            <v>TON</v>
          </cell>
          <cell r="H1253">
            <v>0</v>
          </cell>
          <cell r="I1253">
            <v>0</v>
          </cell>
        </row>
        <row r="1254">
          <cell r="A1254" t="str">
            <v>M00063</v>
          </cell>
          <cell r="B1254">
            <v>8.6560000000000006</v>
          </cell>
          <cell r="D1254">
            <v>9870235</v>
          </cell>
          <cell r="E1254" t="str">
            <v>철근</v>
          </cell>
          <cell r="F1254" t="str">
            <v>고강 H29 m/m</v>
          </cell>
          <cell r="G1254" t="str">
            <v>TON</v>
          </cell>
          <cell r="H1254">
            <v>0</v>
          </cell>
          <cell r="I1254">
            <v>0</v>
          </cell>
        </row>
        <row r="1255">
          <cell r="A1255" t="str">
            <v>E1</v>
          </cell>
          <cell r="B1255">
            <v>0</v>
          </cell>
          <cell r="C1255" t="str">
            <v>소계</v>
          </cell>
          <cell r="D1255">
            <v>9870239</v>
          </cell>
          <cell r="I1255">
            <v>0</v>
          </cell>
        </row>
        <row r="1256">
          <cell r="A1256" t="str">
            <v>E2</v>
          </cell>
          <cell r="B1256">
            <v>0</v>
          </cell>
          <cell r="C1256" t="str">
            <v>계</v>
          </cell>
          <cell r="D1256">
            <v>9870271</v>
          </cell>
          <cell r="I1256">
            <v>0</v>
          </cell>
        </row>
        <row r="1257">
          <cell r="A1257" t="str">
            <v>E4</v>
          </cell>
          <cell r="B1257">
            <v>0</v>
          </cell>
          <cell r="C1257" t="str">
            <v>총계</v>
          </cell>
          <cell r="D1257">
            <v>9870303</v>
          </cell>
          <cell r="I1257">
            <v>0</v>
          </cell>
        </row>
        <row r="1258">
          <cell r="A1258" t="str">
            <v>K1</v>
          </cell>
          <cell r="B1258">
            <v>1</v>
          </cell>
          <cell r="C1258" t="str">
            <v>나 - 2</v>
          </cell>
          <cell r="D1258">
            <v>9870431</v>
          </cell>
          <cell r="E1258" t="str">
            <v>간접 노무비</v>
          </cell>
          <cell r="G1258" t="str">
            <v>식</v>
          </cell>
          <cell r="H1258">
            <v>0</v>
          </cell>
          <cell r="I1258">
            <v>0</v>
          </cell>
        </row>
        <row r="1259">
          <cell r="A1259" t="str">
            <v>K2</v>
          </cell>
          <cell r="B1259">
            <v>1</v>
          </cell>
          <cell r="C1259" t="str">
            <v>다 - 2</v>
          </cell>
          <cell r="D1259">
            <v>9870559</v>
          </cell>
          <cell r="E1259" t="str">
            <v>산재 보험료</v>
          </cell>
          <cell r="G1259" t="str">
            <v>식</v>
          </cell>
          <cell r="H1259">
            <v>0</v>
          </cell>
          <cell r="I1259">
            <v>0</v>
          </cell>
        </row>
        <row r="1260">
          <cell r="A1260" t="str">
            <v>K3</v>
          </cell>
          <cell r="B1260">
            <v>1</v>
          </cell>
          <cell r="C1260" t="str">
            <v>다 - 3</v>
          </cell>
          <cell r="D1260">
            <v>9870687</v>
          </cell>
          <cell r="E1260" t="str">
            <v>안전 관리비</v>
          </cell>
          <cell r="G1260" t="str">
            <v>식</v>
          </cell>
          <cell r="H1260">
            <v>0</v>
          </cell>
          <cell r="I1260">
            <v>0</v>
          </cell>
        </row>
        <row r="1261">
          <cell r="A1261" t="str">
            <v>K4</v>
          </cell>
          <cell r="B1261">
            <v>1</v>
          </cell>
          <cell r="C1261" t="str">
            <v>다 - 4</v>
          </cell>
          <cell r="D1261">
            <v>9870815</v>
          </cell>
          <cell r="E1261" t="str">
            <v>기타   경비</v>
          </cell>
          <cell r="G1261" t="str">
            <v>식</v>
          </cell>
          <cell r="H1261">
            <v>0</v>
          </cell>
          <cell r="I1261">
            <v>0</v>
          </cell>
        </row>
        <row r="1262">
          <cell r="A1262" t="str">
            <v>K5</v>
          </cell>
          <cell r="B1262">
            <v>1</v>
          </cell>
          <cell r="C1262" t="str">
            <v>2.</v>
          </cell>
          <cell r="D1262">
            <v>9870943</v>
          </cell>
          <cell r="E1262" t="str">
            <v>일반 관리비</v>
          </cell>
          <cell r="G1262" t="str">
            <v>식</v>
          </cell>
          <cell r="H1262">
            <v>0</v>
          </cell>
          <cell r="I1262">
            <v>0</v>
          </cell>
        </row>
        <row r="1263">
          <cell r="A1263" t="str">
            <v>K6</v>
          </cell>
          <cell r="B1263">
            <v>1</v>
          </cell>
          <cell r="C1263" t="str">
            <v>3.</v>
          </cell>
          <cell r="D1263">
            <v>9871071</v>
          </cell>
          <cell r="E1263" t="str">
            <v>이       윤</v>
          </cell>
          <cell r="G1263" t="str">
            <v>식</v>
          </cell>
          <cell r="H1263">
            <v>0</v>
          </cell>
          <cell r="I1263">
            <v>0</v>
          </cell>
        </row>
        <row r="1264">
          <cell r="A1264" t="str">
            <v>K7</v>
          </cell>
          <cell r="B1264">
            <v>1</v>
          </cell>
          <cell r="C1264" t="str">
            <v>4.</v>
          </cell>
          <cell r="D1264">
            <v>9871199</v>
          </cell>
          <cell r="E1264" t="str">
            <v>부가 가치세</v>
          </cell>
          <cell r="G1264" t="str">
            <v>식</v>
          </cell>
          <cell r="H1264">
            <v>0</v>
          </cell>
          <cell r="I1264">
            <v>0</v>
          </cell>
        </row>
        <row r="1265">
          <cell r="A1265" t="str">
            <v>K8</v>
          </cell>
          <cell r="B1265">
            <v>1</v>
          </cell>
          <cell r="C1265" t="str">
            <v>5.</v>
          </cell>
          <cell r="D1265">
            <v>9871327</v>
          </cell>
          <cell r="E1265" t="str">
            <v>보   상   비</v>
          </cell>
          <cell r="G1265" t="str">
            <v>식</v>
          </cell>
          <cell r="H1265">
            <v>0</v>
          </cell>
          <cell r="I1265">
            <v>0</v>
          </cell>
        </row>
      </sheetData>
      <sheetData sheetId="1"/>
      <sheetData sheetId="2"/>
      <sheetData sheetId="3"/>
      <sheetData sheetId="4"/>
      <sheetData sheetId="5"/>
      <sheetData sheetId="6"/>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주경기장 견적"/>
      <sheetName val="자료입력"/>
    </sheetNames>
    <sheetDataSet>
      <sheetData sheetId="0" refreshError="1"/>
      <sheetData sheetId="1"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bid"/>
      <sheetName val="청천내"/>
      <sheetName val="내역"/>
      <sheetName val="비교1"/>
      <sheetName val="실행철강하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자료"/>
      <sheetName val="여과지동"/>
      <sheetName val="약품공급2"/>
      <sheetName val="대치판정"/>
      <sheetName val="산출(토공)"/>
      <sheetName val="자재단가"/>
      <sheetName val="전기단가조사서"/>
      <sheetName val="근거서"/>
      <sheetName val="원가서"/>
      <sheetName val="집계표"/>
      <sheetName val="내역"/>
      <sheetName val="★도급내역"/>
      <sheetName val="일위대가(1)"/>
      <sheetName val="단가"/>
      <sheetName val="노임단가"/>
      <sheetName val="4.1DNR기계(공법)"/>
      <sheetName val="설비"/>
      <sheetName val="기기리스트"/>
      <sheetName val="한강운반비"/>
      <sheetName val="차액보증"/>
      <sheetName val="관리,공감"/>
      <sheetName val="BID"/>
      <sheetName val="코드표"/>
      <sheetName val="내역서"/>
      <sheetName val="산출근거"/>
      <sheetName val="96보완계획7.12"/>
      <sheetName val="실행철강하도"/>
      <sheetName val="9GNG운반"/>
      <sheetName val="맨홀토공(3)"/>
      <sheetName val="난간벽단위"/>
      <sheetName val="sheet1"/>
      <sheetName val="Sheet2"/>
      <sheetName val="내역(1단양수장)"/>
      <sheetName val="지급자재"/>
      <sheetName val="DATE"/>
      <sheetName val="98NS-N"/>
      <sheetName val="간선"/>
      <sheetName val="T13(P68~72,78)"/>
      <sheetName val="관로공표지"/>
      <sheetName val="#REF"/>
      <sheetName val="배관배선 단가조사"/>
      <sheetName val="일위대가"/>
      <sheetName val="일위대가집계"/>
      <sheetName val="토목"/>
      <sheetName val="본체"/>
      <sheetName val="위치"/>
      <sheetName val="원가"/>
      <sheetName val="일위대가(가설)"/>
      <sheetName val="b_balju"/>
      <sheetName val="XL4Poppy"/>
      <sheetName val="건축내역"/>
      <sheetName val="건축원가계산서"/>
      <sheetName val="피벗테이블데이터분석"/>
      <sheetName val="적용단위길이"/>
      <sheetName val="암거"/>
      <sheetName val="포장공"/>
      <sheetName val="배수공"/>
      <sheetName val="산출내역서집계표"/>
      <sheetName val="변경갑지"/>
      <sheetName val="증감(갑지)"/>
      <sheetName val="사다리"/>
      <sheetName val="연습"/>
      <sheetName val="기초일위"/>
      <sheetName val="시설일위"/>
      <sheetName val="조명일위"/>
      <sheetName val="금액내역서"/>
      <sheetName val="사리부설"/>
      <sheetName val="단가산출"/>
      <sheetName val="봉양~조차장간고하개명(신설)"/>
      <sheetName val="원가계산서"/>
      <sheetName val="기자재비"/>
      <sheetName val="Sens&amp;Anal"/>
      <sheetName val="덕전리"/>
      <sheetName val="약품설비"/>
      <sheetName val="wall"/>
      <sheetName val="일위대가_가설_"/>
      <sheetName val="노임"/>
      <sheetName val="파이프류"/>
      <sheetName val="요율"/>
      <sheetName val="준검 내역서"/>
      <sheetName val="FCR양식(2)"/>
      <sheetName val="배수관공"/>
      <sheetName val="(A)내역서"/>
      <sheetName val="원형1호맨홀토공수량"/>
      <sheetName val="조명시설"/>
      <sheetName val="내역서 (2)"/>
      <sheetName val="DATA1"/>
      <sheetName val="실행간접비"/>
      <sheetName val="변수값"/>
      <sheetName val="AS복구"/>
      <sheetName val="중기터파기"/>
      <sheetName val="1,2공구원가계산서"/>
      <sheetName val="2공구산출내역"/>
      <sheetName val="1공구산출내역서"/>
      <sheetName val="배수공 주요자재 집계표"/>
      <sheetName val="농로토공집계"/>
      <sheetName val="농로수량집계"/>
      <sheetName val="3.공통공사대비"/>
      <sheetName val="건축공사"/>
      <sheetName val="광산내역"/>
      <sheetName val="내부수지예산"/>
      <sheetName val="단가조사서"/>
      <sheetName val="도면명"/>
      <sheetName val="날개벽수량표"/>
      <sheetName val="Y-WORK"/>
      <sheetName val="기초단가"/>
      <sheetName val="IW-LIST"/>
      <sheetName val="단가산출서"/>
      <sheetName val="공비대비"/>
      <sheetName val="첨부1-1"/>
      <sheetName val="base"/>
      <sheetName val="빙설"/>
      <sheetName val="원본(갑지)"/>
      <sheetName val="9509"/>
      <sheetName val="Total"/>
      <sheetName val="변경비교-을"/>
      <sheetName val="노무비"/>
      <sheetName val="비용"/>
      <sheetName val="주안3차A-A"/>
      <sheetName val="수량산출"/>
      <sheetName val="data"/>
      <sheetName val="도면출력"/>
      <sheetName val="총원가계산서(요율)"/>
      <sheetName val="설계서을"/>
      <sheetName val="기계경비"/>
      <sheetName val="철거산출근거"/>
      <sheetName val="관급자재"/>
      <sheetName val="입찰안"/>
      <sheetName val="남양내역"/>
      <sheetName val="옹벽수량집계"/>
      <sheetName val="재료집계표"/>
      <sheetName val="보차도경계석"/>
      <sheetName val="용수간선"/>
      <sheetName val="전압강하계산"/>
      <sheetName val="Sheet10"/>
      <sheetName val="일위대가목차"/>
      <sheetName val="단위수량"/>
      <sheetName val="Sheet5"/>
      <sheetName val="원가계산"/>
      <sheetName val="공사비명세서"/>
      <sheetName val="평균높이산출근거"/>
      <sheetName val="횡배수관위치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코드표"/>
      <sheetName val="내역"/>
      <sheetName val="단가 (2)"/>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조명시설"/>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집계표"/>
      <sheetName val="자재대"/>
      <sheetName val="간지"/>
      <sheetName val="표지"/>
      <sheetName val="일위대가9803"/>
      <sheetName val="ABUT수량-A1"/>
      <sheetName val="내역서"/>
      <sheetName val="실행철강하도"/>
      <sheetName val="변압기 및 발전기 용량"/>
      <sheetName val="산출근거"/>
      <sheetName val="N賃率-職"/>
      <sheetName val="이토변실(A3-LINE)"/>
      <sheetName val="코드표"/>
      <sheetName val="비교표"/>
      <sheetName val="몰탈재료산출"/>
      <sheetName val="BDATA"/>
      <sheetName val="98수문일위"/>
      <sheetName val="wall"/>
      <sheetName val="자재단가"/>
      <sheetName val="데리네이타현황"/>
      <sheetName val="부안일위"/>
      <sheetName val="노임단가"/>
      <sheetName val="참고자료"/>
      <sheetName val="일위대가(가설)"/>
      <sheetName val="성곽내역서"/>
      <sheetName val="#REF"/>
      <sheetName val="인건비"/>
      <sheetName val="노임"/>
      <sheetName val="목록"/>
      <sheetName val="일위대가목록"/>
      <sheetName val="단"/>
      <sheetName val="횡배수관집현황(2공구)"/>
      <sheetName val="수량산출"/>
      <sheetName val="터파기및재료"/>
      <sheetName val="단위수량"/>
      <sheetName val="설계내역서"/>
      <sheetName val="슬래브"/>
      <sheetName val="덕전리"/>
      <sheetName val="이음개소"/>
      <sheetName val="Pier 3"/>
      <sheetName val="노견단위수량"/>
      <sheetName val="자재"/>
      <sheetName val="2000년1차"/>
      <sheetName val="Sheet1"/>
      <sheetName val="입력"/>
      <sheetName val="하부철근수량"/>
      <sheetName val="7단가"/>
      <sheetName val="현황산출서"/>
      <sheetName val="Y-WORK"/>
      <sheetName val="수자재단위당"/>
      <sheetName val="증감내역서"/>
      <sheetName val="8.PILE  (돌출)"/>
      <sheetName val="건축내역"/>
      <sheetName val="C.배수관공"/>
      <sheetName val="공통자료"/>
      <sheetName val="수목표준대가"/>
      <sheetName val="bid"/>
      <sheetName val="원가계산 (2)"/>
      <sheetName val="기자재비"/>
      <sheetName val="SORCE1"/>
      <sheetName val="내역"/>
      <sheetName val="공사비"/>
      <sheetName val="대창(장성)"/>
      <sheetName val="말뚝지지력산정"/>
      <sheetName val="단면가정"/>
      <sheetName val="가도공"/>
      <sheetName val="6PILE  (돌출)"/>
      <sheetName val="유림총괄"/>
      <sheetName val="요율"/>
      <sheetName val="DATA"/>
      <sheetName val="데이타"/>
      <sheetName val="1,2,3,4,5단위수량"/>
      <sheetName val="Baby일위대가"/>
      <sheetName val="3련 BOX"/>
      <sheetName val="방송(체육관)"/>
      <sheetName val="물량산출표"/>
      <sheetName val="월말"/>
      <sheetName val="일위대가"/>
      <sheetName val="설계"/>
      <sheetName val="입찰안"/>
      <sheetName val="마산방향"/>
      <sheetName val="진주방향"/>
      <sheetName val="DATE"/>
      <sheetName val="7.PILE  (돌출)"/>
      <sheetName val="물가시세"/>
      <sheetName val="총괄내역"/>
      <sheetName val="품셈"/>
      <sheetName val="Sheet2"/>
      <sheetName val="공사비증감"/>
      <sheetName val="INPUT"/>
      <sheetName val="A1(토공)"/>
      <sheetName val="A1(구조물)"/>
      <sheetName val="수량집계(1)"/>
      <sheetName val="철근집계표"/>
      <sheetName val="포장직선구간"/>
      <sheetName val="Sheet17"/>
      <sheetName val="설계조건"/>
      <sheetName val="Total"/>
      <sheetName val="설-원가"/>
      <sheetName val="DATA 입력부"/>
      <sheetName val="교대(A1-A2)"/>
      <sheetName val="4차원가계산서"/>
      <sheetName val="비탈면보호공수량산출"/>
      <sheetName val="자료"/>
      <sheetName val="교각토공"/>
      <sheetName val="규준틀"/>
      <sheetName val="코드"/>
      <sheetName val="구조물철거타공정이월"/>
      <sheetName val="배수량"/>
      <sheetName val="교대철근집계"/>
      <sheetName val="노임이"/>
      <sheetName val="9811"/>
      <sheetName val="총집계표"/>
      <sheetName val="대비"/>
      <sheetName val="을"/>
      <sheetName val="웅진교-S2"/>
      <sheetName val="수량집계"/>
      <sheetName val="1.설계조건"/>
      <sheetName val="물가"/>
      <sheetName val="내역서(기성청구)"/>
      <sheetName val="전기일위대가"/>
      <sheetName val="일위대가표"/>
      <sheetName val="봉산운반"/>
      <sheetName val="Sheet1 (2)"/>
      <sheetName val="우수공"/>
      <sheetName val="날개벽수량표"/>
      <sheetName val="옥룡잡비"/>
      <sheetName val="맨홀수량"/>
      <sheetName val="증명지번목록"/>
      <sheetName val="2000전체분"/>
      <sheetName val="단 box"/>
      <sheetName val="노임단"/>
      <sheetName val="설계서을"/>
      <sheetName val="보도공제면적"/>
      <sheetName val="EQ"/>
      <sheetName val="공양식"/>
      <sheetName val="부대내역"/>
      <sheetName val="부대공"/>
      <sheetName val="물건조서"/>
      <sheetName val="내역서 (2)"/>
      <sheetName val="별표 "/>
      <sheetName val="맨홀수량산출"/>
      <sheetName val="투찰금액"/>
      <sheetName val="45,46"/>
      <sheetName val="경산"/>
      <sheetName val="인건비 "/>
      <sheetName val="규격"/>
      <sheetName val="전기단가조사서"/>
      <sheetName val="교각"/>
      <sheetName val="간접"/>
      <sheetName val="2공종별예산조서"/>
      <sheetName val="3연box"/>
      <sheetName val="노무단가"/>
      <sheetName val="식생블럭단위수량"/>
      <sheetName val="일반수량총괄집계"/>
      <sheetName val="96보완계획7.12"/>
      <sheetName val="시멘,골재"/>
      <sheetName val="콘크집계"/>
      <sheetName val="낙차공"/>
      <sheetName val="자재집계1"/>
      <sheetName val="측구날개벽"/>
      <sheetName val="호안공재료집계표"/>
      <sheetName val="공종목록표"/>
      <sheetName val="파일의이용"/>
      <sheetName val="직노"/>
      <sheetName val="6공구(당초)"/>
      <sheetName val="포장재료집계표"/>
      <sheetName val="포장면적산출"/>
      <sheetName val="포장수량집계"/>
      <sheetName val="기초단가"/>
      <sheetName val="기본데이타입력"/>
      <sheetName val="토목"/>
      <sheetName val="비교1"/>
      <sheetName val="일위"/>
      <sheetName val="시운전연료"/>
      <sheetName val="구조물터파기수량집계"/>
      <sheetName val="구의33고"/>
      <sheetName val="배관배선 단가조사"/>
      <sheetName val="일위대가집계"/>
      <sheetName val="1호맨홀가감수량"/>
      <sheetName val="단가 및 재료비"/>
      <sheetName val="중기사용료산출근거"/>
      <sheetName val="단가산출"/>
      <sheetName val="소분류목록"/>
      <sheetName val="1"/>
      <sheetName val="2"/>
      <sheetName val="3"/>
      <sheetName val="4"/>
      <sheetName val="5"/>
      <sheetName val="6"/>
      <sheetName val="자료입력"/>
      <sheetName val="구간별"/>
      <sheetName val="노무비"/>
      <sheetName val="안정검토(온1)"/>
      <sheetName val="BOX"/>
      <sheetName val="7급줄떼"/>
      <sheetName val="상부공"/>
      <sheetName val="프랜트면허"/>
      <sheetName val="화설내"/>
      <sheetName val="밸브설치"/>
      <sheetName val="TYPE1"/>
      <sheetName val="철근량"/>
      <sheetName val="단위단가"/>
      <sheetName val="토공산근"/>
      <sheetName val="tggwan(mac)"/>
      <sheetName val="횡배수관"/>
      <sheetName val="사  업  비  수  지  예  산  서"/>
      <sheetName val="실행내역서 "/>
      <sheetName val="포장총괄집계표"/>
      <sheetName val="보안등"/>
      <sheetName val="유림골조"/>
      <sheetName val="토사(PE)"/>
      <sheetName val="별첨4_전담운영PM(1)"/>
      <sheetName val="보호공"/>
      <sheetName val="제경비최종"/>
      <sheetName val="5지진시"/>
      <sheetName val="작업금지"/>
      <sheetName val="단면 (2)"/>
      <sheetName val="흄관수량"/>
      <sheetName val="주현(해보)"/>
      <sheetName val="주현(영광)"/>
      <sheetName val="대로근거"/>
      <sheetName val="000000"/>
      <sheetName val="중로근거"/>
      <sheetName val="내역서 "/>
      <sheetName val="단가"/>
      <sheetName val="견적990322"/>
      <sheetName val="차액보증"/>
      <sheetName val="갑지"/>
      <sheetName val="대비표"/>
      <sheetName val="danga"/>
      <sheetName val="ilch"/>
      <sheetName val="6MONTHS"/>
      <sheetName val="침하계"/>
      <sheetName val="APT"/>
      <sheetName val="금액내역서"/>
      <sheetName val="6PILE__(돌출)"/>
      <sheetName val="내역서_"/>
      <sheetName val="1_설계조건"/>
      <sheetName val="Sheet3"/>
      <sheetName val="예상"/>
      <sheetName val="2.2 S-Curve"/>
      <sheetName val="일위대가목차"/>
      <sheetName val="일위대가표(유단가)"/>
      <sheetName val="6PILE__(돌출)1"/>
      <sheetName val="내역서_1"/>
      <sheetName val="1_설계조건1"/>
      <sheetName val="교각1"/>
      <sheetName val="플랜트 설치"/>
      <sheetName val="원형맨홀수량"/>
      <sheetName val="찍기"/>
      <sheetName val="정부노임단가"/>
      <sheetName val="설명서 "/>
      <sheetName val="가중치"/>
      <sheetName val="70%"/>
      <sheetName val="견적조건"/>
      <sheetName val="개략"/>
      <sheetName val="2호맨홀공제수량"/>
      <sheetName val="기둥(원형)"/>
      <sheetName val="철근단면적"/>
      <sheetName val="CODE"/>
      <sheetName val="하도금액분계"/>
      <sheetName val="대전21토목내역서"/>
      <sheetName val="guard(mac)"/>
      <sheetName val="SLAB&quot;1&quot;"/>
      <sheetName val="WVAL"/>
      <sheetName val="ITEM"/>
      <sheetName val="용산1(해보)"/>
      <sheetName val="방음벽기초(H=4m)"/>
      <sheetName val="3BL공동구 수량"/>
      <sheetName val="합계금액"/>
      <sheetName val="총괄표"/>
      <sheetName val="Macro(전선)"/>
      <sheetName val="hvac(제어동)"/>
      <sheetName val="9GNG운반"/>
      <sheetName val="Front"/>
      <sheetName val="송라터널총괄"/>
      <sheetName val="INPUT(덕도방향-시점)"/>
      <sheetName val="COPING"/>
      <sheetName val="hvac내역서(제어동)"/>
      <sheetName val="참조"/>
      <sheetName val="분석"/>
      <sheetName val="변화치수"/>
      <sheetName val="대포2교접속"/>
      <sheetName val="천방교접속"/>
      <sheetName val="약품공급2"/>
      <sheetName val="실행대비"/>
      <sheetName val="돌담교 상부수량"/>
      <sheetName val="H-PILE수량집계"/>
      <sheetName val="수량-가로등"/>
      <sheetName val="가시설수량"/>
      <sheetName val="우수받이"/>
      <sheetName val="제원및배치"/>
      <sheetName val="돌담교_상부수량"/>
      <sheetName val="해평견적"/>
      <sheetName val="CON기초"/>
      <sheetName val="역T형교대(말뚝기초)"/>
      <sheetName val="SAP_INPUT"/>
      <sheetName val="산근"/>
      <sheetName val="기안"/>
      <sheetName val="1단계"/>
      <sheetName val="테이블"/>
      <sheetName val="토목주소"/>
      <sheetName val="건축"/>
      <sheetName val="8.석축단위(H=1.5M)"/>
      <sheetName val="원가계산"/>
      <sheetName val="공구"/>
      <sheetName val="기계경비(시간당)"/>
      <sheetName val="램머"/>
      <sheetName val="장비집계"/>
      <sheetName val="자재집계표"/>
      <sheetName val="용수량(생활용수)"/>
      <sheetName val="제-노임"/>
      <sheetName val="제직재"/>
      <sheetName val="신표지1"/>
      <sheetName val="구천"/>
      <sheetName val="평가데이터"/>
      <sheetName val="청천내"/>
      <sheetName val="기계경비"/>
      <sheetName val="산출금액내역"/>
      <sheetName val="도급예산내역서봉투"/>
      <sheetName val="공사원가계산서"/>
      <sheetName val="설계산출표지"/>
      <sheetName val="도급예산내역서총괄표"/>
      <sheetName val="을부담운반비"/>
      <sheetName val="운반비산출"/>
      <sheetName val="주차구획선수량"/>
      <sheetName val="현장예산"/>
      <sheetName val="예총"/>
      <sheetName val="준검 내역서"/>
      <sheetName val="명세서"/>
      <sheetName val="총괄"/>
      <sheetName val="조경내역서"/>
      <sheetName val="3BL공동구_수량"/>
      <sheetName val="안정검토"/>
      <sheetName val="단면설계"/>
      <sheetName val="공사기본내용입력"/>
      <sheetName val="동원인원"/>
      <sheetName val="설계예산서"/>
      <sheetName val="2공구하도급내역서"/>
      <sheetName val="포장공"/>
      <sheetName val="3.공통공사대비"/>
      <sheetName val="TOTAL_BOQ"/>
      <sheetName val="범례표"/>
      <sheetName val="옹벽일반수량"/>
      <sheetName val="품셈집계표"/>
      <sheetName val="자재조사표"/>
      <sheetName val="연결관암거"/>
      <sheetName val="현장경비"/>
      <sheetName val="방배동내역(리라)"/>
      <sheetName val="건축공사집계표"/>
      <sheetName val="방배동내역 (총괄)"/>
      <sheetName val="부대공사총괄"/>
      <sheetName val="한강운반비"/>
      <sheetName val="신우"/>
      <sheetName val="원본(갑지)"/>
      <sheetName val="단열-자재"/>
      <sheetName val="공제수량총집계표"/>
      <sheetName val="임금단가"/>
      <sheetName val="총투입계"/>
      <sheetName val="대창(함평)"/>
      <sheetName val="대창(함평)-창열"/>
      <sheetName val="원가"/>
      <sheetName val="연습"/>
      <sheetName val="Sheet5"/>
      <sheetName val="견적"/>
      <sheetName val="조명율표"/>
      <sheetName val="수량3"/>
      <sheetName val="골재산출"/>
      <sheetName val="바닥판"/>
      <sheetName val="입력DATA"/>
      <sheetName val="흥양2교토공집계표"/>
      <sheetName val="토공"/>
      <sheetName val="COMPARISON TABLE"/>
      <sheetName val="crude.SLAB RE-bar"/>
      <sheetName val="CRUDE RE-bar"/>
      <sheetName val="부대공Ⅱ"/>
      <sheetName val="총집계"/>
      <sheetName val="보온자재단가표"/>
      <sheetName val="전기"/>
      <sheetName val="물량표S"/>
      <sheetName val="PAINT"/>
      <sheetName val="SUMMARY"/>
      <sheetName val="물량표"/>
      <sheetName val="Macro1"/>
      <sheetName val="예산대비"/>
      <sheetName val="지장물C"/>
      <sheetName val="법면"/>
      <sheetName val="구조물공"/>
      <sheetName val="중기일위대가"/>
      <sheetName val="배수공1"/>
      <sheetName val="전체"/>
      <sheetName val="공통가설"/>
      <sheetName val="원형1호맨홀토공수량"/>
      <sheetName val="본체"/>
      <sheetName val="TYPE-A"/>
      <sheetName val="1.설계기준"/>
      <sheetName val="기기리스트"/>
      <sheetName val="sw1"/>
      <sheetName val="W3단면"/>
      <sheetName val="설직재-1"/>
      <sheetName val="관리,공감"/>
      <sheetName val="업체별기성내역"/>
      <sheetName val="물량표(신)"/>
      <sheetName val="안산기계장치"/>
      <sheetName val="가로등내역서"/>
      <sheetName val="내력서"/>
      <sheetName val="배수통관(좌)"/>
      <sheetName val="토목품셈"/>
      <sheetName val="음료실행"/>
      <sheetName val="안정계산"/>
      <sheetName val="단면검토"/>
      <sheetName val="신규 수주분(사용자 정의)"/>
      <sheetName val="DATA2000"/>
      <sheetName val="역T형"/>
      <sheetName val="하수급견적대비"/>
      <sheetName val="일반부표"/>
      <sheetName val="설계예산"/>
      <sheetName val="교각계산"/>
      <sheetName val="손익분석"/>
      <sheetName val="연령현황"/>
      <sheetName val="99노임기준"/>
      <sheetName val="일위대가(건축)"/>
      <sheetName val="20관리비율"/>
      <sheetName val="세목전체"/>
      <sheetName val="좌측"/>
      <sheetName val="WORK"/>
      <sheetName val="1.2.1 마루높이결정"/>
      <sheetName val="갑지(추정)"/>
      <sheetName val="개산공사비"/>
      <sheetName val="3.하중산정4.지지력"/>
      <sheetName val="표지 (2)"/>
      <sheetName val="일위대가(계측기설치)"/>
      <sheetName val="단가산출서1"/>
      <sheetName val="식재총괄"/>
      <sheetName val="토적계산서"/>
      <sheetName val="2.입력sheet"/>
      <sheetName val="마산방향철근집계"/>
      <sheetName val="DATA 입력란"/>
      <sheetName val="CPM챠트"/>
      <sheetName val="H-pile(298x299)"/>
      <sheetName val="H-pile(250x250)"/>
      <sheetName val="총괄내역서"/>
      <sheetName val="1.우편집중내역서"/>
      <sheetName val="물가자료"/>
      <sheetName val="2.가정단면"/>
      <sheetName val="원가계산서"/>
      <sheetName val="수입"/>
      <sheetName val="조경"/>
      <sheetName val="SILICATE"/>
      <sheetName val="TB-내역서"/>
      <sheetName val="시설물기초"/>
      <sheetName val="뚝토공"/>
      <sheetName val="UEC영화관본공사내역"/>
      <sheetName val="대운산출"/>
      <sheetName val="정렬"/>
      <sheetName val="금융비용"/>
      <sheetName val="토공총괄집계"/>
      <sheetName val="건축공사"/>
      <sheetName val="교대(A1)"/>
      <sheetName val="지주목시비량산출서"/>
      <sheetName val="일반공사"/>
      <sheetName val="원하도급내역서(당초)"/>
      <sheetName val="견적서"/>
      <sheetName val="배수공"/>
      <sheetName val="조작대(1연)"/>
      <sheetName val="내역표지"/>
      <sheetName val="&lt;목록&gt;"/>
      <sheetName val="직공비"/>
      <sheetName val="plan&amp;section of foundation"/>
      <sheetName val="pile bearing capa &amp; arrenge"/>
      <sheetName val="design load"/>
      <sheetName val="working load at the btm ft."/>
      <sheetName val="stability check"/>
      <sheetName val="design criteria"/>
      <sheetName val="산근(PE,300)"/>
      <sheetName val="특2호부관하천산근"/>
      <sheetName val="특2호하천산근"/>
      <sheetName val="PAD TR보호대기초"/>
      <sheetName val="가로등기초"/>
      <sheetName val="전력"/>
      <sheetName val="CTG"/>
      <sheetName val="소비자가"/>
      <sheetName val="중기손료"/>
      <sheetName val="설계명세서"/>
      <sheetName val="#3_일위대가목록"/>
      <sheetName val="차수공개요"/>
      <sheetName val="공사비산출내역"/>
      <sheetName val="당초"/>
      <sheetName val="PIPING"/>
      <sheetName val="#2_일위대가목록"/>
      <sheetName val="중기"/>
      <sheetName val="DB"/>
      <sheetName val="Thuc thanh"/>
      <sheetName val="물집"/>
      <sheetName val="자  재"/>
      <sheetName val="건축외주"/>
      <sheetName val="8.1.에너지"/>
      <sheetName val="토공(우물통,기타) "/>
      <sheetName val="J형측구단위수량"/>
      <sheetName val="가압장구체수량산출서"/>
      <sheetName val="역T형옹벽(3.0)"/>
      <sheetName val="흙쌓기도수로설치현황"/>
      <sheetName val="슬래브수량"/>
      <sheetName val="덧씌우기구간수량산출1"/>
      <sheetName val="2설계 (웅촌고연)"/>
      <sheetName val="토목내역서"/>
      <sheetName val="단가(1)"/>
      <sheetName val="대치판정"/>
      <sheetName val="흄관기초"/>
      <sheetName val="1,2공구원가계산서"/>
      <sheetName val="2공구산출내역"/>
      <sheetName val="1공구산출내역서"/>
      <sheetName val="가계부"/>
      <sheetName val="제품목록"/>
      <sheetName val="매입매출관리"/>
      <sheetName val="산출내역서"/>
      <sheetName val="복주일위대가"/>
      <sheetName val="CC16-내역서"/>
      <sheetName val="新철폐복2"/>
      <sheetName val="新철폐복3"/>
      <sheetName val="실행"/>
      <sheetName val="추정설계"/>
      <sheetName val="수량산출서"/>
      <sheetName val="절대지우지말것"/>
      <sheetName val="계정별실적"/>
      <sheetName val="영업권조서"/>
      <sheetName val="토지조서"/>
      <sheetName val="이름표"/>
      <sheetName val="토지가격산출기초"/>
      <sheetName val="공시지가"/>
      <sheetName val="조도계산서 (도서)"/>
      <sheetName val="단가산출서"/>
      <sheetName val="자가"/>
      <sheetName val="5.정산서"/>
      <sheetName val="24분기"/>
      <sheetName val="노면및방향"/>
      <sheetName val="노임목록"/>
      <sheetName val="이설도로유용토"/>
      <sheetName val="SLAB"/>
      <sheetName val="마산월령동골조물량변경"/>
      <sheetName val="실행(ALT1)"/>
      <sheetName val="시화점실행"/>
      <sheetName val="공사"/>
      <sheetName val="상행-교대(A1-A2)"/>
      <sheetName val="여비"/>
      <sheetName val="A2"/>
      <sheetName val="주식"/>
      <sheetName val="4.2유효폭의 계산"/>
      <sheetName val="포장물량집계"/>
      <sheetName val="기초일위"/>
      <sheetName val="시설일위"/>
      <sheetName val="식재일위"/>
      <sheetName val="일위목록"/>
      <sheetName val="공비대비"/>
      <sheetName val="4.1DNR기계(공법)"/>
      <sheetName val="콘크리트타설집계표"/>
      <sheetName val="아스팔트 포장총괄집계표"/>
      <sheetName val="몰탈콘크리트"/>
      <sheetName val="포장면적"/>
      <sheetName val="I.설계조건"/>
      <sheetName val="단가산출2"/>
      <sheetName val="단가산출1"/>
      <sheetName val="Xunit (단위환산)"/>
      <sheetName val="고객사 관리 코드"/>
      <sheetName val="연부97-1"/>
      <sheetName val="울산자동제어"/>
      <sheetName val="FAB별"/>
      <sheetName val="6PILE__(돌출)2"/>
      <sheetName val="내역서_2"/>
      <sheetName val="1_설계조건2"/>
      <sheetName val="2_2_S-Curve"/>
      <sheetName val="플랜트_설치"/>
      <sheetName val="설명서_"/>
      <sheetName val="8_PILE__(돌출)"/>
      <sheetName val="3BL공동구_수량1"/>
      <sheetName val="돌담교_상부수량1"/>
      <sheetName val="8_석축단위(H=1_5M)"/>
      <sheetName val="준검_내역서"/>
      <sheetName val="3_공통공사대비"/>
      <sheetName val="방배동내역_(총괄)"/>
      <sheetName val="COMPARISON_TABLE"/>
      <sheetName val="crude_SLAB_RE-bar"/>
      <sheetName val="CRUDE_RE-bar"/>
      <sheetName val="1_설계기준"/>
      <sheetName val="신규_수주분(사용자_정의)"/>
      <sheetName val="단면_(2)"/>
      <sheetName val="1_2_1_마루높이결정"/>
      <sheetName val="3_하중산정4_지지력"/>
      <sheetName val="표지_(2)"/>
      <sheetName val="2_입력sheet"/>
      <sheetName val="DATA_입력란"/>
      <sheetName val="1_우편집중내역서"/>
      <sheetName val="Pier_3"/>
      <sheetName val="2_가정단면"/>
      <sheetName val="7_PILE__(돌출)"/>
      <sheetName val="plan&amp;section_of_foundation"/>
      <sheetName val="pile_bearing_capa_&amp;_arrenge"/>
      <sheetName val="design_load"/>
      <sheetName val="working_load_at_the_btm_ft_"/>
      <sheetName val="stability_check"/>
      <sheetName val="design_criteria"/>
      <sheetName val="PAD_TR보호대기초"/>
      <sheetName val="실행내역서_"/>
      <sheetName val="Thuc_thanh"/>
      <sheetName val="Xunit_(단위환산)"/>
      <sheetName val="고객사_관리_코드"/>
      <sheetName val="Chiet tinh dz35"/>
      <sheetName val="가압장(토목)"/>
      <sheetName val="RFP002"/>
      <sheetName val="01"/>
      <sheetName val="Rooms"/>
      <sheetName val="영동(D)"/>
      <sheetName val="TABLE DB"/>
      <sheetName val="쌍용 data base"/>
      <sheetName val="업무분장"/>
      <sheetName val="전력구구조물산근"/>
      <sheetName val="설계명세"/>
      <sheetName val="GIAVLIEU"/>
      <sheetName val="SAP"/>
      <sheetName val="Sheet4"/>
      <sheetName val="code HTT Thap"/>
      <sheetName val="Notes"/>
      <sheetName val="Mall"/>
      <sheetName val="escon"/>
      <sheetName val="FitOutConfCentre"/>
      <sheetName val="D&amp;W def."/>
      <sheetName val="GVL"/>
      <sheetName val="RAB AR&amp;STR"/>
      <sheetName val="DTCT"/>
      <sheetName val="SEX"/>
      <sheetName val="125x125"/>
      <sheetName val="2.1 受電設備棟"/>
      <sheetName val="2.2 受・防火水槽"/>
      <sheetName val="2.3 排水処理設備棟"/>
      <sheetName val="2.4 倉庫棟"/>
      <sheetName val="2.5 守衛棟"/>
      <sheetName val="인상효1"/>
      <sheetName val="TOSHIBA-Structure"/>
      <sheetName val="RATE"/>
      <sheetName val="電気設備表"/>
      <sheetName val="Gia"/>
      <sheetName val="入力作成表"/>
      <sheetName val="2.건축"/>
      <sheetName val="망미"/>
      <sheetName val="기초코드"/>
      <sheetName val="개별직종노임단가(2005.1)"/>
      <sheetName val="개소별수량산출"/>
      <sheetName val="상촌2교-일반수량집계"/>
      <sheetName val="수토공단위당"/>
      <sheetName val="시설장비"/>
      <sheetName val="맨홀조서"/>
      <sheetName val="측구터파기공수량집계"/>
      <sheetName val="배수공 시멘트 및 골재량 산출"/>
      <sheetName val="간지(5.04)"/>
      <sheetName val="전압강하"/>
      <sheetName val="빗물받이(910-510-410)"/>
      <sheetName val="우배수"/>
      <sheetName val="시험물량산출"/>
      <sheetName val="토공분배표"/>
      <sheetName val="관급자재"/>
      <sheetName val="지급자재"/>
      <sheetName val="新철폐복"/>
      <sheetName val="SCOPE OF WORK"/>
      <sheetName val="chitimc"/>
      <sheetName val="dongia (2)"/>
      <sheetName val="giathanh1"/>
      <sheetName val="t-h HA THE"/>
      <sheetName val="lam-moi"/>
      <sheetName val="THPDMoi  (2)"/>
      <sheetName val="gtrinh"/>
      <sheetName val="phuluc1"/>
      <sheetName val="DONGIA"/>
      <sheetName val="thao-go"/>
      <sheetName val="DON GIA"/>
      <sheetName val="TONGKE-HT"/>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4-Lane bridge"/>
      <sheetName val="Z"/>
      <sheetName val="주경기-오배수"/>
      <sheetName val="식재일위대가"/>
      <sheetName val="설계변경원가계산총괄표"/>
      <sheetName val="품셈TABLE"/>
      <sheetName val="식재인부"/>
      <sheetName val="소방현물"/>
      <sheetName val="인명부"/>
      <sheetName val="내역및총괄"/>
      <sheetName val="M1"/>
      <sheetName val="(3.품질관리 시험 총괄표)"/>
      <sheetName val="공사비예산서(토목분)"/>
      <sheetName val="토량1-1"/>
      <sheetName val="산출내역서집계표"/>
      <sheetName val="단가조사-2"/>
      <sheetName val="VE절감"/>
      <sheetName val="수량집계표"/>
      <sheetName val="수량BOQ"/>
      <sheetName val="거래처등록"/>
      <sheetName val="도장수량(하1)"/>
      <sheetName val="주형"/>
      <sheetName val="TEL"/>
      <sheetName val="물류최종8월7"/>
      <sheetName val="264"/>
      <sheetName val="Coax Designer"/>
      <sheetName val="(3_품질관리_시험_총괄표)"/>
      <sheetName val="DI-ESTI"/>
      <sheetName val="견적대비"/>
      <sheetName val="단가조사서"/>
      <sheetName val="목차"/>
      <sheetName val="절취및터파기"/>
      <sheetName val="통영LNG입찰현황"/>
      <sheetName val="CON포장수량"/>
      <sheetName val="CONUNIT"/>
      <sheetName val="자재목록"/>
      <sheetName val="BOILING검토"/>
      <sheetName val="입찰보고"/>
      <sheetName val="COL"/>
      <sheetName val="간지9)"/>
      <sheetName val="WEON"/>
      <sheetName val="차선도색현황"/>
      <sheetName val="지구단위계획"/>
      <sheetName val="세부내역"/>
      <sheetName val="Civil. Sub-Station 1"/>
      <sheetName val="CTEMCOST"/>
      <sheetName val="tong du toan"/>
      <sheetName val="DAF-2"/>
      <sheetName val="Quantity"/>
      <sheetName val="MAIN GATE HOUSE"/>
      <sheetName val="PH 5"/>
      <sheetName val="Parem"/>
      <sheetName val="Dầm -4.7m"/>
      <sheetName val="BIDDING-SUM"/>
      <sheetName val="ESTI."/>
      <sheetName val="BQ-E20-02(Rp)"/>
      <sheetName val="electrical"/>
      <sheetName val="NKC6"/>
      <sheetName val="학생내역"/>
      <sheetName val="Div26 - Elect"/>
      <sheetName val="Ma TP"/>
      <sheetName val="6PILE__(돌출)3"/>
      <sheetName val="내역서_3"/>
      <sheetName val="1_설계조건3"/>
      <sheetName val="Thuc_thanh1"/>
      <sheetName val="2_2_S-Curve1"/>
      <sheetName val="8_PILE__(돌출)1"/>
      <sheetName val="Chiet_tinh_dz35"/>
      <sheetName val="TABLE_DB"/>
      <sheetName val="쌍용_data_base"/>
      <sheetName val="플랜트_설치1"/>
      <sheetName val="단면_(2)1"/>
      <sheetName val="code_HTT_Thap"/>
      <sheetName val="D&amp;W_def_"/>
      <sheetName val="RAB_AR&amp;STR"/>
      <sheetName val="설명서_1"/>
      <sheetName val="3BL공동구_수량2"/>
      <sheetName val="돌담교_상부수량2"/>
      <sheetName val="8_석축단위(H=1_5M)1"/>
      <sheetName val="준검_내역서1"/>
      <sheetName val="3_공통공사대비1"/>
      <sheetName val="방배동내역_(총괄)1"/>
      <sheetName val="COMPARISON_TABLE1"/>
      <sheetName val="crude_SLAB_RE-bar1"/>
      <sheetName val="CRUDE_RE-bar1"/>
      <sheetName val="1_설계기준1"/>
      <sheetName val="신규_수주분(사용자_정의)1"/>
      <sheetName val="1_2_1_마루높이결정1"/>
      <sheetName val="3_하중산정4_지지력1"/>
      <sheetName val="표지_(2)1"/>
      <sheetName val="2_입력sheet1"/>
      <sheetName val="DATA_입력란1"/>
      <sheetName val="1_우편집중내역서1"/>
      <sheetName val="Pier_31"/>
      <sheetName val="2_가정단면1"/>
      <sheetName val="7_PILE__(돌출)1"/>
      <sheetName val="plan&amp;section_of_foundation1"/>
      <sheetName val="pile_bearing_capa_&amp;_arrenge1"/>
      <sheetName val="design_load1"/>
      <sheetName val="working_load_at_the_btm_ft_1"/>
      <sheetName val="stability_check1"/>
      <sheetName val="design_criteria1"/>
      <sheetName val="PAD_TR보호대기초1"/>
      <sheetName val="실행내역서_1"/>
      <sheetName val="2_1_受電設備棟"/>
      <sheetName val="2_2_受・防火水槽"/>
      <sheetName val="2_3_排水処理設備棟"/>
      <sheetName val="2_4_倉庫棟"/>
      <sheetName val="2_5_守衛棟"/>
      <sheetName val="dongia_(2)"/>
      <sheetName val="t-h_HA_THE"/>
      <sheetName val="THPDMoi__(2)"/>
      <sheetName val="DON_GIA"/>
      <sheetName val="CHITIET_VL-NC-TT_-1p"/>
      <sheetName val="TONG_HOP_VL-NC_TT"/>
      <sheetName val="TH_XL"/>
      <sheetName val="CHITIET_VL-NC-TT-3p"/>
      <sheetName val="KPVC-BD_"/>
      <sheetName val="CHITIET_VL-NC"/>
      <sheetName val="B3A_-_TOWER_A"/>
      <sheetName val="4-Lane_bridge"/>
      <sheetName val="(3_품질관리_시험_총괄표)1"/>
      <sheetName val="별표_"/>
      <sheetName val="토공(우물통,기타)_"/>
      <sheetName val="Coax_Designer"/>
      <sheetName val="Civil__Sub-Station_1"/>
      <sheetName val="tong_du_toan"/>
      <sheetName val="MAIN_GATE_HOUSE"/>
      <sheetName val="Xunit_(단위환산)1"/>
      <sheetName val="고객사_관리_코드1"/>
      <sheetName val="SCOPE_OF_WORK"/>
      <sheetName val="Dầm_-4_7m"/>
      <sheetName val="PH_5"/>
      <sheetName val="ESTI_"/>
      <sheetName val="Internal Finish"/>
      <sheetName val="단가 "/>
      <sheetName val="일위총괄표"/>
      <sheetName val="자재비"/>
      <sheetName val="지급(1)"/>
      <sheetName val="단가표 (2)"/>
      <sheetName val="을지"/>
      <sheetName val="중기목록"/>
      <sheetName val="예산명세서"/>
      <sheetName val="연결임시"/>
      <sheetName val="단재적표"/>
      <sheetName val="골막이(야매)"/>
      <sheetName val="기존단가 (2)"/>
      <sheetName val="철콘공사"/>
      <sheetName val="표준차도부연장집계-ASP"/>
      <sheetName val="실행내역서"/>
      <sheetName val="식대장부"/>
      <sheetName val="토공총괄표"/>
      <sheetName val="노임단가 "/>
      <sheetName val="s"/>
      <sheetName val="적용단위길이"/>
      <sheetName val="피벗테이블데이터분석"/>
      <sheetName val="특수기호강도거푸집"/>
      <sheetName val="종배수관면벽신"/>
      <sheetName val="종배수관(신)"/>
      <sheetName val="49단가"/>
      <sheetName val="망미동"/>
      <sheetName val="단가비교표"/>
      <sheetName val="MOTOR"/>
      <sheetName val="변압기_및_발전기_용량"/>
      <sheetName val="단가_및_재료비"/>
      <sheetName val="Sheet1_(2)"/>
      <sheetName val="3련_BOX"/>
      <sheetName val="원가계산_(2)"/>
      <sheetName val="단_box"/>
      <sheetName val="C_배수관공"/>
      <sheetName val="2_건축"/>
      <sheetName val="내역서_(2)"/>
      <sheetName val="5_정산서"/>
      <sheetName val="2설계_(웅촌고연)"/>
      <sheetName val="4_2유효폭의_계산"/>
      <sheetName val="96보완계획7_12"/>
      <sheetName val="간지(5_04)"/>
      <sheetName val="노임단가_"/>
      <sheetName val="사__업__비__수__지__예__산__서"/>
      <sheetName val="인건비_"/>
      <sheetName val="자__재"/>
      <sheetName val="조도계산서_(도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refreshError="1"/>
      <sheetData sheetId="750" refreshError="1"/>
      <sheetData sheetId="75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내역서(갑지)"/>
      <sheetName val="건축집계"/>
      <sheetName val="원가내역서"/>
      <sheetName val="현장관리비(수도권)  "/>
      <sheetName val="현장관리비 "/>
      <sheetName val="표준품셈"/>
      <sheetName val="물량산출지침"/>
      <sheetName val="표준"/>
      <sheetName val="___________d__My_Documents____2"/>
      <sheetName val="___________d__My_Documents____3"/>
    </sheetNames>
    <definedNames>
      <definedName name="InsertLogo"/>
      <definedName name="insertLt"/>
      <definedName name="SignDLG"/>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품셈집계표"/>
      <sheetName val="자재조사표"/>
      <sheetName val="현장경비"/>
      <sheetName val="방배동내역(리라)"/>
      <sheetName val="건축공사집계표"/>
      <sheetName val="방배동내역 (총괄)"/>
      <sheetName val="부대공사총괄"/>
      <sheetName val="Sheet1"/>
      <sheetName val="기계경비(시간당)"/>
      <sheetName val="램머"/>
      <sheetName val="수량산출"/>
      <sheetName val="말뚝지지력산정"/>
      <sheetName val="신표지1"/>
      <sheetName val="명세서"/>
      <sheetName val="공구"/>
      <sheetName val="장비집계"/>
      <sheetName val="3BL공동구 수량"/>
      <sheetName val="자재집계표"/>
      <sheetName val="가중치"/>
      <sheetName val="연습"/>
      <sheetName val="터파기및재료"/>
      <sheetName val="가압장(토목)"/>
      <sheetName val="용수량(생활용수)"/>
      <sheetName val="DATE"/>
      <sheetName val="평가데이터"/>
      <sheetName val="제-노임"/>
      <sheetName val="제직재"/>
      <sheetName val="청천내"/>
      <sheetName val="2000년1차"/>
      <sheetName val="2000전체분"/>
      <sheetName val="집계표"/>
      <sheetName val="예총"/>
      <sheetName val="산출금액내역"/>
      <sheetName val="SANBAISU"/>
      <sheetName val="총괄"/>
      <sheetName val="설계"/>
      <sheetName val="경산"/>
      <sheetName val="조경내역서"/>
      <sheetName val="3.공통공사대비"/>
      <sheetName val="일위대가9803"/>
      <sheetName val="총투입계"/>
      <sheetName val="9GNG운반"/>
      <sheetName val="요율"/>
      <sheetName val="자재대"/>
      <sheetName val="구천"/>
      <sheetName val="실행철강하도"/>
      <sheetName val="#REF"/>
      <sheetName val="현장예산"/>
      <sheetName val="도급예산내역서봉투"/>
      <sheetName val="공사원가계산서"/>
      <sheetName val="설계산출표지"/>
      <sheetName val="도급예산내역서총괄표"/>
      <sheetName val="을부담운반비"/>
      <sheetName val="운반비산출"/>
      <sheetName val="초기화면"/>
      <sheetName val="실행내역"/>
      <sheetName val="주차구획선수량"/>
      <sheetName val="현금흐름"/>
      <sheetName val="6PILE  (돌출)"/>
      <sheetName val="내역서"/>
      <sheetName val="철근량"/>
      <sheetName val="비교1"/>
      <sheetName val="물량표"/>
      <sheetName val="Sheet4"/>
      <sheetName val="구의33고"/>
      <sheetName val="설계내역서"/>
      <sheetName val="일위"/>
      <sheetName val="기계경비"/>
      <sheetName val="내역"/>
      <sheetName val="동원인원"/>
      <sheetName val="설계예산서"/>
      <sheetName val="대치판정"/>
      <sheetName val="포장공"/>
      <sheetName val="Total"/>
      <sheetName val="Sheet5"/>
      <sheetName val="심사공종"/>
      <sheetName val="노임"/>
      <sheetName val="날개벽수량표"/>
      <sheetName val="2공구하도급내역서"/>
      <sheetName val="06 일위대가목록"/>
      <sheetName val="12호기내역서(건축분)"/>
      <sheetName val="ABUT수량-A1"/>
      <sheetName val="자료입력"/>
      <sheetName val="한강운반비"/>
      <sheetName val="단열-자재"/>
      <sheetName val="신우"/>
      <sheetName val="원본(갑지)"/>
      <sheetName val="bid"/>
      <sheetName val="빙장비사양"/>
      <sheetName val="데이타"/>
      <sheetName val="배관배선 단가조사"/>
      <sheetName val="일위대가집계"/>
      <sheetName val="내역(신례)"/>
      <sheetName val="코드표"/>
      <sheetName val="준공평가"/>
      <sheetName val="원가"/>
      <sheetName val="공제수량총집계표"/>
      <sheetName val="임금단가"/>
      <sheetName val="공사개요"/>
      <sheetName val="토적표"/>
      <sheetName val="9.정착구 보강"/>
      <sheetName val="CTEMCOST"/>
      <sheetName val="TYPE-A"/>
      <sheetName val="자재단가"/>
      <sheetName val="신호등일위대가"/>
      <sheetName val="환경기계공정표 (3)"/>
      <sheetName val="시설물단가표"/>
      <sheetName val="노무비단가표"/>
      <sheetName val="기초자료입력"/>
      <sheetName val="파형강관집계"/>
      <sheetName val="설계예산"/>
      <sheetName val="수량3"/>
      <sheetName val="산출근거"/>
      <sheetName val="설비"/>
      <sheetName val="wall"/>
      <sheetName val="품셈"/>
      <sheetName val="인부임"/>
      <sheetName val="원가+내역"/>
      <sheetName val="안정검토"/>
      <sheetName val="단면설계"/>
      <sheetName val="3BL공동구_수량"/>
      <sheetName val="선정요령"/>
      <sheetName val="TOTAL_BOQ"/>
      <sheetName val="입력란"/>
      <sheetName val="97노임단가"/>
      <sheetName val="본선차로수량집계표"/>
      <sheetName val="견적"/>
      <sheetName val="조명율표"/>
      <sheetName val="시선유도표지집계표"/>
      <sheetName val="70%"/>
      <sheetName val="흙쌓기도수로설치현황"/>
      <sheetName val="Sheet2"/>
      <sheetName val="시점교대"/>
      <sheetName val="계수시트"/>
      <sheetName val="공사기본내용입력"/>
      <sheetName val="덕전리"/>
      <sheetName val="흄관기초"/>
      <sheetName val="맨홀수량"/>
      <sheetName val="H-PILE수량집계"/>
      <sheetName val="8.PILE  (돌출)"/>
      <sheetName val="(A)내역서"/>
      <sheetName val="범례표"/>
      <sheetName val="부하계산서"/>
      <sheetName val="전선 및 전선관"/>
      <sheetName val="배수철근"/>
      <sheetName val="구조물터파기수량집계"/>
      <sheetName val="배수공 시멘트 및 골재량 산출"/>
      <sheetName val="공량(1월22일)"/>
      <sheetName val="전기단가조사서"/>
      <sheetName val="측구터파기공수량집계"/>
      <sheetName val="96보완계획7.12"/>
      <sheetName val="옹벽일반수량"/>
      <sheetName val="용산1(해보)"/>
      <sheetName val="Sheet3"/>
      <sheetName val="관급자재"/>
      <sheetName val="설계서을"/>
      <sheetName val="연결관암거"/>
      <sheetName val="준검 내역서"/>
      <sheetName val="대창(함평)"/>
      <sheetName val="대창(장성)"/>
      <sheetName val="대창(함평)-창열"/>
      <sheetName val="단가조사-2"/>
      <sheetName val="DATA"/>
      <sheetName val="토사(PE)"/>
      <sheetName val="WORK"/>
      <sheetName val="날개벽"/>
      <sheetName val="하조서"/>
      <sheetName val="현장경상비"/>
      <sheetName val="집수정(600-700)"/>
      <sheetName val="15"/>
      <sheetName val="database"/>
      <sheetName val="98NS-N"/>
      <sheetName val="우수맨홀공제단위수량"/>
      <sheetName val="내역서단가산출용"/>
      <sheetName val="단가산출"/>
      <sheetName val="교대(A1)"/>
      <sheetName val="몰탈"/>
      <sheetName val="일반수량"/>
      <sheetName val="98수문일위"/>
      <sheetName val="설계명세서"/>
      <sheetName val="설계예시"/>
      <sheetName val="식재인부"/>
      <sheetName val="수량증감표"/>
      <sheetName val="터파기운반비산출"/>
      <sheetName val="산적토운반비산출"/>
      <sheetName val="적용단가"/>
      <sheetName val="노임이"/>
      <sheetName val="마산방향"/>
      <sheetName val="진주방향"/>
      <sheetName val="대비"/>
      <sheetName val="을"/>
      <sheetName val="SG"/>
      <sheetName val="200"/>
      <sheetName val="부대내역"/>
      <sheetName val="내역서01"/>
      <sheetName val="1.수인터널"/>
      <sheetName val="기초단가"/>
      <sheetName val="기초코드"/>
      <sheetName val="프랜트면허"/>
      <sheetName val="일위대가표"/>
      <sheetName val="1차 내역서"/>
      <sheetName val="slurrywall설계가"/>
      <sheetName val="일위단위"/>
      <sheetName val="대로근거"/>
      <sheetName val="증감내역서"/>
      <sheetName val="토목(용인)"/>
      <sheetName val="입찰안"/>
      <sheetName val="할증"/>
      <sheetName val="총괄내역서"/>
      <sheetName val="토목검측서"/>
      <sheetName val="Sheet1 (2)"/>
      <sheetName val="내역서(전기)"/>
      <sheetName val="목차"/>
      <sheetName val="교대철근집계"/>
      <sheetName val="9811"/>
      <sheetName val="위치조서"/>
      <sheetName val="절대삭제금지"/>
      <sheetName val="데리네이타현황"/>
      <sheetName val="계양가시설"/>
      <sheetName val="배수공"/>
      <sheetName val="파일의이용"/>
      <sheetName val="총집계표"/>
      <sheetName val="T13(P68~72,78)"/>
      <sheetName val="수량산출서-2"/>
      <sheetName val="을지"/>
      <sheetName val="2002하반기노임기준"/>
      <sheetName val="danga"/>
      <sheetName val="ilch"/>
      <sheetName val="COPING"/>
      <sheetName val="중기사용료"/>
      <sheetName val="중로근거"/>
      <sheetName val="전기"/>
      <sheetName val="노무비"/>
      <sheetName val="재료비단가"/>
      <sheetName val="오수주요자재"/>
      <sheetName val="s"/>
      <sheetName val="용역비내역-진짜"/>
      <sheetName val="원형맨홀수량"/>
      <sheetName val="실행내역서"/>
      <sheetName val="상 부"/>
      <sheetName val="이토변실(A3-LINE)"/>
      <sheetName val="고유코드_설계"/>
      <sheetName val="도기류"/>
      <sheetName val="건축내역"/>
      <sheetName val="확약서"/>
      <sheetName val="DATA 입력란"/>
      <sheetName val="1. 설계조건 2.단면가정 3. 하중계산"/>
      <sheetName val="BSD (2)"/>
      <sheetName val="단가 (2)"/>
      <sheetName val="EACT10"/>
      <sheetName val="빗물받이(910-510-410)"/>
      <sheetName val="내역_FILE"/>
      <sheetName val="단"/>
      <sheetName val="원유_BANK"/>
      <sheetName val="내역갑지"/>
      <sheetName val="금액"/>
      <sheetName val="차액보증"/>
      <sheetName val="배수통관(좌)"/>
      <sheetName val="관급자재대"/>
      <sheetName val="이름정의"/>
      <sheetName val="Macro1"/>
      <sheetName val="교각계산"/>
      <sheetName val="우각부보강"/>
      <sheetName val="옹벽공 수량집계표"/>
      <sheetName val="수량집계"/>
      <sheetName val="내역서1999.8최종"/>
      <sheetName val="총괄표"/>
      <sheetName val="슬래브수량"/>
      <sheetName val="간지"/>
      <sheetName val="직노"/>
      <sheetName val="날개벽(시점좌측)"/>
      <sheetName val="수입"/>
      <sheetName val="본사공가현황"/>
      <sheetName val="GI-LIST"/>
      <sheetName val="해평견적"/>
      <sheetName val="실행견적"/>
      <sheetName val="건축공사"/>
      <sheetName val="중기사용료산출근거"/>
      <sheetName val="단가산출2"/>
      <sheetName val="단가 및 재료비"/>
      <sheetName val="원형1호맨홀토공수량"/>
      <sheetName val="SORCE1"/>
      <sheetName val="갑지"/>
      <sheetName val="INPUT"/>
      <sheetName val="시운전연료"/>
      <sheetName val="b_balju"/>
      <sheetName val="연장및면적(좌측)"/>
      <sheetName val="단면가정"/>
      <sheetName val="설계조건"/>
      <sheetName val="설계내역"/>
      <sheetName val="공용(현대건설공구)"/>
      <sheetName val="현대건설공구(UNIT)"/>
      <sheetName val="총괄서"/>
      <sheetName val="금액내역서"/>
      <sheetName val="노임단가"/>
      <sheetName val="현장소운반"/>
      <sheetName val="관구보호몰탈"/>
      <sheetName val="공사비집계"/>
      <sheetName val="직접경비"/>
      <sheetName val="직접인건비"/>
      <sheetName val="옹벽수량집계"/>
      <sheetName val="기둥(원형)"/>
      <sheetName val="A-8 PD(도로중앙)"/>
      <sheetName val="2호맨홀공제수량"/>
      <sheetName val="일반수량총괄집계"/>
      <sheetName val="물가시세"/>
      <sheetName val="변경비교-을"/>
      <sheetName val="내역서 (2)"/>
      <sheetName val="N賃率-職"/>
      <sheetName val="화설내"/>
      <sheetName val="우수공"/>
      <sheetName val="guard(mac)"/>
      <sheetName val="토목공사"/>
      <sheetName val="청 구"/>
      <sheetName val="설계산출기초"/>
      <sheetName val="실행대비"/>
      <sheetName val="수산(당)"/>
      <sheetName val="관경별내역서"/>
      <sheetName val="조건"/>
      <sheetName val="다곡2교"/>
      <sheetName val="하수급견적대비"/>
      <sheetName val="교각1"/>
      <sheetName val="수안보-MBR1"/>
      <sheetName val="음성방향"/>
      <sheetName val="산출기준자료"/>
      <sheetName val="구역화물"/>
      <sheetName val="시험비"/>
      <sheetName val="일위대가목록"/>
      <sheetName val="단위목록"/>
      <sheetName val="6호기"/>
      <sheetName val="플랜트 설치"/>
      <sheetName val="단위수량산출"/>
      <sheetName val="단면 (2)"/>
      <sheetName val="2_단면가정"/>
      <sheetName val="VXXXXXX"/>
      <sheetName val="환율CHANGE"/>
      <sheetName val="산출내역서집계표"/>
      <sheetName val="PROJECT BRIEF(EX.NEW)"/>
      <sheetName val="Site Expenses"/>
      <sheetName val="낙석방지수량"/>
      <sheetName val="11.1 단면hwp"/>
      <sheetName val="9-1차이내역"/>
      <sheetName val="설계가"/>
      <sheetName val="공사비증감"/>
      <sheetName val="포장복구집계"/>
      <sheetName val="추가예산"/>
      <sheetName val="단중표"/>
      <sheetName val="현장관리비참조"/>
      <sheetName val="내역표지"/>
      <sheetName val="토공(우물통,기타) "/>
      <sheetName val="물가대비표"/>
      <sheetName val="Sheet2 (2)"/>
      <sheetName val="단위단가"/>
      <sheetName val="수주추정"/>
      <sheetName val="Customer Databas"/>
      <sheetName val="수로단위수량"/>
      <sheetName val="1000 DB구축 부표"/>
      <sheetName val="Baby일위대가"/>
      <sheetName val="차선도색-연장,수량(1)"/>
      <sheetName val="간접"/>
      <sheetName val="공사설명서"/>
      <sheetName val="앵커구조계산"/>
      <sheetName val="예가표"/>
      <sheetName val="관접합및부설"/>
      <sheetName val="단가"/>
      <sheetName val="표지"/>
      <sheetName val="tggwan(mac)"/>
      <sheetName val="총괄내역"/>
      <sheetName val="지중자재단가"/>
      <sheetName val="날개벽(TYPE2)"/>
      <sheetName val="단양 00 아파트-세부내역"/>
      <sheetName val="공사"/>
      <sheetName val="일위대가_가설_"/>
      <sheetName val="정부노임단가"/>
      <sheetName val="입찰견적보고서"/>
      <sheetName val="연결임시"/>
      <sheetName val="실행간접비용"/>
      <sheetName val="포장공자재집계표"/>
      <sheetName val="남양내역"/>
      <sheetName val="MAIN_TABLE"/>
      <sheetName val="1.설계조건"/>
      <sheetName val="원가서"/>
      <sheetName val="각형맨홀"/>
      <sheetName val="구조물공집계"/>
      <sheetName val="상행-교대(A1-A2)"/>
      <sheetName val="수목표준대가"/>
      <sheetName val="MAT"/>
      <sheetName val="건축공사실행"/>
      <sheetName val="INPUT(덕도방향-시점)"/>
      <sheetName val="사통"/>
      <sheetName val="배수공 주요자재 집계표"/>
      <sheetName val="공내역"/>
      <sheetName val="7.PILE  (돌출)"/>
      <sheetName val="사  업  비  수  지  예  산  서"/>
      <sheetName val="산근"/>
      <sheetName val="견적서"/>
      <sheetName val="우수"/>
      <sheetName val="입력"/>
      <sheetName val="공량산출서"/>
      <sheetName val="계림(함평)"/>
      <sheetName val="계림(장성)"/>
      <sheetName val="산수배수"/>
      <sheetName val="인원투입"/>
      <sheetName val="포장물량집계"/>
      <sheetName val="표지 (2)"/>
      <sheetName val="일위대가(1)"/>
      <sheetName val="출장내역"/>
      <sheetName val="보차도경계석"/>
      <sheetName val="역T형교대(말뚝기초)"/>
      <sheetName val="입력DATA"/>
      <sheetName val="바닥판"/>
      <sheetName val="내역서적용수량"/>
      <sheetName val="부표총괄"/>
      <sheetName val="갑지(추정)"/>
      <sheetName val="VII-2현장경비"/>
      <sheetName val="Ⅴ-2.공종별내역"/>
      <sheetName val="세부내역서"/>
      <sheetName val="감액총괄표"/>
      <sheetName val="입력시트"/>
      <sheetName val="출력X"/>
      <sheetName val="가로등내역서"/>
      <sheetName val="공사비 증감 내역서"/>
      <sheetName val="nys"/>
      <sheetName val="조경"/>
      <sheetName val="4.내진설계"/>
      <sheetName val=" ｹ-ﾌﾞﾙ"/>
      <sheetName val="노임단가 (2)"/>
      <sheetName val="유림골조"/>
      <sheetName val="공사비"/>
      <sheetName val="연도손익"/>
      <sheetName val="회수금"/>
      <sheetName val="대체용지"/>
      <sheetName val="건자이자"/>
      <sheetName val="내부매출원가"/>
      <sheetName val="지구 리스트"/>
      <sheetName val="용지비"/>
      <sheetName val="용역단가"/>
      <sheetName val="효성CB 1P기초"/>
      <sheetName val="조견표"/>
      <sheetName val="전차선로 물량표"/>
      <sheetName val="1.CB"/>
      <sheetName val="변수"/>
      <sheetName val="집수A"/>
      <sheetName val="1.설계기준"/>
      <sheetName val="산출내역서"/>
      <sheetName val="평내중"/>
      <sheetName val="특수선일위대가"/>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당평)자재"/>
      <sheetName val="당초명세(평)"/>
      <sheetName val="PI"/>
      <sheetName val="건축내역서 (경제상무실)"/>
      <sheetName val="원가계산하도"/>
      <sheetName val="입력자료"/>
      <sheetName val="설내역서 "/>
      <sheetName val="GAEYO"/>
      <sheetName val="연도별cash"/>
      <sheetName val="대림경상68억"/>
      <sheetName val="GR"/>
      <sheetName val="공사분석"/>
      <sheetName val="품셈TABLE"/>
      <sheetName val="낙찰표"/>
      <sheetName val="단 box"/>
      <sheetName val="도장수량(하1)"/>
      <sheetName val="주형"/>
      <sheetName val="포장공수량집계표"/>
      <sheetName val="pier-1"/>
      <sheetName val="공사현황"/>
      <sheetName val="토목주소"/>
      <sheetName val="코드"/>
      <sheetName val="개요"/>
      <sheetName val="갑지1"/>
      <sheetName val="기본일위"/>
      <sheetName val="마산월령동골조물량변경"/>
      <sheetName val="뚝토공"/>
      <sheetName val="교사기준면적(중)"/>
      <sheetName val="3BL공동구_수량1"/>
      <sheetName val="3_공통공사대비"/>
      <sheetName val="9_정착구_보강"/>
      <sheetName val="6PILE__(돌출)"/>
      <sheetName val="방배동내역_(총괄)"/>
      <sheetName val="준검_내역서"/>
      <sheetName val="단가_(2)"/>
      <sheetName val="1차_내역서"/>
      <sheetName val="전선_및_전선관"/>
      <sheetName val="배관배선_단가조사"/>
      <sheetName val="환경기계공정표_(3)"/>
      <sheetName val="DATA_입력란"/>
      <sheetName val="1__설계조건_2_단면가정_3__하중계산"/>
      <sheetName val="BSD_(2)"/>
      <sheetName val="배수공_시멘트_및_골재량_산출"/>
      <sheetName val="96보완계획7_12"/>
      <sheetName val="7_PILE__(돌출)"/>
      <sheetName val="8_PILE__(돌출)"/>
      <sheetName val="사__업__비__수__지__예__산__서"/>
      <sheetName val="터파기단면도(보도)"/>
      <sheetName val="4.2.1 마루높이 검토"/>
      <sheetName val="반포2차"/>
      <sheetName val="첨"/>
      <sheetName val="6공구(당초)"/>
      <sheetName val="호프"/>
      <sheetName val="시설물기초"/>
      <sheetName val="SLAB&quot;1&quot;"/>
      <sheetName val="중요"/>
      <sheetName val="총내역서"/>
      <sheetName val="시점경사로"/>
      <sheetName val="수량집계표"/>
      <sheetName val="탄성1"/>
      <sheetName val="하도급 검토"/>
      <sheetName val="3.하중계산"/>
      <sheetName val="보도포장연장조서-표준차도부"/>
      <sheetName val="표준차도부연장조서-ASP"/>
      <sheetName val=" 상부공통집계(총괄)"/>
      <sheetName val="단가조정표"/>
      <sheetName val="순공사비"/>
      <sheetName val="1"/>
      <sheetName val="공사품의서"/>
      <sheetName val="폐기물"/>
      <sheetName val="2공구산출내역"/>
      <sheetName val="List"/>
      <sheetName val="내역전기"/>
      <sheetName val="단가(1)"/>
      <sheetName val="45,46"/>
      <sheetName val="부대tu"/>
      <sheetName val="단가조건(02년)"/>
      <sheetName val="1차설계변경내역"/>
      <sheetName val="ⴭⴭⴭⴭⴭ"/>
      <sheetName val="sst,stl창호"/>
      <sheetName val="역T형"/>
      <sheetName val="ETC"/>
      <sheetName val="A4"/>
      <sheetName val="기안"/>
      <sheetName val="2-1. 경관조명 내역총괄표"/>
      <sheetName val="가열로SW"/>
      <sheetName val="고창방향"/>
      <sheetName val="1.우편집중내역서"/>
      <sheetName val="일위대가(가설)"/>
      <sheetName val="중강당 내역"/>
      <sheetName val="99노임단가"/>
      <sheetName val="unitpric"/>
      <sheetName val="noyim"/>
      <sheetName val="J형측구단위수량"/>
      <sheetName val="참고자료"/>
      <sheetName val="상호참고자료"/>
      <sheetName val="발주처자료입력"/>
      <sheetName val="회사기본자료"/>
      <sheetName val="하자보증자료"/>
      <sheetName val="기술자관련자료"/>
      <sheetName val="기계"/>
      <sheetName val="sub"/>
      <sheetName val="노면및방향"/>
      <sheetName val="03전반노무비"/>
      <sheetName val="경영상태"/>
      <sheetName val="자재"/>
      <sheetName val="경비_원본"/>
      <sheetName val="Sheet1_(2)"/>
      <sheetName val="청_구"/>
      <sheetName val="1_수인터널"/>
      <sheetName val="상_부"/>
      <sheetName val="공사비_증감_내역서"/>
      <sheetName val="Sheet2_(2)"/>
      <sheetName val="Customer_Databas"/>
      <sheetName val="PROJECT_BRIEF(EX_NEW)"/>
      <sheetName val="Site_Expenses"/>
      <sheetName val="참조"/>
      <sheetName val="제경비율"/>
      <sheetName val="공사명입력"/>
      <sheetName val="근로자자료입력"/>
      <sheetName val="기초일위"/>
      <sheetName val="수목단가"/>
      <sheetName val="시설수량표"/>
      <sheetName val="시설일위"/>
      <sheetName val="식재수량표"/>
      <sheetName val="기존포장깨기"/>
      <sheetName val="석축헐기"/>
      <sheetName val="결과조달"/>
      <sheetName val="골재집계"/>
      <sheetName val="-레미콘집계"/>
      <sheetName val="-몰탈콘크리트"/>
      <sheetName val="자갈,시멘트,모래산출"/>
      <sheetName val="-철근집계"/>
      <sheetName val="포장재료(1)"/>
      <sheetName val="-흄관집계"/>
      <sheetName val="사각맨홀"/>
      <sheetName val="공비현2"/>
      <sheetName val="도급내역"/>
      <sheetName val="물집"/>
      <sheetName val="도급금액"/>
      <sheetName val="재노경"/>
      <sheetName val="참고사항"/>
      <sheetName val="총 원가계산"/>
      <sheetName val="전 기"/>
      <sheetName val="맨홀수량산출(A-LINE)"/>
      <sheetName val="단면치수"/>
      <sheetName val="인부노임"/>
      <sheetName val="콘크리트타설집계표"/>
      <sheetName val="원하도급내역서(당초)"/>
      <sheetName val="사유서제출현황-2"/>
      <sheetName val="시화점실행"/>
      <sheetName val="해외(원화)"/>
      <sheetName val="1차"/>
      <sheetName val="안전시설"/>
      <sheetName val="세금자료"/>
      <sheetName val="철근단면적"/>
      <sheetName val="서울대규장각(가시설흙막이)"/>
      <sheetName val="인건비"/>
      <sheetName val="말뚝기초(안정검토)-외측"/>
      <sheetName val="설-원가"/>
      <sheetName val="일위대가-1"/>
      <sheetName val="토공"/>
      <sheetName val="수량명세서"/>
      <sheetName val="가계부"/>
      <sheetName val="제품목록"/>
      <sheetName val="매입매출관리"/>
      <sheetName val="Sheet22"/>
      <sheetName val="설계명세서(종합)"/>
      <sheetName val="소요자재"/>
      <sheetName val="노무산출서"/>
      <sheetName val="특별교실"/>
      <sheetName val="계산서(곡선부)"/>
      <sheetName val="포장재료집계표"/>
      <sheetName val="-치수표(곡선부)"/>
      <sheetName val="공통비(전체)"/>
      <sheetName val="도로경계단위"/>
      <sheetName val="산근(1)"/>
      <sheetName val="08-공사비총괄표"/>
      <sheetName val="01-적용기준"/>
      <sheetName val="조명일위"/>
      <sheetName val="배수공수집"/>
      <sheetName val="전체내역서"/>
      <sheetName val="setup"/>
      <sheetName val="몰탈재료산출"/>
      <sheetName val="단가산출서"/>
      <sheetName val="단가산출서 (2)"/>
      <sheetName val="05-원가계산"/>
      <sheetName val="CAT_5"/>
      <sheetName val="달서천-대비"/>
      <sheetName val="현장관리비"/>
      <sheetName val="예산명세서"/>
      <sheetName val="돌담교 상부수량"/>
      <sheetName val="쇠(1)"/>
      <sheetName val="가격(3)"/>
      <sheetName val="연속벽현황"/>
      <sheetName val="관경"/>
      <sheetName val="전기혼잡제경비(45)"/>
      <sheetName val="단가산출서(기계)"/>
      <sheetName val="배관단가조사서"/>
      <sheetName val="DB"/>
      <sheetName val="건축내역서"/>
      <sheetName val="수질정화시설"/>
      <sheetName val="ELECTRIC"/>
      <sheetName val="이음개소"/>
      <sheetName val="2"/>
      <sheetName val="3"/>
      <sheetName val="4"/>
      <sheetName val="6"/>
      <sheetName val="횡배수관집현황(2공구)"/>
      <sheetName val="가도공"/>
      <sheetName val="구조물철거타공정이월"/>
      <sheetName val="5수지"/>
      <sheetName val="우수받이"/>
      <sheetName val="3.하중산정4.지지력"/>
      <sheetName val="업무처리전"/>
      <sheetName val="노단"/>
      <sheetName val="단산"/>
      <sheetName val="명세"/>
      <sheetName val="일대"/>
      <sheetName val="절대건들지마시오"/>
      <sheetName val="공사설계"/>
      <sheetName val="견적대비"/>
      <sheetName val="개별직종노임단가(2005.1)"/>
      <sheetName val="토공정보"/>
      <sheetName val="관로토공"/>
      <sheetName val="기자재비"/>
      <sheetName val="4차원가계산서"/>
      <sheetName val="골막이(야매)"/>
      <sheetName val="인건비 "/>
      <sheetName val="단위수량"/>
      <sheetName val="직재"/>
      <sheetName val="재집"/>
      <sheetName val="1_CB"/>
      <sheetName val="옹벽공_수량집계표"/>
      <sheetName val="A-8_PD(도로중앙)"/>
      <sheetName val="Flaer_Area"/>
      <sheetName val="내역서1999_8최종"/>
      <sheetName val="1_설계기준"/>
      <sheetName val="단가_및_재료비"/>
      <sheetName val="건축내역서_(경제상무실)"/>
      <sheetName val="설내역서_"/>
      <sheetName val="계측제어설비"/>
      <sheetName val="지급(1)"/>
      <sheetName val="본체"/>
      <sheetName val="교대(A1-A2)"/>
      <sheetName val="포장공수량집계"/>
      <sheetName val="소방"/>
      <sheetName val="APT"/>
      <sheetName val="지장물 철거 물량 산출서"/>
      <sheetName val="민감도"/>
      <sheetName val="A4288"/>
      <sheetName val="투찰추정"/>
      <sheetName val="토목"/>
      <sheetName val="제경비최종"/>
      <sheetName val="I一般比"/>
      <sheetName val="협력업체"/>
      <sheetName val="P4-C"/>
      <sheetName val="일위_파일"/>
      <sheetName val="단위중량"/>
      <sheetName val="산출내역(K2)"/>
      <sheetName val="일위집계표"/>
      <sheetName val="Y-WORK"/>
      <sheetName val="BJJIN"/>
      <sheetName val="예산"/>
      <sheetName val="단가비교표_공통1"/>
      <sheetName val="약품공급2"/>
      <sheetName val="접지수량"/>
      <sheetName val="자재테이블"/>
      <sheetName val="원가계산서"/>
      <sheetName val="여과지동"/>
      <sheetName val="울산자동제어"/>
      <sheetName val="구성비"/>
      <sheetName val="집행안"/>
      <sheetName val="7-2"/>
      <sheetName val="중기손료집계(1209)"/>
      <sheetName val="HRSG SMALL07220"/>
      <sheetName val="화해(함평)"/>
      <sheetName val="화해(장성)"/>
      <sheetName val="적용(기계)"/>
      <sheetName val="1-1평균터파기고(1)"/>
      <sheetName val="단가조사표"/>
      <sheetName val="설계내역서(기계)"/>
      <sheetName val="약전설비"/>
      <sheetName val="공정data"/>
      <sheetName val="품종별월계"/>
      <sheetName val="전신환매도율"/>
      <sheetName val="CC16-내역서"/>
      <sheetName val="기본"/>
      <sheetName val="견적대비표"/>
      <sheetName val="콘크리트포장"/>
      <sheetName val="진입도로포장산출"/>
      <sheetName val="진입부포장면적위치조서"/>
      <sheetName val="진입부수량집계표"/>
      <sheetName val="콘크리트포장집계표"/>
      <sheetName val="포장공집계"/>
      <sheetName val="토공집계표"/>
      <sheetName val="토공분석표"/>
      <sheetName val="내역서 "/>
      <sheetName val="견적990322"/>
      <sheetName val="대비표"/>
      <sheetName val="내역서_"/>
      <sheetName val="1_설계조건"/>
      <sheetName val="예상"/>
      <sheetName val="1,2,3,4,5단위수량"/>
      <sheetName val="전체"/>
      <sheetName val="CODE"/>
      <sheetName val="하도금액분계"/>
      <sheetName val="보온자재단가표"/>
      <sheetName val="자료"/>
      <sheetName val="대전21토목내역서"/>
      <sheetName val="Front"/>
      <sheetName val="hvac(제어동)"/>
      <sheetName val="hvac내역서(제어동)"/>
      <sheetName val="일위대가(계측기설치)"/>
      <sheetName val="합계금액"/>
      <sheetName val="방음벽기초(H=4m)"/>
      <sheetName val="업체별기성내역"/>
      <sheetName val="WVAL"/>
      <sheetName val="수량-가로등"/>
      <sheetName val="중기손료"/>
      <sheetName val="1단계"/>
      <sheetName val="내역서 제출"/>
      <sheetName val="테이블"/>
      <sheetName val="건축"/>
      <sheetName val="원가계산"/>
      <sheetName val="CON'C"/>
      <sheetName val="SAP_INPUT"/>
      <sheetName val="골재산출"/>
      <sheetName val="공동구수량"/>
      <sheetName val="분석"/>
      <sheetName val="일위대가목차"/>
      <sheetName val="인명부"/>
      <sheetName val="당초"/>
      <sheetName val="PIPING"/>
      <sheetName val="#3_일위대가목록"/>
      <sheetName val="#2_일위대가목록"/>
      <sheetName val="설명서 "/>
      <sheetName val="경비"/>
      <sheetName val="법면단"/>
      <sheetName val="화전내"/>
      <sheetName val="기계경비및산출근거서"/>
      <sheetName val="FAB별"/>
      <sheetName val="실행(ALT1)"/>
      <sheetName val="자재 집계표"/>
      <sheetName val="앵커설치(590)"/>
      <sheetName val="코스모공장 (어음)"/>
      <sheetName val="공통가설"/>
      <sheetName val="99총공사내역서"/>
      <sheetName val="흙막이 개산견적"/>
      <sheetName val="투입비"/>
      <sheetName val="본문"/>
      <sheetName val="일위목록"/>
      <sheetName val="집수정"/>
      <sheetName val="pier(각형)"/>
      <sheetName val="소방사항"/>
      <sheetName val="시중노임단가"/>
      <sheetName val="90.03실행 "/>
      <sheetName val="1차기성"/>
      <sheetName val="어음수표추가테스트"/>
      <sheetName val="옥룡잡비"/>
      <sheetName val="골조시행"/>
      <sheetName val="은행"/>
      <sheetName val="토공사B동추가"/>
      <sheetName val="신축(단위)"/>
      <sheetName val="배수관토공산출"/>
      <sheetName val="도급"/>
      <sheetName val="아파트 내역"/>
      <sheetName val="물가시세표"/>
      <sheetName val="노임 및 중기단가"/>
      <sheetName val="금호"/>
      <sheetName val="단가목록"/>
      <sheetName val="J直材4"/>
      <sheetName val="8.석축단위(H=1.5M)"/>
      <sheetName val="물량표S"/>
      <sheetName val="PAINT"/>
      <sheetName val="SUMMARY"/>
      <sheetName val="물량표(신)"/>
      <sheetName val="총집계"/>
      <sheetName val="관리,공감"/>
      <sheetName val="금융비용"/>
      <sheetName val="식생블럭단위수량"/>
      <sheetName val="송라터널총괄"/>
      <sheetName val="ITEM"/>
      <sheetName val="Macro(전선)"/>
      <sheetName val="sw1"/>
      <sheetName val="W3단면"/>
      <sheetName val="기기리스트"/>
      <sheetName val="연령현황"/>
      <sheetName val="설직재-1"/>
      <sheetName val="안산기계장치"/>
      <sheetName val="내력서"/>
      <sheetName val="안정계산"/>
      <sheetName val="단면검토"/>
      <sheetName val="신규 수주분(사용자 정의)"/>
      <sheetName val="DATA2000"/>
      <sheetName val="plan&amp;section of foundation"/>
      <sheetName val="pile bearing capa &amp; arrenge"/>
      <sheetName val="design load"/>
      <sheetName val="working load at the btm ft."/>
      <sheetName val="stability check"/>
      <sheetName val="design criteria"/>
      <sheetName val="COMPARISON TABLE"/>
      <sheetName val="crude.SLAB RE-bar"/>
      <sheetName val="CRUDE RE-bar"/>
      <sheetName val="부대공Ⅱ"/>
      <sheetName val="99노임기준"/>
      <sheetName val="설계변경원가계산총괄표"/>
      <sheetName val="식재일위대가"/>
      <sheetName val="주경기-오배수"/>
      <sheetName val="단가산출서1"/>
      <sheetName val="식재총괄"/>
      <sheetName val="좌측"/>
      <sheetName val="수량BOQ"/>
      <sheetName val="관경별우수관집계"/>
      <sheetName val="지장물C"/>
      <sheetName val="법면"/>
      <sheetName val="부대공"/>
      <sheetName val="구조물공"/>
      <sheetName val="중기일위대가"/>
      <sheetName val="배수공1"/>
      <sheetName val="일반부표"/>
      <sheetName val="전기일위대가"/>
      <sheetName val="토목품셈"/>
      <sheetName val="음료실행"/>
      <sheetName val="마산방향철근집계"/>
      <sheetName val="CPM챠트"/>
      <sheetName val="H-pile(298x299)"/>
      <sheetName val="H-pile(250x250)"/>
      <sheetName val="내역및총괄"/>
      <sheetName val="토적계산서"/>
      <sheetName val="2.입력sheet"/>
      <sheetName val="M1"/>
      <sheetName val="SILICATE"/>
      <sheetName val="TB-내역서"/>
      <sheetName val="절취및터파기"/>
      <sheetName val="토공총괄집계"/>
      <sheetName val="세목전체"/>
      <sheetName val="20관리비율"/>
      <sheetName val="찍기"/>
      <sheetName val="견적조건"/>
      <sheetName val="개략"/>
      <sheetName val="공사비산출내역"/>
      <sheetName val="정렬"/>
      <sheetName val="소방현물"/>
      <sheetName val="슬래브"/>
      <sheetName val="직공비"/>
      <sheetName val="(3.품질관리 시험 총괄표)"/>
      <sheetName val="지급자재"/>
      <sheetName val="공사비예산서(토목분)"/>
      <sheetName val="토량1-1"/>
      <sheetName val="조작대(1연)"/>
      <sheetName val="별표 "/>
      <sheetName val="VE절감"/>
      <sheetName val="2.가정단면"/>
      <sheetName val="거래처등록"/>
      <sheetName val="물가자료"/>
      <sheetName val="지주목시비량산출서"/>
      <sheetName val="일반공사"/>
      <sheetName val="손익분석"/>
      <sheetName val="일위대가(건축)"/>
      <sheetName val="개산공사비"/>
      <sheetName val="Pier 3"/>
      <sheetName val="집계"/>
      <sheetName val="수량산출서 갑지"/>
      <sheetName val="DIAPHRAGM"/>
      <sheetName val="상시"/>
      <sheetName val="현장일반사항"/>
      <sheetName val="원형측구(B-type)"/>
      <sheetName val="토공총괄표"/>
      <sheetName val="1TL종점(1)"/>
      <sheetName val="도로경계블럭연장조서"/>
      <sheetName val="spiral"/>
      <sheetName val="기계내역"/>
      <sheetName val="전력"/>
      <sheetName val="산근(PE,300)"/>
      <sheetName val="특2호부관하천산근"/>
      <sheetName val="특2호하천산근"/>
      <sheetName val="종배수관(신)"/>
      <sheetName val="적용단위길이"/>
      <sheetName val="종배수관면벽신"/>
      <sheetName val="1062-X방향 "/>
      <sheetName val="단가(반정1교-원주)"/>
      <sheetName val="Sheet10"/>
      <sheetName val="단가조사서"/>
      <sheetName val="통영LNG입찰현황"/>
      <sheetName val="설계명세"/>
      <sheetName val="전력구구조물산근"/>
      <sheetName val="COL"/>
      <sheetName val="간지9)"/>
      <sheetName val="별총"/>
      <sheetName val="BOX전기내역"/>
      <sheetName val="소운반"/>
      <sheetName val="표  지"/>
      <sheetName val="BOX(1.5X1.5)"/>
      <sheetName val="U-TYPE(1)"/>
      <sheetName val="1.2.1 마루높이결정"/>
      <sheetName val="BOILING검토"/>
      <sheetName val="입찰보고"/>
      <sheetName val="차선도색현황"/>
      <sheetName val="우수관"/>
      <sheetName val="기계시공"/>
      <sheetName val="2000용수잠관-수량집계"/>
      <sheetName val="&lt;목록&gt;"/>
      <sheetName val="설계기준"/>
      <sheetName val="기계경비일람"/>
      <sheetName val="BID9697"/>
      <sheetName val="A-4"/>
      <sheetName val="토목내역"/>
      <sheetName val="시행후면적"/>
      <sheetName val="시가지우회도로공내역서"/>
      <sheetName val="o현장경비"/>
      <sheetName val="공사내역"/>
      <sheetName val="※참고자료※"/>
      <sheetName val="UEC영화관본공사내역"/>
      <sheetName val="대운산출"/>
      <sheetName val="세부내역"/>
      <sheetName val="SLIDES"/>
      <sheetName val="노무비계"/>
      <sheetName val="sheeet2"/>
      <sheetName val="단면 _2_"/>
      <sheetName val="Dike for 49T03 &amp; 49T04"/>
      <sheetName val="Dike for 49T02, 05~07, 19 (1)"/>
      <sheetName val=" 냉각수펌프"/>
      <sheetName val="Sheet15"/>
      <sheetName val="상수도공-간지"/>
      <sheetName val="옹벽"/>
      <sheetName val="주식"/>
      <sheetName val="집계표(육상)"/>
      <sheetName val="조건표"/>
      <sheetName val="지급자재조서"/>
      <sheetName val="참조M"/>
      <sheetName val="하중"/>
      <sheetName val="횡배수관"/>
      <sheetName val="간선계산"/>
      <sheetName val="기둥(하중)"/>
      <sheetName val="ENE-CAL 1"/>
      <sheetName val="costing_CV"/>
      <sheetName val="ITB COST"/>
      <sheetName val="costing_ESDV"/>
      <sheetName val="costing_Misc"/>
      <sheetName val="costing_MOV"/>
      <sheetName val="costing_Press"/>
      <sheetName val="자압"/>
      <sheetName val="일위대가1"/>
      <sheetName val="지구단위계획"/>
      <sheetName val="type-F"/>
      <sheetName val="수량산출근거"/>
      <sheetName val="XL4Poppy"/>
      <sheetName val="소업1교"/>
      <sheetName val="변경후-SHEET"/>
      <sheetName val="단가조사"/>
      <sheetName val="CON포장수량"/>
      <sheetName val="CONUNIT"/>
      <sheetName val="웅진교-S2"/>
      <sheetName val="방음벽기초"/>
      <sheetName val="품셈총괄표"/>
      <sheetName val="FOOTING단면력"/>
      <sheetName val="PD-5(직선)"/>
      <sheetName val="ACUNIT"/>
      <sheetName val="현황산출서"/>
      <sheetName val="plan&amp;section_of_foundation"/>
      <sheetName val="working_load_at_the_btm_ft_"/>
      <sheetName val="stability_check"/>
      <sheetName val="design_criteria"/>
      <sheetName val="design_load"/>
      <sheetName val="주요자재집계표"/>
      <sheetName val="상승요인분석"/>
      <sheetName val="식재일위"/>
      <sheetName val="woo(mac)"/>
      <sheetName val="계단"/>
      <sheetName val="터널구조물산근"/>
      <sheetName val="예산작성기준(전기)"/>
      <sheetName val="수정내역서"/>
      <sheetName val="자재목록"/>
      <sheetName val="TEL"/>
      <sheetName val="품의"/>
      <sheetName val="2011.(4)"/>
      <sheetName val="맨홀평균높이"/>
      <sheetName val="2002년12월"/>
      <sheetName val="MOTOR"/>
      <sheetName val="WEON"/>
      <sheetName val="유림총괄"/>
      <sheetName val="바닥판(1)"/>
      <sheetName val="통합"/>
      <sheetName val="설계기준 및 하중계산"/>
      <sheetName val="단가일람"/>
      <sheetName val="단위량당중기"/>
      <sheetName val="11.자재단가"/>
      <sheetName val="배수내역"/>
      <sheetName val="PAD TR보호대기초"/>
      <sheetName val="가로등기초"/>
      <sheetName val="설정"/>
      <sheetName val="공종별수량집계"/>
      <sheetName val="기초공"/>
      <sheetName val="맨홀수량산출"/>
      <sheetName val="P3"/>
      <sheetName val="각사별공사비분개 "/>
      <sheetName val="기둥"/>
      <sheetName val="저판(버림100)"/>
      <sheetName val="계화배수"/>
      <sheetName val="산근목록"/>
      <sheetName val="슬래브(유곡)"/>
      <sheetName val="SUMDO"/>
      <sheetName val="ENDDO"/>
      <sheetName val="PLDB"/>
      <sheetName val="AAA"/>
      <sheetName val="M-HOUR"/>
      <sheetName val="공기"/>
      <sheetName val="원가입력"/>
      <sheetName val="ASP"/>
      <sheetName val="DESCRIPTION"/>
      <sheetName val="내역(전체)"/>
      <sheetName val="inter"/>
      <sheetName val="Sheet6"/>
      <sheetName val="북방3터널"/>
      <sheetName val="실행"/>
      <sheetName val="예산내역서"/>
      <sheetName val="M_DB"/>
      <sheetName val="TYPE"/>
      <sheetName val="costing_FE"/>
      <sheetName val="공종집계"/>
      <sheetName val="BOX-1515"/>
      <sheetName val="BOX-1510"/>
      <sheetName val="3CHBDC"/>
      <sheetName val="사급자재"/>
      <sheetName val="간접비내역-1"/>
      <sheetName val="석축"/>
      <sheetName val="인천제철"/>
      <sheetName val="재료"/>
      <sheetName val="예산대비"/>
      <sheetName val="0226"/>
      <sheetName val="역T형(H=6.0) (2)"/>
      <sheetName val="중기집계"/>
      <sheetName val="대정2공구"/>
      <sheetName val="포장직선구간"/>
      <sheetName val="1호맨홀토공"/>
      <sheetName val="00000"/>
      <sheetName val="전계가"/>
      <sheetName val="공통부대비"/>
      <sheetName val="결재갑지"/>
      <sheetName val="소비자가"/>
      <sheetName val="가시설수량"/>
      <sheetName val="POL6차-PIPING"/>
      <sheetName val="b_balju_cho"/>
      <sheetName val="건축명"/>
      <sheetName val="기계명"/>
      <sheetName val="전기명"/>
      <sheetName val="토목명"/>
      <sheetName val="견적단가"/>
      <sheetName val="철거산출근거"/>
      <sheetName val="노무비단가"/>
      <sheetName val="2.토목공사"/>
      <sheetName val="내역1"/>
      <sheetName val="제원및배치"/>
      <sheetName val="돌담교_상부수량"/>
      <sheetName val="CON기초"/>
      <sheetName val="단가대비표"/>
      <sheetName val="중동공구"/>
      <sheetName val="건물철거"/>
      <sheetName val="기타배수구조물깨기-단위수량"/>
      <sheetName val="내역을"/>
      <sheetName val="신규보류입력"/>
      <sheetName val="설비내역서"/>
      <sheetName val="전기내역서"/>
      <sheetName val="AS포장복구 "/>
      <sheetName val="운임료"/>
      <sheetName val="구체"/>
      <sheetName val="좌측날개벽"/>
      <sheetName val="우측날개벽"/>
      <sheetName val="Macro2"/>
      <sheetName val="년도별노임표"/>
      <sheetName val="중기목록표"/>
      <sheetName val="FILE1"/>
      <sheetName val="안전장치"/>
      <sheetName val="노임,재료비"/>
      <sheetName val="초"/>
      <sheetName val="토공개요C"/>
      <sheetName val="정공공사"/>
      <sheetName val="대전가오_견출_집계표"/>
      <sheetName val="도로"/>
      <sheetName val="수로BOX"/>
      <sheetName val="적용기준"/>
      <sheetName val="수량"/>
      <sheetName val="작업입력"/>
      <sheetName val="2003상반기노임기준"/>
      <sheetName val="연동내역"/>
      <sheetName val="건설성적"/>
      <sheetName val="건축일위"/>
      <sheetName val="그라우팅일위"/>
      <sheetName val="문산방향-교대(A2)"/>
      <sheetName val="토공개요"/>
      <sheetName val="토공(1)"/>
      <sheetName val="준공조서"/>
      <sheetName val="공사준공계"/>
      <sheetName val="준공검사보고서"/>
      <sheetName val="투찰"/>
      <sheetName val="L_RPTB02_01"/>
      <sheetName val="A2"/>
      <sheetName val="청주(철골발주의뢰서)"/>
      <sheetName val="설계변경총괄표(계산식)"/>
      <sheetName val="기본데이타입력"/>
      <sheetName val="보도교산출근거"/>
      <sheetName val="원가&amp;하도급원가"/>
      <sheetName val="HVAC"/>
      <sheetName val="대공종"/>
      <sheetName val="가감수량"/>
      <sheetName val="개별직종노임단가(2003.9)"/>
      <sheetName val="격점수량"/>
      <sheetName val="3련 BOX"/>
      <sheetName val="II손익관리"/>
      <sheetName val="목포방향"/>
      <sheetName val="노무자도장2"/>
      <sheetName val="내역- CCTV"/>
      <sheetName val="개거산출내역"/>
      <sheetName val="D"/>
      <sheetName val="재료비"/>
      <sheetName val="부속동"/>
      <sheetName val="터널굴착단산"/>
      <sheetName val="EQUIP LIST"/>
      <sheetName val="실행내역(10.13)"/>
      <sheetName val="1구간FRP수량산출"/>
      <sheetName val="중기단가LIST"/>
      <sheetName val="산출기준"/>
      <sheetName val="개별직종노임"/>
      <sheetName val="엔지니어링노임"/>
      <sheetName val="기본단가표"/>
      <sheetName val="기존건물 깨기원단위"/>
      <sheetName val="시장성초안camera"/>
      <sheetName val="장비종합부표"/>
      <sheetName val="집계표_식재"/>
      <sheetName val="부표"/>
      <sheetName val="COVER"/>
      <sheetName val="철근량 산정"/>
      <sheetName val="구분표"/>
      <sheetName val="건축계약내역"/>
      <sheetName val="수량산출서"/>
      <sheetName val="공종별자재"/>
      <sheetName val="방수"/>
      <sheetName val="포장자재집계표"/>
      <sheetName val="물가단가"/>
      <sheetName val="제표일위대가"/>
      <sheetName val="208-238"/>
      <sheetName val="노.표-조"/>
      <sheetName val="단관데이터"/>
      <sheetName val="이형관데이터"/>
      <sheetName val="철거현황"/>
      <sheetName val="설비공사(4)"/>
      <sheetName val="준비공"/>
      <sheetName val="목교수량산출"/>
      <sheetName val="양식3"/>
      <sheetName val="설계설명서"/>
      <sheetName val="위생"/>
      <sheetName val="슬래브 -연속(3경간)"/>
      <sheetName val="식재가격"/>
      <sheetName val="신천3호용수로"/>
      <sheetName val="4.2유효폭의 계산"/>
      <sheetName val="이토변실"/>
      <sheetName val="Macro(차단기)"/>
      <sheetName val="JUCKEYK"/>
      <sheetName val="가설공사비"/>
      <sheetName val="도로구조공사비"/>
      <sheetName val="도로토공공사비"/>
      <sheetName val="여수토공사비"/>
      <sheetName val="준공정산"/>
      <sheetName val="2000노임기준"/>
      <sheetName val="식재"/>
      <sheetName val="시설물"/>
      <sheetName val="식재출력용"/>
      <sheetName val="유지관리"/>
      <sheetName val="가제당공사비"/>
      <sheetName val="기초처리공사비"/>
      <sheetName val="복통공사비"/>
      <sheetName val="본제당공사비"/>
      <sheetName val="중기운반비"/>
      <sheetName val="진입도로공사비"/>
      <sheetName val="취수탑공사비"/>
      <sheetName val="토취장복구"/>
      <sheetName val="토목공사일반"/>
      <sheetName val="토공분배표"/>
      <sheetName val="종배수단위_CON기초"/>
      <sheetName val="산출3-동력"/>
      <sheetName val="산출4-전등"/>
      <sheetName val="산출2-전력"/>
      <sheetName val="산출9-TRAY"/>
      <sheetName val="DATE2001"/>
      <sheetName val="밸브설치"/>
      <sheetName val="참여현황 (직원)"/>
      <sheetName val="종형증설공"/>
      <sheetName val="배수관산출"/>
      <sheetName val="시노501"/>
      <sheetName val="분전함신설"/>
      <sheetName val="접지1종"/>
      <sheetName val="1공구내역서(1)"/>
      <sheetName val="기초자료"/>
      <sheetName val="2.대외공문"/>
      <sheetName val="이름"/>
      <sheetName val="급여표"/>
      <sheetName val="직원투입계획"/>
      <sheetName val="설계내역2"/>
      <sheetName val="공종단가"/>
      <sheetName val="증감대비"/>
      <sheetName val="배지거총재료집계표"/>
      <sheetName val="자재비"/>
      <sheetName val="cal"/>
      <sheetName val="가로등설치"/>
      <sheetName val="제잡비"/>
      <sheetName val="형질변경"/>
      <sheetName val="일위산출"/>
      <sheetName val="원가계산서 "/>
      <sheetName val="사본 _ b_balju"/>
      <sheetName val="S.중기사용료"/>
      <sheetName val="TOSHIBA-Structure"/>
      <sheetName val="포집"/>
      <sheetName val="가설"/>
      <sheetName val="일람표"/>
      <sheetName val="공사비_NDE"/>
      <sheetName val="97년 추정"/>
      <sheetName val="1.1설계기준"/>
      <sheetName val="inputdata"/>
      <sheetName val="(2)자금(신용)"/>
      <sheetName val="변화치수"/>
      <sheetName val="15-1)VE제안서(유형2,4)"/>
      <sheetName val="01"/>
      <sheetName val="입출재고현황 (2)"/>
      <sheetName val="수토공단위당"/>
      <sheetName val="細目"/>
      <sheetName val="공통가설(기준안)"/>
      <sheetName val="지장물헐기조서"/>
      <sheetName val="A 견적"/>
      <sheetName val="난방방식분류"/>
      <sheetName val="공사정보입력"/>
      <sheetName val="영동(D)"/>
      <sheetName val="종단계산"/>
      <sheetName val="자재표"/>
      <sheetName val="비품"/>
      <sheetName val="새공통(96임금인상기준)"/>
      <sheetName val="심사물량"/>
      <sheetName val="연부97-1"/>
      <sheetName val="예정공정표"/>
      <sheetName val="깨기"/>
      <sheetName val="6차2회변경내역서"/>
      <sheetName val="1.3.1절점좌표"/>
      <sheetName val="미드수량"/>
      <sheetName val="보안등"/>
      <sheetName val="gyun"/>
      <sheetName val="관일"/>
      <sheetName val="적용토목"/>
      <sheetName val="하도급계획"/>
      <sheetName val="값"/>
      <sheetName val="기초계산(Pmax)"/>
      <sheetName val="쌍송교"/>
      <sheetName val="대총괄"/>
      <sheetName val="목록"/>
      <sheetName val="방화도료"/>
      <sheetName val="DATA입력"/>
      <sheetName val="암거단위-1련"/>
      <sheetName val="포장면적산출"/>
      <sheetName val="포장수량집계"/>
      <sheetName val="토공(본관-토사)"/>
      <sheetName val="토공(분기관-토사)"/>
      <sheetName val="토공(분기관-암)"/>
      <sheetName val="토공(본관-암)"/>
      <sheetName val="교통대책내역"/>
      <sheetName val="1.RAMP-A"/>
      <sheetName val="BOJUNGGM"/>
      <sheetName val="국공유지및사유지"/>
      <sheetName val="수량간지코드"/>
      <sheetName val="수량목차코드"/>
      <sheetName val="중단원본"/>
      <sheetName val="업체별담당"/>
      <sheetName val="금전출납"/>
      <sheetName val="직영명부"/>
      <sheetName val="견적보고"/>
      <sheetName val="대포2교접속"/>
      <sheetName val="천방교접속"/>
      <sheetName val="4 공통갑지"/>
      <sheetName val="골조"/>
      <sheetName val="일위대가 "/>
      <sheetName val="공사내역서(을)실행"/>
      <sheetName val="투입비분석표"/>
      <sheetName val="2.관대집계표"/>
      <sheetName val="수불계획서(전체)"/>
      <sheetName val="형식 - 1-2-3"/>
      <sheetName val="정부노임"/>
      <sheetName val="중기조종사 단위단가"/>
      <sheetName val="203"/>
      <sheetName val="입력장소"/>
      <sheetName val="지수980731이후"/>
      <sheetName val="일위(PN)"/>
      <sheetName val="길어깨단위"/>
      <sheetName val="공정추가"/>
      <sheetName val="계약내역서"/>
      <sheetName val="공통자료"/>
      <sheetName val="작성"/>
      <sheetName val="인사자료총집계"/>
      <sheetName val="ESC (공정표기준)"/>
      <sheetName val="10동"/>
      <sheetName val="유효폭의 계산"/>
      <sheetName val="36+45-113-18+19+20I"/>
      <sheetName val="금속및금속창호"/>
      <sheetName val="도체종-상수표"/>
      <sheetName val="판매시설"/>
      <sheetName val="-배수구조물공토공"/>
      <sheetName val="계산서(직선부)"/>
      <sheetName val="횡배수관재료-"/>
      <sheetName val="콘크리트측구연장"/>
      <sheetName val="9509"/>
      <sheetName val="계정"/>
      <sheetName val="공사품旼ã"/>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공통갑지"/>
      <sheetName val="기성청구조서"/>
      <sheetName val="단가표"/>
      <sheetName val="용소리교"/>
      <sheetName val="99노임단_x0007_"/>
      <sheetName val="99노임단쌇"/>
      <sheetName val="전통건설"/>
      <sheetName val="적요"/>
      <sheetName val="3BL공동구_수량2"/>
      <sheetName val="준검_내역서1"/>
      <sheetName val="3_공통공사대비1"/>
      <sheetName val="방배동내역_(총괄)1"/>
      <sheetName val="9_정착구_보강1"/>
      <sheetName val="단가_(2)1"/>
      <sheetName val="6PILE__(돌출)1"/>
      <sheetName val="환경기계공정표_(3)1"/>
      <sheetName val="전선_및_전선관1"/>
      <sheetName val="1차_내역서1"/>
      <sheetName val="DATA_입력란1"/>
      <sheetName val="1__설계조건_2_단면가정_3__하중계산1"/>
      <sheetName val="BSD_(2)1"/>
      <sheetName val="배관배선_단가조사1"/>
      <sheetName val="옹벽공_수량집계표1"/>
      <sheetName val="배수공_시멘트_및_골재량_산출1"/>
      <sheetName val="96보완계획7_121"/>
      <sheetName val="7_PILE__(돌출)1"/>
      <sheetName val="8_PILE__(돌출)1"/>
      <sheetName val="사__업__비__수__지__예__산__서1"/>
      <sheetName val="토공(우물통,기타)_"/>
      <sheetName val="11_1_단면hwp"/>
      <sheetName val="노임단가_(2)"/>
      <sheetName val="Sheet1_(2)1"/>
      <sheetName val="Sheet2_(2)1"/>
      <sheetName val="Customer_Databas1"/>
      <sheetName val="상_부1"/>
      <sheetName val="A-8_PD(도로중앙)1"/>
      <sheetName val="단양_00_아파트-세부내역"/>
      <sheetName val="청_구1"/>
      <sheetName val="설내역서_1"/>
      <sheetName val="건축내역서_(경제상무실)1"/>
      <sheetName val="1_수인터널1"/>
      <sheetName val="단면_(2)"/>
      <sheetName val="1_설계조건1"/>
      <sheetName val="배수공_주요자재_집계표"/>
      <sheetName val="내역서1999_8최종1"/>
      <sheetName val="06_일위대가목록"/>
      <sheetName val="PROJECT_BRIEF(EX_NEW)1"/>
      <sheetName val="Site_Expenses1"/>
      <sheetName val="내역서_(2)"/>
      <sheetName val="전_기"/>
      <sheetName val="공사비_증감_내역서1"/>
      <sheetName val="표지_(2)"/>
      <sheetName val="단가_및_재료비1"/>
      <sheetName val="Ⅴ-2_공종별내역"/>
      <sheetName val="4_내진설계"/>
      <sheetName val="_ｹ-ﾌﾞﾙ"/>
      <sheetName val="플랜트_설치"/>
      <sheetName val="지구_리스트"/>
      <sheetName val="1000_DB구축_부표"/>
      <sheetName val="효성CB_1P기초"/>
      <sheetName val="전차선로_물량표"/>
      <sheetName val="1_CB1"/>
      <sheetName val="1_설계기준1"/>
      <sheetName val="Flaer_Area1"/>
      <sheetName val="1_우편집중내역서"/>
      <sheetName val="하도급_검토"/>
      <sheetName val="지장물_철거_물량_산출서"/>
      <sheetName val="4_2_1_마루높이_검토"/>
      <sheetName val="3_하중계산"/>
      <sheetName val="_상부공통집계(총괄)"/>
      <sheetName val="단_box"/>
      <sheetName val="중강당_내역"/>
      <sheetName val="2-1__경관조명_내역총괄표"/>
      <sheetName val="총_원가계산"/>
      <sheetName val="돌담교_상부수량1"/>
      <sheetName val="HRSG_SMALL07220"/>
      <sheetName val="아파트_내역"/>
      <sheetName val="노임_및_중기단가"/>
      <sheetName val="내역서_1"/>
      <sheetName val="내역서_제출"/>
      <sheetName val="설명서_"/>
      <sheetName val="8_석축단위(H=1_5M)"/>
      <sheetName val="2_대외공문"/>
      <sheetName val="별표_"/>
      <sheetName val="인건비_"/>
      <sheetName val="신규_수주분(사용자_정의)"/>
      <sheetName val="plan&amp;section_of_foundation1"/>
      <sheetName val="pile_bearing_capa_&amp;_arrenge"/>
      <sheetName val="design_load1"/>
      <sheetName val="working_load_at_the_btm_ft_1"/>
      <sheetName val="stability_check1"/>
      <sheetName val="design_criteria1"/>
      <sheetName val="3_하중산정4_지지력"/>
      <sheetName val="COMPARISON_TABLE"/>
      <sheetName val="crude_SLAB_RE-bar"/>
      <sheetName val="CRUDE_RE-bar"/>
      <sheetName val="2_입력sheet"/>
      <sheetName val="(3_품질관리_시험_총괄표)"/>
      <sheetName val="2_가정단면"/>
      <sheetName val="Pier_3"/>
      <sheetName val="수량산출서_갑지"/>
      <sheetName val="1062-X방향_"/>
      <sheetName val="표__지"/>
      <sheetName val="BOX(1_5X1_5)"/>
      <sheetName val="1_2_1_마루높이결정"/>
      <sheetName val="단면__2_"/>
      <sheetName val="Dike_for_49T03_&amp;_49T04"/>
      <sheetName val="Dike_for_49T02,_05~07,_19_(1)"/>
      <sheetName val="_냉각수펌프"/>
      <sheetName val="ENE-CAL_1"/>
      <sheetName val="ITB_COST"/>
      <sheetName val="2011_(4)"/>
      <sheetName val="설계기준_및_하중계산"/>
      <sheetName val="11_자재단가"/>
      <sheetName val="PAD_TR보호대기초"/>
      <sheetName val="각사별공사비분개_"/>
      <sheetName val="역T형(H=6_0)_(2)"/>
      <sheetName val="2_토목공사"/>
      <sheetName val="AS포장복구_"/>
      <sheetName val="개별직종노임단가(2003_9)"/>
      <sheetName val="3련_BOX"/>
      <sheetName val="내역-_CCTV"/>
      <sheetName val="EQUIP_LIST"/>
      <sheetName val="실행내역(10_13)"/>
      <sheetName val="기존건물_깨기원단위"/>
      <sheetName val="철근량_산정"/>
      <sheetName val="노_표-조"/>
      <sheetName val="슬래브_-연속(3경간)"/>
      <sheetName val="4_2유효폭의_계산"/>
      <sheetName val="참여현황_(직원)"/>
      <sheetName val="주요재료비(원본)"/>
      <sheetName val="2000.05"/>
      <sheetName val="물류최종8월7"/>
      <sheetName val="나.설계조건"/>
      <sheetName val="CABLE SIZE-1"/>
      <sheetName val="식생블럭"/>
      <sheetName val="STEEL BOX 단면설계(SEC.8)"/>
      <sheetName val="부경대총괄내역서"/>
      <sheetName val="포장공총괄수량집계표"/>
      <sheetName val="목표세부명세"/>
      <sheetName val="수리결과"/>
      <sheetName val="1. 총괄 집계표"/>
      <sheetName val="표지(예시)"/>
      <sheetName val="신푝지1"/>
      <sheetName val="Requirement(Work Crew)"/>
      <sheetName val="견적가"/>
      <sheetName val="산출"/>
      <sheetName val="역T형옹벽(3.0)"/>
      <sheetName val="CABLE"/>
      <sheetName val="케이블트레이"/>
      <sheetName val="2.건축"/>
      <sheetName val="자동제어"/>
      <sheetName val="총수량집계표"/>
      <sheetName val="토목내역서(변경1)"/>
      <sheetName val="DHEQSUPT"/>
      <sheetName val="CONCRETE"/>
      <sheetName val="터널조도"/>
      <sheetName val="본선 토공 분배표"/>
      <sheetName val="기계설비품셈"/>
      <sheetName val="5.장비(안)"/>
      <sheetName val="(참고)지급수수료"/>
      <sheetName val="한일양산"/>
      <sheetName val="스파이더산출근거"/>
      <sheetName val="기초입력 DATA"/>
      <sheetName val="모래기초"/>
      <sheetName val="위치"/>
      <sheetName val="49"/>
      <sheetName val="전력간선(신설)"/>
      <sheetName val="공조기휀"/>
      <sheetName val="콘크스"/>
      <sheetName val="C.배수관공"/>
      <sheetName val="공정자료2"/>
      <sheetName val="아파트"/>
      <sheetName val="기시공토적"/>
      <sheetName val="본댐설계"/>
      <sheetName val="SCHE"/>
      <sheetName val="2012노임단가"/>
      <sheetName val="입찰품의서"/>
      <sheetName val="PILE"/>
      <sheetName val="수주현황2월"/>
      <sheetName val="PIPE(UG)내역"/>
      <sheetName val="잡비계산"/>
      <sheetName val="화산경계"/>
      <sheetName val="계획집계"/>
      <sheetName val="점검총괄"/>
      <sheetName val="설계서"/>
      <sheetName val="공사내역서"/>
      <sheetName val="3.2주형지지보"/>
      <sheetName val="상수도내역서"/>
      <sheetName val="LOPCALC"/>
      <sheetName val="표준내역"/>
      <sheetName val="차수공개요"/>
      <sheetName val="스톱로그내역"/>
      <sheetName val="1.취수장"/>
      <sheetName val="총괄-1"/>
      <sheetName val="실행내역서 "/>
      <sheetName val="0"/>
      <sheetName val="구분자"/>
      <sheetName val="신평리 권리자명부"/>
      <sheetName val="노임산출서"/>
      <sheetName val="돈암사업"/>
      <sheetName val="單價表단가표"/>
      <sheetName val="FAB消防报警"/>
      <sheetName val="工程量计算书"/>
      <sheetName val="FAB计算式"/>
      <sheetName val="상하차비용(기계상차)"/>
      <sheetName val="수간보호"/>
      <sheetName val="운반비"/>
      <sheetName val="공종목록표"/>
      <sheetName val="전국현황"/>
      <sheetName val="변경당시노임단가표"/>
      <sheetName val="작업 반복"/>
      <sheetName val="토공유동표"/>
      <sheetName val="전산output"/>
      <sheetName val="100만평"/>
      <sheetName val="협력업체기성(첨부)"/>
      <sheetName val="HC-04"/>
      <sheetName val="개소별수량산출"/>
      <sheetName val="설계총괄표"/>
      <sheetName val="Quantity"/>
      <sheetName val="현장청취복명서"/>
      <sheetName val="내역단위"/>
      <sheetName val="코드명"/>
      <sheetName val="구조물단위표"/>
      <sheetName val="관포설품"/>
      <sheetName val="동원단위"/>
      <sheetName val="인수공규격"/>
      <sheetName val="구조물절단규격"/>
      <sheetName val="거리별운반단가"/>
      <sheetName val="2006계약"/>
      <sheetName val="상세"/>
      <sheetName val="SANTOGO"/>
      <sheetName val="당진1,2호기전선관설치및접지4차공사내역서-을지"/>
      <sheetName val="설계공통자료입력"/>
      <sheetName val="품셈표"/>
      <sheetName val="공사개별자료입력"/>
      <sheetName val="공사비예산서"/>
      <sheetName val="변수값"/>
      <sheetName val="평균터파기"/>
      <sheetName val="추정공사비_산출내역1.xlsx"/>
      <sheetName val="견적대비 견적서"/>
      <sheetName val="음봉방향"/>
      <sheetName val="건축집계"/>
      <sheetName val="BOQ"/>
      <sheetName val="1호-아(오)0.4"/>
      <sheetName val="Model"/>
      <sheetName val="CONSTRUCTION COMPONENT"/>
      <sheetName val="접속 SLAB,BRACKET 설계"/>
      <sheetName val="가정급수관"/>
      <sheetName val="EQ"/>
      <sheetName val="맨홀토공수량"/>
      <sheetName val="2000년하반기"/>
      <sheetName val="EP0618"/>
      <sheetName val="기초(중마오수)"/>
      <sheetName val="빌딩 안내"/>
      <sheetName val="공정별 수량산출서"/>
      <sheetName val="일반시방서"/>
      <sheetName val="일위대가(조경)"/>
      <sheetName val="자재 및 폐기물견적(2008)"/>
      <sheetName val="대우단가(풍산)"/>
      <sheetName val="화단 철거"/>
      <sheetName val="중기비"/>
      <sheetName val="CABLE SIZE-3"/>
      <sheetName val="수지예산"/>
      <sheetName val="예정(3)"/>
      <sheetName val="측구공"/>
      <sheetName val="입력값"/>
      <sheetName val="옥내아파트(전기)"/>
      <sheetName val="점수계산1-2"/>
      <sheetName val="Sheet16"/>
      <sheetName val="Sheet14"/>
      <sheetName val="부하"/>
      <sheetName val="Sheet13"/>
      <sheetName val="최적단면"/>
      <sheetName val="cable data1"/>
      <sheetName val="간접비계산"/>
      <sheetName val="wk prgs"/>
      <sheetName val="Berm"/>
      <sheetName val="2.2 S-Curve"/>
      <sheetName val="설계개요"/>
      <sheetName val="IMPEADENCE MAP 취수장"/>
      <sheetName val="AC포장수량"/>
      <sheetName val="기본DATA"/>
      <sheetName val="약품설비"/>
      <sheetName val="COPING-1"/>
      <sheetName val="역T형교대-2수량"/>
      <sheetName val="1-1"/>
      <sheetName val="일위대가_호표"/>
      <sheetName val="일위대가_호표 (계약)"/>
      <sheetName val="주beam"/>
      <sheetName val="2. 공원조도"/>
      <sheetName val="설직재_1"/>
      <sheetName val="업무"/>
      <sheetName val="견적1"/>
      <sheetName val="인부신상자료"/>
      <sheetName val="001"/>
      <sheetName val="2F 회의실견적(5_14 일대)"/>
      <sheetName val="총_구조물공"/>
      <sheetName val="(X)품셈집계"/>
      <sheetName val="대3류 "/>
      <sheetName val="부대시설"/>
      <sheetName val="설치조서"/>
      <sheetName val="배수공집계표"/>
      <sheetName val="포장집계"/>
      <sheetName val="포장연장"/>
      <sheetName val="학습율"/>
      <sheetName val="건설사업관리 공제요율"/>
      <sheetName val="건설공사 감리원 배치기준"/>
      <sheetName val="책임감리 공제요율"/>
      <sheetName val="단가비교표"/>
      <sheetName val="제경비"/>
      <sheetName val="실적"/>
      <sheetName val="입력(K0)"/>
      <sheetName val="장비"/>
      <sheetName val="단가산출1"/>
      <sheetName val="지수"/>
      <sheetName val="인제내역"/>
      <sheetName val="1~9 하중계산"/>
      <sheetName val="PL단가산정"/>
      <sheetName val="그림"/>
      <sheetName val="그림2"/>
      <sheetName val="전등수량산출"/>
      <sheetName val="산정표"/>
      <sheetName val="캔개발배경"/>
      <sheetName val="캔판매목표"/>
      <sheetName val="시장"/>
      <sheetName val="손익"/>
      <sheetName val="일정표"/>
      <sheetName val="마케팅"/>
      <sheetName val="추정손익"/>
      <sheetName val="할당"/>
      <sheetName val="제목"/>
      <sheetName val="원가,목표"/>
      <sheetName val="판매"/>
      <sheetName val="판촉"/>
      <sheetName val="협조"/>
      <sheetName val="정의"/>
      <sheetName val="대구은행"/>
      <sheetName val="견적갑지"/>
      <sheetName val="물량내역"/>
      <sheetName val="소요자재명세서"/>
      <sheetName val="품목납기"/>
      <sheetName val="단면A-A(TR)"/>
      <sheetName val=" "/>
      <sheetName val="취수탑"/>
      <sheetName val="주소"/>
      <sheetName val="내역서 (변경단가)"/>
      <sheetName val="도면명"/>
      <sheetName val="상촌2교-일반수량집계"/>
      <sheetName val="일 위 대 가 표"/>
      <sheetName val="1SPAN"/>
      <sheetName val="사본___b_balju"/>
      <sheetName val="개별직종노임단가(2005_1)"/>
      <sheetName val="(당氐⿾_x0000__x0000_"/>
      <sheetName val="(당_x0000__x0000__x0005__x0000_"/>
      <sheetName val="고상실행"/>
      <sheetName val="분전반계산서(석관)"/>
      <sheetName val="간지1"/>
      <sheetName val="1.사유서"/>
      <sheetName val="간지2"/>
      <sheetName val="간지3"/>
      <sheetName val="부재별집계표"/>
      <sheetName val="도면"/>
      <sheetName val="맨홀공수량집계"/>
      <sheetName val="1호맨홀수량집계"/>
      <sheetName val="2호맨홀수량집계"/>
      <sheetName val="3호맨홀수량집계"/>
      <sheetName val="맨홀뚜껑단위수량"/>
      <sheetName val="조_x0000__x0000__x0005_"/>
      <sheetName val="흥양2교토공집계표"/>
      <sheetName val="101동"/>
      <sheetName val="BOX수량"/>
      <sheetName val="RAMP 단면(R2)"/>
      <sheetName val="신고조서"/>
      <sheetName val="96정변2"/>
      <sheetName val="차수"/>
      <sheetName val="공사비총괄표"/>
      <sheetName val="항목등록"/>
      <sheetName val="102역사"/>
      <sheetName val="목차 "/>
      <sheetName val="직접공사비"/>
      <sheetName val="0506생활권구적"/>
      <sheetName val="간접1"/>
      <sheetName val="공정코드"/>
      <sheetName val="우수내용"/>
      <sheetName val="기성내역"/>
      <sheetName val="공통가설공사"/>
      <sheetName val="재료집계표"/>
      <sheetName val="각종양식"/>
      <sheetName val="암거단위"/>
      <sheetName val="오동"/>
      <sheetName val="대조"/>
      <sheetName val="나한"/>
      <sheetName val="월말"/>
      <sheetName val="업무분장"/>
      <sheetName val="발주내역"/>
      <sheetName val="토목내역서 (도급단가)"/>
      <sheetName val="예산M11A"/>
      <sheetName val="내역_ver1.0"/>
      <sheetName val="세골재  T2 변경 현황"/>
      <sheetName val="0.단가"/>
      <sheetName val="중기"/>
      <sheetName val="CIVIL4"/>
      <sheetName val="내역서중"/>
      <sheetName val="PSCbeam설계"/>
      <sheetName val="4. 주형설계"/>
      <sheetName val="바닥판의 설계"/>
      <sheetName val="자재단가비교표"/>
      <sheetName val="2.단면가정"/>
      <sheetName val="수우미양가(Vlookup)"/>
      <sheetName val="세부내역서(전기)"/>
      <sheetName val="소보"/>
      <sheetName val="포장면적집계"/>
      <sheetName val="RFP002"/>
      <sheetName val="Rooms"/>
      <sheetName val="Chiet tinh dz35"/>
      <sheetName val="TABLE DB"/>
      <sheetName val="쌍용 data base"/>
      <sheetName val="CTG"/>
      <sheetName val="구조물공위치조서"/>
      <sheetName val="TYPE1"/>
      <sheetName val="LKVL-CK-HT-GD1"/>
      <sheetName val="TONGKE-HT"/>
      <sheetName val="장비사양"/>
      <sheetName val="Tables"/>
      <sheetName val="현장별계약현황('98.10.31)"/>
      <sheetName val="배수내역 (2)"/>
      <sheetName val="편입용지조서"/>
      <sheetName val="pvc연결관"/>
      <sheetName val="계약ITEM"/>
      <sheetName val="escon"/>
      <sheetName val="code HTT Thap"/>
      <sheetName val="Notes"/>
      <sheetName val="GIAVLIEU"/>
      <sheetName val="SAP"/>
      <sheetName val="Mall"/>
      <sheetName val="D&amp;W def."/>
      <sheetName val="FitOutConfCentre"/>
      <sheetName val="GVL"/>
      <sheetName val="RAB AR&amp;STR"/>
      <sheetName val="6MONTHS"/>
      <sheetName val="4-Lane bridge"/>
      <sheetName val="Z"/>
      <sheetName val="chitimc"/>
      <sheetName val="dongia (2)"/>
      <sheetName val="giathanh1"/>
      <sheetName val="t-h HA THE"/>
      <sheetName val="lam-moi"/>
      <sheetName val="THPDMoi  (2)"/>
      <sheetName val="gtrinh"/>
      <sheetName val="phuluc1"/>
      <sheetName val="DONGIA"/>
      <sheetName val="thao-go"/>
      <sheetName val="DON GIA"/>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Thuc thanh"/>
      <sheetName val="264"/>
      <sheetName val="침하계"/>
      <sheetName val="2_2_S-Curve"/>
      <sheetName val="DI-ESTI"/>
      <sheetName val="일위대가표(유단가)"/>
      <sheetName val="Civil. Sub-Station 1"/>
      <sheetName val="Coax Designer"/>
      <sheetName val="tong du toan"/>
      <sheetName val="DAF-2"/>
      <sheetName val="MAIN GATE HOUSE"/>
      <sheetName val="Rebar"/>
      <sheetName val="Bảng mã VT"/>
      <sheetName val="S0"/>
      <sheetName val="단지조성공(가포)"/>
      <sheetName val="도"/>
      <sheetName val="항목"/>
      <sheetName val="DNW"/>
      <sheetName val="아스콘단위"/>
      <sheetName val="汇总表"/>
      <sheetName val="정읍농소"/>
      <sheetName val="Contents"/>
      <sheetName val="개방1"/>
      <sheetName val="N10(미지급) "/>
      <sheetName val="(평균)"/>
      <sheetName val="1,2공구원가계산서"/>
      <sheetName val="1공구산출내역서"/>
      <sheetName val="노무비 근거"/>
      <sheetName val="수량집"/>
      <sheetName val="MAIN"/>
      <sheetName val="개인"/>
      <sheetName val="도수로수량산출"/>
      <sheetName val="ATM기초철가"/>
      <sheetName val="토공 total"/>
      <sheetName val="지장물_data"/>
      <sheetName val="공사착공계"/>
      <sheetName val=" 총괄표"/>
      <sheetName val="기본1"/>
      <sheetName val="수정일위대가"/>
      <sheetName val="입력변수"/>
      <sheetName val="집계표(OPTION)"/>
      <sheetName val="기흥하도용"/>
      <sheetName val="가격조사서"/>
      <sheetName val="암거"/>
      <sheetName val="표준차도부연장집계-ASP"/>
      <sheetName val="조경일람"/>
      <sheetName val="일위(수원)"/>
      <sheetName val="전체제잡비"/>
      <sheetName val="종배수관면벽구"/>
      <sheetName val="종배수관위치조서"/>
      <sheetName val="1련박스"/>
      <sheetName val="대부예산서"/>
      <sheetName val="배수장토목공사비"/>
      <sheetName val="암거 제원표-1단계"/>
      <sheetName val="분뇨"/>
      <sheetName val="상-교대(A1-A2)"/>
      <sheetName val="집기손료"/>
      <sheetName val="암거 제원표"/>
      <sheetName val="WING3"/>
      <sheetName val="수요개발과판매량"/>
      <sheetName val="지질조사"/>
      <sheetName val="소도3교"/>
      <sheetName val="연돌일위집계"/>
      <sheetName val="교량"/>
      <sheetName val="문학간접"/>
      <sheetName val="보증수수료산출"/>
      <sheetName val="건축기계설비표선정수장"/>
      <sheetName val="지점별강우량"/>
      <sheetName val="절대지우지말것"/>
      <sheetName val="보도단위"/>
      <sheetName val="건축-물가변동"/>
      <sheetName val="현황판"/>
      <sheetName val="공구원가계산"/>
      <sheetName val="경비2내역"/>
      <sheetName val="노무비지급명세"/>
      <sheetName val="기성내역서"/>
      <sheetName val="2_단면_x0000__x0000_"/>
      <sheetName val="상수구조화편집부표"/>
      <sheetName val="90.0_x0000_"/>
      <sheetName val="설계예산서(2_소천우회토목)"/>
      <sheetName val="상부"/>
      <sheetName val="개비온집계"/>
      <sheetName val="개비온 단위"/>
      <sheetName val="일용직내역"/>
      <sheetName val="Project Brief"/>
      <sheetName val="참고"/>
      <sheetName val="재료값"/>
      <sheetName val="광장"/>
      <sheetName val="적용단가표"/>
      <sheetName val="설계서(7)"/>
      <sheetName val="SLAB"/>
      <sheetName val="배수공 내역서 적용수량"/>
      <sheetName val="제잡비계산"/>
      <sheetName val="5.2.6~7공사요율"/>
      <sheetName val="매출현황"/>
      <sheetName val="입력정보"/>
      <sheetName val="일위집계"/>
      <sheetName val="퇴직금(울산천상)"/>
      <sheetName val="시멘,골재"/>
      <sheetName val="콘크집계"/>
      <sheetName val="낙차공"/>
      <sheetName val="자재집계1"/>
      <sheetName val="측구날개벽"/>
      <sheetName val="정산"/>
      <sheetName val="1袼ࣉ"/>
      <sheetName val="U형개거"/>
      <sheetName val="포장절단"/>
      <sheetName val="공종구간"/>
      <sheetName val="국소별공정"/>
      <sheetName val="sum1 (2)"/>
      <sheetName val="도급양식"/>
      <sheetName val="건공요율"/>
      <sheetName val="5"/>
      <sheetName val="13후반노무비"/>
      <sheetName val="제수변수량"/>
      <sheetName val="BEND LOSS"/>
      <sheetName val="공정율"/>
      <sheetName val="1.설계기준 "/>
      <sheetName val="본장"/>
      <sheetName val="지지력"/>
      <sheetName val="부대집계"/>
      <sheetName val="중사"/>
      <sheetName val="C1.공사개요"/>
      <sheetName val="A1.스케쥴"/>
      <sheetName val="마포토정"/>
      <sheetName val="연속벽¼_x0000_"/>
      <sheetName val="선그높이산정"/>
      <sheetName val="공제단위수량"/>
      <sheetName val="공제"/>
      <sheetName val="날개1.5"/>
      <sheetName val="날개토공1.5"/>
      <sheetName val="날개수량1.5"/>
      <sheetName val="접속도로물량"/>
      <sheetName val="접속도로"/>
      <sheetName val="수자재단위당"/>
      <sheetName val="이름표"/>
      <sheetName val="투자비"/>
      <sheetName val="사업비"/>
      <sheetName val="조성원가DATA"/>
      <sheetName val="공문"/>
      <sheetName val="인건-측정"/>
      <sheetName val="직접시공계획서"/>
      <sheetName val="공사기본자료"/>
      <sheetName val="5.2코핑"/>
      <sheetName val="98지급계획"/>
      <sheetName val="15)VE제안서(유형1)"/>
      <sheetName val="12)아이디어 목록 및 개략평가"/>
      <sheetName val="11)VE 예비검토서"/>
      <sheetName val="15-3)VE제안서(가치향상 등)"/>
      <sheetName val="3_공통공사_x0000_隒"/>
      <sheetName val="의뢰서"/>
      <sheetName val="자재집게표 "/>
      <sheetName val="90_03실행_"/>
      <sheetName val="흙막이_개산견적"/>
      <sheetName val="A_견적"/>
      <sheetName val="코스모공장_(어음)"/>
      <sheetName val="1_3_1절점좌표"/>
      <sheetName val="1_1설계기준"/>
      <sheetName val="97년_추정"/>
      <sheetName val="자재_집계표"/>
      <sheetName val="원가계산서_"/>
      <sheetName val="일위대가_"/>
      <sheetName val="입출재고현황_(2)"/>
      <sheetName val="공종별내역서"/>
      <sheetName val="2019 단가내역"/>
      <sheetName val="신규일위대가목록"/>
      <sheetName val="신규일위대가"/>
      <sheetName val="신규자재단가조서"/>
      <sheetName val="현황사진"/>
      <sheetName val="수량-1순위(2차)TOTAL"/>
      <sheetName val="본관 관리동 공동구 1순위"/>
      <sheetName val="3계열 침전지 공동구 1순위"/>
      <sheetName val="착수정 공동구 1순위"/>
      <sheetName val="송수실 공동구 1순위"/>
      <sheetName val="1(자양배관실)"/>
      <sheetName val="1(자양계단실)"/>
      <sheetName val="1(자양외벽)"/>
      <sheetName val="사업량총괄"/>
      <sheetName val="말뚝물량"/>
      <sheetName val="★도급내역"/>
      <sheetName val="Elec LG"/>
      <sheetName val="TOYO"/>
      <sheetName val="D_MUC"/>
      <sheetName val="Cst Pkg-Eden"/>
      <sheetName val="우배수"/>
      <sheetName val="시설물일위"/>
      <sheetName val="단가(마감)"/>
      <sheetName val="수배전반"/>
      <sheetName val="백호우계수"/>
      <sheetName val="전체공내역서"/>
      <sheetName val="Constant"/>
      <sheetName val="명단"/>
      <sheetName val="Code03"/>
      <sheetName val="10"/>
      <sheetName val="11"/>
      <sheetName val="12"/>
      <sheetName val="13"/>
      <sheetName val="14"/>
      <sheetName val="16"/>
      <sheetName val="7"/>
      <sheetName val="8"/>
      <sheetName val="9"/>
      <sheetName val="수목데이타"/>
      <sheetName val="A"/>
      <sheetName val="5월급여"/>
      <sheetName val="산출근거#2-3"/>
      <sheetName val="기단"/>
      <sheetName val="포장(수량)-관로부"/>
      <sheetName val="UNIT-QT"/>
      <sheetName val="JUCK"/>
      <sheetName val="합의경상"/>
      <sheetName val="MEXICO-C"/>
      <sheetName val="송장"/>
      <sheetName val="장비내역서"/>
      <sheetName val="부하LOAD"/>
      <sheetName val="날개벽(TYPE3)"/>
      <sheetName val="2공구수량"/>
      <sheetName val="부하(반월)"/>
      <sheetName val="봉양~조차장간고하개명(신설)"/>
      <sheetName val="청구내역(9807)"/>
      <sheetName val="노원열병합  건축공사기성내역서"/>
      <sheetName val="유동표(변경)"/>
      <sheetName val="가설건물"/>
      <sheetName val="공통(20-91)"/>
      <sheetName val="공용시설내역"/>
      <sheetName val="변경실행(2차) "/>
      <sheetName val="L-type"/>
      <sheetName val="비교표"/>
      <sheetName val="부하(성남)"/>
      <sheetName val="외천교"/>
      <sheetName val="Sheet17"/>
      <sheetName val="자재수량"/>
      <sheetName val="간접비"/>
      <sheetName val="Macro(AT)"/>
      <sheetName val="동력부하(도산)"/>
      <sheetName val="MACRO(MCC)"/>
      <sheetName val="토공A"/>
      <sheetName val="5. 차단기 용량계산"/>
      <sheetName val="BLOCK(1)"/>
      <sheetName val="CA지입"/>
      <sheetName val="관리사무소"/>
      <sheetName val="다이꾸"/>
      <sheetName val="cost"/>
      <sheetName val="품의서"/>
      <sheetName val="FEXS"/>
      <sheetName val="7.1유효폭"/>
      <sheetName val="TRE TABLE"/>
      <sheetName val="기계실"/>
      <sheetName val="입고장부 (4)"/>
      <sheetName val="EJ"/>
      <sheetName val="W-현원가"/>
      <sheetName val="조명율데이타"/>
      <sheetName val="도담구내 개소별 명세"/>
      <sheetName val="매크로"/>
      <sheetName val="외주가공"/>
      <sheetName val="대구실행"/>
      <sheetName val="현장지지물물량"/>
      <sheetName val="현장관리비내역서"/>
      <sheetName val="예산서"/>
      <sheetName val="c_balju"/>
      <sheetName val="J"/>
      <sheetName val="협조전"/>
      <sheetName val="지진시"/>
      <sheetName val="맨홀수량집계"/>
      <sheetName val="MBR9"/>
      <sheetName val="4)유동표"/>
      <sheetName val="I.설계조건"/>
      <sheetName val="전력구구조물산근2구간"/>
      <sheetName val="BQ(실행)"/>
      <sheetName val="유동표"/>
      <sheetName val="LOAD-AY"/>
      <sheetName val="bearing"/>
      <sheetName val="굴착현장"/>
      <sheetName val="1공구(을)"/>
      <sheetName val="배수관공"/>
      <sheetName val="Cost bd-&quot;A&quot;"/>
      <sheetName val="조도계산서 (도서)"/>
      <sheetName val="L_RPTA05_목록"/>
      <sheetName val="IMP(MAIN)"/>
      <sheetName val="IMP (REACTOR)"/>
      <sheetName val="TABLE"/>
      <sheetName val="BQ"/>
      <sheetName val="환률"/>
      <sheetName val="RAHMEN"/>
      <sheetName val="Languages"/>
      <sheetName val="명단원자료(이전)"/>
      <sheetName val="옹벽기초자료"/>
      <sheetName val="경상비"/>
      <sheetName val="산거각호표"/>
      <sheetName val="실행예산"/>
      <sheetName val="현금"/>
      <sheetName val="부하(도서)"/>
      <sheetName val="E.P.T수량산출서"/>
      <sheetName val="타공종이기"/>
      <sheetName val="????"/>
      <sheetName val="Process"/>
      <sheetName val="C1ㅇ"/>
      <sheetName val="DG-LAP6"/>
      <sheetName val="工완성공사율"/>
      <sheetName val="설산1.나"/>
      <sheetName val="본사S"/>
      <sheetName val="96작생능"/>
      <sheetName val="접속도로1"/>
      <sheetName val="견적정보"/>
      <sheetName val="토공(완충)"/>
      <sheetName val="가로등제어반 설치공사(수량)"/>
      <sheetName val="발신정보"/>
      <sheetName val="단가표 "/>
      <sheetName val="K"/>
      <sheetName val="내역서비교"/>
      <sheetName val="기성집계"/>
      <sheetName val="견"/>
      <sheetName val="설계서(설치)"/>
      <sheetName val="Picture"/>
      <sheetName val="직원동원SCH"/>
      <sheetName val="전압강하계산"/>
      <sheetName val="양식"/>
      <sheetName val="TYPE-1"/>
      <sheetName val="ROOF(ALKALI)"/>
      <sheetName val="정산입력"/>
      <sheetName val="계산근거"/>
      <sheetName val="내역(2000년)"/>
      <sheetName val="Dae_Jiju"/>
      <sheetName val="Sikje_ingun"/>
      <sheetName val="TREE_D"/>
      <sheetName val="원데이타"/>
      <sheetName val="DA"/>
      <sheetName val="22-2M단"/>
      <sheetName val="22-1소단"/>
      <sheetName val="CATV"/>
      <sheetName val="조명률표"/>
      <sheetName val="설계자료"/>
      <sheetName val="아산추가1220"/>
      <sheetName val="교량명원본"/>
      <sheetName val="BOX제원원본"/>
      <sheetName val="표지판현황"/>
      <sheetName val="회사99"/>
      <sheetName val="노원열병합__건축공사기성내역서"/>
      <sheetName val="철근정산"/>
      <sheetName val="호안공"/>
      <sheetName val="TYPE-B 평균H"/>
      <sheetName val="실행품의서"/>
      <sheetName val="OZ049E"/>
      <sheetName val="토공및부대2차"/>
      <sheetName val="단위내역서"/>
      <sheetName val="처리단락"/>
      <sheetName val="LD"/>
      <sheetName val="약전닥트"/>
      <sheetName val="건축부하"/>
      <sheetName val="일지-H"/>
      <sheetName val="FA설치명세"/>
      <sheetName val="김포IO"/>
      <sheetName val="물량산출_LP-1"/>
      <sheetName val="물량산출_LP-2"/>
      <sheetName val="물량산출_LP-3"/>
      <sheetName val="물량산출_LP-4"/>
      <sheetName val="LXLIST1"/>
      <sheetName val="와동25-3(변경)"/>
      <sheetName val="96수출"/>
      <sheetName val="내역(정지)"/>
      <sheetName val="L형측구단위수량"/>
      <sheetName val="L형측구연장조서"/>
      <sheetName val="도로경계블럭단위수량"/>
      <sheetName val="도로경계블럭단위토공"/>
      <sheetName val="단가산출집계"/>
      <sheetName val="주사무실종합"/>
      <sheetName val="SRC-B3U2"/>
      <sheetName val="하중계산"/>
      <sheetName val="비대칭계수"/>
      <sheetName val="전동기 SPEC"/>
      <sheetName val="일반맨홀수량집계(A-7 LINE)"/>
      <sheetName val="I_설계조건"/>
      <sheetName val="변경실행(2차)_"/>
      <sheetName val="토공계산서(부체도로)"/>
      <sheetName val="토공산출(주차장)"/>
      <sheetName val="현장관리"/>
      <sheetName val="매입"/>
      <sheetName val="토공산출 (아파트)"/>
      <sheetName val="운용방안"/>
      <sheetName val="월선수금"/>
      <sheetName val="8. 내진해석"/>
      <sheetName val="LEVEL0~4"/>
      <sheetName val="__Isyou_c_PJT_2000_R_6_____Fi_2"/>
      <sheetName val="LEGEND"/>
      <sheetName val="PROJECT COST ESTIMATE (cont)"/>
      <sheetName val="할증 "/>
      <sheetName val="일위대가(원본)"/>
      <sheetName val="집행(2-1)"/>
      <sheetName val="LG제품"/>
      <sheetName val="환율"/>
      <sheetName val="횡배위치"/>
      <sheetName val="조명율"/>
      <sheetName val="Cost_bd-&quot;A&quot;"/>
      <sheetName val="TRE_TABLE"/>
      <sheetName val="사용자정의"/>
      <sheetName val="제품표준규격"/>
      <sheetName val="환율-LIBOR"/>
      <sheetName val="견적시담(송포2공구)"/>
      <sheetName val="출근부"/>
      <sheetName val="견적내역서"/>
      <sheetName val="견적접수"/>
      <sheetName val="오산갈곳"/>
      <sheetName val="#230,#235"/>
      <sheetName val="5공철탑검토표"/>
      <sheetName val="4공철탑검토"/>
      <sheetName val="설계내역(2001)"/>
      <sheetName val="5.정산서"/>
      <sheetName val="아파트 "/>
      <sheetName val="잡비"/>
      <sheetName val="전기일위목록"/>
      <sheetName val="SE-611"/>
      <sheetName val="1을"/>
      <sheetName val="장비당단가 (1)"/>
      <sheetName val="선로정수계산"/>
      <sheetName val="관세,통관수수료,운반비"/>
      <sheetName val="동원(3)"/>
      <sheetName val="경영혁신본부"/>
      <sheetName val="nomi "/>
      <sheetName val="현장"/>
      <sheetName val="3-1.CB"/>
      <sheetName val="MCC제원"/>
      <sheetName val="SUM (INQNO."/>
      <sheetName val="99.6"/>
      <sheetName val="자료(통합)"/>
      <sheetName val="대상공사(조달청)"/>
      <sheetName val="가시설단위수량"/>
      <sheetName val="토목변경"/>
      <sheetName val="집수정단"/>
      <sheetName val="총계"/>
      <sheetName val="FD"/>
      <sheetName val="99관저"/>
      <sheetName val="FB25JN"/>
      <sheetName val="NAI"/>
      <sheetName val="관람석제출"/>
      <sheetName val="노무"/>
      <sheetName val="시설C"/>
      <sheetName val="사진"/>
      <sheetName val="조직표"/>
      <sheetName val="2.내역서"/>
      <sheetName val="BOX 본체"/>
      <sheetName val="6.교좌면보강"/>
      <sheetName val="수로집계"/>
      <sheetName val="1차증가원가계산"/>
      <sheetName val="STORAGE"/>
      <sheetName val="TYPE-U800"/>
      <sheetName val="구동"/>
      <sheetName val="안정검토(온1)"/>
      <sheetName val="TOTAL인원"/>
      <sheetName val="Design Q'ty"/>
      <sheetName val="설계내"/>
      <sheetName val="조도계산(가로등NEW)"/>
      <sheetName val="L형옹벽측구"/>
      <sheetName val="MFAB"/>
      <sheetName val="MFRT"/>
      <sheetName val="MPKG"/>
      <sheetName val="MPRD"/>
      <sheetName val="간접경상비"/>
      <sheetName val="전기설계변경"/>
      <sheetName val="참조(2)"/>
      <sheetName val="BR.1(원)"/>
      <sheetName val="농로수량집계"/>
      <sheetName val="농로토공집계"/>
      <sheetName val="예산서(6)"/>
      <sheetName val="COMPRESSOR"/>
      <sheetName val="WIND-EQ"/>
      <sheetName val="견적업체"/>
      <sheetName val="AS복구"/>
      <sheetName val="중기터파기"/>
      <sheetName val="중기상차"/>
      <sheetName val="수문일1"/>
      <sheetName val="02 SLAB"/>
      <sheetName val="05 BOX"/>
      <sheetName val="---FAB#1업무일지---"/>
      <sheetName val="빙축열"/>
      <sheetName val="화재 탐지 설비"/>
      <sheetName val="영업소실적"/>
      <sheetName val="06_공정표"/>
      <sheetName val="D-3503"/>
      <sheetName val="물량산출근거"/>
      <sheetName val="FACTOR"/>
      <sheetName val="GRDBS"/>
      <sheetName val="EQT-ESTN"/>
      <sheetName val="전기품산출"/>
      <sheetName val="방음벽 기초 일반수량"/>
      <sheetName val="G.R300경비"/>
      <sheetName val="K1자재(3차등)"/>
      <sheetName val="____"/>
      <sheetName val="card1"/>
      <sheetName val="분석가정"/>
      <sheetName val="ATS단가"/>
      <sheetName val=" 내역"/>
      <sheetName val="순환펌프"/>
      <sheetName val="저수조"/>
      <sheetName val="급,배기팬"/>
      <sheetName val="급탕순환펌프"/>
      <sheetName val="적정심사"/>
      <sheetName val="4b Consolidated PL"/>
      <sheetName val="Proposal"/>
      <sheetName val="변수2"/>
      <sheetName val="저항"/>
      <sheetName val="Oper Amount"/>
      <sheetName val="DATA(BAC)"/>
      <sheetName val="주형지지보"/>
      <sheetName val="Data&amp;Result"/>
      <sheetName val="현황CODE"/>
      <sheetName val="손익현황"/>
      <sheetName val="PLAN_FEB97"/>
      <sheetName val="LAB"/>
      <sheetName val="노원열병합__건축공사기성내역서1"/>
      <sheetName val="전차선로_물량표1"/>
      <sheetName val="배수공_주요자재_집계표1"/>
      <sheetName val="조도계산서_(도서)"/>
      <sheetName val="입고장부_(4)"/>
      <sheetName val="IMP_(REACTOR)"/>
      <sheetName val="7_1유효폭"/>
      <sheetName val="5__차단기_용량계산"/>
      <sheetName val="도담구내_개소별_명세"/>
      <sheetName val="가로등제어반_설치공사(수량)"/>
      <sheetName val="E_P_T수량산출서"/>
      <sheetName val="단가표_"/>
      <sheetName val="3-1_CB"/>
      <sheetName val="설산1_나"/>
      <sheetName val="2F_회의실견적(5_14_일대)"/>
      <sheetName val="CHITIET_VL-NC-TT_-1p"/>
      <sheetName val="2월가격표-ESG-1월"/>
      <sheetName val="SPEC"/>
      <sheetName val="가설경비"/>
      <sheetName val="여흥"/>
      <sheetName val="Sheet16 (2)"/>
      <sheetName val="일반수량총괄"/>
      <sheetName val="통신부문노무임"/>
      <sheetName val="5. 설계명세서"/>
      <sheetName val="SELTDATA"/>
      <sheetName val="구리토평1전기"/>
      <sheetName val="지표"/>
      <sheetName val="교량하부공"/>
      <sheetName val="21301동"/>
      <sheetName val="공종별 집계"/>
      <sheetName val="Macro(전동기)"/>
      <sheetName val="횡배수관단위수량"/>
      <sheetName val="L형옹벽(key)"/>
      <sheetName val="가시설(TYPE-A)"/>
      <sheetName val="샘플표지"/>
      <sheetName val="총공사집계"/>
      <sheetName val="대가집계(1)"/>
      <sheetName val="대가집계"/>
      <sheetName val="집계(1)"/>
      <sheetName val="단가산출(1)"/>
      <sheetName val="물가"/>
      <sheetName val="대가표"/>
      <sheetName val="대가"/>
      <sheetName val="사토정산현황"/>
      <sheetName val="위치도"/>
      <sheetName val="사유서"/>
      <sheetName val="단가대비표(미첨부)"/>
      <sheetName val="토적표(길명리)"/>
      <sheetName val="사토(토사)"/>
      <sheetName val="사토(리핑)"/>
      <sheetName val="사토(발파)"/>
      <sheetName val="사토(발파) (2)"/>
      <sheetName val="운반거리표"/>
      <sheetName val="자금총괄"/>
      <sheetName val="현장별청구"/>
      <sheetName val="자금집행집계표"/>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부대대비"/>
      <sheetName val="냉연집계"/>
      <sheetName val="2011년"/>
      <sheetName val="내역서(총)"/>
      <sheetName val="예산M12A"/>
      <sheetName val="BOQ건축"/>
      <sheetName val="beam"/>
      <sheetName val="APT내역"/>
      <sheetName val="감가상각"/>
      <sheetName val="CI_GL Mapping"/>
      <sheetName val="3본사"/>
      <sheetName val="운영 비용(Infra)-원가"/>
      <sheetName val="금액집계"/>
      <sheetName val="평형공사비"/>
      <sheetName val="NEWDRAW"/>
      <sheetName val="영업.일"/>
      <sheetName val="매부산출"/>
      <sheetName val="현관"/>
      <sheetName val="WORKSHOP"/>
      <sheetName val="동해title"/>
      <sheetName val="예산M2"/>
      <sheetName val="기성내역서표지"/>
      <sheetName val="예산변경사항"/>
      <sheetName val="분양금할인"/>
      <sheetName val="충주"/>
      <sheetName val="제출내역 (2)"/>
      <sheetName val="영업.일1"/>
      <sheetName val="coll#"/>
      <sheetName val="CC Down load 0716"/>
      <sheetName val="경상비내역"/>
      <sheetName val="총요약서"/>
      <sheetName val="저"/>
      <sheetName val="일반관리비"/>
      <sheetName val="B"/>
      <sheetName val="1월"/>
      <sheetName val="사토(발파)_(2)"/>
      <sheetName val="10월철근공_"/>
      <sheetName val="9월목공_"/>
      <sheetName val="10월목공_"/>
      <sheetName val="공사별_사정분석표-ㅌ"/>
      <sheetName val="Project_Brief"/>
      <sheetName val="CI_GL_Mapping"/>
      <sheetName val="운영_비용(Infra)-원가"/>
      <sheetName val="최초침전지집계표"/>
      <sheetName val="Macro1 (2)"/>
      <sheetName val="건축원가계산서"/>
      <sheetName val="중간부"/>
      <sheetName val="3국민주택채권_부동산등기"/>
      <sheetName val="보고"/>
      <sheetName val="FORM-0"/>
      <sheetName val="BM"/>
      <sheetName val="Bldg Brkdown"/>
      <sheetName val="기본자료"/>
      <sheetName val="2_단면ﾈȋ"/>
      <sheetName val="매원개착터널총괄"/>
      <sheetName val="01후반노무비"/>
      <sheetName val="3BL공동구_수량3"/>
      <sheetName val="준검_내역서2"/>
      <sheetName val="3_공통공사대비2"/>
      <sheetName val="방배동내역_(총괄)2"/>
      <sheetName val="9_정착구_보강2"/>
      <sheetName val="Sheet1_(2)2"/>
      <sheetName val="배관배선_단가조사2"/>
      <sheetName val="전선_및_전선관2"/>
      <sheetName val="6PILE__(돌출)2"/>
      <sheetName val="상_부2"/>
      <sheetName val="환경기계공정표_(3)2"/>
      <sheetName val="1차_내역서2"/>
      <sheetName val="배수공_시멘트_및_골재량_산출2"/>
      <sheetName val="96보완계획7_122"/>
      <sheetName val="청_구2"/>
      <sheetName val="단가_및_재료비2"/>
      <sheetName val="사__업__비__수__지__예__산__서2"/>
      <sheetName val="단가_(2)2"/>
      <sheetName val="8_PILE__(돌출)2"/>
      <sheetName val="DATA_입력란2"/>
      <sheetName val="1__설계조건_2_단면가정_3__하중계산2"/>
      <sheetName val="내역서_(2)1"/>
      <sheetName val="Customer_Databas2"/>
      <sheetName val="1_설계조건2"/>
      <sheetName val="Sheet2_(2)2"/>
      <sheetName val="단양_00_아파트-세부내역1"/>
      <sheetName val="BSD_(2)2"/>
      <sheetName val="1_수인터널2"/>
      <sheetName val="PROJECT_BRIEF(EX_NEW)2"/>
      <sheetName val="Site_Expenses2"/>
      <sheetName val="내역서1999_8최종2"/>
      <sheetName val="11_1_단면hwp1"/>
      <sheetName val="옹벽공_수량집계표2"/>
      <sheetName val="7_PILE__(돌출)2"/>
      <sheetName val="A-8_PD(도로중앙)2"/>
      <sheetName val="공사비_증감_내역서2"/>
      <sheetName val="Ⅴ-2_공종별내역1"/>
      <sheetName val="토공(우물통,기타)_1"/>
      <sheetName val="표지_(2)1"/>
      <sheetName val="06_일위대가목록1"/>
      <sheetName val="4_내진설계1"/>
      <sheetName val="_ｹ-ﾌﾞﾙ1"/>
      <sheetName val="노임단가_(2)1"/>
      <sheetName val="단면_(2)1"/>
      <sheetName val="플랜트_설치1"/>
      <sheetName val="지구_리스트1"/>
      <sheetName val="1000_DB구축_부표1"/>
      <sheetName val="효성CB_1P기초1"/>
      <sheetName val="하도급_검토1"/>
      <sheetName val="3_하중계산1"/>
      <sheetName val="_상부공통집계(총괄)1"/>
      <sheetName val="1_설계기준2"/>
      <sheetName val="1_CB2"/>
      <sheetName val="Flaer_Area2"/>
      <sheetName val="건축내역서_(경제상무실)2"/>
      <sheetName val="설내역서_2"/>
      <sheetName val="단_box1"/>
      <sheetName val="4_2_1_마루높이_검토1"/>
      <sheetName val="2-1__경관조명_내역총괄표1"/>
      <sheetName val="중강당_내역1"/>
      <sheetName val="1_우편집중내역서1"/>
      <sheetName val="전_기1"/>
      <sheetName val="총_원가계산1"/>
      <sheetName val="돌담교_상부수량2"/>
      <sheetName val="지장물_철거_물량_산출서1"/>
      <sheetName val="HRSG_SMALL072201"/>
      <sheetName val="인건비_1"/>
      <sheetName val="8_석축단위(H=1_5M)1"/>
      <sheetName val="단가산출서_(2)"/>
      <sheetName val="3_하중산정4_지지력1"/>
      <sheetName val="아파트_내역1"/>
      <sheetName val="노임_및_중기단가1"/>
      <sheetName val="내역서_2"/>
      <sheetName val="내역서_제출1"/>
      <sheetName val="설명서_1"/>
      <sheetName val="2_대외공문1"/>
      <sheetName val="1_RAMP-A"/>
      <sheetName val="별표_1"/>
      <sheetName val="2_관대집계표"/>
      <sheetName val="S_중기사용료"/>
      <sheetName val="형식_-_1-2-3"/>
      <sheetName val="4_공통갑지"/>
      <sheetName val="ESC_(공정표기준)"/>
      <sheetName val="중기조종사_단위단가"/>
      <sheetName val="역T형옹벽(3_0)"/>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STEEL_BOX_단면설계(SEC_8)"/>
      <sheetName val="신규_수주분(사용자_정의)1"/>
      <sheetName val="plan&amp;section_of_foundation2"/>
      <sheetName val="pile_bearing_capa_&amp;_arrenge1"/>
      <sheetName val="design_load2"/>
      <sheetName val="working_load_at_the_btm_ft_2"/>
      <sheetName val="stability_check2"/>
      <sheetName val="design_criteria2"/>
      <sheetName val="COMPARISON_TABLE1"/>
      <sheetName val="crude_SLAB_RE-bar1"/>
      <sheetName val="CRUDE_RE-bar1"/>
      <sheetName val="2_입력sheet1"/>
      <sheetName val="(3_품질관리_시험_총괄표)1"/>
      <sheetName val="2_가정단면1"/>
      <sheetName val="Pier_31"/>
      <sheetName val="수량산출서_갑지1"/>
      <sheetName val="1062-X방향_1"/>
      <sheetName val="표__지1"/>
      <sheetName val="BOX(1_5X1_5)1"/>
      <sheetName val="1_2_1_마루높이결정1"/>
      <sheetName val="단면__2_1"/>
      <sheetName val="Dike_for_49T03_&amp;_49T041"/>
      <sheetName val="Dike_for_49T02,_05~07,_19_(1)1"/>
      <sheetName val="_냉각수펌프1"/>
      <sheetName val="ENE-CAL_11"/>
      <sheetName val="ITB_COST1"/>
      <sheetName val="2011_(4)1"/>
      <sheetName val="설계기준_및_하중계산1"/>
      <sheetName val="11_자재단가1"/>
      <sheetName val="PAD_TR보호대기초1"/>
      <sheetName val="각사별공사비분개_1"/>
      <sheetName val="역T형(H=6_0)_(2)1"/>
      <sheetName val="2_토목공사1"/>
      <sheetName val="AS포장복구_1"/>
      <sheetName val="개별직종노임단가(2003_9)1"/>
      <sheetName val="3련_BOX1"/>
      <sheetName val="내역-_CCTV1"/>
      <sheetName val="EQUIP_LIST1"/>
      <sheetName val="실행내역(10_13)1"/>
      <sheetName val="기존건물_깨기원단위1"/>
      <sheetName val="철근량_산정1"/>
      <sheetName val="노_표-조1"/>
      <sheetName val="슬래브_-연속(3경간)1"/>
      <sheetName val="4_2유효폭의_계산1"/>
      <sheetName val="참여현황_(직원)1"/>
      <sheetName val="유효폭의_계산"/>
      <sheetName val="기초입력_DATA"/>
      <sheetName val="2000_05"/>
      <sheetName val="99노임단"/>
      <sheetName val="CABLE_SIZE-1"/>
      <sheetName val="1__총괄_집계표"/>
      <sheetName val="본선_토공_분배표"/>
      <sheetName val="Requirement(Work_Crew)"/>
      <sheetName val="나_설계조건"/>
      <sheetName val="5_장비(안)"/>
      <sheetName val="2_건축"/>
      <sheetName val="3_2주형지지보"/>
      <sheetName val="C_배수관공"/>
      <sheetName val="1_취수장"/>
      <sheetName val="실행내역서_"/>
      <sheetName val="작업_반복"/>
      <sheetName val="교대"/>
      <sheetName val="keyword"/>
      <sheetName val=" 갑  지 "/>
      <sheetName val="일H35Y4"/>
      <sheetName val="물건조서"/>
      <sheetName val="단가결정"/>
      <sheetName val="Ⅶ-2.현장경비산출"/>
      <sheetName val="입력그림"/>
      <sheetName val="그레이더"/>
      <sheetName val="배수공_시멘트_및_골재량__x0000_辴"/>
      <sheetName val="11-1.주택공급(공공분양,공공임대)"/>
      <sheetName val="11-2.국민임대"/>
      <sheetName val="5-1.취득(간선정리)"/>
      <sheetName val="11-3.분양전환"/>
      <sheetName val="11-4.상가"/>
      <sheetName val="7-1.토지공급"/>
      <sheetName val="BOX복구단위수량"/>
      <sheetName val="공정분류"/>
      <sheetName val="3_공통공사_x0000_庘"/>
      <sheetName val="공사설계서"/>
      <sheetName val="상부집계표"/>
      <sheetName val="관급"/>
      <sheetName val="초기화면1"/>
      <sheetName val="archi(본사)"/>
      <sheetName val="유별자산배수"/>
      <sheetName val="2.2.2입적표"/>
      <sheetName val="SR97-1"/>
      <sheetName val="건설기술표준원"/>
      <sheetName val="unitx_x0000__x0000__x0000_"/>
      <sheetName val="___________hb___1_____________2"/>
      <sheetName val="사기성 (2)"/>
      <sheetName val="지급어음(일별)"/>
      <sheetName val="하도급Ć_x0000__x0000_"/>
      <sheetName val="내역서(폐기물) "/>
      <sheetName val="조사금액"/>
      <sheetName val="토공대비"/>
      <sheetName val="철콘대비"/>
      <sheetName val="견적토갑"/>
      <sheetName val="견적토공(경동)"/>
      <sheetName val="견적철갑"/>
      <sheetName val="견적철콘(경동)"/>
      <sheetName val="하도급사항"/>
      <sheetName val="하도급사항(빈)"/>
      <sheetName val="내역 (7)"/>
      <sheetName val="내역 (3)"/>
      <sheetName val="견적토공"/>
      <sheetName val="견적철콘"/>
      <sheetName val="키스톤옹벽"/>
      <sheetName val="파일공,가시설"/>
      <sheetName val="강교설치"/>
      <sheetName val="안전시설공"/>
      <sheetName val="내역 (4)"/>
      <sheetName val="내역 (5)"/>
      <sheetName val="증감내용"/>
      <sheetName val="JJ"/>
      <sheetName val="밀양(투찰)"/>
      <sheetName val="총공사내역서"/>
      <sheetName val="3차토목내역"/>
      <sheetName val="토질조사"/>
      <sheetName val="CODE(2)"/>
      <sheetName val="1.시험비"/>
      <sheetName val="___________hb___1_____________3"/>
      <sheetName val="각형우수맨홀"/>
      <sheetName val="하부철근수량"/>
      <sheetName val="부대공수량산출"/>
      <sheetName val="입력데이타"/>
      <sheetName val="신고분기설정참고"/>
      <sheetName val="건축원가"/>
      <sheetName val="수정시산표"/>
      <sheetName val="공종별예산조서"/>
      <sheetName val="공종별 집계표"/>
      <sheetName val="11.인공산출"/>
      <sheetName val="6.일위대가목록"/>
      <sheetName val="도로경계ꆾᶩ"/>
      <sheetName val="회사정보"/>
      <sheetName val="PARAMETER"/>
      <sheetName val="조건입력"/>
      <sheetName val="조건입력(2)"/>
      <sheetName val="장비선정"/>
      <sheetName val="노䀜"/>
      <sheetName val="노飔"/>
      <sheetName val="노뛰"/>
      <sheetName val="내역서을지"/>
      <sheetName val="15 문제점"/>
      <sheetName val="Summary Sheets"/>
      <sheetName val="3_2_집기비품교체주기"/>
      <sheetName val="배관배선__x0000__x0000_Ԁ_x0000_"/>
      <sheetName val="건물"/>
      <sheetName val="상반기손익차2총괄"/>
      <sheetName val="교각(P1)수량"/>
      <sheetName val="1호인버트수량"/>
      <sheetName val="석축설면"/>
      <sheetName val="공수관리"/>
      <sheetName val="작업지시"/>
      <sheetName val="공사예산하조서(O.K)"/>
      <sheetName val="WELDING"/>
      <sheetName val="가스내역서"/>
      <sheetName val="아주기계"/>
      <sheetName val="(당"/>
      <sheetName val="조"/>
      <sheetName val="3_공통공사"/>
      <sheetName val="일위대가9803.xls"/>
      <sheetName val="기준"/>
      <sheetName val="2__x0000__x0000_Ԁ_x0000_"/>
      <sheetName val="2__x0000__x0000__x0000__x0000_"/>
      <sheetName val="문10"/>
      <sheetName val="4.장비손료"/>
      <sheetName val="공사현황표"/>
      <sheetName val="1차 매출원가"/>
      <sheetName val="대림산업"/>
      <sheetName val="용수간선"/>
      <sheetName val="DK-KH"/>
      <sheetName val="NNgung"/>
      <sheetName val="SPL4"/>
      <sheetName val="BIDDING-SUM"/>
      <sheetName val="Cash2"/>
      <sheetName val="선금급신청서"/>
      <sheetName val="신평리_권리자명부"/>
      <sheetName val="추정공사비_산출내역1_xlsx"/>
      <sheetName val="견적대비_견적서"/>
      <sheetName val="1호-아(오)0_4"/>
      <sheetName val="CONSTRUCTION_COMPONENT"/>
      <sheetName val="접속_SLAB,BRACKET_설계"/>
      <sheetName val="빌딩_안내"/>
      <sheetName val="공정별_수량산출서"/>
      <sheetName val="자재_및_폐기물견적(2008)"/>
      <sheetName val="화단_철거"/>
      <sheetName val="CABLE_SIZE-3"/>
      <sheetName val="cable_data1"/>
      <sheetName val="wk_prgs"/>
      <sheetName val="IMPEADENCE_MAP_취수장"/>
      <sheetName val="일위대가_호표_(계약)"/>
      <sheetName val="2__공원조도"/>
      <sheetName val="대3류_"/>
      <sheetName val="건설사업관리_공제요율"/>
      <sheetName val="건설공사_감리원_배치기준"/>
      <sheetName val="책임감리_공제요율"/>
      <sheetName val="1~9_하중계산"/>
      <sheetName val="_"/>
      <sheetName val="개비온_단위"/>
      <sheetName val="내역서_(변경단가)"/>
      <sheetName val="5_2_6~7공사요율"/>
      <sheetName val="구조해석"/>
      <sheetName val="산출서"/>
      <sheetName val="별표집계"/>
      <sheetName val="발안전력구"/>
      <sheetName val="산출근거-배전"/>
      <sheetName val="조선용암면"/>
      <sheetName val="계획금액"/>
      <sheetName val="분석대장"/>
      <sheetName val="base"/>
      <sheetName val="재료할증"/>
      <sheetName val="48전력선로일위"/>
      <sheetName val="율촌법률사무소2내역"/>
      <sheetName val="원가계산서구조조정"/>
      <sheetName val="AIR SHOWER(3인용)"/>
      <sheetName val="기타 정보통신공사"/>
      <sheetName val="노임,기계경비"/>
      <sheetName val="재료단가"/>
      <sheetName val="기존단가 (2)"/>
      <sheetName val="우수공,맨홀,집수정"/>
      <sheetName val="일위-1"/>
      <sheetName val="중기근거"/>
      <sheetName val="특별땅고르기"/>
      <sheetName val="노무비명세서"/>
      <sheetName val="교수설계"/>
      <sheetName val="국도접속 차도부수량"/>
      <sheetName val="암거날개벽"/>
      <sheetName val="연결관수량 (2)"/>
      <sheetName val="사다리"/>
      <sheetName val="철집"/>
      <sheetName val="앵커(3안)"/>
      <sheetName val="차압계산"/>
      <sheetName val="봉방동근생"/>
      <sheetName val="CALCULATION"/>
      <sheetName val="상수도토공집계표"/>
      <sheetName val="1.수량집계"/>
      <sheetName val="알맹이"/>
      <sheetName val="수습"/>
      <sheetName val="40총괄"/>
      <sheetName val="40집계"/>
      <sheetName val="영창26"/>
      <sheetName val="산출근거1"/>
      <sheetName val="대전(세창동)"/>
      <sheetName val="주차장(T4)"/>
      <sheetName val="공사직종별노임"/>
      <sheetName val="라멘수량"/>
      <sheetName val="면적산출근거(실측)"/>
      <sheetName val="내역기준"/>
      <sheetName val="변경내역"/>
      <sheetName val="포장공사"/>
      <sheetName val="토공집계(rp)"/>
      <sheetName val="입상내역"/>
      <sheetName val="FAB4생산"/>
      <sheetName val="직원자료입력"/>
      <sheetName val="환경보전비B"/>
      <sheetName val="가옥철거(지장물조서)"/>
      <sheetName val="도근좌표"/>
      <sheetName val="보도공제면적"/>
      <sheetName val="계약서"/>
      <sheetName val="수량산출표"/>
      <sheetName val="자재일람"/>
      <sheetName val="1호토공"/>
      <sheetName val="증감대비표"/>
      <sheetName val="4.하중산정"/>
      <sheetName val="종배수관설치현황"/>
      <sheetName val="집계표(용역원실배기)"/>
      <sheetName val="실정보사유서"/>
      <sheetName val="원가계산서 과기원"/>
      <sheetName val="0.내역서  갑지"/>
      <sheetName val="1.내역서 "/>
      <sheetName val="2-1.수량산출근거"/>
      <sheetName val="2-2.노무비산출근거"/>
      <sheetName val="3.단가조사표"/>
      <sheetName val="3.단가대비표"/>
      <sheetName val="4.설변사유"/>
      <sheetName val="2-7.인건비산출근거"/>
      <sheetName val="3-1.설변사유"/>
      <sheetName val="3-2.공사비증감"/>
      <sheetName val="3-3.내역서"/>
      <sheetName val="3-4.단가대비표(기존)"/>
      <sheetName val="3-5.단가대비표(신규)"/>
      <sheetName val="3-6.일위대가목록"/>
      <sheetName val="3-7.일위대가"/>
      <sheetName val="3-8.물량산출근거"/>
      <sheetName val="3-9.인건비산출근거"/>
      <sheetName val="고강도 지수판 스리브업체선정"/>
      <sheetName val="업체구매견적서"/>
      <sheetName val="3.단가대비표 "/>
      <sheetName val="3.단가적용현황"/>
      <sheetName val="기성검사원"/>
      <sheetName val="주공 갑지"/>
      <sheetName val="3-구교-오리지날"/>
      <sheetName val="단가(자재)"/>
      <sheetName val="단가(노임)"/>
      <sheetName val="기초목록"/>
      <sheetName val="자재단가_사급"/>
      <sheetName val="중기적산목록"/>
      <sheetName val="1.토공"/>
      <sheetName val="01노임적용기준"/>
      <sheetName val="ANCHOR1단"/>
      <sheetName val="범한여행"/>
      <sheetName val="내역서-토목"/>
      <sheetName val="변실"/>
      <sheetName val="이음부"/>
      <sheetName val="배수개거"/>
      <sheetName val="종배수관"/>
      <sheetName val="주소록2000(전화번호부)"/>
      <sheetName val="중간간지 (2)"/>
      <sheetName val="기초수량산출서"/>
      <sheetName val=" 안전관리비 작성(협력사용).xlsx"/>
      <sheetName val="식자재사용량(4월20일)"/>
      <sheetName val="건축내역(동해조인)"/>
      <sheetName val="(당평)자_x0000_"/>
      <sheetName val="(당평)자ꙭ"/>
      <sheetName val="공사일위대가"/>
      <sheetName val="D7(1)"/>
      <sheetName val="FRP PIPING 일위대가"/>
      <sheetName val="배합비(99-05-25)"/>
      <sheetName val="Field2"/>
      <sheetName val="Field1"/>
      <sheetName val="150227 Master"/>
      <sheetName val="unitx_x0000_Ԁ_x0000_"/>
      <sheetName val="내역서(우)"/>
      <sheetName val="9902"/>
      <sheetName val="피벗테이블데이터분석"/>
      <sheetName val="특수기호강도거푸집"/>
      <sheetName val="총괄집계표(통합)"/>
      <sheetName val="일식견적목록표"/>
      <sheetName val="합계"/>
      <sheetName val="공기압축기실"/>
      <sheetName val="6월 출고 일일보고"/>
      <sheetName val="기성부분 내역집계표-기계공사"/>
      <sheetName val="하도급원가계산총괄표(식재)"/>
      <sheetName val="목차_"/>
      <sheetName val="4__주형설계"/>
      <sheetName val="세골재__T2_변경_현황"/>
      <sheetName val="0_단가"/>
      <sheetName val="8설7발"/>
      <sheetName val="제수변 수량집계표(보통)"/>
      <sheetName val="현장설명"/>
      <sheetName val="중간"/>
      <sheetName val="수량분배표"/>
      <sheetName val="지역"/>
      <sheetName val="7-1.인건비"/>
      <sheetName val="건축공사집계"/>
      <sheetName val="7급줄떼공"/>
      <sheetName val="노면표지 수량"/>
      <sheetName val="토공사"/>
      <sheetName val="DATA 입력부"/>
      <sheetName val="1Month+Sheet2!"/>
      <sheetName val="내역서(중수)"/>
      <sheetName val="접합수량(피벗)"/>
      <sheetName val="지하"/>
      <sheetName val="당정동공통이수"/>
      <sheetName val="당정동경상이수"/>
      <sheetName val="양수장(기계)"/>
      <sheetName val="전기내역"/>
      <sheetName val="단가파주4"/>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Toolbox"/>
      <sheetName val="(C)원내역"/>
      <sheetName val="Eq. Mobilization"/>
      <sheetName val="전동기"/>
      <sheetName val="노면표시단위수량(안전지대및노상장애물)"/>
      <sheetName val="노면표시단위수량(방향및방면지시)"/>
      <sheetName val="노면표시단위수량(문자및기타기호)"/>
      <sheetName val="노면표시단위수량(차선)"/>
      <sheetName val="노면표시단위수량(횡단보도)"/>
      <sheetName val="옥외등신설"/>
      <sheetName val="저케CV22신설"/>
      <sheetName val="저케CV38신설"/>
      <sheetName val="저케CV8신설"/>
      <sheetName val="접지3종"/>
      <sheetName val="1단계 (2)"/>
      <sheetName val="(1)본선수량집계"/>
      <sheetName val="기초도면제작"/>
      <sheetName val="기본파일"/>
      <sheetName val="일위총괄"/>
      <sheetName val="신림자금"/>
      <sheetName val="직접노무"/>
      <sheetName val="직접재료"/>
      <sheetName val="오수공수량집계표"/>
      <sheetName val="지하시설물작성"/>
      <sheetName val="자재집계 (2)"/>
      <sheetName val="제경비산출서"/>
      <sheetName val="환경평가"/>
      <sheetName val="인구"/>
      <sheetName val="인공산출"/>
      <sheetName val="정거장 설계조건"/>
      <sheetName val="load"/>
      <sheetName val="원"/>
      <sheetName val="교통안전시설집계표"/>
      <sheetName val="#4 PSV"/>
      <sheetName val="일위대가75-1"/>
      <sheetName val="일위대가76-1 "/>
      <sheetName val="일위대가77-1 "/>
      <sheetName val="일위대가78-1 "/>
      <sheetName val="일위대가79-1"/>
      <sheetName val="일위대가80-1"/>
      <sheetName val="일위대가81-1"/>
      <sheetName val="일위대가82-1"/>
      <sheetName val="일위대가92-1"/>
      <sheetName val="토목내역서_(도급단가)"/>
      <sheetName val="내역_ver1_0"/>
      <sheetName val="RAMP_단면(R2)"/>
      <sheetName val="바닥판의_설계"/>
      <sheetName val="노무비_근거"/>
      <sheetName val="_총괄표"/>
      <sheetName val="토공_total"/>
      <sheetName val="암거_제원표"/>
      <sheetName val="암거_제원표-1단계"/>
      <sheetName val="AIR_SHOWER(3인용)"/>
      <sheetName val="시간당중기사용료"/>
      <sheetName val="asd"/>
      <sheetName val="안양동교 1안"/>
      <sheetName val="진입로 지세할증산출(다사분기)"/>
      <sheetName val=" FURNACE현설"/>
      <sheetName val="물푸기"/>
      <sheetName val="eq_data"/>
      <sheetName val="실행(1)"/>
      <sheetName val="C3"/>
      <sheetName val="유림콘도"/>
      <sheetName val="SHEET"/>
      <sheetName val="직종표"/>
      <sheetName val="인원배치"/>
      <sheetName val="선수금"/>
      <sheetName val="부하자료"/>
      <sheetName val="Manmonth(입력)"/>
      <sheetName val="집"/>
      <sheetName val="총괄BOQ"/>
      <sheetName val="16-1"/>
      <sheetName val="인입관수량총괄"/>
      <sheetName val="집 계 표"/>
      <sheetName val="내역서1"/>
      <sheetName val="직접경비호표"/>
      <sheetName val="1공구원가계산서"/>
      <sheetName val="5사남"/>
      <sheetName val="기초수량자료"/>
      <sheetName val="노임DB"/>
      <sheetName val="노임자재단가"/>
      <sheetName val="내역서(도급)"/>
      <sheetName val="BS2"/>
      <sheetName val="1.견적보고서"/>
      <sheetName val="검사원"/>
      <sheetName val="준공조서갑지"/>
      <sheetName val="경율산정.XLS"/>
      <sheetName val="GT 1050x650"/>
      <sheetName val="지역별수출"/>
      <sheetName val="효동종합건설(주)"/>
      <sheetName val="공사비예"/>
      <sheetName val="6.간접공사비 外"/>
      <sheetName val="RE9604"/>
      <sheetName val="토목-물가"/>
      <sheetName val="산출서양식01"/>
      <sheetName val="일용노무비지급명세서(7)"/>
      <sheetName val="중기가동(7)"/>
      <sheetName val="Detail"/>
      <sheetName val="유입량"/>
      <sheetName val="직접재료비데이타"/>
      <sheetName val="부대단위수량"/>
      <sheetName val="조경수목"/>
      <sheetName val="퇴직공제부금"/>
      <sheetName val="평균노임"/>
      <sheetName val="기본가정"/>
      <sheetName val="기별(종합)"/>
      <sheetName val="참조 (2)"/>
      <sheetName val="지장물조서"/>
      <sheetName val="1공구 건정토건 토공"/>
      <sheetName val="발주참고#"/>
      <sheetName val="기준단가현황"/>
      <sheetName val="공사개요(입력)"/>
      <sheetName val="마스터"/>
      <sheetName val="출자한도"/>
      <sheetName val="산출근거(수정)"/>
      <sheetName val="간접비 총괄표"/>
      <sheetName val="옥외외등집계표"/>
      <sheetName val="1안"/>
      <sheetName val="2004일위대가"/>
      <sheetName val="일용노임단가"/>
      <sheetName val="기본사항"/>
      <sheetName val="터파기_x0000__x0000_료"/>
      <sheetName val="출력표-본사"/>
      <sheetName val="기계경비집계"/>
      <sheetName val="단가산출 (2)"/>
      <sheetName val="시중노임"/>
      <sheetName val="설비비3"/>
      <sheetName val="본실행경비"/>
      <sheetName val="건축일"/>
      <sheetName val="수납장배치도"/>
      <sheetName val="울산자금"/>
      <sheetName val="현관비DATA"/>
      <sheetName val="2@ BOX"/>
      <sheetName val="DB구축"/>
      <sheetName val="배수관토공"/>
      <sheetName val="맨홀접합조서"/>
      <sheetName val="TOTAL3"/>
      <sheetName val="2월 노임대장"/>
      <sheetName val="강관 및 부속"/>
      <sheetName val="REACTION(USE평시)"/>
      <sheetName val="REACTION(USD지진시)"/>
      <sheetName val="배력철근"/>
      <sheetName val="소분류목록"/>
      <sheetName val="Output"/>
      <sheetName val="기자재수량"/>
      <sheetName val="설비비4"/>
      <sheetName val="48일위"/>
      <sheetName val="타공종포장공제집계표"/>
      <sheetName val="공틀공사"/>
      <sheetName val="5-3.지급자재수불현황"/>
      <sheetName val="유리"/>
      <sheetName val="공통"/>
      <sheetName val="옹벽1"/>
      <sheetName val="건축(을)"/>
      <sheetName val="조직"/>
      <sheetName val="중기목록"/>
      <sheetName val="설치자재"/>
      <sheetName val="단중"/>
      <sheetName val="산근1"/>
      <sheetName val="L집(수평부)"/>
      <sheetName val="L집(성토부)"/>
      <sheetName val="비탈면보호공수량산출"/>
      <sheetName val="STAND20"/>
      <sheetName val="기성부분액내역서(국고)"/>
      <sheetName val="관로수량총괄집계표"/>
      <sheetName val="준공정산보고서"/>
      <sheetName val="부대"/>
      <sheetName val="도로구조물산근"/>
      <sheetName val="우수맨홀 수량 및 높이 집계"/>
      <sheetName val="우수맨홀(차도측2호)"/>
      <sheetName val="특2호각형맨홀(차도측)"/>
      <sheetName val="특3호각형맨홀(차도측)"/>
      <sheetName val="특4호각형맨홀(차도측)"/>
      <sheetName val="우수맨홀(보도측2호)"/>
      <sheetName val="특2호각형맨홀(보도측)"/>
      <sheetName val="암거맨홀(차도측)"/>
      <sheetName val="터파기"/>
      <sheetName val="FPA"/>
      <sheetName val="순수개발"/>
      <sheetName val="자단"/>
      <sheetName val="L_RPTB~1"/>
      <sheetName val="견적기준"/>
      <sheetName val="E총"/>
      <sheetName val="SKETCH"/>
      <sheetName val="내역(중앙)"/>
      <sheetName val="내역(창신)"/>
      <sheetName val="건축토목내역"/>
      <sheetName val="기타_정보통신공사"/>
      <sheetName val="단가산출_(2)"/>
      <sheetName val="A1"/>
      <sheetName val="터파기_x005f_x0000__x005f_x0000_료"/>
      <sheetName val="보완토적"/>
      <sheetName val="설계변경내역서"/>
      <sheetName val="공사내역(2003년)"/>
      <sheetName val="CCS"/>
      <sheetName val="역T형옹벽단위수량"/>
      <sheetName val="슬래브(PF)(하류)"/>
      <sheetName val="본공사"/>
      <sheetName val="수로교"/>
      <sheetName val="지수적용공사비내역서"/>
      <sheetName val="가설공사"/>
      <sheetName val="심사"/>
      <sheetName val="현금및현금등가물1"/>
      <sheetName val="지장물총괄표"/>
      <sheetName val="BG"/>
      <sheetName val="7월천안현장 집계표"/>
      <sheetName val="장비.자재"/>
      <sheetName val="장비명세서"/>
      <sheetName val=" 노무집계"/>
      <sheetName val="일용노무비"/>
      <sheetName val="Multi-dims"/>
      <sheetName val="2.단면가정 "/>
      <sheetName val="제수"/>
      <sheetName val="252K444"/>
      <sheetName val="수문보고"/>
      <sheetName val="6.단면검토"/>
      <sheetName val="dnc4"/>
      <sheetName val="D-철근총괄"/>
      <sheetName val="PAINT (2)"/>
      <sheetName val="노임단가기준"/>
      <sheetName val="암거공"/>
      <sheetName val="성곽내역서"/>
      <sheetName val="수로교총재료집계"/>
      <sheetName val="자재단가대비표"/>
      <sheetName val="Bìa"/>
      <sheetName val="Bảng KLHT"/>
      <sheetName val="RC WORK"/>
      <sheetName val="2_2_S-Curve1"/>
      <sheetName val="Chiet_tinh_dz35"/>
      <sheetName val="TABLE_DB"/>
      <sheetName val="쌍용_data_base"/>
      <sheetName val="code_HTT_Thap"/>
      <sheetName val="dongia_(2)"/>
      <sheetName val="RAB_AR&amp;STR"/>
      <sheetName val="Civil__Sub-Station_1"/>
      <sheetName val="Thuc_thanh"/>
      <sheetName val="D&amp;W_def_"/>
      <sheetName val="4-Lane_bridge"/>
      <sheetName val="PKKK"/>
      <sheetName val="Kính"/>
      <sheetName val="Bảng Phân Tích Chi Phí"/>
      <sheetName val="AILC004"/>
      <sheetName val="STRA2"/>
      <sheetName val="단가산출총괄표"/>
      <sheetName val="BOX"/>
      <sheetName val="1.폐기물집계표"/>
      <sheetName val="CAUDIT"/>
      <sheetName val="MTP"/>
      <sheetName val="Gia VL,NC,M"/>
      <sheetName val="Phan chung"/>
      <sheetName val="Names"/>
      <sheetName val="Tom tat gia du thau"/>
      <sheetName val="1_MV"/>
      <sheetName val="MTC"/>
      <sheetName val="Tien do TV"/>
      <sheetName val="Ts"/>
      <sheetName val="QD957"/>
      <sheetName val="Config"/>
      <sheetName val="CP Du phong"/>
      <sheetName val="THCP Lap dat"/>
      <sheetName val="THCP xay dung"/>
      <sheetName val="Tong hop kinh phi"/>
      <sheetName val="Earthwork"/>
      <sheetName val="CFS3"/>
      <sheetName val="SITE-E"/>
      <sheetName val="计算稿"/>
      <sheetName val="EQUIP-H"/>
      <sheetName val="내역서(토목)"/>
      <sheetName val="판"/>
      <sheetName val="5지구단위"/>
      <sheetName val="배수공BOQ"/>
      <sheetName val="차선도색수량집계"/>
      <sheetName val="1.일반수량산출근거"/>
      <sheetName val="공사계약현황"/>
      <sheetName val="97 사업추정(WEKI)"/>
      <sheetName val="RCMinput"/>
      <sheetName val="일반수량산출"/>
      <sheetName val="노임단가표"/>
      <sheetName val="총정리"/>
      <sheetName val="간이(갑)"/>
      <sheetName val="산출3-유도등"/>
      <sheetName val="산출2-동력"/>
      <sheetName val="산출2-피뢰침"/>
      <sheetName val="검측감리공제요율"/>
      <sheetName val="시공감리공제요율"/>
      <sheetName val="책임감리공제요율"/>
      <sheetName val="가로등"/>
      <sheetName val="단위집계표"/>
      <sheetName val="15-2)VE제안서(유형3)"/>
      <sheetName val="설계서(동안동)"/>
      <sheetName val="대창토공"/>
      <sheetName val="노임단가(직종번호 순)"/>
      <sheetName val="과거자료"/>
      <sheetName val="포장수량"/>
      <sheetName val="산출서-1"/>
      <sheetName val="산출서-수식"/>
      <sheetName val="상부수량"/>
      <sheetName val="시설국장자료"/>
      <sheetName val="산출집계표"/>
      <sheetName val="참조자료"/>
      <sheetName val="출력"/>
      <sheetName val="근로자명단"/>
      <sheetName val="기계경비산출기준"/>
      <sheetName val="기계경비목록"/>
      <sheetName val="건설기계가격1"/>
      <sheetName val="회사기초자료"/>
      <sheetName val="횡배수관수량집계"/>
      <sheetName val="횡배수관기초"/>
      <sheetName val="수량산출(음암)"/>
      <sheetName val="내역(포장)"/>
      <sheetName val="직접비"/>
      <sheetName val="48수량"/>
      <sheetName val="22수량"/>
      <sheetName val="49일위"/>
      <sheetName val="22일위"/>
      <sheetName val="49수량"/>
      <sheetName val="노임목록"/>
      <sheetName val="01 Summary"/>
      <sheetName val="CW,HW,NW"/>
      <sheetName val="SAN"/>
      <sheetName val="03 Rev.Log"/>
      <sheetName val="설비(제출)"/>
      <sheetName val="친환경주택"/>
      <sheetName val="식재(예송)"/>
      <sheetName val="산업"/>
      <sheetName val="Lr"/>
      <sheetName val="주요자재집계"/>
      <sheetName val="6.7현장운영"/>
      <sheetName val="건설기계"/>
      <sheetName val="결재란"/>
      <sheetName val="2.견적조건 정보"/>
      <sheetName val="공간분류체계"/>
      <sheetName val="부위별항목"/>
      <sheetName val="영향요인"/>
      <sheetName val="동일대내"/>
      <sheetName val="1호맨홀수량산출"/>
      <sheetName val="2.재료비"/>
      <sheetName val="12.보오링"/>
      <sheetName val="18.공내수압탄성자연"/>
      <sheetName val="NN"/>
      <sheetName val="매인"/>
      <sheetName val="97(US,EP,PCT,KR)"/>
      <sheetName val="공사요율"/>
      <sheetName val="PIER토수량"/>
      <sheetName val="궤도연장(종합)"/>
      <sheetName val="궤도연장(2단계)"/>
      <sheetName val="궤도연장(1단계)"/>
      <sheetName val="궤도부설연장1단계"/>
      <sheetName val="슬래브일반(포항방향 B=12.3m)"/>
      <sheetName val="토량산출서"/>
      <sheetName val="차도,토사-150"/>
      <sheetName val="차도,풍화암-150"/>
      <sheetName val="차도,발파암-150"/>
      <sheetName val="차도,토사-200"/>
      <sheetName val="차도,풍화암-200"/>
      <sheetName val="차도,발파암-200"/>
      <sheetName val="차도,토사-300"/>
      <sheetName val="차도,풍화암-300"/>
      <sheetName val="차도,발파암-300"/>
      <sheetName val="차도,토사-400"/>
      <sheetName val="차도,풍화암-400"/>
      <sheetName val="차도,발파암-400"/>
      <sheetName val="상수관연장조서"/>
      <sheetName val="포장자재총집계"/>
      <sheetName val="포장수량총괄표"/>
      <sheetName val="아스콘포장(대로1류)"/>
      <sheetName val="아스콘포장(대로2.3류)"/>
      <sheetName val="아스콘포장(중2,3로)"/>
      <sheetName val="아스콘포장(소로)"/>
      <sheetName val="L형 측구하부(대1류)"/>
      <sheetName val="L형 측구하부(대2.3류)"/>
      <sheetName val="L형 측구하부(중1.2.3류)"/>
      <sheetName val="L형 측구하부(소로)"/>
      <sheetName val="투수콘포장"/>
      <sheetName val="고압브럭포장"/>
      <sheetName val="유도.점자블럭포장"/>
      <sheetName val="L형측구및경계석단위수량"/>
      <sheetName val="L형측구.대로(우수받이부)"/>
      <sheetName val="L형측구.중로(우수받이부)"/>
      <sheetName val="L형측구소로(우수받이부)"/>
      <sheetName val="자전거도로경계석"/>
      <sheetName val="대지경계블럭"/>
      <sheetName val="가로수분단위수량"/>
      <sheetName val="표지판재료단위수량"/>
      <sheetName val="과속방지턱단위수량"/>
      <sheetName val="볼라드단위수량"/>
      <sheetName val="면적입력"/>
      <sheetName val="D-3109"/>
      <sheetName val="ELEC"/>
      <sheetName val="관로조서"/>
      <sheetName val="한성교회 신축공사(050713)_CheckList"/>
      <sheetName val="소야공정계획표"/>
      <sheetName val="근로자자³_x0000_Ԁ"/>
      <sheetName val="배수설비"/>
      <sheetName val="상호있는갑지"/>
      <sheetName val="근로자자료_x0000__x0000_"/>
      <sheetName val="실행예산-변경분"/>
      <sheetName val="제1장"/>
      <sheetName val="슬래브일반"/>
      <sheetName val="거리&amp;요금표"/>
      <sheetName val="시설장비"/>
      <sheetName val="토공사(흙막이)"/>
      <sheetName val="sand토적"/>
      <sheetName val="철근(전기호)"/>
      <sheetName val="현장식당(1)"/>
      <sheetName val="BREAKDOWN(철거설치)"/>
      <sheetName val="앉음벽 (2)"/>
      <sheetName val="전체_1설계"/>
      <sheetName val="단가비교"/>
      <sheetName val="공정증감대ㅈ표"/>
      <sheetName val="단면계수(상부)"/>
      <sheetName val="휴지통"/>
      <sheetName val="Resource2"/>
      <sheetName val="표준건축비"/>
      <sheetName val="우석문틀"/>
      <sheetName val="토사절취"/>
      <sheetName val="수량산출서집계"/>
      <sheetName val="4.전기"/>
      <sheetName val="작성방법"/>
      <sheetName val="기성갑지"/>
      <sheetName val="P.M 별"/>
      <sheetName val="인버트단위수량"/>
      <sheetName val="치수표"/>
      <sheetName val="옹벽철근집계표"/>
      <sheetName val="내역서2안"/>
      <sheetName val="패널"/>
      <sheetName val="2.1  노무비 평균단가산출"/>
      <sheetName val="반중력식옹벽"/>
      <sheetName val="적점"/>
      <sheetName val="접속도수량집계표"/>
      <sheetName val="동물이동통로"/>
      <sheetName val="편입토지조서"/>
      <sheetName val="내역(가지)"/>
      <sheetName val="YOEMAGUM"/>
      <sheetName val="포장공집"/>
      <sheetName val="8.3해석단면 선정"/>
      <sheetName val="관경결정"/>
      <sheetName val="관보호공단위수량"/>
      <sheetName val="공사원가 (3)"/>
      <sheetName val="내역서-2"/>
      <sheetName val="오수표시테이프단위수량"/>
      <sheetName val="공사비증감(P4) "/>
      <sheetName val="기구조직"/>
      <sheetName val="TOTAL1"/>
      <sheetName val=" 토목 처리장도급내역서 "/>
      <sheetName val="수목보호틀연장조서"/>
      <sheetName val="콘크리트포장철거"/>
      <sheetName val="공종검토(1순위4공종)"/>
      <sheetName val="공종검토(4순위8공종) "/>
      <sheetName val="공종검토(7순위3공종)"/>
      <sheetName val="공종검토(8순위9공종)"/>
      <sheetName val="공종검토(27순위24공종)"/>
      <sheetName val="도로포장면적산출(1)"/>
      <sheetName val="제원입력"/>
      <sheetName val="인상효1"/>
      <sheetName val="재"/>
      <sheetName val="자"/>
      <sheetName val="실적(휴양)"/>
      <sheetName val="투찰내역서"/>
      <sheetName val="터널패턴구성"/>
      <sheetName val="Macro(조도)"/>
      <sheetName val="받이700"/>
      <sheetName val="분기관표식단위수량"/>
      <sheetName val="토목수량(공정)"/>
      <sheetName val="자금청구"/>
      <sheetName val="5정거장"/>
      <sheetName val="1-3길내기"/>
      <sheetName val="新철폐복2"/>
      <sheetName val="新철폐복3"/>
      <sheetName val="주공기준"/>
      <sheetName val="99 조정금액"/>
      <sheetName val="동일리 권리자명부"/>
      <sheetName val="면적평당공사비"/>
      <sheetName val="말고개터널조명전압강하"/>
      <sheetName val="부관맨홀조서"/>
      <sheetName val="신대방33(적용)"/>
      <sheetName val="터널전기"/>
      <sheetName val="시멘트 및 골재량산출"/>
      <sheetName val="노견단위수량"/>
      <sheetName val="영업권조서"/>
      <sheetName val="토지조서"/>
      <sheetName val="배수량"/>
      <sheetName val="변압기 및 발전기 용량"/>
      <sheetName val="노임단"/>
      <sheetName val="증명지번목록"/>
      <sheetName val="3연box"/>
      <sheetName val="계정별실적"/>
      <sheetName val="투찰금액"/>
      <sheetName val="BDATA"/>
      <sheetName val="추정설계"/>
      <sheetName val="2설계 (웅촌고연)"/>
      <sheetName val="토목내역서"/>
      <sheetName val="작업금지"/>
      <sheetName val="가압장구체수량산출서"/>
      <sheetName val="우수받이수량산출"/>
      <sheetName val="집수정수량집계"/>
      <sheetName val="각종측구수량집계"/>
      <sheetName val="401"/>
      <sheetName val="유입수문철근집계"/>
      <sheetName val="7급줄떼"/>
      <sheetName val="별첨4_전담운영PM(1)"/>
      <sheetName val="보호공"/>
      <sheetName val="7단가"/>
      <sheetName val="부안일위"/>
      <sheetName val="원가계산 (2)"/>
      <sheetName val="주현(해보)"/>
      <sheetName val="주현(영광)"/>
      <sheetName val="포장총괄집계표"/>
      <sheetName val="이설도로유용토"/>
      <sheetName val="1호맨홀가감수량"/>
      <sheetName val="구간별"/>
      <sheetName val="자가"/>
      <sheetName val="공양식"/>
      <sheetName val="토지가격산출기초"/>
      <sheetName val="공시지가"/>
      <sheetName val="내역서(기성청구)"/>
      <sheetName val="5지진시"/>
      <sheetName val="여비"/>
      <sheetName val="규격"/>
      <sheetName val="교각"/>
      <sheetName val="2공종별예산조서"/>
      <sheetName val="노무단가"/>
      <sheetName val="호안공재료집계표"/>
      <sheetName val="A1(토공)"/>
      <sheetName val="A1(구조물)"/>
      <sheetName val="수량집계(1)"/>
      <sheetName val="철근집계표"/>
      <sheetName val="토공산근"/>
      <sheetName val="봉산운반"/>
      <sheetName val="24분기"/>
      <sheetName val="현황"/>
      <sheetName val="DI_전처리 단가집(GP1 실적가)"/>
      <sheetName val="XXXXXX"/>
      <sheetName val="조도"/>
      <sheetName val="동력"/>
      <sheetName val="변압기"/>
      <sheetName val="발전기"/>
      <sheetName val="간선"/>
      <sheetName val="Sheet8"/>
      <sheetName val="Sheet9"/>
      <sheetName val="Sheet11"/>
      <sheetName val="Sheet12"/>
      <sheetName val="전기자료"/>
      <sheetName val="DUT-BAT1"/>
      <sheetName val="GEN"/>
      <sheetName val="합천내역"/>
      <sheetName val="부재치수입력"/>
      <sheetName val="N10(미지급)_"/>
      <sheetName val="N10(미지급)_1"/>
      <sheetName val="기준Data"/>
      <sheetName val="의왕F사"/>
      <sheetName val="가공사"/>
      <sheetName val="참조영역"/>
      <sheetName val="신구계정대사표"/>
      <sheetName val="static.cal"/>
      <sheetName val="Total Progress (2)"/>
      <sheetName val="대전노은1차_조적_집계표"/>
      <sheetName val="運転条件一覧"/>
      <sheetName val="Bao cao hao hut VT-TR"/>
      <sheetName val="125x125"/>
      <sheetName val="tifico"/>
      <sheetName val="Du toan"/>
      <sheetName val="Items"/>
      <sheetName val="¥ "/>
      <sheetName val="KLall"/>
      <sheetName val="DTTC CHI TIET"/>
      <sheetName val="SP10"/>
      <sheetName val="BechLab"/>
      <sheetName val="Rates"/>
      <sheetName val="Currency Rate"/>
      <sheetName val="MTO REV.2(ARMOR)"/>
      <sheetName val="TEN CONG TRINH"/>
      <sheetName val="D+W"/>
      <sheetName val="INFOR-ST"/>
      <sheetName val="kpxlc"/>
      <sheetName val="kpxld"/>
      <sheetName val="VTu"/>
      <sheetName val="Unit price"/>
      <sheetName val="p"/>
      <sheetName val="Define finishing"/>
      <sheetName val="SEX"/>
      <sheetName val="PTĐG"/>
      <sheetName val="RATE"/>
      <sheetName val="MA"/>
      <sheetName val="Tiến độ  Rev1 (phói hợp)"/>
      <sheetName val="Level 2"/>
      <sheetName val="VT190111"/>
      <sheetName val="TH-XL"/>
      <sheetName val="PNT-QUOT-#3"/>
      <sheetName val="Keothep"/>
      <sheetName val="Re-bar"/>
      <sheetName val="HS"/>
      <sheetName val="Chi tiết cấu tạo giá (2)"/>
      <sheetName val="SUMMARY-HT Thô"/>
      <sheetName val="02.PHAT SINH TANG"/>
      <sheetName val="DT"/>
      <sheetName val="TONG HOP XIN GIA"/>
      <sheetName val="Bảng_mã_VT"/>
      <sheetName val="tong_du_toan"/>
      <sheetName val="DANHMUC"/>
      <sheetName val="電気設備表"/>
      <sheetName val="1.R18 BF"/>
      <sheetName val="G"/>
      <sheetName val="F-B"/>
      <sheetName val="H-J"/>
      <sheetName val="6.External works-R18"/>
      <sheetName val="May"/>
      <sheetName val="Profile"/>
      <sheetName val="bill 3 - D Wall"/>
      <sheetName val="KHOI LUONG15-4"/>
      <sheetName val="NC"/>
      <sheetName val="Tro giup"/>
      <sheetName val="Villa A"/>
      <sheetName val="Div26 - Elect"/>
      <sheetName val="CPTNo"/>
      <sheetName val="COAT&amp;WRAP-QIOT-#3"/>
      <sheetName val="Parem"/>
      <sheetName val="Ref"/>
      <sheetName val="VO"/>
      <sheetName val="Xuly Data"/>
      <sheetName val="CSVC LD"/>
      <sheetName val="Ten_NVKD"/>
      <sheetName val="Setting"/>
      <sheetName val="dtct cong"/>
      <sheetName val="Buy vs. Lease Car"/>
      <sheetName val="Costmaster"/>
      <sheetName val="Cash Flow bulanan"/>
      <sheetName val="Isolasi Luar Dalam"/>
      <sheetName val="Isolasi Luar"/>
      <sheetName val="8521"/>
      <sheetName val="Y_WORK"/>
      <sheetName val="laroux"/>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배수관접합및부설  "/>
      <sheetName val="남양시작동자105노65기1.3화1.2"/>
      <sheetName val="카니발(자105노60)"/>
      <sheetName val="FAB"/>
      <sheetName val="백암비스타내역"/>
      <sheetName val="Hydrant"/>
      <sheetName val="총괄설계내역서"/>
      <sheetName val="노동부"/>
      <sheetName val="Financial impact"/>
      <sheetName val="Sch7a (토요일)"/>
      <sheetName val="거래처자료등록"/>
      <sheetName val="1.일위대가"/>
      <sheetName val="절단표"/>
      <sheetName val="총괄내역서(도급)"/>
      <sheetName val="설명"/>
      <sheetName val="산근cad용"/>
      <sheetName val="산근(계단)"/>
      <sheetName val="12)아이디어_목록_및_개략평가"/>
      <sheetName val="11)VE_예비검토서"/>
      <sheetName val="15-3)VE제안서(가치향상_등)"/>
      <sheetName val="건설기계가격"/>
      <sheetName val="보고서"/>
      <sheetName val="현장관리비 산출내역"/>
      <sheetName val="중기가격"/>
      <sheetName val="RDP2"/>
      <sheetName val="신공항A-9(원가수정)"/>
      <sheetName val="산출근거(9)"/>
      <sheetName val="산림조사비"/>
      <sheetName val="요율표"/>
      <sheetName val="폐기물발생(처리)내역-1"/>
      <sheetName val="신당동집계표"/>
      <sheetName val="UNIT"/>
      <sheetName val="결재"/>
      <sheetName val="00임금"/>
      <sheetName val="설원"/>
      <sheetName val="복주일위대가"/>
      <sheetName val="8.1.에너지"/>
      <sheetName val="규준틀"/>
      <sheetName val="덧씌우기구간수량산출1"/>
      <sheetName val="Xunit (단위환산)"/>
      <sheetName val="고객사 관리 코드"/>
      <sheetName val="Xunit_(단위환산)"/>
      <sheetName val="고객사_관리_코드"/>
      <sheetName val="DTCT"/>
      <sheetName val="2.1 受電設備棟"/>
      <sheetName val="2.2 受・防火水槽"/>
      <sheetName val="新철폐복"/>
      <sheetName val="2.3 排水処理設備棟"/>
      <sheetName val="깨기수량집계"/>
      <sheetName val="Tool"/>
      <sheetName val="TOWER 12TON"/>
      <sheetName val="JIB CRANE,HOIST"/>
      <sheetName val="TOWER 10TON"/>
      <sheetName val="재료집계(분수관)"/>
      <sheetName val="폐기물집계표"/>
      <sheetName val="Cover (x)"/>
      <sheetName val="SORT"/>
      <sheetName val="Cor Apt"/>
      <sheetName val="2.4 倉庫棟"/>
      <sheetName val="2.5 守衛棟"/>
      <sheetName val="daf-3(OK)"/>
      <sheetName val="daf-7(OK)"/>
      <sheetName val="Cash Flow"/>
      <sheetName val="Yield"/>
      <sheetName val="CPBTXM-THUONG"/>
      <sheetName val="HE SO DIEU CHINH"/>
      <sheetName val="VCV-BE-TONG"/>
      <sheetName val="6PILE__(돌출)3"/>
      <sheetName val="내역서_3"/>
      <sheetName val="1_설계조건3"/>
      <sheetName val="2_2_S-Curve2"/>
      <sheetName val="RAB_AR&amp;STR1"/>
      <sheetName val="Chiet_tinh_dz351"/>
      <sheetName val="TABLE_DB1"/>
      <sheetName val="쌍용_data_base1"/>
      <sheetName val="플랜트_설치2"/>
      <sheetName val="단면_(2)2"/>
      <sheetName val="code_HTT_Thap1"/>
      <sheetName val="4-Lane_bridge1"/>
      <sheetName val="dongia_(2)1"/>
      <sheetName val="t-h_HA_THE"/>
      <sheetName val="THPDMoi__(2)"/>
      <sheetName val="DON_GIA"/>
      <sheetName val="TONG_HOP_VL-NC_TT"/>
      <sheetName val="TH_XL"/>
      <sheetName val="CHITIET_VL-NC-TT-3p"/>
      <sheetName val="KPVC-BD_"/>
      <sheetName val="CHITIET_VL-NC"/>
      <sheetName val="B3A_-_TOWER_A"/>
      <sheetName val="D&amp;W_def_1"/>
      <sheetName val="돌담교_상부수량3"/>
      <sheetName val="8_석축단위(H=1_5M)2"/>
      <sheetName val="설명서_2"/>
      <sheetName val="COMPARISON_TABLE2"/>
      <sheetName val="crude_SLAB_RE-bar2"/>
      <sheetName val="CRUDE_RE-bar2"/>
      <sheetName val="신규_수주분(사용자_정의)2"/>
      <sheetName val="1_2_1_마루높이결정2"/>
      <sheetName val="3_하중산정4_지지력2"/>
      <sheetName val="표지_(2)2"/>
      <sheetName val="2_입력sheet2"/>
      <sheetName val="1_우편집중내역서2"/>
      <sheetName val="Pier_32"/>
      <sheetName val="2_가정단면2"/>
      <sheetName val="pile_bearing_capa_&amp;_arrenge2"/>
      <sheetName val="Thuc_thanh1"/>
      <sheetName val="(3_품질관리_시험_총괄표)2"/>
      <sheetName val="PAD_TR보호대기초2"/>
      <sheetName val="Civil__Sub-Station_11"/>
      <sheetName val="Coax_Designer"/>
      <sheetName val="MAIN_GATE_HOUSE"/>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배수내역_(2)"/>
      <sheetName val="Bao_cao_hao_hut_VT-TR"/>
      <sheetName val="¥_"/>
      <sheetName val="DTTC_CHI_TIET"/>
      <sheetName val="Du_toan"/>
      <sheetName val="MTO_REV_2(ARMOR)"/>
      <sheetName val="TEN_CONG_TRINH"/>
      <sheetName val="Cash_Flow_bulanan"/>
      <sheetName val="Currency_Rate"/>
      <sheetName val="MU"/>
      <sheetName val="tra VL"/>
      <sheetName val="KLDT DIEN"/>
      <sheetName val="PTVT DIEN"/>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tong_du_toan1"/>
      <sheetName val="Gia_VL,NC,M1"/>
      <sheetName val="Phan_chung1"/>
      <sheetName val="Tom_tat_gia_du_thau1"/>
      <sheetName val="Tien_do_TV1"/>
      <sheetName val="CP_Du_phong1"/>
      <sheetName val="THCP_Lap_dat1"/>
      <sheetName val="THCP_xay_dung1"/>
      <sheetName val="Tong_hop_kinh_phi1"/>
      <sheetName val="Bảng_mã_VT1"/>
      <sheetName val="Bao_cao_hao_hut_VT-TR1"/>
      <sheetName val="Cấu tạo giá"/>
      <sheetName val="Cover page"/>
      <sheetName val="Phu cap"/>
      <sheetName val="CE(E)"/>
      <sheetName val="CE(M)"/>
      <sheetName val="Project Data"/>
      <sheetName val="GI"/>
      <sheetName val="EE (3)"/>
      <sheetName val="PAVEMENT"/>
      <sheetName val="TRAFFIC"/>
      <sheetName val="Lookups"/>
      <sheetName val="NOTE"/>
      <sheetName val="StaffList-OLD"/>
      <sheetName val="Budget Code"/>
      <sheetName val="마감사양"/>
      <sheetName val="KUNGDEVI"/>
      <sheetName val="Add cost08"/>
      <sheetName val="SumBricks08"/>
      <sheetName val="SCOPE OF WORK"/>
      <sheetName val="Gia"/>
      <sheetName val="PH 5"/>
      <sheetName val="Dầm -4.7m"/>
      <sheetName val="삼홍테크"/>
      <sheetName val="DFA"/>
      <sheetName val="TinhGiaNC"/>
      <sheetName val="Thiet Bi"/>
      <sheetName val="VCBo"/>
      <sheetName val="Phan tich"/>
      <sheetName val="TH Vat tu"/>
      <sheetName val="TH Kinh phi"/>
      <sheetName val="BocXep"/>
      <sheetName val="TinhGiaMTC"/>
      <sheetName val="TH MTC"/>
      <sheetName val="TH N.Cong"/>
      <sheetName val="Bang KL"/>
      <sheetName val="VCThuy"/>
      <sheetName val="Inputs_Sens"/>
      <sheetName val="IS_Sum_CM"/>
      <sheetName val="Daf 1"/>
      <sheetName val="2BOX본체"/>
      <sheetName val="Alat"/>
      <sheetName val="Analisa Gabungan"/>
      <sheetName val="bar"/>
      <sheetName val="table1"/>
      <sheetName val="SGC RATE"/>
      <sheetName val="KINH PHI TONG HOP"/>
      <sheetName val="Dinh muc CP KTCB khac"/>
      <sheetName val="TEN HANG MUC "/>
      <sheetName val="표 지"/>
      <sheetName val="도장수량"/>
      <sheetName val="안정성검토"/>
      <sheetName val="조은나오스빌"/>
      <sheetName val="당초토량산출서"/>
      <sheetName val="변경토량산출서"/>
      <sheetName val="INTRO.(X)"/>
      <sheetName val="2000_x0000__x0000__x0005__x0000_"/>
      <sheetName val="공사원가"/>
      <sheetName val="수량이동"/>
      <sheetName val="허용전류"/>
      <sheetName val="일반수량총괄집계표"/>
      <sheetName val="견적및기타"/>
      <sheetName val="단가산출목록"/>
      <sheetName val="정화조"/>
      <sheetName val="Item-DATA"/>
      <sheetName val="NSA fr Revit"/>
      <sheetName val="PTdam"/>
      <sheetName val="Bang gia"/>
      <sheetName val="HRG BHN"/>
      <sheetName val="INDEX"/>
      <sheetName val="Matls"/>
      <sheetName val="Labor"/>
      <sheetName val="DTICH_OLD"/>
      <sheetName val="07.HT PODIUM"/>
      <sheetName val="04.KC HAM"/>
      <sheetName val="05.KC THAN_OK"/>
      <sheetName val="08.HT CANHO_OK"/>
      <sheetName val="DMVT"/>
      <sheetName val="Loose"/>
      <sheetName val="Main_Mech"/>
      <sheetName val="Sub_Mech"/>
      <sheetName val="負荷集計（断熱不燃）"/>
      <sheetName val="BAOCHE A"/>
      <sheetName val="Takeoff"/>
      <sheetName val="Đơn Giá "/>
      <sheetName val="Para"/>
      <sheetName val="Duc_bk"/>
      <sheetName val="Drop Down"/>
      <sheetName val="EFR30696"/>
      <sheetName val="Hệ số"/>
      <sheetName val="Động cơ"/>
      <sheetName val="2. 2공구"/>
      <sheetName val="PROCURE"/>
      <sheetName val="공조"/>
      <sheetName val="L_RPTB16_05"/>
      <sheetName val="맨홀토_x0000__x0000__x0005_"/>
      <sheetName val="전체 내역서(통합)"/>
      <sheetName val="ESTI."/>
      <sheetName val="학생내역"/>
      <sheetName val="入力作成表"/>
      <sheetName val="Ma TP"/>
      <sheetName val="2_1_受電設備棟"/>
      <sheetName val="2_2_受・防火水槽"/>
      <sheetName val="2_3_排水処理設備棟"/>
      <sheetName val="2_4_倉庫棟"/>
      <sheetName val="2_5_守衛棟"/>
      <sheetName val="Xunit_(단위환산)1"/>
      <sheetName val="고객사_관리_코드1"/>
      <sheetName val="SCOPE_OF_WORK"/>
      <sheetName val="Dầm_-4_7m"/>
      <sheetName val="PH_5"/>
      <sheetName val="ESTI_"/>
      <sheetName val="Internal Finish"/>
      <sheetName val="Bill2-Sum-A"/>
      <sheetName val="Bill4-Sum-A"/>
      <sheetName val="Bill5-Sum-A"/>
      <sheetName val="EARTH WORKS"/>
      <sheetName val="Level_2"/>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Buy_vs__Lease_Car"/>
      <sheetName val="tra_VL"/>
      <sheetName val="8_3해석단면_선정"/>
      <sheetName val="Bill No.01"/>
      <sheetName val="Breakdown (B)"/>
      <sheetName val="THVT"/>
      <sheetName val="현장별"/>
      <sheetName val="IBASE"/>
      <sheetName val="NKC6"/>
      <sheetName val="DeluxeVilla 4"/>
      <sheetName val="Summary - Budget"/>
      <sheetName val="Khoi luong"/>
      <sheetName val="BQ-E20-02(Rp)"/>
      <sheetName val="기계내역서"/>
      <sheetName val="Project, methods &amp; costs"/>
      <sheetName val="Ind. costs. &amp; Closing"/>
      <sheetName val="Main risks"/>
      <sheetName val="Markup"/>
      <sheetName val="PHG"/>
      <sheetName val="7. 교좌받침부검토(연속교)"/>
      <sheetName val="광통신 견적내역서1"/>
      <sheetName val="투찰(하수)"/>
      <sheetName val="케이블수량재료"/>
      <sheetName val="Actual data"/>
      <sheetName val="4.경비 5.영업외수지"/>
      <sheetName val="IW-LIST"/>
      <sheetName val="8. 안정검토"/>
      <sheetName val="산근(목록)"/>
      <sheetName val="이형관중량"/>
      <sheetName val="5CHBDC"/>
      <sheetName val="수량분개내역"/>
      <sheetName val="6PILE__(돌출)4"/>
      <sheetName val="내역서_4"/>
      <sheetName val="1_설계조건4"/>
      <sheetName val="2_2_S-Curve3"/>
      <sheetName val="8_PILE__(돌출)3"/>
      <sheetName val="Chiet_tinh_dz352"/>
      <sheetName val="TABLE_DB2"/>
      <sheetName val="쌍용_data_base2"/>
      <sheetName val="플랜트_설치3"/>
      <sheetName val="단면_(2)3"/>
      <sheetName val="dongia_(2)2"/>
      <sheetName val="t-h_HA_THE2"/>
      <sheetName val="THPDMoi__(2)2"/>
      <sheetName val="DON_GIA2"/>
      <sheetName val="CHITIET_VL-NC-TT_-1p2"/>
      <sheetName val="TONG_HOP_VL-NC_TT2"/>
      <sheetName val="TH_XL2"/>
      <sheetName val="CHITIET_VL-NC-TT-3p2"/>
      <sheetName val="KPVC-BD_2"/>
      <sheetName val="CHITIET_VL-NC2"/>
      <sheetName val="code_HTT_Thap2"/>
      <sheetName val="B3A_-_TOWER_A2"/>
      <sheetName val="RAB_AR&amp;STR2"/>
      <sheetName val="D&amp;W_def_2"/>
      <sheetName val="COMPARISON_TABLE3"/>
      <sheetName val="crude_SLAB_RE-bar3"/>
      <sheetName val="CRUDE_RE-bar3"/>
      <sheetName val="1_설계기준3"/>
      <sheetName val="신규_수주분(사용자_정의)3"/>
      <sheetName val="설명서_3"/>
      <sheetName val="1_2_1_마루높이결정3"/>
      <sheetName val="3_하중산정4_지지력3"/>
      <sheetName val="표지_(2)3"/>
      <sheetName val="3BL공동구_수량4"/>
      <sheetName val="2_입력sheet3"/>
      <sheetName val="DATA_입력란3"/>
      <sheetName val="1_우편집중내역서3"/>
      <sheetName val="Pier_33"/>
      <sheetName val="2_가정단면3"/>
      <sheetName val="7_PILE__(돌출)3"/>
      <sheetName val="plan&amp;section_of_foundation3"/>
      <sheetName val="pile_bearing_capa_&amp;_arrenge3"/>
      <sheetName val="design_load3"/>
      <sheetName val="working_load_at_the_btm_ft_3"/>
      <sheetName val="stability_check3"/>
      <sheetName val="design_criteria3"/>
      <sheetName val="돌담교_상부수량4"/>
      <sheetName val="8_석축단위(H=1_5M)3"/>
      <sheetName val="준검_내역서3"/>
      <sheetName val="3_공통공사대비3"/>
      <sheetName val="방배동내역_(총괄)3"/>
      <sheetName val="MAIN_GATE_HOUSE2"/>
      <sheetName val="4-Lane_bridge2"/>
      <sheetName val="Coax_Designer2"/>
      <sheetName val="tong_du_toan2"/>
      <sheetName val="(3_품질관리_시험_총괄표)3"/>
      <sheetName val="별표_2"/>
      <sheetName val="토공(우물통,기타)_2"/>
      <sheetName val="PAD_TR보호대기초3"/>
      <sheetName val="Civil__Sub-Station_12"/>
      <sheetName val="실행내역서_2"/>
      <sheetName val="Thuc_thanh2"/>
      <sheetName val="Bảng_Phân_Tích_Chi_Phí2"/>
      <sheetName val="Gia_VL,NC,M2"/>
      <sheetName val="Phan_chung2"/>
      <sheetName val="Tom_tat_gia_du_thau2"/>
      <sheetName val="Tien_do_TV2"/>
      <sheetName val="CP_Du_phong2"/>
      <sheetName val="THCP_Lap_dat2"/>
      <sheetName val="THCP_xay_dung2"/>
      <sheetName val="Tong_hop_kinh_phi2"/>
      <sheetName val="Bảng_mã_VT2"/>
      <sheetName val="Bảng_KLHT1"/>
      <sheetName val="RC_WORK1"/>
      <sheetName val="BOX(1_5X1_5)2"/>
      <sheetName val="표__지2"/>
      <sheetName val="배수내역_(2)1"/>
      <sheetName val="Bao_cao_hao_hut_VT-TR2"/>
      <sheetName val="¥_1"/>
      <sheetName val="DTTC_CHI_TIET1"/>
      <sheetName val="Du_toan1"/>
      <sheetName val="MTO_REV_2(ARMOR)1"/>
      <sheetName val="TEN_CONG_TRINH1"/>
      <sheetName val="Currency_Rate1"/>
      <sheetName val="Cash_Flow_bulanan1"/>
      <sheetName val="Isolasi_Luar_Dalam"/>
      <sheetName val="Isolasi_Luar"/>
      <sheetName val="Cash_Flow"/>
      <sheetName val="CONSTRUCTION_COMPONENT1"/>
      <sheetName val="공정별_수량산출서1"/>
      <sheetName val="자재_및_폐기물견적(2008)1"/>
      <sheetName val="cable_data11"/>
      <sheetName val="화단_철거1"/>
      <sheetName val="1호-아(오)0_41"/>
      <sheetName val="추정공사비_산출내역1_xlsx1"/>
      <sheetName val="견적대비_견적서1"/>
      <sheetName val="CABLE_SIZE-31"/>
      <sheetName val="접속_SLAB,BRACKET_설계1"/>
      <sheetName val="IMPEADENCE_MAP_취수장1"/>
      <sheetName val="wk_prgs1"/>
      <sheetName val="현장별계약현황('98_10_31)"/>
      <sheetName val="일위대가_호표_(계약)1"/>
      <sheetName val="HE_SO_DIEU_CHINH"/>
      <sheetName val="Cover_(x)"/>
      <sheetName val="Cor_Apt"/>
      <sheetName val="Cấu_tạo_giá"/>
      <sheetName val="Cover_page"/>
      <sheetName val="Add_cost08"/>
      <sheetName val="Phu_cap"/>
      <sheetName val="Project_Data"/>
      <sheetName val="EE_(3)"/>
      <sheetName val="중간간지_(2)"/>
      <sheetName val="6_단면검토"/>
      <sheetName val="2_단면가정_"/>
      <sheetName val="7월천안현장_집계표"/>
      <sheetName val="장비_자재"/>
      <sheetName val="_노무집계"/>
      <sheetName val="KLDT_DIEN"/>
      <sheetName val="PTVT_DIEN"/>
      <sheetName val="Budget_Code"/>
      <sheetName val="Thiet_Bi"/>
      <sheetName val="Phan_tich"/>
      <sheetName val="TH_Vat_tu"/>
      <sheetName val="TH_Kinh_phi"/>
      <sheetName val="TH_MTC"/>
      <sheetName val="TH_N_Cong"/>
      <sheetName val="Bang_KL"/>
      <sheetName val="Daf_1"/>
      <sheetName val="6PILE__(돌출)5"/>
      <sheetName val="내역서_5"/>
      <sheetName val="1_설계조건5"/>
      <sheetName val="2_2_S-Curve4"/>
      <sheetName val="돌담교_상부수량5"/>
      <sheetName val="8_석축단위(H=1_5M)4"/>
      <sheetName val="3BL공동구_수량5"/>
      <sheetName val="준검_내역서4"/>
      <sheetName val="3_공통공사대비4"/>
      <sheetName val="방배동내역_(총괄)4"/>
      <sheetName val="설명서_4"/>
      <sheetName val="플랜트_설치4"/>
      <sheetName val="8_PILE__(돌출)4"/>
      <sheetName val="COMPARISON_TABLE4"/>
      <sheetName val="crude_SLAB_RE-bar4"/>
      <sheetName val="CRUDE_RE-bar4"/>
      <sheetName val="1_설계기준4"/>
      <sheetName val="신규_수주분(사용자_정의)4"/>
      <sheetName val="단면_(2)4"/>
      <sheetName val="1_2_1_마루높이결정4"/>
      <sheetName val="3_하중산정4_지지력4"/>
      <sheetName val="표지_(2)4"/>
      <sheetName val="2_입력sheet4"/>
      <sheetName val="DATA_입력란4"/>
      <sheetName val="1_우편집중내역서4"/>
      <sheetName val="Pier_34"/>
      <sheetName val="2_가정단면4"/>
      <sheetName val="7_PILE__(돌출)4"/>
      <sheetName val="plan&amp;section_of_foundation4"/>
      <sheetName val="pile_bearing_capa_&amp;_arrenge4"/>
      <sheetName val="design_load4"/>
      <sheetName val="working_load_at_the_btm_ft_4"/>
      <sheetName val="stability_check4"/>
      <sheetName val="design_criteria4"/>
      <sheetName val="(3_품질관리_시험_총괄표)4"/>
      <sheetName val="별표_3"/>
      <sheetName val="토공(우물통,기타)_3"/>
      <sheetName val="Chiet_tinh_dz353"/>
      <sheetName val="TABLE_DB3"/>
      <sheetName val="쌍용_data_base3"/>
      <sheetName val="PAD_TR보호대기초4"/>
      <sheetName val="code_HTT_Thap3"/>
      <sheetName val="RAB_AR&amp;STR3"/>
      <sheetName val="dongia_(2)3"/>
      <sheetName val="Civil__Sub-Station_13"/>
      <sheetName val="실행내역서_3"/>
      <sheetName val="Thuc_thanh3"/>
      <sheetName val="D&amp;W_def_3"/>
      <sheetName val="4-Lane_bridge3"/>
      <sheetName val="t-h_HA_THE3"/>
      <sheetName val="THPDMoi__(2)3"/>
      <sheetName val="DON_GIA3"/>
      <sheetName val="CHITIET_VL-NC-TT_-1p3"/>
      <sheetName val="TONG_HOP_VL-NC_TT3"/>
      <sheetName val="TH_XL3"/>
      <sheetName val="CHITIET_VL-NC-TT-3p3"/>
      <sheetName val="KPVC-BD_3"/>
      <sheetName val="CHITIET_VL-NC3"/>
      <sheetName val="B3A_-_TOWER_A3"/>
      <sheetName val="Coax_Designer3"/>
      <sheetName val="MAIN_GATE_HOUSE3"/>
      <sheetName val="_냉각수펌프2"/>
      <sheetName val="1062-X방향_2"/>
      <sheetName val="Sheet1_(2)3"/>
      <sheetName val="BOX(1_5X1_5)3"/>
      <sheetName val="표__지3"/>
      <sheetName val="단면__2_2"/>
      <sheetName val="ENE-CAL_12"/>
      <sheetName val="ITB_COST2"/>
      <sheetName val="2011_(4)2"/>
      <sheetName val="11_자재단가2"/>
      <sheetName val="Dike_for_49T03_&amp;_49T042"/>
      <sheetName val="Dike_for_49T02,_05~07,_19_(1)2"/>
      <sheetName val="설계기준_및_하중계산2"/>
      <sheetName val="역T형(H=6_0)_(2)2"/>
      <sheetName val="각사별공사비분개_2"/>
      <sheetName val="전차선로_물량표2"/>
      <sheetName val="Bảng_KLHT2"/>
      <sheetName val="RC_WORK2"/>
      <sheetName val="배수내역_(2)2"/>
      <sheetName val="tong_du_toan3"/>
      <sheetName val="Bảng_Phân_Tích_Chi_Phí3"/>
      <sheetName val="Tien_do_TV3"/>
      <sheetName val="CP_Du_phong3"/>
      <sheetName val="THCP_Lap_dat3"/>
      <sheetName val="THCP_xay_dung3"/>
      <sheetName val="Tong_hop_kinh_phi3"/>
      <sheetName val="Gia_VL,NC,M3"/>
      <sheetName val="Phan_chung3"/>
      <sheetName val="Tom_tat_gia_du_thau3"/>
      <sheetName val="Bảng_mã_VT3"/>
      <sheetName val="Bao_cao_hao_hut_VT-TR3"/>
      <sheetName val="Currency_Rate2"/>
      <sheetName val="TEN_CONG_TRINH2"/>
      <sheetName val="¥_2"/>
      <sheetName val="DTTC_CHI_TIET2"/>
      <sheetName val="Du_toan2"/>
      <sheetName val="Cash_Flow_bulanan2"/>
      <sheetName val="수량산출서_갑지2"/>
      <sheetName val="CONSTRUCTION_COMPONENT2"/>
      <sheetName val="추정공사비_산출내역1_xlsx2"/>
      <sheetName val="견적대비_견적서2"/>
      <sheetName val="접속_SLAB,BRACKET_설계2"/>
      <sheetName val="공정별_수량산출서2"/>
      <sheetName val="자재_및_폐기물견적(2008)2"/>
      <sheetName val="IMPEADENCE_MAP_취수장2"/>
      <sheetName val="화단_철거2"/>
      <sheetName val="1호-아(오)0_42"/>
      <sheetName val="MTO_REV_2(ARMOR)2"/>
      <sheetName val="Isolasi_Luar_Dalam1"/>
      <sheetName val="Isolasi_Luar1"/>
      <sheetName val="1000_DB구축_부표2"/>
      <sheetName val="Cash_Flow1"/>
      <sheetName val="Unit_price1"/>
      <sheetName val="Define_finishing1"/>
      <sheetName val="Tiến_độ__Rev1_(phói_hợp)1"/>
      <sheetName val="Level_21"/>
      <sheetName val="Cst_Pkg-Eden1"/>
      <sheetName val="Chi_tiết_cấu_tạo_giá_(2)1"/>
      <sheetName val="SUMMARY-HT_Thô1"/>
      <sheetName val="02_PHAT_SINH_TANG1"/>
      <sheetName val="TONG_HOP_XIN_GIA1"/>
      <sheetName val="1_R18_BF1"/>
      <sheetName val="6_External_works-R181"/>
      <sheetName val="bill_3_-_D_Wall1"/>
      <sheetName val="KHOI_LUONG15-41"/>
      <sheetName val="Tro_giup1"/>
      <sheetName val="Villa_A1"/>
      <sheetName val="Div26_-_Elect1"/>
      <sheetName val="Xuly_Data1"/>
      <sheetName val="CSVC_LD1"/>
      <sheetName val="HE_SO_DIEU_CHINH1"/>
      <sheetName val="dtct_cong1"/>
      <sheetName val="Buy_vs__Lease_Car1"/>
      <sheetName val="2_1_受電設備棟1"/>
      <sheetName val="2_2_受・防火水槽1"/>
      <sheetName val="2_3_排水処理設備棟1"/>
      <sheetName val="2_4_倉庫棟1"/>
      <sheetName val="2_5_守衛棟1"/>
      <sheetName val="cable_data12"/>
      <sheetName val="자재_집계표1"/>
      <sheetName val="CABLE_SIZE-32"/>
      <sheetName val="2__공원조도1"/>
      <sheetName val="wk_prgs2"/>
      <sheetName val="현장별계약현황('98_10_31)1"/>
      <sheetName val="빌딩_안내1"/>
      <sheetName val="일위대가_호표_(계약)2"/>
      <sheetName val="97년_추정1"/>
      <sheetName val="내역_ver1_01"/>
      <sheetName val="RAMP_단면(R2)1"/>
      <sheetName val="토목내역서_(도급단가)1"/>
      <sheetName val="목차_1"/>
      <sheetName val="세골재__T2_변경_현황1"/>
      <sheetName val="0_단가1"/>
      <sheetName val="토공_total1"/>
      <sheetName val="4__주형설계1"/>
      <sheetName val="2_단면가정1"/>
      <sheetName val="노무비_근거1"/>
      <sheetName val="_총괄표1"/>
      <sheetName val="바닥판의_설계1"/>
      <sheetName val="Cover_(x)1"/>
      <sheetName val="Cor_Apt1"/>
      <sheetName val="Cấu_tạo_giá1"/>
      <sheetName val="Cover_page1"/>
      <sheetName val="tra_VL1"/>
      <sheetName val="8_3해석단면_선정1"/>
      <sheetName val="Add_cost081"/>
      <sheetName val="SCOPE_OF_WORK1"/>
      <sheetName val="Xunit_(단위환산)2"/>
      <sheetName val="고객사_관리_코드2"/>
      <sheetName val="PH_51"/>
      <sheetName val="Dầm_-4_7m1"/>
      <sheetName val="Phu_cap1"/>
      <sheetName val="Project_Data1"/>
      <sheetName val="EE_(3)1"/>
      <sheetName val="중간간지_(2)1"/>
      <sheetName val="6_단면검토1"/>
      <sheetName val="암거_제원표1"/>
      <sheetName val="2_단면가정_1"/>
      <sheetName val="7월천안현장_집계표1"/>
      <sheetName val="장비_자재1"/>
      <sheetName val="_노무집계1"/>
      <sheetName val="KLDT_DIEN1"/>
      <sheetName val="PTVT_DIEN1"/>
      <sheetName val="Budget_Code1"/>
      <sheetName val="Thiet_Bi1"/>
      <sheetName val="Phan_tich1"/>
      <sheetName val="TH_Vat_tu1"/>
      <sheetName val="TH_Kinh_phi1"/>
      <sheetName val="TH_MTC1"/>
      <sheetName val="TH_N_Cong1"/>
      <sheetName val="Bang_KL1"/>
      <sheetName val="Daf_11"/>
      <sheetName val="공사개요-C"/>
      <sheetName val="노무DB"/>
      <sheetName val="Variable"/>
      <sheetName val="정보매체A동"/>
      <sheetName val="N10(미지급)_2"/>
      <sheetName val="1_폐기물집계표"/>
      <sheetName val="PAINT_(2)"/>
      <sheetName val="static_cal"/>
      <sheetName val="Total_Progress_(2)"/>
      <sheetName val="1_일반수량산출근거"/>
      <sheetName val="DI_전처리_단가집(GP1_실적가)"/>
      <sheetName val="Financial_impact"/>
      <sheetName val="Sch7a_(토요일)"/>
      <sheetName val="남양시작동자105노65기1_3화1_2"/>
      <sheetName val="97_사업추정(WEKI)"/>
      <sheetName val="HSA"/>
      <sheetName val="VXXXXXXX"/>
      <sheetName val="CAP"/>
      <sheetName val="Var."/>
      <sheetName val="R"/>
      <sheetName val="정리"/>
      <sheetName val="dV&amp;Cl"/>
      <sheetName val="F4-F7"/>
      <sheetName val="출하생산일보"/>
      <sheetName val="COA-17"/>
      <sheetName val="C-18"/>
      <sheetName val="목공사품의서"/>
      <sheetName val="IMPEADENCE H_x0000_Ԁ_x0000_怀ȅ㨍"/>
      <sheetName val="IMPEADENCE é_x0000_Ԁ_x0000__x0000_ᛅ_xde17_"/>
      <sheetName val="DATA-2 장비LIST"/>
      <sheetName val="D200"/>
      <sheetName val="name"/>
      <sheetName val="PC, G.Slab"/>
      <sheetName val="documentation"/>
      <sheetName val="CB"/>
      <sheetName val="XZLC004_PART2"/>
      <sheetName val="자재(원원+원대)"/>
      <sheetName val="MATRLDATA"/>
      <sheetName val="INPUT_TABLE"/>
      <sheetName val="CODE1"/>
      <sheetName val="CODE2"/>
      <sheetName val="무근깨기"/>
      <sheetName val="견적의뢰"/>
      <sheetName val="CostDB"/>
      <sheetName val="계산중"/>
      <sheetName val="자  재"/>
      <sheetName val="건축외주"/>
      <sheetName val="electrical"/>
      <sheetName val="방송(체육관)"/>
      <sheetName val="전압강하"/>
      <sheetName val="상부공"/>
      <sheetName val="공비대비"/>
      <sheetName val="4.1DNR기계(공법)"/>
      <sheetName val="아스팔트 포장총괄집계표"/>
      <sheetName val="단가 "/>
      <sheetName val="일위총괄표"/>
      <sheetName val="간지(5.04)"/>
      <sheetName val="흄관수량"/>
      <sheetName val="식대장부"/>
      <sheetName val="부가세별도"/>
      <sheetName val="업체자료"/>
      <sheetName val="블록(들고리8개)"/>
      <sheetName val="CUB结算式"/>
      <sheetName val="FAB B01计算式"/>
      <sheetName val="室外计算式"/>
      <sheetName val="5.물량산출서"/>
      <sheetName val="입력용"/>
      <sheetName val="입력용집계"/>
      <sheetName val="단가조사표(노무비)"/>
      <sheetName val="주공_갑지"/>
      <sheetName val="경율산정_XLS"/>
      <sheetName val="1_토공"/>
      <sheetName val="GT_1050x650"/>
      <sheetName val="Bldg_Brkdown"/>
      <sheetName val="junggi"/>
      <sheetName val="수목조서 "/>
      <sheetName val="제수,우수,통신,소화전물건조서"/>
      <sheetName val="한전주물건조서"/>
      <sheetName val="지장물적용유무"/>
      <sheetName val="SP-B1"/>
      <sheetName val="기준비용"/>
      <sheetName val="MAT_N048"/>
      <sheetName val="견적(02.07)"/>
      <sheetName val="개인토지"/>
      <sheetName val="12CGOU"/>
      <sheetName val="IMF Code"/>
      <sheetName val="Gia VLNCMTC"/>
      <sheetName val="WT-LIST"/>
      <sheetName val="스케즐"/>
      <sheetName val="VALUATESheet13"/>
      <sheetName val="노임단가(직종번호_순)"/>
      <sheetName val="L형집계"/>
      <sheetName val="전도금정산집계"/>
      <sheetName val="은행코드"/>
      <sheetName val="게비온"/>
      <sheetName val="관정"/>
      <sheetName val="배수관 날개벽"/>
      <sheetName val="box날개"/>
      <sheetName val="방호벽"/>
      <sheetName val="절단"/>
      <sheetName val="아스팔트포장"/>
      <sheetName val="U형측구"/>
      <sheetName val="J형측구"/>
      <sheetName val="진입로"/>
      <sheetName val="판매.DAT"/>
      <sheetName val="4.04건축(건축-주계약내역서)"/>
      <sheetName val="예정공정표 "/>
      <sheetName val="4.고용보험"/>
      <sheetName val="암센터"/>
      <sheetName val="수정계획3"/>
      <sheetName val="부재별산출서"/>
      <sheetName val="구체단위"/>
      <sheetName val="수목일위"/>
      <sheetName val="1호맨홀자연토공"/>
      <sheetName val="G2설비도급"/>
      <sheetName val="월별수입"/>
      <sheetName val="k2 foundation"/>
      <sheetName val="노면표시1"/>
      <sheetName val="산출3-전등"/>
      <sheetName val="산출4-조명제어"/>
      <sheetName val="산출5-전열"/>
      <sheetName val="산출7-유도등"/>
      <sheetName val="15-3)VE제안서(가치향_x0000_隒_x0000__x0000_"/>
      <sheetName val="2F_회의실견적(5_14_일대)1"/>
      <sheetName val="대3류_1"/>
      <sheetName val="1~9_하중계산1"/>
      <sheetName val="1_견적보고서"/>
      <sheetName val="건설사업관리_공제요율1"/>
      <sheetName val="건설공사_감리원_배치기준1"/>
      <sheetName val="책임감리_공제요율1"/>
      <sheetName val="단가산출서_(2)1"/>
      <sheetName val="01_Summary"/>
      <sheetName val="03_Rev_Log"/>
      <sheetName val="FAB_B01计算式"/>
      <sheetName val="5_물량산출서"/>
      <sheetName val="2_재료비"/>
      <sheetName val="12_보오링"/>
      <sheetName val="18_공내수압탄성자연"/>
      <sheetName val="2_견적조건_정보"/>
      <sheetName val="슬래브일반(포항방향_B=12_3m)"/>
      <sheetName val="6_7현장운영"/>
      <sheetName val="Module1"/>
      <sheetName val="Module2"/>
      <sheetName val="Module3"/>
      <sheetName val="Module4"/>
      <sheetName val="Module5"/>
      <sheetName val="Module6"/>
      <sheetName val="Module8"/>
      <sheetName val="Module9"/>
      <sheetName val="Module7"/>
      <sheetName val="Module11"/>
      <sheetName val="단면(RW1)"/>
      <sheetName val="YES"/>
      <sheetName val="DATA1"/>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2000.11월설계내역"/>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복구량산정 및 전용회선 사용"/>
      <sheetName val="호계"/>
      <sheetName val="제암"/>
      <sheetName val="월마트"/>
      <sheetName val="월드컵"/>
      <sheetName val="Sheet7"/>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주상도"/>
      <sheetName val="수목데이타 "/>
      <sheetName val="일위대가(목록)"/>
      <sheetName val="- INFORMATION -"/>
      <sheetName val="관급내역서"/>
      <sheetName val="이전비내역서"/>
      <sheetName val="물량"/>
      <sheetName val="배선설계"/>
      <sheetName val="부하계산"/>
      <sheetName val="기초산출서"/>
      <sheetName val="장비단가산출"/>
      <sheetName val="t형"/>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설 계"/>
      <sheetName val="ASP포장"/>
      <sheetName val="에너지동"/>
      <sheetName val="견적조건(을지)"/>
      <sheetName val="3차설계"/>
      <sheetName val="3.바닥판설계"/>
      <sheetName val="일위대가표 (2)"/>
      <sheetName val="Testing"/>
      <sheetName val="IP좌표"/>
      <sheetName val="부재력정리"/>
      <sheetName val="NEYOK"/>
      <sheetName val="NOMUBI"/>
      <sheetName val="원가계산서 (총괄)"/>
      <sheetName val="원가계산서 (건축)"/>
      <sheetName val="(총괄집계)"/>
      <sheetName val="단위세대"/>
      <sheetName val="가설공사내역"/>
      <sheetName val="General Data"/>
      <sheetName val="차도조도계산"/>
      <sheetName val="자재단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0.집계"/>
      <sheetName val="가로등부표"/>
      <sheetName val="매립"/>
      <sheetName val="BID-도로"/>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¼³°è¿¹»ê¼­"/>
      <sheetName val="¼ö·®Áý°è"/>
      <sheetName val="ÃÑ°ý"/>
      <sheetName val="Åä¸ñ"/>
      <sheetName val="°¡·Îµî³»¿ª¼­"/>
      <sheetName val="¼ö·®»êÃâ¼­"/>
      <sheetName val="2000.11¿ù¼³°è³»¿ª"/>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손료목록"/>
      <sheetName val="돌망태단위수량"/>
      <sheetName val="공사원가계산서)"/>
      <sheetName val="내역집계표"/>
      <sheetName val="대가집계표"/>
      <sheetName val="대가전기"/>
      <sheetName val="집계표(관급)"/>
      <sheetName val="전기내역관급"/>
      <sheetName val="도급예정1199"/>
      <sheetName val="외주대비"/>
      <sheetName val="수정실행"/>
      <sheetName val="단가산출근거"/>
      <sheetName val="현장인원투입"/>
      <sheetName val="장비투입계획"/>
      <sheetName val="외주대비-구조물"/>
      <sheetName val="외주대비 -석축"/>
      <sheetName val="외주대비-구조물 (2)"/>
      <sheetName val="견적표지 (3)"/>
      <sheetName val="정태현"/>
      <sheetName val="입찰결과(DATA)"/>
      <sheetName val="발주설계서(당초)"/>
      <sheetName val="일위대가 집계표"/>
      <sheetName val="횡배수관토공수량"/>
      <sheetName val="제원.설계조건"/>
      <sheetName val="가공비"/>
      <sheetName val="투자효율분석"/>
      <sheetName val="단락전류-A"/>
      <sheetName val="DPRKMHDT"/>
      <sheetName val="출력-내역서"/>
      <sheetName val="날개벽(TYPE1)"/>
      <sheetName val="견적서세부내용"/>
      <sheetName val="견적내용입력"/>
      <sheetName val="집1"/>
      <sheetName val="일반맨홀수량집계"/>
      <sheetName val="EUPDAT2"/>
      <sheetName val="공사비내역서"/>
      <sheetName val="공사비 내역 (가)"/>
      <sheetName val="Top PO"/>
      <sheetName val="공종"/>
      <sheetName val="방송노임"/>
      <sheetName val="날개벽(좌,우=45도,75도)"/>
      <sheetName val="모델링"/>
      <sheetName val="mcc일위대가"/>
      <sheetName val="원본"/>
      <sheetName val="2006기계경비산출표"/>
      <sheetName val="총괄집계표"/>
      <sheetName val="고창터널(고창방향)"/>
      <sheetName val="아파트기별"/>
      <sheetName val="공리일"/>
      <sheetName val="예산갑지"/>
      <sheetName val="토목원가계산서"/>
      <sheetName val="토목원가"/>
      <sheetName val="집계장"/>
      <sheetName val="제외공종"/>
      <sheetName val="기계원가계산서"/>
      <sheetName val="기계원가"/>
      <sheetName val="가설내역"/>
      <sheetName val="갑지(가로)"/>
      <sheetName val="표지목차간지"/>
      <sheetName val="예산조서-총괄"/>
      <sheetName val="예산조서-신공항1"/>
      <sheetName val="가설물"/>
      <sheetName val="내역구성"/>
      <sheetName val="4원가"/>
      <sheetName val="임시급식"/>
      <sheetName val="옥외가스"/>
      <sheetName val="임시급식 (2)"/>
      <sheetName val="unit 4"/>
      <sheetName val="일위목록-기"/>
      <sheetName val="6동"/>
      <sheetName val="Chart1"/>
      <sheetName val="단위내역목록"/>
      <sheetName val="원가(1)"/>
      <sheetName val="원가(2)"/>
      <sheetName val="통장출금액"/>
      <sheetName val="VA_code"/>
      <sheetName val="공종별원가계산"/>
      <sheetName val="연결관산출조서"/>
      <sheetName val="외주"/>
      <sheetName val="BASIC (2)"/>
      <sheetName val="참조-(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일집"/>
      <sheetName val="Tot-sum"/>
      <sheetName val="노원열병합  건축렀こ렀䡟ԯ_x0000_缀"/>
      <sheetName val="노원열병합  건축렀䡟ԯ_x0000_缀_x0000__x0000_"/>
      <sheetName val="노원열병합  건축︀ᇕ԰_x0000_缀_x0000__x0000_"/>
      <sheetName val="노원열병합  건축ﻕᇕ԰_x0000_缀_x0000__x0000_"/>
      <sheetName val="2.노무비명세서(난간대)"/>
      <sheetName val="2.사진대지"/>
      <sheetName val=" 견적서"/>
      <sheetName val="(2)"/>
      <sheetName val="3.사진대지"/>
      <sheetName val="22단가(철거)"/>
      <sheetName val="49단가"/>
      <sheetName val="49단가(철거)"/>
      <sheetName val="22단가"/>
      <sheetName val="적용공정"/>
      <sheetName val="금리계산"/>
      <sheetName val="맨홀"/>
      <sheetName val="49-119"/>
      <sheetName val="관로"/>
      <sheetName val="공기변수량"/>
      <sheetName val="PO-BOQ"/>
      <sheetName val="의왕내역"/>
      <sheetName val="중총괄"/>
      <sheetName val="소총괄"/>
      <sheetName val="사용내역"/>
      <sheetName val="안전세부"/>
      <sheetName val="총급여"/>
      <sheetName val="급여"/>
      <sheetName val="안전사진"/>
      <sheetName val="계좌"/>
      <sheetName val="작업일지"/>
      <sheetName val="계획"/>
      <sheetName val="계획세부"/>
      <sheetName val="사용내역서"/>
      <sheetName val="항목별내역서"/>
      <sheetName val="안전담당자"/>
      <sheetName val="유도원"/>
      <sheetName val="검사조서"/>
      <sheetName val="집계(총괄)"/>
      <sheetName val="실적보고"/>
      <sheetName val="표준안전집계"/>
      <sheetName val="표준안전내역"/>
      <sheetName val="A갑지"/>
      <sheetName val="공정"/>
      <sheetName val="보도경계블럭"/>
      <sheetName val="L형옹벽"/>
      <sheetName val="내부부하"/>
      <sheetName val="Mc1"/>
      <sheetName val="2000,9월 일위"/>
      <sheetName val="과천MAIN"/>
      <sheetName val="관급총괄"/>
      <sheetName val="2007일위 "/>
      <sheetName val="토목일위 (83~)"/>
      <sheetName val="표지판일위(105~"/>
      <sheetName val="장비일위"/>
      <sheetName val="재료1월호"/>
      <sheetName val="노무비 "/>
      <sheetName val="00000000"/>
      <sheetName val="고등학교"/>
      <sheetName val="제2장"/>
      <sheetName val="제3장"/>
      <sheetName val="견적내역"/>
      <sheetName val="주관사업"/>
      <sheetName val="진우+대광"/>
      <sheetName val="옥외"/>
      <sheetName val="가드레일산근"/>
      <sheetName val="적용2002"/>
      <sheetName val="본선토량운반계산서(1)0"/>
      <sheetName val="°ø»çºñ¿¹»ê¼­(Åä¸ñºÐ)"/>
      <sheetName val="°¢Çü¸ÇÈ¦"/>
      <sheetName val="¼ö¸ñ´Ü°¡"/>
      <sheetName val="½Ã¼³¼ö·®Ç¥"/>
      <sheetName val="½ÄÀç¼ö·®Ç¥"/>
      <sheetName val="ÀÏÀ§¸ñ·Ï"/>
      <sheetName val="ÀÚÀç´Ü°¡"/>
      <sheetName val="°¡·Îµî"/>
      <sheetName val="정화조동내역"/>
      <sheetName val="배"/>
      <sheetName val="단위별 일위대가표"/>
      <sheetName val="제4장"/>
      <sheetName val="5장공내역서"/>
      <sheetName val="제6장"/>
      <sheetName val="직불동의서"/>
      <sheetName val="전자입찰"/>
      <sheetName val="7작업장인수인계서"/>
      <sheetName val="3특기시방서"/>
      <sheetName val="일위대가목록(1)"/>
      <sheetName val="단가대비표(1)"/>
      <sheetName val="금액결정"/>
      <sheetName val="견적의뢰서"/>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배수문수량산출(3)"/>
      <sheetName val="기본단가"/>
      <sheetName val="LP-S"/>
      <sheetName val="보합"/>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철거집계"/>
      <sheetName val="12월31일"/>
      <sheetName val="EQUIPMENT -2"/>
      <sheetName val="고분전시관"/>
      <sheetName val="전기2005"/>
      <sheetName val="통신2005"/>
      <sheetName val="계산식"/>
      <sheetName val="1._x0018_변전설비"/>
      <sheetName val="Macro3"/>
      <sheetName val="대구-교대(A1-A2)"/>
      <sheetName val="3.자재비(총괄)"/>
      <sheetName val="실행갑지"/>
      <sheetName val="LD일"/>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적상기초자료"/>
      <sheetName val="효동"/>
      <sheetName val="전체철근집계"/>
      <sheetName val="CIVIL"/>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재정비직인"/>
      <sheetName val="재정비내역"/>
      <sheetName val="지적고시내역"/>
      <sheetName val="시공계획"/>
      <sheetName val="현장설명서"/>
      <sheetName val="견적조건서"/>
      <sheetName val="시공일반사항"/>
      <sheetName val="현장설명서갑지"/>
      <sheetName val="하도급선정의뢰서(습식공사)"/>
      <sheetName val="36신설수량"/>
      <sheetName val="제품별"/>
      <sheetName val="사전공사"/>
      <sheetName val="소포내역 (2)"/>
      <sheetName val="성서방향-교대(A2)"/>
      <sheetName val="상행-교대(A1)"/>
      <sheetName val="매매"/>
      <sheetName val="전신"/>
      <sheetName val="기간등록"/>
      <sheetName val="신공"/>
      <sheetName val="저리조양"/>
      <sheetName val="기자재대비표"/>
      <sheetName val="경산(을)"/>
      <sheetName val="정화조방수미장"/>
      <sheetName val="접속슬라브"/>
      <sheetName val="공사별 가중치 산출근거(토목)"/>
      <sheetName val="가중치근거(조경)"/>
      <sheetName val="Inquiry"/>
      <sheetName val="제진기"/>
      <sheetName val="1.범위"/>
      <sheetName val="2.편성"/>
      <sheetName val="3개요"/>
      <sheetName val="5내역"/>
      <sheetName val="6.GAS"/>
      <sheetName val="7임급실"/>
      <sheetName val="미제출"/>
      <sheetName val="소방1"/>
      <sheetName val="소방2"/>
      <sheetName val="왜UP"/>
      <sheetName val="샤워실위생"/>
      <sheetName val="적현로"/>
      <sheetName val="산출(전주P7)"/>
      <sheetName val="H PILE수량"/>
      <sheetName val="철근량 검토"/>
      <sheetName val="TC표지"/>
      <sheetName val="유기공정"/>
      <sheetName val="변경서식"/>
      <sheetName val="STBOX"/>
      <sheetName val="공사진행"/>
      <sheetName val="Piping Design Data"/>
      <sheetName val="연습장소"/>
      <sheetName val="MACRO(전선관)"/>
      <sheetName val="기준액"/>
      <sheetName val="상세내역,전력산출서"/>
      <sheetName val="Ampecity Data"/>
      <sheetName val="3_바닥판설계"/>
      <sheetName val="교통량조사"/>
      <sheetName val="EQ-R1"/>
      <sheetName val="품목"/>
      <sheetName val="기성"/>
      <sheetName val="기성내역 진짜"/>
      <sheetName val="2회기성사정"/>
      <sheetName val="3회기성갑지"/>
      <sheetName val="3회총괄"/>
      <sheetName val="3회기성"/>
      <sheetName val="Á¡°ËÃÑ°ý"/>
      <sheetName val="»ó¼öµµÅä°øÁý°èÇ¥"/>
      <sheetName val="°ßÀû´ëºñ"/>
      <sheetName val="ÀÏÀ§´ë°¡Ç¥(À¯´Ü°¡)"/>
      <sheetName val="ÀÚÀç¸ñ·Ï"/>
      <sheetName val="20°ü¸®ºñÀ²"/>
      <sheetName val="담장산출"/>
      <sheetName val="일위대가(출입)"/>
      <sheetName val="현장관리비 "/>
      <sheetName val="aa"/>
      <sheetName val="시멘트"/>
      <sheetName val="과세표준율-2"/>
      <sheetName val="면적분양가"/>
      <sheetName val="분양면적(1123)"/>
      <sheetName val="출력소스"/>
      <sheetName val="평교-내역"/>
      <sheetName val="노임(1차)"/>
      <sheetName val="관리,부대비"/>
      <sheetName val="실행(표지,갑,을)"/>
      <sheetName val="basic"/>
      <sheetName val="메서,변+증"/>
      <sheetName val="공사별 가중치 산출근거(건축)"/>
      <sheetName val="FAX"/>
      <sheetName val="건축개요"/>
      <sheetName val="버스운행안내"/>
      <sheetName val="예방접종계획"/>
      <sheetName val="근태계획서"/>
      <sheetName val="MIJIBI"/>
      <sheetName val="건축직"/>
      <sheetName val="과세내역(세부)"/>
      <sheetName val="기타시설"/>
      <sheetName val="주민복지관"/>
      <sheetName val="지하주차장"/>
      <sheetName val="SCHEDULE"/>
      <sheetName val="2000_11월설계내역"/>
      <sheetName val="대,유,램"/>
      <sheetName val="목동1절주.bh01"/>
      <sheetName val="송우내역서"/>
      <sheetName val="증감분석"/>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산재 안전"/>
      <sheetName val="노무비 경비"/>
      <sheetName val="T6-6(2)"/>
      <sheetName val="Upgrades pricing"/>
      <sheetName val="주방환기"/>
      <sheetName val="경상직원"/>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수목데이타_"/>
      <sheetName val="변압기_및_발전기_용량"/>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사원등록"/>
      <sheetName val="호봉 (2)"/>
      <sheetName val="하도급변경대비표"/>
      <sheetName val="경상"/>
      <sheetName val="3.내역서"/>
      <sheetName val="통신물량"/>
      <sheetName val="매입세"/>
      <sheetName val="표층포설및다짐"/>
      <sheetName val="별표"/>
      <sheetName val="균열"/>
      <sheetName val="암거날개벽재료집계"/>
      <sheetName val="단가및재료비"/>
      <sheetName val="노᠀⁷"/>
      <sheetName val="1공구(입찰내역)"/>
      <sheetName val="유첨#2"/>
      <sheetName val="교각별수량"/>
      <sheetName val="원가산출서"/>
      <sheetName val="자동 철거"/>
      <sheetName val="자동 설치"/>
      <sheetName val="토목 철주"/>
      <sheetName val="철거 일위대가(1-19)"/>
      <sheetName val="철거 일위대가(20-22)"/>
      <sheetName val="설치 일위대가(23-45호)"/>
      <sheetName val="설치 일위대가(46~78호)"/>
      <sheetName val="CS2"/>
      <sheetName val="실행예산서"/>
      <sheetName val="급명"/>
      <sheetName val="단  가  대  비  표"/>
      <sheetName val="일  위  대  가  목  록"/>
      <sheetName val="2000년 공정표"/>
      <sheetName val="교각별철근수량집계표"/>
      <sheetName val="const."/>
      <sheetName val="변경내역을"/>
      <sheetName val="펌프장수량산출(토)"/>
      <sheetName val="남양구조시험동"/>
      <sheetName val="본부소개"/>
      <sheetName val="통합내역"/>
      <sheetName val="대외공문"/>
      <sheetName val="DWPM"/>
      <sheetName val="자재집계"/>
      <sheetName val="투입(관수_건축)"/>
      <sheetName val="투입(APT500)"/>
      <sheetName val="투입(분당)"/>
      <sheetName val="작성지침서2)"/>
      <sheetName val="투입스케쥴양식"/>
      <sheetName val="투입(APT1200)"/>
      <sheetName val="투입(평촌)"/>
      <sheetName val="투입(APT1000)"/>
      <sheetName val="계약내역서(을지)"/>
      <sheetName val="TOT"/>
      <sheetName val="가시설흙막이"/>
      <sheetName val="전선"/>
      <sheetName val="강북라우터"/>
      <sheetName val="노무비산출"/>
      <sheetName val="보할공정"/>
      <sheetName val="220 (2)"/>
      <sheetName val="총인원"/>
      <sheetName val="직급인원"/>
      <sheetName val="차종별"/>
      <sheetName val="OPGW기별"/>
      <sheetName val="관기성공.내"/>
      <sheetName val="중동상가"/>
      <sheetName val="01AC"/>
      <sheetName val="평균높이산출근거"/>
      <sheetName val="횡배수관위치조서"/>
      <sheetName val="기본설계도급항목"/>
      <sheetName val="8.현장관리비"/>
      <sheetName val="7.안전관리비"/>
      <sheetName val="견적율"/>
      <sheetName val="승용"/>
      <sheetName val="Recovered_Sheet1"/>
      <sheetName val="원가상세내역"/>
      <sheetName val="2004경영(비목별)"/>
      <sheetName val="2004경영"/>
      <sheetName val="입적표"/>
      <sheetName val="단가조사-1"/>
      <sheetName val="Man Power &amp; Comp"/>
      <sheetName val="손익집계(공장별)"/>
      <sheetName val="설계명세서(선로)"/>
      <sheetName val="현장관리비데이타"/>
      <sheetName val="1)fs"/>
      <sheetName val="구조     ."/>
      <sheetName val="본부장"/>
      <sheetName val="공조기"/>
      <sheetName val="EKOG10건축"/>
      <sheetName val="내역서(전체)"/>
      <sheetName val="내역(토목)"/>
      <sheetName val="5.공종별예산내역서"/>
      <sheetName val="두앙"/>
      <sheetName val="깨기수량"/>
      <sheetName val="하중산정"/>
      <sheetName val="세부견적서(DAS Call Back)"/>
      <sheetName val="단중표-ST"/>
      <sheetName val="PIPE"/>
      <sheetName val="VALVE"/>
      <sheetName val="투찰내역"/>
      <sheetName val="COVER-P"/>
      <sheetName val="Piping(Methanol)"/>
      <sheetName val="재료집계"/>
      <sheetName val="인수공총괄"/>
      <sheetName val="덕소내역"/>
      <sheetName val="종합기별"/>
      <sheetName val="개보수공사BM"/>
      <sheetName val="장문교(대전)"/>
      <sheetName val="CLAUSE"/>
      <sheetName val="약품설︀"/>
      <sheetName val="1공구 건정토건 철콘"/>
      <sheetName val="건축내역(진해석동)"/>
      <sheetName val="KMT물량"/>
      <sheetName val="Working(wo WTs)"/>
      <sheetName val="주조정실"/>
      <sheetName val="Requirements"/>
      <sheetName val="loading"/>
      <sheetName val="단가보완"/>
      <sheetName val="단위가격"/>
      <sheetName val="P-산#1-1(WOWA1)"/>
      <sheetName val="인공(100P,배선반)"/>
      <sheetName val="전기공사"/>
      <sheetName val="납부서"/>
      <sheetName val="일위대가(여기까지)"/>
      <sheetName val="단위_xdc00_ὗ␀"/>
      <sheetName val="수성페인트도장 내역서"/>
      <sheetName val="도급내역5+800"/>
      <sheetName val="변경내역서"/>
      <sheetName val="전체도급"/>
      <sheetName val="입찰"/>
      <sheetName val="현경"/>
      <sheetName val="전화번호DATA (2001)"/>
      <sheetName val="106C0300"/>
      <sheetName val="통로box전기"/>
      <sheetName val="밧데리"/>
      <sheetName val="진접"/>
      <sheetName val="사급자재(1단계)"/>
      <sheetName val="조명투자및환수계획"/>
      <sheetName val="제조중간결과"/>
      <sheetName val="J01"/>
      <sheetName val="공내ᰖ"/>
      <sheetName val="단면"/>
      <sheetName val="탑(을지)"/>
      <sheetName val="열린교실"/>
      <sheetName val="경산锼_x0013_閄"/>
      <sheetName val="단면瑌)"/>
      <sheetName val="22단"/>
      <sheetName val="22단锼"/>
      <sheetName val="기초자료입력및 K치 확인"/>
      <sheetName val="AS_x0005__x0000_"/>
      <sheetName val="진주䈀ᅪ"/>
      <sheetName val="사업수지"/>
      <sheetName val="기계경비단가"/>
      <sheetName val="지주설치제원"/>
      <sheetName val="퍼스트"/>
      <sheetName val="역집계1"/>
      <sheetName val="삼보지질"/>
      <sheetName val="7.전산해석결과"/>
      <sheetName val="4.하중"/>
      <sheetName val="우각부검토"/>
      <sheetName val="기초입력"/>
      <sheetName val="공주-교대(A1)"/>
      <sheetName val="보호"/>
      <sheetName val="성남여성복지내역"/>
      <sheetName val="안양1공구_건축"/>
      <sheetName val="기술자료 (연수)"/>
      <sheetName val="등록업체"/>
      <sheetName val="esc"/>
      <sheetName val="영흥TL(UP,DOWN) "/>
      <sheetName val="sheets"/>
      <sheetName val="내역아"/>
      <sheetName val="울타리"/>
      <sheetName val="2002계약현황"/>
      <sheetName val="w't table"/>
      <sheetName val="UR2-Calculation"/>
      <sheetName val="노임변동률"/>
      <sheetName val="품종별-이름"/>
      <sheetName val="부서현황"/>
      <sheetName val="Option"/>
      <sheetName val="사업계획1안"/>
      <sheetName val="VENDOR LIST"/>
      <sheetName val="공통비"/>
      <sheetName val="도장 및 용접 수량"/>
      <sheetName val="경율산정"/>
      <sheetName val="위성"/>
      <sheetName val="Vari by Vendor"/>
      <sheetName val="원내역서3"/>
      <sheetName val="3도로"/>
      <sheetName val="세동별비상"/>
      <sheetName val="대비내역"/>
      <sheetName val="9."/>
      <sheetName val="견적서1"/>
      <sheetName val="가CP"/>
      <sheetName val="기초및구체공"/>
      <sheetName val="금긋기 및 절단"/>
      <sheetName val="변경품셈총괄"/>
      <sheetName val="내역."/>
      <sheetName val="기계설비"/>
      <sheetName val="콘_재료분리(1)"/>
      <sheetName val="설계변경내역 98"/>
      <sheetName val="공제구간조서"/>
      <sheetName val="설계일반"/>
      <sheetName val="수압집계"/>
      <sheetName val="결합부검토"/>
      <sheetName val="신규 품"/>
      <sheetName val="변수데이타"/>
      <sheetName val="15100"/>
      <sheetName val="예산M6-B"/>
      <sheetName val="동원인원산출"/>
      <sheetName val="품셈기준"/>
      <sheetName val="총(신설)"/>
      <sheetName val="대,怀፵"/>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22단헾"/>
      <sheetName val="단가적용(터널)"/>
      <sheetName val="단위가격_할증"/>
      <sheetName val="전선_및_전선ࠝ"/>
      <sheetName val="연동내역서"/>
      <sheetName val="제"/>
      <sheetName val="총괄집䠄ᡏ"/>
      <sheetName val="산출2-기기동력"/>
      <sheetName val="통신단가조사"/>
      <sheetName val="105,106,107동"/>
      <sheetName val="수로교총재료齘_x0013_"/>
      <sheetName val="산출및내역"/>
      <sheetName val="적용(기尜_x0013_"/>
      <sheetName val="1-11조직표"/>
      <sheetName val="96.12"/>
      <sheetName val="22단丵"/>
      <sheetName val="광혁기성"/>
      <sheetName val="일반부표집계표"/>
      <sheetName val="매출단가"/>
      <sheetName val="M-EQPT-Z"/>
      <sheetName val="현장대리인계"/>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copy"/>
      <sheetName val="서식"/>
      <sheetName val="2000,咘೿踇⽟_x0000_"/>
      <sheetName val="2000,ﳨǬ踇⾣_x0000_"/>
      <sheetName val="실행변경(1차)"/>
      <sheetName val="2000,缈,罌,헾"/>
      <sheetName val="2000,薸!藼!헾"/>
      <sheetName val="2000,螨_x0013_蟬_x0013_헾"/>
      <sheetName val="2000,午_x0013_꾈ૂ䡲"/>
      <sheetName val="2000,午_x0013_ॢ䡲"/>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견적堀᎟"/>
      <sheetName val="4렀቟԰"/>
      <sheetName val="4︀ᇕ԰"/>
      <sheetName val="자재조사표(참고용)"/>
      <sheetName val="제품"/>
      <sheetName val="3련 B姨#"/>
      <sheetName val="경로,구간현황"/>
      <sheetName val="자탐수량산출서"/>
      <sheetName val="CAPVC"/>
      <sheetName val="일반수량집계"/>
      <sheetName val="OCM"/>
      <sheetName val="AH-1 "/>
      <sheetName val="OHU"/>
      <sheetName val="형식별 개략공사비"/>
      <sheetName val="01_ 원가계산서"/>
      <sheetName val="등록׃】"/>
      <sheetName val="등록_x0010__x0000_"/>
      <sheetName val="PART_DISCOUNT"/>
      <sheetName val="등록_x0000__x0000_"/>
      <sheetName val="소상 &quot;1&quot;"/>
      <sheetName val="원가총괄"/>
      <sheetName val="매입세율"/>
      <sheetName val="회로내역(승인)"/>
      <sheetName val="»êÃ렀䡟ԯ_x0000_缀"/>
      <sheetName val="»êÃ︀ᇕ԰_x0000_缀"/>
      <sheetName val="갈현동"/>
      <sheetName val="4/_x0000_䠀"/>
      <sheetName val="4쌇栅/"/>
      <sheetName val="4က_x0000_က"/>
      <sheetName val="증栀ᙿ가"/>
      <sheetName val="수안보-헾】_x0005__x0000_"/>
      <sheetName val="일위목차"/>
      <sheetName val="견적사양비교표"/>
      <sheetName val="송전재료비"/>
      <sheetName val="FIN TUBE"/>
      <sheetName val="HED. &amp; PIPE"/>
      <sheetName val="PUMP SHT"/>
      <sheetName val="한전고리-을"/>
      <sheetName val="MW-BM"/>
      <sheetName val="평가내역"/>
      <sheetName val="-15.0"/>
      <sheetName val="사리부설"/>
      <sheetName val="임대견적서"/>
      <sheetName val="36신丵〒_x0005_"/>
      <sheetName val="물량집계"/>
      <sheetName val="현장설က_x0000_蠀ᛟ"/>
      <sheetName val="환"/>
      <sheetName val="적용기준표(98년상반기)"/>
      <sheetName val="설계명세_x0005_"/>
      <sheetName val="DATA 입᠒ᎍ"/>
      <sheetName val="설계명세揄"/>
      <sheetName val="설계명세䡲"/>
      <sheetName val="견적서(1)"/>
      <sheetName val="2234"/>
      <sheetName val="조립1부실적"/>
      <sheetName val="5월"/>
      <sheetName val="능률"/>
      <sheetName val="Despacho (c.civil)"/>
      <sheetName val="인원"/>
      <sheetName val="견적의ᰀ፜"/>
      <sheetName val="사각맨᠜"/>
      <sheetName val="공기԰_x0000_缀"/>
      <sheetName val="설계睮め_x0005_"/>
      <sheetName val="사각맨0"/>
      <sheetName val="오억미만"/>
      <sheetName val="사각맨퀀"/>
      <sheetName val="사각맨堀"/>
      <sheetName val="사각맨䈀"/>
      <sheetName val="CF"/>
      <sheetName val="거푸집물량"/>
      <sheetName val="UPDATA"/>
      <sheetName val="원가계산서(남측)"/>
      <sheetName val="제조 경영"/>
      <sheetName val="금광1터널"/>
      <sheetName val="세부狇譈"/>
      <sheetName val="사각맨ﻇ"/>
      <sheetName val="몰탈재븧܊"/>
      <sheetName val="견적의"/>
      <sheetName val="견적의烇彰"/>
      <sheetName val="하도급선정의뢰서(습식공_x0000__x0000_"/>
      <sheetName val="2터널시점"/>
      <sheetName val="짉譥"/>
      <sheetName val="ᣉᎍ"/>
      <sheetName val="금액내렀቟"/>
      <sheetName val="금액내԰_x0000_"/>
      <sheetName val="성내동"/>
      <sheetName val="인원계획"/>
      <sheetName val="시행예산"/>
      <sheetName val="자압1"/>
      <sheetName val="조경내역"/>
      <sheetName val="물墸᎟鰀"/>
      <sheetName val="화재 탐지_x0005__x0000_"/>
      <sheetName val="전신환매도徸"/>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萀⅜"/>
      <sheetName val="貭♘"/>
      <sheetName val="산#2-1 (2)"/>
      <sheetName val="자재목록표"/>
      <sheetName val="2002상반기노임기준"/>
      <sheetName val="단중聀"/>
      <sheetName val="예산조서(무선)"/>
      <sheetName val="사급자재총괄"/>
      <sheetName val="구성1"/>
      <sheetName val="구성2"/>
      <sheetName val="구성3"/>
      <sheetName val="구성4"/>
      <sheetName val="69.03%"/>
      <sheetName val="변경내역100%"/>
      <sheetName val="변경내역98%"/>
      <sheetName val="변경내역96%"/>
      <sheetName val="변경내역92%"/>
      <sheetName val="변경내역88%"/>
      <sheetName val="변경내역84.52%"/>
      <sheetName val="산출0"/>
      <sheetName val="5.공종별尜_x0013_層_x0013_闰"/>
      <sheetName val="평3"/>
      <sheetName val="2.펌프장(사급자재)"/>
      <sheetName val="A1_본체_수량산출서"/>
      <sheetName val="내역총괄"/>
      <sheetName val="내역서(삼호)"/>
      <sheetName val="지하1층"/>
      <sheetName val="공비대䠚"/>
      <sheetName val="금액내㔀቎"/>
      <sheetName val="본사인상전"/>
      <sheetName val="단가산출-기,교"/>
      <sheetName val="당사"/>
      <sheetName val="내역총괄2"/>
      <sheetName val="내역총괄3"/>
      <sheetName val="0001(arch)"/>
      <sheetName val="FO"/>
      <sheetName val="Summary Sheet"/>
      <sheetName val="일위대가내역"/>
      <sheetName val="대전-교대(A1-A2)"/>
      <sheetName val="만수배관단가"/>
      <sheetName val="FRP배관단가(만수)"/>
      <sheetName val="STD"/>
      <sheetName val="10월"/>
      <sheetName val="연면적"/>
      <sheetName val="991029UTP용 M.D.F"/>
      <sheetName val="현장점검 1"/>
      <sheetName val="상가을 "/>
      <sheetName val="3.사용전검사(1000KW이상)(본동-수정)"/>
      <sheetName val="계획예산입력자료"/>
      <sheetName val="전압"/>
      <sheetName val="가공2원도"/>
      <sheetName val="일(4)"/>
      <sheetName val="1F"/>
      <sheetName val="손익계산서"/>
      <sheetName val="대차대조표"/>
      <sheetName val="폐토수익화 "/>
      <sheetName val="수량산출1"/>
      <sheetName val="수전기기DATA"/>
      <sheetName val="(전체발주,금회3차공사)내역서"/>
      <sheetName val="정산내역서"/>
      <sheetName val="98수금사업"/>
      <sheetName val="FRT_O"/>
      <sheetName val="FAB_I"/>
      <sheetName val="RING WALL"/>
      <sheetName val="공사비PK5월"/>
      <sheetName val="간접비(1)"/>
      <sheetName val="터널(토공)"/>
      <sheetName val="리터팬내장형"/>
      <sheetName val="내역총괄표"/>
      <sheetName val="5차설계"/>
      <sheetName val="경비산출"/>
      <sheetName val="FUSE_MCB"/>
      <sheetName val="full (2)"/>
      <sheetName val="BREAKDOWN"/>
      <sheetName val="REINF."/>
      <sheetName val="IPS0823"/>
      <sheetName val="공조기(삭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산출목록표"/>
      <sheetName val="수원공"/>
      <sheetName val="DATA-UPS"/>
      <sheetName val="건설장비기초단가"/>
      <sheetName val="Macro"/>
      <sheetName val="9-1차이내역."/>
      <sheetName val="총괄표(1)"/>
      <sheetName val="공종별집계표"/>
      <sheetName val="부산4"/>
      <sheetName val="계약표지"/>
      <sheetName val="내역서-전체낙찰율"/>
      <sheetName val="개봉3동하수관"/>
      <sheetName val="장비부하"/>
      <sheetName val="내역5"/>
      <sheetName val="역간(덕_동)"/>
      <sheetName val="역간(의-덕)"/>
      <sheetName val="단가대비표(SYS)"/>
      <sheetName val="제조노임"/>
      <sheetName val="변품8-37"/>
      <sheetName val="현장일보"/>
      <sheetName val="보집계표"/>
      <sheetName val="ISBL-CIV"/>
      <sheetName val="단가대비"/>
      <sheetName val="전류"/>
      <sheetName val="일위단가"/>
      <sheetName val="일위(설)"/>
      <sheetName val="전기공사일위대가"/>
      <sheetName val="일위대가표_(2)"/>
      <sheetName val="General_Data"/>
      <sheetName val="5호광장_(만점)"/>
      <sheetName val="인천국제_(만점)_(2)"/>
      <sheetName val="설_계"/>
      <sheetName val="방음벽_기초_일반수량"/>
      <sheetName val="sum1_(2)"/>
      <sheetName val="원가계산서_(총괄)"/>
      <sheetName val="원가계산서_(건축)"/>
      <sheetName val="제원_설계조건"/>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º¹±¸·®»êÁ¤_¹×_Àü¿ëÈ¸¼±_»ç¿ë"/>
      <sheetName val="4¿ù_½ÇÀûÃßÁ¤(°ÇÃà+Åä¸ñ)"/>
      <sheetName val="4¿ù_½ÇÀûÃßÁ¤(°ÇÃà)"/>
      <sheetName val="2000_11¿ù¼³°è³»¿ª"/>
      <sheetName val="Àü¼±_¹×_Àü¼±°ü"/>
      <sheetName val="ÁØ°Ë_³»¿ª¼­"/>
      <sheetName val="¼ö¸ñµ¥ÀÌÅ¸_"/>
      <sheetName val="º¯¾Ð±â_¹×_¹ßÀü±â_¿ë·®"/>
      <sheetName val="1_¼öÀÎÅÍ³Î"/>
      <sheetName val="외주대비_-석축"/>
      <sheetName val="외주대비-구조물_(2)"/>
      <sheetName val="견적표지_(3)"/>
      <sheetName val="일위대가_집계표"/>
      <sheetName val="공사비_내역_(가)"/>
      <sheetName val="임시급식_(2)"/>
      <sheetName val="unit_4"/>
      <sheetName val="Summary_Sheets"/>
      <sheetName val="5_정산서"/>
      <sheetName val="맨홀물량"/>
      <sheetName val="열차제어동"/>
      <sheetName val="전기성능동"/>
      <sheetName val="차량시스템인자"/>
      <sheetName val="차량부품동"/>
      <sheetName val="신.분"/>
      <sheetName val="96노임기준"/>
      <sheetName val="시중노임(공사)"/>
      <sheetName val="기성공제요청서"/>
      <sheetName val="하도기성내역 수정"/>
      <sheetName val="기성공제 동의서"/>
      <sheetName val="기성공제 합의서(쓰레기처리비)"/>
      <sheetName val="정보"/>
      <sheetName val="현대물량"/>
      <sheetName val="한화 둔산 내역서"/>
      <sheetName val="적격점수&lt;300억미만&gt;"/>
      <sheetName val="간이영수증"/>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Cable schedule"/>
      <sheetName val="V-data"/>
      <sheetName val="L-data"/>
      <sheetName val="P-data"/>
      <sheetName val="pbs_lambda"/>
      <sheetName val="Matériel embarqué PVC"/>
      <sheetName val="기지국"/>
      <sheetName val="4월"/>
      <sheetName val="8월"/>
      <sheetName val="12월"/>
      <sheetName val="2월"/>
      <sheetName val="7월"/>
      <sheetName val="6월"/>
      <sheetName val="3월"/>
      <sheetName val="11월"/>
      <sheetName val="9월"/>
      <sheetName val="교실"/>
      <sheetName val="꣈፺"/>
      <sheetName val="¼ö·®»êÃÈ"/>
      <sheetName val="저፺"/>
      <sheetName val="¼ö·®»êÃX"/>
      <sheetName val="壈᎟"/>
      <sheetName val="쀀ፐ"/>
      <sheetName val="죈፺"/>
      <sheetName val="惈፵"/>
      <sheetName val="48신설수량"/>
      <sheetName val="품셈(기초)"/>
      <sheetName val="대가단최종"/>
      <sheetName val="부丵〒"/>
      <sheetName val="부司2"/>
      <sheetName val="성원계약"/>
      <sheetName val="2000.11¿ù¼³餀㢘ԯ_x0000_缀_x0000_"/>
      <sheetName val="총괄집렇♑"/>
      <sheetName val="아산경희980422"/>
      <sheetName val="총괄집桶青"/>
      <sheetName val="01상노임"/>
      <sheetName val="Instruction"/>
      <sheetName val="22단가(철完9"/>
      <sheetName val="T1"/>
      <sheetName val="총체보활공정표"/>
      <sheetName val="1차배부(JB포함)"/>
      <sheetName val="원내역서 그대로"/>
      <sheetName val="설계내역일위"/>
      <sheetName val="969910( R)"/>
      <sheetName val="전장품(관리용)"/>
      <sheetName val="박스토공"/>
      <sheetName val="남대문빌딩"/>
      <sheetName val="PUMP"/>
      <sheetName val="각종장비전압강하계산"/>
      <sheetName val="거래명세서"/>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재경"/>
      <sheetName val="5.일위대가"/>
      <sheetName val="6.철거발생품예정조서"/>
      <sheetName val="7.지급자재조서"/>
      <sheetName val="8.가격조사서"/>
      <sheetName val="준설량산정표"/>
      <sheetName val="01하반기노임"/>
      <sheetName val="울진항공등화 내역서"/>
      <sheetName val="단가견적조사표"/>
      <sheetName val="공무공A"/>
      <sheetName val="36신설수翇"/>
      <sheetName val="36신설수︀"/>
      <sheetName val="견적꓀᥻"/>
      <sheetName val="수안보-_x0005__x0000__x0000_"/>
      <sheetName val="36신설수Ç"/>
      <sheetName val="36신설수資"/>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공작물조직표(용배수)"/>
      <sheetName val="투찰가"/>
      <sheetName val="구조대가"/>
      <sheetName val="포설대가1"/>
      <sheetName val="부대대가"/>
      <sheetName val="철근총괄집계표"/>
      <sheetName val="홈통받이수량"/>
      <sheetName val="공사수행방안"/>
      <sheetName val="Data2"/>
      <sheetName val="참조 DATA"/>
      <sheetName val="program"/>
      <sheetName val="studbolt no."/>
      <sheetName val="studbolt size"/>
      <sheetName val="item sort no"/>
      <sheetName val="파이프"/>
      <sheetName val="8__안정검토"/>
      <sheetName val="철근량_검토"/>
      <sheetName val="기술자료_(연수)"/>
      <sheetName val="실행비교"/>
      <sheetName val="지입재료비"/>
      <sheetName val="산출명세서"/>
      <sheetName val="조정내역"/>
      <sheetName val="조정_x0014__x0008_"/>
      <sheetName val="_x0000__x0008__x0000__x0008__x0000__x0006__x0000__x0004_"/>
      <sheetName val="상가지급현황"/>
      <sheetName val="13LPMCC"/>
      <sheetName val="마장"/>
      <sheetName val="3_바닥판설계1"/>
      <sheetName val="Piping_Design_Data"/>
      <sheetName val="H_PILE수량"/>
      <sheetName val="Ampecity_Data"/>
      <sheetName val="BASIC_(2)"/>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산재_안전"/>
      <sheetName val="노무비_경비"/>
      <sheetName val="소상_&quot;1&quot;"/>
      <sheetName val="개요입력"/>
      <sheetName val="수량기준"/>
      <sheetName val="단가기준"/>
      <sheetName val="결재판"/>
      <sheetName val="변경총괄지(1)"/>
      <sheetName val="기계경비(旉る_x0000__x0000_"/>
      <sheetName val="기계경비(贘_x0013_짘ࣅ"/>
      <sheetName val="MANUFACTORY"/>
      <sheetName val="일위대가서식"/>
      <sheetName val="일위대가양식"/>
      <sheetName val="O＆P"/>
      <sheetName val="결재판(삭제하지말아주세요)"/>
      <sheetName val="케이블"/>
      <sheetName val="유첨䈀ᅪ"/>
      <sheetName val="토공,기초"/>
      <sheetName val="자재 단가표"/>
      <sheetName val="주간계획"/>
      <sheetName val="선택"/>
      <sheetName val="총괄원가 "/>
      <sheetName val="TG9504"/>
      <sheetName val="1995년 섹터별 매출"/>
      <sheetName val="master(total)"/>
      <sheetName val="99년신청"/>
      <sheetName val="대가목록"/>
      <sheetName val="아수배전(1회)"/>
      <sheetName val="인건비_조사"/>
      <sheetName val="일위1"/>
      <sheetName val="층"/>
      <sheetName val="배수내역(총수량)"/>
      <sheetName val="3련 B_x0005__x0000_"/>
      <sheetName val="기성수금(단단위)"/>
      <sheetName val="원가매출(단단위)"/>
      <sheetName val="적용건축"/>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Condition"/>
      <sheetName val="choose"/>
      <sheetName val="별표(48~75)"/>
      <sheetName val="제3장 기술업무"/>
      <sheetName val="일반전기C"/>
      <sheetName val="POOM_MOTO"/>
      <sheetName val="기초코徸"/>
      <sheetName val="예산조서(︀ᇕ԰"/>
      <sheetName val="205동"/>
      <sheetName val="과세면세표"/>
      <sheetName val="세부내역(직접인건비)"/>
      <sheetName val="현장지䀀ኀ㠀ኃ"/>
      <sheetName val="집계(세부총괄)"/>
      <sheetName val="물가변동잔여물량세부내역서"/>
      <sheetName val="신규(방류시설)"/>
      <sheetName val="덤프트럭계수"/>
      <sheetName val="미지급내역"/>
      <sheetName val="첨부1"/>
      <sheetName val="재료표"/>
      <sheetName val="금액결揄"/>
      <sheetName val="공사비 내역"/>
      <sheetName val="매입내역 "/>
      <sheetName val="거래처별지출내역"/>
      <sheetName val="㩷"/>
      <sheetName val="렀ⵘ"/>
      <sheetName val="֭_x0000_"/>
      <sheetName val="Param"/>
      <sheetName val="입찰보Ⳡ"/>
      <sheetName val="총(철거)"/>
      <sheetName val="RangeObject"/>
      <sheetName val="등록자료"/>
      <sheetName val="방음벽기초(H_xd8d4_ㆂᰀㆃ"/>
      <sheetName val="입찰준비계획안(부대)"/>
      <sheetName val="입찰준비계획안(외주)"/>
      <sheetName val="입찰준비계획안(기타견적)"/>
      <sheetName val="장항선4공구직접비집계"/>
      <sheetName val="노무비(첨부4-4)"/>
      <sheetName val="왕십리방향"/>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전부인쇄"/>
      <sheetName val="1.외주공사"/>
      <sheetName val="2.직영공사"/>
      <sheetName val="첨부"/>
      <sheetName val="계산DATA입력"/>
      <sheetName val="계좌번호"/>
      <sheetName val="청하배수"/>
      <sheetName val="원가집계"/>
      <sheetName val="교량전기"/>
      <sheetName val="파이프류"/>
      <sheetName val="점검내역서(data) (2)"/>
      <sheetName val="2.주요계수총괄"/>
      <sheetName val="입찰사유서 제4공종 (흙깎기)"/>
      <sheetName val="D16"/>
      <sheetName val="D25"/>
      <sheetName val="D22"/>
      <sheetName val="자판실행"/>
      <sheetName val="단위세대물량"/>
      <sheetName val="변경품셈"/>
      <sheetName val="OCT.FDN"/>
      <sheetName val="HANDHOLE(2)"/>
      <sheetName val="N頀ᚃ"/>
      <sheetName val="N"/>
      <sheetName val="AHU집계"/>
      <sheetName val="삼성전기"/>
      <sheetName val="B부대공"/>
      <sheetName val="분양가격표"/>
      <sheetName val="일목"/>
      <sheetName val="기준표"/>
      <sheetName val="º¯°æ»çÀþ"/>
      <sheetName val="제수변︀ᇕ"/>
      <sheetName val="결과조Ⴚ"/>
      <sheetName val="결과조º"/>
      <sheetName val="º¯°æ»çÀ¸"/>
      <sheetName val="º¯°æ»çÀ5"/>
      <sheetName val="º¯°æ»çÀ "/>
      <sheetName val="제수변﹔ᇕ"/>
      <sheetName val="º¯°æ»çÀB"/>
      <sheetName val="단가일䊱"/>
      <sheetName val="전체내ﰀ⁗"/>
      <sheetName val="제수변䊱ᅪ"/>
      <sheetName val="A(Rev.3)"/>
      <sheetName val="부총"/>
      <sheetName val="원가계墬ᥓ"/>
      <sheetName val="원가계Ⴌ_x0000_"/>
      <sheetName val="관로토공집계표"/>
      <sheetName val="토 적 표"/>
      <sheetName val="3회기성헾】"/>
      <sheetName val="변경비교헾】"/>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자재ᰀ፜搀"/>
      <sheetName val="부대공집계표"/>
      <sheetName val="노무비(DB)_이후 출력XXXXXX"/>
      <sheetName val="3회기성䃸〒"/>
      <sheetName val="3회기성_x0005__x0000_"/>
      <sheetName val="3회기성吸("/>
      <sheetName val="3회기성ⱂ⿌"/>
      <sheetName val="3회기성埀0"/>
      <sheetName val="철거산출헾】"/>
      <sheetName val="철거산출午_x0013_"/>
      <sheetName val="평균터파기고(1-2,ASP)"/>
      <sheetName val="남양주부대"/>
      <sheetName val="단위목헾"/>
      <sheetName val="지입집계"/>
      <sheetName val="11+040(통로)"/>
      <sheetName val="일별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사용성검토"/>
      <sheetName val="PAC"/>
      <sheetName val="행거,슈,볼트,펌프,잡재"/>
      <sheetName val="을-ATYPE"/>
      <sheetName val="동력부하계산"/>
      <sheetName val="단가표 (2)"/>
      <sheetName val="소각장스케줄"/>
      <sheetName val="단__가__대__비__표"/>
      <sheetName val="일__위__대__가__목__록"/>
      <sheetName val="페인트"/>
      <sheetName val="30신설일위대가"/>
      <sheetName val="30집계표"/>
      <sheetName val="00노임기준"/>
      <sheetName val="소일위대가코드표"/>
      <sheetName val="일위대가(가설԰"/>
      <sheetName val="TYPE집계표"/>
      <sheetName val="포쐀䑣"/>
      <sheetName val="포䠟⥏"/>
      <sheetName val="포䠠⥏"/>
      <sheetName val="포䈀㙪"/>
      <sheetName val="栍ᾆ"/>
      <sheetName val="시초1교"/>
      <sheetName val="대구-교대(A1)"/>
      <sheetName val="ꀀ"/>
      <sheetName val="공정량산출내역서 "/>
      <sheetName val="제철"/>
      <sheetName val="조정금액결과표 (차수별)"/>
      <sheetName val="토공실행"/>
      <sheetName val="구간산출"/>
      <sheetName val="Ext. Stone-P"/>
      <sheetName val="단위_x0000__x0000_尀"/>
      <sheetName val="단위ࠀᎄ䰀"/>
      <sheetName val="단위倀❹缀"/>
      <sheetName val="단위耀ὡ"/>
      <sheetName val="호표"/>
      <sheetName val="B767"/>
      <sheetName val="0.갑지"/>
      <sheetName val="건축공사 집계표"/>
      <sheetName val="토공대가"/>
      <sheetName val="B.O.M"/>
      <sheetName val="설변물량"/>
      <sheetName val="예비품"/>
      <sheetName val="제丵"/>
      <sheetName val="PW3"/>
      <sheetName val="PW4"/>
      <sheetName val="SC1"/>
      <sheetName val="PE"/>
      <sheetName val="PM"/>
      <sheetName val="TR"/>
      <sheetName val="금호산업"/>
      <sheetName val="총괄갑 "/>
      <sheetName val="5.동별횡주관경"/>
      <sheetName val="154TW"/>
      <sheetName val="수주실적0709"/>
      <sheetName val="제4절-1"/>
      <sheetName val="PANEL"/>
      <sheetName val="일위(시설)"/>
      <sheetName val="공통대가"/>
      <sheetName val="특기사항"/>
      <sheetName val="하도내역 (철콘)"/>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허용전류-IEC DATA"/>
      <sheetName val="배관내역"/>
      <sheetName val="POWER"/>
      <sheetName val="교대일반수량"/>
      <sheetName val="WO"/>
      <sheetName val="비용"/>
      <sheetName val="적용환율"/>
      <sheetName val="DS-최종"/>
      <sheetName val="PREFACE"/>
      <sheetName val="DATA-1"/>
      <sheetName val="간접총괄"/>
      <sheetName val="960318-1"/>
      <sheetName val="2006기계䈌ᅪ԰_x0000_缀"/>
      <sheetName val="기타공"/>
      <sheetName val="재원표"/>
      <sheetName val="FCU (2)"/>
      <sheetName val="장비분석"/>
      <sheetName val="석재장조사"/>
      <sheetName val="기성청구현황"/>
      <sheetName val="JUCK֕_x0000_缀"/>
      <sheetName val="전체실적"/>
      <sheetName val="도급FORM"/>
      <sheetName val="귀래방향"/>
      <sheetName val="운반비산정"/>
      <sheetName val="을 2"/>
      <sheetName val="을 1"/>
      <sheetName val="재1"/>
      <sheetName val="장비가동"/>
      <sheetName val="IN"/>
      <sheetName val="CT "/>
      <sheetName val="정거장"/>
      <sheetName val="길내기"/>
      <sheetName val="강관산출"/>
      <sheetName val="master(2차)"/>
      <sheetName val="내역통합"/>
      <sheetName val="성토도수로현황"/>
      <sheetName val="구조물"/>
      <sheetName val="당사실시1"/>
      <sheetName val="하도급선정의뢰_x0000__x0000_螨_x0000__x0000__x0000_ۈ"/>
      <sheetName val="48전력선로일挔"/>
      <sheetName val="콘센트신설"/>
      <sheetName val="FWBS7000,8000"/>
      <sheetName val="ANALYSER"/>
      <sheetName val="ring wall thickness"/>
      <sheetName val="Change rate"/>
      <sheetName val="B3.PERSONEL-Ucret"/>
      <sheetName val="공정표(전체)"/>
      <sheetName val="무전표"/>
      <sheetName val="NOTE ALL"/>
      <sheetName val="내역서(당초변경)"/>
      <sheetName val="2.조명기구철거(일괄철거분)"/>
      <sheetName val="대운반(철재)"/>
      <sheetName val="설계수량"/>
      <sheetName val="3.2.1 마루높이결정"/>
      <sheetName val="제품橂"/>
      <sheetName val="피스표"/>
      <sheetName val="산업개발안내서"/>
      <sheetName val="작성양식"/>
      <sheetName val="품-(주)코①"/>
      <sheetName val="자재단가리스트"/>
      <sheetName val="공사내역(총괄)"/>
      <sheetName val="대보~세기"/>
      <sheetName val="8.수량산출 (2)"/>
      <sheetName val="일위대가표 (⠋ᡏ"/>
      <sheetName val="일위대가표 (䀀⅒"/>
      <sheetName val="ÀÏÀ§´ë°¡Ç¥(1@"/>
      <sheetName val="일위대가표 (ԯ_x0000_"/>
      <sheetName val="관헾"/>
      <sheetName val="원가(1︀"/>
      <sheetName val="원가(1䠀"/>
      <sheetName val="관聈"/>
      <sheetName val="관_x0005_"/>
      <sheetName val="제수午_x0013_ὐ"/>
      <sheetName val="수안보-墰5壼5"/>
      <sheetName val="5.3 단면가정"/>
      <sheetName val="시추주상도"/>
      <sheetName val="일위집계(기존)"/>
      <sheetName val="북제주-표지"/>
      <sheetName val="COVERSHEET"/>
      <sheetName val="[YES.XLS][YES.XLS]4/_x0000_䠀"/>
      <sheetName val="[YES.XLS][YES.XLS]4쌇栅/"/>
      <sheetName val="05년"/>
      <sheetName val="내역서(총괄)"/>
      <sheetName val="철콘집계"/>
      <sheetName val="5회기성03월"/>
      <sheetName val="공통가설_8"/>
      <sheetName val="아파트_9"/>
      <sheetName val="직접공사비집계표_7"/>
      <sheetName val="GTG TR PIT"/>
      <sheetName val="BLR-S"/>
      <sheetName val="일위대가표(무)"/>
      <sheetName val="일위대가산출기초"/>
      <sheetName val="장비명"/>
      <sheetName val="cable-data"/>
      <sheetName val="1._x005f_x0018_변전설비"/>
      <sheetName val="입렀"/>
      <sheetName val="입栀"/>
      <sheetName val="입ꠀ"/>
      <sheetName val="평균환율-USD"/>
      <sheetName val="인원동원계획"/>
      <sheetName val="입︀"/>
      <sheetName val=" 소방공사 산출근거"/>
      <sheetName val="YES.XLS"/>
      <sheetName val="물량증감"/>
      <sheetName val="적격"/>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역삼"/>
      <sheetName val="배수관연장산출서"/>
      <sheetName val="기초ա_x0000_"/>
      <sheetName val="물량尜"/>
      <sheetName val="토공,철콘"/>
      <sheetName val="변경비丵〒_x0005_"/>
      <sheetName val="물량丵"/>
      <sheetName val="AILC005"/>
      <sheetName val="AILC00_x0000_"/>
      <sheetName val="AILC00_x0010_"/>
      <sheetName val="우,오수"/>
      <sheetName val="팔당터널(1공구)"/>
      <sheetName val="흙쌓기도수로설치현황(1)"/>
      <sheetName val="식재-외주 (2)"/>
      <sheetName val="자(3.0m)"/>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자재노임단가"/>
      <sheetName val="크레인5ton"/>
      <sheetName val="단가산출-2"/>
      <sheetName val="기초수량-1"/>
      <sheetName val="단가산출-1"/>
      <sheetName val="작용하중산정"/>
      <sheetName val="倀ᑙ"/>
      <sheetName val="1x"/>
      <sheetName val="栈᲋"/>
      <sheetName val="_xd810_᱓"/>
      <sheetName val="자재단가_x0005_"/>
      <sheetName val="물塠"/>
      <sheetName val="물徸"/>
      <sheetName val="guard(mac¸"/>
      <sheetName val="물嬼"/>
      <sheetName val="물闰"/>
      <sheetName val="guard(macð"/>
      <sheetName val="물呈"/>
      <sheetName val="guard(macH"/>
      <sheetName val="[YES.XLS][YES.XLS]신표司/"/>
      <sheetName val="변경비_x0000__x0000_Ѡ"/>
      <sheetName val="°ø»ç¿ø°¡°è牨-犬-"/>
      <sheetName val="전체내역갑지"/>
      <sheetName val="실행내역서 (조경)"/>
      <sheetName val="형틀공사"/>
      <sheetName val="주소록"/>
      <sheetName val="전체내ꀀፐ"/>
      <sheetName val="교대(A1挔"/>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
      <sheetName val="[YES.XLS][YES.XLS][YES.XLS]신표司/"/>
      <sheetName val="[YES.XLS]신표司/"/>
      <sheetName val="총괄분 설계서용지"/>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Macro(부하)"/>
      <sheetName val="밀양노선별공사비명세서"/>
      <sheetName val="일위산출근거"/>
      <sheetName val="적격심사표"/>
      <sheetName val="실내건축일위대가"/>
      <sheetName val="5.전사투자계획종함안"/>
      <sheetName val="기성신청"/>
      <sheetName val="방음벽 기초 일반헾】"/>
      <sheetName val="단가비교표 (계측제어)"/>
      <sheetName val="카렌스센터계량기설치공사"/>
      <sheetName val="지입자재"/>
      <sheetName val="배전반용량계산"/>
      <sheetName val="세정탑 설계"/>
      <sheetName val="기계설비-물가변동"/>
      <sheetName val="[YES.XLS][YES.XLS][YES.XLS]4/_x0000_䠀"/>
      <sheetName val="[YES.XLS][YES.XLS][YES.XLS]4쌇栅/"/>
      <sheetName val="교사기준면적(초등)"/>
      <sheetName val="새공통"/>
      <sheetName val="3절_CheckList_구분"/>
      <sheetName val="적정성평가표(8번)(1순위)"/>
      <sheetName val="적정성평가표(12번)(6순위)"/>
      <sheetName val="가옥조"/>
      <sheetName val="기계경비산출"/>
      <sheetName val="1_x0005_"/>
      <sheetName val="도면자료제출일정"/>
      <sheetName val="시공계_x0005_"/>
      <sheetName val="변경비_x0005__x0000_"/>
      <sheetName val="교대시점"/>
      <sheetName val="8. 안_x0000__x0000__x0005_"/>
      <sheetName val="경비공통"/>
      <sheetName val="동원인원계획표"/>
      <sheetName val="총괄집ᨈꥬ"/>
      <sheetName val="총괄집_x0000__x0000_"/>
      <sheetName val="VS P-Q"/>
      <sheetName val="KSHAHU-6"/>
      <sheetName val="LANGUAGE"/>
      <sheetName val="전기내역서(총계)"/>
      <sheetName val="1-최종안"/>
      <sheetName val="사업분석-분양가결정"/>
      <sheetName val="할丵〒"/>
      <sheetName val="부하집계"/>
      <sheetName val="영구峤"/>
      <sheetName val="단가_x0005__x0000_"/>
      <sheetName val="영구_x0005_"/>
      <sheetName val="영구射"/>
      <sheetName val="영구嶄"/>
      <sheetName val="설계(안)"/>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견적 (2)"/>
      <sheetName val="수곡내역"/>
      <sheetName val="전체내역 (2)"/>
      <sheetName val="Formulas &amp; Tables"/>
      <sheetName val="±âÀÚÀç´ëºñÇ¥"/>
      <sheetName val="¿¬°áÀÓ½Ã"/>
      <sheetName val="°ü±Þ"/>
      <sheetName val="일위대가 (PM)"/>
      <sheetName val="임시전기공사설계서"/>
      <sheetName val="토적계산"/>
      <sheetName val="96 능제취입"/>
      <sheetName val="M+1"/>
      <sheetName val="광,철광석 사용량(2000)"/>
      <sheetName val="포,철광석 사용량(2000)"/>
      <sheetName val="91,92황산"/>
      <sheetName val="도급단가-아파트"/>
      <sheetName val="변경후원본2"/>
      <sheetName val="LABTOTAL"/>
      <sheetName val="경성자금"/>
      <sheetName val="SUB일위대가"/>
      <sheetName val="평자재단가"/>
      <sheetName val="95년12월말"/>
      <sheetName val="DRAIN DRUM PIT D-301"/>
      <sheetName val="목록1"/>
      <sheetName val="목록2"/>
      <sheetName val="요약"/>
      <sheetName val="전체총괄"/>
      <sheetName val="세목별"/>
      <sheetName val="소개"/>
      <sheetName val="#REF!"/>
      <sheetName val="계열사현황종합"/>
      <sheetName val="basic_info"/>
      <sheetName val="총공사비"/>
      <sheetName val="INS-SHEET"/>
      <sheetName val="shtOpr"/>
      <sheetName val="증감䈀ᅪ"/>
      <sheetName val="CAL(1)."/>
      <sheetName val="원가계산(2)"/>
      <sheetName val="/_x0000_"/>
      <sheetName val="က_x0000_"/>
      <sheetName val="포장쌅"/>
      <sheetName val="예산내역"/>
      <sheetName val="총괄수지표"/>
      <sheetName val="9GN邷㭘"/>
      <sheetName val="¹׃】_x0000_"/>
      <sheetName val="전등부하"/>
      <sheetName val="_x0005__x0006__x0008__x0003_"/>
      <sheetName val="_x0000_ _x0000__x0006__x0000__x0006_"/>
      <sheetName val="날개벽(좌,우=60도-4개)"/>
      <sheetName val="건0_x0000_蠀"/>
      <sheetName val="금0_x0000_䠀"/>
      <sheetName val="금蠣㡎耀"/>
      <sheetName val="재료집계표3"/>
      <sheetName val="범용개발순소요비용"/>
      <sheetName val="산#3-1"/>
      <sheetName val="산#3-2"/>
      <sheetName val="배관BM(일반)"/>
      <sheetName val="산#3-2-2"/>
      <sheetName val="수출가격"/>
      <sheetName val="IBL-C"/>
      <sheetName val="Architecture Work"/>
      <sheetName val="6.2.1 지하차도 조도계산"/>
      <sheetName val="8공구 강재 수량"/>
      <sheetName val="EVALUATE물량산출서"/>
      <sheetName val="스라브"/>
      <sheetName val="Stem Footing"/>
      <sheetName val="변경_x0005__x0006__x0004__x0004_"/>
      <sheetName val="_x0000__x0002__x0000__x0007__x0000__x0004__x0000__x0007__x0000_"/>
      <sheetName val="(14)전기품셈정산"/>
      <sheetName val="(12)전기경비"/>
      <sheetName val="8. _x0005__x0000__x0000_"/>
      <sheetName val="바이오"/>
      <sheetName val="잡철물"/>
      <sheetName val="도급내역서"/>
      <sheetName val="지급자재대"/>
      <sheetName val="5."/>
      <sheetName val="12."/>
      <sheetName val="14."/>
      <sheetName val="7."/>
      <sheetName val="8."/>
      <sheetName val="10."/>
      <sheetName val="PI蒨9"/>
      <sheetName val="겉장"/>
      <sheetName val="율림"/>
      <sheetName val="화진"/>
      <sheetName val="가설(내부수평비계)"/>
      <sheetName val="건축물현장정리"/>
      <sheetName val="공통가설공사(공통)"/>
      <sheetName val="골재대"/>
      <sheetName val="폐기물 (2)"/>
      <sheetName val="경로당내역건축"/>
      <sheetName val="노임단가(08.01)"/>
      <sheetName val="몰탈단가"/>
      <sheetName val="L_RPTB03_01"/>
      <sheetName val="기능공인적사항"/>
      <sheetName val="5.단가대비표"/>
      <sheetName val="노임,자재"/>
      <sheetName val="기계경비(맨홀)"/>
      <sheetName val="4.일위대가목차"/>
      <sheetName val="가도䠀"/>
      <sheetName val="가도ԯ"/>
      <sheetName val="가도저"/>
      <sheetName val="절감계산"/>
      <sheetName val="ML"/>
      <sheetName val="기초"/>
      <sheetName val="가시설"/>
      <sheetName val="´_x0005__x0000_"/>
      <sheetName val="103동"/>
      <sheetName val="D.B"/>
      <sheetName val="기계경비(시"/>
      <sheetName val="ÀÏÀ§´ë헾】_x0005__x0000__x0000__x0000_"/>
      <sheetName val="고창터널(고창방향䈀"/>
      <sheetName val="영구청af헾"/>
      <sheetName val="영구청af薸"/>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단위"/>
      <sheetName val="총괄집계 "/>
      <sheetName val="기က_x0000_退"/>
      <sheetName val="_x0001__x0000_"/>
      <sheetName val="1-"/>
      <sheetName val="1"/>
      <sheetName val="1_x0008_"/>
      <sheetName val="1þ"/>
      <sheetName val="1¨"/>
      <sheetName val="1g"/>
      <sheetName val="㠈⎗"/>
      <sheetName val="⢔"/>
      <sheetName val="᠇Ẓ"/>
      <sheetName val="1ì"/>
      <sheetName val="1º"/>
      <sheetName val="謂ⷄ"/>
      <sheetName val="ꠀ⢄"/>
      <sheetName val="⠊⢌"/>
      <sheetName val="ꠀ฀"/>
      <sheetName val="了"/>
      <sheetName val="1"/>
      <sheetName val="1_x0018_"/>
      <sheetName val="1ð"/>
      <sheetName val="栉ᶆ"/>
      <sheetName val=" ᧡"/>
      <sheetName val="1P"/>
      <sheetName val="1("/>
      <sheetName val="1@"/>
      <sheetName val="1 "/>
      <sheetName val="⠖㔺"/>
      <sheetName val="砖㖌"/>
      <sheetName val="1è"/>
      <sheetName val="1_x001e_"/>
      <sheetName val="1`"/>
      <sheetName val="1"/>
      <sheetName val="1°"/>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목창호"/>
      <sheetName val="전체내԰_x0000_"/>
      <sheetName val="원안"/>
      <sheetName val="암거치수표"/>
      <sheetName val="재료집계표빽업"/>
      <sheetName val="암거수리계산서"/>
      <sheetName val="◀암거위치"/>
      <sheetName val="최종단면▶"/>
      <sheetName val="◀평균높이▶"/>
      <sheetName val="전체내저ᚙ"/>
      <sheetName val="전체내ꠀ᪘"/>
      <sheetName val="주관⩿〚"/>
      <sheetName val="1¸"/>
      <sheetName val="b_balju_ch"/>
      <sheetName val="b_balju_chÈ"/>
      <sheetName val="b_balju_ch_x0005_"/>
      <sheetName val="b_balju_chÛ"/>
      <sheetName val="b_balju_ch("/>
      <sheetName val="N賃率_職"/>
      <sheetName val="기본DATԯ"/>
      <sheetName val="기본DAT頀"/>
      <sheetName val="REDUCER"/>
      <sheetName val="WE'T"/>
      <sheetName val="실︀ԯ"/>
      <sheetName val="하수급견적대䧨"/>
      <sheetName val="SHUTDOWN VALVE"/>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Summar헾】_x0005__x0000__x0000__x0000__x0000_"/>
      <sheetName val="부대공(집계)"/>
      <sheetName val="포장단면별단위수량"/>
      <sheetName val="공사비집_x0005_"/>
      <sheetName val="bCord공정"/>
      <sheetName val="d수량"/>
      <sheetName val="e대가"/>
      <sheetName val="g단가"/>
      <sheetName val="h집계"/>
      <sheetName val="8.일위대가표(1)"/>
      <sheetName val="8.일위대가표(2)"/>
      <sheetName val="7.청제공기계기구조서"/>
      <sheetName val="횡분배정리(DB)"/>
      <sheetName val="방음벽기초-수량"/>
      <sheetName val="수량산출기초(케블등)"/>
      <sheetName val="2.노무비명세서(수직보垰7埼"/>
      <sheetName val="제안서"/>
      <sheetName val="행정표준(1)"/>
      <sheetName val="행정표준(2)"/>
      <sheetName val="수량산출내역1115"/>
      <sheetName val="아파트저᝾"/>
      <sheetName val="아파트㾅"/>
      <sheetName val="관급원내역"/>
      <sheetName val="7.경제성결과"/>
      <sheetName val=" 갑지"/>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자재단가徸"/>
      <sheetName val="수안보-๿〚_x0005__x0000_"/>
      <sheetName val="금액내역헾"/>
      <sheetName val="자재단가尜"/>
      <sheetName val="NAIL단가산출"/>
      <sheetName val="수안보-挔_x0012_竖め"/>
      <sheetName val="자재단가헾"/>
      <sheetName val="자재단가丵"/>
      <sheetName val="수량산출(통신선로)"/>
      <sheetName val="수량산출(여객장치)"/>
      <sheetName val="수량산출(전화)"/>
      <sheetName val="사업부배부A"/>
      <sheetName val="입력값1"/>
      <sheetName val="insulation"/>
      <sheetName val="PipWT"/>
      <sheetName val="뜃맟뭁돽띿맟?-BLDG"/>
      <sheetName val="PBS"/>
      <sheetName val="검색"/>
      <sheetName val="INSTR"/>
      <sheetName val="수지표"/>
      <sheetName val="셀명"/>
      <sheetName val="공통단가"/>
      <sheetName val="1.동력공사"/>
      <sheetName val="청주-교대(A1)"/>
      <sheetName val="감시제어"/>
      <sheetName val="목차임시"/>
      <sheetName val="선로의 %임피던스 "/>
      <sheetName val="동력배선"/>
      <sheetName val="본선동력배선"/>
      <sheetName val="본선조명"/>
      <sheetName val="전력간선배선"/>
      <sheetName val="전열배선"/>
      <sheetName val="전체-원가분리내역"/>
      <sheetName val="계화배수(3대)"/>
      <sheetName val="익산"/>
      <sheetName val="가격표"/>
      <sheetName val="Sheet1(X)"/>
      <sheetName val="인원조직표"/>
      <sheetName val="냉천부속동"/>
      <sheetName val="국별인원"/>
      <sheetName val="산출기초"/>
      <sheetName val="DATA(광속)"/>
      <sheetName val="REACTION芨.헾⿁_x0005__x0000_"/>
      <sheetName val="REACTION鴘E鵜E헾⼼_x0005_"/>
      <sheetName val="정산내역"/>
      <sheetName val="변경ᛅ⾒_x0005_"/>
      <sheetName val="무시"/>
      <sheetName val="電磁弁LIST"/>
      <sheetName val="PLG"/>
      <sheetName val="외자배분"/>
      <sheetName val="외자내역"/>
      <sheetName val="관리비"/>
      <sheetName val="3-1.일위대가집계표(교통시설물1)"/>
      <sheetName val="직_x0005__x0000_"/>
      <sheetName val="임시급식ֿ_x0000_缀_x0000_"/>
      <sheetName val="직원자료"/>
      <sheetName val="업종분류"/>
      <sheetName val="장비분류"/>
      <sheetName val="단가산출목록표"/>
      <sheetName val="정문내역"/>
      <sheetName val="도시가스현황"/>
      <sheetName val="2차공사"/>
      <sheetName val="Imp-Data"/>
      <sheetName val="내역서 (1차)"/>
      <sheetName val="¿¹Á¤(3က"/>
      <sheetName val="SAMPLE"/>
      <sheetName val="건축공정"/>
      <sheetName val="방진공정"/>
      <sheetName val="조경공정"/>
      <sheetName val="전자"/>
      <sheetName val="환산"/>
      <sheetName val="금강견적"/>
      <sheetName val="D-RMIL"/>
      <sheetName val="3차준공"/>
      <sheetName val="옹벽수량집계표"/>
      <sheetName val="수종별인자"/>
      <sheetName val="BH-1 (2)"/>
      <sheetName val="공종코드"/>
      <sheetName val="가시설공(광장부)"/>
      <sheetName val="ÀÏÀ§´ë°¡Ç¥(_x0005__x0000_"/>
      <sheetName val="일위藨-헾"/>
      <sheetName val="AHU-1"/>
      <sheetName val="급탕설비"/>
      <sheetName val="화장실배기팬"/>
      <sheetName val="직급별"/>
      <sheetName val="S1099기장선행WOP"/>
      <sheetName val="방지책개소별명세"/>
      <sheetName val="단위량"/>
      <sheetName val="재료집계표2"/>
      <sheetName val="토적집계표"/>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조도계산서_(도서)1"/>
      <sheetName val="3-1_CB1"/>
      <sheetName val="3_내역서"/>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자동_철거"/>
      <sheetName val="자동_설치"/>
      <sheetName val="토목_철주"/>
      <sheetName val="철거_일위대가(1-19)"/>
      <sheetName val="철거_일위대가(20-22)"/>
      <sheetName val="설치_일위대가(23-45호)"/>
      <sheetName val="설치_일위대가(46~78호)"/>
      <sheetName val="const_"/>
      <sheetName val="220_(2)"/>
      <sheetName val="1공구_건정토건_토공"/>
      <sheetName val="2000년_공정표"/>
      <sheetName val="화재_탐지_설비"/>
      <sheetName val="호봉_(2)"/>
      <sheetName val="69_03%"/>
      <sheetName val="변경내역84_52%"/>
      <sheetName val="_견적서"/>
      <sheetName val="5_공종별예산내역서"/>
      <sheetName val="단가_"/>
      <sheetName val="총괄원가_"/>
      <sheetName val="_갑__지_"/>
      <sheetName val="기성내역_진짜"/>
      <sheetName val="할증_"/>
      <sheetName val="PUMP_SHT"/>
      <sheetName val="FIN_TUBE"/>
      <sheetName val="HED__&amp;_PIPE"/>
      <sheetName val="0_Áý°è"/>
      <sheetName val="Ç¥Áö_(2)"/>
      <sheetName val="DATA_입력부"/>
      <sheetName val="기존단가_(2)"/>
      <sheetName val="9_"/>
      <sheetName val="세부견적서(DAS_Call_Back)"/>
      <sheetName val="2_펌프장(사급자재)"/>
      <sheetName val="5_"/>
      <sheetName val="12_"/>
      <sheetName val="14_"/>
      <sheetName val="7_"/>
      <sheetName val="8_"/>
      <sheetName val="10_"/>
      <sheetName val="추천서"/>
      <sheetName val="설계변경내역"/>
      <sheetName val="월별"/>
      <sheetName val="48산출"/>
      <sheetName val="단가대조"/>
      <sheetName val="INMD1198"/>
      <sheetName val="INFG1198"/>
      <sheetName val="M5_S"/>
      <sheetName val="M6_S"/>
      <sheetName val="SRAM_CHIP"/>
      <sheetName val="SRAM_생산"/>
      <sheetName val="YLD"/>
      <sheetName val="설치 일위대가(46~԰_x0000_缀_x0000_"/>
      <sheetName val="라멘교일반수량"/>
      <sheetName val="타견적(을)"/>
      <sheetName val="기성내역(건축)"/>
      <sheetName val="Á¤»ê¹°·®︀웕"/>
      <sheetName val="조도계산서1"/>
      <sheetName val="5.1단가조사"/>
      <sheetName val="표준ፙ렀ᑟ"/>
      <sheetName val="7.3.1 전력간선 굵기"/>
      <sheetName val="1단계_견적내역서"/>
      <sheetName val="내부수지예산"/>
      <sheetName val="15.공량산출근거서"/>
      <sheetName val="교각토공"/>
      <sheetName val="data_dci"/>
      <sheetName val="data_mci"/>
      <sheetName val="behind"/>
      <sheetName val="2.노무비명세서(수직보_x0005__x0000_"/>
      <sheetName val="2.노무비명세서(수직보丵⿰_x0005_"/>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007일위_"/>
      <sheetName val="토목일위_(83~)"/>
      <sheetName val="노무비_"/>
      <sheetName val="2_노무비명세서(수직보丵⿰"/>
      <sheetName val="combi(wall)"/>
      <sheetName val="제잡비(주공종)"/>
      <sheetName val="유첨헾】"/>
      <sheetName val="철탑공사"/>
      <sheetName val="시점부교대"/>
      <sheetName val="48전력선_x0002__x0000_㣸"/>
      <sheetName val="주사무실ֳ_x0000_"/>
      <sheetName val="¼ö·®»êÃ "/>
      <sheetName val="¼ö·®»êÃ_x0005_"/>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주재료비"/>
      <sheetName val="설계요율"/>
      <sheetName val="유첨_x0005__x0000_"/>
      <sheetName val="일_x0007__x0006__x0003__x0004__x0007_"/>
      <sheetName val="_x0000__x0005__x0000__x0004__x0000__x0008__x0000__x0005__x0000__x0008_"/>
      <sheetName val="간이연락"/>
      <sheetName val="견적을지"/>
      <sheetName val="불변현금흐름표"/>
      <sheetName val="기타유틸리티설비"/>
      <sheetName val="PANEL 내역"/>
      <sheetName val="ALINE"/>
      <sheetName val="횡배수관설치현황"/>
      <sheetName val="96월별PL"/>
      <sheetName val="양식(직판용)"/>
      <sheetName val="본사업"/>
      <sheetName val="수장"/>
      <sheetName val="단가표(전산)"/>
      <sheetName val="2219-SPOOL BOM"/>
      <sheetName val="설명서"/>
      <sheetName val="x주형보 설계(3차로)"/>
      <sheetName val="은평작업지시대장"/>
      <sheetName val="옥외배관기본공량"/>
      <sheetName val="선우통상(을)"/>
      <sheetName val="견적서-골조공사"/>
      <sheetName val="건축2"/>
      <sheetName val="3-4호기 내역서"/>
      <sheetName val="인원계획-미화"/>
      <sheetName val="토공검토G"/>
      <sheetName val="미지급금"/>
      <sheetName val="CABdata"/>
      <sheetName val="기별수량산출서"/>
      <sheetName val="광양방향"/>
      <sheetName val="기계공사"/>
      <sheetName val="남양시작동010313100%"/>
      <sheetName val="98비정기소모"/>
      <sheetName val="도급및 실행내역"/>
      <sheetName val="참고자료등록"/>
      <sheetName val="하자보수보증자료"/>
      <sheetName val="재료-CODE"/>
      <sheetName val="9.2단가산출서"/>
      <sheetName val="손료"/>
      <sheetName val="General DaS_x0000_"/>
      <sheetName val="설비공사"/>
      <sheetName val="원가계산서 (2)"/>
      <sheetName val="내역(설계,도급)정이준"/>
      <sheetName val="실행단가철(ems코드적용)"/>
      <sheetName val="기초대가"/>
      <sheetName val="차도부연장현황"/>
      <sheetName val="원곡IC교 내진성능보강공사 실시설계 용역.xlsx"/>
      <sheetName val="キ⩙"/>
      <sheetName val="첨부파일"/>
      <sheetName val="도장"/>
      <sheetName val="1._x005f_x005f_x005f_x0018_변전설비"/>
      <sheetName val="부대토목"/>
      <sheetName val="토목공종세부"/>
      <sheetName val="견적회신"/>
      <sheetName val="1. 가로등 설비 공사(산출)"/>
      <sheetName val="일대-1"/>
      <sheetName val="종료분석"/>
      <sheetName val="중질쓰레기"/>
      <sheetName val="장비단가"/>
      <sheetName val="1.관로"/>
      <sheetName val="입찰결과(DATA_x0000_"/>
      <sheetName val="화재 颮㍓씀넖ԯ"/>
      <sheetName val="SPM(13.84)"/>
      <sheetName val="ᰀ፜"/>
      <sheetName val="N炬≹"/>
      <sheetName val="KS-301_WBS"/>
      <sheetName val="MixBed"/>
      <sheetName val="CondPol"/>
      <sheetName val="ꠀ᪘"/>
      <sheetName val="︀盕"/>
      <sheetName val="ᓈባ"/>
      <sheetName val="壈▞"/>
      <sheetName val="대창(장ԯ_x0000_"/>
      <sheetName val="전기일ꙭÀ_x0000_"/>
      <sheetName val="전체내蠀ᒗ"/>
      <sheetName val="전체내︀盕"/>
      <sheetName val="일위대가(계측︩盕ԯ_x0000_"/>
      <sheetName val="전체내壈▞"/>
      <sheetName val="1호철근량"/>
      <sheetName val="진행 DATA (2)"/>
      <sheetName val="외화계약"/>
      <sheetName val="J直_x0004__x0005_"/>
      <sheetName val="ༀༀ̀ఀЀ"/>
      <sheetName val="³²¾ç½ÃÀÛµ¿ÀÚ105³ë65±_x0000__x0000__x0005__x0000_慀ȡ_x0000__x0000__x0000_"/>
      <sheetName val="단  가  垨4奜4睮⿩_x0005_"/>
      <sheetName val="1._x0018_변︀ᇕ԰"/>
      <sheetName val="골재丵〒"/>
      <sheetName val="내역총渀腷"/>
      <sheetName val="현지검측내역"/>
      <sheetName val="구주,중아,CIS"/>
      <sheetName val="EL90"/>
      <sheetName val="역T형교대栄⿇_x0000__x0000_庨_x0000_"/>
      <sheetName val="역T형교대栄⿇_x0000__x0000__x0000_"/>
      <sheetName val="펌프장수량䈀嵪ԯ_x0000_缀"/>
      <sheetName val="펌프장수량㔀቎԰_x0000_缀"/>
      <sheetName val="교량현황"/>
      <sheetName val="커튼월(pfg)"/>
      <sheetName val="ࠀ᎚"/>
      <sheetName val="평균물량산출서"/>
      <sheetName val="합의서"/>
      <sheetName val="낙석방지책"/>
      <sheetName val="금액︀⣕"/>
      <sheetName val="상수도토공_x0005__x0000_"/>
      <sheetName val="설직재0_x0000_"/>
      <sheetName val="설직재餀㒘"/>
      <sheetName val="싱가폴(실지급+인상율)"/>
      <sheetName val="UB2"/>
      <sheetName val="b_gunmul"/>
      <sheetName val="b_balju (2)"/>
      <sheetName val="갑(전기)"/>
      <sheetName val="갑(계장)"/>
      <sheetName val="010101"/>
      <sheetName val="심의대상"/>
      <sheetName val="내역금액적용"/>
      <sheetName val="비목코드"/>
      <sheetName val="철거산출徸〒"/>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가속도응답스펙트럼(Sa)및속도응답스펙트럼(Sv)"/>
      <sheetName val="4,5,6,7,8"/>
      <sheetName val="설계흐름도"/>
      <sheetName val="배수및구조물공1"/>
      <sheetName val="앨범표지"/>
      <sheetName val="B1(반포1차)"/>
      <sheetName val="esc(건축)"/>
      <sheetName val="일위대가집계표"/>
      <sheetName val="공예을"/>
      <sheetName val="골재및자재집계표"/>
      <sheetName val="현장유지관리비"/>
      <sheetName val="수안보-纈!헾『"/>
      <sheetName val="수안보-丵〒_x0005__x0000_"/>
      <sheetName val="수안보-橂】_x0005__x0000_"/>
      <sheetName val="9-1차_x0005__x0000_"/>
      <sheetName val="변경비懸_x0013_颙"/>
      <sheetName val="변경비颙〒_x0005_"/>
      <sheetName val="일위집԰_x0000_"/>
      <sheetName val="변경비窨_x0013_竬"/>
      <sheetName val="시공계ⱂ"/>
      <sheetName val="조명시헾"/>
      <sheetName val="8. 안吐呜"/>
      <sheetName val="전선관"/>
      <sheetName val="5.정산ﵠ"/>
      <sheetName val="실행내역 "/>
      <sheetName val="교량data"/>
      <sheetName val="파일구성"/>
      <sheetName val="분전반"/>
      <sheetName val="Priorities"/>
      <sheetName val="Paint,Fire-Proof,Insul(48)"/>
      <sheetName val="No.2LAB Unit"/>
      <sheetName val="약ྀ︁"/>
      <sheetName val="1.1 본체"/>
      <sheetName val="March"/>
      <sheetName val="토목 (2)"/>
      <sheetName val="인력터파기"/>
      <sheetName val="9G࠯_x0015__x0000__x0000_"/>
      <sheetName val="94"/>
      <sheetName val="20-25"/>
      <sheetName val="몰탈쐀/_x0000_"/>
      <sheetName val="실행ࠏE"/>
      <sheetName val="실행ဏ_x0000_"/>
      <sheetName val="시멘트,모래"/>
      <sheetName val="CHIP_O"/>
      <sheetName val="FAB_O"/>
      <sheetName val="PKG_I"/>
      <sheetName val="FT_금액"/>
      <sheetName val="Key assumption"/>
      <sheetName val="토목׃⿄"/>
      <sheetName val="토목׃⽴"/>
      <sheetName val="토목嘘_x001b_"/>
      <sheetName val="토목ꮸ⽤"/>
      <sheetName val="토목垐%"/>
      <sheetName val="토목狈6"/>
      <sheetName val="토목妀6"/>
      <sheetName val="토목枵〛"/>
      <sheetName val="의왕실행"/>
      <sheetName val="LCS-SEAT"/>
      <sheetName val="집계표(건축전기)"/>
      <sheetName val="품목현황"/>
      <sheetName val="PO-BOB"/>
      <sheetName val="보차도경계석수량"/>
      <sheetName val="48일위(기존)"/>
      <sheetName val="하도급선정의뢰_x0005__x0000__x0000__x0000__x0000_吝"/>
      <sheetName val="하도급선정의뢰唈_x001f_ᛅ⾠_x0005__x0000_"/>
      <sheetName val="하도급선정의뢰ᛅ⼝_x0005__x0000__x0000__x0000_"/>
      <sheetName val="음성(cable)"/>
      <sheetName val="제조부문배부"/>
      <sheetName val="XREF"/>
      <sheetName val="시공업체명부"/>
      <sheetName val="Direct (공사비대비)"/>
      <sheetName val="제출"/>
      <sheetName val="공사비예비관리공감측설산출내역"/>
      <sheetName val="TCDB"/>
      <sheetName val="1À"/>
      <sheetName val="1 "/>
      <sheetName val="ꀀ㇞"/>
      <sheetName val="1r"/>
      <sheetName val="　⮒"/>
      <sheetName val="산출서집계"/>
      <sheetName val="집계표(수정)"/>
      <sheetName val="잔여공사월별내역"/>
      <sheetName val="대비(최종이사회)"/>
      <sheetName val="표지세로"/>
      <sheetName val="5.소모재료비"/>
      <sheetName val="က"/>
      <sheetName val="⠈ⱒ"/>
      <sheetName val="1Ø"/>
      <sheetName val="1_x0004_"/>
      <sheetName val="MEMBER"/>
      <sheetName val="공사별 가중치0_x0000_ꀀâ_x0000__x0000_鬀ӊ㰞"/>
      <sheetName val="제수_x0000__x0000_"/>
      <sheetName val="제수午_x0013_뺨"/>
      <sheetName val="제수午_x0013_㸀"/>
      <sheetName val="제수午_x0013_㐨"/>
      <sheetName val="제수午_x0013_㺨"/>
      <sheetName val="제수午_x0013_绠"/>
      <sheetName val="제수午_x0013_떰"/>
      <sheetName val="제수午_x0013_"/>
      <sheetName val="옥내소화전계산서"/>
      <sheetName val="심사계산"/>
      <sheetName val="기타"/>
      <sheetName val="BID FORM"/>
      <sheetName val="Form of Bid"/>
      <sheetName val="이관문서목록표"/>
      <sheetName val="국내"/>
      <sheetName val="member design"/>
      <sheetName val="soil bearing check"/>
      <sheetName val="도급,하도급 예정금액"/>
      <sheetName val="산출(전기)"/>
      <sheetName val="DWG-CAB-I"/>
      <sheetName val="공감비"/>
      <sheetName val="재무가정"/>
      <sheetName val="건물현황"/>
      <sheetName val="대목"/>
      <sheetName val="간접재료비산출표-27-30"/>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단위ה_x0000_"/>
      <sheetName val="__HAIWOOK_____hb___1__________2"/>
      <sheetName val="옥상바닥산출서"/>
      <sheetName val="외부비계산출서"/>
      <sheetName val="단열재산출서"/>
      <sheetName val="지하외부비계산출서"/>
      <sheetName val="내부강관비계산출서"/>
      <sheetName val="내부수평비계산출서"/>
      <sheetName val="내역집계(전체)"/>
      <sheetName val="______PROJECT_hb___1__________2"/>
      <sheetName val="설비원가"/>
      <sheetName val="집행내역(190403)"/>
      <sheetName val="환율및유가"/>
      <sheetName val="국도접속_차도부수량"/>
      <sheetName val="연결관수량_(2)"/>
      <sheetName val="99년하반기"/>
      <sheetName val="일반전기(가설, 접지)"/>
      <sheetName val="0. 인명부"/>
      <sheetName val="TEST1"/>
      <sheetName val="총괄철근집계표"/>
      <sheetName val="제조원가"/>
      <sheetName val="주안3차A-A"/>
      <sheetName val="A5"/>
      <sheetName val="사용설명서"/>
      <sheetName val="근로자명부"/>
      <sheetName val="출력작업일보"/>
      <sheetName val="전공종통합-퇴직공제부"/>
      <sheetName val="전공종통합-퇴직공제부1"/>
      <sheetName val="퇴직공제부금1"/>
      <sheetName val="노임총괄"/>
      <sheetName val="복사기본시트(삭제금지)"/>
      <sheetName val="관리(삭제금지)"/>
      <sheetName val="직영(삭제금지)"/>
      <sheetName val="용역"/>
      <sheetName val="노무신고용"/>
      <sheetName val="p-master"/>
      <sheetName val="데이터"/>
      <sheetName val="사업총괄"/>
      <sheetName val="전등설비"/>
      <sheetName val="LD TX"/>
      <sheetName val="YANG"/>
      <sheetName val="Team 종합"/>
      <sheetName val="수량산출서 (2)"/>
      <sheetName val="동방설계서"/>
      <sheetName val="2-2.매출분석"/>
      <sheetName val="수수료율표"/>
      <sheetName val="총중목"/>
      <sheetName val="노임 단가"/>
      <sheetName val="비주거용"/>
      <sheetName val="load(지하층)"/>
      <sheetName val="우수공,맨홀,집수_x0000_"/>
      <sheetName val="콘크리트"/>
      <sheetName val="Rate Analysis"/>
      <sheetName val="산출내역서_IWC"/>
      <sheetName val="진단세부현황"/>
      <sheetName val="임대손익"/>
      <sheetName val="토지산정"/>
      <sheetName val="구조물집계"/>
      <sheetName val="토공집계"/>
      <sheetName val="제잡비(전체)"/>
      <sheetName val="배관단가"/>
      <sheetName val="이자율"/>
      <sheetName val="기본자료 "/>
      <sheetName val="      "/>
      <sheetName val="전기실-1"/>
      <sheetName val="경비대가"/>
      <sheetName val="0.9x0.9"/>
      <sheetName val="L측형구집계"/>
      <sheetName val="suk(mac)"/>
      <sheetName val="고양동1"/>
      <sheetName val="0.9토공"/>
      <sheetName val="광양 3기 유입수"/>
      <sheetName val="SHEET PILE단가"/>
      <sheetName val="노 무 비"/>
      <sheetName val="양식기준표"/>
      <sheetName val="자재_계약일(2013_09_16)"/>
      <sheetName val="공통_계약일(2013_09_16)"/>
      <sheetName val="암거_제원표-1단계1"/>
      <sheetName val="C_배수관공1"/>
      <sheetName val="1_수량집계"/>
      <sheetName val="원가계산서_과기원"/>
      <sheetName val="0_내역서__갑지"/>
      <sheetName val="1_내역서_"/>
      <sheetName val="2-1_수량산출근거"/>
      <sheetName val="2-2_노무비산출근거"/>
      <sheetName val="3_단가조사표"/>
      <sheetName val="3_단가대비표"/>
      <sheetName val="4_설변사유"/>
      <sheetName val="2-7_인건비산출근거"/>
      <sheetName val="3-1_설변사유"/>
      <sheetName val="3-2_공사비증감"/>
      <sheetName val="3-3_내역서"/>
      <sheetName val="3-4_단가대비표(기존)"/>
      <sheetName val="3-5_단가대비표(신규)"/>
      <sheetName val="3-6_일위대가목록"/>
      <sheetName val="3-7_일위대가"/>
      <sheetName val="3-8_물량산출근거"/>
      <sheetName val="3-9_인건비산출근거"/>
      <sheetName val="고강도_지수판_스리브업체선정"/>
      <sheetName val="3_단가대비표_"/>
      <sheetName val="3_단가적용현황"/>
      <sheetName val="4_하중산정"/>
      <sheetName val="6월_출고_일일보고"/>
      <sheetName val="기성부분_내역집계표-기계공사"/>
      <sheetName val="BOX_본체"/>
      <sheetName val="제수변_수량집계표(보통)"/>
      <sheetName val="일위대가56-1_"/>
      <sheetName val="일위대가71-1_"/>
      <sheetName val="일위대가74-1_"/>
      <sheetName val="7-1_인건비"/>
      <sheetName val="2_2_2입적표"/>
      <sheetName val="Eq__Mobilization"/>
      <sheetName val="#4_PSV"/>
      <sheetName val="일위대가76-1_"/>
      <sheetName val="일위대가77-1_"/>
      <sheetName val="일위대가78-1_"/>
      <sheetName val="자재집계_(2)"/>
      <sheetName val="정거장_설계조건"/>
      <sheetName val="노면표지_수량"/>
      <sheetName val="노임대장"/>
      <sheetName val="승인도Main"/>
      <sheetName val="배수공_시멘트_및_골재량_"/>
      <sheetName val="배관배선_"/>
      <sheetName val="99노임단_x005f_x0007_"/>
      <sheetName val="石炭性状"/>
      <sheetName val="공정자료"/>
      <sheetName val="현장조사"/>
      <sheetName val="06년(예)"/>
      <sheetName val="1ၒ_x0000_"/>
      <sheetName val="내부마감"/>
      <sheetName val="노임단가 "/>
      <sheetName val="투찰판"/>
      <sheetName val="중강당 내跀"/>
      <sheetName val="공사비총"/>
      <sheetName val="대비2"/>
      <sheetName val="SH-F"/>
      <sheetName val="public area"/>
      <sheetName val="02"/>
      <sheetName val=" 03"/>
      <sheetName val="04"/>
      <sheetName val="05"/>
      <sheetName val="06"/>
      <sheetName val="07"/>
      <sheetName val="08"/>
      <sheetName val="09"/>
      <sheetName val="우수관연장및터파기고"/>
      <sheetName val="구조물토적"/>
      <sheetName val="견적산출"/>
      <sheetName val="3.1.1 마루높이결정"/>
      <sheetName val="내역-1"/>
      <sheetName val="기성 (2)"/>
      <sheetName val="노임단가자료"/>
      <sheetName val="정보요약"/>
      <sheetName val="BEND_LOSS"/>
      <sheetName val="2월_노임대장"/>
      <sheetName val="강관_및_부속"/>
      <sheetName val="2@_BOX"/>
      <sheetName val="3.바닥판  "/>
      <sheetName val="C_DATA"/>
      <sheetName val="작업내용 (종합)"/>
      <sheetName val="작업사항(추가)"/>
      <sheetName val="계좌입금의뢰서(서암)"/>
      <sheetName val="청구집계"/>
      <sheetName val="계좌입금의뢰서(장안)"/>
      <sheetName val="계좌입금의뢰서(장안) (출력용)"/>
      <sheetName val="1.노무비(직영)-서암"/>
      <sheetName val="1.노무비(직영)-장안"/>
      <sheetName val="노무대장(직영)-서암"/>
      <sheetName val="노무대장(직영)-장안"/>
      <sheetName val="노무대장(직영)-장안(직영)"/>
      <sheetName val="노무대장(직영)-장안(제초)"/>
      <sheetName val="노무대장(직영)-장안(예초)"/>
      <sheetName val="1.노무비 (대영)"/>
      <sheetName val="노무대장(대영)"/>
      <sheetName val="노무대장(직영)-장안 (직영)"/>
      <sheetName val="노무대장(직영)-장안 (제초 및 잔디)"/>
      <sheetName val="노무대장(직영)-장안 (예초)"/>
      <sheetName val="재료비(세부) "/>
      <sheetName val="3.외주비"/>
      <sheetName val="4.운반비"/>
      <sheetName val="4-1운반비기안문서"/>
      <sheetName val="4-2주간운반비"/>
      <sheetName val="5.장비비"/>
      <sheetName val="장비사용내역"/>
      <sheetName val="6.현장관리비"/>
      <sheetName val="전도금사용내역서"/>
      <sheetName val="7-1안전관리비상세"/>
      <sheetName val="8.간접노무비"/>
      <sheetName val="9.기타경비"/>
      <sheetName val="기타경비 세부"/>
      <sheetName val="단가입력"/>
      <sheetName val="최종전사PL"/>
      <sheetName val="접속도로집계"/>
      <sheetName val="터파기??료"/>
      <sheetName val="CAL."/>
      <sheetName val="설비비2"/>
      <sheetName val="설비비5"/>
      <sheetName val="설비비6"/>
      <sheetName val="설비비1"/>
      <sheetName val="가로등위치"/>
      <sheetName val="공제량"/>
      <sheetName val="지장물건일위대가"/>
      <sheetName val="배수공_주요자재_집계표2"/>
      <sheetName val="개별직종노임단가(2005_1)1"/>
      <sheetName val="사본___b_balju1"/>
      <sheetName val="Project_Brief1"/>
      <sheetName val="1_설계기준_"/>
      <sheetName val="C1_공사개요"/>
      <sheetName val="A1_스케쥴"/>
      <sheetName val="배수공_내역서_적용수량"/>
      <sheetName val="일_위_대_가_표"/>
      <sheetName val="날개1_5"/>
      <sheetName val="날개토공1_5"/>
      <sheetName val="날개수량1_5"/>
      <sheetName val="90_0"/>
      <sheetName val="1_사유서"/>
      <sheetName val="노원열병합__건축공사기성내역서2"/>
      <sheetName val="변경실행(2차)_1"/>
      <sheetName val="5__차단기_용량계산1"/>
      <sheetName val="7_1유효폭1"/>
      <sheetName val="TRE_TABLE1"/>
      <sheetName val="입고장부_(4)1"/>
      <sheetName val="도담구내_개소별_명세1"/>
      <sheetName val="I_설계조건1"/>
      <sheetName val="Cost_bd-&quot;A&quot;1"/>
      <sheetName val="IMP_(REACTOR)1"/>
      <sheetName val="E_P_T수량산출서1"/>
      <sheetName val="설산1_나1"/>
      <sheetName val="가로등제어반_설치공사(수량)1"/>
      <sheetName val="단가표_1"/>
      <sheetName val="TYPE-B_평균H"/>
      <sheetName val="전동기_SPEC"/>
      <sheetName val="일반맨홀수량집계(A-7_LINE)"/>
      <sheetName val="토공산출_(아파트)"/>
      <sheetName val="8__내진해석"/>
      <sheetName val="PROJECT_COST_ESTIMATE_(cont)"/>
      <sheetName val="아파트_"/>
      <sheetName val="장비당단가_(1)"/>
      <sheetName val="nomi_"/>
      <sheetName val="SUM_(INQNO_"/>
      <sheetName val="99_6"/>
      <sheetName val="2_내역서"/>
      <sheetName val="6_교좌면보강"/>
      <sheetName val="Design_Q'ty"/>
      <sheetName val="BR_1(원)"/>
      <sheetName val="02_SLAB"/>
      <sheetName val="05_BOX"/>
      <sheetName val="G_R300경비"/>
      <sheetName val="_내역"/>
      <sheetName val="4b_Consolidated_PL"/>
      <sheetName val="Oper_Amount"/>
      <sheetName val="Sheet16_(2)"/>
      <sheetName val="5__설계명세서"/>
      <sheetName val="공종별_집계"/>
      <sheetName val="사토(발파)_(2)1"/>
      <sheetName val="10월철근공_1"/>
      <sheetName val="9월목공_1"/>
      <sheetName val="10월목공_1"/>
      <sheetName val="공사별_사정분석표-ㅌ1"/>
      <sheetName val="CI_GL_Mapping1"/>
      <sheetName val="운영_비용(Infra)-원가1"/>
      <sheetName val="영업_일"/>
      <sheetName val="제출내역_(2)"/>
      <sheetName val="영업_일1"/>
      <sheetName val="CC_Down_load_0716"/>
      <sheetName val="Macro1_(2)"/>
      <sheetName val="일위대가(당초)"/>
      <sheetName val="토목순공사비1차분"/>
      <sheetName val="중기기초자료"/>
      <sheetName val="직원"/>
      <sheetName val="4원가계산"/>
      <sheetName val="SAL"/>
      <sheetName val="CAMPO &amp; PC_BC"/>
      <sheetName val="관세구분시트"/>
      <sheetName val="배명(단가)"/>
      <sheetName val="확인서"/>
      <sheetName val="직접데이타입력"/>
      <sheetName val="설계서SC"/>
      <sheetName val="공유"/>
      <sheetName val="DC DIST"/>
      <sheetName val="RTU-DI"/>
      <sheetName val="RTU-DO"/>
      <sheetName val="모자익"/>
      <sheetName val="73BF"/>
      <sheetName val="74BF"/>
      <sheetName val="4379VCB"/>
      <sheetName val="4375DS"/>
      <sheetName val="AC DIST"/>
      <sheetName val="6065BUS-PRO"/>
      <sheetName val="6344BAY(#3MTR)"/>
      <sheetName val="6PT집"/>
      <sheetName val="변압기절체반"/>
      <sheetName val="43GPT"/>
      <sheetName val="70BUS-PRO"/>
      <sheetName val="75BUS-PRO"/>
      <sheetName val="7CT집"/>
      <sheetName val="74BAY"/>
      <sheetName val="7FR"/>
      <sheetName val="7PT집"/>
      <sheetName val="RTU-TD"/>
      <sheetName val="MTR3-TCC"/>
      <sheetName val="MTR3"/>
      <sheetName val="MTR3-PRO3"/>
      <sheetName val="MTR SP"/>
      <sheetName val="2)관접합"/>
      <sheetName val="노_x0000_"/>
      <sheetName val="용집"/>
      <sheetName val="14灩"/>
      <sheetName val="-흄관က_x0000_"/>
      <sheetName val="그림모음"/>
      <sheetName val="사당"/>
      <sheetName val="설계기별"/>
      <sheetName val="건축공사이월"/>
      <sheetName val="투입및미불현황"/>
      <sheetName val="기준데이타"/>
      <sheetName val="수지예산서"/>
      <sheetName val="배수관조서"/>
      <sheetName val="일위대가(가설_x0005_"/>
      <sheetName val="-철근집푘"/>
      <sheetName val="-철근집"/>
      <sheetName val="-철근집쉨"/>
      <sheetName val="미반영 목표"/>
      <sheetName val="7IFS-5A"/>
      <sheetName val="10-Sewer"/>
      <sheetName val="9-Drains"/>
      <sheetName val="8A-Road"/>
      <sheetName val="6-DW &amp; SC"/>
      <sheetName val="Step-Down"/>
      <sheetName val="SECT15-N- Builder's W &amp; S"/>
      <sheetName val="SECT8-Upper Floor"/>
      <sheetName val="SECT9-Roof"/>
      <sheetName val="calc_menu_déroulant"/>
      <sheetName val="CBD-PRICE"/>
      <sheetName val="sub sturc"/>
      <sheetName val="steel works"/>
      <sheetName val="Key Assumptions"/>
      <sheetName val="PAYWORK"/>
      <sheetName val="Block"/>
      <sheetName val="Carparks"/>
      <sheetName val="Sp Wks (Sub)"/>
      <sheetName val="css_inpatient_day_surg_sub"/>
      <sheetName val="DW ok"/>
      <sheetName val="0000"/>
      <sheetName val="주요물량"/>
      <sheetName val="F 월별기성수금현황 "/>
      <sheetName val="受注エクセル作成クエリ（１月）"/>
      <sheetName val="解析データ（５月用の５月）"/>
      <sheetName val="受注エクセル作成クエリ（１２月）"/>
      <sheetName val="코스모공장_(어음)1"/>
      <sheetName val="원가계산서_1"/>
      <sheetName val="90_03실행_1"/>
      <sheetName val="1_1설계기준1"/>
      <sheetName val="입출재고현황_(2)1"/>
      <sheetName val="A_견적1"/>
      <sheetName val="흙막이_개산견적1"/>
      <sheetName val="1_3_1절점좌표1"/>
      <sheetName val="일위대가_1"/>
      <sheetName val="일위대가9803_xls"/>
      <sheetName val="2019_단가내역"/>
      <sheetName val="본관_관리동_공동구_1순위"/>
      <sheetName val="3계열_침전지_공동구_1순위"/>
      <sheetName val="착수정_공동구_1순위"/>
      <sheetName val="송수실_공동구_1순위"/>
      <sheetName val="선급금"/>
      <sheetName val="토적단위"/>
      <sheetName val="작성기준"/>
      <sheetName val="2_단면穀&amp;"/>
      <sheetName val="2_단면헾⽧"/>
      <sheetName val="2_단면宔&amp;"/>
      <sheetName val="2_단면莈"/>
      <sheetName val="구조물_x0000__x0000__x0005_"/>
      <sheetName val="7.공정표"/>
      <sheetName val="予算実績データ"/>
      <sheetName val="Door&amp; Window"/>
      <sheetName val="3.보유토지 신규공급 조사표"/>
      <sheetName val="임대료산정(자동계산)"/>
      <sheetName val="건설산출"/>
    </sheetNames>
    <sheetDataSet>
      <sheetData sheetId="0">
        <row r="1">
          <cell r="A1" t="str">
            <v>BLPART</v>
          </cell>
        </row>
      </sheetData>
      <sheetData sheetId="1">
        <row r="1">
          <cell r="A1" t="str">
            <v>BLPART</v>
          </cell>
        </row>
      </sheetData>
      <sheetData sheetId="2">
        <row r="1">
          <cell r="A1" t="str">
            <v>BLPART</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sheetData sheetId="1766"/>
      <sheetData sheetId="1767" refreshError="1"/>
      <sheetData sheetId="1768" refreshError="1"/>
      <sheetData sheetId="1769" refreshError="1"/>
      <sheetData sheetId="1770" refreshError="1"/>
      <sheetData sheetId="1771"/>
      <sheetData sheetId="1772"/>
      <sheetData sheetId="1773"/>
      <sheetData sheetId="1774"/>
      <sheetData sheetId="1775"/>
      <sheetData sheetId="1776"/>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sheetData sheetId="2035"/>
      <sheetData sheetId="2036"/>
      <sheetData sheetId="2037"/>
      <sheetData sheetId="2038"/>
      <sheetData sheetId="2039"/>
      <sheetData sheetId="2040"/>
      <sheetData sheetId="2041"/>
      <sheetData sheetId="2042"/>
      <sheetData sheetId="2043"/>
      <sheetData sheetId="2044"/>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sheetData sheetId="2254"/>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row r="1">
          <cell r="A1" t="str">
            <v>시멘트,모래,자갈 산출표</v>
          </cell>
        </row>
      </sheetData>
      <sheetData sheetId="2585">
        <row r="1">
          <cell r="A1" t="str">
            <v>시멘트,모래,자갈 산출표</v>
          </cell>
        </row>
      </sheetData>
      <sheetData sheetId="2586">
        <row r="1">
          <cell r="A1" t="str">
            <v>시멘트,모래,자갈 산출표</v>
          </cell>
        </row>
      </sheetData>
      <sheetData sheetId="2587">
        <row r="1">
          <cell r="A1" t="str">
            <v>시멘트,모래,자갈 산출표</v>
          </cell>
        </row>
      </sheetData>
      <sheetData sheetId="2588"/>
      <sheetData sheetId="2589"/>
      <sheetData sheetId="2590"/>
      <sheetData sheetId="2591"/>
      <sheetData sheetId="2592"/>
      <sheetData sheetId="2593"/>
      <sheetData sheetId="2594"/>
      <sheetData sheetId="2595"/>
      <sheetData sheetId="2596">
        <row r="1">
          <cell r="A1" t="str">
            <v>시멘트,모래,자갈 산출표</v>
          </cell>
        </row>
      </sheetData>
      <sheetData sheetId="2597">
        <row r="1">
          <cell r="A1" t="str">
            <v>시멘트,모래,자갈 산출표</v>
          </cell>
        </row>
      </sheetData>
      <sheetData sheetId="2598">
        <row r="1">
          <cell r="A1" t="str">
            <v>시멘트,모래,자갈 산출표</v>
          </cell>
        </row>
      </sheetData>
      <sheetData sheetId="2599">
        <row r="1">
          <cell r="A1" t="str">
            <v>시멘트,모래,자갈 산출표</v>
          </cell>
        </row>
      </sheetData>
      <sheetData sheetId="2600"/>
      <sheetData sheetId="2601">
        <row r="1">
          <cell r="A1" t="str">
            <v>시멘트,모래,자갈 산출표</v>
          </cell>
        </row>
      </sheetData>
      <sheetData sheetId="2602">
        <row r="1">
          <cell r="A1" t="str">
            <v>시멘트,모래,자갈 산출표</v>
          </cell>
        </row>
      </sheetData>
      <sheetData sheetId="2603"/>
      <sheetData sheetId="2604">
        <row r="1">
          <cell r="A1" t="str">
            <v>시멘트,모래,자갈 산출표</v>
          </cell>
        </row>
      </sheetData>
      <sheetData sheetId="2605"/>
      <sheetData sheetId="2606"/>
      <sheetData sheetId="2607">
        <row r="1">
          <cell r="A1" t="str">
            <v>시멘트,모래,자갈 산출표</v>
          </cell>
        </row>
      </sheetData>
      <sheetData sheetId="2608">
        <row r="1">
          <cell r="A1" t="str">
            <v>시멘트,모래,자갈 산출표</v>
          </cell>
        </row>
      </sheetData>
      <sheetData sheetId="2609">
        <row r="1">
          <cell r="A1" t="str">
            <v>시멘트,모래,자갈 산출표</v>
          </cell>
        </row>
      </sheetData>
      <sheetData sheetId="2610">
        <row r="1">
          <cell r="A1" t="str">
            <v>시멘트,모래,자갈 산출표</v>
          </cell>
        </row>
      </sheetData>
      <sheetData sheetId="2611"/>
      <sheetData sheetId="2612">
        <row r="1">
          <cell r="A1" t="str">
            <v>시멘트,모래,자갈 산출표</v>
          </cell>
        </row>
      </sheetData>
      <sheetData sheetId="2613">
        <row r="1">
          <cell r="A1" t="str">
            <v>시멘트,모래,자갈 산출표</v>
          </cell>
        </row>
      </sheetData>
      <sheetData sheetId="2614">
        <row r="1">
          <cell r="A1" t="str">
            <v>시멘트,모래,자갈 산출표</v>
          </cell>
        </row>
      </sheetData>
      <sheetData sheetId="2615">
        <row r="1">
          <cell r="A1" t="str">
            <v>시멘트,모래,자갈 산출표</v>
          </cell>
        </row>
      </sheetData>
      <sheetData sheetId="2616">
        <row r="1">
          <cell r="A1" t="str">
            <v>시멘트,모래,자갈 산출표</v>
          </cell>
        </row>
      </sheetData>
      <sheetData sheetId="2617">
        <row r="1">
          <cell r="A1" t="str">
            <v>시멘트,모래,자갈 산출표</v>
          </cell>
        </row>
      </sheetData>
      <sheetData sheetId="2618">
        <row r="1">
          <cell r="A1" t="str">
            <v>시멘트,모래,자갈 산출표</v>
          </cell>
        </row>
      </sheetData>
      <sheetData sheetId="2619">
        <row r="1">
          <cell r="A1" t="str">
            <v>시멘트,모래,자갈 산출표</v>
          </cell>
        </row>
      </sheetData>
      <sheetData sheetId="2620"/>
      <sheetData sheetId="2621"/>
      <sheetData sheetId="2622"/>
      <sheetData sheetId="2623">
        <row r="1">
          <cell r="A1" t="str">
            <v>시멘트,모래,자갈 산출표</v>
          </cell>
        </row>
      </sheetData>
      <sheetData sheetId="2624">
        <row r="1">
          <cell r="A1" t="str">
            <v>시멘트,모래,자갈 산출표</v>
          </cell>
        </row>
      </sheetData>
      <sheetData sheetId="2625">
        <row r="1">
          <cell r="A1" t="str">
            <v>시멘트,모래,자갈 산출표</v>
          </cell>
        </row>
      </sheetData>
      <sheetData sheetId="2626">
        <row r="1">
          <cell r="A1" t="str">
            <v>시멘트,모래,자갈 산출표</v>
          </cell>
        </row>
      </sheetData>
      <sheetData sheetId="2627">
        <row r="1">
          <cell r="A1" t="str">
            <v>시멘트,모래,자갈 산출표</v>
          </cell>
        </row>
      </sheetData>
      <sheetData sheetId="2628">
        <row r="1">
          <cell r="A1" t="str">
            <v>시멘트,모래,자갈 산출표</v>
          </cell>
        </row>
      </sheetData>
      <sheetData sheetId="2629">
        <row r="1">
          <cell r="A1" t="str">
            <v>시멘트,모래,자갈 산출표</v>
          </cell>
        </row>
      </sheetData>
      <sheetData sheetId="2630">
        <row r="1">
          <cell r="A1" t="str">
            <v>시멘트,모래,자갈 산출표</v>
          </cell>
        </row>
      </sheetData>
      <sheetData sheetId="2631">
        <row r="1">
          <cell r="A1" t="str">
            <v>시멘트,모래,자갈 산출표</v>
          </cell>
        </row>
      </sheetData>
      <sheetData sheetId="2632">
        <row r="1">
          <cell r="A1" t="str">
            <v>시멘트,모래,자갈 산출표</v>
          </cell>
        </row>
      </sheetData>
      <sheetData sheetId="2633">
        <row r="1">
          <cell r="A1" t="str">
            <v>시멘트,모래,자갈 산출표</v>
          </cell>
        </row>
      </sheetData>
      <sheetData sheetId="2634">
        <row r="1">
          <cell r="A1" t="str">
            <v>시멘트,모래,자갈 산출표</v>
          </cell>
        </row>
      </sheetData>
      <sheetData sheetId="2635">
        <row r="1">
          <cell r="A1" t="str">
            <v>시멘트,모래,자갈 산출표</v>
          </cell>
        </row>
      </sheetData>
      <sheetData sheetId="2636">
        <row r="1">
          <cell r="A1" t="str">
            <v>시멘트,모래,자갈 산출표</v>
          </cell>
        </row>
      </sheetData>
      <sheetData sheetId="2637">
        <row r="1">
          <cell r="A1" t="str">
            <v>시멘트,모래,자갈 산출표</v>
          </cell>
        </row>
      </sheetData>
      <sheetData sheetId="2638">
        <row r="1">
          <cell r="A1" t="str">
            <v>시멘트,모래,자갈 산출표</v>
          </cell>
        </row>
      </sheetData>
      <sheetData sheetId="2639">
        <row r="1">
          <cell r="A1" t="str">
            <v>시멘트,모래,자갈 산출표</v>
          </cell>
        </row>
      </sheetData>
      <sheetData sheetId="2640">
        <row r="1">
          <cell r="A1" t="str">
            <v>시멘트,모래,자갈 산출표</v>
          </cell>
        </row>
      </sheetData>
      <sheetData sheetId="2641">
        <row r="1">
          <cell r="A1" t="str">
            <v>시멘트,모래,자갈 산출표</v>
          </cell>
        </row>
      </sheetData>
      <sheetData sheetId="2642">
        <row r="1">
          <cell r="A1" t="str">
            <v>시멘트,모래,자갈 산출표</v>
          </cell>
        </row>
      </sheetData>
      <sheetData sheetId="2643">
        <row r="1">
          <cell r="A1" t="str">
            <v>시멘트,모래,자갈 산출표</v>
          </cell>
        </row>
      </sheetData>
      <sheetData sheetId="2644">
        <row r="1">
          <cell r="A1" t="str">
            <v>시멘트,모래,자갈 산출표</v>
          </cell>
        </row>
      </sheetData>
      <sheetData sheetId="2645">
        <row r="1">
          <cell r="A1" t="str">
            <v>시멘트,모래,자갈 산출표</v>
          </cell>
        </row>
      </sheetData>
      <sheetData sheetId="2646">
        <row r="1">
          <cell r="A1" t="str">
            <v>시멘트,모래,자갈 산출표</v>
          </cell>
        </row>
      </sheetData>
      <sheetData sheetId="2647">
        <row r="1">
          <cell r="A1" t="str">
            <v>시멘트,모래,자갈 산출표</v>
          </cell>
        </row>
      </sheetData>
      <sheetData sheetId="2648">
        <row r="1">
          <cell r="A1" t="str">
            <v>시멘트,모래,자갈 산출표</v>
          </cell>
        </row>
      </sheetData>
      <sheetData sheetId="2649">
        <row r="1">
          <cell r="A1" t="str">
            <v>시멘트,모래,자갈 산출표</v>
          </cell>
        </row>
      </sheetData>
      <sheetData sheetId="2650">
        <row r="1">
          <cell r="A1" t="str">
            <v>시멘트,모래,자갈 산출표</v>
          </cell>
        </row>
      </sheetData>
      <sheetData sheetId="2651">
        <row r="1">
          <cell r="A1" t="str">
            <v>시멘트,모래,자갈 산출표</v>
          </cell>
        </row>
      </sheetData>
      <sheetData sheetId="2652">
        <row r="1">
          <cell r="A1" t="str">
            <v>시멘트,모래,자갈 산출표</v>
          </cell>
        </row>
      </sheetData>
      <sheetData sheetId="2653">
        <row r="1">
          <cell r="A1" t="str">
            <v>시멘트,모래,자갈 산출표</v>
          </cell>
        </row>
      </sheetData>
      <sheetData sheetId="2654">
        <row r="1">
          <cell r="A1" t="str">
            <v>시멘트,모래,자갈 산출표</v>
          </cell>
        </row>
      </sheetData>
      <sheetData sheetId="2655">
        <row r="1">
          <cell r="A1" t="str">
            <v>시멘트,모래,자갈 산출표</v>
          </cell>
        </row>
      </sheetData>
      <sheetData sheetId="2656">
        <row r="1">
          <cell r="A1" t="str">
            <v>시멘트,모래,자갈 산출표</v>
          </cell>
        </row>
      </sheetData>
      <sheetData sheetId="2657"/>
      <sheetData sheetId="2658">
        <row r="1">
          <cell r="A1" t="str">
            <v>시멘트,모래,자갈 산출표</v>
          </cell>
        </row>
      </sheetData>
      <sheetData sheetId="2659"/>
      <sheetData sheetId="2660"/>
      <sheetData sheetId="2661">
        <row r="1">
          <cell r="A1" t="str">
            <v>시멘트,모래,자갈 산출표</v>
          </cell>
        </row>
      </sheetData>
      <sheetData sheetId="2662">
        <row r="1">
          <cell r="A1" t="str">
            <v>시멘트,모래,자갈 산출표</v>
          </cell>
        </row>
      </sheetData>
      <sheetData sheetId="2663">
        <row r="1">
          <cell r="A1" t="str">
            <v>시멘트,모래,자갈 산출표</v>
          </cell>
        </row>
      </sheetData>
      <sheetData sheetId="2664">
        <row r="1">
          <cell r="A1" t="str">
            <v>시멘트,모래,자갈 산출표</v>
          </cell>
        </row>
      </sheetData>
      <sheetData sheetId="2665"/>
      <sheetData sheetId="2666">
        <row r="1">
          <cell r="A1" t="str">
            <v>시멘트,모래,자갈 산출표</v>
          </cell>
        </row>
      </sheetData>
      <sheetData sheetId="2667">
        <row r="1">
          <cell r="A1" t="str">
            <v>시멘트,모래,자갈 산출표</v>
          </cell>
        </row>
      </sheetData>
      <sheetData sheetId="2668"/>
      <sheetData sheetId="2669">
        <row r="1">
          <cell r="A1" t="str">
            <v>시멘트,모래,자갈 산출표</v>
          </cell>
        </row>
      </sheetData>
      <sheetData sheetId="2670"/>
      <sheetData sheetId="2671"/>
      <sheetData sheetId="2672">
        <row r="1">
          <cell r="A1" t="str">
            <v>시멘트,모래,자갈 산출표</v>
          </cell>
        </row>
      </sheetData>
      <sheetData sheetId="2673">
        <row r="1">
          <cell r="A1" t="str">
            <v>시멘트,모래,자갈 산출표</v>
          </cell>
        </row>
      </sheetData>
      <sheetData sheetId="2674">
        <row r="1">
          <cell r="A1" t="str">
            <v>시멘트,모래,자갈 산출표</v>
          </cell>
        </row>
      </sheetData>
      <sheetData sheetId="2675">
        <row r="1">
          <cell r="A1" t="str">
            <v>시멘트,모래,자갈 산출표</v>
          </cell>
        </row>
      </sheetData>
      <sheetData sheetId="2676">
        <row r="1">
          <cell r="A1" t="str">
            <v>시멘트,모래,자갈 산출표</v>
          </cell>
        </row>
      </sheetData>
      <sheetData sheetId="2677">
        <row r="1">
          <cell r="A1" t="str">
            <v>시멘트,모래,자갈 산출표</v>
          </cell>
        </row>
      </sheetData>
      <sheetData sheetId="2678">
        <row r="1">
          <cell r="A1" t="str">
            <v>시멘트,모래,자갈 산출표</v>
          </cell>
        </row>
      </sheetData>
      <sheetData sheetId="2679">
        <row r="1">
          <cell r="A1" t="str">
            <v>시멘트,모래,자갈 산출표</v>
          </cell>
        </row>
      </sheetData>
      <sheetData sheetId="2680">
        <row r="1">
          <cell r="A1" t="str">
            <v>시멘트,모래,자갈 산출표</v>
          </cell>
        </row>
      </sheetData>
      <sheetData sheetId="2681">
        <row r="1">
          <cell r="A1" t="str">
            <v>시멘트,모래,자갈 산출표</v>
          </cell>
        </row>
      </sheetData>
      <sheetData sheetId="2682">
        <row r="1">
          <cell r="A1" t="str">
            <v>시멘트,모래,자갈 산출표</v>
          </cell>
        </row>
      </sheetData>
      <sheetData sheetId="2683">
        <row r="1">
          <cell r="A1" t="str">
            <v>시멘트,모래,자갈 산출표</v>
          </cell>
        </row>
      </sheetData>
      <sheetData sheetId="2684">
        <row r="1">
          <cell r="A1" t="str">
            <v>시멘트,모래,자갈 산출표</v>
          </cell>
        </row>
      </sheetData>
      <sheetData sheetId="2685"/>
      <sheetData sheetId="2686">
        <row r="1">
          <cell r="A1" t="str">
            <v>시멘트,모래,자갈 산출표</v>
          </cell>
        </row>
      </sheetData>
      <sheetData sheetId="2687">
        <row r="1">
          <cell r="A1" t="str">
            <v>시멘트,모래,자갈 산출표</v>
          </cell>
        </row>
      </sheetData>
      <sheetData sheetId="2688">
        <row r="1">
          <cell r="A1" t="str">
            <v>시멘트,모래,자갈 산출표</v>
          </cell>
        </row>
      </sheetData>
      <sheetData sheetId="2689">
        <row r="1">
          <cell r="A1" t="str">
            <v>시멘트,모래,자갈 산출표</v>
          </cell>
        </row>
      </sheetData>
      <sheetData sheetId="2690"/>
      <sheetData sheetId="2691">
        <row r="1">
          <cell r="A1" t="str">
            <v>시멘트,모래,자갈 산출표</v>
          </cell>
        </row>
      </sheetData>
      <sheetData sheetId="2692">
        <row r="1">
          <cell r="A1" t="str">
            <v>시멘트,모래,자갈 산출표</v>
          </cell>
        </row>
      </sheetData>
      <sheetData sheetId="2693"/>
      <sheetData sheetId="2694">
        <row r="1">
          <cell r="A1" t="str">
            <v>시멘트,모래,자갈 산출표</v>
          </cell>
        </row>
      </sheetData>
      <sheetData sheetId="2695"/>
      <sheetData sheetId="2696"/>
      <sheetData sheetId="2697">
        <row r="1">
          <cell r="A1" t="str">
            <v>시멘트,모래,자갈 산출표</v>
          </cell>
        </row>
      </sheetData>
      <sheetData sheetId="2698">
        <row r="1">
          <cell r="A1" t="str">
            <v>시멘트,모래,자갈 산출표</v>
          </cell>
        </row>
      </sheetData>
      <sheetData sheetId="2699">
        <row r="1">
          <cell r="A1" t="str">
            <v>시멘트,모래,자갈 산출표</v>
          </cell>
        </row>
      </sheetData>
      <sheetData sheetId="2700">
        <row r="1">
          <cell r="A1" t="str">
            <v>시멘트,모래,자갈 산출표</v>
          </cell>
        </row>
      </sheetData>
      <sheetData sheetId="2701"/>
      <sheetData sheetId="2702">
        <row r="1">
          <cell r="A1" t="str">
            <v>시멘트,모래,자갈 산출표</v>
          </cell>
        </row>
      </sheetData>
      <sheetData sheetId="2703">
        <row r="1">
          <cell r="A1" t="str">
            <v>시멘트,모래,자갈 산출표</v>
          </cell>
        </row>
      </sheetData>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ow r="1">
          <cell r="A1" t="str">
            <v>시멘트,모래,자갈 산출표</v>
          </cell>
        </row>
      </sheetData>
      <sheetData sheetId="2822">
        <row r="1">
          <cell r="A1" t="str">
            <v>시멘트,모래,자갈 산출표</v>
          </cell>
        </row>
      </sheetData>
      <sheetData sheetId="2823">
        <row r="1">
          <cell r="A1" t="str">
            <v>시멘트,모래,자갈 산출표</v>
          </cell>
        </row>
      </sheetData>
      <sheetData sheetId="2824">
        <row r="1">
          <cell r="A1" t="str">
            <v>시멘트,모래,자갈 산출표</v>
          </cell>
        </row>
      </sheetData>
      <sheetData sheetId="2825"/>
      <sheetData sheetId="2826">
        <row r="1">
          <cell r="A1" t="str">
            <v>시멘트,모래,자갈 산출표</v>
          </cell>
        </row>
      </sheetData>
      <sheetData sheetId="2827"/>
      <sheetData sheetId="2828">
        <row r="1">
          <cell r="A1" t="str">
            <v>시멘트,모래,자갈 산출표</v>
          </cell>
        </row>
      </sheetData>
      <sheetData sheetId="2829"/>
      <sheetData sheetId="2830">
        <row r="1">
          <cell r="A1" t="str">
            <v>시멘트,모래,자갈 산출표</v>
          </cell>
        </row>
      </sheetData>
      <sheetData sheetId="2831"/>
      <sheetData sheetId="2832"/>
      <sheetData sheetId="2833"/>
      <sheetData sheetId="2834">
        <row r="1">
          <cell r="A1" t="str">
            <v>시멘트,모래,자갈 산출표</v>
          </cell>
        </row>
      </sheetData>
      <sheetData sheetId="2835"/>
      <sheetData sheetId="2836"/>
      <sheetData sheetId="2837"/>
      <sheetData sheetId="2838"/>
      <sheetData sheetId="2839"/>
      <sheetData sheetId="2840"/>
      <sheetData sheetId="2841"/>
      <sheetData sheetId="2842"/>
      <sheetData sheetId="2843"/>
      <sheetData sheetId="2844"/>
      <sheetData sheetId="2845"/>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ow r="1">
          <cell r="A1" t="str">
            <v>시멘트,모래,자갈 산출표</v>
          </cell>
        </row>
      </sheetData>
      <sheetData sheetId="2911">
        <row r="1">
          <cell r="A1" t="str">
            <v>시멘트,모래,자갈 산출표</v>
          </cell>
        </row>
      </sheetData>
      <sheetData sheetId="2912">
        <row r="1">
          <cell r="A1" t="str">
            <v>시멘트,모래,자갈 산출표</v>
          </cell>
        </row>
      </sheetData>
      <sheetData sheetId="2913">
        <row r="1">
          <cell r="A1" t="str">
            <v>시멘트,모래,자갈 산출표</v>
          </cell>
        </row>
      </sheetData>
      <sheetData sheetId="2914">
        <row r="1">
          <cell r="A1" t="str">
            <v>시멘트,모래,자갈 산출표</v>
          </cell>
        </row>
      </sheetData>
      <sheetData sheetId="2915">
        <row r="1">
          <cell r="A1" t="str">
            <v>시멘트,모래,자갈 산출표</v>
          </cell>
        </row>
      </sheetData>
      <sheetData sheetId="2916">
        <row r="1">
          <cell r="A1" t="str">
            <v>시멘트,모래,자갈 산출표</v>
          </cell>
        </row>
      </sheetData>
      <sheetData sheetId="2917">
        <row r="1">
          <cell r="A1" t="str">
            <v>시멘트,모래,자갈 산출표</v>
          </cell>
        </row>
      </sheetData>
      <sheetData sheetId="2918">
        <row r="1">
          <cell r="A1" t="str">
            <v>시멘트,모래,자갈 산출표</v>
          </cell>
        </row>
      </sheetData>
      <sheetData sheetId="2919">
        <row r="1">
          <cell r="A1" t="str">
            <v>시멘트,모래,자갈 산출표</v>
          </cell>
        </row>
      </sheetData>
      <sheetData sheetId="2920">
        <row r="1">
          <cell r="A1" t="str">
            <v>시멘트,모래,자갈 산출표</v>
          </cell>
        </row>
      </sheetData>
      <sheetData sheetId="2921">
        <row r="1">
          <cell r="A1" t="str">
            <v>시멘트,모래,자갈 산출표</v>
          </cell>
        </row>
      </sheetData>
      <sheetData sheetId="2922">
        <row r="1">
          <cell r="A1" t="str">
            <v>시멘트,모래,자갈 산출표</v>
          </cell>
        </row>
      </sheetData>
      <sheetData sheetId="2923">
        <row r="1">
          <cell r="A1" t="str">
            <v>시멘트,모래,자갈 산출표</v>
          </cell>
        </row>
      </sheetData>
      <sheetData sheetId="2924">
        <row r="1">
          <cell r="A1" t="str">
            <v>시멘트,모래,자갈 산출표</v>
          </cell>
        </row>
      </sheetData>
      <sheetData sheetId="2925">
        <row r="1">
          <cell r="A1" t="str">
            <v>시멘트,모래,자갈 산출표</v>
          </cell>
        </row>
      </sheetData>
      <sheetData sheetId="2926">
        <row r="1">
          <cell r="A1" t="str">
            <v>시멘트,모래,자갈 산출표</v>
          </cell>
        </row>
      </sheetData>
      <sheetData sheetId="2927">
        <row r="1">
          <cell r="A1" t="str">
            <v>시멘트,모래,자갈 산출표</v>
          </cell>
        </row>
      </sheetData>
      <sheetData sheetId="2928">
        <row r="1">
          <cell r="A1" t="str">
            <v>시멘트,모래,자갈 산출표</v>
          </cell>
        </row>
      </sheetData>
      <sheetData sheetId="2929">
        <row r="1">
          <cell r="A1" t="str">
            <v>시멘트,모래,자갈 산출표</v>
          </cell>
        </row>
      </sheetData>
      <sheetData sheetId="2930">
        <row r="1">
          <cell r="A1" t="str">
            <v>시멘트,모래,자갈 산출표</v>
          </cell>
        </row>
      </sheetData>
      <sheetData sheetId="2931">
        <row r="1">
          <cell r="A1" t="str">
            <v>시멘트,모래,자갈 산출표</v>
          </cell>
        </row>
      </sheetData>
      <sheetData sheetId="2932">
        <row r="1">
          <cell r="A1" t="str">
            <v>시멘트,모래,자갈 산출표</v>
          </cell>
        </row>
      </sheetData>
      <sheetData sheetId="2933">
        <row r="1">
          <cell r="A1" t="str">
            <v>시멘트,모래,자갈 산출표</v>
          </cell>
        </row>
      </sheetData>
      <sheetData sheetId="2934">
        <row r="1">
          <cell r="A1" t="str">
            <v>시멘트,모래,자갈 산출표</v>
          </cell>
        </row>
      </sheetData>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sheetData sheetId="2979"/>
      <sheetData sheetId="2980"/>
      <sheetData sheetId="298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ow r="1">
          <cell r="A1" t="str">
            <v>시멘트,모래,자갈 산출표</v>
          </cell>
        </row>
      </sheetData>
      <sheetData sheetId="3120">
        <row r="1">
          <cell r="A1" t="str">
            <v>시멘트,모래,자갈 산출표</v>
          </cell>
        </row>
      </sheetData>
      <sheetData sheetId="3121">
        <row r="1">
          <cell r="A1" t="str">
            <v>시멘트,모래,자갈 산출표</v>
          </cell>
        </row>
      </sheetData>
      <sheetData sheetId="3122">
        <row r="1">
          <cell r="A1" t="str">
            <v>시멘트,모래,자갈 산출표</v>
          </cell>
        </row>
      </sheetData>
      <sheetData sheetId="3123">
        <row r="1">
          <cell r="A1" t="str">
            <v>시멘트,모래,자갈 산출표</v>
          </cell>
        </row>
      </sheetData>
      <sheetData sheetId="3124">
        <row r="1">
          <cell r="A1" t="str">
            <v>시멘트,모래,자갈 산출표</v>
          </cell>
        </row>
      </sheetData>
      <sheetData sheetId="3125">
        <row r="1">
          <cell r="A1" t="str">
            <v>시멘트,모래,자갈 산출표</v>
          </cell>
        </row>
      </sheetData>
      <sheetData sheetId="3126">
        <row r="1">
          <cell r="A1" t="str">
            <v>시멘트,모래,자갈 산출표</v>
          </cell>
        </row>
      </sheetData>
      <sheetData sheetId="3127">
        <row r="1">
          <cell r="A1" t="str">
            <v>시멘트,모래,자갈 산출표</v>
          </cell>
        </row>
      </sheetData>
      <sheetData sheetId="3128">
        <row r="1">
          <cell r="A1" t="str">
            <v>시멘트,모래,자갈 산출표</v>
          </cell>
        </row>
      </sheetData>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sheetData sheetId="3243"/>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ow r="1">
          <cell r="A1" t="str">
            <v>시멘트,모래,자갈 산출표</v>
          </cell>
        </row>
      </sheetData>
      <sheetData sheetId="3282">
        <row r="1">
          <cell r="A1" t="str">
            <v>시멘트,모래,자갈 산출표</v>
          </cell>
        </row>
      </sheetData>
      <sheetData sheetId="3283">
        <row r="1">
          <cell r="A1" t="str">
            <v>시멘트,모래,자갈 산출표</v>
          </cell>
        </row>
      </sheetData>
      <sheetData sheetId="3284">
        <row r="1">
          <cell r="A1" t="str">
            <v>시멘트,모래,자갈 산출표</v>
          </cell>
        </row>
      </sheetData>
      <sheetData sheetId="3285">
        <row r="1">
          <cell r="A1" t="str">
            <v>시멘트,모래,자갈 산출표</v>
          </cell>
        </row>
      </sheetData>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sheetData sheetId="3373" refreshError="1"/>
      <sheetData sheetId="3374"/>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ow r="1">
          <cell r="A1" t="str">
            <v>시멘트,모래,자갈 산출표</v>
          </cell>
        </row>
      </sheetData>
      <sheetData sheetId="3394">
        <row r="1">
          <cell r="A1" t="str">
            <v>시멘트,모래,자갈 산출표</v>
          </cell>
        </row>
      </sheetData>
      <sheetData sheetId="3395">
        <row r="1">
          <cell r="A1" t="str">
            <v>시멘트,모래,자갈 산출표</v>
          </cell>
        </row>
      </sheetData>
      <sheetData sheetId="3396">
        <row r="1">
          <cell r="A1" t="str">
            <v>시멘트,모래,자갈 산출표</v>
          </cell>
        </row>
      </sheetData>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sheetData sheetId="3651"/>
      <sheetData sheetId="3652"/>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ow r="1">
          <cell r="A1" t="str">
            <v>시멘트,모래,자갈 산출표</v>
          </cell>
        </row>
      </sheetData>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sheetData sheetId="3786"/>
      <sheetData sheetId="3787"/>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sheetData sheetId="3799"/>
      <sheetData sheetId="3800"/>
      <sheetData sheetId="3801"/>
      <sheetData sheetId="3802"/>
      <sheetData sheetId="3803"/>
      <sheetData sheetId="3804"/>
      <sheetData sheetId="3805"/>
      <sheetData sheetId="3806"/>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sheetData sheetId="3824" refreshError="1"/>
      <sheetData sheetId="3825" refreshError="1"/>
      <sheetData sheetId="3826" refreshError="1"/>
      <sheetData sheetId="3827"/>
      <sheetData sheetId="3828"/>
      <sheetData sheetId="3829" refreshError="1"/>
      <sheetData sheetId="3830" refreshError="1"/>
      <sheetData sheetId="3831" refreshError="1"/>
      <sheetData sheetId="3832" refreshError="1"/>
      <sheetData sheetId="3833"/>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row r="1">
          <cell r="A1" t="str">
            <v>시멘트,모래,자갈 산출표</v>
          </cell>
        </row>
      </sheetData>
      <sheetData sheetId="3877"/>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sheetData sheetId="3897" refreshError="1"/>
      <sheetData sheetId="3898" refreshError="1"/>
      <sheetData sheetId="3899" refreshError="1"/>
      <sheetData sheetId="3900"/>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sheetData sheetId="3980"/>
      <sheetData sheetId="3981"/>
      <sheetData sheetId="3982"/>
      <sheetData sheetId="3983"/>
      <sheetData sheetId="3984"/>
      <sheetData sheetId="3985"/>
      <sheetData sheetId="3986"/>
      <sheetData sheetId="3987"/>
      <sheetData sheetId="3988"/>
      <sheetData sheetId="3989" refreshError="1"/>
      <sheetData sheetId="3990"/>
      <sheetData sheetId="3991"/>
      <sheetData sheetId="3992"/>
      <sheetData sheetId="3993"/>
      <sheetData sheetId="3994"/>
      <sheetData sheetId="3995">
        <row r="1">
          <cell r="A1" t="str">
            <v>시멘트,모래,자갈 산출표</v>
          </cell>
        </row>
      </sheetData>
      <sheetData sheetId="3996">
        <row r="1">
          <cell r="A1" t="str">
            <v>시멘트,모래,자갈 산출표</v>
          </cell>
        </row>
      </sheetData>
      <sheetData sheetId="3997">
        <row r="1">
          <cell r="A1" t="str">
            <v>시멘트,모래,자갈 산출표</v>
          </cell>
        </row>
      </sheetData>
      <sheetData sheetId="3998">
        <row r="1">
          <cell r="A1" t="str">
            <v>시멘트,모래,자갈 산출표</v>
          </cell>
        </row>
      </sheetData>
      <sheetData sheetId="3999">
        <row r="1">
          <cell r="A1" t="str">
            <v>시멘트,모래,자갈 산출표</v>
          </cell>
        </row>
      </sheetData>
      <sheetData sheetId="4000">
        <row r="1">
          <cell r="A1" t="str">
            <v>시멘트,모래,자갈 산출표</v>
          </cell>
        </row>
      </sheetData>
      <sheetData sheetId="4001">
        <row r="1">
          <cell r="A1" t="str">
            <v>시멘트,모래,자갈 산출표</v>
          </cell>
        </row>
      </sheetData>
      <sheetData sheetId="4002">
        <row r="1">
          <cell r="A1" t="str">
            <v>시멘트,모래,자갈 산출표</v>
          </cell>
        </row>
      </sheetData>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refreshError="1"/>
      <sheetData sheetId="4021" refreshError="1"/>
      <sheetData sheetId="4022"/>
      <sheetData sheetId="4023"/>
      <sheetData sheetId="4024"/>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sheetData sheetId="4093"/>
      <sheetData sheetId="4094"/>
      <sheetData sheetId="4095"/>
      <sheetData sheetId="4096"/>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sheetData sheetId="4151"/>
      <sheetData sheetId="4152"/>
      <sheetData sheetId="4153"/>
      <sheetData sheetId="4154"/>
      <sheetData sheetId="4155" refreshError="1"/>
      <sheetData sheetId="4156" refreshError="1"/>
      <sheetData sheetId="4157" refreshError="1"/>
      <sheetData sheetId="4158"/>
      <sheetData sheetId="4159"/>
      <sheetData sheetId="4160"/>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sheetData sheetId="4223"/>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sheetData sheetId="4242"/>
      <sheetData sheetId="4243"/>
      <sheetData sheetId="4244"/>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sheetData sheetId="4370"/>
      <sheetData sheetId="4371"/>
      <sheetData sheetId="4372"/>
      <sheetData sheetId="4373"/>
      <sheetData sheetId="4374"/>
      <sheetData sheetId="4375"/>
      <sheetData sheetId="4376"/>
      <sheetData sheetId="4377"/>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sheetData sheetId="4435"/>
      <sheetData sheetId="4436"/>
      <sheetData sheetId="4437"/>
      <sheetData sheetId="4438"/>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sheetData sheetId="4520"/>
      <sheetData sheetId="4521"/>
      <sheetData sheetId="4522"/>
      <sheetData sheetId="4523"/>
      <sheetData sheetId="4524"/>
      <sheetData sheetId="4525" refreshError="1"/>
      <sheetData sheetId="4526" refreshError="1"/>
      <sheetData sheetId="4527" refreshError="1"/>
      <sheetData sheetId="4528" refreshError="1"/>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sheetData sheetId="456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sheetData sheetId="4609"/>
      <sheetData sheetId="4610"/>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sheetData sheetId="4755" refreshError="1"/>
      <sheetData sheetId="4756"/>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sheetData sheetId="4772"/>
      <sheetData sheetId="4773"/>
      <sheetData sheetId="4774"/>
      <sheetData sheetId="4775" refreshError="1"/>
      <sheetData sheetId="4776" refreshError="1"/>
      <sheetData sheetId="4777" refreshError="1"/>
      <sheetData sheetId="4778" refreshError="1"/>
      <sheetData sheetId="4779"/>
      <sheetData sheetId="4780"/>
      <sheetData sheetId="4781"/>
      <sheetData sheetId="4782"/>
      <sheetData sheetId="4783" refreshError="1"/>
      <sheetData sheetId="4784" refreshError="1"/>
      <sheetData sheetId="4785"/>
      <sheetData sheetId="4786" refreshError="1"/>
      <sheetData sheetId="4787" refreshError="1"/>
      <sheetData sheetId="4788"/>
      <sheetData sheetId="4789" refreshError="1"/>
      <sheetData sheetId="4790"/>
      <sheetData sheetId="4791"/>
      <sheetData sheetId="4792"/>
      <sheetData sheetId="4793"/>
      <sheetData sheetId="4794"/>
      <sheetData sheetId="4795"/>
      <sheetData sheetId="4796"/>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sheetData sheetId="4828"/>
      <sheetData sheetId="4829"/>
      <sheetData sheetId="4830"/>
      <sheetData sheetId="4831" refreshError="1"/>
      <sheetData sheetId="4832" refreshError="1"/>
      <sheetData sheetId="4833" refreshError="1"/>
      <sheetData sheetId="4834" refreshError="1"/>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sheetData sheetId="5025"/>
      <sheetData sheetId="5026"/>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sheetData sheetId="5173" refreshError="1"/>
      <sheetData sheetId="5174" refreshError="1"/>
      <sheetData sheetId="5175"/>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sheetData sheetId="5627"/>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sheetData sheetId="5741"/>
      <sheetData sheetId="5742"/>
      <sheetData sheetId="5743"/>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sheetData sheetId="6649"/>
      <sheetData sheetId="6650"/>
      <sheetData sheetId="6651" refreshError="1"/>
      <sheetData sheetId="6652" refreshError="1"/>
      <sheetData sheetId="6653" refreshError="1"/>
      <sheetData sheetId="6654"/>
      <sheetData sheetId="6655"/>
      <sheetData sheetId="6656"/>
      <sheetData sheetId="6657"/>
      <sheetData sheetId="6658" refreshError="1"/>
      <sheetData sheetId="6659" refreshError="1"/>
      <sheetData sheetId="6660" refreshError="1"/>
      <sheetData sheetId="6661" refreshError="1"/>
      <sheetData sheetId="6662"/>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sheetData sheetId="6835"/>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sheetData sheetId="6934"/>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sheetData sheetId="7047"/>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sheetData sheetId="7217"/>
      <sheetData sheetId="7218" refreshError="1"/>
      <sheetData sheetId="7219" refreshError="1"/>
      <sheetData sheetId="7220" refreshError="1"/>
      <sheetData sheetId="7221"/>
      <sheetData sheetId="7222"/>
      <sheetData sheetId="7223"/>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ow r="1">
          <cell r="A1" t="str">
            <v>시멘트,모래,자갈 산출표</v>
          </cell>
        </row>
      </sheetData>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sheetData sheetId="7285"/>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sheetData sheetId="7303" refreshError="1"/>
      <sheetData sheetId="7304" refreshError="1"/>
      <sheetData sheetId="7305" refreshError="1"/>
      <sheetData sheetId="7306" refreshError="1"/>
      <sheetData sheetId="7307" refreshError="1"/>
      <sheetData sheetId="7308" refreshError="1"/>
      <sheetData sheetId="7309" refreshError="1"/>
      <sheetData sheetId="7310">
        <row r="1">
          <cell r="A1" t="str">
            <v>시멘트,모래,자갈 산출표</v>
          </cell>
        </row>
      </sheetData>
      <sheetData sheetId="7311" refreshError="1"/>
      <sheetData sheetId="7312">
        <row r="1">
          <cell r="A1" t="str">
            <v>시멘트,모래,자갈 산출표</v>
          </cell>
        </row>
      </sheetData>
      <sheetData sheetId="7313" refreshError="1"/>
      <sheetData sheetId="7314">
        <row r="1">
          <cell r="A1" t="str">
            <v>시멘트,모래,자갈 산출표</v>
          </cell>
        </row>
      </sheetData>
      <sheetData sheetId="7315">
        <row r="1">
          <cell r="A1" t="str">
            <v>시멘트,모래,자갈 산출표</v>
          </cell>
        </row>
      </sheetData>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sheetData sheetId="7455"/>
      <sheetData sheetId="7456"/>
      <sheetData sheetId="7457"/>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refreshError="1"/>
      <sheetData sheetId="7665" refreshError="1"/>
      <sheetData sheetId="7666" refreshError="1"/>
      <sheetData sheetId="7667"/>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원가계산 (2)"/>
      <sheetName val="시중노임"/>
      <sheetName val="장비중량"/>
      <sheetName val="여과지동"/>
      <sheetName val="기초자료"/>
      <sheetName val="경율산정.XLS"/>
      <sheetName val="4.1DNR기계(공법)"/>
      <sheetName val="집계표"/>
      <sheetName val="예"/>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본문"/>
      <sheetName val="p2-1"/>
      <sheetName val="실적"/>
      <sheetName val="내부결재용"/>
      <sheetName val="부품LIST"/>
      <sheetName val="본부별팀별9911"/>
      <sheetName val="#REF"/>
      <sheetName val="CD-실적"/>
      <sheetName val="DAT(목표)"/>
      <sheetName val="FUEL FILLER"/>
      <sheetName val="LEASE4"/>
      <sheetName val="SM-NEW"/>
      <sheetName val="차체부품 INS REPORT(갑)"/>
      <sheetName val="major"/>
      <sheetName val="12-30"/>
      <sheetName val="PC%계산"/>
      <sheetName val="2.대외공문"/>
      <sheetName val="Sheet1"/>
      <sheetName val="수리결과"/>
      <sheetName val="Sheet4"/>
      <sheetName val="CALENDAR"/>
      <sheetName val="협조전"/>
      <sheetName val="PP%계산"/>
      <sheetName val="Macro1"/>
      <sheetName val="전부인쇄"/>
      <sheetName val="day"/>
      <sheetName val="통합data"/>
      <sheetName val="5.WIRE적용LIST"/>
      <sheetName val="RD제품개발투자비(매가)"/>
      <sheetName val="BM_NEW2"/>
      <sheetName val="명단"/>
      <sheetName val="GRACE"/>
      <sheetName val="진행 DATA (2)"/>
      <sheetName val="외주현황.wq1"/>
      <sheetName val="상용"/>
      <sheetName val="2"/>
      <sheetName val=" 납촉자"/>
      <sheetName val="업체명"/>
      <sheetName val="RC"/>
      <sheetName val="초도발주서"/>
      <sheetName val="미국"/>
      <sheetName val="PRDW30"/>
      <sheetName val="현금경비중역"/>
      <sheetName val="Macro2"/>
      <sheetName val="3.일반사상"/>
      <sheetName val="환율기준"/>
      <sheetName val="3-2.귀책부서별 DT현황"/>
      <sheetName val="그래프"/>
      <sheetName val="LX3.0 RR"/>
      <sheetName val="M1master"/>
      <sheetName val="순위"/>
      <sheetName val="단중표"/>
      <sheetName val="0000"/>
      <sheetName val="제조매출"/>
      <sheetName val="계산DATA입력"/>
      <sheetName val="SUB 2월 재검사추이도"/>
      <sheetName val="GB-IC Villingen GG"/>
      <sheetName val="공사원가계산서"/>
      <sheetName val="생산실적"/>
      <sheetName val="대외공문"/>
      <sheetName val="영업"/>
      <sheetName val="계산정보"/>
      <sheetName val="INPUT"/>
      <sheetName val="확정실적"/>
      <sheetName val="Open"/>
      <sheetName val="참조영역"/>
      <sheetName val="뒤차축소"/>
      <sheetName val="원본"/>
      <sheetName val="RHD"/>
      <sheetName val="5.세운W-A"/>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차체부품_INS_REPORT(갑)"/>
      <sheetName val="FUEL_FILLER"/>
      <sheetName val="검구사양서"/>
      <sheetName val="RHN"/>
      <sheetName val="액슬"/>
      <sheetName val="종합"/>
      <sheetName val="프레임"/>
      <sheetName val="교육계획"/>
      <sheetName val="Sheet2"/>
      <sheetName val="c.db"/>
      <sheetName val="설비"/>
      <sheetName val="재료율"/>
      <sheetName val="82150-39000"/>
      <sheetName val="DWPM"/>
      <sheetName val="시설업체주소록"/>
      <sheetName val="점유면적"/>
      <sheetName val="EQ"/>
      <sheetName val="97"/>
      <sheetName val="품의서"/>
      <sheetName val="F4-F7"/>
      <sheetName val="업종별"/>
      <sheetName val="B053 (990701)공정실적PP%계산"/>
      <sheetName val="신규DEP"/>
      <sheetName val="작성양식"/>
      <sheetName val="일자별"/>
      <sheetName val="●일일실적"/>
      <sheetName val="1.2내수"/>
      <sheetName val="투자-국내2"/>
      <sheetName val="콤보"/>
      <sheetName val="운영실적(세부)"/>
      <sheetName val="품의예산"/>
      <sheetName val="대일산업"/>
      <sheetName val="그패프"/>
      <sheetName val="2_대외공문"/>
      <sheetName val="5_WIRE적용LIST"/>
      <sheetName val="진행_DATA_(2)"/>
      <sheetName val="외주현황_wq1"/>
      <sheetName val="_납촉자"/>
      <sheetName val="3_일반사상"/>
      <sheetName val="HP1AMLIST"/>
      <sheetName val="등속"/>
      <sheetName val="기계"/>
      <sheetName val="PI"/>
      <sheetName val="차수"/>
      <sheetName val="판가반영"/>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터파기및재료"/>
      <sheetName val="3-2PS"/>
      <sheetName val="공통가설"/>
      <sheetName val="일위대가(건축)"/>
      <sheetName val="BID"/>
      <sheetName val="A-4"/>
      <sheetName val="96노임기준"/>
      <sheetName val="집계표"/>
      <sheetName val="설비내역서"/>
      <sheetName val="건축내역서"/>
      <sheetName val="전기내역서"/>
      <sheetName val="노견단위수량"/>
      <sheetName val="진주방향"/>
      <sheetName val="마산방향"/>
      <sheetName val="마산방향철근집계"/>
      <sheetName val="표준차도부연장집계-ASP"/>
      <sheetName val="보도포장연장조서-표준차도부"/>
      <sheetName val="표준차도부연장조서-ASP"/>
      <sheetName val="토사(PE)"/>
      <sheetName val="수량산출"/>
      <sheetName val="코드표"/>
      <sheetName val="COST"/>
      <sheetName val="노임단가"/>
      <sheetName val="단가조사"/>
      <sheetName val="요율"/>
      <sheetName val="조건표"/>
      <sheetName val="수목표준대가"/>
      <sheetName val="DATA"/>
      <sheetName val="데이타"/>
      <sheetName val="L_RPTA05_목록"/>
      <sheetName val="tggwan(mac)"/>
      <sheetName val="제잡비.xls"/>
      <sheetName val="입찰안"/>
      <sheetName val="단 box"/>
      <sheetName val="실행철강하도"/>
      <sheetName val="조명시설"/>
      <sheetName val="우수"/>
      <sheetName val="기둥(원형)"/>
      <sheetName val="단위수량"/>
      <sheetName val="맨홀조서"/>
      <sheetName val="냉천부속동"/>
      <sheetName val="플랜트 설치"/>
      <sheetName val="일위대가목차"/>
      <sheetName val="ABUT수량-A1"/>
      <sheetName val="일위대가"/>
      <sheetName val="내역서"/>
      <sheetName val="실행내역 "/>
      <sheetName val="Sheet1"/>
      <sheetName val="경산"/>
      <sheetName val="노무비"/>
      <sheetName val="낙찰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 계 표"/>
      <sheetName val="JCT"/>
    </sheetNames>
    <sheetDataSet>
      <sheetData sheetId="0"/>
      <sheetData sheetId="1"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WORK"/>
      <sheetName val="YES"/>
      <sheetName val="F__PARK_______________OUT_YES_2"/>
      <sheetName val="F__PARK_______________OUT_YES_3"/>
    </sheetNames>
    <definedNames>
      <definedName name="Macro9"/>
    </definedNames>
    <sheetDataSet>
      <sheetData sheetId="0"/>
      <sheetData sheetId="1" refreshError="1"/>
      <sheetData sheetId="2"/>
      <sheetData sheetId="3"/>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표지"/>
      <sheetName val="원가계산"/>
      <sheetName val="공사비내역서(1)"/>
      <sheetName val="일위대가표"/>
      <sheetName val="배수공"/>
      <sheetName val="구조물공"/>
      <sheetName val="포장공"/>
      <sheetName val="1"/>
      <sheetName val="2"/>
      <sheetName val="3"/>
      <sheetName val="4"/>
      <sheetName val="5"/>
      <sheetName val="6"/>
      <sheetName val="7"/>
      <sheetName val="8"/>
      <sheetName val="9"/>
      <sheetName val="10"/>
      <sheetName val="11"/>
      <sheetName val="12"/>
      <sheetName val="13"/>
      <sheetName val="수량표(집수정)"/>
      <sheetName val="옹벽수량"/>
      <sheetName val="수량표(흄관날개벽)"/>
      <sheetName val="암거재료집계표(총괄)"/>
      <sheetName val="암거재료집계표"/>
      <sheetName val="암거토공"/>
      <sheetName val="암거날개벽토공"/>
      <sheetName val="암거유출입부"/>
      <sheetName val="포장수량(아스콘)"/>
      <sheetName val="배수공총괄(흄관)"/>
      <sheetName val="배수날개벽"/>
      <sheetName val="배수관기초(흄관)"/>
      <sheetName val="토적계산"/>
      <sheetName val="토적계산 (2)"/>
      <sheetName val="Module1"/>
      <sheetName val="Module2"/>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표지"/>
      <sheetName val="원가계산서"/>
      <sheetName val="총괄내역서"/>
      <sheetName val="산출내역서"/>
      <sheetName val="하도급사항"/>
      <sheetName val="하도잡비"/>
      <sheetName val="토공부대"/>
      <sheetName val="토공견갑"/>
      <sheetName val="토공견적"/>
      <sheetName val="철콘부대"/>
      <sheetName val="철콘견갑"/>
      <sheetName val="철콘견적"/>
      <sheetName val="3-1.관리비 산출근거"/>
      <sheetName val="부대샘플"/>
      <sheetName val="배수관연장조서"/>
      <sheetName val="간선토공재집"/>
      <sheetName val="지선토공재집"/>
      <sheetName val="점상송수토공"/>
      <sheetName val="정암송수토공"/>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내역"/>
      <sheetName val="99양배 (2)"/>
      <sheetName val="문화농문 (2)"/>
      <sheetName val="99양배"/>
      <sheetName val="문화농문"/>
      <sheetName val="사업수지예산서"/>
      <sheetName val="설계개요"/>
      <sheetName val="총괄"/>
      <sheetName val="＃호안블록"/>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공구산출내역서"/>
      <sheetName val="1,2공구원가계산서"/>
      <sheetName val="2공구산출내역"/>
      <sheetName val="1공구원가계산"/>
      <sheetName val="2공구원가계산"/>
      <sheetName val="터널굴착단산"/>
      <sheetName val="장약패턴90M2"/>
      <sheetName val="토공산근"/>
      <sheetName val="단가산출근거"/>
      <sheetName val="터널구조물산근"/>
      <sheetName val="도로구조물산근"/>
      <sheetName val="Sheet1"/>
      <sheetName val="Sheet2"/>
      <sheetName val="Sheet3"/>
      <sheetName val="2004년 공정표(터널공)"/>
      <sheetName val="2004년 공정표(토공,배수구조물)"/>
      <sheetName val="공종별 수량"/>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구조물공수량명세서"/>
      <sheetName val="갑"/>
      <sheetName val="2공구(갑)"/>
      <sheetName val="2공구(을)"/>
      <sheetName val="선급금공제"/>
      <sheetName val="공사비"/>
      <sheetName val="단가산출"/>
      <sheetName val="일위대가"/>
      <sheetName val="가드레일산근"/>
      <sheetName val="수량집계표"/>
      <sheetName val="수량"/>
      <sheetName val="단가비교"/>
      <sheetName val="적용2002"/>
      <sheetName val="중기"/>
      <sheetName val="1_2공구원가계산서"/>
      <sheetName val="산출근거"/>
      <sheetName val="원가계산서"/>
      <sheetName val="데이타"/>
      <sheetName val="식재인부"/>
      <sheetName val="증감내역서"/>
      <sheetName val="70%"/>
      <sheetName val="일위집계(기존)"/>
      <sheetName val="토공유동표(전체.당초)"/>
      <sheetName val="실행철강하도"/>
      <sheetName val="공사비집계"/>
      <sheetName val="식재"/>
      <sheetName val="시설물"/>
      <sheetName val="식재출력용"/>
      <sheetName val="유지관리"/>
      <sheetName val="단가"/>
      <sheetName val="지급자재"/>
      <sheetName val="교대(A1-A2)"/>
      <sheetName val="#REF"/>
      <sheetName val="DANGA"/>
      <sheetName val="퍼스트"/>
      <sheetName val="중기조종사 단위단가"/>
      <sheetName val="설계"/>
      <sheetName val="내역"/>
      <sheetName val="자재단가"/>
      <sheetName val="내역서"/>
      <sheetName val="하수급견적대비"/>
      <sheetName val="원가"/>
      <sheetName val="투찰내역"/>
      <sheetName val="기초단가"/>
      <sheetName val="도급내역서(한줄)"/>
      <sheetName val="코드표"/>
      <sheetName val="산출내역서집계표"/>
      <sheetName val="테이블"/>
      <sheetName val="여과지동"/>
      <sheetName val="기초자료"/>
      <sheetName val="공정집계_국별"/>
      <sheetName val="잔수량(작성)"/>
      <sheetName val="입찰품의서"/>
      <sheetName val="공사비증감"/>
      <sheetName val="Sheet22"/>
      <sheetName val="집계표"/>
      <sheetName val="95조경공"/>
      <sheetName val="ESC(K치)"/>
      <sheetName val="노임"/>
      <sheetName val="을 2"/>
      <sheetName val="을 1"/>
      <sheetName val="맨홀수량산출"/>
      <sheetName val="원가현황"/>
      <sheetName val="수곡내역"/>
      <sheetName val="기흥하도용"/>
      <sheetName val="2월분"/>
      <sheetName val="JUCKEYK"/>
      <sheetName val="입찰안"/>
      <sheetName val="토적표"/>
      <sheetName val="기"/>
      <sheetName val="전선(총)"/>
      <sheetName val="배수내역"/>
      <sheetName val="자재일위(경)"/>
      <sheetName val="수목데이타"/>
      <sheetName val="터파기및재료"/>
      <sheetName val="설비"/>
      <sheetName val="시설물일위"/>
      <sheetName val="가설공사"/>
      <sheetName val="단가결정"/>
      <sheetName val="내역아"/>
      <sheetName val="울타리"/>
      <sheetName val="저"/>
      <sheetName val="설계예산"/>
      <sheetName val="화재 탐지 설비"/>
      <sheetName val="1단계"/>
      <sheetName val="AS포장복구 "/>
      <sheetName val="내역서(교량)전체"/>
      <sheetName val="준검 내역서"/>
      <sheetName val="적현로"/>
      <sheetName val="원도급"/>
      <sheetName val="하도급"/>
      <sheetName val="A-4"/>
      <sheetName val="원가계산서(변경)"/>
      <sheetName val="DATE"/>
      <sheetName val="적격점수&lt;300억미만&gt;"/>
      <sheetName val="2.대외공문"/>
      <sheetName val="기성내역"/>
      <sheetName val="관급"/>
      <sheetName val="노임단가"/>
      <sheetName val="기계경비(시간당)"/>
      <sheetName val="일일"/>
      <sheetName val="사업관리"/>
      <sheetName val="2련간지"/>
      <sheetName val="투찰"/>
      <sheetName val="헐기"/>
      <sheetName val="인건비"/>
      <sheetName val="수량산출"/>
      <sheetName val="원가계산(2)"/>
      <sheetName val="FILE1"/>
      <sheetName val="제출내역 (2)"/>
      <sheetName val="기초코드"/>
      <sheetName val="남평내역"/>
      <sheetName val="목차"/>
      <sheetName val="부대내역"/>
      <sheetName val="대전-교대(A1-A2)"/>
      <sheetName val="토목을"/>
      <sheetName val="중기솔뇨"/>
      <sheetName val="전체내역"/>
      <sheetName val="기본설계기준"/>
      <sheetName val="배수관연장조서"/>
      <sheetName val="총괄내역서"/>
      <sheetName val="9GNG운반"/>
      <sheetName val="안양동교 1안"/>
      <sheetName val="백암비스타내역"/>
      <sheetName val="공통가설"/>
      <sheetName val="내역서 (2)"/>
      <sheetName val="2004년_공정표(터널공)"/>
      <sheetName val="2004년_공정표(토공,배수구조물)"/>
      <sheetName val="공종별_수량"/>
      <sheetName val="1공구_단가_(정원)"/>
      <sheetName val="1공구_단가_(산광)"/>
      <sheetName val="1공구_단가_(용호)"/>
      <sheetName val="간지_(2)"/>
      <sheetName val="2공구_단가(인성)"/>
      <sheetName val="2공구_단가(대동)"/>
      <sheetName val="2공구_단가(산광)"/>
      <sheetName val="중기조종사_단위단가"/>
      <sheetName val="토공유동표(전체_당초)"/>
      <sheetName val="단가일람"/>
      <sheetName val="조경일람"/>
      <sheetName val="2000년1차"/>
      <sheetName val="소야공정계획표"/>
      <sheetName val="Sheet5"/>
      <sheetName val="내역5"/>
      <sheetName val="말뚝설계"/>
      <sheetName val="설계조건"/>
      <sheetName val="교각계산"/>
      <sheetName val="일위목록"/>
      <sheetName val="본선토량운반계산서(1)0"/>
      <sheetName val="입찰"/>
      <sheetName val="현경"/>
      <sheetName val="1공구원가계산서"/>
      <sheetName val="금호"/>
      <sheetName val="품셈TABLE"/>
      <sheetName val="포장(수량)-관로부"/>
      <sheetName val="토공(1)"/>
      <sheetName val="차수공(1)"/>
      <sheetName val="실행간접비"/>
      <sheetName val="총괄표"/>
      <sheetName val="날개벽(좌,우=45도,75도)"/>
      <sheetName val="초곡1교(일반)"/>
      <sheetName val="VOR"/>
      <sheetName val="제품현황"/>
      <sheetName val="우선실시설계(토목)"/>
      <sheetName val="우선실시설계(건축)"/>
      <sheetName val="DATA"/>
      <sheetName val="Sheet1 (2)"/>
      <sheetName val="기자재비"/>
      <sheetName val="일위대가목록"/>
      <sheetName val="◀암거위치"/>
      <sheetName val="FB25JN"/>
      <sheetName val="위치조서"/>
      <sheetName val="일위대가표"/>
      <sheetName val="원가서"/>
      <sheetName val="3련 BOX"/>
      <sheetName val="일위대가목차"/>
      <sheetName val="총괄집계표"/>
      <sheetName val="전체"/>
      <sheetName val="앵커구조계산"/>
      <sheetName val="BID"/>
      <sheetName val="단가산출서"/>
      <sheetName val="총공사내역서"/>
      <sheetName val="점수계산1-2"/>
      <sheetName val="단가산출서(기계)"/>
      <sheetName val="C3"/>
      <sheetName val="S0"/>
      <sheetName val="감가상각"/>
      <sheetName val="우수공,맨홀,집수정"/>
      <sheetName val="2_대외공문"/>
      <sheetName val="을_2"/>
      <sheetName val="을_1"/>
      <sheetName val="화재_탐지_설비"/>
      <sheetName val="AS포장복구_"/>
      <sheetName val="중기명"/>
      <sheetName val="주민번호"/>
      <sheetName val="98수문일위"/>
      <sheetName val="시화점실행"/>
      <sheetName val="명세표(콘크리트) (3)"/>
      <sheetName val="토사(PE)"/>
      <sheetName val="적용단위길이"/>
      <sheetName val="피벗테이블데이터분석"/>
      <sheetName val="특수기호강도거푸집"/>
      <sheetName val="종배수관면벽신"/>
      <sheetName val="종배수관(신)"/>
      <sheetName val="자료입력"/>
      <sheetName val="대비2"/>
      <sheetName val="CT"/>
      <sheetName val="이월"/>
      <sheetName val="A1"/>
      <sheetName val="노무비"/>
      <sheetName val="변경내역"/>
      <sheetName val="경비"/>
      <sheetName val="06 일위대가목록"/>
      <sheetName val="노무,재료"/>
      <sheetName val="백호우계수"/>
      <sheetName val="현장별"/>
      <sheetName val="물가대비표"/>
      <sheetName val="요율"/>
      <sheetName val="공종"/>
      <sheetName val="산출내역(4월)"/>
      <sheetName val="산출내역(5월) (2)"/>
      <sheetName val="롤러"/>
      <sheetName val="2004년䀠공정표(터널공)"/>
      <sheetName val="적용2042"/>
      <sheetName val="sand토적"/>
      <sheetName val="총집계표"/>
      <sheetName val="맨홀수량산출(A-LINE)"/>
      <sheetName val="날개벽수량표"/>
      <sheetName val=" 갑지"/>
      <sheetName val="원내역"/>
      <sheetName val="200"/>
      <sheetName val="식재일위대가"/>
      <sheetName val="2공구하도급내역서"/>
      <sheetName val="표준차도부연장집계-ASP"/>
      <sheetName val="공사기본내용입력"/>
      <sheetName val="코드"/>
      <sheetName val="간선"/>
      <sheetName val="데리네이타현황"/>
      <sheetName val="팔당터널(1공구)"/>
      <sheetName val="투찰금액"/>
      <sheetName val="내역원본"/>
      <sheetName val="방수"/>
      <sheetName val="학생내역"/>
      <sheetName val="명세서"/>
      <sheetName val="Macro1"/>
      <sheetName val="차액보증"/>
      <sheetName val="당사실시1"/>
      <sheetName val="96노임기준"/>
      <sheetName val="단면치수"/>
      <sheetName val="맨홀토공(3)"/>
      <sheetName val="PAY2002"/>
      <sheetName val="평가데이터"/>
      <sheetName val="일위_파일"/>
      <sheetName val="ABUT수량-A1"/>
      <sheetName val="운반공"/>
      <sheetName val="옹벽수량집계"/>
      <sheetName val="배수공"/>
      <sheetName val="버스운행안내"/>
      <sheetName val="날개벽"/>
      <sheetName val="신고조서"/>
      <sheetName val="원,1,2차물량"/>
      <sheetName val="단위량당중기"/>
      <sheetName val="자재일람"/>
      <sheetName val="화해(함평)"/>
      <sheetName val="화해(장성)"/>
      <sheetName val="1공구_단가_(정원)1"/>
      <sheetName val="1공구_단가_(산광)1"/>
      <sheetName val="1공구_단가_(용호)1"/>
      <sheetName val="간지_(2)1"/>
      <sheetName val="2공구_단가(인성)1"/>
      <sheetName val="2공구_단가(대동)1"/>
      <sheetName val="2공구_단가(산광)1"/>
      <sheetName val="2004년_공정표(터널공)1"/>
      <sheetName val="2004년_공정표(토공,배수구조물)1"/>
      <sheetName val="공종별_수량1"/>
      <sheetName val="수량산출서"/>
      <sheetName val="집 계 표"/>
      <sheetName val="토목공사"/>
      <sheetName val="조명시설"/>
      <sheetName val="장비단가"/>
      <sheetName val="금융비용"/>
      <sheetName val="정부노임단가"/>
      <sheetName val="진주방향"/>
      <sheetName val="우석문틀"/>
      <sheetName val="흥양2교토공집계표"/>
      <sheetName val="현장관리비"/>
      <sheetName val="수량집계"/>
      <sheetName val="시노"/>
      <sheetName val="콘크리트타설집계표"/>
      <sheetName val="Sheet6"/>
      <sheetName val="guard(mac)"/>
      <sheetName val="일용노무비지급명세서(7)"/>
      <sheetName val="중기가동(7)"/>
      <sheetName val="전문품의"/>
      <sheetName val="1-41_관부설공산출"/>
      <sheetName val="기초"/>
      <sheetName val="일위대가(1)"/>
      <sheetName val="S9"/>
      <sheetName val="S14"/>
      <sheetName val="샌딩 에폭시 도장"/>
      <sheetName val="준공조서갑지"/>
      <sheetName val="타공종이기"/>
      <sheetName val="내역서2안"/>
      <sheetName val="플랜트 설치"/>
      <sheetName val="통장출금액"/>
      <sheetName val="실행내역서(DCU)"/>
      <sheetName val="MC&amp;다변화"/>
      <sheetName val="단가표"/>
      <sheetName val="공정분류"/>
      <sheetName val="일위(토목)"/>
      <sheetName val="#2정산"/>
      <sheetName val="가시설공(1)"/>
      <sheetName val="간접(90)"/>
      <sheetName val="예산명세서"/>
      <sheetName val="잡비"/>
      <sheetName val="TIE-IN"/>
      <sheetName val="inputdata"/>
      <sheetName val="4)유동표"/>
      <sheetName val="갑지"/>
      <sheetName val="가중치"/>
      <sheetName val="내역(중앙)"/>
      <sheetName val="옥외외등집계표"/>
      <sheetName val="가설공사비"/>
      <sheetName val="도로구조공사비"/>
      <sheetName val="도로토공공사비"/>
      <sheetName val="여수토공사비"/>
      <sheetName val="터널조도"/>
      <sheetName val="일반수량총괄집계"/>
      <sheetName val="증감대비"/>
      <sheetName val="원하대비"/>
      <sheetName val="당초명세(평)"/>
      <sheetName val="참조자료"/>
      <sheetName val="기계경비"/>
      <sheetName val="안정검토"/>
      <sheetName val="6차2회변경내역서"/>
      <sheetName val="Mc1"/>
      <sheetName val="노임 단가"/>
      <sheetName val="기본단가표"/>
      <sheetName val="건축-물가변동"/>
      <sheetName val="수로BOX"/>
      <sheetName val="신우"/>
      <sheetName val="개요"/>
      <sheetName val="시행예산"/>
      <sheetName val="단위수량"/>
      <sheetName val="견적"/>
      <sheetName val="수주현황2월"/>
      <sheetName val="공통단가"/>
      <sheetName val="G.R300경비"/>
      <sheetName val="대림경상68억"/>
      <sheetName val="JUCK"/>
      <sheetName val="수량명세서"/>
      <sheetName val="광주운남을"/>
      <sheetName val="단가 및 재료비"/>
      <sheetName val="중기사용료산출근거"/>
      <sheetName val="물가시세표"/>
      <sheetName val="6공구(당초)"/>
      <sheetName val="조작대(18)"/>
      <sheetName val="교각토공"/>
      <sheetName val="목록"/>
      <sheetName val="자금총괄"/>
      <sheetName val="변경증감내역서"/>
      <sheetName val="정거장"/>
      <sheetName val="길내기"/>
      <sheetName val="기계경비일람"/>
      <sheetName val="99총공사내역서"/>
      <sheetName val="cable-data"/>
      <sheetName val="괴목육교"/>
      <sheetName val="T13(P68~72,78)"/>
      <sheetName val="설계예산서"/>
      <sheetName val="하남내역"/>
      <sheetName val="건축내역"/>
      <sheetName val="골조시행"/>
      <sheetName val="앵커(3안)"/>
      <sheetName val="산출내역서"/>
      <sheetName val="WORK"/>
      <sheetName val="도급"/>
      <sheetName val="입적표"/>
      <sheetName val="실행내역서"/>
      <sheetName val="프랜트면허"/>
      <sheetName val="토목주소"/>
      <sheetName val="구조물공"/>
      <sheetName val="부대공"/>
      <sheetName val="토공"/>
      <sheetName val="포장공"/>
      <sheetName val="노무비단가"/>
      <sheetName val="교통대책내역"/>
      <sheetName val="신천3호용수로"/>
      <sheetName val="교대(A1)"/>
      <sheetName val="내역(창신)"/>
      <sheetName val="건축"/>
      <sheetName val="공통(20-91)"/>
      <sheetName val="확약서"/>
      <sheetName val="top"/>
      <sheetName val="단가조사"/>
      <sheetName val="옹벽철근"/>
      <sheetName val="맨홀수량"/>
      <sheetName val="자재단가비교표"/>
      <sheetName val="주안3차A-A"/>
      <sheetName val="규준틀"/>
      <sheetName val="바닥판"/>
      <sheetName val="사급자재"/>
      <sheetName val="4.2유효폭의 계산"/>
      <sheetName val="일위대가(가설)"/>
      <sheetName val="사다리"/>
      <sheetName val="주요물량"/>
      <sheetName val="98지급계획"/>
      <sheetName val="전신환매도율"/>
      <sheetName val="날개벽(시점좌측)"/>
      <sheetName val="대치판정"/>
      <sheetName val="시점교대"/>
      <sheetName val="관리,공감"/>
      <sheetName val="C10집계2"/>
      <sheetName val="명일작업계획 (3)"/>
      <sheetName val="건설산출"/>
      <sheetName val="운반비"/>
      <sheetName val="포장공수량집계표"/>
      <sheetName val="nys"/>
      <sheetName val="다곡2교"/>
      <sheetName val="장비가동"/>
      <sheetName val="상-교대(A1-A2)"/>
      <sheetName val="인부신상자료"/>
      <sheetName val="월명지여방"/>
      <sheetName val="원가산출서"/>
      <sheetName val="완도-군외"/>
      <sheetName val="A LINE"/>
      <sheetName val="일반수량"/>
      <sheetName val="오산운암"/>
      <sheetName val="추가예산"/>
      <sheetName val="1-3.조건,바닥판 "/>
      <sheetName val="형식-1"/>
      <sheetName val="단가대비표"/>
      <sheetName val="삭제금지단가"/>
      <sheetName val="기초일위대가"/>
      <sheetName val="제경비"/>
      <sheetName val="산근목록"/>
      <sheetName val="하중계산"/>
      <sheetName val="유림총괄"/>
      <sheetName val="품"/>
      <sheetName val="덕전리"/>
      <sheetName val="물집"/>
      <sheetName val="원안"/>
      <sheetName val="남양내역"/>
      <sheetName val="철거산출근거"/>
      <sheetName val="관로공표지"/>
      <sheetName val="말뚝지지력산정"/>
      <sheetName val="상세"/>
      <sheetName val="부표총괄"/>
      <sheetName val="입찰견적보고서"/>
      <sheetName val="MOTOR"/>
      <sheetName val="우수"/>
      <sheetName val="제직재"/>
      <sheetName val="설직재-1"/>
      <sheetName val="INDEX"/>
      <sheetName val="1차증가원가계산"/>
      <sheetName val="내역서단가산출용"/>
      <sheetName val="강병규"/>
      <sheetName val="토적계산"/>
      <sheetName val="기초자료입력"/>
      <sheetName val="그레이더"/>
      <sheetName val="실행"/>
      <sheetName val="노임이"/>
      <sheetName val="민감도"/>
      <sheetName val="건강보험 표준보수월액 조견표(04년도)"/>
      <sheetName val="국민연금 표준보수월액 조견표(04년도)"/>
      <sheetName val="1차"/>
      <sheetName val="2000전체분"/>
      <sheetName val="호표"/>
      <sheetName val="원형1호맨홀토공수량"/>
      <sheetName val="98NS-N"/>
      <sheetName val="준검_내역서"/>
      <sheetName val="7.공정표"/>
      <sheetName val="표지"/>
      <sheetName val="MEXICO-C"/>
      <sheetName val="환율change"/>
      <sheetName val="잡철물"/>
      <sheetName val="옥외배관기본공량"/>
      <sheetName val="할증 "/>
      <sheetName val="정보"/>
      <sheetName val="돈암사업"/>
      <sheetName val="견적대비표"/>
      <sheetName val="Y-WORK"/>
      <sheetName val="4 LINE"/>
      <sheetName val="7 th"/>
      <sheetName val="실행(ALT1)"/>
      <sheetName val="견적정보"/>
      <sheetName val="CONCRETE"/>
      <sheetName val="건축(을)"/>
      <sheetName val="IT-BAT"/>
      <sheetName val="실행내역서 "/>
      <sheetName val="설계내역서"/>
      <sheetName val="약품공급2"/>
      <sheetName val="TEL"/>
      <sheetName val="Customer Databas"/>
      <sheetName val="GRDBS"/>
      <sheetName val="전기실-1"/>
      <sheetName val="unit 4"/>
      <sheetName val="예총"/>
      <sheetName val="ⴭⴭⴭⴭⴭ"/>
      <sheetName val="주요항목별"/>
      <sheetName val="가설건물"/>
      <sheetName val="견적의뢰서"/>
      <sheetName val="시운전연료비"/>
      <sheetName val="폐수토목내역서"/>
      <sheetName val="금속및금속창호"/>
      <sheetName val="가시설"/>
      <sheetName val="우수맨홀공제단위수량"/>
      <sheetName val="콘_재료분리(1)"/>
      <sheetName val="출력!내역서"/>
      <sheetName val="＃호안블록"/>
      <sheetName val="미지급청구(01월분) "/>
      <sheetName val="건축내역서"/>
      <sheetName val="설비내역서"/>
      <sheetName val="전기내역서"/>
      <sheetName val="예정공정표(4차)"/>
      <sheetName val="설계예산서(5차)"/>
      <sheetName val="단산"/>
      <sheetName val="기초1"/>
      <sheetName val="일위"/>
      <sheetName val="설계기준"/>
      <sheetName val="내역1"/>
      <sheetName val="적용기준"/>
      <sheetName val="용선 C.L"/>
      <sheetName val="EQUIPMENT -2"/>
      <sheetName val="산수배수"/>
      <sheetName val="이토변실(A3-LINE)"/>
      <sheetName val="(2)자금(신용)"/>
      <sheetName val="COPING"/>
      <sheetName val="수자재단위당"/>
      <sheetName val="역공종"/>
      <sheetName val="기계내역"/>
      <sheetName val="도장"/>
      <sheetName val="P-산#1-1(WOWA1)"/>
      <sheetName val="N賃率-職"/>
      <sheetName val="FAB별"/>
      <sheetName val="소비자가"/>
      <sheetName val="일위대가-01"/>
      <sheetName val="원가계산서 (2)"/>
      <sheetName val="REDUCER"/>
      <sheetName val="WE'T"/>
      <sheetName val="교각1"/>
      <sheetName val="수로교총재료집계"/>
      <sheetName val="총괄-1"/>
      <sheetName val="관급자재"/>
      <sheetName val="관급자재(입력)"/>
      <sheetName val="수량산근(출력X)"/>
      <sheetName val="표준화수량집계표(출력X)"/>
      <sheetName val="품셈총괄(출력X)"/>
      <sheetName val="견적서을2"/>
      <sheetName val="공종별"/>
      <sheetName val="_갑지"/>
      <sheetName val="영업소실적"/>
      <sheetName val="소화실적"/>
      <sheetName val="전기"/>
      <sheetName val="기준"/>
      <sheetName val="맨홀토공"/>
      <sheetName val="을"/>
      <sheetName val="갑지(추정)"/>
      <sheetName val="일반부표"/>
      <sheetName val="중기목록"/>
      <sheetName val="자재목록"/>
      <sheetName val="단가목록"/>
      <sheetName val="덤프트럭계수"/>
      <sheetName val="이식운반"/>
      <sheetName val="밸브설치"/>
      <sheetName val="토량산출서"/>
      <sheetName val="화설내"/>
      <sheetName val="1~9 하중계산"/>
      <sheetName val="1~6 설계조건...."/>
      <sheetName val="시운전연료"/>
      <sheetName val="분전함신설"/>
      <sheetName val="접지1종"/>
      <sheetName val="A2"/>
      <sheetName val="Total"/>
      <sheetName val="유치원내역"/>
      <sheetName val="(A)내역서"/>
      <sheetName val="설-원가"/>
      <sheetName val="내역서(총)"/>
      <sheetName val="주방환기"/>
      <sheetName val="미장"/>
      <sheetName val="카렌스센터계량기설치공사"/>
      <sheetName val="세대기타미장"/>
      <sheetName val="세대벽체미장"/>
      <sheetName val="물류최종8월7"/>
      <sheetName val="인천제철"/>
      <sheetName val="자료"/>
      <sheetName val="공종별집계표(창고-52평)"/>
      <sheetName val="총원가계산서(요율)"/>
      <sheetName val="기계(병원)"/>
      <sheetName val="공정보할"/>
      <sheetName val="용접자료"/>
      <sheetName val="수량산출목록표"/>
      <sheetName val="1.우편집중내역서"/>
      <sheetName val="북부"/>
      <sheetName val="기본내용"/>
      <sheetName val="일용노임단가"/>
      <sheetName val="역T형옹벽단위수량"/>
      <sheetName val="BOX"/>
      <sheetName val="견적을지"/>
      <sheetName val="확산동"/>
      <sheetName val="구리토평1전기"/>
      <sheetName val="일위대가(건축)"/>
      <sheetName val="2.냉난방설비공사"/>
      <sheetName val="7.자동제어공사"/>
      <sheetName val="실행내역(수정본)"/>
      <sheetName val="4.내역"/>
      <sheetName val="일위(철거)"/>
      <sheetName val="96보완계획7.12"/>
      <sheetName val="수정계획3"/>
      <sheetName val="산근"/>
      <sheetName val="CAPVC"/>
      <sheetName val="음료실행"/>
      <sheetName val="갑지1"/>
      <sheetName val="배명(단가)"/>
      <sheetName val="인사자료총집계"/>
      <sheetName val="실행내역"/>
      <sheetName val="연돌일위집계"/>
      <sheetName val="물량산출근거"/>
      <sheetName val="시멘트"/>
      <sheetName val="노원열병합  건축공사기성내역서"/>
      <sheetName val="FANDBS"/>
      <sheetName val="GRDATA"/>
      <sheetName val="SHAFTDBSE"/>
      <sheetName val="실행(표지,갑,을)"/>
      <sheetName val="개인별 순위표"/>
      <sheetName val="EJ"/>
      <sheetName val="s"/>
      <sheetName val="FACTOR"/>
      <sheetName val="Xunit (단위환산)"/>
      <sheetName val="WING3"/>
      <sheetName val="설계명세서"/>
      <sheetName val="노임DB-출역(5월)"/>
      <sheetName val="입력(NO PRINT)"/>
      <sheetName val="1.외주공사"/>
      <sheetName val="2.직영공사"/>
      <sheetName val="공량산출서"/>
      <sheetName val="b_balju"/>
      <sheetName val="신공항A-9(원가수정)"/>
      <sheetName val="검토내역서"/>
      <sheetName val="2.입력sheet"/>
      <sheetName val="SLAB&quot;1&quot;"/>
      <sheetName val="일반자재"/>
      <sheetName val="산근(1)"/>
      <sheetName val="가스"/>
      <sheetName val="공제량"/>
      <sheetName val="월별수입"/>
      <sheetName val="수량산출서-2"/>
      <sheetName val="마산방향"/>
      <sheetName val="배관배선 단가조사"/>
      <sheetName val="음성방향"/>
      <sheetName val="대비"/>
      <sheetName val="소요자재"/>
      <sheetName val="제경집계"/>
      <sheetName val="전산소모"/>
      <sheetName val="6PILE  (돌출)"/>
      <sheetName val="부안일위"/>
      <sheetName val="strut type"/>
      <sheetName val="의료보험료율"/>
      <sheetName val="1.1설계기준"/>
      <sheetName val="SHL"/>
      <sheetName val="방호시설검토"/>
      <sheetName val="2.1  노무비 평균단가산출"/>
      <sheetName val="조건표"/>
      <sheetName val="제2호단위수량"/>
      <sheetName val="치수표"/>
      <sheetName val="철근량"/>
      <sheetName val="1-3_조건,바닥판_"/>
      <sheetName val="주요측점"/>
      <sheetName val="공내역서"/>
      <sheetName val="초"/>
      <sheetName val="갈현동"/>
      <sheetName val="★도급내역"/>
      <sheetName val="보강공(내역)"/>
      <sheetName val="본공사"/>
      <sheetName val="입찰보고"/>
      <sheetName val="입력"/>
      <sheetName val="수리결과"/>
      <sheetName val="감액총괄표"/>
      <sheetName val="열차제어동"/>
      <sheetName val="전기성능동"/>
      <sheetName val="차량시스템인자"/>
      <sheetName val="차량부품동"/>
      <sheetName val="원본자재"/>
      <sheetName val="S&amp;R"/>
      <sheetName val="수요"/>
      <sheetName val="wall"/>
      <sheetName val="SG"/>
      <sheetName val="MAT"/>
      <sheetName val="직재"/>
      <sheetName val="0226"/>
      <sheetName val="일반문틀 설치"/>
      <sheetName val="스텐문틀설치"/>
      <sheetName val="남양구조시험동"/>
      <sheetName val="조작대(1연)"/>
      <sheetName val="노임단가 및 기계경비"/>
      <sheetName val="5직접"/>
      <sheetName val="1"/>
      <sheetName val="10"/>
      <sheetName val="11"/>
      <sheetName val="12"/>
      <sheetName val="13"/>
      <sheetName val="14"/>
      <sheetName val="15"/>
      <sheetName val="16"/>
      <sheetName val="2"/>
      <sheetName val="3"/>
      <sheetName val="4"/>
      <sheetName val="5"/>
      <sheetName val="6"/>
      <sheetName val="7"/>
      <sheetName val="8"/>
      <sheetName val="9"/>
      <sheetName val="유원장"/>
      <sheetName val="Resource"/>
      <sheetName val="네고율"/>
      <sheetName val="국산화"/>
      <sheetName val="조건"/>
      <sheetName val="45,46"/>
      <sheetName val="유리"/>
      <sheetName val="철물"/>
      <sheetName val="청 구"/>
      <sheetName val="t2s-2"/>
      <sheetName val="투찰판"/>
      <sheetName val="계약서"/>
      <sheetName val="내역서(일괄적용)"/>
      <sheetName val="연결관암거"/>
      <sheetName val="기둥(원형)"/>
      <sheetName val="기초공"/>
      <sheetName val="적상기초자료"/>
      <sheetName val="본사인상전"/>
      <sheetName val="효율표"/>
      <sheetName val="우수공"/>
      <sheetName val="토목"/>
      <sheetName val="1.설계조건"/>
      <sheetName val="IBASE"/>
      <sheetName val="건              축"/>
      <sheetName val="참고사항"/>
      <sheetName val="그림"/>
      <sheetName val="인상효1"/>
      <sheetName val="골조"/>
      <sheetName val="Linelev4"/>
      <sheetName val="2. 주요공지（主要公告）"/>
      <sheetName val="우수관로(터파기)"/>
      <sheetName val="우수맨홀산출"/>
      <sheetName val="우수받이"/>
      <sheetName val="대목"/>
      <sheetName val="행정정보시스템현황표가로"/>
      <sheetName val="기계data"/>
      <sheetName val="단면 (2)"/>
      <sheetName val="1.설계기준"/>
      <sheetName val="I.설계조건"/>
      <sheetName val="주형"/>
      <sheetName val="3.바닥판설계"/>
      <sheetName val="시작4"/>
      <sheetName val="차선도색-연장,수량(1)"/>
      <sheetName val="청천내"/>
      <sheetName val="맨홀조서"/>
      <sheetName val="가실행 내역서"/>
      <sheetName val="01상노임"/>
      <sheetName val="공사개요"/>
      <sheetName val="보도포장연장조서-표준차도부"/>
      <sheetName val="표준차도부연장조서-ASP"/>
      <sheetName val="노면및방향"/>
      <sheetName val="공구"/>
      <sheetName val="구조     ."/>
      <sheetName val="덕천2교"/>
      <sheetName val="실행간접비용"/>
      <sheetName val="설비견적"/>
      <sheetName val="NB - A"/>
      <sheetName val="선정요령"/>
      <sheetName val="I一般比"/>
      <sheetName val="00년재노경"/>
      <sheetName val="인공LIST"/>
      <sheetName val="CALENDAR"/>
      <sheetName val="공통가설공사"/>
      <sheetName val="단면치수기입"/>
      <sheetName val="단가대비표 (2)"/>
      <sheetName val="암거"/>
      <sheetName val="단중표"/>
      <sheetName val="12월"/>
      <sheetName val="합의경상"/>
      <sheetName val="J형측구단위수량"/>
      <sheetName val="연결임시"/>
      <sheetName val="기성금내역서"/>
      <sheetName val="수량근거자료"/>
      <sheetName val="대가"/>
      <sheetName val="옥외등신설"/>
      <sheetName val="저케CV22신설"/>
      <sheetName val="저케CV38신설"/>
      <sheetName val="저케CV8신설"/>
      <sheetName val="접지3종"/>
      <sheetName val="BID9697"/>
      <sheetName val="DATA 입력부"/>
      <sheetName val="sh1"/>
      <sheetName val="수입"/>
      <sheetName val="문10"/>
      <sheetName val="집수정(600-700)"/>
      <sheetName val="특2호하천산근"/>
      <sheetName val="특2호부관하천산근"/>
      <sheetName val="4차원가계산서"/>
      <sheetName val="전기단가조사서"/>
      <sheetName val="일위대가1"/>
      <sheetName val="지구단위계획"/>
      <sheetName val="설계서을"/>
      <sheetName val="품셈표"/>
      <sheetName val="8-1"/>
      <sheetName val="식재가격"/>
      <sheetName val="식재총괄"/>
      <sheetName val="계수시트"/>
      <sheetName val="토공개요"/>
      <sheetName val="총계"/>
      <sheetName val="D-3"/>
      <sheetName val="단가(보완)"/>
      <sheetName val="대가 (보완)"/>
      <sheetName val="금일"/>
      <sheetName val="system"/>
      <sheetName val="8.PILE  (돌출)"/>
      <sheetName val="Macro2"/>
      <sheetName val="놀이광장"/>
      <sheetName val="다목적광장"/>
      <sheetName val="INDEX  LIST"/>
      <sheetName val="현장명"/>
      <sheetName val="C.배수관공"/>
      <sheetName val="DC-O-4-S(설명서)"/>
      <sheetName val="수목단가"/>
      <sheetName val="식재수량표"/>
      <sheetName val="Salary(HDEC)"/>
      <sheetName val="INPUT"/>
      <sheetName val="유림골조"/>
      <sheetName val="영업.일1"/>
      <sheetName val="주관사업"/>
      <sheetName val="제잡비"/>
      <sheetName val="원가 (2)"/>
      <sheetName val="교량하부공"/>
      <sheetName val="ilch"/>
      <sheetName val="견적서"/>
      <sheetName val="구역원별목본 "/>
      <sheetName val="NOMUBI"/>
      <sheetName val="1. H2SO4_SUPPLY"/>
      <sheetName val="단가대비표(SYS)"/>
      <sheetName val="제조노임"/>
      <sheetName val="기둥"/>
      <sheetName val="저판(버림100)"/>
      <sheetName val="토공(우물통,기타) "/>
      <sheetName val="변경집계2"/>
      <sheetName val="사급비"/>
      <sheetName val="XL4Poppy"/>
      <sheetName val="자재운반단가일람표"/>
      <sheetName val="총괄"/>
      <sheetName val="집수A"/>
      <sheetName val="산출서_조적(부대동)"/>
      <sheetName val="산출서_조적(본동)"/>
      <sheetName val="토공총괄표"/>
      <sheetName val="eq. mobilization"/>
      <sheetName val="밧데리"/>
      <sheetName val="소특"/>
      <sheetName val="금액내역서"/>
      <sheetName val="CLAUSE"/>
      <sheetName val="3.공통공사대비"/>
      <sheetName val="개산공사비"/>
      <sheetName val="CHANNEL_DM"/>
      <sheetName val="당월 인력"/>
      <sheetName val="APT"/>
      <sheetName val="NPC500"/>
      <sheetName val="신평리 권리자명부"/>
      <sheetName val="동일리 권리자명부"/>
      <sheetName val="업무분장"/>
      <sheetName val="간접비"/>
      <sheetName val="안전관리비갑지"/>
      <sheetName val="2004년_공정표(터널공)2"/>
      <sheetName val="2004년_공정표(토공,배수구조물)2"/>
      <sheetName val="공종별_수량2"/>
      <sheetName val="1공구_단가_(정원)2"/>
      <sheetName val="1공구_단가_(산광)2"/>
      <sheetName val="1공구_단가_(용호)2"/>
      <sheetName val="간지_(2)2"/>
      <sheetName val="2공구_단가(인성)2"/>
      <sheetName val="2공구_단가(대동)2"/>
      <sheetName val="2공구_단가(산광)2"/>
      <sheetName val="중기조종사_단위단가1"/>
      <sheetName val="토공유동표(전체_당초)1"/>
      <sheetName val="을_21"/>
      <sheetName val="을_11"/>
      <sheetName val="2_대외공문1"/>
      <sheetName val="화재_탐지_설비1"/>
      <sheetName val="준검_내역서1"/>
      <sheetName val="AS포장복구_1"/>
      <sheetName val="제출내역_(2)"/>
      <sheetName val="내역서_(2)"/>
      <sheetName val="산출내역(5월)_(2)"/>
      <sheetName val="안양동교_1안"/>
      <sheetName val="명세표(콘크리트)_(3)"/>
      <sheetName val="06_일위대가목록"/>
      <sheetName val="Sheet1_(2)"/>
      <sheetName val="3련_BOX"/>
      <sheetName val="샌딩_에폭시_도장"/>
      <sheetName val="G_R300경비"/>
      <sheetName val="플랜트_설치"/>
      <sheetName val="노임_단가"/>
      <sheetName val="단가_및_재료비"/>
      <sheetName val="집_계_표"/>
      <sheetName val="배관배선_단가조사"/>
      <sheetName val="A_LINE"/>
      <sheetName val="명일작업계획_(3)"/>
      <sheetName val="1~9_하중계산"/>
      <sheetName val="1~6_설계조건____"/>
      <sheetName val="원가계산서_(2)"/>
      <sheetName val="4_2유효폭의_계산"/>
      <sheetName val="6PILE__(돌출)"/>
      <sheetName val="strut_type"/>
      <sheetName val="건강보험_표준보수월액_조견표(04년도)"/>
      <sheetName val="국민연금_표준보수월액_조견표(04년도)"/>
      <sheetName val="7_공정표"/>
      <sheetName val="할증_"/>
      <sheetName val="EQUIPMENT_-2"/>
      <sheetName val="미지급청구(01월분)_"/>
      <sheetName val="용선_C_L"/>
      <sheetName val="설명"/>
      <sheetName val="Macro3"/>
      <sheetName val="가로등내역서"/>
      <sheetName val="보할"/>
      <sheetName val="STORAGE"/>
      <sheetName val="조정금액결과표 (차수별)"/>
      <sheetName val="기성내역서표지"/>
      <sheetName val="문학간접"/>
      <sheetName val="여방토공 "/>
      <sheetName val="재료총"/>
      <sheetName val="TARGET"/>
      <sheetName val="남양시작동자105노65기1.3화1.2"/>
      <sheetName val="BOX복구단위수량"/>
      <sheetName val="인입관수량총괄"/>
      <sheetName val="기안"/>
      <sheetName val="전신"/>
      <sheetName val="실내건축일위대가"/>
      <sheetName val="을부담운반비"/>
      <sheetName val="자재"/>
      <sheetName val="배관단가조사서"/>
      <sheetName val="11.우각부 보강"/>
      <sheetName val="종합기별"/>
      <sheetName val="노무비명세서"/>
      <sheetName val="인수공규격"/>
      <sheetName val="접수"/>
      <sheetName val="1. 설계조건 2.단면가정 3. 하중계산"/>
      <sheetName val="DATA 입력란"/>
      <sheetName val="위치"/>
      <sheetName val="기초작업"/>
      <sheetName val="과장"/>
      <sheetName val="견"/>
      <sheetName val="직접비"/>
      <sheetName val="환경평가"/>
      <sheetName val="인구"/>
      <sheetName val="가도공"/>
      <sheetName val="Data&amp;Result"/>
      <sheetName val="배수공 내역서 적용수량"/>
      <sheetName val="위스키3"/>
      <sheetName val="주류전체2"/>
      <sheetName val="지층별제원"/>
      <sheetName val="변압기 및 발전기 용량"/>
      <sheetName val="옹벽산근"/>
      <sheetName val="수목일위"/>
      <sheetName val="배수관토공산출"/>
      <sheetName val="방송(체육관)"/>
      <sheetName val="비품"/>
      <sheetName val="유인물비 집계표"/>
      <sheetName val="구조물총"/>
      <sheetName val="2006년노임단가"/>
      <sheetName val="은행"/>
      <sheetName val="내역서(당초변경)"/>
      <sheetName val="가설공사내역"/>
      <sheetName val="체크리스트"/>
      <sheetName val="合成単価作成表-BLDG"/>
      <sheetName val="소방"/>
      <sheetName val="집계"/>
      <sheetName val="당초"/>
      <sheetName val="SAMPLE!"/>
      <sheetName val="도수로현황"/>
      <sheetName val="손익분석"/>
      <sheetName val="건축원가"/>
      <sheetName val="상촌2교-일반수량집계"/>
      <sheetName val="b_balj"/>
      <sheetName val="b_balj_x0000_"/>
      <sheetName val="PI"/>
      <sheetName val="b_baljﰂ"/>
      <sheetName val="b_balj"/>
      <sheetName val="b_balj»"/>
      <sheetName val="우성교간선"/>
      <sheetName val="신상기록(지우지 말것)"/>
      <sheetName val="b_baljꢖ"/>
      <sheetName val="CTEMCOST"/>
      <sheetName val="EQT-ESTN"/>
      <sheetName val="실행(1)"/>
      <sheetName val="고유코드_설계"/>
      <sheetName val="작성"/>
      <sheetName val="예산"/>
      <sheetName val="자재co"/>
      <sheetName val="유효성목록"/>
      <sheetName val="[95조경공.XLS][95조경공.XLS]B__95___2"/>
      <sheetName val="[95조경공.XLS][95조경공.XLS]B__95___3"/>
      <sheetName val="1-7(재가공내역)"/>
      <sheetName val="MS"/>
      <sheetName val="이름정의"/>
      <sheetName val="초기화면"/>
      <sheetName val="평균물량산출서"/>
      <sheetName val="착공내역"/>
      <sheetName val="수량 산출서(당초)"/>
      <sheetName val="장비단"/>
      <sheetName val="노임단"/>
      <sheetName val="FORM-0"/>
      <sheetName val="설 계"/>
      <sheetName val="1차3회-개소별명세서-빨간색-인쇄용(21873)"/>
      <sheetName val="공사"/>
      <sheetName val="4.고용보험"/>
      <sheetName val="놀이(원본)"/>
      <sheetName val="3BL공동구 수량"/>
      <sheetName val="위치도"/>
      <sheetName val="예가표"/>
      <sheetName val="구조물터파기수량집계"/>
      <sheetName val="측구터파기공수량집계"/>
      <sheetName val="배수공 시멘트 및 골재량 산출"/>
      <sheetName val="경율산정.XLS"/>
      <sheetName val="대창(장성)"/>
      <sheetName val="대창(함평)-창열"/>
      <sheetName val="지출결의"/>
      <sheetName val="재료비"/>
      <sheetName val="setup"/>
      <sheetName val="토목수량(공정)"/>
      <sheetName val="DB구축"/>
      <sheetName val="품산출서"/>
      <sheetName val="상수구조화편집부표"/>
      <sheetName val="rate"/>
      <sheetName val="257A1"/>
      <sheetName val="슬래브수량"/>
      <sheetName val="II손익관리"/>
      <sheetName val="적용단가"/>
      <sheetName val="손익차9월2"/>
      <sheetName val="J直材4"/>
      <sheetName val="유방야장기초"/>
      <sheetName val="DATA2000"/>
      <sheetName val="램머"/>
      <sheetName val="시공여유율"/>
      <sheetName val="유효CHART"/>
      <sheetName val="횡배수관집현황(2공구)"/>
      <sheetName val="맨홀_공사비"/>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Sens&amp;Anal"/>
      <sheetName val="인부임"/>
      <sheetName val="가로등기초"/>
      <sheetName val="단가비교표"/>
      <sheetName val="_갑지1"/>
      <sheetName val="4_LINE"/>
      <sheetName val="7_th"/>
      <sheetName val="실행내역서_"/>
      <sheetName val="Customer_Databas"/>
      <sheetName val="unit_4"/>
      <sheetName val="2_냉난방설비공사"/>
      <sheetName val="7_자동제어공사"/>
      <sheetName val="4_내역"/>
      <sheetName val="노원열병합__건축공사기성내역서"/>
      <sheetName val="개인별_순위표"/>
      <sheetName val="Xunit_(단위환산)"/>
      <sheetName val="일반문틀_설치"/>
      <sheetName val="1_우편집중내역서"/>
      <sheetName val="1-3_조건,바닥판_1"/>
      <sheetName val="입력(NO_PRINT)"/>
      <sheetName val="1_외주공사"/>
      <sheetName val="2_직영공사"/>
      <sheetName val="노임단가_및_기계경비"/>
      <sheetName val="청_구"/>
      <sheetName val="2_입력sheet"/>
      <sheetName val="1_1설계기준"/>
      <sheetName val="2_1__노무비_평균단가산출"/>
      <sheetName val="96보완계획7_12"/>
      <sheetName val="단면_(2)"/>
      <sheetName val="1_설계기준"/>
      <sheetName val="I_설계조건"/>
      <sheetName val="3_바닥판설계"/>
      <sheetName val="1_설계조건"/>
      <sheetName val="구조______"/>
      <sheetName val="분석"/>
      <sheetName val="아파트"/>
      <sheetName val="대가표(품셈)"/>
      <sheetName val="단가조건(02년)"/>
      <sheetName val="상 부"/>
      <sheetName val="[95조경공.XLS][95조경공.XLS]B__95___4"/>
      <sheetName val="[95조경공.XLS][95조경공.XLS]B__95___5"/>
      <sheetName val="[95조경공.XLS][95조경공.XLS]B__95___6"/>
      <sheetName val="[95조경공.XLS][95조경공.XLS]B__95___7"/>
      <sheetName val="총괄공사비"/>
      <sheetName val="(당평)자재"/>
      <sheetName val="NAIL단가산출"/>
      <sheetName val="TYPE-A"/>
      <sheetName val="HVAC"/>
      <sheetName val="제경비율"/>
      <sheetName val="97노임단가"/>
      <sheetName val="입력란"/>
      <sheetName val="빗물받이(910-510-410)"/>
      <sheetName val="단위중량"/>
      <sheetName val="한강운반비"/>
      <sheetName val="bm-marine"/>
      <sheetName val="시행후면적"/>
      <sheetName val="수지예산"/>
      <sheetName val="토량1-1"/>
      <sheetName val="침하계"/>
      <sheetName val="중기사용료"/>
      <sheetName val="참조-(2)"/>
      <sheetName val="SANTOGO"/>
      <sheetName val="배수장토목공사비"/>
      <sheetName val="선급금신청서"/>
      <sheetName val="주식"/>
      <sheetName val="배수내역 (2)"/>
      <sheetName val="ELEV홀미장(싱)"/>
      <sheetName val="세대벽체미장(싱)"/>
      <sheetName val="ELEV홀미장(정미)"/>
      <sheetName val="인건비 "/>
      <sheetName val="P-산#1-1(WOWA®_x0000_"/>
      <sheetName val="BOX날개벽"/>
      <sheetName val="설계서"/>
      <sheetName val="1공구_단가_(정원)3"/>
      <sheetName val="1공구_단가_(산광)3"/>
      <sheetName val="1공구_단가_(용호)3"/>
      <sheetName val="간지_(2)3"/>
      <sheetName val="2공구_단가(인성)3"/>
      <sheetName val="2공구_단가(대동)3"/>
      <sheetName val="2공구_단가(산광)3"/>
      <sheetName val="2004년_공정표(터널공)3"/>
      <sheetName val="2004년_공정표(토공,배수구조물)3"/>
      <sheetName val="공종별_수량3"/>
      <sheetName val="중기조종사_단위단가2"/>
      <sheetName val="토공유동표(전체_당초)2"/>
      <sheetName val="화재_탐지_설비2"/>
      <sheetName val="을_22"/>
      <sheetName val="을_12"/>
      <sheetName val="2_대외공문2"/>
      <sheetName val="AS포장복구_2"/>
      <sheetName val="준검_내역서2"/>
      <sheetName val="내역서_(2)1"/>
      <sheetName val="제출내역_(2)1"/>
      <sheetName val="할증_1"/>
      <sheetName val="4_LINE1"/>
      <sheetName val="7_th1"/>
      <sheetName val="실행내역서_1"/>
      <sheetName val="Customer_Databas1"/>
      <sheetName val="_갑지2"/>
      <sheetName val="2_냉난방설비공사1"/>
      <sheetName val="7_자동제어공사1"/>
      <sheetName val="unit_41"/>
      <sheetName val="06_일위대가목록1"/>
      <sheetName val="4_내역1"/>
      <sheetName val="안양동교_1안1"/>
      <sheetName val="산출내역(5월)_(2)1"/>
      <sheetName val="명세표(콘크리트)_(3)1"/>
      <sheetName val="Sheet1_(2)1"/>
      <sheetName val="3련_BOX1"/>
      <sheetName val="샌딩_에폭시_도장1"/>
      <sheetName val="노원열병합__건축공사기성내역서1"/>
      <sheetName val="개인별_순위표1"/>
      <sheetName val="플랜트_설치1"/>
      <sheetName val="Xunit_(단위환산)1"/>
      <sheetName val="명일작업계획_(3)1"/>
      <sheetName val="집_계_표1"/>
      <sheetName val="노임_단가1"/>
      <sheetName val="EQUIPMENT_-21"/>
      <sheetName val="G_R300경비1"/>
      <sheetName val="6PILE__(돌출)1"/>
      <sheetName val="1~9_하중계산1"/>
      <sheetName val="1~6_설계조건____1"/>
      <sheetName val="단가_및_재료비1"/>
      <sheetName val="4_2유효폭의_계산1"/>
      <sheetName val="7_공정표1"/>
      <sheetName val="A_LINE1"/>
      <sheetName val="원가계산서_(2)1"/>
      <sheetName val="1_1설계기준1"/>
      <sheetName val="청_구1"/>
      <sheetName val="건______________축1"/>
      <sheetName val="미지급청구(01월분)_1"/>
      <sheetName val="용선_C_L1"/>
      <sheetName val="건강보험_표준보수월액_조견표(04년도)1"/>
      <sheetName val="국민연금_표준보수월액_조견표(04년도)1"/>
      <sheetName val="입력(NO_PRINT)1"/>
      <sheetName val="1_외주공사1"/>
      <sheetName val="2_직영공사1"/>
      <sheetName val="2_입력sheet1"/>
      <sheetName val="건______________축"/>
      <sheetName val="빌딩 안내"/>
      <sheetName val="총공사비"/>
      <sheetName val="const."/>
      <sheetName val="물류비"/>
      <sheetName val="요약&amp;결과"/>
      <sheetName val="계약내역서"/>
      <sheetName val="배수관공"/>
      <sheetName val="b_balju_cho"/>
      <sheetName val="데이터"/>
      <sheetName val="2000년 공정표"/>
      <sheetName val="하조서"/>
      <sheetName val="소방사항"/>
      <sheetName val="[95조경공.XLS]B__95___2"/>
      <sheetName val="[95조경공.XLS]B__95___3"/>
      <sheetName val="예산서"/>
      <sheetName val="실"/>
      <sheetName val="자  재"/>
      <sheetName val="건축외주"/>
      <sheetName val="단가조사서"/>
      <sheetName val="공통비"/>
      <sheetName val="유형"/>
      <sheetName val="입력자료(노무비)"/>
      <sheetName val="3월집계"/>
      <sheetName val="단위목록"/>
      <sheetName val="견적대비"/>
      <sheetName val="생물반응조"/>
      <sheetName val="도근좌표"/>
      <sheetName val="준공정산"/>
      <sheetName val="공문"/>
      <sheetName val="조명일위"/>
      <sheetName val="분양금할인"/>
      <sheetName val="골재집계"/>
      <sheetName val="-레미콘집계"/>
      <sheetName val="-몰탈콘크리트"/>
      <sheetName val="자갈,시멘트,모래산출"/>
      <sheetName val="-철근집계"/>
      <sheetName val="포장재료(1)"/>
      <sheetName val="-흄관집계"/>
      <sheetName val="현장관리비 산출내역"/>
      <sheetName val="대구은행"/>
      <sheetName val="Vari by Trade"/>
      <sheetName val="97 사업추정(WEKI)"/>
      <sheetName val="5사남"/>
      <sheetName val="1공구_단가_(정원)4"/>
      <sheetName val="1공구_단가_(산광)4"/>
      <sheetName val="1공구_단가_(용호)4"/>
      <sheetName val="간지_(2)4"/>
      <sheetName val="2공구_단가(인성)4"/>
      <sheetName val="2공구_단가(대동)4"/>
      <sheetName val="2공구_단가(산광)4"/>
      <sheetName val="2004년_공정표(터널공)4"/>
      <sheetName val="2004년_공정표(토공,배수구조물)4"/>
      <sheetName val="공종별_수량4"/>
      <sheetName val="토공유동표(전체_당초)3"/>
      <sheetName val="중기조종사_단위단가3"/>
      <sheetName val="화재_탐지_설비3"/>
      <sheetName val="을_23"/>
      <sheetName val="을_13"/>
      <sheetName val="2_대외공문3"/>
      <sheetName val="AS포장복구_3"/>
      <sheetName val="제출내역_(2)2"/>
      <sheetName val="내역서_(2)2"/>
      <sheetName val="준검_내역서3"/>
      <sheetName val="안양동교_1안2"/>
      <sheetName val="명세표(콘크리트)_(3)2"/>
      <sheetName val="Sheet1_(2)2"/>
      <sheetName val="플랜트_설치2"/>
      <sheetName val="3련_BOX2"/>
      <sheetName val="06_일위대가목록2"/>
      <sheetName val="산출내역(5월)_(2)2"/>
      <sheetName val="샌딩_에폭시_도장2"/>
      <sheetName val="G_R300경비2"/>
      <sheetName val="노임_단가2"/>
      <sheetName val="집_계_표2"/>
      <sheetName val="_갑지3"/>
      <sheetName val="4_2유효폭의_계산2"/>
      <sheetName val="할증_2"/>
      <sheetName val="EQUIPMENT_-22"/>
      <sheetName val="단가_및_재료비2"/>
      <sheetName val="1_우편집중내역서1"/>
      <sheetName val="A_LINE2"/>
      <sheetName val="7_공정표2"/>
      <sheetName val="명일작업계획_(3)2"/>
      <sheetName val="1-3_조건,바닥판_2"/>
      <sheetName val="미지급청구(01월분)_2"/>
      <sheetName val="용선_C_L2"/>
      <sheetName val="원가계산서_(2)2"/>
      <sheetName val="건강보험_표준보수월액_조견표(04년도)2"/>
      <sheetName val="국민연금_표준보수월액_조견표(04년도)2"/>
      <sheetName val="4_LINE2"/>
      <sheetName val="7_th2"/>
      <sheetName val="실행내역서_2"/>
      <sheetName val="Customer_Databas2"/>
      <sheetName val="unit_42"/>
      <sheetName val="입력(NO_PRINT)2"/>
      <sheetName val="1_외주공사2"/>
      <sheetName val="2_직영공사2"/>
      <sheetName val="2_냉난방설비공사2"/>
      <sheetName val="7_자동제어공사2"/>
      <sheetName val="4_내역2"/>
      <sheetName val="개인별_순위표2"/>
      <sheetName val="노원열병합__건축공사기성내역서2"/>
      <sheetName val="Xunit_(단위환산)2"/>
      <sheetName val="일반문틀_설치1"/>
      <sheetName val="1~9_하중계산2"/>
      <sheetName val="1~6_설계조건____2"/>
      <sheetName val="노임단가_및_기계경비1"/>
      <sheetName val="6PILE__(돌출)2"/>
      <sheetName val="배관배선_단가조사1"/>
      <sheetName val="1_1설계기준2"/>
      <sheetName val="strut_type1"/>
      <sheetName val="청_구2"/>
      <sheetName val="2_입력sheet2"/>
      <sheetName val="2_1__노무비_평균단가산출1"/>
      <sheetName val="96보완계획7_121"/>
      <sheetName val="단면_(2)1"/>
      <sheetName val="1_설계기준1"/>
      <sheetName val="I_설계조건1"/>
      <sheetName val="3_바닥판설계1"/>
      <sheetName val="1_설계조건1"/>
      <sheetName val="구조______1"/>
      <sheetName val="건______________축2"/>
      <sheetName val="2__주요공지（主要公告）"/>
      <sheetName val="가실행_내역서"/>
      <sheetName val="영업_일1"/>
      <sheetName val="1__H2SO4_SUPPLY"/>
      <sheetName val="NB_-_A"/>
      <sheetName val="eq__mobilization"/>
      <sheetName val="토공(우물통,기타)_"/>
      <sheetName val="3_공통공사대비"/>
      <sheetName val="당월_인력"/>
      <sheetName val="구역원별목본_"/>
      <sheetName val="대가_(보완)"/>
      <sheetName val="C_배수관공"/>
      <sheetName val="남양시작동자105노65기1_3화1_2"/>
      <sheetName val="단가대비표_(2)"/>
      <sheetName val="DATA_입력부"/>
      <sheetName val="여방토공_"/>
      <sheetName val="INDEX__LIST"/>
      <sheetName val="조정금액결과표_(차수별)"/>
      <sheetName val="설_계"/>
      <sheetName val="3BL공동구_수량"/>
      <sheetName val="배수공_시멘트_및_골재량_산출"/>
      <sheetName val="경율산정_XLS"/>
      <sheetName val="신평리_권리자명부"/>
      <sheetName val="동일리_권리자명부"/>
      <sheetName val="4_고용보험"/>
      <sheetName val="원가_(2)"/>
      <sheetName val="유인물비_집계표"/>
      <sheetName val="[95조경공_XLS][95조경공_XLS]B__95___2"/>
      <sheetName val="[95조경공_XLS][95조경공_XLS]B__95___3"/>
      <sheetName val="11_우각부_보강"/>
      <sheetName val="수량_산출서(당초)"/>
      <sheetName val="신상기록(지우지_말것)"/>
      <sheetName val="변압기_및_발전기_용량"/>
      <sheetName val="1__설계조건_2_단면가정_3__하중계산"/>
      <sheetName val="DATA_입력란"/>
      <sheetName val="배수내역_(2)"/>
      <sheetName val="const_"/>
      <sheetName val="8_PILE__(돌출)"/>
      <sheetName val="흄관수량"/>
      <sheetName val="공통비(전체)"/>
      <sheetName val="중기조종사_단위단가4"/>
      <sheetName val="토공유동표(전체_당초)4"/>
      <sheetName val="화재_탐지_설비4"/>
      <sheetName val="을_24"/>
      <sheetName val="을_14"/>
      <sheetName val="AS포장복구_4"/>
      <sheetName val="06_일위대가목록3"/>
      <sheetName val="2_대외공문4"/>
      <sheetName val="제출내역_(2)3"/>
      <sheetName val="안양동교_1안3"/>
      <sheetName val="단가_및_재료비3"/>
      <sheetName val="내역서_(2)3"/>
      <sheetName val="Sheet1_(2)3"/>
      <sheetName val="명세표(콘크리트)_(3)3"/>
      <sheetName val="샌딩_에폭시_도장3"/>
      <sheetName val="3련_BOX3"/>
      <sheetName val="노임_단가3"/>
      <sheetName val="산출내역(5월)_(2)3"/>
      <sheetName val="플랜트_설치3"/>
      <sheetName val="1-3_조건,바닥판_3"/>
      <sheetName val="Whole Month USD"/>
      <sheetName val="단가(마감)"/>
      <sheetName val="경비TABLE"/>
      <sheetName val="관리범위 확대"/>
      <sheetName val="등록자료"/>
      <sheetName val="정렬"/>
      <sheetName val="견적갑지-70%-동명"/>
      <sheetName val="월말"/>
      <sheetName val="운용미수"/>
      <sheetName val="비교손익계산서"/>
      <sheetName val="근로자자료입력"/>
      <sheetName val="참고자료"/>
      <sheetName val="전기설계변경"/>
      <sheetName val="출력X"/>
      <sheetName val="부대공수량집계표"/>
      <sheetName val="구조물토적"/>
      <sheetName val="직노"/>
      <sheetName val="배수통관(좌)"/>
      <sheetName val="치수"/>
      <sheetName val="예산내역"/>
      <sheetName val="지수적용공사비내역서"/>
      <sheetName val="주요자재집계"/>
      <sheetName val="열지마시오"/>
      <sheetName val="기계경비산출기준"/>
      <sheetName val="강관외경"/>
      <sheetName val="GC산출"/>
      <sheetName val="공사비(전체)"/>
      <sheetName val="용수지거"/>
      <sheetName val="용수지선"/>
      <sheetName val="적용요율(참고)"/>
      <sheetName val="현장경비(공사금액별)"/>
      <sheetName val="pldt"/>
      <sheetName val="타설현황"/>
      <sheetName val="현장배합표"/>
      <sheetName val="S입도"/>
      <sheetName val="G10입도"/>
      <sheetName val="합성입도(숏크리트)"/>
      <sheetName val="표면수"/>
      <sheetName val="계량장치 점검"/>
      <sheetName val="시공품질관리점검표"/>
      <sheetName val="현장시험"/>
      <sheetName val="공시체"/>
      <sheetName val="BP기록지"/>
      <sheetName val="검사대장"/>
      <sheetName val="구조물 부위별타설현황"/>
      <sheetName val="10-4.5-100"/>
      <sheetName val="10-28-100"/>
      <sheetName val="사진대지"/>
      <sheetName val="기계집계"/>
      <sheetName val="하부철근수량"/>
      <sheetName val="Sheet4"/>
      <sheetName val="코스트센터"/>
      <sheetName val="Drop Down"/>
      <sheetName val="변경품셈총괄"/>
      <sheetName val="연결관조서 (토사)"/>
      <sheetName val="가제당공사비"/>
      <sheetName val="일위총괄"/>
      <sheetName val="계림(함평)"/>
      <sheetName val="계림(장성)"/>
      <sheetName val="체불금품내역"/>
      <sheetName val="접က_x0000_退"/>
      <sheetName val="여방수로"/>
      <sheetName val="제당"/>
      <sheetName val="취수시설"/>
      <sheetName val="평야부"/>
      <sheetName val="수원공"/>
      <sheetName val="지불내역1"/>
      <sheetName val="[95조경공.XLS][95조경공.XLS]B__95___8"/>
      <sheetName val="[95조경공.XLS][95조경공.XLS]B__95___9"/>
      <sheetName val="[95조경공.XLS][95조경공.XLS]B__95__10"/>
      <sheetName val="[95조경공.XLS][95조경공.XLS]B__95__11"/>
      <sheetName val="[95조경공.XLS][95조경공.XLS]B__95__12"/>
      <sheetName val="[95조경공.XLS][95조경공.XLS]B__95__13"/>
      <sheetName val="J"/>
      <sheetName val="TOTAL_BOQ"/>
      <sheetName val="O＆P"/>
      <sheetName val="목표세부명세"/>
      <sheetName val="COVER"/>
      <sheetName val="하천보호공수량"/>
      <sheetName val="안산기계장치"/>
      <sheetName val="옥내소화전계산서"/>
      <sheetName val="심사물량"/>
      <sheetName val="L_RPTB~1"/>
      <sheetName val="단가 (2)"/>
      <sheetName val="정산내역"/>
      <sheetName val="철거수량(전송)"/>
      <sheetName val="노임단가표"/>
      <sheetName val="봉산운반"/>
      <sheetName val="우각부보강"/>
      <sheetName val="가열로SW"/>
      <sheetName val="VXXXXXX"/>
      <sheetName val="DHEQSUPT"/>
      <sheetName val="암거날개벽"/>
      <sheetName val="본실행경비"/>
      <sheetName val="토 적 표"/>
      <sheetName val="구조물철거집계 "/>
      <sheetName val="이름표"/>
    </sheetNames>
    <sheetDataSet>
      <sheetData sheetId="0" refreshError="1"/>
      <sheetData sheetId="1" refreshError="1"/>
      <sheetData sheetId="2">
        <row r="174">
          <cell r="F174">
            <v>598915604.60000002</v>
          </cell>
        </row>
      </sheetData>
      <sheetData sheetId="3" refreshError="1"/>
      <sheetData sheetId="4">
        <row r="5">
          <cell r="D5">
            <v>515989155</v>
          </cell>
        </row>
      </sheetData>
      <sheetData sheetId="5">
        <row r="174">
          <cell r="F174">
            <v>598915604.60000002</v>
          </cell>
        </row>
      </sheetData>
      <sheetData sheetId="6"/>
      <sheetData sheetId="7"/>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 sheetId="17">
        <row r="5">
          <cell r="D5">
            <v>515989155</v>
          </cell>
        </row>
      </sheetData>
      <sheetData sheetId="18">
        <row r="5">
          <cell r="D5">
            <v>515989155</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sheetData sheetId="36" refreshError="1"/>
      <sheetData sheetId="37" refreshError="1"/>
      <sheetData sheetId="38" refreshError="1"/>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sheetData sheetId="898"/>
      <sheetData sheetId="899"/>
      <sheetData sheetId="900"/>
      <sheetData sheetId="90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sheetData sheetId="1005"/>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refreshError="1"/>
      <sheetData sheetId="1140" refreshError="1"/>
      <sheetData sheetId="1141" refreshError="1"/>
      <sheetData sheetId="1142" refreshError="1"/>
      <sheetData sheetId="1143" refreshError="1"/>
      <sheetData sheetId="1144" refreshError="1"/>
      <sheetData sheetId="1145"/>
      <sheetData sheetId="1146"/>
      <sheetData sheetId="1147"/>
      <sheetData sheetId="1148"/>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sheetData sheetId="1258"/>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sheetData sheetId="1496"/>
      <sheetData sheetId="1497"/>
      <sheetData sheetId="1498"/>
      <sheetData sheetId="1499"/>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도면첩"/>
      <sheetName val="자재"/>
      <sheetName val="모래"/>
      <sheetName val="콘량"/>
      <sheetName val="콘량 (2)"/>
      <sheetName val="콘량 (3)"/>
      <sheetName val="계수"/>
      <sheetName val="공사일지"/>
      <sheetName val="장비현황"/>
      <sheetName val="공종별현황"/>
      <sheetName val="주요작업내용"/>
      <sheetName val="Sheet1"/>
      <sheetName val="공사일지 (2)"/>
      <sheetName val="공정현황"/>
      <sheetName val="공사일지비용산정"/>
      <sheetName val="공사일지비용산정 (2)"/>
      <sheetName val="장비수"/>
      <sheetName val="Macro1"/>
      <sheetName val="Macro2"/>
      <sheetName val="산수배수"/>
      <sheetName val="1,2공구원가계산서"/>
      <sheetName val="2공구산출내역"/>
      <sheetName val="1공구산출내역서"/>
      <sheetName val="변경공사"/>
      <sheetName val="내역서"/>
      <sheetName val="데이타"/>
      <sheetName val="조명율표"/>
      <sheetName val="노임"/>
      <sheetName val="일위목록"/>
      <sheetName val="품셈총괄표"/>
      <sheetName val="투찰내역"/>
      <sheetName val="실행철강하도"/>
      <sheetName val="106C0300"/>
      <sheetName val="원가계산서"/>
      <sheetName val="6공구(당초)"/>
      <sheetName val="단가비교표"/>
      <sheetName val="공사비집계"/>
      <sheetName val="원가서"/>
      <sheetName val="철거산출근거"/>
      <sheetName val="현장관리비"/>
      <sheetName val="지급자재"/>
      <sheetName val="BOX(1.5X1.5)"/>
      <sheetName val="장비단가"/>
      <sheetName val="준검 내역서"/>
      <sheetName val="일위대가"/>
      <sheetName val="여과지동"/>
      <sheetName val="기초자료"/>
      <sheetName val="세골재  T2 변경 현황"/>
      <sheetName val="건축내역서"/>
      <sheetName val="부대내역"/>
      <sheetName val="터파기및재료"/>
      <sheetName val="을"/>
      <sheetName val="당초수문"/>
      <sheetName val="Cash"/>
      <sheetName val="9GNG운반"/>
      <sheetName val="내역"/>
      <sheetName val="금리계산"/>
      <sheetName val="단가산출"/>
      <sheetName val="#REF"/>
      <sheetName val="SG"/>
      <sheetName val="단위단가"/>
      <sheetName val="감가상각"/>
      <sheetName val="2"/>
      <sheetName val="DATE"/>
      <sheetName val="코드표"/>
      <sheetName val="노무비 근거"/>
      <sheetName val="증감내역서"/>
      <sheetName val="종단계산"/>
      <sheetName val="집계표"/>
      <sheetName val="INPUT"/>
      <sheetName val="수량산출"/>
      <sheetName val="J"/>
      <sheetName val="공종별내역서(총차)"/>
      <sheetName val="1공구원가계산서"/>
      <sheetName val="A1"/>
      <sheetName val="경산"/>
      <sheetName val="기초코드"/>
      <sheetName val="Sheet2"/>
      <sheetName val="이형관중량"/>
      <sheetName val="일위대가(목록)"/>
      <sheetName val="산근(목록)"/>
      <sheetName val="재료비"/>
      <sheetName val="토공"/>
      <sheetName val="기초공"/>
      <sheetName val="기둥(원형)"/>
      <sheetName val="노임단가"/>
      <sheetName val="3.하중계산"/>
      <sheetName val="이월"/>
      <sheetName val="조명시설"/>
      <sheetName val="수토공단위당"/>
      <sheetName val="70%"/>
      <sheetName val="대비"/>
      <sheetName val="산출내역서"/>
      <sheetName val="발주서"/>
      <sheetName val="보증수수료산출"/>
      <sheetName val="IT-BAT"/>
      <sheetName val="가로등기초"/>
      <sheetName val="PAD TR보호대기초"/>
      <sheetName val="일위"/>
      <sheetName val="안전장치"/>
      <sheetName val="단면치수"/>
      <sheetName val="산출내역서집계표"/>
      <sheetName val="포장공"/>
      <sheetName val="인입관수량총괄"/>
      <sheetName val="인부신상자료"/>
      <sheetName val="단가대비표"/>
      <sheetName val="품셈TABLE"/>
      <sheetName val="대가표(품셈)"/>
      <sheetName val="6PILE  (돌출)"/>
      <sheetName val="L_RPTA05_목록"/>
      <sheetName val="예산총괄"/>
      <sheetName val="(당평)자재"/>
      <sheetName val="당초명세(평)"/>
      <sheetName val="총괄내역서"/>
      <sheetName val="가도공"/>
      <sheetName val="6.RJP이토처리시간"/>
      <sheetName val="7.RJP지층별제원"/>
      <sheetName val="기계경비(시간당)"/>
      <sheetName val="내역서(상세)"/>
      <sheetName val="노무비"/>
      <sheetName val="유치원내역"/>
      <sheetName val="DANGA"/>
      <sheetName val="교량하부공"/>
      <sheetName val="원가"/>
      <sheetName val="입찰안"/>
      <sheetName val="(포장)BOQ-실적공사"/>
      <sheetName val="구조물공"/>
      <sheetName val="배수공"/>
      <sheetName val="부대공"/>
      <sheetName val="식재인부"/>
      <sheetName val="4차공사내역"/>
      <sheetName val="선원교상-교대A(1)"/>
      <sheetName val="배수내역"/>
      <sheetName val="앵커구조계산"/>
      <sheetName val="원가계산서(변경)"/>
      <sheetName val="MOTOR"/>
      <sheetName val="날개벽"/>
      <sheetName val="ABUT수량-A1"/>
      <sheetName val="공정집계_국별"/>
      <sheetName val="TYPE-A"/>
      <sheetName val="5.2코핑"/>
      <sheetName val="자재단가"/>
      <sheetName val="공통(20-91)"/>
      <sheetName val="목차"/>
    </sheetNames>
    <sheetDataSet>
      <sheetData sheetId="0"/>
      <sheetData sheetId="1"/>
      <sheetData sheetId="2"/>
      <sheetData sheetId="3"/>
      <sheetData sheetId="4">
        <row r="1">
          <cell r="A1" t="str">
            <v>지우기</v>
          </cell>
        </row>
      </sheetData>
      <sheetData sheetId="5">
        <row r="1">
          <cell r="A1" t="str">
            <v>인쇄</v>
          </cell>
        </row>
      </sheetData>
      <sheetData sheetId="6">
        <row r="1">
          <cell r="A1" t="str">
            <v>지우기</v>
          </cell>
        </row>
      </sheetData>
      <sheetData sheetId="7">
        <row r="1">
          <cell r="A1" t="str">
            <v>인쇄</v>
          </cell>
        </row>
      </sheetData>
      <sheetData sheetId="8">
        <row r="1">
          <cell r="A1" t="str">
            <v>지우기</v>
          </cell>
        </row>
      </sheetData>
      <sheetData sheetId="9">
        <row r="1">
          <cell r="A1" t="str">
            <v>인쇄</v>
          </cell>
        </row>
      </sheetData>
      <sheetData sheetId="10">
        <row r="1">
          <cell r="A1" t="str">
            <v>지우기</v>
          </cell>
        </row>
      </sheetData>
      <sheetData sheetId="11">
        <row r="1">
          <cell r="A1" t="str">
            <v>인쇄</v>
          </cell>
        </row>
      </sheetData>
      <sheetData sheetId="12">
        <row r="1">
          <cell r="A1" t="str">
            <v>지우기</v>
          </cell>
        </row>
      </sheetData>
      <sheetData sheetId="13">
        <row r="1">
          <cell r="A1" t="str">
            <v>인쇄</v>
          </cell>
        </row>
      </sheetData>
      <sheetData sheetId="14">
        <row r="1">
          <cell r="A1" t="str">
            <v>지우기</v>
          </cell>
        </row>
      </sheetData>
      <sheetData sheetId="15">
        <row r="1">
          <cell r="A1" t="str">
            <v>지우기</v>
          </cell>
        </row>
      </sheetData>
      <sheetData sheetId="16">
        <row r="1">
          <cell r="A1" t="str">
            <v>인쇄</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통단가"/>
      <sheetName val="공통단위당"/>
      <sheetName val="공토공단가"/>
      <sheetName val="공토공단위당"/>
      <sheetName val="공토공산출"/>
      <sheetName val="수토공단가표"/>
      <sheetName val="수토공단위당"/>
      <sheetName val="수토공산출"/>
      <sheetName val="산수배수"/>
    </sheetNames>
    <sheetDataSet>
      <sheetData sheetId="0"/>
      <sheetData sheetId="1"/>
      <sheetData sheetId="2"/>
      <sheetData sheetId="3"/>
      <sheetData sheetId="4"/>
      <sheetData sheetId="5"/>
      <sheetData sheetId="6">
        <row r="4">
          <cell r="A4">
            <v>1</v>
          </cell>
        </row>
      </sheetData>
      <sheetData sheetId="7"/>
      <sheetData sheetId="8"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판형교20m"/>
      <sheetName val="간지"/>
      <sheetName val="상부집계표"/>
      <sheetName val="STEEL(20m)"/>
      <sheetName val="수토공단위당"/>
    </sheetNames>
    <sheetDataSet>
      <sheetData sheetId="0"/>
      <sheetData sheetId="1" refreshError="1"/>
      <sheetData sheetId="2" refreshError="1"/>
      <sheetData sheetId="3"/>
      <sheetData sheetId="4"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판형교20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입량"/>
    </sheetNames>
    <sheetDataSet>
      <sheetData sheetId="0"/>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대비"/>
      <sheetName val="제경비"/>
      <sheetName val="내역"/>
      <sheetName val="수량집계"/>
      <sheetName val="수량(교각)"/>
      <sheetName val="수량산출(2)"/>
      <sheetName val="단가(동바리)"/>
      <sheetName val="단가(강재운반)"/>
      <sheetName val="총괄표"/>
      <sheetName val="추진계획"/>
      <sheetName val="추진실적"/>
      <sheetName val="Sheet3"/>
      <sheetName val="공정표"/>
      <sheetName val="일수계산"/>
      <sheetName val="터널공기"/>
      <sheetName val="Sheet1"/>
      <sheetName val="Sheet2"/>
      <sheetName val="업협(토공,철콘)"/>
      <sheetName val="실행예산"/>
      <sheetName val="시방서"/>
      <sheetName val="계약현황"/>
      <sheetName val="간지"/>
      <sheetName val="견적(토공)"/>
      <sheetName val="견적(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xxxxxx"/>
      <sheetName val="0000"/>
      <sheetName val="현황"/>
      <sheetName val="철콘"/>
      <sheetName val="입찰표지"/>
      <sheetName val="일위대가"/>
      <sheetName val="BID"/>
      <sheetName val=" HIT-&gt;HMC 견적(3900)"/>
      <sheetName val="산출내역서"/>
      <sheetName val="입찰안"/>
      <sheetName val="한전일위"/>
      <sheetName val="갑지"/>
      <sheetName val="현장관리비"/>
      <sheetName val="투찰내역"/>
      <sheetName val="SG"/>
      <sheetName val="일위목록"/>
      <sheetName val="일위CODE"/>
      <sheetName val="합계"/>
      <sheetName val="간접비계산"/>
      <sheetName val="일위대가목록"/>
      <sheetName val="실행철강하도"/>
      <sheetName val="요율"/>
      <sheetName val="후다내역"/>
      <sheetName val="일  위  대  가  목  록"/>
      <sheetName val="단가"/>
      <sheetName val="금액결정"/>
      <sheetName val="산수배수"/>
      <sheetName val="Macro1"/>
      <sheetName val="일위산출"/>
      <sheetName val="1공구원가계산서"/>
      <sheetName val="1공구산출내역서"/>
      <sheetName val="1유리"/>
      <sheetName val="중기비"/>
      <sheetName val="노무비"/>
      <sheetName val="자재단가"/>
      <sheetName val="#2_일위대가목록"/>
      <sheetName val="INSTR"/>
      <sheetName val="품셈"/>
      <sheetName val="당초명세(평)"/>
      <sheetName val="인부신상자료"/>
      <sheetName val="단가산출"/>
      <sheetName val="조건표"/>
      <sheetName val="#REF"/>
      <sheetName val="원가계산서"/>
      <sheetName val="관급자재"/>
      <sheetName val="세부추진"/>
      <sheetName val="제안서"/>
      <sheetName val="상용보강"/>
      <sheetName val="행정표준(1)"/>
      <sheetName val="행정표준(2)"/>
      <sheetName val="장문교(대전)"/>
      <sheetName val="관급"/>
      <sheetName val="장비"/>
      <sheetName val="산근1"/>
      <sheetName val="노무"/>
      <sheetName val="자재"/>
      <sheetName val="우배수"/>
      <sheetName val="계산식"/>
      <sheetName val="전체"/>
      <sheetName val="건설성적"/>
      <sheetName val="설계가"/>
      <sheetName val="원형1호맨홀토공수량"/>
      <sheetName val="b_balju"/>
      <sheetName val="내역(한신APT)"/>
      <sheetName val="증감내역서"/>
      <sheetName val="교각토공 _2_"/>
      <sheetName val="2공구산출내역"/>
      <sheetName val="운반비요율"/>
      <sheetName val="6. 안전관리비"/>
      <sheetName val="간접(90)"/>
      <sheetName val="유동표"/>
      <sheetName val="1,2공구원가계산서"/>
      <sheetName val="3.공통공사대비"/>
      <sheetName val="조명율표"/>
      <sheetName val="HRSG SMALL07220"/>
      <sheetName val="JUCKEYK"/>
      <sheetName val="S0"/>
      <sheetName val="기본설계기준"/>
      <sheetName val="일위"/>
      <sheetName val="PI"/>
      <sheetName val="품셈총괄표"/>
      <sheetName val="차액보증"/>
      <sheetName val="견적의뢰서"/>
      <sheetName val="노임"/>
      <sheetName val="직노"/>
      <sheetName val="Macro2"/>
      <sheetName val="노임단가"/>
      <sheetName val="표지1"/>
      <sheetName val="준검 내역서"/>
      <sheetName val="97년 추정"/>
      <sheetName val="6PILE  (돌출)"/>
      <sheetName val="코드표"/>
      <sheetName val="임율 Data"/>
      <sheetName val="하도내역 (철콘)"/>
      <sheetName val="특기사항"/>
      <sheetName val="지급자재"/>
      <sheetName val="저"/>
      <sheetName val="도급"/>
      <sheetName val="일위대가목록표"/>
      <sheetName val="2000년1차"/>
      <sheetName val="2000전체분"/>
      <sheetName val="참조"/>
      <sheetName val="공정집계_국별"/>
      <sheetName val="SLAB근거-1"/>
      <sheetName val="일위대가목차"/>
      <sheetName val="단가적용"/>
      <sheetName val="1.설계기준"/>
      <sheetName val="BSD (2)"/>
      <sheetName val="노임조서"/>
      <sheetName val="노무비 근거"/>
      <sheetName val="별표집계"/>
      <sheetName val="입출재고현황 (2)"/>
      <sheetName val="10공구일위"/>
      <sheetName val="3개월-백데이타"/>
      <sheetName val="LG배관재단가"/>
      <sheetName val="다다수전류단가"/>
      <sheetName val="LG유통상품단가표"/>
      <sheetName val="일위대가D"/>
      <sheetName val="작업일보"/>
      <sheetName val="조명시설"/>
      <sheetName val="48일위"/>
      <sheetName val="산출근거"/>
      <sheetName val="1단계"/>
      <sheetName val="일위총괄"/>
      <sheetName val="덕전리"/>
      <sheetName val="A1"/>
      <sheetName val="일위단가"/>
      <sheetName val="내역전기"/>
      <sheetName val="추가예산"/>
      <sheetName val="IT-BAT"/>
      <sheetName val="수문일위1"/>
      <sheetName val="DHEQSUPT"/>
      <sheetName val="수량3"/>
      <sheetName val="FORM-0"/>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이월"/>
      <sheetName val="조건표 (2)"/>
      <sheetName val="실행대비"/>
      <sheetName val="설계예산서"/>
      <sheetName val="수량산출서"/>
      <sheetName val="신공항A-9(원가수정)"/>
      <sheetName val="수정2"/>
      <sheetName val="집계"/>
      <sheetName val="개거총"/>
      <sheetName val="배수내역"/>
      <sheetName val="TEST1"/>
      <sheetName val="c_balju"/>
      <sheetName val="물가시세"/>
      <sheetName val="기초1"/>
      <sheetName val="을"/>
      <sheetName val="2터널시점"/>
      <sheetName val="첨부1"/>
      <sheetName val="표준건축비"/>
      <sheetName val="ORIGIN"/>
      <sheetName val="중기"/>
      <sheetName val="U형개거"/>
      <sheetName val="공통가설"/>
      <sheetName val="인원"/>
      <sheetName val="약품공급2"/>
      <sheetName val="호안사석"/>
      <sheetName val="배수자집"/>
      <sheetName val="토공유동표(전체.당초)"/>
      <sheetName val="목차 "/>
      <sheetName val="일위산출근거"/>
      <sheetName val="기성갑지"/>
      <sheetName val="공사내역서(을)실행"/>
      <sheetName val="인사자료총집계"/>
      <sheetName val="단면가정"/>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3_공통공사대비"/>
      <sheetName val="HRSG_SMALL07220"/>
      <sheetName val="6__안전관리비"/>
      <sheetName val="입력데이타"/>
      <sheetName val="예산총괄"/>
      <sheetName val="WORK"/>
      <sheetName val="직접비"/>
      <sheetName val="건장설비"/>
      <sheetName val="교통대책내역"/>
      <sheetName val="Total"/>
      <sheetName val="업체별기성내역"/>
      <sheetName val="인명부"/>
      <sheetName val="BND"/>
      <sheetName val="단위단가"/>
      <sheetName val="유입량"/>
      <sheetName val="CTEMCOST"/>
      <sheetName val="간선계산"/>
      <sheetName val="단면 (2)"/>
      <sheetName val="단가표"/>
      <sheetName val="DANGA"/>
      <sheetName val="포장(수량)-관로부"/>
      <sheetName val="기본단가표"/>
      <sheetName val="8.현장관리비"/>
      <sheetName val="7.안전관리비"/>
      <sheetName val="수량산출"/>
      <sheetName val="기계내역"/>
      <sheetName val="장비단가"/>
      <sheetName val="공량산출서"/>
      <sheetName val="하도금액분계"/>
      <sheetName val="견적"/>
      <sheetName val="토공사"/>
      <sheetName val="7. 현장관리비 "/>
      <sheetName val="4.일위대가집계"/>
      <sheetName val="노무비 "/>
      <sheetName val="DATE"/>
      <sheetName val="INPUT"/>
      <sheetName val="P_RPTB04_산근"/>
      <sheetName val="8.PILE  (돌출)"/>
      <sheetName val="일일"/>
      <sheetName val="#2정산"/>
      <sheetName val="2000용수잠관-수량집계"/>
      <sheetName val="유치원내역"/>
      <sheetName val="철거산출근거"/>
      <sheetName val="설계"/>
      <sheetName val="준검_내역서"/>
      <sheetName val="97년_추정"/>
      <sheetName val="6PILE__(돌출)"/>
      <sheetName val="잡비"/>
      <sheetName val="음성방향"/>
      <sheetName val="일위(PN)"/>
      <sheetName val="토공(1)"/>
      <sheetName val="차수공(1)"/>
      <sheetName val="제경비산출서"/>
      <sheetName val="인사자료"/>
      <sheetName val="환기시설"/>
      <sheetName val="조명"/>
      <sheetName val="점보전력사용"/>
      <sheetName val="단면"/>
      <sheetName val="배수처리"/>
      <sheetName val="입력자료(노무비)"/>
      <sheetName val="기본단가"/>
      <sheetName val="1. 설계조건 2.단면가정 3. 하중계산"/>
      <sheetName val="DATA 입력란"/>
      <sheetName val="토목품셈"/>
      <sheetName val="구조     ."/>
      <sheetName val="DATA"/>
      <sheetName val="b_balju (2)"/>
      <sheetName val="b_gunmul"/>
      <sheetName val="전기"/>
      <sheetName val="효율표"/>
      <sheetName val="수량분개내역"/>
      <sheetName val="배수공"/>
      <sheetName val="경상비"/>
      <sheetName val="전문하도급"/>
      <sheetName val="교량전기"/>
      <sheetName val="평가데이터"/>
      <sheetName val="MOTOR"/>
      <sheetName val="현장관리비 산출내역"/>
      <sheetName val="내역표지"/>
      <sheetName val="가스"/>
      <sheetName val="양수장(기계)"/>
      <sheetName val="단위중량"/>
      <sheetName val="ABUT수량-A1"/>
      <sheetName val="적현로"/>
      <sheetName val="(당평)자재"/>
      <sheetName val="재료비"/>
      <sheetName val="일위대가표48"/>
      <sheetName val="총괄내역서"/>
      <sheetName val="중기일위대가"/>
      <sheetName val="1.설계조건"/>
      <sheetName val="유림골조"/>
      <sheetName val="공통부대비"/>
      <sheetName val="사업관리"/>
      <sheetName val="운반"/>
      <sheetName val="물가자료"/>
      <sheetName val="설계명세서"/>
      <sheetName val="내역서 제출"/>
      <sheetName val="자료입력"/>
      <sheetName val="파이프류"/>
      <sheetName val="내역(2000년)"/>
      <sheetName val="FB25JN"/>
      <sheetName val="중기조종사 단위단가"/>
      <sheetName val="공사비증감"/>
      <sheetName val="프랜트면허"/>
      <sheetName val="토목주소"/>
      <sheetName val="결재난"/>
      <sheetName val="만년달력"/>
      <sheetName val="tggwan(mac)"/>
      <sheetName val="금액내역서"/>
      <sheetName val="금리계산"/>
      <sheetName val="(원)기흥상갈"/>
      <sheetName val="시화점실행"/>
      <sheetName val="간 지1"/>
      <sheetName val="일위(시설)"/>
      <sheetName val="2"/>
      <sheetName val="실행내역"/>
      <sheetName val="공사비예산서(토목분)"/>
      <sheetName val="5. 현장관리비(new) "/>
      <sheetName val="실행내역서 "/>
      <sheetName val="날개벽수량표"/>
      <sheetName val="금융비용"/>
      <sheetName val="Customer Databas"/>
      <sheetName val="일위대가(1)"/>
      <sheetName val="예가표"/>
      <sheetName val="건설실행"/>
      <sheetName val="청천내"/>
      <sheetName val="경영상태"/>
      <sheetName val="일위목록데이타"/>
      <sheetName val="설내역서 "/>
      <sheetName val="돈암사업"/>
      <sheetName val="2.2_오피스텔(12~32F)"/>
      <sheetName val="1"/>
      <sheetName val="우수"/>
      <sheetName val="단위량당중기"/>
      <sheetName val="현장별"/>
      <sheetName val="A LINE"/>
      <sheetName val="세부내역서"/>
      <sheetName val="마산방향철근집계"/>
      <sheetName val="진주방향"/>
      <sheetName val="대로근거"/>
      <sheetName val="중로근거"/>
      <sheetName val="SHL"/>
      <sheetName val="설계내역"/>
      <sheetName val="간접비"/>
      <sheetName val="콘크리트타설집계표"/>
      <sheetName val="공사원가계산서"/>
      <sheetName val="경산"/>
      <sheetName val="부하계산서"/>
      <sheetName val="우석문틀"/>
      <sheetName val="일용직6월"/>
      <sheetName val="자재일람"/>
      <sheetName val="화재 탐지 설비"/>
      <sheetName val="입력"/>
      <sheetName val="갑지(추정)"/>
      <sheetName val=" 갑지"/>
      <sheetName val="집 계 표"/>
      <sheetName val="계측기"/>
      <sheetName val="기본일위"/>
      <sheetName val="산출내역서집계표"/>
      <sheetName val="5_ 현장관리비_new_ "/>
      <sheetName val="입력정보"/>
      <sheetName val="설 계"/>
      <sheetName val="RE9604"/>
      <sheetName val="일위집계(기존)"/>
      <sheetName val="BQ"/>
      <sheetName val="초기화면"/>
      <sheetName val="lab"/>
      <sheetName val="식재가격"/>
      <sheetName val="식재총괄"/>
      <sheetName val="경비"/>
      <sheetName val="특수선일위대가"/>
      <sheetName val="양덕동"/>
      <sheetName val="원도급"/>
      <sheetName val="하도급"/>
      <sheetName val="기성내역"/>
      <sheetName val="일용직"/>
      <sheetName val="인계"/>
      <sheetName val="일H35Y4"/>
      <sheetName val="인천제철"/>
      <sheetName val="차수"/>
      <sheetName val="월별손익"/>
      <sheetName val="총괄"/>
      <sheetName val="방배동내역(리라)"/>
      <sheetName val="현장경비"/>
      <sheetName val="건축공사집계표"/>
      <sheetName val="방배동내역 (총괄)"/>
      <sheetName val="부대공사총괄"/>
      <sheetName val="단가산출(T)"/>
      <sheetName val="날개벽(시점좌측)"/>
      <sheetName val="맨홀수량산출"/>
      <sheetName val="재료집계표"/>
      <sheetName val="이형관중량"/>
      <sheetName val="일위대가(목록)"/>
      <sheetName val="산근(목록)"/>
      <sheetName val="Temporary Mooring"/>
      <sheetName val="공문"/>
      <sheetName val="품셈TABLE"/>
      <sheetName val="2.대외공문"/>
      <sheetName val="격점별물량"/>
      <sheetName val="경비2내역"/>
      <sheetName val="7.PILE  (돌출)"/>
      <sheetName val="1.취수장"/>
      <sheetName val="일반공사"/>
      <sheetName val="하도내역_(철콘)"/>
      <sheetName val="입출재고현황_(2)"/>
      <sheetName val="노무비_근거"/>
      <sheetName val="임율_Data"/>
      <sheetName val="조건표_(2)"/>
      <sheetName val="목차_"/>
      <sheetName val="1_설계기준"/>
      <sheetName val="7__현장관리비_"/>
      <sheetName val="COVER"/>
      <sheetName val="플랜트 설치"/>
      <sheetName val="여과지동"/>
      <sheetName val="기초자료"/>
      <sheetName val="기자재비"/>
      <sheetName val="CONCRETE"/>
      <sheetName val="일위대가목록(ems)"/>
      <sheetName val="인원계획"/>
      <sheetName val="U-TYPE(1)"/>
      <sheetName val="전도금월정금액"/>
      <sheetName val="주요항목별"/>
      <sheetName val="시중노임단가"/>
      <sheetName val="정렬"/>
      <sheetName val="총 원가계산"/>
      <sheetName val="N賃率-職"/>
      <sheetName val="하중계산"/>
      <sheetName val="철근량"/>
      <sheetName val="일위대가집계"/>
      <sheetName val="단가대비표"/>
      <sheetName val="코드"/>
      <sheetName val="교각계산"/>
      <sheetName val="700seg"/>
      <sheetName val="내역서2안"/>
      <sheetName val="원가계산서(변경)"/>
      <sheetName val="법면"/>
      <sheetName val="부대공"/>
      <sheetName val="구조물공"/>
      <sheetName val="포장공"/>
      <sheetName val="배수공1"/>
      <sheetName val="일위대가(가설)"/>
      <sheetName val="터널대가"/>
      <sheetName val="소방"/>
      <sheetName val="골조"/>
      <sheetName val="측량요율"/>
      <sheetName val="자재대"/>
      <sheetName val="점검총괄"/>
      <sheetName val="퍼스트"/>
      <sheetName val="변경내역"/>
      <sheetName val="추가일위대가"/>
      <sheetName val="개산공사비"/>
      <sheetName val="COVER-P"/>
      <sheetName val="자동제어"/>
      <sheetName val="화전내"/>
      <sheetName val="대치판정"/>
      <sheetName val="70%"/>
      <sheetName val="일위총괄표"/>
      <sheetName val="기계"/>
      <sheetName val="252K444"/>
      <sheetName val="일위대가 집계표"/>
      <sheetName val="선정요령"/>
      <sheetName val="목차"/>
      <sheetName val="외주대비 -석축_x0000__x0000__x0000__x0000__x0000__x0012_[후다내역.XLS]견적표지 (3"/>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교각토공__2_1"/>
      <sheetName val="3_공통공사대비1"/>
      <sheetName val="6__안전관리비1"/>
      <sheetName val="6PILE__(돌출)1"/>
      <sheetName val="HRSG_SMALL072201"/>
      <sheetName val="준검_내역서1"/>
      <sheetName val="97년_추정1"/>
      <sheetName val="2차전체변경예정_(2)"/>
      <sheetName val="BSD_(2)"/>
      <sheetName val="토공유동표(전체_당초)"/>
      <sheetName val="단면_(2)"/>
      <sheetName val="b_balju_(2)"/>
      <sheetName val="8_PILE__(돌출)"/>
      <sheetName val="8_현장관리비"/>
      <sheetName val="7_안전관리비"/>
      <sheetName val="중기조종사_단위단가"/>
      <sheetName val="Sheet5"/>
      <sheetName val="관개"/>
      <sheetName val="9.1지하2층하부보"/>
      <sheetName val="J直材4"/>
      <sheetName val="현장일반사항"/>
      <sheetName val="일대"/>
      <sheetName val="증감대비"/>
      <sheetName val="단계별내역 (2)"/>
      <sheetName val="데이타"/>
      <sheetName val="식재인부"/>
      <sheetName val="2.2 띠장의 설계"/>
      <sheetName val="설비"/>
      <sheetName val="Code"/>
      <sheetName val="제출내역 (2)"/>
      <sheetName val="동천하상준설"/>
      <sheetName val="입력데이타(비인쇄용)"/>
      <sheetName val="B"/>
      <sheetName val="Sheet1 (2)"/>
      <sheetName val="인건비"/>
      <sheetName val="총체"/>
      <sheetName val="전체내역서"/>
      <sheetName val="전기내역서"/>
      <sheetName val="자재수량"/>
      <sheetName val="1공구 건정토건 토공"/>
      <sheetName val="1공구 건정토건 철콘"/>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제어계측"/>
      <sheetName val="Sheet4"/>
      <sheetName val="Sheet6"/>
      <sheetName val="Sheet16"/>
      <sheetName val="보도내역 (3)"/>
      <sheetName val="Module1"/>
      <sheetName val="Qheet6"/>
      <sheetName val="총괄-1"/>
      <sheetName val="단가산출서"/>
      <sheetName val="공사개요"/>
      <sheetName val="주차구획선수량"/>
      <sheetName val="자재단가비교표"/>
      <sheetName val="개요"/>
      <sheetName val="부대tu"/>
      <sheetName val="정부노임단가"/>
      <sheetName val="A-4"/>
      <sheetName val="금호"/>
      <sheetName val="하조서"/>
      <sheetName val="한강운반비"/>
      <sheetName val="서∼군(2)"/>
      <sheetName val="가도공"/>
      <sheetName val="변경비교-을"/>
      <sheetName val="6공구(당초)"/>
      <sheetName val="품의서"/>
      <sheetName val="데리네이타현황"/>
      <sheetName val="재개발"/>
      <sheetName val="내역(최종본4.5)"/>
      <sheetName val="SP-B1"/>
      <sheetName val="토적집계"/>
      <sheetName val="98NS-N"/>
      <sheetName val="소야공정계획표"/>
      <sheetName val="45,46"/>
      <sheetName val="기초코드"/>
      <sheetName val="1.수인터널"/>
      <sheetName val="일위대가표"/>
      <sheetName val="보할"/>
      <sheetName val="공업용수관로"/>
      <sheetName val="일위(토목)"/>
      <sheetName val="물량표"/>
      <sheetName val="낙찰표"/>
      <sheetName val="입적표"/>
      <sheetName val="지주설치제원"/>
      <sheetName val="준공조서갑지"/>
      <sheetName val="실행내역서"/>
      <sheetName val="98지급계획"/>
      <sheetName val="수문일1"/>
      <sheetName val="가시설"/>
      <sheetName val="시공여유율"/>
      <sheetName val="부대내역"/>
      <sheetName val="SANTOGO"/>
      <sheetName val="흥양2교토공집계표"/>
      <sheetName val="eq_data"/>
      <sheetName val="ELECTRIC"/>
      <sheetName val="전기공사"/>
      <sheetName val="AS포장복구 "/>
      <sheetName val="건축내역서"/>
      <sheetName val="Dae_Jiju"/>
      <sheetName val="Sikje_ingun"/>
      <sheetName val="TREE_D"/>
      <sheetName val="단가비교표"/>
      <sheetName val="입력시트"/>
      <sheetName val="장비집계"/>
      <sheetName val="결과조달"/>
      <sheetName val="원본(갑지)"/>
      <sheetName val="3차준공"/>
      <sheetName val="입찰품의서"/>
      <sheetName val="토사(PE)"/>
      <sheetName val="날개벽"/>
      <sheetName val="choose"/>
      <sheetName val="6_ 안전관리비"/>
      <sheetName val="실행(ALT1)"/>
      <sheetName val="환율change"/>
      <sheetName val="GRDBS"/>
      <sheetName val="견적대비표"/>
      <sheetName val="Y-WORK"/>
      <sheetName val="4 LINE"/>
      <sheetName val="7 th"/>
      <sheetName val="C10집계2"/>
      <sheetName val="기초단가"/>
      <sheetName val="4.일위대가"/>
      <sheetName val="제수변수량"/>
      <sheetName val="수리결과"/>
      <sheetName val="단중표"/>
      <sheetName val="개인별 순위표"/>
      <sheetName val="기술부 VENDOR LIST"/>
      <sheetName val="공통(20-91)"/>
      <sheetName val="CM 1"/>
      <sheetName val="전기실-1"/>
      <sheetName val="노원열병합  건축공사기성내역서"/>
      <sheetName val="ROOF(ALKALI)"/>
      <sheetName val="Print"/>
      <sheetName val="MATRLDATA"/>
      <sheetName val="MODELING"/>
      <sheetName val="남양내역"/>
      <sheetName val="실행내역_원본"/>
      <sheetName val="자  재"/>
      <sheetName val="건축외주"/>
      <sheetName val="케이블규격"/>
      <sheetName val="COVERSHEET"/>
      <sheetName val="할증 "/>
      <sheetName val="일위대가목록(기계)"/>
      <sheetName val="4.2.1 마루높이 검토"/>
      <sheetName val="터파기및재료"/>
      <sheetName val="기안"/>
      <sheetName val="샘플표지"/>
      <sheetName val="s"/>
      <sheetName val="기계경비일람"/>
      <sheetName val="BOX 본체"/>
      <sheetName val="잔수량(작성)"/>
      <sheetName val="내역(설계)"/>
      <sheetName val="분전반"/>
      <sheetName val="특별"/>
      <sheetName val="관로분포도"/>
      <sheetName val="마산월령동골조물량변경"/>
      <sheetName val="환산"/>
      <sheetName val="호표"/>
      <sheetName val="GEN"/>
      <sheetName val="확약서"/>
      <sheetName val="건축공사"/>
      <sheetName val="가설건물"/>
      <sheetName val="WING3"/>
      <sheetName val="건축내역"/>
      <sheetName val="시설,관리하위"/>
      <sheetName val="FACTOR"/>
      <sheetName val="대운반(철재)"/>
      <sheetName val="원가계산"/>
      <sheetName val="공종보합"/>
      <sheetName val="출력원가"/>
      <sheetName val="공종원가"/>
      <sheetName val="총괄원가"/>
      <sheetName val="아파트"/>
      <sheetName val="상가,복지관"/>
      <sheetName val="주차장"/>
      <sheetName val="경비실"/>
      <sheetName val="2.1외주"/>
      <sheetName val="2.3노무"/>
      <sheetName val="2.4자재"/>
      <sheetName val="2.2장비"/>
      <sheetName val="2.5경비"/>
      <sheetName val="2.6수목대"/>
      <sheetName val="기계경비"/>
      <sheetName val="3련 BOX"/>
      <sheetName val="중기사용료"/>
      <sheetName val="골조시행"/>
      <sheetName val="소방사항"/>
      <sheetName val="방음벽기초"/>
      <sheetName val="도수로집계"/>
      <sheetName val="원하대비"/>
      <sheetName val="보도경계블럭"/>
      <sheetName val="옥외배관기본공량"/>
      <sheetName val="임율산출표"/>
      <sheetName val="장비가동"/>
      <sheetName val="수량산출목록표"/>
      <sheetName val="년차"/>
      <sheetName val="VE절감"/>
      <sheetName val="청주(철골발주의뢰서)"/>
      <sheetName val="9GNG운반"/>
      <sheetName val="48평단가"/>
      <sheetName val="57단가"/>
      <sheetName val="54평단가"/>
      <sheetName val="66평단가"/>
      <sheetName val="61단가"/>
      <sheetName val="89평단가"/>
      <sheetName val="84평단가"/>
      <sheetName val="현장관리비데이타"/>
      <sheetName val="Baby일위대가"/>
      <sheetName val="자동세륜기"/>
      <sheetName val="사업개요"/>
      <sheetName val="현장관리비_입력"/>
      <sheetName val="시운전연료비"/>
      <sheetName val="지원사무소원가배부내역"/>
      <sheetName val="말뚝지지력산정"/>
      <sheetName val="예산변경원인분석"/>
      <sheetName val="단가삐출"/>
      <sheetName val="감액총괄표"/>
      <sheetName val="대비2"/>
      <sheetName val="옥외외등집계표"/>
      <sheetName val="일위1"/>
      <sheetName val="6호기"/>
      <sheetName val="MP MOB"/>
      <sheetName val="우수공,맨홀,집수정"/>
      <sheetName val="unit 4"/>
      <sheetName val="단"/>
      <sheetName val="자료"/>
      <sheetName val="원가(칠곡다부)"/>
      <sheetName val="다부IC내역"/>
      <sheetName val="원가(재방송)"/>
      <sheetName val="재방송"/>
      <sheetName val="다부내역"/>
      <sheetName val="읍내터널"/>
      <sheetName val="칠곡IC내역"/>
      <sheetName val="VXXXXX"/>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공사비"/>
      <sheetName val="가드레일산근"/>
      <sheetName val="수량집계표"/>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b_balju_cho"/>
      <sheetName val="실행총괄 "/>
      <sheetName val="토목"/>
      <sheetName val="본체"/>
      <sheetName val="[IL-3.XLSY갑지"/>
      <sheetName val=""/>
      <sheetName val="설비내역서"/>
      <sheetName val="CON'C"/>
      <sheetName val="도급내역서(재노경)"/>
      <sheetName val="4.일위대가목차"/>
      <sheetName val="96노임기준"/>
      <sheetName val="기계경비(시간당)"/>
      <sheetName val="램머"/>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공사비총괄표"/>
      <sheetName val="차수공개요"/>
      <sheetName val="재료"/>
      <sheetName val="설계산출기초"/>
      <sheetName val="도급예산내역서봉투"/>
      <sheetName val="설계산출표지"/>
      <sheetName val="도급예산내역서총괄표"/>
      <sheetName val="을부담운반비"/>
      <sheetName val="운반비산출"/>
      <sheetName val="매출현황"/>
      <sheetName val="단가 "/>
      <sheetName val="보온일위"/>
      <sheetName val="49일위"/>
      <sheetName val="22일위"/>
      <sheetName val="49수량"/>
      <sheetName val="단가비교표(노무)"/>
      <sheetName val="수목표준대가"/>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총공사내역서"/>
      <sheetName val="DAN"/>
      <sheetName val="백호우계수"/>
      <sheetName val="설직재-1"/>
      <sheetName val="기흥하도용"/>
      <sheetName val="대포2교접속"/>
      <sheetName val="천방교접속"/>
      <sheetName val="실행예산서"/>
      <sheetName val="BQ(실행)"/>
      <sheetName val="일반전기(2단지-을지)"/>
      <sheetName val="단가조사"/>
      <sheetName val="토목공사"/>
      <sheetName val="일위대가(4층원격)"/>
      <sheetName val="BM"/>
      <sheetName val="찍기"/>
      <sheetName val="의왕내역"/>
      <sheetName val="세부내역"/>
      <sheetName val="단가대비"/>
      <sheetName val="총괄집계표"/>
      <sheetName val="인수공규격"/>
      <sheetName val="단가(1)"/>
      <sheetName val="원가"/>
      <sheetName val="적용단위길이"/>
      <sheetName val="일위대가(건축)"/>
      <sheetName val="빌딩 안내"/>
      <sheetName val="기계공사비집계(원안)"/>
      <sheetName val="48단가"/>
      <sheetName val="CABLE"/>
      <sheetName val="CABLE (2)"/>
      <sheetName val="일위_파일"/>
      <sheetName val="연결임시"/>
      <sheetName val="접지수량"/>
      <sheetName val="G.R300경비"/>
      <sheetName val="교수설계"/>
      <sheetName val="공종구간"/>
      <sheetName val="조경일람"/>
      <sheetName val="49단가"/>
      <sheetName val="구간산출"/>
      <sheetName val="부하LOAD"/>
      <sheetName val="노임단가산출근거"/>
      <sheetName val="COST"/>
      <sheetName val="항목등록"/>
      <sheetName val="원가계산서(남측)"/>
      <sheetName val="신고분기설정참고"/>
      <sheetName val="거래처자료등록"/>
      <sheetName val="조도계산"/>
      <sheetName val="국내조달(통합-1)"/>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단가목록"/>
      <sheetName val="비탈면보호공수량산출"/>
      <sheetName val="준공검사원(갑)"/>
      <sheetName val="기성내역서(을) (2)"/>
      <sheetName val="전기일위대가"/>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견적서"/>
      <sheetName val="배관공사기초자료"/>
      <sheetName val="Ekog10"/>
      <sheetName val="AL공사(원)"/>
      <sheetName val="내역서1"/>
      <sheetName val="22수량"/>
      <sheetName val="품목현황"/>
      <sheetName val="출고대장"/>
      <sheetName val="바닥판"/>
      <sheetName val="입력DATA"/>
      <sheetName val="asd"/>
      <sheetName val="★도급내역"/>
      <sheetName val="back-data"/>
      <sheetName val="인월수표"/>
      <sheetName val="중기가격"/>
      <sheetName val="분전함신설"/>
      <sheetName val="접지1종"/>
      <sheetName val="단위수량"/>
      <sheetName val="진입도로B (2)"/>
      <sheetName val="백암비스타내역"/>
      <sheetName val="수목데이타 "/>
      <sheetName val="2.냉난방설비공사"/>
      <sheetName val="7.자동제어공사"/>
      <sheetName val="중강당 내역"/>
      <sheetName val="제-노임"/>
      <sheetName val="AV시스템"/>
      <sheetName val="guard(mac)"/>
      <sheetName val="COPING"/>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산근"/>
      <sheetName val="수원역(전체분)설계서"/>
      <sheetName val="단가조사-2"/>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48수량"/>
      <sheetName val="세골재  T2 변경 현황"/>
      <sheetName val="내역서 (2)"/>
      <sheetName val="98수문일위"/>
      <sheetName val="단가비교표_공통1"/>
      <sheetName val="내역(원안-대안)"/>
      <sheetName val="산출목록표"/>
      <sheetName val="전화공사 공량 및 집계표"/>
      <sheetName val="공사착공계"/>
      <sheetName val="참조 (2)"/>
      <sheetName val="6. 직접경비"/>
      <sheetName val="노임이"/>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ITEM"/>
      <sheetName val="단가(보완)"/>
      <sheetName val="대가 (보완)"/>
      <sheetName val="단위목록"/>
      <sheetName val="기계경비목록"/>
      <sheetName val="몰탈재료산출"/>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정공공사"/>
      <sheetName val="단가기준"/>
      <sheetName val="횡배수관수량집계"/>
      <sheetName val="우,오수"/>
      <sheetName val="유의사항"/>
      <sheetName val="현장설명"/>
      <sheetName val="특별조건"/>
      <sheetName val="토공갑"/>
      <sheetName val="구조물갑"/>
      <sheetName val="투찰계획서"/>
      <sheetName val="실행"/>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99총공사내역서"/>
      <sheetName val="평야부단가"/>
      <sheetName val="예산서"/>
      <sheetName val="오동"/>
      <sheetName val="대조"/>
      <sheetName val="나한"/>
      <sheetName val="단가대비표(계측)"/>
      <sheetName val="공정외주"/>
      <sheetName val="제조 경영"/>
      <sheetName val="36단가"/>
      <sheetName val="36수량"/>
      <sheetName val="메인거더-크로스빔200연결부"/>
      <sheetName val="인건비 "/>
      <sheetName val="기본자료"/>
      <sheetName val="설계서을"/>
      <sheetName val="을지"/>
      <sheetName val="EQ-R1"/>
      <sheetName val="L-type"/>
      <sheetName val="bearing"/>
      <sheetName val="조내역"/>
      <sheetName val="부안일위"/>
      <sheetName val="C지구"/>
      <sheetName val="사내도로"/>
      <sheetName val="4.전기"/>
      <sheetName val="노 무 비"/>
      <sheetName val="노임단가표"/>
      <sheetName val="결선list"/>
      <sheetName val="위치도1"/>
      <sheetName val="자재단가-1"/>
      <sheetName val="갑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DATA_입력란"/>
      <sheetName val="제잡비집계"/>
      <sheetName val="간접1"/>
      <sheetName val="가로등내역서"/>
      <sheetName val="내역서(토목)"/>
      <sheetName val="미납품 현황"/>
      <sheetName val="신설개소별 총집계표(동해-배전)"/>
      <sheetName val="SSMITM"/>
      <sheetName val="4동급수"/>
      <sheetName val="기둥(원형)"/>
      <sheetName val="cctv예산대비"/>
      <sheetName val="라이닝폼예산대비내역"/>
      <sheetName val="유림총괄"/>
      <sheetName val="위치조서"/>
      <sheetName val="횡배위치"/>
      <sheetName val="메서,변+증"/>
      <sheetName val="명일작업계획 (3)"/>
      <sheetName val="1-1"/>
      <sheetName val="STEEL BOX 단면설계(SEC.8)"/>
      <sheetName val="자재운반단가일람표"/>
      <sheetName val="기계경비목록1"/>
      <sheetName val="소비자가"/>
      <sheetName val="주소"/>
      <sheetName val="토목단가산출"/>
      <sheetName val="목록"/>
      <sheetName val="가격조사서"/>
      <sheetName val="TABLE DB"/>
      <sheetName val="쌍용 data base"/>
      <sheetName val="계정"/>
      <sheetName val="일집"/>
      <sheetName val="배수관공"/>
      <sheetName val="연결원본-절대지우지말것"/>
      <sheetName val="검색방"/>
      <sheetName val="일위대가집계표"/>
      <sheetName val="산출서집계HS"/>
      <sheetName val="선급금신청서"/>
      <sheetName val="원가서"/>
      <sheetName val="6.이토처리시간"/>
      <sheetName val="목록표"/>
      <sheetName val="0.0ControlSheet"/>
      <sheetName val="0.1keyAssumption"/>
      <sheetName val="현장관리"/>
      <sheetName val="횡배수관토공수량"/>
      <sheetName val="접속도로1"/>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인건-측정"/>
      <sheetName val="BJJIN"/>
      <sheetName val="공제구간조서"/>
      <sheetName val="전체_1설계"/>
      <sheetName val="수로단위수량"/>
      <sheetName val="A-7-1LINE(수량)"/>
      <sheetName val="상-교대(A1-A2)"/>
      <sheetName val="기성신청"/>
      <sheetName val="하수급견적대비"/>
      <sheetName val="공문(신)"/>
      <sheetName val="APT"/>
      <sheetName val="STAND20"/>
      <sheetName val="부하(성남)"/>
      <sheetName val="강교(Sub)"/>
      <sheetName val="배수통관(좌)"/>
      <sheetName val="맨홀수량"/>
      <sheetName val="전차선로 물량표"/>
      <sheetName val="TYPE-A"/>
      <sheetName val="광산내역"/>
      <sheetName val="2000년하반기"/>
      <sheetName val="4.내진설계"/>
      <sheetName val="공사"/>
      <sheetName val="현장별계약현황('98.10.31)"/>
      <sheetName val="4)유동표"/>
      <sheetName val="충주"/>
      <sheetName val="구의33고"/>
      <sheetName val="전신"/>
      <sheetName val="wall"/>
      <sheetName val="설계내역서"/>
      <sheetName val="96보완계획7.12"/>
      <sheetName val="배관단가조사서"/>
      <sheetName val="교각1"/>
      <sheetName val="type-F"/>
      <sheetName val="설계예산"/>
      <sheetName val="전신환매도율"/>
      <sheetName val="손익현황"/>
      <sheetName val="현황CODE"/>
      <sheetName val="교대(A1)"/>
      <sheetName val="I一般比"/>
      <sheetName val="관일"/>
      <sheetName val="투찰(하수)"/>
      <sheetName val="현대물량"/>
      <sheetName val="nys"/>
      <sheetName val="일위대가(계측기설치)"/>
      <sheetName val="설계조건"/>
      <sheetName val="부재력정리"/>
      <sheetName val="최초침전지집계표"/>
      <sheetName val="TB-내역서"/>
      <sheetName val="EQUIP-H"/>
      <sheetName val="200"/>
      <sheetName val="신대방33(적용)"/>
      <sheetName val="구천"/>
      <sheetName val="평3"/>
      <sheetName val="수량조서"/>
      <sheetName val="현황산출서"/>
      <sheetName val="부대입찰 내역서"/>
      <sheetName val=" 총괄표"/>
      <sheetName val="적용대가"/>
      <sheetName val="공종별산출내역서"/>
      <sheetName val="수자재단위당"/>
      <sheetName val="자재목록"/>
      <sheetName val="중기목록"/>
      <sheetName val="노임목록"/>
      <sheetName val="제잡비.xls"/>
      <sheetName val="Eq. Mobilization"/>
      <sheetName val="3BL공동구 수량"/>
      <sheetName val="토공(우물통,기타) "/>
      <sheetName val="명단"/>
      <sheetName val="포장단면별단위수량"/>
      <sheetName val="2.고용보험료산출근거"/>
      <sheetName val="세금자료"/>
      <sheetName val="연습"/>
      <sheetName val="자재집계표"/>
      <sheetName val="포장공자재집계표"/>
      <sheetName val="토목내역"/>
      <sheetName val="1_수인터널"/>
      <sheetName val="2_대외공문"/>
      <sheetName val="설_계"/>
      <sheetName val="AS포장복구_"/>
      <sheetName val="내역(최종본4_5)"/>
      <sheetName val="0_0ControlSheet"/>
      <sheetName val="0_1keyAssumption"/>
      <sheetName val="Front"/>
      <sheetName val="건축집계"/>
      <sheetName val="Type(123)"/>
      <sheetName val="전라자금"/>
      <sheetName val="b_yesan"/>
      <sheetName val="횡배수관"/>
      <sheetName val="원가계산 (2)"/>
      <sheetName val="화설내"/>
      <sheetName val="도급b_balju"/>
      <sheetName val="뚝토공"/>
      <sheetName val="건축내역(진해석동)"/>
      <sheetName val="주경기-오배수"/>
      <sheetName val="팔당터널(1공구)"/>
      <sheetName val="VXXXXXXX"/>
      <sheetName val="전기단가조사서"/>
      <sheetName val="설계서"/>
      <sheetName val="총공사비"/>
      <sheetName val="집계표(수배전제조구매)"/>
      <sheetName val="F4-F7"/>
      <sheetName val="장비당단가 (1)"/>
      <sheetName val="Sheet2 (2)"/>
      <sheetName val="업무"/>
      <sheetName val="보고"/>
      <sheetName val="건축-물가변동"/>
      <sheetName val="_REF"/>
      <sheetName val="정보"/>
      <sheetName val="종단계산"/>
      <sheetName val="입적6-10"/>
      <sheetName val="실행간접비용"/>
      <sheetName val="마산방향"/>
      <sheetName val="INPUT(덕도방향-시점)"/>
      <sheetName val="CPM챠트"/>
      <sheetName val="지우지마"/>
      <sheetName val="설계기준"/>
      <sheetName val="내역1"/>
      <sheetName val="DC-O-4-S(설명서)"/>
      <sheetName val="평균터파기고(1-2,ASP)"/>
      <sheetName val="내   역"/>
      <sheetName val="단가(반정1교-원주)"/>
      <sheetName val="주요자재단가"/>
      <sheetName val="각형맨홀"/>
      <sheetName val="본공사"/>
      <sheetName val="자금청구"/>
      <sheetName val="0Title"/>
      <sheetName val="경영혁신본부"/>
      <sheetName val="내역서01"/>
      <sheetName val="프라임 강변역(4,236)"/>
      <sheetName val="집계표(OPTION)"/>
      <sheetName val="물집"/>
      <sheetName val="음료실행"/>
      <sheetName val="하중"/>
      <sheetName val="장비별표(오거보링)(Ø400)(12M)"/>
      <sheetName val="공사비산출내역"/>
      <sheetName val="IW-LIST"/>
      <sheetName val="발주설계서(당초)"/>
      <sheetName val="설-원가"/>
      <sheetName val="변경후원본2"/>
      <sheetName val="콤보박스와 리스트박스의 연결"/>
      <sheetName val="유형처분"/>
      <sheetName val="예산M6-B"/>
      <sheetName val="AB자재단가"/>
      <sheetName val="상세산출"/>
      <sheetName val="울산자금"/>
      <sheetName val="비교1"/>
      <sheetName val="신우"/>
      <sheetName val="강북라우터"/>
      <sheetName val="機器明細(MC)"/>
      <sheetName val="공사분석"/>
      <sheetName val="국내"/>
      <sheetName val="Sheet9"/>
      <sheetName val="건집"/>
      <sheetName val="기집"/>
      <sheetName val="토집"/>
      <sheetName val="조집"/>
      <sheetName val="2000년 공정표"/>
      <sheetName val="입찰보고"/>
      <sheetName val="건축적용원가계산"/>
      <sheetName val="총집계표"/>
      <sheetName val="신공항A-;(원가수정)"/>
      <sheetName val="수 량 명 세 서 - 1"/>
      <sheetName val="견적조건"/>
      <sheetName val="2.교량(신설)"/>
      <sheetName val="5.2코핑"/>
      <sheetName val="현경"/>
      <sheetName val="부대공Ⅱ"/>
      <sheetName val="맨홀(2호)"/>
      <sheetName val="2.건축"/>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앵커구조계산"/>
      <sheetName val="밸브설치"/>
      <sheetName val="공정표 "/>
      <sheetName val="S12"/>
      <sheetName val="기초(1)"/>
      <sheetName val="P.M 별"/>
      <sheetName val="예산내역서"/>
      <sheetName val="수입"/>
      <sheetName val="TOT"/>
      <sheetName val="1호맨홀수량산출"/>
      <sheetName val="관련자료입력"/>
      <sheetName val="구조물철거타공정이월"/>
      <sheetName val="50-4(2차)"/>
      <sheetName val="철근단면적"/>
      <sheetName val="TBN실행"/>
      <sheetName val="지중자재단가"/>
      <sheetName val="역T형"/>
      <sheetName val="위생기구"/>
      <sheetName val="기계실냉난방"/>
      <sheetName val="4.경비 5.영업외수지"/>
      <sheetName val="TS"/>
      <sheetName val="지급어음"/>
      <sheetName val="최종보고1"/>
      <sheetName val="9-1차이내역"/>
      <sheetName val=" 견적서"/>
      <sheetName val="3월"/>
      <sheetName val="CJE"/>
      <sheetName val="내역서(전기)"/>
      <sheetName val="모래기초"/>
      <sheetName val="전체ﾴ엿서"/>
      <sheetName val="구조물터파기수량집계"/>
      <sheetName val="측구터파기공수량집계"/>
      <sheetName val="배수공 시멘트 및 골재량 산출"/>
      <sheetName val="예산총괄표"/>
      <sheetName val="대림경상68억"/>
      <sheetName val="별표 "/>
      <sheetName val="3F"/>
      <sheetName val="base"/>
      <sheetName val="포설list원본"/>
      <sheetName val="업무분장"/>
      <sheetName val="10"/>
      <sheetName val="11"/>
      <sheetName val="12"/>
      <sheetName val="13"/>
      <sheetName val="14"/>
      <sheetName val="15"/>
      <sheetName val="16"/>
      <sheetName val="3"/>
      <sheetName val="4"/>
      <sheetName val="5"/>
      <sheetName val="6"/>
      <sheetName val="7"/>
      <sheetName val="8"/>
      <sheetName val="9"/>
      <sheetName val="간접경상비"/>
      <sheetName val="BREAKDOWN(철거설치)"/>
      <sheetName val="견적을지"/>
      <sheetName val="수토공단위당"/>
      <sheetName val="인원현황"/>
      <sheetName val="영업소실적"/>
      <sheetName val="대우"/>
      <sheetName val="1맨AO"/>
      <sheetName val="CALCULATION"/>
      <sheetName val="내역분기"/>
      <sheetName val="수목단가"/>
      <sheetName val="시설수량표"/>
      <sheetName val="식재수량표"/>
      <sheetName val="명세서"/>
      <sheetName val="입찰"/>
      <sheetName val="임차비용"/>
      <sheetName val="전 체"/>
      <sheetName val="본실행경비"/>
      <sheetName val="Sikje_inĴ¾_x0000_"/>
      <sheetName val="성토도수로현황"/>
      <sheetName val="요약서"/>
      <sheetName val="맨홀수량산출(A-LINE)"/>
      <sheetName val="깨기"/>
      <sheetName val="흄관수량"/>
      <sheetName val="2차전체변경예정_(2)1"/>
      <sheetName val="적용토목"/>
      <sheetName val="당진1,2호기전선관설치및접지4차공사내역서-을지"/>
      <sheetName val="신천3호용수로"/>
      <sheetName val="통계연보"/>
      <sheetName val="인입관수량총괄"/>
      <sheetName val="PROCURE"/>
      <sheetName val="앵커(3안)"/>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조건표_(2)1"/>
      <sheetName val="입출재고현황_(2)1"/>
      <sheetName val="노무비_근거1"/>
      <sheetName val="6PILE__(돌출)2"/>
      <sheetName val="HRSG_SMALL072202"/>
      <sheetName val="하도내역_(철콘)1"/>
      <sheetName val="준검_내역서2"/>
      <sheetName val="임율_Data1"/>
      <sheetName val="97년_추정2"/>
      <sheetName val="BSD_(2)1"/>
      <sheetName val="1_설계기준1"/>
      <sheetName val="토공유동표(전체_당초)1"/>
      <sheetName val="목차_1"/>
      <sheetName val="단면_(2)1"/>
      <sheetName val="8_현장관리비1"/>
      <sheetName val="7_안전관리비1"/>
      <sheetName val="7__현장관리비_1"/>
      <sheetName val="1__설계조건_2_단면가정_3__하중계산"/>
      <sheetName val="구조______"/>
      <sheetName val="8_PILE__(돌출)1"/>
      <sheetName val="b_balju_(2)1"/>
      <sheetName val="노무비_"/>
      <sheetName val="현장관리비_산출내역"/>
      <sheetName val="4_일위대가집계"/>
      <sheetName val="내역서_제출"/>
      <sheetName val="실행내역서_"/>
      <sheetName val="간_지1"/>
      <sheetName val="화재_탐지_설비"/>
      <sheetName val="5__현장관리비(new)_"/>
      <sheetName val="Customer_Databas"/>
      <sheetName val="방배동내역_(총괄)"/>
      <sheetName val="1_설계조건"/>
      <sheetName val="중기조종사_단위단가1"/>
      <sheetName val="5__현장관리비_new__"/>
      <sheetName val="Temporary_Mooring"/>
      <sheetName val="A_LINE"/>
      <sheetName val="설내역서_"/>
      <sheetName val="7_PILE__(돌출)"/>
      <sheetName val="2_2_오피스텔(12~32F)"/>
      <sheetName val="일위대가_집계표"/>
      <sheetName val="9_1지하2층하부보"/>
      <sheetName val="Sheet1_(2)"/>
      <sheetName val="단계별내역_(2)"/>
      <sheetName val="2_2_띠장의_설계"/>
      <sheetName val="1_취수장"/>
      <sheetName val="4_LINE"/>
      <sheetName val="7_th"/>
      <sheetName val="_갑지"/>
      <sheetName val="집_계_표"/>
      <sheetName val="총_원가계산"/>
      <sheetName val="6__안전관리비3"/>
      <sheetName val="자__재"/>
      <sheetName val="노원열병합__건축공사기성내역서"/>
      <sheetName val="할증_"/>
      <sheetName val="개인별_순위표"/>
      <sheetName val="CM_1"/>
      <sheetName val="기술부_VENDOR_LIST"/>
      <sheetName val="외주대비_-석축[후다내역_XLS]견적표지_(3"/>
      <sheetName val="4_일위대가"/>
      <sheetName val="플랜트_설치"/>
      <sheetName val="설치자재"/>
      <sheetName val="단면치수"/>
      <sheetName val="울진항공등화 내역서"/>
      <sheetName val="품셈기준"/>
      <sheetName val="일 위 대 가 표"/>
      <sheetName val="일위목차"/>
      <sheetName val="공사비집계"/>
      <sheetName val="영흥TL(UP,DOWN) "/>
      <sheetName val="GRD郅≙"/>
      <sheetName val="내역서 "/>
      <sheetName val="물량집계표(1c)"/>
      <sheetName val="감가상각"/>
      <sheetName val="채권(하반기)"/>
      <sheetName val="연차일수"/>
      <sheetName val="2004연차사용현황"/>
      <sheetName val="TEMP2"/>
      <sheetName val="BS"/>
      <sheetName val="PL"/>
      <sheetName val="환율"/>
      <sheetName val="PAINT"/>
      <sheetName val="22인공"/>
      <sheetName val="공통단가"/>
      <sheetName val="위치"/>
      <sheetName val="고창방향"/>
      <sheetName val="가로등기초"/>
      <sheetName val="아파트건축"/>
      <sheetName val="eq_dat_x0000_"/>
      <sheetName val="A1(구조물)"/>
      <sheetName val="A1(토공)"/>
      <sheetName val="철근집계표"/>
      <sheetName val="95년12월말"/>
      <sheetName val="맨홀되메우기"/>
      <sheetName val="조명일위"/>
      <sheetName val="용선 C.L"/>
      <sheetName val="조건"/>
      <sheetName val="대공종"/>
      <sheetName val="공통가설공사"/>
      <sheetName val="구분자"/>
      <sheetName val="1차설계변경내역"/>
      <sheetName val="간접"/>
      <sheetName val="작성기준"/>
      <sheetName val="본부장"/>
      <sheetName val="설계변경내역서"/>
      <sheetName val="전체내역 (2)"/>
      <sheetName val="Hyundai.Unit.cost.xls"/>
      <sheetName val="OPTION"/>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실행간접비"/>
      <sheetName val="일위집계"/>
      <sheetName val="단가 및 재료비"/>
      <sheetName val="단가산출1"/>
      <sheetName val="일일현황"/>
      <sheetName val="Ⅱ1-0타"/>
      <sheetName val="C䈀꼬ԯ"/>
      <sheetName val="일일총괄"/>
      <sheetName val="연돌일위집계"/>
      <sheetName val="0226"/>
      <sheetName val="울산"/>
      <sheetName val="Anti"/>
      <sheetName val="Xunit (단위환산)"/>
      <sheetName val="콘크리트포장"/>
      <sheetName val="암거난간벽집계(2)"/>
      <sheetName val="적용단가"/>
      <sheetName val="설계예시"/>
      <sheetName val="양배수장"/>
      <sheetName val="맨홀토공"/>
      <sheetName val="전기일목(조사가)"/>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0"/>
      <sheetName val="Sheet11"/>
      <sheetName val="Sheet12"/>
      <sheetName val="Sheet13"/>
      <sheetName val="Sheet14"/>
      <sheetName val="Sheet15"/>
      <sheetName val="노무비단가"/>
      <sheetName val="감곡소요"/>
      <sheetName val="기본사항"/>
      <sheetName val="공사내역"/>
      <sheetName val="수목데이타"/>
      <sheetName val="일위대가단가표"/>
      <sheetName val="견적내역"/>
      <sheetName val="FANDBS"/>
      <sheetName val="GRDATA"/>
      <sheetName val="SHAFTDBSE"/>
      <sheetName val="인력터파기품"/>
      <sheetName val="테이블"/>
      <sheetName val="벽체면적당일위대가"/>
      <sheetName val="갑"/>
      <sheetName val="J"/>
      <sheetName val="설계카드"/>
      <sheetName val="공사설명서"/>
      <sheetName val="공사계획서"/>
      <sheetName val="예산조서"/>
      <sheetName val="99 조정금액"/>
      <sheetName val="주요재료비(원본)"/>
      <sheetName val="D1.2 COF모듈자재 입출재고 (B급)"/>
      <sheetName val="회사정보"/>
      <sheetName val="설계명세"/>
      <sheetName val="1차3회-개소별명세서-빨간색-인쇄용(21873)"/>
      <sheetName val="소화실적"/>
      <sheetName val="단위별용량계산"/>
      <sheetName val="CԀ_x0000_缀"/>
      <sheetName val="사유서제출현황-2"/>
      <sheetName val="FAB별"/>
      <sheetName val="표  지"/>
      <sheetName val="연장및면적(좌측)"/>
      <sheetName val="산3_4"/>
      <sheetName val="GRD⍠も"/>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산출근거(S4)"/>
      <sheetName val="샌딩 에폭시 도장"/>
      <sheetName val="일반수량"/>
      <sheetName val="운동장 (2)"/>
      <sheetName val="광통신 견적내역서1"/>
      <sheetName val="잡철물"/>
      <sheetName val="EJ"/>
      <sheetName val="당초"/>
      <sheetName val="실행(표지,갑,을)"/>
      <sheetName val="8)중점관리장비현황"/>
      <sheetName val="단중"/>
      <sheetName val="전체기준Data"/>
      <sheetName val="울산자동제어"/>
      <sheetName val="일반부표"/>
      <sheetName val="형틀공사"/>
      <sheetName val="사통"/>
      <sheetName val="CIP 공사"/>
      <sheetName val="토량1-1"/>
      <sheetName val="수량산출서 갑지"/>
      <sheetName val="DATA 입력부"/>
      <sheetName val="A"/>
      <sheetName val="식재일위"/>
      <sheetName val="직공비"/>
      <sheetName val="NOMUBI"/>
      <sheetName val="sw1"/>
      <sheetName val="Mc1"/>
      <sheetName val="주식"/>
      <sheetName val="배명(단가)"/>
      <sheetName val="물량산출근거"/>
      <sheetName val="유림콘도"/>
      <sheetName val="자재co"/>
      <sheetName val="일위대가 (PM)"/>
      <sheetName val="중기사용료산출근거"/>
      <sheetName val="실행(1)"/>
      <sheetName val="학생내역"/>
      <sheetName val="산출금액내역"/>
      <sheetName val="database"/>
      <sheetName val="Macro(전동기)"/>
      <sheetName val="1공구_건정토건_토공1"/>
      <sheetName val="1공구_건정토건_철콘1"/>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보도내역_(3)1"/>
      <sheetName val="4_내진설계"/>
      <sheetName val="마감사양"/>
      <sheetName val="건축토목실행내역"/>
      <sheetName val="출장내역"/>
      <sheetName val="XL4Poppy"/>
      <sheetName val="10동"/>
      <sheetName val="5사남"/>
      <sheetName val="C-노임단가"/>
      <sheetName val="전계가"/>
      <sheetName val="식재"/>
      <sheetName val="시설물"/>
      <sheetName val="식재출력용"/>
      <sheetName val="유지관리"/>
      <sheetName val="아파트-가설"/>
      <sheetName val="연부97-1"/>
      <sheetName val="SUB일위대가"/>
      <sheetName val="평자재단가"/>
      <sheetName val="방송(체육관)"/>
      <sheetName val="동원(3)"/>
      <sheetName val="측구공"/>
      <sheetName val="시운전연료"/>
      <sheetName val="1.3.1절점좌표"/>
      <sheetName val="1.1설계기준"/>
      <sheetName val="증감분석"/>
      <sheetName val="말고개터널조명전압강하"/>
      <sheetName val="2000.05"/>
      <sheetName val="남양시작동010313100%"/>
      <sheetName val="투찰내역서"/>
      <sheetName val="1_수인터널1"/>
      <sheetName val="AS포장복구_1"/>
      <sheetName val="2_대외공문1"/>
      <sheetName val="설_계1"/>
      <sheetName val="CIP_공사"/>
      <sheetName val="_총괄표"/>
      <sheetName val="인건비_"/>
      <sheetName val="전차선로_물량표"/>
      <sheetName val="96보완계획7_12"/>
      <sheetName val="콤보박스와_리스트박스의_연결"/>
      <sheetName val="제잡비_xls"/>
      <sheetName val="3BL공동구_수량"/>
      <sheetName val="부대입찰_내역서"/>
      <sheetName val="2_고용보험료산출근거"/>
      <sheetName val="현장지지물물량"/>
      <sheetName val="입찰내역"/>
      <sheetName val="내역서당초"/>
      <sheetName val="내역서변경성원"/>
      <sheetName val="근로자자료입력"/>
      <sheetName val="참고자료"/>
      <sheetName val="변경후-SHEET"/>
      <sheetName val="1.본부별"/>
      <sheetName val="000000"/>
      <sheetName val="상수도토공집계표"/>
      <sheetName val="기본DATA"/>
      <sheetName val="공통자료"/>
      <sheetName val="안전시설내역서"/>
      <sheetName val="구조물"/>
      <sheetName val="FI원가_1"/>
      <sheetName val="cable-data"/>
      <sheetName val="노무비산출"/>
      <sheetName val="기초입력 DATA"/>
      <sheetName val="#3E1_GCR"/>
      <sheetName val="소소총괄표"/>
      <sheetName val="1공구_건정토건_토공2"/>
      <sheetName val="구단"/>
      <sheetName val="배수문"/>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1_수인터널2"/>
      <sheetName val="AS포장복구_2"/>
      <sheetName val="2_대외공문2"/>
      <sheetName val="설_계2"/>
      <sheetName val="내역(최종본4_5)2"/>
      <sheetName val="Sheet1_(2)1"/>
      <sheetName val="0_0ControlSheet2"/>
      <sheetName val="0_1keyAssumption2"/>
      <sheetName val="부대입찰_내역서1"/>
      <sheetName val="전차선로_물량표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현장관리비_산출내역1"/>
      <sheetName val="1_설계조건1"/>
      <sheetName val="현장별계약현황('98_10_31)1"/>
      <sheetName val="콤보박스와_리스트박스의_연결1"/>
      <sheetName val="플랜트_설치1"/>
      <sheetName val="내역(최종본4_5)1"/>
      <sheetName val="0_0ControlSheet1"/>
      <sheetName val="0_1keyAssumption1"/>
      <sheetName val="토공(우물통,기타)_"/>
      <sheetName val="Eq__Mobilization"/>
      <sheetName val="원가계산_(2)"/>
      <sheetName val="현장별계약현황('98_10_31)"/>
      <sheetName val="원본"/>
      <sheetName val="EQUIP LIST"/>
      <sheetName val="교각"/>
      <sheetName val="내부마감"/>
      <sheetName val="간접재료비산출표-27-30"/>
      <sheetName val="1안"/>
      <sheetName val="첨부1-1"/>
      <sheetName val="빙설"/>
      <sheetName val="가중치"/>
      <sheetName val="분전반일위대가"/>
      <sheetName val="단양 00 아파트-세부내역"/>
      <sheetName val="상호참고자료"/>
      <sheetName val="발주처자료입력"/>
      <sheetName val="회사기본자료"/>
      <sheetName val="하자보증자료"/>
      <sheetName val="기술자관련자료"/>
      <sheetName val="빙100장비사양"/>
      <sheetName val="본사인상전"/>
      <sheetName val="4.장비손료"/>
      <sheetName val="내역및원가02"/>
      <sheetName val="TYPE1"/>
      <sheetName val="배선(낙차)"/>
      <sheetName val="SF내역및원가02"/>
      <sheetName val="산출기준(파견전산실)"/>
      <sheetName val="정의"/>
      <sheetName val="재활용 악취_먼지DUCT산출"/>
      <sheetName val="항목지정"/>
      <sheetName val="기기리스트"/>
      <sheetName val="시설물기초"/>
      <sheetName val="경비산출"/>
      <sheetName val="다곡2교"/>
      <sheetName val="공정코드"/>
      <sheetName val="현장식당(1)"/>
      <sheetName val="쌍송교"/>
      <sheetName val="입력그림"/>
      <sheetName val="정부노임"/>
      <sheetName val="흄관기초"/>
      <sheetName val="부산제일극장"/>
      <sheetName val="수주현황2월"/>
      <sheetName val="1F"/>
      <sheetName val="NAIL단가산출"/>
      <sheetName val="제거식EA"/>
      <sheetName val="이자율"/>
      <sheetName val="DATA2000"/>
      <sheetName val="5.정산서"/>
      <sheetName val="포장직선구간"/>
      <sheetName val="입력값"/>
      <sheetName val="설계기준 및 하중계산"/>
      <sheetName val="1-1호"/>
      <sheetName val="원내역서 그대로"/>
      <sheetName val="01"/>
      <sheetName val="은행"/>
      <sheetName val="예산M12A"/>
      <sheetName val="예산M2"/>
      <sheetName val="송라터널총괄"/>
      <sheetName val="매원개착터널총괄"/>
      <sheetName val="점수계산1-2"/>
      <sheetName val="남양시작동자105노65기1.3화1.2"/>
      <sheetName val="관음목장(제출용)자105인97.5"/>
      <sheetName val="내역총괄"/>
      <sheetName val="내역총괄2"/>
      <sheetName val="내역총괄3"/>
      <sheetName val="예총"/>
      <sheetName val="1062-X방향 "/>
      <sheetName val="품셈(기초)"/>
      <sheetName val="식재일위대가"/>
      <sheetName val="기초일위대가"/>
      <sheetName val="부대공자재집계표"/>
      <sheetName val="집계표(공종별)"/>
      <sheetName val="현금흐름"/>
      <sheetName val="교통표지판수량집계표"/>
      <sheetName val="작성"/>
      <sheetName val="예정(3)"/>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969910( R)"/>
      <sheetName val="가시설(TYPE-A)"/>
      <sheetName val="1-1평균터파기고(1)"/>
      <sheetName val="계약서"/>
      <sheetName val="옹벽단면치수"/>
      <sheetName val="관리"/>
      <sheetName val="적정"/>
      <sheetName val="하도"/>
      <sheetName val="별지"/>
      <sheetName val="보링"/>
      <sheetName val="철물"/>
      <sheetName val="철강재"/>
      <sheetName val="합의서"/>
      <sheetName val="포장"/>
      <sheetName val="기초단가(03,상반기)"/>
      <sheetName val="노임(03,상반기)"/>
      <sheetName val="중기손료(03,상반기)"/>
      <sheetName val="중기가격(03)"/>
      <sheetName val="경비단가(02)"/>
      <sheetName val="총괄내역"/>
      <sheetName val="가시설수량"/>
      <sheetName val="가시설단위수량"/>
      <sheetName val="SORCE1"/>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배수공_시멘트_및_골재량_산출"/>
      <sheetName val="대운산출"/>
      <sheetName val="공통비"/>
      <sheetName val="VENDOR LIST"/>
      <sheetName val="손익분석"/>
      <sheetName val="대비표"/>
      <sheetName val="실행내역서(DCU)"/>
      <sheetName val="제잡비"/>
      <sheetName val="대가표(품셈)"/>
      <sheetName val="주공기준"/>
      <sheetName val="토목-물가"/>
      <sheetName val="유통간부"/>
      <sheetName val="장기"/>
      <sheetName val="고암DATA"/>
      <sheetName val="조인트"/>
      <sheetName val="업체별기성"/>
      <sheetName val="수정계획3"/>
      <sheetName val="전도금정산서(27)"/>
      <sheetName val="__"/>
      <sheetName val="2련간지"/>
      <sheetName val="목창호"/>
      <sheetName val="동업계매출속보"/>
      <sheetName val="안정검토"/>
      <sheetName val="제경비율"/>
      <sheetName val="일위대가(통신)"/>
      <sheetName val="GI-LIST"/>
      <sheetName val="중기사용료 (2)"/>
      <sheetName val="일위(열차무선)"/>
      <sheetName val="시약"/>
      <sheetName val="99년원가"/>
      <sheetName val="산출(1~20)"/>
      <sheetName val="월별수입"/>
      <sheetName val="데리네И̏䨸ɟ"/>
      <sheetName val="주공 갑지"/>
      <sheetName val="4_경비_5_영업외수지"/>
      <sheetName val="_견적서"/>
      <sheetName val="장비당단가_(1)"/>
      <sheetName val="Sheet2_(2)"/>
      <sheetName val="광통신_견적내역서1"/>
      <sheetName val="unit_4"/>
      <sheetName val="별표_"/>
      <sheetName val="수_량_명_세_서_-_1"/>
      <sheetName val="2_건축"/>
      <sheetName val="공정표_"/>
      <sheetName val="프라임_강변역(4,236)"/>
      <sheetName val="내___역"/>
      <sheetName val="2000년_공정표"/>
      <sheetName val="5_2코핑"/>
      <sheetName val="P_M_별"/>
      <sheetName val="수량산출서_갑지"/>
      <sheetName val="DATA_입력부"/>
      <sheetName val="중기쥰종사 단위단가"/>
      <sheetName val="일반관리비전체분당초변경대비표"/>
      <sheetName val="사용계획"/>
      <sheetName val="지급수수료월별금액산정"/>
      <sheetName val="UR2-Calculation"/>
      <sheetName val="공사수행보고"/>
      <sheetName val="BOJUNGGM"/>
      <sheetName val="일반물자(한국통신)"/>
      <sheetName val="108.수선비"/>
      <sheetName val="예산대비"/>
      <sheetName val="변경증감내역서"/>
      <sheetName val="보험료산출"/>
      <sheetName val="자금총괄"/>
      <sheetName val="SAMPLE!"/>
      <sheetName val="2F 회의실견적(5_14 일대)"/>
      <sheetName val="한성교회 신축공사(050713)_CheckList"/>
      <sheetName val="사진"/>
      <sheetName val="Trend(Agitator)"/>
      <sheetName val="L형옹벽"/>
      <sheetName val="포장절단"/>
      <sheetName val="1호맨홀토공"/>
      <sheetName val="Sight n M.H"/>
      <sheetName val="포장수량집계"/>
      <sheetName val="(C)원내역"/>
      <sheetName val="터널조도"/>
      <sheetName val="3차토목내역"/>
      <sheetName val="표층포설및다짐"/>
      <sheetName val="참조-(1)"/>
      <sheetName val="외주가공"/>
      <sheetName val="횡날개수집"/>
      <sheetName val="경비 (1)"/>
      <sheetName val="성서방향-교대(A2)"/>
      <sheetName val="편성절차"/>
      <sheetName val="2002자금수지계획(진행+신규)"/>
      <sheetName val="2변경1"/>
      <sheetName val="중기단가"/>
      <sheetName val="전도품의"/>
      <sheetName val="영동(D)"/>
      <sheetName val="총괄집계 "/>
      <sheetName val="15100"/>
      <sheetName val="산출근거#2-3"/>
      <sheetName val="전국현황"/>
      <sheetName val="상가지급현황"/>
      <sheetName val="배수장토목공사비"/>
      <sheetName val="일대목록표"/>
      <sheetName val="견적대비"/>
      <sheetName val="근로자명단2013"/>
      <sheetName val="기존단가 (2)"/>
      <sheetName val="O＆P"/>
      <sheetName val="Sikje_in_x0005__x0000_"/>
      <sheetName val="견적서갑지연속"/>
      <sheetName val="건축공사실행"/>
      <sheetName val="건축원가"/>
      <sheetName val="1차 내역서"/>
      <sheetName val="물량내역서"/>
      <sheetName val="기초목"/>
      <sheetName val="말뚝기초(안정검토)-외측"/>
      <sheetName val="일위대가-01"/>
      <sheetName val="다중모드"/>
      <sheetName val="도"/>
      <sheetName val="단위수량산출"/>
      <sheetName val="Piping Design Data"/>
      <sheetName val="4 &amp; 10-inch, CO2 Combo &amp; Sweep"/>
      <sheetName val="__MAIN"/>
      <sheetName val="과천MAIN"/>
      <sheetName val="1호맨홀가감수량"/>
      <sheetName val="ilch"/>
      <sheetName val="ASALTOTA"/>
      <sheetName val="용집"/>
      <sheetName val="상행-교대(A1-A2)"/>
      <sheetName val="총수량집계표"/>
      <sheetName val="strut type"/>
      <sheetName val="매출요약(월별) -년간"/>
      <sheetName val="Table"/>
      <sheetName val="미드수량"/>
      <sheetName val="배관물량집계(기본)"/>
      <sheetName val="수문보고"/>
      <sheetName val="옥외"/>
      <sheetName val="工완성공사율"/>
      <sheetName val="1차설계Ꮗԯ_x0000_"/>
      <sheetName val="1차설계逷≙_xdc00_≙"/>
      <sheetName val="-15.0"/>
      <sheetName val="토지산출내역"/>
      <sheetName val="P_x0005_"/>
      <sheetName val="P嘐"/>
      <sheetName val="48_x0005__x0000_"/>
      <sheetName val="울산시산표"/>
      <sheetName val="암거"/>
      <sheetName val="공정표_1"/>
      <sheetName val="장비당단가_(1)1"/>
      <sheetName val="Sheet2_(2)1"/>
      <sheetName val="별표_1"/>
      <sheetName val="2_건축1"/>
      <sheetName val="수_량_명_세_서_-_11"/>
      <sheetName val="DC"/>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현장관리비_산출내역2"/>
      <sheetName val="설내역서_1"/>
      <sheetName val="CIP_공사1"/>
      <sheetName val="2_교량(신설)"/>
      <sheetName val="4_장비손료"/>
      <sheetName val="2000_05"/>
      <sheetName val="1_3_1절점좌표"/>
      <sheetName val="1_1설계기준"/>
      <sheetName val="단양_00_아파트-세부내역"/>
      <sheetName val="EQUIP_LIST"/>
      <sheetName val="5_정산서"/>
      <sheetName val="1_본부별"/>
      <sheetName val="기초입력_DATA"/>
      <sheetName val="재활용_악취_먼지DUCT산출"/>
      <sheetName val="현장관리비내역서"/>
      <sheetName val="단면설계"/>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소일위대가코드표"/>
      <sheetName val="심사"/>
      <sheetName val="도급내역"/>
      <sheetName val="사  업  비  수  지  예  산  서"/>
      <sheetName val="시가지우회도로공내역서"/>
      <sheetName val="사다리"/>
      <sheetName val="중기일위대밀"/>
      <sheetName val="현금흐름표"/>
      <sheetName val="07제품별수익성"/>
      <sheetName val="총체보활공정표"/>
      <sheetName val="철골공사"/>
      <sheetName val="수장"/>
      <sheetName val="상세도"/>
      <sheetName val="지구단위계획"/>
      <sheetName val="hvac(제어동)"/>
      <sheetName val="산출0"/>
      <sheetName val="맨홀_공사비"/>
      <sheetName val="기본정보"/>
      <sheetName val="라이신_NML"/>
      <sheetName val="PRO_DCI"/>
      <sheetName val="INST_DCI"/>
      <sheetName val="HVAC_DCI"/>
      <sheetName val="PIPE_DCI"/>
      <sheetName val="①idea pipeline"/>
      <sheetName val="Comps"/>
      <sheetName val="교육훈련비6"/>
      <sheetName val="ver2"/>
      <sheetName val="IMP 통일양식"/>
      <sheetName val="LYS 통일양식"/>
      <sheetName val="TB(BS)"/>
      <sheetName val="TB(PL)"/>
      <sheetName val="patch"/>
      <sheetName val="유통기한 프로그램"/>
      <sheetName val="배부전"/>
      <sheetName val="외주대비 ᨀ晙ԯ"/>
      <sheetName val="리스트"/>
      <sheetName val="입찰견적보고서"/>
      <sheetName val="보도내 _x0000__x0000_䪾"/>
      <sheetName val="FAX"/>
      <sheetName val="5.2.6~7공사요율"/>
      <sheetName val="산출내력"/>
      <sheetName val="7월11일"/>
      <sheetName val="안전장치"/>
      <sheetName val="입력데이타(비É"/>
      <sheetName val="외주대비 -석É"/>
      <sheetName val="구의동공내역서"/>
      <sheetName val="비용"/>
      <sheetName val="공사비예산서"/>
      <sheetName val="배명(단가柖"/>
      <sheetName val="(A)내역서"/>
      <sheetName val="분뇨"/>
      <sheetName val="06 일위대가목록"/>
      <sheetName val="SPEC"/>
      <sheetName val="10.경제성분석"/>
      <sheetName val="SCH"/>
      <sheetName val="산근(1)"/>
      <sheetName val="장척총괄"/>
      <sheetName val="참고"/>
      <sheetName val="4월예정공정표"/>
      <sheetName val="가격"/>
      <sheetName val="2.1"/>
      <sheetName val="청 구"/>
      <sheetName val="철거폐쇄현황"/>
      <sheetName val="암거(2)"/>
      <sheetName val="단지배치도"/>
      <sheetName val="입찰유의사항"/>
      <sheetName val="하도급이행사항"/>
      <sheetName val="공내역 및 견적조건"/>
      <sheetName val="특수조건"/>
      <sheetName val="참석확인"/>
      <sheetName val="검토현황"/>
      <sheetName val="증감내역"/>
      <sheetName val="교각별철근수량집계표"/>
      <sheetName val="출력X"/>
      <sheetName val="6동"/>
      <sheetName val="포장공사"/>
      <sheetName val="통합"/>
      <sheetName val="기계 도급내역서"/>
      <sheetName val="철탑공사"/>
      <sheetName val="경성자금"/>
      <sheetName val="수전기기DATA"/>
      <sheetName val="ETC"/>
      <sheetName val="일위대가1"/>
      <sheetName val="7.전산해석결과"/>
      <sheetName val="4.하중"/>
      <sheetName val="T기성9605"/>
      <sheetName val="비교표"/>
      <sheetName val="kimre scrubber"/>
      <sheetName val="미장"/>
      <sheetName val="PĴ"/>
      <sheetName val="Pꮸ"/>
      <sheetName val="P估"/>
      <sheetName val="quotation"/>
      <sheetName val="기성금내역서"/>
      <sheetName val="MIJIBI"/>
      <sheetName val="내역서(총)"/>
      <sheetName val="TCDB"/>
      <sheetName val=" ｹ-ﾌﾞﾙ"/>
      <sheetName val="01AC"/>
      <sheetName val="문학간접"/>
      <sheetName val="품목"/>
      <sheetName val="전기2005"/>
      <sheetName val="1월"/>
      <sheetName val="세부항목"/>
      <sheetName val="출력자료"/>
      <sheetName val="Balance"/>
      <sheetName val="제안실적sum조회"/>
      <sheetName val="FRP PIPING 일위대가"/>
      <sheetName val="경비공통"/>
      <sheetName val="전체공사"/>
      <sheetName val="내역(가지)"/>
      <sheetName val="신평리 권리자명부"/>
      <sheetName val="수완하도"/>
      <sheetName val="김포내역"/>
      <sheetName val="2004노형교"/>
      <sheetName val="Macro3"/>
      <sheetName val="용수간선"/>
      <sheetName val="평균높이산출근거"/>
      <sheetName val="횡배수관위치조서"/>
      <sheetName val="ESC(K치)"/>
      <sheetName val="도급내역서"/>
      <sheetName val="관리비비계상"/>
      <sheetName val="콘센트신설"/>
      <sheetName val="97 사업추정(WEKI)"/>
      <sheetName val="품종코드"/>
      <sheetName val="CAPVC"/>
      <sheetName val="기초단가일람표"/>
      <sheetName val="태안9)3-2)원내역"/>
      <sheetName val="맨홀"/>
      <sheetName val="JJ"/>
      <sheetName val="인적사항"/>
      <sheetName val="납부서"/>
      <sheetName val="견적颙⿬_x0005_"/>
      <sheetName val="견적颙⿶_x0005_"/>
      <sheetName val="견적_x0005__x0000_"/>
      <sheetName val="견적叐E吜"/>
      <sheetName val="견적颙』_x0005_"/>
      <sheetName val="EACT10"/>
      <sheetName val="차선"/>
      <sheetName val="차조서"/>
      <sheetName val="L형옹벽(key)"/>
      <sheetName val="자재비"/>
      <sheetName val="기초공"/>
      <sheetName val="흄관기鬀"/>
      <sheetName val="토  공"/>
      <sheetName val="신규단가산출"/>
      <sheetName val="날개벽(좌,우=45도,75도)"/>
      <sheetName val="죽원1교"/>
      <sheetName val="참조자료"/>
      <sheetName val="일반수량집계표"/>
      <sheetName val="대동교-단면(무장)"/>
      <sheetName val="라멘수량(무장)"/>
      <sheetName val="대동교-단면(아산)"/>
      <sheetName val="토공집계표"/>
      <sheetName val="토공시점"/>
      <sheetName val="토공종점"/>
      <sheetName val="설원"/>
      <sheetName val="기성"/>
      <sheetName val="투자효율분석"/>
      <sheetName val="정산내역"/>
      <sheetName val="신고조서"/>
      <sheetName val="인건蠉"/>
      <sheetName val="배수관연장조서"/>
      <sheetName val="산출"/>
      <sheetName val="예산조서(전송)"/>
      <sheetName val="5월건강보험(일용직)"/>
      <sheetName val="04.12월건강보험(일용직)"/>
      <sheetName val="투자예산"/>
      <sheetName val="판정1교토공"/>
      <sheetName val="특별땅고르기"/>
      <sheetName val="직접공사비"/>
      <sheetName val="PAD TR보호대기초"/>
      <sheetName val="경율산정.XLS"/>
      <sheetName val="Cable임피던스"/>
      <sheetName val="기본자료(실행)"/>
      <sheetName val="제품현황"/>
      <sheetName val="05 유류비자금청구(완)"/>
      <sheetName val="2.원가집계"/>
      <sheetName val="Macro4"/>
      <sheetName val="점ᥰ@띘"/>
      <sheetName val="점ᤠ@띘"/>
      <sheetName val="점៰2띘"/>
      <sheetName val="여흥"/>
      <sheetName val="grid (1)"/>
      <sheetName val="내역(최종본浳き_x0000__x0000_"/>
      <sheetName val="내역(최종본浳⿢_x0000__x0000_"/>
      <sheetName val="내역(최종본浳ぁ_x0000__x0000_"/>
      <sheetName val="inputdata"/>
      <sheetName val="도수로수량산출"/>
      <sheetName val="마스터02"/>
      <sheetName val="RD제품개발투자비(매가)"/>
      <sheetName val="GC산출"/>
      <sheetName val="직재"/>
      <sheetName val="8월차잔"/>
      <sheetName val="시설이용권명세서"/>
      <sheetName val="관급현황"/>
      <sheetName val="기술조건"/>
      <sheetName val="1.내역(청.하역장전등)"/>
      <sheetName val="정화조"/>
      <sheetName val="데리네鶈㇨ᓣ"/>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일위목록-기"/>
      <sheetName val="내역서-설비"/>
      <sheetName val="Sheet17"/>
      <sheetName val="일반전기"/>
      <sheetName val="공사개요-C"/>
      <sheetName val="인부노임"/>
      <sheetName val="ELECTR蔨ũ"/>
      <sheetName val="표지_(3)3"/>
      <sheetName val="표지_(2)3"/>
      <sheetName val="교각집계_(2)3"/>
      <sheetName val="교각토공_(2)3"/>
      <sheetName val="교각철근_(2)3"/>
      <sheetName val="외주대비_-석축3"/>
      <sheetName val="외주대비-구조물_(2)3"/>
      <sheetName val="견적표지_(3)3"/>
      <sheetName val="_HIT-&gt;HMC_견적(3900)3"/>
      <sheetName val="일__위__대__가__목__록3"/>
      <sheetName val="교각토공__2_3"/>
      <sheetName val="3_공통공사대비3"/>
      <sheetName val="6__안전관리비4"/>
      <sheetName val="HRSG_SMALL072203"/>
      <sheetName val="조건표_(2)2"/>
      <sheetName val="97년_추정3"/>
      <sheetName val="노무비_근거2"/>
      <sheetName val="하도내역_(철콘)2"/>
      <sheetName val="임율_Data2"/>
      <sheetName val="1_설계기준2"/>
      <sheetName val="단면_(2)2"/>
      <sheetName val="2차전체변경예정_(2)2"/>
      <sheetName val="목차_2"/>
      <sheetName val="7__현장관리비_2"/>
      <sheetName val="토공유동표(전체_당초)2"/>
      <sheetName val="8_PILE__(돌출)2"/>
      <sheetName val="구조______1"/>
      <sheetName val="b_balju_(2)2"/>
      <sheetName val="8_현장관리비2"/>
      <sheetName val="7_안전관리비2"/>
      <sheetName val="노무비_1"/>
      <sheetName val="5__현장관리비(new)_1"/>
      <sheetName val="4_일위대가집계1"/>
      <sheetName val="5__현장관리비_new__1"/>
      <sheetName val="Customer_Databas1"/>
      <sheetName val="내역서_제출1"/>
      <sheetName val="방배동내역_(총괄)1"/>
      <sheetName val="간_지11"/>
      <sheetName val="화재_탐지_설비1"/>
      <sheetName val="A_LINE1"/>
      <sheetName val="중기조종사_단위단가2"/>
      <sheetName val="Temporary_Mooring1"/>
      <sheetName val="7_PILE__(돌출)1"/>
      <sheetName val="2_2_오피스텔(12~32F)1"/>
      <sheetName val="_갑지1"/>
      <sheetName val="총_원가계산1"/>
      <sheetName val="자__재1"/>
      <sheetName val="4_LINE1"/>
      <sheetName val="7_th1"/>
      <sheetName val="할증_1"/>
      <sheetName val="개인별_순위표1"/>
      <sheetName val="CM_11"/>
      <sheetName val="9_1지하2층하부보1"/>
      <sheetName val="집_계_표1"/>
      <sheetName val="일위대가_집계표1"/>
      <sheetName val="4_2_1_마루높이_검토"/>
      <sheetName val="6__안전관리비5"/>
      <sheetName val="단계별내역_(2)1"/>
      <sheetName val="2_2_띠장의_설계1"/>
      <sheetName val="제출내역_(2)1"/>
      <sheetName val="4_일위대가1"/>
      <sheetName val="기술부_VENDOR_LIST1"/>
      <sheetName val="BOX_본체"/>
      <sheetName val="STEEL_BOX_단면설계(SEC_8)"/>
      <sheetName val="세골재__T2_변경_현황"/>
      <sheetName val="TABLE_DB"/>
      <sheetName val="쌍용_data_base"/>
      <sheetName val="명일작업계획_(3)"/>
      <sheetName val="용선_C_L"/>
      <sheetName val="내역서_(3)1"/>
      <sheetName val="산출양식_(2)1"/>
      <sheetName val="전체산출내역서갑(변경)_1"/>
      <sheetName val="A_터파기공1"/>
      <sheetName val="B_측·집1"/>
      <sheetName val="배(자·집)_(2)1"/>
      <sheetName val="2_01측·터·집1"/>
      <sheetName val="땅깍·수_(1-1)1"/>
      <sheetName val="0-52_1"/>
      <sheetName val="콘·다_(2)1"/>
      <sheetName val="기·집_(2)1"/>
      <sheetName val="콘·다_(3)1"/>
      <sheetName val="병원내역집계표_(2)1"/>
      <sheetName val="실행총괄_1"/>
      <sheetName val="[IL-3_XLSY갑지1"/>
      <sheetName val="4_일위대가목차1"/>
      <sheetName val="내역_ver1_01"/>
      <sheetName val="2000,9월_일위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단가_"/>
      <sheetName val="변압기_및_발전기_용량"/>
      <sheetName val="조도계산서_(도서)"/>
      <sheetName val="빌딩_안내"/>
      <sheetName val="CABLE_(2)"/>
      <sheetName val="G_R300경비"/>
      <sheetName val="단가대비표_(3)"/>
      <sheetName val="기성내역서(을)_(2)"/>
      <sheetName val="1단계_(2)"/>
      <sheetName val="2_1__노무비_평균단가산출"/>
      <sheetName val="3_공사비(07년노임단가)"/>
      <sheetName val="3_공사비(단가조사표)"/>
      <sheetName val="3_공사비(물량산출표)"/>
      <sheetName val="3_공사비(일위대가표목록)"/>
      <sheetName val="3_공사비(일위대가표)"/>
      <sheetName val="TRE_TABLE"/>
      <sheetName val="Requirement(Work_Crew)"/>
      <sheetName val="진입도로B_(2)"/>
      <sheetName val="수목데이타_"/>
      <sheetName val="2_냉난방설비공사"/>
      <sheetName val="7_자동제어공사"/>
      <sheetName val="중강당_내역"/>
      <sheetName val="기초자료입력및_K치_확인"/>
      <sheetName val="실행내역_"/>
      <sheetName val="자재_단가_비교표(견적)"/>
      <sheetName val="자재_단가_비교표"/>
      <sheetName val="Bid_Summary"/>
      <sheetName val="이동시_예상비용"/>
      <sheetName val="Seg_1DE비용"/>
      <sheetName val="Transit_비용_감가상각미포함"/>
      <sheetName val="내역서_(2)"/>
      <sheetName val="전화공사_공량_및_집계표"/>
      <sheetName val="참조_(2)"/>
      <sheetName val="6__직접경비"/>
      <sheetName val="대가_(보완)"/>
      <sheetName val="3_자재비(총괄)"/>
      <sheetName val="제조_경영"/>
      <sheetName val="4_전기"/>
      <sheetName val="노_무_비"/>
      <sheetName val="미납품_현황"/>
      <sheetName val="신설개소별_총집계표(동해-배전)"/>
      <sheetName val="MP_MOB"/>
      <sheetName val="2_1외주"/>
      <sheetName val="2_3노무"/>
      <sheetName val="2_4자재"/>
      <sheetName val="2_2장비"/>
      <sheetName val="2_5경비"/>
      <sheetName val="2_6수목대"/>
      <sheetName val="3련_BOX"/>
      <sheetName val="전_체"/>
      <sheetName val="전체내역_(2)"/>
      <sheetName val="Hyundai_Unit_cost_xls"/>
      <sheetName val="Xunit_(단위환산)"/>
      <sheetName val="6_이토처리시간"/>
      <sheetName val="울진항공등화_내역서"/>
      <sheetName val="일_위_대_가_표"/>
      <sheetName val="영흥TL(UP,DOWN)_"/>
      <sheetName val="모선자재_집계표"/>
      <sheetName val="재료의_할증"/>
      <sheetName val="흙막이B_(오산운암)"/>
      <sheetName val="타이로드_흙막이"/>
      <sheetName val="타이로드_흙막이(근입장2_5M)"/>
      <sheetName val="타이로드(근입장2_5M)"/>
      <sheetName val="pile_항타"/>
      <sheetName val="pile_항타(디젤)"/>
      <sheetName val="pile_항타_A"/>
      <sheetName val="pile_항타_B"/>
      <sheetName val="pile_항타_C"/>
      <sheetName val="pile_인발"/>
      <sheetName val="pile_인발_A"/>
      <sheetName val="pile_인발_B"/>
      <sheetName val="pile_인발_C"/>
      <sheetName val="20TON_TRAILER"/>
      <sheetName val="토류판_(2)"/>
      <sheetName val="SHEET_PILE단가"/>
      <sheetName val="단가_및_재료비"/>
      <sheetName val="내역서_"/>
      <sheetName val="D1_2_COF모듈자재_입출재고_(B급)"/>
      <sheetName val="상하수대비내역(공내역)"/>
      <sheetName val="일위수량"/>
      <sheetName val="PTVT (MAU)"/>
      <sheetName val="125x125"/>
      <sheetName val="tra-vat-lieu"/>
      <sheetName val="4_경비_5_영업외수지1"/>
      <sheetName val="_견적서1"/>
      <sheetName val="광통신_견적내역서11"/>
      <sheetName val="unit_41"/>
      <sheetName val="프라임_강변역(4,236)1"/>
      <sheetName val="내___역1"/>
      <sheetName val="2000년_공정표1"/>
      <sheetName val="5_2코핑1"/>
      <sheetName val="배수공_시멘트_및_골재량_산출1"/>
      <sheetName val="P_M_별1"/>
      <sheetName val="수량산출서_갑지1"/>
      <sheetName val="DATA_입력부1"/>
      <sheetName val="일위대가_(PM)"/>
      <sheetName val="중기쥰종사_단위단가"/>
      <sheetName val="1-1_현장정리"/>
      <sheetName val="1-2_토공"/>
      <sheetName val="1-3_WMM,GSB"/>
      <sheetName val="1-4_BITUMINOUS_COURSE"/>
      <sheetName val="1-5_BOX_CULVERTS"/>
      <sheetName val="1-6_BRIDGE"/>
      <sheetName val="1-7_DRAINAGE"/>
      <sheetName val="1-8_TRAFFIC"/>
      <sheetName val="1-9_MISCELLANEOUS"/>
      <sheetName val="1-10_ELECTRICAL"/>
      <sheetName val="1-12_도급외항목"/>
      <sheetName val="PTVT_(MAU)"/>
      <sheetName val="1차_내역서"/>
      <sheetName val="원내역서_그대로"/>
      <sheetName val="남양시작동자105노65기1_3화1_2"/>
      <sheetName val="관음목장(제출용)자105인97_5"/>
      <sheetName val="969910(_R)"/>
      <sheetName val="1062-X방향_"/>
      <sheetName val="PROJECT_BRIEF"/>
      <sheetName val="①idea_pipeline"/>
      <sheetName val="IMP_통일양식"/>
      <sheetName val="LYS_통일양식"/>
      <sheetName val="유통기한_프로그램"/>
      <sheetName val="TOSHIBA-Structure"/>
      <sheetName val="NOTE"/>
      <sheetName val="Div26 - Elect"/>
      <sheetName val="SITE-E"/>
      <sheetName val="간이연락"/>
      <sheetName val="Prelims"/>
      <sheetName val="Rate"/>
      <sheetName val="제수"/>
      <sheetName val="공기"/>
      <sheetName val="함열량 db"/>
      <sheetName val="고객사 관리 코드"/>
      <sheetName val="chiettinh"/>
      <sheetName val="5호광장_(만점)1"/>
      <sheetName val="인천국제_(만점)_(2)1"/>
      <sheetName val="108_수선비"/>
      <sheetName val="전선_및_전선관"/>
      <sheetName val="VENDOR_LIST"/>
      <sheetName val="경비_(1)"/>
      <sheetName val="2F_회의실견적(5_14_일대)"/>
      <sheetName val="설계기준_및_하중계산"/>
      <sheetName val="Sight_n_M_H"/>
      <sheetName val="매출요약(월별)_-년간"/>
      <sheetName val="Piping_Design_Data"/>
      <sheetName val="4_&amp;_10-inch,_CO2_Combo_&amp;_Sweep"/>
      <sheetName val="1_䷨수장"/>
      <sheetName val="4_뀴진설Ⳅ"/>
      <sheetName val="전䰨선로_물량표"/>
      <sheetName val="㶀대입찰_내역서"/>
      <sheetName val="총괄집계_"/>
      <sheetName val="고객사_관리_코드"/>
      <sheetName val="한성교회_신축공사(050713)_CheckList"/>
      <sheetName val="Parem"/>
      <sheetName val="THVT"/>
      <sheetName val="cong thuc tinh chi tiet"/>
      <sheetName val="00000000"/>
      <sheetName val="Quantity"/>
      <sheetName val="1공구_건정토건_토공4"/>
      <sheetName val="1공구_건정토건_철콘4"/>
      <sheetName val="도급표지_4"/>
      <sheetName val="도급표지__(4)4"/>
      <sheetName val="부대표지_(4)4"/>
      <sheetName val="도급표지__(3)4"/>
      <sheetName val="부대표지_(3)4"/>
      <sheetName val="도급표지__(2)4"/>
      <sheetName val="부대표지_(2)4"/>
      <sheetName val="토__목4"/>
      <sheetName val="조__경4"/>
      <sheetName val="전_기4"/>
      <sheetName val="건__축4"/>
      <sheetName val="보도내역_(3)4"/>
      <sheetName val="준검_내역서4"/>
      <sheetName val="내역(최종본4_5)4"/>
      <sheetName val="1_수인터널4"/>
      <sheetName val="설_계4"/>
      <sheetName val="입출재고현황_(2)3"/>
      <sheetName val="6PILE__(돌출)4"/>
      <sheetName val="2_대외공문4"/>
      <sheetName val="AS포장복구_4"/>
      <sheetName val="0_0ControlSheet4"/>
      <sheetName val="0_1keyAssumption4"/>
      <sheetName val="4_내진설계3"/>
      <sheetName val="Sheet1_(2)3"/>
      <sheetName val="1_취수장3"/>
      <sheetName val="BSD_(2)3"/>
      <sheetName val="실행내역서_3"/>
      <sheetName val="96보완계획7_123"/>
      <sheetName val="전차선로_물량표3"/>
      <sheetName val="부대입찰_내역서3"/>
      <sheetName val="1__설계조건_2_단면가정_3__하중계산3"/>
      <sheetName val="DATA_입력란3"/>
      <sheetName val="3BL공동구_수량3"/>
      <sheetName val="제잡비_xls3"/>
      <sheetName val="인건비_3"/>
      <sheetName val="_총괄표3"/>
      <sheetName val="2_고용보험료산출근거3"/>
      <sheetName val="토공(우물통,기타)_3"/>
      <sheetName val="현장관리비_산출내역3"/>
      <sheetName val="현장별계약현황('98_10_31)3"/>
      <sheetName val="Eq__Mobilization3"/>
      <sheetName val="원가계산_(2)3"/>
      <sheetName val="1_설계조건3"/>
      <sheetName val="노원열병합__건축공사기성내역서3"/>
      <sheetName val="플랜트_설치3"/>
      <sheetName val="콤보박스와_리스트박스의_연결3"/>
      <sheetName val="설내역서_2"/>
      <sheetName val="CIP_공사2"/>
      <sheetName val="2_교량(신설)1"/>
      <sheetName val="EQUIP_LIST1"/>
      <sheetName val="2000_051"/>
      <sheetName val="1_3_1절점좌표1"/>
      <sheetName val="1_1설계기준1"/>
      <sheetName val="1_본부별1"/>
      <sheetName val="기초입력_DATA1"/>
      <sheetName val="재활용_악취_먼지DUCT산출1"/>
      <sheetName val="5_정산서1"/>
      <sheetName val="4_장비손료1"/>
      <sheetName val="단양_00_아파트-세부내역1"/>
      <sheetName val="업무처리전"/>
      <sheetName val="Bảng mã VT"/>
      <sheetName val="장비당단가_(1)2"/>
      <sheetName val="Sheet2_(2)2"/>
      <sheetName val="수_량_명_세_서_-_12"/>
      <sheetName val="별표_2"/>
      <sheetName val="2_건축2"/>
      <sheetName val="공정표_2"/>
      <sheetName val="kimre_scrubber"/>
      <sheetName val="strut_type"/>
      <sheetName val="FRP_PIPING_일위대가"/>
      <sheetName val="48"/>
      <sheetName val="Khoi luong"/>
      <sheetName val="LEGEND"/>
      <sheetName val="DonGia chetao"/>
      <sheetName val="DonGia VatTuLK"/>
      <sheetName val="표지_(3)4"/>
      <sheetName val="표지_(2)4"/>
      <sheetName val="교각집계_(2)4"/>
      <sheetName val="교각토공_(2)4"/>
      <sheetName val="교각철근_(2)4"/>
      <sheetName val="외주대비_-석축4"/>
      <sheetName val="외주대비-구조물_(2)4"/>
      <sheetName val="견적표지_(3)4"/>
      <sheetName val="_HIT-&gt;HMC_견적(3900)4"/>
      <sheetName val="일__위__대__가__목__록4"/>
      <sheetName val="1공구_건정토건_토공5"/>
      <sheetName val="1공구_건정토건_철콘5"/>
      <sheetName val="도급표지_5"/>
      <sheetName val="도급표지__(4)5"/>
      <sheetName val="부대표지_(4)5"/>
      <sheetName val="도급표지__(3)5"/>
      <sheetName val="부대표지_(3)5"/>
      <sheetName val="도급표지__(2)5"/>
      <sheetName val="부대표지_(2)5"/>
      <sheetName val="토__목5"/>
      <sheetName val="조__경5"/>
      <sheetName val="전_기5"/>
      <sheetName val="건__축5"/>
      <sheetName val="보도내역_(3)5"/>
      <sheetName val="준검_내역서5"/>
      <sheetName val="내역(최종본4_5)5"/>
      <sheetName val="1_수인터널5"/>
      <sheetName val="설_계5"/>
      <sheetName val="입출재고현황_(2)4"/>
      <sheetName val="6PILE__(돌출)5"/>
      <sheetName val="2_대외공문5"/>
      <sheetName val="AS포장복구_5"/>
      <sheetName val="6__안전관리비6"/>
      <sheetName val="HRSG_SMALL072204"/>
      <sheetName val="교각토공__2_4"/>
      <sheetName val="3_공통공사대비4"/>
      <sheetName val="97년_추정4"/>
      <sheetName val="8_현장관리비3"/>
      <sheetName val="7_안전관리비3"/>
      <sheetName val="하도내역_(철콘)3"/>
      <sheetName val="조건표_(2)3"/>
      <sheetName val="목차_3"/>
      <sheetName val="7__현장관리비_3"/>
      <sheetName val="노무비_근거3"/>
      <sheetName val="임율_Data3"/>
      <sheetName val="1_설계기준3"/>
      <sheetName val="BSD_(2)4"/>
      <sheetName val="2차전체변경예정_(2)3"/>
      <sheetName val="단면_(2)3"/>
      <sheetName val="1_취수장4"/>
      <sheetName val="8_PILE__(돌출)3"/>
      <sheetName val="토공유동표(전체_당초)3"/>
      <sheetName val="1__설계조건_2_단면가정_3__하중계산4"/>
      <sheetName val="DATA_입력란4"/>
      <sheetName val="구조______2"/>
      <sheetName val="현장관리비_산출내역4"/>
      <sheetName val="b_balju_(2)3"/>
      <sheetName val="노무비_2"/>
      <sheetName val="화재_탐지_설비2"/>
      <sheetName val="Customer_Databas2"/>
      <sheetName val="실행내역서_4"/>
      <sheetName val="4_LINE2"/>
      <sheetName val="7_th2"/>
      <sheetName val="_갑지2"/>
      <sheetName val="0_0ControlSheet5"/>
      <sheetName val="0_1keyAssumption5"/>
      <sheetName val="4_내진설계4"/>
      <sheetName val="Sheet1_(2)4"/>
      <sheetName val="4_경비_5_영업외수지2"/>
      <sheetName val="_견적서2"/>
      <sheetName val="4_일위대가집계2"/>
      <sheetName val="1_설계조건4"/>
      <sheetName val="내역서_제출2"/>
      <sheetName val="A_LINE2"/>
      <sheetName val="장비당단가_(1)3"/>
      <sheetName val="Sheet2_(2)3"/>
      <sheetName val="96보완계획7_124"/>
      <sheetName val="전차선로_물량표4"/>
      <sheetName val="부대입찰_내역서4"/>
      <sheetName val="3BL공동구_수량4"/>
      <sheetName val="노원열병합__건축공사기성내역서4"/>
      <sheetName val="_총괄표4"/>
      <sheetName val="2_고용보험료산출근거4"/>
      <sheetName val="제잡비_xls4"/>
      <sheetName val="인건비_4"/>
      <sheetName val="콤보박스와_리스트박스의_연결4"/>
      <sheetName val="현장별계약현황('98_10_31)4"/>
      <sheetName val="토공(우물통,기타)_4"/>
      <sheetName val="플랜트_설치4"/>
      <sheetName val="원가계산_(2)4"/>
      <sheetName val="Eq__Mobilization4"/>
      <sheetName val="2000년_공정표2"/>
      <sheetName val="수_량_명_세_서_-_13"/>
      <sheetName val="광통신_견적내역서12"/>
      <sheetName val="할증_2"/>
      <sheetName val="unit_42"/>
      <sheetName val="별표_3"/>
      <sheetName val="2_건축3"/>
      <sheetName val="공정표_3"/>
      <sheetName val="설내역서_3"/>
      <sheetName val="프라임_강변역(4,236)2"/>
      <sheetName val="내___역2"/>
      <sheetName val="집_계_표2"/>
      <sheetName val="5_2코핑2"/>
      <sheetName val="배수공_시멘트_및_골재량_산출2"/>
      <sheetName val="7_PILE__(돌출)2"/>
      <sheetName val="P_M_별2"/>
      <sheetName val="CIP_공사3"/>
      <sheetName val="수량산출서_갑지2"/>
      <sheetName val="DATA_입력부2"/>
      <sheetName val="5__현장관리비(new)_2"/>
      <sheetName val="방배동내역_(총괄)2"/>
      <sheetName val="간_지12"/>
      <sheetName val="5__현장관리비_new__2"/>
      <sheetName val="Temporary_Mooring2"/>
      <sheetName val="중기조종사_단위단가3"/>
      <sheetName val="총_원가계산2"/>
      <sheetName val="일위대가_(PM)1"/>
      <sheetName val="2_교량(신설)2"/>
      <sheetName val="EQUIP_LIST2"/>
      <sheetName val="2_2_오피스텔(12~32F)2"/>
      <sheetName val="일위대가_집계표2"/>
      <sheetName val="중기쥰종사_단위단가1"/>
      <sheetName val="6__안전관리비7"/>
      <sheetName val="자__재2"/>
      <sheetName val="개인별_순위표2"/>
      <sheetName val="CM_12"/>
      <sheetName val="기술부_VENDOR_LIST2"/>
      <sheetName val="단계별내역_(2)2"/>
      <sheetName val="제출내역_(2)2"/>
      <sheetName val="2_2_띠장의_설계2"/>
      <sheetName val="1-1_현장정리1"/>
      <sheetName val="1-2_토공1"/>
      <sheetName val="1-3_WMM,GSB1"/>
      <sheetName val="1-4_BITUMINOUS_COURSE1"/>
      <sheetName val="1-5_BOX_CULVERTS1"/>
      <sheetName val="1-6_BRIDGE1"/>
      <sheetName val="1-7_DRAINAGE1"/>
      <sheetName val="1-8_TRAFFIC1"/>
      <sheetName val="1-9_MISCELLANEOUS1"/>
      <sheetName val="1-10_ELECTRICAL1"/>
      <sheetName val="1-12_도급외항목1"/>
      <sheetName val="9_1지하2층하부보2"/>
      <sheetName val="4_2_1_마루높이_검토1"/>
      <sheetName val="4_일위대가2"/>
      <sheetName val="BOX_본체1"/>
      <sheetName val="PTVT_(MAU)1"/>
      <sheetName val="STEEL_BOX_단면설계(SEC_8)1"/>
      <sheetName val="6_이토처리시간1"/>
      <sheetName val="울진항공등화_내역서1"/>
      <sheetName val="영흥TL(UP,DOWN)_1"/>
      <sheetName val="일_위_대_가_표1"/>
      <sheetName val="1차_내역서1"/>
      <sheetName val="2000_052"/>
      <sheetName val="원내역서_그대로1"/>
      <sheetName val="1_3_1절점좌표2"/>
      <sheetName val="1_1설계기준2"/>
      <sheetName val="1_본부별2"/>
      <sheetName val="기초입력_DATA2"/>
      <sheetName val="재활용_악취_먼지DUCT산출2"/>
      <sheetName val="남양시작동자105노65기1_3화1_21"/>
      <sheetName val="관음목장(제출용)자105인97_51"/>
      <sheetName val="전체내역_(2)1"/>
      <sheetName val="Hyundai_Unit_cost_xls1"/>
      <sheetName val="TABLE_DB1"/>
      <sheetName val="쌍용_data_base1"/>
      <sheetName val="969910(_R)1"/>
      <sheetName val="1062-X방향_1"/>
      <sheetName val="5_정산서2"/>
      <sheetName val="PROJECT_BRIEF1"/>
      <sheetName val="4_장비손료2"/>
      <sheetName val="①idea_pipeline1"/>
      <sheetName val="IMP_통일양식1"/>
      <sheetName val="LYS_통일양식1"/>
      <sheetName val="Xunit_(단위환산)1"/>
      <sheetName val="유통기한_프로그램1"/>
      <sheetName val="경비_(1)1"/>
      <sheetName val="2F_회의실견적(5_14_일대)1"/>
      <sheetName val="단양_00_아파트-세부내역2"/>
      <sheetName val="VENDOR_LIST1"/>
      <sheetName val="단가_1"/>
      <sheetName val="108_수선비1"/>
      <sheetName val="MP_MOB1"/>
      <sheetName val="명일작업계획_(3)1"/>
      <sheetName val="내역서_(3)2"/>
      <sheetName val="산출양식_(2)2"/>
      <sheetName val="전체산출내역서갑(변경)_2"/>
      <sheetName val="A_터파기공2"/>
      <sheetName val="B_측·집2"/>
      <sheetName val="배(자·집)_(2)2"/>
      <sheetName val="2_01측·터·집2"/>
      <sheetName val="땅깍·수_(1-1)2"/>
      <sheetName val="0-52_2"/>
      <sheetName val="콘·다_(2)2"/>
      <sheetName val="기·집_(2)2"/>
      <sheetName val="콘·다_(3)2"/>
      <sheetName val="병원내역집계표_(2)2"/>
      <sheetName val="실행총괄_2"/>
      <sheetName val="[IL-3_XLSY갑지2"/>
      <sheetName val="4_일위대가목차2"/>
      <sheetName val="내역_ver1_02"/>
      <sheetName val="2000,9월_일위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변압기_및_발전기_용량1"/>
      <sheetName val="조도계산서_(도서)1"/>
      <sheetName val="빌딩_안내1"/>
      <sheetName val="CABLE_(2)1"/>
      <sheetName val="G_R300경비1"/>
      <sheetName val="단가대비표_(3)1"/>
      <sheetName val="기성내역서(을)_(2)1"/>
      <sheetName val="1단계_(2)1"/>
      <sheetName val="2_1__노무비_평균단가산출1"/>
      <sheetName val="3_공사비(07년노임단가)1"/>
      <sheetName val="3_공사비(단가조사표)1"/>
      <sheetName val="3_공사비(물량산출표)1"/>
      <sheetName val="3_공사비(일위대가표목록)1"/>
      <sheetName val="3_공사비(일위대가표)1"/>
      <sheetName val="TRE_TABLE1"/>
      <sheetName val="Requirement(Work_Crew)1"/>
      <sheetName val="진입도로B_(2)1"/>
      <sheetName val="수목데이타_1"/>
      <sheetName val="2_냉난방설비공사1"/>
      <sheetName val="7_자동제어공사1"/>
      <sheetName val="중강당_내역1"/>
      <sheetName val="기초자료입력및_K치_확인1"/>
      <sheetName val="실행내역_1"/>
      <sheetName val="자재_단가_비교표(견적)1"/>
      <sheetName val="자재_단가_비교표1"/>
      <sheetName val="Bid_Summary1"/>
      <sheetName val="이동시_예상비용1"/>
      <sheetName val="Seg_1DE비용1"/>
      <sheetName val="Transit_비용_감가상각미포함1"/>
      <sheetName val="세골재__T2_변경_현황1"/>
      <sheetName val="내역서_(2)1"/>
      <sheetName val="전화공사_공량_및_집계표1"/>
      <sheetName val="참조_(2)1"/>
      <sheetName val="6__직접경비1"/>
      <sheetName val="대가_(보완)1"/>
      <sheetName val="3_자재비(총괄)1"/>
      <sheetName val="5호광장_(만점)2"/>
      <sheetName val="인천국제_(만점)_(2)2"/>
      <sheetName val="제조_경영1"/>
      <sheetName val="4_전기1"/>
      <sheetName val="노_무_비1"/>
      <sheetName val="미납품_현황1"/>
      <sheetName val="신설개소별_총집계표(동해-배전)1"/>
      <sheetName val="용선_C_L1"/>
      <sheetName val="전_체1"/>
      <sheetName val="흙막이B_(오산운암)1"/>
      <sheetName val="타이로드_흙막이1"/>
      <sheetName val="타이로드_흙막이(근입장2_5M)1"/>
      <sheetName val="타이로드(근입장2_5M)1"/>
      <sheetName val="pile_항타1"/>
      <sheetName val="pile_항타(디젤)1"/>
      <sheetName val="pile_항타_A1"/>
      <sheetName val="pile_항타_B1"/>
      <sheetName val="pile_항타_C1"/>
      <sheetName val="pile_인발1"/>
      <sheetName val="pile_인발_A1"/>
      <sheetName val="pile_인발_B1"/>
      <sheetName val="pile_인발_C1"/>
      <sheetName val="20TON_TRAILER1"/>
      <sheetName val="토류판_(2)1"/>
      <sheetName val="SHEET_PILE단가1"/>
      <sheetName val="전선_및_전선관1"/>
      <sheetName val="2_1외주1"/>
      <sheetName val="2_3노무1"/>
      <sheetName val="2_4자재1"/>
      <sheetName val="2_2장비1"/>
      <sheetName val="2_5경비1"/>
      <sheetName val="2_6수목대1"/>
      <sheetName val="3련_BOX1"/>
      <sheetName val="Div26_-_Elect"/>
      <sheetName val="Sight_n_M_H1"/>
      <sheetName val="매출요약(월별)_-년간1"/>
      <sheetName val="Piping_Design_Data1"/>
      <sheetName val="4_&amp;_10-inch,_CO2_Combo_&amp;_Sweep1"/>
      <sheetName val="설계기준_및_하중계산1"/>
      <sheetName val="1_䷨수장1"/>
      <sheetName val="4_뀴진설Ⳅ1"/>
      <sheetName val="전䰨선로_물량표1"/>
      <sheetName val="㶀대입찰_내역서1"/>
      <sheetName val="총괄집계_1"/>
      <sheetName val="kimre_scrubber1"/>
      <sheetName val="strut_type1"/>
      <sheetName val="한성교회_신축공사(050713)_CheckList1"/>
      <sheetName val="FRP_PIPING_일위대가1"/>
      <sheetName val="단가_및_재료비1"/>
      <sheetName val="함열량_db"/>
      <sheetName val="10_경제성분석"/>
      <sheetName val="기계_도급내역서"/>
      <sheetName val="-15_0"/>
      <sheetName val="고객사_관리_코드1"/>
      <sheetName val="사__업__비__수__지__예__산__서"/>
      <sheetName val="1차설계逷≙≙"/>
      <sheetName val="표__지"/>
      <sheetName val="cong_thuc_tinh_chi_tiet"/>
      <sheetName val="공내역_및_견적조건"/>
      <sheetName val="2_1"/>
      <sheetName val="Bảng_mã_VT"/>
      <sheetName val="Khoi_luong"/>
      <sheetName val="DonGia_chetao"/>
      <sheetName val="DonGia_VatTuLK"/>
      <sheetName val="표지_(3)5"/>
      <sheetName val="표지_(2)5"/>
      <sheetName val="교각집계_(2)5"/>
      <sheetName val="교각토공_(2)5"/>
      <sheetName val="교각철근_(2)5"/>
      <sheetName val="외주대비_-석축5"/>
      <sheetName val="외주대비-구조물_(2)5"/>
      <sheetName val="견적표지_(3)5"/>
      <sheetName val="_HIT-&gt;HMC_견적(3900)5"/>
      <sheetName val="일__위__대__가__목__록5"/>
      <sheetName val="1공구_건정토건_토공6"/>
      <sheetName val="1공구_건정토건_철콘6"/>
      <sheetName val="도급표지_6"/>
      <sheetName val="도급표지__(4)6"/>
      <sheetName val="부대표지_(4)6"/>
      <sheetName val="도급표지__(3)6"/>
      <sheetName val="부대표지_(3)6"/>
      <sheetName val="도급표지__(2)6"/>
      <sheetName val="부대표지_(2)6"/>
      <sheetName val="토__목6"/>
      <sheetName val="조__경6"/>
      <sheetName val="전_기6"/>
      <sheetName val="건__축6"/>
      <sheetName val="보도내역_(3)6"/>
      <sheetName val="준검_내역서6"/>
      <sheetName val="내역(최종본4_5)6"/>
      <sheetName val="1_수인터널6"/>
      <sheetName val="설_계6"/>
      <sheetName val="입출재고현황_(2)5"/>
      <sheetName val="6PILE__(돌출)6"/>
      <sheetName val="2_대외공문6"/>
      <sheetName val="AS포장복구_6"/>
      <sheetName val="6__안전관리비8"/>
      <sheetName val="HRSG_SMALL072205"/>
      <sheetName val="교각토공__2_5"/>
      <sheetName val="3_공통공사대비5"/>
      <sheetName val="97년_추정5"/>
      <sheetName val="8_현장관리비4"/>
      <sheetName val="7_안전관리비4"/>
      <sheetName val="하도내역_(철콘)4"/>
      <sheetName val="조건표_(2)4"/>
      <sheetName val="목차_4"/>
      <sheetName val="7__현장관리비_4"/>
      <sheetName val="노무비_근거4"/>
      <sheetName val="임율_Data4"/>
      <sheetName val="1_설계기준4"/>
      <sheetName val="BSD_(2)5"/>
      <sheetName val="2차전체변경예정_(2)4"/>
      <sheetName val="단면_(2)4"/>
      <sheetName val="1_취수장5"/>
      <sheetName val="8_PILE__(돌출)4"/>
      <sheetName val="토공유동표(전체_당초)4"/>
      <sheetName val="1__설계조건_2_단면가정_3__하중계산5"/>
      <sheetName val="DATA_입력란5"/>
      <sheetName val="구조______3"/>
      <sheetName val="현장관리비_산출내역5"/>
      <sheetName val="b_balju_(2)4"/>
      <sheetName val="노무비_3"/>
      <sheetName val="화재_탐지_설비3"/>
      <sheetName val="Customer_Databas3"/>
      <sheetName val="실행내역서_5"/>
      <sheetName val="4_LINE3"/>
      <sheetName val="7_th3"/>
      <sheetName val="_갑지3"/>
      <sheetName val="0_0ControlSheet6"/>
      <sheetName val="0_1keyAssumption6"/>
      <sheetName val="4_내진설계5"/>
      <sheetName val="Sheet1_(2)5"/>
      <sheetName val="4_경비_5_영업외수지3"/>
      <sheetName val="_견적서3"/>
      <sheetName val="4_일위대가집계3"/>
      <sheetName val="1_설계조건5"/>
      <sheetName val="내역서_제출3"/>
      <sheetName val="A_LINE3"/>
      <sheetName val="장비당단가_(1)4"/>
      <sheetName val="Sheet2_(2)4"/>
      <sheetName val="96보완계획7_125"/>
      <sheetName val="전차선로_물량표5"/>
      <sheetName val="부대입찰_내역서5"/>
      <sheetName val="3BL공동구_수량5"/>
      <sheetName val="노원열병합__건축공사기성내역서5"/>
      <sheetName val="_총괄표5"/>
      <sheetName val="2_고용보험료산출근거5"/>
      <sheetName val="제잡비_xls5"/>
      <sheetName val="인건비_5"/>
      <sheetName val="콤보박스와_리스트박스의_연결5"/>
      <sheetName val="현장별계약현황('98_10_31)5"/>
      <sheetName val="토공(우물통,기타)_5"/>
      <sheetName val="플랜트_설치5"/>
      <sheetName val="원가계산_(2)5"/>
      <sheetName val="Eq__Mobilization5"/>
      <sheetName val="2000년_공정표3"/>
      <sheetName val="수_량_명_세_서_-_14"/>
      <sheetName val="광통신_견적내역서13"/>
      <sheetName val="할증_3"/>
      <sheetName val="unit_43"/>
      <sheetName val="별표_4"/>
      <sheetName val="2_건축4"/>
      <sheetName val="공정표_4"/>
      <sheetName val="설내역서_4"/>
      <sheetName val="프라임_강변역(4,236)3"/>
      <sheetName val="내___역3"/>
      <sheetName val="집_계_표3"/>
      <sheetName val="5_2코핑3"/>
      <sheetName val="배수공_시멘트_및_골재량_산출3"/>
      <sheetName val="7_PILE__(돌출)3"/>
      <sheetName val="P_M_별3"/>
      <sheetName val="CIP_공사4"/>
      <sheetName val="수량산출서_갑지3"/>
      <sheetName val="DATA_입력부3"/>
      <sheetName val="5__현장관리비(new)_3"/>
      <sheetName val="방배동내역_(총괄)3"/>
      <sheetName val="간_지13"/>
      <sheetName val="5__현장관리비_new__3"/>
      <sheetName val="Temporary_Mooring3"/>
      <sheetName val="중기조종사_단위단가4"/>
      <sheetName val="총_원가계산3"/>
      <sheetName val="일위대가_(PM)2"/>
      <sheetName val="2_교량(신설)3"/>
      <sheetName val="EQUIP_LIST3"/>
      <sheetName val="2_2_오피스텔(12~32F)3"/>
      <sheetName val="일위대가_집계표3"/>
      <sheetName val="중기쥰종사_단위단가2"/>
      <sheetName val="6__안전관리비9"/>
      <sheetName val="자__재3"/>
      <sheetName val="개인별_순위표3"/>
      <sheetName val="CM_13"/>
      <sheetName val="기술부_VENDOR_LIST3"/>
      <sheetName val="단계별내역_(2)3"/>
      <sheetName val="제출내역_(2)3"/>
      <sheetName val="2_2_띠장의_설계3"/>
      <sheetName val="1-1_현장정리2"/>
      <sheetName val="1-2_토공2"/>
      <sheetName val="1-3_WMM,GSB2"/>
      <sheetName val="1-4_BITUMINOUS_COURSE2"/>
      <sheetName val="1-5_BOX_CULVERTS2"/>
      <sheetName val="1-6_BRIDGE2"/>
      <sheetName val="1-7_DRAINAGE2"/>
      <sheetName val="1-8_TRAFFIC2"/>
      <sheetName val="1-9_MISCELLANEOUS2"/>
      <sheetName val="1-10_ELECTRICAL2"/>
      <sheetName val="1-12_도급외항목2"/>
      <sheetName val="9_1지하2층하부보3"/>
      <sheetName val="4_2_1_마루높이_검토2"/>
      <sheetName val="4_일위대가3"/>
      <sheetName val="BOX_본체2"/>
      <sheetName val="PTVT_(MAU)2"/>
      <sheetName val="2000_053"/>
      <sheetName val="원내역서_그대로2"/>
      <sheetName val="1_3_1절점좌표3"/>
      <sheetName val="1_1설계기준3"/>
      <sheetName val="1_본부별3"/>
      <sheetName val="기초입력_DATA3"/>
      <sheetName val="재활용_악취_먼지DUCT산출3"/>
      <sheetName val="남양시작동자105노65기1_3화1_22"/>
      <sheetName val="관음목장(제출용)자105인97_52"/>
      <sheetName val="전체내역_(2)2"/>
      <sheetName val="Hyundai_Unit_cost_xls2"/>
      <sheetName val="TABLE_DB2"/>
      <sheetName val="쌍용_data_base2"/>
      <sheetName val="969910(_R)2"/>
      <sheetName val="1062-X방향_2"/>
      <sheetName val="5_정산서3"/>
      <sheetName val="PROJECT_BRIEF2"/>
      <sheetName val="4_장비손료3"/>
      <sheetName val="①idea_pipeline2"/>
      <sheetName val="IMP_통일양식2"/>
      <sheetName val="LYS_통일양식2"/>
      <sheetName val="Xunit_(단위환산)2"/>
      <sheetName val="유통기한_프로그램2"/>
      <sheetName val="STEEL_BOX_단면설계(SEC_8)2"/>
      <sheetName val="6_이토처리시간2"/>
      <sheetName val="울진항공등화_내역서2"/>
      <sheetName val="영흥TL(UP,DOWN)_2"/>
      <sheetName val="일_위_대_가_표2"/>
      <sheetName val="1차_내역서2"/>
      <sheetName val="경비_(1)2"/>
      <sheetName val="2F_회의실견적(5_14_일대)2"/>
      <sheetName val="단양_00_아파트-세부내역3"/>
      <sheetName val="VENDOR_LIST2"/>
      <sheetName val="단가_2"/>
      <sheetName val="108_수선비2"/>
      <sheetName val="MP_MOB2"/>
      <sheetName val="명일작업계획_(3)2"/>
      <sheetName val="Div26_-_Elect1"/>
      <sheetName val="내역서_(3)3"/>
      <sheetName val="산출양식_(2)3"/>
      <sheetName val="전체산출내역서갑(변경)_3"/>
      <sheetName val="A_터파기공3"/>
      <sheetName val="B_측·집3"/>
      <sheetName val="배(자·집)_(2)3"/>
      <sheetName val="2_01측·터·집3"/>
      <sheetName val="땅깍·수_(1-1)3"/>
      <sheetName val="0-52_3"/>
      <sheetName val="콘·다_(2)3"/>
      <sheetName val="기·집_(2)3"/>
      <sheetName val="콘·다_(3)3"/>
      <sheetName val="병원내역집계표_(2)3"/>
      <sheetName val="실행총괄_3"/>
      <sheetName val="[IL-3_XLSY갑지3"/>
      <sheetName val="4_일위대가목차3"/>
      <sheetName val="내역_ver1_03"/>
      <sheetName val="2000,9월_일위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변압기_및_발전기_용량2"/>
      <sheetName val="조도계산서_(도서)2"/>
      <sheetName val="빌딩_안내2"/>
      <sheetName val="CABLE_(2)2"/>
      <sheetName val="G_R300경비2"/>
      <sheetName val="단가대비표_(3)2"/>
      <sheetName val="기성내역서(을)_(2)2"/>
      <sheetName val="1단계_(2)2"/>
      <sheetName val="2_1__노무비_평균단가산출2"/>
      <sheetName val="3_공사비(07년노임단가)2"/>
      <sheetName val="3_공사비(단가조사표)2"/>
      <sheetName val="3_공사비(물량산출표)2"/>
      <sheetName val="3_공사비(일위대가표목록)2"/>
      <sheetName val="3_공사비(일위대가표)2"/>
      <sheetName val="TRE_TABLE2"/>
      <sheetName val="Requirement(Work_Crew)2"/>
      <sheetName val="진입도로B_(2)2"/>
      <sheetName val="수목데이타_2"/>
      <sheetName val="2_냉난방설비공사2"/>
      <sheetName val="7_자동제어공사2"/>
      <sheetName val="중강당_내역2"/>
      <sheetName val="기초자료입력및_K치_확인2"/>
      <sheetName val="실행내역_2"/>
      <sheetName val="자재_단가_비교표(견적)2"/>
      <sheetName val="자재_단가_비교표2"/>
      <sheetName val="Bid_Summary2"/>
      <sheetName val="이동시_예상비용2"/>
      <sheetName val="Seg_1DE비용2"/>
      <sheetName val="Transit_비용_감가상각미포함2"/>
      <sheetName val="세골재__T2_변경_현황2"/>
      <sheetName val="내역서_(2)2"/>
      <sheetName val="전화공사_공량_및_집계표2"/>
      <sheetName val="참조_(2)2"/>
      <sheetName val="6__직접경비2"/>
      <sheetName val="대가_(보완)2"/>
      <sheetName val="3_자재비(총괄)2"/>
      <sheetName val="5호광장_(만점)3"/>
      <sheetName val="인천국제_(만점)_(2)3"/>
      <sheetName val="제조_경영2"/>
      <sheetName val="4_전기2"/>
      <sheetName val="노_무_비2"/>
      <sheetName val="미납품_현황2"/>
      <sheetName val="신설개소별_총집계표(동해-배전)2"/>
      <sheetName val="용선_C_L2"/>
      <sheetName val="전_체2"/>
      <sheetName val="흙막이B_(오산운암)2"/>
      <sheetName val="타이로드_흙막이2"/>
      <sheetName val="타이로드_흙막이(근입장2_5M)2"/>
      <sheetName val="타이로드(근입장2_5M)2"/>
      <sheetName val="pile_항타2"/>
      <sheetName val="pile_항타(디젤)2"/>
      <sheetName val="pile_항타_A2"/>
      <sheetName val="pile_항타_B2"/>
      <sheetName val="pile_항타_C2"/>
      <sheetName val="pile_인발2"/>
      <sheetName val="pile_인발_A2"/>
      <sheetName val="pile_인발_B2"/>
      <sheetName val="pile_인발_C2"/>
      <sheetName val="20TON_TRAILER2"/>
      <sheetName val="토류판_(2)2"/>
      <sheetName val="SHEET_PILE단가2"/>
      <sheetName val="전선_및_전선관2"/>
      <sheetName val="2_1외주2"/>
      <sheetName val="2_3노무2"/>
      <sheetName val="2_4자재2"/>
      <sheetName val="2_2장비2"/>
      <sheetName val="2_5경비2"/>
      <sheetName val="2_6수목대2"/>
      <sheetName val="3련_BOX2"/>
      <sheetName val="Sight_n_M_H2"/>
      <sheetName val="매출요약(월별)_-년간2"/>
      <sheetName val="Piping_Design_Data2"/>
      <sheetName val="4_&amp;_10-inch,_CO2_Combo_&amp;_Sweep2"/>
      <sheetName val="설계기준_및_하중계산2"/>
      <sheetName val="1_䷨수장2"/>
      <sheetName val="4_뀴진설Ⳅ2"/>
      <sheetName val="전䰨선로_물량표2"/>
      <sheetName val="㶀대입찰_내역서2"/>
      <sheetName val="모선자재_집계표1"/>
      <sheetName val="재료의_할증1"/>
      <sheetName val="총괄집계_2"/>
      <sheetName val="kimre_scrubber2"/>
      <sheetName val="strut_type2"/>
      <sheetName val="한성교회_신축공사(050713)_CheckList2"/>
      <sheetName val="FRP_PIPING_일위대가2"/>
      <sheetName val="단가_및_재료비2"/>
      <sheetName val="내역서_1"/>
      <sheetName val="함열량_db1"/>
      <sheetName val="10_경제성분석1"/>
      <sheetName val="기계_도급내역서1"/>
      <sheetName val="-15_01"/>
      <sheetName val="고객사_관리_코드2"/>
      <sheetName val="사__업__비__수__지__예__산__서1"/>
      <sheetName val="표__지1"/>
      <sheetName val="D1_2_COF모듈자재_입출재고_(B급)1"/>
      <sheetName val="cong_thuc_tinh_chi_tiet1"/>
      <sheetName val="공내역_및_견적조건1"/>
      <sheetName val="2_11"/>
      <sheetName val="Bảng_mã_VT1"/>
      <sheetName val="Khoi_luong1"/>
      <sheetName val="DonGia_chetao1"/>
      <sheetName val="DonGia_VatTuLK1"/>
      <sheetName val="Level-DATA"/>
      <sheetName val="Fr Revit"/>
      <sheetName val="NSA Summary"/>
      <sheetName val="FitOutConfCentre"/>
      <sheetName val="Fr_Revit"/>
      <sheetName val="NSA_Summary"/>
      <sheetName val="Fr_Revit1"/>
      <sheetName val="NSA_Summary1"/>
      <sheetName val="예산"/>
      <sheetName val="외주정비"/>
      <sheetName val="일위노임"/>
      <sheetName val="샌딩_에폭시_도장"/>
      <sheetName val="전도금청구서"/>
      <sheetName val="2월"/>
      <sheetName val="4.예산내역서"/>
      <sheetName val="건축일"/>
      <sheetName val="SP-¬_x0000_"/>
      <sheetName val="전기일위목록"/>
      <sheetName val="시험연구비상각"/>
      <sheetName val="계림(함평)"/>
      <sheetName val="계림(장성)"/>
      <sheetName val="chitiet"/>
      <sheetName val="cable산출"/>
      <sheetName val="Summary"/>
      <sheetName val="H. MECHANICAL"/>
      <sheetName val="J. FIRE FIGHTING"/>
      <sheetName val="MECHANICAL"/>
      <sheetName val="SEX"/>
      <sheetName val="入力作成表"/>
      <sheetName val="Gia VLNCMTC"/>
      <sheetName val="1_MV"/>
      <sheetName val="IBASE"/>
      <sheetName val="MTC"/>
      <sheetName val="gVL"/>
      <sheetName val="外構・目次"/>
      <sheetName val="工場棟・目次"/>
      <sheetName val="事務棟・目次"/>
      <sheetName val="흥양2교토_x0000_h曘ʹ"/>
      <sheetName val="흥양2교토_x0000__x0000__x0005__x0000_"/>
      <sheetName val="특기시방서"/>
      <sheetName val="1.관로"/>
      <sheetName val="입찰품_x0005__x0000_"/>
      <sheetName val="입찰품誀걜"/>
      <sheetName val="입찰품紴"/>
      <sheetName val="단가_x0000__x0000__x0005_"/>
      <sheetName val="단가(기자재)"/>
      <sheetName val="3BL공동구_x0000__x0000_Ԁ"/>
      <sheetName val="새공통"/>
      <sheetName val="공사명입력"/>
      <sheetName val="GiaVT"/>
      <sheetName val="Q'ty"/>
      <sheetName val="chi tiet"/>
      <sheetName val="PPC Summary"/>
      <sheetName val="Worshop"/>
      <sheetName val="ac"/>
      <sheetName val="LPG"/>
      <sheetName val="도급표지É_x0000__x0000__x0001_Ԁ"/>
      <sheetName val="기초데이타"/>
      <sheetName val="산출(토공‥"/>
      <sheetName val="전문품의"/>
      <sheetName val="개략"/>
      <sheetName val="2월분"/>
      <sheetName val="4.수량산출서"/>
      <sheetName val="99_조정금액"/>
      <sheetName val="청_구"/>
      <sheetName val="7_전산해석결과"/>
      <sheetName val="4_하중"/>
      <sheetName val="_ｹ-ﾌﾞﾙ"/>
      <sheetName val="신평리_권리자명부"/>
      <sheetName val="97_사업추정(WEKI)"/>
      <sheetName val="견적颙⿬"/>
      <sheetName val="견적颙⿶"/>
      <sheetName val="견적"/>
      <sheetName val="견적颙』"/>
      <sheetName val="토__공"/>
      <sheetName val="중기사용료_(2)"/>
      <sheetName val="주공_갑지"/>
      <sheetName val="운동장_(2)"/>
      <sheetName val="외주대비_ᨀ晙ԯ"/>
      <sheetName val="5_2_6~7공사요율"/>
      <sheetName val="06_일위대가목록"/>
      <sheetName val="Sikje_in"/>
      <sheetName val="04_12월건강보험(일용직)"/>
      <sheetName val="외주대비_-석É"/>
      <sheetName val="보도내_䪾"/>
      <sheetName val="2_원가집계"/>
      <sheetName val="기존단가_(2)"/>
      <sheetName val="자동제_x0000_"/>
      <sheetName val="관공일위대가"/>
      <sheetName val="공사추진현황"/>
      <sheetName val="CԀ"/>
      <sheetName val="Sikje_in_x0005_"/>
      <sheetName val="단가多〒_x0005_"/>
      <sheetName val="자재기성 신청서.xlsx"/>
      <sheetName val="A 견적"/>
      <sheetName val="1.수_x0000__x0000__x0005_"/>
      <sheetName val="안양동교 1안"/>
      <sheetName val="세목전체"/>
      <sheetName val="평야부"/>
      <sheetName val="단가16(노임)"/>
      <sheetName val="급여병적자료"/>
      <sheetName val="만봉용지매수비(총괄)"/>
      <sheetName val="수배전(갑)"/>
      <sheetName val="외주대비 -석축_x005f_x0000__x005f_x0000__x005f_x0000__x"/>
      <sheetName val="eq_da_x0000__x0000_"/>
      <sheetName val="3.단가산출서"/>
      <sheetName val="4.단가산출기초"/>
      <sheetName val="2. 주요공지（主要公告）"/>
      <sheetName val="건축(을)"/>
      <sheetName val="chi_tiet"/>
      <sheetName val="PPC_Summary"/>
      <sheetName val="䣐"/>
      <sheetName val="외주대비 -석축_x0000__x0000__x0000__x"/>
      <sheetName val="_IL-3.XLSY갑지"/>
      <sheetName val="_IL-3_XLSY갑지"/>
      <sheetName val="외주대비_-석축_후다내역_XLS_견적표지_(3"/>
      <sheetName val="_IL-3_XLSY갑지1"/>
      <sheetName val="_IL-3_XLSY갑지2"/>
      <sheetName val="_IL-3_XLSY갑지3"/>
      <sheetName val="const."/>
      <sheetName val="D_MUC"/>
      <sheetName val="Kiem-Toan"/>
      <sheetName val="Summary VO No.3"/>
      <sheetName val="Breakdown"/>
      <sheetName val="VO No.3.1"/>
      <sheetName val="VO No.3.2"/>
      <sheetName val="VO No.3.3"/>
      <sheetName val="VO No.3.4"/>
      <sheetName val="VO No.3.5"/>
      <sheetName val="VO No.3.6"/>
      <sheetName val="VO No.3.7"/>
      <sheetName val="VO No.3.8"/>
      <sheetName val="품À_x0000_"/>
      <sheetName val="입찰내역 발주처 양식"/>
      <sheetName val="원가계산(2)"/>
      <sheetName val="흥양2교토_x0000__x0000_Ā_x0000_"/>
      <sheetName val="표지_(3)6"/>
      <sheetName val="표지_(2)6"/>
      <sheetName val="교각집계_(2)6"/>
      <sheetName val="교각토공_(2)6"/>
      <sheetName val="교각철근_(2)6"/>
      <sheetName val="외주대비_-석축6"/>
      <sheetName val="외주대비-구조물_(2)6"/>
      <sheetName val="견적표지_(3)6"/>
      <sheetName val="_HIT-&gt;HMC_견적(3900)6"/>
      <sheetName val="일__위__대__가__목__록6"/>
      <sheetName val="교각토공__2_6"/>
      <sheetName val="6__안전관리비10"/>
      <sheetName val="조건표_(2)5"/>
      <sheetName val="HRSG_SMALL072206"/>
      <sheetName val="3_공통공사대비6"/>
      <sheetName val="6PILE__(돌출)7"/>
      <sheetName val="입출재고현황_(2)6"/>
      <sheetName val="준검_내역서7"/>
      <sheetName val="97년_추정6"/>
      <sheetName val="목차_5"/>
      <sheetName val="하도내역_(철콘)5"/>
      <sheetName val="노무비_근거5"/>
      <sheetName val="임율_Data5"/>
      <sheetName val="1_설계기준5"/>
      <sheetName val="BSD_(2)6"/>
      <sheetName val="2차전체변경예정_(2)5"/>
      <sheetName val="단면_(2)5"/>
      <sheetName val="토공유동표(전체_당초)5"/>
      <sheetName val="7__현장관리비_5"/>
      <sheetName val="8_PILE__(돌출)5"/>
      <sheetName val="1__설계조건_2_단면가정_3__하중계산6"/>
      <sheetName val="DATA_입력란6"/>
      <sheetName val="구조______4"/>
      <sheetName val="b_balju_(2)5"/>
      <sheetName val="8_현장관리비5"/>
      <sheetName val="7_안전관리비5"/>
      <sheetName val="노무비_4"/>
      <sheetName val="현장관리비_산출내역6"/>
      <sheetName val="5__현장관리비(new)_4"/>
      <sheetName val="실행내역서_6"/>
      <sheetName val="5__현장관리비_new__4"/>
      <sheetName val="1_설계조건6"/>
      <sheetName val="내역서_제출4"/>
      <sheetName val="화재_탐지_설비4"/>
      <sheetName val="4_일위대가집계4"/>
      <sheetName val="간_지14"/>
      <sheetName val="Customer_Databas4"/>
      <sheetName val="방배동내역_(총괄)4"/>
      <sheetName val="중기조종사_단위단가5"/>
      <sheetName val="Temporary_Mooring4"/>
      <sheetName val="A_LINE4"/>
      <sheetName val="2_대외공문7"/>
      <sheetName val="설내역서_5"/>
      <sheetName val="7_PILE__(돌출)4"/>
      <sheetName val="제출내역_(2)4"/>
      <sheetName val="1_취수장6"/>
      <sheetName val="2_2_오피스텔(12~32F)4"/>
      <sheetName val="설_계7"/>
      <sheetName val="_갑지4"/>
      <sheetName val="집_계_표4"/>
      <sheetName val="플랜트_설치6"/>
      <sheetName val="일위대가_집계표4"/>
      <sheetName val="총_원가계산4"/>
      <sheetName val="9_1지하2층하부보4"/>
      <sheetName val="단계별내역_(2)4"/>
      <sheetName val="2_2_띠장의_설계4"/>
      <sheetName val="1공구_건정토건_토공7"/>
      <sheetName val="1공구_건정토건_철콘7"/>
      <sheetName val="도급표지_7"/>
      <sheetName val="도급표지__(4)7"/>
      <sheetName val="부대표지_(4)7"/>
      <sheetName val="도급표지__(3)7"/>
      <sheetName val="부대표지_(3)7"/>
      <sheetName val="도급표지__(2)7"/>
      <sheetName val="부대표지_(2)7"/>
      <sheetName val="토__목7"/>
      <sheetName val="조__경7"/>
      <sheetName val="전_기7"/>
      <sheetName val="건__축7"/>
      <sheetName val="보도내역_(3)7"/>
      <sheetName val="4_LINE4"/>
      <sheetName val="7_th4"/>
      <sheetName val="6__안전관리비11"/>
      <sheetName val="내역(최종본4_5)7"/>
      <sheetName val="1_수인터널7"/>
      <sheetName val="AS포장복구_7"/>
      <sheetName val="자__재4"/>
      <sheetName val="노원열병합__건축공사기성내역서6"/>
      <sheetName val="할증_4"/>
      <sheetName val="개인별_순위표4"/>
      <sheetName val="CM_14"/>
      <sheetName val="Sheet1_(2)6"/>
      <sheetName val="기술부_VENDOR_LIST4"/>
      <sheetName val="unit_44"/>
      <sheetName val="4_2_1_마루높이_검토3"/>
      <sheetName val="BOX_본체3"/>
      <sheetName val="4_일위대가4"/>
      <sheetName val="2_1외주3"/>
      <sheetName val="2_3노무3"/>
      <sheetName val="2_4자재3"/>
      <sheetName val="2_2장비3"/>
      <sheetName val="2_5경비3"/>
      <sheetName val="2_6수목대3"/>
      <sheetName val="3련_BOX3"/>
      <sheetName val="명일작업계획_(3)3"/>
      <sheetName val="내역서_(3)4"/>
      <sheetName val="산출양식_(2)4"/>
      <sheetName val="전체산출내역서갑(변경)_4"/>
      <sheetName val="A_터파기공4"/>
      <sheetName val="B_측·집4"/>
      <sheetName val="배(자·집)_(2)4"/>
      <sheetName val="2_01측·터·집4"/>
      <sheetName val="땅깍·수_(1-1)4"/>
      <sheetName val="0-52_4"/>
      <sheetName val="콘·다_(2)4"/>
      <sheetName val="기·집_(2)4"/>
      <sheetName val="콘·다_(3)4"/>
      <sheetName val="병원내역집계표_(2)4"/>
      <sheetName val="실행총괄_4"/>
      <sheetName val="[IL-3_XLSY갑지4"/>
      <sheetName val="4_일위대가목차4"/>
      <sheetName val="내역_ver1_04"/>
      <sheetName val="2000,9월_일위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단가_3"/>
      <sheetName val="변압기_및_발전기_용량3"/>
      <sheetName val="조도계산서_(도서)3"/>
      <sheetName val="빌딩_안내3"/>
      <sheetName val="CABLE_(2)3"/>
      <sheetName val="G_R300경비3"/>
      <sheetName val="단가대비표_(3)3"/>
      <sheetName val="기성내역서(을)_(2)3"/>
      <sheetName val="1단계_(2)3"/>
      <sheetName val="2_1__노무비_평균단가산출3"/>
      <sheetName val="3_공사비(07년노임단가)3"/>
      <sheetName val="3_공사비(단가조사표)3"/>
      <sheetName val="3_공사비(물량산출표)3"/>
      <sheetName val="3_공사비(일위대가표목록)3"/>
      <sheetName val="3_공사비(일위대가표)3"/>
      <sheetName val="TRE_TABLE3"/>
      <sheetName val="Requirement(Work_Crew)3"/>
      <sheetName val="진입도로B_(2)3"/>
      <sheetName val="수목데이타_3"/>
      <sheetName val="2_냉난방설비공사3"/>
      <sheetName val="7_자동제어공사3"/>
      <sheetName val="중강당_내역3"/>
      <sheetName val="기초자료입력및_K치_확인3"/>
      <sheetName val="실행내역_3"/>
      <sheetName val="자재_단가_비교표(견적)3"/>
      <sheetName val="자재_단가_비교표3"/>
      <sheetName val="Bid_Summary3"/>
      <sheetName val="이동시_예상비용3"/>
      <sheetName val="Seg_1DE비용3"/>
      <sheetName val="Transit_비용_감가상각미포함3"/>
      <sheetName val="세골재__T2_변경_현황3"/>
      <sheetName val="내역서_(2)3"/>
      <sheetName val="전화공사_공량_및_집계표3"/>
      <sheetName val="참조_(2)3"/>
      <sheetName val="6__직접경비3"/>
      <sheetName val="대가_(보완)3"/>
      <sheetName val="3_자재비(총괄)3"/>
      <sheetName val="5호광장_(만점)4"/>
      <sheetName val="인천국제_(만점)_(2)4"/>
      <sheetName val="제조_경영3"/>
      <sheetName val="인건비_6"/>
      <sheetName val="4_전기3"/>
      <sheetName val="노_무_비3"/>
      <sheetName val="미납품_현황3"/>
      <sheetName val="신설개소별_총집계표(동해-배전)3"/>
      <sheetName val="전_체3"/>
      <sheetName val="0_0ControlSheet7"/>
      <sheetName val="0_1keyAssumption7"/>
      <sheetName val="전차선로_물량표6"/>
      <sheetName val="4_내진설계6"/>
      <sheetName val="현장별계약현황('98_10_31)6"/>
      <sheetName val="96보완계획7_126"/>
      <sheetName val="부대입찰_내역서6"/>
      <sheetName val="_총괄표6"/>
      <sheetName val="제잡비_xls6"/>
      <sheetName val="Eq__Mobilization6"/>
      <sheetName val="3BL공동구_수량6"/>
      <sheetName val="토공(우물통,기타)_6"/>
      <sheetName val="2_고용보험료산출근거6"/>
      <sheetName val="원가계산_(2)6"/>
      <sheetName val="장비당단가_(1)5"/>
      <sheetName val="Sheet2_(2)5"/>
      <sheetName val="내___역4"/>
      <sheetName val="프라임_강변역(4,236)4"/>
      <sheetName val="콤보박스와_리스트박스의_연결6"/>
      <sheetName val="2000년_공정표4"/>
      <sheetName val="수_량_명_세_서_-_15"/>
      <sheetName val="2_교량(신설)4"/>
      <sheetName val="5_2코핑4"/>
      <sheetName val="2_건축5"/>
      <sheetName val="공정표_5"/>
      <sheetName val="P_M_별4"/>
      <sheetName val="4_경비_5_영업외수지4"/>
      <sheetName val="_견적서4"/>
      <sheetName val="배수공_시멘트_및_골재량_산출4"/>
      <sheetName val="별표_5"/>
      <sheetName val="TABLE_DB3"/>
      <sheetName val="쌍용_data_base3"/>
      <sheetName val="MP_MOB3"/>
      <sheetName val="전체내역_(2)3"/>
      <sheetName val="Hyundai_Unit_cost_xls3"/>
      <sheetName val="STEEL_BOX_단면설계(SEC_8)3"/>
      <sheetName val="Xunit_(단위환산)3"/>
      <sheetName val="용선_C_L3"/>
      <sheetName val="6_이토처리시간3"/>
      <sheetName val="울진항공등화_내역서3"/>
      <sheetName val="일_위_대_가_표3"/>
      <sheetName val="영흥TL(UP,DOWN)_3"/>
      <sheetName val="흙막이B_(오산운암)3"/>
      <sheetName val="타이로드_흙막이3"/>
      <sheetName val="타이로드_흙막이(근입장2_5M)3"/>
      <sheetName val="타이로드(근입장2_5M)3"/>
      <sheetName val="pile_항타3"/>
      <sheetName val="pile_항타(디젤)3"/>
      <sheetName val="pile_항타_A3"/>
      <sheetName val="pile_항타_B3"/>
      <sheetName val="pile_항타_C3"/>
      <sheetName val="pile_인발3"/>
      <sheetName val="pile_인발_A3"/>
      <sheetName val="pile_인발_B3"/>
      <sheetName val="pile_인발_C3"/>
      <sheetName val="20TON_TRAILER3"/>
      <sheetName val="토류판_(2)3"/>
      <sheetName val="SHEET_PILE단가3"/>
      <sheetName val="단가_및_재료비3"/>
      <sheetName val="모선자재_집계표2"/>
      <sheetName val="재료의_할증2"/>
      <sheetName val="내역서_2"/>
      <sheetName val="D1_2_COF모듈자재_입출재고_(B급)2"/>
      <sheetName val="광통신_견적내역서14"/>
      <sheetName val="CIP_공사5"/>
      <sheetName val="수량산출서_갑지4"/>
      <sheetName val="DATA_입력부4"/>
      <sheetName val="일위대가_(PM)3"/>
      <sheetName val="1-1_현장정리3"/>
      <sheetName val="1-2_토공3"/>
      <sheetName val="1-3_WMM,GSB3"/>
      <sheetName val="1-4_BITUMINOUS_COURSE3"/>
      <sheetName val="1-5_BOX_CULVERTS3"/>
      <sheetName val="1-6_BRIDGE3"/>
      <sheetName val="1-7_DRAINAGE3"/>
      <sheetName val="1-8_TRAFFIC3"/>
      <sheetName val="1-9_MISCELLANEOUS3"/>
      <sheetName val="1-10_ELECTRICAL3"/>
      <sheetName val="1-12_도급외항목3"/>
      <sheetName val="표__지2"/>
      <sheetName val="1_3_1절점좌표4"/>
      <sheetName val="1_1설계기준4"/>
      <sheetName val="2000_054"/>
      <sheetName val="1_본부별4"/>
      <sheetName val="기초입력_DATA4"/>
      <sheetName val="EQUIP_LIST4"/>
      <sheetName val="단양_00_아파트-세부내역4"/>
      <sheetName val="4_장비손료4"/>
      <sheetName val="재활용_악취_먼지DUCT산출4"/>
      <sheetName val="5_정산서4"/>
      <sheetName val="설계기준_및_하중계산3"/>
      <sheetName val="원내역서_그대로3"/>
      <sheetName val="남양시작동자105노65기1_3화1_23"/>
      <sheetName val="관음목장(제출용)자105인97_53"/>
      <sheetName val="1062-X방향_3"/>
      <sheetName val="PROJECT_BRIEF3"/>
      <sheetName val="969910(_R)3"/>
      <sheetName val="전선_및_전선관3"/>
      <sheetName val="VENDOR_LIST3"/>
      <sheetName val="외주대비_ᨀ晙ԯ1"/>
      <sheetName val="중기쥰종사_단위단가3"/>
      <sheetName val="108_수선비3"/>
      <sheetName val="샌딩_에폭시_도장1"/>
      <sheetName val="1차_내역서3"/>
      <sheetName val="2F_회의실견적(5_14_일대)3"/>
      <sheetName val="한성교회_신축공사(050713)_CheckList3"/>
      <sheetName val="Sight_n_M_H3"/>
      <sheetName val="경비_(1)3"/>
      <sheetName val="총괄집계_3"/>
      <sheetName val="Piping_Design_Data3"/>
      <sheetName val="4_&amp;_10-inch,_CO2_Combo_&amp;_Sweep3"/>
      <sheetName val="strut_type3"/>
      <sheetName val="매출요약(월별)_-년간3"/>
      <sheetName val="-15_02"/>
      <sheetName val="1_䷨수장3"/>
      <sheetName val="4_뀴진설Ⳅ3"/>
      <sheetName val="전䰨선로_물량표3"/>
      <sheetName val="㶀대입찰_내역서3"/>
      <sheetName val="사__업__비__수__지__예__산__서2"/>
      <sheetName val="grid_(1)"/>
      <sheetName val="①idea_pipeline3"/>
      <sheetName val="IMP_통일양식3"/>
      <sheetName val="LYS_통일양식3"/>
      <sheetName val="유통기한_프로그램3"/>
      <sheetName val="05_유류비자금청구(완)"/>
      <sheetName val="10_경제성분석2"/>
      <sheetName val="2_12"/>
      <sheetName val="청_구1"/>
      <sheetName val="공내역_및_견적조건2"/>
      <sheetName val="기계_도급내역서2"/>
      <sheetName val="7_전산해석결과1"/>
      <sheetName val="4_하중1"/>
      <sheetName val="kimre_scrubber3"/>
      <sheetName val="FRP_PIPING_일위대가3"/>
      <sheetName val="PAD_TR보호대기초"/>
      <sheetName val="경율산정_XLS"/>
      <sheetName val="1_내역(청_하역장전등)"/>
      <sheetName val="19_07월_세_계"/>
      <sheetName val="19_07항목별(시트복사금지100번쓰기)"/>
      <sheetName val="19_05월"/>
      <sheetName val="PTVT_(MAU)3"/>
      <sheetName val="함열량_db2"/>
      <sheetName val="고객사_관리_코드3"/>
      <sheetName val="Div26_-_Elect2"/>
      <sheetName val="cong_thuc_tinh_chi_tiet2"/>
      <sheetName val="H__MECHANICAL"/>
      <sheetName val="J__FIRE_FIGHTING"/>
      <sheetName val="Bảng_mã_VT2"/>
      <sheetName val="Khoi_luong2"/>
      <sheetName val="DonGia_chetao2"/>
      <sheetName val="DonGia_VatTuLK2"/>
      <sheetName val="Fr_Revit2"/>
      <sheetName val="NSA_Summary2"/>
      <sheetName val="Gia_VLNCMTC"/>
      <sheetName val="흥양2교토"/>
      <sheetName val="4_수량산출서"/>
      <sheetName val="1_관로"/>
      <sheetName val="chi_tiet1"/>
      <sheetName val="PPC_Summary1"/>
      <sheetName val="3_단가산출서"/>
      <sheetName val="4_단가산출기초"/>
      <sheetName val="외주대비_-석축_x"/>
      <sheetName val="_IL-3_XLSY갑지4"/>
      <sheetName val="도급표지ÉԀ"/>
      <sheetName val="단가多〒"/>
      <sheetName val="안양동교_1안"/>
      <sheetName val="입찰품"/>
      <sheetName val="양수장내역"/>
      <sheetName val="Sàn T1"/>
      <sheetName val="Lỗ thông gió"/>
      <sheetName val="CodeSheet"/>
      <sheetName val="[후다_x0001_ _x0010__x0000__x0003_ _x0010__x0000__x0001__x0000__x0010__x0000__x0001_ _x0010__x0000__x0003_"/>
      <sheetName val="시작"/>
      <sheetName val="받을어음"/>
      <sheetName val="유가증권"/>
      <sheetName val="대손상각"/>
      <sheetName val="Thống kê"/>
      <sheetName val="BG"/>
      <sheetName val="Tai khoan"/>
      <sheetName val="SCOPE OF WORK"/>
      <sheetName val="foxz"/>
      <sheetName val="Tong hop"/>
      <sheetName val="Phan lap dat"/>
      <sheetName val="Lắp Ráp"/>
      <sheetName val="기계사급자재"/>
      <sheetName val="견적표지_(3"/>
      <sheetName val="KET CAU- MJV2"/>
      <sheetName val="Ví dụ"/>
      <sheetName val="중소기업"/>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HS"/>
      <sheetName val="3BL공동구"/>
      <sheetName val="대3류 "/>
      <sheetName val="설비비4"/>
      <sheetName val="장비분석"/>
      <sheetName val="BEND LOSS"/>
      <sheetName val="CF_DT"/>
      <sheetName val="01. DATA"/>
      <sheetName val="Index"/>
      <sheetName val="Summary_VO_No_3"/>
      <sheetName val="VO_No_3_1"/>
      <sheetName val="VO_No_3_2"/>
      <sheetName val="VO_No_3_3"/>
      <sheetName val="VO_No_3_4"/>
      <sheetName val="VO_No_3_5"/>
      <sheetName val="VO_No_3_6"/>
      <sheetName val="VO_No_3_7"/>
      <sheetName val="VO_No_3_8"/>
      <sheetName val="기존단가_(2)1"/>
      <sheetName val="[후다___"/>
      <sheetName val="Sàn_T1"/>
      <sheetName val="Lỗ_thông_gió"/>
      <sheetName val="SCOPE_OF_WORK"/>
      <sheetName val="Tong_hop"/>
      <sheetName val="Phan_lap_dat"/>
      <sheetName val="Lắp_Ráp"/>
      <sheetName val="KET_CAU-_MJV2"/>
      <sheetName val="Ví_dụ"/>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Thống_kê"/>
      <sheetName val="PIPING"/>
      <sheetName val="electrical"/>
      <sheetName val="[후다_x0001_ _x0010_"/>
      <sheetName val="보도내 "/>
      <sheetName val="표준공사비-조명제외x10%up"/>
      <sheetName val="BOQFinishing"/>
      <sheetName val="총물량"/>
      <sheetName val="投标材料清单 "/>
      <sheetName val="대3류_"/>
      <sheetName val="BEND_LOSS"/>
      <sheetName val="Tai_khoan"/>
      <sheetName val="토공 total"/>
      <sheetName val="TRAY 헹거산출"/>
      <sheetName val="Basic"/>
      <sheetName val="info"/>
      <sheetName val="금액"/>
      <sheetName val="투찰추정"/>
      <sheetName val="배수내역(총수량)"/>
      <sheetName val="ጳ_x0000__x0000_Ⴔጳ_x0000__x0000_Lጴ_x0000__x0000_ ጵ_x0000__x0000_ ጶ_x0000__x0000_ఀጷ_x0000__x0000_ ጸ_x0000_"/>
      <sheetName val="ጷ_x0000__x0000_Ⴔጸ_x0000__x0000_Lጿ_x0000__x0000_Rጿ_x0000__x0000_Sጊ_x0000__x0000_Lጊ_x0000__x0000_2ጱ"/>
      <sheetName val="ጳ_x0000__x0000_Ⴔጳ_x0000__x0000_Lጴ_x0000__x0000__ጵ_x0000__x0000__ጶ_x0000__x0000_ఀጷ_x0000__x0000__ጸ_x0000_"/>
      <sheetName val="ጳ_x0000__x0000_Ⴔጳ_x0000__x0000_Lጴ_x0000__x0000_Rጳ_x0000__x0000_Sጳ_x0000__x0000_Lጴ_x0000__x0000_2ጵ"/>
      <sheetName val="ጳ_x0000__x0000_Ⴔጴ_x0000__x0000_Lጳ_x0000__x0000_0ጳ_x0000__x0000_Șጴ_x0000__x0000_Șጵ_x0000__x0000_"/>
      <sheetName val="ጱ_x0000__x0000_Ⴔጲ_x0000__x0000_Lፍ_x0000__x0000_uጳ_x0000__x0000_mጳ_x0000__x0000_Dጴ_x0000__x0000_bጳ_x0000_"/>
      <sheetName val="ጊ_x0000__x0000_Ⴔጱ_x0000__x0000_Lጲ_x0000__x0000_.ድ_x0000__x0000_nጳ_x0000__x0000_lጳ_x0000__x0000_eጴ"/>
      <sheetName val="ጵ_x0000__x0000_Ⴔጶ_x0000__x0000_Lጷ_x0000__x0000_.ጸ_x0000__x0000_yጿ_x0000__x0000_uጿ_x0000__x0000_iጊ_x0000_"/>
      <sheetName val="ጊ_x0000__x0000_Ⴔጱ_x0000__x0000_Lጲ_x0000__x0000_-ድ_x0000__x0000_Lጳ_x0000__x0000_(ጳ_x0000__x0000_"/>
      <sheetName val="ጿ_x0000__x0000_Ⴔጿ_x0000__x0000_Lጊ_x0000__x0000_ېጱ_x0000__x0000_ ጲ_x0000__x0000_೵ድ_x0000__x0000_Ⴔጳ_x0000_"/>
      <sheetName val="ጊ_x0000__x0000_Ⴔጊ_x0000__x0000_Lጱ_x0000__x0000_᳴ጲ_x0000__x0000_ ድ_x0000__x0000_ᰕጳ_x0000__x0000_װጳ"/>
      <sheetName val="ጸ_x0000__x0000_Ⴔጿ_x0000__x0000_Lጿ_x0000__x0000_qጊ_x0000__x0000_oጊ_x0000__x0000_iጱ_x0000__x0000_iጲ_x0000_"/>
      <sheetName val="ጳ_x0000__x0000_Ⴔጴ_x0000__x0000_Lጳ_x0000__x0000__ጳ_x0000__x0000_nጴ_x0000__x0000_lጵ_x0000__x0000_eጶ"/>
      <sheetName val="ጿ_x0000__x0000_Ⴔጿ_x0000__x0000_Lጊ_x0000__x0000__ጊ_x0000__x0000_yጱ_x0000__x0000_uጲ_x0000__x0000_iድ_x0000_"/>
      <sheetName val="ፍ_x0000__x0000_Ⴔጳ_x0000__x0000_Lጳ_x0000__x0000_Nጴ_x0000__x0000_(ጳ_x0000__x0000_ᖥጳ_x0000__x0000_)"/>
      <sheetName val="ጿ_x0000__x0000_Ⴔጿ_x0000__x0000_Lጊ_x0000__x0000_Cጱ_x0000__x0000_4ጲ_x0000__x0000_Ĥፍ_x0000__x0000_"/>
      <sheetName val="ጳ_x0000__x0000_Ⴔጳ_x0000__x0000_Lጴ_x0000__x0000_෠ጳ_x0000__x0000_ೠጳ_x0000__x0000_2ጴ_x0000__x0000_Pጵ"/>
      <sheetName val="ጶ_x0000__x0000_Ⴔጷ_x0000__x0000_Lጸ_x0000__x0000_ ጿ_x0000__x0000_ ጿ_x0000__x0000_ ጊ_x0000__x0000_"/>
      <sheetName val="ጳ_x0000__x0000_Ⴔጴ_x0000__x0000_Lጳ_x0000__x0000_ބጳ_x0000__x0000_کጴ_x0000__x0000_ឌጵ_x0000__x0000_"/>
      <sheetName val="ጊ_x0000__x0000_Ⴔጊ_x0000__x0000_Lጱ_x0000__x0000_ބጲ_x0000__x0000_کድ_x0000__x0000_ឌጳ_x0000__x0000_"/>
      <sheetName val="ጳ_x0000__x0000_Ⴔጳ_x0000__x0000_Lጴ_x0000__x0000_᝼ጵ_x0000__x0000_᳀ጶ_x0000__x0000_,ጷ_x0000__x0000_)"/>
      <sheetName val="ጿ_x0000__x0000_Ⴔጊ_x0000__x0000_Lጱ_x0000__x0000_Șጲ_x0000__x0000_ᩘድ_x0000__x0000_ ጳ_x0000__x0000_ ጳ_x0000_"/>
      <sheetName val="ድ_x0000__x0000_Ⴔጳ_x0000__x0000_Lጳ_x0000__x0000_.ጴ_x0000__x0000_ഀጳ_x0000__x0000_nጳ_x0000__x0000_ "/>
      <sheetName val="ጴ_x0000__x0000_Ⴔጵ_x0000__x0000_Lጶ_x0000__x0000__ጷ_x0000__x0000_ഀጸ_x0000__x0000_nጿ_x0000__x0000_ "/>
      <sheetName val="ጳ_x0000__x0000_Ⴔጴ_x0000__x0000_Lጵ_x0000__x0000_.ጶ_x0000__x0000_ᔼጷ_x0000__x0000_1ጸ_x0000__x0000_2ጿ_x0000_"/>
      <sheetName val="ጲ_x0000__x0000_Ⴔድ_x0000__x0000_Lጳ_x0000__x0000_Rጳ_x0000__x0000_aጴ_x0000__x0000_lጳ_x0000__x0000_oጳ"/>
      <sheetName val="ጊ_x0000__x0000_Ⴔጱ_x0000__x0000_Lጲ_x0000__x0000_Rድ_x0000__x0000_Dጳ_x0000__x0000_(ጳ_x0000__x0000_๘ጴ"/>
      <sheetName val="ጴ_x0000__x0000_Ⴔጵ_x0000__x0000_Lጶ_x0000__x0000_֑ጷ_x0000__x0000_0ጸ_x0000__x0000_1ጿ_x0000__x0000_0ጿ"/>
      <sheetName val="ጸ_x0000__x0000_Ⴔጿ_x0000__x0000_Lጿ_x0000__x0000_Ƞጊ_x0000__x0000_Eጱ_x0000__x0000_Rጲ_x0000__x0000_Sፍ"/>
      <sheetName val="ጵ_x0000__x0000_Ⴔጶ_x0000__x0000_Lጷ_x0000__x0000_-ጸ_x0000__x0000_Oጿ_x0000__x0000_Uጿ_x0000__x0000_Rጊ_x0000_"/>
      <sheetName val="ጳ_x0000__x0000_Ⴔጴ_x0000__x0000_Lጵ_x0000__x0000_-ጶ_x0000__x0000_Eጷ_x0000__x0000_Tጸ_x0000__x0000_Aጿ"/>
      <sheetName val="ጸ_x0000__x0000_Ⴔጿ_x0000__x0000_Lጿ_x0000__x0000_.ጊ_x0000__x0000_ ጱ_x0000__x0000_ݴጲ_x0000__x0000_"/>
      <sheetName val="ጱ_x0000__x0000_Ⴔጲ_x0000__x0000_Lድ_x0000__x0000_ࣼጳ_x0000__x0000_൬ጳ_x0000__x0000_(ጴ_x0000__x0000_"/>
      <sheetName val="ጴ_x0000__x0000_Ⴔጳ_x0000__x0000_Lጳ_x0000__x0000_Rጴ_x0000__x0000_Sጵ_x0000__x0000_Lጶ_x0000__x0000_2ጷ_x0000_"/>
      <sheetName val="ጿ_x0000__x0000_Ⴔጿ_x0000__x0000_Lጊ_x0000__x0000_uጱ_x0000__x0000_mጲ_x0000__x0000_Dድ_x0000__x0000_bጳ_x0000_"/>
      <sheetName val="ጴ_x0000__x0000_Ⴔጳ_x0000__x0000_Lጳ_x0000__x0000__ጴ_x0000__x0000_nጵ_x0000__x0000_lጶ_x0000__x0000_eጷ_x0000_"/>
      <sheetName val="ጶ_x0000__x0000_Ⴔጷ_x0000__x0000_Lጸ_x0000__x0000_ېጿ_x0000__x0000__ጿ_x0000__x0000_೵ጊ_x0000__x0000_Ⴔጱ_x0000_"/>
      <sheetName val="ጳ_x0000__x0000_Ⴔጳ_x0000__x0000_Lጴ_x0000__x0000__ጳ_x0000__x0000_ഀጳ_x0000__x0000_nጴ_x0000__x0000__"/>
      <sheetName val="ጿ_x0000__x0000_Ⴔጊ_x0000__x0000_Lጊ_x0000__x0000__ጱ_x0000__x0000_ഀጲ_x0000__x0000_nድ_x0000__x0000__"/>
      <sheetName val="ጵ_x0000__x0000_Ⴔጶ_x0000__x0000_Lጷ_x0000__x0000_qጸ_x0000__x0000_oጿ_x0000__x0000_iጿ_x0000__x0000_iጊ_x0000_"/>
      <sheetName val="ጲ_x0000__x0000_Ⴔድ_x0000__x0000_Lጳ_x0000__x0000_᳴ጳ_x0000__x0000__ጴ_x0000__x0000_ᰕጳ_x0000__x0000_װጳ"/>
      <sheetName val="ጶ_x0000__x0000_Ⴔጷ_x0000__x0000_Lጸ_x0000__x0000__ጿ_x0000__x0000__ጿ_x0000__x0000__ጊ_x0000__x0000_"/>
      <sheetName val="ጱ_x0000__x0000_Ⴔጲ_x0000__x0000_Lድ_x0000__x0000_᝼ጳ_x0000__x0000_᳀ጳ_x0000__x0000_,ጴ_x0000__x0000_)"/>
      <sheetName val="ጷ_x0000__x0000_Ⴔጸ_x0000__x0000_Lጿ_x0000__x0000_Șጿ_x0000__x0000_ᩘጊ_x0000__x0000__ጱ_x0000__x0000__ጲ_x0000_"/>
      <sheetName val="ድ_x0000__x0000_Ⴔጳ_x0000__x0000_Lጳ_x0000__x0000_ᰘጴ_x0000__x0000_ࠄጳ_x0000__x0000_ഈጳ_x0000__x0000_Ṅጴ"/>
      <sheetName val="ጲ_x0000__x0000_Ⴔድ_x0000__x0000_Lጳ_x0000__x0000__ጳ_x0000__x0000_nጴ_x0000__x0000_lጳ_x0000__x0000_eጳ_x0000_"/>
      <sheetName val="ጳ_x0000__x0000_Ⴔጳ_x0000__x0000_Lጴ_x0000__x0000_᳴ጵ_x0000__x0000__ጶ_x0000__x0000_ᰕጷ_x0000__x0000_װጸ_x0000_"/>
      <sheetName val="ጊ_x0000__x0000_Ⴔጱ_x0000__x0000_Lጲ_x0000__x0000_ࠑድ_x0000__x0000_°ጳ_x0000__x0000_2ጳ_x0000__x0000_0"/>
      <sheetName val="ጿ_x0000__x0000_Ⴔጊ_x0000__x0000_Lጱ_x0000__x0000_ᙜጲ_x0000__x0000_෨ድ_x0000__x0000_Dጳ_x0000__x0000_°ጳ"/>
      <sheetName val="ጿ_x0000__x0000_Ⴔጊ_x0000__x0000_Lጱ_x0000__x0000_Rጲ_x0000__x0000_Cድ_x0000__x0000_Rጳ_x0000__x0000_"/>
      <sheetName val="ጴ_x0000__x0000_Ⴔጳ_x0000__x0000_Lጳ_x0000__x0000_iጴ_x0000__x0000_ ጵ_x0000__x0000_eጶ_x0000__x0000_e"/>
      <sheetName val="ጵ_x0000__x0000_Ⴔጶ_x0000__x0000_Lጷ_x0000__x0000_ᝥጸ_x0000__x0000_Uጿ_x0000__x0000_Oጿ_x0000__x0000_ "/>
      <sheetName val="ጳ_x0000__x0000_Ⴔጴ_x0000__x0000_Lጵ_x0000__x0000_֑ጶ_x0000__x0000_ ጷ_x0000__x0000_-ጸ_x0000__x0000_׭"/>
      <sheetName val="ጳ_x0000__x0000_Ⴔጳ_x0000__x0000_Lጴ_x0000__x0000_಴ጵ_x0000__x0000_׭ጶ_x0000__x0000_᳀ጷ_x0000__x0000_"/>
      <sheetName val="ጴ_x0000__x0000_Ⴔጵ_x0000__x0000_Lጶ_x0000__x0000_ඕጷ_x0000__x0000_ఐጸ_x0000__x0000_սጿ_x0000__x0000_"/>
      <sheetName val="ጲ_x0000__x0000_Ⴔድ_x0000__x0000_Lጳ_x0000__x0000_.ጳ_x0000__x0000_᪅ጴ_x0000__x0000_Șጳ_x0000__x0000_᧝ጳ"/>
      <sheetName val="ጸ_x0000__x0000_Ⴔጿ_x0000__x0000_Lጿ_x0000__x0000_.ጊ_x0000__x0000_᪅ጊ_x0000__x0000_ႜጱ_x0000__x0000_"/>
      <sheetName val="ጴ_x0000__x0000_Ⴔጵ_x0000__x0000_Lጶ_x0000__x0000_.ጷ_x0000__x0000_ᅸጸ_x0000__x0000_Ꮙጿ_x0000__x0000_°ጿ"/>
      <sheetName val="ጶ_x0000__x0000_Ⴔጷ_x0000__x0000_Lጸ_x0000__x0000_.ጿ_x0000__x0000_(ጿ_x0000__x0000_ᅸጊ_x0000__x0000_)"/>
      <sheetName val="ጳ_x0000__x0000_Ⴔጴ_x0000__x0000_Lጴ_x0000__x0000_.ፊ_x0000__x0000_(ጵ_x0000__x0000_ఀፋ_x0000__x0000_)"/>
      <sheetName val="ጊ_x0000__x0000_Ⴔጱ_x0000__x0000_Lጲ_x0000__x0000_ഈድ_x0000__x0000_ᠥጳ_x0000__x0000_๘ጳ_x0000__x0000_"/>
      <sheetName val="ጊ_x0000__x0000_Ⴔጱ_x0000__x0000_Lጲ_x0000__x0000_Tድ_x0000__x0000_(ጳ_x0000__x0000_Eጳ_x0000__x0000_"/>
      <sheetName val="ጱ_x0000__x0000_Ⴔጲ_x0000__x0000_Lድ_x0000__x0000_ެጳ_x0000__x0000_ ጳ_x0000__x0000_(ጴ_x0000__x0000_"/>
      <sheetName val="ጷ_x0000__x0000_Ⴔጸ_x0000__x0000_Lጿ_x0000__x0000_೨ጿ_x0000__x0000_Tጊ_x0000__x0000_ಽጊ_x0000__x0000_"/>
      <sheetName val="ጿ_x0000__x0000_Ⴔጿ_x0000__x0000_Lጊ_x0000__x0000_ᙔጱ_x0000__x0000_೵ጲ_x0000__x0000_ ድ_x0000__x0000_"/>
      <sheetName val="ጴ_x0000__x0000_Ⴔጳ_x0000__x0000_Lጳ_x0000__x0000_ᆠጴ_x0000__x0000_Aጵ_x0000__x0000_Iጶ_x0000__x0000_"/>
      <sheetName val="ድ_x0000__x0000_Ⴔጳ_x0000__x0000_Lጳ_x0000__x0000_಴ጴ_x0000__x0000_׭ጳ_x0000__x0000_᳀ጳ_x0000__x0000_"/>
      <sheetName val="ጱ_x0000__x0000_Ⴔጲ_x0000__x0000_Lድ_x0000__x0000_ಜጳ_x0000__x0000_(ጳ_x0000__x0000_ ጴ_x0000__x0000_"/>
      <sheetName val="ጷ_x0000__x0000_Ⴔጸ_x0000__x0000_Lጿ_x0000__x0000_ݸጿ_x0000__x0000_ၬጊ_x0000__x0000_2ጊ_x0000__x0000_ರጱ"/>
      <sheetName val="ጵ_x0000__x0000_Ⴔጶ_x0000__x0000_Lጷ_x0000__x0000__ጸ_x0000__x0000_᪅ጿ_x0000__x0000_Șጿ_x0000__x0000_᧝ጊ"/>
      <sheetName val="ጳ_x0000__x0000_Ⴔጴ_x0000__x0000_Lጳ_x0000__x0000__ጳ_x0000__x0000_᪅ጴ_x0000__x0000_ႜጵ_x0000__x0000_"/>
      <sheetName val="ጳ_x0000__x0000_Ⴔጳ_x0000__x0000_Lጴ_x0000__x0000_ࣼጳ_x0000__x0000_൬ጳ_x0000__x0000_(ጴ_x0000__x0000_"/>
      <sheetName val="ጳ_x0000__x0000_Ⴔጴ_x0000__x0000_Lጳ_x0000__x0000_Rጳ_x0000__x0000_Sጴ_x0000__x0000_Lጵ_x0000__x0000_2ጶ_x0000_"/>
      <sheetName val="ጿ_x0000__x0000_Ⴔጿ_x0000__x0000_Lጊ_x0000__x0000_నጊ_x0000__x0000_ಽጱ_x0000__x0000_(ጲ_x0000__x0000_"/>
      <sheetName val="ጿ_x0000__x0000_Ⴔጊ_x0000__x0000_Lጊ_x0000__x0000_೵ጱ_x0000__x0000_(ጲ_x0000__x0000_ዹድ_x0000__x0000_"/>
      <sheetName val="ጳ_x0000__x0000_Ⴔጳ_x0000__x0000_Lጴ_x0000__x0000__ጳ_x0000__x0000_Eጳ_x0000__x0000_Ꮜጴ_x0000__x0000_"/>
      <sheetName val="ጷ_x0000__x0000_Ⴔጸ_x0000__x0000_Lጿ_x0000__x0000__ጿ_x0000__x0000_ᔼጊ_x0000__x0000_1ጱ_x0000__x0000_2ጲ_x0000_"/>
      <sheetName val="ጳ_x0000__x0000_Ⴔጳ_x0000__x0000_Lጴ_x0000__x0000_Ƞጴ_x0000__x0000_Eፊ_x0000__x0000_Rጵ_x0000__x0000_Sፋ"/>
      <sheetName val="ጸ_x0000__x0000_Ⴔጿ_x0000__x0000_Lጿ_x0000__x0000_ݴጊ_x0000__x0000_෼ጱ_x0000__x0000_.ጲ_x0000__x0000_"/>
      <sheetName val="ድ_x0000__x0000_Ⴔጳ_x0000__x0000_Lጳ_x0000__x0000_0ጴ_x0000__x0000_ ጳ_x0000__x0000_Iጳ_x0000__x0000_"/>
      <sheetName val="ጊ_x0000__x0000_Ⴔጱ_x0000__x0000_Lጲ_x0000__x0000_ಜድ_x0000__x0000_(ጳ_x0000__x0000__ጳ_x0000__x0000_"/>
      <sheetName val="ጿ_x0000__x0000_Ⴔጊ_x0000__x0000_Lጱ_x0000__x0000_rጲ_x0000__x0000_(ድ_x0000__x0000_tጳ_x0000__x0000_rጳ"/>
      <sheetName val="ጴ_x0000__x0000_Ⴔጵ_x0000__x0000_Lጶ_x0000__x0000_᚝ጷ_x0000__x0000_Ոጸ_x0000__x0000_)ጿ_x0000__x0000_"/>
      <sheetName val="ጸ_x0000__x0000_Ⴔጿ_x0000__x0000_Lጿ_x0000__x0000_iጊ_x0000__x0000_ ጱ_x0000__x0000_uጲ_x0000__x0000_r"/>
      <sheetName val="ጊ후다내역.XLS]0_0ControlSheet3"/>
      <sheetName val="ጳ_x0000__x0000_Ⴔጴ_x0000__x0000_Lጳ_x0000__x0000_᳴ጳ_x0000__x0000__ጴ_x0000__x0000_ᰕጵ_x0000__x0000_װጶ_x0000_"/>
      <sheetName val="ጴ_x0000__x0000_Ⴔጳ_x0000__x0000_Lጳ_x0000__x0000_֑ጴ_x0000__x0000__ጵ_x0000__x0000_-ጶ_x0000__x0000_׭"/>
      <sheetName val="ጳ_x0000__x0000_Ⴔጳ_x0000__x0000_Lጴ_x0000__x0000_ᙜጵ_x0000__x0000_෨ጶ_x0000__x0000_Dጷ_x0000__x0000_°ጸ"/>
      <sheetName val="ጿ_x0000__x0000_ゴጊ_x0000__x0000_Lዷ_x0000__x0000_R፞_x0000__x0000_I፟_x0000__x0000_G፠_x0000__x0000_ጀ፠"/>
      <sheetName val="ጶ_x0000__x0000_Ⴔጷ_x0000__x0000_Lጸ_x0000__x0000__ጿ_x0000__x0000_ഀጿ_x0000__x0000_nጊ_x0000__x0000__ጱ"/>
      <sheetName val="ጵ_x0000__x0000_Ⴔጶ_x0000__x0000_Lጷ_x0000__x0000__ጸ_x0000__x0000_ഀጿ_x0000__x0000_nጿ_x0000__x0000__ጊ"/>
      <sheetName val="ጳ_x0000__x0000_Ⴔጴ_x0000__x0000_Lጵ_x0000__x0000__ጶ_x0000__x0000_Eጷ_x0000__x0000_Ꮜጸ_x0000__x0000_"/>
      <sheetName val="ጱ_x0000__x0000_Ⴔጲ_x0000__x0000_Lድ_x0000__x0000__ጳ_x0000__x0000__ጳ_x0000__x0000__ጴ_x0000__x0000_1"/>
      <sheetName val="ድ_x0000__x0000_Ⴔጳ_x0000__x0000_Lጳ_x0000__x0000_᝼ጴ_x0000__x0000_᳀ጳ_x0000__x0000_,ጳ_x0000__x0000_)ጴ"/>
      <sheetName val="ጶ_x0000__x0000_Ⴔጷ_x0000__x0000_Lጸ_x0000__x0000_-ጿ_x0000__x0000_Oጿ_x0000__x0000_Uጊ_x0000__x0000_Rፕ_x0000_"/>
      <sheetName val="ጿ_x0000__x0000_Ⴔጿ_x0000__x0000_Lጊ_x0000__x0000_-ጱ_x0000__x0000_Eጲ_x0000__x0000_Tድ_x0000__x0000_Aጳ"/>
      <sheetName val="ጷ_x0000__x0000_Ⴔጸ_x0000__x0000_Lጿ_x0000__x0000__ጿ_x0000__x0000__ጊ_x0000__x0000_ݴጱ_x0000__x0000_"/>
      <sheetName val="ጲ_x0000__x0000_Ⴔድ_x0000__x0000_Lጳ_x0000__x0000_ᝥጳ_x0000__x0000_Uጴ_x0000__x0000_Oጳ_x0000__x0000__"/>
      <sheetName val="ፘ_x0000__x0000_Ⴔፘ_x0000__x0000_Lፙ_x0000__x0000_Rፘ_x0000__x0000_Cፘ_x0000__x0000_Rፙ_x0000__x0000_"/>
      <sheetName val="፝_x0000__x0000_Ⴔጿ_x0000__x0000_Lጿ_x0000__x0000_iጊ_x0000__x0000__ዷ_x0000__x0000_e፞_x0000__x0000_e"/>
      <sheetName val="፡_x0000__x0000_Ⴔ፠_x0000__x0000_L፠_x0000__x0000_ࣼ፡_x0000__x0000_൬።_x0000__x0000_(፣_x0000__x0000_"/>
      <sheetName val="፠_x0000__x0000_Ⴔ፡_x0000__x0000_L።_x0000__x0000_R፣_x0000__x0000_S፤_x0000__x0000_Lጿ_x0000__x0000_2ጿ_x0000_"/>
      <sheetName val="ጊ_x0000__x0000_Ⴔጊ_x0000__x0000_Lጊ_x0000__x0000_నጊ_x0000__x0000_ಽጊ_x0000__x0000_(፥_x0000__x0000_"/>
      <sheetName val="፥_x0000__x0000_Ⴔ፦_x0000__x0000_L፥_x0000__x0000__ጊ_x0000__x0000_Eጊ_x0000__x0000_Ꮜጊ_x0000__x0000_"/>
      <sheetName val="ጲ_x0000__x0000_Ⴔድ_x0000__x0000_Lጳ_x0000__x0000_Iጳ_x0000__x0000__ጴ_x0000__x0000_Yጳ_x0000__x0000_"/>
      <sheetName val="ጳ_x0000__x0000_Ⴔጳ_x0000__x0000_Lጴ_x0000__x0000__ጳ_x0000__x0000_᪅ጳ_x0000__x0000_ᕴጴ_x0000__x0000_"/>
      <sheetName val="서∼군(2寅"/>
      <sheetName val="공량산출근거서"/>
      <sheetName val="외주대비 -석축_x0000__x0000__x0000__x0000__x0000__x0012_[후다내역.XLS]_____4"/>
      <sheetName val="발주수량표"/>
      <sheetName val="표지_(3)7"/>
      <sheetName val="표지_(2)7"/>
      <sheetName val="교각집계_(2)7"/>
      <sheetName val="교각토공_(2)7"/>
      <sheetName val="교각철근_(2)7"/>
      <sheetName val="외주대비_-석축7"/>
      <sheetName val="외주대비-구조물_(2)7"/>
      <sheetName val="견적표지_(3)7"/>
      <sheetName val="b_balju_(2)6"/>
      <sheetName val="_HIT-&gt;HMC_견적(3900)7"/>
      <sheetName val="일__위__대__가__목__록7"/>
      <sheetName val="조건표_(2)6"/>
      <sheetName val="교각토공__2_7"/>
      <sheetName val="준검_내역서8"/>
      <sheetName val="HRSG_SMALL072207"/>
      <sheetName val="3_공통공사대비7"/>
      <sheetName val="6__안전관리비12"/>
      <sheetName val="하도내역_(철콘)6"/>
      <sheetName val="입출재고현황_(2)7"/>
      <sheetName val="6PILE__(돌출)8"/>
      <sheetName val="노무비_근거6"/>
      <sheetName val="97년_추정7"/>
      <sheetName val="임율_Data6"/>
      <sheetName val="2차전체변경예정_(2)6"/>
      <sheetName val="토공유동표(전체_당초)6"/>
      <sheetName val="목차_6"/>
      <sheetName val="BSD_(2)7"/>
      <sheetName val="1_설계기준6"/>
      <sheetName val="7__현장관리비_6"/>
      <sheetName val="단면_(2)6"/>
      <sheetName val="8_현장관리비6"/>
      <sheetName val="7_안전관리비6"/>
      <sheetName val="내역서_제출5"/>
      <sheetName val="8_PILE__(돌출)6"/>
      <sheetName val="현장관리비_산출내역7"/>
      <sheetName val="1__설계조건_2_단면가정_3__하중계산7"/>
      <sheetName val="DATA_입력란7"/>
      <sheetName val="구조______5"/>
      <sheetName val="노무비_5"/>
      <sheetName val="4_일위대가집계5"/>
      <sheetName val="1_설계조건7"/>
      <sheetName val="중기조종사_단위단가6"/>
      <sheetName val="실행내역서_7"/>
      <sheetName val="Temporary_Mooring5"/>
      <sheetName val="7_PILE__(돌출)5"/>
      <sheetName val="A_LINE5"/>
      <sheetName val="2_대외공문8"/>
      <sheetName val="5__현장관리비(new)_5"/>
      <sheetName val="Customer_Databas5"/>
      <sheetName val="간_지15"/>
      <sheetName val="2_2_오피스텔(12~32F)5"/>
      <sheetName val="설내역서_6"/>
      <sheetName val="화재_탐지_설비5"/>
      <sheetName val="5__현장관리비_new__5"/>
      <sheetName val="방배동내역_(총괄)5"/>
      <sheetName val="설_계8"/>
      <sheetName val="_갑지5"/>
      <sheetName val="4_2_1_마루높이_검토4"/>
      <sheetName val="1_취수장7"/>
      <sheetName val="4_LINE5"/>
      <sheetName val="7_th5"/>
      <sheetName val="총_원가계산5"/>
      <sheetName val="자__재5"/>
      <sheetName val="노원열병합__건축공사기성내역서7"/>
      <sheetName val="할증_5"/>
      <sheetName val="개인별_순위표5"/>
      <sheetName val="CM_15"/>
      <sheetName val="집_계_표5"/>
      <sheetName val="플랜트_설치7"/>
      <sheetName val="일위대가_집계표5"/>
      <sheetName val="1공구_건정토건_토공8"/>
      <sheetName val="1공구_건정토건_철콘8"/>
      <sheetName val="도급표지_8"/>
      <sheetName val="도급표지__(4)8"/>
      <sheetName val="부대표지_(4)8"/>
      <sheetName val="도급표지__(3)8"/>
      <sheetName val="부대표지_(3)8"/>
      <sheetName val="도급표지__(2)8"/>
      <sheetName val="부대표지_(2)8"/>
      <sheetName val="토__목8"/>
      <sheetName val="조__경8"/>
      <sheetName val="전_기8"/>
      <sheetName val="건__축8"/>
      <sheetName val="보도내역_(3)8"/>
      <sheetName val="내역(최종본4_5)8"/>
      <sheetName val="1_수인터널8"/>
      <sheetName val="9_1지하2층하부보5"/>
      <sheetName val="제출내역_(2)5"/>
      <sheetName val="6__안전관리비13"/>
      <sheetName val="AS포장복구_8"/>
      <sheetName val="단계별내역_(2)5"/>
      <sheetName val="Sheet1_(2)7"/>
      <sheetName val="6_이토처리시간4"/>
      <sheetName val="기술부_VENDOR_LIST5"/>
      <sheetName val="2_2_띠장의_설계5"/>
      <sheetName val="명일작업계획_(3)4"/>
      <sheetName val="4_일위대가5"/>
      <sheetName val="BOX_본체4"/>
      <sheetName val="MP_MOB4"/>
      <sheetName val="Xunit_(단위환산)4"/>
      <sheetName val="0_0ControlSheet8"/>
      <sheetName val="0_1keyAssumption8"/>
      <sheetName val="전차선로_물량표7"/>
      <sheetName val="4_내진설계7"/>
      <sheetName val="현장별계약현황('98_10_31)7"/>
      <sheetName val="96보완계획7_127"/>
      <sheetName val="부대입찰_내역서7"/>
      <sheetName val="_총괄표7"/>
      <sheetName val="인건비_7"/>
      <sheetName val="제잡비_xls7"/>
      <sheetName val="Eq__Mobilization7"/>
      <sheetName val="3BL공동구_수량7"/>
      <sheetName val="토공(우물통,기타)_7"/>
      <sheetName val="2_고용보험료산출근거7"/>
      <sheetName val="원가계산_(2)7"/>
      <sheetName val="장비당단가_(1)6"/>
      <sheetName val="Sheet2_(2)6"/>
      <sheetName val="내___역5"/>
      <sheetName val="프라임_강변역(4,236)5"/>
      <sheetName val="콤보박스와_리스트박스의_연결7"/>
      <sheetName val="2000년_공정표5"/>
      <sheetName val="수_량_명_세_서_-_16"/>
      <sheetName val="2_교량(신설)5"/>
      <sheetName val="5_2코핑5"/>
      <sheetName val="2_건축6"/>
      <sheetName val="공정표_6"/>
      <sheetName val="P_M_별5"/>
      <sheetName val="4_경비_5_영업외수지5"/>
      <sheetName val="_견적서5"/>
      <sheetName val="배수공_시멘트_및_골재량_산출5"/>
      <sheetName val="별표_6"/>
      <sheetName val="전체내역_(2)4"/>
      <sheetName val="TABLE_DB4"/>
      <sheetName val="쌍용_data_base4"/>
      <sheetName val="Hyundai_Unit_cost_xls4"/>
      <sheetName val="전_체4"/>
      <sheetName val="2_1외주4"/>
      <sheetName val="2_3노무4"/>
      <sheetName val="2_4자재4"/>
      <sheetName val="2_2장비4"/>
      <sheetName val="2_5경비4"/>
      <sheetName val="2_6수목대4"/>
      <sheetName val="3련_BOX4"/>
      <sheetName val="unit_45"/>
      <sheetName val="내역서_(3)5"/>
      <sheetName val="산출양식_(2)5"/>
      <sheetName val="전체산출내역서갑(변경)_5"/>
      <sheetName val="A_터파기공5"/>
      <sheetName val="B_측·집5"/>
      <sheetName val="배(자·집)_(2)5"/>
      <sheetName val="2_01측·터·집5"/>
      <sheetName val="땅깍·수_(1-1)5"/>
      <sheetName val="0-52_5"/>
      <sheetName val="콘·다_(2)5"/>
      <sheetName val="기·집_(2)5"/>
      <sheetName val="콘·다_(3)5"/>
      <sheetName val="병원내역집계표_(2)5"/>
      <sheetName val="실행총괄_5"/>
      <sheetName val="[IL-3_XLSY갑지5"/>
      <sheetName val="4_일위대가목차5"/>
      <sheetName val="내역_ver1_05"/>
      <sheetName val="2000,9월_일위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단가_4"/>
      <sheetName val="변압기_및_발전기_용량4"/>
      <sheetName val="조도계산서_(도서)4"/>
      <sheetName val="빌딩_안내4"/>
      <sheetName val="CABLE_(2)4"/>
      <sheetName val="G_R300경비4"/>
      <sheetName val="단가대비표_(3)4"/>
      <sheetName val="기성내역서(을)_(2)4"/>
      <sheetName val="1단계_(2)4"/>
      <sheetName val="2_1__노무비_평균단가산출4"/>
      <sheetName val="3_공사비(07년노임단가)4"/>
      <sheetName val="3_공사비(단가조사표)4"/>
      <sheetName val="3_공사비(물량산출표)4"/>
      <sheetName val="3_공사비(일위대가표목록)4"/>
      <sheetName val="3_공사비(일위대가표)4"/>
      <sheetName val="TRE_TABLE4"/>
      <sheetName val="Requirement(Work_Crew)4"/>
      <sheetName val="진입도로B_(2)4"/>
      <sheetName val="수목데이타_4"/>
      <sheetName val="2_냉난방설비공사4"/>
      <sheetName val="7_자동제어공사4"/>
      <sheetName val="중강당_내역4"/>
      <sheetName val="기초자료입력및_K치_확인4"/>
      <sheetName val="실행내역_4"/>
      <sheetName val="자재_단가_비교표(견적)4"/>
      <sheetName val="자재_단가_비교표4"/>
      <sheetName val="Bid_Summary4"/>
      <sheetName val="이동시_예상비용4"/>
      <sheetName val="Seg_1DE비용4"/>
      <sheetName val="Transit_비용_감가상각미포함4"/>
      <sheetName val="세골재__T2_변경_현황4"/>
      <sheetName val="내역서_(2)4"/>
      <sheetName val="전화공사_공량_및_집계표4"/>
      <sheetName val="참조_(2)4"/>
      <sheetName val="6__직접경비4"/>
      <sheetName val="대가_(보완)4"/>
      <sheetName val="3_자재비(총괄)4"/>
      <sheetName val="5호광장_(만점)5"/>
      <sheetName val="인천국제_(만점)_(2)5"/>
      <sheetName val="제조_경영4"/>
      <sheetName val="4_전기4"/>
      <sheetName val="노_무_비4"/>
      <sheetName val="미납품_현황4"/>
      <sheetName val="신설개소별_총집계표(동해-배전)4"/>
      <sheetName val="STEEL_BOX_단면설계(SEC_8)4"/>
      <sheetName val="울진항공등화_내역서4"/>
      <sheetName val="일_위_대_가_표4"/>
      <sheetName val="영흥TL(UP,DOWN)_4"/>
      <sheetName val="흙막이B_(오산운암)4"/>
      <sheetName val="타이로드_흙막이4"/>
      <sheetName val="타이로드_흙막이(근입장2_5M)4"/>
      <sheetName val="타이로드(근입장2_5M)4"/>
      <sheetName val="pile_항타4"/>
      <sheetName val="pile_항타(디젤)4"/>
      <sheetName val="pile_항타_A4"/>
      <sheetName val="pile_항타_B4"/>
      <sheetName val="pile_항타_C4"/>
      <sheetName val="pile_인발4"/>
      <sheetName val="pile_인발_A4"/>
      <sheetName val="pile_인발_B4"/>
      <sheetName val="pile_인발_C4"/>
      <sheetName val="20TON_TRAILER4"/>
      <sheetName val="토류판_(2)4"/>
      <sheetName val="SHEET_PILE단가4"/>
      <sheetName val="용선_C_L4"/>
      <sheetName val="모선자재_집계표3"/>
      <sheetName val="재료의_할증3"/>
      <sheetName val="내역서_3"/>
      <sheetName val="단가_및_재료비4"/>
      <sheetName val="광통신_견적내역서15"/>
      <sheetName val="DATA_입력부5"/>
      <sheetName val="CIP_공사6"/>
      <sheetName val="수량산출서_갑지5"/>
      <sheetName val="1_3_1절점좌표5"/>
      <sheetName val="1_1설계기준5"/>
      <sheetName val="2000_055"/>
      <sheetName val="1_본부별5"/>
      <sheetName val="기초입력_DATA5"/>
      <sheetName val="EQUIP_LIST5"/>
      <sheetName val="단양_00_아파트-세부내역5"/>
      <sheetName val="4_장비손료5"/>
      <sheetName val="재활용_악취_먼지DUCT산출5"/>
      <sheetName val="5_정산서5"/>
      <sheetName val="설계기준_및_하중계산4"/>
      <sheetName val="원내역서_그대로4"/>
      <sheetName val="남양시작동자105노65기1_3화1_24"/>
      <sheetName val="관음목장(제출용)자105인97_54"/>
      <sheetName val="1062-X방향_4"/>
      <sheetName val="PROJECT_BRIEF4"/>
      <sheetName val="969910(_R)4"/>
      <sheetName val="전선_및_전선관4"/>
      <sheetName val="VENDOR_LIST4"/>
      <sheetName val="D1_2_COF모듈자재_입출재고_(B급)3"/>
      <sheetName val="일위대가_(PM)4"/>
      <sheetName val="1-1_현장정리4"/>
      <sheetName val="1-2_토공4"/>
      <sheetName val="1-3_WMM,GSB4"/>
      <sheetName val="1-4_BITUMINOUS_COURSE4"/>
      <sheetName val="1-5_BOX_CULVERTS4"/>
      <sheetName val="1-6_BRIDGE4"/>
      <sheetName val="1-7_DRAINAGE4"/>
      <sheetName val="1-8_TRAFFIC4"/>
      <sheetName val="1-9_MISCELLANEOUS4"/>
      <sheetName val="1-10_ELECTRICAL4"/>
      <sheetName val="1-12_도급외항목4"/>
      <sheetName val="99_조정금액1"/>
      <sheetName val="표__지3"/>
      <sheetName val="외주대비_ᨀ晙ԯ2"/>
      <sheetName val="중기쥰종사_단위단가4"/>
      <sheetName val="108_수선비4"/>
      <sheetName val="샌딩_에폭시_도장2"/>
      <sheetName val="06_일위대가목록1"/>
      <sheetName val="운동장_(2)1"/>
      <sheetName val="중기사용료_(2)1"/>
      <sheetName val="2_원가집계1"/>
      <sheetName val="외주대비_-석É1"/>
      <sheetName val="1차_내역서4"/>
      <sheetName val="경비_(1)4"/>
      <sheetName val="2F_회의실견적(5_14_일대)4"/>
      <sheetName val="①idea_pipeline4"/>
      <sheetName val="IMP_통일양식4"/>
      <sheetName val="LYS_통일양식4"/>
      <sheetName val="유통기한_프로그램4"/>
      <sheetName val="Sight_n_M_H4"/>
      <sheetName val="매출요약(월별)_-년간4"/>
      <sheetName val="Piping_Design_Data4"/>
      <sheetName val="4_&amp;_10-inch,_CO2_Combo_&amp;_Sweep4"/>
      <sheetName val="1_䷨수장4"/>
      <sheetName val="4_뀴진설Ⳅ4"/>
      <sheetName val="전䰨선로_물량표4"/>
      <sheetName val="㶀대입찰_내역서4"/>
      <sheetName val="한성교회_신축공사(050713)_CheckList4"/>
      <sheetName val="총괄집계_4"/>
      <sheetName val="strut_type4"/>
      <sheetName val="-15_03"/>
      <sheetName val="사__업__비__수__지__예__산__서3"/>
      <sheetName val="5_2_6~7공사요율1"/>
      <sheetName val="05_유류비자금청구(완)1"/>
      <sheetName val="주공_갑지1"/>
      <sheetName val="04_12월건강보험(일용직)1"/>
      <sheetName val="grid_(1)1"/>
      <sheetName val="기존단가_(2)2"/>
      <sheetName val="10_경제성분석3"/>
      <sheetName val="2_13"/>
      <sheetName val="청_구2"/>
      <sheetName val="공내역_및_견적조건3"/>
      <sheetName val="기계_도급내역서3"/>
      <sheetName val="7_전산해석결과2"/>
      <sheetName val="4_하중2"/>
      <sheetName val="kimre_scrubber4"/>
      <sheetName val="_ｹ-ﾌﾞﾙ1"/>
      <sheetName val="FRP_PIPING_일위대가4"/>
      <sheetName val="신평리_권리자명부1"/>
      <sheetName val="97_사업추정(WEKI)1"/>
      <sheetName val="토__공1"/>
      <sheetName val="1_내역(청_하역장전등)1"/>
      <sheetName val="PAD_TR보호대기초1"/>
      <sheetName val="PTVT_(MAU)4"/>
      <sheetName val="19_07월_세_계1"/>
      <sheetName val="19_07항목별(시트복사금지100번쓰기)1"/>
      <sheetName val="19_05월1"/>
      <sheetName val="Div26_-_Elect3"/>
      <sheetName val="함열량_db3"/>
      <sheetName val="고객사_관리_코드4"/>
      <sheetName val="cong_thuc_tinh_chi_tiet3"/>
      <sheetName val="Bảng_mã_VT3"/>
      <sheetName val="Khoi_luong3"/>
      <sheetName val="DonGia_chetao3"/>
      <sheetName val="DonGia_VatTuLK3"/>
      <sheetName val="Fr_Revit3"/>
      <sheetName val="NSA_Summary3"/>
      <sheetName val="4_수량산출서1"/>
      <sheetName val="경율산정_XLS1"/>
      <sheetName val="H__MECHANICAL1"/>
      <sheetName val="J__FIRE_FIGHTING1"/>
      <sheetName val="Gia_VLNCMTC1"/>
      <sheetName val="1_관로1"/>
      <sheetName val="chi_tiet2"/>
      <sheetName val="PPC_Summary2"/>
      <sheetName val="3_단가산출서1"/>
      <sheetName val="4_단가산출기초1"/>
      <sheetName val="_IL-3_XLSY갑지5"/>
      <sheetName val="안양동교_1안1"/>
      <sheetName val="A_견적"/>
      <sheetName val="const_"/>
      <sheetName val="4_예산내역서"/>
      <sheetName val="Summary_VO_No_31"/>
      <sheetName val="VO_No_3_11"/>
      <sheetName val="VO_No_3_21"/>
      <sheetName val="VO_No_3_31"/>
      <sheetName val="VO_No_3_41"/>
      <sheetName val="VO_No_3_51"/>
      <sheetName val="VO_No_3_61"/>
      <sheetName val="VO_No_3_71"/>
      <sheetName val="VO_No_3_81"/>
      <sheetName val="Sàn_T11"/>
      <sheetName val="Lỗ_thông_gió1"/>
      <sheetName val="Thống_kê1"/>
      <sheetName val="SCOPE_OF_WORK1"/>
      <sheetName val="Tong_hop1"/>
      <sheetName val="Phan_lap_dat1"/>
      <sheetName val="Lắp_Ráp1"/>
      <sheetName val="KET_CAU-_MJV21"/>
      <sheetName val="Ví_dụ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Sikje_in"/>
      <sheetName val="01__DATA"/>
      <sheetName val="[후다_"/>
      <sheetName val="보도내_"/>
      <sheetName val="입찰내역_발주처_양식"/>
      <sheetName val="자재기성_신청서_xlsx"/>
      <sheetName val="표지_(3)8"/>
      <sheetName val="표지_(2)8"/>
      <sheetName val="교각집계_(2)8"/>
      <sheetName val="교각토공_(2)8"/>
      <sheetName val="교각철근_(2)8"/>
      <sheetName val="외주대비_-석축8"/>
      <sheetName val="외주대비-구조물_(2)8"/>
      <sheetName val="견적표지_(3)8"/>
      <sheetName val="b_balju_(2)7"/>
      <sheetName val="_HIT-&gt;HMC_견적(3900)8"/>
      <sheetName val="일__위__대__가__목__록8"/>
      <sheetName val="조건표_(2)7"/>
      <sheetName val="교각토공__2_8"/>
      <sheetName val="준검_내역서9"/>
      <sheetName val="HRSG_SMALL072208"/>
      <sheetName val="3_공통공사대비8"/>
      <sheetName val="6__안전관리비14"/>
      <sheetName val="하도내역_(철콘)7"/>
      <sheetName val="입출재고현황_(2)8"/>
      <sheetName val="6PILE__(돌출)9"/>
      <sheetName val="노무비_근거7"/>
      <sheetName val="97년_추정8"/>
      <sheetName val="임율_Data7"/>
      <sheetName val="2차전체변경예정_(2)7"/>
      <sheetName val="토공유동표(전체_당초)7"/>
      <sheetName val="목차_7"/>
      <sheetName val="BSD_(2)8"/>
      <sheetName val="1_설계기준7"/>
      <sheetName val="7__현장관리비_7"/>
      <sheetName val="단면_(2)7"/>
      <sheetName val="8_현장관리비7"/>
      <sheetName val="7_안전관리비7"/>
      <sheetName val="내역서_제출6"/>
      <sheetName val="8_PILE__(돌출)7"/>
      <sheetName val="현장관리비_산출내역8"/>
      <sheetName val="1__설계조건_2_단면가정_3__하중계산8"/>
      <sheetName val="DATA_입력란8"/>
      <sheetName val="구조______6"/>
      <sheetName val="노무비_6"/>
      <sheetName val="4_일위대가집계6"/>
      <sheetName val="1_설계조건8"/>
      <sheetName val="중기조종사_단위단가7"/>
      <sheetName val="실행내역서_8"/>
      <sheetName val="Temporary_Mooring6"/>
      <sheetName val="7_PILE__(돌출)6"/>
      <sheetName val="A_LINE6"/>
      <sheetName val="2_대외공문9"/>
      <sheetName val="5__현장관리비(new)_6"/>
      <sheetName val="Customer_Databas6"/>
      <sheetName val="간_지16"/>
      <sheetName val="2_2_오피스텔(12~32F)6"/>
      <sheetName val="설내역서_7"/>
      <sheetName val="화재_탐지_설비6"/>
      <sheetName val="5__현장관리비_new__6"/>
      <sheetName val="방배동내역_(총괄)6"/>
      <sheetName val="설_계9"/>
      <sheetName val="_갑지6"/>
      <sheetName val="4_2_1_마루높이_검토5"/>
      <sheetName val="1_취수장8"/>
      <sheetName val="4_LINE6"/>
      <sheetName val="7_th6"/>
      <sheetName val="총_원가계산6"/>
      <sheetName val="자__재6"/>
      <sheetName val="노원열병합__건축공사기성내역서8"/>
      <sheetName val="할증_6"/>
      <sheetName val="개인별_순위표6"/>
      <sheetName val="CM_16"/>
      <sheetName val="집_계_표6"/>
      <sheetName val="플랜트_설치8"/>
      <sheetName val="일위대가_집계표6"/>
      <sheetName val="1공구_건정토건_토공9"/>
      <sheetName val="1공구_건정토건_철콘9"/>
      <sheetName val="도급표지_9"/>
      <sheetName val="도급표지__(4)9"/>
      <sheetName val="부대표지_(4)9"/>
      <sheetName val="도급표지__(3)9"/>
      <sheetName val="부대표지_(3)9"/>
      <sheetName val="도급표지__(2)9"/>
      <sheetName val="부대표지_(2)9"/>
      <sheetName val="토__목9"/>
      <sheetName val="조__경9"/>
      <sheetName val="전_기9"/>
      <sheetName val="건__축9"/>
      <sheetName val="보도내역_(3)9"/>
      <sheetName val="내역(최종본4_5)9"/>
      <sheetName val="1_수인터널9"/>
      <sheetName val="9_1지하2층하부보6"/>
      <sheetName val="제출내역_(2)6"/>
      <sheetName val="6__안전관리비15"/>
      <sheetName val="AS포장복구_9"/>
      <sheetName val="단계별내역_(2)6"/>
      <sheetName val="Sheet1_(2)8"/>
      <sheetName val="6_이토처리시간5"/>
      <sheetName val="기술부_VENDOR_LIST6"/>
      <sheetName val="2_2_띠장의_설계6"/>
      <sheetName val="명일작업계획_(3)5"/>
      <sheetName val="4_일위대가6"/>
      <sheetName val="BOX_본체5"/>
      <sheetName val="MP_MOB5"/>
      <sheetName val="Xunit_(단위환산)5"/>
      <sheetName val="0_0ControlSheet9"/>
      <sheetName val="0_1keyAssumption9"/>
      <sheetName val="전차선로_물량표8"/>
      <sheetName val="4_내진설계8"/>
      <sheetName val="현장별계약현황('98_10_31)8"/>
      <sheetName val="96보완계획7_128"/>
      <sheetName val="부대입찰_내역서8"/>
      <sheetName val="_총괄표8"/>
      <sheetName val="인건비_8"/>
      <sheetName val="제잡비_xls8"/>
      <sheetName val="Eq__Mobilization8"/>
      <sheetName val="3BL공동구_수량8"/>
      <sheetName val="토공(우물통,기타)_8"/>
      <sheetName val="2_고용보험료산출근거8"/>
      <sheetName val="원가계산_(2)8"/>
      <sheetName val="장비당단가_(1)7"/>
      <sheetName val="Sheet2_(2)7"/>
      <sheetName val="내___역6"/>
      <sheetName val="프라임_강변역(4,236)6"/>
      <sheetName val="콤보박스와_리스트박스의_연결8"/>
      <sheetName val="2000년_공정표6"/>
      <sheetName val="수_량_명_세_서_-_17"/>
      <sheetName val="2_교량(신설)6"/>
      <sheetName val="5_2코핑6"/>
      <sheetName val="2_건축7"/>
      <sheetName val="공정표_7"/>
      <sheetName val="P_M_별6"/>
      <sheetName val="4_경비_5_영업외수지6"/>
      <sheetName val="_견적서6"/>
      <sheetName val="배수공_시멘트_및_골재량_산출6"/>
      <sheetName val="별표_7"/>
      <sheetName val="전체내역_(2)5"/>
      <sheetName val="TABLE_DB5"/>
      <sheetName val="쌍용_data_base5"/>
      <sheetName val="Hyundai_Unit_cost_xls5"/>
      <sheetName val="전_체5"/>
      <sheetName val="2_1외주5"/>
      <sheetName val="2_3노무5"/>
      <sheetName val="2_4자재5"/>
      <sheetName val="2_2장비5"/>
      <sheetName val="2_5경비5"/>
      <sheetName val="2_6수목대5"/>
      <sheetName val="3련_BOX5"/>
      <sheetName val="unit_46"/>
      <sheetName val="내역서_(3)6"/>
      <sheetName val="산출양식_(2)6"/>
      <sheetName val="전체산출내역서갑(변경)_6"/>
      <sheetName val="A_터파기공6"/>
      <sheetName val="B_측·집6"/>
      <sheetName val="배(자·집)_(2)6"/>
      <sheetName val="2_01측·터·집6"/>
      <sheetName val="땅깍·수_(1-1)6"/>
      <sheetName val="0-52_6"/>
      <sheetName val="콘·다_(2)6"/>
      <sheetName val="기·집_(2)6"/>
      <sheetName val="콘·다_(3)6"/>
      <sheetName val="병원내역집계표_(2)6"/>
      <sheetName val="실행총괄_6"/>
      <sheetName val="[IL-3_XLSY갑지6"/>
      <sheetName val="4_일위대가목차6"/>
      <sheetName val="내역_ver1_06"/>
      <sheetName val="2000,9월_일위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단가_5"/>
      <sheetName val="변압기_및_발전기_용량5"/>
      <sheetName val="조도계산서_(도서)5"/>
      <sheetName val="빌딩_안내5"/>
      <sheetName val="CABLE_(2)5"/>
      <sheetName val="G_R300경비5"/>
      <sheetName val="단가대비표_(3)5"/>
      <sheetName val="기성내역서(을)_(2)5"/>
      <sheetName val="1단계_(2)5"/>
      <sheetName val="2_1__노무비_평균단가산출5"/>
      <sheetName val="3_공사비(07년노임단가)5"/>
      <sheetName val="3_공사비(단가조사표)5"/>
      <sheetName val="3_공사비(물량산출표)5"/>
      <sheetName val="3_공사비(일위대가표목록)5"/>
      <sheetName val="3_공사비(일위대가표)5"/>
      <sheetName val="TRE_TABLE5"/>
      <sheetName val="Requirement(Work_Crew)5"/>
      <sheetName val="진입도로B_(2)5"/>
      <sheetName val="수목데이타_5"/>
      <sheetName val="2_냉난방설비공사5"/>
      <sheetName val="7_자동제어공사5"/>
      <sheetName val="중강당_내역5"/>
      <sheetName val="기초자료입력및_K치_확인5"/>
      <sheetName val="실행내역_5"/>
      <sheetName val="자재_단가_비교표(견적)5"/>
      <sheetName val="자재_단가_비교표5"/>
      <sheetName val="Bid_Summary5"/>
      <sheetName val="이동시_예상비용5"/>
      <sheetName val="Seg_1DE비용5"/>
      <sheetName val="Transit_비용_감가상각미포함5"/>
      <sheetName val="세골재__T2_변경_현황5"/>
      <sheetName val="내역서_(2)5"/>
      <sheetName val="전화공사_공량_및_집계표5"/>
      <sheetName val="참조_(2)5"/>
      <sheetName val="6__직접경비5"/>
      <sheetName val="대가_(보완)5"/>
      <sheetName val="3_자재비(총괄)5"/>
      <sheetName val="5호광장_(만점)6"/>
      <sheetName val="인천국제_(만점)_(2)6"/>
      <sheetName val="제조_경영5"/>
      <sheetName val="4_전기5"/>
      <sheetName val="노_무_비5"/>
      <sheetName val="미납품_현황5"/>
      <sheetName val="신설개소별_총집계표(동해-배전)5"/>
      <sheetName val="STEEL_BOX_단면설계(SEC_8)5"/>
      <sheetName val="울진항공등화_내역서5"/>
      <sheetName val="일_위_대_가_표5"/>
      <sheetName val="영흥TL(UP,DOWN)_5"/>
      <sheetName val="흙막이B_(오산운암)5"/>
      <sheetName val="타이로드_흙막이5"/>
      <sheetName val="타이로드_흙막이(근입장2_5M)5"/>
      <sheetName val="타이로드(근입장2_5M)5"/>
      <sheetName val="pile_항타5"/>
      <sheetName val="pile_항타(디젤)5"/>
      <sheetName val="pile_항타_A5"/>
      <sheetName val="pile_항타_B5"/>
      <sheetName val="pile_항타_C5"/>
      <sheetName val="pile_인발5"/>
      <sheetName val="pile_인발_A5"/>
      <sheetName val="pile_인발_B5"/>
      <sheetName val="pile_인발_C5"/>
      <sheetName val="20TON_TRAILER5"/>
      <sheetName val="토류판_(2)5"/>
      <sheetName val="SHEET_PILE단가5"/>
      <sheetName val="용선_C_L5"/>
      <sheetName val="모선자재_집계표4"/>
      <sheetName val="재료의_할증4"/>
      <sheetName val="내역서_4"/>
      <sheetName val="단가_및_재료비5"/>
      <sheetName val="광통신_견적내역서16"/>
      <sheetName val="DATA_입력부6"/>
      <sheetName val="CIP_공사7"/>
      <sheetName val="수량산출서_갑지6"/>
      <sheetName val="1_3_1절점좌표6"/>
      <sheetName val="1_1설계기준6"/>
      <sheetName val="2000_056"/>
      <sheetName val="1_본부별6"/>
      <sheetName val="기초입력_DATA6"/>
      <sheetName val="EQUIP_LIST6"/>
      <sheetName val="단양_00_아파트-세부내역6"/>
      <sheetName val="4_장비손료6"/>
      <sheetName val="재활용_악취_먼지DUCT산출6"/>
      <sheetName val="5_정산서6"/>
      <sheetName val="설계기준_및_하중계산5"/>
      <sheetName val="원내역서_그대로5"/>
      <sheetName val="남양시작동자105노65기1_3화1_25"/>
      <sheetName val="관음목장(제출용)자105인97_55"/>
      <sheetName val="1062-X방향_5"/>
      <sheetName val="PROJECT_BRIEF5"/>
      <sheetName val="969910(_R)5"/>
      <sheetName val="전선_및_전선관5"/>
      <sheetName val="VENDOR_LIST5"/>
      <sheetName val="D1_2_COF모듈자재_입출재고_(B급)4"/>
      <sheetName val="일위대가_(PM)5"/>
      <sheetName val="1-1_현장정리5"/>
      <sheetName val="1-2_토공5"/>
      <sheetName val="1-3_WMM,GSB5"/>
      <sheetName val="1-4_BITUMINOUS_COURSE5"/>
      <sheetName val="1-5_BOX_CULVERTS5"/>
      <sheetName val="1-6_BRIDGE5"/>
      <sheetName val="1-7_DRAINAGE5"/>
      <sheetName val="1-8_TRAFFIC5"/>
      <sheetName val="1-9_MISCELLANEOUS5"/>
      <sheetName val="1-10_ELECTRICAL5"/>
      <sheetName val="1-12_도급외항목5"/>
      <sheetName val="99_조정금액2"/>
      <sheetName val="표__지4"/>
      <sheetName val="외주대비_ᨀ晙ԯ3"/>
      <sheetName val="중기쥰종사_단위단가5"/>
      <sheetName val="108_수선비5"/>
      <sheetName val="샌딩_에폭시_도장3"/>
      <sheetName val="06_일위대가목록2"/>
      <sheetName val="운동장_(2)2"/>
      <sheetName val="중기사용료_(2)2"/>
      <sheetName val="2_원가집계2"/>
      <sheetName val="외주대비_-석É2"/>
      <sheetName val="1차_내역서5"/>
      <sheetName val="경비_(1)5"/>
      <sheetName val="2F_회의실견적(5_14_일대)5"/>
      <sheetName val="①idea_pipeline5"/>
      <sheetName val="IMP_통일양식5"/>
      <sheetName val="LYS_통일양식5"/>
      <sheetName val="유통기한_프로그램5"/>
      <sheetName val="Sight_n_M_H5"/>
      <sheetName val="매출요약(월별)_-년간5"/>
      <sheetName val="Piping_Design_Data5"/>
      <sheetName val="4_&amp;_10-inch,_CO2_Combo_&amp;_Sweep5"/>
      <sheetName val="1_䷨수장5"/>
      <sheetName val="4_뀴진설Ⳅ5"/>
      <sheetName val="전䰨선로_물량표5"/>
      <sheetName val="㶀대입찰_내역서5"/>
      <sheetName val="한성교회_신축공사(050713)_CheckList5"/>
      <sheetName val="총괄집계_5"/>
      <sheetName val="strut_type5"/>
      <sheetName val="-15_04"/>
      <sheetName val="사__업__비__수__지__예__산__서4"/>
      <sheetName val="5_2_6~7공사요율2"/>
      <sheetName val="05_유류비자금청구(완)2"/>
      <sheetName val="주공_갑지2"/>
      <sheetName val="04_12월건강보험(일용직)2"/>
      <sheetName val="grid_(1)2"/>
      <sheetName val="기존단가_(2)3"/>
      <sheetName val="10_경제성분석4"/>
      <sheetName val="2_14"/>
      <sheetName val="청_구3"/>
      <sheetName val="공내역_및_견적조건4"/>
      <sheetName val="기계_도급내역서4"/>
      <sheetName val="7_전산해석결과3"/>
      <sheetName val="4_하중3"/>
      <sheetName val="kimre_scrubber5"/>
      <sheetName val="_ｹ-ﾌﾞﾙ2"/>
      <sheetName val="FRP_PIPING_일위대가5"/>
      <sheetName val="신평리_권리자명부2"/>
      <sheetName val="97_사업추정(WEKI)2"/>
      <sheetName val="토__공2"/>
      <sheetName val="1_내역(청_하역장전등)2"/>
      <sheetName val="PAD_TR보호대기초2"/>
      <sheetName val="PTVT_(MAU)5"/>
      <sheetName val="19_07월_세_계2"/>
      <sheetName val="19_07항목별(시트복사금지100번쓰기)2"/>
      <sheetName val="19_05월2"/>
      <sheetName val="Div26_-_Elect4"/>
      <sheetName val="함열량_db4"/>
      <sheetName val="고객사_관리_코드5"/>
      <sheetName val="cong_thuc_tinh_chi_tiet4"/>
      <sheetName val="Bảng_mã_VT4"/>
      <sheetName val="Khoi_luong4"/>
      <sheetName val="DonGia_chetao4"/>
      <sheetName val="DonGia_VatTuLK4"/>
      <sheetName val="Fr_Revit4"/>
      <sheetName val="NSA_Summary4"/>
      <sheetName val="4_수량산출서2"/>
      <sheetName val="경율산정_XLS2"/>
      <sheetName val="H__MECHANICAL2"/>
      <sheetName val="J__FIRE_FIGHTING2"/>
      <sheetName val="Gia_VLNCMTC2"/>
      <sheetName val="1_관로2"/>
      <sheetName val="chi_tiet3"/>
      <sheetName val="PPC_Summary3"/>
      <sheetName val="3_단가산출서2"/>
      <sheetName val="4_단가산출기초2"/>
      <sheetName val="_IL-3_XLSY갑지6"/>
      <sheetName val="안양동교_1안2"/>
      <sheetName val="A_견적1"/>
      <sheetName val="const_1"/>
      <sheetName val="4_예산내역서1"/>
      <sheetName val="Summary_VO_No_32"/>
      <sheetName val="VO_No_3_12"/>
      <sheetName val="VO_No_3_22"/>
      <sheetName val="VO_No_3_32"/>
      <sheetName val="VO_No_3_42"/>
      <sheetName val="VO_No_3_52"/>
      <sheetName val="VO_No_3_62"/>
      <sheetName val="VO_No_3_72"/>
      <sheetName val="VO_No_3_82"/>
      <sheetName val="Sàn_T12"/>
      <sheetName val="Lỗ_thông_gió2"/>
      <sheetName val="Thống_kê2"/>
      <sheetName val="Tai_khoan1"/>
      <sheetName val="SCOPE_OF_WORK2"/>
      <sheetName val="Tong_hop2"/>
      <sheetName val="Phan_lap_dat2"/>
      <sheetName val="Lắp_Ráp2"/>
      <sheetName val="KET_CAU-_MJV22"/>
      <sheetName val="Ví_dụ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대3류_1"/>
      <sheetName val="BEND_LOSS1"/>
      <sheetName val="01__DATA1"/>
      <sheetName val="보도내_1"/>
      <sheetName val="입찰내역_발주처_양식1"/>
      <sheetName val="자재기성_신청서_xlsx1"/>
      <sheetName val="인력소운반"/>
      <sheetName val="GRD_x0000__x0000_"/>
      <sheetName val="목표세부명세"/>
      <sheetName val="C.배수관공"/>
      <sheetName val="월별손익(용역)"/>
      <sheetName val="변경비⣗鼏휂"/>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SP-ኬ_x0002_"/>
      <sheetName val="SP-咬⶘"/>
      <sheetName val="대창(장성)"/>
      <sheetName val="태화42 "/>
      <sheetName val="인상효1"/>
      <sheetName val="인제내역"/>
      <sheetName val="항목코드"/>
      <sheetName val="EP0618"/>
      <sheetName val="VOC"/>
      <sheetName val="단위중기"/>
      <sheetName val="POOM_MOTO"/>
      <sheetName val="POOM_MOTO2"/>
      <sheetName val="JUCK"/>
      <sheetName val="수량명세서"/>
      <sheetName val="TYPE-1"/>
      <sheetName val="220 (2)"/>
      <sheetName val="조ꟕ"/>
      <sheetName val="수량-가로등"/>
      <sheetName val="내역서-2"/>
      <sheetName val="물량표S"/>
      <sheetName val="수량산근(출력X)"/>
      <sheetName val="표준화수량집계표(출력X)"/>
      <sheetName val="품셈총괄(출력X)"/>
      <sheetName val="중기산출근거기초"/>
      <sheetName val="준설량산정표"/>
      <sheetName val="기초자료입력"/>
      <sheetName val="3.관로전환기"/>
      <sheetName val="EQ"/>
      <sheetName val="1공구_건정토건_철槜〚"/>
      <sheetName val="FILE1"/>
      <sheetName val="배수喘_x001a_"/>
      <sheetName val="1И"/>
      <sheetName val="외주현황.wq1"/>
      <sheetName val=" "/>
      <sheetName val="F 월별기성수금현황 "/>
      <sheetName val="할증표"/>
      <sheetName val="인원조직표"/>
      <sheetName val="교량"/>
      <sheetName val="매인"/>
      <sheetName val="단위수량DATA"/>
      <sheetName val="주차구획_x0000__x0000_Ԁ"/>
      <sheetName val="合成単価作成表-BLDG"/>
      <sheetName val="건축원가계산서"/>
      <sheetName val=" 갑_x001f_"/>
      <sheetName val="패널"/>
      <sheetName val="견적_x0005_"/>
      <sheetName val="도급표지É"/>
      <sheetName val="ጳ"/>
      <sheetName val="ጷ"/>
      <sheetName val="ጱ"/>
      <sheetName val="ጊ"/>
      <sheetName val="ጵ"/>
      <sheetName val="ጿ"/>
      <sheetName val="ጸ"/>
      <sheetName val="ፍ"/>
      <sheetName val="ጶ"/>
      <sheetName val="ድ"/>
      <sheetName val="ጴ"/>
      <sheetName val="ጲ"/>
      <sheetName val="ፘ"/>
      <sheetName val="፡"/>
      <sheetName val="፠"/>
      <sheetName val="፥"/>
      <sheetName val="Sens&amp;Anal"/>
      <sheetName val="1공구 건_xdc00_䘢䠂檱䠛檳"/>
      <sheetName val="흥양2교토㎈ï뇸ર"/>
      <sheetName val="6.RJP이토처리시간"/>
      <sheetName val="7.RJP지층별제원"/>
      <sheetName val="배방교"/>
      <sheetName val="Dầm 1"/>
      <sheetName val="Unit Rate(non print)"/>
      <sheetName val="DI-ESTI"/>
      <sheetName val="Bang gia 2011.10.12"/>
      <sheetName val="_후다_x0001_ _x0010__x0000__x0003"/>
      <sheetName val="Gtvl"/>
      <sheetName val="Thkp"/>
      <sheetName val="Ptvt"/>
      <sheetName val="Gia_THKP"/>
      <sheetName val="GiaTH_PT2"/>
      <sheetName val="Sàn tầng 01 ( old )"/>
      <sheetName val="5.6 NTKL ĐHKK "/>
      <sheetName val="5.12 NTKL PCCC"/>
      <sheetName val="Gia thanh chuoi su"/>
      <sheetName val="Tiep dia"/>
      <sheetName val="Don gia vung III-Can Tho"/>
      <sheetName val="TH MEP"/>
      <sheetName val="GAEYO"/>
      <sheetName val="Notes"/>
      <sheetName val="BTRA"/>
      <sheetName val="출근부&amp;임금대장"/>
      <sheetName val="토공_total"/>
      <sheetName val="TRAY_헹거산출"/>
      <sheetName val="_후다_x0001_ _x0010_"/>
      <sheetName val="C.MECHANICAL"/>
      <sheetName val="投标材料清单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ጊ후다내역_XLS]0_0ControlSheet3"/>
      <sheetName val="Dầm_1"/>
      <sheetName val="Unit_Rate(non_print)"/>
      <sheetName val="Bang_gia_2011_10_12"/>
      <sheetName val="_후다__x0003"/>
      <sheetName val="Sàn_tầng_01_(_old_)"/>
      <sheetName val="5_6_NTKL_ĐHKK_"/>
      <sheetName val="5_12_NTKL_PCCC"/>
      <sheetName val="Gia_thanh_chuoi_su"/>
      <sheetName val="Tiep_dia"/>
      <sheetName val="Don_gia_vung_III-Can_Tho"/>
      <sheetName val="TH_MEP"/>
      <sheetName val="_후다_"/>
      <sheetName val="Gia"/>
      <sheetName val="0"/>
      <sheetName val="Cọc nhồi"/>
      <sheetName val="MTL(AG)"/>
      <sheetName val="Bang TH"/>
      <sheetName val="Shelves"/>
      <sheetName val="ThongSo"/>
      <sheetName val="5.NKTC"/>
      <sheetName val="4.BBNT-LĐ"/>
      <sheetName val="ESTI."/>
      <sheetName val="1.Requisition(E)"/>
      <sheetName val="dtct cong"/>
      <sheetName val="単価表"/>
      <sheetName val="SLCONG"/>
      <sheetName val="SLGA"/>
      <sheetName val="토공_total1"/>
      <sheetName val="TRAY_헹거산출1"/>
      <sheetName val="Cọc_nhồi"/>
      <sheetName val="Bang_TH"/>
      <sheetName val="5_NKTC"/>
      <sheetName val="4_BBNT-LĐ"/>
      <sheetName val="Ref"/>
      <sheetName val=" DATA"/>
      <sheetName val="0.Bìa"/>
      <sheetName val="1.Mục lục"/>
      <sheetName val="2.Phiếu kiểm tra"/>
      <sheetName val="BM-06a Mẫu chứng chỉ thanh toán"/>
      <sheetName val="3.Bảng TT giá trị thực hiện"/>
      <sheetName val="4.Bảng TT KL thực hiện"/>
      <sheetName val="6.KL DD chi tiết"/>
      <sheetName val="5.công nhật"/>
      <sheetName val="ROW 3a-chi tiết"/>
      <sheetName val="ROW 5- chi tiết"/>
      <sheetName val="ROW 6- chi tiết"/>
      <sheetName val="KL khoán đổ bê tông T7"/>
      <sheetName val="6. Bảng TT giá trị giảm trừ HĐ"/>
      <sheetName val="6. Hồ sơ đính kèm"/>
      <sheetName val="THMAVT"/>
      <sheetName val="Elec LG"/>
      <sheetName val="新规"/>
      <sheetName val="手动计画"/>
      <sheetName val="DTCT"/>
      <sheetName val="TL rieng"/>
      <sheetName val="Pag_hal"/>
      <sheetName val="D &amp; W sizes"/>
      <sheetName val="Package1"/>
      <sheetName val="tra_vat_lieu"/>
      <sheetName val="Goc CC"/>
      <sheetName val="외주대비 -석축?????_x0012_[후다내역.XLS]견적표지 (3"/>
      <sheetName val="䣐??갑쥀)"/>
      <sheetName val="48_x0005_?"/>
      <sheetName val="1차설계Ꮗԯ?"/>
      <sheetName val="1차설계逷≙?≙"/>
      <sheetName val="Sikje_inĴ¾?"/>
      <sheetName val="eq_dat?"/>
      <sheetName val="3BL공동구??Ԁ"/>
      <sheetName val="외주대비 -석축???_x"/>
      <sheetName val="Sikje_in_x0005_?"/>
      <sheetName val="CԀ?缀"/>
      <sheetName val="IMF Code"/>
      <sheetName val="_DATA"/>
      <sheetName val="0_Bìa"/>
      <sheetName val="1_Mục_lục"/>
      <sheetName val="2_Phiếu_kiểm_tra"/>
      <sheetName val="BM-06a_Mẫu_chứng_chỉ_thanh_toán"/>
      <sheetName val="3_Bảng_TT_giá_trị_thực_hiện"/>
      <sheetName val="4_Bảng_TT_KL_thực_hiện"/>
      <sheetName val="6_KL_DD_chi_tiết"/>
      <sheetName val="5_công_nhật"/>
      <sheetName val="ROW_3a-chi_tiết"/>
      <sheetName val="ROW_5-_chi_tiết"/>
      <sheetName val="ROW_6-_chi_tiết"/>
      <sheetName val="KL_khoán_đổ_bê_tông_T7"/>
      <sheetName val="6__Bảng_TT_giá_trị_giảm_trừ_HĐ"/>
      <sheetName val="6__Hồ_sơ_đính_kèm"/>
      <sheetName val="D_&amp;_W_sizes"/>
      <sheetName val="Goc_CC"/>
      <sheetName val="외주대비_-석축?????[후다내역_XLS]견적표지_(3"/>
      <sheetName val="48?"/>
      <sheetName val="외주대비_-석축???_x"/>
      <sheetName val="Sikje_in?"/>
      <sheetName val="IMF_Code"/>
      <sheetName val="비목군분류일위"/>
      <sheetName val="부영주택(잡철물)"/>
      <sheetName val="Kihon-Jiko"/>
      <sheetName val="3.1"/>
      <sheetName val="3.10"/>
      <sheetName val="3.2"/>
      <sheetName val="3.3"/>
      <sheetName val="3.4"/>
      <sheetName val="3.5"/>
      <sheetName val="3.6"/>
      <sheetName val="3.7"/>
      <sheetName val="3.8"/>
      <sheetName val="3.9"/>
      <sheetName val="기초부재력검토"/>
      <sheetName val="편입토지조서"/>
      <sheetName val="하도계약반영"/>
      <sheetName val="1.1"/>
      <sheetName val="NOM³_x0000_Ԁ"/>
      <sheetName val="NOMֳ_x0000_缀"/>
      <sheetName val="내역서1999.8최종"/>
      <sheetName val="부대표지_x0000__x0000__x0005__x0000_腰"/>
      <sheetName val="VENT"/>
      <sheetName val="준검_내逃ᚹ欃"/>
      <sheetName val="설계내역2"/>
      <sheetName val="보강현황"/>
      <sheetName val="단위중량표"/>
      <sheetName val="흄관기_x0000_"/>
      <sheetName val="흄관기0"/>
      <sheetName val="3.전기산출기초"/>
      <sheetName val="토공정보"/>
      <sheetName val="월별계획"/>
      <sheetName val="발주현황"/>
      <sheetName val="물량표(신)"/>
      <sheetName val="일위대가(산근)"/>
      <sheetName val="0217상가미분양자산"/>
      <sheetName val="1鶈"/>
      <sheetName val="내역(전력)"/>
      <sheetName val="교각토"/>
      <sheetName val="Proposal"/>
      <sheetName val="변경집계표"/>
      <sheetName val="철집"/>
      <sheetName val="YES-T"/>
      <sheetName val="기계경비시간당손료목록"/>
      <sheetName val="표준차도부연장집계-ASP"/>
      <sheetName val="TREE_䢬"/>
      <sheetName val="도급표지  (3_x0000_"/>
      <sheetName val="Sh_x0000__x0000__x0000_"/>
      <sheetName val="Sh_x0010__x0000_ጾ"/>
      <sheetName val="공사비 내역 (가)"/>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수량산출(TDI)"/>
      <sheetName val="수량집계(본역사)"/>
      <sheetName val="수량집계(임시역사)"/>
      <sheetName val="수량산출(AFC)"/>
      <sheetName val="수량산출(CCTV)"/>
      <sheetName val="수량_작성"/>
      <sheetName val="변경내역서"/>
      <sheetName val="፝"/>
      <sheetName val="주안3차A-A"/>
      <sheetName val="단가(동바蔨ũ"/>
      <sheetName val="NOM³"/>
      <sheetName val="NOMֳ"/>
      <sheetName val="D.B"/>
      <sheetName val="공량(전기)"/>
      <sheetName val="슬래브수량산출"/>
      <sheetName val="콘크리트"/>
      <sheetName val="토량산출서"/>
      <sheetName val="20관리비율"/>
      <sheetName val="HW일위"/>
      <sheetName val="수지예산"/>
      <sheetName val="제잡비(주공종)"/>
      <sheetName val="외주대비-구_x0005_"/>
      <sheetName val="외주대비-구멫⽄"/>
      <sheetName val="원가계산서(기계+소방)"/>
      <sheetName val="기성집계표(기계+소방)"/>
      <sheetName val="기성내역서(기계+소방)"/>
      <sheetName val="표지(기계)"/>
      <sheetName val="기성갑지(기계)"/>
      <sheetName val="금회 청구사항(기계)"/>
      <sheetName val="원가계산서(기계)"/>
      <sheetName val="기성집계표(기계)"/>
      <sheetName val="기성내역서(기계)"/>
      <sheetName val="표지(소방)"/>
      <sheetName val="기성갑지 (소방)"/>
      <sheetName val="금회 청구사항(소방)"/>
      <sheetName val="원가계산서(소방)"/>
      <sheetName val="기성집계표(소방)"/>
      <sheetName val="기성내역서(소방)"/>
      <sheetName val="인부신상"/>
      <sheetName val="외주대비x"/>
      <sheetName val="식생블럭단위수량"/>
      <sheetName val="8설7발"/>
      <sheetName val="Lumen"/>
      <sheetName val="해외교육"/>
      <sheetName val="K2 site Total 내역서"/>
      <sheetName val="타설"/>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사리부설"/>
      <sheetName val="기계실냉༛彬"/>
      <sheetName val="1.청구서"/>
      <sheetName val="2.내역서"/>
      <sheetName val="기성지급예정"/>
      <sheetName val="실지급내역"/>
      <sheetName val="노무비지급"/>
      <sheetName val="표"/>
      <sheetName val="외주대비x_x0000_Ԁ_x0000_"/>
      <sheetName val="Doi so"/>
      <sheetName val="금속및금속창호"/>
      <sheetName val="NX01"/>
      <sheetName val="Du thau"/>
      <sheetName val="電気設備表"/>
      <sheetName val="Config"/>
      <sheetName val="DI_ESTI"/>
      <sheetName val="총괄표 "/>
      <sheetName val="HVAC"/>
      <sheetName val="DG"/>
      <sheetName val="NHÀ NHẬP LIỆU"/>
      <sheetName val="MÓNG SILO"/>
      <sheetName val="기초입력ԯ_x0000_缀_x0000__x0000_"/>
      <sheetName val="부도어음"/>
      <sheetName val="전압강하"/>
      <sheetName val="LD"/>
      <sheetName val="외주대비-구ꮸ〇"/>
      <sheetName val="치수표"/>
      <sheetName val="-배수구조총재료"/>
      <sheetName val="부대표지_x0000__x0000__x0005__x0000_䥀"/>
      <sheetName val="행정표준(2惍"/>
      <sheetName val="행정표준(2ネ"/>
      <sheetName val="부대표지_x0000__x0000__x0005__x0000_⽠"/>
      <sheetName val="품의"/>
      <sheetName val="요약표"/>
      <sheetName val="직영"/>
      <sheetName val="외주(보온)"/>
      <sheetName val="외주(NDE)"/>
      <sheetName val="2019년외주공사"/>
      <sheetName val="동강 배관"/>
      <sheetName val="WCR 외주"/>
      <sheetName val="ANLINE"/>
      <sheetName val="ANILINE - OPTION"/>
      <sheetName val="MDI"/>
      <sheetName val="MDI - OPTION"/>
      <sheetName val="CCD"/>
      <sheetName val="수량산출서뺑"/>
      <sheetName val="가정급수관"/>
      <sheetName val="오억미만"/>
      <sheetName val="계약대비내역서 (부경)"/>
      <sheetName val="집행대비내역서 (부경)"/>
      <sheetName val="계약그라우팅.포장"/>
      <sheetName val="계약사무실조경 "/>
      <sheetName val="수벽설치(효자)"/>
      <sheetName val="조ꌀ"/>
      <sheetName val="조Ꝣ"/>
      <sheetName val="총공사Ԁ쭭㠯"/>
      <sheetName val="2008년하반기노임"/>
      <sheetName val="관급자재산출근거"/>
      <sheetName val="소야공정계_x0000__x0000_"/>
      <sheetName val="소야공정계罈."/>
      <sheetName val="골재산출"/>
      <sheetName val="포장총괄집계표"/>
      <sheetName val="가_x0000__x0000_"/>
      <sheetName val="부대내寀"/>
      <sheetName val="부대내_x0005_"/>
      <sheetName val="도급표지  (怀꿟"/>
      <sheetName val="견적刀_x0010_"/>
      <sheetName val="외주대비 -ʶ_x0000_"/>
      <sheetName val="부_x0000_쎥_x0000_"/>
      <sheetName val="교각토공_(㡈įᐨ"/>
      <sheetName val="보도내역 (_x0010__x0000_"/>
      <sheetName val="I.설계조건"/>
      <sheetName val="주형"/>
      <sheetName val="3.바닥판설계"/>
      <sheetName val="변수"/>
      <sheetName val="단가산品Ṹ"/>
      <sheetName val="6공구(_xda8b_瀀"/>
      <sheetName val="ChartData"/>
      <sheetName val="Measure 1306"/>
      <sheetName val="DAF-2"/>
      <sheetName val="DM.ChiPhi"/>
      <sheetName val="䣐_x005f_x0000__x005f_x0000_갑쥀)"/>
      <sheetName val="P_x005f_x0005_"/>
      <sheetName val="48_x005f_x0005__x005f_x0000_"/>
      <sheetName val="Sikje_inĴ¾_x005f_x0000_"/>
      <sheetName val="eq_dat_x005f_x0000_"/>
      <sheetName val="1차설계Ꮗԯ_x005f_x0000_"/>
      <sheetName val="1차설계逷≙_x005f_xdc00_≙"/>
      <sheetName val="Sikje_in_x005f_x0005__x005f_x0000_"/>
      <sheetName val="CԀ_x005f_x0000_缀"/>
      <sheetName val="조선용암면"/>
      <sheetName val="Names"/>
      <sheetName val="Tiepdia"/>
      <sheetName val="TAIKHOAN"/>
      <sheetName val="인구"/>
      <sheetName val="환경평가"/>
      <sheetName val="[후다_x0001_ _x0010_?_x0003_ _x0010_?_x0001_?_x0010_?_x0001_ _x0010_?_x0003_"/>
      <sheetName val="ጳ??Ⴔጳ??Lጴ?? ጵ?? ጶ??ఀጷ?? ጸ?"/>
      <sheetName val="ጷ??Ⴔጸ??Lጿ??Rጿ??Sጊ??Lጊ??2ጱ"/>
      <sheetName val="ጳ??Ⴔጳ??Lጴ??_ጵ??_ጶ??ఀጷ??_ጸ?"/>
      <sheetName val="ጳ??Ⴔጳ??Lጴ??Rጳ??Sጳ??Lጴ??2ጵ"/>
      <sheetName val="ጳ??Ⴔጴ??Lጳ??0ጳ??Șጴ??Șጵ??"/>
      <sheetName val="ጱ??Ⴔጲ??Lፍ??uጳ??mጳ??Dጴ??bጳ?"/>
      <sheetName val="ጊ??Ⴔጱ??Lጲ??.ድ??nጳ??lጳ??eጴ"/>
      <sheetName val="ጵ??Ⴔጶ??Lጷ??.ጸ??yጿ??uጿ??iጊ?"/>
      <sheetName val="ጊ??Ⴔጱ??Lጲ??-ድ??Lጳ??(ጳ??"/>
      <sheetName val="ጿ??Ⴔጿ??Lጊ??ېጱ?? ጲ??೵ድ??Ⴔጳ?"/>
      <sheetName val="ጊ??Ⴔጊ??Lጱ??᳴ጲ?? ድ??ᰕጳ??װጳ"/>
      <sheetName val="ጸ??Ⴔጿ??Lጿ??qጊ??oጊ??iጱ??iጲ?"/>
      <sheetName val="ጳ??Ⴔጴ??Lጳ??_ጳ??nጴ??lጵ??eጶ"/>
      <sheetName val="ጿ??Ⴔጿ??Lጊ??_ጊ??yጱ??uጲ??iድ?"/>
      <sheetName val="ፍ??Ⴔጳ??Lጳ??Nጴ??(ጳ??ᖥጳ??)"/>
      <sheetName val="ጿ??Ⴔጿ??Lጊ??Cጱ??4ጲ??Ĥፍ??"/>
      <sheetName val="ጳ??Ⴔጳ??Lጴ??෠ጳ??ೠጳ??2ጴ??Pጵ"/>
      <sheetName val="ጶ??Ⴔጷ??Lጸ?? ጿ?? ጿ?? ጊ??"/>
      <sheetName val="ጳ??Ⴔጴ??Lጳ??ބጳ??کጴ??ឌጵ??"/>
      <sheetName val="ጊ??Ⴔጊ??Lጱ??ބጲ??کድ??ឌጳ??"/>
      <sheetName val="ጳ??Ⴔጳ??Lጴ??᝼ጵ??᳀ጶ??,ጷ??)"/>
      <sheetName val="ጿ??Ⴔጊ??Lጱ??Șጲ??ᩘድ?? ጳ?? ጳ?"/>
      <sheetName val="ድ??Ⴔጳ??Lጳ??.ጴ??ഀጳ??nጳ?? "/>
      <sheetName val="ጴ??Ⴔጵ??Lጶ??_ጷ??ഀጸ??nጿ?? "/>
      <sheetName val="ጳ??Ⴔጴ??Lጵ??.ጶ??ᔼጷ??1ጸ??2ጿ?"/>
      <sheetName val="ጲ??Ⴔድ??Lጳ??Rጳ??aጴ??lጳ??oጳ"/>
      <sheetName val="ጊ??Ⴔጱ??Lጲ??Rድ??Dጳ??(ጳ??๘ጴ"/>
      <sheetName val="ጴ??Ⴔጵ??Lጶ??֑ጷ??0ጸ??1ጿ??0ጿ"/>
      <sheetName val="ጸ??Ⴔጿ??Lጿ??Ƞጊ??Eጱ??Rጲ??Sፍ"/>
      <sheetName val="ጵ??Ⴔጶ??Lጷ??-ጸ??Oጿ??Uጿ??Rጊ?"/>
      <sheetName val="ጳ??Ⴔጴ??Lጵ??-ጶ??Eጷ??Tጸ??Aጿ"/>
      <sheetName val="ጸ??Ⴔጿ??Lጿ??.ጊ?? ጱ??ݴጲ??"/>
      <sheetName val="ጱ??Ⴔጲ??Lድ??ࣼጳ??൬ጳ??(ጴ??"/>
      <sheetName val="ጴ??Ⴔጳ??Lጳ??Rጴ??Sጵ??Lጶ??2ጷ?"/>
      <sheetName val="ጿ??Ⴔጿ??Lጊ??uጱ??mጲ??Dድ??bጳ?"/>
      <sheetName val="ጴ??Ⴔጳ??Lጳ??_ጴ??nጵ??lጶ??eጷ?"/>
      <sheetName val="ጶ??Ⴔጷ??Lጸ??ېጿ??_ጿ??೵ጊ??Ⴔጱ?"/>
      <sheetName val="ጳ??Ⴔጳ??Lጴ??_ጳ??ഀጳ??nጴ??_"/>
      <sheetName val="ጿ??Ⴔጊ??Lጊ??_ጱ??ഀጲ??nድ??_"/>
      <sheetName val="ጵ??Ⴔጶ??Lጷ??qጸ??oጿ??iጿ??iጊ?"/>
      <sheetName val="ጲ??Ⴔድ??Lጳ??᳴ጳ??_ጴ??ᰕጳ??װጳ"/>
      <sheetName val="ጶ??Ⴔጷ??Lጸ??_ጿ??_ጿ??_ጊ??"/>
      <sheetName val="ጱ??Ⴔጲ??Lድ??᝼ጳ??᳀ጳ??,ጴ??)"/>
      <sheetName val="ጷ??Ⴔጸ??Lጿ??Șጿ??ᩘጊ??_ጱ??_ጲ?"/>
      <sheetName val="ድ??Ⴔጳ??Lጳ??ᰘጴ??ࠄጳ??ഈጳ??Ṅጴ"/>
      <sheetName val="ጲ??Ⴔድ??Lጳ??_ጳ??nጴ??lጳ??eጳ?"/>
      <sheetName val="ጳ??Ⴔጳ??Lጴ??᳴ጵ??_ጶ??ᰕጷ??װጸ?"/>
      <sheetName val="ጊ??Ⴔጱ??Lጲ??ࠑድ??°ጳ??2ጳ??0"/>
      <sheetName val="ጿ??Ⴔጊ??Lጱ??ᙜጲ??෨ድ??Dጳ??°ጳ"/>
      <sheetName val="ጿ??Ⴔጊ??Lጱ??Rጲ??Cድ??Rጳ??"/>
      <sheetName val="ጴ??Ⴔጳ??Lጳ??iጴ?? ጵ??eጶ??e"/>
      <sheetName val="ጵ??Ⴔጶ??Lጷ??ᝥጸ??Uጿ??Oጿ?? "/>
      <sheetName val="ጳ??Ⴔጴ??Lጵ??֑ጶ?? ጷ??-ጸ??׭"/>
      <sheetName val="ጳ??Ⴔጳ??Lጴ??಴ጵ??׭ጶ??᳀ጷ??"/>
      <sheetName val="ጴ??Ⴔጵ??Lጶ??ඕጷ??ఐጸ??սጿ??"/>
      <sheetName val="ጲ??Ⴔድ??Lጳ??.ጳ??᪅ጴ??Șጳ??᧝ጳ"/>
      <sheetName val="ጸ??Ⴔጿ??Lጿ??.ጊ??᪅ጊ??ႜጱ??"/>
      <sheetName val="ጴ??Ⴔጵ??Lጶ??.ጷ??ᅸጸ??Ꮙጿ??°ጿ"/>
      <sheetName val="ጶ??Ⴔጷ??Lጸ??.ጿ??(ጿ??ᅸጊ??)"/>
      <sheetName val="ጳ??Ⴔጴ??Lጴ??.ፊ??(ጵ??ఀፋ??)"/>
      <sheetName val="ጊ??Ⴔጱ??Lጲ??ഈድ??ᠥጳ??๘ጳ??"/>
      <sheetName val="ጊ??Ⴔጱ??Lጲ??Tድ??(ጳ??Eጳ??"/>
      <sheetName val="ጱ??Ⴔጲ??Lድ??ެጳ?? ጳ??(ጴ??"/>
      <sheetName val="ጷ??Ⴔጸ??Lጿ??೨ጿ??Tጊ??ಽጊ??"/>
      <sheetName val="ጿ??Ⴔጿ??Lጊ??ᙔጱ??೵ጲ?? ድ??"/>
      <sheetName val="ጴ??Ⴔጳ??Lጳ??ᆠጴ??Aጵ??Iጶ??"/>
      <sheetName val="ድ??Ⴔጳ??Lጳ??಴ጴ??׭ጳ??᳀ጳ??"/>
      <sheetName val="ጱ??Ⴔጲ??Lድ??ಜጳ??(ጳ?? ጴ??"/>
      <sheetName val="ጷ??Ⴔጸ??Lጿ??ݸጿ??ၬጊ??2ጊ??ರጱ"/>
      <sheetName val="ጵ??Ⴔጶ??Lጷ??_ጸ??᪅ጿ??Șጿ??᧝ጊ"/>
      <sheetName val="ጳ??Ⴔጴ??Lጳ??_ጳ??᪅ጴ??ႜጵ??"/>
      <sheetName val="ጳ??Ⴔጳ??Lጴ??ࣼጳ??൬ጳ??(ጴ??"/>
      <sheetName val="ጳ??Ⴔጴ??Lጳ??Rጳ??Sጴ??Lጵ??2ጶ?"/>
      <sheetName val="ጿ??Ⴔጿ??Lጊ??నጊ??ಽጱ??(ጲ??"/>
      <sheetName val="ጿ??Ⴔጊ??Lጊ??೵ጱ??(ጲ??ዹድ??"/>
      <sheetName val="ጳ??Ⴔጳ??Lጴ??_ጳ??Eጳ??Ꮜጴ??"/>
      <sheetName val="ጷ??Ⴔጸ??Lጿ??_ጿ??ᔼጊ??1ጱ??2ጲ?"/>
      <sheetName val="ጳ??Ⴔጳ??Lጴ??Ƞጴ??Eፊ??Rጵ??Sፋ"/>
      <sheetName val="ጸ??Ⴔጿ??Lጿ??ݴጊ??෼ጱ??.ጲ??"/>
      <sheetName val="ድ??Ⴔጳ??Lጳ??0ጴ?? ጳ??Iጳ??"/>
      <sheetName val="ጊ??Ⴔጱ??Lጲ??ಜድ??(ጳ??_ጳ??"/>
      <sheetName val="ጿ??Ⴔጊ??Lጱ??rጲ??(ድ??tጳ??rጳ"/>
      <sheetName val="ጴ??Ⴔጵ??Lጶ??᚝ጷ??Ոጸ??)ጿ??"/>
      <sheetName val="ጸ??Ⴔጿ??Lጿ??iጊ?? ጱ??uጲ??r"/>
      <sheetName val="ጳ??Ⴔጴ??Lጳ??᳴ጳ??_ጴ??ᰕጵ??װጶ?"/>
      <sheetName val="ጴ??Ⴔጳ??Lጳ??֑ጴ??_ጵ??-ጶ??׭"/>
      <sheetName val="ጳ??Ⴔጳ??Lጴ??ᙜጵ??෨ጶ??Dጷ??°ጸ"/>
      <sheetName val="ጿ??ゴጊ??Lዷ??R፞??I፟??G፠??ጀ፠"/>
      <sheetName val="ጶ??Ⴔጷ??Lጸ??_ጿ??ഀጿ??nጊ??_ጱ"/>
      <sheetName val="ጵ??Ⴔጶ??Lጷ??_ጸ??ഀጿ??nጿ??_ጊ"/>
      <sheetName val="ጳ??Ⴔጴ??Lጵ??_ጶ??Eጷ??Ꮜጸ??"/>
      <sheetName val="ጱ??Ⴔጲ??Lድ??_ጳ??_ጳ??_ጴ??1"/>
      <sheetName val="ድ??Ⴔጳ??Lጳ??᝼ጴ??᳀ጳ??,ጳ??)ጴ"/>
      <sheetName val="ጶ??Ⴔጷ??Lጸ??-ጿ??Oጿ??Uጊ??Rፕ?"/>
      <sheetName val="ጿ??Ⴔጿ??Lጊ??-ጱ??Eጲ??Tድ??Aጳ"/>
      <sheetName val="ጷ??Ⴔጸ??Lጿ??_ጿ??_ጊ??ݴጱ??"/>
      <sheetName val="ጲ??Ⴔድ??Lጳ??ᝥጳ??Uጴ??Oጳ??_"/>
      <sheetName val="ፘ??Ⴔፘ??Lፙ??Rፘ??Cፘ??Rፙ??"/>
      <sheetName val="፝??Ⴔጿ??Lጿ??iጊ??_ዷ??e፞??e"/>
      <sheetName val="፡??Ⴔ፠??L፠??ࣼ፡??൬።??(፣??"/>
      <sheetName val="፠??Ⴔ፡??L።??R፣??S፤??Lጿ??2ጿ?"/>
      <sheetName val="ጊ??Ⴔጊ??Lጊ??నጊ??ಽጊ??(፥??"/>
      <sheetName val="፥??Ⴔ፦??L፥??_ጊ??Eጊ??Ꮜጊ??"/>
      <sheetName val="ጲ??Ⴔድ??Lጳ??Iጳ??_ጴ??Yጳ??"/>
      <sheetName val="ጳ??Ⴔጳ??Lጴ??_ጳ??᪅ጳ??ᕴጴ??"/>
      <sheetName val="_후다_x0001_ _x0010_?_x0003"/>
      <sheetName val="구조ఀ덀_x0000_"/>
      <sheetName val="구조怀ྋĀ"/>
      <sheetName val="연평잔"/>
      <sheetName val="Efficiency"/>
      <sheetName val="벽체면적˱ጐɈី"/>
      <sheetName val="합천내역"/>
      <sheetName val="외주대비-구_x0000__x0000_"/>
      <sheetName val="자판실행"/>
      <sheetName val="구조물터파기ꗤNˠ"/>
      <sheetName val="위생悱"/>
      <sheetName val="GIAVLIEU"/>
      <sheetName val="3BL공동구_x005f_x0000__x005f_x0000_Ԁ"/>
      <sheetName val="ptdg"/>
      <sheetName val="CODE-LIST"/>
      <sheetName val="Basic Wage"/>
      <sheetName val="Menber List"/>
      <sheetName val="기초입력ԯ"/>
      <sheetName val="PL Vua"/>
      <sheetName val="도시정비"/>
      <sheetName val="개발"/>
      <sheetName val="도시정비 "/>
      <sheetName val="민간"/>
      <sheetName val="관접합및부설"/>
      <sheetName val="3.1.6 전산처리결과"/>
      <sheetName val="인부신상헾⼳"/>
      <sheetName val="호곡중학교"/>
      <sheetName val="횡배수관 토공량 산출"/>
      <sheetName val="평가내역"/>
      <sheetName val="부대공사비"/>
      <sheetName val="공종코드"/>
      <sheetName val="수량산출서_x0010__x0000_"/>
      <sheetName val="본장"/>
      <sheetName val="_x0000__x0010__x0000_내"/>
      <sheetName val="2013년상반기"/>
      <sheetName val="건_′近丂"/>
      <sheetName val="건_ê_x0000_Ԁ"/>
      <sheetName val="⑻동원인원산출서⑧"/>
      <sheetName val="토공계산서(부체도로)"/>
      <sheetName val="수로BOX"/>
      <sheetName val="토목단가"/>
      <sheetName val="경비_원본"/>
      <sheetName val="총공사_x0000__x0000_Ԁ"/>
      <sheetName val="수량산출서_x0000__x0000__x0005_"/>
      <sheetName val="1-׃⼿"/>
      <sheetName val="1-닑⽋"/>
      <sheetName val="1-_x0005__x0000_"/>
      <sheetName val="A-100전제"/>
      <sheetName val="외주현황_wq1"/>
      <sheetName val="태화42_"/>
      <sheetName val="배수喘"/>
      <sheetName val="220_(2)"/>
      <sheetName val="3_관로전환기"/>
      <sheetName val="내역서1999_8최종"/>
      <sheetName val="부대표지腰"/>
      <sheetName val="3_전기산출기초"/>
      <sheetName val="F_월별기성수금현황_"/>
      <sheetName val="1_1"/>
      <sheetName val="_"/>
      <sheetName val="갑지 1회"/>
      <sheetName val="표지1회"/>
      <sheetName val="18.07"/>
      <sheetName val="갑지 2회"/>
      <sheetName val="표지2회"/>
      <sheetName val="18.08"/>
      <sheetName val="갑지 3회"/>
      <sheetName val="표지3회"/>
      <sheetName val="18.09"/>
      <sheetName val="갑지 4회"/>
      <sheetName val="표지4회"/>
      <sheetName val="18.10"/>
      <sheetName val="갑지 5회"/>
      <sheetName val="표지5회"/>
      <sheetName val="18.11"/>
      <sheetName val="갑지 6회"/>
      <sheetName val="표지6회"/>
      <sheetName val="18.12"/>
      <sheetName val="갑지 7회"/>
      <sheetName val="표지7회"/>
      <sheetName val="19.01"/>
      <sheetName val="갑지 8회"/>
      <sheetName val="표지8회"/>
      <sheetName val="19.02"/>
      <sheetName val="갑지 9회"/>
      <sheetName val="표지 9회"/>
      <sheetName val="19.03"/>
      <sheetName val="갑지 10회"/>
      <sheetName val="표지 10회"/>
      <sheetName val="19.04"/>
      <sheetName val="갑지 11회"/>
      <sheetName val="표지 11회"/>
      <sheetName val="19.05"/>
      <sheetName val="갑지 12회"/>
      <sheetName val="표지 12회"/>
      <sheetName val="19.06"/>
      <sheetName val="갑지 13회"/>
      <sheetName val="표지 13회"/>
      <sheetName val="19.07"/>
      <sheetName val="갑지 14회"/>
      <sheetName val="표지 14회"/>
      <sheetName val="19.08"/>
      <sheetName val="부대표지츀 _x0000__x0000_얈"/>
      <sheetName val="부대표지츀 _x0000__x0000_篐"/>
      <sheetName val="동력부하계산"/>
      <sheetName val="템플릿"/>
      <sheetName val="점_x0000__x0000_Ā"/>
      <sheetName val="외주대비 -석축_x0000__x0000__x0000__x2"/>
      <sheetName val="견적표지_(32"/>
      <sheetName val="외주대비 -석축_x0000__x0000__x0000__x3"/>
      <sheetName val="견적표지_(322"/>
      <sheetName val="외주대비 -석축_x0000__x0000__x0000__x4"/>
      <sheetName val="견적표지_(3222"/>
      <sheetName val="외주대비 -석축_x0000__x0000__x0000__x5"/>
      <sheetName val="견적표지_(32222"/>
      <sheetName val="외주대비 -석축_x0000__x0000__x0000__x6"/>
      <sheetName val="견적표지_(322222"/>
      <sheetName val="3_공통공사偤°"/>
      <sheetName val="입찰품跀"/>
      <sheetName val="간접비 총괄표"/>
      <sheetName val="드럼사이즈 내역"/>
      <sheetName val="비품"/>
      <sheetName val="GRD_x0000_"/>
      <sheetName val="개인신상"/>
      <sheetName val="소야공정_x0000__x0000_Ԁ"/>
      <sheetName val="주간기성"/>
      <sheetName val="원본자재"/>
      <sheetName val="7)각세대내"/>
      <sheetName val="고유코드_설계"/>
      <sheetName val="99년하반기"/>
      <sheetName val="건축설_x0000_"/>
      <sheetName val="건축설賨"/>
      <sheetName val="일위대가 집_x0000__x0000_"/>
      <sheetName val="입적Æ"/>
      <sheetName val="인건嫨"/>
      <sheetName val="지역개발"/>
      <sheetName val="入力用(家賃)"/>
      <sheetName val="入力用(駐車)"/>
      <sheetName val="4 L速뇥ᝠ"/>
      <sheetName val="슬래브(PF)(하류)"/>
      <sheetName val="STAND98"/>
      <sheetName val="CB"/>
      <sheetName val="교각토공_(배̆팘"/>
      <sheetName val="현장인원명부"/>
      <sheetName val="PAY2002"/>
      <sheetName val="우성교간선"/>
      <sheetName val="도급표지  (ꀀ႑"/>
      <sheetName val="_________x005f_x0000__x005f_x0000__x005f_x0000__2"/>
      <sheetName val="GRD_x0000_鯦"/>
      <sheetName val="Modulၒ_x0000_"/>
      <sheetName val="07_Themal"/>
      <sheetName val="TỔNG HỢP"/>
      <sheetName val="NS"/>
      <sheetName val="NKC6"/>
      <sheetName val="CTG"/>
      <sheetName val="Budget Code"/>
      <sheetName val="Phu cap"/>
      <sheetName val="PTdam"/>
      <sheetName val="Loose"/>
      <sheetName val="Đầu tư"/>
      <sheetName val="RAB AR&amp;STR"/>
      <sheetName val="barchart"/>
      <sheetName val="Matls"/>
      <sheetName val="Labor"/>
      <sheetName val="3. CNT"/>
      <sheetName val="unit price list(M)"/>
      <sheetName val="General2"/>
      <sheetName val="Breakdown (B)"/>
      <sheetName val="thông tin"/>
      <sheetName val="tifico"/>
      <sheetName val="KTCK"/>
      <sheetName val="Pipe"/>
      <sheetName val="TEMP"/>
      <sheetName val="6MONTHS"/>
      <sheetName val="48_x005f_x0005_"/>
      <sheetName val="_후다_x005f_x0001_ _x005f_x0010__x005f_x0000__x0003"/>
      <sheetName val="C_MECHANICAL"/>
      <sheetName val="Elec_LG"/>
      <sheetName val="PTDM"/>
      <sheetName val="7.공정표"/>
      <sheetName val="escon"/>
      <sheetName val="_후다___"/>
      <sheetName val="ጊ후다내역.XLS_0_0ControlSheet3"/>
      <sheetName val="외주대비 -석축______x0012__후다내역.XLS_견적표지 (3"/>
      <sheetName val="䣐__갑쥀)"/>
      <sheetName val="48_x0005__"/>
      <sheetName val="1차설계Ꮗԯ_"/>
      <sheetName val="1차설계逷≙_≙"/>
      <sheetName val="Sikje_inĴ¾_"/>
      <sheetName val="eq_dat_"/>
      <sheetName val="3BL공동구__Ԁ"/>
      <sheetName val="외주대비 -석축____x"/>
      <sheetName val="Sikje_in_x0005__"/>
      <sheetName val="CԀ_缀"/>
      <sheetName val="ጊ후다내역_XLS_0_0ControlSheet3"/>
      <sheetName val="외주대비_-석축______후다내역_XLS_견적표지_(3"/>
      <sheetName val="48_"/>
      <sheetName val="외주대비_-석축____x"/>
      <sheetName val="Sikje_in_"/>
      <sheetName val="Ton Kho"/>
      <sheetName val="침하계"/>
      <sheetName val="dropdown"/>
      <sheetName val="수량산출서_x0010_"/>
      <sheetName val="BREAKDOW_x0000__x0000_Ԁ_x0000_瀀㄂ᗖ"/>
      <sheetName val="BREAKDOW_x0000__x0000_Ԁ_x0000_　柳ᤍ"/>
      <sheetName val="BREAKDOW頀ᵛ瀞囏_x001c__x0000_攀"/>
      <sheetName val="BREAKDOW_x0000__x0000_Ԁ_x0000_ 횱_xd9c1_"/>
      <sheetName val="일위대가Ȓ_x0000_"/>
      <sheetName val="일위대가顔-"/>
      <sheetName val="중사"/>
      <sheetName val="재무가정"/>
      <sheetName val="사전공사"/>
      <sheetName val="점_x0000__x0000__x0005_"/>
      <sheetName val="계약정보"/>
      <sheetName val="통신물량"/>
      <sheetName val="1-7(재가공내역)"/>
      <sheetName val="기본내용"/>
      <sheetName val="견적서표지"/>
      <sheetName val="_후다_x0001_ _x0010___x0003_ _x0010___x0001___x0010___x0001_ _x0010___x0003_"/>
      <sheetName val="ጳ__Ⴔጳ__Lጴ__ ጵ__ ጶ__ఀጷ__ ጸ_"/>
      <sheetName val="ጷ__Ⴔጸ__Lጿ__Rጿ__Sጊ__Lጊ__2ጱ"/>
      <sheetName val="ጳ__Ⴔጳ__Lጴ___ጵ___ጶ__ఀጷ___ጸ_"/>
      <sheetName val="ጳ__Ⴔጳ__Lጴ__Rጳ__Sጳ__Lጴ__2ጵ"/>
      <sheetName val="ጳ__Ⴔጴ__Lጳ__0ጳ__Șጴ__Șጵ__"/>
      <sheetName val="ጱ__Ⴔጲ__Lፍ__uጳ__mጳ__Dጴ__bጳ_"/>
      <sheetName val="ጊ__Ⴔጱ__Lጲ__.ድ__nጳ__lጳ__eጴ"/>
      <sheetName val="ጵ__Ⴔጶ__Lጷ__.ጸ__yጿ__uጿ__iጊ_"/>
      <sheetName val="ጊ__Ⴔጱ__Lጲ__-ድ__Lጳ__(ጳ__"/>
      <sheetName val="ጿ__Ⴔጿ__Lጊ__ېጱ__ ጲ__೵ድ__Ⴔጳ_"/>
      <sheetName val="ጊ__Ⴔጊ__Lጱ__᳴ጲ__ ድ__ᰕጳ__װጳ"/>
      <sheetName val="ጸ__Ⴔጿ__Lጿ__qጊ__oጊ__iጱ__iጲ_"/>
      <sheetName val="ጳ__Ⴔጴ__Lጳ___ጳ__nጴ__lጵ__eጶ"/>
      <sheetName val="ጿ__Ⴔጿ__Lጊ___ጊ__yጱ__uጲ__iድ_"/>
      <sheetName val="ፍ__Ⴔጳ__Lጳ__Nጴ__(ጳ__ᖥጳ__)"/>
      <sheetName val="ጿ__Ⴔጿ__Lጊ__Cጱ__4ጲ__Ĥፍ__"/>
      <sheetName val="ጳ__Ⴔጳ__Lጴ__෠ጳ__ೠጳ__2ጴ__Pጵ"/>
      <sheetName val="ጶ__Ⴔጷ__Lጸ__ ጿ__ ጿ__ ጊ__"/>
      <sheetName val="ጳ__Ⴔጴ__Lጳ__ބጳ__کጴ__ឌጵ__"/>
      <sheetName val="ጊ__Ⴔጊ__Lጱ__ބጲ__کድ__ឌጳ__"/>
      <sheetName val="ጳ__Ⴔጳ__Lጴ__᝼ጵ__᳀ጶ__,ጷ__)"/>
      <sheetName val="ጿ__Ⴔጊ__Lጱ__Șጲ__ᩘድ__ ጳ__ ጳ_"/>
      <sheetName val="ድ__Ⴔጳ__Lጳ__.ጴ__ഀጳ__nጳ__ "/>
      <sheetName val="ጴ__Ⴔጵ__Lጶ___ጷ__ഀጸ__nጿ__ "/>
      <sheetName val="ጳ__Ⴔጴ__Lጵ__.ጶ__ᔼጷ__1ጸ__2ጿ_"/>
      <sheetName val="ጲ__Ⴔድ__Lጳ__Rጳ__aጴ__lጳ__oጳ"/>
      <sheetName val="ጊ__Ⴔጱ__Lጲ__Rድ__Dጳ__(ጳ__๘ጴ"/>
      <sheetName val="ጴ__Ⴔጵ__Lጶ__֑ጷ__0ጸ__1ጿ__0ጿ"/>
      <sheetName val="ጸ__Ⴔጿ__Lጿ__Ƞጊ__Eጱ__Rጲ__Sፍ"/>
      <sheetName val="ጵ__Ⴔጶ__Lጷ__-ጸ__Oጿ__Uጿ__Rጊ_"/>
      <sheetName val="ጳ__Ⴔጴ__Lጵ__-ጶ__Eጷ__Tጸ__Aጿ"/>
      <sheetName val="ጸ__Ⴔጿ__Lጿ__.ጊ__ ጱ__ݴጲ__"/>
      <sheetName val="ጱ__Ⴔጲ__Lድ__ࣼጳ__൬ጳ__(ጴ__"/>
      <sheetName val="ጴ__Ⴔጳ__Lጳ__Rጴ__Sጵ__Lጶ__2ጷ_"/>
      <sheetName val="ጿ__Ⴔጿ__Lጊ__uጱ__mጲ__Dድ__bጳ_"/>
      <sheetName val="ጴ__Ⴔጳ__Lጳ___ጴ__nጵ__lጶ__eጷ_"/>
      <sheetName val="ጶ__Ⴔጷ__Lጸ__ېጿ___ጿ__೵ጊ__Ⴔጱ_"/>
      <sheetName val="ጳ__Ⴔጳ__Lጴ___ጳ__ഀጳ__nጴ___"/>
      <sheetName val="ጿ__Ⴔጊ__Lጊ___ጱ__ഀጲ__nድ___"/>
      <sheetName val="ጵ__Ⴔጶ__Lጷ__qጸ__oጿ__iጿ__iጊ_"/>
      <sheetName val="ጲ__Ⴔድ__Lጳ__᳴ጳ___ጴ__ᰕጳ__װጳ"/>
      <sheetName val="ጶ__Ⴔጷ__Lጸ___ጿ___ጿ___ጊ__"/>
      <sheetName val="ጱ__Ⴔጲ__Lድ__᝼ጳ__᳀ጳ__,ጴ__)"/>
      <sheetName val="ጷ__Ⴔጸ__Lጿ__Șጿ__ᩘጊ___ጱ___ጲ_"/>
      <sheetName val="ድ__Ⴔጳ__Lጳ__ᰘጴ__ࠄጳ__ഈጳ__Ṅጴ"/>
      <sheetName val="ጲ__Ⴔድ__Lጳ___ጳ__nጴ__lጳ__eጳ_"/>
      <sheetName val="ጳ__Ⴔጳ__Lጴ__᳴ጵ___ጶ__ᰕጷ__װጸ_"/>
      <sheetName val="ጊ__Ⴔጱ__Lጲ__ࠑድ__°ጳ__2ጳ__0"/>
      <sheetName val="ጿ__Ⴔጊ__Lጱ__ᙜጲ__෨ድ__Dጳ__°ጳ"/>
      <sheetName val="ጿ__Ⴔጊ__Lጱ__Rጲ__Cድ__Rጳ__"/>
      <sheetName val="ጴ__Ⴔጳ__Lጳ__iጴ__ ጵ__eጶ__e"/>
      <sheetName val="ጵ__Ⴔጶ__Lጷ__ᝥጸ__Uጿ__Oጿ__ "/>
      <sheetName val="ጳ__Ⴔጴ__Lጵ__֑ጶ__ ጷ__-ጸ__׭"/>
      <sheetName val="ጳ__Ⴔጳ__Lጴ__಴ጵ__׭ጶ__᳀ጷ__"/>
      <sheetName val="ጴ__Ⴔጵ__Lጶ__ඕጷ__ఐጸ__սጿ__"/>
      <sheetName val="ጲ__Ⴔድ__Lጳ__.ጳ__᪅ጴ__Șጳ__᧝ጳ"/>
      <sheetName val="ጸ__Ⴔጿ__Lጿ__.ጊ__᪅ጊ__ႜጱ__"/>
      <sheetName val="ጴ__Ⴔጵ__Lጶ__.ጷ__ᅸጸ__Ꮙጿ__°ጿ"/>
      <sheetName val="ጶ__Ⴔጷ__Lጸ__.ጿ__(ጿ__ᅸጊ__)"/>
      <sheetName val="ጳ__Ⴔጴ__Lጴ__.ፊ__(ጵ__ఀፋ__)"/>
      <sheetName val="ጊ__Ⴔጱ__Lጲ__ഈድ__ᠥጳ__๘ጳ__"/>
      <sheetName val="ጊ__Ⴔጱ__Lጲ__Tድ__(ጳ__Eጳ__"/>
      <sheetName val="ጱ__Ⴔጲ__Lድ__ެጳ__ ጳ__(ጴ__"/>
      <sheetName val="ጷ__Ⴔጸ__Lጿ__೨ጿ__Tጊ__ಽጊ__"/>
      <sheetName val="ጿ__Ⴔጿ__Lጊ__ᙔጱ__೵ጲ__ ድ__"/>
      <sheetName val="ጴ__Ⴔጳ__Lጳ__ᆠጴ__Aጵ__Iጶ__"/>
      <sheetName val="ድ__Ⴔጳ__Lጳ__಴ጴ__׭ጳ__᳀ጳ__"/>
      <sheetName val="ጱ__Ⴔጲ__Lድ__ಜጳ__(ጳ__ ጴ__"/>
      <sheetName val="ጷ__Ⴔጸ__Lጿ__ݸጿ__ၬጊ__2ጊ__ರጱ"/>
      <sheetName val="ጵ__Ⴔጶ__Lጷ___ጸ__᪅ጿ__Șጿ__᧝ጊ"/>
      <sheetName val="ጳ__Ⴔጴ__Lጳ___ጳ__᪅ጴ__ႜጵ__"/>
      <sheetName val="ጳ__Ⴔጳ__Lጴ__ࣼጳ__൬ጳ__(ጴ__"/>
      <sheetName val="ጳ__Ⴔጴ__Lጳ__Rጳ__Sጴ__Lጵ__2ጶ_"/>
      <sheetName val="ጿ__Ⴔጿ__Lጊ__నጊ__ಽጱ__(ጲ__"/>
      <sheetName val="ጿ__Ⴔጊ__Lጊ__೵ጱ__(ጲ__ዹድ__"/>
      <sheetName val="ጳ__Ⴔጳ__Lጴ___ጳ__Eጳ__Ꮜጴ__"/>
      <sheetName val="ጷ__Ⴔጸ__Lጿ___ጿ__ᔼጊ__1ጱ__2ጲ_"/>
      <sheetName val="ጳ__Ⴔጳ__Lጴ__Ƞጴ__Eፊ__Rጵ__Sፋ"/>
      <sheetName val="ጸ__Ⴔጿ__Lጿ__ݴጊ__෼ጱ__.ጲ__"/>
      <sheetName val="ድ__Ⴔጳ__Lጳ__0ጴ__ ጳ__Iጳ__"/>
      <sheetName val="ጊ__Ⴔጱ__Lጲ__ಜድ__(ጳ___ጳ__"/>
      <sheetName val="ጿ__Ⴔጊ__Lጱ__rጲ__(ድ__tጳ__rጳ"/>
      <sheetName val="ጴ__Ⴔጵ__Lጶ__᚝ጷ__Ոጸ__)ጿ__"/>
      <sheetName val="ጸ__Ⴔጿ__Lጿ__iጊ__ ጱ__uጲ__r"/>
      <sheetName val="ጳ__Ⴔጴ__Lጳ__᳴ጳ___ጴ__ᰕጵ__װጶ_"/>
      <sheetName val="ጴ__Ⴔጳ__Lጳ__֑ጴ___ጵ__-ጶ__׭"/>
      <sheetName val="ጳ__Ⴔጳ__Lጴ__ᙜጵ__෨ጶ__Dጷ__°ጸ"/>
      <sheetName val="ጿ__ゴጊ__Lዷ__R፞__I፟__G፠__ጀ፠"/>
      <sheetName val="ጶ__Ⴔጷ__Lጸ___ጿ__ഀጿ__nጊ___ጱ"/>
      <sheetName val="ጵ__Ⴔጶ__Lጷ___ጸ__ഀጿ__nጿ___ጊ"/>
      <sheetName val="ጳ__Ⴔጴ__Lጵ___ጶ__Eጷ__Ꮜጸ__"/>
      <sheetName val="ጱ__Ⴔጲ__Lድ___ጳ___ጳ___ጴ__1"/>
      <sheetName val="ድ__Ⴔጳ__Lጳ__᝼ጴ__᳀ጳ__,ጳ__)ጴ"/>
      <sheetName val="ጶ__Ⴔጷ__Lጸ__-ጿ__Oጿ__Uጊ__Rፕ_"/>
      <sheetName val="ጿ__Ⴔጿ__Lጊ__-ጱ__Eጲ__Tድ__Aጳ"/>
      <sheetName val="ጷ__Ⴔጸ__Lጿ___ጿ___ጊ__ݴጱ__"/>
      <sheetName val="ጲ__Ⴔድ__Lጳ__ᝥጳ__Uጴ__Oጳ___"/>
      <sheetName val="ፘ__Ⴔፘ__Lፙ__Rፘ__Cፘ__Rፙ__"/>
      <sheetName val="፝__Ⴔጿ__Lጿ__iጊ___ዷ__e፞__e"/>
      <sheetName val="፡__Ⴔ፠__L፠__ࣼ፡__൬።__(፣__"/>
      <sheetName val="፠__Ⴔ፡__L።__R፣__S፤__Lጿ__2ጿ_"/>
      <sheetName val="ጊ__Ⴔጊ__Lጊ__నጊ__ಽጊ__(፥__"/>
      <sheetName val="፥__Ⴔ፦__L፥___ጊ__Eጊ__Ꮜጊ__"/>
      <sheetName val="ጲ__Ⴔድ__Lጳ__Iጳ___ጴ__Yጳ__"/>
      <sheetName val="ጳ__Ⴔጳ__Lጴ___ጳ__᪅ጳ__ᕴጴ__"/>
      <sheetName val="_후다_x0001_ _x0010___x0003"/>
      <sheetName val="B9_MEP"/>
      <sheetName val="현장´_x0000_Ԁ_x0000_"/>
      <sheetName val="SIL98"/>
      <sheetName val="철근׃"/>
      <sheetName val="닪면_(2)3"/>
      <sheetName val="도급표지  㧈_x0014_冈"/>
      <sheetName val="프로젝트"/>
      <sheetName val="코드정보"/>
      <sheetName val="3.일반사상"/>
      <sheetName val="주차구획"/>
      <sheetName val="Sh_x0010_"/>
      <sheetName val="1.수"/>
      <sheetName val="부"/>
      <sheetName val="건_ê"/>
      <sheetName val="총공사"/>
      <sheetName val="부대표지츀 "/>
      <sheetName val="점"/>
      <sheetName val="소야공정"/>
      <sheetName val="CC16-내역서"/>
      <sheetName val="Tax Ref"/>
      <sheetName val="Parameters"/>
      <sheetName val="BOQ-E"/>
      <sheetName val="Dayworks"/>
      <sheetName val="Land Dev't. Ph-1"/>
      <sheetName val="대구은행"/>
      <sheetName val="입력데이타(비_x0000__x0000_Ԁ_x0000_"/>
      <sheetName val="205동"/>
      <sheetName val="GRD_x0000_黎"/>
      <sheetName val="실행_x0002__x0000_駐"/>
      <sheetName val="보도내 ??䪾"/>
      <sheetName val="ELEC"/>
      <sheetName val="용수량(생활용수)"/>
      <sheetName val="일반수량총괄집계"/>
      <sheetName val="유니트입출고내역"/>
      <sheetName val="일위합"/>
      <sheetName val="도급표지렀觖갂垹䠀"/>
      <sheetName val="본댐설계"/>
      <sheetName val="집 _x0000__x0000_Ā"/>
      <sheetName val="[후다내역.XLS]__H4018_c_ESTI96____2"/>
      <sheetName val="[후다내역.XLS]__H4018_c_ESTI96____4"/>
      <sheetName val="[후다내역.XLS]__H4018_c_ESTI96____3"/>
      <sheetName val="[후다내역.XLS]__H4018_c_ESTI96___18"/>
      <sheetName val="[후다내역.XLS]__H4018_c_ESTI96____5"/>
      <sheetName val="[후다내역.XLS]__H4018_c_ESTI96____6"/>
      <sheetName val="[후다내역.XLS]__H4018_c_ESTI96____7"/>
      <sheetName val="[후다내역.XLS]__H4018_c_ESTI96____8"/>
      <sheetName val="[후다내역.XLS]__H4018_c_ESTI96____9"/>
      <sheetName val="[후다내역.XLS]__H4018_c_ESTI96___10"/>
      <sheetName val="[후다내역.XLS]__H4018_c_ESTI96___11"/>
      <sheetName val="[후다내역.XLS]__H4018_c_ESTI96___12"/>
      <sheetName val="[후다내역.XLS]__H4018_c_ESTI96___13"/>
      <sheetName val="[후다내역.XLS]__H4018_c_ESTI96___14"/>
      <sheetName val="[후다내역.XLS]__H4018_c_ESTI96___15"/>
      <sheetName val="[후다내역.XLS]__H4018_c_ESTI96___17"/>
      <sheetName val="[후다내역.XLS]__H4018_c_ESTI96___16"/>
      <sheetName val="Sheet22"/>
      <sheetName val="Tai_khoan2"/>
      <sheetName val="대3류_2"/>
      <sheetName val="BEND_LOSS2"/>
      <sheetName val="01__DATA2"/>
      <sheetName val="ጊ후다내역_XLS]0_0ControlSheet31"/>
      <sheetName val="投标材料清单_1"/>
      <sheetName val="토공_total2"/>
      <sheetName val="TRAY_헹거산출2"/>
      <sheetName val="Dầm_11"/>
      <sheetName val="Unit_Rate(non_print)1"/>
      <sheetName val="Bang_gia_2011_10_121"/>
      <sheetName val="Sàn_tầng_01_(_old_)1"/>
      <sheetName val="5_6_NTKL_ĐHKK_1"/>
      <sheetName val="5_12_NTKL_PCCC1"/>
      <sheetName val="Gia_thanh_chuoi_su1"/>
      <sheetName val="Tiep_dia1"/>
      <sheetName val="Don_gia_vung_III-Can_Tho1"/>
      <sheetName val="TH_MEP1"/>
      <sheetName val="dtct_cong"/>
      <sheetName val="1_Requisition(E)"/>
      <sheetName val="Cọc_nhồi1"/>
      <sheetName val="Bang_TH1"/>
      <sheetName val="5_NKTC1"/>
      <sheetName val="4_BBNT-LĐ1"/>
      <sheetName val="_DATA1"/>
      <sheetName val="0_Bìa1"/>
      <sheetName val="1_Mục_lục1"/>
      <sheetName val="2_Phiếu_kiểm_tra1"/>
      <sheetName val="BM-06a_Mẫu_chứng_chỉ_thanh_toá1"/>
      <sheetName val="3_Bảng_TT_giá_trị_thực_hiện1"/>
      <sheetName val="4_Bảng_TT_KL_thực_hiện1"/>
      <sheetName val="6_KL_DD_chi_tiết1"/>
      <sheetName val="5_công_nhật1"/>
      <sheetName val="ROW_3a-chi_tiết1"/>
      <sheetName val="ROW_5-_chi_tiết1"/>
      <sheetName val="ROW_6-_chi_tiết1"/>
      <sheetName val="KL_khoán_đổ_bê_tông_T71"/>
      <sheetName val="6__Bảng_TT_giá_trị_giảm_trừ_HĐ1"/>
      <sheetName val="6__Hồ_sơ_đính_kèm1"/>
      <sheetName val="Elec_LG1"/>
      <sheetName val="ESTI_"/>
      <sheetName val="D_&amp;_W_sizes1"/>
      <sheetName val="Goc_CC1"/>
      <sheetName val="외주대비_-석축???_x1"/>
      <sheetName val="IMF_Code1"/>
      <sheetName val="3_관로전환기1"/>
      <sheetName val="외주현황_wq11"/>
      <sheetName val="태화42_1"/>
      <sheetName val="220_(2)1"/>
      <sheetName val="_1"/>
      <sheetName val="F_월별기성수금현황_1"/>
      <sheetName val="C_MECHANICAL1"/>
      <sheetName val="TL_rieng"/>
      <sheetName val="Doi_so"/>
      <sheetName val="3_1"/>
      <sheetName val="3_10"/>
      <sheetName val="3_2"/>
      <sheetName val="3_3"/>
      <sheetName val="3_4"/>
      <sheetName val="3_5"/>
      <sheetName val="3_6"/>
      <sheetName val="3_7"/>
      <sheetName val="3_8"/>
      <sheetName val="3_9"/>
      <sheetName val="Measure_1306"/>
      <sheetName val="DM_ChiPhi"/>
      <sheetName val="외주대비_-석축_x005f_x0000__x005f_x0000__x005f_x0000__x"/>
      <sheetName val="Du_thau"/>
      <sheetName val="표지_(3)9"/>
      <sheetName val="표지_(2)9"/>
      <sheetName val="교각집계_(2)9"/>
      <sheetName val="교각토공_(2)9"/>
      <sheetName val="교각철근_(2)9"/>
      <sheetName val="외주대비_-석축9"/>
      <sheetName val="외주대비-구조물_(2)9"/>
      <sheetName val="견적표지_(3)9"/>
      <sheetName val="_HIT-&gt;HMC_견적(3900)9"/>
      <sheetName val="일__위__대__가__목__록9"/>
      <sheetName val="1공구_건정토건_토공10"/>
      <sheetName val="1공구_건정토건_철콘10"/>
      <sheetName val="도급표지_10"/>
      <sheetName val="도급표지__(4)10"/>
      <sheetName val="부대표지_(4)10"/>
      <sheetName val="도급표지__(3)10"/>
      <sheetName val="부대표지_(3)10"/>
      <sheetName val="도급표지__(2)10"/>
      <sheetName val="부대표지_(2)10"/>
      <sheetName val="토__목10"/>
      <sheetName val="조__경10"/>
      <sheetName val="전_기10"/>
      <sheetName val="건__축10"/>
      <sheetName val="보도내역_(3)10"/>
      <sheetName val="준검_내역서10"/>
      <sheetName val="내역(최종본4_5)10"/>
      <sheetName val="1_수인터널10"/>
      <sheetName val="설_계10"/>
      <sheetName val="입출재고현황_(2)9"/>
      <sheetName val="6PILE__(돌출)10"/>
      <sheetName val="2_대외공문10"/>
      <sheetName val="AS포장복구_10"/>
      <sheetName val="6__안전관리비16"/>
      <sheetName val="HRSG_SMALL072209"/>
      <sheetName val="교각토공__2_9"/>
      <sheetName val="3_공통공사대비9"/>
      <sheetName val="97년_추정9"/>
      <sheetName val="8_현장관리비8"/>
      <sheetName val="7_안전관리비8"/>
      <sheetName val="하도내역_(철콘)8"/>
      <sheetName val="조건표_(2)8"/>
      <sheetName val="목차_8"/>
      <sheetName val="7__현장관리비_8"/>
      <sheetName val="노무비_근거8"/>
      <sheetName val="임율_Data8"/>
      <sheetName val="1_설계기준8"/>
      <sheetName val="BSD_(2)9"/>
      <sheetName val="2차전체변경예정_(2)8"/>
      <sheetName val="단면_(2)8"/>
      <sheetName val="1_취수장9"/>
      <sheetName val="8_PILE__(돌출)8"/>
      <sheetName val="토공유동표(전체_당초)8"/>
      <sheetName val="1__설계조건_2_단면가정_3__하중계산9"/>
      <sheetName val="DATA_입력란9"/>
      <sheetName val="구조______7"/>
      <sheetName val="현장관리비_산출내역9"/>
      <sheetName val="b_balju_(2)8"/>
      <sheetName val="노무비_7"/>
      <sheetName val="화재_탐지_설비7"/>
      <sheetName val="Customer_Databas7"/>
      <sheetName val="실행내역서_9"/>
      <sheetName val="4_LINE7"/>
      <sheetName val="7_th7"/>
      <sheetName val="_갑지7"/>
      <sheetName val="0_0ControlSheet10"/>
      <sheetName val="0_1keyAssumption10"/>
      <sheetName val="4_내진설계9"/>
      <sheetName val="Sheet1_(2)9"/>
      <sheetName val="4_경비_5_영업외수지7"/>
      <sheetName val="_견적서7"/>
      <sheetName val="4_일위대가집계7"/>
      <sheetName val="1_설계조건9"/>
      <sheetName val="내역서_제출7"/>
      <sheetName val="A_LINE7"/>
      <sheetName val="장비당단가_(1)8"/>
      <sheetName val="Sheet2_(2)8"/>
      <sheetName val="96보완계획7_129"/>
      <sheetName val="전차선로_물량표9"/>
      <sheetName val="부대입찰_내역서9"/>
      <sheetName val="3BL공동구_수량9"/>
      <sheetName val="제잡비_xls9"/>
      <sheetName val="인건비_9"/>
      <sheetName val="_총괄표9"/>
      <sheetName val="2_고용보험료산출근거9"/>
      <sheetName val="노원열병합__건축공사기성내역서9"/>
      <sheetName val="할증_7"/>
      <sheetName val="5__현장관리비(new)_7"/>
      <sheetName val="방배동내역_(총괄)7"/>
      <sheetName val="간_지17"/>
      <sheetName val="5__현장관리비_new__7"/>
      <sheetName val="Temporary_Mooring7"/>
      <sheetName val="중기조종사_단위단가8"/>
      <sheetName val="7_PILE__(돌출)7"/>
      <sheetName val="설내역서_8"/>
      <sheetName val="총_원가계산7"/>
      <sheetName val="토공(우물통,기타)_9"/>
      <sheetName val="현장별계약현황('98_10_31)9"/>
      <sheetName val="Eq__Mobilization9"/>
      <sheetName val="원가계산_(2)9"/>
      <sheetName val="광통신_견적내역서17"/>
      <sheetName val="unit_47"/>
      <sheetName val="플랜트_설치9"/>
      <sheetName val="콤보박스와_리스트박스의_연결9"/>
      <sheetName val="별표_8"/>
      <sheetName val="수_량_명_세_서_-_18"/>
      <sheetName val="2_건축8"/>
      <sheetName val="공정표_8"/>
      <sheetName val="프라임_강변역(4,236)7"/>
      <sheetName val="내___역7"/>
      <sheetName val="집_계_표7"/>
      <sheetName val="2000년_공정표7"/>
      <sheetName val="5_2코핑7"/>
      <sheetName val="배수공_시멘트_및_골재량_산출7"/>
      <sheetName val="P_M_별7"/>
      <sheetName val="CIP_공사8"/>
      <sheetName val="수량산출서_갑지7"/>
      <sheetName val="DATA_입력부7"/>
      <sheetName val="일위대가_(PM)6"/>
      <sheetName val="2_2_오피스텔(12~32F)7"/>
      <sheetName val="일위대가_집계표7"/>
      <sheetName val="6__안전관리비17"/>
      <sheetName val="자__재7"/>
      <sheetName val="개인별_순위표7"/>
      <sheetName val="CM_17"/>
      <sheetName val="기술부_VENDOR_LIST7"/>
      <sheetName val="단계별내역_(2)7"/>
      <sheetName val="제출내역_(2)7"/>
      <sheetName val="2_2_띠장의_설계7"/>
      <sheetName val="1-1_현장정리6"/>
      <sheetName val="1-2_토공6"/>
      <sheetName val="1-3_WMM,GSB6"/>
      <sheetName val="1-4_BITUMINOUS_COURSE6"/>
      <sheetName val="1-5_BOX_CULVERTS6"/>
      <sheetName val="1-6_BRIDGE6"/>
      <sheetName val="1-7_DRAINAGE6"/>
      <sheetName val="1-8_TRAFFIC6"/>
      <sheetName val="1-9_MISCELLANEOUS6"/>
      <sheetName val="1-10_ELECTRICAL6"/>
      <sheetName val="1-12_도급외항목6"/>
      <sheetName val="9_1지하2층하부보7"/>
      <sheetName val="4_2_1_마루높이_검토6"/>
      <sheetName val="4_일위대가7"/>
      <sheetName val="BOX_본체6"/>
      <sheetName val="TABLE_DB6"/>
      <sheetName val="쌍용_data_base6"/>
      <sheetName val="2_교량(신설)7"/>
      <sheetName val="MP_MOB6"/>
      <sheetName val="전체내역_(2)6"/>
      <sheetName val="Hyundai_Unit_cost_xls6"/>
      <sheetName val="STEEL_BOX_단면설계(SEC_8)6"/>
      <sheetName val="6_이토처리시간6"/>
      <sheetName val="울진항공등화_내역서6"/>
      <sheetName val="영흥TL(UP,DOWN)_6"/>
      <sheetName val="일_위_대_가_표6"/>
      <sheetName val="EQUIP_LIST7"/>
      <sheetName val="명일작업계획_(3)6"/>
      <sheetName val="중기쥰종사_단위단가6"/>
      <sheetName val="세골재__T2_변경_현황6"/>
      <sheetName val="내역서_(3)7"/>
      <sheetName val="산출양식_(2)7"/>
      <sheetName val="전체산출내역서갑(변경)_7"/>
      <sheetName val="A_터파기공7"/>
      <sheetName val="B_측·집7"/>
      <sheetName val="배(자·집)_(2)7"/>
      <sheetName val="2_01측·터·집7"/>
      <sheetName val="땅깍·수_(1-1)7"/>
      <sheetName val="0-52_7"/>
      <sheetName val="콘·다_(2)7"/>
      <sheetName val="기·집_(2)7"/>
      <sheetName val="콘·다_(3)7"/>
      <sheetName val="병원내역집계표_(2)7"/>
      <sheetName val="실행총괄_7"/>
      <sheetName val="[IL-3_XLSY갑지7"/>
      <sheetName val="4_일위대가목차7"/>
      <sheetName val="내역_ver1_07"/>
      <sheetName val="2000,9월_일위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단가_6"/>
      <sheetName val="변압기_및_발전기_용량6"/>
      <sheetName val="조도계산서_(도서)6"/>
      <sheetName val="빌딩_안내6"/>
      <sheetName val="CABLE_(2)6"/>
      <sheetName val="G_R300경비6"/>
      <sheetName val="단가대비표_(3)6"/>
      <sheetName val="기성내역서(을)_(2)6"/>
      <sheetName val="1단계_(2)6"/>
      <sheetName val="2_1__노무비_평균단가산출6"/>
      <sheetName val="3_공사비(07년노임단가)6"/>
      <sheetName val="3_공사비(단가조사표)6"/>
      <sheetName val="3_공사비(물량산출표)6"/>
      <sheetName val="3_공사비(일위대가표목록)6"/>
      <sheetName val="3_공사비(일위대가표)6"/>
      <sheetName val="TRE_TABLE6"/>
      <sheetName val="Requirement(Work_Crew)6"/>
      <sheetName val="진입도로B_(2)6"/>
      <sheetName val="수목데이타_6"/>
      <sheetName val="2_냉난방설비공사6"/>
      <sheetName val="7_자동제어공사6"/>
      <sheetName val="중강당_내역6"/>
      <sheetName val="기초자료입력및_K치_확인6"/>
      <sheetName val="실행내역_6"/>
      <sheetName val="자재_단가_비교표(견적)6"/>
      <sheetName val="자재_단가_비교표6"/>
      <sheetName val="Bid_Summary6"/>
      <sheetName val="이동시_예상비용6"/>
      <sheetName val="Seg_1DE비용6"/>
      <sheetName val="Transit_비용_감가상각미포함6"/>
      <sheetName val="내역서_(2)6"/>
      <sheetName val="전화공사_공량_및_집계표6"/>
      <sheetName val="참조_(2)6"/>
      <sheetName val="6__직접경비6"/>
      <sheetName val="대가_(보완)6"/>
      <sheetName val="3_자재비(총괄)6"/>
      <sheetName val="5호광장_(만점)7"/>
      <sheetName val="인천국제_(만점)_(2)7"/>
      <sheetName val="제조_경영6"/>
      <sheetName val="4_전기6"/>
      <sheetName val="노_무_비6"/>
      <sheetName val="미납품_현황6"/>
      <sheetName val="신설개소별_총집계표(동해-배전)6"/>
      <sheetName val="2_1외주6"/>
      <sheetName val="2_3노무6"/>
      <sheetName val="2_4자재6"/>
      <sheetName val="2_2장비6"/>
      <sheetName val="2_5경비6"/>
      <sheetName val="2_6수목대6"/>
      <sheetName val="3련_BOX6"/>
      <sheetName val="전_체6"/>
      <sheetName val="용선_C_L6"/>
      <sheetName val="흙막이B_(오산운암)6"/>
      <sheetName val="타이로드_흙막이6"/>
      <sheetName val="타이로드_흙막이(근입장2_5M)6"/>
      <sheetName val="타이로드(근입장2_5M)6"/>
      <sheetName val="pile_항타6"/>
      <sheetName val="pile_항타(디젤)6"/>
      <sheetName val="pile_항타_A6"/>
      <sheetName val="pile_항타_B6"/>
      <sheetName val="pile_항타_C6"/>
      <sheetName val="pile_인발6"/>
      <sheetName val="pile_인발_A6"/>
      <sheetName val="pile_인발_B6"/>
      <sheetName val="pile_인발_C6"/>
      <sheetName val="20TON_TRAILER6"/>
      <sheetName val="토류판_(2)6"/>
      <sheetName val="SHEET_PILE단가6"/>
      <sheetName val="1_본부별7"/>
      <sheetName val="2000_057"/>
      <sheetName val="원내역서_그대로6"/>
      <sheetName val="1_3_1절점좌표7"/>
      <sheetName val="1_1설계기준7"/>
      <sheetName val="기초입력_DATA7"/>
      <sheetName val="재활용_악취_먼지DUCT산출7"/>
      <sheetName val="남양시작동자105노65기1_3화1_26"/>
      <sheetName val="관음목장(제출용)자105인97_56"/>
      <sheetName val="969910(_R)6"/>
      <sheetName val="1062-X방향_6"/>
      <sheetName val="5_정산서7"/>
      <sheetName val="PROJECT_BRIEF6"/>
      <sheetName val="4_장비손료7"/>
      <sheetName val="108_수선비6"/>
      <sheetName val="단양_00_아파트-세부내역7"/>
      <sheetName val="전선_및_전선관6"/>
      <sheetName val="VENDOR_LIST6"/>
      <sheetName val="PTVT_(MAU)6"/>
      <sheetName val="Xunit_(단위환산)6"/>
      <sheetName val="2F_회의실견적(5_14_일대)6"/>
      <sheetName val="경비_(1)6"/>
      <sheetName val="Sight_n_M_H6"/>
      <sheetName val="매출요약(월별)_-년간6"/>
      <sheetName val="Piping_Design_Data6"/>
      <sheetName val="4_&amp;_10-inch,_CO2_Combo_&amp;_Sweep6"/>
      <sheetName val="①idea_pipeline6"/>
      <sheetName val="IMP_통일양식6"/>
      <sheetName val="LYS_통일양식6"/>
      <sheetName val="유통기한_프로그램6"/>
      <sheetName val="설계기준_및_하중계산6"/>
      <sheetName val="1_䷨수장6"/>
      <sheetName val="4_뀴진설Ⳅ6"/>
      <sheetName val="전䰨선로_물량표6"/>
      <sheetName val="㶀대입찰_내역서6"/>
      <sheetName val="모선자재_집계표5"/>
      <sheetName val="재료의_할증5"/>
      <sheetName val="총괄집계_6"/>
      <sheetName val="kimre_scrubber6"/>
      <sheetName val="strut_type6"/>
      <sheetName val="한성교회_신축공사(050713)_CheckList6"/>
      <sheetName val="FRP_PIPING_일위대가6"/>
      <sheetName val="단가_및_재료비6"/>
      <sheetName val="고객사_관리_코드6"/>
      <sheetName val="내역서_5"/>
      <sheetName val="표__지5"/>
      <sheetName val="D1_2_COF모듈자재_입출재고_(B급)5"/>
      <sheetName val="1차_내역서6"/>
      <sheetName val="Div26_-_Elect5"/>
      <sheetName val="10_경제성분석5"/>
      <sheetName val="샌딩_에폭시_도장4"/>
      <sheetName val="함열량_db5"/>
      <sheetName val="기계_도급내역서5"/>
      <sheetName val="-15_05"/>
      <sheetName val="공내역_및_견적조건5"/>
      <sheetName val="2_15"/>
      <sheetName val="사__업__비__수__지__예__산__서5"/>
      <sheetName val="외주대비_ᨀ晙ԯ4"/>
      <sheetName val="청_구4"/>
      <sheetName val="7_전산해석결과4"/>
      <sheetName val="4_하중4"/>
      <sheetName val="chi_tiet4"/>
      <sheetName val="PPC_Summary4"/>
      <sheetName val="3_단가산출서3"/>
      <sheetName val="4_단가산출기초3"/>
      <sheetName val="cong_thuc_tinh_chi_tiet5"/>
      <sheetName val="Bảng_mã_VT5"/>
      <sheetName val="Khoi_luong5"/>
      <sheetName val="DonGia_chetao5"/>
      <sheetName val="DonGia_VatTuLK5"/>
      <sheetName val="Fr_Revit5"/>
      <sheetName val="NSA_Summary5"/>
      <sheetName val="Tai_khoan3"/>
      <sheetName val="Gia_VLNCMTC3"/>
      <sheetName val="Summary_VO_No_33"/>
      <sheetName val="VO_No_3_13"/>
      <sheetName val="VO_No_3_23"/>
      <sheetName val="VO_No_3_33"/>
      <sheetName val="VO_No_3_43"/>
      <sheetName val="VO_No_3_53"/>
      <sheetName val="VO_No_3_63"/>
      <sheetName val="VO_No_3_73"/>
      <sheetName val="VO_No_3_83"/>
      <sheetName val="기존단가_(2)4"/>
      <sheetName val="_IL-3_XLSY갑지7"/>
      <sheetName val="Thống_kê3"/>
      <sheetName val="Sàn_T13"/>
      <sheetName val="Lỗ_thông_gió3"/>
      <sheetName val="SCOPE_OF_WORK3"/>
      <sheetName val="97_사업추정(WEKI)3"/>
      <sheetName val="Tong_hop3"/>
      <sheetName val="Phan_lap_dat3"/>
      <sheetName val="Lắp_Ráp3"/>
      <sheetName val="KET_CAU-_MJV23"/>
      <sheetName val="Ví_dụ3"/>
      <sheetName val="Phieu_trinh_ky_cấu_tháp3"/>
      <sheetName val="Phieu_trinh_ky_VTP3"/>
      <sheetName val="KS-VL_rời3"/>
      <sheetName val="Tai_san3"/>
      <sheetName val="Check_dong_tien3"/>
      <sheetName val="Chi_phí_SDTS3"/>
      <sheetName val="Check_COST3"/>
      <sheetName val="DATA_HD3"/>
      <sheetName val="Tong_hop_1TM3"/>
      <sheetName val="NS_Lán_trại3"/>
      <sheetName val="Check_cong_no_NC3"/>
      <sheetName val="H__MECHANICAL3"/>
      <sheetName val="J__FIRE_FIGHTING3"/>
      <sheetName val="중기사용료_(2)3"/>
      <sheetName val="99_조정금액3"/>
      <sheetName val="대3류_3"/>
      <sheetName val="BEND_LOSS3"/>
      <sheetName val="신평리_권리자명부3"/>
      <sheetName val="_ｹ-ﾌﾞﾙ3"/>
      <sheetName val="01__DATA3"/>
      <sheetName val="ጊ후다내역_XLS]0_0ControlSheet32"/>
      <sheetName val="投标材料清单_2"/>
      <sheetName val="토공_total3"/>
      <sheetName val="TRAY_헹거산출3"/>
      <sheetName val="Dầm_12"/>
      <sheetName val="Unit_Rate(non_print)2"/>
      <sheetName val="Bang_gia_2011_10_122"/>
      <sheetName val="Sàn_tầng_01_(_old_)2"/>
      <sheetName val="5_6_NTKL_ĐHKK_2"/>
      <sheetName val="5_12_NTKL_PCCC2"/>
      <sheetName val="Gia_thanh_chuoi_su2"/>
      <sheetName val="Tiep_dia2"/>
      <sheetName val="Don_gia_vung_III-Can_Tho2"/>
      <sheetName val="TH_MEP2"/>
      <sheetName val="dtct_cong1"/>
      <sheetName val="1_Requisition(E)1"/>
      <sheetName val="Cọc_nhồi2"/>
      <sheetName val="Bang_TH2"/>
      <sheetName val="5_NKTC2"/>
      <sheetName val="4_BBNT-LĐ2"/>
      <sheetName val="_DATA2"/>
      <sheetName val="0_Bìa2"/>
      <sheetName val="1_Mục_lục2"/>
      <sheetName val="2_Phiếu_kiểm_tra2"/>
      <sheetName val="BM-06a_Mẫu_chứng_chỉ_thanh_toá2"/>
      <sheetName val="3_Bảng_TT_giá_trị_thực_hiện2"/>
      <sheetName val="4_Bảng_TT_KL_thực_hiện2"/>
      <sheetName val="6_KL_DD_chi_tiết2"/>
      <sheetName val="5_công_nhật2"/>
      <sheetName val="ROW_3a-chi_tiết2"/>
      <sheetName val="ROW_5-_chi_tiết2"/>
      <sheetName val="ROW_6-_chi_tiết2"/>
      <sheetName val="KL_khoán_đổ_bê_tông_T72"/>
      <sheetName val="6__Bảng_TT_giá_trị_giảm_trừ_HĐ2"/>
      <sheetName val="6__Hồ_sơ_đính_kèm2"/>
      <sheetName val="Elec_LG2"/>
      <sheetName val="ESTI_1"/>
      <sheetName val="D_&amp;_W_sizes2"/>
      <sheetName val="Goc_CC2"/>
      <sheetName val="외주대비_-석축???_x2"/>
      <sheetName val="IMF_Code2"/>
      <sheetName val="3_관로전환기2"/>
      <sheetName val="외주현황_wq12"/>
      <sheetName val="태화42_2"/>
      <sheetName val="220_(2)2"/>
      <sheetName val="_2"/>
      <sheetName val="F_월별기성수금현황_2"/>
      <sheetName val="C_MECHANICAL2"/>
      <sheetName val="보도내_2"/>
      <sheetName val="TL_rieng1"/>
      <sheetName val="Doi_so1"/>
      <sheetName val="1_11"/>
      <sheetName val="내역서1999_8최종1"/>
      <sheetName val="3_전기산출기초1"/>
      <sheetName val="3_11"/>
      <sheetName val="3_101"/>
      <sheetName val="3_21"/>
      <sheetName val="3_31"/>
      <sheetName val="3_41"/>
      <sheetName val="3_51"/>
      <sheetName val="3_61"/>
      <sheetName val="3_71"/>
      <sheetName val="3_81"/>
      <sheetName val="3_91"/>
      <sheetName val="Measure_13061"/>
      <sheetName val="DM_ChiPhi1"/>
      <sheetName val="외주대비_-석축_x005f_x0000__x005f_x0000__x005f_x0000__1"/>
      <sheetName val="Du_thau1"/>
      <sheetName val="적용환율"/>
      <sheetName val="PRECAST lightconc-II"/>
      <sheetName val="아파트급수지하PIT층평면도(평면도)"/>
      <sheetName val="제품목록"/>
      <sheetName val="Rect. 10"/>
      <sheetName val="총괄표_"/>
      <sheetName val="CHITIET VL-NC-TT1p"/>
      <sheetName val="BIDDING-SUM"/>
      <sheetName val="THONG KE CAU KIEN"/>
      <sheetName val="Thoat nuoc"/>
      <sheetName val="기계경비산출기준"/>
      <sheetName val="시공여유_x0000_"/>
      <sheetName val="설계개요"/>
      <sheetName val="기별용지"/>
      <sheetName val="관람석제출"/>
      <sheetName val="품郀傲"/>
      <sheetName val="규격별"/>
      <sheetName val="청구갑지"/>
      <sheetName val="도면"/>
      <sheetName val="M3A"/>
      <sheetName val="W3A"/>
      <sheetName val="M3B"/>
      <sheetName val="T4A"/>
      <sheetName val="T4B"/>
      <sheetName val="M3C"/>
      <sheetName val="T4C2"/>
      <sheetName val="T4D"/>
      <sheetName val="T4E"/>
      <sheetName val="MICE동"/>
      <sheetName val="지하층"/>
      <sheetName val="지하층(카페)"/>
      <sheetName val="1차상"/>
      <sheetName val="원가계산서구조조정"/>
      <sheetName val="그림모음"/>
      <sheetName val="경비TABLE"/>
      <sheetName val="재"/>
      <sheetName val="2004일위대가"/>
      <sheetName val="앉음벽 (2)"/>
      <sheetName val="가설공사비"/>
      <sheetName val="도로구조공사비"/>
      <sheetName val="도로토공공사비"/>
      <sheetName val="여수토공사비"/>
      <sheetName val="1공구 건정토건 철¬"/>
      <sheetName val="흥양2교토공집_x0000__x0000_"/>
      <sheetName val="Price Sheet"/>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9"/>
      <sheetName val="50"/>
      <sheetName val="Allowances"/>
      <sheetName val="출장㺎Ă"/>
      <sheetName val="Bab泅啢堀㭔*"/>
      <sheetName val="투찰금액"/>
      <sheetName val="계산내역(설비)"/>
      <sheetName val="용산1(해보)"/>
      <sheetName val="매입"/>
      <sheetName val="서울대규장각(가시설흙막이)"/>
      <sheetName val="BD운반거리"/>
      <sheetName val="수정_x0000__x0000_"/>
      <sheetName val="근생APT-신마감"/>
      <sheetName val="복지관_FIART"/>
      <sheetName val="근생APT-FIART"/>
      <sheetName val="근생-FIART"/>
      <sheetName val="공사비대비표(을지)"/>
      <sheetName val="설비원가"/>
      <sheetName val="K2_site_Total_내역서"/>
      <sheetName val="K2_site_Total_내역서1"/>
      <sheetName val="수량산출서"/>
      <sheetName val="동강_배관"/>
      <sheetName val="WCR_외주"/>
      <sheetName val="ANILINE_-_OPTION"/>
      <sheetName val="MDI_-_OPTION"/>
      <sheetName val="D_B"/>
      <sheetName val="부대표지䥀"/>
      <sheetName val="부대표지⽠"/>
      <sheetName val="금회_청구사항(기계)"/>
      <sheetName val="기성갑지_(소방)"/>
      <sheetName val="금회_청구사항(소방)"/>
      <sheetName val="일위대가56-1_"/>
      <sheetName val="일위대가71-1_"/>
      <sheetName val="일위대가74-1_"/>
      <sheetName val="일위대가76-1_"/>
      <sheetName val="일위대가77-1_"/>
      <sheetName val="일위대가78-1_"/>
      <sheetName val="1_청구서"/>
      <sheetName val="2_내역서"/>
      <sheetName val="Rect__10"/>
      <sheetName val="1-"/>
      <sheetName val="계약대비내역서_(부경)"/>
      <sheetName val="집행대비내역서_(부경)"/>
      <sheetName val="계약그라우팅_포장"/>
      <sheetName val="계약사무실조경_"/>
      <sheetName val="횡배수관_토공량_산출"/>
      <sheetName val="내"/>
      <sheetName val="도시정비_"/>
      <sheetName val="부대표지츀_얈"/>
      <sheetName val="부대표지츀_篐"/>
      <sheetName val="3_1_6_전산처리결과"/>
      <sheetName val="위생䲀æ"/>
      <sheetName val="현장´"/>
      <sheetName val="요약&amp;결과"/>
      <sheetName val="시점부수량산출서"/>
      <sheetName val="보안등"/>
      <sheetName val="차량별점검"/>
      <sheetName val="교대(A1-A2)"/>
      <sheetName val="별표총괄"/>
      <sheetName val="사용성검토"/>
      <sheetName val="물가변동 총괄서"/>
      <sheetName val="수량조서(신)"/>
      <sheetName val="EUL"/>
      <sheetName val="해평견적"/>
      <sheetName val="공종별"/>
      <sheetName val="취수탑"/>
      <sheetName val="부속동"/>
      <sheetName val="도시가스현황"/>
      <sheetName val="7.1유효폭"/>
      <sheetName val="허용전류-IEC"/>
      <sheetName val="허용전류-IEC DATA"/>
      <sheetName val="방배동내역(한영)"/>
      <sheetName val="노무비계"/>
      <sheetName val="36+45-113-18+19+20I"/>
      <sheetName val="본선 토공 분배표"/>
      <sheetName val="출자한도"/>
      <sheetName val="변경내역대비표(2)"/>
      <sheetName val="을 2"/>
      <sheetName val="을 1"/>
      <sheetName val="토공 갑지"/>
      <sheetName val="구조물견적"/>
      <sheetName val="실적"/>
      <sheetName val="입력(K0)"/>
      <sheetName val="물량"/>
      <sheetName val="장비내역서"/>
      <sheetName val="D01"/>
      <sheetName val="D02"/>
      <sheetName val="CIVIL"/>
      <sheetName val="단가조사표"/>
      <sheetName val="붙임5"/>
      <sheetName val="작업방"/>
      <sheetName val="총괄k"/>
      <sheetName val="MAT"/>
      <sheetName val="각사별공사비분개 "/>
      <sheetName val="1,2,3,4,5단위수량"/>
      <sheetName val="별표"/>
      <sheetName val="자재조사표"/>
      <sheetName val="변수데이타"/>
      <sheetName val="터널전기"/>
      <sheetName val="해외법인"/>
      <sheetName val="물가변동_총괄서"/>
      <sheetName val="허용전류-IEC_DATA"/>
      <sheetName val="7_1유효폭"/>
      <sheetName val="본선_토공_분배표"/>
      <sheetName val="설계흐름도"/>
      <sheetName val="발생토"/>
      <sheetName val="정SW_원_"/>
      <sheetName val="안전건강연금"/>
      <sheetName val="건축실적"/>
      <sheetName val="고용퇴직"/>
      <sheetName val="기계실적"/>
      <sheetName val="물가기준년"/>
      <sheetName val="노임산재"/>
      <sheetName val="장비기준"/>
      <sheetName val="조경수목"/>
      <sheetName val="토목실적"/>
      <sheetName val="계수시트"/>
      <sheetName val="일년TOTAL"/>
      <sheetName val="유기공정"/>
      <sheetName val="공내역서"/>
      <sheetName val="적용률"/>
      <sheetName val="자바라1"/>
      <sheetName val="해외 연수비용 계산-삭제"/>
      <sheetName val="해외 기술훈련비 (합계)"/>
      <sheetName val="D-3109"/>
      <sheetName val="Pier 3"/>
      <sheetName val="기성집계"/>
      <sheetName val="와동25-3(변경)"/>
      <sheetName val="관로토공"/>
      <sheetName val="기초"/>
      <sheetName val="공종별수량집계"/>
      <sheetName val="2006납품"/>
      <sheetName val="신천교(음성)"/>
      <sheetName val="암거날개벽"/>
      <sheetName val="S1"/>
      <sheetName val="옹벽(수량)"/>
      <sheetName val="Tender"/>
      <sheetName val="BOX(1.5X1.5)"/>
      <sheetName val="결재갑지"/>
      <sheetName val="외자배분"/>
      <sheetName val="외자내역"/>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시설일위"/>
      <sheetName val="소요자재"/>
      <sheetName val="노무산출서"/>
      <sheetName val="맨홀토공산출"/>
      <sheetName val="7-3단면_상시"/>
      <sheetName val="12호기내역서(건축분)"/>
      <sheetName val="TYPE A"/>
      <sheetName val="옹벽수량집계"/>
      <sheetName val="1SPAN"/>
      <sheetName val="국공유지및사유지"/>
      <sheetName val="K55수출"/>
      <sheetName val="변경원가서갑"/>
      <sheetName val="기경집계"/>
      <sheetName val="물가변동_총괄서1"/>
      <sheetName val="허용전류-IEC_DATA1"/>
      <sheetName val="7_1유효폭1"/>
      <sheetName val="본선_토공_분배표1"/>
      <sheetName val="을_2"/>
      <sheetName val="을_1"/>
      <sheetName val="토공_갑지"/>
      <sheetName val="Pier_3"/>
      <sheetName val="각사별공사비분개_"/>
      <sheetName val="해외_연수비용_계산-삭제"/>
      <sheetName val="해외_기술훈련비_(합계)"/>
      <sheetName val="구성비"/>
      <sheetName val="포장물량집계"/>
      <sheetName val="WEON"/>
      <sheetName val="NM2"/>
      <sheetName val="NW1"/>
      <sheetName val="NW2"/>
      <sheetName val="PW3"/>
      <sheetName val="PW4"/>
      <sheetName val="SC1"/>
      <sheetName val="DNW"/>
      <sheetName val="N+"/>
      <sheetName val="NE"/>
      <sheetName val="P+"/>
      <sheetName val="PE"/>
      <sheetName val="PM"/>
      <sheetName val="TR"/>
      <sheetName val="매립"/>
      <sheetName val="1안98Billing"/>
      <sheetName val="장비투입 (2)"/>
      <sheetName val="시설물일위"/>
      <sheetName val="1ST"/>
      <sheetName val="96까지"/>
      <sheetName val="97년"/>
      <sheetName val="98이후"/>
      <sheetName val="#10거푸집유로폼(0~7m)"/>
      <sheetName val="상부하중"/>
      <sheetName val="풍하중1"/>
      <sheetName val="L형옹벽단위수량(35)"/>
      <sheetName val="L형옹벽단위수량(25)"/>
      <sheetName val="영업2"/>
      <sheetName val="C &amp; G RHS"/>
      <sheetName val="건축공사요약표"/>
      <sheetName val="집계내역서(가압장)"/>
      <sheetName val="흐름도"/>
      <sheetName val="5.3 단면가정"/>
      <sheetName val="원가1(기계)"/>
      <sheetName val="단기차입금"/>
      <sheetName val="유용원석량소요시기검토안"/>
      <sheetName val="공사수행방안"/>
      <sheetName val="토공사(단지)"/>
      <sheetName val="EKOG10건축"/>
      <sheetName val="시추주상도"/>
      <sheetName val="지질조사분석"/>
      <sheetName val="ITB COST"/>
      <sheetName val="공내역"/>
      <sheetName val="제품"/>
      <sheetName val="CLAUSE"/>
      <sheetName val="CATCH BASIN"/>
      <sheetName val="SLAB&quot;1&quot;"/>
      <sheetName val="단가산출2"/>
      <sheetName val="기지국"/>
      <sheetName val="jobhist"/>
      <sheetName val="신림자금"/>
      <sheetName val="수질정화시설"/>
      <sheetName val="실시공"/>
      <sheetName val="Man Hole"/>
      <sheetName val="°©Áö"/>
      <sheetName val="선로정수계산"/>
      <sheetName val="CON포장수량"/>
      <sheetName val="ACUNIT"/>
      <sheetName val="CONUNIT"/>
      <sheetName val="L_type"/>
      <sheetName val="40단가산출서"/>
      <sheetName val="40집계"/>
      <sheetName val="증가분"/>
      <sheetName val="증가수정"/>
      <sheetName val="문의사항"/>
      <sheetName val="수수료율표"/>
      <sheetName val="토공산출(주차장)"/>
      <sheetName val="STRA2"/>
      <sheetName val="관로토공집계표"/>
      <sheetName val="WEIGHT LIST"/>
      <sheetName val="POL6차-PIPING"/>
      <sheetName val="산#2-1 (2)"/>
      <sheetName val="산#3-1"/>
      <sheetName val="설산1.나"/>
      <sheetName val="본사S"/>
      <sheetName val="교대시점"/>
      <sheetName val="1.토공"/>
      <sheetName val="부대공사"/>
      <sheetName val="구역화물"/>
      <sheetName val="차도조도계산"/>
      <sheetName val="공통비(전체)"/>
      <sheetName val="2연BOX"/>
      <sheetName val="DC-2303"/>
      <sheetName val="결재판(삭제하지말아주세요)"/>
      <sheetName val="Process Piping"/>
      <sheetName val="산출2-기기동력"/>
      <sheetName val="관급자재집계표"/>
      <sheetName val="배수유공블럭"/>
      <sheetName val="40총괄"/>
      <sheetName val="SCHEDULE"/>
      <sheetName val="C-직노1"/>
      <sheetName val="data2"/>
      <sheetName val="S003031"/>
      <sheetName val="기성내역서"/>
      <sheetName val="하수BOX이설"/>
      <sheetName val="할증"/>
      <sheetName val="방조제+선착장+배수갑문+부대공+1-2방조제"/>
      <sheetName val="계산근거"/>
      <sheetName val="plan&amp;section of foundation"/>
      <sheetName val="design criteria"/>
      <sheetName val="산출3-유도등"/>
      <sheetName val="산출2-동력"/>
      <sheetName val="산출2-피뢰침"/>
      <sheetName val="덤프"/>
      <sheetName val="견적990322"/>
      <sheetName val="원형맨홀수량"/>
      <sheetName val="woo(mac)"/>
      <sheetName val="archi(본사)"/>
      <sheetName val="교통신호등"/>
      <sheetName val="CAL"/>
      <sheetName val="성곽내역서"/>
      <sheetName val="수량산출서-2"/>
      <sheetName val="Koreasea"/>
      <sheetName val="중동공구"/>
      <sheetName val="예가대비"/>
      <sheetName val="집1"/>
      <sheetName val="철근총괄집계표"/>
      <sheetName val="개화1교"/>
      <sheetName val="3차설계"/>
      <sheetName val="106C0300"/>
      <sheetName val="산출내역(K2)"/>
      <sheetName val="투찰"/>
      <sheetName val="전체제잡비"/>
      <sheetName val="공종별집계표"/>
      <sheetName val="자재 집계표"/>
      <sheetName val="Raw Data"/>
      <sheetName val="S9"/>
      <sheetName val="S14"/>
      <sheetName val="물가변동_총괄서2"/>
      <sheetName val="허용전류-IEC_DATA2"/>
      <sheetName val="본선_토공_분배표2"/>
      <sheetName val="7_1유효폭2"/>
      <sheetName val="토공_갑지1"/>
      <sheetName val="각사별공사비분개_1"/>
      <sheetName val="을_21"/>
      <sheetName val="을_11"/>
      <sheetName val="Pier_31"/>
      <sheetName val="해외_연수비용_계산-삭제1"/>
      <sheetName val="해외_기술훈련비_(합계)1"/>
      <sheetName val="TYPE_A"/>
      <sheetName val="BOX(1_5X1_5)"/>
      <sheetName val="장비투입_(2)"/>
      <sheetName val="C_&amp;_G_RHS"/>
      <sheetName val="5_3_단면가정"/>
      <sheetName val="ITB_COST"/>
      <sheetName val="CATCH_BASIN"/>
      <sheetName val="Man_Hole"/>
      <sheetName val="Process_Piping"/>
      <sheetName val="도장수량(하1)"/>
      <sheetName val="PILE"/>
      <sheetName val="배관내역"/>
      <sheetName val="산출서양식01"/>
      <sheetName val="내역서(기성청구)"/>
      <sheetName val="960318-1"/>
      <sheetName val="PHC파일 천공 및 항타"/>
      <sheetName val="COA-17"/>
      <sheetName val="C-18"/>
      <sheetName val="FLA"/>
      <sheetName val="교각怀"/>
      <sheetName val="연령현황"/>
      <sheetName val="금회_청구사항(기계)1"/>
      <sheetName val="기성갑지_(소방)1"/>
      <sheetName val="금회_청구사항(소방)1"/>
      <sheetName val="D_B1"/>
      <sheetName val="1_청구서1"/>
      <sheetName val="2_내역서1"/>
      <sheetName val="일위대가56-1_1"/>
      <sheetName val="일위대가71-1_1"/>
      <sheetName val="일위대가74-1_1"/>
      <sheetName val="일위대가76-1_1"/>
      <sheetName val="일위대가77-1_1"/>
      <sheetName val="일위대가78-1_1"/>
      <sheetName val="동강_배관1"/>
      <sheetName val="WCR_외주1"/>
      <sheetName val="ANILINE_-_OPTION1"/>
      <sheetName val="MDI_-_OPTION1"/>
      <sheetName val="총괄표_1"/>
      <sheetName val="계약대비내역서_(부경)1"/>
      <sheetName val="집행대비내역서_(부경)1"/>
      <sheetName val="계약그라우팅_포장1"/>
      <sheetName val="계약사무실조경_1"/>
      <sheetName val="횡배수관_토공량_산출1"/>
      <sheetName val="내역서1999_8최종2"/>
      <sheetName val="3_전기산출기초2"/>
      <sheetName val="금회_청구사항(기계)2"/>
      <sheetName val="기성갑지_(소방)2"/>
      <sheetName val="금회_청구사항(소방)2"/>
      <sheetName val="D_B2"/>
      <sheetName val="1_청구서2"/>
      <sheetName val="2_내역서2"/>
      <sheetName val="1_12"/>
      <sheetName val="K2_site_Total_내역서2"/>
      <sheetName val="일위대가56-1_2"/>
      <sheetName val="일위대가71-1_2"/>
      <sheetName val="일위대가74-1_2"/>
      <sheetName val="일위대가76-1_2"/>
      <sheetName val="일위대가77-1_2"/>
      <sheetName val="일위대가78-1_2"/>
      <sheetName val="동강_배관2"/>
      <sheetName val="WCR_외주2"/>
      <sheetName val="ANILINE_-_OPTION2"/>
      <sheetName val="MDI_-_OPTION2"/>
      <sheetName val="총괄표_2"/>
      <sheetName val="계약대비내역서_(부경)2"/>
      <sheetName val="집행대비내역서_(부경)2"/>
      <sheetName val="계약그라우팅_포장2"/>
      <sheetName val="계약사무실조경_2"/>
      <sheetName val="횡배수관_토공량_산출2"/>
      <sheetName val="도시정비_1"/>
      <sheetName val="3_1_6_전산처리결과1"/>
      <sheetName val="1공구_건정토건_토_x0000__x0000_"/>
      <sheetName val="실唉역서"/>
      <sheetName val="㶀하ረ성남)"/>
      <sheetName val="㶀대표지_(鰲)"/>
      <sheetName val="⳵사塄총ⴄ표"/>
      <sheetName val="배ⴀ단가조사䄜"/>
      <sheetName val="공䠅별산출뀴䃭서"/>
      <sheetName val="옹벽ꏨ면치수"/>
      <sheetName val="맨홀메우기"/>
      <sheetName val="1_설계기준倱"/>
      <sheetName val="[회다내역,X켊楳켎攳嶪剃嶮布쵌섌)"/>
      <sheetName val="코드일람표"/>
      <sheetName val="외Å_x0000_怀"/>
      <sheetName val="피벗테이블데이터분석"/>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건_裪选"/>
      <sheetName val="건_䃪氼᠝"/>
      <sheetName val="표지 (3_x0005_"/>
      <sheetName val="_x0000__x0008__x0000__x0005__x0000_"/>
      <sheetName val="_x0000__x0004__x0000__x0004__x0000_"/>
      <sheetName val="_x0000__x0003__x0000__x0004__x0000__x0000__x0000__x0000_"/>
      <sheetName val="원가 (2)"/>
      <sheetName val="일위대가 "/>
      <sheetName val="[후다내역.XLS]__H4018_c_ESTI96__159"/>
      <sheetName val="sh1"/>
      <sheetName val="[후다내역.XLS]__H4018_c_ESTI96___19"/>
      <sheetName val="[후다내역.XLS]__H4018_c_ESTI96___36"/>
      <sheetName val="[후다내역.XLS]__H4018_c_ESTI96___27"/>
      <sheetName val="[후다내역.XLS]__H4018_c_ESTI96___21"/>
      <sheetName val="[후다내역.XLS]__H4018_c_ESTI96___20"/>
      <sheetName val="[후다내역.XLS]__H4018_c_ESTI96___24"/>
      <sheetName val="[후다내역.XLS]__H4018_c_ESTI96___22"/>
      <sheetName val="[후다내역.XLS]__H4018_c_ESTI96___23"/>
      <sheetName val="[후다내역.XLS]__H4018_c_ESTI96___25"/>
      <sheetName val="[후다내역.XLS]__H4018_c_ESTI96___26"/>
      <sheetName val="[후다내역.XLS]__H4018_c_ESTI96___28"/>
      <sheetName val="[후다내역.XLS]__H4018_c_ESTI96___29"/>
      <sheetName val="[후다내역.XLS]__H4018_c_ESTI96___30"/>
      <sheetName val="[후다내역.XLS]__H4018_c_ESTI96___31"/>
      <sheetName val="[후다내역.XLS]__H4018_c_ESTI96___32"/>
      <sheetName val="[후다내역.XLS]__H4018_c_ESTI96___34"/>
      <sheetName val="[후다내역.XLS]__H4018_c_ESTI96___33"/>
      <sheetName val="[후다내역.XLS]__H4018_c_ESTI96___35"/>
      <sheetName val="골조타설일정표"/>
      <sheetName val="[후다내역.XLS]__H4018_c_ESTI96___37"/>
      <sheetName val="공업용수_x0000__x0000_"/>
      <sheetName val="CAUDIT"/>
      <sheetName val="지시서"/>
      <sheetName val="Sh´"/>
      <sheetName val="소방내역서"/>
      <sheetName val="보도내 _x005f_x0000__x005f_x0000_䪾"/>
      <sheetName val="내역(최종본浳き_x005f_x0000__x005f_x0000_"/>
      <sheetName val="내역(최종본浳⿢_x005f_x0000__x005f_x0000_"/>
      <sheetName val="내역(최종본浳ぁ_x005f_x0000__x005f_x0000_"/>
      <sheetName val="손익차9월2"/>
      <sheetName val="OFFER "/>
      <sheetName val="Book 1 Summary"/>
      <sheetName val="Nhan cong"/>
      <sheetName val="Thiet bi"/>
      <sheetName val="Vat tu"/>
      <sheetName val="May TC"/>
      <sheetName val="Bang KL"/>
      <sheetName val="TH Kinh phi"/>
      <sheetName val="cataloge moi"/>
      <sheetName val="tonghop"/>
      <sheetName val="가설재손료"/>
      <sheetName val="Tinhtoan"/>
      <sheetName val="Cong 6T"/>
      <sheetName val="Cost factor"/>
      <sheetName val="Item list"/>
      <sheetName val="Sheet Template Empty"/>
      <sheetName val="Joinery works"/>
      <sheetName val="Schedule S-Curve Revision#3"/>
      <sheetName val="2__주요공지（主要公告）"/>
      <sheetName val="Budget_Code"/>
      <sheetName val="Phu_cap"/>
      <sheetName val="[후다_?_???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_후다_?_x0003"/>
      <sheetName val="NHÀ_NHẬP_LIỆU"/>
      <sheetName val="MÓNG_SILO"/>
      <sheetName val="Basic_Wage"/>
      <sheetName val="Menber_List"/>
      <sheetName val="TỔNG_HỢP"/>
      <sheetName val="PL_Vua"/>
      <sheetName val="_후다_x005f_x0001___x005f_x0010__x005f_x0000__x0003"/>
      <sheetName val="MAIN GATE HOUSE"/>
      <sheetName val="CPK"/>
      <sheetName val="7_공정표"/>
      <sheetName val="ጊ후다내역_XLS_0_0ControlSheet31"/>
      <sheetName val="외주대비_-석축____x1"/>
      <sheetName val="Đầu_tư"/>
      <sheetName val="RAB_AR&amp;STR"/>
      <sheetName val="3__CNT"/>
      <sheetName val="unit_price_list(M)"/>
      <sheetName val="Breakdown_(B)"/>
      <sheetName val="thông_tin"/>
      <sheetName val="Ton_Kho"/>
      <sheetName val="삼홍테크"/>
      <sheetName val="DFA"/>
      <sheetName val="T.KE CP1"/>
      <sheetName val="proj"/>
      <sheetName val="Buy vs. Lease Car"/>
      <sheetName val="Cash2"/>
      <sheetName val="Z"/>
      <sheetName val="Boiler Block"/>
      <sheetName val="NH3 Block"/>
      <sheetName val="Chiller Block"/>
      <sheetName val="C02 Block"/>
      <sheetName val="Air compressor"/>
      <sheetName val="Wokers canteen"/>
      <sheetName val="Wokers Kitchen"/>
      <sheetName val="Wokers Toilet"/>
      <sheetName val="Maintenance"/>
      <sheetName val="Forklift"/>
      <sheetName val="Spare parts"/>
      <sheetName val="Maintenance office"/>
      <sheetName val="Emty RGB Yard"/>
      <sheetName val="External works"/>
      <sheetName val="Pipe bridge"/>
      <sheetName val="Corridor"/>
      <sheetName val="Cool warehouse"/>
      <sheetName val="Frozen warehouse"/>
      <sheetName val="PRECAST_lightconc-II"/>
      <sheetName val="Danh muc"/>
      <sheetName val="SGC RATE"/>
      <sheetName val="TinhGiaNC"/>
      <sheetName val="THKL"/>
      <sheetName val="건내역(중)"/>
      <sheetName val="일위(이설)"/>
      <sheetName val="[후다내역.XLS]__H4018_c_ESTI96___57"/>
      <sheetName val="[후다내역.XLS]__H4018_c_ESTI96___38"/>
      <sheetName val="[후다내역.XLS]__H4018_c_ESTI96___39"/>
      <sheetName val="[후다내역.XLS]__H4018_c_ESTI96___40"/>
      <sheetName val="[후다내역.XLS]__H4018_c_ESTI96___41"/>
      <sheetName val="[후다내역.XLS]__H4018_c_ESTI96___42"/>
      <sheetName val="[후다내역.XLS]__H4018_c_ESTI96___43"/>
      <sheetName val="[후다내역.XLS]__H4018_c_ESTI96___44"/>
      <sheetName val="[후다내역.XLS]__H4018_c_ESTI96___45"/>
      <sheetName val="[후다내역.XLS]__H4018_c_ESTI96___46"/>
      <sheetName val="[후다내역.XLS]__H4018_c_ESTI96___47"/>
      <sheetName val="[후다내역.XLS]__H4018_c_ESTI96___48"/>
      <sheetName val="[후다내역.XLS]__H4018_c_ESTI96___49"/>
      <sheetName val="[후다내역.XLS]__H4018_c_ESTI96___50"/>
      <sheetName val="[후다내역.XLS]__H4018_c_ESTI96___51"/>
      <sheetName val="[후다내역.XLS]__H4018_c_ESTI96___52"/>
      <sheetName val="[후다내역.XLS]__H4018_c_ESTI96___53"/>
      <sheetName val="[후다내역.XLS]__H4018_c_ESTI96___54"/>
      <sheetName val="[후다내역.XLS]__H4018_c_ESTI96___55"/>
      <sheetName val="[후다내역.XLS]__H4018_c_ESTI96___56"/>
      <sheetName val="운동장_(2)3"/>
      <sheetName val="주공_갑지3"/>
      <sheetName val="06_일위대가목록3"/>
      <sheetName val="5_2_6~7공사요율3"/>
      <sheetName val="04_12월건강보험(일용직)3"/>
      <sheetName val="외주대비_-석É3"/>
      <sheetName val="05_유류비자금청구(완)3"/>
      <sheetName val="토__공3"/>
      <sheetName val="2_원가집계3"/>
      <sheetName val="PAD_TR보호대기초3"/>
      <sheetName val="1_내역(청_하역장전등)3"/>
      <sheetName val="19_07월_세_계3"/>
      <sheetName val="19_07항목별(시트복사금지100번쓰기)3"/>
      <sheetName val="19_05월3"/>
      <sheetName val="grid_(1)3"/>
      <sheetName val="경율산정_XLS3"/>
      <sheetName val="4_수량산출서3"/>
      <sheetName val="4_예산내역서2"/>
      <sheetName val="1_관로3"/>
      <sheetName val="자재기성_신청서_xlsx2"/>
      <sheetName val="안양동교_1안3"/>
      <sheetName val="const_2"/>
      <sheetName val="A_견적2"/>
      <sheetName val="입찰내역_발주처_양식2"/>
      <sheetName val="6_RJP이토처리시간"/>
      <sheetName val="7_RJP지층별제원"/>
      <sheetName val="_갑"/>
      <sheetName val="SP-ኬ"/>
      <sheetName val="갑지_1회"/>
      <sheetName val="18_07"/>
      <sheetName val="갑지_2회"/>
      <sheetName val="18_08"/>
      <sheetName val="갑지_3회"/>
      <sheetName val="18_09"/>
      <sheetName val="갑지_4회"/>
      <sheetName val="18_10"/>
      <sheetName val="갑지_5회"/>
      <sheetName val="18_11"/>
      <sheetName val="갑지_6회"/>
      <sheetName val="18_12"/>
      <sheetName val="갑지_7회"/>
      <sheetName val="19_01"/>
      <sheetName val="갑지_8회"/>
      <sheetName val="19_02"/>
      <sheetName val="갑지_9회"/>
      <sheetName val="표지_9회"/>
      <sheetName val="19_03"/>
      <sheetName val="갑지_10회"/>
      <sheetName val="표지_10회"/>
      <sheetName val="19_04"/>
      <sheetName val="갑지_11회"/>
      <sheetName val="표지_11회"/>
      <sheetName val="19_05"/>
      <sheetName val="갑지_12회"/>
      <sheetName val="표지_12회"/>
      <sheetName val="19_06"/>
      <sheetName val="갑지_13회"/>
      <sheetName val="표지_13회"/>
      <sheetName val="19_07"/>
      <sheetName val="갑지_14회"/>
      <sheetName val="표지_14회"/>
      <sheetName val="19_08"/>
      <sheetName val="C_배수관공"/>
      <sheetName val="도급표지__(怀꿟"/>
      <sheetName val="Shጾ"/>
      <sheetName val="도급표지__(3"/>
      <sheetName val="소야공정계罈_"/>
      <sheetName val="간접비_총괄표"/>
      <sheetName val="드럼사이즈_내역"/>
      <sheetName val="보도내역_("/>
      <sheetName val="I_설계조건"/>
      <sheetName val="3_바닥판설계"/>
      <sheetName val="PHU LUC2"/>
      <sheetName val="G"/>
      <sheetName val="1.R18 BF"/>
      <sheetName val="F-B"/>
      <sheetName val="FD"/>
      <sheetName val="GI"/>
      <sheetName val="EE (3)"/>
      <sheetName val="PAVEMENT"/>
      <sheetName val="TRAFFIC"/>
      <sheetName val="DG3285"/>
      <sheetName val="임율요율"/>
      <sheetName val="[후다내역.XLS]__H4018_c_ESTI96___58"/>
      <sheetName val="1공구_건䘢䠂檱䠛檳"/>
      <sheetName val="4_L速뇥ᝠ"/>
      <sheetName val="외주대비_-석축_x2"/>
      <sheetName val="외주대비_-석축_x3"/>
      <sheetName val="외주대비_-석축_x4"/>
      <sheetName val="외주대비_-석축_x5"/>
      <sheetName val="외주대비_-석축_x6"/>
      <sheetName val="외주대비_-석축[후다내역_XLS]_____4"/>
      <sheetName val="[후다내역.XLS]__H4018_c_ESTI96___59"/>
      <sheetName val="[후다내역.XLS]__H4018_c_ESTI96___60"/>
      <sheetName val="T6-6(2)"/>
      <sheetName val="설계설명서"/>
      <sheetName val="제거(위험목굴)"/>
      <sheetName val="작업로개설산정표"/>
      <sheetName val="예방나무주사"/>
      <sheetName val="나무주사 ha당 단가"/>
      <sheetName val="소군락모두베기 등 면적조서"/>
      <sheetName val="조사야장"/>
      <sheetName val="적용요율"/>
      <sheetName val="원가계산서(자원)"/>
      <sheetName val="원가계산서(보호)"/>
      <sheetName val="관급자재내역서"/>
      <sheetName val="교각토공_(_x0000__x0000_Ā"/>
      <sheetName val="[후다내역.XLS]__H4018_c_ESTI96___61"/>
      <sheetName val="점_x0000__x0000_촀"/>
      <sheetName val="[후다내역.XLS]__H4018_c_ESTI96___62"/>
      <sheetName val="[후다내역.XLS]__H4018_c_ESTI96___65"/>
      <sheetName val="[후다내역.XLS]__H4018_c_ESTI96___63"/>
      <sheetName val="[후다내역.XLS]__H4018_c_ESTI96___64"/>
      <sheetName val="도급표지__(ꀀ႑"/>
      <sheetName val="1_수"/>
      <sheetName val="부대내"/>
      <sheetName val="공사비_내역_(가)"/>
      <sheetName val="견적刀"/>
      <sheetName val="외주대비_-ʶ"/>
      <sheetName val="지점비용"/>
      <sheetName val="List"/>
      <sheetName val="비주거용"/>
      <sheetName val="GRD䋜¯"/>
      <sheetName val="실행_x0002__x0000_먐"/>
      <sheetName val="실행_x0002__x0000_笀"/>
      <sheetName val="실행_x0002__x0000_廸"/>
      <sheetName val="실행ʜᔖ"/>
      <sheetName val="[후다내역.XLS]__H4018_c_ESTI96__100"/>
      <sheetName val="[후다내역.XLS]__H4018_c_ESTI96___66"/>
      <sheetName val="[후다내역.XLS]__H4018_c_ESTI96___67"/>
      <sheetName val="[후다내역.XLS]__H4018_c_ESTI96___68"/>
      <sheetName val="[후다내역.XLS]__H4018_c_ESTI96___69"/>
      <sheetName val="[후다내역.XLS]__H4018_c_ESTI96___70"/>
      <sheetName val="[후다내역.XLS]__H4018_c_ESTI96___71"/>
      <sheetName val="[후다내역.XLS]__H4018_c_ESTI96___72"/>
      <sheetName val="[후다내역.XLS]__H4018_c_ESTI96___73"/>
      <sheetName val="[후다내역.XLS]__H4018_c_ESTI96___74"/>
      <sheetName val="[후다내역.XLS]__H4018_c_ESTI96___75"/>
      <sheetName val="[후다내역.XLS]__H4018_c_ESTI96___76"/>
      <sheetName val="[후다내역.XLS]__H4018_c_ESTI96___77"/>
      <sheetName val="[후다내역.XLS]__H4018_c_ESTI96___78"/>
      <sheetName val="[후다내역.XLS]__H4018_c_ESTI96___79"/>
      <sheetName val="[후다내역.XLS]__H4018_c_ESTI96___80"/>
      <sheetName val="[후다내역.XLS]__H4018_c_ESTI96___81"/>
      <sheetName val="[후다내역.XLS]__H4018_c_ESTI96___82"/>
      <sheetName val="[후다내역.XLS]__H4018_c_ESTI96___83"/>
      <sheetName val="[후다내역.XLS]__H4018_c_ESTI96___84"/>
      <sheetName val="[후다내역.XLS]__H4018_c_ESTI96___85"/>
      <sheetName val="[후다내역.XLS]__H4018_c_ESTI96___86"/>
      <sheetName val="[후다내역.XLS]__H4018_c_ESTI96___87"/>
      <sheetName val="[후다내역.XLS]__H4018_c_ESTI96___88"/>
      <sheetName val="[후다내역.XLS]__H4018_c_ESTI96___89"/>
      <sheetName val="[후다내역.XLS]__H4018_c_ESTI96___90"/>
      <sheetName val="[후다내역.XLS]__H4018_c_ESTI96___91"/>
      <sheetName val="[후다내역.XLS]__H4018_c_ESTI96___92"/>
      <sheetName val="[후다내역.XLS]__H4018_c_ESTI96___93"/>
      <sheetName val="[후다내역.XLS]__H4018_c_ESTI96___94"/>
      <sheetName val="[후다내역.XLS]__H4018_c_ESTI96___95"/>
      <sheetName val="[후다내역.XLS]__H4018_c_ESTI96___96"/>
      <sheetName val="[후다내역.XLS]__H4018_c_ESTI96___97"/>
      <sheetName val="[후다내역.XLS]__H4018_c_ESTI96___98"/>
      <sheetName val="[후다내역.XLS]__H4018_c_ESTI96___99"/>
      <sheetName val="[후다내역.XLS]__H4018_c_ESTI96__102"/>
      <sheetName val="[후다내역.XLS]__H4018_c_ESTI96__101"/>
      <sheetName val="[후다내역.XLS]__H4018_c_ESTI96_강__2"/>
      <sheetName val="CTEၒ_x0000__x0000__x0000__x0000_"/>
      <sheetName val="일위대가_집"/>
      <sheetName val="BREAKDOW頀ᵛ瀞囏攀"/>
      <sheetName val="도급표지É_x005f_x0000__x005f_x0000__x005f_x0001_Ԁ"/>
      <sheetName val="견적颙⿬_x005f_x0005_"/>
      <sheetName val="견적颙⿶_x005f_x0005_"/>
      <sheetName val="견적_x005f_x0005__x005f_x0000_"/>
      <sheetName val="견적颙』_x005f_x0005_"/>
      <sheetName val="SP-¬_x005f_x0000_"/>
      <sheetName val="단가多〒_x005f_x0005_"/>
      <sheetName val="흥양2교토_x005f_x0000_h曘ʹ"/>
      <sheetName val="__2___x005f_x0000__x005f_x0000__x005f_x0005__x0_2"/>
      <sheetName val="GRD_x005f_x0000__x005f_x0000_"/>
      <sheetName val="Sikje_in_x005f_x0005_"/>
      <sheetName val="입찰품_x005f_x0005__x005f_x0000_"/>
      <sheetName val="____x005f_x0001___x005f_x0010__x005f_x0000__x00_2"/>
      <sheetName val="[후다_x005f_x0001_ _x005f_x0010_"/>
      <sheetName val="_________x005f_x005f_x005f_x0000__x005f_x005f_x_2"/>
      <sheetName val="eq_da_x005f_x0000__x005f_x0000_"/>
      <sheetName val=" 갑_x005f_x001f_"/>
      <sheetName val="단가_x005f_x0000__x005f_x0000__x005f_x0005_"/>
      <sheetName val="자동제_x005f_x0000_"/>
      <sheetName val="품À_x005f_x0000_"/>
      <sheetName val="SP-ኬ_x005f_x0002_"/>
      <sheetName val="______________x005f_x0012_______XLS_2"/>
      <sheetName val="견적_x005f_x0005_"/>
      <sheetName val="배수喘_x005f_x001a_"/>
      <sheetName val="흥양2교토_x005f_x0000__x005f_x0000_Ā_x005f_x0000_"/>
      <sheetName val="__x005f_x0000__x005f_x0000____x005f_x0000__x000_2"/>
      <sheetName val="__x005f_x0000__x005f_x0000____x005f_x0000__x000_3"/>
      <sheetName val="__x005f_x0000__x005f_x0000____x005f_x0000__x000_4"/>
      <sheetName val="__x005f_x0000__x005f_x0000____x005f_x0000__x000_5"/>
      <sheetName val="__x005f_x0000__x005f_x0000____x005f_x0000__x000_6"/>
      <sheetName val="__x005f_x0000__x005f_x0000____x005f_x0000__x000_7"/>
      <sheetName val="__x005f_x0000__x005f_x0000____x005f_x0000__x000_8"/>
      <sheetName val="__x005f_x0000__x005f_x0000____x005f_x0000__x000_9"/>
      <sheetName val="__x005f_x0000__x005f_x0000____x005f_x0000__x00_10"/>
      <sheetName val="__x005f_x0000__x005f_x0000____x005f_x0000__x00_11"/>
      <sheetName val="__x005f_x0000__x005f_x0000____x005f_x0000__x00_12"/>
      <sheetName val="__x005f_x0000__x005f_x0000____x005f_x0000__x00_13"/>
      <sheetName val="__x005f_x0000__x005f_x0000____x005f_x0000__x00_14"/>
      <sheetName val="__x005f_x0000__x005f_x0000____x005f_x0000__x00_15"/>
      <sheetName val="__x005f_x0000__x005f_x0000____x005f_x0000__x00_16"/>
      <sheetName val="__x005f_x0000__x005f_x0000____x005f_x0000__x00_17"/>
      <sheetName val="__x005f_x0000__x005f_x0000____x005f_x0000__x00_18"/>
      <sheetName val="__x005f_x0000__x005f_x0000____x005f_x0000__x00_19"/>
      <sheetName val="__x005f_x0000__x005f_x0000____x005f_x0000__x00_20"/>
      <sheetName val="__x005f_x0000__x005f_x0000____x005f_x0000__x00_21"/>
      <sheetName val="__x005f_x0000__x005f_x0000____x005f_x0000__x00_22"/>
      <sheetName val="__x005f_x0000__x005f_x0000____x005f_x0000__x00_23"/>
      <sheetName val="__x005f_x0000__x005f_x0000____x005f_x0000__x00_24"/>
      <sheetName val="__x005f_x0000__x005f_x0000____x005f_x0000__x00_25"/>
      <sheetName val="__x005f_x0000__x005f_x0000____x005f_x0000__x00_26"/>
      <sheetName val="__x005f_x0000__x005f_x0000____x005f_x0000__x00_27"/>
      <sheetName val="__x005f_x0000__x005f_x0000____x005f_x0000__x00_28"/>
      <sheetName val="__x005f_x0000__x005f_x0000____x005f_x0000__x00_29"/>
      <sheetName val="__x005f_x0000__x005f_x0000____x005f_x0000__x00_30"/>
      <sheetName val="__x005f_x0000__x005f_x0000____x005f_x0000__x00_31"/>
      <sheetName val="__x005f_x0000__x005f_x0000____x005f_x0000__x00_32"/>
      <sheetName val="__x005f_x0000__x005f_x0000____x005f_x0000__x00_33"/>
      <sheetName val="__x005f_x0000__x005f_x0000____x005f_x0000__x00_34"/>
      <sheetName val="__x005f_x0000__x005f_x0000____x005f_x0000__x00_35"/>
      <sheetName val="__x005f_x0000__x005f_x0000____x005f_x0000__x00_36"/>
      <sheetName val="__x005f_x0000__x005f_x0000____x005f_x0000__x00_37"/>
      <sheetName val="__x005f_x0000__x005f_x0000____x005f_x0000__x00_38"/>
      <sheetName val="__x005f_x0000__x005f_x0000____x005f_x0000__x00_39"/>
      <sheetName val="__x005f_x0000__x005f_x0000____x005f_x0000__x00_40"/>
      <sheetName val="__x005f_x0000__x005f_x0000____x005f_x0000__x00_41"/>
      <sheetName val="__x005f_x0000__x005f_x0000____x005f_x0000__x00_42"/>
      <sheetName val="__x005f_x0000__x005f_x0000____x005f_x0000__x00_43"/>
      <sheetName val="__x005f_x0000__x005f_x0000____x005f_x0000__x00_44"/>
      <sheetName val="__x005f_x0000__x005f_x0000____x005f_x0000__x00_45"/>
      <sheetName val="__x005f_x0000__x005f_x0000____x005f_x0000__x00_46"/>
      <sheetName val="__x005f_x0000__x005f_x0000____x005f_x0000__x00_47"/>
      <sheetName val="__x005f_x0000__x005f_x0000____x005f_x0000__x00_48"/>
      <sheetName val="__x005f_x0000__x005f_x0000____x005f_x0000__x00_49"/>
      <sheetName val="__x005f_x0000__x005f_x0000____x005f_x0000__x00_50"/>
      <sheetName val="__x005f_x0000__x005f_x0000____x005f_x0000__x00_51"/>
      <sheetName val="__x005f_x0000__x005f_x0000____x005f_x0000__x00_52"/>
      <sheetName val="__x005f_x0000__x005f_x0000____x005f_x0000__x00_53"/>
      <sheetName val="__x005f_x0000__x005f_x0000____x005f_x0000__x00_54"/>
      <sheetName val="__x005f_x0000__x005f_x0000____x005f_x0000__x00_55"/>
      <sheetName val="__x005f_x0000__x005f_x0000____x005f_x0000__x00_56"/>
      <sheetName val="__x005f_x0000__x005f_x0000____x005f_x0000__x00_57"/>
      <sheetName val="__x005f_x0000__x005f_x0000____x005f_x0000__x00_58"/>
      <sheetName val="__x005f_x0000__x005f_x0000____x005f_x0000__x00_59"/>
      <sheetName val="__x005f_x0000__x005f_x0000____x005f_x0000__x00_60"/>
      <sheetName val="__x005f_x0000__x005f_x0000____x005f_x0000__x00_61"/>
      <sheetName val="__x005f_x0000__x005f_x0000____x005f_x0000__x00_62"/>
      <sheetName val="__x005f_x0000__x005f_x0000____x005f_x0000__x00_63"/>
      <sheetName val="__x005f_x0000__x005f_x0000____x005f_x0000__x00_64"/>
      <sheetName val="__x005f_x0000__x005f_x0000____x005f_x0000__x00_65"/>
      <sheetName val="__x005f_x0000__x005f_x0000____x005f_x0000__x00_66"/>
      <sheetName val="__x005f_x0000__x005f_x0000____x005f_x0000__x00_67"/>
      <sheetName val="__x005f_x0000__x005f_x0000____x005f_x0000__x00_68"/>
      <sheetName val="__x005f_x0000__x005f_x0000____x005f_x0000__x00_69"/>
      <sheetName val="__x005f_x0000__x005f_x0000____x005f_x0000__x00_70"/>
      <sheetName val="__x005f_x0000__x005f_x0000____x005f_x0000__x00_71"/>
      <sheetName val="__x005f_x0000__x005f_x0000____x005f_x0000__x00_72"/>
      <sheetName val="__x005f_x0000__x005f_x0000____x005f_x0000__x00_73"/>
      <sheetName val="__x005f_x0000__x005f_x0000____x005f_x0000__x00_74"/>
      <sheetName val="__x005f_x0000__x005f_x0000____x005f_x0000__x00_75"/>
      <sheetName val="__x005f_x0000__x005f_x0000____x005f_x0000__x00_76"/>
      <sheetName val="__x005f_x0000__x005f_x0000____x005f_x0000__x00_77"/>
      <sheetName val="__x005f_x0000__x005f_x0000____x005f_x0000__x00_78"/>
      <sheetName val="__x005f_x0000__x005f_x0000____x005f_x0000__x00_79"/>
      <sheetName val="__x005f_x0000__x005f_x0000____x005f_x0000__x00_80"/>
      <sheetName val="__x005f_x0000__x005f_x0000____x005f_x0000__x00_81"/>
      <sheetName val="__x005f_x0000__x005f_x0000____x005f_x0000__x00_82"/>
      <sheetName val="__x005f_x0000__x005f_x0000____x005f_x0000__x00_83"/>
      <sheetName val="__x005f_x0000__x005f_x0000____x005f_x0000__x00_84"/>
      <sheetName val="__x005f_x0000__x005f_x0000____x005f_x0000__x00_85"/>
      <sheetName val="__x005f_x0000__x005f_x0000____x005f_x0000__x00_86"/>
      <sheetName val="__x005f_x0000__x005f_x0000____x005f_x0000__x00_87"/>
      <sheetName val="__x005f_x0000__x005f_x0000____x005f_x0000__x00_88"/>
      <sheetName val="__x005f_x0000__x005f_x0000____x005f_x0000__x00_89"/>
      <sheetName val="__x005f_x0000__x005f_x0000____x005f_x0000__x00_90"/>
      <sheetName val="__x005f_x0000__x005f_x0000____x005f_x0000__x00_91"/>
      <sheetName val="__x005f_x0000__x005f_x0000____x005f_x0000__x00_92"/>
      <sheetName val="__x005f_x0000__x005f_x0000____x005f_x0000__x00_93"/>
      <sheetName val="__x005f_x0000__x005f_x0000____x005f_x0000__x00_94"/>
      <sheetName val="__x005f_x0000__x005f_x0000____x005f_x0000__x00_95"/>
      <sheetName val="__x005f_x0000__x005f_x0000____x005f_x0000__x00_96"/>
      <sheetName val="__x005f_x0000__x005f_x0000____x005f_x0000__x00_97"/>
      <sheetName val="__x005f_x0000__x005f_x0000____x005f_x0000__x00_98"/>
      <sheetName val="__x005f_x0000__x005f_x0000____x005f_x0000__x00_99"/>
      <sheetName val="__x005f_x0000__x005f_x0000____x005f_x0000__x0_100"/>
      <sheetName val="__x005f_x0000__x005f_x0000____x005f_x0000__x0_101"/>
      <sheetName val="__x005f_x0000__x005f_x0000____x005f_x0000__x0_102"/>
      <sheetName val="__x005f_x0000__x005f_x0000____x005f_x0000__x0_103"/>
      <sheetName val="__x005f_x0000__x005f_x0000____x005f_x0000__x0_104"/>
      <sheetName val="__x005f_x0000__x005f_x0000____x005f_x0000__x0_105"/>
      <sheetName val="__x005f_x0000__x005f_x0000____x005f_x0000__x0_106"/>
      <sheetName val="_후다_x005f_x0001_ _x005f_x0010_"/>
      <sheetName val="48_x005f_x0005_?"/>
      <sheetName val="Sikje_in_x005f_x0005_?"/>
      <sheetName val="NOM³_x005f_x0000_Ԁ"/>
      <sheetName val="NOMֳ_x005f_x0000_缀"/>
      <sheetName val="_____x005f_x0000__x005f_x0000__x005f_x0005__x00_2"/>
      <sheetName val="흄관기_x005f_x0000_"/>
      <sheetName val="䣐_x005f_x005f_x005f_x0000__x005f_x005f_x005f_x0000_갑쥀)"/>
      <sheetName val="P_x005f_x005f_x005f_x0005_"/>
      <sheetName val="48_x005f_x005f_x005f_x0005__x005f_x005f_x005f_x0000_"/>
      <sheetName val="Sikje_inĴ¾_x005f_x005f_x005f_x0000_"/>
      <sheetName val="eq_dat_x005f_x005f_x005f_x0000_"/>
      <sheetName val="1차설계Ꮗԯ_x005f_x005f_x005f_x0000_"/>
      <sheetName val="1차설계逷≙_x005f_x005f_x005f_xdc00_≙"/>
      <sheetName val="Sikje_in_x005f_x005f_x005f_x0005__x005f_x005f_x_2"/>
      <sheetName val="CԀ_x005f_x005f_x005f_x0000_缀"/>
      <sheetName val="점_x005f_x0000__x005f_x0000_Ā"/>
      <sheetName val="_________x005f_x0000__x005f_x0000__x005f_x0000__3"/>
      <sheetName val="_________x005f_x0000__x005f_x0000__x005f_x0000__4"/>
      <sheetName val="_________x005f_x0000__x005f_x0000__x005f_x0000__5"/>
      <sheetName val="_________x005f_x0000__x005f_x0000__x005f_x0000__6"/>
      <sheetName val="_________x005f_x0000__x005f_x0000__x005f_x0000__7"/>
      <sheetName val="주차구획_x005f_x0000__x005f_x0000_Ԁ"/>
      <sheetName val="도급표지  (3_x005f_x0000_"/>
      <sheetName val="Sh_x005f_x0000__x005f_x0000__x005f_x0000_"/>
      <sheetName val="Sh_x005f_x0010__x005f_x0000_ጾ"/>
      <sheetName val="소야공정_x005f_x0000__x005f_x0000_Ԁ"/>
      <sheetName val="소야공정계_x005f_x0000__x005f_x0000_"/>
      <sheetName val="부_x005f_x0000_쎥_x005f_x0000_"/>
      <sheetName val="GRD_x005f_x0000_"/>
      <sheetName val="일위대가 집_x005f_x0000__x005f_x0000_"/>
      <sheetName val="_________x005f_x0000__x005f_x0000__x005f_x0000__8"/>
      <sheetName val="1공구 건_x005f_xdc00_䘢䠂檱䠛檳"/>
      <sheetName val="부재예실1월"/>
      <sheetName val="X17-TOTAL"/>
      <sheetName val="[후다내역.XLS]__H4018_c_ESTI96__103"/>
      <sheetName val="HRSG_SMALက_x0000_骨쌁ﴅ/"/>
      <sheetName val="HRSG_SMAL쌄ﴅ/_x0000_瀀þ_x0000_"/>
      <sheetName val="도급표지É윀_xdc8d__x0002__x0000_"/>
      <sheetName val="시멘혷_xdf67__x0000__x0000_"/>
      <sheetName val="시멘혾_xdf67__x0000__x0000_"/>
      <sheetName val="표지 ¬_x0000__x0000_"/>
      <sheetName val="변경요청내역"/>
      <sheetName val="자재단가표"/>
      <sheetName val="gyun"/>
      <sheetName val="4ⶌ쌈"/>
      <sheetName val="4_x0000__x0000_Ԁ"/>
      <sheetName val="1차3회-개소별명세서-빨간색-인쇄용(2187_x0000__x0000_"/>
      <sheetName val="전_x0000_"/>
      <sheetName val="2.입력sheet"/>
      <sheetName val="측구_x0000_"/>
      <sheetName val="교각¾_x0000_"/>
      <sheetName val="갑漅⿊"/>
      <sheetName val="18.궤도재료"/>
      <sheetName val="내역 "/>
      <sheetName val="급수공사"/>
      <sheetName val="내역서변⢳쨁"/>
      <sheetName val="내역서변⢳쉨쨁"/>
      <sheetName val="내역서변⢳쨁"/>
      <sheetName val="내역서변ꙭ _x0000_"/>
      <sheetName val="[후다내역.XLS]__H1775_c_ESTI96____2"/>
      <sheetName val="장비명"/>
      <sheetName val="신축이음"/>
      <sheetName val="업무량"/>
      <sheetName val="PMT"/>
      <sheetName val="기본데이타입력"/>
      <sheetName val="변경갑지"/>
      <sheetName val="증감(갑지)"/>
      <sheetName val="3BL공동구__x0000__x0000_"/>
      <sheetName val="견적(._x0000__x0000_"/>
      <sheetName val="홈용접표"/>
      <sheetName val="2_대외ɡ_x0000_က"/>
      <sheetName val="2_대외ⱔⰀ"/>
      <sheetName val="수⋜Ɇ녈"/>
      <sheetName val="가시설흙막이"/>
      <sheetName val="수정시산표"/>
      <sheetName val="1차3회-개_x001a__x0003__x0004__x0005__x0005__x0004__x0006__x0002__x0002__x0004__x0003__x0009__x0007__x0005__x000b__x0003__x0006__x0008__x0006__x0005_"/>
      <sheetName val="1차3회-개_x001a__x0003__x0004__x0005__x0005__x0004__x0006__x0002__x0002__x0004__x0003_ _x0007__x0005__x000b__x0003__x0006__x0008__x0006__x0005_"/>
      <sheetName val="1차설계변경瀀_xdf8f_"/>
      <sheetName val="1차설계변경_x0000_瞒"/>
      <sheetName val="1차설계변경瞏"/>
      <sheetName val="1차설계변경 颔"/>
      <sheetName val="1차설계변경飤"/>
      <sheetName val="1차설계변경쏈"/>
      <sheetName val="1차설계변경჈_x0000_"/>
      <sheetName val="1차설계변경퀀얎"/>
      <sheetName val="1차설계변경쀀얌"/>
      <sheetName val="2.교_x0000__x0000__xdd08_̚벝"/>
      <sheetName val="인원계획-미화"/>
      <sheetName val="제작계획"/>
      <sheetName val="토목내역서 (도급단가) (2)"/>
      <sheetName val="A1내역_총괄표"/>
      <sheetName val="1공구_건정토건_철槜〩"/>
      <sheetName val="단가산출서(토공사)"/>
      <sheetName val="외Å_x0000_"/>
      <sheetName val="외Å_x0000_退"/>
      <sheetName val="1공구_건정토건_철㑸4"/>
      <sheetName val="정보매체A동"/>
      <sheetName val="1공구_건정토건_철_x0000__x0000_"/>
      <sheetName val="부대표지__x0000__x0000__x0000__x0001_"/>
      <sheetName val="부대표지__x0000__x0000__x0000__x000"/>
      <sheetName val="부대표지__x0000__x0000__x0000__x0002"/>
      <sheetName val="부대표지__x0000__x0000__x0000__x0003"/>
      <sheetName val="부대표지__x0000__x0000__x0000__x0004"/>
      <sheetName val="부대표지__x0000__x0000__x0000__x0005"/>
      <sheetName val="부대표지__x0000__x0000__x0000__x0006"/>
      <sheetName val="조명율ၒ"/>
      <sheetName val="Assumptions"/>
      <sheetName val="부대공(집계)"/>
      <sheetName val="인부신상_x005f_x0000__x005f_x0000_"/>
      <sheetName val="외주대비x_x005f_x0000_Ԁ_x005f_x0000_"/>
      <sheetName val="구조ఀ덀_x005f_x0000_"/>
      <sheetName val="인부신상ĺ"/>
      <sheetName val="_x0015__x0000_"/>
      <sheetName val="일정"/>
      <sheetName val="도급표지  헾⽊_x0005_"/>
      <sheetName val="도급표지  瓈¼甌"/>
      <sheetName val="도급표지  鞸ď韼"/>
      <sheetName val="BREAKDOW"/>
      <sheetName val="BREAKDOW頀ᵛ瀞囏_x001c_"/>
      <sheetName val="입력데이타(비"/>
      <sheetName val="실행_x0002_"/>
      <sheetName val="외Å"/>
      <sheetName val="1.외주공사"/>
      <sheetName val="2.직영공사"/>
      <sheetName val="자재테이블"/>
      <sheetName val="관리,공감"/>
      <sheetName val="본경"/>
      <sheetName val="발주서"/>
      <sheetName val="1차설계逷≙"/>
      <sheetName val="6공구("/>
      <sheetName val="1공구 건"/>
      <sheetName val="사업수지"/>
      <sheetName val="단가(마감)"/>
      <sheetName val="[후다내역.XLS]__H4018_c_ESTI96__106"/>
      <sheetName val="[후다내역.XLS]__H4018_c_ESTI96__104"/>
      <sheetName val="(참고)WBS유형 분류방법"/>
      <sheetName val="Tax_Ref"/>
      <sheetName val="Land_Dev't__Ph-1"/>
      <sheetName val="J直ᄐ"/>
      <sheetName val="[후다내역.XLS]__H4018_c_ESTI96__105"/>
      <sheetName val="수액원료4"/>
      <sheetName val="ExcelObject"/>
      <sheetName val="교각토공_(쫨☠䐠"/>
      <sheetName val="요기"/>
      <sheetName val="諸経費"/>
      <sheetName val="清水計算営業税率関連"/>
      <sheetName val="[후다내역_XLS]__H4018_c_ESTI96____2"/>
      <sheetName val="[후다내역_XLS]__H4018_c_ESTI96____4"/>
      <sheetName val="[후다내역_XLS]__H4018_c_ESTI96____3"/>
      <sheetName val="[후다내역_XLS]__H4018_c_ESTI96____6"/>
      <sheetName val="[후다내역_XLS]__H4018_c_ESTI96____5"/>
      <sheetName val="[후다내역_XLS]__H4018_c_ESTI96___30"/>
      <sheetName val="[후다내역_XLS]__H4018_c_ESTI96____7"/>
      <sheetName val="[후다내역_XLS]__H4018_c_ESTI96____8"/>
      <sheetName val="[후다내역_XLS]__H4018_c_ESTI96____9"/>
      <sheetName val="[후다내역_XLS]__H4018_c_ESTI96___10"/>
      <sheetName val="[후다내역_XLS]__H4018_c_ESTI96___11"/>
      <sheetName val="[후다내역_XLS]__H4018_c_ESTI96___12"/>
      <sheetName val="[후다내역_XLS]__H4018_c_ESTI96___15"/>
      <sheetName val="[후다내역_XLS]__H4018_c_ESTI96___13"/>
      <sheetName val="[후다내역_XLS]__H4018_c_ESTI96___14"/>
      <sheetName val="[후다내역_XLS]__H4018_c_ESTI96___21"/>
      <sheetName val="[후다내역_XLS]__H4018_c_ESTI96___16"/>
      <sheetName val="[후다내역_XLS]__H4018_c_ESTI96___17"/>
      <sheetName val="[후다내역_XLS]__H4018_c_ESTI96___18"/>
      <sheetName val="[후다내역_XLS]__H4018_c_ESTI96___19"/>
      <sheetName val="[후다내역_XLS]__H4018_c_ESTI96___20"/>
      <sheetName val="[후다내역_XLS]__H4018_c_ESTI96___24"/>
      <sheetName val="[후다내역_XLS]__H4018_c_ESTI96___22"/>
      <sheetName val="[후다내역_XLS]__H4018_c_ESTI96___23"/>
      <sheetName val="[후다내역_XLS]__H4018_c_ESTI96___27"/>
      <sheetName val="[후다내역_XLS]__H4018_c_ESTI96___25"/>
      <sheetName val="[후다내역_XLS]__H4018_c_ESTI96___26"/>
      <sheetName val="[후다내역_XLS]__H4018_c_ESTI96___28"/>
      <sheetName val="[후다내역_XLS]__H4018_c_ESTI96___29"/>
      <sheetName val="[후다내역_XLS]__H4018_c_ESTI96___31"/>
      <sheetName val="[후다내역_XLS]__H4018_c_ESTI96___32"/>
      <sheetName val="[후다내역_XLS]__H4018_c_ESTI96___33"/>
      <sheetName val="[후다내역_XLS]__H4018_c_ESTI96___34"/>
      <sheetName val="[후다내역.XLS]__H4018_c_ESTI96__107"/>
      <sheetName val="[후다내역.XLS]__H4018_c_ESTI96__108"/>
      <sheetName val="종합(data)"/>
      <sheetName val="[후다내역.XLS]__H4018_c_ESTI96__110"/>
      <sheetName val="[후다내역.XLS]__H4018_c_ESTI96__109"/>
      <sheetName val="표지_(3)10"/>
      <sheetName val="표지_(2)10"/>
      <sheetName val="교각집계_(2)10"/>
      <sheetName val="교각토공_(2)10"/>
      <sheetName val="교각철근_(2)10"/>
      <sheetName val="외주대비_-석축10"/>
      <sheetName val="외주대비-구조물_(2)10"/>
      <sheetName val="견적표지_(3)10"/>
      <sheetName val="_HIT-&gt;HMC_견적(3900)10"/>
      <sheetName val="일__위__대__가__목__록10"/>
      <sheetName val="6__안전관리비18"/>
      <sheetName val="HRSG_SMALL0722010"/>
      <sheetName val="교각토공__2_10"/>
      <sheetName val="3_공통공사대비10"/>
      <sheetName val="준검_내역서11"/>
      <sheetName val="7__현장관리비_9"/>
      <sheetName val="97년_추정10"/>
      <sheetName val="6PILE__(돌출)11"/>
      <sheetName val="조건표_(2)9"/>
      <sheetName val="목차_9"/>
      <sheetName val="입출재고현황_(2)10"/>
      <sheetName val="하도내역_(철콘)9"/>
      <sheetName val="BSD_(2)10"/>
      <sheetName val="2차전체변경예정_(2)9"/>
      <sheetName val="노무비_근거9"/>
      <sheetName val="임율_Data9"/>
      <sheetName val="b_balju_(2)9"/>
      <sheetName val="1_설계기준9"/>
      <sheetName val="단면_(2)9"/>
      <sheetName val="8_현장관리비9"/>
      <sheetName val="7_안전관리비9"/>
      <sheetName val="토공유동표(전체_당초)9"/>
      <sheetName val="8_PILE__(돌출)9"/>
      <sheetName val="1__설계조건_2_단면가정_3__하중계산10"/>
      <sheetName val="DATA_입력란10"/>
      <sheetName val="구조______8"/>
      <sheetName val="노무비_8"/>
      <sheetName val="현장관리비_산출내역10"/>
      <sheetName val="5__현장관리비(new)_8"/>
      <sheetName val="실행내역서_10"/>
      <sheetName val="Customer_Databas8"/>
      <sheetName val="화재_탐지_설비8"/>
      <sheetName val="4_일위대가집계8"/>
      <sheetName val="5__현장관리비_new__8"/>
      <sheetName val="내역서_제출8"/>
      <sheetName val="간_지18"/>
      <sheetName val="중기조종사_단위단가9"/>
      <sheetName val="1_설계조건10"/>
      <sheetName val="방배동내역_(총괄)8"/>
      <sheetName val="Temporary_Mooring8"/>
      <sheetName val="A_LINE8"/>
      <sheetName val="2_대외공문11"/>
      <sheetName val="설내역서_9"/>
      <sheetName val="7_PILE__(돌출)8"/>
      <sheetName val="1_취수장10"/>
      <sheetName val="1공구_건정토건_토공11"/>
      <sheetName val="1공구_건정토건_철콘11"/>
      <sheetName val="도급표지_11"/>
      <sheetName val="도급표지__(4)11"/>
      <sheetName val="부대표지_(4)11"/>
      <sheetName val="도급표지__(3)11"/>
      <sheetName val="부대표지_(3)11"/>
      <sheetName val="도급표지__(2)11"/>
      <sheetName val="부대표지_(2)11"/>
      <sheetName val="토__목11"/>
      <sheetName val="조__경11"/>
      <sheetName val="전_기11"/>
      <sheetName val="건__축11"/>
      <sheetName val="보도내역_(3)11"/>
      <sheetName val="내역(최종본4_5)11"/>
      <sheetName val="1_수인터널11"/>
      <sheetName val="설_계11"/>
      <sheetName val="AS포장복구_11"/>
      <sheetName val="6__안전관리비19"/>
      <sheetName val="총_원가계산8"/>
      <sheetName val="_갑지8"/>
      <sheetName val="집_계_표8"/>
      <sheetName val="2_2_오피스텔(12~32F)8"/>
      <sheetName val="4_LINE8"/>
      <sheetName val="7_th8"/>
      <sheetName val="일위대가_집계표8"/>
      <sheetName val="9_1지하2층하부보8"/>
      <sheetName val="Sheet1_(2)10"/>
      <sheetName val="기술부_VENDOR_LIST8"/>
      <sheetName val="자__재8"/>
      <sheetName val="노원열병합__건축공사기성내역서10"/>
      <sheetName val="할증_8"/>
      <sheetName val="개인별_순위표8"/>
      <sheetName val="CM_18"/>
      <sheetName val="단계별내역_(2)8"/>
      <sheetName val="제출내역_(2)8"/>
      <sheetName val="2_2_띠장의_설계8"/>
      <sheetName val="BOX_본체7"/>
      <sheetName val="4_일위대가8"/>
      <sheetName val="MP_MOB7"/>
      <sheetName val="플랜트_설치10"/>
      <sheetName val="4_2_1_마루높이_검토7"/>
      <sheetName val="명일작업계획_(3)7"/>
      <sheetName val="TABLE_DB7"/>
      <sheetName val="쌍용_data_base7"/>
      <sheetName val="unit_48"/>
      <sheetName val="내역서_(3)8"/>
      <sheetName val="산출양식_(2)8"/>
      <sheetName val="전체산출내역서갑(변경)_8"/>
      <sheetName val="A_터파기공8"/>
      <sheetName val="B_측·집8"/>
      <sheetName val="배(자·집)_(2)8"/>
      <sheetName val="2_01측·터·집8"/>
      <sheetName val="땅깍·수_(1-1)8"/>
      <sheetName val="0-52_8"/>
      <sheetName val="콘·다_(2)8"/>
      <sheetName val="기·집_(2)8"/>
      <sheetName val="콘·다_(3)8"/>
      <sheetName val="병원내역집계표_(2)8"/>
      <sheetName val="실행총괄_8"/>
      <sheetName val="[IL-3_XLSY갑지8"/>
      <sheetName val="4_일위대가목차8"/>
      <sheetName val="내역_ver1_08"/>
      <sheetName val="2000,9월_일위8"/>
      <sheetName val="1_노무비명세서(해동)8"/>
      <sheetName val="1_노무비명세서(토목)8"/>
      <sheetName val="2_노무비명세서(해동)8"/>
      <sheetName val="2_노무비명세서(수직보호망)8"/>
      <sheetName val="2_노무비명세서(난간대)8"/>
      <sheetName val="2_사진대지8"/>
      <sheetName val="3_사진대지8"/>
      <sheetName val="단가_7"/>
      <sheetName val="변압기_및_발전기_용량7"/>
      <sheetName val="조도계산서_(도서)7"/>
      <sheetName val="빌딩_안내7"/>
      <sheetName val="CABLE_(2)7"/>
      <sheetName val="G_R300경비7"/>
      <sheetName val="단가대비표_(3)7"/>
      <sheetName val="기성내역서(을)_(2)7"/>
      <sheetName val="1단계_(2)7"/>
      <sheetName val="2_1__노무비_평균단가산출7"/>
      <sheetName val="3_공사비(07년노임단가)7"/>
      <sheetName val="3_공사비(단가조사표)7"/>
      <sheetName val="3_공사비(물량산출표)7"/>
      <sheetName val="3_공사비(일위대가표목록)7"/>
      <sheetName val="3_공사비(일위대가표)7"/>
      <sheetName val="TRE_TABLE7"/>
      <sheetName val="Requirement(Work_Crew)7"/>
      <sheetName val="진입도로B_(2)7"/>
      <sheetName val="수목데이타_7"/>
      <sheetName val="2_냉난방설비공사7"/>
      <sheetName val="7_자동제어공사7"/>
      <sheetName val="중강당_내역7"/>
      <sheetName val="기초자료입력및_K치_확인7"/>
      <sheetName val="실행내역_7"/>
      <sheetName val="자재_단가_비교표(견적)7"/>
      <sheetName val="자재_단가_비교표7"/>
      <sheetName val="Bid_Summary7"/>
      <sheetName val="이동시_예상비용7"/>
      <sheetName val="Seg_1DE비용7"/>
      <sheetName val="Transit_비용_감가상각미포함7"/>
      <sheetName val="세골재__T2_변경_현황7"/>
      <sheetName val="내역서_(2)7"/>
      <sheetName val="전화공사_공량_및_집계표7"/>
      <sheetName val="참조_(2)7"/>
      <sheetName val="6__직접경비7"/>
      <sheetName val="대가_(보완)7"/>
      <sheetName val="3_자재비(총괄)7"/>
      <sheetName val="5호광장_(만점)8"/>
      <sheetName val="인천국제_(만점)_(2)8"/>
      <sheetName val="제조_경영7"/>
      <sheetName val="인건비_10"/>
      <sheetName val="4_전기7"/>
      <sheetName val="노_무_비7"/>
      <sheetName val="미납품_현황7"/>
      <sheetName val="신설개소별_총집계표(동해-배전)7"/>
      <sheetName val="6_이토처리시간7"/>
      <sheetName val="전_체7"/>
      <sheetName val="STEEL_BOX_단면설계(SEC_8)7"/>
      <sheetName val="2_1외주7"/>
      <sheetName val="2_3노무7"/>
      <sheetName val="2_4자재7"/>
      <sheetName val="2_2장비7"/>
      <sheetName val="2_5경비7"/>
      <sheetName val="2_6수목대7"/>
      <sheetName val="3련_BOX7"/>
      <sheetName val="용선_C_L7"/>
      <sheetName val="Xunit_(단위환산)7"/>
      <sheetName val="울진항공등화_내역서7"/>
      <sheetName val="SHEET_PILE단가7"/>
      <sheetName val="0_0ControlSheet11"/>
      <sheetName val="0_1keyAssumption11"/>
      <sheetName val="전차선로_물량표10"/>
      <sheetName val="4_내진설계10"/>
      <sheetName val="현장별계약현황('98_10_31)10"/>
      <sheetName val="96보완계획7_1210"/>
      <sheetName val="부대입찰_내역서10"/>
      <sheetName val="_총괄표10"/>
      <sheetName val="제잡비_xls10"/>
      <sheetName val="Eq__Mobilization10"/>
      <sheetName val="3BL공동구_수량10"/>
      <sheetName val="토공(우물통,기타)_10"/>
      <sheetName val="2_고용보험료산출근거10"/>
      <sheetName val="원가계산_(2)10"/>
      <sheetName val="장비당단가_(1)9"/>
      <sheetName val="Sheet2_(2)9"/>
      <sheetName val="내___역8"/>
      <sheetName val="프라임_강변역(4,236)8"/>
      <sheetName val="콤보박스와_리스트박스의_연결10"/>
      <sheetName val="2000년_공정표8"/>
      <sheetName val="수_량_명_세_서_-_19"/>
      <sheetName val="2_교량(신설)8"/>
      <sheetName val="5_2코핑8"/>
      <sheetName val="2_건축9"/>
      <sheetName val="공정표_9"/>
      <sheetName val="P_M_별8"/>
      <sheetName val="4_경비_5_영업외수지8"/>
      <sheetName val="_견적서8"/>
      <sheetName val="배수공_시멘트_및_골재량_산출8"/>
      <sheetName val="별표_9"/>
      <sheetName val="전체내역_(2)7"/>
      <sheetName val="Hyundai_Unit_cost_xls7"/>
      <sheetName val="일_위_대_가_표7"/>
      <sheetName val="영흥TL(UP,DOWN)_7"/>
      <sheetName val="흙막이B_(오산운암)7"/>
      <sheetName val="타이로드_흙막이7"/>
      <sheetName val="타이로드_흙막이(근입장2_5M)7"/>
      <sheetName val="타이로드(근입장2_5M)7"/>
      <sheetName val="pile_항타7"/>
      <sheetName val="pile_항타(디젤)7"/>
      <sheetName val="pile_항타_A7"/>
      <sheetName val="pile_항타_B7"/>
      <sheetName val="pile_항타_C7"/>
      <sheetName val="pile_인발7"/>
      <sheetName val="pile_인발_A7"/>
      <sheetName val="pile_인발_B7"/>
      <sheetName val="pile_인발_C7"/>
      <sheetName val="20TON_TRAILER7"/>
      <sheetName val="토류판_(2)7"/>
      <sheetName val="단가_및_재료비7"/>
      <sheetName val="내역서_6"/>
      <sheetName val="모선자재_집계표6"/>
      <sheetName val="재료의_할증6"/>
      <sheetName val="99_조정금액4"/>
      <sheetName val="광통신_견적내역서18"/>
      <sheetName val="DATA_입력부8"/>
      <sheetName val="CIP_공사9"/>
      <sheetName val="수량산출서_갑지8"/>
      <sheetName val="1_3_1절점좌표8"/>
      <sheetName val="1_1설계기준8"/>
      <sheetName val="2000_058"/>
      <sheetName val="1_본부별8"/>
      <sheetName val="기초입력_DATA8"/>
      <sheetName val="EQUIP_LIST8"/>
      <sheetName val="단양_00_아파트-세부내역8"/>
      <sheetName val="4_장비손료8"/>
      <sheetName val="재활용_악취_먼지DUCT산출8"/>
      <sheetName val="5_정산서8"/>
      <sheetName val="설계기준_및_하중계산7"/>
      <sheetName val="원내역서_그대로7"/>
      <sheetName val="남양시작동자105노65기1_3화1_27"/>
      <sheetName val="관음목장(제출용)자105인97_57"/>
      <sheetName val="1062-X방향_7"/>
      <sheetName val="PROJECT_BRIEF7"/>
      <sheetName val="969910(_R)7"/>
      <sheetName val="전선_및_전선관7"/>
      <sheetName val="VENDOR_LIST7"/>
      <sheetName val="표__지6"/>
      <sheetName val="D1_2_COF모듈자재_입출재고_(B급)6"/>
      <sheetName val="샌딩_에폭시_도장5"/>
      <sheetName val="1-1_현장정리7"/>
      <sheetName val="1-2_토공7"/>
      <sheetName val="1-3_WMM,GSB7"/>
      <sheetName val="1-4_BITUMINOUS_COURSE7"/>
      <sheetName val="1-5_BOX_CULVERTS7"/>
      <sheetName val="1-6_BRIDGE7"/>
      <sheetName val="1-7_DRAINAGE7"/>
      <sheetName val="1-8_TRAFFIC7"/>
      <sheetName val="1-9_MISCELLANEOUS7"/>
      <sheetName val="1-10_ELECTRICAL7"/>
      <sheetName val="1-12_도급외항목7"/>
      <sheetName val="일위대가_(PM)7"/>
      <sheetName val="1차_내역서7"/>
      <sheetName val="외주대비_ᨀ晙ԯ5"/>
      <sheetName val="108_수선비7"/>
      <sheetName val="2F_회의실견적(5_14_일대)7"/>
      <sheetName val="경비_(1)7"/>
      <sheetName val="Sight_n_M_H7"/>
      <sheetName val="매출요약(월별)_-년간7"/>
      <sheetName val="Piping_Design_Data7"/>
      <sheetName val="4_&amp;_10-inch,_CO2_Combo_&amp;_Sweep7"/>
      <sheetName val="①idea_pipeline7"/>
      <sheetName val="IMP_통일양식7"/>
      <sheetName val="LYS_통일양식7"/>
      <sheetName val="유통기한_프로그램7"/>
      <sheetName val="1_䷨수장7"/>
      <sheetName val="4_뀴진설Ⳅ7"/>
      <sheetName val="전䰨선로_물량표7"/>
      <sheetName val="㶀대입찰_내역서7"/>
      <sheetName val="총괄집계_7"/>
      <sheetName val="중기쥰종사_단위단가7"/>
      <sheetName val="한성교회_신축공사(050713)_CheckList7"/>
      <sheetName val="중기사용료_(2)4"/>
      <sheetName val="기존단가_(2)5"/>
      <sheetName val="strut_type7"/>
      <sheetName val="-15_06"/>
      <sheetName val="사__업__비__수__지__예__산__서6"/>
      <sheetName val="FRP_PIPING_일위대가7"/>
      <sheetName val="10_경제성분석6"/>
      <sheetName val="2_16"/>
      <sheetName val="청_구5"/>
      <sheetName val="공내역_및_견적조건6"/>
      <sheetName val="기계_도급내역서6"/>
      <sheetName val="7_전산해석결과5"/>
      <sheetName val="4_하중5"/>
      <sheetName val="kimre_scrubber7"/>
      <sheetName val="_ｹ-ﾌﾞﾙ4"/>
      <sheetName val="신평리_권리자명부4"/>
      <sheetName val="97_사업추정(WEKI)4"/>
      <sheetName val="PTVT_(MAU)7"/>
      <sheetName val="Div26_-_Elect6"/>
      <sheetName val="함열량_db6"/>
      <sheetName val="고객사_관리_코드7"/>
      <sheetName val="cong_thuc_tinh_chi_tiet6"/>
      <sheetName val="Bảng_mã_VT6"/>
      <sheetName val="Khoi_luong6"/>
      <sheetName val="DonGia_chetao6"/>
      <sheetName val="DonGia_VatTuLK6"/>
      <sheetName val="Fr_Revit6"/>
      <sheetName val="NSA_Summary6"/>
      <sheetName val="H__MECHANICAL4"/>
      <sheetName val="J__FIRE_FIGHTING4"/>
      <sheetName val="Gia_VLNCMTC4"/>
      <sheetName val="chi_tiet5"/>
      <sheetName val="PPC_Summary5"/>
      <sheetName val="3_단가산출서4"/>
      <sheetName val="4_단가산출기초4"/>
      <sheetName val="_IL-3_XLSY갑지8"/>
      <sheetName val="Summary_VO_No_34"/>
      <sheetName val="VO_No_3_14"/>
      <sheetName val="VO_No_3_24"/>
      <sheetName val="VO_No_3_34"/>
      <sheetName val="VO_No_3_44"/>
      <sheetName val="VO_No_3_54"/>
      <sheetName val="VO_No_3_64"/>
      <sheetName val="VO_No_3_74"/>
      <sheetName val="VO_No_3_84"/>
      <sheetName val="Sàn_T14"/>
      <sheetName val="Lỗ_thông_gió4"/>
      <sheetName val="Thống_kê4"/>
      <sheetName val="Tai_khoan4"/>
      <sheetName val="SCOPE_OF_WORK4"/>
      <sheetName val="Tong_hop4"/>
      <sheetName val="Phan_lap_dat4"/>
      <sheetName val="Lắp_Ráp4"/>
      <sheetName val="KET_CAU-_MJV24"/>
      <sheetName val="Ví_dụ4"/>
      <sheetName val="Phieu_trinh_ky_cấu_tháp4"/>
      <sheetName val="Phieu_trinh_ky_VTP4"/>
      <sheetName val="KS-VL_rời4"/>
      <sheetName val="Tai_san4"/>
      <sheetName val="Check_dong_tien4"/>
      <sheetName val="Chi_phí_SDTS4"/>
      <sheetName val="Check_COST4"/>
      <sheetName val="DATA_HD4"/>
      <sheetName val="Tong_hop_1TM4"/>
      <sheetName val="NS_Lán_trại4"/>
      <sheetName val="Check_cong_no_NC4"/>
      <sheetName val="대3류_4"/>
      <sheetName val="BEND_LOSS4"/>
      <sheetName val="01__DATA4"/>
      <sheetName val="보도내_3"/>
      <sheetName val="외주대비_-석축_x005f_x0000__x005f_x0000__x005f_x0000__2"/>
      <sheetName val="태화42_3"/>
      <sheetName val="ጊ후다내역_XLS]0_0ControlSheet33"/>
      <sheetName val="投标材料清单_3"/>
      <sheetName val="토공_total4"/>
      <sheetName val="TRAY_헹거산출4"/>
      <sheetName val="Dầm_13"/>
      <sheetName val="Unit_Rate(non_print)3"/>
      <sheetName val="Bang_gia_2011_10_123"/>
      <sheetName val="Sàn_tầng_01_(_old_)3"/>
      <sheetName val="5_6_NTKL_ĐHKK_3"/>
      <sheetName val="5_12_NTKL_PCCC3"/>
      <sheetName val="Gia_thanh_chuoi_su3"/>
      <sheetName val="Tiep_dia3"/>
      <sheetName val="Don_gia_vung_III-Can_Tho3"/>
      <sheetName val="TH_MEP3"/>
      <sheetName val="Cọc_nhồi3"/>
      <sheetName val="Bang_TH3"/>
      <sheetName val="5_NKTC3"/>
      <sheetName val="4_BBNT-LĐ3"/>
      <sheetName val="ESTI_2"/>
      <sheetName val="1_Requisition(E)2"/>
      <sheetName val="dtct_cong2"/>
      <sheetName val="_DATA3"/>
      <sheetName val="0_Bìa3"/>
      <sheetName val="1_Mục_lục3"/>
      <sheetName val="2_Phiếu_kiểm_tra3"/>
      <sheetName val="BM-06a_Mẫu_chứng_chỉ_thanh_toá3"/>
      <sheetName val="3_Bảng_TT_giá_trị_thực_hiện3"/>
      <sheetName val="4_Bảng_TT_KL_thực_hiện3"/>
      <sheetName val="6_KL_DD_chi_tiết3"/>
      <sheetName val="5_công_nhật3"/>
      <sheetName val="ROW_3a-chi_tiết3"/>
      <sheetName val="ROW_5-_chi_tiết3"/>
      <sheetName val="ROW_6-_chi_tiết3"/>
      <sheetName val="KL_khoán_đổ_bê_tông_T73"/>
      <sheetName val="6__Bảng_TT_giá_trị_giảm_trừ_HĐ3"/>
      <sheetName val="6__Hồ_sơ_đính_kèm3"/>
      <sheetName val="D_&amp;_W_sizes3"/>
      <sheetName val="Goc_CC3"/>
      <sheetName val="220_(2)3"/>
      <sheetName val="3_관로전환기3"/>
      <sheetName val="외주현황_wq13"/>
      <sheetName val="_3"/>
      <sheetName val="F_월별기성수금현황_3"/>
      <sheetName val="TL_rieng2"/>
      <sheetName val="Elec_LG3"/>
      <sheetName val="외주대비_-석축???_x3"/>
      <sheetName val="IMF_Code3"/>
      <sheetName val="Doi_so2"/>
      <sheetName val="Du_thau2"/>
      <sheetName val="3_12"/>
      <sheetName val="3_102"/>
      <sheetName val="3_22"/>
      <sheetName val="3_32"/>
      <sheetName val="3_42"/>
      <sheetName val="3_52"/>
      <sheetName val="3_62"/>
      <sheetName val="3_72"/>
      <sheetName val="3_82"/>
      <sheetName val="3_92"/>
      <sheetName val="Measure_13062"/>
      <sheetName val="DM_ChiPhi2"/>
      <sheetName val="C_MECHANICAL3"/>
      <sheetName val="_후다________"/>
      <sheetName val="ጳ__Ⴔጳ__Lጴ___ጵ___ጶ__ఀጷ___ጸ_1"/>
      <sheetName val="ጊ__Ⴔጱ__Lጲ___ድ__nጳ__lጳ__eጴ"/>
      <sheetName val="ጵ__Ⴔጶ__Lጷ___ጸ__yጿ__uጿ__iጊ_"/>
      <sheetName val="ጿ__Ⴔጿ__Lጊ__ېጱ___ጲ__೵ድ__Ⴔጳ_"/>
      <sheetName val="ጊ__Ⴔጊ__Lጱ__᳴ጲ___ድ__ᰕጳ__װጳ"/>
      <sheetName val="ጶ__Ⴔጷ__Lጸ___ጿ___ጿ___ጊ__1"/>
      <sheetName val="ጿ__Ⴔጊ__Lጱ__Șጲ__ᩘድ___ጳ___ጳ_"/>
      <sheetName val="ድ__Ⴔጳ__Lጳ___ጴ__ഀጳ__nጳ___"/>
      <sheetName val="ጴ__Ⴔጵ__Lጶ___ጷ__ഀጸ__nጿ___"/>
      <sheetName val="ጳ__Ⴔጴ__Lጵ___ጶ__ᔼጷ__1ጸ__2ጿ_"/>
      <sheetName val="ጸ__Ⴔጿ__Lጿ___ጊ___ጱ__ݴጲ__"/>
      <sheetName val="ጴ__Ⴔጳ__Lጳ__iጴ___ጵ__eጶ__e"/>
      <sheetName val="ጵ__Ⴔጶ__Lጷ__ᝥጸ__Uጿ__Oጿ___"/>
      <sheetName val="ጳ__Ⴔጴ__Lጵ__֑ጶ___ጷ__-ጸ__׭"/>
      <sheetName val="ጲ__Ⴔድ__Lጳ___ጳ__᪅ጴ__Șጳ__᧝ጳ"/>
      <sheetName val="ጸ__Ⴔጿ__Lጿ___ጊ__᪅ጊ__ႜጱ__"/>
      <sheetName val="ጴ__Ⴔጵ__Lጶ___ጷ__ᅸጸ__Ꮙጿ__°ጿ"/>
      <sheetName val="ጶ__Ⴔጷ__Lጸ___ጿ__(ጿ__ᅸጊ__)"/>
      <sheetName val="ጳ__Ⴔጴ__Lጴ___ፊ__(ጵ__ఀፋ__)"/>
      <sheetName val="ጱ__Ⴔጲ__Lድ__ެጳ___ጳ__(ጴ__"/>
      <sheetName val="ጿ__Ⴔጿ__Lጊ__ᙔጱ__೵ጲ___ድ__"/>
      <sheetName val="ጱ__Ⴔጲ__Lድ__ಜጳ__(ጳ___ጴ__"/>
      <sheetName val="ጸ__Ⴔጿ__Lጿ__ݴጊ__෼ጱ___ጲ__"/>
      <sheetName val="ድ__Ⴔጳ__Lጳ__0ጴ___ጳ__Iጳ__"/>
      <sheetName val="ጸ__Ⴔጿ__Lጿ__iጊ___ጱ__uጲ__r"/>
      <sheetName val="_후다___x0003"/>
      <sheetName val="Sh"/>
      <sheetName val="부대표지츀_"/>
      <sheetName val="CHITIET_VL-NC-TT1p"/>
      <sheetName val="THONG_KE_CAU_KIEN"/>
      <sheetName val="Thoat_nuoc"/>
      <sheetName val="3_일반사상"/>
      <sheetName val="실행駐"/>
      <sheetName val="도급표지__㧈冈"/>
      <sheetName val="[후다내역.XLS]__H4018_c_ESTI96__112"/>
      <sheetName val="[후다내역.XLS]__H4018_c_ESTI96__111"/>
      <sheetName val="[후다내역.XLS]__H4018_c_ESTI96__156"/>
      <sheetName val="[후다내역.XLS]__H4018_c_ESTI96__114"/>
      <sheetName val="[후다내역.XLS]__H4018_c_ESTI96__113"/>
      <sheetName val="[후다내역.XLS]__H4018_c_ESTI96__115"/>
      <sheetName val="[후다내역.XLS]__H4018_c_ESTI96__116"/>
      <sheetName val="[후다내역.XLS]__H4018_c_ESTI96__117"/>
      <sheetName val="[후다내역.XLS]__H4018_c_ESTI96__118"/>
      <sheetName val="[후다내역.XLS]__H4018_c_ESTI96__119"/>
      <sheetName val="[후다내역.XLS]__H4018_c_ESTI96__120"/>
      <sheetName val="[후다내역.XLS]__H4018_c_ESTI96__121"/>
      <sheetName val="[후다내역.XLS]__H4018_c_ESTI96__122"/>
      <sheetName val="[후다내역.XLS]__H4018_c_ESTI96__123"/>
      <sheetName val="[후다내역.XLS]__H4018_c_ESTI96__124"/>
      <sheetName val="[후다내역.XLS]__H4018_c_ESTI96__125"/>
      <sheetName val="[후다내역.XLS]__H4018_c_ESTI96__126"/>
      <sheetName val="[후다내역.XLS]__H4018_c_ESTI96__127"/>
      <sheetName val="[후다내역.XLS]__H4018_c_ESTI96__128"/>
      <sheetName val="[후다내역.XLS]__H4018_c_ESTI96__132"/>
      <sheetName val="[후다내역.XLS]__H4018_c_ESTI96__129"/>
      <sheetName val="[후다내역.XLS]__H4018_c_ESTI96__130"/>
      <sheetName val="[후다내역.XLS]__H4018_c_ESTI96__131"/>
      <sheetName val="[후다내역.XLS]__H4018_c_ESTI96__138"/>
      <sheetName val="[후다내역.XLS]__H4018_c_ESTI96__133"/>
      <sheetName val="[후다내역.XLS]__H4018_c_ESTI96__134"/>
      <sheetName val="[후다내역.XLS]__H4018_c_ESTI96__135"/>
      <sheetName val="[후다내역.XLS]__H4018_c_ESTI96__136"/>
      <sheetName val="[후다내역.XLS]__H4018_c_ESTI96__137"/>
      <sheetName val="[후다내역.XLS]__H4018_c_ESTI96__139"/>
      <sheetName val="[후다내역.XLS]__H4018_c_ESTI96__140"/>
      <sheetName val="[후다내역.XLS]__H4018_c_ESTI96__141"/>
      <sheetName val="[후다내역.XLS]__H4018_c_ESTI96__142"/>
      <sheetName val="[후다내역.XLS]__H4018_c_ESTI96__143"/>
      <sheetName val="[후다내역.XLS]__H4018_c_ESTI96__144"/>
      <sheetName val="[후다내역.XLS]__H4018_c_ESTI96__145"/>
      <sheetName val="[후다내역.XLS]__H4018_c_ESTI96__146"/>
      <sheetName val="[후다내역.XLS]__H4018_c_ESTI96__147"/>
      <sheetName val="[후다내역.XLS]__H4018_c_ESTI96__148"/>
      <sheetName val="[후다내역.XLS]__H4018_c_ESTI96__149"/>
      <sheetName val="[후다내역.XLS]__H4018_c_ESTI96__150"/>
      <sheetName val="[후다내역.XLS]__H4018_c_ESTI96__151"/>
      <sheetName val="[후다내역.XLS]__H4018_c_ESTI96__152"/>
      <sheetName val="[후다내역.XLS]__H4018_c_ESTI96__153"/>
      <sheetName val="[후다내역.XLS]__H4018_c_ESTI96__154"/>
      <sheetName val="[후다내역.XLS]__H4018_c_ESTI96__155"/>
      <sheetName val="[후다내역.XLS]__H4018_c_ESTI96__157"/>
      <sheetName val="[후다내역.XLS]__H4018_c_ESTI96__158"/>
      <sheetName val="통신원가"/>
      <sheetName val="1공구 건정토건 濐Ȫ"/>
      <sheetName val="ITEM_QTY"/>
      <sheetName val="ITEM_W"/>
      <sheetName val="전_x0000__x0000__x0005_"/>
      <sheetName val="전㾼ǚ뛠"/>
      <sheetName val="단가산출_목록"/>
      <sheetName val="품셈적용"/>
      <sheetName val="일위대가 집ၒ_x0000_"/>
      <sheetName val="1공구 건?䘢䠂檱䠛檳"/>
      <sheetName val="6공구(?"/>
      <sheetName val="집 "/>
      <sheetName val="공통"/>
      <sheetName val="보도내역 (_x0005__x0000_"/>
      <sheetName val="총투입계"/>
      <sheetName val="가열로SW"/>
      <sheetName val="버스운행안내"/>
      <sheetName val="데리네이타현_x0000_"/>
      <sheetName val="일위대가표(총괄표)"/>
      <sheetName val="SANÖ_x0000_Ԁ_x0000_"/>
      <sheetName val="점萹ńῴ"/>
      <sheetName val="공통자재 및 노임"/>
      <sheetName val="Dae_x0000_죀Ǟ_x0000__x0000_"/>
      <sheetName val="도급표지  _x0000__x0000_묀"/>
      <sheetName val="준공조서갑¬"/>
      <sheetName val="일위대가LIST"/>
      <sheetName val="노무대장(직영)_규빈건설"/>
      <sheetName val="Du toan"/>
      <sheetName val="Keothep"/>
      <sheetName val="Re-bar"/>
      <sheetName val="보도내역 ၒ_x0000__x0000_"/>
      <sheetName val="2.펌프장(사급자재)"/>
      <sheetName val="양식3"/>
      <sheetName val="[후다내역.XLS]__H4018_c_ESTI96_강진_3"/>
      <sheetName val="[후다내역.XLS]__H4018_c_ESTI96_강진_2"/>
      <sheetName val="VXXXXXX"/>
      <sheetName val="최초 bpm"/>
      <sheetName val="[후다내역.XLS]__H4018_c_ESTI96__161"/>
      <sheetName val="[후다내역.XLS]__H4018_c_ESTI96__160"/>
      <sheetName val="그림"/>
      <sheetName val="[후다내역.XLS]__H4018_c_ESTI96_강진_4"/>
      <sheetName val="[후다내역.XLS]__H4018_c_ESTI96_강진_5"/>
      <sheetName val="[후다내역.XLS]__H4018_c_ESTI96_강진_6"/>
      <sheetName val="[후다내역.XLS]__H4018_c_ESTI96_강진_7"/>
      <sheetName val="Drop Down"/>
      <sheetName val="C10집韸g"/>
      <sheetName val="근로자명단"/>
      <sheetName val="옥외등신설"/>
      <sheetName val="저케CV22신설"/>
      <sheetName val="저케CV38신설"/>
      <sheetName val="저케CV8신설"/>
      <sheetName val="접지3종"/>
      <sheetName val="eq_d培¹_x0000_"/>
      <sheetName val="eq_d培ú_x0000_"/>
      <sheetName val="8100"/>
      <sheetName val="배관배선 단가조사"/>
      <sheetName val="ORIGN"/>
      <sheetName val="[후다내역.XLS]__H4018_c_ESTI96_강__3"/>
      <sheetName val="[후다내역.XLS]__H4018_c_ESTI96_강__4"/>
      <sheetName val="[후다내역.XLS]__H4018_c_ESTI96__265"/>
      <sheetName val="[후다내역.XLS]__H4018_c_ESTI96__163"/>
      <sheetName val="[후다내역.XLS]__H4018_c_ESTI96__162"/>
      <sheetName val="[후다내역.XLS]__H4018_c_ESTI96__198"/>
      <sheetName val="[후다내역.XLS]__H4018_c_ESTI96__164"/>
      <sheetName val="[후다내역.XLS]__H4018_c_ESTI96__168"/>
      <sheetName val="[후다내역.XLS]__H4018_c_ESTI96__165"/>
      <sheetName val="[후다내역.XLS]__H4018_c_ESTI96__166"/>
      <sheetName val="[후다내역.XLS]__H4018_c_ESTI96__167"/>
      <sheetName val="[후다내역.XLS]__H4018_c_ESTI96__169"/>
      <sheetName val="[후다내역.XLS]__H4018_c_ESTI96__170"/>
      <sheetName val="[후다내역.XLS]__H4018_c_ESTI96__171"/>
      <sheetName val="[후다내역.XLS]__H4018_c_ESTI96__172"/>
      <sheetName val="[후다내역.XLS]__H4018_c_ESTI96__174"/>
      <sheetName val="[후다내역.XLS]__H4018_c_ESTI96__173"/>
      <sheetName val="[후다내역.XLS]__H4018_c_ESTI96__179"/>
      <sheetName val="[후다내역.XLS]__H4018_c_ESTI96__176"/>
      <sheetName val="[후다내역.XLS]__H4018_c_ESTI96__175"/>
      <sheetName val="[후다내역.XLS]__H4018_c_ESTI96__178"/>
      <sheetName val="[후다내역.XLS]__H4018_c_ESTI96__177"/>
      <sheetName val="[후다내역.XLS]__H4018_c_ESTI96__182"/>
      <sheetName val="[후다내역.XLS]__H4018_c_ESTI96__181"/>
      <sheetName val="[후다내역.XLS]__H4018_c_ESTI96__180"/>
      <sheetName val="[후다내역.XLS]__H4018_c_ESTI96__190"/>
      <sheetName val="[후다내역.XLS]__H4018_c_ESTI96__183"/>
      <sheetName val="[후다내역.XLS]__H4018_c_ESTI96__189"/>
      <sheetName val="[후다내역.XLS]__H4018_c_ESTI96__184"/>
      <sheetName val="[후다내역.XLS]__H4018_c_ESTI96__185"/>
      <sheetName val="[후다내역.XLS]__H4018_c_ESTI96__186"/>
      <sheetName val="[후다내역.XLS]__H4018_c_ESTI96__187"/>
      <sheetName val="[후다내역.XLS]__H4018_c_ESTI96__188"/>
      <sheetName val="[후다내역.XLS]__H4018_c_ESTI96__191"/>
      <sheetName val="[후다내역.XLS]__H4018_c_ESTI96__192"/>
      <sheetName val="[후다내역.XLS]__H4018_c_ESTI96__193"/>
      <sheetName val="[후다내역.XLS]__H4018_c_ESTI96__194"/>
      <sheetName val="[후다내역.XLS]__H4018_c_ESTI96__195"/>
      <sheetName val="[후다내역.XLS]__H4018_c_ESTI96__196"/>
      <sheetName val="[후다내역.XLS]__H4018_c_ESTI96__197"/>
      <sheetName val="[후다내역.XLS]__H4018_c_ESTI96__199"/>
      <sheetName val="[후다내역.XLS]__H4018_c_ESTI96__200"/>
      <sheetName val="[후다내역.XLS]__H4018_c_ESTI96__201"/>
      <sheetName val="[후다내역.XLS]__H4018_c_ESTI96__202"/>
      <sheetName val="[후다내역.XLS]__H4018_c_ESTI96__206"/>
      <sheetName val="[후다내역.XLS]__H4018_c_ESTI96__203"/>
      <sheetName val="[후다내역.XLS]__H4018_c_ESTI96__204"/>
      <sheetName val="[후다내역.XLS]__H4018_c_ESTI96__205"/>
      <sheetName val="[후다내역.XLS]__H4018_c_ESTI96__207"/>
      <sheetName val="[후다내역.XLS]__H4018_c_ESTI96__209"/>
      <sheetName val="[후다내역.XLS]__H4018_c_ESTI96__208"/>
      <sheetName val="[후다내역.XLS]__H4018_c_ESTI96__210"/>
      <sheetName val="[후다내역.XLS]__H4018_c_ESTI96__211"/>
      <sheetName val="[후다내역.XLS]__H4018_c_ESTI96__217"/>
      <sheetName val="[후다내역.XLS]__H4018_c_ESTI96__216"/>
      <sheetName val="[후다내역.XLS]__H4018_c_ESTI96__213"/>
      <sheetName val="[후다내역.XLS]__H4018_c_ESTI96__212"/>
      <sheetName val="[후다내역.XLS]__H4018_c_ESTI96__214"/>
      <sheetName val="[후다내역.XLS]__H4018_c_ESTI96__215"/>
      <sheetName val="[후다내역.XLS]__H4018_c_ESTI96__218"/>
      <sheetName val="[후다내역.XLS]__H4018_c_ESTI96__220"/>
      <sheetName val="[후다내역.XLS]__H4018_c_ESTI96__219"/>
      <sheetName val="[후다내역.XLS]__H4018_c_ESTI96__222"/>
      <sheetName val="[후다내역.XLS]__H4018_c_ESTI96__221"/>
      <sheetName val="[후다내역.XLS]__H4018_c_ESTI96__223"/>
      <sheetName val="[후다내역.XLS]__H4018_c_ESTI96__224"/>
      <sheetName val="[후다내역.XLS]__H4018_c_ESTI96__225"/>
      <sheetName val="[후다내역.XLS]__H4018_c_ESTI96__226"/>
      <sheetName val="[후다내역.XLS]__H4018_c_ESTI96__227"/>
      <sheetName val="[후다내역.XLS]__H4018_c_ESTI96__228"/>
      <sheetName val="[후다내역.XLS]__H4018_c_ESTI96__231"/>
      <sheetName val="[후다내역.XLS]__H4018_c_ESTI96__229"/>
      <sheetName val="[후다내역.XLS]__H4018_c_ESTI96__230"/>
      <sheetName val="[후다내역.XLS]__H4018_c_ESTI96__232"/>
      <sheetName val="[후다내역.XLS]__H4018_c_ESTI96__233"/>
      <sheetName val="[후다내역.XLS]__H4018_c_ESTI96__235"/>
      <sheetName val="[후다내역.XLS]__H4018_c_ESTI96__234"/>
      <sheetName val="출력"/>
      <sheetName val="노무비 명세표_일용"/>
      <sheetName val="[후다내역.XLS]__H4018_c_ESTI96__238"/>
      <sheetName val="[후다내역.XLS]__H4018_c_ESTI96__236"/>
      <sheetName val="[후다내역.XLS]__H4018_c_ESTI96__237"/>
      <sheetName val="[후다내역.XLS]__H4018_c_ESTI96__240"/>
      <sheetName val="[후다내역.XLS]__H4018_c_ESTI96__239"/>
      <sheetName val="[후다내역.XLS]__H4018_c_ESTI96__241"/>
      <sheetName val="[후다내역.XLS]__H4018_c_ESTI96__242"/>
      <sheetName val="[후다내역.XLS]__H4018_c_ESTI96__243"/>
      <sheetName val="[후다내역.XLS]__H4018_c_ESTI96__244"/>
      <sheetName val="[후다내역.XLS]__H4018_c_ESTI96__245"/>
      <sheetName val="[후다내역.XLS]__H4018_c_ESTI96__252"/>
      <sheetName val="[후다내역.XLS]__H4018_c_ESTI96__246"/>
      <sheetName val="[후다내역.XLS]__H4018_c_ESTI96__247"/>
      <sheetName val="[후다내역.XLS]__H4018_c_ESTI96__249"/>
      <sheetName val="[후다내역.XLS]__H4018_c_ESTI96__248"/>
      <sheetName val="[후다내역.XLS]__H4018_c_ESTI96__250"/>
      <sheetName val="[후다내역.XLS]__H4018_c_ESTI96__251"/>
      <sheetName val="[후다내역.XLS]__H4018_c_ESTI96__256"/>
      <sheetName val="[후다내역.XLS]__H4018_c_ESTI96__254"/>
      <sheetName val="[후다내역.XLS]__H4018_c_ESTI96__253"/>
      <sheetName val="[후다내역.XLS]__H4018_c_ESTI96__255"/>
      <sheetName val="[후다내역.XLS]__H4018_c_ESTI96__257"/>
      <sheetName val="[후다내역.XLS]__H4018_c_ESTI96__258"/>
      <sheetName val="[후다내역.XLS]__H4018_c_ESTI96__259"/>
      <sheetName val="[후다내역.XLS]__H4018_c_ESTI96__260"/>
      <sheetName val="[후다내역.XLS]__H4018_c_ESTI96__261"/>
      <sheetName val="[후다내역.XLS]__H4018_c_ESTI96__262"/>
      <sheetName val="[후다내역.XLS]__H4018_c_ESTI96__263"/>
      <sheetName val="[후다내역.XLS]__H4018_c_ESTI96__264"/>
      <sheetName val="[후다내역.XLS]__H4018_c_ESTI96__269"/>
      <sheetName val="[후다내역.XLS]__H4018_c_ESTI96__266"/>
      <sheetName val="[후다내역.XLS]__H4018_c_ESTI96__267"/>
      <sheetName val="[후다내역.XLS]__H4018_c_ESTI96__268"/>
      <sheetName val="[후다내역.XLS]__H4018_c_ESTI96__270"/>
      <sheetName val="[후다내역.XLS]__H4018_c_ESTI96__271"/>
      <sheetName val="[후다내역.XLS]__H4018_c_ESTI96__272"/>
      <sheetName val="[후다내역.XLS]__H4018_c_ESTI96__274"/>
      <sheetName val="[후다내역.XLS]__H4018_c_ESTI96__273"/>
      <sheetName val="[후다내역.XLS]__H4018_c_ESTI96__280"/>
      <sheetName val="[후다내역.XLS]__H4018_c_ESTI96__276"/>
      <sheetName val="[후다내역.XLS]__H4018_c_ESTI96__275"/>
      <sheetName val="[후다내역.XLS]__H4018_c_ESTI96__277"/>
      <sheetName val="[후다내역.XLS]__H4018_c_ESTI96__278"/>
      <sheetName val="[후다내역.XLS]__H4018_c_ESTI96__279"/>
      <sheetName val="흥양2교토공집Î_x0000_"/>
      <sheetName val="흥양2교토공집꣒Ē"/>
      <sheetName val="제조원가"/>
      <sheetName val="[후다내역.XLS]__H4018_c_ESTI96_강진_9"/>
      <sheetName val="[후다내역.XLS]__H4018_c_ESTI96_강진_8"/>
      <sheetName val="SANÖ"/>
      <sheetName val="HRSG_SMALက"/>
      <sheetName val="HRSG_SMAL쌄ﴅ/"/>
      <sheetName val="판형교20m"/>
    </sheetNames>
    <sheetDataSet>
      <sheetData sheetId="0" refreshError="1"/>
      <sheetData sheetId="1">
        <row r="1">
          <cell r="A1" t="str">
            <v>PHIẾU XỬ LÝ HỒ SƠ THANH TOÁN VƯỢT THẨM QUYỀN PD</v>
          </cell>
        </row>
      </sheetData>
      <sheetData sheetId="2">
        <row r="1">
          <cell r="A1" t="str">
            <v>PHIẾU XỬ LÝ HỒ SƠ THANH TOÁN VƯỢT THẨM QUYỀN PD</v>
          </cell>
        </row>
      </sheetData>
      <sheetData sheetId="3">
        <row r="1">
          <cell r="A1" t="str">
            <v>PHIẾU XỬ LÝ HỒ SƠ THANH TOÁN VƯỢT THẨM QUYỀN PD</v>
          </cell>
        </row>
      </sheetData>
      <sheetData sheetId="4">
        <row r="1">
          <cell r="A1" t="str">
            <v>PHIẾU XỬ LÝ HỒ SƠ THANH TOÁN VƯỢT THẨM QUYỀN PD</v>
          </cell>
        </row>
      </sheetData>
      <sheetData sheetId="5">
        <row r="1">
          <cell r="A1" t="str">
            <v>PHIẾU XỬ LÝ HỒ SƠ THANH TOÁN VƯỢT THẨM QUYỀN PD</v>
          </cell>
        </row>
      </sheetData>
      <sheetData sheetId="6"/>
      <sheetData sheetId="7"/>
      <sheetData sheetId="8"/>
      <sheetData sheetId="9"/>
      <sheetData sheetId="10"/>
      <sheetData sheetId="11"/>
      <sheetData sheetId="12">
        <row r="1">
          <cell r="A1" t="str">
            <v>PHIẾU XỬ LÝ HỒ SƠ THANH TOÁN VƯỢT THẨM QUYỀN PD</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
          <cell r="A1" t="str">
            <v>PHIẾU XỬ LÝ HỒ SƠ THANH TOÁN VƯỢT THẨM QUYỀN PD</v>
          </cell>
        </row>
      </sheetData>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sheetData sheetId="796"/>
      <sheetData sheetId="797"/>
      <sheetData sheetId="798"/>
      <sheetData sheetId="799"/>
      <sheetData sheetId="800">
        <row r="1">
          <cell r="A1" t="str">
            <v>PHIẾU XỬ LÝ HỒ SƠ THANH TOÁN VƯỢT THẨM QUYỀN PD</v>
          </cell>
        </row>
      </sheetData>
      <sheetData sheetId="801"/>
      <sheetData sheetId="802"/>
      <sheetData sheetId="803" refreshError="1"/>
      <sheetData sheetId="804" refreshError="1"/>
      <sheetData sheetId="805" refreshError="1"/>
      <sheetData sheetId="806"/>
      <sheetData sheetId="807"/>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efreshError="1"/>
      <sheetData sheetId="927" refreshError="1"/>
      <sheetData sheetId="928" refreshError="1"/>
      <sheetData sheetId="929" refreshError="1"/>
      <sheetData sheetId="930" refreshError="1"/>
      <sheetData sheetId="931" refreshError="1"/>
      <sheetData sheetId="932" refreshError="1"/>
      <sheetData sheetId="933"/>
      <sheetData sheetId="934"/>
      <sheetData sheetId="935"/>
      <sheetData sheetId="936"/>
      <sheetData sheetId="937"/>
      <sheetData sheetId="938" refreshError="1"/>
      <sheetData sheetId="939"/>
      <sheetData sheetId="940" refreshError="1"/>
      <sheetData sheetId="941"/>
      <sheetData sheetId="942"/>
      <sheetData sheetId="943"/>
      <sheetData sheetId="944"/>
      <sheetData sheetId="945"/>
      <sheetData sheetId="946"/>
      <sheetData sheetId="947"/>
      <sheetData sheetId="948"/>
      <sheetData sheetId="949"/>
      <sheetData sheetId="950"/>
      <sheetData sheetId="95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sheetData sheetId="985"/>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ow r="1">
          <cell r="A1" t="str">
            <v>PHIẾU XỬ LÝ HỒ SƠ THANH TOÁN VƯỢT THẨM QUYỀN PD</v>
          </cell>
        </row>
      </sheetData>
      <sheetData sheetId="1764" refreshError="1"/>
      <sheetData sheetId="1765"/>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ow r="1">
          <cell r="A1" t="str">
            <v>PHIẾU XỬ LÝ HỒ SƠ THANH TOÁN VƯỢT THẨM QUYỀN PD</v>
          </cell>
        </row>
      </sheetData>
      <sheetData sheetId="2505">
        <row r="1">
          <cell r="A1" t="str">
            <v>PHIẾU XỬ LÝ HỒ SƠ THANH TOÁN VƯỢT THẨM QUYỀN PD</v>
          </cell>
        </row>
      </sheetData>
      <sheetData sheetId="2506">
        <row r="1">
          <cell r="A1" t="str">
            <v>PHIẾU XỬ LÝ HỒ SƠ THANH TOÁN VƯỢT THẨM QUYỀN PD</v>
          </cell>
        </row>
      </sheetData>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ow r="1">
          <cell r="A1" t="str">
            <v>PHIẾU XỬ LÝ HỒ SƠ THANH TOÁN VƯỢT THẨM QUYỀN PD</v>
          </cell>
        </row>
      </sheetData>
      <sheetData sheetId="2521"/>
      <sheetData sheetId="2522">
        <row r="1">
          <cell r="A1" t="str">
            <v>PHIẾU XỬ LÝ HỒ SƠ THANH TOÁN VƯỢT THẨM QUYỀN PD</v>
          </cell>
        </row>
      </sheetData>
      <sheetData sheetId="2523"/>
      <sheetData sheetId="2524"/>
      <sheetData sheetId="2525"/>
      <sheetData sheetId="2526"/>
      <sheetData sheetId="2527"/>
      <sheetData sheetId="2528"/>
      <sheetData sheetId="2529">
        <row r="1">
          <cell r="A1" t="str">
            <v>PHIẾU XỬ LÝ HỒ SƠ THANH TOÁN VƯỢT THẨM QUYỀN PD</v>
          </cell>
        </row>
      </sheetData>
      <sheetData sheetId="2530" refreshError="1"/>
      <sheetData sheetId="2531" refreshError="1"/>
      <sheetData sheetId="2532" refreshError="1"/>
      <sheetData sheetId="2533" refreshError="1"/>
      <sheetData sheetId="2534" refreshError="1"/>
      <sheetData sheetId="2535" refreshError="1"/>
      <sheetData sheetId="2536" refreshError="1"/>
      <sheetData sheetId="2537">
        <row r="1">
          <cell r="A1" t="str">
            <v>PHIẾU XỬ LÝ HỒ SƠ THANH TOÁN VƯỢT THẨM QUYỀN PD</v>
          </cell>
        </row>
      </sheetData>
      <sheetData sheetId="2538">
        <row r="1">
          <cell r="A1" t="str">
            <v>PHIẾU XỬ LÝ HỒ SƠ THANH TOÁN VƯỢT THẨM QUYỀN PD</v>
          </cell>
        </row>
      </sheetData>
      <sheetData sheetId="2539">
        <row r="1">
          <cell r="A1" t="str">
            <v>PHIẾU XỬ LÝ HỒ SƠ THANH TOÁN VƯỢT THẨM QUYỀN PD</v>
          </cell>
        </row>
      </sheetData>
      <sheetData sheetId="2540">
        <row r="1">
          <cell r="A1" t="str">
            <v>PHIẾU XỬ LÝ HỒ SƠ THANH TOÁN VƯỢT THẨM QUYỀN PD</v>
          </cell>
        </row>
      </sheetData>
      <sheetData sheetId="2541">
        <row r="1">
          <cell r="A1" t="str">
            <v>PHIẾU XỬ LÝ HỒ SƠ THANH TOÁN VƯỢT THẨM QUYỀN PD</v>
          </cell>
        </row>
      </sheetData>
      <sheetData sheetId="2542">
        <row r="1">
          <cell r="A1" t="str">
            <v>PHIẾU XỬ LÝ HỒ SƠ THANH TOÁN VƯỢT THẨM QUYỀN PD</v>
          </cell>
        </row>
      </sheetData>
      <sheetData sheetId="2543">
        <row r="1">
          <cell r="A1" t="str">
            <v>PHIẾU XỬ LÝ HỒ SƠ THANH TOÁN VƯỢT THẨM QUYỀN PD</v>
          </cell>
        </row>
      </sheetData>
      <sheetData sheetId="2544">
        <row r="1">
          <cell r="A1" t="str">
            <v>PHIẾU XỬ LÝ HỒ SƠ THANH TOÁN VƯỢT THẨM QUYỀN PD</v>
          </cell>
        </row>
      </sheetData>
      <sheetData sheetId="2545">
        <row r="1">
          <cell r="A1" t="str">
            <v>PHIẾU XỬ LÝ HỒ SƠ THANH TOÁN VƯỢT THẨM QUYỀN PD</v>
          </cell>
        </row>
      </sheetData>
      <sheetData sheetId="2546">
        <row r="1">
          <cell r="A1" t="str">
            <v>PHIẾU XỬ LÝ HỒ SƠ THANH TOÁN VƯỢT THẨM QUYỀN PD</v>
          </cell>
        </row>
      </sheetData>
      <sheetData sheetId="2547">
        <row r="1">
          <cell r="A1" t="str">
            <v>PHIẾU XỬ LÝ HỒ SƠ THANH TOÁN VƯỢT THẨM QUYỀN PD</v>
          </cell>
        </row>
      </sheetData>
      <sheetData sheetId="2548">
        <row r="1">
          <cell r="A1" t="str">
            <v>PHIẾU XỬ LÝ HỒ SƠ THANH TOÁN VƯỢT THẨM QUYỀN PD</v>
          </cell>
        </row>
      </sheetData>
      <sheetData sheetId="2549">
        <row r="1">
          <cell r="A1" t="str">
            <v>PHIẾU XỬ LÝ HỒ SƠ THANH TOÁN VƯỢT THẨM QUYỀN PD</v>
          </cell>
        </row>
      </sheetData>
      <sheetData sheetId="2550">
        <row r="1">
          <cell r="A1" t="str">
            <v>PHIẾU XỬ LÝ HỒ SƠ THANH TOÁN VƯỢT THẨM QUYỀN PD</v>
          </cell>
        </row>
      </sheetData>
      <sheetData sheetId="2551">
        <row r="1">
          <cell r="A1" t="str">
            <v>PHIẾU XỬ LÝ HỒ SƠ THANH TOÁN VƯỢT THẨM QUYỀN PD</v>
          </cell>
        </row>
      </sheetData>
      <sheetData sheetId="2552">
        <row r="1">
          <cell r="A1" t="str">
            <v>PHIẾU XỬ LÝ HỒ SƠ THANH TOÁN VƯỢT THẨM QUYỀN PD</v>
          </cell>
        </row>
      </sheetData>
      <sheetData sheetId="2553">
        <row r="1">
          <cell r="A1" t="str">
            <v>PHIẾU XỬ LÝ HỒ SƠ THANH TOÁN VƯỢT THẨM QUYỀN PD</v>
          </cell>
        </row>
      </sheetData>
      <sheetData sheetId="2554">
        <row r="1">
          <cell r="A1" t="str">
            <v>PHIẾU XỬ LÝ HỒ SƠ THANH TOÁN VƯỢT THẨM QUYỀN PD</v>
          </cell>
        </row>
      </sheetData>
      <sheetData sheetId="2555">
        <row r="1">
          <cell r="A1" t="str">
            <v>PHIẾU XỬ LÝ HỒ SƠ THANH TOÁN VƯỢT THẨM QUYỀN PD</v>
          </cell>
        </row>
      </sheetData>
      <sheetData sheetId="2556">
        <row r="1">
          <cell r="A1" t="str">
            <v>PHIẾU XỬ LÝ HỒ SƠ THANH TOÁN VƯỢT THẨM QUYỀN PD</v>
          </cell>
        </row>
      </sheetData>
      <sheetData sheetId="2557">
        <row r="1">
          <cell r="A1" t="str">
            <v>PHIẾU XỬ LÝ HỒ SƠ THANH TOÁN VƯỢT THẨM QUYỀN PD</v>
          </cell>
        </row>
      </sheetData>
      <sheetData sheetId="2558">
        <row r="1">
          <cell r="A1" t="str">
            <v>PHIẾU XỬ LÝ HỒ SƠ THANH TOÁN VƯỢT THẨM QUYỀN PD</v>
          </cell>
        </row>
      </sheetData>
      <sheetData sheetId="2559">
        <row r="1">
          <cell r="A1" t="str">
            <v>PHIẾU XỬ LÝ HỒ SƠ THANH TOÁN VƯỢT THẨM QUYỀN PD</v>
          </cell>
        </row>
      </sheetData>
      <sheetData sheetId="2560">
        <row r="1">
          <cell r="A1" t="str">
            <v>PHIẾU XỬ LÝ HỒ SƠ THANH TOÁN VƯỢT THẨM QUYỀN PD</v>
          </cell>
        </row>
      </sheetData>
      <sheetData sheetId="2561">
        <row r="1">
          <cell r="A1" t="str">
            <v>PHIẾU XỬ LÝ HỒ SƠ THANH TOÁN VƯỢT THẨM QUYỀN PD</v>
          </cell>
        </row>
      </sheetData>
      <sheetData sheetId="2562">
        <row r="1">
          <cell r="A1" t="str">
            <v>PHIẾU XỬ LÝ HỒ SƠ THANH TOÁN VƯỢT THẨM QUYỀN PD</v>
          </cell>
        </row>
      </sheetData>
      <sheetData sheetId="2563">
        <row r="1">
          <cell r="A1" t="str">
            <v>PHIẾU XỬ LÝ HỒ SƠ THANH TOÁN VƯỢT THẨM QUYỀN PD</v>
          </cell>
        </row>
      </sheetData>
      <sheetData sheetId="2564">
        <row r="1">
          <cell r="A1" t="str">
            <v>PHIẾU XỬ LÝ HỒ SƠ THANH TOÁN VƯỢT THẨM QUYỀN PD</v>
          </cell>
        </row>
      </sheetData>
      <sheetData sheetId="2565">
        <row r="1">
          <cell r="A1" t="str">
            <v>PHIẾU XỬ LÝ HỒ SƠ THANH TOÁN VƯỢT THẨM QUYỀN PD</v>
          </cell>
        </row>
      </sheetData>
      <sheetData sheetId="2566">
        <row r="1">
          <cell r="A1" t="str">
            <v>PHIẾU XỬ LÝ HỒ SƠ THANH TOÁN VƯỢT THẨM QUYỀN PD</v>
          </cell>
        </row>
      </sheetData>
      <sheetData sheetId="2567">
        <row r="1">
          <cell r="A1" t="str">
            <v>PHIẾU XỬ LÝ HỒ SƠ THANH TOÁN VƯỢT THẨM QUYỀN PD</v>
          </cell>
        </row>
      </sheetData>
      <sheetData sheetId="2568">
        <row r="1">
          <cell r="A1" t="str">
            <v>PHIẾU XỬ LÝ HỒ SƠ THANH TOÁN VƯỢT THẨM QUYỀN PD</v>
          </cell>
        </row>
      </sheetData>
      <sheetData sheetId="2569">
        <row r="1">
          <cell r="A1" t="str">
            <v>PHIẾU XỬ LÝ HỒ SƠ THANH TOÁN VƯỢT THẨM QUYỀN PD</v>
          </cell>
        </row>
      </sheetData>
      <sheetData sheetId="2570">
        <row r="1">
          <cell r="A1" t="str">
            <v>PHIẾU XỬ LÝ HỒ SƠ THANH TOÁN VƯỢT THẨM QUYỀN PD</v>
          </cell>
        </row>
      </sheetData>
      <sheetData sheetId="2571">
        <row r="1">
          <cell r="A1" t="str">
            <v>PHIẾU XỬ LÝ HỒ SƠ THANH TOÁN VƯỢT THẨM QUYỀN PD</v>
          </cell>
        </row>
      </sheetData>
      <sheetData sheetId="2572">
        <row r="1">
          <cell r="A1" t="str">
            <v>PHIẾU XỬ LÝ HỒ SƠ THANH TOÁN VƯỢT THẨM QUYỀN PD</v>
          </cell>
        </row>
      </sheetData>
      <sheetData sheetId="2573">
        <row r="1">
          <cell r="A1" t="str">
            <v>PHIẾU XỬ LÝ HỒ SƠ THANH TOÁN VƯỢT THẨM QUYỀN PD</v>
          </cell>
        </row>
      </sheetData>
      <sheetData sheetId="2574">
        <row r="1">
          <cell r="A1" t="str">
            <v>PHIẾU XỬ LÝ HỒ SƠ THANH TOÁN VƯỢT THẨM QUYỀN PD</v>
          </cell>
        </row>
      </sheetData>
      <sheetData sheetId="2575">
        <row r="1">
          <cell r="A1" t="str">
            <v>PHIẾU XỬ LÝ HỒ SƠ THANH TOÁN VƯỢT THẨM QUYỀN PD</v>
          </cell>
        </row>
      </sheetData>
      <sheetData sheetId="2576">
        <row r="1">
          <cell r="A1" t="str">
            <v>PHIẾU XỬ LÝ HỒ SƠ THANH TOÁN VƯỢT THẨM QUYỀN PD</v>
          </cell>
        </row>
      </sheetData>
      <sheetData sheetId="2577">
        <row r="1">
          <cell r="A1" t="str">
            <v>PHIẾU XỬ LÝ HỒ SƠ THANH TOÁN VƯỢT THẨM QUYỀN PD</v>
          </cell>
        </row>
      </sheetData>
      <sheetData sheetId="2578">
        <row r="1">
          <cell r="A1" t="str">
            <v>PHIẾU XỬ LÝ HỒ SƠ THANH TOÁN VƯỢT THẨM QUYỀN PD</v>
          </cell>
        </row>
      </sheetData>
      <sheetData sheetId="2579">
        <row r="1">
          <cell r="A1" t="str">
            <v>PHIẾU XỬ LÝ HỒ SƠ THANH TOÁN VƯỢT THẨM QUYỀN PD</v>
          </cell>
        </row>
      </sheetData>
      <sheetData sheetId="2580">
        <row r="1">
          <cell r="A1" t="str">
            <v>PHIẾU XỬ LÝ HỒ SƠ THANH TOÁN VƯỢT THẨM QUYỀN PD</v>
          </cell>
        </row>
      </sheetData>
      <sheetData sheetId="2581">
        <row r="1">
          <cell r="A1" t="str">
            <v>PHIẾU XỬ LÝ HỒ SƠ THANH TOÁN VƯỢT THẨM QUYỀN PD</v>
          </cell>
        </row>
      </sheetData>
      <sheetData sheetId="2582">
        <row r="1">
          <cell r="A1" t="str">
            <v>PHIẾU XỬ LÝ HỒ SƠ THANH TOÁN VƯỢT THẨM QUYỀN PD</v>
          </cell>
        </row>
      </sheetData>
      <sheetData sheetId="2583">
        <row r="1">
          <cell r="A1" t="str">
            <v>PHIẾU XỬ LÝ HỒ SƠ THANH TOÁN VƯỢT THẨM QUYỀN PD</v>
          </cell>
        </row>
      </sheetData>
      <sheetData sheetId="2584">
        <row r="1">
          <cell r="A1" t="str">
            <v>PHIẾU XỬ LÝ HỒ SƠ THANH TOÁN VƯỢT THẨM QUYỀN PD</v>
          </cell>
        </row>
      </sheetData>
      <sheetData sheetId="2585">
        <row r="1">
          <cell r="A1" t="str">
            <v>PHIẾU XỬ LÝ HỒ SƠ THANH TOÁN VƯỢT THẨM QUYỀN PD</v>
          </cell>
        </row>
      </sheetData>
      <sheetData sheetId="2586">
        <row r="1">
          <cell r="A1" t="str">
            <v>PHIẾU XỬ LÝ HỒ SƠ THANH TOÁN VƯỢT THẨM QUYỀN PD</v>
          </cell>
        </row>
      </sheetData>
      <sheetData sheetId="2587">
        <row r="1">
          <cell r="A1" t="str">
            <v>PHIẾU XỬ LÝ HỒ SƠ THANH TOÁN VƯỢT THẨM QUYỀN PD</v>
          </cell>
        </row>
      </sheetData>
      <sheetData sheetId="2588">
        <row r="1">
          <cell r="A1" t="str">
            <v>PHIẾU XỬ LÝ HỒ SƠ THANH TOÁN VƯỢT THẨM QUYỀN PD</v>
          </cell>
        </row>
      </sheetData>
      <sheetData sheetId="2589">
        <row r="1">
          <cell r="A1" t="str">
            <v>PHIẾU XỬ LÝ HỒ SƠ THANH TOÁN VƯỢT THẨM QUYỀN PD</v>
          </cell>
        </row>
      </sheetData>
      <sheetData sheetId="2590">
        <row r="1">
          <cell r="A1" t="str">
            <v>PHIẾU XỬ LÝ HỒ SƠ THANH TOÁN VƯỢT THẨM QUYỀN PD</v>
          </cell>
        </row>
      </sheetData>
      <sheetData sheetId="2591">
        <row r="1">
          <cell r="A1" t="str">
            <v>PHIẾU XỬ LÝ HỒ SƠ THANH TOÁN VƯỢT THẨM QUYỀN PD</v>
          </cell>
        </row>
      </sheetData>
      <sheetData sheetId="2592">
        <row r="1">
          <cell r="A1" t="str">
            <v>PHIẾU XỬ LÝ HỒ SƠ THANH TOÁN VƯỢT THẨM QUYỀN PD</v>
          </cell>
        </row>
      </sheetData>
      <sheetData sheetId="2593">
        <row r="1">
          <cell r="A1" t="str">
            <v>PHIẾU XỬ LÝ HỒ SƠ THANH TOÁN VƯỢT THẨM QUYỀN PD</v>
          </cell>
        </row>
      </sheetData>
      <sheetData sheetId="2594">
        <row r="1">
          <cell r="A1" t="str">
            <v>PHIẾU XỬ LÝ HỒ SƠ THANH TOÁN VƯỢT THẨM QUYỀN PD</v>
          </cell>
        </row>
      </sheetData>
      <sheetData sheetId="2595">
        <row r="1">
          <cell r="A1" t="str">
            <v>PHIẾU XỬ LÝ HỒ SƠ THANH TOÁN VƯỢT THẨM QUYỀN PD</v>
          </cell>
        </row>
      </sheetData>
      <sheetData sheetId="2596">
        <row r="1">
          <cell r="A1" t="str">
            <v>PHIẾU XỬ LÝ HỒ SƠ THANH TOÁN VƯỢT THẨM QUYỀN PD</v>
          </cell>
        </row>
      </sheetData>
      <sheetData sheetId="2597">
        <row r="1">
          <cell r="A1" t="str">
            <v>PHIẾU XỬ LÝ HỒ SƠ THANH TOÁN VƯỢT THẨM QUYỀN PD</v>
          </cell>
        </row>
      </sheetData>
      <sheetData sheetId="2598">
        <row r="1">
          <cell r="A1" t="str">
            <v>PHIẾU XỬ LÝ HỒ SƠ THANH TOÁN VƯỢT THẨM QUYỀN PD</v>
          </cell>
        </row>
      </sheetData>
      <sheetData sheetId="2599">
        <row r="1">
          <cell r="A1" t="str">
            <v>PHIẾU XỬ LÝ HỒ SƠ THANH TOÁN VƯỢT THẨM QUYỀN PD</v>
          </cell>
        </row>
      </sheetData>
      <sheetData sheetId="2600">
        <row r="1">
          <cell r="A1" t="str">
            <v>PHIẾU XỬ LÝ HỒ SƠ THANH TOÁN VƯỢT THẨM QUYỀN PD</v>
          </cell>
        </row>
      </sheetData>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ow r="1">
          <cell r="A1" t="str">
            <v>PHIẾU XỬ LÝ HỒ SƠ THANH TOÁN VƯỢT THẨM QUYỀN PD</v>
          </cell>
        </row>
      </sheetData>
      <sheetData sheetId="2643">
        <row r="1">
          <cell r="A1" t="str">
            <v>PHIẾU XỬ LÝ HỒ SƠ THANH TOÁN VƯỢT THẨM QUYỀN PD</v>
          </cell>
        </row>
      </sheetData>
      <sheetData sheetId="2644">
        <row r="1">
          <cell r="A1" t="str">
            <v>PHIẾU XỬ LÝ HỒ SƠ THANH TOÁN VƯỢT THẨM QUYỀN PD</v>
          </cell>
        </row>
      </sheetData>
      <sheetData sheetId="2645">
        <row r="1">
          <cell r="A1" t="str">
            <v>PHIẾU XỬ LÝ HỒ SƠ THANH TOÁN VƯỢT THẨM QUYỀN PD</v>
          </cell>
        </row>
      </sheetData>
      <sheetData sheetId="2646">
        <row r="1">
          <cell r="A1" t="str">
            <v>PHIẾU XỬ LÝ HỒ SƠ THANH TOÁN VƯỢT THẨM QUYỀN PD</v>
          </cell>
        </row>
      </sheetData>
      <sheetData sheetId="2647">
        <row r="1">
          <cell r="A1" t="str">
            <v>PHIẾU XỬ LÝ HỒ SƠ THANH TOÁN VƯỢT THẨM QUYỀN PD</v>
          </cell>
        </row>
      </sheetData>
      <sheetData sheetId="2648">
        <row r="1">
          <cell r="A1" t="str">
            <v>PHIẾU XỬ LÝ HỒ SƠ THANH TOÁN VƯỢT THẨM QUYỀN PD</v>
          </cell>
        </row>
      </sheetData>
      <sheetData sheetId="2649">
        <row r="1">
          <cell r="A1" t="str">
            <v>PHIẾU XỬ LÝ HỒ SƠ THANH TOÁN VƯỢT THẨM QUYỀN PD</v>
          </cell>
        </row>
      </sheetData>
      <sheetData sheetId="2650">
        <row r="1">
          <cell r="A1" t="str">
            <v>PHIẾU XỬ LÝ HỒ SƠ THANH TOÁN VƯỢT THẨM QUYỀN PD</v>
          </cell>
        </row>
      </sheetData>
      <sheetData sheetId="2651">
        <row r="1">
          <cell r="A1" t="str">
            <v>PHIẾU XỬ LÝ HỒ SƠ THANH TOÁN VƯỢT THẨM QUYỀN PD</v>
          </cell>
        </row>
      </sheetData>
      <sheetData sheetId="2652">
        <row r="1">
          <cell r="A1" t="str">
            <v>PHIẾU XỬ LÝ HỒ SƠ THANH TOÁN VƯỢT THẨM QUYỀN PD</v>
          </cell>
        </row>
      </sheetData>
      <sheetData sheetId="2653">
        <row r="1">
          <cell r="A1" t="str">
            <v>PHIẾU XỬ LÝ HỒ SƠ THANH TOÁN VƯỢT THẨM QUYỀN PD</v>
          </cell>
        </row>
      </sheetData>
      <sheetData sheetId="2654">
        <row r="1">
          <cell r="A1" t="str">
            <v>PHIẾU XỬ LÝ HỒ SƠ THANH TOÁN VƯỢT THẨM QUYỀN PD</v>
          </cell>
        </row>
      </sheetData>
      <sheetData sheetId="2655">
        <row r="1">
          <cell r="A1" t="str">
            <v>PHIẾU XỬ LÝ HỒ SƠ THANH TOÁN VƯỢT THẨM QUYỀN PD</v>
          </cell>
        </row>
      </sheetData>
      <sheetData sheetId="2656">
        <row r="1">
          <cell r="A1" t="str">
            <v>PHIẾU XỬ LÝ HỒ SƠ THANH TOÁN VƯỢT THẨM QUYỀN PD</v>
          </cell>
        </row>
      </sheetData>
      <sheetData sheetId="2657">
        <row r="1">
          <cell r="A1" t="str">
            <v>PHIẾU XỬ LÝ HỒ SƠ THANH TOÁN VƯỢT THẨM QUYỀN PD</v>
          </cell>
        </row>
      </sheetData>
      <sheetData sheetId="2658">
        <row r="1">
          <cell r="A1" t="str">
            <v>PHIẾU XỬ LÝ HỒ SƠ THANH TOÁN VƯỢT THẨM QUYỀN PD</v>
          </cell>
        </row>
      </sheetData>
      <sheetData sheetId="2659">
        <row r="1">
          <cell r="A1" t="str">
            <v>PHIẾU XỬ LÝ HỒ SƠ THANH TOÁN VƯỢT THẨM QUYỀN PD</v>
          </cell>
        </row>
      </sheetData>
      <sheetData sheetId="2660">
        <row r="1">
          <cell r="A1" t="str">
            <v>PHIẾU XỬ LÝ HỒ SƠ THANH TOÁN VƯỢT THẨM QUYỀN PD</v>
          </cell>
        </row>
      </sheetData>
      <sheetData sheetId="2661">
        <row r="1">
          <cell r="A1" t="str">
            <v>PHIẾU XỬ LÝ HỒ SƠ THANH TOÁN VƯỢT THẨM QUYỀN PD</v>
          </cell>
        </row>
      </sheetData>
      <sheetData sheetId="2662">
        <row r="1">
          <cell r="A1" t="str">
            <v>PHIẾU XỬ LÝ HỒ SƠ THANH TOÁN VƯỢT THẨM QUYỀN PD</v>
          </cell>
        </row>
      </sheetData>
      <sheetData sheetId="2663">
        <row r="1">
          <cell r="A1" t="str">
            <v>PHIẾU XỬ LÝ HỒ SƠ THANH TOÁN VƯỢT THẨM QUYỀN PD</v>
          </cell>
        </row>
      </sheetData>
      <sheetData sheetId="2664">
        <row r="1">
          <cell r="A1" t="str">
            <v>PHIẾU XỬ LÝ HỒ SƠ THANH TOÁN VƯỢT THẨM QUYỀN PD</v>
          </cell>
        </row>
      </sheetData>
      <sheetData sheetId="2665">
        <row r="1">
          <cell r="A1" t="str">
            <v>PHIẾU XỬ LÝ HỒ SƠ THANH TOÁN VƯỢT THẨM QUYỀN PD</v>
          </cell>
        </row>
      </sheetData>
      <sheetData sheetId="2666">
        <row r="1">
          <cell r="A1" t="str">
            <v>PHIẾU XỬ LÝ HỒ SƠ THANH TOÁN VƯỢT THẨM QUYỀN PD</v>
          </cell>
        </row>
      </sheetData>
      <sheetData sheetId="2667">
        <row r="1">
          <cell r="A1" t="str">
            <v>PHIẾU XỬ LÝ HỒ SƠ THANH TOÁN VƯỢT THẨM QUYỀN PD</v>
          </cell>
        </row>
      </sheetData>
      <sheetData sheetId="2668">
        <row r="1">
          <cell r="A1" t="str">
            <v>PHIẾU XỬ LÝ HỒ SƠ THANH TOÁN VƯỢT THẨM QUYỀN PD</v>
          </cell>
        </row>
      </sheetData>
      <sheetData sheetId="2669">
        <row r="1">
          <cell r="A1" t="str">
            <v>PHIẾU XỬ LÝ HỒ SƠ THANH TOÁN VƯỢT THẨM QUYỀN PD</v>
          </cell>
        </row>
      </sheetData>
      <sheetData sheetId="2670">
        <row r="1">
          <cell r="A1" t="str">
            <v>PHIẾU XỬ LÝ HỒ SƠ THANH TOÁN VƯỢT THẨM QUYỀN PD</v>
          </cell>
        </row>
      </sheetData>
      <sheetData sheetId="2671">
        <row r="1">
          <cell r="A1" t="str">
            <v>PHIẾU XỬ LÝ HỒ SƠ THANH TOÁN VƯỢT THẨM QUYỀN PD</v>
          </cell>
        </row>
      </sheetData>
      <sheetData sheetId="2672">
        <row r="1">
          <cell r="A1" t="str">
            <v>PHIẾU XỬ LÝ HỒ SƠ THANH TOÁN VƯỢT THẨM QUYỀN PD</v>
          </cell>
        </row>
      </sheetData>
      <sheetData sheetId="2673">
        <row r="1">
          <cell r="A1" t="str">
            <v>PHIẾU XỬ LÝ HỒ SƠ THANH TOÁN VƯỢT THẨM QUYỀN PD</v>
          </cell>
        </row>
      </sheetData>
      <sheetData sheetId="2674">
        <row r="1">
          <cell r="A1" t="str">
            <v>PHIẾU XỬ LÝ HỒ SƠ THANH TOÁN VƯỢT THẨM QUYỀN PD</v>
          </cell>
        </row>
      </sheetData>
      <sheetData sheetId="2675">
        <row r="1">
          <cell r="A1" t="str">
            <v>PHIẾU XỬ LÝ HỒ SƠ THANH TOÁN VƯỢT THẨM QUYỀN PD</v>
          </cell>
        </row>
      </sheetData>
      <sheetData sheetId="2676">
        <row r="1">
          <cell r="A1" t="str">
            <v>PHIẾU XỬ LÝ HỒ SƠ THANH TOÁN VƯỢT THẨM QUYỀN PD</v>
          </cell>
        </row>
      </sheetData>
      <sheetData sheetId="2677">
        <row r="1">
          <cell r="A1" t="str">
            <v>PHIẾU XỬ LÝ HỒ SƠ THANH TOÁN VƯỢT THẨM QUYỀN PD</v>
          </cell>
        </row>
      </sheetData>
      <sheetData sheetId="2678">
        <row r="1">
          <cell r="A1" t="str">
            <v>PHIẾU XỬ LÝ HỒ SƠ THANH TOÁN VƯỢT THẨM QUYỀN PD</v>
          </cell>
        </row>
      </sheetData>
      <sheetData sheetId="2679">
        <row r="1">
          <cell r="A1" t="str">
            <v>PHIẾU XỬ LÝ HỒ SƠ THANH TOÁN VƯỢT THẨM QUYỀN PD</v>
          </cell>
        </row>
      </sheetData>
      <sheetData sheetId="2680">
        <row r="1">
          <cell r="A1" t="str">
            <v>PHIẾU XỬ LÝ HỒ SƠ THANH TOÁN VƯỢT THẨM QUYỀN PD</v>
          </cell>
        </row>
      </sheetData>
      <sheetData sheetId="2681">
        <row r="1">
          <cell r="A1" t="str">
            <v>PHIẾU XỬ LÝ HỒ SƠ THANH TOÁN VƯỢT THẨM QUYỀN PD</v>
          </cell>
        </row>
      </sheetData>
      <sheetData sheetId="2682">
        <row r="1">
          <cell r="A1" t="str">
            <v>PHIẾU XỬ LÝ HỒ SƠ THANH TOÁN VƯỢT THẨM QUYỀN PD</v>
          </cell>
        </row>
      </sheetData>
      <sheetData sheetId="2683">
        <row r="1">
          <cell r="A1" t="str">
            <v>PHIẾU XỬ LÝ HỒ SƠ THANH TOÁN VƯỢT THẨM QUYỀN PD</v>
          </cell>
        </row>
      </sheetData>
      <sheetData sheetId="2684">
        <row r="1">
          <cell r="A1" t="str">
            <v>PHIẾU XỬ LÝ HỒ SƠ THANH TOÁN VƯỢT THẨM QUYỀN PD</v>
          </cell>
        </row>
      </sheetData>
      <sheetData sheetId="2685">
        <row r="1">
          <cell r="A1" t="str">
            <v>PHIẾU XỬ LÝ HỒ SƠ THANH TOÁN VƯỢT THẨM QUYỀN PD</v>
          </cell>
        </row>
      </sheetData>
      <sheetData sheetId="2686">
        <row r="1">
          <cell r="A1" t="str">
            <v>PHIẾU XỬ LÝ HỒ SƠ THANH TOÁN VƯỢT THẨM QUYỀN PD</v>
          </cell>
        </row>
      </sheetData>
      <sheetData sheetId="2687">
        <row r="1">
          <cell r="A1" t="str">
            <v>PHIẾU XỬ LÝ HỒ SƠ THANH TOÁN VƯỢT THẨM QUYỀN PD</v>
          </cell>
        </row>
      </sheetData>
      <sheetData sheetId="2688">
        <row r="1">
          <cell r="A1" t="str">
            <v>PHIẾU XỬ LÝ HỒ SƠ THANH TOÁN VƯỢT THẨM QUYỀN PD</v>
          </cell>
        </row>
      </sheetData>
      <sheetData sheetId="2689">
        <row r="1">
          <cell r="A1" t="str">
            <v>PHIẾU XỬ LÝ HỒ SƠ THANH TOÁN VƯỢT THẨM QUYỀN PD</v>
          </cell>
        </row>
      </sheetData>
      <sheetData sheetId="2690">
        <row r="1">
          <cell r="A1" t="str">
            <v>PHIẾU XỬ LÝ HỒ SƠ THANH TOÁN VƯỢT THẨM QUYỀN PD</v>
          </cell>
        </row>
      </sheetData>
      <sheetData sheetId="2691">
        <row r="1">
          <cell r="A1" t="str">
            <v>PHIẾU XỬ LÝ HỒ SƠ THANH TOÁN VƯỢT THẨM QUYỀN PD</v>
          </cell>
        </row>
      </sheetData>
      <sheetData sheetId="2692">
        <row r="1">
          <cell r="A1" t="str">
            <v>PHIẾU XỬ LÝ HỒ SƠ THANH TOÁN VƯỢT THẨM QUYỀN PD</v>
          </cell>
        </row>
      </sheetData>
      <sheetData sheetId="2693">
        <row r="1">
          <cell r="A1" t="str">
            <v>PHIẾU XỬ LÝ HỒ SƠ THANH TOÁN VƯỢT THẨM QUYỀN PD</v>
          </cell>
        </row>
      </sheetData>
      <sheetData sheetId="2694">
        <row r="1">
          <cell r="A1" t="str">
            <v>PHIẾU XỬ LÝ HỒ SƠ THANH TOÁN VƯỢT THẨM QUYỀN PD</v>
          </cell>
        </row>
      </sheetData>
      <sheetData sheetId="2695">
        <row r="1">
          <cell r="A1" t="str">
            <v>PHIẾU XỬ LÝ HỒ SƠ THANH TOÁN VƯỢT THẨM QUYỀN PD</v>
          </cell>
        </row>
      </sheetData>
      <sheetData sheetId="2696">
        <row r="1">
          <cell r="A1" t="str">
            <v>PHIẾU XỬ LÝ HỒ SƠ THANH TOÁN VƯỢT THẨM QUYỀN PD</v>
          </cell>
        </row>
      </sheetData>
      <sheetData sheetId="2697">
        <row r="1">
          <cell r="A1" t="str">
            <v>PHIẾU XỬ LÝ HỒ SƠ THANH TOÁN VƯỢT THẨM QUYỀN PD</v>
          </cell>
        </row>
      </sheetData>
      <sheetData sheetId="2698">
        <row r="1">
          <cell r="A1" t="str">
            <v>PHIẾU XỬ LÝ HỒ SƠ THANH TOÁN VƯỢT THẨM QUYỀN PD</v>
          </cell>
        </row>
      </sheetData>
      <sheetData sheetId="2699">
        <row r="1">
          <cell r="A1" t="str">
            <v>PHIẾU XỬ LÝ HỒ SƠ THANH TOÁN VƯỢT THẨM QUYỀN PD</v>
          </cell>
        </row>
      </sheetData>
      <sheetData sheetId="2700">
        <row r="1">
          <cell r="A1" t="str">
            <v>PHIẾU XỬ LÝ HỒ SƠ THANH TOÁN VƯỢT THẨM QUYỀN PD</v>
          </cell>
        </row>
      </sheetData>
      <sheetData sheetId="2701">
        <row r="1">
          <cell r="A1" t="str">
            <v>PHIẾU XỬ LÝ HỒ SƠ THANH TOÁN VƯỢT THẨM QUYỀN PD</v>
          </cell>
        </row>
      </sheetData>
      <sheetData sheetId="2702">
        <row r="1">
          <cell r="A1" t="str">
            <v>PHIẾU XỬ LÝ HỒ SƠ THANH TOÁN VƯỢT THẨM QUYỀN PD</v>
          </cell>
        </row>
      </sheetData>
      <sheetData sheetId="2703">
        <row r="1">
          <cell r="A1" t="str">
            <v>PHIẾU XỬ LÝ HỒ SƠ THANH TOÁN VƯỢT THẨM QUYỀN PD</v>
          </cell>
        </row>
      </sheetData>
      <sheetData sheetId="2704">
        <row r="1">
          <cell r="A1" t="str">
            <v>PHIẾU XỬ LÝ HỒ SƠ THANH TOÁN VƯỢT THẨM QUYỀN PD</v>
          </cell>
        </row>
      </sheetData>
      <sheetData sheetId="2705">
        <row r="1">
          <cell r="A1" t="str">
            <v>PHIẾU XỬ LÝ HỒ SƠ THANH TOÁN VƯỢT THẨM QUYỀN PD</v>
          </cell>
        </row>
      </sheetData>
      <sheetData sheetId="2706">
        <row r="1">
          <cell r="A1" t="str">
            <v>PHIẾU XỬ LÝ HỒ SƠ THANH TOÁN VƯỢT THẨM QUYỀN PD</v>
          </cell>
        </row>
      </sheetData>
      <sheetData sheetId="2707">
        <row r="1">
          <cell r="A1" t="str">
            <v>PHIẾU XỬ LÝ HỒ SƠ THANH TOÁN VƯỢT THẨM QUYỀN PD</v>
          </cell>
        </row>
      </sheetData>
      <sheetData sheetId="2708">
        <row r="1">
          <cell r="A1" t="str">
            <v>PHIẾU XỬ LÝ HỒ SƠ THANH TOÁN VƯỢT THẨM QUYỀN PD</v>
          </cell>
        </row>
      </sheetData>
      <sheetData sheetId="2709">
        <row r="1">
          <cell r="A1" t="str">
            <v>PHIẾU XỬ LÝ HỒ SƠ THANH TOÁN VƯỢT THẨM QUYỀN PD</v>
          </cell>
        </row>
      </sheetData>
      <sheetData sheetId="2710">
        <row r="1">
          <cell r="A1" t="str">
            <v>PHIẾU XỬ LÝ HỒ SƠ THANH TOÁN VƯỢT THẨM QUYỀN PD</v>
          </cell>
        </row>
      </sheetData>
      <sheetData sheetId="2711">
        <row r="1">
          <cell r="A1" t="str">
            <v>PHIẾU XỬ LÝ HỒ SƠ THANH TOÁN VƯỢT THẨM QUYỀN PD</v>
          </cell>
        </row>
      </sheetData>
      <sheetData sheetId="2712">
        <row r="1">
          <cell r="A1" t="str">
            <v>PHIẾU XỬ LÝ HỒ SƠ THANH TOÁN VƯỢT THẨM QUYỀN PD</v>
          </cell>
        </row>
      </sheetData>
      <sheetData sheetId="2713">
        <row r="1">
          <cell r="A1" t="str">
            <v>PHIẾU XỬ LÝ HỒ SƠ THANH TOÁN VƯỢT THẨM QUYỀN PD</v>
          </cell>
        </row>
      </sheetData>
      <sheetData sheetId="2714">
        <row r="1">
          <cell r="A1" t="str">
            <v>PHIẾU XỬ LÝ HỒ SƠ THANH TOÁN VƯỢT THẨM QUYỀN PD</v>
          </cell>
        </row>
      </sheetData>
      <sheetData sheetId="2715">
        <row r="1">
          <cell r="A1" t="str">
            <v>PHIẾU XỬ LÝ HỒ SƠ THANH TOÁN VƯỢT THẨM QUYỀN PD</v>
          </cell>
        </row>
      </sheetData>
      <sheetData sheetId="2716">
        <row r="1">
          <cell r="A1" t="str">
            <v>PHIẾU XỬ LÝ HỒ SƠ THANH TOÁN VƯỢT THẨM QUYỀN PD</v>
          </cell>
        </row>
      </sheetData>
      <sheetData sheetId="2717">
        <row r="1">
          <cell r="A1" t="str">
            <v>PHIẾU XỬ LÝ HỒ SƠ THANH TOÁN VƯỢT THẨM QUYỀN PD</v>
          </cell>
        </row>
      </sheetData>
      <sheetData sheetId="2718">
        <row r="1">
          <cell r="A1" t="str">
            <v>PHIẾU XỬ LÝ HỒ SƠ THANH TOÁN VƯỢT THẨM QUYỀN PD</v>
          </cell>
        </row>
      </sheetData>
      <sheetData sheetId="2719">
        <row r="1">
          <cell r="A1" t="str">
            <v>PHIẾU XỬ LÝ HỒ SƠ THANH TOÁN VƯỢT THẨM QUYỀN PD</v>
          </cell>
        </row>
      </sheetData>
      <sheetData sheetId="2720">
        <row r="1">
          <cell r="A1" t="str">
            <v>PHIẾU XỬ LÝ HỒ SƠ THANH TOÁN VƯỢT THẨM QUYỀN PD</v>
          </cell>
        </row>
      </sheetData>
      <sheetData sheetId="2721">
        <row r="1">
          <cell r="A1" t="str">
            <v>PHIẾU XỬ LÝ HỒ SƠ THANH TOÁN VƯỢT THẨM QUYỀN PD</v>
          </cell>
        </row>
      </sheetData>
      <sheetData sheetId="2722">
        <row r="1">
          <cell r="A1" t="str">
            <v>PHIẾU XỬ LÝ HỒ SƠ THANH TOÁN VƯỢT THẨM QUYỀN PD</v>
          </cell>
        </row>
      </sheetData>
      <sheetData sheetId="2723">
        <row r="1">
          <cell r="A1" t="str">
            <v>PHIẾU XỬ LÝ HỒ SƠ THANH TOÁN VƯỢT THẨM QUYỀN PD</v>
          </cell>
        </row>
      </sheetData>
      <sheetData sheetId="2724">
        <row r="1">
          <cell r="A1" t="str">
            <v>PHIẾU XỬ LÝ HỒ SƠ THANH TOÁN VƯỢT THẨM QUYỀN PD</v>
          </cell>
        </row>
      </sheetData>
      <sheetData sheetId="2725">
        <row r="1">
          <cell r="A1" t="str">
            <v>PHIẾU XỬ LÝ HỒ SƠ THANH TOÁN VƯỢT THẨM QUYỀN PD</v>
          </cell>
        </row>
      </sheetData>
      <sheetData sheetId="2726">
        <row r="1">
          <cell r="A1" t="str">
            <v>PHIẾU XỬ LÝ HỒ SƠ THANH TOÁN VƯỢT THẨM QUYỀN PD</v>
          </cell>
        </row>
      </sheetData>
      <sheetData sheetId="2727">
        <row r="1">
          <cell r="A1" t="str">
            <v>PHIẾU XỬ LÝ HỒ SƠ THANH TOÁN VƯỢT THẨM QUYỀN PD</v>
          </cell>
        </row>
      </sheetData>
      <sheetData sheetId="2728">
        <row r="1">
          <cell r="A1" t="str">
            <v>PHIẾU XỬ LÝ HỒ SƠ THANH TOÁN VƯỢT THẨM QUYỀN PD</v>
          </cell>
        </row>
      </sheetData>
      <sheetData sheetId="2729">
        <row r="1">
          <cell r="A1" t="str">
            <v>PHIẾU XỬ LÝ HỒ SƠ THANH TOÁN VƯỢT THẨM QUYỀN PD</v>
          </cell>
        </row>
      </sheetData>
      <sheetData sheetId="2730">
        <row r="1">
          <cell r="A1" t="str">
            <v>PHIẾU XỬ LÝ HỒ SƠ THANH TOÁN VƯỢT THẨM QUYỀN PD</v>
          </cell>
        </row>
      </sheetData>
      <sheetData sheetId="2731">
        <row r="1">
          <cell r="A1" t="str">
            <v>PHIẾU XỬ LÝ HỒ SƠ THANH TOÁN VƯỢT THẨM QUYỀN PD</v>
          </cell>
        </row>
      </sheetData>
      <sheetData sheetId="2732">
        <row r="1">
          <cell r="A1" t="str">
            <v>PHIẾU XỬ LÝ HỒ SƠ THANH TOÁN VƯỢT THẨM QUYỀN PD</v>
          </cell>
        </row>
      </sheetData>
      <sheetData sheetId="2733">
        <row r="1">
          <cell r="A1" t="str">
            <v>PHIẾU XỬ LÝ HỒ SƠ THANH TOÁN VƯỢT THẨM QUYỀN PD</v>
          </cell>
        </row>
      </sheetData>
      <sheetData sheetId="2734">
        <row r="1">
          <cell r="A1" t="str">
            <v>PHIẾU XỬ LÝ HỒ SƠ THANH TOÁN VƯỢT THẨM QUYỀN PD</v>
          </cell>
        </row>
      </sheetData>
      <sheetData sheetId="2735">
        <row r="1">
          <cell r="A1" t="str">
            <v>PHIẾU XỬ LÝ HỒ SƠ THANH TOÁN VƯỢT THẨM QUYỀN PD</v>
          </cell>
        </row>
      </sheetData>
      <sheetData sheetId="2736">
        <row r="1">
          <cell r="A1" t="str">
            <v>PHIẾU XỬ LÝ HỒ SƠ THANH TOÁN VƯỢT THẨM QUYỀN PD</v>
          </cell>
        </row>
      </sheetData>
      <sheetData sheetId="2737">
        <row r="1">
          <cell r="A1" t="str">
            <v>PHIẾU XỬ LÝ HỒ SƠ THANH TOÁN VƯỢT THẨM QUYỀN PD</v>
          </cell>
        </row>
      </sheetData>
      <sheetData sheetId="2738">
        <row r="1">
          <cell r="A1" t="str">
            <v>PHIẾU XỬ LÝ HỒ SƠ THANH TOÁN VƯỢT THẨM QUYỀN PD</v>
          </cell>
        </row>
      </sheetData>
      <sheetData sheetId="2739">
        <row r="1">
          <cell r="A1" t="str">
            <v>PHIẾU XỬ LÝ HỒ SƠ THANH TOÁN VƯỢT THẨM QUYỀN PD</v>
          </cell>
        </row>
      </sheetData>
      <sheetData sheetId="2740">
        <row r="1">
          <cell r="A1" t="str">
            <v>PHIẾU XỬ LÝ HỒ SƠ THANH TOÁN VƯỢT THẨM QUYỀN PD</v>
          </cell>
        </row>
      </sheetData>
      <sheetData sheetId="2741">
        <row r="1">
          <cell r="A1" t="str">
            <v>PHIẾU XỬ LÝ HỒ SƠ THANH TOÁN VƯỢT THẨM QUYỀN PD</v>
          </cell>
        </row>
      </sheetData>
      <sheetData sheetId="2742">
        <row r="1">
          <cell r="A1" t="str">
            <v>PHIẾU XỬ LÝ HỒ SƠ THANH TOÁN VƯỢT THẨM QUYỀN PD</v>
          </cell>
        </row>
      </sheetData>
      <sheetData sheetId="2743">
        <row r="1">
          <cell r="A1" t="str">
            <v>PHIẾU XỬ LÝ HỒ SƠ THANH TOÁN VƯỢT THẨM QUYỀN PD</v>
          </cell>
        </row>
      </sheetData>
      <sheetData sheetId="2744">
        <row r="1">
          <cell r="A1" t="str">
            <v>PHIẾU XỬ LÝ HỒ SƠ THANH TOÁN VƯỢT THẨM QUYỀN PD</v>
          </cell>
        </row>
      </sheetData>
      <sheetData sheetId="2745">
        <row r="1">
          <cell r="A1" t="str">
            <v>PHIẾU XỬ LÝ HỒ SƠ THANH TOÁN VƯỢT THẨM QUYỀN PD</v>
          </cell>
        </row>
      </sheetData>
      <sheetData sheetId="2746">
        <row r="1">
          <cell r="A1" t="str">
            <v>PHIẾU XỬ LÝ HỒ SƠ THANH TOÁN VƯỢT THẨM QUYỀN PD</v>
          </cell>
        </row>
      </sheetData>
      <sheetData sheetId="2747">
        <row r="1">
          <cell r="A1" t="str">
            <v>PHIẾU XỬ LÝ HỒ SƠ THANH TOÁN VƯỢT THẨM QUYỀN PD</v>
          </cell>
        </row>
      </sheetData>
      <sheetData sheetId="2748">
        <row r="1">
          <cell r="A1" t="str">
            <v>PHIẾU XỬ LÝ HỒ SƠ THANH TOÁN VƯỢT THẨM QUYỀN PD</v>
          </cell>
        </row>
      </sheetData>
      <sheetData sheetId="2749">
        <row r="1">
          <cell r="A1" t="str">
            <v>PHIẾU XỬ LÝ HỒ SƠ THANH TOÁN VƯỢT THẨM QUYỀN PD</v>
          </cell>
        </row>
      </sheetData>
      <sheetData sheetId="2750">
        <row r="1">
          <cell r="A1" t="str">
            <v>PHIẾU XỬ LÝ HỒ SƠ THANH TOÁN VƯỢT THẨM QUYỀN PD</v>
          </cell>
        </row>
      </sheetData>
      <sheetData sheetId="2751">
        <row r="1">
          <cell r="A1" t="str">
            <v>PHIẾU XỬ LÝ HỒ SƠ THANH TOÁN VƯỢT THẨM QUYỀN PD</v>
          </cell>
        </row>
      </sheetData>
      <sheetData sheetId="2752">
        <row r="1">
          <cell r="A1" t="str">
            <v>PHIẾU XỬ LÝ HỒ SƠ THANH TOÁN VƯỢT THẨM QUYỀN PD</v>
          </cell>
        </row>
      </sheetData>
      <sheetData sheetId="2753">
        <row r="1">
          <cell r="A1" t="str">
            <v>PHIẾU XỬ LÝ HỒ SƠ THANH TOÁN VƯỢT THẨM QUYỀN PD</v>
          </cell>
        </row>
      </sheetData>
      <sheetData sheetId="2754">
        <row r="1">
          <cell r="A1" t="str">
            <v>PHIẾU XỬ LÝ HỒ SƠ THANH TOÁN VƯỢT THẨM QUYỀN PD</v>
          </cell>
        </row>
      </sheetData>
      <sheetData sheetId="2755">
        <row r="1">
          <cell r="A1" t="str">
            <v>PHIẾU XỬ LÝ HỒ SƠ THANH TOÁN VƯỢT THẨM QUYỀN PD</v>
          </cell>
        </row>
      </sheetData>
      <sheetData sheetId="2756">
        <row r="1">
          <cell r="A1" t="str">
            <v>PHIẾU XỬ LÝ HỒ SƠ THANH TOÁN VƯỢT THẨM QUYỀN PD</v>
          </cell>
        </row>
      </sheetData>
      <sheetData sheetId="2757">
        <row r="1">
          <cell r="A1" t="str">
            <v>PHIẾU XỬ LÝ HỒ SƠ THANH TOÁN VƯỢT THẨM QUYỀN PD</v>
          </cell>
        </row>
      </sheetData>
      <sheetData sheetId="2758">
        <row r="1">
          <cell r="A1" t="str">
            <v>PHIẾU XỬ LÝ HỒ SƠ THANH TOÁN VƯỢT THẨM QUYỀN PD</v>
          </cell>
        </row>
      </sheetData>
      <sheetData sheetId="2759">
        <row r="1">
          <cell r="A1" t="str">
            <v>PHIẾU XỬ LÝ HỒ SƠ THANH TOÁN VƯỢT THẨM QUYỀN PD</v>
          </cell>
        </row>
      </sheetData>
      <sheetData sheetId="2760">
        <row r="1">
          <cell r="A1" t="str">
            <v>PHIẾU XỬ LÝ HỒ SƠ THANH TOÁN VƯỢT THẨM QUYỀN PD</v>
          </cell>
        </row>
      </sheetData>
      <sheetData sheetId="2761" refreshError="1"/>
      <sheetData sheetId="2762" refreshError="1"/>
      <sheetData sheetId="2763" refreshError="1"/>
      <sheetData sheetId="2764">
        <row r="1">
          <cell r="A1" t="str">
            <v>PHIẾU XỬ LÝ HỒ SƠ THANH TOÁN VƯỢT THẨM QUYỀN PD</v>
          </cell>
        </row>
      </sheetData>
      <sheetData sheetId="2765">
        <row r="1">
          <cell r="A1" t="str">
            <v>PHIẾU XỬ LÝ HỒ SƠ THANH TOÁN VƯỢT THẨM QUYỀN PD</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ow r="1">
          <cell r="A1" t="str">
            <v>PHIẾU XỬ LÝ HỒ SƠ THANH TOÁN VƯỢT THẨM QUYỀN PD</v>
          </cell>
        </row>
      </sheetData>
      <sheetData sheetId="2777">
        <row r="1">
          <cell r="A1" t="str">
            <v>PHIẾU XỬ LÝ HỒ SƠ THANH TOÁN VƯỢT THẨM QUYỀN PD</v>
          </cell>
        </row>
      </sheetData>
      <sheetData sheetId="2778">
        <row r="1">
          <cell r="A1" t="str">
            <v>PHIẾU XỬ LÝ HỒ SƠ THANH TOÁN VƯỢT THẨM QUYỀN PD</v>
          </cell>
        </row>
      </sheetData>
      <sheetData sheetId="2779">
        <row r="1">
          <cell r="A1" t="str">
            <v>PHIẾU XỬ LÝ HỒ SƠ THANH TOÁN VƯỢT THẨM QUYỀN PD</v>
          </cell>
        </row>
      </sheetData>
      <sheetData sheetId="2780">
        <row r="1">
          <cell r="A1" t="str">
            <v>PHIẾU XỬ LÝ HỒ SƠ THANH TOÁN VƯỢT THẨM QUYỀN PD</v>
          </cell>
        </row>
      </sheetData>
      <sheetData sheetId="2781">
        <row r="1">
          <cell r="A1" t="str">
            <v>PHIẾU XỬ LÝ HỒ SƠ THANH TOÁN VƯỢT THẨM QUYỀN PD</v>
          </cell>
        </row>
      </sheetData>
      <sheetData sheetId="2782"/>
      <sheetData sheetId="2783">
        <row r="1">
          <cell r="A1" t="str">
            <v>PHIẾU XỬ LÝ HỒ SƠ THANH TOÁN VƯỢT THẨM QUYỀN PD</v>
          </cell>
        </row>
      </sheetData>
      <sheetData sheetId="2784">
        <row r="1">
          <cell r="A1" t="str">
            <v>PHIẾU XỬ LÝ HỒ SƠ THANH TOÁN VƯỢT THẨM QUYỀN PD</v>
          </cell>
        </row>
      </sheetData>
      <sheetData sheetId="2785">
        <row r="1">
          <cell r="A1" t="str">
            <v>PHIẾU XỬ LÝ HỒ SƠ THANH TOÁN VƯỢT THẨM QUYỀN PD</v>
          </cell>
        </row>
      </sheetData>
      <sheetData sheetId="2786">
        <row r="1">
          <cell r="A1" t="str">
            <v>PHIẾU XỬ LÝ HỒ SƠ THANH TOÁN VƯỢT THẨM QUYỀN PD</v>
          </cell>
        </row>
      </sheetData>
      <sheetData sheetId="2787">
        <row r="1">
          <cell r="A1" t="str">
            <v>PHIẾU XỬ LÝ HỒ SƠ THANH TOÁN VƯỢT THẨM QUYỀN PD</v>
          </cell>
        </row>
      </sheetData>
      <sheetData sheetId="2788">
        <row r="1">
          <cell r="A1" t="str">
            <v>PHIẾU XỬ LÝ HỒ SƠ THANH TOÁN VƯỢT THẨM QUYỀN PD</v>
          </cell>
        </row>
      </sheetData>
      <sheetData sheetId="2789">
        <row r="1">
          <cell r="A1" t="str">
            <v>PHIẾU XỬ LÝ HỒ SƠ THANH TOÁN VƯỢT THẨM QUYỀN PD</v>
          </cell>
        </row>
      </sheetData>
      <sheetData sheetId="2790">
        <row r="1">
          <cell r="A1" t="str">
            <v>PHIẾU XỬ LÝ HỒ SƠ THANH TOÁN VƯỢT THẨM QUYỀN PD</v>
          </cell>
        </row>
      </sheetData>
      <sheetData sheetId="2791">
        <row r="1">
          <cell r="A1" t="str">
            <v>PHIẾU XỬ LÝ HỒ SƠ THANH TOÁN VƯỢT THẨM QUYỀN PD</v>
          </cell>
        </row>
      </sheetData>
      <sheetData sheetId="2792">
        <row r="1">
          <cell r="A1" t="str">
            <v>PHIẾU XỬ LÝ HỒ SƠ THANH TOÁN VƯỢT THẨM QUYỀN PD</v>
          </cell>
        </row>
      </sheetData>
      <sheetData sheetId="2793">
        <row r="1">
          <cell r="A1" t="str">
            <v>PHIẾU XỬ LÝ HỒ SƠ THANH TOÁN VƯỢT THẨM QUYỀN PD</v>
          </cell>
        </row>
      </sheetData>
      <sheetData sheetId="2794">
        <row r="1">
          <cell r="A1" t="str">
            <v>PHIẾU XỬ LÝ HỒ SƠ THANH TOÁN VƯỢT THẨM QUYỀN PD</v>
          </cell>
        </row>
      </sheetData>
      <sheetData sheetId="2795">
        <row r="1">
          <cell r="A1" t="str">
            <v>PHIẾU XỬ LÝ HỒ SƠ THANH TOÁN VƯỢT THẨM QUYỀN PD</v>
          </cell>
        </row>
      </sheetData>
      <sheetData sheetId="2796">
        <row r="1">
          <cell r="A1" t="str">
            <v>PHIẾU XỬ LÝ HỒ SƠ THANH TOÁN VƯỢT THẨM QUYỀN PD</v>
          </cell>
        </row>
      </sheetData>
      <sheetData sheetId="2797">
        <row r="1">
          <cell r="A1" t="str">
            <v>PHIẾU XỬ LÝ HỒ SƠ THANH TOÁN VƯỢT THẨM QUYỀN PD</v>
          </cell>
        </row>
      </sheetData>
      <sheetData sheetId="2798">
        <row r="1">
          <cell r="A1" t="str">
            <v>PHIẾU XỬ LÝ HỒ SƠ THANH TOÁN VƯỢT THẨM QUYỀN PD</v>
          </cell>
        </row>
      </sheetData>
      <sheetData sheetId="2799">
        <row r="1">
          <cell r="A1" t="str">
            <v>PHIẾU XỬ LÝ HỒ SƠ THANH TOÁN VƯỢT THẨM QUYỀN PD</v>
          </cell>
        </row>
      </sheetData>
      <sheetData sheetId="2800">
        <row r="1">
          <cell r="A1" t="str">
            <v>PHIẾU XỬ LÝ HỒ SƠ THANH TOÁN VƯỢT THẨM QUYỀN PD</v>
          </cell>
        </row>
      </sheetData>
      <sheetData sheetId="2801">
        <row r="1">
          <cell r="A1" t="str">
            <v>PHIẾU XỬ LÝ HỒ SƠ THANH TOÁN VƯỢT THẨM QUYỀN PD</v>
          </cell>
        </row>
      </sheetData>
      <sheetData sheetId="2802">
        <row r="1">
          <cell r="A1" t="str">
            <v>PHIẾU XỬ LÝ HỒ SƠ THANH TOÁN VƯỢT THẨM QUYỀN PD</v>
          </cell>
        </row>
      </sheetData>
      <sheetData sheetId="2803">
        <row r="1">
          <cell r="A1" t="str">
            <v>PHIẾU XỬ LÝ HỒ SƠ THANH TOÁN VƯỢT THẨM QUYỀN PD</v>
          </cell>
        </row>
      </sheetData>
      <sheetData sheetId="2804">
        <row r="1">
          <cell r="A1" t="str">
            <v>PHIẾU XỬ LÝ HỒ SƠ THANH TOÁN VƯỢT THẨM QUYỀN PD</v>
          </cell>
        </row>
      </sheetData>
      <sheetData sheetId="2805">
        <row r="1">
          <cell r="A1" t="str">
            <v>PHIẾU XỬ LÝ HỒ SƠ THANH TOÁN VƯỢT THẨM QUYỀN PD</v>
          </cell>
        </row>
      </sheetData>
      <sheetData sheetId="2806">
        <row r="1">
          <cell r="A1" t="str">
            <v>PHIẾU XỬ LÝ HỒ SƠ THANH TOÁN VƯỢT THẨM QUYỀN PD</v>
          </cell>
        </row>
      </sheetData>
      <sheetData sheetId="2807">
        <row r="1">
          <cell r="A1" t="str">
            <v>PHIẾU XỬ LÝ HỒ SƠ THANH TOÁN VƯỢT THẨM QUYỀN PD</v>
          </cell>
        </row>
      </sheetData>
      <sheetData sheetId="2808">
        <row r="1">
          <cell r="A1" t="str">
            <v>PHIẾU XỬ LÝ HỒ SƠ THANH TOÁN VƯỢT THẨM QUYỀN PD</v>
          </cell>
        </row>
      </sheetData>
      <sheetData sheetId="2809">
        <row r="1">
          <cell r="A1" t="str">
            <v>PHIẾU XỬ LÝ HỒ SƠ THANH TOÁN VƯỢT THẨM QUYỀN PD</v>
          </cell>
        </row>
      </sheetData>
      <sheetData sheetId="2810">
        <row r="1">
          <cell r="A1" t="str">
            <v>PHIẾU XỬ LÝ HỒ SƠ THANH TOÁN VƯỢT THẨM QUYỀN PD</v>
          </cell>
        </row>
      </sheetData>
      <sheetData sheetId="2811">
        <row r="1">
          <cell r="A1" t="str">
            <v>PHIẾU XỬ LÝ HỒ SƠ THANH TOÁN VƯỢT THẨM QUYỀN PD</v>
          </cell>
        </row>
      </sheetData>
      <sheetData sheetId="2812">
        <row r="1">
          <cell r="A1" t="str">
            <v>PHIẾU XỬ LÝ HỒ SƠ THANH TOÁN VƯỢT THẨM QUYỀN PD</v>
          </cell>
        </row>
      </sheetData>
      <sheetData sheetId="2813">
        <row r="1">
          <cell r="A1" t="str">
            <v>PHIẾU XỬ LÝ HỒ SƠ THANH TOÁN VƯỢT THẨM QUYỀN PD</v>
          </cell>
        </row>
      </sheetData>
      <sheetData sheetId="2814">
        <row r="1">
          <cell r="A1" t="str">
            <v>PHIẾU XỬ LÝ HỒ SƠ THANH TOÁN VƯỢT THẨM QUYỀN PD</v>
          </cell>
        </row>
      </sheetData>
      <sheetData sheetId="2815">
        <row r="1">
          <cell r="A1" t="str">
            <v>PHIẾU XỬ LÝ HỒ SƠ THANH TOÁN VƯỢT THẨM QUYỀN PD</v>
          </cell>
        </row>
      </sheetData>
      <sheetData sheetId="2816">
        <row r="1">
          <cell r="A1" t="str">
            <v>PHIẾU XỬ LÝ HỒ SƠ THANH TOÁN VƯỢT THẨM QUYỀN PD</v>
          </cell>
        </row>
      </sheetData>
      <sheetData sheetId="2817">
        <row r="1">
          <cell r="A1" t="str">
            <v>PHIẾU XỬ LÝ HỒ SƠ THANH TOÁN VƯỢT THẨM QUYỀN PD</v>
          </cell>
        </row>
      </sheetData>
      <sheetData sheetId="2818">
        <row r="1">
          <cell r="A1" t="str">
            <v>PHIẾU XỬ LÝ HỒ SƠ THANH TOÁN VƯỢT THẨM QUYỀN PD</v>
          </cell>
        </row>
      </sheetData>
      <sheetData sheetId="2819">
        <row r="1">
          <cell r="A1" t="str">
            <v>PHIẾU XỬ LÝ HỒ SƠ THANH TOÁN VƯỢT THẨM QUYỀN PD</v>
          </cell>
        </row>
      </sheetData>
      <sheetData sheetId="2820">
        <row r="1">
          <cell r="A1" t="str">
            <v>PHIẾU XỬ LÝ HỒ SƠ THANH TOÁN VƯỢT THẨM QUYỀN PD</v>
          </cell>
        </row>
      </sheetData>
      <sheetData sheetId="2821">
        <row r="1">
          <cell r="A1" t="str">
            <v>PHIẾU XỬ LÝ HỒ SƠ THANH TOÁN VƯỢT THẨM QUYỀN PD</v>
          </cell>
        </row>
      </sheetData>
      <sheetData sheetId="2822">
        <row r="1">
          <cell r="A1" t="str">
            <v>PHIẾU XỬ LÝ HỒ SƠ THANH TOÁN VƯỢT THẨM QUYỀN PD</v>
          </cell>
        </row>
      </sheetData>
      <sheetData sheetId="2823">
        <row r="1">
          <cell r="A1" t="str">
            <v>PHIẾU XỬ LÝ HỒ SƠ THANH TOÁN VƯỢT THẨM QUYỀN PD</v>
          </cell>
        </row>
      </sheetData>
      <sheetData sheetId="2824">
        <row r="1">
          <cell r="A1" t="str">
            <v>PHIẾU XỬ LÝ HỒ SƠ THANH TOÁN VƯỢT THẨM QUYỀN PD</v>
          </cell>
        </row>
      </sheetData>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ow r="1">
          <cell r="A1" t="str">
            <v>PHIẾU XỬ LÝ HỒ SƠ THANH TOÁN VƯỢT THẨM QUYỀN PD</v>
          </cell>
        </row>
      </sheetData>
      <sheetData sheetId="2842">
        <row r="1">
          <cell r="A1" t="str">
            <v>PHIẾU XỬ LÝ HỒ SƠ THANH TOÁN VƯỢT THẨM QUYỀN PD</v>
          </cell>
        </row>
      </sheetData>
      <sheetData sheetId="2843">
        <row r="1">
          <cell r="A1" t="str">
            <v>PHIẾU XỬ LÝ HỒ SƠ THANH TOÁN VƯỢT THẨM QUYỀN PD</v>
          </cell>
        </row>
      </sheetData>
      <sheetData sheetId="2844">
        <row r="1">
          <cell r="A1" t="str">
            <v>PHIẾU XỬ LÝ HỒ SƠ THANH TOÁN VƯỢT THẨM QUYỀN PD</v>
          </cell>
        </row>
      </sheetData>
      <sheetData sheetId="2845">
        <row r="1">
          <cell r="A1" t="str">
            <v>PHIẾU XỬ LÝ HỒ SƠ THANH TOÁN VƯỢT THẨM QUYỀN PD</v>
          </cell>
        </row>
      </sheetData>
      <sheetData sheetId="2846">
        <row r="1">
          <cell r="A1" t="str">
            <v>PHIẾU XỬ LÝ HỒ SƠ THANH TOÁN VƯỢT THẨM QUYỀN PD</v>
          </cell>
        </row>
      </sheetData>
      <sheetData sheetId="2847">
        <row r="1">
          <cell r="A1" t="str">
            <v>PHIẾU XỬ LÝ HỒ SƠ THANH TOÁN VƯỢT THẨM QUYỀN PD</v>
          </cell>
        </row>
      </sheetData>
      <sheetData sheetId="2848">
        <row r="1">
          <cell r="A1" t="str">
            <v>PHIẾU XỬ LÝ HỒ SƠ THANH TOÁN VƯỢT THẨM QUYỀN PD</v>
          </cell>
        </row>
      </sheetData>
      <sheetData sheetId="2849">
        <row r="1">
          <cell r="A1" t="str">
            <v>PHIẾU XỬ LÝ HỒ SƠ THANH TOÁN VƯỢT THẨM QUYỀN PD</v>
          </cell>
        </row>
      </sheetData>
      <sheetData sheetId="2850">
        <row r="1">
          <cell r="A1" t="str">
            <v>PHIẾU XỬ LÝ HỒ SƠ THANH TOÁN VƯỢT THẨM QUYỀN PD</v>
          </cell>
        </row>
      </sheetData>
      <sheetData sheetId="2851">
        <row r="1">
          <cell r="A1" t="str">
            <v>PHIẾU XỬ LÝ HỒ SƠ THANH TOÁN VƯỢT THẨM QUYỀN PD</v>
          </cell>
        </row>
      </sheetData>
      <sheetData sheetId="2852">
        <row r="1">
          <cell r="A1" t="str">
            <v>PHIẾU XỬ LÝ HỒ SƠ THANH TOÁN VƯỢT THẨM QUYỀN PD</v>
          </cell>
        </row>
      </sheetData>
      <sheetData sheetId="2853">
        <row r="1">
          <cell r="A1" t="str">
            <v>PHIẾU XỬ LÝ HỒ SƠ THANH TOÁN VƯỢT THẨM QUYỀN PD</v>
          </cell>
        </row>
      </sheetData>
      <sheetData sheetId="2854">
        <row r="1">
          <cell r="A1" t="str">
            <v>PHIẾU XỬ LÝ HỒ SƠ THANH TOÁN VƯỢT THẨM QUYỀN PD</v>
          </cell>
        </row>
      </sheetData>
      <sheetData sheetId="2855">
        <row r="1">
          <cell r="A1" t="str">
            <v>PHIẾU XỬ LÝ HỒ SƠ THANH TOÁN VƯỢT THẨM QUYỀN PD</v>
          </cell>
        </row>
      </sheetData>
      <sheetData sheetId="2856">
        <row r="1">
          <cell r="A1" t="str">
            <v>PHIẾU XỬ LÝ HỒ SƠ THANH TOÁN VƯỢT THẨM QUYỀN PD</v>
          </cell>
        </row>
      </sheetData>
      <sheetData sheetId="2857">
        <row r="1">
          <cell r="A1" t="str">
            <v>PHIẾU XỬ LÝ HỒ SƠ THANH TOÁN VƯỢT THẨM QUYỀN PD</v>
          </cell>
        </row>
      </sheetData>
      <sheetData sheetId="2858">
        <row r="1">
          <cell r="A1" t="str">
            <v>PHIẾU XỬ LÝ HỒ SƠ THANH TOÁN VƯỢT THẨM QUYỀN PD</v>
          </cell>
        </row>
      </sheetData>
      <sheetData sheetId="2859">
        <row r="1">
          <cell r="A1" t="str">
            <v>PHIẾU XỬ LÝ HỒ SƠ THANH TOÁN VƯỢT THẨM QUYỀN PD</v>
          </cell>
        </row>
      </sheetData>
      <sheetData sheetId="2860">
        <row r="1">
          <cell r="A1" t="str">
            <v>PHIẾU XỬ LÝ HỒ SƠ THANH TOÁN VƯỢT THẨM QUYỀN PD</v>
          </cell>
        </row>
      </sheetData>
      <sheetData sheetId="2861">
        <row r="1">
          <cell r="A1" t="str">
            <v>PHIẾU XỬ LÝ HỒ SƠ THANH TOÁN VƯỢT THẨM QUYỀN PD</v>
          </cell>
        </row>
      </sheetData>
      <sheetData sheetId="2862">
        <row r="1">
          <cell r="A1" t="str">
            <v>PHIẾU XỬ LÝ HỒ SƠ THANH TOÁN VƯỢT THẨM QUYỀN PD</v>
          </cell>
        </row>
      </sheetData>
      <sheetData sheetId="2863">
        <row r="1">
          <cell r="A1" t="str">
            <v>PHIẾU XỬ LÝ HỒ SƠ THANH TOÁN VƯỢT THẨM QUYỀN PD</v>
          </cell>
        </row>
      </sheetData>
      <sheetData sheetId="2864">
        <row r="1">
          <cell r="A1" t="str">
            <v>PHIẾU XỬ LÝ HỒ SƠ THANH TOÁN VƯỢT THẨM QUYỀN PD</v>
          </cell>
        </row>
      </sheetData>
      <sheetData sheetId="2865">
        <row r="1">
          <cell r="A1" t="str">
            <v>PHIẾU XỬ LÝ HỒ SƠ THANH TOÁN VƯỢT THẨM QUYỀN PD</v>
          </cell>
        </row>
      </sheetData>
      <sheetData sheetId="2866">
        <row r="1">
          <cell r="A1" t="str">
            <v>PHIẾU XỬ LÝ HỒ SƠ THANH TOÁN VƯỢT THẨM QUYỀN PD</v>
          </cell>
        </row>
      </sheetData>
      <sheetData sheetId="2867">
        <row r="1">
          <cell r="A1" t="str">
            <v>PHIẾU XỬ LÝ HỒ SƠ THANH TOÁN VƯỢT THẨM QUYỀN PD</v>
          </cell>
        </row>
      </sheetData>
      <sheetData sheetId="2868">
        <row r="1">
          <cell r="A1" t="str">
            <v>PHIẾU XỬ LÝ HỒ SƠ THANH TOÁN VƯỢT THẨM QUYỀN PD</v>
          </cell>
        </row>
      </sheetData>
      <sheetData sheetId="2869">
        <row r="1">
          <cell r="A1" t="str">
            <v>PHIẾU XỬ LÝ HỒ SƠ THANH TOÁN VƯỢT THẨM QUYỀN PD</v>
          </cell>
        </row>
      </sheetData>
      <sheetData sheetId="2870">
        <row r="1">
          <cell r="A1" t="str">
            <v>PHIẾU XỬ LÝ HỒ SƠ THANH TOÁN VƯỢT THẨM QUYỀN PD</v>
          </cell>
        </row>
      </sheetData>
      <sheetData sheetId="2871">
        <row r="1">
          <cell r="A1" t="str">
            <v>PHIẾU XỬ LÝ HỒ SƠ THANH TOÁN VƯỢT THẨM QUYỀN PD</v>
          </cell>
        </row>
      </sheetData>
      <sheetData sheetId="2872">
        <row r="1">
          <cell r="A1" t="str">
            <v>PHIẾU XỬ LÝ HỒ SƠ THANH TOÁN VƯỢT THẨM QUYỀN PD</v>
          </cell>
        </row>
      </sheetData>
      <sheetData sheetId="2873">
        <row r="1">
          <cell r="A1" t="str">
            <v>PHIẾU XỬ LÝ HỒ SƠ THANH TOÁN VƯỢT THẨM QUYỀN PD</v>
          </cell>
        </row>
      </sheetData>
      <sheetData sheetId="2874">
        <row r="1">
          <cell r="A1" t="str">
            <v>PHIẾU XỬ LÝ HỒ SƠ THANH TOÁN VƯỢT THẨM QUYỀN PD</v>
          </cell>
        </row>
      </sheetData>
      <sheetData sheetId="2875">
        <row r="1">
          <cell r="A1" t="str">
            <v>PHIẾU XỬ LÝ HỒ SƠ THANH TOÁN VƯỢT THẨM QUYỀN PD</v>
          </cell>
        </row>
      </sheetData>
      <sheetData sheetId="2876">
        <row r="1">
          <cell r="A1" t="str">
            <v>PHIẾU XỬ LÝ HỒ SƠ THANH TOÁN VƯỢT THẨM QUYỀN PD</v>
          </cell>
        </row>
      </sheetData>
      <sheetData sheetId="2877">
        <row r="1">
          <cell r="A1" t="str">
            <v>PHIẾU XỬ LÝ HỒ SƠ THANH TOÁN VƯỢT THẨM QUYỀN PD</v>
          </cell>
        </row>
      </sheetData>
      <sheetData sheetId="2878">
        <row r="1">
          <cell r="A1" t="str">
            <v>PHIẾU XỬ LÝ HỒ SƠ THANH TOÁN VƯỢT THẨM QUYỀN PD</v>
          </cell>
        </row>
      </sheetData>
      <sheetData sheetId="2879">
        <row r="1">
          <cell r="A1" t="str">
            <v>PHIẾU XỬ LÝ HỒ SƠ THANH TOÁN VƯỢT THẨM QUYỀN PD</v>
          </cell>
        </row>
      </sheetData>
      <sheetData sheetId="2880">
        <row r="1">
          <cell r="A1" t="str">
            <v>PHIẾU XỬ LÝ HỒ SƠ THANH TOÁN VƯỢT THẨM QUYỀN PD</v>
          </cell>
        </row>
      </sheetData>
      <sheetData sheetId="2881">
        <row r="1">
          <cell r="A1" t="str">
            <v>PHIẾU XỬ LÝ HỒ SƠ THANH TOÁN VƯỢT THẨM QUYỀN PD</v>
          </cell>
        </row>
      </sheetData>
      <sheetData sheetId="2882">
        <row r="1">
          <cell r="A1" t="str">
            <v>PHIẾU XỬ LÝ HỒ SƠ THANH TOÁN VƯỢT THẨM QUYỀN PD</v>
          </cell>
        </row>
      </sheetData>
      <sheetData sheetId="2883">
        <row r="1">
          <cell r="A1" t="str">
            <v>PHIẾU XỬ LÝ HỒ SƠ THANH TOÁN VƯỢT THẨM QUYỀN PD</v>
          </cell>
        </row>
      </sheetData>
      <sheetData sheetId="2884">
        <row r="1">
          <cell r="A1" t="str">
            <v>PHIẾU XỬ LÝ HỒ SƠ THANH TOÁN VƯỢT THẨM QUYỀN PD</v>
          </cell>
        </row>
      </sheetData>
      <sheetData sheetId="2885">
        <row r="1">
          <cell r="A1" t="str">
            <v>PHIẾU XỬ LÝ HỒ SƠ THANH TOÁN VƯỢT THẨM QUYỀN PD</v>
          </cell>
        </row>
      </sheetData>
      <sheetData sheetId="2886">
        <row r="1">
          <cell r="A1" t="str">
            <v>PHIẾU XỬ LÝ HỒ SƠ THANH TOÁN VƯỢT THẨM QUYỀN PD</v>
          </cell>
        </row>
      </sheetData>
      <sheetData sheetId="2887">
        <row r="1">
          <cell r="A1" t="str">
            <v>PHIẾU XỬ LÝ HỒ SƠ THANH TOÁN VƯỢT THẨM QUYỀN PD</v>
          </cell>
        </row>
      </sheetData>
      <sheetData sheetId="2888">
        <row r="1">
          <cell r="A1" t="str">
            <v>PHIẾU XỬ LÝ HỒ SƠ THANH TOÁN VƯỢT THẨM QUYỀN PD</v>
          </cell>
        </row>
      </sheetData>
      <sheetData sheetId="2889">
        <row r="1">
          <cell r="A1" t="str">
            <v>PHIẾU XỬ LÝ HỒ SƠ THANH TOÁN VƯỢT THẨM QUYỀN PD</v>
          </cell>
        </row>
      </sheetData>
      <sheetData sheetId="2890">
        <row r="1">
          <cell r="A1" t="str">
            <v>PHIẾU XỬ LÝ HỒ SƠ THANH TOÁN VƯỢT THẨM QUYỀN PD</v>
          </cell>
        </row>
      </sheetData>
      <sheetData sheetId="2891">
        <row r="1">
          <cell r="A1" t="str">
            <v>PHIẾU XỬ LÝ HỒ SƠ THANH TOÁN VƯỢT THẨM QUYỀN PD</v>
          </cell>
        </row>
      </sheetData>
      <sheetData sheetId="2892">
        <row r="1">
          <cell r="A1" t="str">
            <v>PHIẾU XỬ LÝ HỒ SƠ THANH TOÁN VƯỢT THẨM QUYỀN PD</v>
          </cell>
        </row>
      </sheetData>
      <sheetData sheetId="2893">
        <row r="1">
          <cell r="A1" t="str">
            <v>PHIẾU XỬ LÝ HỒ SƠ THANH TOÁN VƯỢT THẨM QUYỀN PD</v>
          </cell>
        </row>
      </sheetData>
      <sheetData sheetId="2894">
        <row r="1">
          <cell r="A1" t="str">
            <v>PHIẾU XỬ LÝ HỒ SƠ THANH TOÁN VƯỢT THẨM QUYỀN PD</v>
          </cell>
        </row>
      </sheetData>
      <sheetData sheetId="2895">
        <row r="1">
          <cell r="A1" t="str">
            <v>PHIẾU XỬ LÝ HỒ SƠ THANH TOÁN VƯỢT THẨM QUYỀN PD</v>
          </cell>
        </row>
      </sheetData>
      <sheetData sheetId="2896">
        <row r="1">
          <cell r="A1" t="str">
            <v>PHIẾU XỬ LÝ HỒ SƠ THANH TOÁN VƯỢT THẨM QUYỀN PD</v>
          </cell>
        </row>
      </sheetData>
      <sheetData sheetId="2897">
        <row r="1">
          <cell r="A1" t="str">
            <v>PHIẾU XỬ LÝ HỒ SƠ THANH TOÁN VƯỢT THẨM QUYỀN PD</v>
          </cell>
        </row>
      </sheetData>
      <sheetData sheetId="2898">
        <row r="1">
          <cell r="A1" t="str">
            <v>PHIẾU XỬ LÝ HỒ SƠ THANH TOÁN VƯỢT THẨM QUYỀN PD</v>
          </cell>
        </row>
      </sheetData>
      <sheetData sheetId="2899">
        <row r="1">
          <cell r="A1" t="str">
            <v>PHIẾU XỬ LÝ HỒ SƠ THANH TOÁN VƯỢT THẨM QUYỀN PD</v>
          </cell>
        </row>
      </sheetData>
      <sheetData sheetId="2900">
        <row r="1">
          <cell r="A1" t="str">
            <v>PHIẾU XỬ LÝ HỒ SƠ THANH TOÁN VƯỢT THẨM QUYỀN PD</v>
          </cell>
        </row>
      </sheetData>
      <sheetData sheetId="2901">
        <row r="1">
          <cell r="A1" t="str">
            <v>PHIẾU XỬ LÝ HỒ SƠ THANH TOÁN VƯỢT THẨM QUYỀN PD</v>
          </cell>
        </row>
      </sheetData>
      <sheetData sheetId="2902">
        <row r="1">
          <cell r="A1" t="str">
            <v>PHIẾU XỬ LÝ HỒ SƠ THANH TOÁN VƯỢT THẨM QUYỀN PD</v>
          </cell>
        </row>
      </sheetData>
      <sheetData sheetId="2903">
        <row r="1">
          <cell r="A1" t="str">
            <v>PHIẾU XỬ LÝ HỒ SƠ THANH TOÁN VƯỢT THẨM QUYỀN PD</v>
          </cell>
        </row>
      </sheetData>
      <sheetData sheetId="2904">
        <row r="1">
          <cell r="A1" t="str">
            <v>PHIẾU XỬ LÝ HỒ SƠ THANH TOÁN VƯỢT THẨM QUYỀN PD</v>
          </cell>
        </row>
      </sheetData>
      <sheetData sheetId="2905">
        <row r="1">
          <cell r="A1" t="str">
            <v>PHIẾU XỬ LÝ HỒ SƠ THANH TOÁN VƯỢT THẨM QUYỀN PD</v>
          </cell>
        </row>
      </sheetData>
      <sheetData sheetId="2906">
        <row r="1">
          <cell r="A1" t="str">
            <v>PHIẾU XỬ LÝ HỒ SƠ THANH TOÁN VƯỢT THẨM QUYỀN PD</v>
          </cell>
        </row>
      </sheetData>
      <sheetData sheetId="2907">
        <row r="1">
          <cell r="A1" t="str">
            <v>PHIẾU XỬ LÝ HỒ SƠ THANH TOÁN VƯỢT THẨM QUYỀN PD</v>
          </cell>
        </row>
      </sheetData>
      <sheetData sheetId="2908">
        <row r="1">
          <cell r="A1" t="str">
            <v>PHIẾU XỬ LÝ HỒ SƠ THANH TOÁN VƯỢT THẨM QUYỀN PD</v>
          </cell>
        </row>
      </sheetData>
      <sheetData sheetId="2909">
        <row r="1">
          <cell r="A1" t="str">
            <v>PHIẾU XỬ LÝ HỒ SƠ THANH TOÁN VƯỢT THẨM QUYỀN PD</v>
          </cell>
        </row>
      </sheetData>
      <sheetData sheetId="2910">
        <row r="1">
          <cell r="A1" t="str">
            <v>PHIẾU XỬ LÝ HỒ SƠ THANH TOÁN VƯỢT THẨM QUYỀN PD</v>
          </cell>
        </row>
      </sheetData>
      <sheetData sheetId="2911">
        <row r="1">
          <cell r="A1" t="str">
            <v>PHIẾU XỬ LÝ HỒ SƠ THANH TOÁN VƯỢT THẨM QUYỀN PD</v>
          </cell>
        </row>
      </sheetData>
      <sheetData sheetId="2912">
        <row r="1">
          <cell r="A1" t="str">
            <v>PHIẾU XỬ LÝ HỒ SƠ THANH TOÁN VƯỢT THẨM QUYỀN PD</v>
          </cell>
        </row>
      </sheetData>
      <sheetData sheetId="2913">
        <row r="1">
          <cell r="A1" t="str">
            <v>PHIẾU XỬ LÝ HỒ SƠ THANH TOÁN VƯỢT THẨM QUYỀN PD</v>
          </cell>
        </row>
      </sheetData>
      <sheetData sheetId="2914">
        <row r="1">
          <cell r="A1" t="str">
            <v>PHIẾU XỬ LÝ HỒ SƠ THANH TOÁN VƯỢT THẨM QUYỀN PD</v>
          </cell>
        </row>
      </sheetData>
      <sheetData sheetId="2915">
        <row r="1">
          <cell r="A1" t="str">
            <v>PHIẾU XỬ LÝ HỒ SƠ THANH TOÁN VƯỢT THẨM QUYỀN PD</v>
          </cell>
        </row>
      </sheetData>
      <sheetData sheetId="2916">
        <row r="1">
          <cell r="A1" t="str">
            <v>PHIẾU XỬ LÝ HỒ SƠ THANH TOÁN VƯỢT THẨM QUYỀN PD</v>
          </cell>
        </row>
      </sheetData>
      <sheetData sheetId="2917">
        <row r="1">
          <cell r="A1" t="str">
            <v>PHIẾU XỬ LÝ HỒ SƠ THANH TOÁN VƯỢT THẨM QUYỀN PD</v>
          </cell>
        </row>
      </sheetData>
      <sheetData sheetId="2918">
        <row r="1">
          <cell r="A1" t="str">
            <v>PHIẾU XỬ LÝ HỒ SƠ THANH TOÁN VƯỢT THẨM QUYỀN PD</v>
          </cell>
        </row>
      </sheetData>
      <sheetData sheetId="2919">
        <row r="1">
          <cell r="A1" t="str">
            <v>PHIẾU XỬ LÝ HỒ SƠ THANH TOÁN VƯỢT THẨM QUYỀN PD</v>
          </cell>
        </row>
      </sheetData>
      <sheetData sheetId="2920">
        <row r="1">
          <cell r="A1" t="str">
            <v>PHIẾU XỬ LÝ HỒ SƠ THANH TOÁN VƯỢT THẨM QUYỀN PD</v>
          </cell>
        </row>
      </sheetData>
      <sheetData sheetId="2921">
        <row r="1">
          <cell r="A1" t="str">
            <v>PHIẾU XỬ LÝ HỒ SƠ THANH TOÁN VƯỢT THẨM QUYỀN PD</v>
          </cell>
        </row>
      </sheetData>
      <sheetData sheetId="2922">
        <row r="1">
          <cell r="A1" t="str">
            <v>PHIẾU XỬ LÝ HỒ SƠ THANH TOÁN VƯỢT THẨM QUYỀN PD</v>
          </cell>
        </row>
      </sheetData>
      <sheetData sheetId="2923">
        <row r="1">
          <cell r="A1" t="str">
            <v>PHIẾU XỬ LÝ HỒ SƠ THANH TOÁN VƯỢT THẨM QUYỀN PD</v>
          </cell>
        </row>
      </sheetData>
      <sheetData sheetId="2924">
        <row r="1">
          <cell r="A1" t="str">
            <v>PHIẾU XỬ LÝ HỒ SƠ THANH TOÁN VƯỢT THẨM QUYỀN PD</v>
          </cell>
        </row>
      </sheetData>
      <sheetData sheetId="2925">
        <row r="1">
          <cell r="A1" t="str">
            <v>PHIẾU XỬ LÝ HỒ SƠ THANH TOÁN VƯỢT THẨM QUYỀN PD</v>
          </cell>
        </row>
      </sheetData>
      <sheetData sheetId="2926">
        <row r="1">
          <cell r="A1" t="str">
            <v>PHIẾU XỬ LÝ HỒ SƠ THANH TOÁN VƯỢT THẨM QUYỀN PD</v>
          </cell>
        </row>
      </sheetData>
      <sheetData sheetId="2927">
        <row r="1">
          <cell r="A1" t="str">
            <v>PHIẾU XỬ LÝ HỒ SƠ THANH TOÁN VƯỢT THẨM QUYỀN PD</v>
          </cell>
        </row>
      </sheetData>
      <sheetData sheetId="2928">
        <row r="1">
          <cell r="A1" t="str">
            <v>PHIẾU XỬ LÝ HỒ SƠ THANH TOÁN VƯỢT THẨM QUYỀN PD</v>
          </cell>
        </row>
      </sheetData>
      <sheetData sheetId="2929">
        <row r="1">
          <cell r="A1" t="str">
            <v>PHIẾU XỬ LÝ HỒ SƠ THANH TOÁN VƯỢT THẨM QUYỀN PD</v>
          </cell>
        </row>
      </sheetData>
      <sheetData sheetId="2930">
        <row r="1">
          <cell r="A1" t="str">
            <v>PHIẾU XỬ LÝ HỒ SƠ THANH TOÁN VƯỢT THẨM QUYỀN PD</v>
          </cell>
        </row>
      </sheetData>
      <sheetData sheetId="2931">
        <row r="1">
          <cell r="A1" t="str">
            <v>PHIẾU XỬ LÝ HỒ SƠ THANH TOÁN VƯỢT THẨM QUYỀN PD</v>
          </cell>
        </row>
      </sheetData>
      <sheetData sheetId="2932">
        <row r="1">
          <cell r="A1" t="str">
            <v>PHIẾU XỬ LÝ HỒ SƠ THANH TOÁN VƯỢT THẨM QUYỀN PD</v>
          </cell>
        </row>
      </sheetData>
      <sheetData sheetId="2933">
        <row r="1">
          <cell r="A1" t="str">
            <v>PHIẾU XỬ LÝ HỒ SƠ THANH TOÁN VƯỢT THẨM QUYỀN PD</v>
          </cell>
        </row>
      </sheetData>
      <sheetData sheetId="2934">
        <row r="1">
          <cell r="A1" t="str">
            <v>PHIẾU XỬ LÝ HỒ SƠ THANH TOÁN VƯỢT THẨM QUYỀN PD</v>
          </cell>
        </row>
      </sheetData>
      <sheetData sheetId="2935">
        <row r="1">
          <cell r="A1" t="str">
            <v>PHIẾU XỬ LÝ HỒ SƠ THANH TOÁN VƯỢT THẨM QUYỀN PD</v>
          </cell>
        </row>
      </sheetData>
      <sheetData sheetId="2936">
        <row r="1">
          <cell r="A1" t="str">
            <v>PHIẾU XỬ LÝ HỒ SƠ THANH TOÁN VƯỢT THẨM QUYỀN PD</v>
          </cell>
        </row>
      </sheetData>
      <sheetData sheetId="2937">
        <row r="1">
          <cell r="A1" t="str">
            <v>PHIẾU XỬ LÝ HỒ SƠ THANH TOÁN VƯỢT THẨM QUYỀN PD</v>
          </cell>
        </row>
      </sheetData>
      <sheetData sheetId="2938">
        <row r="1">
          <cell r="A1" t="str">
            <v>PHIẾU XỬ LÝ HỒ SƠ THANH TOÁN VƯỢT THẨM QUYỀN PD</v>
          </cell>
        </row>
      </sheetData>
      <sheetData sheetId="2939">
        <row r="1">
          <cell r="A1" t="str">
            <v>PHIẾU XỬ LÝ HỒ SƠ THANH TOÁN VƯỢT THẨM QUYỀN PD</v>
          </cell>
        </row>
      </sheetData>
      <sheetData sheetId="2940">
        <row r="1">
          <cell r="A1" t="str">
            <v>PHIẾU XỬ LÝ HỒ SƠ THANH TOÁN VƯỢT THẨM QUYỀN PD</v>
          </cell>
        </row>
      </sheetData>
      <sheetData sheetId="2941">
        <row r="1">
          <cell r="A1" t="str">
            <v>PHIẾU XỬ LÝ HỒ SƠ THANH TOÁN VƯỢT THẨM QUYỀN PD</v>
          </cell>
        </row>
      </sheetData>
      <sheetData sheetId="2942">
        <row r="1">
          <cell r="A1" t="str">
            <v>PHIẾU XỬ LÝ HỒ SƠ THANH TOÁN VƯỢT THẨM QUYỀN PD</v>
          </cell>
        </row>
      </sheetData>
      <sheetData sheetId="2943">
        <row r="1">
          <cell r="A1" t="str">
            <v>PHIẾU XỬ LÝ HỒ SƠ THANH TOÁN VƯỢT THẨM QUYỀN PD</v>
          </cell>
        </row>
      </sheetData>
      <sheetData sheetId="2944">
        <row r="1">
          <cell r="A1" t="str">
            <v>PHIẾU XỬ LÝ HỒ SƠ THANH TOÁN VƯỢT THẨM QUYỀN PD</v>
          </cell>
        </row>
      </sheetData>
      <sheetData sheetId="2945">
        <row r="1">
          <cell r="A1" t="str">
            <v>PHIẾU XỬ LÝ HỒ SƠ THANH TOÁN VƯỢT THẨM QUYỀN PD</v>
          </cell>
        </row>
      </sheetData>
      <sheetData sheetId="2946">
        <row r="1">
          <cell r="A1" t="str">
            <v>PHIẾU XỬ LÝ HỒ SƠ THANH TOÁN VƯỢT THẨM QUYỀN PD</v>
          </cell>
        </row>
      </sheetData>
      <sheetData sheetId="2947">
        <row r="1">
          <cell r="A1" t="str">
            <v>PHIẾU XỬ LÝ HỒ SƠ THANH TOÁN VƯỢT THẨM QUYỀN PD</v>
          </cell>
        </row>
      </sheetData>
      <sheetData sheetId="2948">
        <row r="1">
          <cell r="A1" t="str">
            <v>PHIẾU XỬ LÝ HỒ SƠ THANH TOÁN VƯỢT THẨM QUYỀN PD</v>
          </cell>
        </row>
      </sheetData>
      <sheetData sheetId="2949">
        <row r="1">
          <cell r="A1" t="str">
            <v>PHIẾU XỬ LÝ HỒ SƠ THANH TOÁN VƯỢT THẨM QUYỀN PD</v>
          </cell>
        </row>
      </sheetData>
      <sheetData sheetId="2950">
        <row r="1">
          <cell r="A1" t="str">
            <v>PHIẾU XỬ LÝ HỒ SƠ THANH TOÁN VƯỢT THẨM QUYỀN PD</v>
          </cell>
        </row>
      </sheetData>
      <sheetData sheetId="2951">
        <row r="1">
          <cell r="A1" t="str">
            <v>PHIẾU XỬ LÝ HỒ SƠ THANH TOÁN VƯỢT THẨM QUYỀN PD</v>
          </cell>
        </row>
      </sheetData>
      <sheetData sheetId="2952">
        <row r="1">
          <cell r="A1" t="str">
            <v>PHIẾU XỬ LÝ HỒ SƠ THANH TOÁN VƯỢT THẨM QUYỀN PD</v>
          </cell>
        </row>
      </sheetData>
      <sheetData sheetId="2953">
        <row r="1">
          <cell r="A1" t="str">
            <v>PHIẾU XỬ LÝ HỒ SƠ THANH TOÁN VƯỢT THẨM QUYỀN PD</v>
          </cell>
        </row>
      </sheetData>
      <sheetData sheetId="2954">
        <row r="1">
          <cell r="A1" t="str">
            <v>PHIẾU XỬ LÝ HỒ SƠ THANH TOÁN VƯỢT THẨM QUYỀN PD</v>
          </cell>
        </row>
      </sheetData>
      <sheetData sheetId="2955">
        <row r="1">
          <cell r="A1" t="str">
            <v>PHIẾU XỬ LÝ HỒ SƠ THANH TOÁN VƯỢT THẨM QUYỀN PD</v>
          </cell>
        </row>
      </sheetData>
      <sheetData sheetId="2956">
        <row r="1">
          <cell r="A1" t="str">
            <v>PHIẾU XỬ LÝ HỒ SƠ THANH TOÁN VƯỢT THẨM QUYỀN PD</v>
          </cell>
        </row>
      </sheetData>
      <sheetData sheetId="2957">
        <row r="1">
          <cell r="A1" t="str">
            <v>PHIẾU XỬ LÝ HỒ SƠ THANH TOÁN VƯỢT THẨM QUYỀN PD</v>
          </cell>
        </row>
      </sheetData>
      <sheetData sheetId="2958">
        <row r="1">
          <cell r="A1" t="str">
            <v>PHIẾU XỬ LÝ HỒ SƠ THANH TOÁN VƯỢT THẨM QUYỀN PD</v>
          </cell>
        </row>
      </sheetData>
      <sheetData sheetId="2959">
        <row r="1">
          <cell r="A1" t="str">
            <v>PHIẾU XỬ LÝ HỒ SƠ THANH TOÁN VƯỢT THẨM QUYỀN PD</v>
          </cell>
        </row>
      </sheetData>
      <sheetData sheetId="2960">
        <row r="1">
          <cell r="A1" t="str">
            <v>PHIẾU XỬ LÝ HỒ SƠ THANH TOÁN VƯỢT THẨM QUYỀN PD</v>
          </cell>
        </row>
      </sheetData>
      <sheetData sheetId="2961">
        <row r="1">
          <cell r="A1" t="str">
            <v>PHIẾU XỬ LÝ HỒ SƠ THANH TOÁN VƯỢT THẨM QUYỀN PD</v>
          </cell>
        </row>
      </sheetData>
      <sheetData sheetId="2962">
        <row r="1">
          <cell r="A1" t="str">
            <v>PHIẾU XỬ LÝ HỒ SƠ THANH TOÁN VƯỢT THẨM QUYỀN PD</v>
          </cell>
        </row>
      </sheetData>
      <sheetData sheetId="2963">
        <row r="1">
          <cell r="A1" t="str">
            <v>PHIẾU XỬ LÝ HỒ SƠ THANH TOÁN VƯỢT THẨM QUYỀN PD</v>
          </cell>
        </row>
      </sheetData>
      <sheetData sheetId="2964">
        <row r="1">
          <cell r="A1" t="str">
            <v>PHIẾU XỬ LÝ HỒ SƠ THANH TOÁN VƯỢT THẨM QUYỀN PD</v>
          </cell>
        </row>
      </sheetData>
      <sheetData sheetId="2965">
        <row r="1">
          <cell r="A1" t="str">
            <v>PHIẾU XỬ LÝ HỒ SƠ THANH TOÁN VƯỢT THẨM QUYỀN PD</v>
          </cell>
        </row>
      </sheetData>
      <sheetData sheetId="2966">
        <row r="1">
          <cell r="A1" t="str">
            <v>PHIẾU XỬ LÝ HỒ SƠ THANH TOÁN VƯỢT THẨM QUYỀN PD</v>
          </cell>
        </row>
      </sheetData>
      <sheetData sheetId="2967">
        <row r="1">
          <cell r="A1" t="str">
            <v>PHIẾU XỬ LÝ HỒ SƠ THANH TOÁN VƯỢT THẨM QUYỀN PD</v>
          </cell>
        </row>
      </sheetData>
      <sheetData sheetId="2968">
        <row r="1">
          <cell r="A1" t="str">
            <v>PHIẾU XỬ LÝ HỒ SƠ THANH TOÁN VƯỢT THẨM QUYỀN PD</v>
          </cell>
        </row>
      </sheetData>
      <sheetData sheetId="2969">
        <row r="1">
          <cell r="A1" t="str">
            <v>PHIẾU XỬ LÝ HỒ SƠ THANH TOÁN VƯỢT THẨM QUYỀN PD</v>
          </cell>
        </row>
      </sheetData>
      <sheetData sheetId="2970">
        <row r="1">
          <cell r="A1" t="str">
            <v>PHIẾU XỬ LÝ HỒ SƠ THANH TOÁN VƯỢT THẨM QUYỀN PD</v>
          </cell>
        </row>
      </sheetData>
      <sheetData sheetId="2971">
        <row r="1">
          <cell r="A1" t="str">
            <v>PHIẾU XỬ LÝ HỒ SƠ THANH TOÁN VƯỢT THẨM QUYỀN PD</v>
          </cell>
        </row>
      </sheetData>
      <sheetData sheetId="2972">
        <row r="1">
          <cell r="A1" t="str">
            <v>PHIẾU XỬ LÝ HỒ SƠ THANH TOÁN VƯỢT THẨM QUYỀN PD</v>
          </cell>
        </row>
      </sheetData>
      <sheetData sheetId="2973">
        <row r="1">
          <cell r="A1" t="str">
            <v>PHIẾU XỬ LÝ HỒ SƠ THANH TOÁN VƯỢT THẨM QUYỀN PD</v>
          </cell>
        </row>
      </sheetData>
      <sheetData sheetId="2974">
        <row r="1">
          <cell r="A1" t="str">
            <v>PHIẾU XỬ LÝ HỒ SƠ THANH TOÁN VƯỢT THẨM QUYỀN PD</v>
          </cell>
        </row>
      </sheetData>
      <sheetData sheetId="2975">
        <row r="1">
          <cell r="A1" t="str">
            <v>PHIẾU XỬ LÝ HỒ SƠ THANH TOÁN VƯỢT THẨM QUYỀN PD</v>
          </cell>
        </row>
      </sheetData>
      <sheetData sheetId="2976">
        <row r="1">
          <cell r="A1" t="str">
            <v>PHIẾU XỬ LÝ HỒ SƠ THANH TOÁN VƯỢT THẨM QUYỀN PD</v>
          </cell>
        </row>
      </sheetData>
      <sheetData sheetId="2977">
        <row r="1">
          <cell r="A1" t="str">
            <v>PHIẾU XỬ LÝ HỒ SƠ THANH TOÁN VƯỢT THẨM QUYỀN PD</v>
          </cell>
        </row>
      </sheetData>
      <sheetData sheetId="2978">
        <row r="1">
          <cell r="A1" t="str">
            <v>PHIẾU XỬ LÝ HỒ SƠ THANH TOÁN VƯỢT THẨM QUYỀN PD</v>
          </cell>
        </row>
      </sheetData>
      <sheetData sheetId="2979">
        <row r="1">
          <cell r="A1" t="str">
            <v>PHIẾU XỬ LÝ HỒ SƠ THANH TOÁN VƯỢT THẨM QUYỀN PD</v>
          </cell>
        </row>
      </sheetData>
      <sheetData sheetId="2980">
        <row r="1">
          <cell r="A1" t="str">
            <v>PHIẾU XỬ LÝ HỒ SƠ THANH TOÁN VƯỢT THẨM QUYỀN PD</v>
          </cell>
        </row>
      </sheetData>
      <sheetData sheetId="2981">
        <row r="1">
          <cell r="A1" t="str">
            <v>PHIẾU XỬ LÝ HỒ SƠ THANH TOÁN VƯỢT THẨM QUYỀN PD</v>
          </cell>
        </row>
      </sheetData>
      <sheetData sheetId="2982">
        <row r="1">
          <cell r="A1" t="str">
            <v>PHIẾU XỬ LÝ HỒ SƠ THANH TOÁN VƯỢT THẨM QUYỀN PD</v>
          </cell>
        </row>
      </sheetData>
      <sheetData sheetId="2983">
        <row r="1">
          <cell r="A1" t="str">
            <v>PHIẾU XỬ LÝ HỒ SƠ THANH TOÁN VƯỢT THẨM QUYỀN PD</v>
          </cell>
        </row>
      </sheetData>
      <sheetData sheetId="2984">
        <row r="1">
          <cell r="A1" t="str">
            <v>PHIẾU XỬ LÝ HỒ SƠ THANH TOÁN VƯỢT THẨM QUYỀN PD</v>
          </cell>
        </row>
      </sheetData>
      <sheetData sheetId="2985">
        <row r="1">
          <cell r="A1" t="str">
            <v>PHIẾU XỬ LÝ HỒ SƠ THANH TOÁN VƯỢT THẨM QUYỀN PD</v>
          </cell>
        </row>
      </sheetData>
      <sheetData sheetId="2986">
        <row r="1">
          <cell r="A1" t="str">
            <v>PHIẾU XỬ LÝ HỒ SƠ THANH TOÁN VƯỢT THẨM QUYỀN PD</v>
          </cell>
        </row>
      </sheetData>
      <sheetData sheetId="2987">
        <row r="1">
          <cell r="A1" t="str">
            <v>PHIẾU XỬ LÝ HỒ SƠ THANH TOÁN VƯỢT THẨM QUYỀN PD</v>
          </cell>
        </row>
      </sheetData>
      <sheetData sheetId="2988">
        <row r="1">
          <cell r="A1" t="str">
            <v>PHIẾU XỬ LÝ HỒ SƠ THANH TOÁN VƯỢT THẨM QUYỀN PD</v>
          </cell>
        </row>
      </sheetData>
      <sheetData sheetId="2989">
        <row r="1">
          <cell r="A1" t="str">
            <v>PHIẾU XỬ LÝ HỒ SƠ THANH TOÁN VƯỢT THẨM QUYỀN PD</v>
          </cell>
        </row>
      </sheetData>
      <sheetData sheetId="2990">
        <row r="1">
          <cell r="A1" t="str">
            <v>PHIẾU XỬ LÝ HỒ SƠ THANH TOÁN VƯỢT THẨM QUYỀN PD</v>
          </cell>
        </row>
      </sheetData>
      <sheetData sheetId="2991">
        <row r="1">
          <cell r="A1" t="str">
            <v>PHIẾU XỬ LÝ HỒ SƠ THANH TOÁN VƯỢT THẨM QUYỀN PD</v>
          </cell>
        </row>
      </sheetData>
      <sheetData sheetId="2992">
        <row r="1">
          <cell r="A1" t="str">
            <v>PHIẾU XỬ LÝ HỒ SƠ THANH TOÁN VƯỢT THẨM QUYỀN PD</v>
          </cell>
        </row>
      </sheetData>
      <sheetData sheetId="2993">
        <row r="1">
          <cell r="A1" t="str">
            <v>PHIẾU XỬ LÝ HỒ SƠ THANH TOÁN VƯỢT THẨM QUYỀN PD</v>
          </cell>
        </row>
      </sheetData>
      <sheetData sheetId="2994">
        <row r="1">
          <cell r="A1" t="str">
            <v>PHIẾU XỬ LÝ HỒ SƠ THANH TOÁN VƯỢT THẨM QUYỀN PD</v>
          </cell>
        </row>
      </sheetData>
      <sheetData sheetId="2995">
        <row r="1">
          <cell r="A1" t="str">
            <v>PHIẾU XỬ LÝ HỒ SƠ THANH TOÁN VƯỢT THẨM QUYỀN PD</v>
          </cell>
        </row>
      </sheetData>
      <sheetData sheetId="2996">
        <row r="1">
          <cell r="A1" t="str">
            <v>PHIẾU XỬ LÝ HỒ SƠ THANH TOÁN VƯỢT THẨM QUYỀN PD</v>
          </cell>
        </row>
      </sheetData>
      <sheetData sheetId="2997">
        <row r="1">
          <cell r="A1" t="str">
            <v>PHIẾU XỬ LÝ HỒ SƠ THANH TOÁN VƯỢT THẨM QUYỀN PD</v>
          </cell>
        </row>
      </sheetData>
      <sheetData sheetId="2998">
        <row r="1">
          <cell r="A1" t="str">
            <v>PHIẾU XỬ LÝ HỒ SƠ THANH TOÁN VƯỢT THẨM QUYỀN PD</v>
          </cell>
        </row>
      </sheetData>
      <sheetData sheetId="2999">
        <row r="1">
          <cell r="A1" t="str">
            <v>PHIẾU XỬ LÝ HỒ SƠ THANH TOÁN VƯỢT THẨM QUYỀN PD</v>
          </cell>
        </row>
      </sheetData>
      <sheetData sheetId="3000">
        <row r="1">
          <cell r="A1" t="str">
            <v>PHIẾU XỬ LÝ HỒ SƠ THANH TOÁN VƯỢT THẨM QUYỀN PD</v>
          </cell>
        </row>
      </sheetData>
      <sheetData sheetId="3001">
        <row r="1">
          <cell r="A1" t="str">
            <v>PHIẾU XỬ LÝ HỒ SƠ THANH TOÁN VƯỢT THẨM QUYỀN PD</v>
          </cell>
        </row>
      </sheetData>
      <sheetData sheetId="3002">
        <row r="1">
          <cell r="A1" t="str">
            <v>PHIẾU XỬ LÝ HỒ SƠ THANH TOÁN VƯỢT THẨM QUYỀN PD</v>
          </cell>
        </row>
      </sheetData>
      <sheetData sheetId="3003">
        <row r="1">
          <cell r="A1" t="str">
            <v>PHIẾU XỬ LÝ HỒ SƠ THANH TOÁN VƯỢT THẨM QUYỀN PD</v>
          </cell>
        </row>
      </sheetData>
      <sheetData sheetId="3004">
        <row r="1">
          <cell r="A1" t="str">
            <v>PHIẾU XỬ LÝ HỒ SƠ THANH TOÁN VƯỢT THẨM QUYỀN PD</v>
          </cell>
        </row>
      </sheetData>
      <sheetData sheetId="3005">
        <row r="1">
          <cell r="A1" t="str">
            <v>PHIẾU XỬ LÝ HỒ SƠ THANH TOÁN VƯỢT THẨM QUYỀN PD</v>
          </cell>
        </row>
      </sheetData>
      <sheetData sheetId="3006">
        <row r="1">
          <cell r="A1" t="str">
            <v>PHIẾU XỬ LÝ HỒ SƠ THANH TOÁN VƯỢT THẨM QUYỀN PD</v>
          </cell>
        </row>
      </sheetData>
      <sheetData sheetId="3007">
        <row r="1">
          <cell r="A1" t="str">
            <v>PHIẾU XỬ LÝ HỒ SƠ THANH TOÁN VƯỢT THẨM QUYỀN PD</v>
          </cell>
        </row>
      </sheetData>
      <sheetData sheetId="3008">
        <row r="1">
          <cell r="A1" t="str">
            <v>PHIẾU XỬ LÝ HỒ SƠ THANH TOÁN VƯỢT THẨM QUYỀN PD</v>
          </cell>
        </row>
      </sheetData>
      <sheetData sheetId="3009">
        <row r="1">
          <cell r="A1" t="str">
            <v>PHIẾU XỬ LÝ HỒ SƠ THANH TOÁN VƯỢT THẨM QUYỀN PD</v>
          </cell>
        </row>
      </sheetData>
      <sheetData sheetId="3010">
        <row r="1">
          <cell r="A1" t="str">
            <v>PHIẾU XỬ LÝ HỒ SƠ THANH TOÁN VƯỢT THẨM QUYỀN PD</v>
          </cell>
        </row>
      </sheetData>
      <sheetData sheetId="3011">
        <row r="1">
          <cell r="A1" t="str">
            <v>PHIẾU XỬ LÝ HỒ SƠ THANH TOÁN VƯỢT THẨM QUYỀN PD</v>
          </cell>
        </row>
      </sheetData>
      <sheetData sheetId="3012">
        <row r="1">
          <cell r="A1" t="str">
            <v>PHIẾU XỬ LÝ HỒ SƠ THANH TOÁN VƯỢT THẨM QUYỀN PD</v>
          </cell>
        </row>
      </sheetData>
      <sheetData sheetId="3013">
        <row r="1">
          <cell r="A1" t="str">
            <v>PHIẾU XỬ LÝ HỒ SƠ THANH TOÁN VƯỢT THẨM QUYỀN PD</v>
          </cell>
        </row>
      </sheetData>
      <sheetData sheetId="3014">
        <row r="1">
          <cell r="A1" t="str">
            <v>PHIẾU XỬ LÝ HỒ SƠ THANH TOÁN VƯỢT THẨM QUYỀN PD</v>
          </cell>
        </row>
      </sheetData>
      <sheetData sheetId="3015">
        <row r="1">
          <cell r="A1" t="str">
            <v>PHIẾU XỬ LÝ HỒ SƠ THANH TOÁN VƯỢT THẨM QUYỀN PD</v>
          </cell>
        </row>
      </sheetData>
      <sheetData sheetId="3016">
        <row r="1">
          <cell r="A1" t="str">
            <v>PHIẾU XỬ LÝ HỒ SƠ THANH TOÁN VƯỢT THẨM QUYỀN PD</v>
          </cell>
        </row>
      </sheetData>
      <sheetData sheetId="3017">
        <row r="1">
          <cell r="A1" t="str">
            <v>PHIẾU XỬ LÝ HỒ SƠ THANH TOÁN VƯỢT THẨM QUYỀN PD</v>
          </cell>
        </row>
      </sheetData>
      <sheetData sheetId="3018">
        <row r="1">
          <cell r="A1" t="str">
            <v>PHIẾU XỬ LÝ HỒ SƠ THANH TOÁN VƯỢT THẨM QUYỀN PD</v>
          </cell>
        </row>
      </sheetData>
      <sheetData sheetId="3019">
        <row r="1">
          <cell r="A1" t="str">
            <v>PHIẾU XỬ LÝ HỒ SƠ THANH TOÁN VƯỢT THẨM QUYỀN PD</v>
          </cell>
        </row>
      </sheetData>
      <sheetData sheetId="3020">
        <row r="1">
          <cell r="A1" t="str">
            <v>PHIẾU XỬ LÝ HỒ SƠ THANH TOÁN VƯỢT THẨM QUYỀN PD</v>
          </cell>
        </row>
      </sheetData>
      <sheetData sheetId="3021">
        <row r="1">
          <cell r="A1" t="str">
            <v>PHIẾU XỬ LÝ HỒ SƠ THANH TOÁN VƯỢT THẨM QUYỀN PD</v>
          </cell>
        </row>
      </sheetData>
      <sheetData sheetId="3022">
        <row r="1">
          <cell r="A1" t="str">
            <v>PHIẾU XỬ LÝ HỒ SƠ THANH TOÁN VƯỢT THẨM QUYỀN PD</v>
          </cell>
        </row>
      </sheetData>
      <sheetData sheetId="3023">
        <row r="1">
          <cell r="A1" t="str">
            <v>PHIẾU XỬ LÝ HỒ SƠ THANH TOÁN VƯỢT THẨM QUYỀN PD</v>
          </cell>
        </row>
      </sheetData>
      <sheetData sheetId="3024">
        <row r="1">
          <cell r="A1" t="str">
            <v>PHIẾU XỬ LÝ HỒ SƠ THANH TOÁN VƯỢT THẨM QUYỀN PD</v>
          </cell>
        </row>
      </sheetData>
      <sheetData sheetId="3025">
        <row r="1">
          <cell r="A1" t="str">
            <v>PHIẾU XỬ LÝ HỒ SƠ THANH TOÁN VƯỢT THẨM QUYỀN PD</v>
          </cell>
        </row>
      </sheetData>
      <sheetData sheetId="3026">
        <row r="1">
          <cell r="A1" t="str">
            <v>PHIẾU XỬ LÝ HỒ SƠ THANH TOÁN VƯỢT THẨM QUYỀN PD</v>
          </cell>
        </row>
      </sheetData>
      <sheetData sheetId="3027">
        <row r="1">
          <cell r="A1" t="str">
            <v>PHIẾU XỬ LÝ HỒ SƠ THANH TOÁN VƯỢT THẨM QUYỀN PD</v>
          </cell>
        </row>
      </sheetData>
      <sheetData sheetId="3028">
        <row r="1">
          <cell r="A1" t="str">
            <v>PHIẾU XỬ LÝ HỒ SƠ THANH TOÁN VƯỢT THẨM QUYỀN PD</v>
          </cell>
        </row>
      </sheetData>
      <sheetData sheetId="3029">
        <row r="1">
          <cell r="A1" t="str">
            <v>PHIẾU XỬ LÝ HỒ SƠ THANH TOÁN VƯỢT THẨM QUYỀN PD</v>
          </cell>
        </row>
      </sheetData>
      <sheetData sheetId="3030">
        <row r="1">
          <cell r="A1" t="str">
            <v>PHIẾU XỬ LÝ HỒ SƠ THANH TOÁN VƯỢT THẨM QUYỀN PD</v>
          </cell>
        </row>
      </sheetData>
      <sheetData sheetId="3031">
        <row r="1">
          <cell r="A1" t="str">
            <v>PHIẾU XỬ LÝ HỒ SƠ THANH TOÁN VƯỢT THẨM QUYỀN PD</v>
          </cell>
        </row>
      </sheetData>
      <sheetData sheetId="3032">
        <row r="1">
          <cell r="A1" t="str">
            <v>PHIẾU XỬ LÝ HỒ SƠ THANH TOÁN VƯỢT THẨM QUYỀN PD</v>
          </cell>
        </row>
      </sheetData>
      <sheetData sheetId="3033">
        <row r="1">
          <cell r="A1" t="str">
            <v>PHIẾU XỬ LÝ HỒ SƠ THANH TOÁN VƯỢT THẨM QUYỀN PD</v>
          </cell>
        </row>
      </sheetData>
      <sheetData sheetId="3034">
        <row r="1">
          <cell r="A1" t="str">
            <v>PHIẾU XỬ LÝ HỒ SƠ THANH TOÁN VƯỢT THẨM QUYỀN PD</v>
          </cell>
        </row>
      </sheetData>
      <sheetData sheetId="3035">
        <row r="1">
          <cell r="A1" t="str">
            <v>PHIẾU XỬ LÝ HỒ SƠ THANH TOÁN VƯỢT THẨM QUYỀN PD</v>
          </cell>
        </row>
      </sheetData>
      <sheetData sheetId="3036">
        <row r="1">
          <cell r="A1" t="str">
            <v>PHIẾU XỬ LÝ HỒ SƠ THANH TOÁN VƯỢT THẨM QUYỀN PD</v>
          </cell>
        </row>
      </sheetData>
      <sheetData sheetId="3037">
        <row r="1">
          <cell r="A1" t="str">
            <v>PHIẾU XỬ LÝ HỒ SƠ THANH TOÁN VƯỢT THẨM QUYỀN PD</v>
          </cell>
        </row>
      </sheetData>
      <sheetData sheetId="3038">
        <row r="1">
          <cell r="A1" t="str">
            <v>PHIẾU XỬ LÝ HỒ SƠ THANH TOÁN VƯỢT THẨM QUYỀN PD</v>
          </cell>
        </row>
      </sheetData>
      <sheetData sheetId="3039">
        <row r="1">
          <cell r="A1" t="str">
            <v>PHIẾU XỬ LÝ HỒ SƠ THANH TOÁN VƯỢT THẨM QUYỀN PD</v>
          </cell>
        </row>
      </sheetData>
      <sheetData sheetId="3040">
        <row r="1">
          <cell r="A1" t="str">
            <v>PHIẾU XỬ LÝ HỒ SƠ THANH TOÁN VƯỢT THẨM QUYỀN PD</v>
          </cell>
        </row>
      </sheetData>
      <sheetData sheetId="3041">
        <row r="1">
          <cell r="A1" t="str">
            <v>PHIẾU XỬ LÝ HỒ SƠ THANH TOÁN VƯỢT THẨM QUYỀN PD</v>
          </cell>
        </row>
      </sheetData>
      <sheetData sheetId="3042">
        <row r="1">
          <cell r="A1" t="str">
            <v>PHIẾU XỬ LÝ HỒ SƠ THANH TOÁN VƯỢT THẨM QUYỀN PD</v>
          </cell>
        </row>
      </sheetData>
      <sheetData sheetId="3043">
        <row r="1">
          <cell r="A1" t="str">
            <v>PHIẾU XỬ LÝ HỒ SƠ THANH TOÁN VƯỢT THẨM QUYỀN PD</v>
          </cell>
        </row>
      </sheetData>
      <sheetData sheetId="3044">
        <row r="1">
          <cell r="A1" t="str">
            <v>PHIẾU XỬ LÝ HỒ SƠ THANH TOÁN VƯỢT THẨM QUYỀN PD</v>
          </cell>
        </row>
      </sheetData>
      <sheetData sheetId="3045">
        <row r="1">
          <cell r="A1" t="str">
            <v>PHIẾU XỬ LÝ HỒ SƠ THANH TOÁN VƯỢT THẨM QUYỀN PD</v>
          </cell>
        </row>
      </sheetData>
      <sheetData sheetId="3046">
        <row r="1">
          <cell r="A1" t="str">
            <v>PHIẾU XỬ LÝ HỒ SƠ THANH TOÁN VƯỢT THẨM QUYỀN PD</v>
          </cell>
        </row>
      </sheetData>
      <sheetData sheetId="3047">
        <row r="1">
          <cell r="A1" t="str">
            <v>PHIẾU XỬ LÝ HỒ SƠ THANH TOÁN VƯỢT THẨM QUYỀN PD</v>
          </cell>
        </row>
      </sheetData>
      <sheetData sheetId="3048">
        <row r="1">
          <cell r="A1" t="str">
            <v>PHIẾU XỬ LÝ HỒ SƠ THANH TOÁN VƯỢT THẨM QUYỀN PD</v>
          </cell>
        </row>
      </sheetData>
      <sheetData sheetId="3049">
        <row r="1">
          <cell r="A1" t="str">
            <v>PHIẾU XỬ LÝ HỒ SƠ THANH TOÁN VƯỢT THẨM QUYỀN PD</v>
          </cell>
        </row>
      </sheetData>
      <sheetData sheetId="3050">
        <row r="1">
          <cell r="A1" t="str">
            <v>PHIẾU XỬ LÝ HỒ SƠ THANH TOÁN VƯỢT THẨM QUYỀN PD</v>
          </cell>
        </row>
      </sheetData>
      <sheetData sheetId="3051">
        <row r="1">
          <cell r="A1" t="str">
            <v>PHIẾU XỬ LÝ HỒ SƠ THANH TOÁN VƯỢT THẨM QUYỀN PD</v>
          </cell>
        </row>
      </sheetData>
      <sheetData sheetId="3052">
        <row r="1">
          <cell r="A1" t="str">
            <v>PHIẾU XỬ LÝ HỒ SƠ THANH TOÁN VƯỢT THẨM QUYỀN PD</v>
          </cell>
        </row>
      </sheetData>
      <sheetData sheetId="3053">
        <row r="1">
          <cell r="A1" t="str">
            <v>PHIẾU XỬ LÝ HỒ SƠ THANH TOÁN VƯỢT THẨM QUYỀN PD</v>
          </cell>
        </row>
      </sheetData>
      <sheetData sheetId="3054">
        <row r="1">
          <cell r="A1" t="str">
            <v>PHIẾU XỬ LÝ HỒ SƠ THANH TOÁN VƯỢT THẨM QUYỀN PD</v>
          </cell>
        </row>
      </sheetData>
      <sheetData sheetId="3055">
        <row r="1">
          <cell r="A1" t="str">
            <v>PHIẾU XỬ LÝ HỒ SƠ THANH TOÁN VƯỢT THẨM QUYỀN PD</v>
          </cell>
        </row>
      </sheetData>
      <sheetData sheetId="3056">
        <row r="1">
          <cell r="A1" t="str">
            <v>PHIẾU XỬ LÝ HỒ SƠ THANH TOÁN VƯỢT THẨM QUYỀN PD</v>
          </cell>
        </row>
      </sheetData>
      <sheetData sheetId="3057">
        <row r="1">
          <cell r="A1" t="str">
            <v>PHIẾU XỬ LÝ HỒ SƠ THANH TOÁN VƯỢT THẨM QUYỀN PD</v>
          </cell>
        </row>
      </sheetData>
      <sheetData sheetId="3058">
        <row r="1">
          <cell r="A1" t="str">
            <v>PHIẾU XỬ LÝ HỒ SƠ THANH TOÁN VƯỢT THẨM QUYỀN PD</v>
          </cell>
        </row>
      </sheetData>
      <sheetData sheetId="3059">
        <row r="1">
          <cell r="A1" t="str">
            <v>PHIẾU XỬ LÝ HỒ SƠ THANH TOÁN VƯỢT THẨM QUYỀN PD</v>
          </cell>
        </row>
      </sheetData>
      <sheetData sheetId="3060">
        <row r="1">
          <cell r="A1" t="str">
            <v>PHIẾU XỬ LÝ HỒ SƠ THANH TOÁN VƯỢT THẨM QUYỀN PD</v>
          </cell>
        </row>
      </sheetData>
      <sheetData sheetId="3061">
        <row r="1">
          <cell r="A1" t="str">
            <v>PHIẾU XỬ LÝ HỒ SƠ THANH TOÁN VƯỢT THẨM QUYỀN PD</v>
          </cell>
        </row>
      </sheetData>
      <sheetData sheetId="3062">
        <row r="1">
          <cell r="A1" t="str">
            <v>PHIẾU XỬ LÝ HỒ SƠ THANH TOÁN VƯỢT THẨM QUYỀN PD</v>
          </cell>
        </row>
      </sheetData>
      <sheetData sheetId="3063">
        <row r="1">
          <cell r="A1" t="str">
            <v>PHIẾU XỬ LÝ HỒ SƠ THANH TOÁN VƯỢT THẨM QUYỀN PD</v>
          </cell>
        </row>
      </sheetData>
      <sheetData sheetId="3064">
        <row r="1">
          <cell r="A1" t="str">
            <v>PHIẾU XỬ LÝ HỒ SƠ THANH TOÁN VƯỢT THẨM QUYỀN PD</v>
          </cell>
        </row>
      </sheetData>
      <sheetData sheetId="3065">
        <row r="1">
          <cell r="A1" t="str">
            <v>PHIẾU XỬ LÝ HỒ SƠ THANH TOÁN VƯỢT THẨM QUYỀN PD</v>
          </cell>
        </row>
      </sheetData>
      <sheetData sheetId="3066">
        <row r="1">
          <cell r="A1" t="str">
            <v>PHIẾU XỬ LÝ HỒ SƠ THANH TOÁN VƯỢT THẨM QUYỀN PD</v>
          </cell>
        </row>
      </sheetData>
      <sheetData sheetId="3067">
        <row r="1">
          <cell r="A1" t="str">
            <v>PHIẾU XỬ LÝ HỒ SƠ THANH TOÁN VƯỢT THẨM QUYỀN PD</v>
          </cell>
        </row>
      </sheetData>
      <sheetData sheetId="3068">
        <row r="1">
          <cell r="A1" t="str">
            <v>PHIẾU XỬ LÝ HỒ SƠ THANH TOÁN VƯỢT THẨM QUYỀN PD</v>
          </cell>
        </row>
      </sheetData>
      <sheetData sheetId="3069">
        <row r="1">
          <cell r="A1" t="str">
            <v>PHIẾU XỬ LÝ HỒ SƠ THANH TOÁN VƯỢT THẨM QUYỀN PD</v>
          </cell>
        </row>
      </sheetData>
      <sheetData sheetId="3070">
        <row r="1">
          <cell r="A1" t="str">
            <v>PHIẾU XỬ LÝ HỒ SƠ THANH TOÁN VƯỢT THẨM QUYỀN PD</v>
          </cell>
        </row>
      </sheetData>
      <sheetData sheetId="3071">
        <row r="1">
          <cell r="A1" t="str">
            <v>PHIẾU XỬ LÝ HỒ SƠ THANH TOÁN VƯỢT THẨM QUYỀN PD</v>
          </cell>
        </row>
      </sheetData>
      <sheetData sheetId="3072">
        <row r="1">
          <cell r="A1" t="str">
            <v>PHIẾU XỬ LÝ HỒ SƠ THANH TOÁN VƯỢT THẨM QUYỀN PD</v>
          </cell>
        </row>
      </sheetData>
      <sheetData sheetId="3073">
        <row r="1">
          <cell r="A1" t="str">
            <v>PHIẾU XỬ LÝ HỒ SƠ THANH TOÁN VƯỢT THẨM QUYỀN PD</v>
          </cell>
        </row>
      </sheetData>
      <sheetData sheetId="3074">
        <row r="1">
          <cell r="A1" t="str">
            <v>PHIẾU XỬ LÝ HỒ SƠ THANH TOÁN VƯỢT THẨM QUYỀN PD</v>
          </cell>
        </row>
      </sheetData>
      <sheetData sheetId="3075">
        <row r="1">
          <cell r="A1" t="str">
            <v>PHIẾU XỬ LÝ HỒ SƠ THANH TOÁN VƯỢT THẨM QUYỀN PD</v>
          </cell>
        </row>
      </sheetData>
      <sheetData sheetId="3076">
        <row r="1">
          <cell r="A1" t="str">
            <v>PHIẾU XỬ LÝ HỒ SƠ THANH TOÁN VƯỢT THẨM QUYỀN PD</v>
          </cell>
        </row>
      </sheetData>
      <sheetData sheetId="3077">
        <row r="1">
          <cell r="A1" t="str">
            <v>PHIẾU XỬ LÝ HỒ SƠ THANH TOÁN VƯỢT THẨM QUYỀN PD</v>
          </cell>
        </row>
      </sheetData>
      <sheetData sheetId="3078">
        <row r="1">
          <cell r="A1" t="str">
            <v>PHIẾU XỬ LÝ HỒ SƠ THANH TOÁN VƯỢT THẨM QUYỀN PD</v>
          </cell>
        </row>
      </sheetData>
      <sheetData sheetId="3079">
        <row r="1">
          <cell r="A1" t="str">
            <v>PHIẾU XỬ LÝ HỒ SƠ THANH TOÁN VƯỢT THẨM QUYỀN PD</v>
          </cell>
        </row>
      </sheetData>
      <sheetData sheetId="3080">
        <row r="1">
          <cell r="A1" t="str">
            <v>PHIẾU XỬ LÝ HỒ SƠ THANH TOÁN VƯỢT THẨM QUYỀN PD</v>
          </cell>
        </row>
      </sheetData>
      <sheetData sheetId="3081">
        <row r="1">
          <cell r="A1" t="str">
            <v>PHIẾU XỬ LÝ HỒ SƠ THANH TOÁN VƯỢT THẨM QUYỀN PD</v>
          </cell>
        </row>
      </sheetData>
      <sheetData sheetId="3082">
        <row r="1">
          <cell r="A1" t="str">
            <v>PHIẾU XỬ LÝ HỒ SƠ THANH TOÁN VƯỢT THẨM QUYỀN PD</v>
          </cell>
        </row>
      </sheetData>
      <sheetData sheetId="3083">
        <row r="1">
          <cell r="A1" t="str">
            <v>PHIẾU XỬ LÝ HỒ SƠ THANH TOÁN VƯỢT THẨM QUYỀN PD</v>
          </cell>
        </row>
      </sheetData>
      <sheetData sheetId="3084">
        <row r="1">
          <cell r="A1" t="str">
            <v>PHIẾU XỬ LÝ HỒ SƠ THANH TOÁN VƯỢT THẨM QUYỀN PD</v>
          </cell>
        </row>
      </sheetData>
      <sheetData sheetId="3085">
        <row r="1">
          <cell r="A1" t="str">
            <v>PHIẾU XỬ LÝ HỒ SƠ THANH TOÁN VƯỢT THẨM QUYỀN PD</v>
          </cell>
        </row>
      </sheetData>
      <sheetData sheetId="3086">
        <row r="1">
          <cell r="A1" t="str">
            <v>PHIẾU XỬ LÝ HỒ SƠ THANH TOÁN VƯỢT THẨM QUYỀN PD</v>
          </cell>
        </row>
      </sheetData>
      <sheetData sheetId="3087">
        <row r="1">
          <cell r="A1" t="str">
            <v>PHIẾU XỬ LÝ HỒ SƠ THANH TOÁN VƯỢT THẨM QUYỀN PD</v>
          </cell>
        </row>
      </sheetData>
      <sheetData sheetId="3088">
        <row r="1">
          <cell r="A1" t="str">
            <v>PHIẾU XỬ LÝ HỒ SƠ THANH TOÁN VƯỢT THẨM QUYỀN PD</v>
          </cell>
        </row>
      </sheetData>
      <sheetData sheetId="3089">
        <row r="1">
          <cell r="A1" t="str">
            <v>PHIẾU XỬ LÝ HỒ SƠ THANH TOÁN VƯỢT THẨM QUYỀN PD</v>
          </cell>
        </row>
      </sheetData>
      <sheetData sheetId="3090">
        <row r="1">
          <cell r="A1" t="str">
            <v>PHIẾU XỬ LÝ HỒ SƠ THANH TOÁN VƯỢT THẨM QUYỀN PD</v>
          </cell>
        </row>
      </sheetData>
      <sheetData sheetId="3091">
        <row r="1">
          <cell r="A1" t="str">
            <v>PHIẾU XỬ LÝ HỒ SƠ THANH TOÁN VƯỢT THẨM QUYỀN PD</v>
          </cell>
        </row>
      </sheetData>
      <sheetData sheetId="3092">
        <row r="1">
          <cell r="A1" t="str">
            <v>PHIẾU XỬ LÝ HỒ SƠ THANH TOÁN VƯỢT THẨM QUYỀN PD</v>
          </cell>
        </row>
      </sheetData>
      <sheetData sheetId="3093">
        <row r="1">
          <cell r="A1" t="str">
            <v>PHIẾU XỬ LÝ HỒ SƠ THANH TOÁN VƯỢT THẨM QUYỀN PD</v>
          </cell>
        </row>
      </sheetData>
      <sheetData sheetId="3094">
        <row r="1">
          <cell r="A1" t="str">
            <v>PHIẾU XỬ LÝ HỒ SƠ THANH TOÁN VƯỢT THẨM QUYỀN PD</v>
          </cell>
        </row>
      </sheetData>
      <sheetData sheetId="3095">
        <row r="1">
          <cell r="A1" t="str">
            <v>PHIẾU XỬ LÝ HỒ SƠ THANH TOÁN VƯỢT THẨM QUYỀN PD</v>
          </cell>
        </row>
      </sheetData>
      <sheetData sheetId="3096">
        <row r="1">
          <cell r="A1" t="str">
            <v>PHIẾU XỬ LÝ HỒ SƠ THANH TOÁN VƯỢT THẨM QUYỀN PD</v>
          </cell>
        </row>
      </sheetData>
      <sheetData sheetId="3097">
        <row r="1">
          <cell r="A1" t="str">
            <v>PHIẾU XỬ LÝ HỒ SƠ THANH TOÁN VƯỢT THẨM QUYỀN PD</v>
          </cell>
        </row>
      </sheetData>
      <sheetData sheetId="3098">
        <row r="1">
          <cell r="A1" t="str">
            <v>PHIẾU XỬ LÝ HỒ SƠ THANH TOÁN VƯỢT THẨM QUYỀN PD</v>
          </cell>
        </row>
      </sheetData>
      <sheetData sheetId="3099">
        <row r="1">
          <cell r="A1" t="str">
            <v>PHIẾU XỬ LÝ HỒ SƠ THANH TOÁN VƯỢT THẨM QUYỀN PD</v>
          </cell>
        </row>
      </sheetData>
      <sheetData sheetId="3100">
        <row r="1">
          <cell r="A1" t="str">
            <v>PHIẾU XỬ LÝ HỒ SƠ THANH TOÁN VƯỢT THẨM QUYỀN PD</v>
          </cell>
        </row>
      </sheetData>
      <sheetData sheetId="3101">
        <row r="1">
          <cell r="A1" t="str">
            <v>PHIẾU XỬ LÝ HỒ SƠ THANH TOÁN VƯỢT THẨM QUYỀN PD</v>
          </cell>
        </row>
      </sheetData>
      <sheetData sheetId="3102">
        <row r="1">
          <cell r="A1" t="str">
            <v>PHIẾU XỬ LÝ HỒ SƠ THANH TOÁN VƯỢT THẨM QUYỀN PD</v>
          </cell>
        </row>
      </sheetData>
      <sheetData sheetId="3103">
        <row r="1">
          <cell r="A1" t="str">
            <v>PHIẾU XỬ LÝ HỒ SƠ THANH TOÁN VƯỢT THẨM QUYỀN PD</v>
          </cell>
        </row>
      </sheetData>
      <sheetData sheetId="3104">
        <row r="1">
          <cell r="A1" t="str">
            <v>PHIẾU XỬ LÝ HỒ SƠ THANH TOÁN VƯỢT THẨM QUYỀN PD</v>
          </cell>
        </row>
      </sheetData>
      <sheetData sheetId="3105">
        <row r="1">
          <cell r="A1" t="str">
            <v>PHIẾU XỬ LÝ HỒ SƠ THANH TOÁN VƯỢT THẨM QUYỀN PD</v>
          </cell>
        </row>
      </sheetData>
      <sheetData sheetId="3106">
        <row r="1">
          <cell r="A1" t="str">
            <v>PHIẾU XỬ LÝ HỒ SƠ THANH TOÁN VƯỢT THẨM QUYỀN PD</v>
          </cell>
        </row>
      </sheetData>
      <sheetData sheetId="3107">
        <row r="1">
          <cell r="A1" t="str">
            <v>PHIẾU XỬ LÝ HỒ SƠ THANH TOÁN VƯỢT THẨM QUYỀN PD</v>
          </cell>
        </row>
      </sheetData>
      <sheetData sheetId="3108">
        <row r="1">
          <cell r="A1" t="str">
            <v>PHIẾU XỬ LÝ HỒ SƠ THANH TOÁN VƯỢT THẨM QUYỀN PD</v>
          </cell>
        </row>
      </sheetData>
      <sheetData sheetId="3109">
        <row r="1">
          <cell r="A1" t="str">
            <v>PHIẾU XỬ LÝ HỒ SƠ THANH TOÁN VƯỢT THẨM QUYỀN PD</v>
          </cell>
        </row>
      </sheetData>
      <sheetData sheetId="3110">
        <row r="1">
          <cell r="A1" t="str">
            <v>PHIẾU XỬ LÝ HỒ SƠ THANH TOÁN VƯỢT THẨM QUYỀN PD</v>
          </cell>
        </row>
      </sheetData>
      <sheetData sheetId="3111">
        <row r="1">
          <cell r="A1" t="str">
            <v>PHIẾU XỬ LÝ HỒ SƠ THANH TOÁN VƯỢT THẨM QUYỀN PD</v>
          </cell>
        </row>
      </sheetData>
      <sheetData sheetId="3112">
        <row r="1">
          <cell r="A1" t="str">
            <v>PHIẾU XỬ LÝ HỒ SƠ THANH TOÁN VƯỢT THẨM QUYỀN PD</v>
          </cell>
        </row>
      </sheetData>
      <sheetData sheetId="3113">
        <row r="1">
          <cell r="A1" t="str">
            <v>PHIẾU XỬ LÝ HỒ SƠ THANH TOÁN VƯỢT THẨM QUYỀN PD</v>
          </cell>
        </row>
      </sheetData>
      <sheetData sheetId="3114">
        <row r="1">
          <cell r="A1" t="str">
            <v>PHIẾU XỬ LÝ HỒ SƠ THANH TOÁN VƯỢT THẨM QUYỀN PD</v>
          </cell>
        </row>
      </sheetData>
      <sheetData sheetId="3115">
        <row r="1">
          <cell r="A1" t="str">
            <v>PHIẾU XỬ LÝ HỒ SƠ THANH TOÁN VƯỢT THẨM QUYỀN PD</v>
          </cell>
        </row>
      </sheetData>
      <sheetData sheetId="3116">
        <row r="1">
          <cell r="A1" t="str">
            <v>PHIẾU XỬ LÝ HỒ SƠ THANH TOÁN VƯỢT THẨM QUYỀN PD</v>
          </cell>
        </row>
      </sheetData>
      <sheetData sheetId="3117">
        <row r="1">
          <cell r="A1" t="str">
            <v>PHIẾU XỬ LÝ HỒ SƠ THANH TOÁN VƯỢT THẨM QUYỀN PD</v>
          </cell>
        </row>
      </sheetData>
      <sheetData sheetId="3118">
        <row r="1">
          <cell r="A1" t="str">
            <v>PHIẾU XỬ LÝ HỒ SƠ THANH TOÁN VƯỢT THẨM QUYỀN PD</v>
          </cell>
        </row>
      </sheetData>
      <sheetData sheetId="3119">
        <row r="1">
          <cell r="A1" t="str">
            <v>PHIẾU XỬ LÝ HỒ SƠ THANH TOÁN VƯỢT THẨM QUYỀN PD</v>
          </cell>
        </row>
      </sheetData>
      <sheetData sheetId="3120">
        <row r="1">
          <cell r="A1" t="str">
            <v>PHIẾU XỬ LÝ HỒ SƠ THANH TOÁN VƯỢT THẨM QUYỀN PD</v>
          </cell>
        </row>
      </sheetData>
      <sheetData sheetId="3121">
        <row r="1">
          <cell r="A1" t="str">
            <v>PHIẾU XỬ LÝ HỒ SƠ THANH TOÁN VƯỢT THẨM QUYỀN PD</v>
          </cell>
        </row>
      </sheetData>
      <sheetData sheetId="3122">
        <row r="1">
          <cell r="A1" t="str">
            <v>PHIẾU XỬ LÝ HỒ SƠ THANH TOÁN VƯỢT THẨM QUYỀN PD</v>
          </cell>
        </row>
      </sheetData>
      <sheetData sheetId="3123">
        <row r="1">
          <cell r="A1" t="str">
            <v>PHIẾU XỬ LÝ HỒ SƠ THANH TOÁN VƯỢT THẨM QUYỀN PD</v>
          </cell>
        </row>
      </sheetData>
      <sheetData sheetId="3124">
        <row r="1">
          <cell r="A1" t="str">
            <v>PHIẾU XỬ LÝ HỒ SƠ THANH TOÁN VƯỢT THẨM QUYỀN PD</v>
          </cell>
        </row>
      </sheetData>
      <sheetData sheetId="3125">
        <row r="1">
          <cell r="A1" t="str">
            <v>PHIẾU XỬ LÝ HỒ SƠ THANH TOÁN VƯỢT THẨM QUYỀN PD</v>
          </cell>
        </row>
      </sheetData>
      <sheetData sheetId="3126">
        <row r="1">
          <cell r="A1" t="str">
            <v>PHIẾU XỬ LÝ HỒ SƠ THANH TOÁN VƯỢT THẨM QUYỀN PD</v>
          </cell>
        </row>
      </sheetData>
      <sheetData sheetId="3127">
        <row r="1">
          <cell r="A1" t="str">
            <v>PHIẾU XỬ LÝ HỒ SƠ THANH TOÁN VƯỢT THẨM QUYỀN PD</v>
          </cell>
        </row>
      </sheetData>
      <sheetData sheetId="3128">
        <row r="1">
          <cell r="A1" t="str">
            <v>PHIẾU XỬ LÝ HỒ SƠ THANH TOÁN VƯỢT THẨM QUYỀN PD</v>
          </cell>
        </row>
      </sheetData>
      <sheetData sheetId="3129">
        <row r="1">
          <cell r="A1" t="str">
            <v>PHIẾU XỬ LÝ HỒ SƠ THANH TOÁN VƯỢT THẨM QUYỀN PD</v>
          </cell>
        </row>
      </sheetData>
      <sheetData sheetId="3130">
        <row r="1">
          <cell r="A1" t="str">
            <v>PHIẾU XỬ LÝ HỒ SƠ THANH TOÁN VƯỢT THẨM QUYỀN PD</v>
          </cell>
        </row>
      </sheetData>
      <sheetData sheetId="3131">
        <row r="1">
          <cell r="A1" t="str">
            <v>PHIẾU XỬ LÝ HỒ SƠ THANH TOÁN VƯỢT THẨM QUYỀN PD</v>
          </cell>
        </row>
      </sheetData>
      <sheetData sheetId="3132">
        <row r="1">
          <cell r="A1" t="str">
            <v>PHIẾU XỬ LÝ HỒ SƠ THANH TOÁN VƯỢT THẨM QUYỀN PD</v>
          </cell>
        </row>
      </sheetData>
      <sheetData sheetId="3133">
        <row r="1">
          <cell r="A1" t="str">
            <v>PHIẾU XỬ LÝ HỒ SƠ THANH TOÁN VƯỢT THẨM QUYỀN PD</v>
          </cell>
        </row>
      </sheetData>
      <sheetData sheetId="3134">
        <row r="1">
          <cell r="A1" t="str">
            <v>PHIẾU XỬ LÝ HỒ SƠ THANH TOÁN VƯỢT THẨM QUYỀN PD</v>
          </cell>
        </row>
      </sheetData>
      <sheetData sheetId="3135">
        <row r="1">
          <cell r="A1" t="str">
            <v>PHIẾU XỬ LÝ HỒ SƠ THANH TOÁN VƯỢT THẨM QUYỀN PD</v>
          </cell>
        </row>
      </sheetData>
      <sheetData sheetId="3136">
        <row r="1">
          <cell r="A1" t="str">
            <v>PHIẾU XỬ LÝ HỒ SƠ THANH TOÁN VƯỢT THẨM QUYỀN PD</v>
          </cell>
        </row>
      </sheetData>
      <sheetData sheetId="3137">
        <row r="1">
          <cell r="A1" t="str">
            <v>PHIẾU XỬ LÝ HỒ SƠ THANH TOÁN VƯỢT THẨM QUYỀN PD</v>
          </cell>
        </row>
      </sheetData>
      <sheetData sheetId="3138">
        <row r="1">
          <cell r="A1" t="str">
            <v>PHIẾU XỬ LÝ HỒ SƠ THANH TOÁN VƯỢT THẨM QUYỀN PD</v>
          </cell>
        </row>
      </sheetData>
      <sheetData sheetId="3139">
        <row r="1">
          <cell r="A1" t="str">
            <v>PHIẾU XỬ LÝ HỒ SƠ THANH TOÁN VƯỢT THẨM QUYỀN PD</v>
          </cell>
        </row>
      </sheetData>
      <sheetData sheetId="3140">
        <row r="1">
          <cell r="A1" t="str">
            <v>PHIẾU XỬ LÝ HỒ SƠ THANH TOÁN VƯỢT THẨM QUYỀN PD</v>
          </cell>
        </row>
      </sheetData>
      <sheetData sheetId="3141">
        <row r="1">
          <cell r="A1" t="str">
            <v>PHIẾU XỬ LÝ HỒ SƠ THANH TOÁN VƯỢT THẨM QUYỀN PD</v>
          </cell>
        </row>
      </sheetData>
      <sheetData sheetId="3142">
        <row r="1">
          <cell r="A1" t="str">
            <v>PHIẾU XỬ LÝ HỒ SƠ THANH TOÁN VƯỢT THẨM QUYỀN PD</v>
          </cell>
        </row>
      </sheetData>
      <sheetData sheetId="3143">
        <row r="1">
          <cell r="A1" t="str">
            <v>PHIẾU XỬ LÝ HỒ SƠ THANH TOÁN VƯỢT THẨM QUYỀN PD</v>
          </cell>
        </row>
      </sheetData>
      <sheetData sheetId="3144">
        <row r="1">
          <cell r="A1" t="str">
            <v>PHIẾU XỬ LÝ HỒ SƠ THANH TOÁN VƯỢT THẨM QUYỀN PD</v>
          </cell>
        </row>
      </sheetData>
      <sheetData sheetId="3145">
        <row r="1">
          <cell r="A1" t="str">
            <v>PHIẾU XỬ LÝ HỒ SƠ THANH TOÁN VƯỢT THẨM QUYỀN PD</v>
          </cell>
        </row>
      </sheetData>
      <sheetData sheetId="3146">
        <row r="1">
          <cell r="A1" t="str">
            <v>PHIẾU XỬ LÝ HỒ SƠ THANH TOÁN VƯỢT THẨM QUYỀN PD</v>
          </cell>
        </row>
      </sheetData>
      <sheetData sheetId="3147">
        <row r="1">
          <cell r="A1" t="str">
            <v>PHIẾU XỬ LÝ HỒ SƠ THANH TOÁN VƯỢT THẨM QUYỀN PD</v>
          </cell>
        </row>
      </sheetData>
      <sheetData sheetId="3148">
        <row r="1">
          <cell r="A1" t="str">
            <v>PHIẾU XỬ LÝ HỒ SƠ THANH TOÁN VƯỢT THẨM QUYỀN PD</v>
          </cell>
        </row>
      </sheetData>
      <sheetData sheetId="3149">
        <row r="1">
          <cell r="A1" t="str">
            <v>PHIẾU XỬ LÝ HỒ SƠ THANH TOÁN VƯỢT THẨM QUYỀN PD</v>
          </cell>
        </row>
      </sheetData>
      <sheetData sheetId="3150">
        <row r="1">
          <cell r="A1" t="str">
            <v>PHIẾU XỬ LÝ HỒ SƠ THANH TOÁN VƯỢT THẨM QUYỀN PD</v>
          </cell>
        </row>
      </sheetData>
      <sheetData sheetId="3151">
        <row r="1">
          <cell r="A1" t="str">
            <v>PHIẾU XỬ LÝ HỒ SƠ THANH TOÁN VƯỢT THẨM QUYỀN PD</v>
          </cell>
        </row>
      </sheetData>
      <sheetData sheetId="3152">
        <row r="1">
          <cell r="A1" t="str">
            <v>PHIẾU XỬ LÝ HỒ SƠ THANH TOÁN VƯỢT THẨM QUYỀN PD</v>
          </cell>
        </row>
      </sheetData>
      <sheetData sheetId="3153">
        <row r="1">
          <cell r="A1" t="str">
            <v>PHIẾU XỬ LÝ HỒ SƠ THANH TOÁN VƯỢT THẨM QUYỀN PD</v>
          </cell>
        </row>
      </sheetData>
      <sheetData sheetId="3154">
        <row r="1">
          <cell r="A1" t="str">
            <v>PHIẾU XỬ LÝ HỒ SƠ THANH TOÁN VƯỢT THẨM QUYỀN PD</v>
          </cell>
        </row>
      </sheetData>
      <sheetData sheetId="3155">
        <row r="1">
          <cell r="A1" t="str">
            <v>PHIẾU XỬ LÝ HỒ SƠ THANH TOÁN VƯỢT THẨM QUYỀN PD</v>
          </cell>
        </row>
      </sheetData>
      <sheetData sheetId="3156">
        <row r="1">
          <cell r="A1" t="str">
            <v>PHIẾU XỬ LÝ HỒ SƠ THANH TOÁN VƯỢT THẨM QUYỀN PD</v>
          </cell>
        </row>
      </sheetData>
      <sheetData sheetId="3157">
        <row r="1">
          <cell r="A1" t="str">
            <v>PHIẾU XỬ LÝ HỒ SƠ THANH TOÁN VƯỢT THẨM QUYỀN PD</v>
          </cell>
        </row>
      </sheetData>
      <sheetData sheetId="3158">
        <row r="1">
          <cell r="A1" t="str">
            <v>PHIẾU XỬ LÝ HỒ SƠ THANH TOÁN VƯỢT THẨM QUYỀN PD</v>
          </cell>
        </row>
      </sheetData>
      <sheetData sheetId="3159">
        <row r="1">
          <cell r="A1" t="str">
            <v>PHIẾU XỬ LÝ HỒ SƠ THANH TOÁN VƯỢT THẨM QUYỀN PD</v>
          </cell>
        </row>
      </sheetData>
      <sheetData sheetId="3160">
        <row r="1">
          <cell r="A1" t="str">
            <v>PHIẾU XỬ LÝ HỒ SƠ THANH TOÁN VƯỢT THẨM QUYỀN PD</v>
          </cell>
        </row>
      </sheetData>
      <sheetData sheetId="3161">
        <row r="1">
          <cell r="A1" t="str">
            <v>PHIẾU XỬ LÝ HỒ SƠ THANH TOÁN VƯỢT THẨM QUYỀN PD</v>
          </cell>
        </row>
      </sheetData>
      <sheetData sheetId="3162">
        <row r="1">
          <cell r="A1" t="str">
            <v>PHIẾU XỬ LÝ HỒ SƠ THANH TOÁN VƯỢT THẨM QUYỀN PD</v>
          </cell>
        </row>
      </sheetData>
      <sheetData sheetId="3163">
        <row r="1">
          <cell r="A1" t="str">
            <v>PHIẾU XỬ LÝ HỒ SƠ THANH TOÁN VƯỢT THẨM QUYỀN PD</v>
          </cell>
        </row>
      </sheetData>
      <sheetData sheetId="3164">
        <row r="1">
          <cell r="A1" t="str">
            <v>PHIẾU XỬ LÝ HỒ SƠ THANH TOÁN VƯỢT THẨM QUYỀN PD</v>
          </cell>
        </row>
      </sheetData>
      <sheetData sheetId="3165">
        <row r="1">
          <cell r="A1" t="str">
            <v>PHIẾU XỬ LÝ HỒ SƠ THANH TOÁN VƯỢT THẨM QUYỀN PD</v>
          </cell>
        </row>
      </sheetData>
      <sheetData sheetId="3166">
        <row r="1">
          <cell r="A1" t="str">
            <v>PHIẾU XỬ LÝ HỒ SƠ THANH TOÁN VƯỢT THẨM QUYỀN PD</v>
          </cell>
        </row>
      </sheetData>
      <sheetData sheetId="3167">
        <row r="1">
          <cell r="A1" t="str">
            <v>PHIẾU XỬ LÝ HỒ SƠ THANH TOÁN VƯỢT THẨM QUYỀN PD</v>
          </cell>
        </row>
      </sheetData>
      <sheetData sheetId="3168">
        <row r="1">
          <cell r="A1" t="str">
            <v>PHIẾU XỬ LÝ HỒ SƠ THANH TOÁN VƯỢT THẨM QUYỀN PD</v>
          </cell>
        </row>
      </sheetData>
      <sheetData sheetId="3169">
        <row r="1">
          <cell r="A1" t="str">
            <v>PHIẾU XỬ LÝ HỒ SƠ THANH TOÁN VƯỢT THẨM QUYỀN PD</v>
          </cell>
        </row>
      </sheetData>
      <sheetData sheetId="3170">
        <row r="1">
          <cell r="A1" t="str">
            <v>PHIẾU XỬ LÝ HỒ SƠ THANH TOÁN VƯỢT THẨM QUYỀN PD</v>
          </cell>
        </row>
      </sheetData>
      <sheetData sheetId="3171">
        <row r="1">
          <cell r="A1" t="str">
            <v>PHIẾU XỬ LÝ HỒ SƠ THANH TOÁN VƯỢT THẨM QUYỀN PD</v>
          </cell>
        </row>
      </sheetData>
      <sheetData sheetId="3172">
        <row r="1">
          <cell r="A1" t="str">
            <v>PHIẾU XỬ LÝ HỒ SƠ THANH TOÁN VƯỢT THẨM QUYỀN PD</v>
          </cell>
        </row>
      </sheetData>
      <sheetData sheetId="3173">
        <row r="1">
          <cell r="A1" t="str">
            <v>PHIẾU XỬ LÝ HỒ SƠ THANH TOÁN VƯỢT THẨM QUYỀN PD</v>
          </cell>
        </row>
      </sheetData>
      <sheetData sheetId="3174">
        <row r="1">
          <cell r="A1" t="str">
            <v>PHIẾU XỬ LÝ HỒ SƠ THANH TOÁN VƯỢT THẨM QUYỀN PD</v>
          </cell>
        </row>
      </sheetData>
      <sheetData sheetId="3175">
        <row r="1">
          <cell r="A1" t="str">
            <v>PHIẾU XỬ LÝ HỒ SƠ THANH TOÁN VƯỢT THẨM QUYỀN PD</v>
          </cell>
        </row>
      </sheetData>
      <sheetData sheetId="3176">
        <row r="1">
          <cell r="A1" t="str">
            <v>PHIẾU XỬ LÝ HỒ SƠ THANH TOÁN VƯỢT THẨM QUYỀN PD</v>
          </cell>
        </row>
      </sheetData>
      <sheetData sheetId="3177">
        <row r="1">
          <cell r="A1" t="str">
            <v>PHIẾU XỬ LÝ HỒ SƠ THANH TOÁN VƯỢT THẨM QUYỀN PD</v>
          </cell>
        </row>
      </sheetData>
      <sheetData sheetId="3178">
        <row r="1">
          <cell r="A1" t="str">
            <v>PHIẾU XỬ LÝ HỒ SƠ THANH TOÁN VƯỢT THẨM QUYỀN PD</v>
          </cell>
        </row>
      </sheetData>
      <sheetData sheetId="3179">
        <row r="1">
          <cell r="A1" t="str">
            <v>PHIẾU XỬ LÝ HỒ SƠ THANH TOÁN VƯỢT THẨM QUYỀN PD</v>
          </cell>
        </row>
      </sheetData>
      <sheetData sheetId="3180">
        <row r="1">
          <cell r="A1" t="str">
            <v>PHIẾU XỬ LÝ HỒ SƠ THANH TOÁN VƯỢT THẨM QUYỀN PD</v>
          </cell>
        </row>
      </sheetData>
      <sheetData sheetId="3181">
        <row r="1">
          <cell r="A1" t="str">
            <v>PHIẾU XỬ LÝ HỒ SƠ THANH TOÁN VƯỢT THẨM QUYỀN PD</v>
          </cell>
        </row>
      </sheetData>
      <sheetData sheetId="3182">
        <row r="1">
          <cell r="A1" t="str">
            <v>PHIẾU XỬ LÝ HỒ SƠ THANH TOÁN VƯỢT THẨM QUYỀN PD</v>
          </cell>
        </row>
      </sheetData>
      <sheetData sheetId="3183">
        <row r="1">
          <cell r="A1" t="str">
            <v>PHIẾU XỬ LÝ HỒ SƠ THANH TOÁN VƯỢT THẨM QUYỀN PD</v>
          </cell>
        </row>
      </sheetData>
      <sheetData sheetId="3184">
        <row r="1">
          <cell r="A1" t="str">
            <v>PHIẾU XỬ LÝ HỒ SƠ THANH TOÁN VƯỢT THẨM QUYỀN PD</v>
          </cell>
        </row>
      </sheetData>
      <sheetData sheetId="3185">
        <row r="1">
          <cell r="A1" t="str">
            <v>PHIẾU XỬ LÝ HỒ SƠ THANH TOÁN VƯỢT THẨM QUYỀN PD</v>
          </cell>
        </row>
      </sheetData>
      <sheetData sheetId="3186">
        <row r="1">
          <cell r="A1" t="str">
            <v>PHIẾU XỬ LÝ HỒ SƠ THANH TOÁN VƯỢT THẨM QUYỀN PD</v>
          </cell>
        </row>
      </sheetData>
      <sheetData sheetId="3187">
        <row r="1">
          <cell r="A1" t="str">
            <v>PHIẾU XỬ LÝ HỒ SƠ THANH TOÁN VƯỢT THẨM QUYỀN PD</v>
          </cell>
        </row>
      </sheetData>
      <sheetData sheetId="3188">
        <row r="1">
          <cell r="A1" t="str">
            <v>PHIẾU XỬ LÝ HỒ SƠ THANH TOÁN VƯỢT THẨM QUYỀN PD</v>
          </cell>
        </row>
      </sheetData>
      <sheetData sheetId="3189">
        <row r="1">
          <cell r="A1" t="str">
            <v>PHIẾU XỬ LÝ HỒ SƠ THANH TOÁN VƯỢT THẨM QUYỀN PD</v>
          </cell>
        </row>
      </sheetData>
      <sheetData sheetId="3190">
        <row r="1">
          <cell r="A1" t="str">
            <v>PHIẾU XỬ LÝ HỒ SƠ THANH TOÁN VƯỢT THẨM QUYỀN PD</v>
          </cell>
        </row>
      </sheetData>
      <sheetData sheetId="3191">
        <row r="1">
          <cell r="A1" t="str">
            <v>PHIẾU XỬ LÝ HỒ SƠ THANH TOÁN VƯỢT THẨM QUYỀN PD</v>
          </cell>
        </row>
      </sheetData>
      <sheetData sheetId="3192">
        <row r="1">
          <cell r="A1" t="str">
            <v>PHIẾU XỬ LÝ HỒ SƠ THANH TOÁN VƯỢT THẨM QUYỀN PD</v>
          </cell>
        </row>
      </sheetData>
      <sheetData sheetId="3193">
        <row r="1">
          <cell r="A1" t="str">
            <v>PHIẾU XỬ LÝ HỒ SƠ THANH TOÁN VƯỢT THẨM QUYỀN PD</v>
          </cell>
        </row>
      </sheetData>
      <sheetData sheetId="3194">
        <row r="1">
          <cell r="A1" t="str">
            <v>PHIẾU XỬ LÝ HỒ SƠ THANH TOÁN VƯỢT THẨM QUYỀN PD</v>
          </cell>
        </row>
      </sheetData>
      <sheetData sheetId="3195">
        <row r="1">
          <cell r="A1" t="str">
            <v>PHIẾU XỬ LÝ HỒ SƠ THANH TOÁN VƯỢT THẨM QUYỀN PD</v>
          </cell>
        </row>
      </sheetData>
      <sheetData sheetId="3196">
        <row r="1">
          <cell r="A1" t="str">
            <v>PHIẾU XỬ LÝ HỒ SƠ THANH TOÁN VƯỢT THẨM QUYỀN PD</v>
          </cell>
        </row>
      </sheetData>
      <sheetData sheetId="3197">
        <row r="1">
          <cell r="A1" t="str">
            <v>PHIẾU XỬ LÝ HỒ SƠ THANH TOÁN VƯỢT THẨM QUYỀN PD</v>
          </cell>
        </row>
      </sheetData>
      <sheetData sheetId="3198">
        <row r="1">
          <cell r="A1" t="str">
            <v>PHIẾU XỬ LÝ HỒ SƠ THANH TOÁN VƯỢT THẨM QUYỀN PD</v>
          </cell>
        </row>
      </sheetData>
      <sheetData sheetId="3199">
        <row r="1">
          <cell r="A1" t="str">
            <v>PHIẾU XỬ LÝ HỒ SƠ THANH TOÁN VƯỢT THẨM QUYỀN PD</v>
          </cell>
        </row>
      </sheetData>
      <sheetData sheetId="3200">
        <row r="1">
          <cell r="A1" t="str">
            <v>PHIẾU XỬ LÝ HỒ SƠ THANH TOÁN VƯỢT THẨM QUYỀN PD</v>
          </cell>
        </row>
      </sheetData>
      <sheetData sheetId="3201">
        <row r="1">
          <cell r="A1" t="str">
            <v>PHIẾU XỬ LÝ HỒ SƠ THANH TOÁN VƯỢT THẨM QUYỀN PD</v>
          </cell>
        </row>
      </sheetData>
      <sheetData sheetId="3202">
        <row r="1">
          <cell r="A1" t="str">
            <v>PHIẾU XỬ LÝ HỒ SƠ THANH TOÁN VƯỢT THẨM QUYỀN PD</v>
          </cell>
        </row>
      </sheetData>
      <sheetData sheetId="3203">
        <row r="1">
          <cell r="A1" t="str">
            <v>PHIẾU XỬ LÝ HỒ SƠ THANH TOÁN VƯỢT THẨM QUYỀN PD</v>
          </cell>
        </row>
      </sheetData>
      <sheetData sheetId="3204">
        <row r="1">
          <cell r="A1" t="str">
            <v>PHIẾU XỬ LÝ HỒ SƠ THANH TOÁN VƯỢT THẨM QUYỀN PD</v>
          </cell>
        </row>
      </sheetData>
      <sheetData sheetId="3205">
        <row r="1">
          <cell r="A1" t="str">
            <v>PHIẾU XỬ LÝ HỒ SƠ THANH TOÁN VƯỢT THẨM QUYỀN PD</v>
          </cell>
        </row>
      </sheetData>
      <sheetData sheetId="3206">
        <row r="1">
          <cell r="A1" t="str">
            <v>PHIẾU XỬ LÝ HỒ SƠ THANH TOÁN VƯỢT THẨM QUYỀN PD</v>
          </cell>
        </row>
      </sheetData>
      <sheetData sheetId="3207">
        <row r="1">
          <cell r="A1" t="str">
            <v>PHIẾU XỬ LÝ HỒ SƠ THANH TOÁN VƯỢT THẨM QUYỀN PD</v>
          </cell>
        </row>
      </sheetData>
      <sheetData sheetId="3208">
        <row r="1">
          <cell r="A1" t="str">
            <v>PHIẾU XỬ LÝ HỒ SƠ THANH TOÁN VƯỢT THẨM QUYỀN PD</v>
          </cell>
        </row>
      </sheetData>
      <sheetData sheetId="3209">
        <row r="1">
          <cell r="A1" t="str">
            <v>PHIẾU XỬ LÝ HỒ SƠ THANH TOÁN VƯỢT THẨM QUYỀN PD</v>
          </cell>
        </row>
      </sheetData>
      <sheetData sheetId="3210">
        <row r="1">
          <cell r="A1" t="str">
            <v>PHIẾU XỬ LÝ HỒ SƠ THANH TOÁN VƯỢT THẨM QUYỀN PD</v>
          </cell>
        </row>
      </sheetData>
      <sheetData sheetId="3211">
        <row r="1">
          <cell r="A1" t="str">
            <v>PHIẾU XỬ LÝ HỒ SƠ THANH TOÁN VƯỢT THẨM QUYỀN PD</v>
          </cell>
        </row>
      </sheetData>
      <sheetData sheetId="3212">
        <row r="1">
          <cell r="A1" t="str">
            <v>PHIẾU XỬ LÝ HỒ SƠ THANH TOÁN VƯỢT THẨM QUYỀN PD</v>
          </cell>
        </row>
      </sheetData>
      <sheetData sheetId="3213">
        <row r="1">
          <cell r="A1" t="str">
            <v>PHIẾU XỬ LÝ HỒ SƠ THANH TOÁN VƯỢT THẨM QUYỀN PD</v>
          </cell>
        </row>
      </sheetData>
      <sheetData sheetId="3214">
        <row r="1">
          <cell r="A1" t="str">
            <v>PHIẾU XỬ LÝ HỒ SƠ THANH TOÁN VƯỢT THẨM QUYỀN PD</v>
          </cell>
        </row>
      </sheetData>
      <sheetData sheetId="3215">
        <row r="1">
          <cell r="A1" t="str">
            <v>PHIẾU XỬ LÝ HỒ SƠ THANH TOÁN VƯỢT THẨM QUYỀN PD</v>
          </cell>
        </row>
      </sheetData>
      <sheetData sheetId="3216">
        <row r="1">
          <cell r="A1" t="str">
            <v>PHIẾU XỬ LÝ HỒ SƠ THANH TOÁN VƯỢT THẨM QUYỀN PD</v>
          </cell>
        </row>
      </sheetData>
      <sheetData sheetId="3217">
        <row r="1">
          <cell r="A1" t="str">
            <v>PHIẾU XỬ LÝ HỒ SƠ THANH TOÁN VƯỢT THẨM QUYỀN PD</v>
          </cell>
        </row>
      </sheetData>
      <sheetData sheetId="3218">
        <row r="1">
          <cell r="A1" t="str">
            <v>PHIẾU XỬ LÝ HỒ SƠ THANH TOÁN VƯỢT THẨM QUYỀN PD</v>
          </cell>
        </row>
      </sheetData>
      <sheetData sheetId="3219">
        <row r="1">
          <cell r="A1" t="str">
            <v>PHIẾU XỬ LÝ HỒ SƠ THANH TOÁN VƯỢT THẨM QUYỀN PD</v>
          </cell>
        </row>
      </sheetData>
      <sheetData sheetId="3220">
        <row r="1">
          <cell r="A1" t="str">
            <v>PHIẾU XỬ LÝ HỒ SƠ THANH TOÁN VƯỢT THẨM QUYỀN PD</v>
          </cell>
        </row>
      </sheetData>
      <sheetData sheetId="3221">
        <row r="1">
          <cell r="A1" t="str">
            <v>PHIẾU XỬ LÝ HỒ SƠ THANH TOÁN VƯỢT THẨM QUYỀN PD</v>
          </cell>
        </row>
      </sheetData>
      <sheetData sheetId="3222">
        <row r="1">
          <cell r="A1" t="str">
            <v>PHIẾU XỬ LÝ HỒ SƠ THANH TOÁN VƯỢT THẨM QUYỀN PD</v>
          </cell>
        </row>
      </sheetData>
      <sheetData sheetId="3223">
        <row r="1">
          <cell r="A1" t="str">
            <v>PHIẾU XỬ LÝ HỒ SƠ THANH TOÁN VƯỢT THẨM QUYỀN PD</v>
          </cell>
        </row>
      </sheetData>
      <sheetData sheetId="3224">
        <row r="1">
          <cell r="A1" t="str">
            <v>PHIẾU XỬ LÝ HỒ SƠ THANH TOÁN VƯỢT THẨM QUYỀN PD</v>
          </cell>
        </row>
      </sheetData>
      <sheetData sheetId="3225">
        <row r="1">
          <cell r="A1" t="str">
            <v>PHIẾU XỬ LÝ HỒ SƠ THANH TOÁN VƯỢT THẨM QUYỀN PD</v>
          </cell>
        </row>
      </sheetData>
      <sheetData sheetId="3226">
        <row r="1">
          <cell r="A1" t="str">
            <v>PHIẾU XỬ LÝ HỒ SƠ THANH TOÁN VƯỢT THẨM QUYỀN PD</v>
          </cell>
        </row>
      </sheetData>
      <sheetData sheetId="3227">
        <row r="1">
          <cell r="A1" t="str">
            <v>PHIẾU XỬ LÝ HỒ SƠ THANH TOÁN VƯỢT THẨM QUYỀN PD</v>
          </cell>
        </row>
      </sheetData>
      <sheetData sheetId="3228">
        <row r="1">
          <cell r="A1" t="str">
            <v>PHIẾU XỬ LÝ HỒ SƠ THANH TOÁN VƯỢT THẨM QUYỀN PD</v>
          </cell>
        </row>
      </sheetData>
      <sheetData sheetId="3229">
        <row r="1">
          <cell r="A1" t="str">
            <v>PHIẾU XỬ LÝ HỒ SƠ THANH TOÁN VƯỢT THẨM QUYỀN PD</v>
          </cell>
        </row>
      </sheetData>
      <sheetData sheetId="3230">
        <row r="1">
          <cell r="A1" t="str">
            <v>PHIẾU XỬ LÝ HỒ SƠ THANH TOÁN VƯỢT THẨM QUYỀN PD</v>
          </cell>
        </row>
      </sheetData>
      <sheetData sheetId="3231">
        <row r="1">
          <cell r="A1" t="str">
            <v>PHIẾU XỬ LÝ HỒ SƠ THANH TOÁN VƯỢT THẨM QUYỀN PD</v>
          </cell>
        </row>
      </sheetData>
      <sheetData sheetId="3232">
        <row r="1">
          <cell r="A1" t="str">
            <v>PHIẾU XỬ LÝ HỒ SƠ THANH TOÁN VƯỢT THẨM QUYỀN PD</v>
          </cell>
        </row>
      </sheetData>
      <sheetData sheetId="3233">
        <row r="1">
          <cell r="A1" t="str">
            <v>PHIẾU XỬ LÝ HỒ SƠ THANH TOÁN VƯỢT THẨM QUYỀN PD</v>
          </cell>
        </row>
      </sheetData>
      <sheetData sheetId="3234">
        <row r="1">
          <cell r="A1" t="str">
            <v>PHIẾU XỬ LÝ HỒ SƠ THANH TOÁN VƯỢT THẨM QUYỀN PD</v>
          </cell>
        </row>
      </sheetData>
      <sheetData sheetId="3235">
        <row r="1">
          <cell r="A1" t="str">
            <v>PHIẾU XỬ LÝ HỒ SƠ THANH TOÁN VƯỢT THẨM QUYỀN PD</v>
          </cell>
        </row>
      </sheetData>
      <sheetData sheetId="3236">
        <row r="1">
          <cell r="A1" t="str">
            <v>PHIẾU XỬ LÝ HỒ SƠ THANH TOÁN VƯỢT THẨM QUYỀN PD</v>
          </cell>
        </row>
      </sheetData>
      <sheetData sheetId="3237">
        <row r="1">
          <cell r="A1" t="str">
            <v>PHIẾU XỬ LÝ HỒ SƠ THANH TOÁN VƯỢT THẨM QUYỀN PD</v>
          </cell>
        </row>
      </sheetData>
      <sheetData sheetId="3238">
        <row r="1">
          <cell r="A1" t="str">
            <v>PHIẾU XỬ LÝ HỒ SƠ THANH TOÁN VƯỢT THẨM QUYỀN PD</v>
          </cell>
        </row>
      </sheetData>
      <sheetData sheetId="3239">
        <row r="1">
          <cell r="A1" t="str">
            <v>PHIẾU XỬ LÝ HỒ SƠ THANH TOÁN VƯỢT THẨM QUYỀN PD</v>
          </cell>
        </row>
      </sheetData>
      <sheetData sheetId="3240">
        <row r="1">
          <cell r="A1" t="str">
            <v>PHIẾU XỬ LÝ HỒ SƠ THANH TOÁN VƯỢT THẨM QUYỀN PD</v>
          </cell>
        </row>
      </sheetData>
      <sheetData sheetId="3241">
        <row r="1">
          <cell r="A1" t="str">
            <v>PHIẾU XỬ LÝ HỒ SƠ THANH TOÁN VƯỢT THẨM QUYỀN PD</v>
          </cell>
        </row>
      </sheetData>
      <sheetData sheetId="3242">
        <row r="1">
          <cell r="A1" t="str">
            <v>PHIẾU XỬ LÝ HỒ SƠ THANH TOÁN VƯỢT THẨM QUYỀN PD</v>
          </cell>
        </row>
      </sheetData>
      <sheetData sheetId="3243">
        <row r="1">
          <cell r="A1" t="str">
            <v>PHIẾU XỬ LÝ HỒ SƠ THANH TOÁN VƯỢT THẨM QUYỀN PD</v>
          </cell>
        </row>
      </sheetData>
      <sheetData sheetId="3244">
        <row r="1">
          <cell r="A1" t="str">
            <v>PHIẾU XỬ LÝ HỒ SƠ THANH TOÁN VƯỢT THẨM QUYỀN PD</v>
          </cell>
        </row>
      </sheetData>
      <sheetData sheetId="3245">
        <row r="1">
          <cell r="A1" t="str">
            <v>PHIẾU XỬ LÝ HỒ SƠ THANH TOÁN VƯỢT THẨM QUYỀN PD</v>
          </cell>
        </row>
      </sheetData>
      <sheetData sheetId="3246">
        <row r="1">
          <cell r="A1" t="str">
            <v>PHIẾU XỬ LÝ HỒ SƠ THANH TOÁN VƯỢT THẨM QUYỀN PD</v>
          </cell>
        </row>
      </sheetData>
      <sheetData sheetId="3247">
        <row r="1">
          <cell r="A1" t="str">
            <v>PHIẾU XỬ LÝ HỒ SƠ THANH TOÁN VƯỢT THẨM QUYỀN PD</v>
          </cell>
        </row>
      </sheetData>
      <sheetData sheetId="3248">
        <row r="1">
          <cell r="A1" t="str">
            <v>PHIẾU XỬ LÝ HỒ SƠ THANH TOÁN VƯỢT THẨM QUYỀN PD</v>
          </cell>
        </row>
      </sheetData>
      <sheetData sheetId="3249">
        <row r="1">
          <cell r="A1" t="str">
            <v>PHIẾU XỬ LÝ HỒ SƠ THANH TOÁN VƯỢT THẨM QUYỀN PD</v>
          </cell>
        </row>
      </sheetData>
      <sheetData sheetId="3250">
        <row r="1">
          <cell r="A1" t="str">
            <v>PHIẾU XỬ LÝ HỒ SƠ THANH TOÁN VƯỢT THẨM QUYỀN PD</v>
          </cell>
        </row>
      </sheetData>
      <sheetData sheetId="3251">
        <row r="1">
          <cell r="A1" t="str">
            <v>PHIẾU XỬ LÝ HỒ SƠ THANH TOÁN VƯỢT THẨM QUYỀN PD</v>
          </cell>
        </row>
      </sheetData>
      <sheetData sheetId="3252">
        <row r="1">
          <cell r="A1" t="str">
            <v>PHIẾU XỬ LÝ HỒ SƠ THANH TOÁN VƯỢT THẨM QUYỀN PD</v>
          </cell>
        </row>
      </sheetData>
      <sheetData sheetId="3253">
        <row r="1">
          <cell r="A1" t="str">
            <v>PHIẾU XỬ LÝ HỒ SƠ THANH TOÁN VƯỢT THẨM QUYỀN PD</v>
          </cell>
        </row>
      </sheetData>
      <sheetData sheetId="3254">
        <row r="1">
          <cell r="A1" t="str">
            <v>PHIẾU XỬ LÝ HỒ SƠ THANH TOÁN VƯỢT THẨM QUYỀN PD</v>
          </cell>
        </row>
      </sheetData>
      <sheetData sheetId="3255">
        <row r="1">
          <cell r="A1" t="str">
            <v>PHIẾU XỬ LÝ HỒ SƠ THANH TOÁN VƯỢT THẨM QUYỀN PD</v>
          </cell>
        </row>
      </sheetData>
      <sheetData sheetId="3256">
        <row r="1">
          <cell r="A1" t="str">
            <v>PHIẾU XỬ LÝ HỒ SƠ THANH TOÁN VƯỢT THẨM QUYỀN PD</v>
          </cell>
        </row>
      </sheetData>
      <sheetData sheetId="3257">
        <row r="1">
          <cell r="A1" t="str">
            <v>PHIẾU XỬ LÝ HỒ SƠ THANH TOÁN VƯỢT THẨM QUYỀN PD</v>
          </cell>
        </row>
      </sheetData>
      <sheetData sheetId="3258">
        <row r="1">
          <cell r="A1" t="str">
            <v>PHIẾU XỬ LÝ HỒ SƠ THANH TOÁN VƯỢT THẨM QUYỀN PD</v>
          </cell>
        </row>
      </sheetData>
      <sheetData sheetId="3259">
        <row r="1">
          <cell r="A1" t="str">
            <v>PHIẾU XỬ LÝ HỒ SƠ THANH TOÁN VƯỢT THẨM QUYỀN PD</v>
          </cell>
        </row>
      </sheetData>
      <sheetData sheetId="3260">
        <row r="1">
          <cell r="A1" t="str">
            <v>PHIẾU XỬ LÝ HỒ SƠ THANH TOÁN VƯỢT THẨM QUYỀN PD</v>
          </cell>
        </row>
      </sheetData>
      <sheetData sheetId="3261">
        <row r="1">
          <cell r="A1" t="str">
            <v>PHIẾU XỬ LÝ HỒ SƠ THANH TOÁN VƯỢT THẨM QUYỀN PD</v>
          </cell>
        </row>
      </sheetData>
      <sheetData sheetId="3262">
        <row r="1">
          <cell r="A1" t="str">
            <v>PHIẾU XỬ LÝ HỒ SƠ THANH TOÁN VƯỢT THẨM QUYỀN PD</v>
          </cell>
        </row>
      </sheetData>
      <sheetData sheetId="3263">
        <row r="1">
          <cell r="A1" t="str">
            <v>PHIẾU XỬ LÝ HỒ SƠ THANH TOÁN VƯỢT THẨM QUYỀN PD</v>
          </cell>
        </row>
      </sheetData>
      <sheetData sheetId="3264">
        <row r="1">
          <cell r="A1" t="str">
            <v>PHIẾU XỬ LÝ HỒ SƠ THANH TOÁN VƯỢT THẨM QUYỀN PD</v>
          </cell>
        </row>
      </sheetData>
      <sheetData sheetId="3265">
        <row r="1">
          <cell r="A1" t="str">
            <v>PHIẾU XỬ LÝ HỒ SƠ THANH TOÁN VƯỢT THẨM QUYỀN PD</v>
          </cell>
        </row>
      </sheetData>
      <sheetData sheetId="3266">
        <row r="1">
          <cell r="A1" t="str">
            <v>PHIẾU XỬ LÝ HỒ SƠ THANH TOÁN VƯỢT THẨM QUYỀN PD</v>
          </cell>
        </row>
      </sheetData>
      <sheetData sheetId="3267">
        <row r="1">
          <cell r="A1" t="str">
            <v>PHIẾU XỬ LÝ HỒ SƠ THANH TOÁN VƯỢT THẨM QUYỀN PD</v>
          </cell>
        </row>
      </sheetData>
      <sheetData sheetId="3268">
        <row r="1">
          <cell r="A1" t="str">
            <v>PHIẾU XỬ LÝ HỒ SƠ THANH TOÁN VƯỢT THẨM QUYỀN PD</v>
          </cell>
        </row>
      </sheetData>
      <sheetData sheetId="3269">
        <row r="1">
          <cell r="A1" t="str">
            <v>PHIẾU XỬ LÝ HỒ SƠ THANH TOÁN VƯỢT THẨM QUYỀN PD</v>
          </cell>
        </row>
      </sheetData>
      <sheetData sheetId="3270">
        <row r="1">
          <cell r="A1" t="str">
            <v>PHIẾU XỬ LÝ HỒ SƠ THANH TOÁN VƯỢT THẨM QUYỀN PD</v>
          </cell>
        </row>
      </sheetData>
      <sheetData sheetId="3271">
        <row r="1">
          <cell r="A1" t="str">
            <v>PHIẾU XỬ LÝ HỒ SƠ THANH TOÁN VƯỢT THẨM QUYỀN PD</v>
          </cell>
        </row>
      </sheetData>
      <sheetData sheetId="3272">
        <row r="1">
          <cell r="A1" t="str">
            <v>PHIẾU XỬ LÝ HỒ SƠ THANH TOÁN VƯỢT THẨM QUYỀN PD</v>
          </cell>
        </row>
      </sheetData>
      <sheetData sheetId="3273">
        <row r="1">
          <cell r="A1" t="str">
            <v>PHIẾU XỬ LÝ HỒ SƠ THANH TOÁN VƯỢT THẨM QUYỀN PD</v>
          </cell>
        </row>
      </sheetData>
      <sheetData sheetId="3274">
        <row r="1">
          <cell r="A1" t="str">
            <v>PHIẾU XỬ LÝ HỒ SƠ THANH TOÁN VƯỢT THẨM QUYỀN PD</v>
          </cell>
        </row>
      </sheetData>
      <sheetData sheetId="3275">
        <row r="1">
          <cell r="A1" t="str">
            <v>PHIẾU XỬ LÝ HỒ SƠ THANH TOÁN VƯỢT THẨM QUYỀN PD</v>
          </cell>
        </row>
      </sheetData>
      <sheetData sheetId="3276">
        <row r="1">
          <cell r="A1" t="str">
            <v>PHIẾU XỬ LÝ HỒ SƠ THANH TOÁN VƯỢT THẨM QUYỀN PD</v>
          </cell>
        </row>
      </sheetData>
      <sheetData sheetId="3277">
        <row r="1">
          <cell r="A1" t="str">
            <v>PHIẾU XỬ LÝ HỒ SƠ THANH TOÁN VƯỢT THẨM QUYỀN PD</v>
          </cell>
        </row>
      </sheetData>
      <sheetData sheetId="3278">
        <row r="1">
          <cell r="A1" t="str">
            <v>PHIẾU XỬ LÝ HỒ SƠ THANH TOÁN VƯỢT THẨM QUYỀN PD</v>
          </cell>
        </row>
      </sheetData>
      <sheetData sheetId="3279">
        <row r="1">
          <cell r="A1" t="str">
            <v>PHIẾU XỬ LÝ HỒ SƠ THANH TOÁN VƯỢT THẨM QUYỀN PD</v>
          </cell>
        </row>
      </sheetData>
      <sheetData sheetId="3280">
        <row r="1">
          <cell r="A1" t="str">
            <v>PHIẾU XỬ LÝ HỒ SƠ THANH TOÁN VƯỢT THẨM QUYỀN PD</v>
          </cell>
        </row>
      </sheetData>
      <sheetData sheetId="3281">
        <row r="1">
          <cell r="A1" t="str">
            <v>PHIẾU XỬ LÝ HỒ SƠ THANH TOÁN VƯỢT THẨM QUYỀN PD</v>
          </cell>
        </row>
      </sheetData>
      <sheetData sheetId="3282">
        <row r="1">
          <cell r="A1" t="str">
            <v>PHIẾU XỬ LÝ HỒ SƠ THANH TOÁN VƯỢT THẨM QUYỀN PD</v>
          </cell>
        </row>
      </sheetData>
      <sheetData sheetId="3283">
        <row r="1">
          <cell r="A1" t="str">
            <v>PHIẾU XỬ LÝ HỒ SƠ THANH TOÁN VƯỢT THẨM QUYỀN PD</v>
          </cell>
        </row>
      </sheetData>
      <sheetData sheetId="3284">
        <row r="1">
          <cell r="A1" t="str">
            <v>PHIẾU XỬ LÝ HỒ SƠ THANH TOÁN VƯỢT THẨM QUYỀN PD</v>
          </cell>
        </row>
      </sheetData>
      <sheetData sheetId="3285">
        <row r="1">
          <cell r="A1" t="str">
            <v>PHIẾU XỬ LÝ HỒ SƠ THANH TOÁN VƯỢT THẨM QUYỀN PD</v>
          </cell>
        </row>
      </sheetData>
      <sheetData sheetId="3286">
        <row r="1">
          <cell r="A1" t="str">
            <v>PHIẾU XỬ LÝ HỒ SƠ THANH TOÁN VƯỢT THẨM QUYỀN PD</v>
          </cell>
        </row>
      </sheetData>
      <sheetData sheetId="3287">
        <row r="1">
          <cell r="A1" t="str">
            <v>PHIẾU XỬ LÝ HỒ SƠ THANH TOÁN VƯỢT THẨM QUYỀN PD</v>
          </cell>
        </row>
      </sheetData>
      <sheetData sheetId="3288">
        <row r="1">
          <cell r="A1" t="str">
            <v>PHIẾU XỬ LÝ HỒ SƠ THANH TOÁN VƯỢT THẨM QUYỀN PD</v>
          </cell>
        </row>
      </sheetData>
      <sheetData sheetId="3289">
        <row r="1">
          <cell r="A1" t="str">
            <v>PHIẾU XỬ LÝ HỒ SƠ THANH TOÁN VƯỢT THẨM QUYỀN PD</v>
          </cell>
        </row>
      </sheetData>
      <sheetData sheetId="3290">
        <row r="1">
          <cell r="A1" t="str">
            <v>PHIẾU XỬ LÝ HỒ SƠ THANH TOÁN VƯỢT THẨM QUYỀN PD</v>
          </cell>
        </row>
      </sheetData>
      <sheetData sheetId="3291">
        <row r="1">
          <cell r="A1" t="str">
            <v>PHIẾU XỬ LÝ HỒ SƠ THANH TOÁN VƯỢT THẨM QUYỀN PD</v>
          </cell>
        </row>
      </sheetData>
      <sheetData sheetId="3292">
        <row r="1">
          <cell r="A1" t="str">
            <v>PHIẾU XỬ LÝ HỒ SƠ THANH TOÁN VƯỢT THẨM QUYỀN PD</v>
          </cell>
        </row>
      </sheetData>
      <sheetData sheetId="3293">
        <row r="1">
          <cell r="A1" t="str">
            <v>PHIẾU XỬ LÝ HỒ SƠ THANH TOÁN VƯỢT THẨM QUYỀN PD</v>
          </cell>
        </row>
      </sheetData>
      <sheetData sheetId="3294">
        <row r="1">
          <cell r="A1" t="str">
            <v>PHIẾU XỬ LÝ HỒ SƠ THANH TOÁN VƯỢT THẨM QUYỀN PD</v>
          </cell>
        </row>
      </sheetData>
      <sheetData sheetId="3295">
        <row r="1">
          <cell r="A1" t="str">
            <v>PHIẾU XỬ LÝ HỒ SƠ THANH TOÁN VƯỢT THẨM QUYỀN PD</v>
          </cell>
        </row>
      </sheetData>
      <sheetData sheetId="3296">
        <row r="1">
          <cell r="A1" t="str">
            <v>PHIẾU XỬ LÝ HỒ SƠ THANH TOÁN VƯỢT THẨM QUYỀN PD</v>
          </cell>
        </row>
      </sheetData>
      <sheetData sheetId="3297">
        <row r="1">
          <cell r="A1" t="str">
            <v>PHIẾU XỬ LÝ HỒ SƠ THANH TOÁN VƯỢT THẨM QUYỀN PD</v>
          </cell>
        </row>
      </sheetData>
      <sheetData sheetId="3298">
        <row r="1">
          <cell r="A1" t="str">
            <v>PHIẾU XỬ LÝ HỒ SƠ THANH TOÁN VƯỢT THẨM QUYỀN PD</v>
          </cell>
        </row>
      </sheetData>
      <sheetData sheetId="3299">
        <row r="1">
          <cell r="A1" t="str">
            <v>PHIẾU XỬ LÝ HỒ SƠ THANH TOÁN VƯỢT THẨM QUYỀN PD</v>
          </cell>
        </row>
      </sheetData>
      <sheetData sheetId="3300">
        <row r="1">
          <cell r="A1" t="str">
            <v>PHIẾU XỬ LÝ HỒ SƠ THANH TOÁN VƯỢT THẨM QUYỀN PD</v>
          </cell>
        </row>
      </sheetData>
      <sheetData sheetId="3301">
        <row r="1">
          <cell r="A1" t="str">
            <v>PHIẾU XỬ LÝ HỒ SƠ THANH TOÁN VƯỢT THẨM QUYỀN PD</v>
          </cell>
        </row>
      </sheetData>
      <sheetData sheetId="3302">
        <row r="1">
          <cell r="A1" t="str">
            <v>PHIẾU XỬ LÝ HỒ SƠ THANH TOÁN VƯỢT THẨM QUYỀN PD</v>
          </cell>
        </row>
      </sheetData>
      <sheetData sheetId="3303">
        <row r="1">
          <cell r="A1" t="str">
            <v>PHIẾU XỬ LÝ HỒ SƠ THANH TOÁN VƯỢT THẨM QUYỀN PD</v>
          </cell>
        </row>
      </sheetData>
      <sheetData sheetId="3304">
        <row r="1">
          <cell r="A1" t="str">
            <v>PHIẾU XỬ LÝ HỒ SƠ THANH TOÁN VƯỢT THẨM QUYỀN PD</v>
          </cell>
        </row>
      </sheetData>
      <sheetData sheetId="3305">
        <row r="1">
          <cell r="A1" t="str">
            <v>PHIẾU XỬ LÝ HỒ SƠ THANH TOÁN VƯỢT THẨM QUYỀN PD</v>
          </cell>
        </row>
      </sheetData>
      <sheetData sheetId="3306">
        <row r="1">
          <cell r="A1" t="str">
            <v>PHIẾU XỬ LÝ HỒ SƠ THANH TOÁN VƯỢT THẨM QUYỀN PD</v>
          </cell>
        </row>
      </sheetData>
      <sheetData sheetId="3307">
        <row r="1">
          <cell r="A1" t="str">
            <v>PHIẾU XỬ LÝ HỒ SƠ THANH TOÁN VƯỢT THẨM QUYỀN PD</v>
          </cell>
        </row>
      </sheetData>
      <sheetData sheetId="3308">
        <row r="1">
          <cell r="A1" t="str">
            <v>PHIẾU XỬ LÝ HỒ SƠ THANH TOÁN VƯỢT THẨM QUYỀN PD</v>
          </cell>
        </row>
      </sheetData>
      <sheetData sheetId="3309">
        <row r="1">
          <cell r="A1" t="str">
            <v>PHIẾU XỬ LÝ HỒ SƠ THANH TOÁN VƯỢT THẨM QUYỀN PD</v>
          </cell>
        </row>
      </sheetData>
      <sheetData sheetId="3310">
        <row r="1">
          <cell r="A1" t="str">
            <v>PHIẾU XỬ LÝ HỒ SƠ THANH TOÁN VƯỢT THẨM QUYỀN PD</v>
          </cell>
        </row>
      </sheetData>
      <sheetData sheetId="3311">
        <row r="1">
          <cell r="A1" t="str">
            <v>PHIẾU XỬ LÝ HỒ SƠ THANH TOÁN VƯỢT THẨM QUYỀN PD</v>
          </cell>
        </row>
      </sheetData>
      <sheetData sheetId="3312">
        <row r="1">
          <cell r="A1" t="str">
            <v>PHIẾU XỬ LÝ HỒ SƠ THANH TOÁN VƯỢT THẨM QUYỀN PD</v>
          </cell>
        </row>
      </sheetData>
      <sheetData sheetId="3313">
        <row r="1">
          <cell r="A1" t="str">
            <v>PHIẾU XỬ LÝ HỒ SƠ THANH TOÁN VƯỢT THẨM QUYỀN PD</v>
          </cell>
        </row>
      </sheetData>
      <sheetData sheetId="3314">
        <row r="1">
          <cell r="A1" t="str">
            <v>PHIẾU XỬ LÝ HỒ SƠ THANH TOÁN VƯỢT THẨM QUYỀN PD</v>
          </cell>
        </row>
      </sheetData>
      <sheetData sheetId="3315">
        <row r="1">
          <cell r="A1" t="str">
            <v>PHIẾU XỬ LÝ HỒ SƠ THANH TOÁN VƯỢT THẨM QUYỀN PD</v>
          </cell>
        </row>
      </sheetData>
      <sheetData sheetId="3316">
        <row r="1">
          <cell r="A1" t="str">
            <v>PHIẾU XỬ LÝ HỒ SƠ THANH TOÁN VƯỢT THẨM QUYỀN PD</v>
          </cell>
        </row>
      </sheetData>
      <sheetData sheetId="3317">
        <row r="1">
          <cell r="A1" t="str">
            <v>PHIẾU XỬ LÝ HỒ SƠ THANH TOÁN VƯỢT THẨM QUYỀN PD</v>
          </cell>
        </row>
      </sheetData>
      <sheetData sheetId="3318">
        <row r="1">
          <cell r="A1" t="str">
            <v>PHIẾU XỬ LÝ HỒ SƠ THANH TOÁN VƯỢT THẨM QUYỀN PD</v>
          </cell>
        </row>
      </sheetData>
      <sheetData sheetId="3319">
        <row r="1">
          <cell r="A1" t="str">
            <v>PHIẾU XỬ LÝ HỒ SƠ THANH TOÁN VƯỢT THẨM QUYỀN PD</v>
          </cell>
        </row>
      </sheetData>
      <sheetData sheetId="3320">
        <row r="1">
          <cell r="A1" t="str">
            <v>PHIẾU XỬ LÝ HỒ SƠ THANH TOÁN VƯỢT THẨM QUYỀN PD</v>
          </cell>
        </row>
      </sheetData>
      <sheetData sheetId="3321">
        <row r="1">
          <cell r="A1" t="str">
            <v>PHIẾU XỬ LÝ HỒ SƠ THANH TOÁN VƯỢT THẨM QUYỀN PD</v>
          </cell>
        </row>
      </sheetData>
      <sheetData sheetId="3322">
        <row r="1">
          <cell r="A1" t="str">
            <v>PHIẾU XỬ LÝ HỒ SƠ THANH TOÁN VƯỢT THẨM QUYỀN PD</v>
          </cell>
        </row>
      </sheetData>
      <sheetData sheetId="3323">
        <row r="1">
          <cell r="A1" t="str">
            <v>PHIẾU XỬ LÝ HỒ SƠ THANH TOÁN VƯỢT THẨM QUYỀN PD</v>
          </cell>
        </row>
      </sheetData>
      <sheetData sheetId="3324">
        <row r="1">
          <cell r="A1" t="str">
            <v>PHIẾU XỬ LÝ HỒ SƠ THANH TOÁN VƯỢT THẨM QUYỀN PD</v>
          </cell>
        </row>
      </sheetData>
      <sheetData sheetId="3325">
        <row r="1">
          <cell r="A1" t="str">
            <v>PHIẾU XỬ LÝ HỒ SƠ THANH TOÁN VƯỢT THẨM QUYỀN PD</v>
          </cell>
        </row>
      </sheetData>
      <sheetData sheetId="3326">
        <row r="1">
          <cell r="A1" t="str">
            <v>PHIẾU XỬ LÝ HỒ SƠ THANH TOÁN VƯỢT THẨM QUYỀN PD</v>
          </cell>
        </row>
      </sheetData>
      <sheetData sheetId="3327">
        <row r="1">
          <cell r="A1" t="str">
            <v>PHIẾU XỬ LÝ HỒ SƠ THANH TOÁN VƯỢT THẨM QUYỀN PD</v>
          </cell>
        </row>
      </sheetData>
      <sheetData sheetId="3328">
        <row r="1">
          <cell r="A1" t="str">
            <v>PHIẾU XỬ LÝ HỒ SƠ THANH TOÁN VƯỢT THẨM QUYỀN PD</v>
          </cell>
        </row>
      </sheetData>
      <sheetData sheetId="3329">
        <row r="1">
          <cell r="A1" t="str">
            <v>PHIẾU XỬ LÝ HỒ SƠ THANH TOÁN VƯỢT THẨM QUYỀN PD</v>
          </cell>
        </row>
      </sheetData>
      <sheetData sheetId="3330">
        <row r="1">
          <cell r="A1" t="str">
            <v>PHIẾU XỬ LÝ HỒ SƠ THANH TOÁN VƯỢT THẨM QUYỀN PD</v>
          </cell>
        </row>
      </sheetData>
      <sheetData sheetId="3331">
        <row r="1">
          <cell r="A1" t="str">
            <v>PHIẾU XỬ LÝ HỒ SƠ THANH TOÁN VƯỢT THẨM QUYỀN PD</v>
          </cell>
        </row>
      </sheetData>
      <sheetData sheetId="3332">
        <row r="1">
          <cell r="A1" t="str">
            <v>PHIẾU XỬ LÝ HỒ SƠ THANH TOÁN VƯỢT THẨM QUYỀN PD</v>
          </cell>
        </row>
      </sheetData>
      <sheetData sheetId="3333">
        <row r="1">
          <cell r="A1" t="str">
            <v>PHIẾU XỬ LÝ HỒ SƠ THANH TOÁN VƯỢT THẨM QUYỀN PD</v>
          </cell>
        </row>
      </sheetData>
      <sheetData sheetId="3334">
        <row r="1">
          <cell r="A1" t="str">
            <v>PHIẾU XỬ LÝ HỒ SƠ THANH TOÁN VƯỢT THẨM QUYỀN PD</v>
          </cell>
        </row>
      </sheetData>
      <sheetData sheetId="3335">
        <row r="1">
          <cell r="A1" t="str">
            <v>PHIẾU XỬ LÝ HỒ SƠ THANH TOÁN VƯỢT THẨM QUYỀN PD</v>
          </cell>
        </row>
      </sheetData>
      <sheetData sheetId="3336">
        <row r="1">
          <cell r="A1" t="str">
            <v>PHIẾU XỬ LÝ HỒ SƠ THANH TOÁN VƯỢT THẨM QUYỀN PD</v>
          </cell>
        </row>
      </sheetData>
      <sheetData sheetId="3337">
        <row r="1">
          <cell r="A1" t="str">
            <v>PHIẾU XỬ LÝ HỒ SƠ THANH TOÁN VƯỢT THẨM QUYỀN PD</v>
          </cell>
        </row>
      </sheetData>
      <sheetData sheetId="3338">
        <row r="1">
          <cell r="A1" t="str">
            <v>PHIẾU XỬ LÝ HỒ SƠ THANH TOÁN VƯỢT THẨM QUYỀN PD</v>
          </cell>
        </row>
      </sheetData>
      <sheetData sheetId="3339">
        <row r="1">
          <cell r="A1" t="str">
            <v>PHIẾU XỬ LÝ HỒ SƠ THANH TOÁN VƯỢT THẨM QUYỀN PD</v>
          </cell>
        </row>
      </sheetData>
      <sheetData sheetId="3340">
        <row r="1">
          <cell r="A1" t="str">
            <v>PHIẾU XỬ LÝ HỒ SƠ THANH TOÁN VƯỢT THẨM QUYỀN PD</v>
          </cell>
        </row>
      </sheetData>
      <sheetData sheetId="3341">
        <row r="1">
          <cell r="A1" t="str">
            <v>PHIẾU XỬ LÝ HỒ SƠ THANH TOÁN VƯỢT THẨM QUYỀN PD</v>
          </cell>
        </row>
      </sheetData>
      <sheetData sheetId="3342">
        <row r="1">
          <cell r="A1" t="str">
            <v>PHIẾU XỬ LÝ HỒ SƠ THANH TOÁN VƯỢT THẨM QUYỀN PD</v>
          </cell>
        </row>
      </sheetData>
      <sheetData sheetId="3343">
        <row r="1">
          <cell r="A1" t="str">
            <v>PHIẾU XỬ LÝ HỒ SƠ THANH TOÁN VƯỢT THẨM QUYỀN PD</v>
          </cell>
        </row>
      </sheetData>
      <sheetData sheetId="3344">
        <row r="1">
          <cell r="A1" t="str">
            <v>PHIẾU XỬ LÝ HỒ SƠ THANH TOÁN VƯỢT THẨM QUYỀN PD</v>
          </cell>
        </row>
      </sheetData>
      <sheetData sheetId="3345">
        <row r="1">
          <cell r="A1" t="str">
            <v>PHIẾU XỬ LÝ HỒ SƠ THANH TOÁN VƯỢT THẨM QUYỀN PD</v>
          </cell>
        </row>
      </sheetData>
      <sheetData sheetId="3346">
        <row r="1">
          <cell r="A1" t="str">
            <v>PHIẾU XỬ LÝ HỒ SƠ THANH TOÁN VƯỢT THẨM QUYỀN PD</v>
          </cell>
        </row>
      </sheetData>
      <sheetData sheetId="3347">
        <row r="1">
          <cell r="A1" t="str">
            <v>PHIẾU XỬ LÝ HỒ SƠ THANH TOÁN VƯỢT THẨM QUYỀN PD</v>
          </cell>
        </row>
      </sheetData>
      <sheetData sheetId="3348">
        <row r="1">
          <cell r="A1" t="str">
            <v>PHIẾU XỬ LÝ HỒ SƠ THANH TOÁN VƯỢT THẨM QUYỀN PD</v>
          </cell>
        </row>
      </sheetData>
      <sheetData sheetId="3349">
        <row r="1">
          <cell r="A1" t="str">
            <v>PHIẾU XỬ LÝ HỒ SƠ THANH TOÁN VƯỢT THẨM QUYỀN PD</v>
          </cell>
        </row>
      </sheetData>
      <sheetData sheetId="3350">
        <row r="1">
          <cell r="A1" t="str">
            <v>PHIẾU XỬ LÝ HỒ SƠ THANH TOÁN VƯỢT THẨM QUYỀN PD</v>
          </cell>
        </row>
      </sheetData>
      <sheetData sheetId="3351">
        <row r="1">
          <cell r="A1" t="str">
            <v>PHIẾU XỬ LÝ HỒ SƠ THANH TOÁN VƯỢT THẨM QUYỀN PD</v>
          </cell>
        </row>
      </sheetData>
      <sheetData sheetId="3352">
        <row r="1">
          <cell r="A1" t="str">
            <v>PHIẾU XỬ LÝ HỒ SƠ THANH TOÁN VƯỢT THẨM QUYỀN PD</v>
          </cell>
        </row>
      </sheetData>
      <sheetData sheetId="3353">
        <row r="1">
          <cell r="A1" t="str">
            <v>PHIẾU XỬ LÝ HỒ SƠ THANH TOÁN VƯỢT THẨM QUYỀN PD</v>
          </cell>
        </row>
      </sheetData>
      <sheetData sheetId="3354">
        <row r="1">
          <cell r="A1" t="str">
            <v>PHIẾU XỬ LÝ HỒ SƠ THANH TOÁN VƯỢT THẨM QUYỀN PD</v>
          </cell>
        </row>
      </sheetData>
      <sheetData sheetId="3355">
        <row r="1">
          <cell r="A1" t="str">
            <v>PHIẾU XỬ LÝ HỒ SƠ THANH TOÁN VƯỢT THẨM QUYỀN PD</v>
          </cell>
        </row>
      </sheetData>
      <sheetData sheetId="3356">
        <row r="1">
          <cell r="A1" t="str">
            <v>PHIẾU XỬ LÝ HỒ SƠ THANH TOÁN VƯỢT THẨM QUYỀN PD</v>
          </cell>
        </row>
      </sheetData>
      <sheetData sheetId="3357">
        <row r="1">
          <cell r="A1" t="str">
            <v>PHIẾU XỬ LÝ HỒ SƠ THANH TOÁN VƯỢT THẨM QUYỀN PD</v>
          </cell>
        </row>
      </sheetData>
      <sheetData sheetId="3358">
        <row r="1">
          <cell r="A1" t="str">
            <v>PHIẾU XỬ LÝ HỒ SƠ THANH TOÁN VƯỢT THẨM QUYỀN PD</v>
          </cell>
        </row>
      </sheetData>
      <sheetData sheetId="3359">
        <row r="1">
          <cell r="A1" t="str">
            <v>PHIẾU XỬ LÝ HỒ SƠ THANH TOÁN VƯỢT THẨM QUYỀN PD</v>
          </cell>
        </row>
      </sheetData>
      <sheetData sheetId="3360">
        <row r="1">
          <cell r="A1" t="str">
            <v>PHIẾU XỬ LÝ HỒ SƠ THANH TOÁN VƯỢT THẨM QUYỀN PD</v>
          </cell>
        </row>
      </sheetData>
      <sheetData sheetId="3361">
        <row r="1">
          <cell r="A1" t="str">
            <v>PHIẾU XỬ LÝ HỒ SƠ THANH TOÁN VƯỢT THẨM QUYỀN PD</v>
          </cell>
        </row>
      </sheetData>
      <sheetData sheetId="3362">
        <row r="1">
          <cell r="A1" t="str">
            <v>PHIẾU XỬ LÝ HỒ SƠ THANH TOÁN VƯỢT THẨM QUYỀN PD</v>
          </cell>
        </row>
      </sheetData>
      <sheetData sheetId="3363">
        <row r="1">
          <cell r="A1" t="str">
            <v>PHIẾU XỬ LÝ HỒ SƠ THANH TOÁN VƯỢT THẨM QUYỀN PD</v>
          </cell>
        </row>
      </sheetData>
      <sheetData sheetId="3364">
        <row r="1">
          <cell r="A1" t="str">
            <v>PHIẾU XỬ LÝ HỒ SƠ THANH TOÁN VƯỢT THẨM QUYỀN PD</v>
          </cell>
        </row>
      </sheetData>
      <sheetData sheetId="3365">
        <row r="1">
          <cell r="A1" t="str">
            <v>PHIẾU XỬ LÝ HỒ SƠ THANH TOÁN VƯỢT THẨM QUYỀN PD</v>
          </cell>
        </row>
      </sheetData>
      <sheetData sheetId="3366">
        <row r="1">
          <cell r="A1" t="str">
            <v>PHIẾU XỬ LÝ HỒ SƠ THANH TOÁN VƯỢT THẨM QUYỀN PD</v>
          </cell>
        </row>
      </sheetData>
      <sheetData sheetId="3367">
        <row r="1">
          <cell r="A1" t="str">
            <v>PHIẾU XỬ LÝ HỒ SƠ THANH TOÁN VƯỢT THẨM QUYỀN PD</v>
          </cell>
        </row>
      </sheetData>
      <sheetData sheetId="3368">
        <row r="1">
          <cell r="A1" t="str">
            <v>PHIẾU XỬ LÝ HỒ SƠ THANH TOÁN VƯỢT THẨM QUYỀN PD</v>
          </cell>
        </row>
      </sheetData>
      <sheetData sheetId="3369">
        <row r="1">
          <cell r="A1" t="str">
            <v>PHIẾU XỬ LÝ HỒ SƠ THANH TOÁN VƯỢT THẨM QUYỀN PD</v>
          </cell>
        </row>
      </sheetData>
      <sheetData sheetId="3370">
        <row r="1">
          <cell r="A1" t="str">
            <v>PHIẾU XỬ LÝ HỒ SƠ THANH TOÁN VƯỢT THẨM QUYỀN PD</v>
          </cell>
        </row>
      </sheetData>
      <sheetData sheetId="3371">
        <row r="1">
          <cell r="A1" t="str">
            <v>PHIẾU XỬ LÝ HỒ SƠ THANH TOÁN VƯỢT THẨM QUYỀN PD</v>
          </cell>
        </row>
      </sheetData>
      <sheetData sheetId="3372">
        <row r="1">
          <cell r="A1" t="str">
            <v>PHIẾU XỬ LÝ HỒ SƠ THANH TOÁN VƯỢT THẨM QUYỀN PD</v>
          </cell>
        </row>
      </sheetData>
      <sheetData sheetId="3373">
        <row r="1">
          <cell r="A1" t="str">
            <v>PHIẾU XỬ LÝ HỒ SƠ THANH TOÁN VƯỢT THẨM QUYỀN PD</v>
          </cell>
        </row>
      </sheetData>
      <sheetData sheetId="3374">
        <row r="1">
          <cell r="A1" t="str">
            <v>PHIẾU XỬ LÝ HỒ SƠ THANH TOÁN VƯỢT THẨM QUYỀN PD</v>
          </cell>
        </row>
      </sheetData>
      <sheetData sheetId="3375">
        <row r="1">
          <cell r="A1" t="str">
            <v>PHIẾU XỬ LÝ HỒ SƠ THANH TOÁN VƯỢT THẨM QUYỀN PD</v>
          </cell>
        </row>
      </sheetData>
      <sheetData sheetId="3376">
        <row r="1">
          <cell r="A1" t="str">
            <v>PHIẾU XỬ LÝ HỒ SƠ THANH TOÁN VƯỢT THẨM QUYỀN PD</v>
          </cell>
        </row>
      </sheetData>
      <sheetData sheetId="3377">
        <row r="1">
          <cell r="A1" t="str">
            <v>PHIẾU XỬ LÝ HỒ SƠ THANH TOÁN VƯỢT THẨM QUYỀN PD</v>
          </cell>
        </row>
      </sheetData>
      <sheetData sheetId="3378">
        <row r="1">
          <cell r="A1" t="str">
            <v>PHIẾU XỬ LÝ HỒ SƠ THANH TOÁN VƯỢT THẨM QUYỀN PD</v>
          </cell>
        </row>
      </sheetData>
      <sheetData sheetId="3379">
        <row r="1">
          <cell r="A1" t="str">
            <v>PHIẾU XỬ LÝ HỒ SƠ THANH TOÁN VƯỢT THẨM QUYỀN PD</v>
          </cell>
        </row>
      </sheetData>
      <sheetData sheetId="3380">
        <row r="1">
          <cell r="A1" t="str">
            <v>PHIẾU XỬ LÝ HỒ SƠ THANH TOÁN VƯỢT THẨM QUYỀN PD</v>
          </cell>
        </row>
      </sheetData>
      <sheetData sheetId="3381">
        <row r="1">
          <cell r="A1" t="str">
            <v>PHIẾU XỬ LÝ HỒ SƠ THANH TOÁN VƯỢT THẨM QUYỀN PD</v>
          </cell>
        </row>
      </sheetData>
      <sheetData sheetId="3382">
        <row r="1">
          <cell r="A1" t="str">
            <v>PHIẾU XỬ LÝ HỒ SƠ THANH TOÁN VƯỢT THẨM QUYỀN PD</v>
          </cell>
        </row>
      </sheetData>
      <sheetData sheetId="3383">
        <row r="1">
          <cell r="A1" t="str">
            <v>PHIẾU XỬ LÝ HỒ SƠ THANH TOÁN VƯỢT THẨM QUYỀN PD</v>
          </cell>
        </row>
      </sheetData>
      <sheetData sheetId="3384">
        <row r="1">
          <cell r="A1" t="str">
            <v>PHIẾU XỬ LÝ HỒ SƠ THANH TOÁN VƯỢT THẨM QUYỀN PD</v>
          </cell>
        </row>
      </sheetData>
      <sheetData sheetId="3385">
        <row r="1">
          <cell r="A1" t="str">
            <v>PHIẾU XỬ LÝ HỒ SƠ THANH TOÁN VƯỢT THẨM QUYỀN PD</v>
          </cell>
        </row>
      </sheetData>
      <sheetData sheetId="3386">
        <row r="1">
          <cell r="A1" t="str">
            <v>PHIẾU XỬ LÝ HỒ SƠ THANH TOÁN VƯỢT THẨM QUYỀN PD</v>
          </cell>
        </row>
      </sheetData>
      <sheetData sheetId="3387">
        <row r="1">
          <cell r="A1" t="str">
            <v>PHIẾU XỬ LÝ HỒ SƠ THANH TOÁN VƯỢT THẨM QUYỀN PD</v>
          </cell>
        </row>
      </sheetData>
      <sheetData sheetId="3388">
        <row r="1">
          <cell r="A1" t="str">
            <v>PHIẾU XỬ LÝ HỒ SƠ THANH TOÁN VƯỢT THẨM QUYỀN PD</v>
          </cell>
        </row>
      </sheetData>
      <sheetData sheetId="3389">
        <row r="1">
          <cell r="A1" t="str">
            <v>PHIẾU XỬ LÝ HỒ SƠ THANH TOÁN VƯỢT THẨM QUYỀN PD</v>
          </cell>
        </row>
      </sheetData>
      <sheetData sheetId="3390">
        <row r="1">
          <cell r="A1" t="str">
            <v>PHIẾU XỬ LÝ HỒ SƠ THANH TOÁN VƯỢT THẨM QUYỀN PD</v>
          </cell>
        </row>
      </sheetData>
      <sheetData sheetId="3391">
        <row r="1">
          <cell r="A1" t="str">
            <v>PHIẾU XỬ LÝ HỒ SƠ THANH TOÁN VƯỢT THẨM QUYỀN PD</v>
          </cell>
        </row>
      </sheetData>
      <sheetData sheetId="3392">
        <row r="1">
          <cell r="A1" t="str">
            <v>PHIẾU XỬ LÝ HỒ SƠ THANH TOÁN VƯỢT THẨM QUYỀN PD</v>
          </cell>
        </row>
      </sheetData>
      <sheetData sheetId="3393">
        <row r="1">
          <cell r="A1" t="str">
            <v>PHIẾU XỬ LÝ HỒ SƠ THANH TOÁN VƯỢT THẨM QUYỀN PD</v>
          </cell>
        </row>
      </sheetData>
      <sheetData sheetId="3394">
        <row r="1">
          <cell r="A1" t="str">
            <v>PHIẾU XỬ LÝ HỒ SƠ THANH TOÁN VƯỢT THẨM QUYỀN PD</v>
          </cell>
        </row>
      </sheetData>
      <sheetData sheetId="3395">
        <row r="1">
          <cell r="A1" t="str">
            <v>PHIẾU XỬ LÝ HỒ SƠ THANH TOÁN VƯỢT THẨM QUYỀN PD</v>
          </cell>
        </row>
      </sheetData>
      <sheetData sheetId="3396">
        <row r="1">
          <cell r="A1" t="str">
            <v>PHIẾU XỬ LÝ HỒ SƠ THANH TOÁN VƯỢT THẨM QUYỀN PD</v>
          </cell>
        </row>
      </sheetData>
      <sheetData sheetId="3397">
        <row r="1">
          <cell r="A1" t="str">
            <v>PHIẾU XỬ LÝ HỒ SƠ THANH TOÁN VƯỢT THẨM QUYỀN PD</v>
          </cell>
        </row>
      </sheetData>
      <sheetData sheetId="3398">
        <row r="1">
          <cell r="A1" t="str">
            <v>PHIẾU XỬ LÝ HỒ SƠ THANH TOÁN VƯỢT THẨM QUYỀN PD</v>
          </cell>
        </row>
      </sheetData>
      <sheetData sheetId="3399">
        <row r="1">
          <cell r="A1" t="str">
            <v>PHIẾU XỬ LÝ HỒ SƠ THANH TOÁN VƯỢT THẨM QUYỀN PD</v>
          </cell>
        </row>
      </sheetData>
      <sheetData sheetId="3400">
        <row r="1">
          <cell r="A1" t="str">
            <v>PHIẾU XỬ LÝ HỒ SƠ THANH TOÁN VƯỢT THẨM QUYỀN PD</v>
          </cell>
        </row>
      </sheetData>
      <sheetData sheetId="3401">
        <row r="1">
          <cell r="A1" t="str">
            <v>PHIẾU XỬ LÝ HỒ SƠ THANH TOÁN VƯỢT THẨM QUYỀN PD</v>
          </cell>
        </row>
      </sheetData>
      <sheetData sheetId="3402">
        <row r="1">
          <cell r="A1" t="str">
            <v>PHIẾU XỬ LÝ HỒ SƠ THANH TOÁN VƯỢT THẨM QUYỀN PD</v>
          </cell>
        </row>
      </sheetData>
      <sheetData sheetId="3403">
        <row r="1">
          <cell r="A1" t="str">
            <v>PHIẾU XỬ LÝ HỒ SƠ THANH TOÁN VƯỢT THẨM QUYỀN PD</v>
          </cell>
        </row>
      </sheetData>
      <sheetData sheetId="3404">
        <row r="1">
          <cell r="A1" t="str">
            <v>PHIẾU XỬ LÝ HỒ SƠ THANH TOÁN VƯỢT THẨM QUYỀN PD</v>
          </cell>
        </row>
      </sheetData>
      <sheetData sheetId="3405">
        <row r="1">
          <cell r="A1" t="str">
            <v>PHIẾU XỬ LÝ HỒ SƠ THANH TOÁN VƯỢT THẨM QUYỀN PD</v>
          </cell>
        </row>
      </sheetData>
      <sheetData sheetId="3406">
        <row r="1">
          <cell r="A1" t="str">
            <v>PHIẾU XỬ LÝ HỒ SƠ THANH TOÁN VƯỢT THẨM QUYỀN PD</v>
          </cell>
        </row>
      </sheetData>
      <sheetData sheetId="3407">
        <row r="1">
          <cell r="A1" t="str">
            <v>PHIẾU XỬ LÝ HỒ SƠ THANH TOÁN VƯỢT THẨM QUYỀN PD</v>
          </cell>
        </row>
      </sheetData>
      <sheetData sheetId="3408">
        <row r="1">
          <cell r="A1" t="str">
            <v>PHIẾU XỬ LÝ HỒ SƠ THANH TOÁN VƯỢT THẨM QUYỀN PD</v>
          </cell>
        </row>
      </sheetData>
      <sheetData sheetId="3409">
        <row r="1">
          <cell r="A1" t="str">
            <v>PHIẾU XỬ LÝ HỒ SƠ THANH TOÁN VƯỢT THẨM QUYỀN PD</v>
          </cell>
        </row>
      </sheetData>
      <sheetData sheetId="3410">
        <row r="1">
          <cell r="A1" t="str">
            <v>PHIẾU XỬ LÝ HỒ SƠ THANH TOÁN VƯỢT THẨM QUYỀN PD</v>
          </cell>
        </row>
      </sheetData>
      <sheetData sheetId="3411">
        <row r="1">
          <cell r="A1" t="str">
            <v>PHIẾU XỬ LÝ HỒ SƠ THANH TOÁN VƯỢT THẨM QUYỀN PD</v>
          </cell>
        </row>
      </sheetData>
      <sheetData sheetId="3412">
        <row r="1">
          <cell r="A1" t="str">
            <v>PHIẾU XỬ LÝ HỒ SƠ THANH TOÁN VƯỢT THẨM QUYỀN PD</v>
          </cell>
        </row>
      </sheetData>
      <sheetData sheetId="3413">
        <row r="1">
          <cell r="A1" t="str">
            <v>PHIẾU XỬ LÝ HỒ SƠ THANH TOÁN VƯỢT THẨM QUYỀN PD</v>
          </cell>
        </row>
      </sheetData>
      <sheetData sheetId="3414">
        <row r="1">
          <cell r="A1" t="str">
            <v>PHIẾU XỬ LÝ HỒ SƠ THANH TOÁN VƯỢT THẨM QUYỀN PD</v>
          </cell>
        </row>
      </sheetData>
      <sheetData sheetId="3415">
        <row r="1">
          <cell r="A1" t="str">
            <v>PHIẾU XỬ LÝ HỒ SƠ THANH TOÁN VƯỢT THẨM QUYỀN PD</v>
          </cell>
        </row>
      </sheetData>
      <sheetData sheetId="3416">
        <row r="1">
          <cell r="A1" t="str">
            <v>PHIẾU XỬ LÝ HỒ SƠ THANH TOÁN VƯỢT THẨM QUYỀN PD</v>
          </cell>
        </row>
      </sheetData>
      <sheetData sheetId="3417">
        <row r="1">
          <cell r="A1" t="str">
            <v>PHIẾU XỬ LÝ HỒ SƠ THANH TOÁN VƯỢT THẨM QUYỀN PD</v>
          </cell>
        </row>
      </sheetData>
      <sheetData sheetId="3418">
        <row r="1">
          <cell r="A1" t="str">
            <v>PHIẾU XỬ LÝ HỒ SƠ THANH TOÁN VƯỢT THẨM QUYỀN PD</v>
          </cell>
        </row>
      </sheetData>
      <sheetData sheetId="3419">
        <row r="1">
          <cell r="A1" t="str">
            <v>PHIẾU XỬ LÝ HỒ SƠ THANH TOÁN VƯỢT THẨM QUYỀN PD</v>
          </cell>
        </row>
      </sheetData>
      <sheetData sheetId="3420">
        <row r="1">
          <cell r="A1" t="str">
            <v>PHIẾU XỬ LÝ HỒ SƠ THANH TOÁN VƯỢT THẨM QUYỀN PD</v>
          </cell>
        </row>
      </sheetData>
      <sheetData sheetId="3421">
        <row r="1">
          <cell r="A1" t="str">
            <v>PHIẾU XỬ LÝ HỒ SƠ THANH TOÁN VƯỢT THẨM QUYỀN PD</v>
          </cell>
        </row>
      </sheetData>
      <sheetData sheetId="3422">
        <row r="1">
          <cell r="A1" t="str">
            <v>PHIẾU XỬ LÝ HỒ SƠ THANH TOÁN VƯỢT THẨM QUYỀN PD</v>
          </cell>
        </row>
      </sheetData>
      <sheetData sheetId="3423">
        <row r="1">
          <cell r="A1" t="str">
            <v>PHIẾU XỬ LÝ HỒ SƠ THANH TOÁN VƯỢT THẨM QUYỀN PD</v>
          </cell>
        </row>
      </sheetData>
      <sheetData sheetId="3424">
        <row r="1">
          <cell r="A1" t="str">
            <v>PHIẾU XỬ LÝ HỒ SƠ THANH TOÁN VƯỢT THẨM QUYỀN PD</v>
          </cell>
        </row>
      </sheetData>
      <sheetData sheetId="3425">
        <row r="1">
          <cell r="A1" t="str">
            <v>PHIẾU XỬ LÝ HỒ SƠ THANH TOÁN VƯỢT THẨM QUYỀN PD</v>
          </cell>
        </row>
      </sheetData>
      <sheetData sheetId="3426">
        <row r="1">
          <cell r="A1" t="str">
            <v>PHIẾU XỬ LÝ HỒ SƠ THANH TOÁN VƯỢT THẨM QUYỀN PD</v>
          </cell>
        </row>
      </sheetData>
      <sheetData sheetId="3427">
        <row r="1">
          <cell r="A1" t="str">
            <v>PHIẾU XỬ LÝ HỒ SƠ THANH TOÁN VƯỢT THẨM QUYỀN PD</v>
          </cell>
        </row>
      </sheetData>
      <sheetData sheetId="3428">
        <row r="1">
          <cell r="A1" t="str">
            <v>PHIẾU XỬ LÝ HỒ SƠ THANH TOÁN VƯỢT THẨM QUYỀN PD</v>
          </cell>
        </row>
      </sheetData>
      <sheetData sheetId="3429">
        <row r="1">
          <cell r="A1" t="str">
            <v>PHIẾU XỬ LÝ HỒ SƠ THANH TOÁN VƯỢT THẨM QUYỀN PD</v>
          </cell>
        </row>
      </sheetData>
      <sheetData sheetId="3430">
        <row r="1">
          <cell r="A1" t="str">
            <v>PHIẾU XỬ LÝ HỒ SƠ THANH TOÁN VƯỢT THẨM QUYỀN PD</v>
          </cell>
        </row>
      </sheetData>
      <sheetData sheetId="3431">
        <row r="1">
          <cell r="A1" t="str">
            <v>PHIẾU XỬ LÝ HỒ SƠ THANH TOÁN VƯỢT THẨM QUYỀN PD</v>
          </cell>
        </row>
      </sheetData>
      <sheetData sheetId="3432">
        <row r="1">
          <cell r="A1" t="str">
            <v>PHIẾU XỬ LÝ HỒ SƠ THANH TOÁN VƯỢT THẨM QUYỀN PD</v>
          </cell>
        </row>
      </sheetData>
      <sheetData sheetId="3433">
        <row r="1">
          <cell r="A1" t="str">
            <v>PHIẾU XỬ LÝ HỒ SƠ THANH TOÁN VƯỢT THẨM QUYỀN PD</v>
          </cell>
        </row>
      </sheetData>
      <sheetData sheetId="3434">
        <row r="1">
          <cell r="A1" t="str">
            <v>PHIẾU XỬ LÝ HỒ SƠ THANH TOÁN VƯỢT THẨM QUYỀN PD</v>
          </cell>
        </row>
      </sheetData>
      <sheetData sheetId="3435">
        <row r="1">
          <cell r="A1" t="str">
            <v>PHIẾU XỬ LÝ HỒ SƠ THANH TOÁN VƯỢT THẨM QUYỀN PD</v>
          </cell>
        </row>
      </sheetData>
      <sheetData sheetId="3436">
        <row r="1">
          <cell r="A1" t="str">
            <v>PHIẾU XỬ LÝ HỒ SƠ THANH TOÁN VƯỢT THẨM QUYỀN PD</v>
          </cell>
        </row>
      </sheetData>
      <sheetData sheetId="3437">
        <row r="1">
          <cell r="A1" t="str">
            <v>PHIẾU XỬ LÝ HỒ SƠ THANH TOÁN VƯỢT THẨM QUYỀN PD</v>
          </cell>
        </row>
      </sheetData>
      <sheetData sheetId="3438">
        <row r="1">
          <cell r="A1" t="str">
            <v>PHIẾU XỬ LÝ HỒ SƠ THANH TOÁN VƯỢT THẨM QUYỀN PD</v>
          </cell>
        </row>
      </sheetData>
      <sheetData sheetId="3439">
        <row r="1">
          <cell r="A1" t="str">
            <v>PHIẾU XỬ LÝ HỒ SƠ THANH TOÁN VƯỢT THẨM QUYỀN PD</v>
          </cell>
        </row>
      </sheetData>
      <sheetData sheetId="3440">
        <row r="1">
          <cell r="A1" t="str">
            <v>PHIẾU XỬ LÝ HỒ SƠ THANH TOÁN VƯỢT THẨM QUYỀN PD</v>
          </cell>
        </row>
      </sheetData>
      <sheetData sheetId="3441">
        <row r="1">
          <cell r="A1" t="str">
            <v>PHIẾU XỬ LÝ HỒ SƠ THANH TOÁN VƯỢT THẨM QUYỀN PD</v>
          </cell>
        </row>
      </sheetData>
      <sheetData sheetId="3442">
        <row r="1">
          <cell r="A1" t="str">
            <v>PHIẾU XỬ LÝ HỒ SƠ THANH TOÁN VƯỢT THẨM QUYỀN PD</v>
          </cell>
        </row>
      </sheetData>
      <sheetData sheetId="3443">
        <row r="1">
          <cell r="A1" t="str">
            <v>PHIẾU XỬ LÝ HỒ SƠ THANH TOÁN VƯỢT THẨM QUYỀN PD</v>
          </cell>
        </row>
      </sheetData>
      <sheetData sheetId="3444">
        <row r="1">
          <cell r="A1" t="str">
            <v>PHIẾU XỬ LÝ HỒ SƠ THANH TOÁN VƯỢT THẨM QUYỀN PD</v>
          </cell>
        </row>
      </sheetData>
      <sheetData sheetId="3445">
        <row r="1">
          <cell r="A1" t="str">
            <v>PHIẾU XỬ LÝ HỒ SƠ THANH TOÁN VƯỢT THẨM QUYỀN PD</v>
          </cell>
        </row>
      </sheetData>
      <sheetData sheetId="3446">
        <row r="1">
          <cell r="A1" t="str">
            <v>PHIẾU XỬ LÝ HỒ SƠ THANH TOÁN VƯỢT THẨM QUYỀN PD</v>
          </cell>
        </row>
      </sheetData>
      <sheetData sheetId="3447">
        <row r="1">
          <cell r="A1" t="str">
            <v>PHIẾU XỬ LÝ HỒ SƠ THANH TOÁN VƯỢT THẨM QUYỀN PD</v>
          </cell>
        </row>
      </sheetData>
      <sheetData sheetId="3448">
        <row r="1">
          <cell r="A1" t="str">
            <v>PHIẾU XỬ LÝ HỒ SƠ THANH TOÁN VƯỢT THẨM QUYỀN PD</v>
          </cell>
        </row>
      </sheetData>
      <sheetData sheetId="3449">
        <row r="1">
          <cell r="A1" t="str">
            <v>PHIẾU XỬ LÝ HỒ SƠ THANH TOÁN VƯỢT THẨM QUYỀN PD</v>
          </cell>
        </row>
      </sheetData>
      <sheetData sheetId="3450">
        <row r="1">
          <cell r="A1" t="str">
            <v>PHIẾU XỬ LÝ HỒ SƠ THANH TOÁN VƯỢT THẨM QUYỀN PD</v>
          </cell>
        </row>
      </sheetData>
      <sheetData sheetId="3451">
        <row r="1">
          <cell r="A1" t="str">
            <v>PHIẾU XỬ LÝ HỒ SƠ THANH TOÁN VƯỢT THẨM QUYỀN PD</v>
          </cell>
        </row>
      </sheetData>
      <sheetData sheetId="3452">
        <row r="1">
          <cell r="A1" t="str">
            <v>PHIẾU XỬ LÝ HỒ SƠ THANH TOÁN VƯỢT THẨM QUYỀN PD</v>
          </cell>
        </row>
      </sheetData>
      <sheetData sheetId="3453">
        <row r="1">
          <cell r="A1" t="str">
            <v>PHIẾU XỬ LÝ HỒ SƠ THANH TOÁN VƯỢT THẨM QUYỀN PD</v>
          </cell>
        </row>
      </sheetData>
      <sheetData sheetId="3454">
        <row r="1">
          <cell r="A1" t="str">
            <v>PHIẾU XỬ LÝ HỒ SƠ THANH TOÁN VƯỢT THẨM QUYỀN PD</v>
          </cell>
        </row>
      </sheetData>
      <sheetData sheetId="3455">
        <row r="1">
          <cell r="A1" t="str">
            <v>PHIẾU XỬ LÝ HỒ SƠ THANH TOÁN VƯỢT THẨM QUYỀN PD</v>
          </cell>
        </row>
      </sheetData>
      <sheetData sheetId="3456">
        <row r="1">
          <cell r="A1" t="str">
            <v>PHIẾU XỬ LÝ HỒ SƠ THANH TOÁN VƯỢT THẨM QUYỀN PD</v>
          </cell>
        </row>
      </sheetData>
      <sheetData sheetId="3457">
        <row r="1">
          <cell r="A1" t="str">
            <v>PHIẾU XỬ LÝ HỒ SƠ THANH TOÁN VƯỢT THẨM QUYỀN PD</v>
          </cell>
        </row>
      </sheetData>
      <sheetData sheetId="3458">
        <row r="1">
          <cell r="A1" t="str">
            <v>PHIẾU XỬ LÝ HỒ SƠ THANH TOÁN VƯỢT THẨM QUYỀN PD</v>
          </cell>
        </row>
      </sheetData>
      <sheetData sheetId="3459">
        <row r="1">
          <cell r="A1" t="str">
            <v>PHIẾU XỬ LÝ HỒ SƠ THANH TOÁN VƯỢT THẨM QUYỀN PD</v>
          </cell>
        </row>
      </sheetData>
      <sheetData sheetId="3460">
        <row r="1">
          <cell r="A1" t="str">
            <v>PHIẾU XỬ LÝ HỒ SƠ THANH TOÁN VƯỢT THẨM QUYỀN PD</v>
          </cell>
        </row>
      </sheetData>
      <sheetData sheetId="3461">
        <row r="1">
          <cell r="A1" t="str">
            <v>PHIẾU XỬ LÝ HỒ SƠ THANH TOÁN VƯỢT THẨM QUYỀN PD</v>
          </cell>
        </row>
      </sheetData>
      <sheetData sheetId="3462">
        <row r="1">
          <cell r="A1" t="str">
            <v>PHIẾU XỬ LÝ HỒ SƠ THANH TOÁN VƯỢT THẨM QUYỀN PD</v>
          </cell>
        </row>
      </sheetData>
      <sheetData sheetId="3463">
        <row r="1">
          <cell r="A1" t="str">
            <v>PHIẾU XỬ LÝ HỒ SƠ THANH TOÁN VƯỢT THẨM QUYỀN PD</v>
          </cell>
        </row>
      </sheetData>
      <sheetData sheetId="3464">
        <row r="1">
          <cell r="A1" t="str">
            <v>PHIẾU XỬ LÝ HỒ SƠ THANH TOÁN VƯỢT THẨM QUYỀN PD</v>
          </cell>
        </row>
      </sheetData>
      <sheetData sheetId="3465">
        <row r="1">
          <cell r="A1" t="str">
            <v>PHIẾU XỬ LÝ HỒ SƠ THANH TOÁN VƯỢT THẨM QUYỀN PD</v>
          </cell>
        </row>
      </sheetData>
      <sheetData sheetId="3466" refreshError="1"/>
      <sheetData sheetId="3467" refreshError="1"/>
      <sheetData sheetId="3468" refreshError="1"/>
      <sheetData sheetId="3469" refreshError="1"/>
      <sheetData sheetId="3470">
        <row r="1">
          <cell r="A1" t="str">
            <v>PHIẾU XỬ LÝ HỒ SƠ THANH TOÁN VƯỢT THẨM QUYỀN PD</v>
          </cell>
        </row>
      </sheetData>
      <sheetData sheetId="3471">
        <row r="1">
          <cell r="A1" t="str">
            <v>PHIẾU XỬ LÝ HỒ SƠ THANH TOÁN VƯỢT THẨM QUYỀN PD</v>
          </cell>
        </row>
      </sheetData>
      <sheetData sheetId="3472">
        <row r="1">
          <cell r="A1" t="str">
            <v>PHIẾU XỬ LÝ HỒ SƠ THANH TOÁN VƯỢT THẨM QUYỀN PD</v>
          </cell>
        </row>
      </sheetData>
      <sheetData sheetId="3473">
        <row r="1">
          <cell r="A1" t="str">
            <v>PHIẾU XỬ LÝ HỒ SƠ THANH TOÁN VƯỢT THẨM QUYỀN PD</v>
          </cell>
        </row>
      </sheetData>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sheetData sheetId="3502">
        <row r="1">
          <cell r="A1" t="str">
            <v>PHIẾU XỬ LÝ HỒ SƠ THANH TOÁN VƯỢT THẨM QUYỀN PD</v>
          </cell>
        </row>
      </sheetData>
      <sheetData sheetId="3503">
        <row r="1">
          <cell r="A1" t="str">
            <v>PHIẾU XỬ LÝ HỒ SƠ THANH TOÁN VƯỢT THẨM QUYỀN PD</v>
          </cell>
        </row>
      </sheetData>
      <sheetData sheetId="3504">
        <row r="1">
          <cell r="A1" t="str">
            <v>PHIẾU XỬ LÝ HỒ SƠ THANH TOÁN VƯỢT THẨM QUYỀN PD</v>
          </cell>
        </row>
      </sheetData>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ow r="1">
          <cell r="A1" t="str">
            <v>PHIẾU XỬ LÝ HỒ SƠ THANH TOÁN VƯỢT THẨM QUYỀN PD</v>
          </cell>
        </row>
      </sheetData>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ow r="1">
          <cell r="A1" t="str">
            <v>PHIẾU XỬ LÝ HỒ SƠ THANH TOÁN VƯỢT THẨM QUYỀN PD</v>
          </cell>
        </row>
      </sheetData>
      <sheetData sheetId="3595">
        <row r="1">
          <cell r="A1" t="str">
            <v>PHIẾU XỬ LÝ HỒ SƠ THANH TOÁN VƯỢT THẨM QUYỀN PD</v>
          </cell>
        </row>
      </sheetData>
      <sheetData sheetId="3596" refreshError="1"/>
      <sheetData sheetId="3597">
        <row r="1">
          <cell r="A1" t="str">
            <v>PHIẾU XỬ LÝ HỒ SƠ THANH TOÁN VƯỢT THẨM QUYỀN PD</v>
          </cell>
        </row>
      </sheetData>
      <sheetData sheetId="3598" refreshError="1"/>
      <sheetData sheetId="3599">
        <row r="1">
          <cell r="A1" t="str">
            <v>PHIẾU XỬ LÝ HỒ SƠ THANH TOÁN VƯỢT THẨM QUYỀN PD</v>
          </cell>
        </row>
      </sheetData>
      <sheetData sheetId="3600" refreshError="1"/>
      <sheetData sheetId="3601" refreshError="1"/>
      <sheetData sheetId="3602" refreshError="1"/>
      <sheetData sheetId="3603" refreshError="1"/>
      <sheetData sheetId="3604" refreshError="1"/>
      <sheetData sheetId="3605" refreshError="1"/>
      <sheetData sheetId="3606" refreshError="1"/>
      <sheetData sheetId="3607">
        <row r="1">
          <cell r="A1" t="str">
            <v>PHIẾU XỬ LÝ HỒ SƠ THANH TOÁN VƯỢT THẨM QUYỀN PD</v>
          </cell>
        </row>
      </sheetData>
      <sheetData sheetId="3608">
        <row r="1">
          <cell r="A1" t="str">
            <v>PHIẾU XỬ LÝ HỒ SƠ THANH TOÁN VƯỢT THẨM QUYỀN PD</v>
          </cell>
        </row>
      </sheetData>
      <sheetData sheetId="3609">
        <row r="1">
          <cell r="A1" t="str">
            <v>PHIẾU XỬ LÝ HỒ SƠ THANH TOÁN VƯỢT THẨM QUYỀN PD</v>
          </cell>
        </row>
      </sheetData>
      <sheetData sheetId="3610">
        <row r="1">
          <cell r="A1" t="str">
            <v>PHIẾU XỬ LÝ HỒ SƠ THANH TOÁN VƯỢT THẨM QUYỀN PD</v>
          </cell>
        </row>
      </sheetData>
      <sheetData sheetId="3611">
        <row r="1">
          <cell r="A1" t="str">
            <v>PHIẾU XỬ LÝ HỒ SƠ THANH TOÁN VƯỢT THẨM QUYỀN PD</v>
          </cell>
        </row>
      </sheetData>
      <sheetData sheetId="3612">
        <row r="1">
          <cell r="A1" t="str">
            <v>PHIẾU XỬ LÝ HỒ SƠ THANH TOÁN VƯỢT THẨM QUYỀN PD</v>
          </cell>
        </row>
      </sheetData>
      <sheetData sheetId="3613">
        <row r="1">
          <cell r="A1" t="str">
            <v>PHIẾU XỬ LÝ HỒ SƠ THANH TOÁN VƯỢT THẨM QUYỀN PD</v>
          </cell>
        </row>
      </sheetData>
      <sheetData sheetId="3614">
        <row r="1">
          <cell r="A1" t="str">
            <v>PHIẾU XỬ LÝ HỒ SƠ THANH TOÁN VƯỢT THẨM QUYỀN PD</v>
          </cell>
        </row>
      </sheetData>
      <sheetData sheetId="3615">
        <row r="1">
          <cell r="A1" t="str">
            <v>PHIẾU XỬ LÝ HỒ SƠ THANH TOÁN VƯỢT THẨM QUYỀN PD</v>
          </cell>
        </row>
      </sheetData>
      <sheetData sheetId="3616">
        <row r="1">
          <cell r="A1" t="str">
            <v>PHIẾU XỬ LÝ HỒ SƠ THANH TOÁN VƯỢT THẨM QUYỀN PD</v>
          </cell>
        </row>
      </sheetData>
      <sheetData sheetId="3617" refreshError="1"/>
      <sheetData sheetId="3618" refreshError="1"/>
      <sheetData sheetId="3619" refreshError="1"/>
      <sheetData sheetId="3620" refreshError="1"/>
      <sheetData sheetId="3621">
        <row r="1">
          <cell r="A1" t="str">
            <v>PHIẾU XỬ LÝ HỒ SƠ THANH TOÁN VƯỢT THẨM QUYỀN PD</v>
          </cell>
        </row>
      </sheetData>
      <sheetData sheetId="3622">
        <row r="1">
          <cell r="A1" t="str">
            <v>PHIẾU XỬ LÝ HỒ SƠ THANH TOÁN VƯỢT THẨM QUYỀN PD</v>
          </cell>
        </row>
      </sheetData>
      <sheetData sheetId="3623">
        <row r="1">
          <cell r="A1" t="str">
            <v>PHIẾU XỬ LÝ HỒ SƠ THANH TOÁN VƯỢT THẨM QUYỀN PD</v>
          </cell>
        </row>
      </sheetData>
      <sheetData sheetId="3624">
        <row r="1">
          <cell r="A1" t="str">
            <v>PHIẾU XỬ LÝ HỒ SƠ THANH TOÁN VƯỢT THẨM QUYỀN PD</v>
          </cell>
        </row>
      </sheetData>
      <sheetData sheetId="3625">
        <row r="1">
          <cell r="A1" t="str">
            <v>PHIẾU XỬ LÝ HỒ SƠ THANH TOÁN VƯỢT THẨM QUYỀN PD</v>
          </cell>
        </row>
      </sheetData>
      <sheetData sheetId="3626">
        <row r="1">
          <cell r="A1" t="str">
            <v>PHIẾU XỬ LÝ HỒ SƠ THANH TOÁN VƯỢT THẨM QUYỀN PD</v>
          </cell>
        </row>
      </sheetData>
      <sheetData sheetId="3627">
        <row r="1">
          <cell r="A1" t="str">
            <v>PHIẾU XỬ LÝ HỒ SƠ THANH TOÁN VƯỢT THẨM QUYỀN PD</v>
          </cell>
        </row>
      </sheetData>
      <sheetData sheetId="3628">
        <row r="1">
          <cell r="A1" t="str">
            <v>PHIẾU XỬ LÝ HỒ SƠ THANH TOÁN VƯỢT THẨM QUYỀN PD</v>
          </cell>
        </row>
      </sheetData>
      <sheetData sheetId="3629">
        <row r="1">
          <cell r="A1" t="str">
            <v>PHIẾU XỬ LÝ HỒ SƠ THANH TOÁN VƯỢT THẨM QUYỀN PD</v>
          </cell>
        </row>
      </sheetData>
      <sheetData sheetId="3630">
        <row r="1">
          <cell r="A1" t="str">
            <v>PHIẾU XỬ LÝ HỒ SƠ THANH TOÁN VƯỢT THẨM QUYỀN PD</v>
          </cell>
        </row>
      </sheetData>
      <sheetData sheetId="3631">
        <row r="1">
          <cell r="A1" t="str">
            <v>PHIẾU XỬ LÝ HỒ SƠ THANH TOÁN VƯỢT THẨM QUYỀN PD</v>
          </cell>
        </row>
      </sheetData>
      <sheetData sheetId="3632">
        <row r="1">
          <cell r="A1" t="str">
            <v>PHIẾU XỬ LÝ HỒ SƠ THANH TOÁN VƯỢT THẨM QUYỀN PD</v>
          </cell>
        </row>
      </sheetData>
      <sheetData sheetId="3633">
        <row r="1">
          <cell r="A1" t="str">
            <v>PHIẾU XỬ LÝ HỒ SƠ THANH TOÁN VƯỢT THẨM QUYỀN PD</v>
          </cell>
        </row>
      </sheetData>
      <sheetData sheetId="3634">
        <row r="1">
          <cell r="A1" t="str">
            <v>PHIẾU XỬ LÝ HỒ SƠ THANH TOÁN VƯỢT THẨM QUYỀN PD</v>
          </cell>
        </row>
      </sheetData>
      <sheetData sheetId="3635">
        <row r="1">
          <cell r="A1" t="str">
            <v>PHIẾU XỬ LÝ HỒ SƠ THANH TOÁN VƯỢT THẨM QUYỀN PD</v>
          </cell>
        </row>
      </sheetData>
      <sheetData sheetId="3636">
        <row r="1">
          <cell r="A1" t="str">
            <v>PHIẾU XỬ LÝ HỒ SƠ THANH TOÁN VƯỢT THẨM QUYỀN PD</v>
          </cell>
        </row>
      </sheetData>
      <sheetData sheetId="3637">
        <row r="1">
          <cell r="A1" t="str">
            <v>PHIẾU XỬ LÝ HỒ SƠ THANH TOÁN VƯỢT THẨM QUYỀN PD</v>
          </cell>
        </row>
      </sheetData>
      <sheetData sheetId="3638">
        <row r="1">
          <cell r="A1" t="str">
            <v>PHIẾU XỬ LÝ HỒ SƠ THANH TOÁN VƯỢT THẨM QUYỀN PD</v>
          </cell>
        </row>
      </sheetData>
      <sheetData sheetId="3639">
        <row r="1">
          <cell r="A1" t="str">
            <v>PHIẾU XỬ LÝ HỒ SƠ THANH TOÁN VƯỢT THẨM QUYỀN PD</v>
          </cell>
        </row>
      </sheetData>
      <sheetData sheetId="3640">
        <row r="1">
          <cell r="A1" t="str">
            <v>PHIẾU XỬ LÝ HỒ SƠ THANH TOÁN VƯỢT THẨM QUYỀN PD</v>
          </cell>
        </row>
      </sheetData>
      <sheetData sheetId="3641">
        <row r="1">
          <cell r="A1" t="str">
            <v>PHIẾU XỬ LÝ HỒ SƠ THANH TOÁN VƯỢT THẨM QUYỀN PD</v>
          </cell>
        </row>
      </sheetData>
      <sheetData sheetId="3642">
        <row r="1">
          <cell r="A1" t="str">
            <v>PHIẾU XỬ LÝ HỒ SƠ THANH TOÁN VƯỢT THẨM QUYỀN PD</v>
          </cell>
        </row>
      </sheetData>
      <sheetData sheetId="3643">
        <row r="1">
          <cell r="A1" t="str">
            <v>PHIẾU XỬ LÝ HỒ SƠ THANH TOÁN VƯỢT THẨM QUYỀN PD</v>
          </cell>
        </row>
      </sheetData>
      <sheetData sheetId="3644">
        <row r="1">
          <cell r="A1" t="str">
            <v>PHIẾU XỬ LÝ HỒ SƠ THANH TOÁN VƯỢT THẨM QUYỀN PD</v>
          </cell>
        </row>
      </sheetData>
      <sheetData sheetId="3645">
        <row r="1">
          <cell r="A1" t="str">
            <v>PHIẾU XỬ LÝ HỒ SƠ THANH TOÁN VƯỢT THẨM QUYỀN PD</v>
          </cell>
        </row>
      </sheetData>
      <sheetData sheetId="3646">
        <row r="1">
          <cell r="A1" t="str">
            <v>PHIẾU XỬ LÝ HỒ SƠ THANH TOÁN VƯỢT THẨM QUYỀN PD</v>
          </cell>
        </row>
      </sheetData>
      <sheetData sheetId="3647">
        <row r="1">
          <cell r="A1" t="str">
            <v>PHIẾU XỬ LÝ HỒ SƠ THANH TOÁN VƯỢT THẨM QUYỀN PD</v>
          </cell>
        </row>
      </sheetData>
      <sheetData sheetId="3648">
        <row r="1">
          <cell r="A1" t="str">
            <v>PHIẾU XỬ LÝ HỒ SƠ THANH TOÁN VƯỢT THẨM QUYỀN PD</v>
          </cell>
        </row>
      </sheetData>
      <sheetData sheetId="3649">
        <row r="1">
          <cell r="A1" t="str">
            <v>PHIẾU XỬ LÝ HỒ SƠ THANH TOÁN VƯỢT THẨM QUYỀN PD</v>
          </cell>
        </row>
      </sheetData>
      <sheetData sheetId="3650">
        <row r="1">
          <cell r="A1" t="str">
            <v>PHIẾU XỬ LÝ HỒ SƠ THANH TOÁN VƯỢT THẨM QUYỀN PD</v>
          </cell>
        </row>
      </sheetData>
      <sheetData sheetId="3651">
        <row r="1">
          <cell r="A1" t="str">
            <v>PHIẾU XỬ LÝ HỒ SƠ THANH TOÁN VƯỢT THẨM QUYỀN PD</v>
          </cell>
        </row>
      </sheetData>
      <sheetData sheetId="3652">
        <row r="1">
          <cell r="A1" t="str">
            <v>PHIẾU XỬ LÝ HỒ SƠ THANH TOÁN VƯỢT THẨM QUYỀN PD</v>
          </cell>
        </row>
      </sheetData>
      <sheetData sheetId="3653">
        <row r="1">
          <cell r="A1" t="str">
            <v>PHIẾU XỬ LÝ HỒ SƠ THANH TOÁN VƯỢT THẨM QUYỀN PD</v>
          </cell>
        </row>
      </sheetData>
      <sheetData sheetId="3654">
        <row r="1">
          <cell r="A1" t="str">
            <v>PHIẾU XỬ LÝ HỒ SƠ THANH TOÁN VƯỢT THẨM QUYỀN PD</v>
          </cell>
        </row>
      </sheetData>
      <sheetData sheetId="3655">
        <row r="1">
          <cell r="A1" t="str">
            <v>PHIẾU XỬ LÝ HỒ SƠ THANH TOÁN VƯỢT THẨM QUYỀN PD</v>
          </cell>
        </row>
      </sheetData>
      <sheetData sheetId="3656">
        <row r="1">
          <cell r="A1" t="str">
            <v>PHIẾU XỬ LÝ HỒ SƠ THANH TOÁN VƯỢT THẨM QUYỀN PD</v>
          </cell>
        </row>
      </sheetData>
      <sheetData sheetId="3657">
        <row r="1">
          <cell r="A1" t="str">
            <v>PHIẾU XỬ LÝ HỒ SƠ THANH TOÁN VƯỢT THẨM QUYỀN PD</v>
          </cell>
        </row>
      </sheetData>
      <sheetData sheetId="3658">
        <row r="1">
          <cell r="A1" t="str">
            <v>PHIẾU XỬ LÝ HỒ SƠ THANH TOÁN VƯỢT THẨM QUYỀN PD</v>
          </cell>
        </row>
      </sheetData>
      <sheetData sheetId="3659">
        <row r="1">
          <cell r="A1" t="str">
            <v>PHIẾU XỬ LÝ HỒ SƠ THANH TOÁN VƯỢT THẨM QUYỀN PD</v>
          </cell>
        </row>
      </sheetData>
      <sheetData sheetId="3660">
        <row r="1">
          <cell r="A1" t="str">
            <v>PHIẾU XỬ LÝ HỒ SƠ THANH TOÁN VƯỢT THẨM QUYỀN PD</v>
          </cell>
        </row>
      </sheetData>
      <sheetData sheetId="3661">
        <row r="1">
          <cell r="A1" t="str">
            <v>PHIẾU XỬ LÝ HỒ SƠ THANH TOÁN VƯỢT THẨM QUYỀN PD</v>
          </cell>
        </row>
      </sheetData>
      <sheetData sheetId="3662">
        <row r="1">
          <cell r="A1" t="str">
            <v>PHIẾU XỬ LÝ HỒ SƠ THANH TOÁN VƯỢT THẨM QUYỀN PD</v>
          </cell>
        </row>
      </sheetData>
      <sheetData sheetId="3663">
        <row r="1">
          <cell r="A1" t="str">
            <v>PHIẾU XỬ LÝ HỒ SƠ THANH TOÁN VƯỢT THẨM QUYỀN PD</v>
          </cell>
        </row>
      </sheetData>
      <sheetData sheetId="3664">
        <row r="1">
          <cell r="A1" t="str">
            <v>PHIẾU XỬ LÝ HỒ SƠ THANH TOÁN VƯỢT THẨM QUYỀN PD</v>
          </cell>
        </row>
      </sheetData>
      <sheetData sheetId="3665">
        <row r="1">
          <cell r="A1" t="str">
            <v>PHIẾU XỬ LÝ HỒ SƠ THANH TOÁN VƯỢT THẨM QUYỀN PD</v>
          </cell>
        </row>
      </sheetData>
      <sheetData sheetId="3666">
        <row r="1">
          <cell r="A1" t="str">
            <v>PHIẾU XỬ LÝ HỒ SƠ THANH TOÁN VƯỢT THẨM QUYỀN PD</v>
          </cell>
        </row>
      </sheetData>
      <sheetData sheetId="3667">
        <row r="1">
          <cell r="A1" t="str">
            <v>PHIẾU XỬ LÝ HỒ SƠ THANH TOÁN VƯỢT THẨM QUYỀN PD</v>
          </cell>
        </row>
      </sheetData>
      <sheetData sheetId="3668">
        <row r="1">
          <cell r="A1" t="str">
            <v>PHIẾU XỬ LÝ HỒ SƠ THANH TOÁN VƯỢT THẨM QUYỀN PD</v>
          </cell>
        </row>
      </sheetData>
      <sheetData sheetId="3669">
        <row r="1">
          <cell r="A1" t="str">
            <v>PHIẾU XỬ LÝ HỒ SƠ THANH TOÁN VƯỢT THẨM QUYỀN PD</v>
          </cell>
        </row>
      </sheetData>
      <sheetData sheetId="3670">
        <row r="1">
          <cell r="A1" t="str">
            <v>PHIẾU XỬ LÝ HỒ SƠ THANH TOÁN VƯỢT THẨM QUYỀN PD</v>
          </cell>
        </row>
      </sheetData>
      <sheetData sheetId="3671">
        <row r="1">
          <cell r="A1" t="str">
            <v>PHIẾU XỬ LÝ HỒ SƠ THANH TOÁN VƯỢT THẨM QUYỀN PD</v>
          </cell>
        </row>
      </sheetData>
      <sheetData sheetId="3672">
        <row r="1">
          <cell r="A1" t="str">
            <v>PHIẾU XỬ LÝ HỒ SƠ THANH TOÁN VƯỢT THẨM QUYỀN PD</v>
          </cell>
        </row>
      </sheetData>
      <sheetData sheetId="3673">
        <row r="1">
          <cell r="A1" t="str">
            <v>PHIẾU XỬ LÝ HỒ SƠ THANH TOÁN VƯỢT THẨM QUYỀN PD</v>
          </cell>
        </row>
      </sheetData>
      <sheetData sheetId="3674">
        <row r="1">
          <cell r="A1" t="str">
            <v>PHIẾU XỬ LÝ HỒ SƠ THANH TOÁN VƯỢT THẨM QUYỀN PD</v>
          </cell>
        </row>
      </sheetData>
      <sheetData sheetId="3675">
        <row r="1">
          <cell r="A1" t="str">
            <v>PHIẾU XỬ LÝ HỒ SƠ THANH TOÁN VƯỢT THẨM QUYỀN PD</v>
          </cell>
        </row>
      </sheetData>
      <sheetData sheetId="3676">
        <row r="1">
          <cell r="A1" t="str">
            <v>PHIẾU XỬ LÝ HỒ SƠ THANH TOÁN VƯỢT THẨM QUYỀN PD</v>
          </cell>
        </row>
      </sheetData>
      <sheetData sheetId="3677">
        <row r="1">
          <cell r="A1" t="str">
            <v>PHIẾU XỬ LÝ HỒ SƠ THANH TOÁN VƯỢT THẨM QUYỀN PD</v>
          </cell>
        </row>
      </sheetData>
      <sheetData sheetId="3678">
        <row r="1">
          <cell r="A1" t="str">
            <v>PHIẾU XỬ LÝ HỒ SƠ THANH TOÁN VƯỢT THẨM QUYỀN PD</v>
          </cell>
        </row>
      </sheetData>
      <sheetData sheetId="3679">
        <row r="1">
          <cell r="A1" t="str">
            <v>PHIẾU XỬ LÝ HỒ SƠ THANH TOÁN VƯỢT THẨM QUYỀN PD</v>
          </cell>
        </row>
      </sheetData>
      <sheetData sheetId="3680">
        <row r="1">
          <cell r="A1" t="str">
            <v>PHIẾU XỬ LÝ HỒ SƠ THANH TOÁN VƯỢT THẨM QUYỀN PD</v>
          </cell>
        </row>
      </sheetData>
      <sheetData sheetId="3681">
        <row r="1">
          <cell r="A1" t="str">
            <v>PHIẾU XỬ LÝ HỒ SƠ THANH TOÁN VƯỢT THẨM QUYỀN PD</v>
          </cell>
        </row>
      </sheetData>
      <sheetData sheetId="3682">
        <row r="1">
          <cell r="A1" t="str">
            <v>PHIẾU XỬ LÝ HỒ SƠ THANH TOÁN VƯỢT THẨM QUYỀN PD</v>
          </cell>
        </row>
      </sheetData>
      <sheetData sheetId="3683">
        <row r="1">
          <cell r="A1" t="str">
            <v>PHIẾU XỬ LÝ HỒ SƠ THANH TOÁN VƯỢT THẨM QUYỀN PD</v>
          </cell>
        </row>
      </sheetData>
      <sheetData sheetId="3684">
        <row r="1">
          <cell r="A1" t="str">
            <v>PHIẾU XỬ LÝ HỒ SƠ THANH TOÁN VƯỢT THẨM QUYỀN PD</v>
          </cell>
        </row>
      </sheetData>
      <sheetData sheetId="3685">
        <row r="1">
          <cell r="A1" t="str">
            <v>PHIẾU XỬ LÝ HỒ SƠ THANH TOÁN VƯỢT THẨM QUYỀN PD</v>
          </cell>
        </row>
      </sheetData>
      <sheetData sheetId="3686">
        <row r="1">
          <cell r="A1" t="str">
            <v>PHIẾU XỬ LÝ HỒ SƠ THANH TOÁN VƯỢT THẨM QUYỀN PD</v>
          </cell>
        </row>
      </sheetData>
      <sheetData sheetId="3687">
        <row r="1">
          <cell r="A1" t="str">
            <v>PHIẾU XỬ LÝ HỒ SƠ THANH TOÁN VƯỢT THẨM QUYỀN PD</v>
          </cell>
        </row>
      </sheetData>
      <sheetData sheetId="3688">
        <row r="1">
          <cell r="A1" t="str">
            <v>PHIẾU XỬ LÝ HỒ SƠ THANH TOÁN VƯỢT THẨM QUYỀN PD</v>
          </cell>
        </row>
      </sheetData>
      <sheetData sheetId="3689">
        <row r="1">
          <cell r="A1" t="str">
            <v>PHIẾU XỬ LÝ HỒ SƠ THANH TOÁN VƯỢT THẨM QUYỀN PD</v>
          </cell>
        </row>
      </sheetData>
      <sheetData sheetId="3690">
        <row r="1">
          <cell r="A1" t="str">
            <v>PHIẾU XỬ LÝ HỒ SƠ THANH TOÁN VƯỢT THẨM QUYỀN PD</v>
          </cell>
        </row>
      </sheetData>
      <sheetData sheetId="3691">
        <row r="1">
          <cell r="A1" t="str">
            <v>PHIẾU XỬ LÝ HỒ SƠ THANH TOÁN VƯỢT THẨM QUYỀN PD</v>
          </cell>
        </row>
      </sheetData>
      <sheetData sheetId="3692">
        <row r="1">
          <cell r="A1" t="str">
            <v>PHIẾU XỬ LÝ HỒ SƠ THANH TOÁN VƯỢT THẨM QUYỀN PD</v>
          </cell>
        </row>
      </sheetData>
      <sheetData sheetId="3693">
        <row r="1">
          <cell r="A1" t="str">
            <v>PHIẾU XỬ LÝ HỒ SƠ THANH TOÁN VƯỢT THẨM QUYỀN PD</v>
          </cell>
        </row>
      </sheetData>
      <sheetData sheetId="3694">
        <row r="1">
          <cell r="A1" t="str">
            <v>PHIẾU XỬ LÝ HỒ SƠ THANH TOÁN VƯỢT THẨM QUYỀN PD</v>
          </cell>
        </row>
      </sheetData>
      <sheetData sheetId="3695">
        <row r="1">
          <cell r="A1" t="str">
            <v>PHIẾU XỬ LÝ HỒ SƠ THANH TOÁN VƯỢT THẨM QUYỀN PD</v>
          </cell>
        </row>
      </sheetData>
      <sheetData sheetId="3696">
        <row r="1">
          <cell r="A1" t="str">
            <v>PHIẾU XỬ LÝ HỒ SƠ THANH TOÁN VƯỢT THẨM QUYỀN PD</v>
          </cell>
        </row>
      </sheetData>
      <sheetData sheetId="3697">
        <row r="1">
          <cell r="A1" t="str">
            <v>PHIẾU XỬ LÝ HỒ SƠ THANH TOÁN VƯỢT THẨM QUYỀN PD</v>
          </cell>
        </row>
      </sheetData>
      <sheetData sheetId="3698">
        <row r="1">
          <cell r="A1" t="str">
            <v>PHIẾU XỬ LÝ HỒ SƠ THANH TOÁN VƯỢT THẨM QUYỀN PD</v>
          </cell>
        </row>
      </sheetData>
      <sheetData sheetId="3699">
        <row r="1">
          <cell r="A1" t="str">
            <v>PHIẾU XỬ LÝ HỒ SƠ THANH TOÁN VƯỢT THẨM QUYỀN PD</v>
          </cell>
        </row>
      </sheetData>
      <sheetData sheetId="3700">
        <row r="1">
          <cell r="A1" t="str">
            <v>PHIẾU XỬ LÝ HỒ SƠ THANH TOÁN VƯỢT THẨM QUYỀN PD</v>
          </cell>
        </row>
      </sheetData>
      <sheetData sheetId="3701">
        <row r="1">
          <cell r="A1" t="str">
            <v>PHIẾU XỬ LÝ HỒ SƠ THANH TOÁN VƯỢT THẨM QUYỀN PD</v>
          </cell>
        </row>
      </sheetData>
      <sheetData sheetId="3702">
        <row r="1">
          <cell r="A1" t="str">
            <v>PHIẾU XỬ LÝ HỒ SƠ THANH TOÁN VƯỢT THẨM QUYỀN PD</v>
          </cell>
        </row>
      </sheetData>
      <sheetData sheetId="3703">
        <row r="1">
          <cell r="A1" t="str">
            <v>PHIẾU XỬ LÝ HỒ SƠ THANH TOÁN VƯỢT THẨM QUYỀN PD</v>
          </cell>
        </row>
      </sheetData>
      <sheetData sheetId="3704">
        <row r="1">
          <cell r="A1" t="str">
            <v>PHIẾU XỬ LÝ HỒ SƠ THANH TOÁN VƯỢT THẨM QUYỀN PD</v>
          </cell>
        </row>
      </sheetData>
      <sheetData sheetId="3705">
        <row r="1">
          <cell r="A1" t="str">
            <v>PHIẾU XỬ LÝ HỒ SƠ THANH TOÁN VƯỢT THẨM QUYỀN PD</v>
          </cell>
        </row>
      </sheetData>
      <sheetData sheetId="3706">
        <row r="1">
          <cell r="A1" t="str">
            <v>PHIẾU XỬ LÝ HỒ SƠ THANH TOÁN VƯỢT THẨM QUYỀN PD</v>
          </cell>
        </row>
      </sheetData>
      <sheetData sheetId="3707">
        <row r="1">
          <cell r="A1" t="str">
            <v>PHIẾU XỬ LÝ HỒ SƠ THANH TOÁN VƯỢT THẨM QUYỀN PD</v>
          </cell>
        </row>
      </sheetData>
      <sheetData sheetId="3708">
        <row r="1">
          <cell r="A1" t="str">
            <v>PHIẾU XỬ LÝ HỒ SƠ THANH TOÁN VƯỢT THẨM QUYỀN PD</v>
          </cell>
        </row>
      </sheetData>
      <sheetData sheetId="3709">
        <row r="1">
          <cell r="A1" t="str">
            <v>PHIẾU XỬ LÝ HỒ SƠ THANH TOÁN VƯỢT THẨM QUYỀN PD</v>
          </cell>
        </row>
      </sheetData>
      <sheetData sheetId="3710">
        <row r="1">
          <cell r="A1" t="str">
            <v>PHIẾU XỬ LÝ HỒ SƠ THANH TOÁN VƯỢT THẨM QUYỀN PD</v>
          </cell>
        </row>
      </sheetData>
      <sheetData sheetId="3711">
        <row r="1">
          <cell r="A1" t="str">
            <v>PHIẾU XỬ LÝ HỒ SƠ THANH TOÁN VƯỢT THẨM QUYỀN PD</v>
          </cell>
        </row>
      </sheetData>
      <sheetData sheetId="3712">
        <row r="1">
          <cell r="A1" t="str">
            <v>PHIẾU XỬ LÝ HỒ SƠ THANH TOÁN VƯỢT THẨM QUYỀN PD</v>
          </cell>
        </row>
      </sheetData>
      <sheetData sheetId="3713">
        <row r="1">
          <cell r="A1" t="str">
            <v>PHIẾU XỬ LÝ HỒ SƠ THANH TOÁN VƯỢT THẨM QUYỀN PD</v>
          </cell>
        </row>
      </sheetData>
      <sheetData sheetId="3714">
        <row r="1">
          <cell r="A1" t="str">
            <v>PHIẾU XỬ LÝ HỒ SƠ THANH TOÁN VƯỢT THẨM QUYỀN PD</v>
          </cell>
        </row>
      </sheetData>
      <sheetData sheetId="3715">
        <row r="1">
          <cell r="A1" t="str">
            <v>PHIẾU XỬ LÝ HỒ SƠ THANH TOÁN VƯỢT THẨM QUYỀN PD</v>
          </cell>
        </row>
      </sheetData>
      <sheetData sheetId="3716">
        <row r="1">
          <cell r="A1" t="str">
            <v>PHIẾU XỬ LÝ HỒ SƠ THANH TOÁN VƯỢT THẨM QUYỀN PD</v>
          </cell>
        </row>
      </sheetData>
      <sheetData sheetId="3717">
        <row r="1">
          <cell r="A1" t="str">
            <v>PHIẾU XỬ LÝ HỒ SƠ THANH TOÁN VƯỢT THẨM QUYỀN PD</v>
          </cell>
        </row>
      </sheetData>
      <sheetData sheetId="3718" refreshError="1"/>
      <sheetData sheetId="3719" refreshError="1"/>
      <sheetData sheetId="3720" refreshError="1"/>
      <sheetData sheetId="3721" refreshError="1"/>
      <sheetData sheetId="3722" refreshError="1"/>
      <sheetData sheetId="3723" refreshError="1"/>
      <sheetData sheetId="3724" refreshError="1"/>
      <sheetData sheetId="3725">
        <row r="1">
          <cell r="A1" t="str">
            <v>PHIẾU XỬ LÝ HỒ SƠ THANH TOÁN VƯỢT THẨM QUYỀN PD</v>
          </cell>
        </row>
      </sheetData>
      <sheetData sheetId="3726">
        <row r="1">
          <cell r="A1" t="str">
            <v>PHIẾU XỬ LÝ HỒ SƠ THANH TOÁN VƯỢT THẨM QUYỀN PD</v>
          </cell>
        </row>
      </sheetData>
      <sheetData sheetId="3727">
        <row r="1">
          <cell r="A1" t="str">
            <v>PHIẾU XỬ LÝ HỒ SƠ THANH TOÁN VƯỢT THẨM QUYỀN PD</v>
          </cell>
        </row>
      </sheetData>
      <sheetData sheetId="3728">
        <row r="1">
          <cell r="A1" t="str">
            <v>PHIẾU XỬ LÝ HỒ SƠ THANH TOÁN VƯỢT THẨM QUYỀN PD</v>
          </cell>
        </row>
      </sheetData>
      <sheetData sheetId="3729">
        <row r="1">
          <cell r="A1" t="str">
            <v>PHIẾU XỬ LÝ HỒ SƠ THANH TOÁN VƯỢT THẨM QUYỀN PD</v>
          </cell>
        </row>
      </sheetData>
      <sheetData sheetId="3730">
        <row r="1">
          <cell r="A1" t="str">
            <v>PHIẾU XỬ LÝ HỒ SƠ THANH TOÁN VƯỢT THẨM QUYỀN PD</v>
          </cell>
        </row>
      </sheetData>
      <sheetData sheetId="3731">
        <row r="1">
          <cell r="A1" t="str">
            <v>PHIẾU XỬ LÝ HỒ SƠ THANH TOÁN VƯỢT THẨM QUYỀN PD</v>
          </cell>
        </row>
      </sheetData>
      <sheetData sheetId="3732">
        <row r="1">
          <cell r="A1" t="str">
            <v>PHIẾU XỬ LÝ HỒ SƠ THANH TOÁN VƯỢT THẨM QUYỀN PD</v>
          </cell>
        </row>
      </sheetData>
      <sheetData sheetId="3733">
        <row r="1">
          <cell r="A1" t="str">
            <v>PHIẾU XỬ LÝ HỒ SƠ THANH TOÁN VƯỢT THẨM QUYỀN PD</v>
          </cell>
        </row>
      </sheetData>
      <sheetData sheetId="3734">
        <row r="1">
          <cell r="A1" t="str">
            <v>PHIẾU XỬ LÝ HỒ SƠ THANH TOÁN VƯỢT THẨM QUYỀN PD</v>
          </cell>
        </row>
      </sheetData>
      <sheetData sheetId="3735">
        <row r="1">
          <cell r="A1" t="str">
            <v>PHIẾU XỬ LÝ HỒ SƠ THANH TOÁN VƯỢT THẨM QUYỀN PD</v>
          </cell>
        </row>
      </sheetData>
      <sheetData sheetId="3736">
        <row r="1">
          <cell r="A1" t="str">
            <v>PHIẾU XỬ LÝ HỒ SƠ THANH TOÁN VƯỢT THẨM QUYỀN PD</v>
          </cell>
        </row>
      </sheetData>
      <sheetData sheetId="3737">
        <row r="1">
          <cell r="A1" t="str">
            <v>PHIẾU XỬ LÝ HỒ SƠ THANH TOÁN VƯỢT THẨM QUYỀN PD</v>
          </cell>
        </row>
      </sheetData>
      <sheetData sheetId="3738">
        <row r="1">
          <cell r="A1" t="str">
            <v>PHIẾU XỬ LÝ HỒ SƠ THANH TOÁN VƯỢT THẨM QUYỀN PD</v>
          </cell>
        </row>
      </sheetData>
      <sheetData sheetId="3739">
        <row r="1">
          <cell r="A1" t="str">
            <v>PHIẾU XỬ LÝ HỒ SƠ THANH TOÁN VƯỢT THẨM QUYỀN PD</v>
          </cell>
        </row>
      </sheetData>
      <sheetData sheetId="3740">
        <row r="1">
          <cell r="A1" t="str">
            <v>PHIẾU XỬ LÝ HỒ SƠ THANH TOÁN VƯỢT THẨM QUYỀN PD</v>
          </cell>
        </row>
      </sheetData>
      <sheetData sheetId="3741">
        <row r="1">
          <cell r="A1" t="str">
            <v>PHIẾU XỬ LÝ HỒ SƠ THANH TOÁN VƯỢT THẨM QUYỀN PD</v>
          </cell>
        </row>
      </sheetData>
      <sheetData sheetId="3742">
        <row r="1">
          <cell r="A1" t="str">
            <v>PHIẾU XỬ LÝ HỒ SƠ THANH TOÁN VƯỢT THẨM QUYỀN PD</v>
          </cell>
        </row>
      </sheetData>
      <sheetData sheetId="3743">
        <row r="1">
          <cell r="A1" t="str">
            <v>PHIẾU XỬ LÝ HỒ SƠ THANH TOÁN VƯỢT THẨM QUYỀN PD</v>
          </cell>
        </row>
      </sheetData>
      <sheetData sheetId="3744">
        <row r="1">
          <cell r="A1" t="str">
            <v>PHIẾU XỬ LÝ HỒ SƠ THANH TOÁN VƯỢT THẨM QUYỀN PD</v>
          </cell>
        </row>
      </sheetData>
      <sheetData sheetId="3745">
        <row r="1">
          <cell r="A1" t="str">
            <v>PHIẾU XỬ LÝ HỒ SƠ THANH TOÁN VƯỢT THẨM QUYỀN PD</v>
          </cell>
        </row>
      </sheetData>
      <sheetData sheetId="3746">
        <row r="1">
          <cell r="A1" t="str">
            <v>PHIẾU XỬ LÝ HỒ SƠ THANH TOÁN VƯỢT THẨM QUYỀN PD</v>
          </cell>
        </row>
      </sheetData>
      <sheetData sheetId="3747">
        <row r="1">
          <cell r="A1" t="str">
            <v>PHIẾU XỬ LÝ HỒ SƠ THANH TOÁN VƯỢT THẨM QUYỀN PD</v>
          </cell>
        </row>
      </sheetData>
      <sheetData sheetId="3748">
        <row r="1">
          <cell r="A1" t="str">
            <v>PHIẾU XỬ LÝ HỒ SƠ THANH TOÁN VƯỢT THẨM QUYỀN PD</v>
          </cell>
        </row>
      </sheetData>
      <sheetData sheetId="3749">
        <row r="1">
          <cell r="A1" t="str">
            <v>PHIẾU XỬ LÝ HỒ SƠ THANH TOÁN VƯỢT THẨM QUYỀN PD</v>
          </cell>
        </row>
      </sheetData>
      <sheetData sheetId="3750">
        <row r="1">
          <cell r="A1" t="str">
            <v>PHIẾU XỬ LÝ HỒ SƠ THANH TOÁN VƯỢT THẨM QUYỀN PD</v>
          </cell>
        </row>
      </sheetData>
      <sheetData sheetId="3751">
        <row r="1">
          <cell r="A1" t="str">
            <v>PHIẾU XỬ LÝ HỒ SƠ THANH TOÁN VƯỢT THẨM QUYỀN PD</v>
          </cell>
        </row>
      </sheetData>
      <sheetData sheetId="3752">
        <row r="1">
          <cell r="A1" t="str">
            <v>PHIẾU XỬ LÝ HỒ SƠ THANH TOÁN VƯỢT THẨM QUYỀN PD</v>
          </cell>
        </row>
      </sheetData>
      <sheetData sheetId="3753">
        <row r="1">
          <cell r="A1" t="str">
            <v>PHIẾU XỬ LÝ HỒ SƠ THANH TOÁN VƯỢT THẨM QUYỀN PD</v>
          </cell>
        </row>
      </sheetData>
      <sheetData sheetId="3754">
        <row r="1">
          <cell r="A1" t="str">
            <v>PHIẾU XỬ LÝ HỒ SƠ THANH TOÁN VƯỢT THẨM QUYỀN PD</v>
          </cell>
        </row>
      </sheetData>
      <sheetData sheetId="3755">
        <row r="1">
          <cell r="A1" t="str">
            <v>PHIẾU XỬ LÝ HỒ SƠ THANH TOÁN VƯỢT THẨM QUYỀN PD</v>
          </cell>
        </row>
      </sheetData>
      <sheetData sheetId="3756">
        <row r="1">
          <cell r="A1" t="str">
            <v>PHIẾU XỬ LÝ HỒ SƠ THANH TOÁN VƯỢT THẨM QUYỀN PD</v>
          </cell>
        </row>
      </sheetData>
      <sheetData sheetId="3757">
        <row r="1">
          <cell r="A1" t="str">
            <v>PHIẾU XỬ LÝ HỒ SƠ THANH TOÁN VƯỢT THẨM QUYỀN PD</v>
          </cell>
        </row>
      </sheetData>
      <sheetData sheetId="3758">
        <row r="1">
          <cell r="A1" t="str">
            <v>PHIẾU XỬ LÝ HỒ SƠ THANH TOÁN VƯỢT THẨM QUYỀN PD</v>
          </cell>
        </row>
      </sheetData>
      <sheetData sheetId="3759">
        <row r="1">
          <cell r="A1" t="str">
            <v>PHIẾU XỬ LÝ HỒ SƠ THANH TOÁN VƯỢT THẨM QUYỀN PD</v>
          </cell>
        </row>
      </sheetData>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ow r="1">
          <cell r="A1" t="str">
            <v>PHIẾU XỬ LÝ HỒ SƠ THANH TOÁN VƯỢT THẨM QUYỀN PD</v>
          </cell>
        </row>
      </sheetData>
      <sheetData sheetId="3792" refreshError="1"/>
      <sheetData sheetId="3793" refreshError="1"/>
      <sheetData sheetId="3794" refreshError="1"/>
      <sheetData sheetId="3795" refreshError="1"/>
      <sheetData sheetId="3796" refreshError="1"/>
      <sheetData sheetId="3797">
        <row r="1">
          <cell r="A1" t="str">
            <v>PHIẾU XỬ LÝ HỒ SƠ THANH TOÁN VƯỢT THẨM QUYỀN PD</v>
          </cell>
        </row>
      </sheetData>
      <sheetData sheetId="3798">
        <row r="1">
          <cell r="A1" t="str">
            <v>PHIẾU XỬ LÝ HỒ SƠ THANH TOÁN VƯỢT THẨM QUYỀN PD</v>
          </cell>
        </row>
      </sheetData>
      <sheetData sheetId="3799">
        <row r="1">
          <cell r="A1" t="str">
            <v>PHIẾU XỬ LÝ HỒ SƠ THANH TOÁN VƯỢT THẨM QUYỀN PD</v>
          </cell>
        </row>
      </sheetData>
      <sheetData sheetId="3800">
        <row r="1">
          <cell r="A1" t="str">
            <v>PHIẾU XỬ LÝ HỒ SƠ THANH TOÁN VƯỢT THẨM QUYỀN PD</v>
          </cell>
        </row>
      </sheetData>
      <sheetData sheetId="3801">
        <row r="1">
          <cell r="A1" t="str">
            <v>PHIẾU XỬ LÝ HỒ SƠ THANH TOÁN VƯỢT THẨM QUYỀN PD</v>
          </cell>
        </row>
      </sheetData>
      <sheetData sheetId="3802">
        <row r="1">
          <cell r="A1" t="str">
            <v>PHIẾU XỬ LÝ HỒ SƠ THANH TOÁN VƯỢT THẨM QUYỀN PD</v>
          </cell>
        </row>
      </sheetData>
      <sheetData sheetId="3803">
        <row r="1">
          <cell r="A1" t="str">
            <v>PHIẾU XỬ LÝ HỒ SƠ THANH TOÁN VƯỢT THẨM QUYỀN PD</v>
          </cell>
        </row>
      </sheetData>
      <sheetData sheetId="3804">
        <row r="1">
          <cell r="A1" t="str">
            <v>PHIẾU XỬ LÝ HỒ SƠ THANH TOÁN VƯỢT THẨM QUYỀN PD</v>
          </cell>
        </row>
      </sheetData>
      <sheetData sheetId="3805">
        <row r="1">
          <cell r="A1" t="str">
            <v>PHIẾU XỬ LÝ HỒ SƠ THANH TOÁN VƯỢT THẨM QUYỀN PD</v>
          </cell>
        </row>
      </sheetData>
      <sheetData sheetId="3806">
        <row r="1">
          <cell r="A1" t="str">
            <v>PHIẾU XỬ LÝ HỒ SƠ THANH TOÁN VƯỢT THẨM QUYỀN PD</v>
          </cell>
        </row>
      </sheetData>
      <sheetData sheetId="3807">
        <row r="1">
          <cell r="A1" t="str">
            <v>PHIẾU XỬ LÝ HỒ SƠ THANH TOÁN VƯỢT THẨM QUYỀN PD</v>
          </cell>
        </row>
      </sheetData>
      <sheetData sheetId="3808">
        <row r="1">
          <cell r="A1" t="str">
            <v>PHIẾU XỬ LÝ HỒ SƠ THANH TOÁN VƯỢT THẨM QUYỀN PD</v>
          </cell>
        </row>
      </sheetData>
      <sheetData sheetId="3809">
        <row r="1">
          <cell r="A1" t="str">
            <v>PHIẾU XỬ LÝ HỒ SƠ THANH TOÁN VƯỢT THẨM QUYỀN PD</v>
          </cell>
        </row>
      </sheetData>
      <sheetData sheetId="3810">
        <row r="1">
          <cell r="A1" t="str">
            <v>PHIẾU XỬ LÝ HỒ SƠ THANH TOÁN VƯỢT THẨM QUYỀN PD</v>
          </cell>
        </row>
      </sheetData>
      <sheetData sheetId="3811">
        <row r="1">
          <cell r="A1" t="str">
            <v>PHIẾU XỬ LÝ HỒ SƠ THANH TOÁN VƯỢT THẨM QUYỀN PD</v>
          </cell>
        </row>
      </sheetData>
      <sheetData sheetId="3812">
        <row r="1">
          <cell r="A1" t="str">
            <v>PHIẾU XỬ LÝ HỒ SƠ THANH TOÁN VƯỢT THẨM QUYỀN PD</v>
          </cell>
        </row>
      </sheetData>
      <sheetData sheetId="3813">
        <row r="1">
          <cell r="A1" t="str">
            <v>PHIẾU XỬ LÝ HỒ SƠ THANH TOÁN VƯỢT THẨM QUYỀN PD</v>
          </cell>
        </row>
      </sheetData>
      <sheetData sheetId="3814">
        <row r="1">
          <cell r="A1" t="str">
            <v>PHIẾU XỬ LÝ HỒ SƠ THANH TOÁN VƯỢT THẨM QUYỀN PD</v>
          </cell>
        </row>
      </sheetData>
      <sheetData sheetId="3815">
        <row r="1">
          <cell r="A1" t="str">
            <v>PHIẾU XỬ LÝ HỒ SƠ THANH TOÁN VƯỢT THẨM QUYỀN PD</v>
          </cell>
        </row>
      </sheetData>
      <sheetData sheetId="3816">
        <row r="1">
          <cell r="A1" t="str">
            <v>PHIẾU XỬ LÝ HỒ SƠ THANH TOÁN VƯỢT THẨM QUYỀN PD</v>
          </cell>
        </row>
      </sheetData>
      <sheetData sheetId="3817">
        <row r="1">
          <cell r="A1" t="str">
            <v>PHIẾU XỬ LÝ HỒ SƠ THANH TOÁN VƯỢT THẨM QUYỀN PD</v>
          </cell>
        </row>
      </sheetData>
      <sheetData sheetId="3818">
        <row r="1">
          <cell r="A1" t="str">
            <v>PHIẾU XỬ LÝ HỒ SƠ THANH TOÁN VƯỢT THẨM QUYỀN PD</v>
          </cell>
        </row>
      </sheetData>
      <sheetData sheetId="3819">
        <row r="1">
          <cell r="A1" t="str">
            <v>PHIẾU XỬ LÝ HỒ SƠ THANH TOÁN VƯỢT THẨM QUYỀN PD</v>
          </cell>
        </row>
      </sheetData>
      <sheetData sheetId="3820">
        <row r="1">
          <cell r="A1" t="str">
            <v>PHIẾU XỬ LÝ HỒ SƠ THANH TOÁN VƯỢT THẨM QUYỀN PD</v>
          </cell>
        </row>
      </sheetData>
      <sheetData sheetId="3821">
        <row r="1">
          <cell r="A1" t="str">
            <v>PHIẾU XỬ LÝ HỒ SƠ THANH TOÁN VƯỢT THẨM QUYỀN PD</v>
          </cell>
        </row>
      </sheetData>
      <sheetData sheetId="3822">
        <row r="1">
          <cell r="A1" t="str">
            <v>PHIẾU XỬ LÝ HỒ SƠ THANH TOÁN VƯỢT THẨM QUYỀN PD</v>
          </cell>
        </row>
      </sheetData>
      <sheetData sheetId="3823">
        <row r="1">
          <cell r="A1" t="str">
            <v>PHIẾU XỬ LÝ HỒ SƠ THANH TOÁN VƯỢT THẨM QUYỀN PD</v>
          </cell>
        </row>
      </sheetData>
      <sheetData sheetId="3824">
        <row r="1">
          <cell r="A1" t="str">
            <v>PHIẾU XỬ LÝ HỒ SƠ THANH TOÁN VƯỢT THẨM QUYỀN PD</v>
          </cell>
        </row>
      </sheetData>
      <sheetData sheetId="3825">
        <row r="1">
          <cell r="A1" t="str">
            <v>PHIẾU XỬ LÝ HỒ SƠ THANH TOÁN VƯỢT THẨM QUYỀN PD</v>
          </cell>
        </row>
      </sheetData>
      <sheetData sheetId="3826">
        <row r="1">
          <cell r="A1" t="str">
            <v>PHIẾU XỬ LÝ HỒ SƠ THANH TOÁN VƯỢT THẨM QUYỀN PD</v>
          </cell>
        </row>
      </sheetData>
      <sheetData sheetId="3827">
        <row r="1">
          <cell r="A1" t="str">
            <v>PHIẾU XỬ LÝ HỒ SƠ THANH TOÁN VƯỢT THẨM QUYỀN PD</v>
          </cell>
        </row>
      </sheetData>
      <sheetData sheetId="3828">
        <row r="1">
          <cell r="A1" t="str">
            <v>PHIẾU XỬ LÝ HỒ SƠ THANH TOÁN VƯỢT THẨM QUYỀN PD</v>
          </cell>
        </row>
      </sheetData>
      <sheetData sheetId="3829">
        <row r="1">
          <cell r="A1" t="str">
            <v>PHIẾU XỬ LÝ HỒ SƠ THANH TOÁN VƯỢT THẨM QUYỀN PD</v>
          </cell>
        </row>
      </sheetData>
      <sheetData sheetId="3830">
        <row r="1">
          <cell r="A1" t="str">
            <v>PHIẾU XỬ LÝ HỒ SƠ THANH TOÁN VƯỢT THẨM QUYỀN PD</v>
          </cell>
        </row>
      </sheetData>
      <sheetData sheetId="3831">
        <row r="1">
          <cell r="A1" t="str">
            <v>PHIẾU XỬ LÝ HỒ SƠ THANH TOÁN VƯỢT THẨM QUYỀN PD</v>
          </cell>
        </row>
      </sheetData>
      <sheetData sheetId="3832">
        <row r="1">
          <cell r="A1" t="str">
            <v>PHIẾU XỬ LÝ HỒ SƠ THANH TOÁN VƯỢT THẨM QUYỀN PD</v>
          </cell>
        </row>
      </sheetData>
      <sheetData sheetId="3833">
        <row r="1">
          <cell r="A1" t="str">
            <v>PHIẾU XỬ LÝ HỒ SƠ THANH TOÁN VƯỢT THẨM QUYỀN PD</v>
          </cell>
        </row>
      </sheetData>
      <sheetData sheetId="3834" refreshError="1"/>
      <sheetData sheetId="3835">
        <row r="1">
          <cell r="A1" t="str">
            <v>PHIẾU XỬ LÝ HỒ SƠ THANH TOÁN VƯỢT THẨM QUYỀN PD</v>
          </cell>
        </row>
      </sheetData>
      <sheetData sheetId="3836">
        <row r="1">
          <cell r="A1" t="str">
            <v>PHIẾU XỬ LÝ HỒ SƠ THANH TOÁN VƯỢT THẨM QUYỀN PD</v>
          </cell>
        </row>
      </sheetData>
      <sheetData sheetId="3837">
        <row r="1">
          <cell r="A1" t="str">
            <v>PHIẾU XỬ LÝ HỒ SƠ THANH TOÁN VƯỢT THẨM QUYỀN PD</v>
          </cell>
        </row>
      </sheetData>
      <sheetData sheetId="3838">
        <row r="1">
          <cell r="A1" t="str">
            <v>PHIẾU XỬ LÝ HỒ SƠ THANH TOÁN VƯỢT THẨM QUYỀN PD</v>
          </cell>
        </row>
      </sheetData>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ow r="1">
          <cell r="A1" t="str">
            <v>PHIẾU XỬ LÝ HỒ SƠ THANH TOÁN VƯỢT THẨM QUYỀN PD</v>
          </cell>
        </row>
      </sheetData>
      <sheetData sheetId="3861">
        <row r="1">
          <cell r="A1" t="str">
            <v>PHIẾU XỬ LÝ HỒ SƠ THANH TOÁN VƯỢT THẨM QUYỀN PD</v>
          </cell>
        </row>
      </sheetData>
      <sheetData sheetId="3862">
        <row r="1">
          <cell r="A1" t="str">
            <v>PHIẾU XỬ LÝ HỒ SƠ THANH TOÁN VƯỢT THẨM QUYỀN PD</v>
          </cell>
        </row>
      </sheetData>
      <sheetData sheetId="3863">
        <row r="1">
          <cell r="A1" t="str">
            <v>PHIẾU XỬ LÝ HỒ SƠ THANH TOÁN VƯỢT THẨM QUYỀN PD</v>
          </cell>
        </row>
      </sheetData>
      <sheetData sheetId="3864">
        <row r="1">
          <cell r="A1" t="str">
            <v>PHIẾU XỬ LÝ HỒ SƠ THANH TOÁN VƯỢT THẨM QUYỀN PD</v>
          </cell>
        </row>
      </sheetData>
      <sheetData sheetId="3865">
        <row r="1">
          <cell r="A1" t="str">
            <v>PHIẾU XỬ LÝ HỒ SƠ THANH TOÁN VƯỢT THẨM QUYỀN PD</v>
          </cell>
        </row>
      </sheetData>
      <sheetData sheetId="3866">
        <row r="1">
          <cell r="A1" t="str">
            <v>PHIẾU XỬ LÝ HỒ SƠ THANH TOÁN VƯỢT THẨM QUYỀN PD</v>
          </cell>
        </row>
      </sheetData>
      <sheetData sheetId="3867">
        <row r="1">
          <cell r="A1" t="str">
            <v>PHIẾU XỬ LÝ HỒ SƠ THANH TOÁN VƯỢT THẨM QUYỀN PD</v>
          </cell>
        </row>
      </sheetData>
      <sheetData sheetId="3868">
        <row r="1">
          <cell r="A1" t="str">
            <v>PHIẾU XỬ LÝ HỒ SƠ THANH TOÁN VƯỢT THẨM QUYỀN PD</v>
          </cell>
        </row>
      </sheetData>
      <sheetData sheetId="3869">
        <row r="1">
          <cell r="A1" t="str">
            <v>PHIẾU XỬ LÝ HỒ SƠ THANH TOÁN VƯỢT THẨM QUYỀN PD</v>
          </cell>
        </row>
      </sheetData>
      <sheetData sheetId="3870">
        <row r="1">
          <cell r="A1" t="str">
            <v>PHIẾU XỬ LÝ HỒ SƠ THANH TOÁN VƯỢT THẨM QUYỀN PD</v>
          </cell>
        </row>
      </sheetData>
      <sheetData sheetId="3871">
        <row r="1">
          <cell r="A1" t="str">
            <v>PHIẾU XỬ LÝ HỒ SƠ THANH TOÁN VƯỢT THẨM QUYỀN PD</v>
          </cell>
        </row>
      </sheetData>
      <sheetData sheetId="3872">
        <row r="1">
          <cell r="A1" t="str">
            <v>PHIẾU XỬ LÝ HỒ SƠ THANH TOÁN VƯỢT THẨM QUYỀN PD</v>
          </cell>
        </row>
      </sheetData>
      <sheetData sheetId="3873">
        <row r="1">
          <cell r="A1" t="str">
            <v>PHIẾU XỬ LÝ HỒ SƠ THANH TOÁN VƯỢT THẨM QUYỀN PD</v>
          </cell>
        </row>
      </sheetData>
      <sheetData sheetId="3874">
        <row r="1">
          <cell r="A1" t="str">
            <v>PHIẾU XỬ LÝ HỒ SƠ THANH TOÁN VƯỢT THẨM QUYỀN PD</v>
          </cell>
        </row>
      </sheetData>
      <sheetData sheetId="3875">
        <row r="1">
          <cell r="A1" t="str">
            <v>PHIẾU XỬ LÝ HỒ SƠ THANH TOÁN VƯỢT THẨM QUYỀN PD</v>
          </cell>
        </row>
      </sheetData>
      <sheetData sheetId="3876" refreshError="1"/>
      <sheetData sheetId="3877">
        <row r="1">
          <cell r="A1" t="str">
            <v>PHIẾU XỬ LÝ HỒ SƠ THANH TOÁN VƯỢT THẨM QUYỀN PD</v>
          </cell>
        </row>
      </sheetData>
      <sheetData sheetId="3878">
        <row r="1">
          <cell r="A1" t="str">
            <v>PHIẾU XỬ LÝ HỒ SƠ THANH TOÁN VƯỢT THẨM QUYỀN PD</v>
          </cell>
        </row>
      </sheetData>
      <sheetData sheetId="3879">
        <row r="1">
          <cell r="A1" t="str">
            <v>PHIẾU XỬ LÝ HỒ SƠ THANH TOÁN VƯỢT THẨM QUYỀN PD</v>
          </cell>
        </row>
      </sheetData>
      <sheetData sheetId="3880">
        <row r="1">
          <cell r="A1" t="str">
            <v>PHIẾU XỬ LÝ HỒ SƠ THANH TOÁN VƯỢT THẨM QUYỀN PD</v>
          </cell>
        </row>
      </sheetData>
      <sheetData sheetId="3881">
        <row r="1">
          <cell r="A1" t="str">
            <v>PHIẾU XỬ LÝ HỒ SƠ THANH TOÁN VƯỢT THẨM QUYỀN PD</v>
          </cell>
        </row>
      </sheetData>
      <sheetData sheetId="3882">
        <row r="1">
          <cell r="A1" t="str">
            <v>PHIẾU XỬ LÝ HỒ SƠ THANH TOÁN VƯỢT THẨM QUYỀN PD</v>
          </cell>
        </row>
      </sheetData>
      <sheetData sheetId="3883">
        <row r="1">
          <cell r="A1" t="str">
            <v>PHIẾU XỬ LÝ HỒ SƠ THANH TOÁN VƯỢT THẨM QUYỀN PD</v>
          </cell>
        </row>
      </sheetData>
      <sheetData sheetId="3884">
        <row r="1">
          <cell r="A1" t="str">
            <v>PHIẾU XỬ LÝ HỒ SƠ THANH TOÁN VƯỢT THẨM QUYỀN PD</v>
          </cell>
        </row>
      </sheetData>
      <sheetData sheetId="3885">
        <row r="1">
          <cell r="A1" t="str">
            <v>PHIẾU XỬ LÝ HỒ SƠ THANH TOÁN VƯỢT THẨM QUYỀN PD</v>
          </cell>
        </row>
      </sheetData>
      <sheetData sheetId="3886">
        <row r="1">
          <cell r="A1" t="str">
            <v>PHIẾU XỬ LÝ HỒ SƠ THANH TOÁN VƯỢT THẨM QUYỀN PD</v>
          </cell>
        </row>
      </sheetData>
      <sheetData sheetId="3887" refreshError="1"/>
      <sheetData sheetId="3888">
        <row r="1">
          <cell r="A1" t="str">
            <v>PHIẾU XỬ LÝ HỒ SƠ THANH TOÁN VƯỢT THẨM QUYỀN PD</v>
          </cell>
        </row>
      </sheetData>
      <sheetData sheetId="3889">
        <row r="1">
          <cell r="A1" t="str">
            <v>PHIẾU XỬ LÝ HỒ SƠ THANH TOÁN VƯỢT THẨM QUYỀN PD</v>
          </cell>
        </row>
      </sheetData>
      <sheetData sheetId="3890">
        <row r="1">
          <cell r="A1" t="str">
            <v>PHIẾU XỬ LÝ HỒ SƠ THANH TOÁN VƯỢT THẨM QUYỀN PD</v>
          </cell>
        </row>
      </sheetData>
      <sheetData sheetId="3891">
        <row r="1">
          <cell r="A1" t="str">
            <v>PHIẾU XỬ LÝ HỒ SƠ THANH TOÁN VƯỢT THẨM QUYỀN PD</v>
          </cell>
        </row>
      </sheetData>
      <sheetData sheetId="3892">
        <row r="1">
          <cell r="A1" t="str">
            <v>PHIẾU XỬ LÝ HỒ SƠ THANH TOÁN VƯỢT THẨM QUYỀN PD</v>
          </cell>
        </row>
      </sheetData>
      <sheetData sheetId="3893">
        <row r="1">
          <cell r="A1" t="str">
            <v>PHIẾU XỬ LÝ HỒ SƠ THANH TOÁN VƯỢT THẨM QUYỀN PD</v>
          </cell>
        </row>
      </sheetData>
      <sheetData sheetId="3894" refreshError="1"/>
      <sheetData sheetId="3895">
        <row r="1">
          <cell r="A1" t="str">
            <v>PHIẾU XỬ LÝ HỒ SƠ THANH TOÁN VƯỢT THẨM QUYỀN PD</v>
          </cell>
        </row>
      </sheetData>
      <sheetData sheetId="3896" refreshError="1"/>
      <sheetData sheetId="3897">
        <row r="1">
          <cell r="A1" t="str">
            <v>PHIẾU XỬ LÝ HỒ SƠ THANH TOÁN VƯỢT THẨM QUYỀN PD</v>
          </cell>
        </row>
      </sheetData>
      <sheetData sheetId="3898">
        <row r="1">
          <cell r="A1" t="str">
            <v>PHIẾU XỬ LÝ HỒ SƠ THANH TOÁN VƯỢT THẨM QUYỀN PD</v>
          </cell>
        </row>
      </sheetData>
      <sheetData sheetId="3899" refreshError="1"/>
      <sheetData sheetId="3900">
        <row r="1">
          <cell r="A1" t="str">
            <v>PHIẾU XỬ LÝ HỒ SƠ THANH TOÁN VƯỢT THẨM QUYỀN PD</v>
          </cell>
        </row>
      </sheetData>
      <sheetData sheetId="3901">
        <row r="1">
          <cell r="A1" t="str">
            <v>PHIẾU XỬ LÝ HỒ SƠ THANH TOÁN VƯỢT THẨM QUYỀN PD</v>
          </cell>
        </row>
      </sheetData>
      <sheetData sheetId="3902" refreshError="1"/>
      <sheetData sheetId="3903" refreshError="1"/>
      <sheetData sheetId="3904">
        <row r="1">
          <cell r="A1" t="str">
            <v>PHIẾU XỬ LÝ HỒ SƠ THANH TOÁN VƯỢT THẨM QUYỀN PD</v>
          </cell>
        </row>
      </sheetData>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ow r="1">
          <cell r="A1" t="str">
            <v>PHIẾU XỬ LÝ HỒ SƠ THANH TOÁN VƯỢT THẨM QUYỀN PD</v>
          </cell>
        </row>
      </sheetData>
      <sheetData sheetId="3917">
        <row r="1">
          <cell r="A1" t="str">
            <v>PHIẾU XỬ LÝ HỒ SƠ THANH TOÁN VƯỢT THẨM QUYỀN PD</v>
          </cell>
        </row>
      </sheetData>
      <sheetData sheetId="3918">
        <row r="1">
          <cell r="A1" t="str">
            <v>PHIẾU XỬ LÝ HỒ SƠ THANH TOÁN VƯỢT THẨM QUYỀN PD</v>
          </cell>
        </row>
      </sheetData>
      <sheetData sheetId="3919">
        <row r="1">
          <cell r="A1" t="str">
            <v>PHIẾU XỬ LÝ HỒ SƠ THANH TOÁN VƯỢT THẨM QUYỀN PD</v>
          </cell>
        </row>
      </sheetData>
      <sheetData sheetId="3920">
        <row r="1">
          <cell r="A1" t="str">
            <v>PHIẾU XỬ LÝ HỒ SƠ THANH TOÁN VƯỢT THẨM QUYỀN PD</v>
          </cell>
        </row>
      </sheetData>
      <sheetData sheetId="3921">
        <row r="1">
          <cell r="A1" t="str">
            <v>PHIẾU XỬ LÝ HỒ SƠ THANH TOÁN VƯỢT THẨM QUYỀN PD</v>
          </cell>
        </row>
      </sheetData>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ow r="1">
          <cell r="A1" t="str">
            <v>PHIẾU XỬ LÝ HỒ SƠ THANH TOÁN VƯỢT THẨM QUYỀN PD</v>
          </cell>
        </row>
      </sheetData>
      <sheetData sheetId="3932">
        <row r="1">
          <cell r="A1" t="str">
            <v>PHIẾU XỬ LÝ HỒ SƠ THANH TOÁN VƯỢT THẨM QUYỀN PD</v>
          </cell>
        </row>
      </sheetData>
      <sheetData sheetId="3933">
        <row r="1">
          <cell r="A1" t="str">
            <v>PHIẾU XỬ LÝ HỒ SƠ THANH TOÁN VƯỢT THẨM QUYỀN PD</v>
          </cell>
        </row>
      </sheetData>
      <sheetData sheetId="3934">
        <row r="1">
          <cell r="A1" t="str">
            <v>PHIẾU XỬ LÝ HỒ SƠ THANH TOÁN VƯỢT THẨM QUYỀN PD</v>
          </cell>
        </row>
      </sheetData>
      <sheetData sheetId="3935">
        <row r="1">
          <cell r="A1" t="str">
            <v>PHIẾU XỬ LÝ HỒ SƠ THANH TOÁN VƯỢT THẨM QUYỀN PD</v>
          </cell>
        </row>
      </sheetData>
      <sheetData sheetId="3936">
        <row r="1">
          <cell r="A1" t="str">
            <v>PHIẾU XỬ LÝ HỒ SƠ THANH TOÁN VƯỢT THẨM QUYỀN PD</v>
          </cell>
        </row>
      </sheetData>
      <sheetData sheetId="3937">
        <row r="1">
          <cell r="A1" t="str">
            <v>PHIẾU XỬ LÝ HỒ SƠ THANH TOÁN VƯỢT THẨM QUYỀN PD</v>
          </cell>
        </row>
      </sheetData>
      <sheetData sheetId="3938" refreshError="1"/>
      <sheetData sheetId="3939" refreshError="1"/>
      <sheetData sheetId="3940">
        <row r="1">
          <cell r="A1" t="str">
            <v>PHIẾU XỬ LÝ HỒ SƠ THANH TOÁN VƯỢT THẨM QUYỀN PD</v>
          </cell>
        </row>
      </sheetData>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ow r="1">
          <cell r="A1" t="str">
            <v>PHIẾU XỬ LÝ HỒ SƠ THANH TOÁN VƯỢT THẨM QUYỀN PD</v>
          </cell>
        </row>
      </sheetData>
      <sheetData sheetId="3952">
        <row r="1">
          <cell r="A1" t="str">
            <v>PHIẾU XỬ LÝ HỒ SƠ THANH TOÁN VƯỢT THẨM QUYỀN PD</v>
          </cell>
        </row>
      </sheetData>
      <sheetData sheetId="3953">
        <row r="1">
          <cell r="A1" t="str">
            <v>PHIẾU XỬ LÝ HỒ SƠ THANH TOÁN VƯỢT THẨM QUYỀN PD</v>
          </cell>
        </row>
      </sheetData>
      <sheetData sheetId="3954" refreshError="1"/>
      <sheetData sheetId="3955" refreshError="1"/>
      <sheetData sheetId="3956" refreshError="1"/>
      <sheetData sheetId="3957" refreshError="1"/>
      <sheetData sheetId="3958" refreshError="1"/>
      <sheetData sheetId="3959" refreshError="1"/>
      <sheetData sheetId="3960">
        <row r="1">
          <cell r="A1" t="str">
            <v>PHIẾU XỬ LÝ HỒ SƠ THANH TOÁN VƯỢT THẨM QUYỀN PD</v>
          </cell>
        </row>
      </sheetData>
      <sheetData sheetId="3961">
        <row r="1">
          <cell r="A1" t="str">
            <v>PHIẾU XỬ LÝ HỒ SƠ THANH TOÁN VƯỢT THẨM QUYỀN PD</v>
          </cell>
        </row>
      </sheetData>
      <sheetData sheetId="3962">
        <row r="1">
          <cell r="A1" t="str">
            <v>PHIẾU XỬ LÝ HỒ SƠ THANH TOÁN VƯỢT THẨM QUYỀN PD</v>
          </cell>
        </row>
      </sheetData>
      <sheetData sheetId="3963">
        <row r="1">
          <cell r="A1" t="str">
            <v>PHIẾU XỬ LÝ HỒ SƠ THANH TOÁN VƯỢT THẨM QUYỀN PD</v>
          </cell>
        </row>
      </sheetData>
      <sheetData sheetId="3964" refreshError="1"/>
      <sheetData sheetId="3965">
        <row r="1">
          <cell r="A1" t="str">
            <v>PHIẾU XỬ LÝ HỒ SƠ THANH TOÁN VƯỢT THẨM QUYỀN PD</v>
          </cell>
        </row>
      </sheetData>
      <sheetData sheetId="3966" refreshError="1"/>
      <sheetData sheetId="3967">
        <row r="1">
          <cell r="A1" t="str">
            <v>PHIẾU XỬ LÝ HỒ SƠ THANH TOÁN VƯỢT THẨM QUYỀN PD</v>
          </cell>
        </row>
      </sheetData>
      <sheetData sheetId="3968">
        <row r="1">
          <cell r="A1" t="str">
            <v>PHIẾU XỬ LÝ HỒ SƠ THANH TOÁN VƯỢT THẨM QUYỀN PD</v>
          </cell>
        </row>
      </sheetData>
      <sheetData sheetId="3969" refreshError="1"/>
      <sheetData sheetId="3970" refreshError="1"/>
      <sheetData sheetId="3971" refreshError="1"/>
      <sheetData sheetId="3972" refreshError="1"/>
      <sheetData sheetId="3973" refreshError="1"/>
      <sheetData sheetId="3974" refreshError="1"/>
      <sheetData sheetId="3975">
        <row r="1">
          <cell r="A1" t="str">
            <v>PHIẾU XỬ LÝ HỒ SƠ THANH TOÁN VƯỢT THẨM QUYỀN PD</v>
          </cell>
        </row>
      </sheetData>
      <sheetData sheetId="3976" refreshError="1"/>
      <sheetData sheetId="3977" refreshError="1"/>
      <sheetData sheetId="3978">
        <row r="1">
          <cell r="A1" t="str">
            <v>PHIẾU XỬ LÝ HỒ SƠ THANH TOÁN VƯỢT THẨM QUYỀN PD</v>
          </cell>
        </row>
      </sheetData>
      <sheetData sheetId="3979">
        <row r="1">
          <cell r="A1" t="str">
            <v>PHIẾU XỬ LÝ HỒ SƠ THANH TOÁN VƯỢT THẨM QUYỀN PD</v>
          </cell>
        </row>
      </sheetData>
      <sheetData sheetId="3980">
        <row r="1">
          <cell r="A1" t="str">
            <v>PHIẾU XỬ LÝ HỒ SƠ THANH TOÁN VƯỢT THẨM QUYỀN PD</v>
          </cell>
        </row>
      </sheetData>
      <sheetData sheetId="3981">
        <row r="1">
          <cell r="A1" t="str">
            <v>PHIẾU XỬ LÝ HỒ SƠ THANH TOÁN VƯỢT THẨM QUYỀN PD</v>
          </cell>
        </row>
      </sheetData>
      <sheetData sheetId="3982">
        <row r="1">
          <cell r="A1" t="str">
            <v>PHIẾU XỬ LÝ HỒ SƠ THANH TOÁN VƯỢT THẨM QUYỀN PD</v>
          </cell>
        </row>
      </sheetData>
      <sheetData sheetId="3983">
        <row r="1">
          <cell r="A1" t="str">
            <v>PHIẾU XỬ LÝ HỒ SƠ THANH TOÁN VƯỢT THẨM QUYỀN PD</v>
          </cell>
        </row>
      </sheetData>
      <sheetData sheetId="3984">
        <row r="1">
          <cell r="A1" t="str">
            <v>PHIẾU XỬ LÝ HỒ SƠ THANH TOÁN VƯỢT THẨM QUYỀN PD</v>
          </cell>
        </row>
      </sheetData>
      <sheetData sheetId="3985">
        <row r="1">
          <cell r="A1" t="str">
            <v>PHIẾU XỬ LÝ HỒ SƠ THANH TOÁN VƯỢT THẨM QUYỀN PD</v>
          </cell>
        </row>
      </sheetData>
      <sheetData sheetId="3986">
        <row r="1">
          <cell r="A1" t="str">
            <v>PHIẾU XỬ LÝ HỒ SƠ THANH TOÁN VƯỢT THẨM QUYỀN PD</v>
          </cell>
        </row>
      </sheetData>
      <sheetData sheetId="3987">
        <row r="1">
          <cell r="A1" t="str">
            <v>PHIẾU XỬ LÝ HỒ SƠ THANH TOÁN VƯỢT THẨM QUYỀN PD</v>
          </cell>
        </row>
      </sheetData>
      <sheetData sheetId="3988">
        <row r="1">
          <cell r="A1" t="str">
            <v>PHIẾU XỬ LÝ HỒ SƠ THANH TOÁN VƯỢT THẨM QUYỀN PD</v>
          </cell>
        </row>
      </sheetData>
      <sheetData sheetId="3989">
        <row r="1">
          <cell r="A1" t="str">
            <v>PHIẾU XỬ LÝ HỒ SƠ THANH TOÁN VƯỢT THẨM QUYỀN PD</v>
          </cell>
        </row>
      </sheetData>
      <sheetData sheetId="3990">
        <row r="1">
          <cell r="A1" t="str">
            <v>PHIẾU XỬ LÝ HỒ SƠ THANH TOÁN VƯỢT THẨM QUYỀN PD</v>
          </cell>
        </row>
      </sheetData>
      <sheetData sheetId="3991">
        <row r="1">
          <cell r="A1" t="str">
            <v>PHIẾU XỬ LÝ HỒ SƠ THANH TOÁN VƯỢT THẨM QUYỀN PD</v>
          </cell>
        </row>
      </sheetData>
      <sheetData sheetId="3992" refreshError="1"/>
      <sheetData sheetId="3993" refreshError="1"/>
      <sheetData sheetId="3994" refreshError="1"/>
      <sheetData sheetId="3995">
        <row r="1">
          <cell r="A1" t="str">
            <v>PHIẾU XỬ LÝ HỒ SƠ THANH TOÁN VƯỢT THẨM QUYỀN PD</v>
          </cell>
        </row>
      </sheetData>
      <sheetData sheetId="3996">
        <row r="1">
          <cell r="A1" t="str">
            <v>PHIẾU XỬ LÝ HỒ SƠ THANH TOÁN VƯỢT THẨM QUYỀN PD</v>
          </cell>
        </row>
      </sheetData>
      <sheetData sheetId="3997">
        <row r="1">
          <cell r="A1" t="str">
            <v>PHIẾU XỬ LÝ HỒ SƠ THANH TOÁN VƯỢT THẨM QUYỀN PD</v>
          </cell>
        </row>
      </sheetData>
      <sheetData sheetId="3998">
        <row r="1">
          <cell r="A1" t="str">
            <v>PHIẾU XỬ LÝ HỒ SƠ THANH TOÁN VƯỢT THẨM QUYỀN PD</v>
          </cell>
        </row>
      </sheetData>
      <sheetData sheetId="3999">
        <row r="1">
          <cell r="A1" t="str">
            <v>PHIẾU XỬ LÝ HỒ SƠ THANH TOÁN VƯỢT THẨM QUYỀN PD</v>
          </cell>
        </row>
      </sheetData>
      <sheetData sheetId="4000">
        <row r="1">
          <cell r="A1" t="str">
            <v>PHIẾU XỬ LÝ HỒ SƠ THANH TOÁN VƯỢT THẨM QUYỀN PD</v>
          </cell>
        </row>
      </sheetData>
      <sheetData sheetId="4001">
        <row r="1">
          <cell r="A1" t="str">
            <v>PHIẾU XỬ LÝ HỒ SƠ THANH TOÁN VƯỢT THẨM QUYỀN PD</v>
          </cell>
        </row>
      </sheetData>
      <sheetData sheetId="4002">
        <row r="1">
          <cell r="A1" t="str">
            <v>PHIẾU XỬ LÝ HỒ SƠ THANH TOÁN VƯỢT THẨM QUYỀN PD</v>
          </cell>
        </row>
      </sheetData>
      <sheetData sheetId="4003">
        <row r="1">
          <cell r="A1" t="str">
            <v>PHIẾU XỬ LÝ HỒ SƠ THANH TOÁN VƯỢT THẨM QUYỀN PD</v>
          </cell>
        </row>
      </sheetData>
      <sheetData sheetId="4004">
        <row r="1">
          <cell r="A1" t="str">
            <v>PHIẾU XỬ LÝ HỒ SƠ THANH TOÁN VƯỢT THẨM QUYỀN PD</v>
          </cell>
        </row>
      </sheetData>
      <sheetData sheetId="4005">
        <row r="1">
          <cell r="A1" t="str">
            <v>PHIẾU XỬ LÝ HỒ SƠ THANH TOÁN VƯỢT THẨM QUYỀN PD</v>
          </cell>
        </row>
      </sheetData>
      <sheetData sheetId="4006">
        <row r="1">
          <cell r="A1" t="str">
            <v>PHIẾU XỬ LÝ HỒ SƠ THANH TOÁN VƯỢT THẨM QUYỀN PD</v>
          </cell>
        </row>
      </sheetData>
      <sheetData sheetId="4007">
        <row r="1">
          <cell r="A1" t="str">
            <v>PHIẾU XỬ LÝ HỒ SƠ THANH TOÁN VƯỢT THẨM QUYỀN PD</v>
          </cell>
        </row>
      </sheetData>
      <sheetData sheetId="4008">
        <row r="1">
          <cell r="A1" t="str">
            <v>PHIẾU XỬ LÝ HỒ SƠ THANH TOÁN VƯỢT THẨM QUYỀN PD</v>
          </cell>
        </row>
      </sheetData>
      <sheetData sheetId="4009">
        <row r="1">
          <cell r="A1" t="str">
            <v>PHIẾU XỬ LÝ HỒ SƠ THANH TOÁN VƯỢT THẨM QUYỀN PD</v>
          </cell>
        </row>
      </sheetData>
      <sheetData sheetId="4010">
        <row r="1">
          <cell r="A1" t="str">
            <v>PHIẾU XỬ LÝ HỒ SƠ THANH TOÁN VƯỢT THẨM QUYỀN PD</v>
          </cell>
        </row>
      </sheetData>
      <sheetData sheetId="4011">
        <row r="1">
          <cell r="A1" t="str">
            <v>PHIẾU XỬ LÝ HỒ SƠ THANH TOÁN VƯỢT THẨM QUYỀN PD</v>
          </cell>
        </row>
      </sheetData>
      <sheetData sheetId="4012">
        <row r="1">
          <cell r="A1" t="str">
            <v>PHIẾU XỬ LÝ HỒ SƠ THANH TOÁN VƯỢT THẨM QUYỀN PD</v>
          </cell>
        </row>
      </sheetData>
      <sheetData sheetId="4013">
        <row r="1">
          <cell r="A1" t="str">
            <v>PHIẾU XỬ LÝ HỒ SƠ THANH TOÁN VƯỢT THẨM QUYỀN PD</v>
          </cell>
        </row>
      </sheetData>
      <sheetData sheetId="4014">
        <row r="1">
          <cell r="A1" t="str">
            <v>PHIẾU XỬ LÝ HỒ SƠ THANH TOÁN VƯỢT THẨM QUYỀN PD</v>
          </cell>
        </row>
      </sheetData>
      <sheetData sheetId="4015">
        <row r="1">
          <cell r="A1" t="str">
            <v>PHIẾU XỬ LÝ HỒ SƠ THANH TOÁN VƯỢT THẨM QUYỀN PD</v>
          </cell>
        </row>
      </sheetData>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ow r="1">
          <cell r="A1" t="str">
            <v>PHIẾU XỬ LÝ HỒ SƠ THANH TOÁN VƯỢT THẨM QUYỀN PD</v>
          </cell>
        </row>
      </sheetData>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ow r="1">
          <cell r="A1" t="str">
            <v>PHIẾU XỬ LÝ HỒ SƠ THANH TOÁN VƯỢT THẨM QUYỀN PD</v>
          </cell>
        </row>
      </sheetData>
      <sheetData sheetId="4050" refreshError="1"/>
      <sheetData sheetId="4051" refreshError="1"/>
      <sheetData sheetId="4052" refreshError="1"/>
      <sheetData sheetId="4053" refreshError="1"/>
      <sheetData sheetId="4054" refreshError="1"/>
      <sheetData sheetId="4055">
        <row r="1">
          <cell r="A1" t="str">
            <v>PHIẾU XỬ LÝ HỒ SƠ THANH TOÁN VƯỢT THẨM QUYỀN PD</v>
          </cell>
        </row>
      </sheetData>
      <sheetData sheetId="4056">
        <row r="1">
          <cell r="A1" t="str">
            <v>PHIẾU XỬ LÝ HỒ SƠ THANH TOÁN VƯỢT THẨM QUYỀN PD</v>
          </cell>
        </row>
      </sheetData>
      <sheetData sheetId="4057">
        <row r="1">
          <cell r="A1" t="str">
            <v>PHIẾU XỬ LÝ HỒ SƠ THANH TOÁN VƯỢT THẨM QUYỀN PD</v>
          </cell>
        </row>
      </sheetData>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ow r="1">
          <cell r="A1" t="str">
            <v>PHIẾU XỬ LÝ HỒ SƠ THANH TOÁN VƯỢT THẨM QUYỀN PD</v>
          </cell>
        </row>
      </sheetData>
      <sheetData sheetId="4123" refreshError="1"/>
      <sheetData sheetId="4124" refreshError="1"/>
      <sheetData sheetId="4125" refreshError="1"/>
      <sheetData sheetId="4126" refreshError="1"/>
      <sheetData sheetId="4127" refreshError="1"/>
      <sheetData sheetId="4128">
        <row r="1">
          <cell r="A1" t="str">
            <v>PHIẾU XỬ LÝ HỒ SƠ THANH TOÁN VƯỢT THẨM QUYỀN PD</v>
          </cell>
        </row>
      </sheetData>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1">
          <cell r="A1" t="str">
            <v>PHIẾU XỬ LÝ HỒ SƠ THANH TOÁN VƯỢT THẨM QUYỀN PD</v>
          </cell>
        </row>
      </sheetData>
      <sheetData sheetId="4155">
        <row r="1">
          <cell r="A1" t="str">
            <v>PHIẾU XỬ LÝ HỒ SƠ THANH TOÁN VƯỢT THẨM QUYỀN PD</v>
          </cell>
        </row>
      </sheetData>
      <sheetData sheetId="4156">
        <row r="1">
          <cell r="A1" t="str">
            <v>PHIẾU XỬ LÝ HỒ SƠ THANH TOÁN VƯỢT THẨM QUYỀN PD</v>
          </cell>
        </row>
      </sheetData>
      <sheetData sheetId="4157">
        <row r="1">
          <cell r="A1" t="str">
            <v>PHIẾU XỬ LÝ HỒ SƠ THANH TOÁN VƯỢT THẨM QUYỀN PD</v>
          </cell>
        </row>
      </sheetData>
      <sheetData sheetId="4158">
        <row r="1">
          <cell r="A1" t="str">
            <v>PHIẾU XỬ LÝ HỒ SƠ THANH TOÁN VƯỢT THẨM QUYỀN PD</v>
          </cell>
        </row>
      </sheetData>
      <sheetData sheetId="4159">
        <row r="1">
          <cell r="A1" t="str">
            <v>PHIẾU XỬ LÝ HỒ SƠ THANH TOÁN VƯỢT THẨM QUYỀN PD</v>
          </cell>
        </row>
      </sheetData>
      <sheetData sheetId="4160">
        <row r="1">
          <cell r="A1" t="str">
            <v>PHIẾU XỬ LÝ HỒ SƠ THANH TOÁN VƯỢT THẨM QUYỀN PD</v>
          </cell>
        </row>
      </sheetData>
      <sheetData sheetId="4161">
        <row r="1">
          <cell r="A1" t="str">
            <v>PHIẾU XỬ LÝ HỒ SƠ THANH TOÁN VƯỢT THẨM QUYỀN PD</v>
          </cell>
        </row>
      </sheetData>
      <sheetData sheetId="4162">
        <row r="1">
          <cell r="A1" t="str">
            <v>PHIẾU XỬ LÝ HỒ SƠ THANH TOÁN VƯỢT THẨM QUYỀN PD</v>
          </cell>
        </row>
      </sheetData>
      <sheetData sheetId="4163">
        <row r="1">
          <cell r="A1" t="str">
            <v>PHIẾU XỬ LÝ HỒ SƠ THANH TOÁN VƯỢT THẨM QUYỀN PD</v>
          </cell>
        </row>
      </sheetData>
      <sheetData sheetId="4164">
        <row r="1">
          <cell r="A1" t="str">
            <v>PHIẾU XỬ LÝ HỒ SƠ THANH TOÁN VƯỢT THẨM QUYỀN PD</v>
          </cell>
        </row>
      </sheetData>
      <sheetData sheetId="4165">
        <row r="1">
          <cell r="A1" t="str">
            <v>PHIẾU XỬ LÝ HỒ SƠ THANH TOÁN VƯỢT THẨM QUYỀN PD</v>
          </cell>
        </row>
      </sheetData>
      <sheetData sheetId="4166">
        <row r="1">
          <cell r="A1" t="str">
            <v>PHIẾU XỬ LÝ HỒ SƠ THANH TOÁN VƯỢT THẨM QUYỀN PD</v>
          </cell>
        </row>
      </sheetData>
      <sheetData sheetId="4167">
        <row r="1">
          <cell r="A1" t="str">
            <v>PHIẾU XỬ LÝ HỒ SƠ THANH TOÁN VƯỢT THẨM QUYỀN PD</v>
          </cell>
        </row>
      </sheetData>
      <sheetData sheetId="4168">
        <row r="1">
          <cell r="A1" t="str">
            <v>PHIẾU XỬ LÝ HỒ SƠ THANH TOÁN VƯỢT THẨM QUYỀN PD</v>
          </cell>
        </row>
      </sheetData>
      <sheetData sheetId="4169">
        <row r="1">
          <cell r="A1" t="str">
            <v>PHIẾU XỬ LÝ HỒ SƠ THANH TOÁN VƯỢT THẨM QUYỀN PD</v>
          </cell>
        </row>
      </sheetData>
      <sheetData sheetId="4170">
        <row r="1">
          <cell r="A1" t="str">
            <v>PHIẾU XỬ LÝ HỒ SƠ THANH TOÁN VƯỢT THẨM QUYỀN PD</v>
          </cell>
        </row>
      </sheetData>
      <sheetData sheetId="4171"/>
      <sheetData sheetId="4172" refreshError="1"/>
      <sheetData sheetId="4173" refreshError="1"/>
      <sheetData sheetId="4174" refreshError="1"/>
      <sheetData sheetId="4175">
        <row r="1">
          <cell r="A1" t="str">
            <v>PHIẾU XỬ LÝ HỒ SƠ THANH TOÁN VƯỢT THẨM QUYỀN PD</v>
          </cell>
        </row>
      </sheetData>
      <sheetData sheetId="4176">
        <row r="1">
          <cell r="A1" t="str">
            <v>PHIẾU XỬ LÝ HỒ SƠ THANH TOÁN VƯỢT THẨM QUYỀN PD</v>
          </cell>
        </row>
      </sheetData>
      <sheetData sheetId="4177">
        <row r="1">
          <cell r="A1" t="str">
            <v>PHIẾU XỬ LÝ HỒ SƠ THANH TOÁN VƯỢT THẨM QUYỀN PD</v>
          </cell>
        </row>
      </sheetData>
      <sheetData sheetId="4178">
        <row r="1">
          <cell r="A1" t="str">
            <v>PHIẾU XỬ LÝ HỒ SƠ THANH TOÁN VƯỢT THẨM QUYỀN PD</v>
          </cell>
        </row>
      </sheetData>
      <sheetData sheetId="4179">
        <row r="1">
          <cell r="A1" t="str">
            <v>PHIẾU XỬ LÝ HỒ SƠ THANH TOÁN VƯỢT THẨM QUYỀN PD</v>
          </cell>
        </row>
      </sheetData>
      <sheetData sheetId="4180">
        <row r="1">
          <cell r="A1" t="str">
            <v>PHIẾU XỬ LÝ HỒ SƠ THANH TOÁN VƯỢT THẨM QUYỀN PD</v>
          </cell>
        </row>
      </sheetData>
      <sheetData sheetId="4181">
        <row r="1">
          <cell r="A1" t="str">
            <v>PHIẾU XỬ LÝ HỒ SƠ THANH TOÁN VƯỢT THẨM QUYỀN PD</v>
          </cell>
        </row>
      </sheetData>
      <sheetData sheetId="4182">
        <row r="1">
          <cell r="A1" t="str">
            <v>PHIẾU XỬ LÝ HỒ SƠ THANH TOÁN VƯỢT THẨM QUYỀN PD</v>
          </cell>
        </row>
      </sheetData>
      <sheetData sheetId="4183">
        <row r="1">
          <cell r="A1" t="str">
            <v>PHIẾU XỬ LÝ HỒ SƠ THANH TOÁN VƯỢT THẨM QUYỀN PD</v>
          </cell>
        </row>
      </sheetData>
      <sheetData sheetId="4184">
        <row r="1">
          <cell r="A1" t="str">
            <v>PHIẾU XỬ LÝ HỒ SƠ THANH TOÁN VƯỢT THẨM QUYỀN PD</v>
          </cell>
        </row>
      </sheetData>
      <sheetData sheetId="4185">
        <row r="1">
          <cell r="A1" t="str">
            <v>PHIẾU XỬ LÝ HỒ SƠ THANH TOÁN VƯỢT THẨM QUYỀN PD</v>
          </cell>
        </row>
      </sheetData>
      <sheetData sheetId="4186">
        <row r="1">
          <cell r="A1" t="str">
            <v>PHIẾU XỬ LÝ HỒ SƠ THANH TOÁN VƯỢT THẨM QUYỀN PD</v>
          </cell>
        </row>
      </sheetData>
      <sheetData sheetId="4187">
        <row r="1">
          <cell r="A1" t="str">
            <v>PHIẾU XỬ LÝ HỒ SƠ THANH TOÁN VƯỢT THẨM QUYỀN PD</v>
          </cell>
        </row>
      </sheetData>
      <sheetData sheetId="4188">
        <row r="1">
          <cell r="A1" t="str">
            <v>PHIẾU XỬ LÝ HỒ SƠ THANH TOÁN VƯỢT THẨM QUYỀN PD</v>
          </cell>
        </row>
      </sheetData>
      <sheetData sheetId="4189">
        <row r="1">
          <cell r="A1" t="str">
            <v>PHIẾU XỬ LÝ HỒ SƠ THANH TOÁN VƯỢT THẨM QUYỀN PD</v>
          </cell>
        </row>
      </sheetData>
      <sheetData sheetId="4190">
        <row r="1">
          <cell r="A1" t="str">
            <v>PHIẾU XỬ LÝ HỒ SƠ THANH TOÁN VƯỢT THẨM QUYỀN PD</v>
          </cell>
        </row>
      </sheetData>
      <sheetData sheetId="4191">
        <row r="1">
          <cell r="A1" t="str">
            <v>PHIẾU XỬ LÝ HỒ SƠ THANH TOÁN VƯỢT THẨM QUYỀN PD</v>
          </cell>
        </row>
      </sheetData>
      <sheetData sheetId="4192">
        <row r="1">
          <cell r="A1" t="str">
            <v>PHIẾU XỬ LÝ HỒ SƠ THANH TOÁN VƯỢT THẨM QUYỀN PD</v>
          </cell>
        </row>
      </sheetData>
      <sheetData sheetId="4193">
        <row r="1">
          <cell r="A1" t="str">
            <v>PHIẾU XỬ LÝ HỒ SƠ THANH TOÁN VƯỢT THẨM QUYỀN PD</v>
          </cell>
        </row>
      </sheetData>
      <sheetData sheetId="4194">
        <row r="1">
          <cell r="A1" t="str">
            <v>PHIẾU XỬ LÝ HỒ SƠ THANH TOÁN VƯỢT THẨM QUYỀN PD</v>
          </cell>
        </row>
      </sheetData>
      <sheetData sheetId="4195">
        <row r="1">
          <cell r="A1" t="str">
            <v>PHIẾU XỬ LÝ HỒ SƠ THANH TOÁN VƯỢT THẨM QUYỀN PD</v>
          </cell>
        </row>
      </sheetData>
      <sheetData sheetId="4196">
        <row r="1">
          <cell r="A1" t="str">
            <v>PHIẾU XỬ LÝ HỒ SƠ THANH TOÁN VƯỢT THẨM QUYỀN PD</v>
          </cell>
        </row>
      </sheetData>
      <sheetData sheetId="4197">
        <row r="1">
          <cell r="A1" t="str">
            <v>PHIẾU XỬ LÝ HỒ SƠ THANH TOÁN VƯỢT THẨM QUYỀN PD</v>
          </cell>
        </row>
      </sheetData>
      <sheetData sheetId="4198">
        <row r="1">
          <cell r="A1" t="str">
            <v>PHIẾU XỬ LÝ HỒ SƠ THANH TOÁN VƯỢT THẨM QUYỀN PD</v>
          </cell>
        </row>
      </sheetData>
      <sheetData sheetId="4199">
        <row r="1">
          <cell r="A1" t="str">
            <v>PHIẾU XỬ LÝ HỒ SƠ THANH TOÁN VƯỢT THẨM QUYỀN PD</v>
          </cell>
        </row>
      </sheetData>
      <sheetData sheetId="4200">
        <row r="1">
          <cell r="A1" t="str">
            <v>PHIẾU XỬ LÝ HỒ SƠ THANH TOÁN VƯỢT THẨM QUYỀN PD</v>
          </cell>
        </row>
      </sheetData>
      <sheetData sheetId="4201">
        <row r="1">
          <cell r="A1" t="str">
            <v>PHIẾU XỬ LÝ HỒ SƠ THANH TOÁN VƯỢT THẨM QUYỀN PD</v>
          </cell>
        </row>
      </sheetData>
      <sheetData sheetId="4202">
        <row r="1">
          <cell r="A1" t="str">
            <v>PHIẾU XỬ LÝ HỒ SƠ THANH TOÁN VƯỢT THẨM QUYỀN PD</v>
          </cell>
        </row>
      </sheetData>
      <sheetData sheetId="4203">
        <row r="1">
          <cell r="A1" t="str">
            <v>PHIẾU XỬ LÝ HỒ SƠ THANH TOÁN VƯỢT THẨM QUYỀN PD</v>
          </cell>
        </row>
      </sheetData>
      <sheetData sheetId="4204">
        <row r="1">
          <cell r="A1" t="str">
            <v>PHIẾU XỬ LÝ HỒ SƠ THANH TOÁN VƯỢT THẨM QUYỀN PD</v>
          </cell>
        </row>
      </sheetData>
      <sheetData sheetId="4205">
        <row r="1">
          <cell r="A1" t="str">
            <v>PHIẾU XỬ LÝ HỒ SƠ THANH TOÁN VƯỢT THẨM QUYỀN PD</v>
          </cell>
        </row>
      </sheetData>
      <sheetData sheetId="4206">
        <row r="1">
          <cell r="A1" t="str">
            <v>PHIẾU XỬ LÝ HỒ SƠ THANH TOÁN VƯỢT THẨM QUYỀN PD</v>
          </cell>
        </row>
      </sheetData>
      <sheetData sheetId="4207">
        <row r="1">
          <cell r="A1" t="str">
            <v>PHIẾU XỬ LÝ HỒ SƠ THANH TOÁN VƯỢT THẨM QUYỀN PD</v>
          </cell>
        </row>
      </sheetData>
      <sheetData sheetId="4208">
        <row r="1">
          <cell r="A1" t="str">
            <v>PHIẾU XỬ LÝ HỒ SƠ THANH TOÁN VƯỢT THẨM QUYỀN PD</v>
          </cell>
        </row>
      </sheetData>
      <sheetData sheetId="4209">
        <row r="1">
          <cell r="A1" t="str">
            <v>PHIẾU XỬ LÝ HỒ SƠ THANH TOÁN VƯỢT THẨM QUYỀN PD</v>
          </cell>
        </row>
      </sheetData>
      <sheetData sheetId="4210">
        <row r="1">
          <cell r="A1" t="str">
            <v>PHIẾU XỬ LÝ HỒ SƠ THANH TOÁN VƯỢT THẨM QUYỀN PD</v>
          </cell>
        </row>
      </sheetData>
      <sheetData sheetId="4211">
        <row r="1">
          <cell r="A1" t="str">
            <v>PHIẾU XỬ LÝ HỒ SƠ THANH TOÁN VƯỢT THẨM QUYỀN PD</v>
          </cell>
        </row>
      </sheetData>
      <sheetData sheetId="4212">
        <row r="1">
          <cell r="A1" t="str">
            <v>PHIẾU XỬ LÝ HỒ SƠ THANH TOÁN VƯỢT THẨM QUYỀN PD</v>
          </cell>
        </row>
      </sheetData>
      <sheetData sheetId="4213">
        <row r="1">
          <cell r="A1" t="str">
            <v>PHIẾU XỬ LÝ HỒ SƠ THANH TOÁN VƯỢT THẨM QUYỀN PD</v>
          </cell>
        </row>
      </sheetData>
      <sheetData sheetId="4214">
        <row r="1">
          <cell r="A1" t="str">
            <v>PHIẾU XỬ LÝ HỒ SƠ THANH TOÁN VƯỢT THẨM QUYỀN PD</v>
          </cell>
        </row>
      </sheetData>
      <sheetData sheetId="4215">
        <row r="1">
          <cell r="A1" t="str">
            <v>PHIẾU XỬ LÝ HỒ SƠ THANH TOÁN VƯỢT THẨM QUYỀN PD</v>
          </cell>
        </row>
      </sheetData>
      <sheetData sheetId="4216">
        <row r="1">
          <cell r="A1" t="str">
            <v>PHIẾU XỬ LÝ HỒ SƠ THANH TOÁN VƯỢT THẨM QUYỀN PD</v>
          </cell>
        </row>
      </sheetData>
      <sheetData sheetId="4217">
        <row r="1">
          <cell r="A1" t="str">
            <v>PHIẾU XỬ LÝ HỒ SƠ THANH TOÁN VƯỢT THẨM QUYỀN PD</v>
          </cell>
        </row>
      </sheetData>
      <sheetData sheetId="4218">
        <row r="1">
          <cell r="A1" t="str">
            <v>PHIẾU XỬ LÝ HỒ SƠ THANH TOÁN VƯỢT THẨM QUYỀN PD</v>
          </cell>
        </row>
      </sheetData>
      <sheetData sheetId="4219">
        <row r="1">
          <cell r="A1" t="str">
            <v>PHIẾU XỬ LÝ HỒ SƠ THANH TOÁN VƯỢT THẨM QUYỀN PD</v>
          </cell>
        </row>
      </sheetData>
      <sheetData sheetId="4220">
        <row r="1">
          <cell r="A1" t="str">
            <v>PHIẾU XỬ LÝ HỒ SƠ THANH TOÁN VƯỢT THẨM QUYỀN PD</v>
          </cell>
        </row>
      </sheetData>
      <sheetData sheetId="4221">
        <row r="1">
          <cell r="A1" t="str">
            <v>PHIẾU XỬ LÝ HỒ SƠ THANH TOÁN VƯỢT THẨM QUYỀN PD</v>
          </cell>
        </row>
      </sheetData>
      <sheetData sheetId="4222">
        <row r="1">
          <cell r="A1" t="str">
            <v>PHIẾU XỬ LÝ HỒ SƠ THANH TOÁN VƯỢT THẨM QUYỀN PD</v>
          </cell>
        </row>
      </sheetData>
      <sheetData sheetId="4223">
        <row r="1">
          <cell r="A1" t="str">
            <v>PHIẾU XỬ LÝ HỒ SƠ THANH TOÁN VƯỢT THẨM QUYỀN PD</v>
          </cell>
        </row>
      </sheetData>
      <sheetData sheetId="4224">
        <row r="1">
          <cell r="A1" t="str">
            <v>PHIẾU XỬ LÝ HỒ SƠ THANH TOÁN VƯỢT THẨM QUYỀN PD</v>
          </cell>
        </row>
      </sheetData>
      <sheetData sheetId="4225">
        <row r="1">
          <cell r="A1" t="str">
            <v>PHIẾU XỬ LÝ HỒ SƠ THANH TOÁN VƯỢT THẨM QUYỀN PD</v>
          </cell>
        </row>
      </sheetData>
      <sheetData sheetId="4226">
        <row r="1">
          <cell r="A1" t="str">
            <v>PHIẾU XỬ LÝ HỒ SƠ THANH TOÁN VƯỢT THẨM QUYỀN PD</v>
          </cell>
        </row>
      </sheetData>
      <sheetData sheetId="4227">
        <row r="1">
          <cell r="A1" t="str">
            <v>PHIẾU XỬ LÝ HỒ SƠ THANH TOÁN VƯỢT THẨM QUYỀN PD</v>
          </cell>
        </row>
      </sheetData>
      <sheetData sheetId="4228">
        <row r="1">
          <cell r="A1" t="str">
            <v>PHIẾU XỬ LÝ HỒ SƠ THANH TOÁN VƯỢT THẨM QUYỀN PD</v>
          </cell>
        </row>
      </sheetData>
      <sheetData sheetId="4229">
        <row r="1">
          <cell r="A1" t="str">
            <v>PHIẾU XỬ LÝ HỒ SƠ THANH TOÁN VƯỢT THẨM QUYỀN PD</v>
          </cell>
        </row>
      </sheetData>
      <sheetData sheetId="4230">
        <row r="1">
          <cell r="A1" t="str">
            <v>PHIẾU XỬ LÝ HỒ SƠ THANH TOÁN VƯỢT THẨM QUYỀN PD</v>
          </cell>
        </row>
      </sheetData>
      <sheetData sheetId="4231">
        <row r="1">
          <cell r="A1" t="str">
            <v>PHIẾU XỬ LÝ HỒ SƠ THANH TOÁN VƯỢT THẨM QUYỀN PD</v>
          </cell>
        </row>
      </sheetData>
      <sheetData sheetId="4232">
        <row r="1">
          <cell r="A1" t="str">
            <v>PHIẾU XỬ LÝ HỒ SƠ THANH TOÁN VƯỢT THẨM QUYỀN PD</v>
          </cell>
        </row>
      </sheetData>
      <sheetData sheetId="4233">
        <row r="1">
          <cell r="A1" t="str">
            <v>PHIẾU XỬ LÝ HỒ SƠ THANH TOÁN VƯỢT THẨM QUYỀN PD</v>
          </cell>
        </row>
      </sheetData>
      <sheetData sheetId="4234">
        <row r="1">
          <cell r="A1" t="str">
            <v>PHIẾU XỬ LÝ HỒ SƠ THANH TOÁN VƯỢT THẨM QUYỀN PD</v>
          </cell>
        </row>
      </sheetData>
      <sheetData sheetId="4235">
        <row r="1">
          <cell r="A1" t="str">
            <v>PHIẾU XỬ LÝ HỒ SƠ THANH TOÁN VƯỢT THẨM QUYỀN PD</v>
          </cell>
        </row>
      </sheetData>
      <sheetData sheetId="4236">
        <row r="1">
          <cell r="A1" t="str">
            <v>PHIẾU XỬ LÝ HỒ SƠ THANH TOÁN VƯỢT THẨM QUYỀN PD</v>
          </cell>
        </row>
      </sheetData>
      <sheetData sheetId="4237">
        <row r="1">
          <cell r="A1" t="str">
            <v>PHIẾU XỬ LÝ HỒ SƠ THANH TOÁN VƯỢT THẨM QUYỀN PD</v>
          </cell>
        </row>
      </sheetData>
      <sheetData sheetId="4238">
        <row r="1">
          <cell r="A1" t="str">
            <v>PHIẾU XỬ LÝ HỒ SƠ THANH TOÁN VƯỢT THẨM QUYỀN PD</v>
          </cell>
        </row>
      </sheetData>
      <sheetData sheetId="4239">
        <row r="1">
          <cell r="A1" t="str">
            <v>PHIẾU XỬ LÝ HỒ SƠ THANH TOÁN VƯỢT THẨM QUYỀN PD</v>
          </cell>
        </row>
      </sheetData>
      <sheetData sheetId="4240">
        <row r="1">
          <cell r="A1" t="str">
            <v>PHIẾU XỬ LÝ HỒ SƠ THANH TOÁN VƯỢT THẨM QUYỀN PD</v>
          </cell>
        </row>
      </sheetData>
      <sheetData sheetId="4241">
        <row r="1">
          <cell r="A1" t="str">
            <v>PHIẾU XỬ LÝ HỒ SƠ THANH TOÁN VƯỢT THẨM QUYỀN PD</v>
          </cell>
        </row>
      </sheetData>
      <sheetData sheetId="4242">
        <row r="1">
          <cell r="A1" t="str">
            <v>PHIẾU XỬ LÝ HỒ SƠ THANH TOÁN VƯỢT THẨM QUYỀN PD</v>
          </cell>
        </row>
      </sheetData>
      <sheetData sheetId="4243">
        <row r="1">
          <cell r="A1" t="str">
            <v>PHIẾU XỬ LÝ HỒ SƠ THANH TOÁN VƯỢT THẨM QUYỀN PD</v>
          </cell>
        </row>
      </sheetData>
      <sheetData sheetId="4244">
        <row r="1">
          <cell r="A1" t="str">
            <v>PHIẾU XỬ LÝ HỒ SƠ THANH TOÁN VƯỢT THẨM QUYỀN PD</v>
          </cell>
        </row>
      </sheetData>
      <sheetData sheetId="4245">
        <row r="1">
          <cell r="A1" t="str">
            <v>PHIẾU XỬ LÝ HỒ SƠ THANH TOÁN VƯỢT THẨM QUYỀN PD</v>
          </cell>
        </row>
      </sheetData>
      <sheetData sheetId="4246">
        <row r="1">
          <cell r="A1" t="str">
            <v>PHIẾU XỬ LÝ HỒ SƠ THANH TOÁN VƯỢT THẨM QUYỀN PD</v>
          </cell>
        </row>
      </sheetData>
      <sheetData sheetId="4247">
        <row r="1">
          <cell r="A1" t="str">
            <v>PHIẾU XỬ LÝ HỒ SƠ THANH TOÁN VƯỢT THẨM QUYỀN PD</v>
          </cell>
        </row>
      </sheetData>
      <sheetData sheetId="4248">
        <row r="1">
          <cell r="A1" t="str">
            <v>PHIẾU XỬ LÝ HỒ SƠ THANH TOÁN VƯỢT THẨM QUYỀN PD</v>
          </cell>
        </row>
      </sheetData>
      <sheetData sheetId="4249">
        <row r="1">
          <cell r="A1" t="str">
            <v>PHIẾU XỬ LÝ HỒ SƠ THANH TOÁN VƯỢT THẨM QUYỀN PD</v>
          </cell>
        </row>
      </sheetData>
      <sheetData sheetId="4250">
        <row r="1">
          <cell r="A1" t="str">
            <v>PHIẾU XỬ LÝ HỒ SƠ THANH TOÁN VƯỢT THẨM QUYỀN PD</v>
          </cell>
        </row>
      </sheetData>
      <sheetData sheetId="4251">
        <row r="1">
          <cell r="A1" t="str">
            <v>PHIẾU XỬ LÝ HỒ SƠ THANH TOÁN VƯỢT THẨM QUYỀN PD</v>
          </cell>
        </row>
      </sheetData>
      <sheetData sheetId="4252">
        <row r="1">
          <cell r="A1" t="str">
            <v>PHIẾU XỬ LÝ HỒ SƠ THANH TOÁN VƯỢT THẨM QUYỀN PD</v>
          </cell>
        </row>
      </sheetData>
      <sheetData sheetId="4253">
        <row r="1">
          <cell r="A1" t="str">
            <v>PHIẾU XỬ LÝ HỒ SƠ THANH TOÁN VƯỢT THẨM QUYỀN PD</v>
          </cell>
        </row>
      </sheetData>
      <sheetData sheetId="4254">
        <row r="1">
          <cell r="A1" t="str">
            <v>PHIẾU XỬ LÝ HỒ SƠ THANH TOÁN VƯỢT THẨM QUYỀN PD</v>
          </cell>
        </row>
      </sheetData>
      <sheetData sheetId="4255">
        <row r="1">
          <cell r="A1" t="str">
            <v>PHIẾU XỬ LÝ HỒ SƠ THANH TOÁN VƯỢT THẨM QUYỀN PD</v>
          </cell>
        </row>
      </sheetData>
      <sheetData sheetId="4256">
        <row r="1">
          <cell r="A1" t="str">
            <v>PHIẾU XỬ LÝ HỒ SƠ THANH TOÁN VƯỢT THẨM QUYỀN PD</v>
          </cell>
        </row>
      </sheetData>
      <sheetData sheetId="4257">
        <row r="1">
          <cell r="A1" t="str">
            <v>PHIẾU XỬ LÝ HỒ SƠ THANH TOÁN VƯỢT THẨM QUYỀN PD</v>
          </cell>
        </row>
      </sheetData>
      <sheetData sheetId="4258">
        <row r="1">
          <cell r="A1" t="str">
            <v>PHIẾU XỬ LÝ HỒ SƠ THANH TOÁN VƯỢT THẨM QUYỀN PD</v>
          </cell>
        </row>
      </sheetData>
      <sheetData sheetId="4259">
        <row r="1">
          <cell r="A1" t="str">
            <v>PHIẾU XỬ LÝ HỒ SƠ THANH TOÁN VƯỢT THẨM QUYỀN PD</v>
          </cell>
        </row>
      </sheetData>
      <sheetData sheetId="4260">
        <row r="1">
          <cell r="A1" t="str">
            <v>PHIẾU XỬ LÝ HỒ SƠ THANH TOÁN VƯỢT THẨM QUYỀN PD</v>
          </cell>
        </row>
      </sheetData>
      <sheetData sheetId="4261">
        <row r="1">
          <cell r="A1" t="str">
            <v>PHIẾU XỬ LÝ HỒ SƠ THANH TOÁN VƯỢT THẨM QUYỀN PD</v>
          </cell>
        </row>
      </sheetData>
      <sheetData sheetId="4262">
        <row r="1">
          <cell r="A1" t="str">
            <v>PHIẾU XỬ LÝ HỒ SƠ THANH TOÁN VƯỢT THẨM QUYỀN PD</v>
          </cell>
        </row>
      </sheetData>
      <sheetData sheetId="4263">
        <row r="1">
          <cell r="A1" t="str">
            <v>PHIẾU XỬ LÝ HỒ SƠ THANH TOÁN VƯỢT THẨM QUYỀN PD</v>
          </cell>
        </row>
      </sheetData>
      <sheetData sheetId="4264">
        <row r="1">
          <cell r="A1" t="str">
            <v>PHIẾU XỬ LÝ HỒ SƠ THANH TOÁN VƯỢT THẨM QUYỀN PD</v>
          </cell>
        </row>
      </sheetData>
      <sheetData sheetId="4265">
        <row r="1">
          <cell r="A1" t="str">
            <v>PHIẾU XỬ LÝ HỒ SƠ THANH TOÁN VƯỢT THẨM QUYỀN PD</v>
          </cell>
        </row>
      </sheetData>
      <sheetData sheetId="4266">
        <row r="1">
          <cell r="A1" t="str">
            <v>PHIẾU XỬ LÝ HỒ SƠ THANH TOÁN VƯỢT THẨM QUYỀN PD</v>
          </cell>
        </row>
      </sheetData>
      <sheetData sheetId="4267">
        <row r="1">
          <cell r="A1" t="str">
            <v>PHIẾU XỬ LÝ HỒ SƠ THANH TOÁN VƯỢT THẨM QUYỀN PD</v>
          </cell>
        </row>
      </sheetData>
      <sheetData sheetId="4268">
        <row r="1">
          <cell r="A1" t="str">
            <v>PHIẾU XỬ LÝ HỒ SƠ THANH TOÁN VƯỢT THẨM QUYỀN PD</v>
          </cell>
        </row>
      </sheetData>
      <sheetData sheetId="4269">
        <row r="1">
          <cell r="A1" t="str">
            <v>PHIẾU XỬ LÝ HỒ SƠ THANH TOÁN VƯỢT THẨM QUYỀN PD</v>
          </cell>
        </row>
      </sheetData>
      <sheetData sheetId="4270">
        <row r="1">
          <cell r="A1" t="str">
            <v>PHIẾU XỬ LÝ HỒ SƠ THANH TOÁN VƯỢT THẨM QUYỀN PD</v>
          </cell>
        </row>
      </sheetData>
      <sheetData sheetId="4271">
        <row r="1">
          <cell r="A1" t="str">
            <v>PHIẾU XỬ LÝ HỒ SƠ THANH TOÁN VƯỢT THẨM QUYỀN PD</v>
          </cell>
        </row>
      </sheetData>
      <sheetData sheetId="4272">
        <row r="1">
          <cell r="A1" t="str">
            <v>PHIẾU XỬ LÝ HỒ SƠ THANH TOÁN VƯỢT THẨM QUYỀN PD</v>
          </cell>
        </row>
      </sheetData>
      <sheetData sheetId="4273">
        <row r="1">
          <cell r="A1" t="str">
            <v>PHIẾU XỬ LÝ HỒ SƠ THANH TOÁN VƯỢT THẨM QUYỀN PD</v>
          </cell>
        </row>
      </sheetData>
      <sheetData sheetId="4274">
        <row r="1">
          <cell r="A1" t="str">
            <v>PHIẾU XỬ LÝ HỒ SƠ THANH TOÁN VƯỢT THẨM QUYỀN PD</v>
          </cell>
        </row>
      </sheetData>
      <sheetData sheetId="4275">
        <row r="1">
          <cell r="A1" t="str">
            <v>PHIẾU XỬ LÝ HỒ SƠ THANH TOÁN VƯỢT THẨM QUYỀN PD</v>
          </cell>
        </row>
      </sheetData>
      <sheetData sheetId="4276">
        <row r="1">
          <cell r="A1" t="str">
            <v>PHIẾU XỬ LÝ HỒ SƠ THANH TOÁN VƯỢT THẨM QUYỀN PD</v>
          </cell>
        </row>
      </sheetData>
      <sheetData sheetId="4277">
        <row r="1">
          <cell r="A1" t="str">
            <v>PHIẾU XỬ LÝ HỒ SƠ THANH TOÁN VƯỢT THẨM QUYỀN PD</v>
          </cell>
        </row>
      </sheetData>
      <sheetData sheetId="4278">
        <row r="1">
          <cell r="A1" t="str">
            <v>PHIẾU XỬ LÝ HỒ SƠ THANH TOÁN VƯỢT THẨM QUYỀN PD</v>
          </cell>
        </row>
      </sheetData>
      <sheetData sheetId="4279">
        <row r="1">
          <cell r="A1" t="str">
            <v>PHIẾU XỬ LÝ HỒ SƠ THANH TOÁN VƯỢT THẨM QUYỀN PD</v>
          </cell>
        </row>
      </sheetData>
      <sheetData sheetId="4280">
        <row r="1">
          <cell r="A1" t="str">
            <v>PHIẾU XỬ LÝ HỒ SƠ THANH TOÁN VƯỢT THẨM QUYỀN PD</v>
          </cell>
        </row>
      </sheetData>
      <sheetData sheetId="4281">
        <row r="1">
          <cell r="A1" t="str">
            <v>PHIẾU XỬ LÝ HỒ SƠ THANH TOÁN VƯỢT THẨM QUYỀN PD</v>
          </cell>
        </row>
      </sheetData>
      <sheetData sheetId="4282">
        <row r="1">
          <cell r="A1" t="str">
            <v>PHIẾU XỬ LÝ HỒ SƠ THANH TOÁN VƯỢT THẨM QUYỀN PD</v>
          </cell>
        </row>
      </sheetData>
      <sheetData sheetId="4283">
        <row r="1">
          <cell r="A1" t="str">
            <v>PHIẾU XỬ LÝ HỒ SƠ THANH TOÁN VƯỢT THẨM QUYỀN PD</v>
          </cell>
        </row>
      </sheetData>
      <sheetData sheetId="4284">
        <row r="1">
          <cell r="A1" t="str">
            <v>PHIẾU XỬ LÝ HỒ SƠ THANH TOÁN VƯỢT THẨM QUYỀN PD</v>
          </cell>
        </row>
      </sheetData>
      <sheetData sheetId="4285">
        <row r="1">
          <cell r="A1" t="str">
            <v>PHIẾU XỬ LÝ HỒ SƠ THANH TOÁN VƯỢT THẨM QUYỀN PD</v>
          </cell>
        </row>
      </sheetData>
      <sheetData sheetId="4286">
        <row r="1">
          <cell r="A1" t="str">
            <v>PHIẾU XỬ LÝ HỒ SƠ THANH TOÁN VƯỢT THẨM QUYỀN PD</v>
          </cell>
        </row>
      </sheetData>
      <sheetData sheetId="4287">
        <row r="1">
          <cell r="A1" t="str">
            <v>PHIẾU XỬ LÝ HỒ SƠ THANH TOÁN VƯỢT THẨM QUYỀN PD</v>
          </cell>
        </row>
      </sheetData>
      <sheetData sheetId="4288">
        <row r="1">
          <cell r="A1" t="str">
            <v>PHIẾU XỬ LÝ HỒ SƠ THANH TOÁN VƯỢT THẨM QUYỀN PD</v>
          </cell>
        </row>
      </sheetData>
      <sheetData sheetId="4289">
        <row r="1">
          <cell r="A1" t="str">
            <v>PHIẾU XỬ LÝ HỒ SƠ THANH TOÁN VƯỢT THẨM QUYỀN PD</v>
          </cell>
        </row>
      </sheetData>
      <sheetData sheetId="4290">
        <row r="1">
          <cell r="A1" t="str">
            <v>PHIẾU XỬ LÝ HỒ SƠ THANH TOÁN VƯỢT THẨM QUYỀN PD</v>
          </cell>
        </row>
      </sheetData>
      <sheetData sheetId="4291">
        <row r="1">
          <cell r="A1" t="str">
            <v>PHIẾU XỬ LÝ HỒ SƠ THANH TOÁN VƯỢT THẨM QUYỀN PD</v>
          </cell>
        </row>
      </sheetData>
      <sheetData sheetId="4292">
        <row r="1">
          <cell r="A1" t="str">
            <v>PHIẾU XỬ LÝ HỒ SƠ THANH TOÁN VƯỢT THẨM QUYỀN PD</v>
          </cell>
        </row>
      </sheetData>
      <sheetData sheetId="4293">
        <row r="1">
          <cell r="A1" t="str">
            <v>PHIẾU XỬ LÝ HỒ SƠ THANH TOÁN VƯỢT THẨM QUYỀN PD</v>
          </cell>
        </row>
      </sheetData>
      <sheetData sheetId="4294">
        <row r="1">
          <cell r="A1" t="str">
            <v>PHIẾU XỬ LÝ HỒ SƠ THANH TOÁN VƯỢT THẨM QUYỀN PD</v>
          </cell>
        </row>
      </sheetData>
      <sheetData sheetId="4295">
        <row r="1">
          <cell r="A1" t="str">
            <v>PHIẾU XỬ LÝ HỒ SƠ THANH TOÁN VƯỢT THẨM QUYỀN PD</v>
          </cell>
        </row>
      </sheetData>
      <sheetData sheetId="4296">
        <row r="1">
          <cell r="A1" t="str">
            <v>PHIẾU XỬ LÝ HỒ SƠ THANH TOÁN VƯỢT THẨM QUYỀN PD</v>
          </cell>
        </row>
      </sheetData>
      <sheetData sheetId="4297">
        <row r="1">
          <cell r="A1" t="str">
            <v>PHIẾU XỬ LÝ HỒ SƠ THANH TOÁN VƯỢT THẨM QUYỀN PD</v>
          </cell>
        </row>
      </sheetData>
      <sheetData sheetId="4298">
        <row r="1">
          <cell r="A1" t="str">
            <v>PHIẾU XỬ LÝ HỒ SƠ THANH TOÁN VƯỢT THẨM QUYỀN PD</v>
          </cell>
        </row>
      </sheetData>
      <sheetData sheetId="4299">
        <row r="1">
          <cell r="A1" t="str">
            <v>PHIẾU XỬ LÝ HỒ SƠ THANH TOÁN VƯỢT THẨM QUYỀN PD</v>
          </cell>
        </row>
      </sheetData>
      <sheetData sheetId="4300">
        <row r="1">
          <cell r="A1" t="str">
            <v>PHIẾU XỬ LÝ HỒ SƠ THANH TOÁN VƯỢT THẨM QUYỀN PD</v>
          </cell>
        </row>
      </sheetData>
      <sheetData sheetId="4301">
        <row r="1">
          <cell r="A1" t="str">
            <v>PHIẾU XỬ LÝ HỒ SƠ THANH TOÁN VƯỢT THẨM QUYỀN PD</v>
          </cell>
        </row>
      </sheetData>
      <sheetData sheetId="4302">
        <row r="1">
          <cell r="A1" t="str">
            <v>PHIẾU XỬ LÝ HỒ SƠ THANH TOÁN VƯỢT THẨM QUYỀN PD</v>
          </cell>
        </row>
      </sheetData>
      <sheetData sheetId="4303">
        <row r="1">
          <cell r="A1" t="str">
            <v>PHIẾU XỬ LÝ HỒ SƠ THANH TOÁN VƯỢT THẨM QUYỀN PD</v>
          </cell>
        </row>
      </sheetData>
      <sheetData sheetId="4304">
        <row r="1">
          <cell r="A1" t="str">
            <v>PHIẾU XỬ LÝ HỒ SƠ THANH TOÁN VƯỢT THẨM QUYỀN PD</v>
          </cell>
        </row>
      </sheetData>
      <sheetData sheetId="4305">
        <row r="1">
          <cell r="A1" t="str">
            <v>PHIẾU XỬ LÝ HỒ SƠ THANH TOÁN VƯỢT THẨM QUYỀN PD</v>
          </cell>
        </row>
      </sheetData>
      <sheetData sheetId="4306">
        <row r="1">
          <cell r="A1" t="str">
            <v>PHIẾU XỬ LÝ HỒ SƠ THANH TOÁN VƯỢT THẨM QUYỀN PD</v>
          </cell>
        </row>
      </sheetData>
      <sheetData sheetId="4307">
        <row r="1">
          <cell r="A1" t="str">
            <v>PHIẾU XỬ LÝ HỒ SƠ THANH TOÁN VƯỢT THẨM QUYỀN PD</v>
          </cell>
        </row>
      </sheetData>
      <sheetData sheetId="4308">
        <row r="1">
          <cell r="A1" t="str">
            <v>PHIẾU XỬ LÝ HỒ SƠ THANH TOÁN VƯỢT THẨM QUYỀN PD</v>
          </cell>
        </row>
      </sheetData>
      <sheetData sheetId="4309">
        <row r="1">
          <cell r="A1" t="str">
            <v>PHIẾU XỬ LÝ HỒ SƠ THANH TOÁN VƯỢT THẨM QUYỀN PD</v>
          </cell>
        </row>
      </sheetData>
      <sheetData sheetId="4310">
        <row r="1">
          <cell r="A1" t="str">
            <v>PHIẾU XỬ LÝ HỒ SƠ THANH TOÁN VƯỢT THẨM QUYỀN PD</v>
          </cell>
        </row>
      </sheetData>
      <sheetData sheetId="4311">
        <row r="1">
          <cell r="A1" t="str">
            <v>PHIẾU XỬ LÝ HỒ SƠ THANH TOÁN VƯỢT THẨM QUYỀN PD</v>
          </cell>
        </row>
      </sheetData>
      <sheetData sheetId="4312">
        <row r="1">
          <cell r="A1" t="str">
            <v>PHIẾU XỬ LÝ HỒ SƠ THANH TOÁN VƯỢT THẨM QUYỀN PD</v>
          </cell>
        </row>
      </sheetData>
      <sheetData sheetId="4313">
        <row r="1">
          <cell r="A1" t="str">
            <v>PHIẾU XỬ LÝ HỒ SƠ THANH TOÁN VƯỢT THẨM QUYỀN PD</v>
          </cell>
        </row>
      </sheetData>
      <sheetData sheetId="4314">
        <row r="1">
          <cell r="A1" t="str">
            <v>PHIẾU XỬ LÝ HỒ SƠ THANH TOÁN VƯỢT THẨM QUYỀN PD</v>
          </cell>
        </row>
      </sheetData>
      <sheetData sheetId="4315">
        <row r="1">
          <cell r="A1" t="str">
            <v>PHIẾU XỬ LÝ HỒ SƠ THANH TOÁN VƯỢT THẨM QUYỀN PD</v>
          </cell>
        </row>
      </sheetData>
      <sheetData sheetId="4316">
        <row r="1">
          <cell r="A1" t="str">
            <v>PHIẾU XỬ LÝ HỒ SƠ THANH TOÁN VƯỢT THẨM QUYỀN PD</v>
          </cell>
        </row>
      </sheetData>
      <sheetData sheetId="4317">
        <row r="1">
          <cell r="A1" t="str">
            <v>PHIẾU XỬ LÝ HỒ SƠ THANH TOÁN VƯỢT THẨM QUYỀN PD</v>
          </cell>
        </row>
      </sheetData>
      <sheetData sheetId="4318">
        <row r="1">
          <cell r="A1" t="str">
            <v>PHIẾU XỬ LÝ HỒ SƠ THANH TOÁN VƯỢT THẨM QUYỀN PD</v>
          </cell>
        </row>
      </sheetData>
      <sheetData sheetId="4319">
        <row r="1">
          <cell r="A1" t="str">
            <v>PHIẾU XỬ LÝ HỒ SƠ THANH TOÁN VƯỢT THẨM QUYỀN PD</v>
          </cell>
        </row>
      </sheetData>
      <sheetData sheetId="4320">
        <row r="1">
          <cell r="A1" t="str">
            <v>PHIẾU XỬ LÝ HỒ SƠ THANH TOÁN VƯỢT THẨM QUYỀN PD</v>
          </cell>
        </row>
      </sheetData>
      <sheetData sheetId="4321">
        <row r="1">
          <cell r="A1" t="str">
            <v>PHIẾU XỬ LÝ HỒ SƠ THANH TOÁN VƯỢT THẨM QUYỀN PD</v>
          </cell>
        </row>
      </sheetData>
      <sheetData sheetId="4322">
        <row r="1">
          <cell r="A1" t="str">
            <v>PHIẾU XỬ LÝ HỒ SƠ THANH TOÁN VƯỢT THẨM QUYỀN PD</v>
          </cell>
        </row>
      </sheetData>
      <sheetData sheetId="4323">
        <row r="1">
          <cell r="A1" t="str">
            <v>PHIẾU XỬ LÝ HỒ SƠ THANH TOÁN VƯỢT THẨM QUYỀN PD</v>
          </cell>
        </row>
      </sheetData>
      <sheetData sheetId="4324">
        <row r="1">
          <cell r="A1" t="str">
            <v>PHIẾU XỬ LÝ HỒ SƠ THANH TOÁN VƯỢT THẨM QUYỀN PD</v>
          </cell>
        </row>
      </sheetData>
      <sheetData sheetId="4325">
        <row r="1">
          <cell r="A1" t="str">
            <v>PHIẾU XỬ LÝ HỒ SƠ THANH TOÁN VƯỢT THẨM QUYỀN PD</v>
          </cell>
        </row>
      </sheetData>
      <sheetData sheetId="4326">
        <row r="1">
          <cell r="A1" t="str">
            <v>PHIẾU XỬ LÝ HỒ SƠ THANH TOÁN VƯỢT THẨM QUYỀN PD</v>
          </cell>
        </row>
      </sheetData>
      <sheetData sheetId="4327">
        <row r="1">
          <cell r="A1" t="str">
            <v>PHIẾU XỬ LÝ HỒ SƠ THANH TOÁN VƯỢT THẨM QUYỀN PD</v>
          </cell>
        </row>
      </sheetData>
      <sheetData sheetId="4328">
        <row r="1">
          <cell r="A1" t="str">
            <v>PHIẾU XỬ LÝ HỒ SƠ THANH TOÁN VƯỢT THẨM QUYỀN PD</v>
          </cell>
        </row>
      </sheetData>
      <sheetData sheetId="4329">
        <row r="1">
          <cell r="A1" t="str">
            <v>PHIẾU XỬ LÝ HỒ SƠ THANH TOÁN VƯỢT THẨM QUYỀN PD</v>
          </cell>
        </row>
      </sheetData>
      <sheetData sheetId="4330">
        <row r="1">
          <cell r="A1" t="str">
            <v>PHIẾU XỬ LÝ HỒ SƠ THANH TOÁN VƯỢT THẨM QUYỀN PD</v>
          </cell>
        </row>
      </sheetData>
      <sheetData sheetId="4331">
        <row r="1">
          <cell r="A1" t="str">
            <v>PHIẾU XỬ LÝ HỒ SƠ THANH TOÁN VƯỢT THẨM QUYỀN PD</v>
          </cell>
        </row>
      </sheetData>
      <sheetData sheetId="4332">
        <row r="1">
          <cell r="A1" t="str">
            <v>PHIẾU XỬ LÝ HỒ SƠ THANH TOÁN VƯỢT THẨM QUYỀN PD</v>
          </cell>
        </row>
      </sheetData>
      <sheetData sheetId="4333">
        <row r="1">
          <cell r="A1" t="str">
            <v>PHIẾU XỬ LÝ HỒ SƠ THANH TOÁN VƯỢT THẨM QUYỀN PD</v>
          </cell>
        </row>
      </sheetData>
      <sheetData sheetId="4334">
        <row r="1">
          <cell r="A1" t="str">
            <v>PHIẾU XỬ LÝ HỒ SƠ THANH TOÁN VƯỢT THẨM QUYỀN PD</v>
          </cell>
        </row>
      </sheetData>
      <sheetData sheetId="4335">
        <row r="1">
          <cell r="A1" t="str">
            <v>PHIẾU XỬ LÝ HỒ SƠ THANH TOÁN VƯỢT THẨM QUYỀN PD</v>
          </cell>
        </row>
      </sheetData>
      <sheetData sheetId="4336">
        <row r="1">
          <cell r="A1" t="str">
            <v>PHIẾU XỬ LÝ HỒ SƠ THANH TOÁN VƯỢT THẨM QUYỀN PD</v>
          </cell>
        </row>
      </sheetData>
      <sheetData sheetId="4337">
        <row r="1">
          <cell r="A1" t="str">
            <v>PHIẾU XỬ LÝ HỒ SƠ THANH TOÁN VƯỢT THẨM QUYỀN PD</v>
          </cell>
        </row>
      </sheetData>
      <sheetData sheetId="4338">
        <row r="1">
          <cell r="A1" t="str">
            <v>PHIẾU XỬ LÝ HỒ SƠ THANH TOÁN VƯỢT THẨM QUYỀN PD</v>
          </cell>
        </row>
      </sheetData>
      <sheetData sheetId="4339">
        <row r="1">
          <cell r="A1" t="str">
            <v>PHIẾU XỬ LÝ HỒ SƠ THANH TOÁN VƯỢT THẨM QUYỀN PD</v>
          </cell>
        </row>
      </sheetData>
      <sheetData sheetId="4340">
        <row r="1">
          <cell r="A1" t="str">
            <v>PHIẾU XỬ LÝ HỒ SƠ THANH TOÁN VƯỢT THẨM QUYỀN PD</v>
          </cell>
        </row>
      </sheetData>
      <sheetData sheetId="4341">
        <row r="1">
          <cell r="A1" t="str">
            <v>PHIẾU XỬ LÝ HỒ SƠ THANH TOÁN VƯỢT THẨM QUYỀN PD</v>
          </cell>
        </row>
      </sheetData>
      <sheetData sheetId="4342">
        <row r="1">
          <cell r="A1" t="str">
            <v>PHIẾU XỬ LÝ HỒ SƠ THANH TOÁN VƯỢT THẨM QUYỀN PD</v>
          </cell>
        </row>
      </sheetData>
      <sheetData sheetId="4343">
        <row r="1">
          <cell r="A1" t="str">
            <v>PHIẾU XỬ LÝ HỒ SƠ THANH TOÁN VƯỢT THẨM QUYỀN PD</v>
          </cell>
        </row>
      </sheetData>
      <sheetData sheetId="4344">
        <row r="1">
          <cell r="A1" t="str">
            <v>PHIẾU XỬ LÝ HỒ SƠ THANH TOÁN VƯỢT THẨM QUYỀN PD</v>
          </cell>
        </row>
      </sheetData>
      <sheetData sheetId="4345">
        <row r="1">
          <cell r="A1" t="str">
            <v>PHIẾU XỬ LÝ HỒ SƠ THANH TOÁN VƯỢT THẨM QUYỀN PD</v>
          </cell>
        </row>
      </sheetData>
      <sheetData sheetId="4346">
        <row r="1">
          <cell r="A1" t="str">
            <v>PHIẾU XỬ LÝ HỒ SƠ THANH TOÁN VƯỢT THẨM QUYỀN PD</v>
          </cell>
        </row>
      </sheetData>
      <sheetData sheetId="4347">
        <row r="1">
          <cell r="A1" t="str">
            <v>PHIẾU XỬ LÝ HỒ SƠ THANH TOÁN VƯỢT THẨM QUYỀN PD</v>
          </cell>
        </row>
      </sheetData>
      <sheetData sheetId="4348">
        <row r="1">
          <cell r="A1" t="str">
            <v>PHIẾU XỬ LÝ HỒ SƠ THANH TOÁN VƯỢT THẨM QUYỀN PD</v>
          </cell>
        </row>
      </sheetData>
      <sheetData sheetId="4349">
        <row r="1">
          <cell r="A1" t="str">
            <v>PHIẾU XỬ LÝ HỒ SƠ THANH TOÁN VƯỢT THẨM QUYỀN PD</v>
          </cell>
        </row>
      </sheetData>
      <sheetData sheetId="4350">
        <row r="1">
          <cell r="A1" t="str">
            <v>PHIẾU XỬ LÝ HỒ SƠ THANH TOÁN VƯỢT THẨM QUYỀN PD</v>
          </cell>
        </row>
      </sheetData>
      <sheetData sheetId="4351">
        <row r="1">
          <cell r="A1" t="str">
            <v>PHIẾU XỬ LÝ HỒ SƠ THANH TOÁN VƯỢT THẨM QUYỀN PD</v>
          </cell>
        </row>
      </sheetData>
      <sheetData sheetId="4352">
        <row r="1">
          <cell r="A1" t="str">
            <v>PHIẾU XỬ LÝ HỒ SƠ THANH TOÁN VƯỢT THẨM QUYỀN PD</v>
          </cell>
        </row>
      </sheetData>
      <sheetData sheetId="4353">
        <row r="1">
          <cell r="A1" t="str">
            <v>PHIẾU XỬ LÝ HỒ SƠ THANH TOÁN VƯỢT THẨM QUYỀN PD</v>
          </cell>
        </row>
      </sheetData>
      <sheetData sheetId="4354">
        <row r="1">
          <cell r="A1" t="str">
            <v>PHIẾU XỬ LÝ HỒ SƠ THANH TOÁN VƯỢT THẨM QUYỀN PD</v>
          </cell>
        </row>
      </sheetData>
      <sheetData sheetId="4355">
        <row r="1">
          <cell r="A1" t="str">
            <v>PHIẾU XỬ LÝ HỒ SƠ THANH TOÁN VƯỢT THẨM QUYỀN PD</v>
          </cell>
        </row>
      </sheetData>
      <sheetData sheetId="4356">
        <row r="1">
          <cell r="A1" t="str">
            <v>PHIẾU XỬ LÝ HỒ SƠ THANH TOÁN VƯỢT THẨM QUYỀN PD</v>
          </cell>
        </row>
      </sheetData>
      <sheetData sheetId="4357">
        <row r="1">
          <cell r="A1" t="str">
            <v>PHIẾU XỬ LÝ HỒ SƠ THANH TOÁN VƯỢT THẨM QUYỀN PD</v>
          </cell>
        </row>
      </sheetData>
      <sheetData sheetId="4358">
        <row r="1">
          <cell r="A1" t="str">
            <v>PHIẾU XỬ LÝ HỒ SƠ THANH TOÁN VƯỢT THẨM QUYỀN PD</v>
          </cell>
        </row>
      </sheetData>
      <sheetData sheetId="4359">
        <row r="1">
          <cell r="A1" t="str">
            <v>PHIẾU XỬ LÝ HỒ SƠ THANH TOÁN VƯỢT THẨM QUYỀN PD</v>
          </cell>
        </row>
      </sheetData>
      <sheetData sheetId="4360">
        <row r="1">
          <cell r="A1" t="str">
            <v>PHIẾU XỬ LÝ HỒ SƠ THANH TOÁN VƯỢT THẨM QUYỀN PD</v>
          </cell>
        </row>
      </sheetData>
      <sheetData sheetId="4361">
        <row r="1">
          <cell r="A1" t="str">
            <v>PHIẾU XỬ LÝ HỒ SƠ THANH TOÁN VƯỢT THẨM QUYỀN PD</v>
          </cell>
        </row>
      </sheetData>
      <sheetData sheetId="4362">
        <row r="1">
          <cell r="A1" t="str">
            <v>PHIẾU XỬ LÝ HỒ SƠ THANH TOÁN VƯỢT THẨM QUYỀN PD</v>
          </cell>
        </row>
      </sheetData>
      <sheetData sheetId="4363">
        <row r="1">
          <cell r="A1" t="str">
            <v>PHIẾU XỬ LÝ HỒ SƠ THANH TOÁN VƯỢT THẨM QUYỀN PD</v>
          </cell>
        </row>
      </sheetData>
      <sheetData sheetId="4364">
        <row r="1">
          <cell r="A1" t="str">
            <v>PHIẾU XỬ LÝ HỒ SƠ THANH TOÁN VƯỢT THẨM QUYỀN PD</v>
          </cell>
        </row>
      </sheetData>
      <sheetData sheetId="4365">
        <row r="1">
          <cell r="A1" t="str">
            <v>PHIẾU XỬ LÝ HỒ SƠ THANH TOÁN VƯỢT THẨM QUYỀN PD</v>
          </cell>
        </row>
      </sheetData>
      <sheetData sheetId="4366">
        <row r="1">
          <cell r="A1" t="str">
            <v>PHIẾU XỬ LÝ HỒ SƠ THANH TOÁN VƯỢT THẨM QUYỀN PD</v>
          </cell>
        </row>
      </sheetData>
      <sheetData sheetId="4367">
        <row r="1">
          <cell r="A1" t="str">
            <v>PHIẾU XỬ LÝ HỒ SƠ THANH TOÁN VƯỢT THẨM QUYỀN PD</v>
          </cell>
        </row>
      </sheetData>
      <sheetData sheetId="4368">
        <row r="1">
          <cell r="A1" t="str">
            <v>PHIẾU XỬ LÝ HỒ SƠ THANH TOÁN VƯỢT THẨM QUYỀN PD</v>
          </cell>
        </row>
      </sheetData>
      <sheetData sheetId="4369">
        <row r="1">
          <cell r="A1" t="str">
            <v>PHIẾU XỬ LÝ HỒ SƠ THANH TOÁN VƯỢT THẨM QUYỀN PD</v>
          </cell>
        </row>
      </sheetData>
      <sheetData sheetId="4370">
        <row r="1">
          <cell r="A1" t="str">
            <v>PHIẾU XỬ LÝ HỒ SƠ THANH TOÁN VƯỢT THẨM QUYỀN PD</v>
          </cell>
        </row>
      </sheetData>
      <sheetData sheetId="4371">
        <row r="1">
          <cell r="A1" t="str">
            <v>PHIẾU XỬ LÝ HỒ SƠ THANH TOÁN VƯỢT THẨM QUYỀN PD</v>
          </cell>
        </row>
      </sheetData>
      <sheetData sheetId="4372">
        <row r="1">
          <cell r="A1" t="str">
            <v>PHIẾU XỬ LÝ HỒ SƠ THANH TOÁN VƯỢT THẨM QUYỀN PD</v>
          </cell>
        </row>
      </sheetData>
      <sheetData sheetId="4373">
        <row r="1">
          <cell r="A1" t="str">
            <v>PHIẾU XỬ LÝ HỒ SƠ THANH TOÁN VƯỢT THẨM QUYỀN PD</v>
          </cell>
        </row>
      </sheetData>
      <sheetData sheetId="4374">
        <row r="1">
          <cell r="A1" t="str">
            <v>PHIẾU XỬ LÝ HỒ SƠ THANH TOÁN VƯỢT THẨM QUYỀN PD</v>
          </cell>
        </row>
      </sheetData>
      <sheetData sheetId="4375">
        <row r="1">
          <cell r="A1" t="str">
            <v>PHIẾU XỬ LÝ HỒ SƠ THANH TOÁN VƯỢT THẨM QUYỀN PD</v>
          </cell>
        </row>
      </sheetData>
      <sheetData sheetId="4376">
        <row r="1">
          <cell r="A1" t="str">
            <v>PHIẾU XỬ LÝ HỒ SƠ THANH TOÁN VƯỢT THẨM QUYỀN PD</v>
          </cell>
        </row>
      </sheetData>
      <sheetData sheetId="4377">
        <row r="1">
          <cell r="A1" t="str">
            <v>PHIẾU XỬ LÝ HỒ SƠ THANH TOÁN VƯỢT THẨM QUYỀN PD</v>
          </cell>
        </row>
      </sheetData>
      <sheetData sheetId="4378">
        <row r="1">
          <cell r="A1" t="str">
            <v>PHIẾU XỬ LÝ HỒ SƠ THANH TOÁN VƯỢT THẨM QUYỀN PD</v>
          </cell>
        </row>
      </sheetData>
      <sheetData sheetId="4379">
        <row r="1">
          <cell r="A1" t="str">
            <v>PHIẾU XỬ LÝ HỒ SƠ THANH TOÁN VƯỢT THẨM QUYỀN PD</v>
          </cell>
        </row>
      </sheetData>
      <sheetData sheetId="4380">
        <row r="1">
          <cell r="A1" t="str">
            <v>PHIẾU XỬ LÝ HỒ SƠ THANH TOÁN VƯỢT THẨM QUYỀN PD</v>
          </cell>
        </row>
      </sheetData>
      <sheetData sheetId="4381">
        <row r="1">
          <cell r="A1" t="str">
            <v>PHIẾU XỬ LÝ HỒ SƠ THANH TOÁN VƯỢT THẨM QUYỀN PD</v>
          </cell>
        </row>
      </sheetData>
      <sheetData sheetId="4382">
        <row r="1">
          <cell r="A1" t="str">
            <v>PHIẾU XỬ LÝ HỒ SƠ THANH TOÁN VƯỢT THẨM QUYỀN PD</v>
          </cell>
        </row>
      </sheetData>
      <sheetData sheetId="4383">
        <row r="1">
          <cell r="A1" t="str">
            <v>PHIẾU XỬ LÝ HỒ SƠ THANH TOÁN VƯỢT THẨM QUYỀN PD</v>
          </cell>
        </row>
      </sheetData>
      <sheetData sheetId="4384">
        <row r="1">
          <cell r="A1" t="str">
            <v>PHIẾU XỬ LÝ HỒ SƠ THANH TOÁN VƯỢT THẨM QUYỀN PD</v>
          </cell>
        </row>
      </sheetData>
      <sheetData sheetId="4385">
        <row r="1">
          <cell r="A1" t="str">
            <v>PHIẾU XỬ LÝ HỒ SƠ THANH TOÁN VƯỢT THẨM QUYỀN PD</v>
          </cell>
        </row>
      </sheetData>
      <sheetData sheetId="4386">
        <row r="1">
          <cell r="A1" t="str">
            <v>PHIẾU XỬ LÝ HỒ SƠ THANH TOÁN VƯỢT THẨM QUYỀN PD</v>
          </cell>
        </row>
      </sheetData>
      <sheetData sheetId="4387">
        <row r="1">
          <cell r="A1" t="str">
            <v>PHIẾU XỬ LÝ HỒ SƠ THANH TOÁN VƯỢT THẨM QUYỀN PD</v>
          </cell>
        </row>
      </sheetData>
      <sheetData sheetId="4388">
        <row r="1">
          <cell r="A1" t="str">
            <v>PHIẾU XỬ LÝ HỒ SƠ THANH TOÁN VƯỢT THẨM QUYỀN PD</v>
          </cell>
        </row>
      </sheetData>
      <sheetData sheetId="4389">
        <row r="1">
          <cell r="A1" t="str">
            <v>PHIẾU XỬ LÝ HỒ SƠ THANH TOÁN VƯỢT THẨM QUYỀN PD</v>
          </cell>
        </row>
      </sheetData>
      <sheetData sheetId="4390">
        <row r="1">
          <cell r="A1" t="str">
            <v>PHIẾU XỬ LÝ HỒ SƠ THANH TOÁN VƯỢT THẨM QUYỀN PD</v>
          </cell>
        </row>
      </sheetData>
      <sheetData sheetId="4391">
        <row r="1">
          <cell r="A1" t="str">
            <v>PHIẾU XỬ LÝ HỒ SƠ THANH TOÁN VƯỢT THẨM QUYỀN PD</v>
          </cell>
        </row>
      </sheetData>
      <sheetData sheetId="4392">
        <row r="1">
          <cell r="A1" t="str">
            <v>PHIẾU XỬ LÝ HỒ SƠ THANH TOÁN VƯỢT THẨM QUYỀN PD</v>
          </cell>
        </row>
      </sheetData>
      <sheetData sheetId="4393">
        <row r="1">
          <cell r="A1" t="str">
            <v>PHIẾU XỬ LÝ HỒ SƠ THANH TOÁN VƯỢT THẨM QUYỀN PD</v>
          </cell>
        </row>
      </sheetData>
      <sheetData sheetId="4394">
        <row r="1">
          <cell r="A1" t="str">
            <v>PHIẾU XỬ LÝ HỒ SƠ THANH TOÁN VƯỢT THẨM QUYỀN PD</v>
          </cell>
        </row>
      </sheetData>
      <sheetData sheetId="4395">
        <row r="1">
          <cell r="A1" t="str">
            <v>PHIẾU XỬ LÝ HỒ SƠ THANH TOÁN VƯỢT THẨM QUYỀN PD</v>
          </cell>
        </row>
      </sheetData>
      <sheetData sheetId="4396">
        <row r="1">
          <cell r="A1" t="str">
            <v>PHIẾU XỬ LÝ HỒ SƠ THANH TOÁN VƯỢT THẨM QUYỀN PD</v>
          </cell>
        </row>
      </sheetData>
      <sheetData sheetId="4397">
        <row r="1">
          <cell r="A1" t="str">
            <v>PHIẾU XỬ LÝ HỒ SƠ THANH TOÁN VƯỢT THẨM QUYỀN PD</v>
          </cell>
        </row>
      </sheetData>
      <sheetData sheetId="4398">
        <row r="1">
          <cell r="A1" t="str">
            <v>PHIẾU XỬ LÝ HỒ SƠ THANH TOÁN VƯỢT THẨM QUYỀN PD</v>
          </cell>
        </row>
      </sheetData>
      <sheetData sheetId="4399">
        <row r="1">
          <cell r="A1" t="str">
            <v>PHIẾU XỬ LÝ HỒ SƠ THANH TOÁN VƯỢT THẨM QUYỀN PD</v>
          </cell>
        </row>
      </sheetData>
      <sheetData sheetId="4400">
        <row r="1">
          <cell r="A1" t="str">
            <v>PHIẾU XỬ LÝ HỒ SƠ THANH TOÁN VƯỢT THẨM QUYỀN PD</v>
          </cell>
        </row>
      </sheetData>
      <sheetData sheetId="4401">
        <row r="1">
          <cell r="A1" t="str">
            <v>PHIẾU XỬ LÝ HỒ SƠ THANH TOÁN VƯỢT THẨM QUYỀN PD</v>
          </cell>
        </row>
      </sheetData>
      <sheetData sheetId="4402">
        <row r="1">
          <cell r="A1" t="str">
            <v>PHIẾU XỬ LÝ HỒ SƠ THANH TOÁN VƯỢT THẨM QUYỀN PD</v>
          </cell>
        </row>
      </sheetData>
      <sheetData sheetId="4403">
        <row r="1">
          <cell r="A1" t="str">
            <v>PHIẾU XỬ LÝ HỒ SƠ THANH TOÁN VƯỢT THẨM QUYỀN PD</v>
          </cell>
        </row>
      </sheetData>
      <sheetData sheetId="4404">
        <row r="1">
          <cell r="A1" t="str">
            <v>PHIẾU XỬ LÝ HỒ SƠ THANH TOÁN VƯỢT THẨM QUYỀN PD</v>
          </cell>
        </row>
      </sheetData>
      <sheetData sheetId="4405">
        <row r="1">
          <cell r="A1" t="str">
            <v>PHIẾU XỬ LÝ HỒ SƠ THANH TOÁN VƯỢT THẨM QUYỀN PD</v>
          </cell>
        </row>
      </sheetData>
      <sheetData sheetId="4406">
        <row r="1">
          <cell r="A1" t="str">
            <v>PHIẾU XỬ LÝ HỒ SƠ THANH TOÁN VƯỢT THẨM QUYỀN PD</v>
          </cell>
        </row>
      </sheetData>
      <sheetData sheetId="4407">
        <row r="1">
          <cell r="A1" t="str">
            <v>PHIẾU XỬ LÝ HỒ SƠ THANH TOÁN VƯỢT THẨM QUYỀN PD</v>
          </cell>
        </row>
      </sheetData>
      <sheetData sheetId="4408">
        <row r="1">
          <cell r="A1" t="str">
            <v>PHIẾU XỬ LÝ HỒ SƠ THANH TOÁN VƯỢT THẨM QUYỀN PD</v>
          </cell>
        </row>
      </sheetData>
      <sheetData sheetId="4409">
        <row r="1">
          <cell r="A1" t="str">
            <v>PHIẾU XỬ LÝ HỒ SƠ THANH TOÁN VƯỢT THẨM QUYỀN PD</v>
          </cell>
        </row>
      </sheetData>
      <sheetData sheetId="4410">
        <row r="1">
          <cell r="A1" t="str">
            <v>PHIẾU XỬ LÝ HỒ SƠ THANH TOÁN VƯỢT THẨM QUYỀN PD</v>
          </cell>
        </row>
      </sheetData>
      <sheetData sheetId="4411">
        <row r="1">
          <cell r="A1" t="str">
            <v>PHIẾU XỬ LÝ HỒ SƠ THANH TOÁN VƯỢT THẨM QUYỀN PD</v>
          </cell>
        </row>
      </sheetData>
      <sheetData sheetId="4412">
        <row r="1">
          <cell r="A1" t="str">
            <v>PHIẾU XỬ LÝ HỒ SƠ THANH TOÁN VƯỢT THẨM QUYỀN PD</v>
          </cell>
        </row>
      </sheetData>
      <sheetData sheetId="4413">
        <row r="1">
          <cell r="A1" t="str">
            <v>PHIẾU XỬ LÝ HỒ SƠ THANH TOÁN VƯỢT THẨM QUYỀN PD</v>
          </cell>
        </row>
      </sheetData>
      <sheetData sheetId="4414">
        <row r="1">
          <cell r="A1" t="str">
            <v>PHIẾU XỬ LÝ HỒ SƠ THANH TOÁN VƯỢT THẨM QUYỀN PD</v>
          </cell>
        </row>
      </sheetData>
      <sheetData sheetId="4415">
        <row r="1">
          <cell r="A1" t="str">
            <v>PHIẾU XỬ LÝ HỒ SƠ THANH TOÁN VƯỢT THẨM QUYỀN PD</v>
          </cell>
        </row>
      </sheetData>
      <sheetData sheetId="4416">
        <row r="1">
          <cell r="A1" t="str">
            <v>PHIẾU XỬ LÝ HỒ SƠ THANH TOÁN VƯỢT THẨM QUYỀN PD</v>
          </cell>
        </row>
      </sheetData>
      <sheetData sheetId="4417">
        <row r="1">
          <cell r="A1" t="str">
            <v>PHIẾU XỬ LÝ HỒ SƠ THANH TOÁN VƯỢT THẨM QUYỀN PD</v>
          </cell>
        </row>
      </sheetData>
      <sheetData sheetId="4418">
        <row r="1">
          <cell r="A1" t="str">
            <v>PHIẾU XỬ LÝ HỒ SƠ THANH TOÁN VƯỢT THẨM QUYỀN PD</v>
          </cell>
        </row>
      </sheetData>
      <sheetData sheetId="4419">
        <row r="1">
          <cell r="A1" t="str">
            <v>PHIẾU XỬ LÝ HỒ SƠ THANH TOÁN VƯỢT THẨM QUYỀN PD</v>
          </cell>
        </row>
      </sheetData>
      <sheetData sheetId="4420">
        <row r="1">
          <cell r="A1" t="str">
            <v>PHIẾU XỬ LÝ HỒ SƠ THANH TOÁN VƯỢT THẨM QUYỀN PD</v>
          </cell>
        </row>
      </sheetData>
      <sheetData sheetId="4421">
        <row r="1">
          <cell r="A1" t="str">
            <v>PHIẾU XỬ LÝ HỒ SƠ THANH TOÁN VƯỢT THẨM QUYỀN PD</v>
          </cell>
        </row>
      </sheetData>
      <sheetData sheetId="4422">
        <row r="1">
          <cell r="A1" t="str">
            <v>PHIẾU XỬ LÝ HỒ SƠ THANH TOÁN VƯỢT THẨM QUYỀN PD</v>
          </cell>
        </row>
      </sheetData>
      <sheetData sheetId="4423">
        <row r="1">
          <cell r="A1" t="str">
            <v>PHIẾU XỬ LÝ HỒ SƠ THANH TOÁN VƯỢT THẨM QUYỀN PD</v>
          </cell>
        </row>
      </sheetData>
      <sheetData sheetId="4424">
        <row r="1">
          <cell r="A1" t="str">
            <v>PHIẾU XỬ LÝ HỒ SƠ THANH TOÁN VƯỢT THẨM QUYỀN PD</v>
          </cell>
        </row>
      </sheetData>
      <sheetData sheetId="4425">
        <row r="1">
          <cell r="A1" t="str">
            <v>PHIẾU XỬ LÝ HỒ SƠ THANH TOÁN VƯỢT THẨM QUYỀN PD</v>
          </cell>
        </row>
      </sheetData>
      <sheetData sheetId="4426">
        <row r="1">
          <cell r="A1" t="str">
            <v>PHIẾU XỬ LÝ HỒ SƠ THANH TOÁN VƯỢT THẨM QUYỀN PD</v>
          </cell>
        </row>
      </sheetData>
      <sheetData sheetId="4427">
        <row r="1">
          <cell r="A1" t="str">
            <v>PHIẾU XỬ LÝ HỒ SƠ THANH TOÁN VƯỢT THẨM QUYỀN PD</v>
          </cell>
        </row>
      </sheetData>
      <sheetData sheetId="4428">
        <row r="1">
          <cell r="A1" t="str">
            <v>PHIẾU XỬ LÝ HỒ SƠ THANH TOÁN VƯỢT THẨM QUYỀN PD</v>
          </cell>
        </row>
      </sheetData>
      <sheetData sheetId="4429">
        <row r="1">
          <cell r="A1" t="str">
            <v>PHIẾU XỬ LÝ HỒ SƠ THANH TOÁN VƯỢT THẨM QUYỀN PD</v>
          </cell>
        </row>
      </sheetData>
      <sheetData sheetId="4430">
        <row r="1">
          <cell r="A1" t="str">
            <v>PHIẾU XỬ LÝ HỒ SƠ THANH TOÁN VƯỢT THẨM QUYỀN PD</v>
          </cell>
        </row>
      </sheetData>
      <sheetData sheetId="4431">
        <row r="1">
          <cell r="A1" t="str">
            <v>PHIẾU XỬ LÝ HỒ SƠ THANH TOÁN VƯỢT THẨM QUYỀN PD</v>
          </cell>
        </row>
      </sheetData>
      <sheetData sheetId="4432">
        <row r="1">
          <cell r="A1" t="str">
            <v>PHIẾU XỬ LÝ HỒ SƠ THANH TOÁN VƯỢT THẨM QUYỀN PD</v>
          </cell>
        </row>
      </sheetData>
      <sheetData sheetId="4433">
        <row r="1">
          <cell r="A1" t="str">
            <v>PHIẾU XỬ LÝ HỒ SƠ THANH TOÁN VƯỢT THẨM QUYỀN PD</v>
          </cell>
        </row>
      </sheetData>
      <sheetData sheetId="4434">
        <row r="1">
          <cell r="A1" t="str">
            <v>PHIẾU XỬ LÝ HỒ SƠ THANH TOÁN VƯỢT THẨM QUYỀN PD</v>
          </cell>
        </row>
      </sheetData>
      <sheetData sheetId="4435">
        <row r="1">
          <cell r="A1" t="str">
            <v>PHIẾU XỬ LÝ HỒ SƠ THANH TOÁN VƯỢT THẨM QUYỀN PD</v>
          </cell>
        </row>
      </sheetData>
      <sheetData sheetId="4436">
        <row r="1">
          <cell r="A1" t="str">
            <v>PHIẾU XỬ LÝ HỒ SƠ THANH TOÁN VƯỢT THẨM QUYỀN PD</v>
          </cell>
        </row>
      </sheetData>
      <sheetData sheetId="4437">
        <row r="1">
          <cell r="A1" t="str">
            <v>PHIẾU XỬ LÝ HỒ SƠ THANH TOÁN VƯỢT THẨM QUYỀN PD</v>
          </cell>
        </row>
      </sheetData>
      <sheetData sheetId="4438">
        <row r="1">
          <cell r="A1" t="str">
            <v>PHIẾU XỬ LÝ HỒ SƠ THANH TOÁN VƯỢT THẨM QUYỀN PD</v>
          </cell>
        </row>
      </sheetData>
      <sheetData sheetId="4439">
        <row r="1">
          <cell r="A1" t="str">
            <v>PHIẾU XỬ LÝ HỒ SƠ THANH TOÁN VƯỢT THẨM QUYỀN PD</v>
          </cell>
        </row>
      </sheetData>
      <sheetData sheetId="4440">
        <row r="1">
          <cell r="A1" t="str">
            <v>PHIẾU XỬ LÝ HỒ SƠ THANH TOÁN VƯỢT THẨM QUYỀN PD</v>
          </cell>
        </row>
      </sheetData>
      <sheetData sheetId="4441">
        <row r="1">
          <cell r="A1" t="str">
            <v>PHIẾU XỬ LÝ HỒ SƠ THANH TOÁN VƯỢT THẨM QUYỀN PD</v>
          </cell>
        </row>
      </sheetData>
      <sheetData sheetId="4442">
        <row r="1">
          <cell r="A1" t="str">
            <v>PHIẾU XỬ LÝ HỒ SƠ THANH TOÁN VƯỢT THẨM QUYỀN PD</v>
          </cell>
        </row>
      </sheetData>
      <sheetData sheetId="4443">
        <row r="1">
          <cell r="A1" t="str">
            <v>PHIẾU XỬ LÝ HỒ SƠ THANH TOÁN VƯỢT THẨM QUYỀN PD</v>
          </cell>
        </row>
      </sheetData>
      <sheetData sheetId="4444">
        <row r="1">
          <cell r="A1" t="str">
            <v>PHIẾU XỬ LÝ HỒ SƠ THANH TOÁN VƯỢT THẨM QUYỀN PD</v>
          </cell>
        </row>
      </sheetData>
      <sheetData sheetId="4445">
        <row r="1">
          <cell r="A1" t="str">
            <v>PHIẾU XỬ LÝ HỒ SƠ THANH TOÁN VƯỢT THẨM QUYỀN PD</v>
          </cell>
        </row>
      </sheetData>
      <sheetData sheetId="4446">
        <row r="1">
          <cell r="A1" t="str">
            <v>PHIẾU XỬ LÝ HỒ SƠ THANH TOÁN VƯỢT THẨM QUYỀN PD</v>
          </cell>
        </row>
      </sheetData>
      <sheetData sheetId="4447">
        <row r="1">
          <cell r="A1" t="str">
            <v>PHIẾU XỬ LÝ HỒ SƠ THANH TOÁN VƯỢT THẨM QUYỀN PD</v>
          </cell>
        </row>
      </sheetData>
      <sheetData sheetId="4448">
        <row r="1">
          <cell r="A1" t="str">
            <v>PHIẾU XỬ LÝ HỒ SƠ THANH TOÁN VƯỢT THẨM QUYỀN PD</v>
          </cell>
        </row>
      </sheetData>
      <sheetData sheetId="4449">
        <row r="1">
          <cell r="A1" t="str">
            <v>PHIẾU XỬ LÝ HỒ SƠ THANH TOÁN VƯỢT THẨM QUYỀN PD</v>
          </cell>
        </row>
      </sheetData>
      <sheetData sheetId="4450">
        <row r="1">
          <cell r="A1" t="str">
            <v>PHIẾU XỬ LÝ HỒ SƠ THANH TOÁN VƯỢT THẨM QUYỀN PD</v>
          </cell>
        </row>
      </sheetData>
      <sheetData sheetId="4451">
        <row r="1">
          <cell r="A1" t="str">
            <v>PHIẾU XỬ LÝ HỒ SƠ THANH TOÁN VƯỢT THẨM QUYỀN PD</v>
          </cell>
        </row>
      </sheetData>
      <sheetData sheetId="4452">
        <row r="1">
          <cell r="A1" t="str">
            <v>PHIẾU XỬ LÝ HỒ SƠ THANH TOÁN VƯỢT THẨM QUYỀN PD</v>
          </cell>
        </row>
      </sheetData>
      <sheetData sheetId="4453">
        <row r="1">
          <cell r="A1" t="str">
            <v>PHIẾU XỬ LÝ HỒ SƠ THANH TOÁN VƯỢT THẨM QUYỀN PD</v>
          </cell>
        </row>
      </sheetData>
      <sheetData sheetId="4454">
        <row r="1">
          <cell r="A1" t="str">
            <v>PHIẾU XỬ LÝ HỒ SƠ THANH TOÁN VƯỢT THẨM QUYỀN PD</v>
          </cell>
        </row>
      </sheetData>
      <sheetData sheetId="4455">
        <row r="1">
          <cell r="A1" t="str">
            <v>PHIẾU XỬ LÝ HỒ SƠ THANH TOÁN VƯỢT THẨM QUYỀN PD</v>
          </cell>
        </row>
      </sheetData>
      <sheetData sheetId="4456">
        <row r="1">
          <cell r="A1" t="str">
            <v>PHIẾU XỬ LÝ HỒ SƠ THANH TOÁN VƯỢT THẨM QUYỀN PD</v>
          </cell>
        </row>
      </sheetData>
      <sheetData sheetId="4457">
        <row r="1">
          <cell r="A1" t="str">
            <v>PHIẾU XỬ LÝ HỒ SƠ THANH TOÁN VƯỢT THẨM QUYỀN PD</v>
          </cell>
        </row>
      </sheetData>
      <sheetData sheetId="4458">
        <row r="1">
          <cell r="A1" t="str">
            <v>PHIẾU XỬ LÝ HỒ SƠ THANH TOÁN VƯỢT THẨM QUYỀN PD</v>
          </cell>
        </row>
      </sheetData>
      <sheetData sheetId="4459">
        <row r="1">
          <cell r="A1" t="str">
            <v>PHIẾU XỬ LÝ HỒ SƠ THANH TOÁN VƯỢT THẨM QUYỀN PD</v>
          </cell>
        </row>
      </sheetData>
      <sheetData sheetId="4460">
        <row r="1">
          <cell r="A1" t="str">
            <v>PHIẾU XỬ LÝ HỒ SƠ THANH TOÁN VƯỢT THẨM QUYỀN PD</v>
          </cell>
        </row>
      </sheetData>
      <sheetData sheetId="4461">
        <row r="1">
          <cell r="A1" t="str">
            <v>PHIẾU XỬ LÝ HỒ SƠ THANH TOÁN VƯỢT THẨM QUYỀN PD</v>
          </cell>
        </row>
      </sheetData>
      <sheetData sheetId="4462">
        <row r="1">
          <cell r="A1" t="str">
            <v>PHIẾU XỬ LÝ HỒ SƠ THANH TOÁN VƯỢT THẨM QUYỀN PD</v>
          </cell>
        </row>
      </sheetData>
      <sheetData sheetId="4463">
        <row r="1">
          <cell r="A1" t="str">
            <v>PHIẾU XỬ LÝ HỒ SƠ THANH TOÁN VƯỢT THẨM QUYỀN PD</v>
          </cell>
        </row>
      </sheetData>
      <sheetData sheetId="4464">
        <row r="1">
          <cell r="A1" t="str">
            <v>PHIẾU XỬ LÝ HỒ SƠ THANH TOÁN VƯỢT THẨM QUYỀN PD</v>
          </cell>
        </row>
      </sheetData>
      <sheetData sheetId="4465">
        <row r="1">
          <cell r="A1" t="str">
            <v>PHIẾU XỬ LÝ HỒ SƠ THANH TOÁN VƯỢT THẨM QUYỀN PD</v>
          </cell>
        </row>
      </sheetData>
      <sheetData sheetId="4466">
        <row r="1">
          <cell r="A1" t="str">
            <v>PHIẾU XỬ LÝ HỒ SƠ THANH TOÁN VƯỢT THẨM QUYỀN PD</v>
          </cell>
        </row>
      </sheetData>
      <sheetData sheetId="4467">
        <row r="1">
          <cell r="A1" t="str">
            <v>PHIẾU XỬ LÝ HỒ SƠ THANH TOÁN VƯỢT THẨM QUYỀN PD</v>
          </cell>
        </row>
      </sheetData>
      <sheetData sheetId="4468">
        <row r="1">
          <cell r="A1" t="str">
            <v>PHIẾU XỬ LÝ HỒ SƠ THANH TOÁN VƯỢT THẨM QUYỀN PD</v>
          </cell>
        </row>
      </sheetData>
      <sheetData sheetId="4469">
        <row r="1">
          <cell r="A1" t="str">
            <v>PHIẾU XỬ LÝ HỒ SƠ THANH TOÁN VƯỢT THẨM QUYỀN PD</v>
          </cell>
        </row>
      </sheetData>
      <sheetData sheetId="4470">
        <row r="1">
          <cell r="A1" t="str">
            <v>PHIẾU XỬ LÝ HỒ SƠ THANH TOÁN VƯỢT THẨM QUYỀN PD</v>
          </cell>
        </row>
      </sheetData>
      <sheetData sheetId="4471">
        <row r="1">
          <cell r="A1" t="str">
            <v>PHIẾU XỬ LÝ HỒ SƠ THANH TOÁN VƯỢT THẨM QUYỀN PD</v>
          </cell>
        </row>
      </sheetData>
      <sheetData sheetId="4472">
        <row r="1">
          <cell r="A1" t="str">
            <v>PHIẾU XỬ LÝ HỒ SƠ THANH TOÁN VƯỢT THẨM QUYỀN PD</v>
          </cell>
        </row>
      </sheetData>
      <sheetData sheetId="4473">
        <row r="1">
          <cell r="A1" t="str">
            <v>PHIẾU XỬ LÝ HỒ SƠ THANH TOÁN VƯỢT THẨM QUYỀN PD</v>
          </cell>
        </row>
      </sheetData>
      <sheetData sheetId="4474">
        <row r="1">
          <cell r="A1" t="str">
            <v>PHIẾU XỬ LÝ HỒ SƠ THANH TOÁN VƯỢT THẨM QUYỀN PD</v>
          </cell>
        </row>
      </sheetData>
      <sheetData sheetId="4475">
        <row r="1">
          <cell r="A1" t="str">
            <v>PHIẾU XỬ LÝ HỒ SƠ THANH TOÁN VƯỢT THẨM QUYỀN PD</v>
          </cell>
        </row>
      </sheetData>
      <sheetData sheetId="4476">
        <row r="1">
          <cell r="A1" t="str">
            <v>PHIẾU XỬ LÝ HỒ SƠ THANH TOÁN VƯỢT THẨM QUYỀN PD</v>
          </cell>
        </row>
      </sheetData>
      <sheetData sheetId="4477">
        <row r="1">
          <cell r="A1" t="str">
            <v>PHIẾU XỬ LÝ HỒ SƠ THANH TOÁN VƯỢT THẨM QUYỀN PD</v>
          </cell>
        </row>
      </sheetData>
      <sheetData sheetId="4478">
        <row r="1">
          <cell r="A1" t="str">
            <v>PHIẾU XỬ LÝ HỒ SƠ THANH TOÁN VƯỢT THẨM QUYỀN PD</v>
          </cell>
        </row>
      </sheetData>
      <sheetData sheetId="4479">
        <row r="1">
          <cell r="A1" t="str">
            <v>PHIẾU XỬ LÝ HỒ SƠ THANH TOÁN VƯỢT THẨM QUYỀN PD</v>
          </cell>
        </row>
      </sheetData>
      <sheetData sheetId="4480">
        <row r="1">
          <cell r="A1" t="str">
            <v>PHIẾU XỬ LÝ HỒ SƠ THANH TOÁN VƯỢT THẨM QUYỀN PD</v>
          </cell>
        </row>
      </sheetData>
      <sheetData sheetId="4481">
        <row r="1">
          <cell r="A1" t="str">
            <v>PHIẾU XỬ LÝ HỒ SƠ THANH TOÁN VƯỢT THẨM QUYỀN PD</v>
          </cell>
        </row>
      </sheetData>
      <sheetData sheetId="4482">
        <row r="1">
          <cell r="A1" t="str">
            <v>PHIẾU XỬ LÝ HỒ SƠ THANH TOÁN VƯỢT THẨM QUYỀN PD</v>
          </cell>
        </row>
      </sheetData>
      <sheetData sheetId="4483">
        <row r="1">
          <cell r="A1" t="str">
            <v>PHIẾU XỬ LÝ HỒ SƠ THANH TOÁN VƯỢT THẨM QUYỀN PD</v>
          </cell>
        </row>
      </sheetData>
      <sheetData sheetId="4484">
        <row r="1">
          <cell r="A1" t="str">
            <v>PHIẾU XỬ LÝ HỒ SƠ THANH TOÁN VƯỢT THẨM QUYỀN PD</v>
          </cell>
        </row>
      </sheetData>
      <sheetData sheetId="4485">
        <row r="1">
          <cell r="A1" t="str">
            <v>PHIẾU XỬ LÝ HỒ SƠ THANH TOÁN VƯỢT THẨM QUYỀN PD</v>
          </cell>
        </row>
      </sheetData>
      <sheetData sheetId="4486">
        <row r="1">
          <cell r="A1" t="str">
            <v>PHIẾU XỬ LÝ HỒ SƠ THANH TOÁN VƯỢT THẨM QUYỀN PD</v>
          </cell>
        </row>
      </sheetData>
      <sheetData sheetId="4487">
        <row r="1">
          <cell r="A1" t="str">
            <v>PHIẾU XỬ LÝ HỒ SƠ THANH TOÁN VƯỢT THẨM QUYỀN PD</v>
          </cell>
        </row>
      </sheetData>
      <sheetData sheetId="4488">
        <row r="1">
          <cell r="A1" t="str">
            <v>PHIẾU XỬ LÝ HỒ SƠ THANH TOÁN VƯỢT THẨM QUYỀN PD</v>
          </cell>
        </row>
      </sheetData>
      <sheetData sheetId="4489">
        <row r="1">
          <cell r="A1" t="str">
            <v>PHIẾU XỬ LÝ HỒ SƠ THANH TOÁN VƯỢT THẨM QUYỀN PD</v>
          </cell>
        </row>
      </sheetData>
      <sheetData sheetId="4490">
        <row r="1">
          <cell r="A1" t="str">
            <v>PHIẾU XỬ LÝ HỒ SƠ THANH TOÁN VƯỢT THẨM QUYỀN PD</v>
          </cell>
        </row>
      </sheetData>
      <sheetData sheetId="4491">
        <row r="1">
          <cell r="A1" t="str">
            <v>PHIẾU XỬ LÝ HỒ SƠ THANH TOÁN VƯỢT THẨM QUYỀN PD</v>
          </cell>
        </row>
      </sheetData>
      <sheetData sheetId="4492">
        <row r="1">
          <cell r="A1" t="str">
            <v>PHIẾU XỬ LÝ HỒ SƠ THANH TOÁN VƯỢT THẨM QUYỀN PD</v>
          </cell>
        </row>
      </sheetData>
      <sheetData sheetId="4493">
        <row r="1">
          <cell r="A1" t="str">
            <v>PHIẾU XỬ LÝ HỒ SƠ THANH TOÁN VƯỢT THẨM QUYỀN PD</v>
          </cell>
        </row>
      </sheetData>
      <sheetData sheetId="4494">
        <row r="1">
          <cell r="A1" t="str">
            <v>PHIẾU XỬ LÝ HỒ SƠ THANH TOÁN VƯỢT THẨM QUYỀN PD</v>
          </cell>
        </row>
      </sheetData>
      <sheetData sheetId="4495">
        <row r="1">
          <cell r="A1" t="str">
            <v>PHIẾU XỬ LÝ HỒ SƠ THANH TOÁN VƯỢT THẨM QUYỀN PD</v>
          </cell>
        </row>
      </sheetData>
      <sheetData sheetId="4496">
        <row r="1">
          <cell r="A1" t="str">
            <v>PHIẾU XỬ LÝ HỒ SƠ THANH TOÁN VƯỢT THẨM QUYỀN PD</v>
          </cell>
        </row>
      </sheetData>
      <sheetData sheetId="4497">
        <row r="1">
          <cell r="A1" t="str">
            <v>PHIẾU XỬ LÝ HỒ SƠ THANH TOÁN VƯỢT THẨM QUYỀN PD</v>
          </cell>
        </row>
      </sheetData>
      <sheetData sheetId="4498">
        <row r="1">
          <cell r="A1" t="str">
            <v>PHIẾU XỬ LÝ HỒ SƠ THANH TOÁN VƯỢT THẨM QUYỀN PD</v>
          </cell>
        </row>
      </sheetData>
      <sheetData sheetId="4499">
        <row r="1">
          <cell r="A1" t="str">
            <v>PHIẾU XỬ LÝ HỒ SƠ THANH TOÁN VƯỢT THẨM QUYỀN PD</v>
          </cell>
        </row>
      </sheetData>
      <sheetData sheetId="4500">
        <row r="1">
          <cell r="A1" t="str">
            <v>PHIẾU XỬ LÝ HỒ SƠ THANH TOÁN VƯỢT THẨM QUYỀN PD</v>
          </cell>
        </row>
      </sheetData>
      <sheetData sheetId="4501">
        <row r="1">
          <cell r="A1" t="str">
            <v>PHIẾU XỬ LÝ HỒ SƠ THANH TOÁN VƯỢT THẨM QUYỀN PD</v>
          </cell>
        </row>
      </sheetData>
      <sheetData sheetId="4502">
        <row r="1">
          <cell r="A1" t="str">
            <v>PHIẾU XỬ LÝ HỒ SƠ THANH TOÁN VƯỢT THẨM QUYỀN PD</v>
          </cell>
        </row>
      </sheetData>
      <sheetData sheetId="4503">
        <row r="1">
          <cell r="A1" t="str">
            <v>PHIẾU XỬ LÝ HỒ SƠ THANH TOÁN VƯỢT THẨM QUYỀN PD</v>
          </cell>
        </row>
      </sheetData>
      <sheetData sheetId="4504">
        <row r="1">
          <cell r="A1" t="str">
            <v>PHIẾU XỬ LÝ HỒ SƠ THANH TOÁN VƯỢT THẨM QUYỀN PD</v>
          </cell>
        </row>
      </sheetData>
      <sheetData sheetId="4505">
        <row r="1">
          <cell r="A1" t="str">
            <v>PHIẾU XỬ LÝ HỒ SƠ THANH TOÁN VƯỢT THẨM QUYỀN PD</v>
          </cell>
        </row>
      </sheetData>
      <sheetData sheetId="4506">
        <row r="1">
          <cell r="A1" t="str">
            <v>PHIẾU XỬ LÝ HỒ SƠ THANH TOÁN VƯỢT THẨM QUYỀN PD</v>
          </cell>
        </row>
      </sheetData>
      <sheetData sheetId="4507">
        <row r="1">
          <cell r="A1" t="str">
            <v>PHIẾU XỬ LÝ HỒ SƠ THANH TOÁN VƯỢT THẨM QUYỀN PD</v>
          </cell>
        </row>
      </sheetData>
      <sheetData sheetId="4508">
        <row r="1">
          <cell r="A1" t="str">
            <v>PHIẾU XỬ LÝ HỒ SƠ THANH TOÁN VƯỢT THẨM QUYỀN PD</v>
          </cell>
        </row>
      </sheetData>
      <sheetData sheetId="4509">
        <row r="1">
          <cell r="A1" t="str">
            <v>PHIẾU XỬ LÝ HỒ SƠ THANH TOÁN VƯỢT THẨM QUYỀN PD</v>
          </cell>
        </row>
      </sheetData>
      <sheetData sheetId="4510">
        <row r="1">
          <cell r="A1" t="str">
            <v>PHIẾU XỬ LÝ HỒ SƠ THANH TOÁN VƯỢT THẨM QUYỀN PD</v>
          </cell>
        </row>
      </sheetData>
      <sheetData sheetId="4511">
        <row r="1">
          <cell r="A1" t="str">
            <v>PHIẾU XỬ LÝ HỒ SƠ THANH TOÁN VƯỢT THẨM QUYỀN PD</v>
          </cell>
        </row>
      </sheetData>
      <sheetData sheetId="4512">
        <row r="1">
          <cell r="A1" t="str">
            <v>PHIẾU XỬ LÝ HỒ SƠ THANH TOÁN VƯỢT THẨM QUYỀN PD</v>
          </cell>
        </row>
      </sheetData>
      <sheetData sheetId="4513">
        <row r="1">
          <cell r="A1" t="str">
            <v>PHIẾU XỬ LÝ HỒ SƠ THANH TOÁN VƯỢT THẨM QUYỀN PD</v>
          </cell>
        </row>
      </sheetData>
      <sheetData sheetId="4514">
        <row r="1">
          <cell r="A1" t="str">
            <v>PHIẾU XỬ LÝ HỒ SƠ THANH TOÁN VƯỢT THẨM QUYỀN PD</v>
          </cell>
        </row>
      </sheetData>
      <sheetData sheetId="4515">
        <row r="1">
          <cell r="A1" t="str">
            <v>PHIẾU XỬ LÝ HỒ SƠ THANH TOÁN VƯỢT THẨM QUYỀN PD</v>
          </cell>
        </row>
      </sheetData>
      <sheetData sheetId="4516">
        <row r="1">
          <cell r="A1" t="str">
            <v>PHIẾU XỬ LÝ HỒ SƠ THANH TOÁN VƯỢT THẨM QUYỀN PD</v>
          </cell>
        </row>
      </sheetData>
      <sheetData sheetId="4517">
        <row r="1">
          <cell r="A1" t="str">
            <v>PHIẾU XỬ LÝ HỒ SƠ THANH TOÁN VƯỢT THẨM QUYỀN PD</v>
          </cell>
        </row>
      </sheetData>
      <sheetData sheetId="4518">
        <row r="1">
          <cell r="A1" t="str">
            <v>PHIẾU XỬ LÝ HỒ SƠ THANH TOÁN VƯỢT THẨM QUYỀN PD</v>
          </cell>
        </row>
      </sheetData>
      <sheetData sheetId="4519">
        <row r="1">
          <cell r="A1" t="str">
            <v>PHIẾU XỬ LÝ HỒ SƠ THANH TOÁN VƯỢT THẨM QUYỀN PD</v>
          </cell>
        </row>
      </sheetData>
      <sheetData sheetId="4520">
        <row r="1">
          <cell r="A1" t="str">
            <v>PHIẾU XỬ LÝ HỒ SƠ THANH TOÁN VƯỢT THẨM QUYỀN PD</v>
          </cell>
        </row>
      </sheetData>
      <sheetData sheetId="4521">
        <row r="1">
          <cell r="A1" t="str">
            <v>PHIẾU XỬ LÝ HỒ SƠ THANH TOÁN VƯỢT THẨM QUYỀN PD</v>
          </cell>
        </row>
      </sheetData>
      <sheetData sheetId="4522">
        <row r="1">
          <cell r="A1" t="str">
            <v>PHIẾU XỬ LÝ HỒ SƠ THANH TOÁN VƯỢT THẨM QUYỀN PD</v>
          </cell>
        </row>
      </sheetData>
      <sheetData sheetId="4523">
        <row r="1">
          <cell r="A1" t="str">
            <v>PHIẾU XỬ LÝ HỒ SƠ THANH TOÁN VƯỢT THẨM QUYỀN PD</v>
          </cell>
        </row>
      </sheetData>
      <sheetData sheetId="4524">
        <row r="1">
          <cell r="A1" t="str">
            <v>PHIẾU XỬ LÝ HỒ SƠ THANH TOÁN VƯỢT THẨM QUYỀN PD</v>
          </cell>
        </row>
      </sheetData>
      <sheetData sheetId="4525">
        <row r="1">
          <cell r="A1" t="str">
            <v>PHIẾU XỬ LÝ HỒ SƠ THANH TOÁN VƯỢT THẨM QUYỀN PD</v>
          </cell>
        </row>
      </sheetData>
      <sheetData sheetId="4526">
        <row r="1">
          <cell r="A1" t="str">
            <v>PHIẾU XỬ LÝ HỒ SƠ THANH TOÁN VƯỢT THẨM QUYỀN PD</v>
          </cell>
        </row>
      </sheetData>
      <sheetData sheetId="4527">
        <row r="1">
          <cell r="A1" t="str">
            <v>PHIẾU XỬ LÝ HỒ SƠ THANH TOÁN VƯỢT THẨM QUYỀN PD</v>
          </cell>
        </row>
      </sheetData>
      <sheetData sheetId="4528">
        <row r="1">
          <cell r="A1" t="str">
            <v>PHIẾU XỬ LÝ HỒ SƠ THANH TOÁN VƯỢT THẨM QUYỀN PD</v>
          </cell>
        </row>
      </sheetData>
      <sheetData sheetId="4529">
        <row r="1">
          <cell r="A1" t="str">
            <v>PHIẾU XỬ LÝ HỒ SƠ THANH TOÁN VƯỢT THẨM QUYỀN PD</v>
          </cell>
        </row>
      </sheetData>
      <sheetData sheetId="4530">
        <row r="1">
          <cell r="A1" t="str">
            <v>PHIẾU XỬ LÝ HỒ SƠ THANH TOÁN VƯỢT THẨM QUYỀN PD</v>
          </cell>
        </row>
      </sheetData>
      <sheetData sheetId="4531">
        <row r="1">
          <cell r="A1" t="str">
            <v>PHIẾU XỬ LÝ HỒ SƠ THANH TOÁN VƯỢT THẨM QUYỀN PD</v>
          </cell>
        </row>
      </sheetData>
      <sheetData sheetId="4532">
        <row r="1">
          <cell r="A1" t="str">
            <v>PHIẾU XỬ LÝ HỒ SƠ THANH TOÁN VƯỢT THẨM QUYỀN PD</v>
          </cell>
        </row>
      </sheetData>
      <sheetData sheetId="4533">
        <row r="1">
          <cell r="A1" t="str">
            <v>PHIẾU XỬ LÝ HỒ SƠ THANH TOÁN VƯỢT THẨM QUYỀN PD</v>
          </cell>
        </row>
      </sheetData>
      <sheetData sheetId="4534">
        <row r="1">
          <cell r="A1" t="str">
            <v>PHIẾU XỬ LÝ HỒ SƠ THANH TOÁN VƯỢT THẨM QUYỀN PD</v>
          </cell>
        </row>
      </sheetData>
      <sheetData sheetId="4535">
        <row r="1">
          <cell r="A1" t="str">
            <v>PHIẾU XỬ LÝ HỒ SƠ THANH TOÁN VƯỢT THẨM QUYỀN PD</v>
          </cell>
        </row>
      </sheetData>
      <sheetData sheetId="4536">
        <row r="1">
          <cell r="A1" t="str">
            <v>PHIẾU XỬ LÝ HỒ SƠ THANH TOÁN VƯỢT THẨM QUYỀN PD</v>
          </cell>
        </row>
      </sheetData>
      <sheetData sheetId="4537">
        <row r="1">
          <cell r="A1" t="str">
            <v>PHIẾU XỬ LÝ HỒ SƠ THANH TOÁN VƯỢT THẨM QUYỀN PD</v>
          </cell>
        </row>
      </sheetData>
      <sheetData sheetId="4538">
        <row r="1">
          <cell r="A1" t="str">
            <v>PHIẾU XỬ LÝ HỒ SƠ THANH TOÁN VƯỢT THẨM QUYỀN PD</v>
          </cell>
        </row>
      </sheetData>
      <sheetData sheetId="4539">
        <row r="1">
          <cell r="A1" t="str">
            <v>PHIẾU XỬ LÝ HỒ SƠ THANH TOÁN VƯỢT THẨM QUYỀN PD</v>
          </cell>
        </row>
      </sheetData>
      <sheetData sheetId="4540">
        <row r="1">
          <cell r="A1" t="str">
            <v>PHIẾU XỬ LÝ HỒ SƠ THANH TOÁN VƯỢT THẨM QUYỀN PD</v>
          </cell>
        </row>
      </sheetData>
      <sheetData sheetId="4541">
        <row r="1">
          <cell r="A1" t="str">
            <v>PHIẾU XỬ LÝ HỒ SƠ THANH TOÁN VƯỢT THẨM QUYỀN PD</v>
          </cell>
        </row>
      </sheetData>
      <sheetData sheetId="4542">
        <row r="1">
          <cell r="A1" t="str">
            <v>PHIẾU XỬ LÝ HỒ SƠ THANH TOÁN VƯỢT THẨM QUYỀN PD</v>
          </cell>
        </row>
      </sheetData>
      <sheetData sheetId="4543">
        <row r="1">
          <cell r="A1" t="str">
            <v>PHIẾU XỬ LÝ HỒ SƠ THANH TOÁN VƯỢT THẨM QUYỀN PD</v>
          </cell>
        </row>
      </sheetData>
      <sheetData sheetId="4544">
        <row r="1">
          <cell r="A1" t="str">
            <v>PHIẾU XỬ LÝ HỒ SƠ THANH TOÁN VƯỢT THẨM QUYỀN PD</v>
          </cell>
        </row>
      </sheetData>
      <sheetData sheetId="4545">
        <row r="1">
          <cell r="A1" t="str">
            <v>PHIẾU XỬ LÝ HỒ SƠ THANH TOÁN VƯỢT THẨM QUYỀN PD</v>
          </cell>
        </row>
      </sheetData>
      <sheetData sheetId="4546">
        <row r="1">
          <cell r="A1" t="str">
            <v>PHIẾU XỬ LÝ HỒ SƠ THANH TOÁN VƯỢT THẨM QUYỀN PD</v>
          </cell>
        </row>
      </sheetData>
      <sheetData sheetId="4547">
        <row r="1">
          <cell r="A1" t="str">
            <v>PHIẾU XỬ LÝ HỒ SƠ THANH TOÁN VƯỢT THẨM QUYỀN PD</v>
          </cell>
        </row>
      </sheetData>
      <sheetData sheetId="4548">
        <row r="1">
          <cell r="A1" t="str">
            <v>PHIẾU XỬ LÝ HỒ SƠ THANH TOÁN VƯỢT THẨM QUYỀN PD</v>
          </cell>
        </row>
      </sheetData>
      <sheetData sheetId="4549">
        <row r="1">
          <cell r="A1" t="str">
            <v>PHIẾU XỬ LÝ HỒ SƠ THANH TOÁN VƯỢT THẨM QUYỀN PD</v>
          </cell>
        </row>
      </sheetData>
      <sheetData sheetId="4550">
        <row r="1">
          <cell r="A1" t="str">
            <v>PHIẾU XỬ LÝ HỒ SƠ THANH TOÁN VƯỢT THẨM QUYỀN PD</v>
          </cell>
        </row>
      </sheetData>
      <sheetData sheetId="4551">
        <row r="1">
          <cell r="A1" t="str">
            <v>PHIẾU XỬ LÝ HỒ SƠ THANH TOÁN VƯỢT THẨM QUYỀN PD</v>
          </cell>
        </row>
      </sheetData>
      <sheetData sheetId="4552">
        <row r="1">
          <cell r="A1" t="str">
            <v>PHIẾU XỬ LÝ HỒ SƠ THANH TOÁN VƯỢT THẨM QUYỀN PD</v>
          </cell>
        </row>
      </sheetData>
      <sheetData sheetId="4553">
        <row r="1">
          <cell r="A1" t="str">
            <v>PHIẾU XỬ LÝ HỒ SƠ THANH TOÁN VƯỢT THẨM QUYỀN PD</v>
          </cell>
        </row>
      </sheetData>
      <sheetData sheetId="4554">
        <row r="1">
          <cell r="A1" t="str">
            <v>PHIẾU XỬ LÝ HỒ SƠ THANH TOÁN VƯỢT THẨM QUYỀN PD</v>
          </cell>
        </row>
      </sheetData>
      <sheetData sheetId="4555">
        <row r="1">
          <cell r="A1" t="str">
            <v>PHIẾU XỬ LÝ HỒ SƠ THANH TOÁN VƯỢT THẨM QUYỀN PD</v>
          </cell>
        </row>
      </sheetData>
      <sheetData sheetId="4556">
        <row r="1">
          <cell r="A1" t="str">
            <v>PHIẾU XỬ LÝ HỒ SƠ THANH TOÁN VƯỢT THẨM QUYỀN PD</v>
          </cell>
        </row>
      </sheetData>
      <sheetData sheetId="4557">
        <row r="1">
          <cell r="A1" t="str">
            <v>PHIẾU XỬ LÝ HỒ SƠ THANH TOÁN VƯỢT THẨM QUYỀN PD</v>
          </cell>
        </row>
      </sheetData>
      <sheetData sheetId="4558">
        <row r="1">
          <cell r="A1" t="str">
            <v>PHIẾU XỬ LÝ HỒ SƠ THANH TOÁN VƯỢT THẨM QUYỀN PD</v>
          </cell>
        </row>
      </sheetData>
      <sheetData sheetId="4559">
        <row r="1">
          <cell r="A1" t="str">
            <v>PHIẾU XỬ LÝ HỒ SƠ THANH TOÁN VƯỢT THẨM QUYỀN PD</v>
          </cell>
        </row>
      </sheetData>
      <sheetData sheetId="4560">
        <row r="1">
          <cell r="A1" t="str">
            <v>PHIẾU XỬ LÝ HỒ SƠ THANH TOÁN VƯỢT THẨM QUYỀN PD</v>
          </cell>
        </row>
      </sheetData>
      <sheetData sheetId="4561">
        <row r="1">
          <cell r="A1" t="str">
            <v>PHIẾU XỬ LÝ HỒ SƠ THANH TOÁN VƯỢT THẨM QUYỀN PD</v>
          </cell>
        </row>
      </sheetData>
      <sheetData sheetId="4562">
        <row r="1">
          <cell r="A1" t="str">
            <v>PHIẾU XỬ LÝ HỒ SƠ THANH TOÁN VƯỢT THẨM QUYỀN PD</v>
          </cell>
        </row>
      </sheetData>
      <sheetData sheetId="4563">
        <row r="1">
          <cell r="A1" t="str">
            <v>PHIẾU XỬ LÝ HỒ SƠ THANH TOÁN VƯỢT THẨM QUYỀN PD</v>
          </cell>
        </row>
      </sheetData>
      <sheetData sheetId="4564">
        <row r="1">
          <cell r="A1" t="str">
            <v>PHIẾU XỬ LÝ HỒ SƠ THANH TOÁN VƯỢT THẨM QUYỀN PD</v>
          </cell>
        </row>
      </sheetData>
      <sheetData sheetId="4565">
        <row r="1">
          <cell r="A1" t="str">
            <v>PHIẾU XỬ LÝ HỒ SƠ THANH TOÁN VƯỢT THẨM QUYỀN PD</v>
          </cell>
        </row>
      </sheetData>
      <sheetData sheetId="4566">
        <row r="1">
          <cell r="A1" t="str">
            <v>PHIẾU XỬ LÝ HỒ SƠ THANH TOÁN VƯỢT THẨM QUYỀN PD</v>
          </cell>
        </row>
      </sheetData>
      <sheetData sheetId="4567">
        <row r="1">
          <cell r="A1" t="str">
            <v>PHIẾU XỬ LÝ HỒ SƠ THANH TOÁN VƯỢT THẨM QUYỀN PD</v>
          </cell>
        </row>
      </sheetData>
      <sheetData sheetId="4568">
        <row r="1">
          <cell r="A1" t="str">
            <v>PHIẾU XỬ LÝ HỒ SƠ THANH TOÁN VƯỢT THẨM QUYỀN PD</v>
          </cell>
        </row>
      </sheetData>
      <sheetData sheetId="4569">
        <row r="1">
          <cell r="A1" t="str">
            <v>PHIẾU XỬ LÝ HỒ SƠ THANH TOÁN VƯỢT THẨM QUYỀN PD</v>
          </cell>
        </row>
      </sheetData>
      <sheetData sheetId="4570">
        <row r="1">
          <cell r="A1" t="str">
            <v>PHIẾU XỬ LÝ HỒ SƠ THANH TOÁN VƯỢT THẨM QUYỀN PD</v>
          </cell>
        </row>
      </sheetData>
      <sheetData sheetId="4571">
        <row r="1">
          <cell r="A1" t="str">
            <v>PHIẾU XỬ LÝ HỒ SƠ THANH TOÁN VƯỢT THẨM QUYỀN PD</v>
          </cell>
        </row>
      </sheetData>
      <sheetData sheetId="4572">
        <row r="1">
          <cell r="A1" t="str">
            <v>PHIẾU XỬ LÝ HỒ SƠ THANH TOÁN VƯỢT THẨM QUYỀN PD</v>
          </cell>
        </row>
      </sheetData>
      <sheetData sheetId="4573">
        <row r="1">
          <cell r="A1" t="str">
            <v>PHIẾU XỬ LÝ HỒ SƠ THANH TOÁN VƯỢT THẨM QUYỀN PD</v>
          </cell>
        </row>
      </sheetData>
      <sheetData sheetId="4574">
        <row r="1">
          <cell r="A1" t="str">
            <v>PHIẾU XỬ LÝ HỒ SƠ THANH TOÁN VƯỢT THẨM QUYỀN PD</v>
          </cell>
        </row>
      </sheetData>
      <sheetData sheetId="4575">
        <row r="1">
          <cell r="A1" t="str">
            <v>PHIẾU XỬ LÝ HỒ SƠ THANH TOÁN VƯỢT THẨM QUYỀN PD</v>
          </cell>
        </row>
      </sheetData>
      <sheetData sheetId="4576">
        <row r="1">
          <cell r="A1" t="str">
            <v>PHIẾU XỬ LÝ HỒ SƠ THANH TOÁN VƯỢT THẨM QUYỀN PD</v>
          </cell>
        </row>
      </sheetData>
      <sheetData sheetId="4577">
        <row r="1">
          <cell r="A1" t="str">
            <v>PHIẾU XỬ LÝ HỒ SƠ THANH TOÁN VƯỢT THẨM QUYỀN PD</v>
          </cell>
        </row>
      </sheetData>
      <sheetData sheetId="4578">
        <row r="1">
          <cell r="A1" t="str">
            <v>PHIẾU XỬ LÝ HỒ SƠ THANH TOÁN VƯỢT THẨM QUYỀN PD</v>
          </cell>
        </row>
      </sheetData>
      <sheetData sheetId="4579">
        <row r="1">
          <cell r="A1" t="str">
            <v>PHIẾU XỬ LÝ HỒ SƠ THANH TOÁN VƯỢT THẨM QUYỀN PD</v>
          </cell>
        </row>
      </sheetData>
      <sheetData sheetId="4580">
        <row r="1">
          <cell r="A1" t="str">
            <v>PHIẾU XỬ LÝ HỒ SƠ THANH TOÁN VƯỢT THẨM QUYỀN PD</v>
          </cell>
        </row>
      </sheetData>
      <sheetData sheetId="4581">
        <row r="1">
          <cell r="A1" t="str">
            <v>PHIẾU XỬ LÝ HỒ SƠ THANH TOÁN VƯỢT THẨM QUYỀN PD</v>
          </cell>
        </row>
      </sheetData>
      <sheetData sheetId="4582">
        <row r="1">
          <cell r="A1" t="str">
            <v>PHIẾU XỬ LÝ HỒ SƠ THANH TOÁN VƯỢT THẨM QUYỀN PD</v>
          </cell>
        </row>
      </sheetData>
      <sheetData sheetId="4583">
        <row r="1">
          <cell r="A1" t="str">
            <v>PHIẾU XỬ LÝ HỒ SƠ THANH TOÁN VƯỢT THẨM QUYỀN PD</v>
          </cell>
        </row>
      </sheetData>
      <sheetData sheetId="4584">
        <row r="1">
          <cell r="A1" t="str">
            <v>PHIẾU XỬ LÝ HỒ SƠ THANH TOÁN VƯỢT THẨM QUYỀN PD</v>
          </cell>
        </row>
      </sheetData>
      <sheetData sheetId="4585">
        <row r="1">
          <cell r="A1" t="str">
            <v>PHIẾU XỬ LÝ HỒ SƠ THANH TOÁN VƯỢT THẨM QUYỀN PD</v>
          </cell>
        </row>
      </sheetData>
      <sheetData sheetId="4586">
        <row r="1">
          <cell r="A1" t="str">
            <v>PHIẾU XỬ LÝ HỒ SƠ THANH TOÁN VƯỢT THẨM QUYỀN PD</v>
          </cell>
        </row>
      </sheetData>
      <sheetData sheetId="4587">
        <row r="1">
          <cell r="A1" t="str">
            <v>PHIẾU XỬ LÝ HỒ SƠ THANH TOÁN VƯỢT THẨM QUYỀN PD</v>
          </cell>
        </row>
      </sheetData>
      <sheetData sheetId="4588">
        <row r="1">
          <cell r="A1" t="str">
            <v>PHIẾU XỬ LÝ HỒ SƠ THANH TOÁN VƯỢT THẨM QUYỀN PD</v>
          </cell>
        </row>
      </sheetData>
      <sheetData sheetId="4589">
        <row r="1">
          <cell r="A1" t="str">
            <v>PHIẾU XỬ LÝ HỒ SƠ THANH TOÁN VƯỢT THẨM QUYỀN PD</v>
          </cell>
        </row>
      </sheetData>
      <sheetData sheetId="4590">
        <row r="1">
          <cell r="A1" t="str">
            <v>PHIẾU XỬ LÝ HỒ SƠ THANH TOÁN VƯỢT THẨM QUYỀN PD</v>
          </cell>
        </row>
      </sheetData>
      <sheetData sheetId="4591">
        <row r="1">
          <cell r="A1" t="str">
            <v>PHIẾU XỬ LÝ HỒ SƠ THANH TOÁN VƯỢT THẨM QUYỀN PD</v>
          </cell>
        </row>
      </sheetData>
      <sheetData sheetId="4592">
        <row r="1">
          <cell r="A1" t="str">
            <v>PHIẾU XỬ LÝ HỒ SƠ THANH TOÁN VƯỢT THẨM QUYỀN PD</v>
          </cell>
        </row>
      </sheetData>
      <sheetData sheetId="4593">
        <row r="1">
          <cell r="A1" t="str">
            <v>PHIẾU XỬ LÝ HỒ SƠ THANH TOÁN VƯỢT THẨM QUYỀN PD</v>
          </cell>
        </row>
      </sheetData>
      <sheetData sheetId="4594">
        <row r="1">
          <cell r="A1" t="str">
            <v>PHIẾU XỬ LÝ HỒ SƠ THANH TOÁN VƯỢT THẨM QUYỀN PD</v>
          </cell>
        </row>
      </sheetData>
      <sheetData sheetId="4595">
        <row r="1">
          <cell r="A1" t="str">
            <v>PHIẾU XỬ LÝ HỒ SƠ THANH TOÁN VƯỢT THẨM QUYỀN PD</v>
          </cell>
        </row>
      </sheetData>
      <sheetData sheetId="4596">
        <row r="1">
          <cell r="A1" t="str">
            <v>PHIẾU XỬ LÝ HỒ SƠ THANH TOÁN VƯỢT THẨM QUYỀN PD</v>
          </cell>
        </row>
      </sheetData>
      <sheetData sheetId="4597">
        <row r="1">
          <cell r="A1" t="str">
            <v>PHIẾU XỬ LÝ HỒ SƠ THANH TOÁN VƯỢT THẨM QUYỀN PD</v>
          </cell>
        </row>
      </sheetData>
      <sheetData sheetId="4598">
        <row r="1">
          <cell r="A1" t="str">
            <v>PHIẾU XỬ LÝ HỒ SƠ THANH TOÁN VƯỢT THẨM QUYỀN PD</v>
          </cell>
        </row>
      </sheetData>
      <sheetData sheetId="4599">
        <row r="1">
          <cell r="A1" t="str">
            <v>PHIẾU XỬ LÝ HỒ SƠ THANH TOÁN VƯỢT THẨM QUYỀN PD</v>
          </cell>
        </row>
      </sheetData>
      <sheetData sheetId="4600">
        <row r="1">
          <cell r="A1" t="str">
            <v>PHIẾU XỬ LÝ HỒ SƠ THANH TOÁN VƯỢT THẨM QUYỀN PD</v>
          </cell>
        </row>
      </sheetData>
      <sheetData sheetId="4601">
        <row r="1">
          <cell r="A1" t="str">
            <v>PHIẾU XỬ LÝ HỒ SƠ THANH TOÁN VƯỢT THẨM QUYỀN PD</v>
          </cell>
        </row>
      </sheetData>
      <sheetData sheetId="4602">
        <row r="1">
          <cell r="A1" t="str">
            <v>PHIẾU XỬ LÝ HỒ SƠ THANH TOÁN VƯỢT THẨM QUYỀN PD</v>
          </cell>
        </row>
      </sheetData>
      <sheetData sheetId="4603">
        <row r="1">
          <cell r="A1" t="str">
            <v>PHIẾU XỬ LÝ HỒ SƠ THANH TOÁN VƯỢT THẨM QUYỀN PD</v>
          </cell>
        </row>
      </sheetData>
      <sheetData sheetId="4604">
        <row r="1">
          <cell r="A1" t="str">
            <v>PHIẾU XỬ LÝ HỒ SƠ THANH TOÁN VƯỢT THẨM QUYỀN PD</v>
          </cell>
        </row>
      </sheetData>
      <sheetData sheetId="4605">
        <row r="1">
          <cell r="A1" t="str">
            <v>PHIẾU XỬ LÝ HỒ SƠ THANH TOÁN VƯỢT THẨM QUYỀN PD</v>
          </cell>
        </row>
      </sheetData>
      <sheetData sheetId="4606">
        <row r="1">
          <cell r="A1" t="str">
            <v>PHIẾU XỬ LÝ HỒ SƠ THANH TOÁN VƯỢT THẨM QUYỀN PD</v>
          </cell>
        </row>
      </sheetData>
      <sheetData sheetId="4607">
        <row r="1">
          <cell r="A1" t="str">
            <v>PHIẾU XỬ LÝ HỒ SƠ THANH TOÁN VƯỢT THẨM QUYỀN PD</v>
          </cell>
        </row>
      </sheetData>
      <sheetData sheetId="4608">
        <row r="1">
          <cell r="A1" t="str">
            <v>PHIẾU XỬ LÝ HỒ SƠ THANH TOÁN VƯỢT THẨM QUYỀN PD</v>
          </cell>
        </row>
      </sheetData>
      <sheetData sheetId="4609">
        <row r="1">
          <cell r="A1" t="str">
            <v>PHIẾU XỬ LÝ HỒ SƠ THANH TOÁN VƯỢT THẨM QUYỀN PD</v>
          </cell>
        </row>
      </sheetData>
      <sheetData sheetId="4610">
        <row r="1">
          <cell r="A1" t="str">
            <v>PHIẾU XỬ LÝ HỒ SƠ THANH TOÁN VƯỢT THẨM QUYỀN PD</v>
          </cell>
        </row>
      </sheetData>
      <sheetData sheetId="4611">
        <row r="1">
          <cell r="A1" t="str">
            <v>PHIẾU XỬ LÝ HỒ SƠ THANH TOÁN VƯỢT THẨM QUYỀN PD</v>
          </cell>
        </row>
      </sheetData>
      <sheetData sheetId="4612">
        <row r="1">
          <cell r="A1" t="str">
            <v>PHIẾU XỬ LÝ HỒ SƠ THANH TOÁN VƯỢT THẨM QUYỀN PD</v>
          </cell>
        </row>
      </sheetData>
      <sheetData sheetId="4613">
        <row r="1">
          <cell r="A1" t="str">
            <v>PHIẾU XỬ LÝ HỒ SƠ THANH TOÁN VƯỢT THẨM QUYỀN PD</v>
          </cell>
        </row>
      </sheetData>
      <sheetData sheetId="4614">
        <row r="1">
          <cell r="A1" t="str">
            <v>PHIẾU XỬ LÝ HỒ SƠ THANH TOÁN VƯỢT THẨM QUYỀN PD</v>
          </cell>
        </row>
      </sheetData>
      <sheetData sheetId="4615">
        <row r="1">
          <cell r="A1" t="str">
            <v>PHIẾU XỬ LÝ HỒ SƠ THANH TOÁN VƯỢT THẨM QUYỀN PD</v>
          </cell>
        </row>
      </sheetData>
      <sheetData sheetId="4616">
        <row r="1">
          <cell r="A1" t="str">
            <v>PHIẾU XỬ LÝ HỒ SƠ THANH TOÁN VƯỢT THẨM QUYỀN PD</v>
          </cell>
        </row>
      </sheetData>
      <sheetData sheetId="4617">
        <row r="1">
          <cell r="A1" t="str">
            <v>PHIẾU XỬ LÝ HỒ SƠ THANH TOÁN VƯỢT THẨM QUYỀN PD</v>
          </cell>
        </row>
      </sheetData>
      <sheetData sheetId="4618">
        <row r="1">
          <cell r="A1" t="str">
            <v>PHIẾU XỬ LÝ HỒ SƠ THANH TOÁN VƯỢT THẨM QUYỀN PD</v>
          </cell>
        </row>
      </sheetData>
      <sheetData sheetId="4619">
        <row r="1">
          <cell r="A1" t="str">
            <v>PHIẾU XỬ LÝ HỒ SƠ THANH TOÁN VƯỢT THẨM QUYỀN PD</v>
          </cell>
        </row>
      </sheetData>
      <sheetData sheetId="4620">
        <row r="1">
          <cell r="A1" t="str">
            <v>PHIẾU XỬ LÝ HỒ SƠ THANH TOÁN VƯỢT THẨM QUYỀN PD</v>
          </cell>
        </row>
      </sheetData>
      <sheetData sheetId="4621">
        <row r="1">
          <cell r="A1" t="str">
            <v>PHIẾU XỬ LÝ HỒ SƠ THANH TOÁN VƯỢT THẨM QUYỀN PD</v>
          </cell>
        </row>
      </sheetData>
      <sheetData sheetId="4622">
        <row r="1">
          <cell r="A1" t="str">
            <v>PHIẾU XỬ LÝ HỒ SƠ THANH TOÁN VƯỢT THẨM QUYỀN PD</v>
          </cell>
        </row>
      </sheetData>
      <sheetData sheetId="4623">
        <row r="1">
          <cell r="A1" t="str">
            <v>PHIẾU XỬ LÝ HỒ SƠ THANH TOÁN VƯỢT THẨM QUYỀN PD</v>
          </cell>
        </row>
      </sheetData>
      <sheetData sheetId="4624">
        <row r="1">
          <cell r="A1" t="str">
            <v>PHIẾU XỬ LÝ HỒ SƠ THANH TOÁN VƯỢT THẨM QUYỀN PD</v>
          </cell>
        </row>
      </sheetData>
      <sheetData sheetId="4625">
        <row r="1">
          <cell r="A1" t="str">
            <v>PHIẾU XỬ LÝ HỒ SƠ THANH TOÁN VƯỢT THẨM QUYỀN PD</v>
          </cell>
        </row>
      </sheetData>
      <sheetData sheetId="4626">
        <row r="1">
          <cell r="A1" t="str">
            <v>PHIẾU XỬ LÝ HỒ SƠ THANH TOÁN VƯỢT THẨM QUYỀN PD</v>
          </cell>
        </row>
      </sheetData>
      <sheetData sheetId="4627">
        <row r="1">
          <cell r="A1" t="str">
            <v>PHIẾU XỬ LÝ HỒ SƠ THANH TOÁN VƯỢT THẨM QUYỀN PD</v>
          </cell>
        </row>
      </sheetData>
      <sheetData sheetId="4628">
        <row r="1">
          <cell r="A1" t="str">
            <v>PHIẾU XỬ LÝ HỒ SƠ THANH TOÁN VƯỢT THẨM QUYỀN PD</v>
          </cell>
        </row>
      </sheetData>
      <sheetData sheetId="4629">
        <row r="1">
          <cell r="A1" t="str">
            <v>PHIẾU XỬ LÝ HỒ SƠ THANH TOÁN VƯỢT THẨM QUYỀN PD</v>
          </cell>
        </row>
      </sheetData>
      <sheetData sheetId="4630">
        <row r="1">
          <cell r="A1" t="str">
            <v>PHIẾU XỬ LÝ HỒ SƠ THANH TOÁN VƯỢT THẨM QUYỀN PD</v>
          </cell>
        </row>
      </sheetData>
      <sheetData sheetId="4631">
        <row r="1">
          <cell r="A1" t="str">
            <v>PHIẾU XỬ LÝ HỒ SƠ THANH TOÁN VƯỢT THẨM QUYỀN PD</v>
          </cell>
        </row>
      </sheetData>
      <sheetData sheetId="4632">
        <row r="1">
          <cell r="A1" t="str">
            <v>PHIẾU XỬ LÝ HỒ SƠ THANH TOÁN VƯỢT THẨM QUYỀN PD</v>
          </cell>
        </row>
      </sheetData>
      <sheetData sheetId="4633">
        <row r="1">
          <cell r="A1" t="str">
            <v>PHIẾU XỬ LÝ HỒ SƠ THANH TOÁN VƯỢT THẨM QUYỀN PD</v>
          </cell>
        </row>
      </sheetData>
      <sheetData sheetId="4634">
        <row r="1">
          <cell r="A1" t="str">
            <v>PHIẾU XỬ LÝ HỒ SƠ THANH TOÁN VƯỢT THẨM QUYỀN PD</v>
          </cell>
        </row>
      </sheetData>
      <sheetData sheetId="4635">
        <row r="1">
          <cell r="A1" t="str">
            <v>PHIẾU XỬ LÝ HỒ SƠ THANH TOÁN VƯỢT THẨM QUYỀN PD</v>
          </cell>
        </row>
      </sheetData>
      <sheetData sheetId="4636">
        <row r="1">
          <cell r="A1" t="str">
            <v>PHIẾU XỬ LÝ HỒ SƠ THANH TOÁN VƯỢT THẨM QUYỀN PD</v>
          </cell>
        </row>
      </sheetData>
      <sheetData sheetId="4637">
        <row r="1">
          <cell r="A1" t="str">
            <v>PHIẾU XỬ LÝ HỒ SƠ THANH TOÁN VƯỢT THẨM QUYỀN PD</v>
          </cell>
        </row>
      </sheetData>
      <sheetData sheetId="4638">
        <row r="1">
          <cell r="A1" t="str">
            <v>PHIẾU XỬ LÝ HỒ SƠ THANH TOÁN VƯỢT THẨM QUYỀN PD</v>
          </cell>
        </row>
      </sheetData>
      <sheetData sheetId="4639">
        <row r="1">
          <cell r="A1" t="str">
            <v>PHIẾU XỬ LÝ HỒ SƠ THANH TOÁN VƯỢT THẨM QUYỀN PD</v>
          </cell>
        </row>
      </sheetData>
      <sheetData sheetId="4640">
        <row r="1">
          <cell r="A1" t="str">
            <v>PHIẾU XỬ LÝ HỒ SƠ THANH TOÁN VƯỢT THẨM QUYỀN PD</v>
          </cell>
        </row>
      </sheetData>
      <sheetData sheetId="4641">
        <row r="1">
          <cell r="A1" t="str">
            <v>PHIẾU XỬ LÝ HỒ SƠ THANH TOÁN VƯỢT THẨM QUYỀN PD</v>
          </cell>
        </row>
      </sheetData>
      <sheetData sheetId="4642">
        <row r="1">
          <cell r="A1" t="str">
            <v>PHIẾU XỬ LÝ HỒ SƠ THANH TOÁN VƯỢT THẨM QUYỀN PD</v>
          </cell>
        </row>
      </sheetData>
      <sheetData sheetId="4643">
        <row r="1">
          <cell r="A1" t="str">
            <v>PHIẾU XỬ LÝ HỒ SƠ THANH TOÁN VƯỢT THẨM QUYỀN PD</v>
          </cell>
        </row>
      </sheetData>
      <sheetData sheetId="4644">
        <row r="1">
          <cell r="A1" t="str">
            <v>PHIẾU XỬ LÝ HỒ SƠ THANH TOÁN VƯỢT THẨM QUYỀN PD</v>
          </cell>
        </row>
      </sheetData>
      <sheetData sheetId="4645">
        <row r="1">
          <cell r="A1" t="str">
            <v>PHIẾU XỬ LÝ HỒ SƠ THANH TOÁN VƯỢT THẨM QUYỀN PD</v>
          </cell>
        </row>
      </sheetData>
      <sheetData sheetId="4646">
        <row r="1">
          <cell r="A1" t="str">
            <v>PHIẾU XỬ LÝ HỒ SƠ THANH TOÁN VƯỢT THẨM QUYỀN PD</v>
          </cell>
        </row>
      </sheetData>
      <sheetData sheetId="4647">
        <row r="1">
          <cell r="A1" t="str">
            <v>PHIẾU XỬ LÝ HỒ SƠ THANH TOÁN VƯỢT THẨM QUYỀN PD</v>
          </cell>
        </row>
      </sheetData>
      <sheetData sheetId="4648">
        <row r="1">
          <cell r="A1" t="str">
            <v>PHIẾU XỬ LÝ HỒ SƠ THANH TOÁN VƯỢT THẨM QUYỀN PD</v>
          </cell>
        </row>
      </sheetData>
      <sheetData sheetId="4649">
        <row r="1">
          <cell r="A1" t="str">
            <v>PHIẾU XỬ LÝ HỒ SƠ THANH TOÁN VƯỢT THẨM QUYỀN PD</v>
          </cell>
        </row>
      </sheetData>
      <sheetData sheetId="4650">
        <row r="1">
          <cell r="A1" t="str">
            <v>PHIẾU XỬ LÝ HỒ SƠ THANH TOÁN VƯỢT THẨM QUYỀN PD</v>
          </cell>
        </row>
      </sheetData>
      <sheetData sheetId="4651">
        <row r="1">
          <cell r="A1" t="str">
            <v>PHIẾU XỬ LÝ HỒ SƠ THANH TOÁN VƯỢT THẨM QUYỀN PD</v>
          </cell>
        </row>
      </sheetData>
      <sheetData sheetId="4652">
        <row r="1">
          <cell r="A1" t="str">
            <v>PHIẾU XỬ LÝ HỒ SƠ THANH TOÁN VƯỢT THẨM QUYỀN PD</v>
          </cell>
        </row>
      </sheetData>
      <sheetData sheetId="4653">
        <row r="1">
          <cell r="A1" t="str">
            <v>PHIẾU XỬ LÝ HỒ SƠ THANH TOÁN VƯỢT THẨM QUYỀN PD</v>
          </cell>
        </row>
      </sheetData>
      <sheetData sheetId="4654">
        <row r="1">
          <cell r="A1" t="str">
            <v>PHIẾU XỬ LÝ HỒ SƠ THANH TOÁN VƯỢT THẨM QUYỀN PD</v>
          </cell>
        </row>
      </sheetData>
      <sheetData sheetId="4655">
        <row r="1">
          <cell r="A1" t="str">
            <v>PHIẾU XỬ LÝ HỒ SƠ THANH TOÁN VƯỢT THẨM QUYỀN PD</v>
          </cell>
        </row>
      </sheetData>
      <sheetData sheetId="4656">
        <row r="1">
          <cell r="A1" t="str">
            <v>PHIẾU XỬ LÝ HỒ SƠ THANH TOÁN VƯỢT THẨM QUYỀN PD</v>
          </cell>
        </row>
      </sheetData>
      <sheetData sheetId="4657">
        <row r="1">
          <cell r="A1" t="str">
            <v>PHIẾU XỬ LÝ HỒ SƠ THANH TOÁN VƯỢT THẨM QUYỀN PD</v>
          </cell>
        </row>
      </sheetData>
      <sheetData sheetId="4658">
        <row r="1">
          <cell r="A1" t="str">
            <v>PHIẾU XỬ LÝ HỒ SƠ THANH TOÁN VƯỢT THẨM QUYỀN PD</v>
          </cell>
        </row>
      </sheetData>
      <sheetData sheetId="4659">
        <row r="1">
          <cell r="A1" t="str">
            <v>PHIẾU XỬ LÝ HỒ SƠ THANH TOÁN VƯỢT THẨM QUYỀN PD</v>
          </cell>
        </row>
      </sheetData>
      <sheetData sheetId="4660">
        <row r="1">
          <cell r="A1" t="str">
            <v>PHIẾU XỬ LÝ HỒ SƠ THANH TOÁN VƯỢT THẨM QUYỀN PD</v>
          </cell>
        </row>
      </sheetData>
      <sheetData sheetId="4661">
        <row r="1">
          <cell r="A1" t="str">
            <v>PHIẾU XỬ LÝ HỒ SƠ THANH TOÁN VƯỢT THẨM QUYỀN PD</v>
          </cell>
        </row>
      </sheetData>
      <sheetData sheetId="4662">
        <row r="1">
          <cell r="A1" t="str">
            <v>PHIẾU XỬ LÝ HỒ SƠ THANH TOÁN VƯỢT THẨM QUYỀN PD</v>
          </cell>
        </row>
      </sheetData>
      <sheetData sheetId="4663">
        <row r="1">
          <cell r="A1" t="str">
            <v>PHIẾU XỬ LÝ HỒ SƠ THANH TOÁN VƯỢT THẨM QUYỀN PD</v>
          </cell>
        </row>
      </sheetData>
      <sheetData sheetId="4664">
        <row r="1">
          <cell r="A1" t="str">
            <v>PHIẾU XỬ LÝ HỒ SƠ THANH TOÁN VƯỢT THẨM QUYỀN PD</v>
          </cell>
        </row>
      </sheetData>
      <sheetData sheetId="4665">
        <row r="1">
          <cell r="A1" t="str">
            <v>PHIẾU XỬ LÝ HỒ SƠ THANH TOÁN VƯỢT THẨM QUYỀN PD</v>
          </cell>
        </row>
      </sheetData>
      <sheetData sheetId="4666">
        <row r="1">
          <cell r="A1" t="str">
            <v>PHIẾU XỬ LÝ HỒ SƠ THANH TOÁN VƯỢT THẨM QUYỀN PD</v>
          </cell>
        </row>
      </sheetData>
      <sheetData sheetId="4667">
        <row r="1">
          <cell r="A1" t="str">
            <v>PHIẾU XỬ LÝ HỒ SƠ THANH TOÁN VƯỢT THẨM QUYỀN PD</v>
          </cell>
        </row>
      </sheetData>
      <sheetData sheetId="4668">
        <row r="1">
          <cell r="A1" t="str">
            <v>PHIẾU XỬ LÝ HỒ SƠ THANH TOÁN VƯỢT THẨM QUYỀN PD</v>
          </cell>
        </row>
      </sheetData>
      <sheetData sheetId="4669">
        <row r="1">
          <cell r="A1" t="str">
            <v>PHIẾU XỬ LÝ HỒ SƠ THANH TOÁN VƯỢT THẨM QUYỀN PD</v>
          </cell>
        </row>
      </sheetData>
      <sheetData sheetId="4670">
        <row r="1">
          <cell r="A1" t="str">
            <v>PHIẾU XỬ LÝ HỒ SƠ THANH TOÁN VƯỢT THẨM QUYỀN PD</v>
          </cell>
        </row>
      </sheetData>
      <sheetData sheetId="4671">
        <row r="1">
          <cell r="A1" t="str">
            <v>PHIẾU XỬ LÝ HỒ SƠ THANH TOÁN VƯỢT THẨM QUYỀN PD</v>
          </cell>
        </row>
      </sheetData>
      <sheetData sheetId="4672">
        <row r="1">
          <cell r="A1" t="str">
            <v>PHIẾU XỬ LÝ HỒ SƠ THANH TOÁN VƯỢT THẨM QUYỀN PD</v>
          </cell>
        </row>
      </sheetData>
      <sheetData sheetId="4673">
        <row r="1">
          <cell r="A1" t="str">
            <v>PHIẾU XỬ LÝ HỒ SƠ THANH TOÁN VƯỢT THẨM QUYỀN PD</v>
          </cell>
        </row>
      </sheetData>
      <sheetData sheetId="4674">
        <row r="1">
          <cell r="A1" t="str">
            <v>PHIẾU XỬ LÝ HỒ SƠ THANH TOÁN VƯỢT THẨM QUYỀN PD</v>
          </cell>
        </row>
      </sheetData>
      <sheetData sheetId="4675">
        <row r="1">
          <cell r="A1" t="str">
            <v>PHIẾU XỬ LÝ HỒ SƠ THANH TOÁN VƯỢT THẨM QUYỀN PD</v>
          </cell>
        </row>
      </sheetData>
      <sheetData sheetId="4676">
        <row r="1">
          <cell r="A1" t="str">
            <v>PHIẾU XỬ LÝ HỒ SƠ THANH TOÁN VƯỢT THẨM QUYỀN PD</v>
          </cell>
        </row>
      </sheetData>
      <sheetData sheetId="4677">
        <row r="1">
          <cell r="A1" t="str">
            <v>PHIẾU XỬ LÝ HỒ SƠ THANH TOÁN VƯỢT THẨM QUYỀN PD</v>
          </cell>
        </row>
      </sheetData>
      <sheetData sheetId="4678">
        <row r="1">
          <cell r="A1" t="str">
            <v>PHIẾU XỬ LÝ HỒ SƠ THANH TOÁN VƯỢT THẨM QUYỀN PD</v>
          </cell>
        </row>
      </sheetData>
      <sheetData sheetId="4679">
        <row r="1">
          <cell r="A1" t="str">
            <v>PHIẾU XỬ LÝ HỒ SƠ THANH TOÁN VƯỢT THẨM QUYỀN PD</v>
          </cell>
        </row>
      </sheetData>
      <sheetData sheetId="4680">
        <row r="1">
          <cell r="A1" t="str">
            <v>PHIẾU XỬ LÝ HỒ SƠ THANH TOÁN VƯỢT THẨM QUYỀN PD</v>
          </cell>
        </row>
      </sheetData>
      <sheetData sheetId="4681">
        <row r="1">
          <cell r="A1" t="str">
            <v>PHIẾU XỬ LÝ HỒ SƠ THANH TOÁN VƯỢT THẨM QUYỀN PD</v>
          </cell>
        </row>
      </sheetData>
      <sheetData sheetId="4682">
        <row r="1">
          <cell r="A1" t="str">
            <v>PHIẾU XỬ LÝ HỒ SƠ THANH TOÁN VƯỢT THẨM QUYỀN PD</v>
          </cell>
        </row>
      </sheetData>
      <sheetData sheetId="4683">
        <row r="1">
          <cell r="A1" t="str">
            <v>PHIẾU XỬ LÝ HỒ SƠ THANH TOÁN VƯỢT THẨM QUYỀN PD</v>
          </cell>
        </row>
      </sheetData>
      <sheetData sheetId="4684">
        <row r="1">
          <cell r="A1" t="str">
            <v>PHIẾU XỬ LÝ HỒ SƠ THANH TOÁN VƯỢT THẨM QUYỀN PD</v>
          </cell>
        </row>
      </sheetData>
      <sheetData sheetId="4685">
        <row r="1">
          <cell r="A1" t="str">
            <v>PHIẾU XỬ LÝ HỒ SƠ THANH TOÁN VƯỢT THẨM QUYỀN PD</v>
          </cell>
        </row>
      </sheetData>
      <sheetData sheetId="4686">
        <row r="1">
          <cell r="A1" t="str">
            <v>PHIẾU XỬ LÝ HỒ SƠ THANH TOÁN VƯỢT THẨM QUYỀN PD</v>
          </cell>
        </row>
      </sheetData>
      <sheetData sheetId="4687">
        <row r="1">
          <cell r="A1" t="str">
            <v>PHIẾU XỬ LÝ HỒ SƠ THANH TOÁN VƯỢT THẨM QUYỀN PD</v>
          </cell>
        </row>
      </sheetData>
      <sheetData sheetId="4688">
        <row r="1">
          <cell r="A1" t="str">
            <v>PHIẾU XỬ LÝ HỒ SƠ THANH TOÁN VƯỢT THẨM QUYỀN PD</v>
          </cell>
        </row>
      </sheetData>
      <sheetData sheetId="4689">
        <row r="1">
          <cell r="A1" t="str">
            <v>PHIẾU XỬ LÝ HỒ SƠ THANH TOÁN VƯỢT THẨM QUYỀN PD</v>
          </cell>
        </row>
      </sheetData>
      <sheetData sheetId="4690">
        <row r="1">
          <cell r="A1" t="str">
            <v>PHIẾU XỬ LÝ HỒ SƠ THANH TOÁN VƯỢT THẨM QUYỀN PD</v>
          </cell>
        </row>
      </sheetData>
      <sheetData sheetId="4691">
        <row r="1">
          <cell r="A1" t="str">
            <v>PHIẾU XỬ LÝ HỒ SƠ THANH TOÁN VƯỢT THẨM QUYỀN PD</v>
          </cell>
        </row>
      </sheetData>
      <sheetData sheetId="4692">
        <row r="1">
          <cell r="A1" t="str">
            <v>PHIẾU XỬ LÝ HỒ SƠ THANH TOÁN VƯỢT THẨM QUYỀN PD</v>
          </cell>
        </row>
      </sheetData>
      <sheetData sheetId="4693">
        <row r="1">
          <cell r="A1" t="str">
            <v>PHIẾU XỬ LÝ HỒ SƠ THANH TOÁN VƯỢT THẨM QUYỀN PD</v>
          </cell>
        </row>
      </sheetData>
      <sheetData sheetId="4694">
        <row r="1">
          <cell r="A1" t="str">
            <v>PHIẾU XỬ LÝ HỒ SƠ THANH TOÁN VƯỢT THẨM QUYỀN PD</v>
          </cell>
        </row>
      </sheetData>
      <sheetData sheetId="4695">
        <row r="1">
          <cell r="A1" t="str">
            <v>PHIẾU XỬ LÝ HỒ SƠ THANH TOÁN VƯỢT THẨM QUYỀN PD</v>
          </cell>
        </row>
      </sheetData>
      <sheetData sheetId="4696">
        <row r="1">
          <cell r="A1" t="str">
            <v>PHIẾU XỬ LÝ HỒ SƠ THANH TOÁN VƯỢT THẨM QUYỀN PD</v>
          </cell>
        </row>
      </sheetData>
      <sheetData sheetId="4697">
        <row r="1">
          <cell r="A1" t="str">
            <v>PHIẾU XỬ LÝ HỒ SƠ THANH TOÁN VƯỢT THẨM QUYỀN PD</v>
          </cell>
        </row>
      </sheetData>
      <sheetData sheetId="4698">
        <row r="1">
          <cell r="A1" t="str">
            <v>PHIẾU XỬ LÝ HỒ SƠ THANH TOÁN VƯỢT THẨM QUYỀN PD</v>
          </cell>
        </row>
      </sheetData>
      <sheetData sheetId="4699">
        <row r="1">
          <cell r="A1" t="str">
            <v>PHIẾU XỬ LÝ HỒ SƠ THANH TOÁN VƯỢT THẨM QUYỀN PD</v>
          </cell>
        </row>
      </sheetData>
      <sheetData sheetId="4700">
        <row r="1">
          <cell r="A1" t="str">
            <v>PHIẾU XỬ LÝ HỒ SƠ THANH TOÁN VƯỢT THẨM QUYỀN PD</v>
          </cell>
        </row>
      </sheetData>
      <sheetData sheetId="4701">
        <row r="1">
          <cell r="A1" t="str">
            <v>PHIẾU XỬ LÝ HỒ SƠ THANH TOÁN VƯỢT THẨM QUYỀN PD</v>
          </cell>
        </row>
      </sheetData>
      <sheetData sheetId="4702">
        <row r="1">
          <cell r="A1" t="str">
            <v>PHIẾU XỬ LÝ HỒ SƠ THANH TOÁN VƯỢT THẨM QUYỀN PD</v>
          </cell>
        </row>
      </sheetData>
      <sheetData sheetId="4703">
        <row r="1">
          <cell r="A1" t="str">
            <v>PHIẾU XỬ LÝ HỒ SƠ THANH TOÁN VƯỢT THẨM QUYỀN PD</v>
          </cell>
        </row>
      </sheetData>
      <sheetData sheetId="4704">
        <row r="1">
          <cell r="A1" t="str">
            <v>PHIẾU XỬ LÝ HỒ SƠ THANH TOÁN VƯỢT THẨM QUYỀN PD</v>
          </cell>
        </row>
      </sheetData>
      <sheetData sheetId="4705">
        <row r="1">
          <cell r="A1" t="str">
            <v>PHIẾU XỬ LÝ HỒ SƠ THANH TOÁN VƯỢT THẨM QUYỀN PD</v>
          </cell>
        </row>
      </sheetData>
      <sheetData sheetId="4706">
        <row r="1">
          <cell r="A1" t="str">
            <v>PHIẾU XỬ LÝ HỒ SƠ THANH TOÁN VƯỢT THẨM QUYỀN PD</v>
          </cell>
        </row>
      </sheetData>
      <sheetData sheetId="4707">
        <row r="1">
          <cell r="A1" t="str">
            <v>PHIẾU XỬ LÝ HỒ SƠ THANH TOÁN VƯỢT THẨM QUYỀN PD</v>
          </cell>
        </row>
      </sheetData>
      <sheetData sheetId="4708">
        <row r="1">
          <cell r="A1" t="str">
            <v>PHIẾU XỬ LÝ HỒ SƠ THANH TOÁN VƯỢT THẨM QUYỀN PD</v>
          </cell>
        </row>
      </sheetData>
      <sheetData sheetId="4709">
        <row r="1">
          <cell r="A1" t="str">
            <v>PHIẾU XỬ LÝ HỒ SƠ THANH TOÁN VƯỢT THẨM QUYỀN PD</v>
          </cell>
        </row>
      </sheetData>
      <sheetData sheetId="4710">
        <row r="1">
          <cell r="A1" t="str">
            <v>PHIẾU XỬ LÝ HỒ SƠ THANH TOÁN VƯỢT THẨM QUYỀN PD</v>
          </cell>
        </row>
      </sheetData>
      <sheetData sheetId="4711">
        <row r="1">
          <cell r="A1" t="str">
            <v>PHIẾU XỬ LÝ HỒ SƠ THANH TOÁN VƯỢT THẨM QUYỀN PD</v>
          </cell>
        </row>
      </sheetData>
      <sheetData sheetId="4712">
        <row r="1">
          <cell r="A1" t="str">
            <v>PHIẾU XỬ LÝ HỒ SƠ THANH TOÁN VƯỢT THẨM QUYỀN PD</v>
          </cell>
        </row>
      </sheetData>
      <sheetData sheetId="4713">
        <row r="1">
          <cell r="A1" t="str">
            <v>PHIẾU XỬ LÝ HỒ SƠ THANH TOÁN VƯỢT THẨM QUYỀN PD</v>
          </cell>
        </row>
      </sheetData>
      <sheetData sheetId="4714">
        <row r="1">
          <cell r="A1" t="str">
            <v>PHIẾU XỬ LÝ HỒ SƠ THANH TOÁN VƯỢT THẨM QUYỀN PD</v>
          </cell>
        </row>
      </sheetData>
      <sheetData sheetId="4715">
        <row r="1">
          <cell r="A1" t="str">
            <v>PHIẾU XỬ LÝ HỒ SƠ THANH TOÁN VƯỢT THẨM QUYỀN PD</v>
          </cell>
        </row>
      </sheetData>
      <sheetData sheetId="4716">
        <row r="1">
          <cell r="A1" t="str">
            <v>PHIẾU XỬ LÝ HỒ SƠ THANH TOÁN VƯỢT THẨM QUYỀN PD</v>
          </cell>
        </row>
      </sheetData>
      <sheetData sheetId="4717">
        <row r="1">
          <cell r="A1" t="str">
            <v>PHIẾU XỬ LÝ HỒ SƠ THANH TOÁN VƯỢT THẨM QUYỀN PD</v>
          </cell>
        </row>
      </sheetData>
      <sheetData sheetId="4718">
        <row r="1">
          <cell r="A1" t="str">
            <v>PHIẾU XỬ LÝ HỒ SƠ THANH TOÁN VƯỢT THẨM QUYỀN PD</v>
          </cell>
        </row>
      </sheetData>
      <sheetData sheetId="4719">
        <row r="1">
          <cell r="A1" t="str">
            <v>PHIẾU XỬ LÝ HỒ SƠ THANH TOÁN VƯỢT THẨM QUYỀN PD</v>
          </cell>
        </row>
      </sheetData>
      <sheetData sheetId="4720">
        <row r="1">
          <cell r="A1" t="str">
            <v>PHIẾU XỬ LÝ HỒ SƠ THANH TOÁN VƯỢT THẨM QUYỀN PD</v>
          </cell>
        </row>
      </sheetData>
      <sheetData sheetId="4721">
        <row r="1">
          <cell r="A1" t="str">
            <v>PHIẾU XỬ LÝ HỒ SƠ THANH TOÁN VƯỢT THẨM QUYỀN PD</v>
          </cell>
        </row>
      </sheetData>
      <sheetData sheetId="4722">
        <row r="1">
          <cell r="A1" t="str">
            <v>PHIẾU XỬ LÝ HỒ SƠ THANH TOÁN VƯỢT THẨM QUYỀN PD</v>
          </cell>
        </row>
      </sheetData>
      <sheetData sheetId="4723">
        <row r="1">
          <cell r="A1" t="str">
            <v>PHIẾU XỬ LÝ HỒ SƠ THANH TOÁN VƯỢT THẨM QUYỀN PD</v>
          </cell>
        </row>
      </sheetData>
      <sheetData sheetId="4724">
        <row r="1">
          <cell r="A1" t="str">
            <v>PHIẾU XỬ LÝ HỒ SƠ THANH TOÁN VƯỢT THẨM QUYỀN PD</v>
          </cell>
        </row>
      </sheetData>
      <sheetData sheetId="4725">
        <row r="1">
          <cell r="A1" t="str">
            <v>PHIẾU XỬ LÝ HỒ SƠ THANH TOÁN VƯỢT THẨM QUYỀN PD</v>
          </cell>
        </row>
      </sheetData>
      <sheetData sheetId="4726">
        <row r="1">
          <cell r="A1" t="str">
            <v>PHIẾU XỬ LÝ HỒ SƠ THANH TOÁN VƯỢT THẨM QUYỀN PD</v>
          </cell>
        </row>
      </sheetData>
      <sheetData sheetId="4727">
        <row r="1">
          <cell r="A1" t="str">
            <v>PHIẾU XỬ LÝ HỒ SƠ THANH TOÁN VƯỢT THẨM QUYỀN PD</v>
          </cell>
        </row>
      </sheetData>
      <sheetData sheetId="4728">
        <row r="1">
          <cell r="A1" t="str">
            <v>PHIẾU XỬ LÝ HỒ SƠ THANH TOÁN VƯỢT THẨM QUYỀN PD</v>
          </cell>
        </row>
      </sheetData>
      <sheetData sheetId="4729">
        <row r="1">
          <cell r="A1" t="str">
            <v>PHIẾU XỬ LÝ HỒ SƠ THANH TOÁN VƯỢT THẨM QUYỀN PD</v>
          </cell>
        </row>
      </sheetData>
      <sheetData sheetId="4730">
        <row r="1">
          <cell r="A1" t="str">
            <v>PHIẾU XỬ LÝ HỒ SƠ THANH TOÁN VƯỢT THẨM QUYỀN PD</v>
          </cell>
        </row>
      </sheetData>
      <sheetData sheetId="4731">
        <row r="1">
          <cell r="A1" t="str">
            <v>PHIẾU XỬ LÝ HỒ SƠ THANH TOÁN VƯỢT THẨM QUYỀN PD</v>
          </cell>
        </row>
      </sheetData>
      <sheetData sheetId="4732">
        <row r="1">
          <cell r="A1" t="str">
            <v>PHIẾU XỬ LÝ HỒ SƠ THANH TOÁN VƯỢT THẨM QUYỀN PD</v>
          </cell>
        </row>
      </sheetData>
      <sheetData sheetId="4733">
        <row r="1">
          <cell r="A1" t="str">
            <v>PHIẾU XỬ LÝ HỒ SƠ THANH TOÁN VƯỢT THẨM QUYỀN PD</v>
          </cell>
        </row>
      </sheetData>
      <sheetData sheetId="4734">
        <row r="1">
          <cell r="A1" t="str">
            <v>PHIẾU XỬ LÝ HỒ SƠ THANH TOÁN VƯỢT THẨM QUYỀN PD</v>
          </cell>
        </row>
      </sheetData>
      <sheetData sheetId="4735">
        <row r="1">
          <cell r="A1" t="str">
            <v>PHIẾU XỬ LÝ HỒ SƠ THANH TOÁN VƯỢT THẨM QUYỀN PD</v>
          </cell>
        </row>
      </sheetData>
      <sheetData sheetId="4736">
        <row r="1">
          <cell r="A1" t="str">
            <v>PHIẾU XỬ LÝ HỒ SƠ THANH TOÁN VƯỢT THẨM QUYỀN PD</v>
          </cell>
        </row>
      </sheetData>
      <sheetData sheetId="4737">
        <row r="1">
          <cell r="A1" t="str">
            <v>PHIẾU XỬ LÝ HỒ SƠ THANH TOÁN VƯỢT THẨM QUYỀN PD</v>
          </cell>
        </row>
      </sheetData>
      <sheetData sheetId="4738">
        <row r="1">
          <cell r="A1" t="str">
            <v>PHIẾU XỬ LÝ HỒ SƠ THANH TOÁN VƯỢT THẨM QUYỀN PD</v>
          </cell>
        </row>
      </sheetData>
      <sheetData sheetId="4739">
        <row r="1">
          <cell r="A1" t="str">
            <v>PHIẾU XỬ LÝ HỒ SƠ THANH TOÁN VƯỢT THẨM QUYỀN PD</v>
          </cell>
        </row>
      </sheetData>
      <sheetData sheetId="4740">
        <row r="1">
          <cell r="A1" t="str">
            <v>PHIẾU XỬ LÝ HỒ SƠ THANH TOÁN VƯỢT THẨM QUYỀN PD</v>
          </cell>
        </row>
      </sheetData>
      <sheetData sheetId="4741">
        <row r="1">
          <cell r="A1" t="str">
            <v>PHIẾU XỬ LÝ HỒ SƠ THANH TOÁN VƯỢT THẨM QUYỀN PD</v>
          </cell>
        </row>
      </sheetData>
      <sheetData sheetId="4742">
        <row r="1">
          <cell r="A1" t="str">
            <v>PHIẾU XỬ LÝ HỒ SƠ THANH TOÁN VƯỢT THẨM QUYỀN PD</v>
          </cell>
        </row>
      </sheetData>
      <sheetData sheetId="4743">
        <row r="1">
          <cell r="A1" t="str">
            <v>PHIẾU XỬ LÝ HỒ SƠ THANH TOÁN VƯỢT THẨM QUYỀN PD</v>
          </cell>
        </row>
      </sheetData>
      <sheetData sheetId="4744">
        <row r="1">
          <cell r="A1" t="str">
            <v>PHIẾU XỬ LÝ HỒ SƠ THANH TOÁN VƯỢT THẨM QUYỀN PD</v>
          </cell>
        </row>
      </sheetData>
      <sheetData sheetId="4745">
        <row r="1">
          <cell r="A1" t="str">
            <v>PHIẾU XỬ LÝ HỒ SƠ THANH TOÁN VƯỢT THẨM QUYỀN PD</v>
          </cell>
        </row>
      </sheetData>
      <sheetData sheetId="4746">
        <row r="1">
          <cell r="A1" t="str">
            <v>PHIẾU XỬ LÝ HỒ SƠ THANH TOÁN VƯỢT THẨM QUYỀN PD</v>
          </cell>
        </row>
      </sheetData>
      <sheetData sheetId="4747">
        <row r="1">
          <cell r="A1" t="str">
            <v>PHIẾU XỬ LÝ HỒ SƠ THANH TOÁN VƯỢT THẨM QUYỀN PD</v>
          </cell>
        </row>
      </sheetData>
      <sheetData sheetId="4748">
        <row r="1">
          <cell r="A1" t="str">
            <v>PHIẾU XỬ LÝ HỒ SƠ THANH TOÁN VƯỢT THẨM QUYỀN PD</v>
          </cell>
        </row>
      </sheetData>
      <sheetData sheetId="4749">
        <row r="1">
          <cell r="A1" t="str">
            <v>PHIẾU XỬ LÝ HỒ SƠ THANH TOÁN VƯỢT THẨM QUYỀN PD</v>
          </cell>
        </row>
      </sheetData>
      <sheetData sheetId="4750">
        <row r="1">
          <cell r="A1" t="str">
            <v>PHIẾU XỬ LÝ HỒ SƠ THANH TOÁN VƯỢT THẨM QUYỀN PD</v>
          </cell>
        </row>
      </sheetData>
      <sheetData sheetId="4751">
        <row r="1">
          <cell r="A1" t="str">
            <v>PHIẾU XỬ LÝ HỒ SƠ THANH TOÁN VƯỢT THẨM QUYỀN PD</v>
          </cell>
        </row>
      </sheetData>
      <sheetData sheetId="4752">
        <row r="1">
          <cell r="A1" t="str">
            <v>PHIẾU XỬ LÝ HỒ SƠ THANH TOÁN VƯỢT THẨM QUYỀN PD</v>
          </cell>
        </row>
      </sheetData>
      <sheetData sheetId="4753">
        <row r="1">
          <cell r="A1" t="str">
            <v>PHIẾU XỬ LÝ HỒ SƠ THANH TOÁN VƯỢT THẨM QUYỀN PD</v>
          </cell>
        </row>
      </sheetData>
      <sheetData sheetId="4754">
        <row r="1">
          <cell r="A1" t="str">
            <v>PHIẾU XỬ LÝ HỒ SƠ THANH TOÁN VƯỢT THẨM QUYỀN PD</v>
          </cell>
        </row>
      </sheetData>
      <sheetData sheetId="4755">
        <row r="1">
          <cell r="A1" t="str">
            <v>PHIẾU XỬ LÝ HỒ SƠ THANH TOÁN VƯỢT THẨM QUYỀN PD</v>
          </cell>
        </row>
      </sheetData>
      <sheetData sheetId="4756">
        <row r="1">
          <cell r="A1" t="str">
            <v>PHIẾU XỬ LÝ HỒ SƠ THANH TOÁN VƯỢT THẨM QUYỀN PD</v>
          </cell>
        </row>
      </sheetData>
      <sheetData sheetId="4757">
        <row r="1">
          <cell r="A1" t="str">
            <v>PHIẾU XỬ LÝ HỒ SƠ THANH TOÁN VƯỢT THẨM QUYỀN PD</v>
          </cell>
        </row>
      </sheetData>
      <sheetData sheetId="4758">
        <row r="1">
          <cell r="A1" t="str">
            <v>PHIẾU XỬ LÝ HỒ SƠ THANH TOÁN VƯỢT THẨM QUYỀN PD</v>
          </cell>
        </row>
      </sheetData>
      <sheetData sheetId="4759">
        <row r="1">
          <cell r="A1" t="str">
            <v>PHIẾU XỬ LÝ HỒ SƠ THANH TOÁN VƯỢT THẨM QUYỀN PD</v>
          </cell>
        </row>
      </sheetData>
      <sheetData sheetId="4760">
        <row r="1">
          <cell r="A1" t="str">
            <v>PHIẾU XỬ LÝ HỒ SƠ THANH TOÁN VƯỢT THẨM QUYỀN PD</v>
          </cell>
        </row>
      </sheetData>
      <sheetData sheetId="4761">
        <row r="1">
          <cell r="A1" t="str">
            <v>PHIẾU XỬ LÝ HỒ SƠ THANH TOÁN VƯỢT THẨM QUYỀN PD</v>
          </cell>
        </row>
      </sheetData>
      <sheetData sheetId="4762">
        <row r="1">
          <cell r="A1" t="str">
            <v>PHIẾU XỬ LÝ HỒ SƠ THANH TOÁN VƯỢT THẨM QUYỀN PD</v>
          </cell>
        </row>
      </sheetData>
      <sheetData sheetId="4763">
        <row r="1">
          <cell r="A1" t="str">
            <v>PHIẾU XỬ LÝ HỒ SƠ THANH TOÁN VƯỢT THẨM QUYỀN PD</v>
          </cell>
        </row>
      </sheetData>
      <sheetData sheetId="4764">
        <row r="1">
          <cell r="A1" t="str">
            <v>PHIẾU XỬ LÝ HỒ SƠ THANH TOÁN VƯỢT THẨM QUYỀN PD</v>
          </cell>
        </row>
      </sheetData>
      <sheetData sheetId="4765">
        <row r="1">
          <cell r="A1" t="str">
            <v>PHIẾU XỬ LÝ HỒ SƠ THANH TOÁN VƯỢT THẨM QUYỀN PD</v>
          </cell>
        </row>
      </sheetData>
      <sheetData sheetId="4766">
        <row r="1">
          <cell r="A1" t="str">
            <v>PHIẾU XỬ LÝ HỒ SƠ THANH TOÁN VƯỢT THẨM QUYỀN PD</v>
          </cell>
        </row>
      </sheetData>
      <sheetData sheetId="4767">
        <row r="1">
          <cell r="A1" t="str">
            <v>PHIẾU XỬ LÝ HỒ SƠ THANH TOÁN VƯỢT THẨM QUYỀN PD</v>
          </cell>
        </row>
      </sheetData>
      <sheetData sheetId="4768">
        <row r="1">
          <cell r="A1" t="str">
            <v>PHIẾU XỬ LÝ HỒ SƠ THANH TOÁN VƯỢT THẨM QUYỀN PD</v>
          </cell>
        </row>
      </sheetData>
      <sheetData sheetId="4769">
        <row r="1">
          <cell r="A1" t="str">
            <v>PHIẾU XỬ LÝ HỒ SƠ THANH TOÁN VƯỢT THẨM QUYỀN PD</v>
          </cell>
        </row>
      </sheetData>
      <sheetData sheetId="4770">
        <row r="1">
          <cell r="A1" t="str">
            <v>PHIẾU XỬ LÝ HỒ SƠ THANH TOÁN VƯỢT THẨM QUYỀN PD</v>
          </cell>
        </row>
      </sheetData>
      <sheetData sheetId="4771">
        <row r="1">
          <cell r="A1" t="str">
            <v>PHIẾU XỬ LÝ HỒ SƠ THANH TOÁN VƯỢT THẨM QUYỀN PD</v>
          </cell>
        </row>
      </sheetData>
      <sheetData sheetId="4772">
        <row r="1">
          <cell r="A1" t="str">
            <v>PHIẾU XỬ LÝ HỒ SƠ THANH TOÁN VƯỢT THẨM QUYỀN PD</v>
          </cell>
        </row>
      </sheetData>
      <sheetData sheetId="4773">
        <row r="1">
          <cell r="A1" t="str">
            <v>PHIẾU XỬ LÝ HỒ SƠ THANH TOÁN VƯỢT THẨM QUYỀN PD</v>
          </cell>
        </row>
      </sheetData>
      <sheetData sheetId="4774">
        <row r="1">
          <cell r="A1" t="str">
            <v>PHIẾU XỬ LÝ HỒ SƠ THANH TOÁN VƯỢT THẨM QUYỀN PD</v>
          </cell>
        </row>
      </sheetData>
      <sheetData sheetId="4775">
        <row r="1">
          <cell r="A1" t="str">
            <v>PHIẾU XỬ LÝ HỒ SƠ THANH TOÁN VƯỢT THẨM QUYỀN PD</v>
          </cell>
        </row>
      </sheetData>
      <sheetData sheetId="4776">
        <row r="1">
          <cell r="A1" t="str">
            <v>PHIẾU XỬ LÝ HỒ SƠ THANH TOÁN VƯỢT THẨM QUYỀN PD</v>
          </cell>
        </row>
      </sheetData>
      <sheetData sheetId="4777">
        <row r="1">
          <cell r="A1" t="str">
            <v>PHIẾU XỬ LÝ HỒ SƠ THANH TOÁN VƯỢT THẨM QUYỀN PD</v>
          </cell>
        </row>
      </sheetData>
      <sheetData sheetId="4778">
        <row r="1">
          <cell r="A1" t="str">
            <v>PHIẾU XỬ LÝ HỒ SƠ THANH TOÁN VƯỢT THẨM QUYỀN PD</v>
          </cell>
        </row>
      </sheetData>
      <sheetData sheetId="4779">
        <row r="1">
          <cell r="A1" t="str">
            <v>PHIẾU XỬ LÝ HỒ SƠ THANH TOÁN VƯỢT THẨM QUYỀN PD</v>
          </cell>
        </row>
      </sheetData>
      <sheetData sheetId="4780">
        <row r="1">
          <cell r="A1" t="str">
            <v>PHIẾU XỬ LÝ HỒ SƠ THANH TOÁN VƯỢT THẨM QUYỀN PD</v>
          </cell>
        </row>
      </sheetData>
      <sheetData sheetId="4781">
        <row r="1">
          <cell r="A1" t="str">
            <v>PHIẾU XỬ LÝ HỒ SƠ THANH TOÁN VƯỢT THẨM QUYỀN PD</v>
          </cell>
        </row>
      </sheetData>
      <sheetData sheetId="4782">
        <row r="1">
          <cell r="A1" t="str">
            <v>PHIẾU XỬ LÝ HỒ SƠ THANH TOÁN VƯỢT THẨM QUYỀN PD</v>
          </cell>
        </row>
      </sheetData>
      <sheetData sheetId="4783">
        <row r="1">
          <cell r="A1" t="str">
            <v>PHIẾU XỬ LÝ HỒ SƠ THANH TOÁN VƯỢT THẨM QUYỀN PD</v>
          </cell>
        </row>
      </sheetData>
      <sheetData sheetId="4784">
        <row r="1">
          <cell r="A1" t="str">
            <v>PHIẾU XỬ LÝ HỒ SƠ THANH TOÁN VƯỢT THẨM QUYỀN PD</v>
          </cell>
        </row>
      </sheetData>
      <sheetData sheetId="4785">
        <row r="1">
          <cell r="A1" t="str">
            <v>PHIẾU XỬ LÝ HỒ SƠ THANH TOÁN VƯỢT THẨM QUYỀN PD</v>
          </cell>
        </row>
      </sheetData>
      <sheetData sheetId="4786">
        <row r="1">
          <cell r="A1" t="str">
            <v>PHIẾU XỬ LÝ HỒ SƠ THANH TOÁN VƯỢT THẨM QUYỀN PD</v>
          </cell>
        </row>
      </sheetData>
      <sheetData sheetId="4787">
        <row r="1">
          <cell r="A1" t="str">
            <v>PHIẾU XỬ LÝ HỒ SƠ THANH TOÁN VƯỢT THẨM QUYỀN PD</v>
          </cell>
        </row>
      </sheetData>
      <sheetData sheetId="4788">
        <row r="1">
          <cell r="A1" t="str">
            <v>PHIẾU XỬ LÝ HỒ SƠ THANH TOÁN VƯỢT THẨM QUYỀN PD</v>
          </cell>
        </row>
      </sheetData>
      <sheetData sheetId="4789">
        <row r="1">
          <cell r="A1" t="str">
            <v>PHIẾU XỬ LÝ HỒ SƠ THANH TOÁN VƯỢT THẨM QUYỀN PD</v>
          </cell>
        </row>
      </sheetData>
      <sheetData sheetId="4790">
        <row r="1">
          <cell r="A1" t="str">
            <v>PHIẾU XỬ LÝ HỒ SƠ THANH TOÁN VƯỢT THẨM QUYỀN PD</v>
          </cell>
        </row>
      </sheetData>
      <sheetData sheetId="4791">
        <row r="1">
          <cell r="A1" t="str">
            <v>PHIẾU XỬ LÝ HỒ SƠ THANH TOÁN VƯỢT THẨM QUYỀN PD</v>
          </cell>
        </row>
      </sheetData>
      <sheetData sheetId="4792">
        <row r="1">
          <cell r="A1" t="str">
            <v>PHIẾU XỬ LÝ HỒ SƠ THANH TOÁN VƯỢT THẨM QUYỀN PD</v>
          </cell>
        </row>
      </sheetData>
      <sheetData sheetId="4793">
        <row r="1">
          <cell r="A1" t="str">
            <v>PHIẾU XỬ LÝ HỒ SƠ THANH TOÁN VƯỢT THẨM QUYỀN PD</v>
          </cell>
        </row>
      </sheetData>
      <sheetData sheetId="4794">
        <row r="1">
          <cell r="A1" t="str">
            <v>PHIẾU XỬ LÝ HỒ SƠ THANH TOÁN VƯỢT THẨM QUYỀN PD</v>
          </cell>
        </row>
      </sheetData>
      <sheetData sheetId="4795">
        <row r="1">
          <cell r="A1" t="str">
            <v>PHIẾU XỬ LÝ HỒ SƠ THANH TOÁN VƯỢT THẨM QUYỀN PD</v>
          </cell>
        </row>
      </sheetData>
      <sheetData sheetId="4796">
        <row r="1">
          <cell r="A1" t="str">
            <v>PHIẾU XỬ LÝ HỒ SƠ THANH TOÁN VƯỢT THẨM QUYỀN PD</v>
          </cell>
        </row>
      </sheetData>
      <sheetData sheetId="4797">
        <row r="1">
          <cell r="A1" t="str">
            <v>PHIẾU XỬ LÝ HỒ SƠ THANH TOÁN VƯỢT THẨM QUYỀN PD</v>
          </cell>
        </row>
      </sheetData>
      <sheetData sheetId="4798">
        <row r="1">
          <cell r="A1" t="str">
            <v>PHIẾU XỬ LÝ HỒ SƠ THANH TOÁN VƯỢT THẨM QUYỀN PD</v>
          </cell>
        </row>
      </sheetData>
      <sheetData sheetId="4799">
        <row r="1">
          <cell r="A1" t="str">
            <v>PHIẾU XỬ LÝ HỒ SƠ THANH TOÁN VƯỢT THẨM QUYỀN PD</v>
          </cell>
        </row>
      </sheetData>
      <sheetData sheetId="4800">
        <row r="1">
          <cell r="A1" t="str">
            <v>PHIẾU XỬ LÝ HỒ SƠ THANH TOÁN VƯỢT THẨM QUYỀN PD</v>
          </cell>
        </row>
      </sheetData>
      <sheetData sheetId="4801">
        <row r="1">
          <cell r="A1" t="str">
            <v>PHIẾU XỬ LÝ HỒ SƠ THANH TOÁN VƯỢT THẨM QUYỀN PD</v>
          </cell>
        </row>
      </sheetData>
      <sheetData sheetId="4802">
        <row r="1">
          <cell r="A1" t="str">
            <v>PHIẾU XỬ LÝ HỒ SƠ THANH TOÁN VƯỢT THẨM QUYỀN PD</v>
          </cell>
        </row>
      </sheetData>
      <sheetData sheetId="4803">
        <row r="1">
          <cell r="A1" t="str">
            <v>PHIẾU XỬ LÝ HỒ SƠ THANH TOÁN VƯỢT THẨM QUYỀN PD</v>
          </cell>
        </row>
      </sheetData>
      <sheetData sheetId="4804">
        <row r="1">
          <cell r="A1" t="str">
            <v>PHIẾU XỬ LÝ HỒ SƠ THANH TOÁN VƯỢT THẨM QUYỀN PD</v>
          </cell>
        </row>
      </sheetData>
      <sheetData sheetId="4805">
        <row r="1">
          <cell r="A1" t="str">
            <v>PHIẾU XỬ LÝ HỒ SƠ THANH TOÁN VƯỢT THẨM QUYỀN PD</v>
          </cell>
        </row>
      </sheetData>
      <sheetData sheetId="4806">
        <row r="1">
          <cell r="A1" t="str">
            <v>PHIẾU XỬ LÝ HỒ SƠ THANH TOÁN VƯỢT THẨM QUYỀN PD</v>
          </cell>
        </row>
      </sheetData>
      <sheetData sheetId="4807">
        <row r="1">
          <cell r="A1" t="str">
            <v>PHIẾU XỬ LÝ HỒ SƠ THANH TOÁN VƯỢT THẨM QUYỀN PD</v>
          </cell>
        </row>
      </sheetData>
      <sheetData sheetId="4808">
        <row r="1">
          <cell r="A1" t="str">
            <v>PHIẾU XỬ LÝ HỒ SƠ THANH TOÁN VƯỢT THẨM QUYỀN PD</v>
          </cell>
        </row>
      </sheetData>
      <sheetData sheetId="4809">
        <row r="1">
          <cell r="A1" t="str">
            <v>PHIẾU XỬ LÝ HỒ SƠ THANH TOÁN VƯỢT THẨM QUYỀN PD</v>
          </cell>
        </row>
      </sheetData>
      <sheetData sheetId="4810">
        <row r="1">
          <cell r="A1" t="str">
            <v>PHIẾU XỬ LÝ HỒ SƠ THANH TOÁN VƯỢT THẨM QUYỀN PD</v>
          </cell>
        </row>
      </sheetData>
      <sheetData sheetId="4811">
        <row r="1">
          <cell r="A1" t="str">
            <v>PHIẾU XỬ LÝ HỒ SƠ THANH TOÁN VƯỢT THẨM QUYỀN PD</v>
          </cell>
        </row>
      </sheetData>
      <sheetData sheetId="4812">
        <row r="1">
          <cell r="A1" t="str">
            <v>PHIẾU XỬ LÝ HỒ SƠ THANH TOÁN VƯỢT THẨM QUYỀN PD</v>
          </cell>
        </row>
      </sheetData>
      <sheetData sheetId="4813">
        <row r="1">
          <cell r="A1" t="str">
            <v>PHIẾU XỬ LÝ HỒ SƠ THANH TOÁN VƯỢT THẨM QUYỀN PD</v>
          </cell>
        </row>
      </sheetData>
      <sheetData sheetId="4814">
        <row r="1">
          <cell r="A1" t="str">
            <v>PHIẾU XỬ LÝ HỒ SƠ THANH TOÁN VƯỢT THẨM QUYỀN PD</v>
          </cell>
        </row>
      </sheetData>
      <sheetData sheetId="4815">
        <row r="1">
          <cell r="A1" t="str">
            <v>PHIẾU XỬ LÝ HỒ SƠ THANH TOÁN VƯỢT THẨM QUYỀN PD</v>
          </cell>
        </row>
      </sheetData>
      <sheetData sheetId="4816">
        <row r="1">
          <cell r="A1" t="str">
            <v>PHIẾU XỬ LÝ HỒ SƠ THANH TOÁN VƯỢT THẨM QUYỀN PD</v>
          </cell>
        </row>
      </sheetData>
      <sheetData sheetId="4817">
        <row r="1">
          <cell r="A1" t="str">
            <v>PHIẾU XỬ LÝ HỒ SƠ THANH TOÁN VƯỢT THẨM QUYỀN PD</v>
          </cell>
        </row>
      </sheetData>
      <sheetData sheetId="4818">
        <row r="1">
          <cell r="A1" t="str">
            <v>PHIẾU XỬ LÝ HỒ SƠ THANH TOÁN VƯỢT THẨM QUYỀN PD</v>
          </cell>
        </row>
      </sheetData>
      <sheetData sheetId="4819">
        <row r="1">
          <cell r="A1" t="str">
            <v>PHIẾU XỬ LÝ HỒ SƠ THANH TOÁN VƯỢT THẨM QUYỀN PD</v>
          </cell>
        </row>
      </sheetData>
      <sheetData sheetId="4820">
        <row r="1">
          <cell r="A1" t="str">
            <v>PHIẾU XỬ LÝ HỒ SƠ THANH TOÁN VƯỢT THẨM QUYỀN PD</v>
          </cell>
        </row>
      </sheetData>
      <sheetData sheetId="4821">
        <row r="1">
          <cell r="A1" t="str">
            <v>PHIẾU XỬ LÝ HỒ SƠ THANH TOÁN VƯỢT THẨM QUYỀN PD</v>
          </cell>
        </row>
      </sheetData>
      <sheetData sheetId="4822">
        <row r="1">
          <cell r="A1" t="str">
            <v>PHIẾU XỬ LÝ HỒ SƠ THANH TOÁN VƯỢT THẨM QUYỀN PD</v>
          </cell>
        </row>
      </sheetData>
      <sheetData sheetId="4823">
        <row r="1">
          <cell r="A1" t="str">
            <v>PHIẾU XỬ LÝ HỒ SƠ THANH TOÁN VƯỢT THẨM QUYỀN PD</v>
          </cell>
        </row>
      </sheetData>
      <sheetData sheetId="4824">
        <row r="1">
          <cell r="A1" t="str">
            <v>PHIẾU XỬ LÝ HỒ SƠ THANH TOÁN VƯỢT THẨM QUYỀN PD</v>
          </cell>
        </row>
      </sheetData>
      <sheetData sheetId="4825">
        <row r="1">
          <cell r="A1" t="str">
            <v>PHIẾU XỬ LÝ HỒ SƠ THANH TOÁN VƯỢT THẨM QUYỀN PD</v>
          </cell>
        </row>
      </sheetData>
      <sheetData sheetId="4826">
        <row r="1">
          <cell r="A1" t="str">
            <v>PHIẾU XỬ LÝ HỒ SƠ THANH TOÁN VƯỢT THẨM QUYỀN PD</v>
          </cell>
        </row>
      </sheetData>
      <sheetData sheetId="4827">
        <row r="1">
          <cell r="A1" t="str">
            <v>PHIẾU XỬ LÝ HỒ SƠ THANH TOÁN VƯỢT THẨM QUYỀN PD</v>
          </cell>
        </row>
      </sheetData>
      <sheetData sheetId="4828">
        <row r="1">
          <cell r="A1" t="str">
            <v>PHIẾU XỬ LÝ HỒ SƠ THANH TOÁN VƯỢT THẨM QUYỀN PD</v>
          </cell>
        </row>
      </sheetData>
      <sheetData sheetId="4829">
        <row r="1">
          <cell r="A1" t="str">
            <v>PHIẾU XỬ LÝ HỒ SƠ THANH TOÁN VƯỢT THẨM QUYỀN PD</v>
          </cell>
        </row>
      </sheetData>
      <sheetData sheetId="4830">
        <row r="1">
          <cell r="A1" t="str">
            <v>PHIẾU XỬ LÝ HỒ SƠ THANH TOÁN VƯỢT THẨM QUYỀN PD</v>
          </cell>
        </row>
      </sheetData>
      <sheetData sheetId="4831">
        <row r="1">
          <cell r="A1" t="str">
            <v>PHIẾU XỬ LÝ HỒ SƠ THANH TOÁN VƯỢT THẨM QUYỀN PD</v>
          </cell>
        </row>
      </sheetData>
      <sheetData sheetId="4832">
        <row r="1">
          <cell r="A1" t="str">
            <v>PHIẾU XỬ LÝ HỒ SƠ THANH TOÁN VƯỢT THẨM QUYỀN PD</v>
          </cell>
        </row>
      </sheetData>
      <sheetData sheetId="4833">
        <row r="1">
          <cell r="A1" t="str">
            <v>PHIẾU XỬ LÝ HỒ SƠ THANH TOÁN VƯỢT THẨM QUYỀN PD</v>
          </cell>
        </row>
      </sheetData>
      <sheetData sheetId="4834">
        <row r="1">
          <cell r="A1" t="str">
            <v>PHIẾU XỬ LÝ HỒ SƠ THANH TOÁN VƯỢT THẨM QUYỀN PD</v>
          </cell>
        </row>
      </sheetData>
      <sheetData sheetId="4835">
        <row r="1">
          <cell r="A1" t="str">
            <v>PHIẾU XỬ LÝ HỒ SƠ THANH TOÁN VƯỢT THẨM QUYỀN PD</v>
          </cell>
        </row>
      </sheetData>
      <sheetData sheetId="4836">
        <row r="1">
          <cell r="A1" t="str">
            <v>PHIẾU XỬ LÝ HỒ SƠ THANH TOÁN VƯỢT THẨM QUYỀN PD</v>
          </cell>
        </row>
      </sheetData>
      <sheetData sheetId="4837">
        <row r="1">
          <cell r="A1" t="str">
            <v>PHIẾU XỬ LÝ HỒ SƠ THANH TOÁN VƯỢT THẨM QUYỀN PD</v>
          </cell>
        </row>
      </sheetData>
      <sheetData sheetId="4838">
        <row r="1">
          <cell r="A1" t="str">
            <v>PHIẾU XỬ LÝ HỒ SƠ THANH TOÁN VƯỢT THẨM QUYỀN PD</v>
          </cell>
        </row>
      </sheetData>
      <sheetData sheetId="4839">
        <row r="1">
          <cell r="A1" t="str">
            <v>PHIẾU XỬ LÝ HỒ SƠ THANH TOÁN VƯỢT THẨM QUYỀN PD</v>
          </cell>
        </row>
      </sheetData>
      <sheetData sheetId="4840">
        <row r="1">
          <cell r="A1" t="str">
            <v>PHIẾU XỬ LÝ HỒ SƠ THANH TOÁN VƯỢT THẨM QUYỀN PD</v>
          </cell>
        </row>
      </sheetData>
      <sheetData sheetId="4841">
        <row r="1">
          <cell r="A1" t="str">
            <v>PHIẾU XỬ LÝ HỒ SƠ THANH TOÁN VƯỢT THẨM QUYỀN PD</v>
          </cell>
        </row>
      </sheetData>
      <sheetData sheetId="4842">
        <row r="1">
          <cell r="A1" t="str">
            <v>PHIẾU XỬ LÝ HỒ SƠ THANH TOÁN VƯỢT THẨM QUYỀN PD</v>
          </cell>
        </row>
      </sheetData>
      <sheetData sheetId="4843">
        <row r="1">
          <cell r="A1" t="str">
            <v>PHIẾU XỬ LÝ HỒ SƠ THANH TOÁN VƯỢT THẨM QUYỀN PD</v>
          </cell>
        </row>
      </sheetData>
      <sheetData sheetId="4844">
        <row r="1">
          <cell r="A1" t="str">
            <v>PHIẾU XỬ LÝ HỒ SƠ THANH TOÁN VƯỢT THẨM QUYỀN PD</v>
          </cell>
        </row>
      </sheetData>
      <sheetData sheetId="4845">
        <row r="1">
          <cell r="A1" t="str">
            <v>PHIẾU XỬ LÝ HỒ SƠ THANH TOÁN VƯỢT THẨM QUYỀN PD</v>
          </cell>
        </row>
      </sheetData>
      <sheetData sheetId="4846">
        <row r="1">
          <cell r="A1" t="str">
            <v>PHIẾU XỬ LÝ HỒ SƠ THANH TOÁN VƯỢT THẨM QUYỀN PD</v>
          </cell>
        </row>
      </sheetData>
      <sheetData sheetId="4847">
        <row r="1">
          <cell r="A1" t="str">
            <v>PHIẾU XỬ LÝ HỒ SƠ THANH TOÁN VƯỢT THẨM QUYỀN PD</v>
          </cell>
        </row>
      </sheetData>
      <sheetData sheetId="4848">
        <row r="1">
          <cell r="A1" t="str">
            <v>PHIẾU XỬ LÝ HỒ SƠ THANH TOÁN VƯỢT THẨM QUYỀN PD</v>
          </cell>
        </row>
      </sheetData>
      <sheetData sheetId="4849">
        <row r="1">
          <cell r="A1" t="str">
            <v>PHIẾU XỬ LÝ HỒ SƠ THANH TOÁN VƯỢT THẨM QUYỀN PD</v>
          </cell>
        </row>
      </sheetData>
      <sheetData sheetId="4850">
        <row r="1">
          <cell r="A1" t="str">
            <v>PHIẾU XỬ LÝ HỒ SƠ THANH TOÁN VƯỢT THẨM QUYỀN PD</v>
          </cell>
        </row>
      </sheetData>
      <sheetData sheetId="4851">
        <row r="1">
          <cell r="A1" t="str">
            <v>PHIẾU XỬ LÝ HỒ SƠ THANH TOÁN VƯỢT THẨM QUYỀN PD</v>
          </cell>
        </row>
      </sheetData>
      <sheetData sheetId="4852">
        <row r="1">
          <cell r="A1" t="str">
            <v>PHIẾU XỬ LÝ HỒ SƠ THANH TOÁN VƯỢT THẨM QUYỀN PD</v>
          </cell>
        </row>
      </sheetData>
      <sheetData sheetId="4853">
        <row r="1">
          <cell r="A1" t="str">
            <v>PHIẾU XỬ LÝ HỒ SƠ THANH TOÁN VƯỢT THẨM QUYỀN PD</v>
          </cell>
        </row>
      </sheetData>
      <sheetData sheetId="4854">
        <row r="1">
          <cell r="A1" t="str">
            <v>PHIẾU XỬ LÝ HỒ SƠ THANH TOÁN VƯỢT THẨM QUYỀN PD</v>
          </cell>
        </row>
      </sheetData>
      <sheetData sheetId="4855">
        <row r="1">
          <cell r="A1" t="str">
            <v>PHIẾU XỬ LÝ HỒ SƠ THANH TOÁN VƯỢT THẨM QUYỀN PD</v>
          </cell>
        </row>
      </sheetData>
      <sheetData sheetId="4856">
        <row r="1">
          <cell r="A1" t="str">
            <v>PHIẾU XỬ LÝ HỒ SƠ THANH TOÁN VƯỢT THẨM QUYỀN PD</v>
          </cell>
        </row>
      </sheetData>
      <sheetData sheetId="4857">
        <row r="1">
          <cell r="A1" t="str">
            <v>PHIẾU XỬ LÝ HỒ SƠ THANH TOÁN VƯỢT THẨM QUYỀN PD</v>
          </cell>
        </row>
      </sheetData>
      <sheetData sheetId="4858">
        <row r="1">
          <cell r="A1" t="str">
            <v>PHIẾU XỬ LÝ HỒ SƠ THANH TOÁN VƯỢT THẨM QUYỀN PD</v>
          </cell>
        </row>
      </sheetData>
      <sheetData sheetId="4859">
        <row r="1">
          <cell r="A1" t="str">
            <v>PHIẾU XỬ LÝ HỒ SƠ THANH TOÁN VƯỢT THẨM QUYỀN PD</v>
          </cell>
        </row>
      </sheetData>
      <sheetData sheetId="4860">
        <row r="1">
          <cell r="A1" t="str">
            <v>PHIẾU XỬ LÝ HỒ SƠ THANH TOÁN VƯỢT THẨM QUYỀN PD</v>
          </cell>
        </row>
      </sheetData>
      <sheetData sheetId="4861">
        <row r="1">
          <cell r="A1" t="str">
            <v>PHIẾU XỬ LÝ HỒ SƠ THANH TOÁN VƯỢT THẨM QUYỀN PD</v>
          </cell>
        </row>
      </sheetData>
      <sheetData sheetId="4862">
        <row r="1">
          <cell r="A1" t="str">
            <v>PHIẾU XỬ LÝ HỒ SƠ THANH TOÁN VƯỢT THẨM QUYỀN PD</v>
          </cell>
        </row>
      </sheetData>
      <sheetData sheetId="4863">
        <row r="1">
          <cell r="A1" t="str">
            <v>PHIẾU XỬ LÝ HỒ SƠ THANH TOÁN VƯỢT THẨM QUYỀN PD</v>
          </cell>
        </row>
      </sheetData>
      <sheetData sheetId="4864">
        <row r="1">
          <cell r="A1" t="str">
            <v>PHIẾU XỬ LÝ HỒ SƠ THANH TOÁN VƯỢT THẨM QUYỀN PD</v>
          </cell>
        </row>
      </sheetData>
      <sheetData sheetId="4865">
        <row r="1">
          <cell r="A1" t="str">
            <v>PHIẾU XỬ LÝ HỒ SƠ THANH TOÁN VƯỢT THẨM QUYỀN PD</v>
          </cell>
        </row>
      </sheetData>
      <sheetData sheetId="4866">
        <row r="1">
          <cell r="A1" t="str">
            <v>PHIẾU XỬ LÝ HỒ SƠ THANH TOÁN VƯỢT THẨM QUYỀN PD</v>
          </cell>
        </row>
      </sheetData>
      <sheetData sheetId="4867">
        <row r="1">
          <cell r="A1" t="str">
            <v>PHIẾU XỬ LÝ HỒ SƠ THANH TOÁN VƯỢT THẨM QUYỀN PD</v>
          </cell>
        </row>
      </sheetData>
      <sheetData sheetId="4868">
        <row r="1">
          <cell r="A1" t="str">
            <v>PHIẾU XỬ LÝ HỒ SƠ THANH TOÁN VƯỢT THẨM QUYỀN PD</v>
          </cell>
        </row>
      </sheetData>
      <sheetData sheetId="4869">
        <row r="1">
          <cell r="A1" t="str">
            <v>PHIẾU XỬ LÝ HỒ SƠ THANH TOÁN VƯỢT THẨM QUYỀN PD</v>
          </cell>
        </row>
      </sheetData>
      <sheetData sheetId="4870">
        <row r="1">
          <cell r="A1" t="str">
            <v>PHIẾU XỬ LÝ HỒ SƠ THANH TOÁN VƯỢT THẨM QUYỀN PD</v>
          </cell>
        </row>
      </sheetData>
      <sheetData sheetId="4871">
        <row r="1">
          <cell r="A1" t="str">
            <v>PHIẾU XỬ LÝ HỒ SƠ THANH TOÁN VƯỢT THẨM QUYỀN PD</v>
          </cell>
        </row>
      </sheetData>
      <sheetData sheetId="4872">
        <row r="1">
          <cell r="A1" t="str">
            <v>PHIẾU XỬ LÝ HỒ SƠ THANH TOÁN VƯỢT THẨM QUYỀN PD</v>
          </cell>
        </row>
      </sheetData>
      <sheetData sheetId="4873">
        <row r="1">
          <cell r="A1" t="str">
            <v>PHIẾU XỬ LÝ HỒ SƠ THANH TOÁN VƯỢT THẨM QUYỀN PD</v>
          </cell>
        </row>
      </sheetData>
      <sheetData sheetId="4874">
        <row r="1">
          <cell r="A1" t="str">
            <v>PHIẾU XỬ LÝ HỒ SƠ THANH TOÁN VƯỢT THẨM QUYỀN PD</v>
          </cell>
        </row>
      </sheetData>
      <sheetData sheetId="4875">
        <row r="1">
          <cell r="A1" t="str">
            <v>PHIẾU XỬ LÝ HỒ SƠ THANH TOÁN VƯỢT THẨM QUYỀN PD</v>
          </cell>
        </row>
      </sheetData>
      <sheetData sheetId="4876">
        <row r="1">
          <cell r="A1" t="str">
            <v>PHIẾU XỬ LÝ HỒ SƠ THANH TOÁN VƯỢT THẨM QUYỀN PD</v>
          </cell>
        </row>
      </sheetData>
      <sheetData sheetId="4877">
        <row r="1">
          <cell r="A1" t="str">
            <v>PHIẾU XỬ LÝ HỒ SƠ THANH TOÁN VƯỢT THẨM QUYỀN PD</v>
          </cell>
        </row>
      </sheetData>
      <sheetData sheetId="4878">
        <row r="1">
          <cell r="A1" t="str">
            <v>PHIẾU XỬ LÝ HỒ SƠ THANH TOÁN VƯỢT THẨM QUYỀN PD</v>
          </cell>
        </row>
      </sheetData>
      <sheetData sheetId="4879">
        <row r="1">
          <cell r="A1" t="str">
            <v>PHIẾU XỬ LÝ HỒ SƠ THANH TOÁN VƯỢT THẨM QUYỀN PD</v>
          </cell>
        </row>
      </sheetData>
      <sheetData sheetId="4880">
        <row r="1">
          <cell r="A1" t="str">
            <v>PHIẾU XỬ LÝ HỒ SƠ THANH TOÁN VƯỢT THẨM QUYỀN PD</v>
          </cell>
        </row>
      </sheetData>
      <sheetData sheetId="4881">
        <row r="1">
          <cell r="A1" t="str">
            <v>PHIẾU XỬ LÝ HỒ SƠ THANH TOÁN VƯỢT THẨM QUYỀN PD</v>
          </cell>
        </row>
      </sheetData>
      <sheetData sheetId="4882">
        <row r="1">
          <cell r="A1" t="str">
            <v>PHIẾU XỬ LÝ HỒ SƠ THANH TOÁN VƯỢT THẨM QUYỀN PD</v>
          </cell>
        </row>
      </sheetData>
      <sheetData sheetId="4883">
        <row r="1">
          <cell r="A1" t="str">
            <v>PHIẾU XỬ LÝ HỒ SƠ THANH TOÁN VƯỢT THẨM QUYỀN PD</v>
          </cell>
        </row>
      </sheetData>
      <sheetData sheetId="4884">
        <row r="1">
          <cell r="A1" t="str">
            <v>PHIẾU XỬ LÝ HỒ SƠ THANH TOÁN VƯỢT THẨM QUYỀN PD</v>
          </cell>
        </row>
      </sheetData>
      <sheetData sheetId="4885">
        <row r="1">
          <cell r="A1" t="str">
            <v>PHIẾU XỬ LÝ HỒ SƠ THANH TOÁN VƯỢT THẨM QUYỀN PD</v>
          </cell>
        </row>
      </sheetData>
      <sheetData sheetId="4886">
        <row r="1">
          <cell r="A1" t="str">
            <v>PHIẾU XỬ LÝ HỒ SƠ THANH TOÁN VƯỢT THẨM QUYỀN PD</v>
          </cell>
        </row>
      </sheetData>
      <sheetData sheetId="4887">
        <row r="1">
          <cell r="A1" t="str">
            <v>PHIẾU XỬ LÝ HỒ SƠ THANH TOÁN VƯỢT THẨM QUYỀN PD</v>
          </cell>
        </row>
      </sheetData>
      <sheetData sheetId="4888">
        <row r="1">
          <cell r="A1" t="str">
            <v>PHIẾU XỬ LÝ HỒ SƠ THANH TOÁN VƯỢT THẨM QUYỀN PD</v>
          </cell>
        </row>
      </sheetData>
      <sheetData sheetId="4889">
        <row r="1">
          <cell r="A1" t="str">
            <v>PHIẾU XỬ LÝ HỒ SƠ THANH TOÁN VƯỢT THẨM QUYỀN PD</v>
          </cell>
        </row>
      </sheetData>
      <sheetData sheetId="4890">
        <row r="1">
          <cell r="A1" t="str">
            <v>PHIẾU XỬ LÝ HỒ SƠ THANH TOÁN VƯỢT THẨM QUYỀN PD</v>
          </cell>
        </row>
      </sheetData>
      <sheetData sheetId="4891">
        <row r="1">
          <cell r="A1" t="str">
            <v>PHIẾU XỬ LÝ HỒ SƠ THANH TOÁN VƯỢT THẨM QUYỀN PD</v>
          </cell>
        </row>
      </sheetData>
      <sheetData sheetId="4892">
        <row r="1">
          <cell r="A1" t="str">
            <v>PHIẾU XỬ LÝ HỒ SƠ THANH TOÁN VƯỢT THẨM QUYỀN PD</v>
          </cell>
        </row>
      </sheetData>
      <sheetData sheetId="4893">
        <row r="1">
          <cell r="A1" t="str">
            <v>PHIẾU XỬ LÝ HỒ SƠ THANH TOÁN VƯỢT THẨM QUYỀN PD</v>
          </cell>
        </row>
      </sheetData>
      <sheetData sheetId="4894">
        <row r="1">
          <cell r="A1" t="str">
            <v>PHIẾU XỬ LÝ HỒ SƠ THANH TOÁN VƯỢT THẨM QUYỀN PD</v>
          </cell>
        </row>
      </sheetData>
      <sheetData sheetId="4895">
        <row r="1">
          <cell r="A1" t="str">
            <v>PHIẾU XỬ LÝ HỒ SƠ THANH TOÁN VƯỢT THẨM QUYỀN PD</v>
          </cell>
        </row>
      </sheetData>
      <sheetData sheetId="4896">
        <row r="1">
          <cell r="A1" t="str">
            <v>PHIẾU XỬ LÝ HỒ SƠ THANH TOÁN VƯỢT THẨM QUYỀN PD</v>
          </cell>
        </row>
      </sheetData>
      <sheetData sheetId="4897">
        <row r="1">
          <cell r="A1" t="str">
            <v>PHIẾU XỬ LÝ HỒ SƠ THANH TOÁN VƯỢT THẨM QUYỀN PD</v>
          </cell>
        </row>
      </sheetData>
      <sheetData sheetId="4898">
        <row r="1">
          <cell r="A1" t="str">
            <v>PHIẾU XỬ LÝ HỒ SƠ THANH TOÁN VƯỢT THẨM QUYỀN PD</v>
          </cell>
        </row>
      </sheetData>
      <sheetData sheetId="4899">
        <row r="1">
          <cell r="A1" t="str">
            <v>PHIẾU XỬ LÝ HỒ SƠ THANH TOÁN VƯỢT THẨM QUYỀN PD</v>
          </cell>
        </row>
      </sheetData>
      <sheetData sheetId="4900">
        <row r="1">
          <cell r="A1" t="str">
            <v>PHIẾU XỬ LÝ HỒ SƠ THANH TOÁN VƯỢT THẨM QUYỀN PD</v>
          </cell>
        </row>
      </sheetData>
      <sheetData sheetId="4901">
        <row r="1">
          <cell r="A1" t="str">
            <v>PHIẾU XỬ LÝ HỒ SƠ THANH TOÁN VƯỢT THẨM QUYỀN PD</v>
          </cell>
        </row>
      </sheetData>
      <sheetData sheetId="4902">
        <row r="1">
          <cell r="A1" t="str">
            <v>PHIẾU XỬ LÝ HỒ SƠ THANH TOÁN VƯỢT THẨM QUYỀN PD</v>
          </cell>
        </row>
      </sheetData>
      <sheetData sheetId="4903">
        <row r="1">
          <cell r="A1" t="str">
            <v>PHIẾU XỬ LÝ HỒ SƠ THANH TOÁN VƯỢT THẨM QUYỀN PD</v>
          </cell>
        </row>
      </sheetData>
      <sheetData sheetId="4904">
        <row r="1">
          <cell r="A1" t="str">
            <v>PHIẾU XỬ LÝ HỒ SƠ THANH TOÁN VƯỢT THẨM QUYỀN PD</v>
          </cell>
        </row>
      </sheetData>
      <sheetData sheetId="4905">
        <row r="1">
          <cell r="A1" t="str">
            <v>PHIẾU XỬ LÝ HỒ SƠ THANH TOÁN VƯỢT THẨM QUYỀN PD</v>
          </cell>
        </row>
      </sheetData>
      <sheetData sheetId="4906">
        <row r="1">
          <cell r="A1" t="str">
            <v>PHIẾU XỬ LÝ HỒ SƠ THANH TOÁN VƯỢT THẨM QUYỀN PD</v>
          </cell>
        </row>
      </sheetData>
      <sheetData sheetId="4907">
        <row r="1">
          <cell r="A1" t="str">
            <v>PHIẾU XỬ LÝ HỒ SƠ THANH TOÁN VƯỢT THẨM QUYỀN PD</v>
          </cell>
        </row>
      </sheetData>
      <sheetData sheetId="4908">
        <row r="1">
          <cell r="A1" t="str">
            <v>PHIẾU XỬ LÝ HỒ SƠ THANH TOÁN VƯỢT THẨM QUYỀN PD</v>
          </cell>
        </row>
      </sheetData>
      <sheetData sheetId="4909">
        <row r="1">
          <cell r="A1" t="str">
            <v>PHIẾU XỬ LÝ HỒ SƠ THANH TOÁN VƯỢT THẨM QUYỀN PD</v>
          </cell>
        </row>
      </sheetData>
      <sheetData sheetId="4910">
        <row r="1">
          <cell r="A1" t="str">
            <v>PHIẾU XỬ LÝ HỒ SƠ THANH TOÁN VƯỢT THẨM QUYỀN PD</v>
          </cell>
        </row>
      </sheetData>
      <sheetData sheetId="4911">
        <row r="1">
          <cell r="A1" t="str">
            <v>PHIẾU XỬ LÝ HỒ SƠ THANH TOÁN VƯỢT THẨM QUYỀN PD</v>
          </cell>
        </row>
      </sheetData>
      <sheetData sheetId="4912">
        <row r="1">
          <cell r="A1" t="str">
            <v>PHIẾU XỬ LÝ HỒ SƠ THANH TOÁN VƯỢT THẨM QUYỀN PD</v>
          </cell>
        </row>
      </sheetData>
      <sheetData sheetId="4913">
        <row r="1">
          <cell r="A1" t="str">
            <v>PHIẾU XỬ LÝ HỒ SƠ THANH TOÁN VƯỢT THẨM QUYỀN PD</v>
          </cell>
        </row>
      </sheetData>
      <sheetData sheetId="4914">
        <row r="1">
          <cell r="A1" t="str">
            <v>PHIẾU XỬ LÝ HỒ SƠ THANH TOÁN VƯỢT THẨM QUYỀN PD</v>
          </cell>
        </row>
      </sheetData>
      <sheetData sheetId="4915">
        <row r="1">
          <cell r="A1" t="str">
            <v>PHIẾU XỬ LÝ HỒ SƠ THANH TOÁN VƯỢT THẨM QUYỀN PD</v>
          </cell>
        </row>
      </sheetData>
      <sheetData sheetId="4916">
        <row r="1">
          <cell r="A1" t="str">
            <v>PHIẾU XỬ LÝ HỒ SƠ THANH TOÁN VƯỢT THẨM QUYỀN PD</v>
          </cell>
        </row>
      </sheetData>
      <sheetData sheetId="4917">
        <row r="1">
          <cell r="A1" t="str">
            <v>PHIẾU XỬ LÝ HỒ SƠ THANH TOÁN VƯỢT THẨM QUYỀN PD</v>
          </cell>
        </row>
      </sheetData>
      <sheetData sheetId="4918">
        <row r="1">
          <cell r="A1" t="str">
            <v>PHIẾU XỬ LÝ HỒ SƠ THANH TOÁN VƯỢT THẨM QUYỀN PD</v>
          </cell>
        </row>
      </sheetData>
      <sheetData sheetId="4919">
        <row r="1">
          <cell r="A1" t="str">
            <v>PHIẾU XỬ LÝ HỒ SƠ THANH TOÁN VƯỢT THẨM QUYỀN PD</v>
          </cell>
        </row>
      </sheetData>
      <sheetData sheetId="4920">
        <row r="1">
          <cell r="A1" t="str">
            <v>PHIẾU XỬ LÝ HỒ SƠ THANH TOÁN VƯỢT THẨM QUYỀN PD</v>
          </cell>
        </row>
      </sheetData>
      <sheetData sheetId="4921">
        <row r="1">
          <cell r="A1" t="str">
            <v>PHIẾU XỬ LÝ HỒ SƠ THANH TOÁN VƯỢT THẨM QUYỀN PD</v>
          </cell>
        </row>
      </sheetData>
      <sheetData sheetId="4922">
        <row r="1">
          <cell r="A1" t="str">
            <v>PHIẾU XỬ LÝ HỒ SƠ THANH TOÁN VƯỢT THẨM QUYỀN PD</v>
          </cell>
        </row>
      </sheetData>
      <sheetData sheetId="4923">
        <row r="1">
          <cell r="A1" t="str">
            <v>PHIẾU XỬ LÝ HỒ SƠ THANH TOÁN VƯỢT THẨM QUYỀN PD</v>
          </cell>
        </row>
      </sheetData>
      <sheetData sheetId="4924">
        <row r="1">
          <cell r="A1" t="str">
            <v>PHIẾU XỬ LÝ HỒ SƠ THANH TOÁN VƯỢT THẨM QUYỀN PD</v>
          </cell>
        </row>
      </sheetData>
      <sheetData sheetId="4925">
        <row r="1">
          <cell r="A1" t="str">
            <v>PHIẾU XỬ LÝ HỒ SƠ THANH TOÁN VƯỢT THẨM QUYỀN PD</v>
          </cell>
        </row>
      </sheetData>
      <sheetData sheetId="4926">
        <row r="1">
          <cell r="A1" t="str">
            <v>PHIẾU XỬ LÝ HỒ SƠ THANH TOÁN VƯỢT THẨM QUYỀN PD</v>
          </cell>
        </row>
      </sheetData>
      <sheetData sheetId="4927">
        <row r="1">
          <cell r="A1" t="str">
            <v>PHIẾU XỬ LÝ HỒ SƠ THANH TOÁN VƯỢT THẨM QUYỀN PD</v>
          </cell>
        </row>
      </sheetData>
      <sheetData sheetId="4928">
        <row r="1">
          <cell r="A1" t="str">
            <v>PHIẾU XỬ LÝ HỒ SƠ THANH TOÁN VƯỢT THẨM QUYỀN PD</v>
          </cell>
        </row>
      </sheetData>
      <sheetData sheetId="4929">
        <row r="1">
          <cell r="A1" t="str">
            <v>PHIẾU XỬ LÝ HỒ SƠ THANH TOÁN VƯỢT THẨM QUYỀN PD</v>
          </cell>
        </row>
      </sheetData>
      <sheetData sheetId="4930">
        <row r="1">
          <cell r="A1" t="str">
            <v>PHIẾU XỬ LÝ HỒ SƠ THANH TOÁN VƯỢT THẨM QUYỀN PD</v>
          </cell>
        </row>
      </sheetData>
      <sheetData sheetId="4931">
        <row r="1">
          <cell r="A1" t="str">
            <v>PHIẾU XỬ LÝ HỒ SƠ THANH TOÁN VƯỢT THẨM QUYỀN PD</v>
          </cell>
        </row>
      </sheetData>
      <sheetData sheetId="4932">
        <row r="1">
          <cell r="A1" t="str">
            <v>PHIẾU XỬ LÝ HỒ SƠ THANH TOÁN VƯỢT THẨM QUYỀN PD</v>
          </cell>
        </row>
      </sheetData>
      <sheetData sheetId="4933">
        <row r="1">
          <cell r="A1" t="str">
            <v>PHIẾU XỬ LÝ HỒ SƠ THANH TOÁN VƯỢT THẨM QUYỀN PD</v>
          </cell>
        </row>
      </sheetData>
      <sheetData sheetId="4934">
        <row r="1">
          <cell r="A1" t="str">
            <v>PHIẾU XỬ LÝ HỒ SƠ THANH TOÁN VƯỢT THẨM QUYỀN PD</v>
          </cell>
        </row>
      </sheetData>
      <sheetData sheetId="4935">
        <row r="1">
          <cell r="A1" t="str">
            <v>PHIẾU XỬ LÝ HỒ SƠ THANH TOÁN VƯỢT THẨM QUYỀN PD</v>
          </cell>
        </row>
      </sheetData>
      <sheetData sheetId="4936">
        <row r="1">
          <cell r="A1" t="str">
            <v>PHIẾU XỬ LÝ HỒ SƠ THANH TOÁN VƯỢT THẨM QUYỀN PD</v>
          </cell>
        </row>
      </sheetData>
      <sheetData sheetId="4937">
        <row r="1">
          <cell r="A1" t="str">
            <v>PHIẾU XỬ LÝ HỒ SƠ THANH TOÁN VƯỢT THẨM QUYỀN PD</v>
          </cell>
        </row>
      </sheetData>
      <sheetData sheetId="4938">
        <row r="1">
          <cell r="A1" t="str">
            <v>PHIẾU XỬ LÝ HỒ SƠ THANH TOÁN VƯỢT THẨM QUYỀN PD</v>
          </cell>
        </row>
      </sheetData>
      <sheetData sheetId="4939">
        <row r="1">
          <cell r="A1" t="str">
            <v>PHIẾU XỬ LÝ HỒ SƠ THANH TOÁN VƯỢT THẨM QUYỀN PD</v>
          </cell>
        </row>
      </sheetData>
      <sheetData sheetId="4940">
        <row r="1">
          <cell r="A1" t="str">
            <v>PHIẾU XỬ LÝ HỒ SƠ THANH TOÁN VƯỢT THẨM QUYỀN PD</v>
          </cell>
        </row>
      </sheetData>
      <sheetData sheetId="4941">
        <row r="1">
          <cell r="A1" t="str">
            <v>PHIẾU XỬ LÝ HỒ SƠ THANH TOÁN VƯỢT THẨM QUYỀN PD</v>
          </cell>
        </row>
      </sheetData>
      <sheetData sheetId="4942">
        <row r="1">
          <cell r="A1" t="str">
            <v>PHIẾU XỬ LÝ HỒ SƠ THANH TOÁN VƯỢT THẨM QUYỀN PD</v>
          </cell>
        </row>
      </sheetData>
      <sheetData sheetId="4943">
        <row r="1">
          <cell r="A1" t="str">
            <v>PHIẾU XỬ LÝ HỒ SƠ THANH TOÁN VƯỢT THẨM QUYỀN PD</v>
          </cell>
        </row>
      </sheetData>
      <sheetData sheetId="4944">
        <row r="1">
          <cell r="A1" t="str">
            <v>PHIẾU XỬ LÝ HỒ SƠ THANH TOÁN VƯỢT THẨM QUYỀN PD</v>
          </cell>
        </row>
      </sheetData>
      <sheetData sheetId="4945">
        <row r="1">
          <cell r="A1" t="str">
            <v>PHIẾU XỬ LÝ HỒ SƠ THANH TOÁN VƯỢT THẨM QUYỀN PD</v>
          </cell>
        </row>
      </sheetData>
      <sheetData sheetId="4946">
        <row r="1">
          <cell r="A1" t="str">
            <v>PHIẾU XỬ LÝ HỒ SƠ THANH TOÁN VƯỢT THẨM QUYỀN PD</v>
          </cell>
        </row>
      </sheetData>
      <sheetData sheetId="4947">
        <row r="1">
          <cell r="A1" t="str">
            <v>PHIẾU XỬ LÝ HỒ SƠ THANH TOÁN VƯỢT THẨM QUYỀN PD</v>
          </cell>
        </row>
      </sheetData>
      <sheetData sheetId="4948">
        <row r="1">
          <cell r="A1" t="str">
            <v>PHIẾU XỬ LÝ HỒ SƠ THANH TOÁN VƯỢT THẨM QUYỀN PD</v>
          </cell>
        </row>
      </sheetData>
      <sheetData sheetId="4949">
        <row r="1">
          <cell r="A1" t="str">
            <v>PHIẾU XỬ LÝ HỒ SƠ THANH TOÁN VƯỢT THẨM QUYỀN PD</v>
          </cell>
        </row>
      </sheetData>
      <sheetData sheetId="4950">
        <row r="1">
          <cell r="A1" t="str">
            <v>PHIẾU XỬ LÝ HỒ SƠ THANH TOÁN VƯỢT THẨM QUYỀN PD</v>
          </cell>
        </row>
      </sheetData>
      <sheetData sheetId="4951">
        <row r="1">
          <cell r="A1" t="str">
            <v>PHIẾU XỬ LÝ HỒ SƠ THANH TOÁN VƯỢT THẨM QUYỀN PD</v>
          </cell>
        </row>
      </sheetData>
      <sheetData sheetId="4952">
        <row r="1">
          <cell r="A1" t="str">
            <v>PHIẾU XỬ LÝ HỒ SƠ THANH TOÁN VƯỢT THẨM QUYỀN PD</v>
          </cell>
        </row>
      </sheetData>
      <sheetData sheetId="4953">
        <row r="1">
          <cell r="A1" t="str">
            <v>PHIẾU XỬ LÝ HỒ SƠ THANH TOÁN VƯỢT THẨM QUYỀN PD</v>
          </cell>
        </row>
      </sheetData>
      <sheetData sheetId="4954">
        <row r="1">
          <cell r="A1" t="str">
            <v>PHIẾU XỬ LÝ HỒ SƠ THANH TOÁN VƯỢT THẨM QUYỀN PD</v>
          </cell>
        </row>
      </sheetData>
      <sheetData sheetId="4955">
        <row r="1">
          <cell r="A1" t="str">
            <v>PHIẾU XỬ LÝ HỒ SƠ THANH TOÁN VƯỢT THẨM QUYỀN PD</v>
          </cell>
        </row>
      </sheetData>
      <sheetData sheetId="4956" refreshError="1"/>
      <sheetData sheetId="4957" refreshError="1"/>
      <sheetData sheetId="4958" refreshError="1"/>
      <sheetData sheetId="4959" refreshError="1"/>
      <sheetData sheetId="4960" refreshError="1"/>
      <sheetData sheetId="4961" refreshError="1"/>
      <sheetData sheetId="4962">
        <row r="1">
          <cell r="A1" t="str">
            <v>PHIẾU XỬ LÝ HỒ SƠ THANH TOÁN VƯỢT THẨM QUYỀN PD</v>
          </cell>
        </row>
      </sheetData>
      <sheetData sheetId="4963">
        <row r="1">
          <cell r="A1" t="str">
            <v>PHIẾU XỬ LÝ HỒ SƠ THANH TOÁN VƯỢT THẨM QUYỀN PD</v>
          </cell>
        </row>
      </sheetData>
      <sheetData sheetId="4964">
        <row r="1">
          <cell r="A1" t="str">
            <v>PHIẾU XỬ LÝ HỒ SƠ THANH TOÁN VƯỢT THẨM QUYỀN PD</v>
          </cell>
        </row>
      </sheetData>
      <sheetData sheetId="4965">
        <row r="1">
          <cell r="A1" t="str">
            <v>PHIẾU XỬ LÝ HỒ SƠ THANH TOÁN VƯỢT THẨM QUYỀN PD</v>
          </cell>
        </row>
      </sheetData>
      <sheetData sheetId="4966">
        <row r="1">
          <cell r="A1" t="str">
            <v>PHIẾU XỬ LÝ HỒ SƠ THANH TOÁN VƯỢT THẨM QUYỀN PD</v>
          </cell>
        </row>
      </sheetData>
      <sheetData sheetId="4967">
        <row r="1">
          <cell r="A1" t="str">
            <v>PHIẾU XỬ LÝ HỒ SƠ THANH TOÁN VƯỢT THẨM QUYỀN PD</v>
          </cell>
        </row>
      </sheetData>
      <sheetData sheetId="4968">
        <row r="1">
          <cell r="A1" t="str">
            <v>PHIẾU XỬ LÝ HỒ SƠ THANH TOÁN VƯỢT THẨM QUYỀN PD</v>
          </cell>
        </row>
      </sheetData>
      <sheetData sheetId="4969">
        <row r="1">
          <cell r="A1" t="str">
            <v>PHIẾU XỬ LÝ HỒ SƠ THANH TOÁN VƯỢT THẨM QUYỀN PD</v>
          </cell>
        </row>
      </sheetData>
      <sheetData sheetId="4970">
        <row r="1">
          <cell r="A1" t="str">
            <v>PHIẾU XỬ LÝ HỒ SƠ THANH TOÁN VƯỢT THẨM QUYỀN PD</v>
          </cell>
        </row>
      </sheetData>
      <sheetData sheetId="4971">
        <row r="1">
          <cell r="A1" t="str">
            <v>PHIẾU XỬ LÝ HỒ SƠ THANH TOÁN VƯỢT THẨM QUYỀN PD</v>
          </cell>
        </row>
      </sheetData>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ow r="1">
          <cell r="A1" t="str">
            <v>PHIẾU XỬ LÝ HỒ SƠ THANH TOÁN VƯỢT THẨM QUYỀN PD</v>
          </cell>
        </row>
      </sheetData>
      <sheetData sheetId="5021">
        <row r="1">
          <cell r="A1" t="str">
            <v>PHIẾU XỬ LÝ HỒ SƠ THANH TOÁN VƯỢT THẨM QUYỀN PD</v>
          </cell>
        </row>
      </sheetData>
      <sheetData sheetId="5022">
        <row r="1">
          <cell r="A1" t="str">
            <v>PHIẾU XỬ LÝ HỒ SƠ THANH TOÁN VƯỢT THẨM QUYỀN PD</v>
          </cell>
        </row>
      </sheetData>
      <sheetData sheetId="5023">
        <row r="1">
          <cell r="A1" t="str">
            <v>PHIẾU XỬ LÝ HỒ SƠ THANH TOÁN VƯỢT THẨM QUYỀN PD</v>
          </cell>
        </row>
      </sheetData>
      <sheetData sheetId="5024">
        <row r="1">
          <cell r="A1" t="str">
            <v>PHIẾU XỬ LÝ HỒ SƠ THANH TOÁN VƯỢT THẨM QUYỀN PD</v>
          </cell>
        </row>
      </sheetData>
      <sheetData sheetId="5025">
        <row r="1">
          <cell r="A1" t="str">
            <v>PHIẾU XỬ LÝ HỒ SƠ THANH TOÁN VƯỢT THẨM QUYỀN PD</v>
          </cell>
        </row>
      </sheetData>
      <sheetData sheetId="5026" refreshError="1"/>
      <sheetData sheetId="5027" refreshError="1"/>
      <sheetData sheetId="5028">
        <row r="1">
          <cell r="A1" t="str">
            <v>PHIẾU XỬ LÝ HỒ SƠ THANH TOÁN VƯỢT THẨM QUYỀN PD</v>
          </cell>
        </row>
      </sheetData>
      <sheetData sheetId="5029">
        <row r="1">
          <cell r="A1" t="str">
            <v>PHIẾU XỬ LÝ HỒ SƠ THANH TOÁN VƯỢT THẨM QUYỀN PD</v>
          </cell>
        </row>
      </sheetData>
      <sheetData sheetId="5030" refreshError="1"/>
      <sheetData sheetId="5031">
        <row r="1">
          <cell r="A1" t="str">
            <v>PHIẾU XỬ LÝ HỒ SƠ THANH TOÁN VƯỢT THẨM QUYỀN PD</v>
          </cell>
        </row>
      </sheetData>
      <sheetData sheetId="5032">
        <row r="1">
          <cell r="A1" t="str">
            <v>PHIẾU XỬ LÝ HỒ SƠ THANH TOÁN VƯỢT THẨM QUYỀN PD</v>
          </cell>
        </row>
      </sheetData>
      <sheetData sheetId="5033">
        <row r="1">
          <cell r="A1" t="str">
            <v>PHIẾU XỬ LÝ HỒ SƠ THANH TOÁN VƯỢT THẨM QUYỀN PD</v>
          </cell>
        </row>
      </sheetData>
      <sheetData sheetId="5034">
        <row r="1">
          <cell r="A1" t="str">
            <v>PHIẾU XỬ LÝ HỒ SƠ THANH TOÁN VƯỢT THẨM QUYỀN PD</v>
          </cell>
        </row>
      </sheetData>
      <sheetData sheetId="5035">
        <row r="1">
          <cell r="A1" t="str">
            <v>PHIẾU XỬ LÝ HỒ SƠ THANH TOÁN VƯỢT THẨM QUYỀN PD</v>
          </cell>
        </row>
      </sheetData>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ow r="1">
          <cell r="A1" t="str">
            <v>PHIẾU XỬ LÝ HỒ SƠ THANH TOÁN VƯỢT THẨM QUYỀN PD</v>
          </cell>
        </row>
      </sheetData>
      <sheetData sheetId="5068">
        <row r="1">
          <cell r="A1" t="str">
            <v>PHIẾU XỬ LÝ HỒ SƠ THANH TOÁN VƯỢT THẨM QUYỀN PD</v>
          </cell>
        </row>
      </sheetData>
      <sheetData sheetId="5069">
        <row r="1">
          <cell r="A1" t="str">
            <v>PHIẾU XỬ LÝ HỒ SƠ THANH TOÁN VƯỢT THẨM QUYỀN PD</v>
          </cell>
        </row>
      </sheetData>
      <sheetData sheetId="5070">
        <row r="1">
          <cell r="A1" t="str">
            <v>PHIẾU XỬ LÝ HỒ SƠ THANH TOÁN VƯỢT THẨM QUYỀN PD</v>
          </cell>
        </row>
      </sheetData>
      <sheetData sheetId="5071">
        <row r="1">
          <cell r="A1" t="str">
            <v>PHIẾU XỬ LÝ HỒ SƠ THANH TOÁN VƯỢT THẨM QUYỀN PD</v>
          </cell>
        </row>
      </sheetData>
      <sheetData sheetId="5072">
        <row r="1">
          <cell r="A1" t="str">
            <v>PHIẾU XỬ LÝ HỒ SƠ THANH TOÁN VƯỢT THẨM QUYỀN PD</v>
          </cell>
        </row>
      </sheetData>
      <sheetData sheetId="5073">
        <row r="1">
          <cell r="A1" t="str">
            <v>PHIẾU XỬ LÝ HỒ SƠ THANH TOÁN VƯỢT THẨM QUYỀN PD</v>
          </cell>
        </row>
      </sheetData>
      <sheetData sheetId="5074">
        <row r="1">
          <cell r="A1" t="str">
            <v>PHIẾU XỬ LÝ HỒ SƠ THANH TOÁN VƯỢT THẨM QUYỀN PD</v>
          </cell>
        </row>
      </sheetData>
      <sheetData sheetId="5075">
        <row r="1">
          <cell r="A1" t="str">
            <v>PHIẾU XỬ LÝ HỒ SƠ THANH TOÁN VƯỢT THẨM QUYỀN PD</v>
          </cell>
        </row>
      </sheetData>
      <sheetData sheetId="5076">
        <row r="1">
          <cell r="A1" t="str">
            <v>PHIẾU XỬ LÝ HỒ SƠ THANH TOÁN VƯỢT THẨM QUYỀN PD</v>
          </cell>
        </row>
      </sheetData>
      <sheetData sheetId="5077">
        <row r="1">
          <cell r="A1" t="str">
            <v>PHIẾU XỬ LÝ HỒ SƠ THANH TOÁN VƯỢT THẨM QUYỀN PD</v>
          </cell>
        </row>
      </sheetData>
      <sheetData sheetId="5078">
        <row r="1">
          <cell r="A1" t="str">
            <v>PHIẾU XỬ LÝ HỒ SƠ THANH TOÁN VƯỢT THẨM QUYỀN PD</v>
          </cell>
        </row>
      </sheetData>
      <sheetData sheetId="5079">
        <row r="1">
          <cell r="A1" t="str">
            <v>PHIẾU XỬ LÝ HỒ SƠ THANH TOÁN VƯỢT THẨM QUYỀN PD</v>
          </cell>
        </row>
      </sheetData>
      <sheetData sheetId="5080">
        <row r="1">
          <cell r="A1" t="str">
            <v>PHIẾU XỬ LÝ HỒ SƠ THANH TOÁN VƯỢT THẨM QUYỀN PD</v>
          </cell>
        </row>
      </sheetData>
      <sheetData sheetId="5081">
        <row r="1">
          <cell r="A1" t="str">
            <v>PHIẾU XỬ LÝ HỒ SƠ THANH TOÁN VƯỢT THẨM QUYỀN PD</v>
          </cell>
        </row>
      </sheetData>
      <sheetData sheetId="5082">
        <row r="1">
          <cell r="A1" t="str">
            <v>PHIẾU XỬ LÝ HỒ SƠ THANH TOÁN VƯỢT THẨM QUYỀN PD</v>
          </cell>
        </row>
      </sheetData>
      <sheetData sheetId="5083">
        <row r="1">
          <cell r="A1" t="str">
            <v>PHIẾU XỬ LÝ HỒ SƠ THANH TOÁN VƯỢT THẨM QUYỀN PD</v>
          </cell>
        </row>
      </sheetData>
      <sheetData sheetId="5084">
        <row r="1">
          <cell r="A1" t="str">
            <v>PHIẾU XỬ LÝ HỒ SƠ THANH TOÁN VƯỢT THẨM QUYỀN PD</v>
          </cell>
        </row>
      </sheetData>
      <sheetData sheetId="5085">
        <row r="1">
          <cell r="A1" t="str">
            <v>PHIẾU XỬ LÝ HỒ SƠ THANH TOÁN VƯỢT THẨM QUYỀN PD</v>
          </cell>
        </row>
      </sheetData>
      <sheetData sheetId="5086">
        <row r="1">
          <cell r="A1" t="str">
            <v>PHIẾU XỬ LÝ HỒ SƠ THANH TOÁN VƯỢT THẨM QUYỀN PD</v>
          </cell>
        </row>
      </sheetData>
      <sheetData sheetId="5087">
        <row r="1">
          <cell r="A1" t="str">
            <v>PHIẾU XỬ LÝ HỒ SƠ THANH TOÁN VƯỢT THẨM QUYỀN PD</v>
          </cell>
        </row>
      </sheetData>
      <sheetData sheetId="5088">
        <row r="1">
          <cell r="A1" t="str">
            <v>PHIẾU XỬ LÝ HỒ SƠ THANH TOÁN VƯỢT THẨM QUYỀN PD</v>
          </cell>
        </row>
      </sheetData>
      <sheetData sheetId="5089">
        <row r="1">
          <cell r="A1" t="str">
            <v>PHIẾU XỬ LÝ HỒ SƠ THANH TOÁN VƯỢT THẨM QUYỀN PD</v>
          </cell>
        </row>
      </sheetData>
      <sheetData sheetId="5090">
        <row r="1">
          <cell r="A1" t="str">
            <v>PHIẾU XỬ LÝ HỒ SƠ THANH TOÁN VƯỢT THẨM QUYỀN PD</v>
          </cell>
        </row>
      </sheetData>
      <sheetData sheetId="5091">
        <row r="1">
          <cell r="A1" t="str">
            <v>PHIẾU XỬ LÝ HỒ SƠ THANH TOÁN VƯỢT THẨM QUYỀN PD</v>
          </cell>
        </row>
      </sheetData>
      <sheetData sheetId="5092">
        <row r="1">
          <cell r="A1" t="str">
            <v>PHIẾU XỬ LÝ HỒ SƠ THANH TOÁN VƯỢT THẨM QUYỀN PD</v>
          </cell>
        </row>
      </sheetData>
      <sheetData sheetId="5093">
        <row r="1">
          <cell r="A1" t="str">
            <v>PHIẾU XỬ LÝ HỒ SƠ THANH TOÁN VƯỢT THẨM QUYỀN PD</v>
          </cell>
        </row>
      </sheetData>
      <sheetData sheetId="5094">
        <row r="1">
          <cell r="A1" t="str">
            <v>PHIẾU XỬ LÝ HỒ SƠ THANH TOÁN VƯỢT THẨM QUYỀN PD</v>
          </cell>
        </row>
      </sheetData>
      <sheetData sheetId="5095">
        <row r="1">
          <cell r="A1" t="str">
            <v>PHIẾU XỬ LÝ HỒ SƠ THANH TOÁN VƯỢT THẨM QUYỀN PD</v>
          </cell>
        </row>
      </sheetData>
      <sheetData sheetId="5096">
        <row r="1">
          <cell r="A1" t="str">
            <v>PHIẾU XỬ LÝ HỒ SƠ THANH TOÁN VƯỢT THẨM QUYỀN PD</v>
          </cell>
        </row>
      </sheetData>
      <sheetData sheetId="5097">
        <row r="1">
          <cell r="A1" t="str">
            <v>PHIẾU XỬ LÝ HỒ SƠ THANH TOÁN VƯỢT THẨM QUYỀN PD</v>
          </cell>
        </row>
      </sheetData>
      <sheetData sheetId="5098">
        <row r="1">
          <cell r="A1" t="str">
            <v>PHIẾU XỬ LÝ HỒ SƠ THANH TOÁN VƯỢT THẨM QUYỀN PD</v>
          </cell>
        </row>
      </sheetData>
      <sheetData sheetId="5099">
        <row r="1">
          <cell r="A1" t="str">
            <v>PHIẾU XỬ LÝ HỒ SƠ THANH TOÁN VƯỢT THẨM QUYỀN PD</v>
          </cell>
        </row>
      </sheetData>
      <sheetData sheetId="5100">
        <row r="1">
          <cell r="A1" t="str">
            <v>PHIẾU XỬ LÝ HỒ SƠ THANH TOÁN VƯỢT THẨM QUYỀN PD</v>
          </cell>
        </row>
      </sheetData>
      <sheetData sheetId="5101">
        <row r="1">
          <cell r="A1" t="str">
            <v>PHIẾU XỬ LÝ HỒ SƠ THANH TOÁN VƯỢT THẨM QUYỀN PD</v>
          </cell>
        </row>
      </sheetData>
      <sheetData sheetId="5102">
        <row r="1">
          <cell r="A1" t="str">
            <v>PHIẾU XỬ LÝ HỒ SƠ THANH TOÁN VƯỢT THẨM QUYỀN PD</v>
          </cell>
        </row>
      </sheetData>
      <sheetData sheetId="5103">
        <row r="1">
          <cell r="A1" t="str">
            <v>PHIẾU XỬ LÝ HỒ SƠ THANH TOÁN VƯỢT THẨM QUYỀN PD</v>
          </cell>
        </row>
      </sheetData>
      <sheetData sheetId="5104">
        <row r="1">
          <cell r="A1" t="str">
            <v>PHIẾU XỬ LÝ HỒ SƠ THANH TOÁN VƯỢT THẨM QUYỀN PD</v>
          </cell>
        </row>
      </sheetData>
      <sheetData sheetId="5105">
        <row r="1">
          <cell r="A1" t="str">
            <v>PHIẾU XỬ LÝ HỒ SƠ THANH TOÁN VƯỢT THẨM QUYỀN PD</v>
          </cell>
        </row>
      </sheetData>
      <sheetData sheetId="5106" refreshError="1"/>
      <sheetData sheetId="5107" refreshError="1"/>
      <sheetData sheetId="5108" refreshError="1"/>
      <sheetData sheetId="5109" refreshError="1"/>
      <sheetData sheetId="5110" refreshError="1"/>
      <sheetData sheetId="5111" refreshError="1"/>
      <sheetData sheetId="5112">
        <row r="1">
          <cell r="A1" t="str">
            <v>PHIẾU XỬ LÝ HỒ SƠ THANH TOÁN VƯỢT THẨM QUYỀN PD</v>
          </cell>
        </row>
      </sheetData>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ow r="1">
          <cell r="A1" t="str">
            <v>PHIẾU XỬ LÝ HỒ SƠ THANH TOÁN VƯỢT THẨM QUYỀN PD</v>
          </cell>
        </row>
      </sheetData>
      <sheetData sheetId="5122">
        <row r="1">
          <cell r="A1" t="str">
            <v>PHIẾU XỬ LÝ HỒ SƠ THANH TOÁN VƯỢT THẨM QUYỀN PD</v>
          </cell>
        </row>
      </sheetData>
      <sheetData sheetId="5123">
        <row r="1">
          <cell r="A1" t="str">
            <v>PHIẾU XỬ LÝ HỒ SƠ THANH TOÁN VƯỢT THẨM QUYỀN PD</v>
          </cell>
        </row>
      </sheetData>
      <sheetData sheetId="5124">
        <row r="1">
          <cell r="A1" t="str">
            <v>PHIẾU XỬ LÝ HỒ SƠ THANH TOÁN VƯỢT THẨM QUYỀN PD</v>
          </cell>
        </row>
      </sheetData>
      <sheetData sheetId="5125">
        <row r="1">
          <cell r="A1" t="str">
            <v>PHIẾU XỬ LÝ HỒ SƠ THANH TOÁN VƯỢT THẨM QUYỀN PD</v>
          </cell>
        </row>
      </sheetData>
      <sheetData sheetId="5126">
        <row r="1">
          <cell r="A1" t="str">
            <v>PHIẾU XỬ LÝ HỒ SƠ THANH TOÁN VƯỢT THẨM QUYỀN PD</v>
          </cell>
        </row>
      </sheetData>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ow r="1">
          <cell r="A1" t="str">
            <v>PHIẾU XỬ LÝ HỒ SƠ THANH TOÁN VƯỢT THẨM QUYỀN PD</v>
          </cell>
        </row>
      </sheetData>
      <sheetData sheetId="5155">
        <row r="1">
          <cell r="A1" t="str">
            <v>PHIẾU XỬ LÝ HỒ SƠ THANH TOÁN VƯỢT THẨM QUYỀN PD</v>
          </cell>
        </row>
      </sheetData>
      <sheetData sheetId="5156">
        <row r="1">
          <cell r="A1" t="str">
            <v>PHIẾU XỬ LÝ HỒ SƠ THANH TOÁN VƯỢT THẨM QUYỀN PD</v>
          </cell>
        </row>
      </sheetData>
      <sheetData sheetId="5157">
        <row r="1">
          <cell r="A1" t="str">
            <v>PHIẾU XỬ LÝ HỒ SƠ THANH TOÁN VƯỢT THẨM QUYỀN PD</v>
          </cell>
        </row>
      </sheetData>
      <sheetData sheetId="5158">
        <row r="1">
          <cell r="A1" t="str">
            <v>PHIẾU XỬ LÝ HỒ SƠ THANH TOÁN VƯỢT THẨM QUYỀN PD</v>
          </cell>
        </row>
      </sheetData>
      <sheetData sheetId="5159">
        <row r="1">
          <cell r="A1" t="str">
            <v>PHIẾU XỬ LÝ HỒ SƠ THANH TOÁN VƯỢT THẨM QUYỀN PD</v>
          </cell>
        </row>
      </sheetData>
      <sheetData sheetId="5160">
        <row r="1">
          <cell r="A1" t="str">
            <v>PHIẾU XỬ LÝ HỒ SƠ THANH TOÁN VƯỢT THẨM QUYỀN PD</v>
          </cell>
        </row>
      </sheetData>
      <sheetData sheetId="5161">
        <row r="1">
          <cell r="A1" t="str">
            <v>PHIẾU XỬ LÝ HỒ SƠ THANH TOÁN VƯỢT THẨM QUYỀN PD</v>
          </cell>
        </row>
      </sheetData>
      <sheetData sheetId="5162">
        <row r="1">
          <cell r="A1" t="str">
            <v>PHIẾU XỬ LÝ HỒ SƠ THANH TOÁN VƯỢT THẨM QUYỀN PD</v>
          </cell>
        </row>
      </sheetData>
      <sheetData sheetId="5163">
        <row r="1">
          <cell r="A1" t="str">
            <v>PHIẾU XỬ LÝ HỒ SƠ THANH TOÁN VƯỢT THẨM QUYỀN PD</v>
          </cell>
        </row>
      </sheetData>
      <sheetData sheetId="5164">
        <row r="1">
          <cell r="A1" t="str">
            <v>PHIẾU XỬ LÝ HỒ SƠ THANH TOÁN VƯỢT THẨM QUYỀN PD</v>
          </cell>
        </row>
      </sheetData>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ow r="1">
          <cell r="A1" t="str">
            <v>PHIẾU XỬ LÝ HỒ SƠ THANH TOÁN VƯỢT THẨM QUYỀN PD</v>
          </cell>
        </row>
      </sheetData>
      <sheetData sheetId="5242" refreshError="1"/>
      <sheetData sheetId="5243">
        <row r="1">
          <cell r="A1" t="str">
            <v>PHIẾU XỬ LÝ HỒ SƠ THANH TOÁN VƯỢT THẨM QUYỀN PD</v>
          </cell>
        </row>
      </sheetData>
      <sheetData sheetId="5244" refreshError="1"/>
      <sheetData sheetId="5245">
        <row r="1">
          <cell r="A1" t="str">
            <v>PHIẾU XỬ LÝ HỒ SƠ THANH TOÁN VƯỢT THẨM QUYỀN PD</v>
          </cell>
        </row>
      </sheetData>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ow r="1">
          <cell r="A1" t="str">
            <v>PHIẾU XỬ LÝ HỒ SƠ THANH TOÁN VƯỢT THẨM QUYỀN PD</v>
          </cell>
        </row>
      </sheetData>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ow r="1">
          <cell r="A1" t="str">
            <v>PHIẾU XỬ LÝ HỒ SƠ THANH TOÁN VƯỢT THẨM QUYỀN PD</v>
          </cell>
        </row>
      </sheetData>
      <sheetData sheetId="5378">
        <row r="1">
          <cell r="A1" t="str">
            <v>PHIẾU XỬ LÝ HỒ SƠ THANH TOÁN VƯỢT THẨM QUYỀN PD</v>
          </cell>
        </row>
      </sheetData>
      <sheetData sheetId="5379">
        <row r="1">
          <cell r="A1" t="str">
            <v>PHIẾU XỬ LÝ HỒ SƠ THANH TOÁN VƯỢT THẨM QUYỀN PD</v>
          </cell>
        </row>
      </sheetData>
      <sheetData sheetId="5380">
        <row r="1">
          <cell r="A1" t="str">
            <v>PHIẾU XỬ LÝ HỒ SƠ THANH TOÁN VƯỢT THẨM QUYỀN PD</v>
          </cell>
        </row>
      </sheetData>
      <sheetData sheetId="5381" refreshError="1"/>
      <sheetData sheetId="5382">
        <row r="1">
          <cell r="A1" t="str">
            <v>PHIẾU XỬ LÝ HỒ SƠ THANH TOÁN VƯỢT THẨM QUYỀN PD</v>
          </cell>
        </row>
      </sheetData>
      <sheetData sheetId="5383">
        <row r="1">
          <cell r="A1" t="str">
            <v>PHIẾU XỬ LÝ HỒ SƠ THANH TOÁN VƯỢT THẨM QUYỀN PD</v>
          </cell>
        </row>
      </sheetData>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ow r="1">
          <cell r="A1" t="str">
            <v>PHIẾU XỬ LÝ HỒ SƠ THANH TOÁN VƯỢT THẨM QUYỀN PD</v>
          </cell>
        </row>
      </sheetData>
      <sheetData sheetId="5403">
        <row r="1">
          <cell r="A1" t="str">
            <v>PHIẾU XỬ LÝ HỒ SƠ THANH TOÁN VƯỢT THẨM QUYỀN PD</v>
          </cell>
        </row>
      </sheetData>
      <sheetData sheetId="5404" refreshError="1"/>
      <sheetData sheetId="5405" refreshError="1"/>
      <sheetData sheetId="5406" refreshError="1"/>
      <sheetData sheetId="5407" refreshError="1"/>
      <sheetData sheetId="5408">
        <row r="1">
          <cell r="A1" t="str">
            <v>PHIẾU XỬ LÝ HỒ SƠ THANH TOÁN VƯỢT THẨM QUYỀN PD</v>
          </cell>
        </row>
      </sheetData>
      <sheetData sheetId="5409">
        <row r="1">
          <cell r="A1" t="str">
            <v>PHIẾU XỬ LÝ HỒ SƠ THANH TOÁN VƯỢT THẨM QUYỀN PD</v>
          </cell>
        </row>
      </sheetData>
      <sheetData sheetId="5410">
        <row r="1">
          <cell r="A1" t="str">
            <v>PHIẾU XỬ LÝ HỒ SƠ THANH TOÁN VƯỢT THẨM QUYỀN PD</v>
          </cell>
        </row>
      </sheetData>
      <sheetData sheetId="5411">
        <row r="1">
          <cell r="A1" t="str">
            <v>PHIẾU XỬ LÝ HỒ SƠ THANH TOÁN VƯỢT THẨM QUYỀN PD</v>
          </cell>
        </row>
      </sheetData>
      <sheetData sheetId="5412">
        <row r="1">
          <cell r="A1" t="str">
            <v>PHIẾU XỬ LÝ HỒ SƠ THANH TOÁN VƯỢT THẨM QUYỀN PD</v>
          </cell>
        </row>
      </sheetData>
      <sheetData sheetId="5413">
        <row r="1">
          <cell r="A1" t="str">
            <v>PHIẾU XỬ LÝ HỒ SƠ THANH TOÁN VƯỢT THẨM QUYỀN PD</v>
          </cell>
        </row>
      </sheetData>
      <sheetData sheetId="5414">
        <row r="1">
          <cell r="A1" t="str">
            <v>PHIẾU XỬ LÝ HỒ SƠ THANH TOÁN VƯỢT THẨM QUYỀN PD</v>
          </cell>
        </row>
      </sheetData>
      <sheetData sheetId="5415">
        <row r="1">
          <cell r="A1" t="str">
            <v>PHIẾU XỬ LÝ HỒ SƠ THANH TOÁN VƯỢT THẨM QUYỀN PD</v>
          </cell>
        </row>
      </sheetData>
      <sheetData sheetId="5416">
        <row r="1">
          <cell r="A1" t="str">
            <v>PHIẾU XỬ LÝ HỒ SƠ THANH TOÁN VƯỢT THẨM QUYỀN PD</v>
          </cell>
        </row>
      </sheetData>
      <sheetData sheetId="5417">
        <row r="1">
          <cell r="A1" t="str">
            <v>PHIẾU XỬ LÝ HỒ SƠ THANH TOÁN VƯỢT THẨM QUYỀN PD</v>
          </cell>
        </row>
      </sheetData>
      <sheetData sheetId="5418">
        <row r="1">
          <cell r="A1" t="str">
            <v>PHIẾU XỬ LÝ HỒ SƠ THANH TOÁN VƯỢT THẨM QUYỀN PD</v>
          </cell>
        </row>
      </sheetData>
      <sheetData sheetId="5419">
        <row r="1">
          <cell r="A1" t="str">
            <v>PHIẾU XỬ LÝ HỒ SƠ THANH TOÁN VƯỢT THẨM QUYỀN PD</v>
          </cell>
        </row>
      </sheetData>
      <sheetData sheetId="5420">
        <row r="1">
          <cell r="A1" t="str">
            <v>PHIẾU XỬ LÝ HỒ SƠ THANH TOÁN VƯỢT THẨM QUYỀN PD</v>
          </cell>
        </row>
      </sheetData>
      <sheetData sheetId="5421" refreshError="1"/>
      <sheetData sheetId="5422">
        <row r="1">
          <cell r="A1" t="str">
            <v>PHIẾU XỬ LÝ HỒ SƠ THANH TOÁN VƯỢT THẨM QUYỀN PD</v>
          </cell>
        </row>
      </sheetData>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ow r="1">
          <cell r="A1" t="str">
            <v>PHIẾU XỬ LÝ HỒ SƠ THANH TOÁN VƯỢT THẨM QUYỀN PD</v>
          </cell>
        </row>
      </sheetData>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ow r="1">
          <cell r="A1" t="str">
            <v>PHIẾU XỬ LÝ HỒ SƠ THANH TOÁN VƯỢT THẨM QUYỀN PD</v>
          </cell>
        </row>
      </sheetData>
      <sheetData sheetId="5473">
        <row r="1">
          <cell r="A1" t="str">
            <v>PHIẾU XỬ LÝ HỒ SƠ THANH TOÁN VƯỢT THẨM QUYỀN PD</v>
          </cell>
        </row>
      </sheetData>
      <sheetData sheetId="5474">
        <row r="1">
          <cell r="A1" t="str">
            <v>PHIẾU XỬ LÝ HỒ SƠ THANH TOÁN VƯỢT THẨM QUYỀN PD</v>
          </cell>
        </row>
      </sheetData>
      <sheetData sheetId="5475">
        <row r="1">
          <cell r="A1" t="str">
            <v>PHIẾU XỬ LÝ HỒ SƠ THANH TOÁN VƯỢT THẨM QUYỀN PD</v>
          </cell>
        </row>
      </sheetData>
      <sheetData sheetId="5476">
        <row r="1">
          <cell r="A1" t="str">
            <v>PHIẾU XỬ LÝ HỒ SƠ THANH TOÁN VƯỢT THẨM QUYỀN PD</v>
          </cell>
        </row>
      </sheetData>
      <sheetData sheetId="5477">
        <row r="1">
          <cell r="A1" t="str">
            <v>PHIẾU XỬ LÝ HỒ SƠ THANH TOÁN VƯỢT THẨM QUYỀN PD</v>
          </cell>
        </row>
      </sheetData>
      <sheetData sheetId="5478">
        <row r="1">
          <cell r="A1" t="str">
            <v>PHIẾU XỬ LÝ HỒ SƠ THANH TOÁN VƯỢT THẨM QUYỀN PD</v>
          </cell>
        </row>
      </sheetData>
      <sheetData sheetId="5479">
        <row r="1">
          <cell r="A1" t="str">
            <v>PHIẾU XỬ LÝ HỒ SƠ THANH TOÁN VƯỢT THẨM QUYỀN PD</v>
          </cell>
        </row>
      </sheetData>
      <sheetData sheetId="5480">
        <row r="1">
          <cell r="A1" t="str">
            <v>PHIẾU XỬ LÝ HỒ SƠ THANH TOÁN VƯỢT THẨM QUYỀN PD</v>
          </cell>
        </row>
      </sheetData>
      <sheetData sheetId="5481">
        <row r="1">
          <cell r="A1" t="str">
            <v>PHIẾU XỬ LÝ HỒ SƠ THANH TOÁN VƯỢT THẨM QUYỀN PD</v>
          </cell>
        </row>
      </sheetData>
      <sheetData sheetId="5482">
        <row r="1">
          <cell r="A1" t="str">
            <v>PHIẾU XỬ LÝ HỒ SƠ THANH TOÁN VƯỢT THẨM QUYỀN PD</v>
          </cell>
        </row>
      </sheetData>
      <sheetData sheetId="5483">
        <row r="1">
          <cell r="A1" t="str">
            <v>PHIẾU XỬ LÝ HỒ SƠ THANH TOÁN VƯỢT THẨM QUYỀN PD</v>
          </cell>
        </row>
      </sheetData>
      <sheetData sheetId="5484">
        <row r="1">
          <cell r="A1" t="str">
            <v>PHIẾU XỬ LÝ HỒ SƠ THANH TOÁN VƯỢT THẨM QUYỀN PD</v>
          </cell>
        </row>
      </sheetData>
      <sheetData sheetId="5485">
        <row r="1">
          <cell r="A1" t="str">
            <v>PHIẾU XỬ LÝ HỒ SƠ THANH TOÁN VƯỢT THẨM QUYỀN PD</v>
          </cell>
        </row>
      </sheetData>
      <sheetData sheetId="5486">
        <row r="1">
          <cell r="A1" t="str">
            <v>PHIẾU XỬ LÝ HỒ SƠ THANH TOÁN VƯỢT THẨM QUYỀN PD</v>
          </cell>
        </row>
      </sheetData>
      <sheetData sheetId="5487">
        <row r="1">
          <cell r="A1" t="str">
            <v>PHIẾU XỬ LÝ HỒ SƠ THANH TOÁN VƯỢT THẨM QUYỀN PD</v>
          </cell>
        </row>
      </sheetData>
      <sheetData sheetId="5488">
        <row r="1">
          <cell r="A1" t="str">
            <v>PHIẾU XỬ LÝ HỒ SƠ THANH TOÁN VƯỢT THẨM QUYỀN PD</v>
          </cell>
        </row>
      </sheetData>
      <sheetData sheetId="5489">
        <row r="1">
          <cell r="A1" t="str">
            <v>PHIẾU XỬ LÝ HỒ SƠ THANH TOÁN VƯỢT THẨM QUYỀN PD</v>
          </cell>
        </row>
      </sheetData>
      <sheetData sheetId="5490">
        <row r="1">
          <cell r="A1" t="str">
            <v>PHIẾU XỬ LÝ HỒ SƠ THANH TOÁN VƯỢT THẨM QUYỀN PD</v>
          </cell>
        </row>
      </sheetData>
      <sheetData sheetId="5491">
        <row r="1">
          <cell r="A1" t="str">
            <v>PHIẾU XỬ LÝ HỒ SƠ THANH TOÁN VƯỢT THẨM QUYỀN PD</v>
          </cell>
        </row>
      </sheetData>
      <sheetData sheetId="5492">
        <row r="1">
          <cell r="A1" t="str">
            <v>PHIẾU XỬ LÝ HỒ SƠ THANH TOÁN VƯỢT THẨM QUYỀN PD</v>
          </cell>
        </row>
      </sheetData>
      <sheetData sheetId="5493">
        <row r="1">
          <cell r="A1" t="str">
            <v>PHIẾU XỬ LÝ HỒ SƠ THANH TOÁN VƯỢT THẨM QUYỀN PD</v>
          </cell>
        </row>
      </sheetData>
      <sheetData sheetId="5494">
        <row r="1">
          <cell r="A1" t="str">
            <v>PHIẾU XỬ LÝ HỒ SƠ THANH TOÁN VƯỢT THẨM QUYỀN PD</v>
          </cell>
        </row>
      </sheetData>
      <sheetData sheetId="5495">
        <row r="1">
          <cell r="A1" t="str">
            <v>PHIẾU XỬ LÝ HỒ SƠ THANH TOÁN VƯỢT THẨM QUYỀN PD</v>
          </cell>
        </row>
      </sheetData>
      <sheetData sheetId="5496">
        <row r="1">
          <cell r="A1" t="str">
            <v>PHIẾU XỬ LÝ HỒ SƠ THANH TOÁN VƯỢT THẨM QUYỀN PD</v>
          </cell>
        </row>
      </sheetData>
      <sheetData sheetId="5497">
        <row r="1">
          <cell r="A1" t="str">
            <v>PHIẾU XỬ LÝ HỒ SƠ THANH TOÁN VƯỢT THẨM QUYỀN PD</v>
          </cell>
        </row>
      </sheetData>
      <sheetData sheetId="5498">
        <row r="1">
          <cell r="A1" t="str">
            <v>PHIẾU XỬ LÝ HỒ SƠ THANH TOÁN VƯỢT THẨM QUYỀN PD</v>
          </cell>
        </row>
      </sheetData>
      <sheetData sheetId="5499">
        <row r="1">
          <cell r="A1" t="str">
            <v>PHIẾU XỬ LÝ HỒ SƠ THANH TOÁN VƯỢT THẨM QUYỀN PD</v>
          </cell>
        </row>
      </sheetData>
      <sheetData sheetId="5500">
        <row r="1">
          <cell r="A1" t="str">
            <v>PHIẾU XỬ LÝ HỒ SƠ THANH TOÁN VƯỢT THẨM QUYỀN PD</v>
          </cell>
        </row>
      </sheetData>
      <sheetData sheetId="5501">
        <row r="1">
          <cell r="A1" t="str">
            <v>PHIẾU XỬ LÝ HỒ SƠ THANH TOÁN VƯỢT THẨM QUYỀN PD</v>
          </cell>
        </row>
      </sheetData>
      <sheetData sheetId="5502">
        <row r="1">
          <cell r="A1" t="str">
            <v>PHIẾU XỬ LÝ HỒ SƠ THANH TOÁN VƯỢT THẨM QUYỀN PD</v>
          </cell>
        </row>
      </sheetData>
      <sheetData sheetId="5503">
        <row r="1">
          <cell r="A1" t="str">
            <v>PHIẾU XỬ LÝ HỒ SƠ THANH TOÁN VƯỢT THẨM QUYỀN PD</v>
          </cell>
        </row>
      </sheetData>
      <sheetData sheetId="5504">
        <row r="1">
          <cell r="A1" t="str">
            <v>PHIẾU XỬ LÝ HỒ SƠ THANH TOÁN VƯỢT THẨM QUYỀN PD</v>
          </cell>
        </row>
      </sheetData>
      <sheetData sheetId="5505">
        <row r="1">
          <cell r="A1" t="str">
            <v>PHIẾU XỬ LÝ HỒ SƠ THANH TOÁN VƯỢT THẨM QUYỀN PD</v>
          </cell>
        </row>
      </sheetData>
      <sheetData sheetId="5506">
        <row r="1">
          <cell r="A1" t="str">
            <v>PHIẾU XỬ LÝ HỒ SƠ THANH TOÁN VƯỢT THẨM QUYỀN PD</v>
          </cell>
        </row>
      </sheetData>
      <sheetData sheetId="5507">
        <row r="1">
          <cell r="A1" t="str">
            <v>PHIẾU XỬ LÝ HỒ SƠ THANH TOÁN VƯỢT THẨM QUYỀN PD</v>
          </cell>
        </row>
      </sheetData>
      <sheetData sheetId="5508">
        <row r="1">
          <cell r="A1" t="str">
            <v>PHIẾU XỬ LÝ HỒ SƠ THANH TOÁN VƯỢT THẨM QUYỀN PD</v>
          </cell>
        </row>
      </sheetData>
      <sheetData sheetId="5509">
        <row r="1">
          <cell r="A1" t="str">
            <v>PHIẾU XỬ LÝ HỒ SƠ THANH TOÁN VƯỢT THẨM QUYỀN PD</v>
          </cell>
        </row>
      </sheetData>
      <sheetData sheetId="5510">
        <row r="1">
          <cell r="A1" t="str">
            <v>PHIẾU XỬ LÝ HỒ SƠ THANH TOÁN VƯỢT THẨM QUYỀN PD</v>
          </cell>
        </row>
      </sheetData>
      <sheetData sheetId="5511">
        <row r="1">
          <cell r="A1" t="str">
            <v>PHIẾU XỬ LÝ HỒ SƠ THANH TOÁN VƯỢT THẨM QUYỀN PD</v>
          </cell>
        </row>
      </sheetData>
      <sheetData sheetId="5512">
        <row r="1">
          <cell r="A1" t="str">
            <v>PHIẾU XỬ LÝ HỒ SƠ THANH TOÁN VƯỢT THẨM QUYỀN PD</v>
          </cell>
        </row>
      </sheetData>
      <sheetData sheetId="5513">
        <row r="1">
          <cell r="A1" t="str">
            <v>PHIẾU XỬ LÝ HỒ SƠ THANH TOÁN VƯỢT THẨM QUYỀN PD</v>
          </cell>
        </row>
      </sheetData>
      <sheetData sheetId="5514">
        <row r="1">
          <cell r="A1" t="str">
            <v>PHIẾU XỬ LÝ HỒ SƠ THANH TOÁN VƯỢT THẨM QUYỀN PD</v>
          </cell>
        </row>
      </sheetData>
      <sheetData sheetId="5515">
        <row r="1">
          <cell r="A1" t="str">
            <v>PHIẾU XỬ LÝ HỒ SƠ THANH TOÁN VƯỢT THẨM QUYỀN PD</v>
          </cell>
        </row>
      </sheetData>
      <sheetData sheetId="5516">
        <row r="1">
          <cell r="A1" t="str">
            <v>PHIẾU XỬ LÝ HỒ SƠ THANH TOÁN VƯỢT THẨM QUYỀN PD</v>
          </cell>
        </row>
      </sheetData>
      <sheetData sheetId="5517">
        <row r="1">
          <cell r="A1" t="str">
            <v>PHIẾU XỬ LÝ HỒ SƠ THANH TOÁN VƯỢT THẨM QUYỀN PD</v>
          </cell>
        </row>
      </sheetData>
      <sheetData sheetId="5518">
        <row r="1">
          <cell r="A1" t="str">
            <v>PHIẾU XỬ LÝ HỒ SƠ THANH TOÁN VƯỢT THẨM QUYỀN PD</v>
          </cell>
        </row>
      </sheetData>
      <sheetData sheetId="5519">
        <row r="1">
          <cell r="A1" t="str">
            <v>PHIẾU XỬ LÝ HỒ SƠ THANH TOÁN VƯỢT THẨM QUYỀN PD</v>
          </cell>
        </row>
      </sheetData>
      <sheetData sheetId="5520">
        <row r="1">
          <cell r="A1" t="str">
            <v>PHIẾU XỬ LÝ HỒ SƠ THANH TOÁN VƯỢT THẨM QUYỀN PD</v>
          </cell>
        </row>
      </sheetData>
      <sheetData sheetId="5521">
        <row r="1">
          <cell r="A1" t="str">
            <v>PHIẾU XỬ LÝ HỒ SƠ THANH TOÁN VƯỢT THẨM QUYỀN PD</v>
          </cell>
        </row>
      </sheetData>
      <sheetData sheetId="5522">
        <row r="1">
          <cell r="A1" t="str">
            <v>PHIẾU XỬ LÝ HỒ SƠ THANH TOÁN VƯỢT THẨM QUYỀN PD</v>
          </cell>
        </row>
      </sheetData>
      <sheetData sheetId="5523">
        <row r="1">
          <cell r="A1" t="str">
            <v>PHIẾU XỬ LÝ HỒ SƠ THANH TOÁN VƯỢT THẨM QUYỀN PD</v>
          </cell>
        </row>
      </sheetData>
      <sheetData sheetId="5524">
        <row r="1">
          <cell r="A1" t="str">
            <v>PHIẾU XỬ LÝ HỒ SƠ THANH TOÁN VƯỢT THẨM QUYỀN PD</v>
          </cell>
        </row>
      </sheetData>
      <sheetData sheetId="5525">
        <row r="1">
          <cell r="A1" t="str">
            <v>PHIẾU XỬ LÝ HỒ SƠ THANH TOÁN VƯỢT THẨM QUYỀN PD</v>
          </cell>
        </row>
      </sheetData>
      <sheetData sheetId="5526">
        <row r="1">
          <cell r="A1" t="str">
            <v>PHIẾU XỬ LÝ HỒ SƠ THANH TOÁN VƯỢT THẨM QUYỀN PD</v>
          </cell>
        </row>
      </sheetData>
      <sheetData sheetId="5527">
        <row r="1">
          <cell r="A1" t="str">
            <v>PHIẾU XỬ LÝ HỒ SƠ THANH TOÁN VƯỢT THẨM QUYỀN PD</v>
          </cell>
        </row>
      </sheetData>
      <sheetData sheetId="5528">
        <row r="1">
          <cell r="A1" t="str">
            <v>PHIẾU XỬ LÝ HỒ SƠ THANH TOÁN VƯỢT THẨM QUYỀN PD</v>
          </cell>
        </row>
      </sheetData>
      <sheetData sheetId="5529">
        <row r="1">
          <cell r="A1" t="str">
            <v>PHIẾU XỬ LÝ HỒ SƠ THANH TOÁN VƯỢT THẨM QUYỀN PD</v>
          </cell>
        </row>
      </sheetData>
      <sheetData sheetId="5530">
        <row r="1">
          <cell r="A1" t="str">
            <v>PHIẾU XỬ LÝ HỒ SƠ THANH TOÁN VƯỢT THẨM QUYỀN PD</v>
          </cell>
        </row>
      </sheetData>
      <sheetData sheetId="5531">
        <row r="1">
          <cell r="A1" t="str">
            <v>PHIẾU XỬ LÝ HỒ SƠ THANH TOÁN VƯỢT THẨM QUYỀN PD</v>
          </cell>
        </row>
      </sheetData>
      <sheetData sheetId="5532">
        <row r="1">
          <cell r="A1" t="str">
            <v>PHIẾU XỬ LÝ HỒ SƠ THANH TOÁN VƯỢT THẨM QUYỀN PD</v>
          </cell>
        </row>
      </sheetData>
      <sheetData sheetId="5533">
        <row r="1">
          <cell r="A1" t="str">
            <v>PHIẾU XỬ LÝ HỒ SƠ THANH TOÁN VƯỢT THẨM QUYỀN PD</v>
          </cell>
        </row>
      </sheetData>
      <sheetData sheetId="5534">
        <row r="1">
          <cell r="A1" t="str">
            <v>PHIẾU XỬ LÝ HỒ SƠ THANH TOÁN VƯỢT THẨM QUYỀN PD</v>
          </cell>
        </row>
      </sheetData>
      <sheetData sheetId="5535">
        <row r="1">
          <cell r="A1" t="str">
            <v>PHIẾU XỬ LÝ HỒ SƠ THANH TOÁN VƯỢT THẨM QUYỀN PD</v>
          </cell>
        </row>
      </sheetData>
      <sheetData sheetId="5536">
        <row r="1">
          <cell r="A1" t="str">
            <v>PHIẾU XỬ LÝ HỒ SƠ THANH TOÁN VƯỢT THẨM QUYỀN PD</v>
          </cell>
        </row>
      </sheetData>
      <sheetData sheetId="5537">
        <row r="1">
          <cell r="A1" t="str">
            <v>PHIẾU XỬ LÝ HỒ SƠ THANH TOÁN VƯỢT THẨM QUYỀN PD</v>
          </cell>
        </row>
      </sheetData>
      <sheetData sheetId="5538">
        <row r="1">
          <cell r="A1" t="str">
            <v>PHIẾU XỬ LÝ HỒ SƠ THANH TOÁN VƯỢT THẨM QUYỀN PD</v>
          </cell>
        </row>
      </sheetData>
      <sheetData sheetId="5539">
        <row r="1">
          <cell r="A1" t="str">
            <v>PHIẾU XỬ LÝ HỒ SƠ THANH TOÁN VƯỢT THẨM QUYỀN PD</v>
          </cell>
        </row>
      </sheetData>
      <sheetData sheetId="5540">
        <row r="1">
          <cell r="A1" t="str">
            <v>PHIẾU XỬ LÝ HỒ SƠ THANH TOÁN VƯỢT THẨM QUYỀN PD</v>
          </cell>
        </row>
      </sheetData>
      <sheetData sheetId="5541">
        <row r="1">
          <cell r="A1" t="str">
            <v>PHIẾU XỬ LÝ HỒ SƠ THANH TOÁN VƯỢT THẨM QUYỀN PD</v>
          </cell>
        </row>
      </sheetData>
      <sheetData sheetId="5542">
        <row r="1">
          <cell r="A1" t="str">
            <v>PHIẾU XỬ LÝ HỒ SƠ THANH TOÁN VƯỢT THẨM QUYỀN PD</v>
          </cell>
        </row>
      </sheetData>
      <sheetData sheetId="5543">
        <row r="1">
          <cell r="A1" t="str">
            <v>PHIẾU XỬ LÝ HỒ SƠ THANH TOÁN VƯỢT THẨM QUYỀN PD</v>
          </cell>
        </row>
      </sheetData>
      <sheetData sheetId="5544">
        <row r="1">
          <cell r="A1" t="str">
            <v>PHIẾU XỬ LÝ HỒ SƠ THANH TOÁN VƯỢT THẨM QUYỀN PD</v>
          </cell>
        </row>
      </sheetData>
      <sheetData sheetId="5545">
        <row r="1">
          <cell r="A1" t="str">
            <v>PHIẾU XỬ LÝ HỒ SƠ THANH TOÁN VƯỢT THẨM QUYỀN PD</v>
          </cell>
        </row>
      </sheetData>
      <sheetData sheetId="5546">
        <row r="1">
          <cell r="A1" t="str">
            <v>PHIẾU XỬ LÝ HỒ SƠ THANH TOÁN VƯỢT THẨM QUYỀN PD</v>
          </cell>
        </row>
      </sheetData>
      <sheetData sheetId="5547">
        <row r="1">
          <cell r="A1" t="str">
            <v>PHIẾU XỬ LÝ HỒ SƠ THANH TOÁN VƯỢT THẨM QUYỀN PD</v>
          </cell>
        </row>
      </sheetData>
      <sheetData sheetId="5548">
        <row r="1">
          <cell r="A1" t="str">
            <v>PHIẾU XỬ LÝ HỒ SƠ THANH TOÁN VƯỢT THẨM QUYỀN PD</v>
          </cell>
        </row>
      </sheetData>
      <sheetData sheetId="5549">
        <row r="1">
          <cell r="A1" t="str">
            <v>PHIẾU XỬ LÝ HỒ SƠ THANH TOÁN VƯỢT THẨM QUYỀN PD</v>
          </cell>
        </row>
      </sheetData>
      <sheetData sheetId="5550">
        <row r="1">
          <cell r="A1" t="str">
            <v>PHIẾU XỬ LÝ HỒ SƠ THANH TOÁN VƯỢT THẨM QUYỀN PD</v>
          </cell>
        </row>
      </sheetData>
      <sheetData sheetId="5551">
        <row r="1">
          <cell r="A1" t="str">
            <v>PHIẾU XỬ LÝ HỒ SƠ THANH TOÁN VƯỢT THẨM QUYỀN PD</v>
          </cell>
        </row>
      </sheetData>
      <sheetData sheetId="5552">
        <row r="1">
          <cell r="A1" t="str">
            <v>PHIẾU XỬ LÝ HỒ SƠ THANH TOÁN VƯỢT THẨM QUYỀN PD</v>
          </cell>
        </row>
      </sheetData>
      <sheetData sheetId="5553">
        <row r="1">
          <cell r="A1" t="str">
            <v>PHIẾU XỬ LÝ HỒ SƠ THANH TOÁN VƯỢT THẨM QUYỀN PD</v>
          </cell>
        </row>
      </sheetData>
      <sheetData sheetId="5554">
        <row r="1">
          <cell r="A1" t="str">
            <v>PHIẾU XỬ LÝ HỒ SƠ THANH TOÁN VƯỢT THẨM QUYỀN PD</v>
          </cell>
        </row>
      </sheetData>
      <sheetData sheetId="5555">
        <row r="1">
          <cell r="A1" t="str">
            <v>PHIẾU XỬ LÝ HỒ SƠ THANH TOÁN VƯỢT THẨM QUYỀN PD</v>
          </cell>
        </row>
      </sheetData>
      <sheetData sheetId="5556">
        <row r="1">
          <cell r="A1" t="str">
            <v>PHIẾU XỬ LÝ HỒ SƠ THANH TOÁN VƯỢT THẨM QUYỀN PD</v>
          </cell>
        </row>
      </sheetData>
      <sheetData sheetId="5557">
        <row r="1">
          <cell r="A1" t="str">
            <v>PHIẾU XỬ LÝ HỒ SƠ THANH TOÁN VƯỢT THẨM QUYỀN PD</v>
          </cell>
        </row>
      </sheetData>
      <sheetData sheetId="5558">
        <row r="1">
          <cell r="A1" t="str">
            <v>PHIẾU XỬ LÝ HỒ SƠ THANH TOÁN VƯỢT THẨM QUYỀN PD</v>
          </cell>
        </row>
      </sheetData>
      <sheetData sheetId="5559">
        <row r="1">
          <cell r="A1" t="str">
            <v>PHIẾU XỬ LÝ HỒ SƠ THANH TOÁN VƯỢT THẨM QUYỀN PD</v>
          </cell>
        </row>
      </sheetData>
      <sheetData sheetId="5560">
        <row r="1">
          <cell r="A1" t="str">
            <v>PHIẾU XỬ LÝ HỒ SƠ THANH TOÁN VƯỢT THẨM QUYỀN PD</v>
          </cell>
        </row>
      </sheetData>
      <sheetData sheetId="5561">
        <row r="1">
          <cell r="A1" t="str">
            <v>PHIẾU XỬ LÝ HỒ SƠ THANH TOÁN VƯỢT THẨM QUYỀN PD</v>
          </cell>
        </row>
      </sheetData>
      <sheetData sheetId="5562">
        <row r="1">
          <cell r="A1" t="str">
            <v>PHIẾU XỬ LÝ HỒ SƠ THANH TOÁN VƯỢT THẨM QUYỀN PD</v>
          </cell>
        </row>
      </sheetData>
      <sheetData sheetId="5563">
        <row r="1">
          <cell r="A1" t="str">
            <v>PHIẾU XỬ LÝ HỒ SƠ THANH TOÁN VƯỢT THẨM QUYỀN PD</v>
          </cell>
        </row>
      </sheetData>
      <sheetData sheetId="5564">
        <row r="1">
          <cell r="A1" t="str">
            <v>PHIẾU XỬ LÝ HỒ SƠ THANH TOÁN VƯỢT THẨM QUYỀN PD</v>
          </cell>
        </row>
      </sheetData>
      <sheetData sheetId="5565">
        <row r="1">
          <cell r="A1" t="str">
            <v>PHIẾU XỬ LÝ HỒ SƠ THANH TOÁN VƯỢT THẨM QUYỀN PD</v>
          </cell>
        </row>
      </sheetData>
      <sheetData sheetId="5566">
        <row r="1">
          <cell r="A1" t="str">
            <v>PHIẾU XỬ LÝ HỒ SƠ THANH TOÁN VƯỢT THẨM QUYỀN PD</v>
          </cell>
        </row>
      </sheetData>
      <sheetData sheetId="5567">
        <row r="1">
          <cell r="A1" t="str">
            <v>PHIẾU XỬ LÝ HỒ SƠ THANH TOÁN VƯỢT THẨM QUYỀN PD</v>
          </cell>
        </row>
      </sheetData>
      <sheetData sheetId="5568">
        <row r="1">
          <cell r="A1" t="str">
            <v>PHIẾU XỬ LÝ HỒ SƠ THANH TOÁN VƯỢT THẨM QUYỀN PD</v>
          </cell>
        </row>
      </sheetData>
      <sheetData sheetId="5569">
        <row r="1">
          <cell r="A1" t="str">
            <v>PHIẾU XỬ LÝ HỒ SƠ THANH TOÁN VƯỢT THẨM QUYỀN PD</v>
          </cell>
        </row>
      </sheetData>
      <sheetData sheetId="5570">
        <row r="1">
          <cell r="A1" t="str">
            <v>PHIẾU XỬ LÝ HỒ SƠ THANH TOÁN VƯỢT THẨM QUYỀN PD</v>
          </cell>
        </row>
      </sheetData>
      <sheetData sheetId="5571">
        <row r="1">
          <cell r="A1" t="str">
            <v>PHIẾU XỬ LÝ HỒ SƠ THANH TOÁN VƯỢT THẨM QUYỀN PD</v>
          </cell>
        </row>
      </sheetData>
      <sheetData sheetId="5572">
        <row r="1">
          <cell r="A1" t="str">
            <v>PHIẾU XỬ LÝ HỒ SƠ THANH TOÁN VƯỢT THẨM QUYỀN PD</v>
          </cell>
        </row>
      </sheetData>
      <sheetData sheetId="5573">
        <row r="1">
          <cell r="A1" t="str">
            <v>PHIẾU XỬ LÝ HỒ SƠ THANH TOÁN VƯỢT THẨM QUYỀN PD</v>
          </cell>
        </row>
      </sheetData>
      <sheetData sheetId="5574">
        <row r="1">
          <cell r="A1" t="str">
            <v>PHIẾU XỬ LÝ HỒ SƠ THANH TOÁN VƯỢT THẨM QUYỀN PD</v>
          </cell>
        </row>
      </sheetData>
      <sheetData sheetId="5575">
        <row r="1">
          <cell r="A1" t="str">
            <v>PHIẾU XỬ LÝ HỒ SƠ THANH TOÁN VƯỢT THẨM QUYỀN PD</v>
          </cell>
        </row>
      </sheetData>
      <sheetData sheetId="5576">
        <row r="1">
          <cell r="A1" t="str">
            <v>PHIẾU XỬ LÝ HỒ SƠ THANH TOÁN VƯỢT THẨM QUYỀN PD</v>
          </cell>
        </row>
      </sheetData>
      <sheetData sheetId="5577">
        <row r="1">
          <cell r="A1" t="str">
            <v>PHIẾU XỬ LÝ HỒ SƠ THANH TOÁN VƯỢT THẨM QUYỀN PD</v>
          </cell>
        </row>
      </sheetData>
      <sheetData sheetId="5578">
        <row r="1">
          <cell r="A1" t="str">
            <v>PHIẾU XỬ LÝ HỒ SƠ THANH TOÁN VƯỢT THẨM QUYỀN PD</v>
          </cell>
        </row>
      </sheetData>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ow r="1">
          <cell r="A1" t="str">
            <v>PHIẾU XỬ LÝ HỒ SƠ THANH TOÁN VƯỢT THẨM QUYỀN PD</v>
          </cell>
        </row>
      </sheetData>
      <sheetData sheetId="5598">
        <row r="1">
          <cell r="A1" t="str">
            <v>PHIẾU XỬ LÝ HỒ SƠ THANH TOÁN VƯỢT THẨM QUYỀN PD</v>
          </cell>
        </row>
      </sheetData>
      <sheetData sheetId="5599">
        <row r="1">
          <cell r="A1" t="str">
            <v>PHIẾU XỬ LÝ HỒ SƠ THANH TOÁN VƯỢT THẨM QUYỀN PD</v>
          </cell>
        </row>
      </sheetData>
      <sheetData sheetId="5600">
        <row r="1">
          <cell r="A1" t="str">
            <v>PHIẾU XỬ LÝ HỒ SƠ THANH TOÁN VƯỢT THẨM QUYỀN PD</v>
          </cell>
        </row>
      </sheetData>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ow r="1">
          <cell r="A1" t="str">
            <v>PHIẾU XỬ LÝ HỒ SƠ THANH TOÁN VƯỢT THẨM QUYỀN PD</v>
          </cell>
        </row>
      </sheetData>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ow r="1">
          <cell r="A1" t="str">
            <v>PHIẾU XỬ LÝ HỒ SƠ THANH TOÁN VƯỢT THẨM QUYỀN PD</v>
          </cell>
        </row>
      </sheetData>
      <sheetData sheetId="5627">
        <row r="1">
          <cell r="A1" t="str">
            <v>PHIẾU XỬ LÝ HỒ SƠ THANH TOÁN VƯỢT THẨM QUYỀN PD</v>
          </cell>
        </row>
      </sheetData>
      <sheetData sheetId="5628">
        <row r="1">
          <cell r="A1" t="str">
            <v>PHIẾU XỬ LÝ HỒ SƠ THANH TOÁN VƯỢT THẨM QUYỀN PD</v>
          </cell>
        </row>
      </sheetData>
      <sheetData sheetId="5629">
        <row r="1">
          <cell r="A1" t="str">
            <v>PHIẾU XỬ LÝ HỒ SƠ THANH TOÁN VƯỢT THẨM QUYỀN PD</v>
          </cell>
        </row>
      </sheetData>
      <sheetData sheetId="5630">
        <row r="1">
          <cell r="A1" t="str">
            <v>PHIẾU XỬ LÝ HỒ SƠ THANH TOÁN VƯỢT THẨM QUYỀN PD</v>
          </cell>
        </row>
      </sheetData>
      <sheetData sheetId="5631">
        <row r="1">
          <cell r="A1" t="str">
            <v>PHIẾU XỬ LÝ HỒ SƠ THANH TOÁN VƯỢT THẨM QUYỀN PD</v>
          </cell>
        </row>
      </sheetData>
      <sheetData sheetId="5632">
        <row r="1">
          <cell r="A1" t="str">
            <v>PHIẾU XỬ LÝ HỒ SƠ THANH TOÁN VƯỢT THẨM QUYỀN PD</v>
          </cell>
        </row>
      </sheetData>
      <sheetData sheetId="5633">
        <row r="1">
          <cell r="A1" t="str">
            <v>PHIẾU XỬ LÝ HỒ SƠ THANH TOÁN VƯỢT THẨM QUYỀN PD</v>
          </cell>
        </row>
      </sheetData>
      <sheetData sheetId="5634">
        <row r="1">
          <cell r="A1" t="str">
            <v>PHIẾU XỬ LÝ HỒ SƠ THANH TOÁN VƯỢT THẨM QUYỀN PD</v>
          </cell>
        </row>
      </sheetData>
      <sheetData sheetId="5635">
        <row r="1">
          <cell r="A1" t="str">
            <v>PHIẾU XỬ LÝ HỒ SƠ THANH TOÁN VƯỢT THẨM QUYỀN PD</v>
          </cell>
        </row>
      </sheetData>
      <sheetData sheetId="5636">
        <row r="1">
          <cell r="A1" t="str">
            <v>PHIẾU XỬ LÝ HỒ SƠ THANH TOÁN VƯỢT THẨM QUYỀN PD</v>
          </cell>
        </row>
      </sheetData>
      <sheetData sheetId="5637">
        <row r="1">
          <cell r="A1" t="str">
            <v>PHIẾU XỬ LÝ HỒ SƠ THANH TOÁN VƯỢT THẨM QUYỀN PD</v>
          </cell>
        </row>
      </sheetData>
      <sheetData sheetId="5638">
        <row r="1">
          <cell r="A1" t="str">
            <v>PHIẾU XỬ LÝ HỒ SƠ THANH TOÁN VƯỢT THẨM QUYỀN PD</v>
          </cell>
        </row>
      </sheetData>
      <sheetData sheetId="5639">
        <row r="1">
          <cell r="A1" t="str">
            <v>PHIẾU XỬ LÝ HỒ SƠ THANH TOÁN VƯỢT THẨM QUYỀN PD</v>
          </cell>
        </row>
      </sheetData>
      <sheetData sheetId="5640">
        <row r="1">
          <cell r="A1" t="str">
            <v>PHIẾU XỬ LÝ HỒ SƠ THANH TOÁN VƯỢT THẨM QUYỀN PD</v>
          </cell>
        </row>
      </sheetData>
      <sheetData sheetId="5641">
        <row r="1">
          <cell r="A1" t="str">
            <v>PHIẾU XỬ LÝ HỒ SƠ THANH TOÁN VƯỢT THẨM QUYỀN PD</v>
          </cell>
        </row>
      </sheetData>
      <sheetData sheetId="5642">
        <row r="1">
          <cell r="A1" t="str">
            <v>PHIẾU XỬ LÝ HỒ SƠ THANH TOÁN VƯỢT THẨM QUYỀN PD</v>
          </cell>
        </row>
      </sheetData>
      <sheetData sheetId="5643">
        <row r="1">
          <cell r="A1" t="str">
            <v>PHIẾU XỬ LÝ HỒ SƠ THANH TOÁN VƯỢT THẨM QUYỀN PD</v>
          </cell>
        </row>
      </sheetData>
      <sheetData sheetId="5644">
        <row r="1">
          <cell r="A1" t="str">
            <v>PHIẾU XỬ LÝ HỒ SƠ THANH TOÁN VƯỢT THẨM QUYỀN PD</v>
          </cell>
        </row>
      </sheetData>
      <sheetData sheetId="5645">
        <row r="1">
          <cell r="A1" t="str">
            <v>PHIẾU XỬ LÝ HỒ SƠ THANH TOÁN VƯỢT THẨM QUYỀN PD</v>
          </cell>
        </row>
      </sheetData>
      <sheetData sheetId="5646">
        <row r="1">
          <cell r="A1" t="str">
            <v>PHIẾU XỬ LÝ HỒ SƠ THANH TOÁN VƯỢT THẨM QUYỀN PD</v>
          </cell>
        </row>
      </sheetData>
      <sheetData sheetId="5647">
        <row r="1">
          <cell r="A1" t="str">
            <v>PHIẾU XỬ LÝ HỒ SƠ THANH TOÁN VƯỢT THẨM QUYỀN PD</v>
          </cell>
        </row>
      </sheetData>
      <sheetData sheetId="5648">
        <row r="1">
          <cell r="A1" t="str">
            <v>PHIẾU XỬ LÝ HỒ SƠ THANH TOÁN VƯỢT THẨM QUYỀN PD</v>
          </cell>
        </row>
      </sheetData>
      <sheetData sheetId="5649">
        <row r="1">
          <cell r="A1" t="str">
            <v>PHIẾU XỬ LÝ HỒ SƠ THANH TOÁN VƯỢT THẨM QUYỀN PD</v>
          </cell>
        </row>
      </sheetData>
      <sheetData sheetId="5650">
        <row r="1">
          <cell r="A1" t="str">
            <v>PHIẾU XỬ LÝ HỒ SƠ THANH TOÁN VƯỢT THẨM QUYỀN PD</v>
          </cell>
        </row>
      </sheetData>
      <sheetData sheetId="5651">
        <row r="1">
          <cell r="A1" t="str">
            <v>PHIẾU XỬ LÝ HỒ SƠ THANH TOÁN VƯỢT THẨM QUYỀN PD</v>
          </cell>
        </row>
      </sheetData>
      <sheetData sheetId="5652">
        <row r="1">
          <cell r="A1" t="str">
            <v>PHIẾU XỬ LÝ HỒ SƠ THANH TOÁN VƯỢT THẨM QUYỀN PD</v>
          </cell>
        </row>
      </sheetData>
      <sheetData sheetId="5653">
        <row r="1">
          <cell r="A1" t="str">
            <v>PHIẾU XỬ LÝ HỒ SƠ THANH TOÁN VƯỢT THẨM QUYỀN PD</v>
          </cell>
        </row>
      </sheetData>
      <sheetData sheetId="5654">
        <row r="1">
          <cell r="A1" t="str">
            <v>PHIẾU XỬ LÝ HỒ SƠ THANH TOÁN VƯỢT THẨM QUYỀN PD</v>
          </cell>
        </row>
      </sheetData>
      <sheetData sheetId="5655">
        <row r="1">
          <cell r="A1" t="str">
            <v>PHIẾU XỬ LÝ HỒ SƠ THANH TOÁN VƯỢT THẨM QUYỀN PD</v>
          </cell>
        </row>
      </sheetData>
      <sheetData sheetId="5656">
        <row r="1">
          <cell r="A1" t="str">
            <v>PHIẾU XỬ LÝ HỒ SƠ THANH TOÁN VƯỢT THẨM QUYỀN PD</v>
          </cell>
        </row>
      </sheetData>
      <sheetData sheetId="5657">
        <row r="1">
          <cell r="A1" t="str">
            <v>PHIẾU XỬ LÝ HỒ SƠ THANH TOÁN VƯỢT THẨM QUYỀN PD</v>
          </cell>
        </row>
      </sheetData>
      <sheetData sheetId="5658">
        <row r="1">
          <cell r="A1" t="str">
            <v>PHIẾU XỬ LÝ HỒ SƠ THANH TOÁN VƯỢT THẨM QUYỀN PD</v>
          </cell>
        </row>
      </sheetData>
      <sheetData sheetId="5659">
        <row r="1">
          <cell r="A1" t="str">
            <v>PHIẾU XỬ LÝ HỒ SƠ THANH TOÁN VƯỢT THẨM QUYỀN PD</v>
          </cell>
        </row>
      </sheetData>
      <sheetData sheetId="5660">
        <row r="1">
          <cell r="A1" t="str">
            <v>PHIẾU XỬ LÝ HỒ SƠ THANH TOÁN VƯỢT THẨM QUYỀN PD</v>
          </cell>
        </row>
      </sheetData>
      <sheetData sheetId="5661">
        <row r="1">
          <cell r="A1" t="str">
            <v>PHIẾU XỬ LÝ HỒ SƠ THANH TOÁN VƯỢT THẨM QUYỀN PD</v>
          </cell>
        </row>
      </sheetData>
      <sheetData sheetId="5662">
        <row r="1">
          <cell r="A1" t="str">
            <v>PHIẾU XỬ LÝ HỒ SƠ THANH TOÁN VƯỢT THẨM QUYỀN PD</v>
          </cell>
        </row>
      </sheetData>
      <sheetData sheetId="5663">
        <row r="1">
          <cell r="A1" t="str">
            <v>PHIẾU XỬ LÝ HỒ SƠ THANH TOÁN VƯỢT THẨM QUYỀN PD</v>
          </cell>
        </row>
      </sheetData>
      <sheetData sheetId="5664">
        <row r="1">
          <cell r="A1" t="str">
            <v>PHIẾU XỬ LÝ HỒ SƠ THANH TOÁN VƯỢT THẨM QUYỀN PD</v>
          </cell>
        </row>
      </sheetData>
      <sheetData sheetId="5665">
        <row r="1">
          <cell r="A1" t="str">
            <v>PHIẾU XỬ LÝ HỒ SƠ THANH TOÁN VƯỢT THẨM QUYỀN PD</v>
          </cell>
        </row>
      </sheetData>
      <sheetData sheetId="5666">
        <row r="1">
          <cell r="A1" t="str">
            <v>PHIẾU XỬ LÝ HỒ SƠ THANH TOÁN VƯỢT THẨM QUYỀN PD</v>
          </cell>
        </row>
      </sheetData>
      <sheetData sheetId="5667">
        <row r="1">
          <cell r="A1" t="str">
            <v>PHIẾU XỬ LÝ HỒ SƠ THANH TOÁN VƯỢT THẨM QUYỀN PD</v>
          </cell>
        </row>
      </sheetData>
      <sheetData sheetId="5668">
        <row r="1">
          <cell r="A1" t="str">
            <v>PHIẾU XỬ LÝ HỒ SƠ THANH TOÁN VƯỢT THẨM QUYỀN PD</v>
          </cell>
        </row>
      </sheetData>
      <sheetData sheetId="5669">
        <row r="1">
          <cell r="A1" t="str">
            <v>PHIẾU XỬ LÝ HỒ SƠ THANH TOÁN VƯỢT THẨM QUYỀN PD</v>
          </cell>
        </row>
      </sheetData>
      <sheetData sheetId="5670">
        <row r="1">
          <cell r="A1" t="str">
            <v>PHIẾU XỬ LÝ HỒ SƠ THANH TOÁN VƯỢT THẨM QUYỀN PD</v>
          </cell>
        </row>
      </sheetData>
      <sheetData sheetId="5671">
        <row r="1">
          <cell r="A1" t="str">
            <v>PHIẾU XỬ LÝ HỒ SƠ THANH TOÁN VƯỢT THẨM QUYỀN PD</v>
          </cell>
        </row>
      </sheetData>
      <sheetData sheetId="5672">
        <row r="1">
          <cell r="A1" t="str">
            <v>PHIẾU XỬ LÝ HỒ SƠ THANH TOÁN VƯỢT THẨM QUYỀN PD</v>
          </cell>
        </row>
      </sheetData>
      <sheetData sheetId="5673">
        <row r="1">
          <cell r="A1" t="str">
            <v>PHIẾU XỬ LÝ HỒ SƠ THANH TOÁN VƯỢT THẨM QUYỀN PD</v>
          </cell>
        </row>
      </sheetData>
      <sheetData sheetId="5674">
        <row r="1">
          <cell r="A1" t="str">
            <v>PHIẾU XỬ LÝ HỒ SƠ THANH TOÁN VƯỢT THẨM QUYỀN PD</v>
          </cell>
        </row>
      </sheetData>
      <sheetData sheetId="5675">
        <row r="1">
          <cell r="A1" t="str">
            <v>PHIẾU XỬ LÝ HỒ SƠ THANH TOÁN VƯỢT THẨM QUYỀN PD</v>
          </cell>
        </row>
      </sheetData>
      <sheetData sheetId="5676">
        <row r="1">
          <cell r="A1" t="str">
            <v>PHIẾU XỬ LÝ HỒ SƠ THANH TOÁN VƯỢT THẨM QUYỀN PD</v>
          </cell>
        </row>
      </sheetData>
      <sheetData sheetId="5677">
        <row r="1">
          <cell r="A1" t="str">
            <v>PHIẾU XỬ LÝ HỒ SƠ THANH TOÁN VƯỢT THẨM QUYỀN PD</v>
          </cell>
        </row>
      </sheetData>
      <sheetData sheetId="5678">
        <row r="1">
          <cell r="A1" t="str">
            <v>PHIẾU XỬ LÝ HỒ SƠ THANH TOÁN VƯỢT THẨM QUYỀN PD</v>
          </cell>
        </row>
      </sheetData>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ow r="1">
          <cell r="A1" t="str">
            <v>PHIẾU XỬ LÝ HỒ SƠ THANH TOÁN VƯỢT THẨM QUYỀN PD</v>
          </cell>
        </row>
      </sheetData>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ow r="1">
          <cell r="A1" t="str">
            <v>PHIẾU XỬ LÝ HỒ SƠ THANH TOÁN VƯỢT THẨM QUYỀN PD</v>
          </cell>
        </row>
      </sheetData>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ow r="1">
          <cell r="A1" t="str">
            <v>PHIẾU XỬ LÝ HỒ SƠ THANH TOÁN VƯỢT THẨM QUYỀN PD</v>
          </cell>
        </row>
      </sheetData>
      <sheetData sheetId="5789" refreshError="1"/>
      <sheetData sheetId="5790">
        <row r="1">
          <cell r="A1" t="str">
            <v>PHIẾU XỬ LÝ HỒ SƠ THANH TOÁN VƯỢT THẨM QUYỀN PD</v>
          </cell>
        </row>
      </sheetData>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ow r="1">
          <cell r="A1" t="str">
            <v>PHIẾU XỬ LÝ HỒ SƠ THANH TOÁN VƯỢT THẨM QUYỀN PD</v>
          </cell>
        </row>
      </sheetData>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ow r="1">
          <cell r="A1" t="str">
            <v>PHIẾU XỬ LÝ HỒ SƠ THANH TOÁN VƯỢT THẨM QUYỀN PD</v>
          </cell>
        </row>
      </sheetData>
      <sheetData sheetId="5932" refreshError="1"/>
      <sheetData sheetId="5933" refreshError="1"/>
      <sheetData sheetId="5934" refreshError="1"/>
      <sheetData sheetId="5935" refreshError="1"/>
      <sheetData sheetId="5936" refreshError="1"/>
      <sheetData sheetId="5937">
        <row r="1">
          <cell r="A1" t="str">
            <v>PHIẾU XỬ LÝ HỒ SƠ THANH TOÁN VƯỢT THẨM QUYỀN PD</v>
          </cell>
        </row>
      </sheetData>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ow r="1">
          <cell r="A1" t="str">
            <v>PHIẾU XỬ LÝ HỒ SƠ THANH TOÁN VƯỢT THẨM QUYỀN PD</v>
          </cell>
        </row>
      </sheetData>
      <sheetData sheetId="5959">
        <row r="1">
          <cell r="A1" t="str">
            <v>PHIẾU XỬ LÝ HỒ SƠ THANH TOÁN VƯỢT THẨM QUYỀN PD</v>
          </cell>
        </row>
      </sheetData>
      <sheetData sheetId="5960">
        <row r="1">
          <cell r="A1" t="str">
            <v>PHIẾU XỬ LÝ HỒ SƠ THANH TOÁN VƯỢT THẨM QUYỀN PD</v>
          </cell>
        </row>
      </sheetData>
      <sheetData sheetId="5961">
        <row r="1">
          <cell r="A1" t="str">
            <v>PHIẾU XỬ LÝ HỒ SƠ THANH TOÁN VƯỢT THẨM QUYỀN PD</v>
          </cell>
        </row>
      </sheetData>
      <sheetData sheetId="5962">
        <row r="1">
          <cell r="A1" t="str">
            <v>PHIẾU XỬ LÝ HỒ SƠ THANH TOÁN VƯỢT THẨM QUYỀN PD</v>
          </cell>
        </row>
      </sheetData>
      <sheetData sheetId="5963">
        <row r="1">
          <cell r="A1" t="str">
            <v>PHIẾU XỬ LÝ HỒ SƠ THANH TOÁN VƯỢT THẨM QUYỀN PD</v>
          </cell>
        </row>
      </sheetData>
      <sheetData sheetId="5964">
        <row r="1">
          <cell r="A1" t="str">
            <v>PHIẾU XỬ LÝ HỒ SƠ THANH TOÁN VƯỢT THẨM QUYỀN PD</v>
          </cell>
        </row>
      </sheetData>
      <sheetData sheetId="5965">
        <row r="1">
          <cell r="A1" t="str">
            <v>PHIẾU XỬ LÝ HỒ SƠ THANH TOÁN VƯỢT THẨM QUYỀN PD</v>
          </cell>
        </row>
      </sheetData>
      <sheetData sheetId="5966">
        <row r="1">
          <cell r="A1" t="str">
            <v>PHIẾU XỬ LÝ HỒ SƠ THANH TOÁN VƯỢT THẨM QUYỀN PD</v>
          </cell>
        </row>
      </sheetData>
      <sheetData sheetId="5967">
        <row r="1">
          <cell r="A1" t="str">
            <v>PHIẾU XỬ LÝ HỒ SƠ THANH TOÁN VƯỢT THẨM QUYỀN PD</v>
          </cell>
        </row>
      </sheetData>
      <sheetData sheetId="5968">
        <row r="1">
          <cell r="A1" t="str">
            <v>PHIẾU XỬ LÝ HỒ SƠ THANH TOÁN VƯỢT THẨM QUYỀN PD</v>
          </cell>
        </row>
      </sheetData>
      <sheetData sheetId="5969">
        <row r="1">
          <cell r="A1" t="str">
            <v>PHIẾU XỬ LÝ HỒ SƠ THANH TOÁN VƯỢT THẨM QUYỀN PD</v>
          </cell>
        </row>
      </sheetData>
      <sheetData sheetId="5970">
        <row r="1">
          <cell r="A1" t="str">
            <v>PHIẾU XỬ LÝ HỒ SƠ THANH TOÁN VƯỢT THẨM QUYỀN PD</v>
          </cell>
        </row>
      </sheetData>
      <sheetData sheetId="5971">
        <row r="1">
          <cell r="A1" t="str">
            <v>PHIẾU XỬ LÝ HỒ SƠ THANH TOÁN VƯỢT THẨM QUYỀN PD</v>
          </cell>
        </row>
      </sheetData>
      <sheetData sheetId="5972">
        <row r="1">
          <cell r="A1" t="str">
            <v>PHIẾU XỬ LÝ HỒ SƠ THANH TOÁN VƯỢT THẨM QUYỀN PD</v>
          </cell>
        </row>
      </sheetData>
      <sheetData sheetId="5973">
        <row r="1">
          <cell r="A1" t="str">
            <v>PHIẾU XỬ LÝ HỒ SƠ THANH TOÁN VƯỢT THẨM QUYỀN PD</v>
          </cell>
        </row>
      </sheetData>
      <sheetData sheetId="5974">
        <row r="1">
          <cell r="A1" t="str">
            <v>PHIẾU XỬ LÝ HỒ SƠ THANH TOÁN VƯỢT THẨM QUYỀN PD</v>
          </cell>
        </row>
      </sheetData>
      <sheetData sheetId="5975">
        <row r="1">
          <cell r="A1" t="str">
            <v>PHIẾU XỬ LÝ HỒ SƠ THANH TOÁN VƯỢT THẨM QUYỀN PD</v>
          </cell>
        </row>
      </sheetData>
      <sheetData sheetId="5976">
        <row r="1">
          <cell r="A1" t="str">
            <v>PHIẾU XỬ LÝ HỒ SƠ THANH TOÁN VƯỢT THẨM QUYỀN PD</v>
          </cell>
        </row>
      </sheetData>
      <sheetData sheetId="5977">
        <row r="1">
          <cell r="A1" t="str">
            <v>PHIẾU XỬ LÝ HỒ SƠ THANH TOÁN VƯỢT THẨM QUYỀN PD</v>
          </cell>
        </row>
      </sheetData>
      <sheetData sheetId="5978">
        <row r="1">
          <cell r="A1" t="str">
            <v>PHIẾU XỬ LÝ HỒ SƠ THANH TOÁN VƯỢT THẨM QUYỀN PD</v>
          </cell>
        </row>
      </sheetData>
      <sheetData sheetId="5979">
        <row r="1">
          <cell r="A1" t="str">
            <v>PHIẾU XỬ LÝ HỒ SƠ THANH TOÁN VƯỢT THẨM QUYỀN PD</v>
          </cell>
        </row>
      </sheetData>
      <sheetData sheetId="5980">
        <row r="1">
          <cell r="A1" t="str">
            <v>PHIẾU XỬ LÝ HỒ SƠ THANH TOÁN VƯỢT THẨM QUYỀN PD</v>
          </cell>
        </row>
      </sheetData>
      <sheetData sheetId="5981">
        <row r="1">
          <cell r="A1" t="str">
            <v>PHIẾU XỬ LÝ HỒ SƠ THANH TOÁN VƯỢT THẨM QUYỀN PD</v>
          </cell>
        </row>
      </sheetData>
      <sheetData sheetId="5982">
        <row r="1">
          <cell r="A1" t="str">
            <v>PHIẾU XỬ LÝ HỒ SƠ THANH TOÁN VƯỢT THẨM QUYỀN PD</v>
          </cell>
        </row>
      </sheetData>
      <sheetData sheetId="5983">
        <row r="1">
          <cell r="A1" t="str">
            <v>PHIẾU XỬ LÝ HỒ SƠ THANH TOÁN VƯỢT THẨM QUYỀN PD</v>
          </cell>
        </row>
      </sheetData>
      <sheetData sheetId="5984">
        <row r="1">
          <cell r="A1" t="str">
            <v>PHIẾU XỬ LÝ HỒ SƠ THANH TOÁN VƯỢT THẨM QUYỀN PD</v>
          </cell>
        </row>
      </sheetData>
      <sheetData sheetId="5985">
        <row r="1">
          <cell r="A1" t="str">
            <v>PHIẾU XỬ LÝ HỒ SƠ THANH TOÁN VƯỢT THẨM QUYỀN PD</v>
          </cell>
        </row>
      </sheetData>
      <sheetData sheetId="5986">
        <row r="1">
          <cell r="A1" t="str">
            <v>PHIẾU XỬ LÝ HỒ SƠ THANH TOÁN VƯỢT THẨM QUYỀN PD</v>
          </cell>
        </row>
      </sheetData>
      <sheetData sheetId="5987">
        <row r="1">
          <cell r="A1" t="str">
            <v>PHIẾU XỬ LÝ HỒ SƠ THANH TOÁN VƯỢT THẨM QUYỀN PD</v>
          </cell>
        </row>
      </sheetData>
      <sheetData sheetId="5988">
        <row r="1">
          <cell r="A1" t="str">
            <v>PHIẾU XỬ LÝ HỒ SƠ THANH TOÁN VƯỢT THẨM QUYỀN PD</v>
          </cell>
        </row>
      </sheetData>
      <sheetData sheetId="5989">
        <row r="1">
          <cell r="A1" t="str">
            <v>PHIẾU XỬ LÝ HỒ SƠ THANH TOÁN VƯỢT THẨM QUYỀN PD</v>
          </cell>
        </row>
      </sheetData>
      <sheetData sheetId="5990">
        <row r="1">
          <cell r="A1" t="str">
            <v>PHIẾU XỬ LÝ HỒ SƠ THANH TOÁN VƯỢT THẨM QUYỀN PD</v>
          </cell>
        </row>
      </sheetData>
      <sheetData sheetId="5991">
        <row r="1">
          <cell r="A1" t="str">
            <v>PHIẾU XỬ LÝ HỒ SƠ THANH TOÁN VƯỢT THẨM QUYỀN PD</v>
          </cell>
        </row>
      </sheetData>
      <sheetData sheetId="5992">
        <row r="1">
          <cell r="A1" t="str">
            <v>PHIẾU XỬ LÝ HỒ SƠ THANH TOÁN VƯỢT THẨM QUYỀN PD</v>
          </cell>
        </row>
      </sheetData>
      <sheetData sheetId="5993">
        <row r="1">
          <cell r="A1" t="str">
            <v>PHIẾU XỬ LÝ HỒ SƠ THANH TOÁN VƯỢT THẨM QUYỀN PD</v>
          </cell>
        </row>
      </sheetData>
      <sheetData sheetId="5994">
        <row r="1">
          <cell r="A1" t="str">
            <v>PHIẾU XỬ LÝ HỒ SƠ THANH TOÁN VƯỢT THẨM QUYỀN PD</v>
          </cell>
        </row>
      </sheetData>
      <sheetData sheetId="5995">
        <row r="1">
          <cell r="A1" t="str">
            <v>PHIẾU XỬ LÝ HỒ SƠ THANH TOÁN VƯỢT THẨM QUYỀN PD</v>
          </cell>
        </row>
      </sheetData>
      <sheetData sheetId="5996">
        <row r="1">
          <cell r="A1" t="str">
            <v>PHIẾU XỬ LÝ HỒ SƠ THANH TOÁN VƯỢT THẨM QUYỀN PD</v>
          </cell>
        </row>
      </sheetData>
      <sheetData sheetId="5997">
        <row r="1">
          <cell r="A1" t="str">
            <v>PHIẾU XỬ LÝ HỒ SƠ THANH TOÁN VƯỢT THẨM QUYỀN PD</v>
          </cell>
        </row>
      </sheetData>
      <sheetData sheetId="5998">
        <row r="1">
          <cell r="A1" t="str">
            <v>PHIẾU XỬ LÝ HỒ SƠ THANH TOÁN VƯỢT THẨM QUYỀN PD</v>
          </cell>
        </row>
      </sheetData>
      <sheetData sheetId="5999">
        <row r="1">
          <cell r="A1" t="str">
            <v>PHIẾU XỬ LÝ HỒ SƠ THANH TOÁN VƯỢT THẨM QUYỀN PD</v>
          </cell>
        </row>
      </sheetData>
      <sheetData sheetId="6000">
        <row r="1">
          <cell r="A1" t="str">
            <v>PHIẾU XỬ LÝ HỒ SƠ THANH TOÁN VƯỢT THẨM QUYỀN PD</v>
          </cell>
        </row>
      </sheetData>
      <sheetData sheetId="6001">
        <row r="1">
          <cell r="A1" t="str">
            <v>PHIẾU XỬ LÝ HỒ SƠ THANH TOÁN VƯỢT THẨM QUYỀN PD</v>
          </cell>
        </row>
      </sheetData>
      <sheetData sheetId="6002">
        <row r="1">
          <cell r="A1" t="str">
            <v>PHIẾU XỬ LÝ HỒ SƠ THANH TOÁN VƯỢT THẨM QUYỀN PD</v>
          </cell>
        </row>
      </sheetData>
      <sheetData sheetId="6003">
        <row r="1">
          <cell r="A1" t="str">
            <v>PHIẾU XỬ LÝ HỒ SƠ THANH TOÁN VƯỢT THẨM QUYỀN PD</v>
          </cell>
        </row>
      </sheetData>
      <sheetData sheetId="6004">
        <row r="1">
          <cell r="A1" t="str">
            <v>PHIẾU XỬ LÝ HỒ SƠ THANH TOÁN VƯỢT THẨM QUYỀN PD</v>
          </cell>
        </row>
      </sheetData>
      <sheetData sheetId="6005">
        <row r="1">
          <cell r="A1" t="str">
            <v>PHIẾU XỬ LÝ HỒ SƠ THANH TOÁN VƯỢT THẨM QUYỀN PD</v>
          </cell>
        </row>
      </sheetData>
      <sheetData sheetId="6006">
        <row r="1">
          <cell r="A1" t="str">
            <v>PHIẾU XỬ LÝ HỒ SƠ THANH TOÁN VƯỢT THẨM QUYỀN PD</v>
          </cell>
        </row>
      </sheetData>
      <sheetData sheetId="6007">
        <row r="1">
          <cell r="A1" t="str">
            <v>PHIẾU XỬ LÝ HỒ SƠ THANH TOÁN VƯỢT THẨM QUYỀN PD</v>
          </cell>
        </row>
      </sheetData>
      <sheetData sheetId="6008">
        <row r="1">
          <cell r="A1" t="str">
            <v>PHIẾU XỬ LÝ HỒ SƠ THANH TOÁN VƯỢT THẨM QUYỀN PD</v>
          </cell>
        </row>
      </sheetData>
      <sheetData sheetId="6009">
        <row r="1">
          <cell r="A1" t="str">
            <v>PHIẾU XỬ LÝ HỒ SƠ THANH TOÁN VƯỢT THẨM QUYỀN PD</v>
          </cell>
        </row>
      </sheetData>
      <sheetData sheetId="6010">
        <row r="1">
          <cell r="A1" t="str">
            <v>PHIẾU XỬ LÝ HỒ SƠ THANH TOÁN VƯỢT THẨM QUYỀN PD</v>
          </cell>
        </row>
      </sheetData>
      <sheetData sheetId="6011">
        <row r="1">
          <cell r="A1" t="str">
            <v>PHIẾU XỬ LÝ HỒ SƠ THANH TOÁN VƯỢT THẨM QUYỀN PD</v>
          </cell>
        </row>
      </sheetData>
      <sheetData sheetId="6012">
        <row r="1">
          <cell r="A1" t="str">
            <v>PHIẾU XỬ LÝ HỒ SƠ THANH TOÁN VƯỢT THẨM QUYỀN PD</v>
          </cell>
        </row>
      </sheetData>
      <sheetData sheetId="6013">
        <row r="1">
          <cell r="A1" t="str">
            <v>PHIẾU XỬ LÝ HỒ SƠ THANH TOÁN VƯỢT THẨM QUYỀN PD</v>
          </cell>
        </row>
      </sheetData>
      <sheetData sheetId="6014">
        <row r="1">
          <cell r="A1" t="str">
            <v>PHIẾU XỬ LÝ HỒ SƠ THANH TOÁN VƯỢT THẨM QUYỀN PD</v>
          </cell>
        </row>
      </sheetData>
      <sheetData sheetId="6015">
        <row r="1">
          <cell r="A1" t="str">
            <v>PHIẾU XỬ LÝ HỒ SƠ THANH TOÁN VƯỢT THẨM QUYỀN PD</v>
          </cell>
        </row>
      </sheetData>
      <sheetData sheetId="6016">
        <row r="1">
          <cell r="A1" t="str">
            <v>PHIẾU XỬ LÝ HỒ SƠ THANH TOÁN VƯỢT THẨM QUYỀN PD</v>
          </cell>
        </row>
      </sheetData>
      <sheetData sheetId="6017">
        <row r="1">
          <cell r="A1" t="str">
            <v>PHIẾU XỬ LÝ HỒ SƠ THANH TOÁN VƯỢT THẨM QUYỀN PD</v>
          </cell>
        </row>
      </sheetData>
      <sheetData sheetId="6018">
        <row r="1">
          <cell r="A1" t="str">
            <v>PHIẾU XỬ LÝ HỒ SƠ THANH TOÁN VƯỢT THẨM QUYỀN PD</v>
          </cell>
        </row>
      </sheetData>
      <sheetData sheetId="6019">
        <row r="1">
          <cell r="A1" t="str">
            <v>PHIẾU XỬ LÝ HỒ SƠ THANH TOÁN VƯỢT THẨM QUYỀN PD</v>
          </cell>
        </row>
      </sheetData>
      <sheetData sheetId="6020">
        <row r="1">
          <cell r="A1" t="str">
            <v>PHIẾU XỬ LÝ HỒ SƠ THANH TOÁN VƯỢT THẨM QUYỀN PD</v>
          </cell>
        </row>
      </sheetData>
      <sheetData sheetId="6021">
        <row r="1">
          <cell r="A1" t="str">
            <v>PHIẾU XỬ LÝ HỒ SƠ THANH TOÁN VƯỢT THẨM QUYỀN PD</v>
          </cell>
        </row>
      </sheetData>
      <sheetData sheetId="6022">
        <row r="1">
          <cell r="A1" t="str">
            <v>PHIẾU XỬ LÝ HỒ SƠ THANH TOÁN VƯỢT THẨM QUYỀN PD</v>
          </cell>
        </row>
      </sheetData>
      <sheetData sheetId="6023">
        <row r="1">
          <cell r="A1" t="str">
            <v>PHIẾU XỬ LÝ HỒ SƠ THANH TOÁN VƯỢT THẨM QUYỀN PD</v>
          </cell>
        </row>
      </sheetData>
      <sheetData sheetId="6024">
        <row r="1">
          <cell r="A1" t="str">
            <v>PHIẾU XỬ LÝ HỒ SƠ THANH TOÁN VƯỢT THẨM QUYỀN PD</v>
          </cell>
        </row>
      </sheetData>
      <sheetData sheetId="6025">
        <row r="1">
          <cell r="A1" t="str">
            <v>PHIẾU XỬ LÝ HỒ SƠ THANH TOÁN VƯỢT THẨM QUYỀN PD</v>
          </cell>
        </row>
      </sheetData>
      <sheetData sheetId="6026">
        <row r="1">
          <cell r="A1" t="str">
            <v>PHIẾU XỬ LÝ HỒ SƠ THANH TOÁN VƯỢT THẨM QUYỀN PD</v>
          </cell>
        </row>
      </sheetData>
      <sheetData sheetId="6027">
        <row r="1">
          <cell r="A1" t="str">
            <v>PHIẾU XỬ LÝ HỒ SƠ THANH TOÁN VƯỢT THẨM QUYỀN PD</v>
          </cell>
        </row>
      </sheetData>
      <sheetData sheetId="6028">
        <row r="1">
          <cell r="A1" t="str">
            <v>PHIẾU XỬ LÝ HỒ SƠ THANH TOÁN VƯỢT THẨM QUYỀN PD</v>
          </cell>
        </row>
      </sheetData>
      <sheetData sheetId="6029">
        <row r="1">
          <cell r="A1" t="str">
            <v>PHIẾU XỬ LÝ HỒ SƠ THANH TOÁN VƯỢT THẨM QUYỀN PD</v>
          </cell>
        </row>
      </sheetData>
      <sheetData sheetId="6030">
        <row r="1">
          <cell r="A1" t="str">
            <v>PHIẾU XỬ LÝ HỒ SƠ THANH TOÁN VƯỢT THẨM QUYỀN PD</v>
          </cell>
        </row>
      </sheetData>
      <sheetData sheetId="6031">
        <row r="1">
          <cell r="A1" t="str">
            <v>PHIẾU XỬ LÝ HỒ SƠ THANH TOÁN VƯỢT THẨM QUYỀN PD</v>
          </cell>
        </row>
      </sheetData>
      <sheetData sheetId="6032">
        <row r="1">
          <cell r="A1" t="str">
            <v>PHIẾU XỬ LÝ HỒ SƠ THANH TOÁN VƯỢT THẨM QUYỀN PD</v>
          </cell>
        </row>
      </sheetData>
      <sheetData sheetId="6033">
        <row r="1">
          <cell r="A1" t="str">
            <v>PHIẾU XỬ LÝ HỒ SƠ THANH TOÁN VƯỢT THẨM QUYỀN PD</v>
          </cell>
        </row>
      </sheetData>
      <sheetData sheetId="6034">
        <row r="1">
          <cell r="A1" t="str">
            <v>PHIẾU XỬ LÝ HỒ SƠ THANH TOÁN VƯỢT THẨM QUYỀN PD</v>
          </cell>
        </row>
      </sheetData>
      <sheetData sheetId="6035">
        <row r="1">
          <cell r="A1" t="str">
            <v>PHIẾU XỬ LÝ HỒ SƠ THANH TOÁN VƯỢT THẨM QUYỀN PD</v>
          </cell>
        </row>
      </sheetData>
      <sheetData sheetId="6036">
        <row r="1">
          <cell r="A1" t="str">
            <v>PHIẾU XỬ LÝ HỒ SƠ THANH TOÁN VƯỢT THẨM QUYỀN PD</v>
          </cell>
        </row>
      </sheetData>
      <sheetData sheetId="6037">
        <row r="1">
          <cell r="A1" t="str">
            <v>PHIẾU XỬ LÝ HỒ SƠ THANH TOÁN VƯỢT THẨM QUYỀN PD</v>
          </cell>
        </row>
      </sheetData>
      <sheetData sheetId="6038">
        <row r="1">
          <cell r="A1" t="str">
            <v>PHIẾU XỬ LÝ HỒ SƠ THANH TOÁN VƯỢT THẨM QUYỀN PD</v>
          </cell>
        </row>
      </sheetData>
      <sheetData sheetId="6039">
        <row r="1">
          <cell r="A1" t="str">
            <v>PHIẾU XỬ LÝ HỒ SƠ THANH TOÁN VƯỢT THẨM QUYỀN PD</v>
          </cell>
        </row>
      </sheetData>
      <sheetData sheetId="6040">
        <row r="1">
          <cell r="A1" t="str">
            <v>PHIẾU XỬ LÝ HỒ SƠ THANH TOÁN VƯỢT THẨM QUYỀN PD</v>
          </cell>
        </row>
      </sheetData>
      <sheetData sheetId="6041">
        <row r="1">
          <cell r="A1" t="str">
            <v>PHIẾU XỬ LÝ HỒ SƠ THANH TOÁN VƯỢT THẨM QUYỀN PD</v>
          </cell>
        </row>
      </sheetData>
      <sheetData sheetId="6042">
        <row r="1">
          <cell r="A1" t="str">
            <v>PHIẾU XỬ LÝ HỒ SƠ THANH TOÁN VƯỢT THẨM QUYỀN PD</v>
          </cell>
        </row>
      </sheetData>
      <sheetData sheetId="6043">
        <row r="1">
          <cell r="A1" t="str">
            <v>PHIẾU XỬ LÝ HỒ SƠ THANH TOÁN VƯỢT THẨM QUYỀN PD</v>
          </cell>
        </row>
      </sheetData>
      <sheetData sheetId="6044">
        <row r="1">
          <cell r="A1" t="str">
            <v>PHIẾU XỬ LÝ HỒ SƠ THANH TOÁN VƯỢT THẨM QUYỀN PD</v>
          </cell>
        </row>
      </sheetData>
      <sheetData sheetId="6045">
        <row r="1">
          <cell r="A1" t="str">
            <v>PHIẾU XỬ LÝ HỒ SƠ THANH TOÁN VƯỢT THẨM QUYỀN PD</v>
          </cell>
        </row>
      </sheetData>
      <sheetData sheetId="6046">
        <row r="1">
          <cell r="A1" t="str">
            <v>PHIẾU XỬ LÝ HỒ SƠ THANH TOÁN VƯỢT THẨM QUYỀN PD</v>
          </cell>
        </row>
      </sheetData>
      <sheetData sheetId="6047">
        <row r="1">
          <cell r="A1" t="str">
            <v>PHIẾU XỬ LÝ HỒ SƠ THANH TOÁN VƯỢT THẨM QUYỀN PD</v>
          </cell>
        </row>
      </sheetData>
      <sheetData sheetId="6048">
        <row r="1">
          <cell r="A1" t="str">
            <v>PHIẾU XỬ LÝ HỒ SƠ THANH TOÁN VƯỢT THẨM QUYỀN PD</v>
          </cell>
        </row>
      </sheetData>
      <sheetData sheetId="6049">
        <row r="1">
          <cell r="A1" t="str">
            <v>PHIẾU XỬ LÝ HỒ SƠ THANH TOÁN VƯỢT THẨM QUYỀN PD</v>
          </cell>
        </row>
      </sheetData>
      <sheetData sheetId="6050">
        <row r="1">
          <cell r="A1" t="str">
            <v>PHIẾU XỬ LÝ HỒ SƠ THANH TOÁN VƯỢT THẨM QUYỀN PD</v>
          </cell>
        </row>
      </sheetData>
      <sheetData sheetId="6051">
        <row r="1">
          <cell r="A1" t="str">
            <v>PHIẾU XỬ LÝ HỒ SƠ THANH TOÁN VƯỢT THẨM QUYỀN PD</v>
          </cell>
        </row>
      </sheetData>
      <sheetData sheetId="6052">
        <row r="1">
          <cell r="A1" t="str">
            <v>PHIẾU XỬ LÝ HỒ SƠ THANH TOÁN VƯỢT THẨM QUYỀN PD</v>
          </cell>
        </row>
      </sheetData>
      <sheetData sheetId="6053">
        <row r="1">
          <cell r="A1" t="str">
            <v>PHIẾU XỬ LÝ HỒ SƠ THANH TOÁN VƯỢT THẨM QUYỀN PD</v>
          </cell>
        </row>
      </sheetData>
      <sheetData sheetId="6054"/>
      <sheetData sheetId="6055"/>
      <sheetData sheetId="6056">
        <row r="1">
          <cell r="A1" t="str">
            <v>PHIẾU XỬ LÝ HỒ SƠ THANH TOÁN VƯỢT THẨM QUYỀN PD</v>
          </cell>
        </row>
      </sheetData>
      <sheetData sheetId="6057"/>
      <sheetData sheetId="6058"/>
      <sheetData sheetId="6059"/>
      <sheetData sheetId="6060"/>
      <sheetData sheetId="6061"/>
      <sheetData sheetId="6062">
        <row r="1">
          <cell r="A1" t="str">
            <v>PHIẾU XỬ LÝ HỒ SƠ THANH TOÁN VƯỢT THẨM QUYỀN PD</v>
          </cell>
        </row>
      </sheetData>
      <sheetData sheetId="6063">
        <row r="1">
          <cell r="A1" t="str">
            <v>PHIẾU XỬ LÝ HỒ SƠ THANH TOÁN VƯỢT THẨM QUYỀN PD</v>
          </cell>
        </row>
      </sheetData>
      <sheetData sheetId="6064"/>
      <sheetData sheetId="6065">
        <row r="1">
          <cell r="A1" t="str">
            <v>PHIẾU XỬ LÝ HỒ SƠ THANH TOÁN VƯỢT THẨM QUYỀN PD</v>
          </cell>
        </row>
      </sheetData>
      <sheetData sheetId="6066">
        <row r="1">
          <cell r="A1" t="str">
            <v>PHIẾU XỬ LÝ HỒ SƠ THANH TOÁN VƯỢT THẨM QUYỀN PD</v>
          </cell>
        </row>
      </sheetData>
      <sheetData sheetId="6067">
        <row r="1">
          <cell r="A1" t="str">
            <v>PHIẾU XỬ LÝ HỒ SƠ THANH TOÁN VƯỢT THẨM QUYỀN PD</v>
          </cell>
        </row>
      </sheetData>
      <sheetData sheetId="6068">
        <row r="1">
          <cell r="A1" t="str">
            <v>PHIẾU XỬ LÝ HỒ SƠ THANH TOÁN VƯỢT THẨM QUYỀN PD</v>
          </cell>
        </row>
      </sheetData>
      <sheetData sheetId="6069">
        <row r="1">
          <cell r="A1" t="str">
            <v>PHIẾU XỬ LÝ HỒ SƠ THANH TOÁN VƯỢT THẨM QUYỀN PD</v>
          </cell>
        </row>
      </sheetData>
      <sheetData sheetId="6070">
        <row r="1">
          <cell r="A1" t="str">
            <v>PHIẾU XỬ LÝ HỒ SƠ THANH TOÁN VƯỢT THẨM QUYỀN PD</v>
          </cell>
        </row>
      </sheetData>
      <sheetData sheetId="6071">
        <row r="1">
          <cell r="A1" t="str">
            <v>PHIẾU XỬ LÝ HỒ SƠ THANH TOÁN VƯỢT THẨM QUYỀN PD</v>
          </cell>
        </row>
      </sheetData>
      <sheetData sheetId="6072">
        <row r="1">
          <cell r="A1" t="str">
            <v>PHIẾU XỬ LÝ HỒ SƠ THANH TOÁN VƯỢT THẨM QUYỀN PD</v>
          </cell>
        </row>
      </sheetData>
      <sheetData sheetId="6073">
        <row r="1">
          <cell r="A1" t="str">
            <v>PHIẾU XỬ LÝ HỒ SƠ THANH TOÁN VƯỢT THẨM QUYỀN PD</v>
          </cell>
        </row>
      </sheetData>
      <sheetData sheetId="6074">
        <row r="1">
          <cell r="A1" t="str">
            <v>PHIẾU XỬ LÝ HỒ SƠ THANH TOÁN VƯỢT THẨM QUYỀN PD</v>
          </cell>
        </row>
      </sheetData>
      <sheetData sheetId="6075">
        <row r="1">
          <cell r="A1" t="str">
            <v>PHIẾU XỬ LÝ HỒ SƠ THANH TOÁN VƯỢT THẨM QUYỀN PD</v>
          </cell>
        </row>
      </sheetData>
      <sheetData sheetId="6076">
        <row r="1">
          <cell r="A1" t="str">
            <v>PHIẾU XỬ LÝ HỒ SƠ THANH TOÁN VƯỢT THẨM QUYỀN PD</v>
          </cell>
        </row>
      </sheetData>
      <sheetData sheetId="6077">
        <row r="1">
          <cell r="A1" t="str">
            <v>PHIẾU XỬ LÝ HỒ SƠ THANH TOÁN VƯỢT THẨM QUYỀN PD</v>
          </cell>
        </row>
      </sheetData>
      <sheetData sheetId="6078">
        <row r="1">
          <cell r="A1" t="str">
            <v>PHIẾU XỬ LÝ HỒ SƠ THANH TOÁN VƯỢT THẨM QUYỀN PD</v>
          </cell>
        </row>
      </sheetData>
      <sheetData sheetId="6079">
        <row r="1">
          <cell r="A1" t="str">
            <v>PHIẾU XỬ LÝ HỒ SƠ THANH TOÁN VƯỢT THẨM QUYỀN PD</v>
          </cell>
        </row>
      </sheetData>
      <sheetData sheetId="6080">
        <row r="1">
          <cell r="A1" t="str">
            <v>PHIẾU XỬ LÝ HỒ SƠ THANH TOÁN VƯỢT THẨM QUYỀN PD</v>
          </cell>
        </row>
      </sheetData>
      <sheetData sheetId="6081">
        <row r="1">
          <cell r="A1" t="str">
            <v>PHIẾU XỬ LÝ HỒ SƠ THANH TOÁN VƯỢT THẨM QUYỀN PD</v>
          </cell>
        </row>
      </sheetData>
      <sheetData sheetId="6082">
        <row r="1">
          <cell r="A1" t="str">
            <v>PHIẾU XỬ LÝ HỒ SƠ THANH TOÁN VƯỢT THẨM QUYỀN PD</v>
          </cell>
        </row>
      </sheetData>
      <sheetData sheetId="6083">
        <row r="1">
          <cell r="A1" t="str">
            <v>PHIẾU XỬ LÝ HỒ SƠ THANH TOÁN VƯỢT THẨM QUYỀN PD</v>
          </cell>
        </row>
      </sheetData>
      <sheetData sheetId="6084">
        <row r="1">
          <cell r="A1" t="str">
            <v>PHIẾU XỬ LÝ HỒ SƠ THANH TOÁN VƯỢT THẨM QUYỀN PD</v>
          </cell>
        </row>
      </sheetData>
      <sheetData sheetId="6085">
        <row r="1">
          <cell r="A1" t="str">
            <v>PHIẾU XỬ LÝ HỒ SƠ THANH TOÁN VƯỢT THẨM QUYỀN PD</v>
          </cell>
        </row>
      </sheetData>
      <sheetData sheetId="6086">
        <row r="1">
          <cell r="A1" t="str">
            <v>PHIẾU XỬ LÝ HỒ SƠ THANH TOÁN VƯỢT THẨM QUYỀN PD</v>
          </cell>
        </row>
      </sheetData>
      <sheetData sheetId="6087">
        <row r="1">
          <cell r="A1" t="str">
            <v>PHIẾU XỬ LÝ HỒ SƠ THANH TOÁN VƯỢT THẨM QUYỀN PD</v>
          </cell>
        </row>
      </sheetData>
      <sheetData sheetId="6088">
        <row r="1">
          <cell r="A1" t="str">
            <v>PHIẾU XỬ LÝ HỒ SƠ THANH TOÁN VƯỢT THẨM QUYỀN PD</v>
          </cell>
        </row>
      </sheetData>
      <sheetData sheetId="6089">
        <row r="1">
          <cell r="A1" t="str">
            <v>PHIẾU XỬ LÝ HỒ SƠ THANH TOÁN VƯỢT THẨM QUYỀN PD</v>
          </cell>
        </row>
      </sheetData>
      <sheetData sheetId="6090">
        <row r="1">
          <cell r="A1" t="str">
            <v>PHIẾU XỬ LÝ HỒ SƠ THANH TOÁN VƯỢT THẨM QUYỀN PD</v>
          </cell>
        </row>
      </sheetData>
      <sheetData sheetId="6091">
        <row r="1">
          <cell r="A1" t="str">
            <v>PHIẾU XỬ LÝ HỒ SƠ THANH TOÁN VƯỢT THẨM QUYỀN PD</v>
          </cell>
        </row>
      </sheetData>
      <sheetData sheetId="6092">
        <row r="1">
          <cell r="A1" t="str">
            <v>PHIẾU XỬ LÝ HỒ SƠ THANH TOÁN VƯỢT THẨM QUYỀN PD</v>
          </cell>
        </row>
      </sheetData>
      <sheetData sheetId="6093">
        <row r="1">
          <cell r="A1" t="str">
            <v>PHIẾU XỬ LÝ HỒ SƠ THANH TOÁN VƯỢT THẨM QUYỀN PD</v>
          </cell>
        </row>
      </sheetData>
      <sheetData sheetId="6094">
        <row r="1">
          <cell r="A1" t="str">
            <v>PHIẾU XỬ LÝ HỒ SƠ THANH TOÁN VƯỢT THẨM QUYỀN PD</v>
          </cell>
        </row>
      </sheetData>
      <sheetData sheetId="6095">
        <row r="1">
          <cell r="A1" t="str">
            <v>PHIẾU XỬ LÝ HỒ SƠ THANH TOÁN VƯỢT THẨM QUYỀN PD</v>
          </cell>
        </row>
      </sheetData>
      <sheetData sheetId="6096">
        <row r="1">
          <cell r="A1" t="str">
            <v>PHIẾU XỬ LÝ HỒ SƠ THANH TOÁN VƯỢT THẨM QUYỀN PD</v>
          </cell>
        </row>
      </sheetData>
      <sheetData sheetId="6097">
        <row r="1">
          <cell r="A1" t="str">
            <v>PHIẾU XỬ LÝ HỒ SƠ THANH TOÁN VƯỢT THẨM QUYỀN PD</v>
          </cell>
        </row>
      </sheetData>
      <sheetData sheetId="6098">
        <row r="1">
          <cell r="A1" t="str">
            <v>PHIẾU XỬ LÝ HỒ SƠ THANH TOÁN VƯỢT THẨM QUYỀN PD</v>
          </cell>
        </row>
      </sheetData>
      <sheetData sheetId="6099">
        <row r="1">
          <cell r="A1" t="str">
            <v>PHIẾU XỬ LÝ HỒ SƠ THANH TOÁN VƯỢT THẨM QUYỀN PD</v>
          </cell>
        </row>
      </sheetData>
      <sheetData sheetId="6100">
        <row r="1">
          <cell r="A1" t="str">
            <v>PHIẾU XỬ LÝ HỒ SƠ THANH TOÁN VƯỢT THẨM QUYỀN PD</v>
          </cell>
        </row>
      </sheetData>
      <sheetData sheetId="6101">
        <row r="1">
          <cell r="A1" t="str">
            <v>PHIẾU XỬ LÝ HỒ SƠ THANH TOÁN VƯỢT THẨM QUYỀN PD</v>
          </cell>
        </row>
      </sheetData>
      <sheetData sheetId="6102">
        <row r="1">
          <cell r="A1" t="str">
            <v>PHIẾU XỬ LÝ HỒ SƠ THANH TOÁN VƯỢT THẨM QUYỀN PD</v>
          </cell>
        </row>
      </sheetData>
      <sheetData sheetId="6103">
        <row r="1">
          <cell r="A1" t="str">
            <v>PHIẾU XỬ LÝ HỒ SƠ THANH TOÁN VƯỢT THẨM QUYỀN PD</v>
          </cell>
        </row>
      </sheetData>
      <sheetData sheetId="6104">
        <row r="1">
          <cell r="A1" t="str">
            <v>PHIẾU XỬ LÝ HỒ SƠ THANH TOÁN VƯỢT THẨM QUYỀN PD</v>
          </cell>
        </row>
      </sheetData>
      <sheetData sheetId="6105">
        <row r="1">
          <cell r="A1" t="str">
            <v>PHIẾU XỬ LÝ HỒ SƠ THANH TOÁN VƯỢT THẨM QUYỀN PD</v>
          </cell>
        </row>
      </sheetData>
      <sheetData sheetId="6106">
        <row r="1">
          <cell r="A1" t="str">
            <v>PHIẾU XỬ LÝ HỒ SƠ THANH TOÁN VƯỢT THẨM QUYỀN PD</v>
          </cell>
        </row>
      </sheetData>
      <sheetData sheetId="6107">
        <row r="1">
          <cell r="A1" t="str">
            <v>PHIẾU XỬ LÝ HỒ SƠ THANH TOÁN VƯỢT THẨM QUYỀN PD</v>
          </cell>
        </row>
      </sheetData>
      <sheetData sheetId="6108">
        <row r="1">
          <cell r="A1" t="str">
            <v>PHIẾU XỬ LÝ HỒ SƠ THANH TOÁN VƯỢT THẨM QUYỀN PD</v>
          </cell>
        </row>
      </sheetData>
      <sheetData sheetId="6109">
        <row r="1">
          <cell r="A1" t="str">
            <v>PHIẾU XỬ LÝ HỒ SƠ THANH TOÁN VƯỢT THẨM QUYỀN PD</v>
          </cell>
        </row>
      </sheetData>
      <sheetData sheetId="6110">
        <row r="1">
          <cell r="A1" t="str">
            <v>PHIẾU XỬ LÝ HỒ SƠ THANH TOÁN VƯỢT THẨM QUYỀN PD</v>
          </cell>
        </row>
      </sheetData>
      <sheetData sheetId="6111">
        <row r="1">
          <cell r="A1" t="str">
            <v>PHIẾU XỬ LÝ HỒ SƠ THANH TOÁN VƯỢT THẨM QUYỀN PD</v>
          </cell>
        </row>
      </sheetData>
      <sheetData sheetId="6112">
        <row r="1">
          <cell r="A1" t="str">
            <v>PHIẾU XỬ LÝ HỒ SƠ THANH TOÁN VƯỢT THẨM QUYỀN PD</v>
          </cell>
        </row>
      </sheetData>
      <sheetData sheetId="6113">
        <row r="1">
          <cell r="A1" t="str">
            <v>PHIẾU XỬ LÝ HỒ SƠ THANH TOÁN VƯỢT THẨM QUYỀN PD</v>
          </cell>
        </row>
      </sheetData>
      <sheetData sheetId="6114">
        <row r="1">
          <cell r="A1" t="str">
            <v>PHIẾU XỬ LÝ HỒ SƠ THANH TOÁN VƯỢT THẨM QUYỀN PD</v>
          </cell>
        </row>
      </sheetData>
      <sheetData sheetId="6115">
        <row r="1">
          <cell r="A1" t="str">
            <v>PHIẾU XỬ LÝ HỒ SƠ THANH TOÁN VƯỢT THẨM QUYỀN PD</v>
          </cell>
        </row>
      </sheetData>
      <sheetData sheetId="6116">
        <row r="1">
          <cell r="A1" t="str">
            <v>PHIẾU XỬ LÝ HỒ SƠ THANH TOÁN VƯỢT THẨM QUYỀN PD</v>
          </cell>
        </row>
      </sheetData>
      <sheetData sheetId="6117">
        <row r="1">
          <cell r="A1" t="str">
            <v>PHIẾU XỬ LÝ HỒ SƠ THANH TOÁN VƯỢT THẨM QUYỀN PD</v>
          </cell>
        </row>
      </sheetData>
      <sheetData sheetId="6118">
        <row r="1">
          <cell r="A1" t="str">
            <v>PHIẾU XỬ LÝ HỒ SƠ THANH TOÁN VƯỢT THẨM QUYỀN PD</v>
          </cell>
        </row>
      </sheetData>
      <sheetData sheetId="6119">
        <row r="1">
          <cell r="A1" t="str">
            <v>PHIẾU XỬ LÝ HỒ SƠ THANH TOÁN VƯỢT THẨM QUYỀN PD</v>
          </cell>
        </row>
      </sheetData>
      <sheetData sheetId="6120">
        <row r="1">
          <cell r="A1" t="str">
            <v>PHIẾU XỬ LÝ HỒ SƠ THANH TOÁN VƯỢT THẨM QUYỀN PD</v>
          </cell>
        </row>
      </sheetData>
      <sheetData sheetId="6121">
        <row r="1">
          <cell r="A1" t="str">
            <v>PHIẾU XỬ LÝ HỒ SƠ THANH TOÁN VƯỢT THẨM QUYỀN PD</v>
          </cell>
        </row>
      </sheetData>
      <sheetData sheetId="6122">
        <row r="1">
          <cell r="A1" t="str">
            <v>PHIẾU XỬ LÝ HỒ SƠ THANH TOÁN VƯỢT THẨM QUYỀN PD</v>
          </cell>
        </row>
      </sheetData>
      <sheetData sheetId="6123">
        <row r="1">
          <cell r="A1" t="str">
            <v>PHIẾU XỬ LÝ HỒ SƠ THANH TOÁN VƯỢT THẨM QUYỀN PD</v>
          </cell>
        </row>
      </sheetData>
      <sheetData sheetId="6124">
        <row r="1">
          <cell r="A1" t="str">
            <v>PHIẾU XỬ LÝ HỒ SƠ THANH TOÁN VƯỢT THẨM QUYỀN PD</v>
          </cell>
        </row>
      </sheetData>
      <sheetData sheetId="6125">
        <row r="1">
          <cell r="A1" t="str">
            <v>PHIẾU XỬ LÝ HỒ SƠ THANH TOÁN VƯỢT THẨM QUYỀN PD</v>
          </cell>
        </row>
      </sheetData>
      <sheetData sheetId="6126">
        <row r="1">
          <cell r="A1" t="str">
            <v>PHIẾU XỬ LÝ HỒ SƠ THANH TOÁN VƯỢT THẨM QUYỀN PD</v>
          </cell>
        </row>
      </sheetData>
      <sheetData sheetId="6127">
        <row r="1">
          <cell r="A1" t="str">
            <v>PHIẾU XỬ LÝ HỒ SƠ THANH TOÁN VƯỢT THẨM QUYỀN PD</v>
          </cell>
        </row>
      </sheetData>
      <sheetData sheetId="6128">
        <row r="1">
          <cell r="A1" t="str">
            <v>PHIẾU XỬ LÝ HỒ SƠ THANH TOÁN VƯỢT THẨM QUYỀN PD</v>
          </cell>
        </row>
      </sheetData>
      <sheetData sheetId="6129">
        <row r="1">
          <cell r="A1" t="str">
            <v>PHIẾU XỬ LÝ HỒ SƠ THANH TOÁN VƯỢT THẨM QUYỀN PD</v>
          </cell>
        </row>
      </sheetData>
      <sheetData sheetId="6130">
        <row r="1">
          <cell r="A1" t="str">
            <v>PHIẾU XỬ LÝ HỒ SƠ THANH TOÁN VƯỢT THẨM QUYỀN PD</v>
          </cell>
        </row>
      </sheetData>
      <sheetData sheetId="6131">
        <row r="1">
          <cell r="A1" t="str">
            <v>PHIẾU XỬ LÝ HỒ SƠ THANH TOÁN VƯỢT THẨM QUYỀN PD</v>
          </cell>
        </row>
      </sheetData>
      <sheetData sheetId="6132">
        <row r="1">
          <cell r="A1" t="str">
            <v>PHIẾU XỬ LÝ HỒ SƠ THANH TOÁN VƯỢT THẨM QUYỀN PD</v>
          </cell>
        </row>
      </sheetData>
      <sheetData sheetId="6133">
        <row r="1">
          <cell r="A1" t="str">
            <v>PHIẾU XỬ LÝ HỒ SƠ THANH TOÁN VƯỢT THẨM QUYỀN PD</v>
          </cell>
        </row>
      </sheetData>
      <sheetData sheetId="6134">
        <row r="1">
          <cell r="A1" t="str">
            <v>PHIẾU XỬ LÝ HỒ SƠ THANH TOÁN VƯỢT THẨM QUYỀN PD</v>
          </cell>
        </row>
      </sheetData>
      <sheetData sheetId="6135">
        <row r="1">
          <cell r="A1" t="str">
            <v>PHIẾU XỬ LÝ HỒ SƠ THANH TOÁN VƯỢT THẨM QUYỀN PD</v>
          </cell>
        </row>
      </sheetData>
      <sheetData sheetId="6136">
        <row r="1">
          <cell r="A1" t="str">
            <v>PHIẾU XỬ LÝ HỒ SƠ THANH TOÁN VƯỢT THẨM QUYỀN PD</v>
          </cell>
        </row>
      </sheetData>
      <sheetData sheetId="6137">
        <row r="1">
          <cell r="A1" t="str">
            <v>PHIẾU XỬ LÝ HỒ SƠ THANH TOÁN VƯỢT THẨM QUYỀN PD</v>
          </cell>
        </row>
      </sheetData>
      <sheetData sheetId="6138">
        <row r="1">
          <cell r="A1" t="str">
            <v>PHIẾU XỬ LÝ HỒ SƠ THANH TOÁN VƯỢT THẨM QUYỀN PD</v>
          </cell>
        </row>
      </sheetData>
      <sheetData sheetId="6139">
        <row r="1">
          <cell r="A1" t="str">
            <v>PHIẾU XỬ LÝ HỒ SƠ THANH TOÁN VƯỢT THẨM QUYỀN PD</v>
          </cell>
        </row>
      </sheetData>
      <sheetData sheetId="6140">
        <row r="1">
          <cell r="A1" t="str">
            <v>PHIẾU XỬ LÝ HỒ SƠ THANH TOÁN VƯỢT THẨM QUYỀN PD</v>
          </cell>
        </row>
      </sheetData>
      <sheetData sheetId="6141">
        <row r="1">
          <cell r="A1" t="str">
            <v>PHIẾU XỬ LÝ HỒ SƠ THANH TOÁN VƯỢT THẨM QUYỀN PD</v>
          </cell>
        </row>
      </sheetData>
      <sheetData sheetId="6142">
        <row r="1">
          <cell r="A1" t="str">
            <v>PHIẾU XỬ LÝ HỒ SƠ THANH TOÁN VƯỢT THẨM QUYỀN PD</v>
          </cell>
        </row>
      </sheetData>
      <sheetData sheetId="6143">
        <row r="1">
          <cell r="A1" t="str">
            <v>PHIẾU XỬ LÝ HỒ SƠ THANH TOÁN VƯỢT THẨM QUYỀN PD</v>
          </cell>
        </row>
      </sheetData>
      <sheetData sheetId="6144">
        <row r="1">
          <cell r="A1" t="str">
            <v>PHIẾU XỬ LÝ HỒ SƠ THANH TOÁN VƯỢT THẨM QUYỀN PD</v>
          </cell>
        </row>
      </sheetData>
      <sheetData sheetId="6145">
        <row r="1">
          <cell r="A1" t="str">
            <v>PHIẾU XỬ LÝ HỒ SƠ THANH TOÁN VƯỢT THẨM QUYỀN PD</v>
          </cell>
        </row>
      </sheetData>
      <sheetData sheetId="6146">
        <row r="1">
          <cell r="A1" t="str">
            <v>PHIẾU XỬ LÝ HỒ SƠ THANH TOÁN VƯỢT THẨM QUYỀN PD</v>
          </cell>
        </row>
      </sheetData>
      <sheetData sheetId="6147">
        <row r="1">
          <cell r="A1" t="str">
            <v>PHIẾU XỬ LÝ HỒ SƠ THANH TOÁN VƯỢT THẨM QUYỀN PD</v>
          </cell>
        </row>
      </sheetData>
      <sheetData sheetId="6148">
        <row r="1">
          <cell r="A1" t="str">
            <v>PHIẾU XỬ LÝ HỒ SƠ THANH TOÁN VƯỢT THẨM QUYỀN PD</v>
          </cell>
        </row>
      </sheetData>
      <sheetData sheetId="6149">
        <row r="1">
          <cell r="A1" t="str">
            <v>PHIẾU XỬ LÝ HỒ SƠ THANH TOÁN VƯỢT THẨM QUYỀN PD</v>
          </cell>
        </row>
      </sheetData>
      <sheetData sheetId="6150">
        <row r="1">
          <cell r="A1" t="str">
            <v>PHIẾU XỬ LÝ HỒ SƠ THANH TOÁN VƯỢT THẨM QUYỀN PD</v>
          </cell>
        </row>
      </sheetData>
      <sheetData sheetId="6151">
        <row r="1">
          <cell r="A1" t="str">
            <v>PHIẾU XỬ LÝ HỒ SƠ THANH TOÁN VƯỢT THẨM QUYỀN PD</v>
          </cell>
        </row>
      </sheetData>
      <sheetData sheetId="6152">
        <row r="1">
          <cell r="A1" t="str">
            <v>PHIẾU XỬ LÝ HỒ SƠ THANH TOÁN VƯỢT THẨM QUYỀN PD</v>
          </cell>
        </row>
      </sheetData>
      <sheetData sheetId="6153">
        <row r="1">
          <cell r="A1" t="str">
            <v>PHIẾU XỬ LÝ HỒ SƠ THANH TOÁN VƯỢT THẨM QUYỀN PD</v>
          </cell>
        </row>
      </sheetData>
      <sheetData sheetId="6154">
        <row r="1">
          <cell r="A1" t="str">
            <v>PHIẾU XỬ LÝ HỒ SƠ THANH TOÁN VƯỢT THẨM QUYỀN PD</v>
          </cell>
        </row>
      </sheetData>
      <sheetData sheetId="6155">
        <row r="1">
          <cell r="A1" t="str">
            <v>PHIẾU XỬ LÝ HỒ SƠ THANH TOÁN VƯỢT THẨM QUYỀN PD</v>
          </cell>
        </row>
      </sheetData>
      <sheetData sheetId="6156">
        <row r="1">
          <cell r="A1" t="str">
            <v>PHIẾU XỬ LÝ HỒ SƠ THANH TOÁN VƯỢT THẨM QUYỀN PD</v>
          </cell>
        </row>
      </sheetData>
      <sheetData sheetId="6157">
        <row r="1">
          <cell r="A1" t="str">
            <v>PHIẾU XỬ LÝ HỒ SƠ THANH TOÁN VƯỢT THẨM QUYỀN PD</v>
          </cell>
        </row>
      </sheetData>
      <sheetData sheetId="6158">
        <row r="1">
          <cell r="A1" t="str">
            <v>PHIẾU XỬ LÝ HỒ SƠ THANH TOÁN VƯỢT THẨM QUYỀN PD</v>
          </cell>
        </row>
      </sheetData>
      <sheetData sheetId="6159">
        <row r="1">
          <cell r="A1" t="str">
            <v>PHIẾU XỬ LÝ HỒ SƠ THANH TOÁN VƯỢT THẨM QUYỀN PD</v>
          </cell>
        </row>
      </sheetData>
      <sheetData sheetId="6160">
        <row r="1">
          <cell r="A1" t="str">
            <v>PHIẾU XỬ LÝ HỒ SƠ THANH TOÁN VƯỢT THẨM QUYỀN PD</v>
          </cell>
        </row>
      </sheetData>
      <sheetData sheetId="6161">
        <row r="1">
          <cell r="A1" t="str">
            <v>PHIẾU XỬ LÝ HỒ SƠ THANH TOÁN VƯỢT THẨM QUYỀN PD</v>
          </cell>
        </row>
      </sheetData>
      <sheetData sheetId="6162">
        <row r="1">
          <cell r="A1" t="str">
            <v>PHIẾU XỬ LÝ HỒ SƠ THANH TOÁN VƯỢT THẨM QUYỀN PD</v>
          </cell>
        </row>
      </sheetData>
      <sheetData sheetId="6163">
        <row r="1">
          <cell r="A1" t="str">
            <v>PHIẾU XỬ LÝ HỒ SƠ THANH TOÁN VƯỢT THẨM QUYỀN PD</v>
          </cell>
        </row>
      </sheetData>
      <sheetData sheetId="6164">
        <row r="1">
          <cell r="A1" t="str">
            <v>PHIẾU XỬ LÝ HỒ SƠ THANH TOÁN VƯỢT THẨM QUYỀN PD</v>
          </cell>
        </row>
      </sheetData>
      <sheetData sheetId="6165">
        <row r="1">
          <cell r="A1" t="str">
            <v>PHIẾU XỬ LÝ HỒ SƠ THANH TOÁN VƯỢT THẨM QUYỀN PD</v>
          </cell>
        </row>
      </sheetData>
      <sheetData sheetId="6166">
        <row r="1">
          <cell r="A1" t="str">
            <v>PHIẾU XỬ LÝ HỒ SƠ THANH TOÁN VƯỢT THẨM QUYỀN PD</v>
          </cell>
        </row>
      </sheetData>
      <sheetData sheetId="6167">
        <row r="1">
          <cell r="A1" t="str">
            <v>PHIẾU XỬ LÝ HỒ SƠ THANH TOÁN VƯỢT THẨM QUYỀN PD</v>
          </cell>
        </row>
      </sheetData>
      <sheetData sheetId="6168">
        <row r="1">
          <cell r="A1" t="str">
            <v>PHIẾU XỬ LÝ HỒ SƠ THANH TOÁN VƯỢT THẨM QUYỀN PD</v>
          </cell>
        </row>
      </sheetData>
      <sheetData sheetId="6169">
        <row r="1">
          <cell r="A1" t="str">
            <v>PHIẾU XỬ LÝ HỒ SƠ THANH TOÁN VƯỢT THẨM QUYỀN PD</v>
          </cell>
        </row>
      </sheetData>
      <sheetData sheetId="6170">
        <row r="1">
          <cell r="A1" t="str">
            <v>PHIẾU XỬ LÝ HỒ SƠ THANH TOÁN VƯỢT THẨM QUYỀN PD</v>
          </cell>
        </row>
      </sheetData>
      <sheetData sheetId="6171">
        <row r="1">
          <cell r="A1" t="str">
            <v>PHIẾU XỬ LÝ HỒ SƠ THANH TOÁN VƯỢT THẨM QUYỀN PD</v>
          </cell>
        </row>
      </sheetData>
      <sheetData sheetId="6172">
        <row r="1">
          <cell r="A1" t="str">
            <v>PHIẾU XỬ LÝ HỒ SƠ THANH TOÁN VƯỢT THẨM QUYỀN PD</v>
          </cell>
        </row>
      </sheetData>
      <sheetData sheetId="6173">
        <row r="1">
          <cell r="A1" t="str">
            <v>PHIẾU XỬ LÝ HỒ SƠ THANH TOÁN VƯỢT THẨM QUYỀN PD</v>
          </cell>
        </row>
      </sheetData>
      <sheetData sheetId="6174">
        <row r="1">
          <cell r="A1" t="str">
            <v>PHIẾU XỬ LÝ HỒ SƠ THANH TOÁN VƯỢT THẨM QUYỀN PD</v>
          </cell>
        </row>
      </sheetData>
      <sheetData sheetId="6175">
        <row r="1">
          <cell r="A1" t="str">
            <v>PHIẾU XỬ LÝ HỒ SƠ THANH TOÁN VƯỢT THẨM QUYỀN PD</v>
          </cell>
        </row>
      </sheetData>
      <sheetData sheetId="6176">
        <row r="1">
          <cell r="A1" t="str">
            <v>PHIẾU XỬ LÝ HỒ SƠ THANH TOÁN VƯỢT THẨM QUYỀN PD</v>
          </cell>
        </row>
      </sheetData>
      <sheetData sheetId="6177">
        <row r="1">
          <cell r="A1" t="str">
            <v>PHIẾU XỬ LÝ HỒ SƠ THANH TOÁN VƯỢT THẨM QUYỀN PD</v>
          </cell>
        </row>
      </sheetData>
      <sheetData sheetId="6178">
        <row r="1">
          <cell r="A1" t="str">
            <v>PHIẾU XỬ LÝ HỒ SƠ THANH TOÁN VƯỢT THẨM QUYỀN PD</v>
          </cell>
        </row>
      </sheetData>
      <sheetData sheetId="6179">
        <row r="1">
          <cell r="A1" t="str">
            <v>PHIẾU XỬ LÝ HỒ SƠ THANH TOÁN VƯỢT THẨM QUYỀN PD</v>
          </cell>
        </row>
      </sheetData>
      <sheetData sheetId="6180">
        <row r="1">
          <cell r="A1" t="str">
            <v>PHIẾU XỬ LÝ HỒ SƠ THANH TOÁN VƯỢT THẨM QUYỀN PD</v>
          </cell>
        </row>
      </sheetData>
      <sheetData sheetId="6181">
        <row r="1">
          <cell r="A1" t="str">
            <v>PHIẾU XỬ LÝ HỒ SƠ THANH TOÁN VƯỢT THẨM QUYỀN PD</v>
          </cell>
        </row>
      </sheetData>
      <sheetData sheetId="6182">
        <row r="1">
          <cell r="A1" t="str">
            <v>PHIẾU XỬ LÝ HỒ SƠ THANH TOÁN VƯỢT THẨM QUYỀN PD</v>
          </cell>
        </row>
      </sheetData>
      <sheetData sheetId="6183">
        <row r="1">
          <cell r="A1" t="str">
            <v>PHIẾU XỬ LÝ HỒ SƠ THANH TOÁN VƯỢT THẨM QUYỀN PD</v>
          </cell>
        </row>
      </sheetData>
      <sheetData sheetId="6184">
        <row r="1">
          <cell r="A1" t="str">
            <v>PHIẾU XỬ LÝ HỒ SƠ THANH TOÁN VƯỢT THẨM QUYỀN PD</v>
          </cell>
        </row>
      </sheetData>
      <sheetData sheetId="6185">
        <row r="1">
          <cell r="A1" t="str">
            <v>PHIẾU XỬ LÝ HỒ SƠ THANH TOÁN VƯỢT THẨM QUYỀN PD</v>
          </cell>
        </row>
      </sheetData>
      <sheetData sheetId="6186">
        <row r="1">
          <cell r="A1" t="str">
            <v>PHIẾU XỬ LÝ HỒ SƠ THANH TOÁN VƯỢT THẨM QUYỀN PD</v>
          </cell>
        </row>
      </sheetData>
      <sheetData sheetId="6187">
        <row r="1">
          <cell r="A1" t="str">
            <v>PHIẾU XỬ LÝ HỒ SƠ THANH TOÁN VƯỢT THẨM QUYỀN PD</v>
          </cell>
        </row>
      </sheetData>
      <sheetData sheetId="6188">
        <row r="1">
          <cell r="A1" t="str">
            <v>PHIẾU XỬ LÝ HỒ SƠ THANH TOÁN VƯỢT THẨM QUYỀN PD</v>
          </cell>
        </row>
      </sheetData>
      <sheetData sheetId="6189">
        <row r="1">
          <cell r="A1" t="str">
            <v>PHIẾU XỬ LÝ HỒ SƠ THANH TOÁN VƯỢT THẨM QUYỀN PD</v>
          </cell>
        </row>
      </sheetData>
      <sheetData sheetId="6190">
        <row r="1">
          <cell r="A1" t="str">
            <v>PHIẾU XỬ LÝ HỒ SƠ THANH TOÁN VƯỢT THẨM QUYỀN PD</v>
          </cell>
        </row>
      </sheetData>
      <sheetData sheetId="6191">
        <row r="1">
          <cell r="A1" t="str">
            <v>PHIẾU XỬ LÝ HỒ SƠ THANH TOÁN VƯỢT THẨM QUYỀN PD</v>
          </cell>
        </row>
      </sheetData>
      <sheetData sheetId="6192">
        <row r="1">
          <cell r="A1" t="str">
            <v>PHIẾU XỬ LÝ HỒ SƠ THANH TOÁN VƯỢT THẨM QUYỀN PD</v>
          </cell>
        </row>
      </sheetData>
      <sheetData sheetId="6193">
        <row r="1">
          <cell r="A1" t="str">
            <v>PHIẾU XỬ LÝ HỒ SƠ THANH TOÁN VƯỢT THẨM QUYỀN PD</v>
          </cell>
        </row>
      </sheetData>
      <sheetData sheetId="6194">
        <row r="1">
          <cell r="A1" t="str">
            <v>PHIẾU XỬ LÝ HỒ SƠ THANH TOÁN VƯỢT THẨM QUYỀN PD</v>
          </cell>
        </row>
      </sheetData>
      <sheetData sheetId="6195">
        <row r="1">
          <cell r="A1" t="str">
            <v>PHIẾU XỬ LÝ HỒ SƠ THANH TOÁN VƯỢT THẨM QUYỀN PD</v>
          </cell>
        </row>
      </sheetData>
      <sheetData sheetId="6196">
        <row r="1">
          <cell r="A1" t="str">
            <v>PHIẾU XỬ LÝ HỒ SƠ THANH TOÁN VƯỢT THẨM QUYỀN PD</v>
          </cell>
        </row>
      </sheetData>
      <sheetData sheetId="6197">
        <row r="1">
          <cell r="A1" t="str">
            <v>PHIẾU XỬ LÝ HỒ SƠ THANH TOÁN VƯỢT THẨM QUYỀN PD</v>
          </cell>
        </row>
      </sheetData>
      <sheetData sheetId="6198">
        <row r="1">
          <cell r="A1" t="str">
            <v>PHIẾU XỬ LÝ HỒ SƠ THANH TOÁN VƯỢT THẨM QUYỀN PD</v>
          </cell>
        </row>
      </sheetData>
      <sheetData sheetId="6199">
        <row r="1">
          <cell r="A1" t="str">
            <v>PHIẾU XỬ LÝ HỒ SƠ THANH TOÁN VƯỢT THẨM QUYỀN PD</v>
          </cell>
        </row>
      </sheetData>
      <sheetData sheetId="6200">
        <row r="1">
          <cell r="A1" t="str">
            <v>PHIẾU XỬ LÝ HỒ SƠ THANH TOÁN VƯỢT THẨM QUYỀN PD</v>
          </cell>
        </row>
      </sheetData>
      <sheetData sheetId="6201">
        <row r="1">
          <cell r="A1" t="str">
            <v>PHIẾU XỬ LÝ HỒ SƠ THANH TOÁN VƯỢT THẨM QUYỀN PD</v>
          </cell>
        </row>
      </sheetData>
      <sheetData sheetId="6202">
        <row r="1">
          <cell r="A1" t="str">
            <v>PHIẾU XỬ LÝ HỒ SƠ THANH TOÁN VƯỢT THẨM QUYỀN PD</v>
          </cell>
        </row>
      </sheetData>
      <sheetData sheetId="6203">
        <row r="1">
          <cell r="A1" t="str">
            <v>PHIẾU XỬ LÝ HỒ SƠ THANH TOÁN VƯỢT THẨM QUYỀN PD</v>
          </cell>
        </row>
      </sheetData>
      <sheetData sheetId="6204">
        <row r="1">
          <cell r="A1" t="str">
            <v>PHIẾU XỬ LÝ HỒ SƠ THANH TOÁN VƯỢT THẨM QUYỀN PD</v>
          </cell>
        </row>
      </sheetData>
      <sheetData sheetId="6205">
        <row r="1">
          <cell r="A1" t="str">
            <v>PHIẾU XỬ LÝ HỒ SƠ THANH TOÁN VƯỢT THẨM QUYỀN PD</v>
          </cell>
        </row>
      </sheetData>
      <sheetData sheetId="6206">
        <row r="1">
          <cell r="A1" t="str">
            <v>PHIẾU XỬ LÝ HỒ SƠ THANH TOÁN VƯỢT THẨM QUYỀN PD</v>
          </cell>
        </row>
      </sheetData>
      <sheetData sheetId="6207">
        <row r="1">
          <cell r="A1" t="str">
            <v>PHIẾU XỬ LÝ HỒ SƠ THANH TOÁN VƯỢT THẨM QUYỀN PD</v>
          </cell>
        </row>
      </sheetData>
      <sheetData sheetId="6208">
        <row r="1">
          <cell r="A1" t="str">
            <v>PHIẾU XỬ LÝ HỒ SƠ THANH TOÁN VƯỢT THẨM QUYỀN PD</v>
          </cell>
        </row>
      </sheetData>
      <sheetData sheetId="6209">
        <row r="1">
          <cell r="A1" t="str">
            <v>PHIẾU XỬ LÝ HỒ SƠ THANH TOÁN VƯỢT THẨM QUYỀN PD</v>
          </cell>
        </row>
      </sheetData>
      <sheetData sheetId="6210">
        <row r="1">
          <cell r="A1" t="str">
            <v>PHIẾU XỬ LÝ HỒ SƠ THANH TOÁN VƯỢT THẨM QUYỀN PD</v>
          </cell>
        </row>
      </sheetData>
      <sheetData sheetId="6211">
        <row r="1">
          <cell r="A1" t="str">
            <v>PHIẾU XỬ LÝ HỒ SƠ THANH TOÁN VƯỢT THẨM QUYỀN PD</v>
          </cell>
        </row>
      </sheetData>
      <sheetData sheetId="6212">
        <row r="1">
          <cell r="A1" t="str">
            <v>PHIẾU XỬ LÝ HỒ SƠ THANH TOÁN VƯỢT THẨM QUYỀN PD</v>
          </cell>
        </row>
      </sheetData>
      <sheetData sheetId="6213">
        <row r="1">
          <cell r="A1" t="str">
            <v>PHIẾU XỬ LÝ HỒ SƠ THANH TOÁN VƯỢT THẨM QUYỀN PD</v>
          </cell>
        </row>
      </sheetData>
      <sheetData sheetId="6214">
        <row r="1">
          <cell r="A1" t="str">
            <v>PHIẾU XỬ LÝ HỒ SƠ THANH TOÁN VƯỢT THẨM QUYỀN PD</v>
          </cell>
        </row>
      </sheetData>
      <sheetData sheetId="6215">
        <row r="1">
          <cell r="A1" t="str">
            <v>PHIẾU XỬ LÝ HỒ SƠ THANH TOÁN VƯỢT THẨM QUYỀN PD</v>
          </cell>
        </row>
      </sheetData>
      <sheetData sheetId="6216">
        <row r="1">
          <cell r="A1" t="str">
            <v>PHIẾU XỬ LÝ HỒ SƠ THANH TOÁN VƯỢT THẨM QUYỀN PD</v>
          </cell>
        </row>
      </sheetData>
      <sheetData sheetId="6217">
        <row r="1">
          <cell r="A1" t="str">
            <v>PHIẾU XỬ LÝ HỒ SƠ THANH TOÁN VƯỢT THẨM QUYỀN PD</v>
          </cell>
        </row>
      </sheetData>
      <sheetData sheetId="6218">
        <row r="1">
          <cell r="A1" t="str">
            <v>PHIẾU XỬ LÝ HỒ SƠ THANH TOÁN VƯỢT THẨM QUYỀN PD</v>
          </cell>
        </row>
      </sheetData>
      <sheetData sheetId="6219">
        <row r="1">
          <cell r="A1" t="str">
            <v>PHIẾU XỬ LÝ HỒ SƠ THANH TOÁN VƯỢT THẨM QUYỀN PD</v>
          </cell>
        </row>
      </sheetData>
      <sheetData sheetId="6220">
        <row r="1">
          <cell r="A1" t="str">
            <v>PHIẾU XỬ LÝ HỒ SƠ THANH TOÁN VƯỢT THẨM QUYỀN PD</v>
          </cell>
        </row>
      </sheetData>
      <sheetData sheetId="6221">
        <row r="1">
          <cell r="A1" t="str">
            <v>PHIẾU XỬ LÝ HỒ SƠ THANH TOÁN VƯỢT THẨM QUYỀN PD</v>
          </cell>
        </row>
      </sheetData>
      <sheetData sheetId="6222">
        <row r="1">
          <cell r="A1" t="str">
            <v>PHIẾU XỬ LÝ HỒ SƠ THANH TOÁN VƯỢT THẨM QUYỀN PD</v>
          </cell>
        </row>
      </sheetData>
      <sheetData sheetId="6223">
        <row r="1">
          <cell r="A1" t="str">
            <v>PHIẾU XỬ LÝ HỒ SƠ THANH TOÁN VƯỢT THẨM QUYỀN PD</v>
          </cell>
        </row>
      </sheetData>
      <sheetData sheetId="6224">
        <row r="1">
          <cell r="A1" t="str">
            <v>PHIẾU XỬ LÝ HỒ SƠ THANH TOÁN VƯỢT THẨM QUYỀN PD</v>
          </cell>
        </row>
      </sheetData>
      <sheetData sheetId="6225">
        <row r="1">
          <cell r="A1" t="str">
            <v>PHIẾU XỬ LÝ HỒ SƠ THANH TOÁN VƯỢT THẨM QUYỀN PD</v>
          </cell>
        </row>
      </sheetData>
      <sheetData sheetId="6226">
        <row r="1">
          <cell r="A1" t="str">
            <v>PHIẾU XỬ LÝ HỒ SƠ THANH TOÁN VƯỢT THẨM QUYỀN PD</v>
          </cell>
        </row>
      </sheetData>
      <sheetData sheetId="6227">
        <row r="1">
          <cell r="A1" t="str">
            <v>PHIẾU XỬ LÝ HỒ SƠ THANH TOÁN VƯỢT THẨM QUYỀN PD</v>
          </cell>
        </row>
      </sheetData>
      <sheetData sheetId="6228">
        <row r="1">
          <cell r="A1" t="str">
            <v>PHIẾU XỬ LÝ HỒ SƠ THANH TOÁN VƯỢT THẨM QUYỀN PD</v>
          </cell>
        </row>
      </sheetData>
      <sheetData sheetId="6229">
        <row r="1">
          <cell r="A1" t="str">
            <v>PHIẾU XỬ LÝ HỒ SƠ THANH TOÁN VƯỢT THẨM QUYỀN PD</v>
          </cell>
        </row>
      </sheetData>
      <sheetData sheetId="6230">
        <row r="1">
          <cell r="A1" t="str">
            <v>PHIẾU XỬ LÝ HỒ SƠ THANH TOÁN VƯỢT THẨM QUYỀN PD</v>
          </cell>
        </row>
      </sheetData>
      <sheetData sheetId="6231">
        <row r="1">
          <cell r="A1" t="str">
            <v>PHIẾU XỬ LÝ HỒ SƠ THANH TOÁN VƯỢT THẨM QUYỀN PD</v>
          </cell>
        </row>
      </sheetData>
      <sheetData sheetId="6232">
        <row r="1">
          <cell r="A1" t="str">
            <v>PHIẾU XỬ LÝ HỒ SƠ THANH TOÁN VƯỢT THẨM QUYỀN PD</v>
          </cell>
        </row>
      </sheetData>
      <sheetData sheetId="6233">
        <row r="1">
          <cell r="A1" t="str">
            <v>PHIẾU XỬ LÝ HỒ SƠ THANH TOÁN VƯỢT THẨM QUYỀN PD</v>
          </cell>
        </row>
      </sheetData>
      <sheetData sheetId="6234">
        <row r="1">
          <cell r="A1" t="str">
            <v>PHIẾU XỬ LÝ HỒ SƠ THANH TOÁN VƯỢT THẨM QUYỀN PD</v>
          </cell>
        </row>
      </sheetData>
      <sheetData sheetId="6235">
        <row r="1">
          <cell r="A1" t="str">
            <v>PHIẾU XỬ LÝ HỒ SƠ THANH TOÁN VƯỢT THẨM QUYỀN PD</v>
          </cell>
        </row>
      </sheetData>
      <sheetData sheetId="6236">
        <row r="1">
          <cell r="A1" t="str">
            <v>PHIẾU XỬ LÝ HỒ SƠ THANH TOÁN VƯỢT THẨM QUYỀN PD</v>
          </cell>
        </row>
      </sheetData>
      <sheetData sheetId="6237">
        <row r="1">
          <cell r="A1" t="str">
            <v>PHIẾU XỬ LÝ HỒ SƠ THANH TOÁN VƯỢT THẨM QUYỀN PD</v>
          </cell>
        </row>
      </sheetData>
      <sheetData sheetId="6238">
        <row r="1">
          <cell r="A1" t="str">
            <v>PHIẾU XỬ LÝ HỒ SƠ THANH TOÁN VƯỢT THẨM QUYỀN PD</v>
          </cell>
        </row>
      </sheetData>
      <sheetData sheetId="6239">
        <row r="1">
          <cell r="A1" t="str">
            <v>PHIẾU XỬ LÝ HỒ SƠ THANH TOÁN VƯỢT THẨM QUYỀN PD</v>
          </cell>
        </row>
      </sheetData>
      <sheetData sheetId="6240">
        <row r="1">
          <cell r="A1" t="str">
            <v>PHIẾU XỬ LÝ HỒ SƠ THANH TOÁN VƯỢT THẨM QUYỀN PD</v>
          </cell>
        </row>
      </sheetData>
      <sheetData sheetId="6241">
        <row r="1">
          <cell r="A1" t="str">
            <v>PHIẾU XỬ LÝ HỒ SƠ THANH TOÁN VƯỢT THẨM QUYỀN PD</v>
          </cell>
        </row>
      </sheetData>
      <sheetData sheetId="6242">
        <row r="1">
          <cell r="A1" t="str">
            <v>PHIẾU XỬ LÝ HỒ SƠ THANH TOÁN VƯỢT THẨM QUYỀN PD</v>
          </cell>
        </row>
      </sheetData>
      <sheetData sheetId="6243">
        <row r="1">
          <cell r="A1" t="str">
            <v>PHIẾU XỬ LÝ HỒ SƠ THANH TOÁN VƯỢT THẨM QUYỀN PD</v>
          </cell>
        </row>
      </sheetData>
      <sheetData sheetId="6244">
        <row r="1">
          <cell r="A1" t="str">
            <v>PHIẾU XỬ LÝ HỒ SƠ THANH TOÁN VƯỢT THẨM QUYỀN PD</v>
          </cell>
        </row>
      </sheetData>
      <sheetData sheetId="6245">
        <row r="1">
          <cell r="A1" t="str">
            <v>PHIẾU XỬ LÝ HỒ SƠ THANH TOÁN VƯỢT THẨM QUYỀN PD</v>
          </cell>
        </row>
      </sheetData>
      <sheetData sheetId="6246">
        <row r="1">
          <cell r="A1" t="str">
            <v>PHIẾU XỬ LÝ HỒ SƠ THANH TOÁN VƯỢT THẨM QUYỀN PD</v>
          </cell>
        </row>
      </sheetData>
      <sheetData sheetId="6247">
        <row r="1">
          <cell r="A1" t="str">
            <v>PHIẾU XỬ LÝ HỒ SƠ THANH TOÁN VƯỢT THẨM QUYỀN PD</v>
          </cell>
        </row>
      </sheetData>
      <sheetData sheetId="6248">
        <row r="1">
          <cell r="A1" t="str">
            <v>PHIẾU XỬ LÝ HỒ SƠ THANH TOÁN VƯỢT THẨM QUYỀN PD</v>
          </cell>
        </row>
      </sheetData>
      <sheetData sheetId="6249">
        <row r="1">
          <cell r="A1" t="str">
            <v>PHIẾU XỬ LÝ HỒ SƠ THANH TOÁN VƯỢT THẨM QUYỀN PD</v>
          </cell>
        </row>
      </sheetData>
      <sheetData sheetId="6250">
        <row r="1">
          <cell r="A1" t="str">
            <v>PHIẾU XỬ LÝ HỒ SƠ THANH TOÁN VƯỢT THẨM QUYỀN PD</v>
          </cell>
        </row>
      </sheetData>
      <sheetData sheetId="6251">
        <row r="1">
          <cell r="A1" t="str">
            <v>PHIẾU XỬ LÝ HỒ SƠ THANH TOÁN VƯỢT THẨM QUYỀN PD</v>
          </cell>
        </row>
      </sheetData>
      <sheetData sheetId="6252">
        <row r="1">
          <cell r="A1" t="str">
            <v>PHIẾU XỬ LÝ HỒ SƠ THANH TOÁN VƯỢT THẨM QUYỀN PD</v>
          </cell>
        </row>
      </sheetData>
      <sheetData sheetId="6253">
        <row r="1">
          <cell r="A1" t="str">
            <v>PHIẾU XỬ LÝ HỒ SƠ THANH TOÁN VƯỢT THẨM QUYỀN PD</v>
          </cell>
        </row>
      </sheetData>
      <sheetData sheetId="6254">
        <row r="1">
          <cell r="A1" t="str">
            <v>PHIẾU XỬ LÝ HỒ SƠ THANH TOÁN VƯỢT THẨM QUYỀN PD</v>
          </cell>
        </row>
      </sheetData>
      <sheetData sheetId="6255">
        <row r="1">
          <cell r="A1" t="str">
            <v>PHIẾU XỬ LÝ HỒ SƠ THANH TOÁN VƯỢT THẨM QUYỀN PD</v>
          </cell>
        </row>
      </sheetData>
      <sheetData sheetId="6256">
        <row r="1">
          <cell r="A1" t="str">
            <v>PHIẾU XỬ LÝ HỒ SƠ THANH TOÁN VƯỢT THẨM QUYỀN PD</v>
          </cell>
        </row>
      </sheetData>
      <sheetData sheetId="6257">
        <row r="1">
          <cell r="A1" t="str">
            <v>PHIẾU XỬ LÝ HỒ SƠ THANH TOÁN VƯỢT THẨM QUYỀN PD</v>
          </cell>
        </row>
      </sheetData>
      <sheetData sheetId="6258">
        <row r="1">
          <cell r="A1" t="str">
            <v>PHIẾU XỬ LÝ HỒ SƠ THANH TOÁN VƯỢT THẨM QUYỀN PD</v>
          </cell>
        </row>
      </sheetData>
      <sheetData sheetId="6259">
        <row r="1">
          <cell r="A1" t="str">
            <v>PHIẾU XỬ LÝ HỒ SƠ THANH TOÁN VƯỢT THẨM QUYỀN PD</v>
          </cell>
        </row>
      </sheetData>
      <sheetData sheetId="6260">
        <row r="1">
          <cell r="A1" t="str">
            <v>PHIẾU XỬ LÝ HỒ SƠ THANH TOÁN VƯỢT THẨM QUYỀN PD</v>
          </cell>
        </row>
      </sheetData>
      <sheetData sheetId="6261">
        <row r="1">
          <cell r="A1" t="str">
            <v>PHIẾU XỬ LÝ HỒ SƠ THANH TOÁN VƯỢT THẨM QUYỀN PD</v>
          </cell>
        </row>
      </sheetData>
      <sheetData sheetId="6262">
        <row r="1">
          <cell r="A1" t="str">
            <v>PHIẾU XỬ LÝ HỒ SƠ THANH TOÁN VƯỢT THẨM QUYỀN PD</v>
          </cell>
        </row>
      </sheetData>
      <sheetData sheetId="6263">
        <row r="1">
          <cell r="A1" t="str">
            <v>PHIẾU XỬ LÝ HỒ SƠ THANH TOÁN VƯỢT THẨM QUYỀN PD</v>
          </cell>
        </row>
      </sheetData>
      <sheetData sheetId="6264">
        <row r="1">
          <cell r="A1" t="str">
            <v>PHIẾU XỬ LÝ HỒ SƠ THANH TOÁN VƯỢT THẨM QUYỀN PD</v>
          </cell>
        </row>
      </sheetData>
      <sheetData sheetId="6265">
        <row r="1">
          <cell r="A1" t="str">
            <v>PHIẾU XỬ LÝ HỒ SƠ THANH TOÁN VƯỢT THẨM QUYỀN PD</v>
          </cell>
        </row>
      </sheetData>
      <sheetData sheetId="6266">
        <row r="1">
          <cell r="A1" t="str">
            <v>PHIẾU XỬ LÝ HỒ SƠ THANH TOÁN VƯỢT THẨM QUYỀN PD</v>
          </cell>
        </row>
      </sheetData>
      <sheetData sheetId="6267">
        <row r="1">
          <cell r="A1" t="str">
            <v>PHIẾU XỬ LÝ HỒ SƠ THANH TOÁN VƯỢT THẨM QUYỀN PD</v>
          </cell>
        </row>
      </sheetData>
      <sheetData sheetId="6268">
        <row r="1">
          <cell r="A1" t="str">
            <v>PHIẾU XỬ LÝ HỒ SƠ THANH TOÁN VƯỢT THẨM QUYỀN PD</v>
          </cell>
        </row>
      </sheetData>
      <sheetData sheetId="6269">
        <row r="1">
          <cell r="A1" t="str">
            <v>PHIẾU XỬ LÝ HỒ SƠ THANH TOÁN VƯỢT THẨM QUYỀN PD</v>
          </cell>
        </row>
      </sheetData>
      <sheetData sheetId="6270">
        <row r="1">
          <cell r="A1" t="str">
            <v>PHIẾU XỬ LÝ HỒ SƠ THANH TOÁN VƯỢT THẨM QUYỀN PD</v>
          </cell>
        </row>
      </sheetData>
      <sheetData sheetId="6271">
        <row r="1">
          <cell r="A1" t="str">
            <v>PHIẾU XỬ LÝ HỒ SƠ THANH TOÁN VƯỢT THẨM QUYỀN PD</v>
          </cell>
        </row>
      </sheetData>
      <sheetData sheetId="6272">
        <row r="1">
          <cell r="A1" t="str">
            <v>PHIẾU XỬ LÝ HỒ SƠ THANH TOÁN VƯỢT THẨM QUYỀN PD</v>
          </cell>
        </row>
      </sheetData>
      <sheetData sheetId="6273">
        <row r="1">
          <cell r="A1" t="str">
            <v>PHIẾU XỬ LÝ HỒ SƠ THANH TOÁN VƯỢT THẨM QUYỀN PD</v>
          </cell>
        </row>
      </sheetData>
      <sheetData sheetId="6274">
        <row r="1">
          <cell r="A1" t="str">
            <v>PHIẾU XỬ LÝ HỒ SƠ THANH TOÁN VƯỢT THẨM QUYỀN PD</v>
          </cell>
        </row>
      </sheetData>
      <sheetData sheetId="6275">
        <row r="1">
          <cell r="A1" t="str">
            <v>PHIẾU XỬ LÝ HỒ SƠ THANH TOÁN VƯỢT THẨM QUYỀN PD</v>
          </cell>
        </row>
      </sheetData>
      <sheetData sheetId="6276">
        <row r="1">
          <cell r="A1" t="str">
            <v>PHIẾU XỬ LÝ HỒ SƠ THANH TOÁN VƯỢT THẨM QUYỀN PD</v>
          </cell>
        </row>
      </sheetData>
      <sheetData sheetId="6277">
        <row r="1">
          <cell r="A1" t="str">
            <v>PHIẾU XỬ LÝ HỒ SƠ THANH TOÁN VƯỢT THẨM QUYỀN PD</v>
          </cell>
        </row>
      </sheetData>
      <sheetData sheetId="6278">
        <row r="1">
          <cell r="A1" t="str">
            <v>PHIẾU XỬ LÝ HỒ SƠ THANH TOÁN VƯỢT THẨM QUYỀN PD</v>
          </cell>
        </row>
      </sheetData>
      <sheetData sheetId="6279">
        <row r="1">
          <cell r="A1" t="str">
            <v>PHIẾU XỬ LÝ HỒ SƠ THANH TOÁN VƯỢT THẨM QUYỀN PD</v>
          </cell>
        </row>
      </sheetData>
      <sheetData sheetId="6280">
        <row r="1">
          <cell r="A1" t="str">
            <v>PHIẾU XỬ LÝ HỒ SƠ THANH TOÁN VƯỢT THẨM QUYỀN PD</v>
          </cell>
        </row>
      </sheetData>
      <sheetData sheetId="6281">
        <row r="1">
          <cell r="A1" t="str">
            <v>PHIẾU XỬ LÝ HỒ SƠ THANH TOÁN VƯỢT THẨM QUYỀN PD</v>
          </cell>
        </row>
      </sheetData>
      <sheetData sheetId="6282">
        <row r="1">
          <cell r="A1" t="str">
            <v>PHIẾU XỬ LÝ HỒ SƠ THANH TOÁN VƯỢT THẨM QUYỀN PD</v>
          </cell>
        </row>
      </sheetData>
      <sheetData sheetId="6283">
        <row r="1">
          <cell r="A1" t="str">
            <v>PHIẾU XỬ LÝ HỒ SƠ THANH TOÁN VƯỢT THẨM QUYỀN PD</v>
          </cell>
        </row>
      </sheetData>
      <sheetData sheetId="6284">
        <row r="1">
          <cell r="A1" t="str">
            <v>PHIẾU XỬ LÝ HỒ SƠ THANH TOÁN VƯỢT THẨM QUYỀN PD</v>
          </cell>
        </row>
      </sheetData>
      <sheetData sheetId="6285">
        <row r="1">
          <cell r="A1" t="str">
            <v>PHIẾU XỬ LÝ HỒ SƠ THANH TOÁN VƯỢT THẨM QUYỀN PD</v>
          </cell>
        </row>
      </sheetData>
      <sheetData sheetId="6286">
        <row r="1">
          <cell r="A1" t="str">
            <v>PHIẾU XỬ LÝ HỒ SƠ THANH TOÁN VƯỢT THẨM QUYỀN PD</v>
          </cell>
        </row>
      </sheetData>
      <sheetData sheetId="6287">
        <row r="1">
          <cell r="A1" t="str">
            <v>PHIẾU XỬ LÝ HỒ SƠ THANH TOÁN VƯỢT THẨM QUYỀN PD</v>
          </cell>
        </row>
      </sheetData>
      <sheetData sheetId="6288">
        <row r="1">
          <cell r="A1" t="str">
            <v>PHIẾU XỬ LÝ HỒ SƠ THANH TOÁN VƯỢT THẨM QUYỀN PD</v>
          </cell>
        </row>
      </sheetData>
      <sheetData sheetId="6289">
        <row r="1">
          <cell r="A1" t="str">
            <v>PHIẾU XỬ LÝ HỒ SƠ THANH TOÁN VƯỢT THẨM QUYỀN PD</v>
          </cell>
        </row>
      </sheetData>
      <sheetData sheetId="6290">
        <row r="1">
          <cell r="A1" t="str">
            <v>PHIẾU XỬ LÝ HỒ SƠ THANH TOÁN VƯỢT THẨM QUYỀN PD</v>
          </cell>
        </row>
      </sheetData>
      <sheetData sheetId="6291">
        <row r="1">
          <cell r="A1" t="str">
            <v>PHIẾU XỬ LÝ HỒ SƠ THANH TOÁN VƯỢT THẨM QUYỀN PD</v>
          </cell>
        </row>
      </sheetData>
      <sheetData sheetId="6292">
        <row r="1">
          <cell r="A1" t="str">
            <v>PHIẾU XỬ LÝ HỒ SƠ THANH TOÁN VƯỢT THẨM QUYỀN PD</v>
          </cell>
        </row>
      </sheetData>
      <sheetData sheetId="6293">
        <row r="1">
          <cell r="A1" t="str">
            <v>PHIẾU XỬ LÝ HỒ SƠ THANH TOÁN VƯỢT THẨM QUYỀN PD</v>
          </cell>
        </row>
      </sheetData>
      <sheetData sheetId="6294">
        <row r="1">
          <cell r="A1" t="str">
            <v>PHIẾU XỬ LÝ HỒ SƠ THANH TOÁN VƯỢT THẨM QUYỀN PD</v>
          </cell>
        </row>
      </sheetData>
      <sheetData sheetId="6295">
        <row r="1">
          <cell r="A1" t="str">
            <v>PHIẾU XỬ LÝ HỒ SƠ THANH TOÁN VƯỢT THẨM QUYỀN PD</v>
          </cell>
        </row>
      </sheetData>
      <sheetData sheetId="6296">
        <row r="1">
          <cell r="A1" t="str">
            <v>PHIẾU XỬ LÝ HỒ SƠ THANH TOÁN VƯỢT THẨM QUYỀN PD</v>
          </cell>
        </row>
      </sheetData>
      <sheetData sheetId="6297">
        <row r="1">
          <cell r="A1" t="str">
            <v>PHIẾU XỬ LÝ HỒ SƠ THANH TOÁN VƯỢT THẨM QUYỀN PD</v>
          </cell>
        </row>
      </sheetData>
      <sheetData sheetId="6298">
        <row r="1">
          <cell r="A1" t="str">
            <v>PHIẾU XỬ LÝ HỒ SƠ THANH TOÁN VƯỢT THẨM QUYỀN PD</v>
          </cell>
        </row>
      </sheetData>
      <sheetData sheetId="6299">
        <row r="1">
          <cell r="A1" t="str">
            <v>PHIẾU XỬ LÝ HỒ SƠ THANH TOÁN VƯỢT THẨM QUYỀN PD</v>
          </cell>
        </row>
      </sheetData>
      <sheetData sheetId="6300">
        <row r="1">
          <cell r="A1" t="str">
            <v>PHIẾU XỬ LÝ HỒ SƠ THANH TOÁN VƯỢT THẨM QUYỀN PD</v>
          </cell>
        </row>
      </sheetData>
      <sheetData sheetId="6301">
        <row r="1">
          <cell r="A1" t="str">
            <v>PHIẾU XỬ LÝ HỒ SƠ THANH TOÁN VƯỢT THẨM QUYỀN PD</v>
          </cell>
        </row>
      </sheetData>
      <sheetData sheetId="6302">
        <row r="1">
          <cell r="A1" t="str">
            <v>PHIẾU XỬ LÝ HỒ SƠ THANH TOÁN VƯỢT THẨM QUYỀN PD</v>
          </cell>
        </row>
      </sheetData>
      <sheetData sheetId="6303">
        <row r="1">
          <cell r="A1" t="str">
            <v>PHIẾU XỬ LÝ HỒ SƠ THANH TOÁN VƯỢT THẨM QUYỀN PD</v>
          </cell>
        </row>
      </sheetData>
      <sheetData sheetId="6304">
        <row r="1">
          <cell r="A1" t="str">
            <v>PHIẾU XỬ LÝ HỒ SƠ THANH TOÁN VƯỢT THẨM QUYỀN PD</v>
          </cell>
        </row>
      </sheetData>
      <sheetData sheetId="6305">
        <row r="1">
          <cell r="A1" t="str">
            <v>PHIẾU XỬ LÝ HỒ SƠ THANH TOÁN VƯỢT THẨM QUYỀN PD</v>
          </cell>
        </row>
      </sheetData>
      <sheetData sheetId="6306">
        <row r="1">
          <cell r="A1" t="str">
            <v>PHIẾU XỬ LÝ HỒ SƠ THANH TOÁN VƯỢT THẨM QUYỀN PD</v>
          </cell>
        </row>
      </sheetData>
      <sheetData sheetId="6307">
        <row r="1">
          <cell r="A1" t="str">
            <v>PHIẾU XỬ LÝ HỒ SƠ THANH TOÁN VƯỢT THẨM QUYỀN PD</v>
          </cell>
        </row>
      </sheetData>
      <sheetData sheetId="6308">
        <row r="1">
          <cell r="A1" t="str">
            <v>PHIẾU XỬ LÝ HỒ SƠ THANH TOÁN VƯỢT THẨM QUYỀN PD</v>
          </cell>
        </row>
      </sheetData>
      <sheetData sheetId="6309">
        <row r="1">
          <cell r="A1" t="str">
            <v>PHIẾU XỬ LÝ HỒ SƠ THANH TOÁN VƯỢT THẨM QUYỀN PD</v>
          </cell>
        </row>
      </sheetData>
      <sheetData sheetId="6310">
        <row r="1">
          <cell r="A1" t="str">
            <v>PHIẾU XỬ LÝ HỒ SƠ THANH TOÁN VƯỢT THẨM QUYỀN PD</v>
          </cell>
        </row>
      </sheetData>
      <sheetData sheetId="6311">
        <row r="1">
          <cell r="A1" t="str">
            <v>PHIẾU XỬ LÝ HỒ SƠ THANH TOÁN VƯỢT THẨM QUYỀN PD</v>
          </cell>
        </row>
      </sheetData>
      <sheetData sheetId="6312">
        <row r="1">
          <cell r="A1" t="str">
            <v>PHIẾU XỬ LÝ HỒ SƠ THANH TOÁN VƯỢT THẨM QUYỀN PD</v>
          </cell>
        </row>
      </sheetData>
      <sheetData sheetId="6313">
        <row r="1">
          <cell r="A1" t="str">
            <v>PHIẾU XỬ LÝ HỒ SƠ THANH TOÁN VƯỢT THẨM QUYỀN PD</v>
          </cell>
        </row>
      </sheetData>
      <sheetData sheetId="6314">
        <row r="1">
          <cell r="A1" t="str">
            <v>PHIẾU XỬ LÝ HỒ SƠ THANH TOÁN VƯỢT THẨM QUYỀN PD</v>
          </cell>
        </row>
      </sheetData>
      <sheetData sheetId="6315">
        <row r="1">
          <cell r="A1" t="str">
            <v>PHIẾU XỬ LÝ HỒ SƠ THANH TOÁN VƯỢT THẨM QUYỀN PD</v>
          </cell>
        </row>
      </sheetData>
      <sheetData sheetId="6316">
        <row r="1">
          <cell r="A1" t="str">
            <v>PHIẾU XỬ LÝ HỒ SƠ THANH TOÁN VƯỢT THẨM QUYỀN PD</v>
          </cell>
        </row>
      </sheetData>
      <sheetData sheetId="6317">
        <row r="1">
          <cell r="A1" t="str">
            <v>PHIẾU XỬ LÝ HỒ SƠ THANH TOÁN VƯỢT THẨM QUYỀN PD</v>
          </cell>
        </row>
      </sheetData>
      <sheetData sheetId="6318">
        <row r="1">
          <cell r="A1" t="str">
            <v>PHIẾU XỬ LÝ HỒ SƠ THANH TOÁN VƯỢT THẨM QUYỀN PD</v>
          </cell>
        </row>
      </sheetData>
      <sheetData sheetId="6319">
        <row r="1">
          <cell r="A1" t="str">
            <v>PHIẾU XỬ LÝ HỒ SƠ THANH TOÁN VƯỢT THẨM QUYỀN PD</v>
          </cell>
        </row>
      </sheetData>
      <sheetData sheetId="6320">
        <row r="1">
          <cell r="A1" t="str">
            <v>PHIẾU XỬ LÝ HỒ SƠ THANH TOÁN VƯỢT THẨM QUYỀN PD</v>
          </cell>
        </row>
      </sheetData>
      <sheetData sheetId="6321">
        <row r="1">
          <cell r="A1" t="str">
            <v>PHIẾU XỬ LÝ HỒ SƠ THANH TOÁN VƯỢT THẨM QUYỀN PD</v>
          </cell>
        </row>
      </sheetData>
      <sheetData sheetId="6322">
        <row r="1">
          <cell r="A1" t="str">
            <v>PHIẾU XỬ LÝ HỒ SƠ THANH TOÁN VƯỢT THẨM QUYỀN PD</v>
          </cell>
        </row>
      </sheetData>
      <sheetData sheetId="6323">
        <row r="1">
          <cell r="A1" t="str">
            <v>PHIẾU XỬ LÝ HỒ SƠ THANH TOÁN VƯỢT THẨM QUYỀN PD</v>
          </cell>
        </row>
      </sheetData>
      <sheetData sheetId="6324">
        <row r="1">
          <cell r="A1" t="str">
            <v>PHIẾU XỬ LÝ HỒ SƠ THANH TOÁN VƯỢT THẨM QUYỀN PD</v>
          </cell>
        </row>
      </sheetData>
      <sheetData sheetId="6325">
        <row r="1">
          <cell r="A1" t="str">
            <v>PHIẾU XỬ LÝ HỒ SƠ THANH TOÁN VƯỢT THẨM QUYỀN PD</v>
          </cell>
        </row>
      </sheetData>
      <sheetData sheetId="6326">
        <row r="1">
          <cell r="A1" t="str">
            <v>PHIẾU XỬ LÝ HỒ SƠ THANH TOÁN VƯỢT THẨM QUYỀN PD</v>
          </cell>
        </row>
      </sheetData>
      <sheetData sheetId="6327">
        <row r="1">
          <cell r="A1" t="str">
            <v>PHIẾU XỬ LÝ HỒ SƠ THANH TOÁN VƯỢT THẨM QUYỀN PD</v>
          </cell>
        </row>
      </sheetData>
      <sheetData sheetId="6328">
        <row r="1">
          <cell r="A1" t="str">
            <v>PHIẾU XỬ LÝ HỒ SƠ THANH TOÁN VƯỢT THẨM QUYỀN PD</v>
          </cell>
        </row>
      </sheetData>
      <sheetData sheetId="6329">
        <row r="1">
          <cell r="A1" t="str">
            <v>PHIẾU XỬ LÝ HỒ SƠ THANH TOÁN VƯỢT THẨM QUYỀN PD</v>
          </cell>
        </row>
      </sheetData>
      <sheetData sheetId="6330">
        <row r="1">
          <cell r="A1" t="str">
            <v>PHIẾU XỬ LÝ HỒ SƠ THANH TOÁN VƯỢT THẨM QUYỀN PD</v>
          </cell>
        </row>
      </sheetData>
      <sheetData sheetId="6331">
        <row r="1">
          <cell r="A1" t="str">
            <v>PHIẾU XỬ LÝ HỒ SƠ THANH TOÁN VƯỢT THẨM QUYỀN PD</v>
          </cell>
        </row>
      </sheetData>
      <sheetData sheetId="6332">
        <row r="1">
          <cell r="A1" t="str">
            <v>PHIẾU XỬ LÝ HỒ SƠ THANH TOÁN VƯỢT THẨM QUYỀN PD</v>
          </cell>
        </row>
      </sheetData>
      <sheetData sheetId="6333">
        <row r="1">
          <cell r="A1" t="str">
            <v>PHIẾU XỬ LÝ HỒ SƠ THANH TOÁN VƯỢT THẨM QUYỀN PD</v>
          </cell>
        </row>
      </sheetData>
      <sheetData sheetId="6334">
        <row r="1">
          <cell r="A1" t="str">
            <v>PHIẾU XỬ LÝ HỒ SƠ THANH TOÁN VƯỢT THẨM QUYỀN PD</v>
          </cell>
        </row>
      </sheetData>
      <sheetData sheetId="6335">
        <row r="1">
          <cell r="A1" t="str">
            <v>PHIẾU XỬ LÝ HỒ SƠ THANH TOÁN VƯỢT THẨM QUYỀN PD</v>
          </cell>
        </row>
      </sheetData>
      <sheetData sheetId="6336">
        <row r="1">
          <cell r="A1" t="str">
            <v>PHIẾU XỬ LÝ HỒ SƠ THANH TOÁN VƯỢT THẨM QUYỀN PD</v>
          </cell>
        </row>
      </sheetData>
      <sheetData sheetId="6337">
        <row r="1">
          <cell r="A1" t="str">
            <v>PHIẾU XỬ LÝ HỒ SƠ THANH TOÁN VƯỢT THẨM QUYỀN PD</v>
          </cell>
        </row>
      </sheetData>
      <sheetData sheetId="6338">
        <row r="1">
          <cell r="A1" t="str">
            <v>PHIẾU XỬ LÝ HỒ SƠ THANH TOÁN VƯỢT THẨM QUYỀN PD</v>
          </cell>
        </row>
      </sheetData>
      <sheetData sheetId="6339">
        <row r="1">
          <cell r="A1" t="str">
            <v>PHIẾU XỬ LÝ HỒ SƠ THANH TOÁN VƯỢT THẨM QUYỀN PD</v>
          </cell>
        </row>
      </sheetData>
      <sheetData sheetId="6340">
        <row r="1">
          <cell r="A1" t="str">
            <v>PHIẾU XỬ LÝ HỒ SƠ THANH TOÁN VƯỢT THẨM QUYỀN PD</v>
          </cell>
        </row>
      </sheetData>
      <sheetData sheetId="6341">
        <row r="1">
          <cell r="A1" t="str">
            <v>PHIẾU XỬ LÝ HỒ SƠ THANH TOÁN VƯỢT THẨM QUYỀN PD</v>
          </cell>
        </row>
      </sheetData>
      <sheetData sheetId="6342">
        <row r="1">
          <cell r="A1" t="str">
            <v>PHIẾU XỬ LÝ HỒ SƠ THANH TOÁN VƯỢT THẨM QUYỀN PD</v>
          </cell>
        </row>
      </sheetData>
      <sheetData sheetId="6343">
        <row r="1">
          <cell r="A1" t="str">
            <v>PHIẾU XỬ LÝ HỒ SƠ THANH TOÁN VƯỢT THẨM QUYỀN PD</v>
          </cell>
        </row>
      </sheetData>
      <sheetData sheetId="6344">
        <row r="1">
          <cell r="A1" t="str">
            <v>PHIẾU XỬ LÝ HỒ SƠ THANH TOÁN VƯỢT THẨM QUYỀN PD</v>
          </cell>
        </row>
      </sheetData>
      <sheetData sheetId="6345">
        <row r="1">
          <cell r="A1" t="str">
            <v>PHIẾU XỬ LÝ HỒ SƠ THANH TOÁN VƯỢT THẨM QUYỀN PD</v>
          </cell>
        </row>
      </sheetData>
      <sheetData sheetId="6346">
        <row r="1">
          <cell r="A1" t="str">
            <v>PHIẾU XỬ LÝ HỒ SƠ THANH TOÁN VƯỢT THẨM QUYỀN PD</v>
          </cell>
        </row>
      </sheetData>
      <sheetData sheetId="6347">
        <row r="1">
          <cell r="A1" t="str">
            <v>PHIẾU XỬ LÝ HỒ SƠ THANH TOÁN VƯỢT THẨM QUYỀN PD</v>
          </cell>
        </row>
      </sheetData>
      <sheetData sheetId="6348">
        <row r="1">
          <cell r="A1" t="str">
            <v>PHIẾU XỬ LÝ HỒ SƠ THANH TOÁN VƯỢT THẨM QUYỀN PD</v>
          </cell>
        </row>
      </sheetData>
      <sheetData sheetId="6349">
        <row r="1">
          <cell r="A1" t="str">
            <v>PHIẾU XỬ LÝ HỒ SƠ THANH TOÁN VƯỢT THẨM QUYỀN PD</v>
          </cell>
        </row>
      </sheetData>
      <sheetData sheetId="6350">
        <row r="1">
          <cell r="A1" t="str">
            <v>PHIẾU XỬ LÝ HỒ SƠ THANH TOÁN VƯỢT THẨM QUYỀN PD</v>
          </cell>
        </row>
      </sheetData>
      <sheetData sheetId="6351">
        <row r="1">
          <cell r="A1" t="str">
            <v>PHIẾU XỬ LÝ HỒ SƠ THANH TOÁN VƯỢT THẨM QUYỀN PD</v>
          </cell>
        </row>
      </sheetData>
      <sheetData sheetId="6352">
        <row r="1">
          <cell r="A1" t="str">
            <v>PHIẾU XỬ LÝ HỒ SƠ THANH TOÁN VƯỢT THẨM QUYỀN PD</v>
          </cell>
        </row>
      </sheetData>
      <sheetData sheetId="6353">
        <row r="1">
          <cell r="A1" t="str">
            <v>PHIẾU XỬ LÝ HỒ SƠ THANH TOÁN VƯỢT THẨM QUYỀN PD</v>
          </cell>
        </row>
      </sheetData>
      <sheetData sheetId="6354">
        <row r="1">
          <cell r="A1" t="str">
            <v>PHIẾU XỬ LÝ HỒ SƠ THANH TOÁN VƯỢT THẨM QUYỀN PD</v>
          </cell>
        </row>
      </sheetData>
      <sheetData sheetId="6355">
        <row r="1">
          <cell r="A1" t="str">
            <v>PHIẾU XỬ LÝ HỒ SƠ THANH TOÁN VƯỢT THẨM QUYỀN PD</v>
          </cell>
        </row>
      </sheetData>
      <sheetData sheetId="6356">
        <row r="1">
          <cell r="A1" t="str">
            <v>PHIẾU XỬ LÝ HỒ SƠ THANH TOÁN VƯỢT THẨM QUYỀN PD</v>
          </cell>
        </row>
      </sheetData>
      <sheetData sheetId="6357">
        <row r="1">
          <cell r="A1" t="str">
            <v>PHIẾU XỬ LÝ HỒ SƠ THANH TOÁN VƯỢT THẨM QUYỀN PD</v>
          </cell>
        </row>
      </sheetData>
      <sheetData sheetId="6358">
        <row r="1">
          <cell r="A1" t="str">
            <v>PHIẾU XỬ LÝ HỒ SƠ THANH TOÁN VƯỢT THẨM QUYỀN PD</v>
          </cell>
        </row>
      </sheetData>
      <sheetData sheetId="6359">
        <row r="1">
          <cell r="A1" t="str">
            <v>PHIẾU XỬ LÝ HỒ SƠ THANH TOÁN VƯỢT THẨM QUYỀN PD</v>
          </cell>
        </row>
      </sheetData>
      <sheetData sheetId="6360">
        <row r="1">
          <cell r="A1" t="str">
            <v>PHIẾU XỬ LÝ HỒ SƠ THANH TOÁN VƯỢT THẨM QUYỀN PD</v>
          </cell>
        </row>
      </sheetData>
      <sheetData sheetId="6361">
        <row r="1">
          <cell r="A1" t="str">
            <v>PHIẾU XỬ LÝ HỒ SƠ THANH TOÁN VƯỢT THẨM QUYỀN PD</v>
          </cell>
        </row>
      </sheetData>
      <sheetData sheetId="6362">
        <row r="1">
          <cell r="A1" t="str">
            <v>PHIẾU XỬ LÝ HỒ SƠ THANH TOÁN VƯỢT THẨM QUYỀN PD</v>
          </cell>
        </row>
      </sheetData>
      <sheetData sheetId="6363">
        <row r="1">
          <cell r="A1" t="str">
            <v>PHIẾU XỬ LÝ HỒ SƠ THANH TOÁN VƯỢT THẨM QUYỀN PD</v>
          </cell>
        </row>
      </sheetData>
      <sheetData sheetId="6364">
        <row r="1">
          <cell r="A1" t="str">
            <v>PHIẾU XỬ LÝ HỒ SƠ THANH TOÁN VƯỢT THẨM QUYỀN PD</v>
          </cell>
        </row>
      </sheetData>
      <sheetData sheetId="6365">
        <row r="1">
          <cell r="A1" t="str">
            <v>PHIẾU XỬ LÝ HỒ SƠ THANH TOÁN VƯỢT THẨM QUYỀN PD</v>
          </cell>
        </row>
      </sheetData>
      <sheetData sheetId="6366">
        <row r="1">
          <cell r="A1" t="str">
            <v>PHIẾU XỬ LÝ HỒ SƠ THANH TOÁN VƯỢT THẨM QUYỀN PD</v>
          </cell>
        </row>
      </sheetData>
      <sheetData sheetId="6367">
        <row r="1">
          <cell r="A1" t="str">
            <v>PHIẾU XỬ LÝ HỒ SƠ THANH TOÁN VƯỢT THẨM QUYỀN PD</v>
          </cell>
        </row>
      </sheetData>
      <sheetData sheetId="6368">
        <row r="1">
          <cell r="A1" t="str">
            <v>PHIẾU XỬ LÝ HỒ SƠ THANH TOÁN VƯỢT THẨM QUYỀN PD</v>
          </cell>
        </row>
      </sheetData>
      <sheetData sheetId="6369">
        <row r="1">
          <cell r="A1" t="str">
            <v>PHIẾU XỬ LÝ HỒ SƠ THANH TOÁN VƯỢT THẨM QUYỀN PD</v>
          </cell>
        </row>
      </sheetData>
      <sheetData sheetId="6370">
        <row r="1">
          <cell r="A1" t="str">
            <v>PHIẾU XỬ LÝ HỒ SƠ THANH TOÁN VƯỢT THẨM QUYỀN PD</v>
          </cell>
        </row>
      </sheetData>
      <sheetData sheetId="6371">
        <row r="1">
          <cell r="A1" t="str">
            <v>PHIẾU XỬ LÝ HỒ SƠ THANH TOÁN VƯỢT THẨM QUYỀN PD</v>
          </cell>
        </row>
      </sheetData>
      <sheetData sheetId="6372">
        <row r="1">
          <cell r="A1" t="str">
            <v>PHIẾU XỬ LÝ HỒ SƠ THANH TOÁN VƯỢT THẨM QUYỀN PD</v>
          </cell>
        </row>
      </sheetData>
      <sheetData sheetId="6373">
        <row r="1">
          <cell r="A1" t="str">
            <v>PHIẾU XỬ LÝ HỒ SƠ THANH TOÁN VƯỢT THẨM QUYỀN PD</v>
          </cell>
        </row>
      </sheetData>
      <sheetData sheetId="6374">
        <row r="1">
          <cell r="A1" t="str">
            <v>PHIẾU XỬ LÝ HỒ SƠ THANH TOÁN VƯỢT THẨM QUYỀN PD</v>
          </cell>
        </row>
      </sheetData>
      <sheetData sheetId="6375">
        <row r="1">
          <cell r="A1" t="str">
            <v>PHIẾU XỬ LÝ HỒ SƠ THANH TOÁN VƯỢT THẨM QUYỀN PD</v>
          </cell>
        </row>
      </sheetData>
      <sheetData sheetId="6376">
        <row r="1">
          <cell r="A1" t="str">
            <v>PHIẾU XỬ LÝ HỒ SƠ THANH TOÁN VƯỢT THẨM QUYỀN PD</v>
          </cell>
        </row>
      </sheetData>
      <sheetData sheetId="6377">
        <row r="1">
          <cell r="A1" t="str">
            <v>PHIẾU XỬ LÝ HỒ SƠ THANH TOÁN VƯỢT THẨM QUYỀN PD</v>
          </cell>
        </row>
      </sheetData>
      <sheetData sheetId="6378">
        <row r="1">
          <cell r="A1" t="str">
            <v>PHIẾU XỬ LÝ HỒ SƠ THANH TOÁN VƯỢT THẨM QUYỀN PD</v>
          </cell>
        </row>
      </sheetData>
      <sheetData sheetId="6379">
        <row r="1">
          <cell r="A1" t="str">
            <v>PHIẾU XỬ LÝ HỒ SƠ THANH TOÁN VƯỢT THẨM QUYỀN PD</v>
          </cell>
        </row>
      </sheetData>
      <sheetData sheetId="6380">
        <row r="1">
          <cell r="A1" t="str">
            <v>PHIẾU XỬ LÝ HỒ SƠ THANH TOÁN VƯỢT THẨM QUYỀN PD</v>
          </cell>
        </row>
      </sheetData>
      <sheetData sheetId="6381">
        <row r="1">
          <cell r="A1" t="str">
            <v>PHIẾU XỬ LÝ HỒ SƠ THANH TOÁN VƯỢT THẨM QUYỀN PD</v>
          </cell>
        </row>
      </sheetData>
      <sheetData sheetId="6382">
        <row r="1">
          <cell r="A1" t="str">
            <v>PHIẾU XỬ LÝ HỒ SƠ THANH TOÁN VƯỢT THẨM QUYỀN PD</v>
          </cell>
        </row>
      </sheetData>
      <sheetData sheetId="6383">
        <row r="1">
          <cell r="A1" t="str">
            <v>PHIẾU XỬ LÝ HỒ SƠ THANH TOÁN VƯỢT THẨM QUYỀN PD</v>
          </cell>
        </row>
      </sheetData>
      <sheetData sheetId="6384">
        <row r="1">
          <cell r="A1" t="str">
            <v>PHIẾU XỬ LÝ HỒ SƠ THANH TOÁN VƯỢT THẨM QUYỀN PD</v>
          </cell>
        </row>
      </sheetData>
      <sheetData sheetId="6385">
        <row r="1">
          <cell r="A1" t="str">
            <v>PHIẾU XỬ LÝ HỒ SƠ THANH TOÁN VƯỢT THẨM QUYỀN PD</v>
          </cell>
        </row>
      </sheetData>
      <sheetData sheetId="6386">
        <row r="1">
          <cell r="A1" t="str">
            <v>PHIẾU XỬ LÝ HỒ SƠ THANH TOÁN VƯỢT THẨM QUYỀN PD</v>
          </cell>
        </row>
      </sheetData>
      <sheetData sheetId="6387">
        <row r="1">
          <cell r="A1" t="str">
            <v>PHIẾU XỬ LÝ HỒ SƠ THANH TOÁN VƯỢT THẨM QUYỀN PD</v>
          </cell>
        </row>
      </sheetData>
      <sheetData sheetId="6388">
        <row r="1">
          <cell r="A1" t="str">
            <v>PHIẾU XỬ LÝ HỒ SƠ THANH TOÁN VƯỢT THẨM QUYỀN PD</v>
          </cell>
        </row>
      </sheetData>
      <sheetData sheetId="6389">
        <row r="1">
          <cell r="A1" t="str">
            <v>PHIẾU XỬ LÝ HỒ SƠ THANH TOÁN VƯỢT THẨM QUYỀN PD</v>
          </cell>
        </row>
      </sheetData>
      <sheetData sheetId="6390">
        <row r="1">
          <cell r="A1" t="str">
            <v>PHIẾU XỬ LÝ HỒ SƠ THANH TOÁN VƯỢT THẨM QUYỀN PD</v>
          </cell>
        </row>
      </sheetData>
      <sheetData sheetId="6391">
        <row r="1">
          <cell r="A1" t="str">
            <v>PHIẾU XỬ LÝ HỒ SƠ THANH TOÁN VƯỢT THẨM QUYỀN PD</v>
          </cell>
        </row>
      </sheetData>
      <sheetData sheetId="6392">
        <row r="1">
          <cell r="A1" t="str">
            <v>PHIẾU XỬ LÝ HỒ SƠ THANH TOÁN VƯỢT THẨM QUYỀN PD</v>
          </cell>
        </row>
      </sheetData>
      <sheetData sheetId="6393">
        <row r="1">
          <cell r="A1" t="str">
            <v>PHIẾU XỬ LÝ HỒ SƠ THANH TOÁN VƯỢT THẨM QUYỀN PD</v>
          </cell>
        </row>
      </sheetData>
      <sheetData sheetId="6394">
        <row r="1">
          <cell r="A1" t="str">
            <v>PHIẾU XỬ LÝ HỒ SƠ THANH TOÁN VƯỢT THẨM QUYỀN PD</v>
          </cell>
        </row>
      </sheetData>
      <sheetData sheetId="6395">
        <row r="1">
          <cell r="A1" t="str">
            <v>PHIẾU XỬ LÝ HỒ SƠ THANH TOÁN VƯỢT THẨM QUYỀN PD</v>
          </cell>
        </row>
      </sheetData>
      <sheetData sheetId="6396">
        <row r="1">
          <cell r="A1" t="str">
            <v>PHIẾU XỬ LÝ HỒ SƠ THANH TOÁN VƯỢT THẨM QUYỀN PD</v>
          </cell>
        </row>
      </sheetData>
      <sheetData sheetId="6397">
        <row r="1">
          <cell r="A1" t="str">
            <v>PHIẾU XỬ LÝ HỒ SƠ THANH TOÁN VƯỢT THẨM QUYỀN PD</v>
          </cell>
        </row>
      </sheetData>
      <sheetData sheetId="6398">
        <row r="1">
          <cell r="A1" t="str">
            <v>PHIẾU XỬ LÝ HỒ SƠ THANH TOÁN VƯỢT THẨM QUYỀN PD</v>
          </cell>
        </row>
      </sheetData>
      <sheetData sheetId="6399">
        <row r="1">
          <cell r="A1" t="str">
            <v>PHIẾU XỬ LÝ HỒ SƠ THANH TOÁN VƯỢT THẨM QUYỀN PD</v>
          </cell>
        </row>
      </sheetData>
      <sheetData sheetId="6400">
        <row r="1">
          <cell r="A1" t="str">
            <v>PHIẾU XỬ LÝ HỒ SƠ THANH TOÁN VƯỢT THẨM QUYỀN PD</v>
          </cell>
        </row>
      </sheetData>
      <sheetData sheetId="6401">
        <row r="1">
          <cell r="A1" t="str">
            <v>PHIẾU XỬ LÝ HỒ SƠ THANH TOÁN VƯỢT THẨM QUYỀN PD</v>
          </cell>
        </row>
      </sheetData>
      <sheetData sheetId="6402">
        <row r="1">
          <cell r="A1" t="str">
            <v>PHIẾU XỬ LÝ HỒ SƠ THANH TOÁN VƯỢT THẨM QUYỀN PD</v>
          </cell>
        </row>
      </sheetData>
      <sheetData sheetId="6403">
        <row r="1">
          <cell r="A1" t="str">
            <v>PHIẾU XỬ LÝ HỒ SƠ THANH TOÁN VƯỢT THẨM QUYỀN PD</v>
          </cell>
        </row>
      </sheetData>
      <sheetData sheetId="6404">
        <row r="1">
          <cell r="A1" t="str">
            <v>PHIẾU XỬ LÝ HỒ SƠ THANH TOÁN VƯỢT THẨM QUYỀN PD</v>
          </cell>
        </row>
      </sheetData>
      <sheetData sheetId="6405">
        <row r="1">
          <cell r="A1" t="str">
            <v>PHIẾU XỬ LÝ HỒ SƠ THANH TOÁN VƯỢT THẨM QUYỀN PD</v>
          </cell>
        </row>
      </sheetData>
      <sheetData sheetId="6406">
        <row r="1">
          <cell r="A1" t="str">
            <v>PHIẾU XỬ LÝ HỒ SƠ THANH TOÁN VƯỢT THẨM QUYỀN PD</v>
          </cell>
        </row>
      </sheetData>
      <sheetData sheetId="6407">
        <row r="1">
          <cell r="A1" t="str">
            <v>PHIẾU XỬ LÝ HỒ SƠ THANH TOÁN VƯỢT THẨM QUYỀN PD</v>
          </cell>
        </row>
      </sheetData>
      <sheetData sheetId="6408">
        <row r="1">
          <cell r="A1" t="str">
            <v>PHIẾU XỬ LÝ HỒ SƠ THANH TOÁN VƯỢT THẨM QUYỀN PD</v>
          </cell>
        </row>
      </sheetData>
      <sheetData sheetId="6409">
        <row r="1">
          <cell r="A1" t="str">
            <v>PHIẾU XỬ LÝ HỒ SƠ THANH TOÁN VƯỢT THẨM QUYỀN PD</v>
          </cell>
        </row>
      </sheetData>
      <sheetData sheetId="6410">
        <row r="1">
          <cell r="A1" t="str">
            <v>PHIẾU XỬ LÝ HỒ SƠ THANH TOÁN VƯỢT THẨM QUYỀN PD</v>
          </cell>
        </row>
      </sheetData>
      <sheetData sheetId="6411">
        <row r="1">
          <cell r="A1" t="str">
            <v>PHIẾU XỬ LÝ HỒ SƠ THANH TOÁN VƯỢT THẨM QUYỀN PD</v>
          </cell>
        </row>
      </sheetData>
      <sheetData sheetId="6412">
        <row r="1">
          <cell r="A1" t="str">
            <v>PHIẾU XỬ LÝ HỒ SƠ THANH TOÁN VƯỢT THẨM QUYỀN PD</v>
          </cell>
        </row>
      </sheetData>
      <sheetData sheetId="6413">
        <row r="1">
          <cell r="A1" t="str">
            <v>PHIẾU XỬ LÝ HỒ SƠ THANH TOÁN VƯỢT THẨM QUYỀN PD</v>
          </cell>
        </row>
      </sheetData>
      <sheetData sheetId="6414">
        <row r="1">
          <cell r="A1" t="str">
            <v>PHIẾU XỬ LÝ HỒ SƠ THANH TOÁN VƯỢT THẨM QUYỀN PD</v>
          </cell>
        </row>
      </sheetData>
      <sheetData sheetId="6415">
        <row r="1">
          <cell r="A1" t="str">
            <v>PHIẾU XỬ LÝ HỒ SƠ THANH TOÁN VƯỢT THẨM QUYỀN PD</v>
          </cell>
        </row>
      </sheetData>
      <sheetData sheetId="6416">
        <row r="1">
          <cell r="A1" t="str">
            <v>PHIẾU XỬ LÝ HỒ SƠ THANH TOÁN VƯỢT THẨM QUYỀN PD</v>
          </cell>
        </row>
      </sheetData>
      <sheetData sheetId="6417">
        <row r="1">
          <cell r="A1" t="str">
            <v>PHIẾU XỬ LÝ HỒ SƠ THANH TOÁN VƯỢT THẨM QUYỀN PD</v>
          </cell>
        </row>
      </sheetData>
      <sheetData sheetId="6418">
        <row r="1">
          <cell r="A1" t="str">
            <v>PHIẾU XỬ LÝ HỒ SƠ THANH TOÁN VƯỢT THẨM QUYỀN PD</v>
          </cell>
        </row>
      </sheetData>
      <sheetData sheetId="6419">
        <row r="1">
          <cell r="A1" t="str">
            <v>PHIẾU XỬ LÝ HỒ SƠ THANH TOÁN VƯỢT THẨM QUYỀN PD</v>
          </cell>
        </row>
      </sheetData>
      <sheetData sheetId="6420">
        <row r="1">
          <cell r="A1" t="str">
            <v>PHIẾU XỬ LÝ HỒ SƠ THANH TOÁN VƯỢT THẨM QUYỀN PD</v>
          </cell>
        </row>
      </sheetData>
      <sheetData sheetId="6421">
        <row r="1">
          <cell r="A1" t="str">
            <v>PHIẾU XỬ LÝ HỒ SƠ THANH TOÁN VƯỢT THẨM QUYỀN PD</v>
          </cell>
        </row>
      </sheetData>
      <sheetData sheetId="6422">
        <row r="1">
          <cell r="A1" t="str">
            <v>PHIẾU XỬ LÝ HỒ SƠ THANH TOÁN VƯỢT THẨM QUYỀN PD</v>
          </cell>
        </row>
      </sheetData>
      <sheetData sheetId="6423">
        <row r="1">
          <cell r="A1" t="str">
            <v>PHIẾU XỬ LÝ HỒ SƠ THANH TOÁN VƯỢT THẨM QUYỀN PD</v>
          </cell>
        </row>
      </sheetData>
      <sheetData sheetId="6424">
        <row r="1">
          <cell r="A1" t="str">
            <v>PHIẾU XỬ LÝ HỒ SƠ THANH TOÁN VƯỢT THẨM QUYỀN PD</v>
          </cell>
        </row>
      </sheetData>
      <sheetData sheetId="6425">
        <row r="1">
          <cell r="A1" t="str">
            <v>PHIẾU XỬ LÝ HỒ SƠ THANH TOÁN VƯỢT THẨM QUYỀN PD</v>
          </cell>
        </row>
      </sheetData>
      <sheetData sheetId="6426">
        <row r="1">
          <cell r="A1" t="str">
            <v>PHIẾU XỬ LÝ HỒ SƠ THANH TOÁN VƯỢT THẨM QUYỀN PD</v>
          </cell>
        </row>
      </sheetData>
      <sheetData sheetId="6427">
        <row r="1">
          <cell r="A1" t="str">
            <v>PHIẾU XỬ LÝ HỒ SƠ THANH TOÁN VƯỢT THẨM QUYỀN PD</v>
          </cell>
        </row>
      </sheetData>
      <sheetData sheetId="6428">
        <row r="1">
          <cell r="A1" t="str">
            <v>PHIẾU XỬ LÝ HỒ SƠ THANH TOÁN VƯỢT THẨM QUYỀN PD</v>
          </cell>
        </row>
      </sheetData>
      <sheetData sheetId="6429">
        <row r="1">
          <cell r="A1" t="str">
            <v>PHIẾU XỬ LÝ HỒ SƠ THANH TOÁN VƯỢT THẨM QUYỀN PD</v>
          </cell>
        </row>
      </sheetData>
      <sheetData sheetId="6430">
        <row r="1">
          <cell r="A1" t="str">
            <v>PHIẾU XỬ LÝ HỒ SƠ THANH TOÁN VƯỢT THẨM QUYỀN PD</v>
          </cell>
        </row>
      </sheetData>
      <sheetData sheetId="6431">
        <row r="1">
          <cell r="A1" t="str">
            <v>PHIẾU XỬ LÝ HỒ SƠ THANH TOÁN VƯỢT THẨM QUYỀN PD</v>
          </cell>
        </row>
      </sheetData>
      <sheetData sheetId="6432">
        <row r="1">
          <cell r="A1" t="str">
            <v>PHIẾU XỬ LÝ HỒ SƠ THANH TOÁN VƯỢT THẨM QUYỀN PD</v>
          </cell>
        </row>
      </sheetData>
      <sheetData sheetId="6433">
        <row r="1">
          <cell r="A1" t="str">
            <v>PHIẾU XỬ LÝ HỒ SƠ THANH TOÁN VƯỢT THẨM QUYỀN PD</v>
          </cell>
        </row>
      </sheetData>
      <sheetData sheetId="6434">
        <row r="1">
          <cell r="A1" t="str">
            <v>PHIẾU XỬ LÝ HỒ SƠ THANH TOÁN VƯỢT THẨM QUYỀN PD</v>
          </cell>
        </row>
      </sheetData>
      <sheetData sheetId="6435">
        <row r="1">
          <cell r="A1" t="str">
            <v>PHIẾU XỬ LÝ HỒ SƠ THANH TOÁN VƯỢT THẨM QUYỀN PD</v>
          </cell>
        </row>
      </sheetData>
      <sheetData sheetId="6436">
        <row r="1">
          <cell r="A1" t="str">
            <v>PHIẾU XỬ LÝ HỒ SƠ THANH TOÁN VƯỢT THẨM QUYỀN PD</v>
          </cell>
        </row>
      </sheetData>
      <sheetData sheetId="6437">
        <row r="1">
          <cell r="A1" t="str">
            <v>PHIẾU XỬ LÝ HỒ SƠ THANH TOÁN VƯỢT THẨM QUYỀN PD</v>
          </cell>
        </row>
      </sheetData>
      <sheetData sheetId="6438">
        <row r="1">
          <cell r="A1" t="str">
            <v>PHIẾU XỬ LÝ HỒ SƠ THANH TOÁN VƯỢT THẨM QUYỀN PD</v>
          </cell>
        </row>
      </sheetData>
      <sheetData sheetId="6439">
        <row r="1">
          <cell r="A1" t="str">
            <v>PHIẾU XỬ LÝ HỒ SƠ THANH TOÁN VƯỢT THẨM QUYỀN PD</v>
          </cell>
        </row>
      </sheetData>
      <sheetData sheetId="6440">
        <row r="1">
          <cell r="A1" t="str">
            <v>PHIẾU XỬ LÝ HỒ SƠ THANH TOÁN VƯỢT THẨM QUYỀN PD</v>
          </cell>
        </row>
      </sheetData>
      <sheetData sheetId="6441">
        <row r="1">
          <cell r="A1" t="str">
            <v>PHIẾU XỬ LÝ HỒ SƠ THANH TOÁN VƯỢT THẨM QUYỀN PD</v>
          </cell>
        </row>
      </sheetData>
      <sheetData sheetId="6442">
        <row r="1">
          <cell r="A1" t="str">
            <v>PHIẾU XỬ LÝ HỒ SƠ THANH TOÁN VƯỢT THẨM QUYỀN PD</v>
          </cell>
        </row>
      </sheetData>
      <sheetData sheetId="6443">
        <row r="1">
          <cell r="A1" t="str">
            <v>PHIẾU XỬ LÝ HỒ SƠ THANH TOÁN VƯỢT THẨM QUYỀN PD</v>
          </cell>
        </row>
      </sheetData>
      <sheetData sheetId="6444">
        <row r="1">
          <cell r="A1" t="str">
            <v>PHIẾU XỬ LÝ HỒ SƠ THANH TOÁN VƯỢT THẨM QUYỀN PD</v>
          </cell>
        </row>
      </sheetData>
      <sheetData sheetId="6445">
        <row r="1">
          <cell r="A1" t="str">
            <v>PHIẾU XỬ LÝ HỒ SƠ THANH TOÁN VƯỢT THẨM QUYỀN PD</v>
          </cell>
        </row>
      </sheetData>
      <sheetData sheetId="6446">
        <row r="1">
          <cell r="A1" t="str">
            <v>PHIẾU XỬ LÝ HỒ SƠ THANH TOÁN VƯỢT THẨM QUYỀN PD</v>
          </cell>
        </row>
      </sheetData>
      <sheetData sheetId="6447">
        <row r="1">
          <cell r="A1" t="str">
            <v>PHIẾU XỬ LÝ HỒ SƠ THANH TOÁN VƯỢT THẨM QUYỀN PD</v>
          </cell>
        </row>
      </sheetData>
      <sheetData sheetId="6448">
        <row r="1">
          <cell r="A1" t="str">
            <v>PHIẾU XỬ LÝ HỒ SƠ THANH TOÁN VƯỢT THẨM QUYỀN PD</v>
          </cell>
        </row>
      </sheetData>
      <sheetData sheetId="6449">
        <row r="1">
          <cell r="A1" t="str">
            <v>PHIẾU XỬ LÝ HỒ SƠ THANH TOÁN VƯỢT THẨM QUYỀN PD</v>
          </cell>
        </row>
      </sheetData>
      <sheetData sheetId="6450">
        <row r="1">
          <cell r="A1" t="str">
            <v>PHIẾU XỬ LÝ HỒ SƠ THANH TOÁN VƯỢT THẨM QUYỀN PD</v>
          </cell>
        </row>
      </sheetData>
      <sheetData sheetId="6451">
        <row r="1">
          <cell r="A1" t="str">
            <v>PHIẾU XỬ LÝ HỒ SƠ THANH TOÁN VƯỢT THẨM QUYỀN PD</v>
          </cell>
        </row>
      </sheetData>
      <sheetData sheetId="6452">
        <row r="1">
          <cell r="A1" t="str">
            <v>PHIẾU XỬ LÝ HỒ SƠ THANH TOÁN VƯỢT THẨM QUYỀN PD</v>
          </cell>
        </row>
      </sheetData>
      <sheetData sheetId="6453">
        <row r="1">
          <cell r="A1" t="str">
            <v>PHIẾU XỬ LÝ HỒ SƠ THANH TOÁN VƯỢT THẨM QUYỀN PD</v>
          </cell>
        </row>
      </sheetData>
      <sheetData sheetId="6454">
        <row r="1">
          <cell r="A1" t="str">
            <v>PHIẾU XỬ LÝ HỒ SƠ THANH TOÁN VƯỢT THẨM QUYỀN PD</v>
          </cell>
        </row>
      </sheetData>
      <sheetData sheetId="6455">
        <row r="1">
          <cell r="A1" t="str">
            <v>PHIẾU XỬ LÝ HỒ SƠ THANH TOÁN VƯỢT THẨM QUYỀN PD</v>
          </cell>
        </row>
      </sheetData>
      <sheetData sheetId="6456">
        <row r="1">
          <cell r="A1" t="str">
            <v>PHIẾU XỬ LÝ HỒ SƠ THANH TOÁN VƯỢT THẨM QUYỀN PD</v>
          </cell>
        </row>
      </sheetData>
      <sheetData sheetId="6457">
        <row r="1">
          <cell r="A1" t="str">
            <v>PHIẾU XỬ LÝ HỒ SƠ THANH TOÁN VƯỢT THẨM QUYỀN PD</v>
          </cell>
        </row>
      </sheetData>
      <sheetData sheetId="6458">
        <row r="1">
          <cell r="A1" t="str">
            <v>PHIẾU XỬ LÝ HỒ SƠ THANH TOÁN VƯỢT THẨM QUYỀN PD</v>
          </cell>
        </row>
      </sheetData>
      <sheetData sheetId="6459">
        <row r="1">
          <cell r="A1" t="str">
            <v>PHIẾU XỬ LÝ HỒ SƠ THANH TOÁN VƯỢT THẨM QUYỀN PD</v>
          </cell>
        </row>
      </sheetData>
      <sheetData sheetId="6460" refreshError="1"/>
      <sheetData sheetId="6461" refreshError="1"/>
      <sheetData sheetId="6462" refreshError="1"/>
      <sheetData sheetId="6463" refreshError="1"/>
      <sheetData sheetId="6464" refreshError="1"/>
      <sheetData sheetId="6465">
        <row r="1">
          <cell r="A1" t="str">
            <v>PHIẾU XỬ LÝ HỒ SƠ THANH TOÁN VƯỢT THẨM QUYỀN PD</v>
          </cell>
        </row>
      </sheetData>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ow r="1">
          <cell r="A1" t="str">
            <v>PHIẾU XỬ LÝ HỒ SƠ THANH TOÁN VƯỢT THẨM QUYỀN PD</v>
          </cell>
        </row>
      </sheetData>
      <sheetData sheetId="6556">
        <row r="1">
          <cell r="A1" t="str">
            <v>PHIẾU XỬ LÝ HỒ SƠ THANH TOÁN VƯỢT THẨM QUYỀN PD</v>
          </cell>
        </row>
      </sheetData>
      <sheetData sheetId="6557">
        <row r="1">
          <cell r="A1" t="str">
            <v>PHIẾU XỬ LÝ HỒ SƠ THANH TOÁN VƯỢT THẨM QUYỀN PD</v>
          </cell>
        </row>
      </sheetData>
      <sheetData sheetId="6558">
        <row r="1">
          <cell r="A1" t="str">
            <v>PHIẾU XỬ LÝ HỒ SƠ THANH TOÁN VƯỢT THẨM QUYỀN PD</v>
          </cell>
        </row>
      </sheetData>
      <sheetData sheetId="6559">
        <row r="1">
          <cell r="A1" t="str">
            <v>PHIẾU XỬ LÝ HỒ SƠ THANH TOÁN VƯỢT THẨM QUYỀN PD</v>
          </cell>
        </row>
      </sheetData>
      <sheetData sheetId="6560">
        <row r="1">
          <cell r="A1" t="str">
            <v>PHIẾU XỬ LÝ HỒ SƠ THANH TOÁN VƯỢT THẨM QUYỀN PD</v>
          </cell>
        </row>
      </sheetData>
      <sheetData sheetId="6561">
        <row r="1">
          <cell r="A1" t="str">
            <v>PHIẾU XỬ LÝ HỒ SƠ THANH TOÁN VƯỢT THẨM QUYỀN PD</v>
          </cell>
        </row>
      </sheetData>
      <sheetData sheetId="6562">
        <row r="1">
          <cell r="A1" t="str">
            <v>PHIẾU XỬ LÝ HỒ SƠ THANH TOÁN VƯỢT THẨM QUYỀN PD</v>
          </cell>
        </row>
      </sheetData>
      <sheetData sheetId="6563">
        <row r="1">
          <cell r="A1" t="str">
            <v>PHIẾU XỬ LÝ HỒ SƠ THANH TOÁN VƯỢT THẨM QUYỀN PD</v>
          </cell>
        </row>
      </sheetData>
      <sheetData sheetId="6564">
        <row r="1">
          <cell r="A1" t="str">
            <v>PHIẾU XỬ LÝ HỒ SƠ THANH TOÁN VƯỢT THẨM QUYỀN PD</v>
          </cell>
        </row>
      </sheetData>
      <sheetData sheetId="6565">
        <row r="1">
          <cell r="A1" t="str">
            <v>PHIẾU XỬ LÝ HỒ SƠ THANH TOÁN VƯỢT THẨM QUYỀN PD</v>
          </cell>
        </row>
      </sheetData>
      <sheetData sheetId="6566">
        <row r="1">
          <cell r="A1" t="str">
            <v>PHIẾU XỬ LÝ HỒ SƠ THANH TOÁN VƯỢT THẨM QUYỀN PD</v>
          </cell>
        </row>
      </sheetData>
      <sheetData sheetId="6567">
        <row r="1">
          <cell r="A1" t="str">
            <v>PHIẾU XỬ LÝ HỒ SƠ THANH TOÁN VƯỢT THẨM QUYỀN PD</v>
          </cell>
        </row>
      </sheetData>
      <sheetData sheetId="6568">
        <row r="1">
          <cell r="A1" t="str">
            <v>PHIẾU XỬ LÝ HỒ SƠ THANH TOÁN VƯỢT THẨM QUYỀN PD</v>
          </cell>
        </row>
      </sheetData>
      <sheetData sheetId="6569">
        <row r="1">
          <cell r="A1" t="str">
            <v>PHIẾU XỬ LÝ HỒ SƠ THANH TOÁN VƯỢT THẨM QUYỀN PD</v>
          </cell>
        </row>
      </sheetData>
      <sheetData sheetId="6570">
        <row r="1">
          <cell r="A1" t="str">
            <v>PHIẾU XỬ LÝ HỒ SƠ THANH TOÁN VƯỢT THẨM QUYỀN PD</v>
          </cell>
        </row>
      </sheetData>
      <sheetData sheetId="6571">
        <row r="1">
          <cell r="A1" t="str">
            <v>PHIẾU XỬ LÝ HỒ SƠ THANH TOÁN VƯỢT THẨM QUYỀN PD</v>
          </cell>
        </row>
      </sheetData>
      <sheetData sheetId="6572">
        <row r="1">
          <cell r="A1" t="str">
            <v>PHIẾU XỬ LÝ HỒ SƠ THANH TOÁN VƯỢT THẨM QUYỀN PD</v>
          </cell>
        </row>
      </sheetData>
      <sheetData sheetId="6573">
        <row r="1">
          <cell r="A1" t="str">
            <v>PHIẾU XỬ LÝ HỒ SƠ THANH TOÁN VƯỢT THẨM QUYỀN PD</v>
          </cell>
        </row>
      </sheetData>
      <sheetData sheetId="6574">
        <row r="1">
          <cell r="A1" t="str">
            <v>PHIẾU XỬ LÝ HỒ SƠ THANH TOÁN VƯỢT THẨM QUYỀN PD</v>
          </cell>
        </row>
      </sheetData>
      <sheetData sheetId="6575">
        <row r="1">
          <cell r="A1" t="str">
            <v>PHIẾU XỬ LÝ HỒ SƠ THANH TOÁN VƯỢT THẨM QUYỀN PD</v>
          </cell>
        </row>
      </sheetData>
      <sheetData sheetId="6576">
        <row r="1">
          <cell r="A1" t="str">
            <v>PHIẾU XỬ LÝ HỒ SƠ THANH TOÁN VƯỢT THẨM QUYỀN PD</v>
          </cell>
        </row>
      </sheetData>
      <sheetData sheetId="6577">
        <row r="1">
          <cell r="A1" t="str">
            <v>PHIẾU XỬ LÝ HỒ SƠ THANH TOÁN VƯỢT THẨM QUYỀN PD</v>
          </cell>
        </row>
      </sheetData>
      <sheetData sheetId="6578">
        <row r="1">
          <cell r="A1" t="str">
            <v>PHIẾU XỬ LÝ HỒ SƠ THANH TOÁN VƯỢT THẨM QUYỀN PD</v>
          </cell>
        </row>
      </sheetData>
      <sheetData sheetId="6579">
        <row r="1">
          <cell r="A1" t="str">
            <v>PHIẾU XỬ LÝ HỒ SƠ THANH TOÁN VƯỢT THẨM QUYỀN PD</v>
          </cell>
        </row>
      </sheetData>
      <sheetData sheetId="6580">
        <row r="1">
          <cell r="A1" t="str">
            <v>PHIẾU XỬ LÝ HỒ SƠ THANH TOÁN VƯỢT THẨM QUYỀN PD</v>
          </cell>
        </row>
      </sheetData>
      <sheetData sheetId="6581">
        <row r="1">
          <cell r="A1" t="str">
            <v>PHIẾU XỬ LÝ HỒ SƠ THANH TOÁN VƯỢT THẨM QUYỀN PD</v>
          </cell>
        </row>
      </sheetData>
      <sheetData sheetId="6582">
        <row r="1">
          <cell r="A1" t="str">
            <v>PHIẾU XỬ LÝ HỒ SƠ THANH TOÁN VƯỢT THẨM QUYỀN PD</v>
          </cell>
        </row>
      </sheetData>
      <sheetData sheetId="6583">
        <row r="1">
          <cell r="A1" t="str">
            <v>PHIẾU XỬ LÝ HỒ SƠ THANH TOÁN VƯỢT THẨM QUYỀN PD</v>
          </cell>
        </row>
      </sheetData>
      <sheetData sheetId="6584">
        <row r="1">
          <cell r="A1" t="str">
            <v>PHIẾU XỬ LÝ HỒ SƠ THANH TOÁN VƯỢT THẨM QUYỀN PD</v>
          </cell>
        </row>
      </sheetData>
      <sheetData sheetId="6585">
        <row r="1">
          <cell r="A1" t="str">
            <v>PHIẾU XỬ LÝ HỒ SƠ THANH TOÁN VƯỢT THẨM QUYỀN PD</v>
          </cell>
        </row>
      </sheetData>
      <sheetData sheetId="6586">
        <row r="1">
          <cell r="A1" t="str">
            <v>PHIẾU XỬ LÝ HỒ SƠ THANH TOÁN VƯỢT THẨM QUYỀN PD</v>
          </cell>
        </row>
      </sheetData>
      <sheetData sheetId="6587" refreshError="1"/>
      <sheetData sheetId="6588">
        <row r="1">
          <cell r="A1" t="str">
            <v>PHIẾU XỬ LÝ HỒ SƠ THANH TOÁN VƯỢT THẨM QUYỀN PD</v>
          </cell>
        </row>
      </sheetData>
      <sheetData sheetId="6589" refreshError="1"/>
      <sheetData sheetId="6590" refreshError="1"/>
      <sheetData sheetId="6591" refreshError="1"/>
      <sheetData sheetId="6592" refreshError="1"/>
      <sheetData sheetId="6593">
        <row r="1">
          <cell r="A1" t="str">
            <v>PHIẾU XỬ LÝ HỒ SƠ THANH TOÁN VƯỢT THẨM QUYỀN PD</v>
          </cell>
        </row>
      </sheetData>
      <sheetData sheetId="6594">
        <row r="1">
          <cell r="A1" t="str">
            <v>PHIẾU XỬ LÝ HỒ SƠ THANH TOÁN VƯỢT THẨM QUYỀN PD</v>
          </cell>
        </row>
      </sheetData>
      <sheetData sheetId="6595">
        <row r="1">
          <cell r="A1" t="str">
            <v>PHIẾU XỬ LÝ HỒ SƠ THANH TOÁN VƯỢT THẨM QUYỀN PD</v>
          </cell>
        </row>
      </sheetData>
      <sheetData sheetId="6596">
        <row r="1">
          <cell r="A1" t="str">
            <v>PHIẾU XỬ LÝ HỒ SƠ THANH TOÁN VƯỢT THẨM QUYỀN PD</v>
          </cell>
        </row>
      </sheetData>
      <sheetData sheetId="6597">
        <row r="1">
          <cell r="A1" t="str">
            <v>PHIẾU XỬ LÝ HỒ SƠ THANH TOÁN VƯỢT THẨM QUYỀN PD</v>
          </cell>
        </row>
      </sheetData>
      <sheetData sheetId="6598">
        <row r="1">
          <cell r="A1" t="str">
            <v>PHIẾU XỬ LÝ HỒ SƠ THANH TOÁN VƯỢT THẨM QUYỀN PD</v>
          </cell>
        </row>
      </sheetData>
      <sheetData sheetId="6599">
        <row r="1">
          <cell r="A1" t="str">
            <v>PHIẾU XỬ LÝ HỒ SƠ THANH TOÁN VƯỢT THẨM QUYỀN PD</v>
          </cell>
        </row>
      </sheetData>
      <sheetData sheetId="6600">
        <row r="1">
          <cell r="A1" t="str">
            <v>PHIẾU XỬ LÝ HỒ SƠ THANH TOÁN VƯỢT THẨM QUYỀN PD</v>
          </cell>
        </row>
      </sheetData>
      <sheetData sheetId="6601">
        <row r="1">
          <cell r="A1" t="str">
            <v>PHIẾU XỬ LÝ HỒ SƠ THANH TOÁN VƯỢT THẨM QUYỀN PD</v>
          </cell>
        </row>
      </sheetData>
      <sheetData sheetId="6602">
        <row r="1">
          <cell r="A1" t="str">
            <v>PHIẾU XỬ LÝ HỒ SƠ THANH TOÁN VƯỢT THẨM QUYỀN PD</v>
          </cell>
        </row>
      </sheetData>
      <sheetData sheetId="6603">
        <row r="1">
          <cell r="A1" t="str">
            <v>PHIẾU XỬ LÝ HỒ SƠ THANH TOÁN VƯỢT THẨM QUYỀN PD</v>
          </cell>
        </row>
      </sheetData>
      <sheetData sheetId="6604">
        <row r="1">
          <cell r="A1" t="str">
            <v>PHIẾU XỬ LÝ HỒ SƠ THANH TOÁN VƯỢT THẨM QUYỀN PD</v>
          </cell>
        </row>
      </sheetData>
      <sheetData sheetId="6605">
        <row r="1">
          <cell r="A1" t="str">
            <v>PHIẾU XỬ LÝ HỒ SƠ THANH TOÁN VƯỢT THẨM QUYỀN PD</v>
          </cell>
        </row>
      </sheetData>
      <sheetData sheetId="6606">
        <row r="1">
          <cell r="A1" t="str">
            <v>PHIẾU XỬ LÝ HỒ SƠ THANH TOÁN VƯỢT THẨM QUYỀN PD</v>
          </cell>
        </row>
      </sheetData>
      <sheetData sheetId="6607">
        <row r="1">
          <cell r="A1" t="str">
            <v>PHIẾU XỬ LÝ HỒ SƠ THANH TOÁN VƯỢT THẨM QUYỀN PD</v>
          </cell>
        </row>
      </sheetData>
      <sheetData sheetId="6608">
        <row r="1">
          <cell r="A1" t="str">
            <v>PHIẾU XỬ LÝ HỒ SƠ THANH TOÁN VƯỢT THẨM QUYỀN PD</v>
          </cell>
        </row>
      </sheetData>
      <sheetData sheetId="6609">
        <row r="1">
          <cell r="A1" t="str">
            <v>PHIẾU XỬ LÝ HỒ SƠ THANH TOÁN VƯỢT THẨM QUYỀN PD</v>
          </cell>
        </row>
      </sheetData>
      <sheetData sheetId="6610">
        <row r="1">
          <cell r="A1" t="str">
            <v>PHIẾU XỬ LÝ HỒ SƠ THANH TOÁN VƯỢT THẨM QUYỀN PD</v>
          </cell>
        </row>
      </sheetData>
      <sheetData sheetId="6611">
        <row r="1">
          <cell r="A1" t="str">
            <v>PHIẾU XỬ LÝ HỒ SƠ THANH TOÁN VƯỢT THẨM QUYỀN PD</v>
          </cell>
        </row>
      </sheetData>
      <sheetData sheetId="6612">
        <row r="1">
          <cell r="A1" t="str">
            <v>PHIẾU XỬ LÝ HỒ SƠ THANH TOÁN VƯỢT THẨM QUYỀN PD</v>
          </cell>
        </row>
      </sheetData>
      <sheetData sheetId="6613">
        <row r="1">
          <cell r="A1" t="str">
            <v>PHIẾU XỬ LÝ HỒ SƠ THANH TOÁN VƯỢT THẨM QUYỀN PD</v>
          </cell>
        </row>
      </sheetData>
      <sheetData sheetId="6614">
        <row r="1">
          <cell r="A1" t="str">
            <v>PHIẾU XỬ LÝ HỒ SƠ THANH TOÁN VƯỢT THẨM QUYỀN PD</v>
          </cell>
        </row>
      </sheetData>
      <sheetData sheetId="6615">
        <row r="1">
          <cell r="A1" t="str">
            <v>PHIẾU XỬ LÝ HỒ SƠ THANH TOÁN VƯỢT THẨM QUYỀN PD</v>
          </cell>
        </row>
      </sheetData>
      <sheetData sheetId="6616">
        <row r="1">
          <cell r="A1" t="str">
            <v>PHIẾU XỬ LÝ HỒ SƠ THANH TOÁN VƯỢT THẨM QUYỀN PD</v>
          </cell>
        </row>
      </sheetData>
      <sheetData sheetId="6617">
        <row r="1">
          <cell r="A1" t="str">
            <v>PHIẾU XỬ LÝ HỒ SƠ THANH TOÁN VƯỢT THẨM QUYỀN PD</v>
          </cell>
        </row>
      </sheetData>
      <sheetData sheetId="6618">
        <row r="1">
          <cell r="A1" t="str">
            <v>PHIẾU XỬ LÝ HỒ SƠ THANH TOÁN VƯỢT THẨM QUYỀN PD</v>
          </cell>
        </row>
      </sheetData>
      <sheetData sheetId="6619">
        <row r="1">
          <cell r="A1" t="str">
            <v>PHIẾU XỬ LÝ HỒ SƠ THANH TOÁN VƯỢT THẨM QUYỀN PD</v>
          </cell>
        </row>
      </sheetData>
      <sheetData sheetId="6620">
        <row r="1">
          <cell r="A1" t="str">
            <v>PHIẾU XỬ LÝ HỒ SƠ THANH TOÁN VƯỢT THẨM QUYỀN PD</v>
          </cell>
        </row>
      </sheetData>
      <sheetData sheetId="6621">
        <row r="1">
          <cell r="A1" t="str">
            <v>PHIẾU XỬ LÝ HỒ SƠ THANH TOÁN VƯỢT THẨM QUYỀN PD</v>
          </cell>
        </row>
      </sheetData>
      <sheetData sheetId="6622">
        <row r="1">
          <cell r="A1" t="str">
            <v>PHIẾU XỬ LÝ HỒ SƠ THANH TOÁN VƯỢT THẨM QUYỀN PD</v>
          </cell>
        </row>
      </sheetData>
      <sheetData sheetId="6623">
        <row r="1">
          <cell r="A1" t="str">
            <v>PHIẾU XỬ LÝ HỒ SƠ THANH TOÁN VƯỢT THẨM QUYỀN PD</v>
          </cell>
        </row>
      </sheetData>
      <sheetData sheetId="6624">
        <row r="1">
          <cell r="A1" t="str">
            <v>PHIẾU XỬ LÝ HỒ SƠ THANH TOÁN VƯỢT THẨM QUYỀN PD</v>
          </cell>
        </row>
      </sheetData>
      <sheetData sheetId="6625">
        <row r="1">
          <cell r="A1" t="str">
            <v>PHIẾU XỬ LÝ HỒ SƠ THANH TOÁN VƯỢT THẨM QUYỀN PD</v>
          </cell>
        </row>
      </sheetData>
      <sheetData sheetId="6626">
        <row r="1">
          <cell r="A1" t="str">
            <v>PHIẾU XỬ LÝ HỒ SƠ THANH TOÁN VƯỢT THẨM QUYỀN PD</v>
          </cell>
        </row>
      </sheetData>
      <sheetData sheetId="6627">
        <row r="1">
          <cell r="A1" t="str">
            <v>PHIẾU XỬ LÝ HỒ SƠ THANH TOÁN VƯỢT THẨM QUYỀN PD</v>
          </cell>
        </row>
      </sheetData>
      <sheetData sheetId="6628">
        <row r="1">
          <cell r="A1" t="str">
            <v>PHIẾU XỬ LÝ HỒ SƠ THANH TOÁN VƯỢT THẨM QUYỀN PD</v>
          </cell>
        </row>
      </sheetData>
      <sheetData sheetId="6629">
        <row r="1">
          <cell r="A1" t="str">
            <v>PHIẾU XỬ LÝ HỒ SƠ THANH TOÁN VƯỢT THẨM QUYỀN PD</v>
          </cell>
        </row>
      </sheetData>
      <sheetData sheetId="6630">
        <row r="1">
          <cell r="A1" t="str">
            <v>PHIẾU XỬ LÝ HỒ SƠ THANH TOÁN VƯỢT THẨM QUYỀN PD</v>
          </cell>
        </row>
      </sheetData>
      <sheetData sheetId="6631">
        <row r="1">
          <cell r="A1" t="str">
            <v>PHIẾU XỬ LÝ HỒ SƠ THANH TOÁN VƯỢT THẨM QUYỀN PD</v>
          </cell>
        </row>
      </sheetData>
      <sheetData sheetId="6632">
        <row r="1">
          <cell r="A1" t="str">
            <v>PHIẾU XỬ LÝ HỒ SƠ THANH TOÁN VƯỢT THẨM QUYỀN PD</v>
          </cell>
        </row>
      </sheetData>
      <sheetData sheetId="6633">
        <row r="1">
          <cell r="A1" t="str">
            <v>PHIẾU XỬ LÝ HỒ SƠ THANH TOÁN VƯỢT THẨM QUYỀN PD</v>
          </cell>
        </row>
      </sheetData>
      <sheetData sheetId="6634">
        <row r="1">
          <cell r="A1" t="str">
            <v>PHIẾU XỬ LÝ HỒ SƠ THANH TOÁN VƯỢT THẨM QUYỀN PD</v>
          </cell>
        </row>
      </sheetData>
      <sheetData sheetId="6635">
        <row r="1">
          <cell r="A1" t="str">
            <v>PHIẾU XỬ LÝ HỒ SƠ THANH TOÁN VƯỢT THẨM QUYỀN PD</v>
          </cell>
        </row>
      </sheetData>
      <sheetData sheetId="6636">
        <row r="1">
          <cell r="A1" t="str">
            <v>PHIẾU XỬ LÝ HỒ SƠ THANH TOÁN VƯỢT THẨM QUYỀN PD</v>
          </cell>
        </row>
      </sheetData>
      <sheetData sheetId="6637">
        <row r="1">
          <cell r="A1" t="str">
            <v>PHIẾU XỬ LÝ HỒ SƠ THANH TOÁN VƯỢT THẨM QUYỀN PD</v>
          </cell>
        </row>
      </sheetData>
      <sheetData sheetId="6638">
        <row r="1">
          <cell r="A1" t="str">
            <v>PHIẾU XỬ LÝ HỒ SƠ THANH TOÁN VƯỢT THẨM QUYỀN PD</v>
          </cell>
        </row>
      </sheetData>
      <sheetData sheetId="6639">
        <row r="1">
          <cell r="A1" t="str">
            <v>PHIẾU XỬ LÝ HỒ SƠ THANH TOÁN VƯỢT THẨM QUYỀN PD</v>
          </cell>
        </row>
      </sheetData>
      <sheetData sheetId="6640">
        <row r="1">
          <cell r="A1" t="str">
            <v>PHIẾU XỬ LÝ HỒ SƠ THANH TOÁN VƯỢT THẨM QUYỀN PD</v>
          </cell>
        </row>
      </sheetData>
      <sheetData sheetId="6641">
        <row r="1">
          <cell r="A1" t="str">
            <v>PHIẾU XỬ LÝ HỒ SƠ THANH TOÁN VƯỢT THẨM QUYỀN PD</v>
          </cell>
        </row>
      </sheetData>
      <sheetData sheetId="6642">
        <row r="1">
          <cell r="A1" t="str">
            <v>PHIẾU XỬ LÝ HỒ SƠ THANH TOÁN VƯỢT THẨM QUYỀN PD</v>
          </cell>
        </row>
      </sheetData>
      <sheetData sheetId="6643">
        <row r="1">
          <cell r="A1" t="str">
            <v>PHIẾU XỬ LÝ HỒ SƠ THANH TOÁN VƯỢT THẨM QUYỀN PD</v>
          </cell>
        </row>
      </sheetData>
      <sheetData sheetId="6644">
        <row r="1">
          <cell r="A1" t="str">
            <v>PHIẾU XỬ LÝ HỒ SƠ THANH TOÁN VƯỢT THẨM QUYỀN PD</v>
          </cell>
        </row>
      </sheetData>
      <sheetData sheetId="6645">
        <row r="1">
          <cell r="A1" t="str">
            <v>PHIẾU XỬ LÝ HỒ SƠ THANH TOÁN VƯỢT THẨM QUYỀN PD</v>
          </cell>
        </row>
      </sheetData>
      <sheetData sheetId="6646">
        <row r="1">
          <cell r="A1" t="str">
            <v>PHIẾU XỬ LÝ HỒ SƠ THANH TOÁN VƯỢT THẨM QUYỀN PD</v>
          </cell>
        </row>
      </sheetData>
      <sheetData sheetId="6647">
        <row r="1">
          <cell r="A1" t="str">
            <v>PHIẾU XỬ LÝ HỒ SƠ THANH TOÁN VƯỢT THẨM QUYỀN PD</v>
          </cell>
        </row>
      </sheetData>
      <sheetData sheetId="6648">
        <row r="1">
          <cell r="A1" t="str">
            <v>PHIẾU XỬ LÝ HỒ SƠ THANH TOÁN VƯỢT THẨM QUYỀN PD</v>
          </cell>
        </row>
      </sheetData>
      <sheetData sheetId="6649">
        <row r="1">
          <cell r="A1" t="str">
            <v>PHIẾU XỬ LÝ HỒ SƠ THANH TOÁN VƯỢT THẨM QUYỀN PD</v>
          </cell>
        </row>
      </sheetData>
      <sheetData sheetId="6650">
        <row r="1">
          <cell r="A1" t="str">
            <v>PHIẾU XỬ LÝ HỒ SƠ THANH TOÁN VƯỢT THẨM QUYỀN PD</v>
          </cell>
        </row>
      </sheetData>
      <sheetData sheetId="6651">
        <row r="1">
          <cell r="A1" t="str">
            <v>PHIẾU XỬ LÝ HỒ SƠ THANH TOÁN VƯỢT THẨM QUYỀN PD</v>
          </cell>
        </row>
      </sheetData>
      <sheetData sheetId="6652">
        <row r="1">
          <cell r="A1" t="str">
            <v>PHIẾU XỬ LÝ HỒ SƠ THANH TOÁN VƯỢT THẨM QUYỀN PD</v>
          </cell>
        </row>
      </sheetData>
      <sheetData sheetId="6653">
        <row r="1">
          <cell r="A1" t="str">
            <v>PHIẾU XỬ LÝ HỒ SƠ THANH TOÁN VƯỢT THẨM QUYỀN PD</v>
          </cell>
        </row>
      </sheetData>
      <sheetData sheetId="6654">
        <row r="1">
          <cell r="A1" t="str">
            <v>PHIẾU XỬ LÝ HỒ SƠ THANH TOÁN VƯỢT THẨM QUYỀN PD</v>
          </cell>
        </row>
      </sheetData>
      <sheetData sheetId="6655">
        <row r="1">
          <cell r="A1" t="str">
            <v>PHIẾU XỬ LÝ HỒ SƠ THANH TOÁN VƯỢT THẨM QUYỀN PD</v>
          </cell>
        </row>
      </sheetData>
      <sheetData sheetId="6656">
        <row r="1">
          <cell r="A1" t="str">
            <v>PHIẾU XỬ LÝ HỒ SƠ THANH TOÁN VƯỢT THẨM QUYỀN PD</v>
          </cell>
        </row>
      </sheetData>
      <sheetData sheetId="6657">
        <row r="1">
          <cell r="A1" t="str">
            <v>PHIẾU XỬ LÝ HỒ SƠ THANH TOÁN VƯỢT THẨM QUYỀN PD</v>
          </cell>
        </row>
      </sheetData>
      <sheetData sheetId="6658">
        <row r="1">
          <cell r="A1" t="str">
            <v>PHIẾU XỬ LÝ HỒ SƠ THANH TOÁN VƯỢT THẨM QUYỀN PD</v>
          </cell>
        </row>
      </sheetData>
      <sheetData sheetId="6659">
        <row r="1">
          <cell r="A1" t="str">
            <v>PHIẾU XỬ LÝ HỒ SƠ THANH TOÁN VƯỢT THẨM QUYỀN PD</v>
          </cell>
        </row>
      </sheetData>
      <sheetData sheetId="6660">
        <row r="1">
          <cell r="A1" t="str">
            <v>PHIẾU XỬ LÝ HỒ SƠ THANH TOÁN VƯỢT THẨM QUYỀN PD</v>
          </cell>
        </row>
      </sheetData>
      <sheetData sheetId="6661">
        <row r="1">
          <cell r="A1" t="str">
            <v>PHIẾU XỬ LÝ HỒ SƠ THANH TOÁN VƯỢT THẨM QUYỀN PD</v>
          </cell>
        </row>
      </sheetData>
      <sheetData sheetId="6662">
        <row r="1">
          <cell r="A1" t="str">
            <v>PHIẾU XỬ LÝ HỒ SƠ THANH TOÁN VƯỢT THẨM QUYỀN PD</v>
          </cell>
        </row>
      </sheetData>
      <sheetData sheetId="6663">
        <row r="1">
          <cell r="A1" t="str">
            <v>PHIẾU XỬ LÝ HỒ SƠ THANH TOÁN VƯỢT THẨM QUYỀN PD</v>
          </cell>
        </row>
      </sheetData>
      <sheetData sheetId="6664">
        <row r="1">
          <cell r="A1" t="str">
            <v>PHIẾU XỬ LÝ HỒ SƠ THANH TOÁN VƯỢT THẨM QUYỀN PD</v>
          </cell>
        </row>
      </sheetData>
      <sheetData sheetId="6665">
        <row r="1">
          <cell r="A1" t="str">
            <v>PHIẾU XỬ LÝ HỒ SƠ THANH TOÁN VƯỢT THẨM QUYỀN PD</v>
          </cell>
        </row>
      </sheetData>
      <sheetData sheetId="6666">
        <row r="1">
          <cell r="A1" t="str">
            <v>PHIẾU XỬ LÝ HỒ SƠ THANH TOÁN VƯỢT THẨM QUYỀN PD</v>
          </cell>
        </row>
      </sheetData>
      <sheetData sheetId="6667">
        <row r="1">
          <cell r="A1" t="str">
            <v>PHIẾU XỬ LÝ HỒ SƠ THANH TOÁN VƯỢT THẨM QUYỀN PD</v>
          </cell>
        </row>
      </sheetData>
      <sheetData sheetId="6668">
        <row r="1">
          <cell r="A1" t="str">
            <v>PHIẾU XỬ LÝ HỒ SƠ THANH TOÁN VƯỢT THẨM QUYỀN PD</v>
          </cell>
        </row>
      </sheetData>
      <sheetData sheetId="6669">
        <row r="1">
          <cell r="A1" t="str">
            <v>PHIẾU XỬ LÝ HỒ SƠ THANH TOÁN VƯỢT THẨM QUYỀN PD</v>
          </cell>
        </row>
      </sheetData>
      <sheetData sheetId="6670">
        <row r="1">
          <cell r="A1" t="str">
            <v>PHIẾU XỬ LÝ HỒ SƠ THANH TOÁN VƯỢT THẨM QUYỀN PD</v>
          </cell>
        </row>
      </sheetData>
      <sheetData sheetId="6671">
        <row r="1">
          <cell r="A1" t="str">
            <v>PHIẾU XỬ LÝ HỒ SƠ THANH TOÁN VƯỢT THẨM QUYỀN PD</v>
          </cell>
        </row>
      </sheetData>
      <sheetData sheetId="6672">
        <row r="1">
          <cell r="A1" t="str">
            <v>PHIẾU XỬ LÝ HỒ SƠ THANH TOÁN VƯỢT THẨM QUYỀN PD</v>
          </cell>
        </row>
      </sheetData>
      <sheetData sheetId="6673">
        <row r="1">
          <cell r="A1" t="str">
            <v>PHIẾU XỬ LÝ HỒ SƠ THANH TOÁN VƯỢT THẨM QUYỀN PD</v>
          </cell>
        </row>
      </sheetData>
      <sheetData sheetId="6674">
        <row r="1">
          <cell r="A1" t="str">
            <v>PHIẾU XỬ LÝ HỒ SƠ THANH TOÁN VƯỢT THẨM QUYỀN PD</v>
          </cell>
        </row>
      </sheetData>
      <sheetData sheetId="6675">
        <row r="1">
          <cell r="A1" t="str">
            <v>PHIẾU XỬ LÝ HỒ SƠ THANH TOÁN VƯỢT THẨM QUYỀN PD</v>
          </cell>
        </row>
      </sheetData>
      <sheetData sheetId="6676">
        <row r="1">
          <cell r="A1" t="str">
            <v>PHIẾU XỬ LÝ HỒ SƠ THANH TOÁN VƯỢT THẨM QUYỀN PD</v>
          </cell>
        </row>
      </sheetData>
      <sheetData sheetId="6677">
        <row r="1">
          <cell r="A1" t="str">
            <v>PHIẾU XỬ LÝ HỒ SƠ THANH TOÁN VƯỢT THẨM QUYỀN PD</v>
          </cell>
        </row>
      </sheetData>
      <sheetData sheetId="6678">
        <row r="1">
          <cell r="A1" t="str">
            <v>PHIẾU XỬ LÝ HỒ SƠ THANH TOÁN VƯỢT THẨM QUYỀN PD</v>
          </cell>
        </row>
      </sheetData>
      <sheetData sheetId="6679">
        <row r="1">
          <cell r="A1" t="str">
            <v>PHIẾU XỬ LÝ HỒ SƠ THANH TOÁN VƯỢT THẨM QUYỀN PD</v>
          </cell>
        </row>
      </sheetData>
      <sheetData sheetId="6680">
        <row r="1">
          <cell r="A1" t="str">
            <v>PHIẾU XỬ LÝ HỒ SƠ THANH TOÁN VƯỢT THẨM QUYỀN PD</v>
          </cell>
        </row>
      </sheetData>
      <sheetData sheetId="6681">
        <row r="1">
          <cell r="A1" t="str">
            <v>PHIẾU XỬ LÝ HỒ SƠ THANH TOÁN VƯỢT THẨM QUYỀN PD</v>
          </cell>
        </row>
      </sheetData>
      <sheetData sheetId="6682">
        <row r="1">
          <cell r="A1" t="str">
            <v>PHIẾU XỬ LÝ HỒ SƠ THANH TOÁN VƯỢT THẨM QUYỀN PD</v>
          </cell>
        </row>
      </sheetData>
      <sheetData sheetId="6683">
        <row r="1">
          <cell r="A1" t="str">
            <v>PHIẾU XỬ LÝ HỒ SƠ THANH TOÁN VƯỢT THẨM QUYỀN PD</v>
          </cell>
        </row>
      </sheetData>
      <sheetData sheetId="6684">
        <row r="1">
          <cell r="A1" t="str">
            <v>PHIẾU XỬ LÝ HỒ SƠ THANH TOÁN VƯỢT THẨM QUYỀN PD</v>
          </cell>
        </row>
      </sheetData>
      <sheetData sheetId="6685">
        <row r="1">
          <cell r="A1" t="str">
            <v>PHIẾU XỬ LÝ HỒ SƠ THANH TOÁN VƯỢT THẨM QUYỀN PD</v>
          </cell>
        </row>
      </sheetData>
      <sheetData sheetId="6686">
        <row r="1">
          <cell r="A1" t="str">
            <v>PHIẾU XỬ LÝ HỒ SƠ THANH TOÁN VƯỢT THẨM QUYỀN PD</v>
          </cell>
        </row>
      </sheetData>
      <sheetData sheetId="6687">
        <row r="1">
          <cell r="A1" t="str">
            <v>PHIẾU XỬ LÝ HỒ SƠ THANH TOÁN VƯỢT THẨM QUYỀN PD</v>
          </cell>
        </row>
      </sheetData>
      <sheetData sheetId="6688">
        <row r="1">
          <cell r="A1" t="str">
            <v>PHIẾU XỬ LÝ HỒ SƠ THANH TOÁN VƯỢT THẨM QUYỀN PD</v>
          </cell>
        </row>
      </sheetData>
      <sheetData sheetId="6689">
        <row r="1">
          <cell r="A1" t="str">
            <v>PHIẾU XỬ LÝ HỒ SƠ THANH TOÁN VƯỢT THẨM QUYỀN PD</v>
          </cell>
        </row>
      </sheetData>
      <sheetData sheetId="6690">
        <row r="1">
          <cell r="A1" t="str">
            <v>PHIẾU XỬ LÝ HỒ SƠ THANH TOÁN VƯỢT THẨM QUYỀN PD</v>
          </cell>
        </row>
      </sheetData>
      <sheetData sheetId="6691">
        <row r="1">
          <cell r="A1" t="str">
            <v>PHIẾU XỬ LÝ HỒ SƠ THANH TOÁN VƯỢT THẨM QUYỀN PD</v>
          </cell>
        </row>
      </sheetData>
      <sheetData sheetId="6692">
        <row r="1">
          <cell r="A1" t="str">
            <v>PHIẾU XỬ LÝ HỒ SƠ THANH TOÁN VƯỢT THẨM QUYỀN PD</v>
          </cell>
        </row>
      </sheetData>
      <sheetData sheetId="6693">
        <row r="1">
          <cell r="A1" t="str">
            <v>PHIẾU XỬ LÝ HỒ SƠ THANH TOÁN VƯỢT THẨM QUYỀN PD</v>
          </cell>
        </row>
      </sheetData>
      <sheetData sheetId="6694">
        <row r="1">
          <cell r="A1" t="str">
            <v>PHIẾU XỬ LÝ HỒ SƠ THANH TOÁN VƯỢT THẨM QUYỀN PD</v>
          </cell>
        </row>
      </sheetData>
      <sheetData sheetId="6695">
        <row r="1">
          <cell r="A1" t="str">
            <v>PHIẾU XỬ LÝ HỒ SƠ THANH TOÁN VƯỢT THẨM QUYỀN PD</v>
          </cell>
        </row>
      </sheetData>
      <sheetData sheetId="6696">
        <row r="1">
          <cell r="A1" t="str">
            <v>PHIẾU XỬ LÝ HỒ SƠ THANH TOÁN VƯỢT THẨM QUYỀN PD</v>
          </cell>
        </row>
      </sheetData>
      <sheetData sheetId="6697">
        <row r="1">
          <cell r="A1" t="str">
            <v>PHIẾU XỬ LÝ HỒ SƠ THANH TOÁN VƯỢT THẨM QUYỀN PD</v>
          </cell>
        </row>
      </sheetData>
      <sheetData sheetId="6698">
        <row r="1">
          <cell r="A1" t="str">
            <v>PHIẾU XỬ LÝ HỒ SƠ THANH TOÁN VƯỢT THẨM QUYỀN PD</v>
          </cell>
        </row>
      </sheetData>
      <sheetData sheetId="6699">
        <row r="1">
          <cell r="A1" t="str">
            <v>PHIẾU XỬ LÝ HỒ SƠ THANH TOÁN VƯỢT THẨM QUYỀN PD</v>
          </cell>
        </row>
      </sheetData>
      <sheetData sheetId="6700">
        <row r="1">
          <cell r="A1" t="str">
            <v>PHIẾU XỬ LÝ HỒ SƠ THANH TOÁN VƯỢT THẨM QUYỀN PD</v>
          </cell>
        </row>
      </sheetData>
      <sheetData sheetId="6701">
        <row r="1">
          <cell r="A1" t="str">
            <v>PHIẾU XỬ LÝ HỒ SƠ THANH TOÁN VƯỢT THẨM QUYỀN PD</v>
          </cell>
        </row>
      </sheetData>
      <sheetData sheetId="6702">
        <row r="1">
          <cell r="A1" t="str">
            <v>PHIẾU XỬ LÝ HỒ SƠ THANH TOÁN VƯỢT THẨM QUYỀN PD</v>
          </cell>
        </row>
      </sheetData>
      <sheetData sheetId="6703">
        <row r="1">
          <cell r="A1" t="str">
            <v>PHIẾU XỬ LÝ HỒ SƠ THANH TOÁN VƯỢT THẨM QUYỀN PD</v>
          </cell>
        </row>
      </sheetData>
      <sheetData sheetId="6704">
        <row r="1">
          <cell r="A1" t="str">
            <v>PHIẾU XỬ LÝ HỒ SƠ THANH TOÁN VƯỢT THẨM QUYỀN PD</v>
          </cell>
        </row>
      </sheetData>
      <sheetData sheetId="6705">
        <row r="1">
          <cell r="A1" t="str">
            <v>PHIẾU XỬ LÝ HỒ SƠ THANH TOÁN VƯỢT THẨM QUYỀN PD</v>
          </cell>
        </row>
      </sheetData>
      <sheetData sheetId="6706">
        <row r="1">
          <cell r="A1" t="str">
            <v>PHIẾU XỬ LÝ HỒ SƠ THANH TOÁN VƯỢT THẨM QUYỀN PD</v>
          </cell>
        </row>
      </sheetData>
      <sheetData sheetId="6707">
        <row r="1">
          <cell r="A1" t="str">
            <v>PHIẾU XỬ LÝ HỒ SƠ THANH TOÁN VƯỢT THẨM QUYỀN PD</v>
          </cell>
        </row>
      </sheetData>
      <sheetData sheetId="6708">
        <row r="1">
          <cell r="A1" t="str">
            <v>PHIẾU XỬ LÝ HỒ SƠ THANH TOÁN VƯỢT THẨM QUYỀN PD</v>
          </cell>
        </row>
      </sheetData>
      <sheetData sheetId="6709">
        <row r="1">
          <cell r="A1" t="str">
            <v>PHIẾU XỬ LÝ HỒ SƠ THANH TOÁN VƯỢT THẨM QUYỀN PD</v>
          </cell>
        </row>
      </sheetData>
      <sheetData sheetId="6710">
        <row r="1">
          <cell r="A1" t="str">
            <v>PHIẾU XỬ LÝ HỒ SƠ THANH TOÁN VƯỢT THẨM QUYỀN PD</v>
          </cell>
        </row>
      </sheetData>
      <sheetData sheetId="6711">
        <row r="1">
          <cell r="A1" t="str">
            <v>PHIẾU XỬ LÝ HỒ SƠ THANH TOÁN VƯỢT THẨM QUYỀN PD</v>
          </cell>
        </row>
      </sheetData>
      <sheetData sheetId="6712">
        <row r="1">
          <cell r="A1" t="str">
            <v>PHIẾU XỬ LÝ HỒ SƠ THANH TOÁN VƯỢT THẨM QUYỀN PD</v>
          </cell>
        </row>
      </sheetData>
      <sheetData sheetId="6713">
        <row r="1">
          <cell r="A1" t="str">
            <v>PHIẾU XỬ LÝ HỒ SƠ THANH TOÁN VƯỢT THẨM QUYỀN PD</v>
          </cell>
        </row>
      </sheetData>
      <sheetData sheetId="6714">
        <row r="1">
          <cell r="A1" t="str">
            <v>PHIẾU XỬ LÝ HỒ SƠ THANH TOÁN VƯỢT THẨM QUYỀN PD</v>
          </cell>
        </row>
      </sheetData>
      <sheetData sheetId="6715">
        <row r="1">
          <cell r="A1" t="str">
            <v>PHIẾU XỬ LÝ HỒ SƠ THANH TOÁN VƯỢT THẨM QUYỀN PD</v>
          </cell>
        </row>
      </sheetData>
      <sheetData sheetId="6716">
        <row r="1">
          <cell r="A1" t="str">
            <v>PHIẾU XỬ LÝ HỒ SƠ THANH TOÁN VƯỢT THẨM QUYỀN PD</v>
          </cell>
        </row>
      </sheetData>
      <sheetData sheetId="6717">
        <row r="1">
          <cell r="A1" t="str">
            <v>PHIẾU XỬ LÝ HỒ SƠ THANH TOÁN VƯỢT THẨM QUYỀN PD</v>
          </cell>
        </row>
      </sheetData>
      <sheetData sheetId="6718">
        <row r="1">
          <cell r="A1" t="str">
            <v>PHIẾU XỬ LÝ HỒ SƠ THANH TOÁN VƯỢT THẨM QUYỀN PD</v>
          </cell>
        </row>
      </sheetData>
      <sheetData sheetId="6719">
        <row r="1">
          <cell r="A1" t="str">
            <v>PHIẾU XỬ LÝ HỒ SƠ THANH TOÁN VƯỢT THẨM QUYỀN PD</v>
          </cell>
        </row>
      </sheetData>
      <sheetData sheetId="6720">
        <row r="1">
          <cell r="A1" t="str">
            <v>PHIẾU XỬ LÝ HỒ SƠ THANH TOÁN VƯỢT THẨM QUYỀN PD</v>
          </cell>
        </row>
      </sheetData>
      <sheetData sheetId="6721">
        <row r="1">
          <cell r="A1" t="str">
            <v>PHIẾU XỬ LÝ HỒ SƠ THANH TOÁN VƯỢT THẨM QUYỀN PD</v>
          </cell>
        </row>
      </sheetData>
      <sheetData sheetId="6722">
        <row r="1">
          <cell r="A1" t="str">
            <v>PHIẾU XỬ LÝ HỒ SƠ THANH TOÁN VƯỢT THẨM QUYỀN PD</v>
          </cell>
        </row>
      </sheetData>
      <sheetData sheetId="6723">
        <row r="1">
          <cell r="A1" t="str">
            <v>PHIẾU XỬ LÝ HỒ SƠ THANH TOÁN VƯỢT THẨM QUYỀN PD</v>
          </cell>
        </row>
      </sheetData>
      <sheetData sheetId="6724">
        <row r="1">
          <cell r="A1" t="str">
            <v>PHIẾU XỬ LÝ HỒ SƠ THANH TOÁN VƯỢT THẨM QUYỀN PD</v>
          </cell>
        </row>
      </sheetData>
      <sheetData sheetId="6725">
        <row r="1">
          <cell r="A1" t="str">
            <v>PHIẾU XỬ LÝ HỒ SƠ THANH TOÁN VƯỢT THẨM QUYỀN PD</v>
          </cell>
        </row>
      </sheetData>
      <sheetData sheetId="6726">
        <row r="1">
          <cell r="A1" t="str">
            <v>PHIẾU XỬ LÝ HỒ SƠ THANH TOÁN VƯỢT THẨM QUYỀN PD</v>
          </cell>
        </row>
      </sheetData>
      <sheetData sheetId="6727">
        <row r="1">
          <cell r="A1" t="str">
            <v>PHIẾU XỬ LÝ HỒ SƠ THANH TOÁN VƯỢT THẨM QUYỀN PD</v>
          </cell>
        </row>
      </sheetData>
      <sheetData sheetId="6728">
        <row r="1">
          <cell r="A1" t="str">
            <v>PHIẾU XỬ LÝ HỒ SƠ THANH TOÁN VƯỢT THẨM QUYỀN PD</v>
          </cell>
        </row>
      </sheetData>
      <sheetData sheetId="6729">
        <row r="1">
          <cell r="A1" t="str">
            <v>PHIẾU XỬ LÝ HỒ SƠ THANH TOÁN VƯỢT THẨM QUYỀN PD</v>
          </cell>
        </row>
      </sheetData>
      <sheetData sheetId="6730">
        <row r="1">
          <cell r="A1" t="str">
            <v>PHIẾU XỬ LÝ HỒ SƠ THANH TOÁN VƯỢT THẨM QUYỀN PD</v>
          </cell>
        </row>
      </sheetData>
      <sheetData sheetId="6731">
        <row r="1">
          <cell r="A1" t="str">
            <v>PHIẾU XỬ LÝ HỒ SƠ THANH TOÁN VƯỢT THẨM QUYỀN PD</v>
          </cell>
        </row>
      </sheetData>
      <sheetData sheetId="6732">
        <row r="1">
          <cell r="A1" t="str">
            <v>PHIẾU XỬ LÝ HỒ SƠ THANH TOÁN VƯỢT THẨM QUYỀN PD</v>
          </cell>
        </row>
      </sheetData>
      <sheetData sheetId="6733">
        <row r="1">
          <cell r="A1" t="str">
            <v>PHIẾU XỬ LÝ HỒ SƠ THANH TOÁN VƯỢT THẨM QUYỀN PD</v>
          </cell>
        </row>
      </sheetData>
      <sheetData sheetId="6734">
        <row r="1">
          <cell r="A1" t="str">
            <v>PHIẾU XỬ LÝ HỒ SƠ THANH TOÁN VƯỢT THẨM QUYỀN PD</v>
          </cell>
        </row>
      </sheetData>
      <sheetData sheetId="6735">
        <row r="1">
          <cell r="A1" t="str">
            <v>PHIẾU XỬ LÝ HỒ SƠ THANH TOÁN VƯỢT THẨM QUYỀN PD</v>
          </cell>
        </row>
      </sheetData>
      <sheetData sheetId="6736">
        <row r="1">
          <cell r="A1" t="str">
            <v>PHIẾU XỬ LÝ HỒ SƠ THANH TOÁN VƯỢT THẨM QUYỀN PD</v>
          </cell>
        </row>
      </sheetData>
      <sheetData sheetId="6737">
        <row r="1">
          <cell r="A1" t="str">
            <v>PHIẾU XỬ LÝ HỒ SƠ THANH TOÁN VƯỢT THẨM QUYỀN PD</v>
          </cell>
        </row>
      </sheetData>
      <sheetData sheetId="6738">
        <row r="1">
          <cell r="A1" t="str">
            <v>PHIẾU XỬ LÝ HỒ SƠ THANH TOÁN VƯỢT THẨM QUYỀN PD</v>
          </cell>
        </row>
      </sheetData>
      <sheetData sheetId="6739">
        <row r="1">
          <cell r="A1" t="str">
            <v>PHIẾU XỬ LÝ HỒ SƠ THANH TOÁN VƯỢT THẨM QUYỀN PD</v>
          </cell>
        </row>
      </sheetData>
      <sheetData sheetId="6740">
        <row r="1">
          <cell r="A1" t="str">
            <v>PHIẾU XỬ LÝ HỒ SƠ THANH TOÁN VƯỢT THẨM QUYỀN PD</v>
          </cell>
        </row>
      </sheetData>
      <sheetData sheetId="6741">
        <row r="1">
          <cell r="A1" t="str">
            <v>PHIẾU XỬ LÝ HỒ SƠ THANH TOÁN VƯỢT THẨM QUYỀN PD</v>
          </cell>
        </row>
      </sheetData>
      <sheetData sheetId="6742">
        <row r="1">
          <cell r="A1" t="str">
            <v>PHIẾU XỬ LÝ HỒ SƠ THANH TOÁN VƯỢT THẨM QUYỀN PD</v>
          </cell>
        </row>
      </sheetData>
      <sheetData sheetId="6743">
        <row r="1">
          <cell r="A1" t="str">
            <v>PHIẾU XỬ LÝ HỒ SƠ THANH TOÁN VƯỢT THẨM QUYỀN PD</v>
          </cell>
        </row>
      </sheetData>
      <sheetData sheetId="6744">
        <row r="1">
          <cell r="A1" t="str">
            <v>PHIẾU XỬ LÝ HỒ SƠ THANH TOÁN VƯỢT THẨM QUYỀN PD</v>
          </cell>
        </row>
      </sheetData>
      <sheetData sheetId="6745">
        <row r="1">
          <cell r="A1" t="str">
            <v>PHIẾU XỬ LÝ HỒ SƠ THANH TOÁN VƯỢT THẨM QUYỀN PD</v>
          </cell>
        </row>
      </sheetData>
      <sheetData sheetId="6746">
        <row r="1">
          <cell r="A1" t="str">
            <v>PHIẾU XỬ LÝ HỒ SƠ THANH TOÁN VƯỢT THẨM QUYỀN PD</v>
          </cell>
        </row>
      </sheetData>
      <sheetData sheetId="6747">
        <row r="1">
          <cell r="A1" t="str">
            <v>PHIẾU XỬ LÝ HỒ SƠ THANH TOÁN VƯỢT THẨM QUYỀN PD</v>
          </cell>
        </row>
      </sheetData>
      <sheetData sheetId="6748">
        <row r="1">
          <cell r="A1" t="str">
            <v>PHIẾU XỬ LÝ HỒ SƠ THANH TOÁN VƯỢT THẨM QUYỀN PD</v>
          </cell>
        </row>
      </sheetData>
      <sheetData sheetId="6749">
        <row r="1">
          <cell r="A1" t="str">
            <v>PHIẾU XỬ LÝ HỒ SƠ THANH TOÁN VƯỢT THẨM QUYỀN PD</v>
          </cell>
        </row>
      </sheetData>
      <sheetData sheetId="6750">
        <row r="1">
          <cell r="A1" t="str">
            <v>PHIẾU XỬ LÝ HỒ SƠ THANH TOÁN VƯỢT THẨM QUYỀN PD</v>
          </cell>
        </row>
      </sheetData>
      <sheetData sheetId="6751">
        <row r="1">
          <cell r="A1" t="str">
            <v>PHIẾU XỬ LÝ HỒ SƠ THANH TOÁN VƯỢT THẨM QUYỀN PD</v>
          </cell>
        </row>
      </sheetData>
      <sheetData sheetId="6752">
        <row r="1">
          <cell r="A1" t="str">
            <v>PHIẾU XỬ LÝ HỒ SƠ THANH TOÁN VƯỢT THẨM QUYỀN PD</v>
          </cell>
        </row>
      </sheetData>
      <sheetData sheetId="6753">
        <row r="1">
          <cell r="A1" t="str">
            <v>PHIẾU XỬ LÝ HỒ SƠ THANH TOÁN VƯỢT THẨM QUYỀN PD</v>
          </cell>
        </row>
      </sheetData>
      <sheetData sheetId="6754">
        <row r="1">
          <cell r="A1" t="str">
            <v>PHIẾU XỬ LÝ HỒ SƠ THANH TOÁN VƯỢT THẨM QUYỀN PD</v>
          </cell>
        </row>
      </sheetData>
      <sheetData sheetId="6755">
        <row r="1">
          <cell r="A1" t="str">
            <v>PHIẾU XỬ LÝ HỒ SƠ THANH TOÁN VƯỢT THẨM QUYỀN PD</v>
          </cell>
        </row>
      </sheetData>
      <sheetData sheetId="6756">
        <row r="1">
          <cell r="A1" t="str">
            <v>PHIẾU XỬ LÝ HỒ SƠ THANH TOÁN VƯỢT THẨM QUYỀN PD</v>
          </cell>
        </row>
      </sheetData>
      <sheetData sheetId="6757">
        <row r="1">
          <cell r="A1" t="str">
            <v>PHIẾU XỬ LÝ HỒ SƠ THANH TOÁN VƯỢT THẨM QUYỀN PD</v>
          </cell>
        </row>
      </sheetData>
      <sheetData sheetId="6758">
        <row r="1">
          <cell r="A1" t="str">
            <v>PHIẾU XỬ LÝ HỒ SƠ THANH TOÁN VƯỢT THẨM QUYỀN PD</v>
          </cell>
        </row>
      </sheetData>
      <sheetData sheetId="6759">
        <row r="1">
          <cell r="A1" t="str">
            <v>PHIẾU XỬ LÝ HỒ SƠ THANH TOÁN VƯỢT THẨM QUYỀN PD</v>
          </cell>
        </row>
      </sheetData>
      <sheetData sheetId="6760">
        <row r="1">
          <cell r="A1" t="str">
            <v>PHIẾU XỬ LÝ HỒ SƠ THANH TOÁN VƯỢT THẨM QUYỀN PD</v>
          </cell>
        </row>
      </sheetData>
      <sheetData sheetId="6761">
        <row r="1">
          <cell r="A1" t="str">
            <v>PHIẾU XỬ LÝ HỒ SƠ THANH TOÁN VƯỢT THẨM QUYỀN PD</v>
          </cell>
        </row>
      </sheetData>
      <sheetData sheetId="6762">
        <row r="1">
          <cell r="A1" t="str">
            <v>PHIẾU XỬ LÝ HỒ SƠ THANH TOÁN VƯỢT THẨM QUYỀN PD</v>
          </cell>
        </row>
      </sheetData>
      <sheetData sheetId="6763">
        <row r="1">
          <cell r="A1" t="str">
            <v>PHIẾU XỬ LÝ HỒ SƠ THANH TOÁN VƯỢT THẨM QUYỀN PD</v>
          </cell>
        </row>
      </sheetData>
      <sheetData sheetId="6764">
        <row r="1">
          <cell r="A1" t="str">
            <v>PHIẾU XỬ LÝ HỒ SƠ THANH TOÁN VƯỢT THẨM QUYỀN PD</v>
          </cell>
        </row>
      </sheetData>
      <sheetData sheetId="6765">
        <row r="1">
          <cell r="A1" t="str">
            <v>PHIẾU XỬ LÝ HỒ SƠ THANH TOÁN VƯỢT THẨM QUYỀN PD</v>
          </cell>
        </row>
      </sheetData>
      <sheetData sheetId="6766">
        <row r="1">
          <cell r="A1" t="str">
            <v>PHIẾU XỬ LÝ HỒ SƠ THANH TOÁN VƯỢT THẨM QUYỀN PD</v>
          </cell>
        </row>
      </sheetData>
      <sheetData sheetId="6767">
        <row r="1">
          <cell r="A1" t="str">
            <v>PHIẾU XỬ LÝ HỒ SƠ THANH TOÁN VƯỢT THẨM QUYỀN PD</v>
          </cell>
        </row>
      </sheetData>
      <sheetData sheetId="6768">
        <row r="1">
          <cell r="A1" t="str">
            <v>PHIẾU XỬ LÝ HỒ SƠ THANH TOÁN VƯỢT THẨM QUYỀN PD</v>
          </cell>
        </row>
      </sheetData>
      <sheetData sheetId="6769">
        <row r="1">
          <cell r="A1" t="str">
            <v>PHIẾU XỬ LÝ HỒ SƠ THANH TOÁN VƯỢT THẨM QUYỀN PD</v>
          </cell>
        </row>
      </sheetData>
      <sheetData sheetId="6770">
        <row r="1">
          <cell r="A1" t="str">
            <v>PHIẾU XỬ LÝ HỒ SƠ THANH TOÁN VƯỢT THẨM QUYỀN PD</v>
          </cell>
        </row>
      </sheetData>
      <sheetData sheetId="6771">
        <row r="1">
          <cell r="A1" t="str">
            <v>PHIẾU XỬ LÝ HỒ SƠ THANH TOÁN VƯỢT THẨM QUYỀN PD</v>
          </cell>
        </row>
      </sheetData>
      <sheetData sheetId="6772">
        <row r="1">
          <cell r="A1" t="str">
            <v>PHIẾU XỬ LÝ HỒ SƠ THANH TOÁN VƯỢT THẨM QUYỀN PD</v>
          </cell>
        </row>
      </sheetData>
      <sheetData sheetId="6773">
        <row r="1">
          <cell r="A1" t="str">
            <v>PHIẾU XỬ LÝ HỒ SƠ THANH TOÁN VƯỢT THẨM QUYỀN PD</v>
          </cell>
        </row>
      </sheetData>
      <sheetData sheetId="6774">
        <row r="1">
          <cell r="A1" t="str">
            <v>PHIẾU XỬ LÝ HỒ SƠ THANH TOÁN VƯỢT THẨM QUYỀN PD</v>
          </cell>
        </row>
      </sheetData>
      <sheetData sheetId="6775">
        <row r="1">
          <cell r="A1" t="str">
            <v>PHIẾU XỬ LÝ HỒ SƠ THANH TOÁN VƯỢT THẨM QUYỀN PD</v>
          </cell>
        </row>
      </sheetData>
      <sheetData sheetId="6776">
        <row r="1">
          <cell r="A1" t="str">
            <v>PHIẾU XỬ LÝ HỒ SƠ THANH TOÁN VƯỢT THẨM QUYỀN PD</v>
          </cell>
        </row>
      </sheetData>
      <sheetData sheetId="6777">
        <row r="1">
          <cell r="A1" t="str">
            <v>PHIẾU XỬ LÝ HỒ SƠ THANH TOÁN VƯỢT THẨM QUYỀN PD</v>
          </cell>
        </row>
      </sheetData>
      <sheetData sheetId="6778">
        <row r="1">
          <cell r="A1" t="str">
            <v>PHIẾU XỬ LÝ HỒ SƠ THANH TOÁN VƯỢT THẨM QUYỀN PD</v>
          </cell>
        </row>
      </sheetData>
      <sheetData sheetId="6779">
        <row r="1">
          <cell r="A1" t="str">
            <v>PHIẾU XỬ LÝ HỒ SƠ THANH TOÁN VƯỢT THẨM QUYỀN PD</v>
          </cell>
        </row>
      </sheetData>
      <sheetData sheetId="6780">
        <row r="1">
          <cell r="A1" t="str">
            <v>PHIẾU XỬ LÝ HỒ SƠ THANH TOÁN VƯỢT THẨM QUYỀN PD</v>
          </cell>
        </row>
      </sheetData>
      <sheetData sheetId="6781">
        <row r="1">
          <cell r="A1" t="str">
            <v>PHIẾU XỬ LÝ HỒ SƠ THANH TOÁN VƯỢT THẨM QUYỀN PD</v>
          </cell>
        </row>
      </sheetData>
      <sheetData sheetId="6782">
        <row r="1">
          <cell r="A1" t="str">
            <v>PHIẾU XỬ LÝ HỒ SƠ THANH TOÁN VƯỢT THẨM QUYỀN PD</v>
          </cell>
        </row>
      </sheetData>
      <sheetData sheetId="6783">
        <row r="1">
          <cell r="A1" t="str">
            <v>PHIẾU XỬ LÝ HỒ SƠ THANH TOÁN VƯỢT THẨM QUYỀN PD</v>
          </cell>
        </row>
      </sheetData>
      <sheetData sheetId="6784">
        <row r="1">
          <cell r="A1" t="str">
            <v>PHIẾU XỬ LÝ HỒ SƠ THANH TOÁN VƯỢT THẨM QUYỀN PD</v>
          </cell>
        </row>
      </sheetData>
      <sheetData sheetId="6785">
        <row r="1">
          <cell r="A1" t="str">
            <v>PHIẾU XỬ LÝ HỒ SƠ THANH TOÁN VƯỢT THẨM QUYỀN PD</v>
          </cell>
        </row>
      </sheetData>
      <sheetData sheetId="6786">
        <row r="1">
          <cell r="A1" t="str">
            <v>PHIẾU XỬ LÝ HỒ SƠ THANH TOÁN VƯỢT THẨM QUYỀN PD</v>
          </cell>
        </row>
      </sheetData>
      <sheetData sheetId="6787">
        <row r="1">
          <cell r="A1" t="str">
            <v>PHIẾU XỬ LÝ HỒ SƠ THANH TOÁN VƯỢT THẨM QUYỀN PD</v>
          </cell>
        </row>
      </sheetData>
      <sheetData sheetId="6788">
        <row r="1">
          <cell r="A1" t="str">
            <v>PHIẾU XỬ LÝ HỒ SƠ THANH TOÁN VƯỢT THẨM QUYỀN PD</v>
          </cell>
        </row>
      </sheetData>
      <sheetData sheetId="6789">
        <row r="1">
          <cell r="A1" t="str">
            <v>PHIẾU XỬ LÝ HỒ SƠ THANH TOÁN VƯỢT THẨM QUYỀN PD</v>
          </cell>
        </row>
      </sheetData>
      <sheetData sheetId="6790">
        <row r="1">
          <cell r="A1" t="str">
            <v>PHIẾU XỬ LÝ HỒ SƠ THANH TOÁN VƯỢT THẨM QUYỀN PD</v>
          </cell>
        </row>
      </sheetData>
      <sheetData sheetId="6791">
        <row r="1">
          <cell r="A1" t="str">
            <v>PHIẾU XỬ LÝ HỒ SƠ THANH TOÁN VƯỢT THẨM QUYỀN PD</v>
          </cell>
        </row>
      </sheetData>
      <sheetData sheetId="6792">
        <row r="1">
          <cell r="A1" t="str">
            <v>PHIẾU XỬ LÝ HỒ SƠ THANH TOÁN VƯỢT THẨM QUYỀN PD</v>
          </cell>
        </row>
      </sheetData>
      <sheetData sheetId="6793">
        <row r="1">
          <cell r="A1" t="str">
            <v>PHIẾU XỬ LÝ HỒ SƠ THANH TOÁN VƯỢT THẨM QUYỀN PD</v>
          </cell>
        </row>
      </sheetData>
      <sheetData sheetId="6794">
        <row r="1">
          <cell r="A1" t="str">
            <v>PHIẾU XỬ LÝ HỒ SƠ THANH TOÁN VƯỢT THẨM QUYỀN PD</v>
          </cell>
        </row>
      </sheetData>
      <sheetData sheetId="6795">
        <row r="1">
          <cell r="A1" t="str">
            <v>PHIẾU XỬ LÝ HỒ SƠ THANH TOÁN VƯỢT THẨM QUYỀN PD</v>
          </cell>
        </row>
      </sheetData>
      <sheetData sheetId="6796">
        <row r="1">
          <cell r="A1" t="str">
            <v>PHIẾU XỬ LÝ HỒ SƠ THANH TOÁN VƯỢT THẨM QUYỀN PD</v>
          </cell>
        </row>
      </sheetData>
      <sheetData sheetId="6797">
        <row r="1">
          <cell r="A1" t="str">
            <v>PHIẾU XỬ LÝ HỒ SƠ THANH TOÁN VƯỢT THẨM QUYỀN PD</v>
          </cell>
        </row>
      </sheetData>
      <sheetData sheetId="6798">
        <row r="1">
          <cell r="A1" t="str">
            <v>PHIẾU XỬ LÝ HỒ SƠ THANH TOÁN VƯỢT THẨM QUYỀN PD</v>
          </cell>
        </row>
      </sheetData>
      <sheetData sheetId="6799">
        <row r="1">
          <cell r="A1" t="str">
            <v>PHIẾU XỬ LÝ HỒ SƠ THANH TOÁN VƯỢT THẨM QUYỀN PD</v>
          </cell>
        </row>
      </sheetData>
      <sheetData sheetId="6800">
        <row r="1">
          <cell r="A1" t="str">
            <v>PHIẾU XỬ LÝ HỒ SƠ THANH TOÁN VƯỢT THẨM QUYỀN PD</v>
          </cell>
        </row>
      </sheetData>
      <sheetData sheetId="6801">
        <row r="1">
          <cell r="A1" t="str">
            <v>PHIẾU XỬ LÝ HỒ SƠ THANH TOÁN VƯỢT THẨM QUYỀN PD</v>
          </cell>
        </row>
      </sheetData>
      <sheetData sheetId="6802">
        <row r="1">
          <cell r="A1" t="str">
            <v>PHIẾU XỬ LÝ HỒ SƠ THANH TOÁN VƯỢT THẨM QUYỀN PD</v>
          </cell>
        </row>
      </sheetData>
      <sheetData sheetId="6803">
        <row r="1">
          <cell r="A1" t="str">
            <v>PHIẾU XỬ LÝ HỒ SƠ THANH TOÁN VƯỢT THẨM QUYỀN PD</v>
          </cell>
        </row>
      </sheetData>
      <sheetData sheetId="6804">
        <row r="1">
          <cell r="A1" t="str">
            <v>PHIẾU XỬ LÝ HỒ SƠ THANH TOÁN VƯỢT THẨM QUYỀN PD</v>
          </cell>
        </row>
      </sheetData>
      <sheetData sheetId="6805">
        <row r="1">
          <cell r="A1" t="str">
            <v>PHIẾU XỬ LÝ HỒ SƠ THANH TOÁN VƯỢT THẨM QUYỀN PD</v>
          </cell>
        </row>
      </sheetData>
      <sheetData sheetId="6806">
        <row r="1">
          <cell r="A1" t="str">
            <v>PHIẾU XỬ LÝ HỒ SƠ THANH TOÁN VƯỢT THẨM QUYỀN PD</v>
          </cell>
        </row>
      </sheetData>
      <sheetData sheetId="6807">
        <row r="1">
          <cell r="A1" t="str">
            <v>PHIẾU XỬ LÝ HỒ SƠ THANH TOÁN VƯỢT THẨM QUYỀN PD</v>
          </cell>
        </row>
      </sheetData>
      <sheetData sheetId="6808">
        <row r="1">
          <cell r="A1" t="str">
            <v>PHIẾU XỬ LÝ HỒ SƠ THANH TOÁN VƯỢT THẨM QUYỀN PD</v>
          </cell>
        </row>
      </sheetData>
      <sheetData sheetId="6809">
        <row r="1">
          <cell r="A1" t="str">
            <v>PHIẾU XỬ LÝ HỒ SƠ THANH TOÁN VƯỢT THẨM QUYỀN PD</v>
          </cell>
        </row>
      </sheetData>
      <sheetData sheetId="6810">
        <row r="1">
          <cell r="A1" t="str">
            <v>PHIẾU XỬ LÝ HỒ SƠ THANH TOÁN VƯỢT THẨM QUYỀN PD</v>
          </cell>
        </row>
      </sheetData>
      <sheetData sheetId="6811">
        <row r="1">
          <cell r="A1" t="str">
            <v>PHIẾU XỬ LÝ HỒ SƠ THANH TOÁN VƯỢT THẨM QUYỀN PD</v>
          </cell>
        </row>
      </sheetData>
      <sheetData sheetId="6812">
        <row r="1">
          <cell r="A1" t="str">
            <v>PHIẾU XỬ LÝ HỒ SƠ THANH TOÁN VƯỢT THẨM QUYỀN PD</v>
          </cell>
        </row>
      </sheetData>
      <sheetData sheetId="6813">
        <row r="1">
          <cell r="A1" t="str">
            <v>PHIẾU XỬ LÝ HỒ SƠ THANH TOÁN VƯỢT THẨM QUYỀN PD</v>
          </cell>
        </row>
      </sheetData>
      <sheetData sheetId="6814">
        <row r="1">
          <cell r="A1" t="str">
            <v>PHIẾU XỬ LÝ HỒ SƠ THANH TOÁN VƯỢT THẨM QUYỀN PD</v>
          </cell>
        </row>
      </sheetData>
      <sheetData sheetId="6815">
        <row r="1">
          <cell r="A1" t="str">
            <v>PHIẾU XỬ LÝ HỒ SƠ THANH TOÁN VƯỢT THẨM QUYỀN PD</v>
          </cell>
        </row>
      </sheetData>
      <sheetData sheetId="6816">
        <row r="1">
          <cell r="A1" t="str">
            <v>PHIẾU XỬ LÝ HỒ SƠ THANH TOÁN VƯỢT THẨM QUYỀN PD</v>
          </cell>
        </row>
      </sheetData>
      <sheetData sheetId="6817">
        <row r="1">
          <cell r="A1" t="str">
            <v>PHIẾU XỬ LÝ HỒ SƠ THANH TOÁN VƯỢT THẨM QUYỀN PD</v>
          </cell>
        </row>
      </sheetData>
      <sheetData sheetId="6818">
        <row r="1">
          <cell r="A1" t="str">
            <v>PHIẾU XỬ LÝ HỒ SƠ THANH TOÁN VƯỢT THẨM QUYỀN PD</v>
          </cell>
        </row>
      </sheetData>
      <sheetData sheetId="6819">
        <row r="1">
          <cell r="A1" t="str">
            <v>PHIẾU XỬ LÝ HỒ SƠ THANH TOÁN VƯỢT THẨM QUYỀN PD</v>
          </cell>
        </row>
      </sheetData>
      <sheetData sheetId="6820">
        <row r="1">
          <cell r="A1" t="str">
            <v>PHIẾU XỬ LÝ HỒ SƠ THANH TOÁN VƯỢT THẨM QUYỀN PD</v>
          </cell>
        </row>
      </sheetData>
      <sheetData sheetId="6821">
        <row r="1">
          <cell r="A1" t="str">
            <v>PHIẾU XỬ LÝ HỒ SƠ THANH TOÁN VƯỢT THẨM QUYỀN PD</v>
          </cell>
        </row>
      </sheetData>
      <sheetData sheetId="6822">
        <row r="1">
          <cell r="A1" t="str">
            <v>PHIẾU XỬ LÝ HỒ SƠ THANH TOÁN VƯỢT THẨM QUYỀN PD</v>
          </cell>
        </row>
      </sheetData>
      <sheetData sheetId="6823">
        <row r="1">
          <cell r="A1" t="str">
            <v>PHIẾU XỬ LÝ HỒ SƠ THANH TOÁN VƯỢT THẨM QUYỀN PD</v>
          </cell>
        </row>
      </sheetData>
      <sheetData sheetId="6824">
        <row r="1">
          <cell r="A1" t="str">
            <v>PHIẾU XỬ LÝ HỒ SƠ THANH TOÁN VƯỢT THẨM QUYỀN PD</v>
          </cell>
        </row>
      </sheetData>
      <sheetData sheetId="6825">
        <row r="1">
          <cell r="A1" t="str">
            <v>PHIẾU XỬ LÝ HỒ SƠ THANH TOÁN VƯỢT THẨM QUYỀN PD</v>
          </cell>
        </row>
      </sheetData>
      <sheetData sheetId="6826">
        <row r="1">
          <cell r="A1" t="str">
            <v>PHIẾU XỬ LÝ HỒ SƠ THANH TOÁN VƯỢT THẨM QUYỀN PD</v>
          </cell>
        </row>
      </sheetData>
      <sheetData sheetId="6827">
        <row r="1">
          <cell r="A1" t="str">
            <v>PHIẾU XỬ LÝ HỒ SƠ THANH TOÁN VƯỢT THẨM QUYỀN PD</v>
          </cell>
        </row>
      </sheetData>
      <sheetData sheetId="6828">
        <row r="1">
          <cell r="A1" t="str">
            <v>PHIẾU XỬ LÝ HỒ SƠ THANH TOÁN VƯỢT THẨM QUYỀN PD</v>
          </cell>
        </row>
      </sheetData>
      <sheetData sheetId="6829">
        <row r="1">
          <cell r="A1" t="str">
            <v>PHIẾU XỬ LÝ HỒ SƠ THANH TOÁN VƯỢT THẨM QUYỀN PD</v>
          </cell>
        </row>
      </sheetData>
      <sheetData sheetId="6830">
        <row r="1">
          <cell r="A1" t="str">
            <v>PHIẾU XỬ LÝ HỒ SƠ THANH TOÁN VƯỢT THẨM QUYỀN PD</v>
          </cell>
        </row>
      </sheetData>
      <sheetData sheetId="6831">
        <row r="1">
          <cell r="A1" t="str">
            <v>PHIẾU XỬ LÝ HỒ SƠ THANH TOÁN VƯỢT THẨM QUYỀN PD</v>
          </cell>
        </row>
      </sheetData>
      <sheetData sheetId="6832">
        <row r="1">
          <cell r="A1" t="str">
            <v>PHIẾU XỬ LÝ HỒ SƠ THANH TOÁN VƯỢT THẨM QUYỀN PD</v>
          </cell>
        </row>
      </sheetData>
      <sheetData sheetId="6833">
        <row r="1">
          <cell r="A1" t="str">
            <v>PHIẾU XỬ LÝ HỒ SƠ THANH TOÁN VƯỢT THẨM QUYỀN PD</v>
          </cell>
        </row>
      </sheetData>
      <sheetData sheetId="6834">
        <row r="1">
          <cell r="A1" t="str">
            <v>PHIẾU XỬ LÝ HỒ SƠ THANH TOÁN VƯỢT THẨM QUYỀN PD</v>
          </cell>
        </row>
      </sheetData>
      <sheetData sheetId="6835">
        <row r="1">
          <cell r="A1" t="str">
            <v>PHIẾU XỬ LÝ HỒ SƠ THANH TOÁN VƯỢT THẨM QUYỀN PD</v>
          </cell>
        </row>
      </sheetData>
      <sheetData sheetId="6836">
        <row r="1">
          <cell r="A1" t="str">
            <v>PHIẾU XỬ LÝ HỒ SƠ THANH TOÁN VƯỢT THẨM QUYỀN PD</v>
          </cell>
        </row>
      </sheetData>
      <sheetData sheetId="6837">
        <row r="1">
          <cell r="A1" t="str">
            <v>PHIẾU XỬ LÝ HỒ SƠ THANH TOÁN VƯỢT THẨM QUYỀN PD</v>
          </cell>
        </row>
      </sheetData>
      <sheetData sheetId="6838">
        <row r="1">
          <cell r="A1" t="str">
            <v>PHIẾU XỬ LÝ HỒ SƠ THANH TOÁN VƯỢT THẨM QUYỀN PD</v>
          </cell>
        </row>
      </sheetData>
      <sheetData sheetId="6839">
        <row r="1">
          <cell r="A1" t="str">
            <v>PHIẾU XỬ LÝ HỒ SƠ THANH TOÁN VƯỢT THẨM QUYỀN PD</v>
          </cell>
        </row>
      </sheetData>
      <sheetData sheetId="6840">
        <row r="1">
          <cell r="A1" t="str">
            <v>PHIẾU XỬ LÝ HỒ SƠ THANH TOÁN VƯỢT THẨM QUYỀN PD</v>
          </cell>
        </row>
      </sheetData>
      <sheetData sheetId="6841">
        <row r="1">
          <cell r="A1" t="str">
            <v>PHIẾU XỬ LÝ HỒ SƠ THANH TOÁN VƯỢT THẨM QUYỀN PD</v>
          </cell>
        </row>
      </sheetData>
      <sheetData sheetId="6842">
        <row r="1">
          <cell r="A1" t="str">
            <v>PHIẾU XỬ LÝ HỒ SƠ THANH TOÁN VƯỢT THẨM QUYỀN PD</v>
          </cell>
        </row>
      </sheetData>
      <sheetData sheetId="6843">
        <row r="1">
          <cell r="A1" t="str">
            <v>PHIẾU XỬ LÝ HỒ SƠ THANH TOÁN VƯỢT THẨM QUYỀN PD</v>
          </cell>
        </row>
      </sheetData>
      <sheetData sheetId="6844">
        <row r="1">
          <cell r="A1" t="str">
            <v>PHIẾU XỬ LÝ HỒ SƠ THANH TOÁN VƯỢT THẨM QUYỀN PD</v>
          </cell>
        </row>
      </sheetData>
      <sheetData sheetId="6845">
        <row r="1">
          <cell r="A1" t="str">
            <v>PHIẾU XỬ LÝ HỒ SƠ THANH TOÁN VƯỢT THẨM QUYỀN PD</v>
          </cell>
        </row>
      </sheetData>
      <sheetData sheetId="6846">
        <row r="1">
          <cell r="A1" t="str">
            <v>PHIẾU XỬ LÝ HỒ SƠ THANH TOÁN VƯỢT THẨM QUYỀN PD</v>
          </cell>
        </row>
      </sheetData>
      <sheetData sheetId="6847">
        <row r="1">
          <cell r="A1" t="str">
            <v>PHIẾU XỬ LÝ HỒ SƠ THANH TOÁN VƯỢT THẨM QUYỀN PD</v>
          </cell>
        </row>
      </sheetData>
      <sheetData sheetId="6848">
        <row r="1">
          <cell r="A1" t="str">
            <v>PHIẾU XỬ LÝ HỒ SƠ THANH TOÁN VƯỢT THẨM QUYỀN PD</v>
          </cell>
        </row>
      </sheetData>
      <sheetData sheetId="6849">
        <row r="1">
          <cell r="A1" t="str">
            <v>PHIẾU XỬ LÝ HỒ SƠ THANH TOÁN VƯỢT THẨM QUYỀN PD</v>
          </cell>
        </row>
      </sheetData>
      <sheetData sheetId="6850">
        <row r="1">
          <cell r="A1" t="str">
            <v>PHIẾU XỬ LÝ HỒ SƠ THANH TOÁN VƯỢT THẨM QUYỀN PD</v>
          </cell>
        </row>
      </sheetData>
      <sheetData sheetId="6851">
        <row r="1">
          <cell r="A1" t="str">
            <v>PHIẾU XỬ LÝ HỒ SƠ THANH TOÁN VƯỢT THẨM QUYỀN PD</v>
          </cell>
        </row>
      </sheetData>
      <sheetData sheetId="6852">
        <row r="1">
          <cell r="A1" t="str">
            <v>PHIẾU XỬ LÝ HỒ SƠ THANH TOÁN VƯỢT THẨM QUYỀN PD</v>
          </cell>
        </row>
      </sheetData>
      <sheetData sheetId="6853">
        <row r="1">
          <cell r="A1" t="str">
            <v>PHIẾU XỬ LÝ HỒ SƠ THANH TOÁN VƯỢT THẨM QUYỀN PD</v>
          </cell>
        </row>
      </sheetData>
      <sheetData sheetId="6854">
        <row r="1">
          <cell r="A1" t="str">
            <v>PHIẾU XỬ LÝ HỒ SƠ THANH TOÁN VƯỢT THẨM QUYỀN PD</v>
          </cell>
        </row>
      </sheetData>
      <sheetData sheetId="6855">
        <row r="1">
          <cell r="A1" t="str">
            <v>PHIẾU XỬ LÝ HỒ SƠ THANH TOÁN VƯỢT THẨM QUYỀN PD</v>
          </cell>
        </row>
      </sheetData>
      <sheetData sheetId="6856">
        <row r="1">
          <cell r="A1" t="str">
            <v>PHIẾU XỬ LÝ HỒ SƠ THANH TOÁN VƯỢT THẨM QUYỀN PD</v>
          </cell>
        </row>
      </sheetData>
      <sheetData sheetId="6857">
        <row r="1">
          <cell r="A1" t="str">
            <v>PHIẾU XỬ LÝ HỒ SƠ THANH TOÁN VƯỢT THẨM QUYỀN PD</v>
          </cell>
        </row>
      </sheetData>
      <sheetData sheetId="6858">
        <row r="1">
          <cell r="A1" t="str">
            <v>PHIẾU XỬ LÝ HỒ SƠ THANH TOÁN VƯỢT THẨM QUYỀN PD</v>
          </cell>
        </row>
      </sheetData>
      <sheetData sheetId="6859">
        <row r="1">
          <cell r="A1" t="str">
            <v>PHIẾU XỬ LÝ HỒ SƠ THANH TOÁN VƯỢT THẨM QUYỀN PD</v>
          </cell>
        </row>
      </sheetData>
      <sheetData sheetId="6860">
        <row r="1">
          <cell r="A1" t="str">
            <v>PHIẾU XỬ LÝ HỒ SƠ THANH TOÁN VƯỢT THẨM QUYỀN PD</v>
          </cell>
        </row>
      </sheetData>
      <sheetData sheetId="6861">
        <row r="1">
          <cell r="A1" t="str">
            <v>PHIẾU XỬ LÝ HỒ SƠ THANH TOÁN VƯỢT THẨM QUYỀN PD</v>
          </cell>
        </row>
      </sheetData>
      <sheetData sheetId="6862">
        <row r="1">
          <cell r="A1" t="str">
            <v>PHIẾU XỬ LÝ HỒ SƠ THANH TOÁN VƯỢT THẨM QUYỀN PD</v>
          </cell>
        </row>
      </sheetData>
      <sheetData sheetId="6863">
        <row r="1">
          <cell r="A1" t="str">
            <v>PHIẾU XỬ LÝ HỒ SƠ THANH TOÁN VƯỢT THẨM QUYỀN PD</v>
          </cell>
        </row>
      </sheetData>
      <sheetData sheetId="6864">
        <row r="1">
          <cell r="A1" t="str">
            <v>PHIẾU XỬ LÝ HỒ SƠ THANH TOÁN VƯỢT THẨM QUYỀN PD</v>
          </cell>
        </row>
      </sheetData>
      <sheetData sheetId="6865">
        <row r="1">
          <cell r="A1" t="str">
            <v>PHIẾU XỬ LÝ HỒ SƠ THANH TOÁN VƯỢT THẨM QUYỀN PD</v>
          </cell>
        </row>
      </sheetData>
      <sheetData sheetId="6866">
        <row r="1">
          <cell r="A1" t="str">
            <v>PHIẾU XỬ LÝ HỒ SƠ THANH TOÁN VƯỢT THẨM QUYỀN PD</v>
          </cell>
        </row>
      </sheetData>
      <sheetData sheetId="6867">
        <row r="1">
          <cell r="A1" t="str">
            <v>PHIẾU XỬ LÝ HỒ SƠ THANH TOÁN VƯỢT THẨM QUYỀN PD</v>
          </cell>
        </row>
      </sheetData>
      <sheetData sheetId="6868">
        <row r="1">
          <cell r="A1" t="str">
            <v>PHIẾU XỬ LÝ HỒ SƠ THANH TOÁN VƯỢT THẨM QUYỀN PD</v>
          </cell>
        </row>
      </sheetData>
      <sheetData sheetId="6869">
        <row r="1">
          <cell r="A1" t="str">
            <v>PHIẾU XỬ LÝ HỒ SƠ THANH TOÁN VƯỢT THẨM QUYỀN PD</v>
          </cell>
        </row>
      </sheetData>
      <sheetData sheetId="6870" refreshError="1"/>
      <sheetData sheetId="6871" refreshError="1"/>
      <sheetData sheetId="6872">
        <row r="1">
          <cell r="A1" t="str">
            <v>PHIẾU XỬ LÝ HỒ SƠ THANH TOÁN VƯỢT THẨM QUYỀN PD</v>
          </cell>
        </row>
      </sheetData>
      <sheetData sheetId="6873">
        <row r="1">
          <cell r="A1" t="str">
            <v>PHIẾU XỬ LÝ HỒ SƠ THANH TOÁN VƯỢT THẨM QUYỀN PD</v>
          </cell>
        </row>
      </sheetData>
      <sheetData sheetId="6874">
        <row r="1">
          <cell r="A1" t="str">
            <v>PHIẾU XỬ LÝ HỒ SƠ THANH TOÁN VƯỢT THẨM QUYỀN PD</v>
          </cell>
        </row>
      </sheetData>
      <sheetData sheetId="6875">
        <row r="1">
          <cell r="A1" t="str">
            <v>PHIẾU XỬ LÝ HỒ SƠ THANH TOÁN VƯỢT THẨM QUYỀN PD</v>
          </cell>
        </row>
      </sheetData>
      <sheetData sheetId="6876">
        <row r="1">
          <cell r="A1" t="str">
            <v>PHIẾU XỬ LÝ HỒ SƠ THANH TOÁN VƯỢT THẨM QUYỀN PD</v>
          </cell>
        </row>
      </sheetData>
      <sheetData sheetId="6877">
        <row r="1">
          <cell r="A1" t="str">
            <v>PHIẾU XỬ LÝ HỒ SƠ THANH TOÁN VƯỢT THẨM QUYỀN PD</v>
          </cell>
        </row>
      </sheetData>
      <sheetData sheetId="6878">
        <row r="1">
          <cell r="A1" t="str">
            <v>PHIẾU XỬ LÝ HỒ SƠ THANH TOÁN VƯỢT THẨM QUYỀN PD</v>
          </cell>
        </row>
      </sheetData>
      <sheetData sheetId="6879">
        <row r="1">
          <cell r="A1" t="str">
            <v>PHIẾU XỬ LÝ HỒ SƠ THANH TOÁN VƯỢT THẨM QUYỀN PD</v>
          </cell>
        </row>
      </sheetData>
      <sheetData sheetId="6880">
        <row r="1">
          <cell r="A1" t="str">
            <v>PHIẾU XỬ LÝ HỒ SƠ THANH TOÁN VƯỢT THẨM QUYỀN PD</v>
          </cell>
        </row>
      </sheetData>
      <sheetData sheetId="6881">
        <row r="1">
          <cell r="A1" t="str">
            <v>PHIẾU XỬ LÝ HỒ SƠ THANH TOÁN VƯỢT THẨM QUYỀN PD</v>
          </cell>
        </row>
      </sheetData>
      <sheetData sheetId="6882">
        <row r="1">
          <cell r="A1" t="str">
            <v>PHIẾU XỬ LÝ HỒ SƠ THANH TOÁN VƯỢT THẨM QUYỀN PD</v>
          </cell>
        </row>
      </sheetData>
      <sheetData sheetId="6883">
        <row r="1">
          <cell r="A1" t="str">
            <v>PHIẾU XỬ LÝ HỒ SƠ THANH TOÁN VƯỢT THẨM QUYỀN PD</v>
          </cell>
        </row>
      </sheetData>
      <sheetData sheetId="6884">
        <row r="1">
          <cell r="A1" t="str">
            <v>PHIẾU XỬ LÝ HỒ SƠ THANH TOÁN VƯỢT THẨM QUYỀN PD</v>
          </cell>
        </row>
      </sheetData>
      <sheetData sheetId="6885">
        <row r="1">
          <cell r="A1" t="str">
            <v>PHIẾU XỬ LÝ HỒ SƠ THANH TOÁN VƯỢT THẨM QUYỀN PD</v>
          </cell>
        </row>
      </sheetData>
      <sheetData sheetId="6886">
        <row r="1">
          <cell r="A1" t="str">
            <v>PHIẾU XỬ LÝ HỒ SƠ THANH TOÁN VƯỢT THẨM QUYỀN PD</v>
          </cell>
        </row>
      </sheetData>
      <sheetData sheetId="6887">
        <row r="1">
          <cell r="A1" t="str">
            <v>PHIẾU XỬ LÝ HỒ SƠ THANH TOÁN VƯỢT THẨM QUYỀN PD</v>
          </cell>
        </row>
      </sheetData>
      <sheetData sheetId="6888">
        <row r="1">
          <cell r="A1" t="str">
            <v>PHIẾU XỬ LÝ HỒ SƠ THANH TOÁN VƯỢT THẨM QUYỀN PD</v>
          </cell>
        </row>
      </sheetData>
      <sheetData sheetId="6889">
        <row r="1">
          <cell r="A1" t="str">
            <v>PHIẾU XỬ LÝ HỒ SƠ THANH TOÁN VƯỢT THẨM QUYỀN PD</v>
          </cell>
        </row>
      </sheetData>
      <sheetData sheetId="6890">
        <row r="1">
          <cell r="A1" t="str">
            <v>PHIẾU XỬ LÝ HỒ SƠ THANH TOÁN VƯỢT THẨM QUYỀN PD</v>
          </cell>
        </row>
      </sheetData>
      <sheetData sheetId="6891">
        <row r="1">
          <cell r="A1" t="str">
            <v>PHIẾU XỬ LÝ HỒ SƠ THANH TOÁN VƯỢT THẨM QUYỀN PD</v>
          </cell>
        </row>
      </sheetData>
      <sheetData sheetId="6892">
        <row r="1">
          <cell r="A1" t="str">
            <v>PHIẾU XỬ LÝ HỒ SƠ THANH TOÁN VƯỢT THẨM QUYỀN PD</v>
          </cell>
        </row>
      </sheetData>
      <sheetData sheetId="6893">
        <row r="1">
          <cell r="A1" t="str">
            <v>PHIẾU XỬ LÝ HỒ SƠ THANH TOÁN VƯỢT THẨM QUYỀN PD</v>
          </cell>
        </row>
      </sheetData>
      <sheetData sheetId="6894">
        <row r="1">
          <cell r="A1" t="str">
            <v>PHIẾU XỬ LÝ HỒ SƠ THANH TOÁN VƯỢT THẨM QUYỀN PD</v>
          </cell>
        </row>
      </sheetData>
      <sheetData sheetId="6895">
        <row r="1">
          <cell r="A1" t="str">
            <v>PHIẾU XỬ LÝ HỒ SƠ THANH TOÁN VƯỢT THẨM QUYỀN PD</v>
          </cell>
        </row>
      </sheetData>
      <sheetData sheetId="6896">
        <row r="1">
          <cell r="A1" t="str">
            <v>PHIẾU XỬ LÝ HỒ SƠ THANH TOÁN VƯỢT THẨM QUYỀN PD</v>
          </cell>
        </row>
      </sheetData>
      <sheetData sheetId="6897">
        <row r="1">
          <cell r="A1" t="str">
            <v>PHIẾU XỬ LÝ HỒ SƠ THANH TOÁN VƯỢT THẨM QUYỀN PD</v>
          </cell>
        </row>
      </sheetData>
      <sheetData sheetId="6898">
        <row r="1">
          <cell r="A1" t="str">
            <v>PHIẾU XỬ LÝ HỒ SƠ THANH TOÁN VƯỢT THẨM QUYỀN PD</v>
          </cell>
        </row>
      </sheetData>
      <sheetData sheetId="6899">
        <row r="1">
          <cell r="A1" t="str">
            <v>PHIẾU XỬ LÝ HỒ SƠ THANH TOÁN VƯỢT THẨM QUYỀN PD</v>
          </cell>
        </row>
      </sheetData>
      <sheetData sheetId="6900">
        <row r="1">
          <cell r="A1" t="str">
            <v>PHIẾU XỬ LÝ HỒ SƠ THANH TOÁN VƯỢT THẨM QUYỀN PD</v>
          </cell>
        </row>
      </sheetData>
      <sheetData sheetId="6901">
        <row r="1">
          <cell r="A1" t="str">
            <v>PHIẾU XỬ LÝ HỒ SƠ THANH TOÁN VƯỢT THẨM QUYỀN PD</v>
          </cell>
        </row>
      </sheetData>
      <sheetData sheetId="6902">
        <row r="1">
          <cell r="A1" t="str">
            <v>PHIẾU XỬ LÝ HỒ SƠ THANH TOÁN VƯỢT THẨM QUYỀN PD</v>
          </cell>
        </row>
      </sheetData>
      <sheetData sheetId="6903">
        <row r="1">
          <cell r="A1" t="str">
            <v>PHIẾU XỬ LÝ HỒ SƠ THANH TOÁN VƯỢT THẨM QUYỀN PD</v>
          </cell>
        </row>
      </sheetData>
      <sheetData sheetId="6904">
        <row r="1">
          <cell r="A1" t="str">
            <v>PHIẾU XỬ LÝ HỒ SƠ THANH TOÁN VƯỢT THẨM QUYỀN PD</v>
          </cell>
        </row>
      </sheetData>
      <sheetData sheetId="6905">
        <row r="1">
          <cell r="A1" t="str">
            <v>PHIẾU XỬ LÝ HỒ SƠ THANH TOÁN VƯỢT THẨM QUYỀN PD</v>
          </cell>
        </row>
      </sheetData>
      <sheetData sheetId="6906">
        <row r="1">
          <cell r="A1" t="str">
            <v>PHIẾU XỬ LÝ HỒ SƠ THANH TOÁN VƯỢT THẨM QUYỀN PD</v>
          </cell>
        </row>
      </sheetData>
      <sheetData sheetId="6907">
        <row r="1">
          <cell r="A1" t="str">
            <v>PHIẾU XỬ LÝ HỒ SƠ THANH TOÁN VƯỢT THẨM QUYỀN PD</v>
          </cell>
        </row>
      </sheetData>
      <sheetData sheetId="6908">
        <row r="1">
          <cell r="A1" t="str">
            <v>PHIẾU XỬ LÝ HỒ SƠ THANH TOÁN VƯỢT THẨM QUYỀN PD</v>
          </cell>
        </row>
      </sheetData>
      <sheetData sheetId="6909">
        <row r="1">
          <cell r="A1" t="str">
            <v>PHIẾU XỬ LÝ HỒ SƠ THANH TOÁN VƯỢT THẨM QUYỀN PD</v>
          </cell>
        </row>
      </sheetData>
      <sheetData sheetId="6910">
        <row r="1">
          <cell r="A1" t="str">
            <v>PHIẾU XỬ LÝ HỒ SƠ THANH TOÁN VƯỢT THẨM QUYỀN PD</v>
          </cell>
        </row>
      </sheetData>
      <sheetData sheetId="6911">
        <row r="1">
          <cell r="A1" t="str">
            <v>PHIẾU XỬ LÝ HỒ SƠ THANH TOÁN VƯỢT THẨM QUYỀN PD</v>
          </cell>
        </row>
      </sheetData>
      <sheetData sheetId="6912">
        <row r="1">
          <cell r="A1" t="str">
            <v>PHIẾU XỬ LÝ HỒ SƠ THANH TOÁN VƯỢT THẨM QUYỀN PD</v>
          </cell>
        </row>
      </sheetData>
      <sheetData sheetId="6913">
        <row r="1">
          <cell r="A1" t="str">
            <v>PHIẾU XỬ LÝ HỒ SƠ THANH TOÁN VƯỢT THẨM QUYỀN PD</v>
          </cell>
        </row>
      </sheetData>
      <sheetData sheetId="6914">
        <row r="1">
          <cell r="A1" t="str">
            <v>PHIẾU XỬ LÝ HỒ SƠ THANH TOÁN VƯỢT THẨM QUYỀN PD</v>
          </cell>
        </row>
      </sheetData>
      <sheetData sheetId="6915">
        <row r="1">
          <cell r="A1" t="str">
            <v>PHIẾU XỬ LÝ HỒ SƠ THANH TOÁN VƯỢT THẨM QUYỀN PD</v>
          </cell>
        </row>
      </sheetData>
      <sheetData sheetId="6916">
        <row r="1">
          <cell r="A1" t="str">
            <v>PHIẾU XỬ LÝ HỒ SƠ THANH TOÁN VƯỢT THẨM QUYỀN PD</v>
          </cell>
        </row>
      </sheetData>
      <sheetData sheetId="6917">
        <row r="1">
          <cell r="A1" t="str">
            <v>PHIẾU XỬ LÝ HỒ SƠ THANH TOÁN VƯỢT THẨM QUYỀN PD</v>
          </cell>
        </row>
      </sheetData>
      <sheetData sheetId="6918">
        <row r="1">
          <cell r="A1" t="str">
            <v>PHIẾU XỬ LÝ HỒ SƠ THANH TOÁN VƯỢT THẨM QUYỀN PD</v>
          </cell>
        </row>
      </sheetData>
      <sheetData sheetId="6919">
        <row r="1">
          <cell r="A1" t="str">
            <v>PHIẾU XỬ LÝ HỒ SƠ THANH TOÁN VƯỢT THẨM QUYỀN PD</v>
          </cell>
        </row>
      </sheetData>
      <sheetData sheetId="6920">
        <row r="1">
          <cell r="A1" t="str">
            <v>PHIẾU XỬ LÝ HỒ SƠ THANH TOÁN VƯỢT THẨM QUYỀN PD</v>
          </cell>
        </row>
      </sheetData>
      <sheetData sheetId="6921">
        <row r="1">
          <cell r="A1" t="str">
            <v>PHIẾU XỬ LÝ HỒ SƠ THANH TOÁN VƯỢT THẨM QUYỀN PD</v>
          </cell>
        </row>
      </sheetData>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ow r="1">
          <cell r="A1" t="str">
            <v>PHIẾU XỬ LÝ HỒ SƠ THANH TOÁN VƯỢT THẨM QUYỀN PD</v>
          </cell>
        </row>
      </sheetData>
      <sheetData sheetId="6938">
        <row r="1">
          <cell r="A1" t="str">
            <v>PHIẾU XỬ LÝ HỒ SƠ THANH TOÁN VƯỢT THẨM QUYỀN PD</v>
          </cell>
        </row>
      </sheetData>
      <sheetData sheetId="6939">
        <row r="1">
          <cell r="A1" t="str">
            <v>PHIẾU XỬ LÝ HỒ SƠ THANH TOÁN VƯỢT THẨM QUYỀN PD</v>
          </cell>
        </row>
      </sheetData>
      <sheetData sheetId="6940">
        <row r="1">
          <cell r="A1" t="str">
            <v>PHIẾU XỬ LÝ HỒ SƠ THANH TOÁN VƯỢT THẨM QUYỀN PD</v>
          </cell>
        </row>
      </sheetData>
      <sheetData sheetId="6941">
        <row r="1">
          <cell r="A1" t="str">
            <v>PHIẾU XỬ LÝ HỒ SƠ THANH TOÁN VƯỢT THẨM QUYỀN PD</v>
          </cell>
        </row>
      </sheetData>
      <sheetData sheetId="6942">
        <row r="1">
          <cell r="A1" t="str">
            <v>PHIẾU XỬ LÝ HỒ SƠ THANH TOÁN VƯỢT THẨM QUYỀN PD</v>
          </cell>
        </row>
      </sheetData>
      <sheetData sheetId="6943">
        <row r="1">
          <cell r="A1" t="str">
            <v>PHIẾU XỬ LÝ HỒ SƠ THANH TOÁN VƯỢT THẨM QUYỀN PD</v>
          </cell>
        </row>
      </sheetData>
      <sheetData sheetId="6944">
        <row r="1">
          <cell r="A1" t="str">
            <v>PHIẾU XỬ LÝ HỒ SƠ THANH TOÁN VƯỢT THẨM QUYỀN PD</v>
          </cell>
        </row>
      </sheetData>
      <sheetData sheetId="6945">
        <row r="1">
          <cell r="A1" t="str">
            <v>PHIẾU XỬ LÝ HỒ SƠ THANH TOÁN VƯỢT THẨM QUYỀN PD</v>
          </cell>
        </row>
      </sheetData>
      <sheetData sheetId="6946">
        <row r="1">
          <cell r="A1" t="str">
            <v>PHIẾU XỬ LÝ HỒ SƠ THANH TOÁN VƯỢT THẨM QUYỀN PD</v>
          </cell>
        </row>
      </sheetData>
      <sheetData sheetId="6947">
        <row r="1">
          <cell r="A1" t="str">
            <v>PHIẾU XỬ LÝ HỒ SƠ THANH TOÁN VƯỢT THẨM QUYỀN PD</v>
          </cell>
        </row>
      </sheetData>
      <sheetData sheetId="6948">
        <row r="1">
          <cell r="A1" t="str">
            <v>PHIẾU XỬ LÝ HỒ SƠ THANH TOÁN VƯỢT THẨM QUYỀN PD</v>
          </cell>
        </row>
      </sheetData>
      <sheetData sheetId="6949">
        <row r="1">
          <cell r="A1" t="str">
            <v>PHIẾU XỬ LÝ HỒ SƠ THANH TOÁN VƯỢT THẨM QUYỀN PD</v>
          </cell>
        </row>
      </sheetData>
      <sheetData sheetId="6950">
        <row r="1">
          <cell r="A1" t="str">
            <v>PHIẾU XỬ LÝ HỒ SƠ THANH TOÁN VƯỢT THẨM QUYỀN PD</v>
          </cell>
        </row>
      </sheetData>
      <sheetData sheetId="6951">
        <row r="1">
          <cell r="A1" t="str">
            <v>PHIẾU XỬ LÝ HỒ SƠ THANH TOÁN VƯỢT THẨM QUYỀN PD</v>
          </cell>
        </row>
      </sheetData>
      <sheetData sheetId="6952">
        <row r="1">
          <cell r="A1" t="str">
            <v>PHIẾU XỬ LÝ HỒ SƠ THANH TOÁN VƯỢT THẨM QUYỀN PD</v>
          </cell>
        </row>
      </sheetData>
      <sheetData sheetId="6953">
        <row r="1">
          <cell r="A1" t="str">
            <v>PHIẾU XỬ LÝ HỒ SƠ THANH TOÁN VƯỢT THẨM QUYỀN PD</v>
          </cell>
        </row>
      </sheetData>
      <sheetData sheetId="6954">
        <row r="1">
          <cell r="A1" t="str">
            <v>PHIẾU XỬ LÝ HỒ SƠ THANH TOÁN VƯỢT THẨM QUYỀN PD</v>
          </cell>
        </row>
      </sheetData>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ow r="1">
          <cell r="A1" t="str">
            <v>PHIẾU XỬ LÝ HỒ SƠ THANH TOÁN VƯỢT THẨM QUYỀN PD</v>
          </cell>
        </row>
      </sheetData>
      <sheetData sheetId="7006" refreshError="1"/>
      <sheetData sheetId="7007" refreshError="1"/>
      <sheetData sheetId="7008" refreshError="1"/>
      <sheetData sheetId="7009" refreshError="1"/>
      <sheetData sheetId="7010" refreshError="1"/>
      <sheetData sheetId="7011">
        <row r="1">
          <cell r="A1" t="str">
            <v>PHIẾU XỬ LÝ HỒ SƠ THANH TOÁN VƯỢT THẨM QUYỀN PD</v>
          </cell>
        </row>
      </sheetData>
      <sheetData sheetId="7012">
        <row r="1">
          <cell r="A1" t="str">
            <v>PHIẾU XỬ LÝ HỒ SƠ THANH TOÁN VƯỢT THẨM QUYỀN PD</v>
          </cell>
        </row>
      </sheetData>
      <sheetData sheetId="7013">
        <row r="1">
          <cell r="A1" t="str">
            <v>PHIẾU XỬ LÝ HỒ SƠ THANH TOÁN VƯỢT THẨM QUYỀN PD</v>
          </cell>
        </row>
      </sheetData>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ow r="1">
          <cell r="A1" t="str">
            <v>PHIẾU XỬ LÝ HỒ SƠ THANH TOÁN VƯỢT THẨM QUYỀN PD</v>
          </cell>
        </row>
      </sheetData>
      <sheetData sheetId="7044">
        <row r="1">
          <cell r="A1" t="str">
            <v>PHIẾU XỬ LÝ HỒ SƠ THANH TOÁN VƯỢT THẨM QUYỀN PD</v>
          </cell>
        </row>
      </sheetData>
      <sheetData sheetId="7045"/>
      <sheetData sheetId="7046"/>
      <sheetData sheetId="7047"/>
      <sheetData sheetId="7048" refreshError="1"/>
      <sheetData sheetId="7049" refreshError="1"/>
      <sheetData sheetId="7050"/>
      <sheetData sheetId="7051"/>
      <sheetData sheetId="7052"/>
      <sheetData sheetId="7053"/>
      <sheetData sheetId="7054"/>
      <sheetData sheetId="7055"/>
      <sheetData sheetId="7056"/>
      <sheetData sheetId="7057"/>
      <sheetData sheetId="7058"/>
      <sheetData sheetId="7059"/>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ow r="1">
          <cell r="A1" t="str">
            <v>PHIẾU XỬ LÝ HỒ SƠ THANH TOÁN VƯỢT THẨM QUYỀN PD</v>
          </cell>
        </row>
      </sheetData>
      <sheetData sheetId="7140">
        <row r="1">
          <cell r="A1" t="str">
            <v>PHIẾU XỬ LÝ HỒ SƠ THANH TOÁN VƯỢT THẨM QUYỀN PD</v>
          </cell>
        </row>
      </sheetData>
      <sheetData sheetId="7141">
        <row r="1">
          <cell r="A1" t="str">
            <v>PHIẾU XỬ LÝ HỒ SƠ THANH TOÁN VƯỢT THẨM QUYỀN PD</v>
          </cell>
        </row>
      </sheetData>
      <sheetData sheetId="7142">
        <row r="1">
          <cell r="A1" t="str">
            <v>PHIẾU XỬ LÝ HỒ SƠ THANH TOÁN VƯỢT THẨM QUYỀN PD</v>
          </cell>
        </row>
      </sheetData>
      <sheetData sheetId="7143">
        <row r="1">
          <cell r="A1" t="str">
            <v>PHIẾU XỬ LÝ HỒ SƠ THANH TOÁN VƯỢT THẨM QUYỀN PD</v>
          </cell>
        </row>
      </sheetData>
      <sheetData sheetId="7144">
        <row r="1">
          <cell r="A1" t="str">
            <v>PHIẾU XỬ LÝ HỒ SƠ THANH TOÁN VƯỢT THẨM QUYỀN PD</v>
          </cell>
        </row>
      </sheetData>
      <sheetData sheetId="7145">
        <row r="1">
          <cell r="A1" t="str">
            <v>PHIẾU XỬ LÝ HỒ SƠ THANH TOÁN VƯỢT THẨM QUYỀN PD</v>
          </cell>
        </row>
      </sheetData>
      <sheetData sheetId="7146">
        <row r="1">
          <cell r="A1" t="str">
            <v>PHIẾU XỬ LÝ HỒ SƠ THANH TOÁN VƯỢT THẨM QUYỀN PD</v>
          </cell>
        </row>
      </sheetData>
      <sheetData sheetId="7147">
        <row r="1">
          <cell r="A1" t="str">
            <v>PHIẾU XỬ LÝ HỒ SƠ THANH TOÁN VƯỢT THẨM QUYỀN PD</v>
          </cell>
        </row>
      </sheetData>
      <sheetData sheetId="7148">
        <row r="1">
          <cell r="A1" t="str">
            <v>PHIẾU XỬ LÝ HỒ SƠ THANH TOÁN VƯỢT THẨM QUYỀN PD</v>
          </cell>
        </row>
      </sheetData>
      <sheetData sheetId="7149">
        <row r="1">
          <cell r="A1" t="str">
            <v>PHIẾU XỬ LÝ HỒ SƠ THANH TOÁN VƯỢT THẨM QUYỀN PD</v>
          </cell>
        </row>
      </sheetData>
      <sheetData sheetId="7150">
        <row r="1">
          <cell r="A1" t="str">
            <v>PHIẾU XỬ LÝ HỒ SƠ THANH TOÁN VƯỢT THẨM QUYỀN PD</v>
          </cell>
        </row>
      </sheetData>
      <sheetData sheetId="7151">
        <row r="1">
          <cell r="A1" t="str">
            <v>PHIẾU XỬ LÝ HỒ SƠ THANH TOÁN VƯỢT THẨM QUYỀN PD</v>
          </cell>
        </row>
      </sheetData>
      <sheetData sheetId="7152">
        <row r="1">
          <cell r="A1" t="str">
            <v>PHIẾU XỬ LÝ HỒ SƠ THANH TOÁN VƯỢT THẨM QUYỀN PD</v>
          </cell>
        </row>
      </sheetData>
      <sheetData sheetId="7153">
        <row r="1">
          <cell r="A1" t="str">
            <v>PHIẾU XỬ LÝ HỒ SƠ THANH TOÁN VƯỢT THẨM QUYỀN PD</v>
          </cell>
        </row>
      </sheetData>
      <sheetData sheetId="7154">
        <row r="1">
          <cell r="A1" t="str">
            <v>PHIẾU XỬ LÝ HỒ SƠ THANH TOÁN VƯỢT THẨM QUYỀN PD</v>
          </cell>
        </row>
      </sheetData>
      <sheetData sheetId="7155">
        <row r="1">
          <cell r="A1" t="str">
            <v>PHIẾU XỬ LÝ HỒ SƠ THANH TOÁN VƯỢT THẨM QUYỀN PD</v>
          </cell>
        </row>
      </sheetData>
      <sheetData sheetId="7156">
        <row r="1">
          <cell r="A1" t="str">
            <v>PHIẾU XỬ LÝ HỒ SƠ THANH TOÁN VƯỢT THẨM QUYỀN PD</v>
          </cell>
        </row>
      </sheetData>
      <sheetData sheetId="7157">
        <row r="1">
          <cell r="A1" t="str">
            <v>PHIẾU XỬ LÝ HỒ SƠ THANH TOÁN VƯỢT THẨM QUYỀN PD</v>
          </cell>
        </row>
      </sheetData>
      <sheetData sheetId="7158">
        <row r="1">
          <cell r="A1" t="str">
            <v>PHIẾU XỬ LÝ HỒ SƠ THANH TOÁN VƯỢT THẨM QUYỀN PD</v>
          </cell>
        </row>
      </sheetData>
      <sheetData sheetId="7159">
        <row r="1">
          <cell r="A1" t="str">
            <v>PHIẾU XỬ LÝ HỒ SƠ THANH TOÁN VƯỢT THẨM QUYỀN PD</v>
          </cell>
        </row>
      </sheetData>
      <sheetData sheetId="7160">
        <row r="1">
          <cell r="A1" t="str">
            <v>PHIẾU XỬ LÝ HỒ SƠ THANH TOÁN VƯỢT THẨM QUYỀN PD</v>
          </cell>
        </row>
      </sheetData>
      <sheetData sheetId="7161">
        <row r="1">
          <cell r="A1" t="str">
            <v>PHIẾU XỬ LÝ HỒ SƠ THANH TOÁN VƯỢT THẨM QUYỀN PD</v>
          </cell>
        </row>
      </sheetData>
      <sheetData sheetId="7162">
        <row r="1">
          <cell r="A1" t="str">
            <v>PHIẾU XỬ LÝ HỒ SƠ THANH TOÁN VƯỢT THẨM QUYỀN PD</v>
          </cell>
        </row>
      </sheetData>
      <sheetData sheetId="7163">
        <row r="1">
          <cell r="A1" t="str">
            <v>PHIẾU XỬ LÝ HỒ SƠ THANH TOÁN VƯỢT THẨM QUYỀN PD</v>
          </cell>
        </row>
      </sheetData>
      <sheetData sheetId="7164">
        <row r="1">
          <cell r="A1" t="str">
            <v>PHIẾU XỬ LÝ HỒ SƠ THANH TOÁN VƯỢT THẨM QUYỀN PD</v>
          </cell>
        </row>
      </sheetData>
      <sheetData sheetId="7165">
        <row r="1">
          <cell r="A1" t="str">
            <v>PHIẾU XỬ LÝ HỒ SƠ THANH TOÁN VƯỢT THẨM QUYỀN PD</v>
          </cell>
        </row>
      </sheetData>
      <sheetData sheetId="7166">
        <row r="1">
          <cell r="A1" t="str">
            <v>PHIẾU XỬ LÝ HỒ SƠ THANH TOÁN VƯỢT THẨM QUYỀN PD</v>
          </cell>
        </row>
      </sheetData>
      <sheetData sheetId="7167">
        <row r="1">
          <cell r="A1" t="str">
            <v>PHIẾU XỬ LÝ HỒ SƠ THANH TOÁN VƯỢT THẨM QUYỀN PD</v>
          </cell>
        </row>
      </sheetData>
      <sheetData sheetId="7168">
        <row r="1">
          <cell r="A1" t="str">
            <v>PHIẾU XỬ LÝ HỒ SƠ THANH TOÁN VƯỢT THẨM QUYỀN PD</v>
          </cell>
        </row>
      </sheetData>
      <sheetData sheetId="7169">
        <row r="1">
          <cell r="A1" t="str">
            <v>PHIẾU XỬ LÝ HỒ SƠ THANH TOÁN VƯỢT THẨM QUYỀN PD</v>
          </cell>
        </row>
      </sheetData>
      <sheetData sheetId="7170">
        <row r="1">
          <cell r="A1" t="str">
            <v>PHIẾU XỬ LÝ HỒ SƠ THANH TOÁN VƯỢT THẨM QUYỀN PD</v>
          </cell>
        </row>
      </sheetData>
      <sheetData sheetId="7171">
        <row r="1">
          <cell r="A1" t="str">
            <v>PHIẾU XỬ LÝ HỒ SƠ THANH TOÁN VƯỢT THẨM QUYỀN PD</v>
          </cell>
        </row>
      </sheetData>
      <sheetData sheetId="7172">
        <row r="1">
          <cell r="A1" t="str">
            <v>PHIẾU XỬ LÝ HỒ SƠ THANH TOÁN VƯỢT THẨM QUYỀN PD</v>
          </cell>
        </row>
      </sheetData>
      <sheetData sheetId="7173">
        <row r="1">
          <cell r="A1" t="str">
            <v>PHIẾU XỬ LÝ HỒ SƠ THANH TOÁN VƯỢT THẨM QUYỀN PD</v>
          </cell>
        </row>
      </sheetData>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sheetData sheetId="7222" refreshError="1"/>
      <sheetData sheetId="7223" refreshError="1"/>
      <sheetData sheetId="7224" refreshError="1"/>
      <sheetData sheetId="7225">
        <row r="1">
          <cell r="A1" t="str">
            <v>PHIẾU XỬ LÝ HỒ SƠ THANH TOÁN VƯỢT THẨM QUYỀN PD</v>
          </cell>
        </row>
      </sheetData>
      <sheetData sheetId="7226">
        <row r="1">
          <cell r="A1" t="str">
            <v>PHIẾU XỬ LÝ HỒ SƠ THANH TOÁN VƯỢT THẨM QUYỀN PD</v>
          </cell>
        </row>
      </sheetData>
      <sheetData sheetId="7227">
        <row r="1">
          <cell r="A1" t="str">
            <v>PHIẾU XỬ LÝ HỒ SƠ THANH TOÁN VƯỢT THẨM QUYỀN PD</v>
          </cell>
        </row>
      </sheetData>
      <sheetData sheetId="7228">
        <row r="1">
          <cell r="A1" t="str">
            <v>PHIẾU XỬ LÝ HỒ SƠ THANH TOÁN VƯỢT THẨM QUYỀN PD</v>
          </cell>
        </row>
      </sheetData>
      <sheetData sheetId="7229">
        <row r="1">
          <cell r="A1" t="str">
            <v>PHIẾU XỬ LÝ HỒ SƠ THANH TOÁN VƯỢT THẨM QUYỀN PD</v>
          </cell>
        </row>
      </sheetData>
      <sheetData sheetId="7230">
        <row r="1">
          <cell r="A1" t="str">
            <v>PHIẾU XỬ LÝ HỒ SƠ THANH TOÁN VƯỢT THẨM QUYỀN PD</v>
          </cell>
        </row>
      </sheetData>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sheetData sheetId="7279">
        <row r="1">
          <cell r="A1" t="str">
            <v>PHIẾU XỬ LÝ HỒ SƠ THANH TOÁN VƯỢT THẨM QUYỀN PD</v>
          </cell>
        </row>
      </sheetData>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sheetData sheetId="7540"/>
      <sheetData sheetId="7541"/>
      <sheetData sheetId="7542" refreshError="1"/>
      <sheetData sheetId="7543" refreshError="1"/>
      <sheetData sheetId="7544" refreshError="1"/>
      <sheetData sheetId="7545" refreshError="1"/>
      <sheetData sheetId="7546" refreshError="1"/>
      <sheetData sheetId="7547"/>
      <sheetData sheetId="7548"/>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refreshError="1"/>
      <sheetData sheetId="7591" refreshError="1"/>
      <sheetData sheetId="7592" refreshError="1"/>
      <sheetData sheetId="7593" refreshError="1"/>
      <sheetData sheetId="7594" refreshError="1"/>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row r="1">
          <cell r="A1" t="str">
            <v>PHIẾU XỬ LÝ HỒ SƠ THANH TOÁN VƯỢT THẨM QUYỀN PD</v>
          </cell>
        </row>
      </sheetData>
      <sheetData sheetId="7657"/>
      <sheetData sheetId="7658"/>
      <sheetData sheetId="7659"/>
      <sheetData sheetId="7660"/>
      <sheetData sheetId="7661"/>
      <sheetData sheetId="7662"/>
      <sheetData sheetId="7663">
        <row r="1">
          <cell r="A1" t="str">
            <v>PHIẾU XỬ LÝ HỒ SƠ THANH TOÁN VƯỢT THẨM QUYỀN PD</v>
          </cell>
        </row>
      </sheetData>
      <sheetData sheetId="7664">
        <row r="1">
          <cell r="A1" t="str">
            <v>PHIẾU XỬ LÝ HỒ SƠ THANH TOÁN VƯỢT THẨM QUYỀN PD</v>
          </cell>
        </row>
      </sheetData>
      <sheetData sheetId="7665"/>
      <sheetData sheetId="7666"/>
      <sheetData sheetId="7667"/>
      <sheetData sheetId="7668"/>
      <sheetData sheetId="7669"/>
      <sheetData sheetId="7670">
        <row r="1">
          <cell r="A1" t="str">
            <v>PHIẾU XỬ LÝ HỒ SƠ THANH TOÁN VƯỢT THẨM QUYỀN PD</v>
          </cell>
        </row>
      </sheetData>
      <sheetData sheetId="7671">
        <row r="1">
          <cell r="A1" t="str">
            <v>PHIẾU XỬ LÝ HỒ SƠ THANH TOÁN VƯỢT THẨM QUYỀN PD</v>
          </cell>
        </row>
      </sheetData>
      <sheetData sheetId="7672">
        <row r="1">
          <cell r="A1" t="str">
            <v>PHIẾU XỬ LÝ HỒ SƠ THANH TOÁN VƯỢT THẨM QUYỀN PD</v>
          </cell>
        </row>
      </sheetData>
      <sheetData sheetId="7673">
        <row r="1">
          <cell r="A1" t="str">
            <v>PHIẾU XỬ LÝ HỒ SƠ THANH TOÁN VƯỢT THẨM QUYỀN PD</v>
          </cell>
        </row>
      </sheetData>
      <sheetData sheetId="7674">
        <row r="1">
          <cell r="A1" t="str">
            <v>PHIẾU XỬ LÝ HỒ SƠ THANH TOÁN VƯỢT THẨM QUYỀN PD</v>
          </cell>
        </row>
      </sheetData>
      <sheetData sheetId="7675">
        <row r="1">
          <cell r="A1" t="str">
            <v>PHIẾU XỬ LÝ HỒ SƠ THANH TOÁN VƯỢT THẨM QUYỀN PD</v>
          </cell>
        </row>
      </sheetData>
      <sheetData sheetId="7676">
        <row r="1">
          <cell r="A1" t="str">
            <v>PHIẾU XỬ LÝ HỒ SƠ THANH TOÁN VƯỢT THẨM QUYỀN PD</v>
          </cell>
        </row>
      </sheetData>
      <sheetData sheetId="7677">
        <row r="1">
          <cell r="A1" t="str">
            <v>PHIẾU XỬ LÝ HỒ SƠ THANH TOÁN VƯỢT THẨM QUYỀN PD</v>
          </cell>
        </row>
      </sheetData>
      <sheetData sheetId="7678">
        <row r="1">
          <cell r="A1" t="str">
            <v>PHIẾU XỬ LÝ HỒ SƠ THANH TOÁN VƯỢT THẨM QUYỀN PD</v>
          </cell>
        </row>
      </sheetData>
      <sheetData sheetId="7679">
        <row r="1">
          <cell r="A1" t="str">
            <v>PHIẾU XỬ LÝ HỒ SƠ THANH TOÁN VƯỢT THẨM QUYỀN PD</v>
          </cell>
        </row>
      </sheetData>
      <sheetData sheetId="7680">
        <row r="1">
          <cell r="A1" t="str">
            <v>PHIẾU XỬ LÝ HỒ SƠ THANH TOÁN VƯỢT THẨM QUYỀN PD</v>
          </cell>
        </row>
      </sheetData>
      <sheetData sheetId="7681"/>
      <sheetData sheetId="7682"/>
      <sheetData sheetId="7683">
        <row r="1">
          <cell r="A1" t="str">
            <v>PHIẾU XỬ LÝ HỒ SƠ THANH TOÁN VƯỢT THẨM QUYỀN PD</v>
          </cell>
        </row>
      </sheetData>
      <sheetData sheetId="7684"/>
      <sheetData sheetId="7685">
        <row r="1">
          <cell r="A1" t="str">
            <v>PHIẾU XỬ LÝ HỒ SƠ THANH TOÁN VƯỢT THẨM QUYỀN PD</v>
          </cell>
        </row>
      </sheetData>
      <sheetData sheetId="7686">
        <row r="1">
          <cell r="A1" t="str">
            <v>PHIẾU XỬ LÝ HỒ SƠ THANH TOÁN VƯỢT THẨM QUYỀN PD</v>
          </cell>
        </row>
      </sheetData>
      <sheetData sheetId="7687">
        <row r="1">
          <cell r="A1" t="str">
            <v>PHIẾU XỬ LÝ HỒ SƠ THANH TOÁN VƯỢT THẨM QUYỀN PD</v>
          </cell>
        </row>
      </sheetData>
      <sheetData sheetId="7688">
        <row r="1">
          <cell r="A1" t="str">
            <v>PHIẾU XỬ LÝ HỒ SƠ THANH TOÁN VƯỢT THẨM QUYỀN PD</v>
          </cell>
        </row>
      </sheetData>
      <sheetData sheetId="7689">
        <row r="1">
          <cell r="A1" t="str">
            <v>PHIẾU XỬ LÝ HỒ SƠ THANH TOÁN VƯỢT THẨM QUYỀN PD</v>
          </cell>
        </row>
      </sheetData>
      <sheetData sheetId="7690">
        <row r="1">
          <cell r="A1" t="str">
            <v>PHIẾU XỬ LÝ HỒ SƠ THANH TOÁN VƯỢT THẨM QUYỀN PD</v>
          </cell>
        </row>
      </sheetData>
      <sheetData sheetId="7691">
        <row r="1">
          <cell r="A1" t="str">
            <v>PHIẾU XỬ LÝ HỒ SƠ THANH TOÁN VƯỢT THẨM QUYỀN PD</v>
          </cell>
        </row>
      </sheetData>
      <sheetData sheetId="7692">
        <row r="1">
          <cell r="A1" t="str">
            <v>PHIẾU XỬ LÝ HỒ SƠ THANH TOÁN VƯỢT THẨM QUYỀN PD</v>
          </cell>
        </row>
      </sheetData>
      <sheetData sheetId="7693">
        <row r="1">
          <cell r="A1" t="str">
            <v>PHIẾU XỬ LÝ HỒ SƠ THANH TOÁN VƯỢT THẨM QUYỀN PD</v>
          </cell>
        </row>
      </sheetData>
      <sheetData sheetId="7694"/>
      <sheetData sheetId="7695"/>
      <sheetData sheetId="7696"/>
      <sheetData sheetId="7697">
        <row r="1">
          <cell r="A1" t="str">
            <v>PHIẾU XỬ LÝ HỒ SƠ THANH TOÁN VƯỢT THẨM QUYỀN PD</v>
          </cell>
        </row>
      </sheetData>
      <sheetData sheetId="7698">
        <row r="1">
          <cell r="A1" t="str">
            <v>PHIẾU XỬ LÝ HỒ SƠ THANH TOÁN VƯỢT THẨM QUYỀN PD</v>
          </cell>
        </row>
      </sheetData>
      <sheetData sheetId="7699">
        <row r="1">
          <cell r="A1" t="str">
            <v>PHIẾU XỬ LÝ HỒ SƠ THANH TOÁN VƯỢT THẨM QUYỀN PD</v>
          </cell>
        </row>
      </sheetData>
      <sheetData sheetId="7700">
        <row r="1">
          <cell r="A1" t="str">
            <v>PHIẾU XỬ LÝ HỒ SƠ THANH TOÁN VƯỢT THẨM QUYỀN PD</v>
          </cell>
        </row>
      </sheetData>
      <sheetData sheetId="7701">
        <row r="1">
          <cell r="A1" t="str">
            <v>PHIẾU XỬ LÝ HỒ SƠ THANH TOÁN VƯỢT THẨM QUYỀN PD</v>
          </cell>
        </row>
      </sheetData>
      <sheetData sheetId="7702">
        <row r="1">
          <cell r="A1" t="str">
            <v>PHIẾU XỬ LÝ HỒ SƠ THANH TOÁN VƯỢT THẨM QUYỀN PD</v>
          </cell>
        </row>
      </sheetData>
      <sheetData sheetId="7703">
        <row r="1">
          <cell r="A1" t="str">
            <v>PHIẾU XỬ LÝ HỒ SƠ THANH TOÁN VƯỢT THẨM QUYỀN PD</v>
          </cell>
        </row>
      </sheetData>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row r="1">
          <cell r="A1" t="str">
            <v>PHIẾU XỬ LÝ HỒ SƠ THANH TOÁN VƯỢT THẨM QUYỀN PD</v>
          </cell>
        </row>
      </sheetData>
      <sheetData sheetId="7803">
        <row r="1">
          <cell r="A1" t="str">
            <v>PHIẾU XỬ LÝ HỒ SƠ THANH TOÁN VƯỢT THẨM QUYỀN PD</v>
          </cell>
        </row>
      </sheetData>
      <sheetData sheetId="7804"/>
      <sheetData sheetId="7805"/>
      <sheetData sheetId="7806"/>
      <sheetData sheetId="7807"/>
      <sheetData sheetId="7808"/>
      <sheetData sheetId="7809">
        <row r="1">
          <cell r="A1" t="str">
            <v>PHIẾU XỬ LÝ HỒ SƠ THANH TOÁN VƯỢT THẨM QUYỀN PD</v>
          </cell>
        </row>
      </sheetData>
      <sheetData sheetId="7810">
        <row r="1">
          <cell r="A1" t="str">
            <v>PHIẾU XỬ LÝ HỒ SƠ THANH TOÁN VƯỢT THẨM QUYỀN PD</v>
          </cell>
        </row>
      </sheetData>
      <sheetData sheetId="7811">
        <row r="1">
          <cell r="A1" t="str">
            <v>PHIẾU XỬ LÝ HỒ SƠ THANH TOÁN VƯỢT THẨM QUYỀN PD</v>
          </cell>
        </row>
      </sheetData>
      <sheetData sheetId="7812">
        <row r="1">
          <cell r="A1" t="str">
            <v>PHIẾU XỬ LÝ HỒ SƠ THANH TOÁN VƯỢT THẨM QUYỀN PD</v>
          </cell>
        </row>
      </sheetData>
      <sheetData sheetId="7813"/>
      <sheetData sheetId="7814"/>
      <sheetData sheetId="7815"/>
      <sheetData sheetId="7816">
        <row r="1">
          <cell r="A1" t="str">
            <v>PHIẾU XỬ LÝ HỒ SƠ THANH TOÁN VƯỢT THẨM QUYỀN PD</v>
          </cell>
        </row>
      </sheetData>
      <sheetData sheetId="7817">
        <row r="1">
          <cell r="A1" t="str">
            <v>PHIẾU XỬ LÝ HỒ SƠ THANH TOÁN VƯỢT THẨM QUYỀN PD</v>
          </cell>
        </row>
      </sheetData>
      <sheetData sheetId="7818">
        <row r="1">
          <cell r="A1" t="str">
            <v>PHIẾU XỬ LÝ HỒ SƠ THANH TOÁN VƯỢT THẨM QUYỀN PD</v>
          </cell>
        </row>
      </sheetData>
      <sheetData sheetId="7819">
        <row r="1">
          <cell r="A1" t="str">
            <v>PHIẾU XỬ LÝ HỒ SƠ THANH TOÁN VƯỢT THẨM QUYỀN PD</v>
          </cell>
        </row>
      </sheetData>
      <sheetData sheetId="7820">
        <row r="1">
          <cell r="A1" t="str">
            <v>PHIẾU XỬ LÝ HỒ SƠ THANH TOÁN VƯỢT THẨM QUYỀN PD</v>
          </cell>
        </row>
      </sheetData>
      <sheetData sheetId="7821">
        <row r="1">
          <cell r="A1" t="str">
            <v>PHIẾU XỬ LÝ HỒ SƠ THANH TOÁN VƯỢT THẨM QUYỀN PD</v>
          </cell>
        </row>
      </sheetData>
      <sheetData sheetId="7822">
        <row r="1">
          <cell r="A1" t="str">
            <v>PHIẾU XỬ LÝ HỒ SƠ THANH TOÁN VƯỢT THẨM QUYỀN PD</v>
          </cell>
        </row>
      </sheetData>
      <sheetData sheetId="7823">
        <row r="1">
          <cell r="A1" t="str">
            <v>PHIẾU XỬ LÝ HỒ SƠ THANH TOÁN VƯỢT THẨM QUYỀN PD</v>
          </cell>
        </row>
      </sheetData>
      <sheetData sheetId="7824">
        <row r="1">
          <cell r="A1" t="str">
            <v>PHIẾU XỬ LÝ HỒ SƠ THANH TOÁN VƯỢT THẨM QUYỀN PD</v>
          </cell>
        </row>
      </sheetData>
      <sheetData sheetId="7825">
        <row r="1">
          <cell r="A1" t="str">
            <v>PHIẾU XỬ LÝ HỒ SƠ THANH TOÁN VƯỢT THẨM QUYỀN PD</v>
          </cell>
        </row>
      </sheetData>
      <sheetData sheetId="7826">
        <row r="1">
          <cell r="A1" t="str">
            <v>PHIẾU XỬ LÝ HỒ SƠ THANH TOÁN VƯỢT THẨM QUYỀN PD</v>
          </cell>
        </row>
      </sheetData>
      <sheetData sheetId="7827">
        <row r="1">
          <cell r="A1" t="str">
            <v>PHIẾU XỬ LÝ HỒ SƠ THANH TOÁN VƯỢT THẨM QUYỀN PD</v>
          </cell>
        </row>
      </sheetData>
      <sheetData sheetId="7828">
        <row r="1">
          <cell r="A1" t="str">
            <v>PHIẾU XỬ LÝ HỒ SƠ THANH TOÁN VƯỢT THẨM QUYỀN PD</v>
          </cell>
        </row>
      </sheetData>
      <sheetData sheetId="7829">
        <row r="1">
          <cell r="A1" t="str">
            <v>PHIẾU XỬ LÝ HỒ SƠ THANH TOÁN VƯỢT THẨM QUYỀN PD</v>
          </cell>
        </row>
      </sheetData>
      <sheetData sheetId="7830">
        <row r="1">
          <cell r="A1" t="str">
            <v>PHIẾU XỬ LÝ HỒ SƠ THANH TOÁN VƯỢT THẨM QUYỀN PD</v>
          </cell>
        </row>
      </sheetData>
      <sheetData sheetId="7831">
        <row r="1">
          <cell r="A1" t="str">
            <v>PHIẾU XỬ LÝ HỒ SƠ THANH TOÁN VƯỢT THẨM QUYỀN PD</v>
          </cell>
        </row>
      </sheetData>
      <sheetData sheetId="7832">
        <row r="1">
          <cell r="A1" t="str">
            <v>PHIẾU XỬ LÝ HỒ SƠ THANH TOÁN VƯỢT THẨM QUYỀN PD</v>
          </cell>
        </row>
      </sheetData>
      <sheetData sheetId="7833">
        <row r="1">
          <cell r="A1" t="str">
            <v>PHIẾU XỬ LÝ HỒ SƠ THANH TOÁN VƯỢT THẨM QUYỀN PD</v>
          </cell>
        </row>
      </sheetData>
      <sheetData sheetId="7834">
        <row r="1">
          <cell r="A1" t="str">
            <v>PHIẾU XỬ LÝ HỒ SƠ THANH TOÁN VƯỢT THẨM QUYỀN PD</v>
          </cell>
        </row>
      </sheetData>
      <sheetData sheetId="7835">
        <row r="1">
          <cell r="A1" t="str">
            <v>PHIẾU XỬ LÝ HỒ SƠ THANH TOÁN VƯỢT THẨM QUYỀN PD</v>
          </cell>
        </row>
      </sheetData>
      <sheetData sheetId="7836">
        <row r="1">
          <cell r="A1" t="str">
            <v>PHIẾU XỬ LÝ HỒ SƠ THANH TOÁN VƯỢT THẨM QUYỀN PD</v>
          </cell>
        </row>
      </sheetData>
      <sheetData sheetId="7837">
        <row r="1">
          <cell r="A1" t="str">
            <v>PHIẾU XỬ LÝ HỒ SƠ THANH TOÁN VƯỢT THẨM QUYỀN PD</v>
          </cell>
        </row>
      </sheetData>
      <sheetData sheetId="7838">
        <row r="1">
          <cell r="A1" t="str">
            <v>PHIẾU XỬ LÝ HỒ SƠ THANH TOÁN VƯỢT THẨM QUYỀN PD</v>
          </cell>
        </row>
      </sheetData>
      <sheetData sheetId="7839">
        <row r="1">
          <cell r="A1" t="str">
            <v>PHIẾU XỬ LÝ HỒ SƠ THANH TOÁN VƯỢT THẨM QUYỀN PD</v>
          </cell>
        </row>
      </sheetData>
      <sheetData sheetId="7840">
        <row r="1">
          <cell r="A1" t="str">
            <v>PHIẾU XỬ LÝ HỒ SƠ THANH TOÁN VƯỢT THẨM QUYỀN PD</v>
          </cell>
        </row>
      </sheetData>
      <sheetData sheetId="7841">
        <row r="1">
          <cell r="A1" t="str">
            <v>PHIẾU XỬ LÝ HỒ SƠ THANH TOÁN VƯỢT THẨM QUYỀN PD</v>
          </cell>
        </row>
      </sheetData>
      <sheetData sheetId="7842">
        <row r="1">
          <cell r="A1" t="str">
            <v>PHIẾU XỬ LÝ HỒ SƠ THANH TOÁN VƯỢT THẨM QUYỀN PD</v>
          </cell>
        </row>
      </sheetData>
      <sheetData sheetId="7843">
        <row r="1">
          <cell r="A1" t="str">
            <v>PHIẾU XỬ LÝ HỒ SƠ THANH TOÁN VƯỢT THẨM QUYỀN PD</v>
          </cell>
        </row>
      </sheetData>
      <sheetData sheetId="7844">
        <row r="1">
          <cell r="A1" t="str">
            <v>PHIẾU XỬ LÝ HỒ SƠ THANH TOÁN VƯỢT THẨM QUYỀN PD</v>
          </cell>
        </row>
      </sheetData>
      <sheetData sheetId="7845">
        <row r="1">
          <cell r="A1" t="str">
            <v>PHIẾU XỬ LÝ HỒ SƠ THANH TOÁN VƯỢT THẨM QUYỀN PD</v>
          </cell>
        </row>
      </sheetData>
      <sheetData sheetId="7846">
        <row r="1">
          <cell r="A1" t="str">
            <v>PHIẾU XỬ LÝ HỒ SƠ THANH TOÁN VƯỢT THẨM QUYỀN PD</v>
          </cell>
        </row>
      </sheetData>
      <sheetData sheetId="7847">
        <row r="1">
          <cell r="A1" t="str">
            <v>PHIẾU XỬ LÝ HỒ SƠ THANH TOÁN VƯỢT THẨM QUYỀN PD</v>
          </cell>
        </row>
      </sheetData>
      <sheetData sheetId="7848">
        <row r="1">
          <cell r="A1" t="str">
            <v>PHIẾU XỬ LÝ HỒ SƠ THANH TOÁN VƯỢT THẨM QUYỀN PD</v>
          </cell>
        </row>
      </sheetData>
      <sheetData sheetId="7849">
        <row r="1">
          <cell r="A1" t="str">
            <v>PHIẾU XỬ LÝ HỒ SƠ THANH TOÁN VƯỢT THẨM QUYỀN PD</v>
          </cell>
        </row>
      </sheetData>
      <sheetData sheetId="7850"/>
      <sheetData sheetId="7851"/>
      <sheetData sheetId="7852">
        <row r="1">
          <cell r="A1" t="str">
            <v>PHIẾU XỬ LÝ HỒ SƠ THANH TOÁN VƯỢT THẨM QUYỀN PD</v>
          </cell>
        </row>
      </sheetData>
      <sheetData sheetId="7853">
        <row r="1">
          <cell r="A1" t="str">
            <v>PHIẾU XỬ LÝ HỒ SƠ THANH TOÁN VƯỢT THẨM QUYỀN PD</v>
          </cell>
        </row>
      </sheetData>
      <sheetData sheetId="7854">
        <row r="1">
          <cell r="A1" t="str">
            <v>PHIẾU XỬ LÝ HỒ SƠ THANH TOÁN VƯỢT THẨM QUYỀN PD</v>
          </cell>
        </row>
      </sheetData>
      <sheetData sheetId="7855">
        <row r="1">
          <cell r="A1" t="str">
            <v>PHIẾU XỬ LÝ HỒ SƠ THANH TOÁN VƯỢT THẨM QUYỀN PD</v>
          </cell>
        </row>
      </sheetData>
      <sheetData sheetId="7856">
        <row r="1">
          <cell r="A1" t="str">
            <v>PHIẾU XỬ LÝ HỒ SƠ THANH TOÁN VƯỢT THẨM QUYỀN PD</v>
          </cell>
        </row>
      </sheetData>
      <sheetData sheetId="7857">
        <row r="1">
          <cell r="A1" t="str">
            <v>PHIẾU XỬ LÝ HỒ SƠ THANH TOÁN VƯỢT THẨM QUYỀN PD</v>
          </cell>
        </row>
      </sheetData>
      <sheetData sheetId="7858">
        <row r="1">
          <cell r="A1" t="str">
            <v>PHIẾU XỬ LÝ HỒ SƠ THANH TOÁN VƯỢT THẨM QUYỀN PD</v>
          </cell>
        </row>
      </sheetData>
      <sheetData sheetId="7859"/>
      <sheetData sheetId="7860">
        <row r="1">
          <cell r="A1" t="str">
            <v>PHIẾU XỬ LÝ HỒ SƠ THANH TOÁN VƯỢT THẨM QUYỀN PD</v>
          </cell>
        </row>
      </sheetData>
      <sheetData sheetId="7861">
        <row r="1">
          <cell r="A1" t="str">
            <v>PHIẾU XỬ LÝ HỒ SƠ THANH TOÁN VƯỢT THẨM QUYỀN PD</v>
          </cell>
        </row>
      </sheetData>
      <sheetData sheetId="7862">
        <row r="1">
          <cell r="A1" t="str">
            <v>PHIẾU XỬ LÝ HỒ SƠ THANH TOÁN VƯỢT THẨM QUYỀN PD</v>
          </cell>
        </row>
      </sheetData>
      <sheetData sheetId="7863">
        <row r="1">
          <cell r="A1" t="str">
            <v>PHIẾU XỬ LÝ HỒ SƠ THANH TOÁN VƯỢT THẨM QUYỀN PD</v>
          </cell>
        </row>
      </sheetData>
      <sheetData sheetId="7864">
        <row r="1">
          <cell r="A1" t="str">
            <v>PHIẾU XỬ LÝ HỒ SƠ THANH TOÁN VƯỢT THẨM QUYỀN PD</v>
          </cell>
        </row>
      </sheetData>
      <sheetData sheetId="7865">
        <row r="1">
          <cell r="A1" t="str">
            <v>PHIẾU XỬ LÝ HỒ SƠ THANH TOÁN VƯỢT THẨM QUYỀN PD</v>
          </cell>
        </row>
      </sheetData>
      <sheetData sheetId="7866">
        <row r="1">
          <cell r="A1" t="str">
            <v>PHIẾU XỬ LÝ HỒ SƠ THANH TOÁN VƯỢT THẨM QUYỀN PD</v>
          </cell>
        </row>
      </sheetData>
      <sheetData sheetId="7867">
        <row r="1">
          <cell r="A1" t="str">
            <v>PHIẾU XỬ LÝ HỒ SƠ THANH TOÁN VƯỢT THẨM QUYỀN PD</v>
          </cell>
        </row>
      </sheetData>
      <sheetData sheetId="7868">
        <row r="1">
          <cell r="A1" t="str">
            <v>PHIẾU XỬ LÝ HỒ SƠ THANH TOÁN VƯỢT THẨM QUYỀN PD</v>
          </cell>
        </row>
      </sheetData>
      <sheetData sheetId="7869">
        <row r="1">
          <cell r="A1" t="str">
            <v>PHIẾU XỬ LÝ HỒ SƠ THANH TOÁN VƯỢT THẨM QUYỀN PD</v>
          </cell>
        </row>
      </sheetData>
      <sheetData sheetId="7870">
        <row r="1">
          <cell r="A1" t="str">
            <v>PHIẾU XỬ LÝ HỒ SƠ THANH TOÁN VƯỢT THẨM QUYỀN PD</v>
          </cell>
        </row>
      </sheetData>
      <sheetData sheetId="7871">
        <row r="1">
          <cell r="A1" t="str">
            <v>PHIẾU XỬ LÝ HỒ SƠ THANH TOÁN VƯỢT THẨM QUYỀN PD</v>
          </cell>
        </row>
      </sheetData>
      <sheetData sheetId="7872"/>
      <sheetData sheetId="7873">
        <row r="1">
          <cell r="A1" t="str">
            <v>PHIẾU XỬ LÝ HỒ SƠ THANH TOÁN VƯỢT THẨM QUYỀN PD</v>
          </cell>
        </row>
      </sheetData>
      <sheetData sheetId="7874">
        <row r="1">
          <cell r="A1" t="str">
            <v>PHIẾU XỬ LÝ HỒ SƠ THANH TOÁN VƯỢT THẨM QUYỀN PD</v>
          </cell>
        </row>
      </sheetData>
      <sheetData sheetId="7875">
        <row r="1">
          <cell r="A1" t="str">
            <v>PHIẾU XỬ LÝ HỒ SƠ THANH TOÁN VƯỢT THẨM QUYỀN PD</v>
          </cell>
        </row>
      </sheetData>
      <sheetData sheetId="7876">
        <row r="1">
          <cell r="A1" t="str">
            <v>PHIẾU XỬ LÝ HỒ SƠ THANH TOÁN VƯỢT THẨM QUYỀN PD</v>
          </cell>
        </row>
      </sheetData>
      <sheetData sheetId="7877">
        <row r="1">
          <cell r="A1" t="str">
            <v>PHIẾU XỬ LÝ HỒ SƠ THANH TOÁN VƯỢT THẨM QUYỀN PD</v>
          </cell>
        </row>
      </sheetData>
      <sheetData sheetId="7878">
        <row r="1">
          <cell r="A1" t="str">
            <v>PHIẾU XỬ LÝ HỒ SƠ THANH TOÁN VƯỢT THẨM QUYỀN PD</v>
          </cell>
        </row>
      </sheetData>
      <sheetData sheetId="7879">
        <row r="1">
          <cell r="A1" t="str">
            <v>PHIẾU XỬ LÝ HỒ SƠ THANH TOÁN VƯỢT THẨM QUYỀN PD</v>
          </cell>
        </row>
      </sheetData>
      <sheetData sheetId="7880">
        <row r="1">
          <cell r="A1" t="str">
            <v>PHIẾU XỬ LÝ HỒ SƠ THANH TOÁN VƯỢT THẨM QUYỀN PD</v>
          </cell>
        </row>
      </sheetData>
      <sheetData sheetId="7881">
        <row r="1">
          <cell r="A1" t="str">
            <v>PHIẾU XỬ LÝ HỒ SƠ THANH TOÁN VƯỢT THẨM QUYỀN PD</v>
          </cell>
        </row>
      </sheetData>
      <sheetData sheetId="7882">
        <row r="1">
          <cell r="A1" t="str">
            <v>PHIẾU XỬ LÝ HỒ SƠ THANH TOÁN VƯỢT THẨM QUYỀN PD</v>
          </cell>
        </row>
      </sheetData>
      <sheetData sheetId="7883">
        <row r="1">
          <cell r="A1" t="str">
            <v>PHIẾU XỬ LÝ HỒ SƠ THANH TOÁN VƯỢT THẨM QUYỀN PD</v>
          </cell>
        </row>
      </sheetData>
      <sheetData sheetId="7884">
        <row r="1">
          <cell r="A1" t="str">
            <v>PHIẾU XỬ LÝ HỒ SƠ THANH TOÁN VƯỢT THẨM QUYỀN PD</v>
          </cell>
        </row>
      </sheetData>
      <sheetData sheetId="7885">
        <row r="1">
          <cell r="A1" t="str">
            <v>PHIẾU XỬ LÝ HỒ SƠ THANH TOÁN VƯỢT THẨM QUYỀN PD</v>
          </cell>
        </row>
      </sheetData>
      <sheetData sheetId="7886">
        <row r="1">
          <cell r="A1" t="str">
            <v>PHIẾU XỬ LÝ HỒ SƠ THANH TOÁN VƯỢT THẨM QUYỀN PD</v>
          </cell>
        </row>
      </sheetData>
      <sheetData sheetId="7887">
        <row r="1">
          <cell r="A1" t="str">
            <v>PHIẾU XỬ LÝ HỒ SƠ THANH TOÁN VƯỢT THẨM QUYỀN PD</v>
          </cell>
        </row>
      </sheetData>
      <sheetData sheetId="7888">
        <row r="1">
          <cell r="A1" t="str">
            <v>PHIẾU XỬ LÝ HỒ SƠ THANH TOÁN VƯỢT THẨM QUYỀN PD</v>
          </cell>
        </row>
      </sheetData>
      <sheetData sheetId="7889">
        <row r="1">
          <cell r="A1" t="str">
            <v>PHIẾU XỬ LÝ HỒ SƠ THANH TOÁN VƯỢT THẨM QUYỀN PD</v>
          </cell>
        </row>
      </sheetData>
      <sheetData sheetId="7890">
        <row r="1">
          <cell r="A1" t="str">
            <v>PHIẾU XỬ LÝ HỒ SƠ THANH TOÁN VƯỢT THẨM QUYỀN PD</v>
          </cell>
        </row>
      </sheetData>
      <sheetData sheetId="7891">
        <row r="1">
          <cell r="A1" t="str">
            <v>PHIẾU XỬ LÝ HỒ SƠ THANH TOÁN VƯỢT THẨM QUYỀN PD</v>
          </cell>
        </row>
      </sheetData>
      <sheetData sheetId="7892">
        <row r="1">
          <cell r="A1" t="str">
            <v>PHIẾU XỬ LÝ HỒ SƠ THANH TOÁN VƯỢT THẨM QUYỀN PD</v>
          </cell>
        </row>
      </sheetData>
      <sheetData sheetId="7893">
        <row r="1">
          <cell r="A1" t="str">
            <v>PHIẾU XỬ LÝ HỒ SƠ THANH TOÁN VƯỢT THẨM QUYỀN PD</v>
          </cell>
        </row>
      </sheetData>
      <sheetData sheetId="7894">
        <row r="1">
          <cell r="A1" t="str">
            <v>PHIẾU XỬ LÝ HỒ SƠ THANH TOÁN VƯỢT THẨM QUYỀN PD</v>
          </cell>
        </row>
      </sheetData>
      <sheetData sheetId="7895">
        <row r="1">
          <cell r="A1" t="str">
            <v>PHIẾU XỬ LÝ HỒ SƠ THANH TOÁN VƯỢT THẨM QUYỀN PD</v>
          </cell>
        </row>
      </sheetData>
      <sheetData sheetId="7896">
        <row r="1">
          <cell r="A1" t="str">
            <v>PHIẾU XỬ LÝ HỒ SƠ THANH TOÁN VƯỢT THẨM QUYỀN PD</v>
          </cell>
        </row>
      </sheetData>
      <sheetData sheetId="7897">
        <row r="1">
          <cell r="A1" t="str">
            <v>PHIẾU XỬ LÝ HỒ SƠ THANH TOÁN VƯỢT THẨM QUYỀN PD</v>
          </cell>
        </row>
      </sheetData>
      <sheetData sheetId="7898">
        <row r="1">
          <cell r="A1" t="str">
            <v>PHIẾU XỬ LÝ HỒ SƠ THANH TOÁN VƯỢT THẨM QUYỀN PD</v>
          </cell>
        </row>
      </sheetData>
      <sheetData sheetId="7899">
        <row r="1">
          <cell r="A1" t="str">
            <v>PHIẾU XỬ LÝ HỒ SƠ THANH TOÁN VƯỢT THẨM QUYỀN PD</v>
          </cell>
        </row>
      </sheetData>
      <sheetData sheetId="7900">
        <row r="1">
          <cell r="A1" t="str">
            <v>PHIẾU XỬ LÝ HỒ SƠ THANH TOÁN VƯỢT THẨM QUYỀN PD</v>
          </cell>
        </row>
      </sheetData>
      <sheetData sheetId="7901">
        <row r="1">
          <cell r="A1" t="str">
            <v>PHIẾU XỬ LÝ HỒ SƠ THANH TOÁN VƯỢT THẨM QUYỀN PD</v>
          </cell>
        </row>
      </sheetData>
      <sheetData sheetId="7902">
        <row r="1">
          <cell r="A1" t="str">
            <v>PHIẾU XỬ LÝ HỒ SƠ THANH TOÁN VƯỢT THẨM QUYỀN PD</v>
          </cell>
        </row>
      </sheetData>
      <sheetData sheetId="7903">
        <row r="1">
          <cell r="A1" t="str">
            <v>PHIẾU XỬ LÝ HỒ SƠ THANH TOÁN VƯỢT THẨM QUYỀN PD</v>
          </cell>
        </row>
      </sheetData>
      <sheetData sheetId="7904">
        <row r="1">
          <cell r="A1" t="str">
            <v>PHIẾU XỬ LÝ HỒ SƠ THANH TOÁN VƯỢT THẨM QUYỀN PD</v>
          </cell>
        </row>
      </sheetData>
      <sheetData sheetId="7905">
        <row r="1">
          <cell r="A1" t="str">
            <v>PHIẾU XỬ LÝ HỒ SƠ THANH TOÁN VƯỢT THẨM QUYỀN PD</v>
          </cell>
        </row>
      </sheetData>
      <sheetData sheetId="7906">
        <row r="1">
          <cell r="A1" t="str">
            <v>PHIẾU XỬ LÝ HỒ SƠ THANH TOÁN VƯỢT THẨM QUYỀN PD</v>
          </cell>
        </row>
      </sheetData>
      <sheetData sheetId="7907">
        <row r="1">
          <cell r="A1" t="str">
            <v>PHIẾU XỬ LÝ HỒ SƠ THANH TOÁN VƯỢT THẨM QUYỀN PD</v>
          </cell>
        </row>
      </sheetData>
      <sheetData sheetId="7908">
        <row r="1">
          <cell r="A1" t="str">
            <v>PHIẾU XỬ LÝ HỒ SƠ THANH TOÁN VƯỢT THẨM QUYỀN PD</v>
          </cell>
        </row>
      </sheetData>
      <sheetData sheetId="7909">
        <row r="1">
          <cell r="A1" t="str">
            <v>PHIẾU XỬ LÝ HỒ SƠ THANH TOÁN VƯỢT THẨM QUYỀN PD</v>
          </cell>
        </row>
      </sheetData>
      <sheetData sheetId="7910">
        <row r="1">
          <cell r="A1" t="str">
            <v>PHIẾU XỬ LÝ HỒ SƠ THANH TOÁN VƯỢT THẨM QUYỀN PD</v>
          </cell>
        </row>
      </sheetData>
      <sheetData sheetId="7911">
        <row r="1">
          <cell r="A1" t="str">
            <v>PHIẾU XỬ LÝ HỒ SƠ THANH TOÁN VƯỢT THẨM QUYỀN PD</v>
          </cell>
        </row>
      </sheetData>
      <sheetData sheetId="7912">
        <row r="1">
          <cell r="A1" t="str">
            <v>PHIẾU XỬ LÝ HỒ SƠ THANH TOÁN VƯỢT THẨM QUYỀN PD</v>
          </cell>
        </row>
      </sheetData>
      <sheetData sheetId="7913">
        <row r="1">
          <cell r="A1" t="str">
            <v>PHIẾU XỬ LÝ HỒ SƠ THANH TOÁN VƯỢT THẨM QUYỀN PD</v>
          </cell>
        </row>
      </sheetData>
      <sheetData sheetId="7914">
        <row r="1">
          <cell r="A1" t="str">
            <v>PHIẾU XỬ LÝ HỒ SƠ THANH TOÁN VƯỢT THẨM QUYỀN PD</v>
          </cell>
        </row>
      </sheetData>
      <sheetData sheetId="7915">
        <row r="1">
          <cell r="A1" t="str">
            <v>PHIẾU XỬ LÝ HỒ SƠ THANH TOÁN VƯỢT THẨM QUYỀN PD</v>
          </cell>
        </row>
      </sheetData>
      <sheetData sheetId="7916">
        <row r="1">
          <cell r="A1" t="str">
            <v>PHIẾU XỬ LÝ HỒ SƠ THANH TOÁN VƯỢT THẨM QUYỀN PD</v>
          </cell>
        </row>
      </sheetData>
      <sheetData sheetId="7917">
        <row r="1">
          <cell r="A1" t="str">
            <v>PHIẾU XỬ LÝ HỒ SƠ THANH TOÁN VƯỢT THẨM QUYỀN PD</v>
          </cell>
        </row>
      </sheetData>
      <sheetData sheetId="7918">
        <row r="1">
          <cell r="A1" t="str">
            <v>PHIẾU XỬ LÝ HỒ SƠ THANH TOÁN VƯỢT THẨM QUYỀN PD</v>
          </cell>
        </row>
      </sheetData>
      <sheetData sheetId="7919">
        <row r="1">
          <cell r="A1" t="str">
            <v>PHIẾU XỬ LÝ HỒ SƠ THANH TOÁN VƯỢT THẨM QUYỀN PD</v>
          </cell>
        </row>
      </sheetData>
      <sheetData sheetId="7920">
        <row r="1">
          <cell r="A1" t="str">
            <v>PHIẾU XỬ LÝ HỒ SƠ THANH TOÁN VƯỢT THẨM QUYỀN PD</v>
          </cell>
        </row>
      </sheetData>
      <sheetData sheetId="7921">
        <row r="1">
          <cell r="A1" t="str">
            <v>PHIẾU XỬ LÝ HỒ SƠ THANH TOÁN VƯỢT THẨM QUYỀN PD</v>
          </cell>
        </row>
      </sheetData>
      <sheetData sheetId="7922">
        <row r="1">
          <cell r="A1" t="str">
            <v>PHIẾU XỬ LÝ HỒ SƠ THANH TOÁN VƯỢT THẨM QUYỀN PD</v>
          </cell>
        </row>
      </sheetData>
      <sheetData sheetId="7923">
        <row r="1">
          <cell r="A1" t="str">
            <v>PHIẾU XỬ LÝ HỒ SƠ THANH TOÁN VƯỢT THẨM QUYỀN PD</v>
          </cell>
        </row>
      </sheetData>
      <sheetData sheetId="7924">
        <row r="1">
          <cell r="A1" t="str">
            <v>PHIẾU XỬ LÝ HỒ SƠ THANH TOÁN VƯỢT THẨM QUYỀN PD</v>
          </cell>
        </row>
      </sheetData>
      <sheetData sheetId="7925">
        <row r="1">
          <cell r="A1" t="str">
            <v>PHIẾU XỬ LÝ HỒ SƠ THANH TOÁN VƯỢT THẨM QUYỀN PD</v>
          </cell>
        </row>
      </sheetData>
      <sheetData sheetId="7926">
        <row r="1">
          <cell r="A1" t="str">
            <v>PHIẾU XỬ LÝ HỒ SƠ THANH TOÁN VƯỢT THẨM QUYỀN PD</v>
          </cell>
        </row>
      </sheetData>
      <sheetData sheetId="7927">
        <row r="1">
          <cell r="A1" t="str">
            <v>PHIẾU XỬ LÝ HỒ SƠ THANH TOÁN VƯỢT THẨM QUYỀN PD</v>
          </cell>
        </row>
      </sheetData>
      <sheetData sheetId="7928">
        <row r="1">
          <cell r="A1" t="str">
            <v>PHIẾU XỬ LÝ HỒ SƠ THANH TOÁN VƯỢT THẨM QUYỀN PD</v>
          </cell>
        </row>
      </sheetData>
      <sheetData sheetId="7929">
        <row r="1">
          <cell r="A1" t="str">
            <v>PHIẾU XỬ LÝ HỒ SƠ THANH TOÁN VƯỢT THẨM QUYỀN PD</v>
          </cell>
        </row>
      </sheetData>
      <sheetData sheetId="7930">
        <row r="1">
          <cell r="A1" t="str">
            <v>PHIẾU XỬ LÝ HỒ SƠ THANH TOÁN VƯỢT THẨM QUYỀN PD</v>
          </cell>
        </row>
      </sheetData>
      <sheetData sheetId="7931">
        <row r="1">
          <cell r="A1" t="str">
            <v>PHIẾU XỬ LÝ HỒ SƠ THANH TOÁN VƯỢT THẨM QUYỀN PD</v>
          </cell>
        </row>
      </sheetData>
      <sheetData sheetId="7932">
        <row r="1">
          <cell r="A1" t="str">
            <v>PHIẾU XỬ LÝ HỒ SƠ THANH TOÁN VƯỢT THẨM QUYỀN PD</v>
          </cell>
        </row>
      </sheetData>
      <sheetData sheetId="7933">
        <row r="1">
          <cell r="A1" t="str">
            <v>PHIẾU XỬ LÝ HỒ SƠ THANH TOÁN VƯỢT THẨM QUYỀN PD</v>
          </cell>
        </row>
      </sheetData>
      <sheetData sheetId="7934">
        <row r="1">
          <cell r="A1" t="str">
            <v>PHIẾU XỬ LÝ HỒ SƠ THANH TOÁN VƯỢT THẨM QUYỀN PD</v>
          </cell>
        </row>
      </sheetData>
      <sheetData sheetId="7935">
        <row r="1">
          <cell r="A1" t="str">
            <v>PHIẾU XỬ LÝ HỒ SƠ THANH TOÁN VƯỢT THẨM QUYỀN PD</v>
          </cell>
        </row>
      </sheetData>
      <sheetData sheetId="7936">
        <row r="1">
          <cell r="A1" t="str">
            <v>PHIẾU XỬ LÝ HỒ SƠ THANH TOÁN VƯỢT THẨM QUYỀN PD</v>
          </cell>
        </row>
      </sheetData>
      <sheetData sheetId="7937">
        <row r="1">
          <cell r="A1" t="str">
            <v>PHIẾU XỬ LÝ HỒ SƠ THANH TOÁN VƯỢT THẨM QUYỀN PD</v>
          </cell>
        </row>
      </sheetData>
      <sheetData sheetId="7938">
        <row r="1">
          <cell r="A1" t="str">
            <v>PHIẾU XỬ LÝ HỒ SƠ THANH TOÁN VƯỢT THẨM QUYỀN PD</v>
          </cell>
        </row>
      </sheetData>
      <sheetData sheetId="7939">
        <row r="1">
          <cell r="A1" t="str">
            <v>PHIẾU XỬ LÝ HỒ SƠ THANH TOÁN VƯỢT THẨM QUYỀN PD</v>
          </cell>
        </row>
      </sheetData>
      <sheetData sheetId="7940">
        <row r="1">
          <cell r="A1" t="str">
            <v>PHIẾU XỬ LÝ HỒ SƠ THANH TOÁN VƯỢT THẨM QUYỀN PD</v>
          </cell>
        </row>
      </sheetData>
      <sheetData sheetId="7941">
        <row r="1">
          <cell r="A1" t="str">
            <v>PHIẾU XỬ LÝ HỒ SƠ THANH TOÁN VƯỢT THẨM QUYỀN PD</v>
          </cell>
        </row>
      </sheetData>
      <sheetData sheetId="7942">
        <row r="1">
          <cell r="A1" t="str">
            <v>PHIẾU XỬ LÝ HỒ SƠ THANH TOÁN VƯỢT THẨM QUYỀN PD</v>
          </cell>
        </row>
      </sheetData>
      <sheetData sheetId="7943">
        <row r="1">
          <cell r="A1" t="str">
            <v>PHIẾU XỬ LÝ HỒ SƠ THANH TOÁN VƯỢT THẨM QUYỀN PD</v>
          </cell>
        </row>
      </sheetData>
      <sheetData sheetId="7944">
        <row r="1">
          <cell r="A1" t="str">
            <v>PHIẾU XỬ LÝ HỒ SƠ THANH TOÁN VƯỢT THẨM QUYỀN PD</v>
          </cell>
        </row>
      </sheetData>
      <sheetData sheetId="7945">
        <row r="1">
          <cell r="A1" t="str">
            <v>PHIẾU XỬ LÝ HỒ SƠ THANH TOÁN VƯỢT THẨM QUYỀN PD</v>
          </cell>
        </row>
      </sheetData>
      <sheetData sheetId="7946">
        <row r="1">
          <cell r="A1" t="str">
            <v>PHIẾU XỬ LÝ HỒ SƠ THANH TOÁN VƯỢT THẨM QUYỀN PD</v>
          </cell>
        </row>
      </sheetData>
      <sheetData sheetId="7947">
        <row r="1">
          <cell r="A1" t="str">
            <v>PHIẾU XỬ LÝ HỒ SƠ THANH TOÁN VƯỢT THẨM QUYỀN PD</v>
          </cell>
        </row>
      </sheetData>
      <sheetData sheetId="7948">
        <row r="1">
          <cell r="A1" t="str">
            <v>PHIẾU XỬ LÝ HỒ SƠ THANH TOÁN VƯỢT THẨM QUYỀN PD</v>
          </cell>
        </row>
      </sheetData>
      <sheetData sheetId="7949">
        <row r="1">
          <cell r="A1" t="str">
            <v>PHIẾU XỬ LÝ HỒ SƠ THANH TOÁN VƯỢT THẨM QUYỀN PD</v>
          </cell>
        </row>
      </sheetData>
      <sheetData sheetId="7950">
        <row r="1">
          <cell r="A1" t="str">
            <v>PHIẾU XỬ LÝ HỒ SƠ THANH TOÁN VƯỢT THẨM QUYỀN PD</v>
          </cell>
        </row>
      </sheetData>
      <sheetData sheetId="7951">
        <row r="1">
          <cell r="A1" t="str">
            <v>PHIẾU XỬ LÝ HỒ SƠ THANH TOÁN VƯỢT THẨM QUYỀN PD</v>
          </cell>
        </row>
      </sheetData>
      <sheetData sheetId="7952">
        <row r="1">
          <cell r="A1" t="str">
            <v>PHIẾU XỬ LÝ HỒ SƠ THANH TOÁN VƯỢT THẨM QUYỀN PD</v>
          </cell>
        </row>
      </sheetData>
      <sheetData sheetId="7953">
        <row r="1">
          <cell r="A1" t="str">
            <v>PHIẾU XỬ LÝ HỒ SƠ THANH TOÁN VƯỢT THẨM QUYỀN PD</v>
          </cell>
        </row>
      </sheetData>
      <sheetData sheetId="7954">
        <row r="1">
          <cell r="A1" t="str">
            <v>PHIẾU XỬ LÝ HỒ SƠ THANH TOÁN VƯỢT THẨM QUYỀN PD</v>
          </cell>
        </row>
      </sheetData>
      <sheetData sheetId="7955">
        <row r="1">
          <cell r="A1" t="str">
            <v>PHIẾU XỬ LÝ HỒ SƠ THANH TOÁN VƯỢT THẨM QUYỀN PD</v>
          </cell>
        </row>
      </sheetData>
      <sheetData sheetId="7956">
        <row r="1">
          <cell r="A1" t="str">
            <v>PHIẾU XỬ LÝ HỒ SƠ THANH TOÁN VƯỢT THẨM QUYỀN PD</v>
          </cell>
        </row>
      </sheetData>
      <sheetData sheetId="7957">
        <row r="1">
          <cell r="A1" t="str">
            <v>PHIẾU XỬ LÝ HỒ SƠ THANH TOÁN VƯỢT THẨM QUYỀN PD</v>
          </cell>
        </row>
      </sheetData>
      <sheetData sheetId="7958">
        <row r="1">
          <cell r="A1" t="str">
            <v>PHIẾU XỬ LÝ HỒ SƠ THANH TOÁN VƯỢT THẨM QUYỀN PD</v>
          </cell>
        </row>
      </sheetData>
      <sheetData sheetId="7959">
        <row r="1">
          <cell r="A1" t="str">
            <v>PHIẾU XỬ LÝ HỒ SƠ THANH TOÁN VƯỢT THẨM QUYỀN PD</v>
          </cell>
        </row>
      </sheetData>
      <sheetData sheetId="7960">
        <row r="1">
          <cell r="A1" t="str">
            <v>PHIẾU XỬ LÝ HỒ SƠ THANH TOÁN VƯỢT THẨM QUYỀN PD</v>
          </cell>
        </row>
      </sheetData>
      <sheetData sheetId="7961">
        <row r="1">
          <cell r="A1" t="str">
            <v>PHIẾU XỬ LÝ HỒ SƠ THANH TOÁN VƯỢT THẨM QUYỀN PD</v>
          </cell>
        </row>
      </sheetData>
      <sheetData sheetId="7962">
        <row r="1">
          <cell r="A1" t="str">
            <v>PHIẾU XỬ LÝ HỒ SƠ THANH TOÁN VƯỢT THẨM QUYỀN PD</v>
          </cell>
        </row>
      </sheetData>
      <sheetData sheetId="7963">
        <row r="1">
          <cell r="A1" t="str">
            <v>PHIẾU XỬ LÝ HỒ SƠ THANH TOÁN VƯỢT THẨM QUYỀN PD</v>
          </cell>
        </row>
      </sheetData>
      <sheetData sheetId="7964">
        <row r="1">
          <cell r="A1" t="str">
            <v>PHIẾU XỬ LÝ HỒ SƠ THANH TOÁN VƯỢT THẨM QUYỀN PD</v>
          </cell>
        </row>
      </sheetData>
      <sheetData sheetId="7965">
        <row r="1">
          <cell r="A1" t="str">
            <v>PHIẾU XỬ LÝ HỒ SƠ THANH TOÁN VƯỢT THẨM QUYỀN PD</v>
          </cell>
        </row>
      </sheetData>
      <sheetData sheetId="7966">
        <row r="1">
          <cell r="A1" t="str">
            <v>PHIẾU XỬ LÝ HỒ SƠ THANH TOÁN VƯỢT THẨM QUYỀN PD</v>
          </cell>
        </row>
      </sheetData>
      <sheetData sheetId="7967">
        <row r="1">
          <cell r="A1" t="str">
            <v>PHIẾU XỬ LÝ HỒ SƠ THANH TOÁN VƯỢT THẨM QUYỀN PD</v>
          </cell>
        </row>
      </sheetData>
      <sheetData sheetId="7968">
        <row r="1">
          <cell r="A1" t="str">
            <v>PHIẾU XỬ LÝ HỒ SƠ THANH TOÁN VƯỢT THẨM QUYỀN PD</v>
          </cell>
        </row>
      </sheetData>
      <sheetData sheetId="7969">
        <row r="1">
          <cell r="A1" t="str">
            <v>PHIẾU XỬ LÝ HỒ SƠ THANH TOÁN VƯỢT THẨM QUYỀN PD</v>
          </cell>
        </row>
      </sheetData>
      <sheetData sheetId="7970">
        <row r="1">
          <cell r="A1" t="str">
            <v>PHIẾU XỬ LÝ HỒ SƠ THANH TOÁN VƯỢT THẨM QUYỀN PD</v>
          </cell>
        </row>
      </sheetData>
      <sheetData sheetId="7971">
        <row r="1">
          <cell r="A1" t="str">
            <v>PHIẾU XỬ LÝ HỒ SƠ THANH TOÁN VƯỢT THẨM QUYỀN PD</v>
          </cell>
        </row>
      </sheetData>
      <sheetData sheetId="7972">
        <row r="1">
          <cell r="A1" t="str">
            <v>PHIẾU XỬ LÝ HỒ SƠ THANH TOÁN VƯỢT THẨM QUYỀN PD</v>
          </cell>
        </row>
      </sheetData>
      <sheetData sheetId="7973">
        <row r="1">
          <cell r="A1" t="str">
            <v>PHIẾU XỬ LÝ HỒ SƠ THANH TOÁN VƯỢT THẨM QUYỀN PD</v>
          </cell>
        </row>
      </sheetData>
      <sheetData sheetId="7974">
        <row r="1">
          <cell r="A1" t="str">
            <v>PHIẾU XỬ LÝ HỒ SƠ THANH TOÁN VƯỢT THẨM QUYỀN PD</v>
          </cell>
        </row>
      </sheetData>
      <sheetData sheetId="7975">
        <row r="1">
          <cell r="A1" t="str">
            <v>PHIẾU XỬ LÝ HỒ SƠ THANH TOÁN VƯỢT THẨM QUYỀN PD</v>
          </cell>
        </row>
      </sheetData>
      <sheetData sheetId="7976">
        <row r="1">
          <cell r="A1" t="str">
            <v>PHIẾU XỬ LÝ HỒ SƠ THANH TOÁN VƯỢT THẨM QUYỀN PD</v>
          </cell>
        </row>
      </sheetData>
      <sheetData sheetId="7977">
        <row r="1">
          <cell r="A1" t="str">
            <v>PHIẾU XỬ LÝ HỒ SƠ THANH TOÁN VƯỢT THẨM QUYỀN PD</v>
          </cell>
        </row>
      </sheetData>
      <sheetData sheetId="7978">
        <row r="1">
          <cell r="A1" t="str">
            <v>PHIẾU XỬ LÝ HỒ SƠ THANH TOÁN VƯỢT THẨM QUYỀN PD</v>
          </cell>
        </row>
      </sheetData>
      <sheetData sheetId="7979">
        <row r="1">
          <cell r="A1" t="str">
            <v>PHIẾU XỬ LÝ HỒ SƠ THANH TOÁN VƯỢT THẨM QUYỀN PD</v>
          </cell>
        </row>
      </sheetData>
      <sheetData sheetId="7980">
        <row r="1">
          <cell r="A1" t="str">
            <v>PHIẾU XỬ LÝ HỒ SƠ THANH TOÁN VƯỢT THẨM QUYỀN PD</v>
          </cell>
        </row>
      </sheetData>
      <sheetData sheetId="7981">
        <row r="1">
          <cell r="A1" t="str">
            <v>PHIẾU XỬ LÝ HỒ SƠ THANH TOÁN VƯỢT THẨM QUYỀN PD</v>
          </cell>
        </row>
      </sheetData>
      <sheetData sheetId="7982">
        <row r="1">
          <cell r="A1" t="str">
            <v>PHIẾU XỬ LÝ HỒ SƠ THANH TOÁN VƯỢT THẨM QUYỀN PD</v>
          </cell>
        </row>
      </sheetData>
      <sheetData sheetId="7983">
        <row r="1">
          <cell r="A1" t="str">
            <v>PHIẾU XỬ LÝ HỒ SƠ THANH TOÁN VƯỢT THẨM QUYỀN PD</v>
          </cell>
        </row>
      </sheetData>
      <sheetData sheetId="7984">
        <row r="1">
          <cell r="A1" t="str">
            <v>PHIẾU XỬ LÝ HỒ SƠ THANH TOÁN VƯỢT THẨM QUYỀN PD</v>
          </cell>
        </row>
      </sheetData>
      <sheetData sheetId="7985">
        <row r="1">
          <cell r="A1" t="str">
            <v>PHIẾU XỬ LÝ HỒ SƠ THANH TOÁN VƯỢT THẨM QUYỀN PD</v>
          </cell>
        </row>
      </sheetData>
      <sheetData sheetId="7986">
        <row r="1">
          <cell r="A1" t="str">
            <v>PHIẾU XỬ LÝ HỒ SƠ THANH TOÁN VƯỢT THẨM QUYỀN PD</v>
          </cell>
        </row>
      </sheetData>
      <sheetData sheetId="7987">
        <row r="1">
          <cell r="A1" t="str">
            <v>PHIẾU XỬ LÝ HỒ SƠ THANH TOÁN VƯỢT THẨM QUYỀN PD</v>
          </cell>
        </row>
      </sheetData>
      <sheetData sheetId="7988">
        <row r="1">
          <cell r="A1" t="str">
            <v>PHIẾU XỬ LÝ HỒ SƠ THANH TOÁN VƯỢT THẨM QUYỀN PD</v>
          </cell>
        </row>
      </sheetData>
      <sheetData sheetId="7989">
        <row r="1">
          <cell r="A1" t="str">
            <v>PHIẾU XỬ LÝ HỒ SƠ THANH TOÁN VƯỢT THẨM QUYỀN PD</v>
          </cell>
        </row>
      </sheetData>
      <sheetData sheetId="7990">
        <row r="1">
          <cell r="A1" t="str">
            <v>PHIẾU XỬ LÝ HỒ SƠ THANH TOÁN VƯỢT THẨM QUYỀN PD</v>
          </cell>
        </row>
      </sheetData>
      <sheetData sheetId="7991">
        <row r="1">
          <cell r="A1" t="str">
            <v>PHIẾU XỬ LÝ HỒ SƠ THANH TOÁN VƯỢT THẨM QUYỀN PD</v>
          </cell>
        </row>
      </sheetData>
      <sheetData sheetId="7992">
        <row r="1">
          <cell r="A1" t="str">
            <v>PHIẾU XỬ LÝ HỒ SƠ THANH TOÁN VƯỢT THẨM QUYỀN PD</v>
          </cell>
        </row>
      </sheetData>
      <sheetData sheetId="7993">
        <row r="1">
          <cell r="A1" t="str">
            <v>PHIẾU XỬ LÝ HỒ SƠ THANH TOÁN VƯỢT THẨM QUYỀN PD</v>
          </cell>
        </row>
      </sheetData>
      <sheetData sheetId="7994">
        <row r="1">
          <cell r="A1" t="str">
            <v>PHIẾU XỬ LÝ HỒ SƠ THANH TOÁN VƯỢT THẨM QUYỀN PD</v>
          </cell>
        </row>
      </sheetData>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sheetData sheetId="8119"/>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s>
    <sheetDataSet>
      <sheetData sheetId="0" refreshError="1"/>
      <sheetData sheetId="1" refreshError="1"/>
      <sheetData sheetId="2"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예산서"/>
      <sheetName val="총괄내역서"/>
      <sheetName val="설계원가계산서"/>
      <sheetName val="폐기물"/>
    </sheetNames>
    <sheetDataSet>
      <sheetData sheetId="0">
        <row r="1">
          <cell r="A1" t="str">
            <v>공  종</v>
          </cell>
          <cell r="B1" t="str">
            <v>명     칭</v>
          </cell>
          <cell r="C1" t="str">
            <v>규     격</v>
          </cell>
          <cell r="D1" t="str">
            <v>수량</v>
          </cell>
          <cell r="E1" t="str">
            <v>단위</v>
          </cell>
          <cell r="F1" t="str">
            <v>합   계</v>
          </cell>
          <cell r="H1" t="str">
            <v>노 무 비</v>
          </cell>
          <cell r="J1" t="str">
            <v>재 료 비</v>
          </cell>
          <cell r="L1" t="str">
            <v>경    비</v>
          </cell>
          <cell r="N1" t="str">
            <v>비 고</v>
          </cell>
        </row>
        <row r="2">
          <cell r="F2" t="str">
            <v>단 가</v>
          </cell>
          <cell r="G2" t="str">
            <v>금 액</v>
          </cell>
          <cell r="H2" t="str">
            <v>단 가</v>
          </cell>
          <cell r="I2" t="str">
            <v>금 액</v>
          </cell>
          <cell r="J2" t="str">
            <v>단 가</v>
          </cell>
          <cell r="K2" t="str">
            <v>금 액</v>
          </cell>
          <cell r="L2" t="str">
            <v>단 가</v>
          </cell>
          <cell r="M2" t="str">
            <v>금 액</v>
          </cell>
          <cell r="N2" t="str">
            <v xml:space="preserve"> </v>
          </cell>
        </row>
      </sheetData>
      <sheetData sheetId="1"/>
      <sheetData sheetId="2"/>
      <sheetData sheetId="3">
        <row r="1">
          <cell r="A1" t="str">
            <v>공  종</v>
          </cell>
          <cell r="B1" t="str">
            <v>명     칭</v>
          </cell>
          <cell r="C1" t="str">
            <v>규     격</v>
          </cell>
          <cell r="D1" t="str">
            <v>수량</v>
          </cell>
          <cell r="E1" t="str">
            <v>단위</v>
          </cell>
          <cell r="F1" t="str">
            <v>합   계</v>
          </cell>
          <cell r="H1" t="str">
            <v>노 무 비</v>
          </cell>
          <cell r="J1" t="str">
            <v>재 료 비</v>
          </cell>
          <cell r="L1" t="str">
            <v>경    비</v>
          </cell>
          <cell r="N1" t="str">
            <v>비 고</v>
          </cell>
        </row>
        <row r="2">
          <cell r="F2" t="str">
            <v>단 가</v>
          </cell>
          <cell r="G2" t="str">
            <v>금 액</v>
          </cell>
          <cell r="H2" t="str">
            <v>단 가</v>
          </cell>
          <cell r="I2" t="str">
            <v>금 액</v>
          </cell>
          <cell r="J2" t="str">
            <v>단 가</v>
          </cell>
          <cell r="K2" t="str">
            <v>금 액</v>
          </cell>
          <cell r="L2" t="str">
            <v>단 가</v>
          </cell>
          <cell r="M2" t="str">
            <v>금 액</v>
          </cell>
          <cell r="N2" t="str">
            <v xml:space="preserve"> </v>
          </cell>
        </row>
      </sheetData>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품의"/>
      <sheetName val="준공내역서(갑)"/>
      <sheetName val="교통대책내역"/>
      <sheetName val="교통대책"/>
      <sheetName val="자재단가비교표"/>
    </sheetNames>
    <sheetDataSet>
      <sheetData sheetId="0" refreshError="1"/>
      <sheetData sheetId="1" refreshError="1"/>
      <sheetData sheetId="2"/>
      <sheetData sheetId="3" refreshError="1"/>
      <sheetData sheetId="4"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
      <sheetName val="건축내역"/>
      <sheetName val="laroux"/>
      <sheetName val="제출문"/>
      <sheetName val="조사개요"/>
      <sheetName val="물가변동지수표"/>
      <sheetName val="비목별계수표"/>
      <sheetName val="결과표(총)"/>
      <sheetName val="장비가격"/>
      <sheetName val="지수조정율산출결과표"/>
      <sheetName val="내역서(1)"/>
      <sheetName val="지수조정율산출결과표(2)"/>
      <sheetName val="내역서(2)"/>
      <sheetName val="N"/>
      <sheetName val="일위(건축)"/>
      <sheetName val="S"/>
      <sheetName val="기계"/>
      <sheetName val="원가"/>
      <sheetName val="결과표"/>
      <sheetName val="내역서"/>
      <sheetName val="적용대가"/>
      <sheetName val="지수산출방법"/>
      <sheetName val="산출방법"/>
      <sheetName val="원가 (2)"/>
      <sheetName val="토목"/>
      <sheetName val="건축"/>
      <sheetName val="설비"/>
      <sheetName val="N(TO)"/>
      <sheetName val="N(GUN)"/>
      <sheetName val="S배수공"/>
      <sheetName val="노무비"/>
      <sheetName val="자재일람"/>
    </sheetNames>
    <sheetDataSet>
      <sheetData sheetId="0" refreshError="1"/>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가지)"/>
      <sheetName val="갑  지(4차)"/>
      <sheetName val="내역4차"/>
    </sheetNames>
    <sheetDataSet>
      <sheetData sheetId="0">
        <row r="269">
          <cell r="F269" t="str">
            <v>인건비적용</v>
          </cell>
        </row>
      </sheetData>
      <sheetData sheetId="1"/>
      <sheetData sheetId="2"/>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수배수"/>
      <sheetName val="건축내역"/>
      <sheetName val="2000년1차"/>
      <sheetName val="계화배수"/>
      <sheetName val="기계공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노임-물가"/>
      <sheetName val="중기산출근거"/>
      <sheetName val="단가산출"/>
      <sheetName val="호표"/>
      <sheetName val="산근"/>
      <sheetName val="공사비"/>
      <sheetName val="#REF"/>
    </sheetNames>
    <sheetDataSet>
      <sheetData sheetId="0"/>
      <sheetData sheetId="1"/>
      <sheetData sheetId="2"/>
      <sheetData sheetId="3"/>
      <sheetData sheetId="4"/>
      <sheetData sheetId="5">
        <row r="48">
          <cell r="C48">
            <v>320</v>
          </cell>
        </row>
      </sheetData>
      <sheetData sheetId="6"/>
      <sheetData sheetId="7"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시방서"/>
      <sheetName val="시방서1"/>
      <sheetName val="9연구동"/>
      <sheetName val="9연구동1"/>
      <sheetName val="건주시방서"/>
      <sheetName val="을지"/>
      <sheetName val="전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건원"/>
      <sheetName val="토원"/>
      <sheetName val="설원"/>
      <sheetName val="집계"/>
      <sheetName val="집계토"/>
      <sheetName val="내역"/>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공사검사조서"/>
      <sheetName val="감리원감리조서"/>
      <sheetName val="확인내역서"/>
      <sheetName val="검사원"/>
      <sheetName val="총괄원가"/>
      <sheetName val="집계표(공사)"/>
      <sheetName val="건축원가"/>
      <sheetName val="건축집계표(공종)"/>
      <sheetName val="건축내역"/>
      <sheetName val="설비원가"/>
      <sheetName val="설비집계표(공종)"/>
      <sheetName val="토목원가"/>
      <sheetName val="토목집계표(공종)"/>
      <sheetName val="토목내역"/>
      <sheetName val="조경원가"/>
      <sheetName val="조경집계표(공종)"/>
      <sheetName val="속지"/>
      <sheetName val="Sheet1"/>
      <sheetName val="건축집계"/>
      <sheetName val="구청사"/>
      <sheetName val="문화세타"/>
      <sheetName val="외주총"/>
      <sheetName val="자재총"/>
      <sheetName val="현장관리"/>
      <sheetName val="안전관리"/>
      <sheetName val="분석 "/>
      <sheetName val="Sheet8"/>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표지"/>
      <sheetName val="총괄원가계산서"/>
      <sheetName val="내역서 (갑)1"/>
      <sheetName val="건축공종별"/>
      <sheetName val="건축 (2)"/>
      <sheetName val="건일"/>
      <sheetName val="토목 공종별"/>
      <sheetName val="토목 (2)"/>
      <sheetName val="토일"/>
      <sheetName val="기계원가"/>
      <sheetName val="기계공종별"/>
      <sheetName val="기계내역"/>
      <sheetName val="기일"/>
      <sheetName val="설변공종별"/>
      <sheetName val="설변조정내역"/>
      <sheetName val="건기토원가"/>
      <sheetName val="꡴축원가"/>
      <sheetName val="토목내얭"/>
      <sheetName val="공사비총괄"/>
      <sheetName val="SHEET PILE단가"/>
      <sheetName val="산출내역서"/>
      <sheetName val="퍼스트"/>
      <sheetName val="교통대책내역"/>
      <sheetName val="문학간접"/>
      <sheetName val="Y-WORK"/>
      <sheetName val="전기"/>
      <sheetName val="내역서"/>
      <sheetName val="일위대가목록"/>
      <sheetName val="토목"/>
      <sheetName val="건축"/>
      <sheetName val="전체"/>
      <sheetName val="수량산출서 (2)"/>
      <sheetName val="RE9604"/>
      <sheetName val="재료비"/>
      <sheetName val="자재단가표"/>
      <sheetName val="#REF"/>
      <sheetName val="자재테이블"/>
      <sheetName val="파이프류"/>
      <sheetName val="전체제잡비"/>
      <sheetName val="제경비"/>
      <sheetName val="집계톢"/>
      <sheetName val="기성내역"/>
      <sheetName val="자재일람"/>
      <sheetName val="직영(갑)"/>
      <sheetName val="직영(을)"/>
      <sheetName val="전도금(12월)"/>
      <sheetName val="개인별유류사용"/>
      <sheetName val="식,간식대"/>
      <sheetName val="청주(철골발주의뢰서)"/>
      <sheetName val="자재단가"/>
      <sheetName val="약품공급2"/>
      <sheetName val="계산표지"/>
      <sheetName val="교각계산"/>
      <sheetName val="일위대가"/>
      <sheetName val="원가계산서구조조정"/>
      <sheetName val="직공비"/>
      <sheetName val="설변내역"/>
      <sheetName val="당진1,2호기전선관설치및접지4차공사내역서-을지"/>
      <sheetName val="실행철강하도"/>
      <sheetName val="재학생"/>
      <sheetName val="적격심사(주공)"/>
      <sheetName val="실행내역"/>
      <sheetName val="양수장구조물총"/>
      <sheetName val="양수장토공총"/>
      <sheetName val="8설7발"/>
      <sheetName val=" 소방공사 산출근거"/>
      <sheetName val="산출내역서집계표"/>
      <sheetName val="코드일람표2001년10월"/>
      <sheetName val="관급자재"/>
      <sheetName val="토목주소"/>
      <sheetName val="샘플표지"/>
      <sheetName val="설계명세서"/>
      <sheetName val="자료입력"/>
      <sheetName val="공종 집계표"/>
      <sheetName val="내역표지"/>
      <sheetName val="401"/>
      <sheetName val="별표 "/>
      <sheetName val="b_balju"/>
      <sheetName val="단가산출"/>
      <sheetName val="전체_1설계"/>
      <sheetName val="건축공사"/>
      <sheetName val="VXXXXXX"/>
      <sheetName val="00000"/>
      <sheetName val="메인집계"/>
      <sheetName val="월간손익현황"/>
      <sheetName val="월간집계"/>
      <sheetName val="투입금액"/>
      <sheetName val="금액대비"/>
      <sheetName val="부산토건기성"/>
      <sheetName val="노무비 근거"/>
      <sheetName val="A 견적"/>
      <sheetName val="코드"/>
      <sheetName val="원가총괄"/>
      <sheetName val="일위목록"/>
      <sheetName val="1.취수장"/>
      <sheetName val="4.전기"/>
      <sheetName val="1공구"/>
      <sheetName val="예가내역서"/>
      <sheetName val="기둥"/>
      <sheetName val="저판(버림100)"/>
      <sheetName val="노임"/>
      <sheetName val="잡철물"/>
      <sheetName val="자동제어"/>
      <sheetName val="내역(원안-대안)"/>
      <sheetName val="실행(1)"/>
      <sheetName val="수량산출서"/>
      <sheetName val="초기화면"/>
      <sheetName val="폐기물"/>
      <sheetName val="기초자료"/>
      <sheetName val="BID"/>
      <sheetName val="환율change"/>
      <sheetName val="편입토지조서"/>
      <sheetName val="공사원가계산서"/>
      <sheetName val="봉양~조차장간고하개명(신설)"/>
      <sheetName val="전기공사"/>
      <sheetName val="재료값"/>
      <sheetName val="단위당경유량"/>
      <sheetName val="5.동별횡주관경"/>
      <sheetName val="전기일위목록"/>
      <sheetName val="원도급"/>
      <sheetName val="하도급"/>
      <sheetName val="변경비교-을"/>
      <sheetName val="철근콘크리트"/>
      <sheetName val="파일항타"/>
      <sheetName val="파일항타 (2)"/>
      <sheetName val="1,2공구원가계산서"/>
      <sheetName val="2공구산출내역"/>
      <sheetName val="1공구산출내역서"/>
      <sheetName val="단가표"/>
      <sheetName val="전철"/>
      <sheetName val="재개발"/>
      <sheetName val="중기가격"/>
      <sheetName val="입력"/>
      <sheetName val="제안서"/>
      <sheetName val="행정표준(1)"/>
      <sheetName val="행정표준(2)"/>
      <sheetName val="터파기및재료"/>
      <sheetName val="전기내역서(총계)"/>
      <sheetName val="매입"/>
      <sheetName val="직노"/>
      <sheetName val="간접"/>
      <sheetName val="LF자재단가"/>
      <sheetName val="할증"/>
      <sheetName val="lee"/>
      <sheetName val="집계표소트"/>
      <sheetName val="수량산출근거"/>
      <sheetName val="관리비비계상"/>
      <sheetName val="옥내소화전계산서"/>
      <sheetName val="단가조사서"/>
      <sheetName val="여과지동"/>
      <sheetName val="총괄-1"/>
      <sheetName val="단위수량"/>
      <sheetName val="조경일람"/>
      <sheetName val="가스"/>
      <sheetName val="건축기술부대조건"/>
      <sheetName val="현장조사"/>
      <sheetName val="인사자료총집계"/>
      <sheetName val="상수도토공집계표"/>
      <sheetName val="전주2本1"/>
      <sheetName val="플랜트 설치"/>
      <sheetName val="제경비산출서"/>
      <sheetName val="공사비예산서(토목분)"/>
      <sheetName val="자재목록표"/>
      <sheetName val="기초자료입력"/>
      <sheetName val="통신물량"/>
      <sheetName val="1공구(입찰내역)"/>
      <sheetName val="guard(mac)"/>
      <sheetName val="6. 안전관리비"/>
      <sheetName val="을지"/>
      <sheetName val="공통단가"/>
      <sheetName val="수자재단위당"/>
      <sheetName val="2000년1차"/>
      <sheetName val="공사비산출내역"/>
      <sheetName val="CODE"/>
      <sheetName val="건축2"/>
      <sheetName val="노임단가"/>
      <sheetName val="현장관리비참조"/>
      <sheetName val="22일위"/>
      <sheetName val="기성2"/>
      <sheetName val="적용기준"/>
      <sheetName val="기존단가 (2)"/>
      <sheetName val="설계내역서"/>
      <sheetName val="Sheet2"/>
      <sheetName val="SCHEDULE"/>
      <sheetName val="ELECTRIC"/>
      <sheetName val="자재단가비교표"/>
      <sheetName val="99-0002"/>
      <sheetName val="원가계산서"/>
      <sheetName val="부속동"/>
      <sheetName val="#REF!"/>
      <sheetName val="유치원내역"/>
      <sheetName val="200"/>
      <sheetName val="전도금1"/>
      <sheetName val="98지급계획"/>
      <sheetName val="재료"/>
      <sheetName val="골조시행"/>
      <sheetName val="수지예산"/>
      <sheetName val="물가자료"/>
      <sheetName val="연결임시"/>
      <sheetName val="품셈"/>
      <sheetName val="정화조동내역"/>
      <sheetName val="형틀공사"/>
      <sheetName val="전기설계변경"/>
      <sheetName val="중,자,노"/>
      <sheetName val="현장경비"/>
      <sheetName val="관로분포도"/>
      <sheetName val="목차"/>
      <sheetName val="점상총"/>
      <sheetName val="정암총"/>
      <sheetName val="sub"/>
      <sheetName val="원가계산하도"/>
      <sheetName val="교각1"/>
      <sheetName val="은대내역서"/>
      <sheetName val="단가"/>
      <sheetName val="수안보-MBR1"/>
      <sheetName val="SLAB&quot;1&quot;"/>
      <sheetName val="#2_일위대가목록"/>
      <sheetName val="ELEC"/>
      <sheetName val="일위집계(기존)"/>
      <sheetName val="총내역"/>
      <sheetName val="단가조사"/>
      <sheetName val="일위산출"/>
      <sheetName val="내역(가지)"/>
      <sheetName val="노임단가표"/>
      <sheetName val="표지1"/>
      <sheetName val="2000노임기준"/>
      <sheetName val="서울대규장각(가시설흙막이)"/>
      <sheetName val="IT-BAT"/>
      <sheetName val="개요"/>
      <sheetName val="APT"/>
      <sheetName val="울산자동제어"/>
      <sheetName val="2.냉난방설비공사"/>
      <sheetName val="7.자동제어공사"/>
      <sheetName val="통신대가"/>
      <sheetName val="견적서"/>
      <sheetName val="견적갑지"/>
      <sheetName val="견적총괄갑지"/>
      <sheetName val="전기공사원가"/>
      <sheetName val="전기내역서"/>
      <sheetName val="전기총괄"/>
      <sheetName val="설비내역서"/>
      <sheetName val="설비집계"/>
      <sheetName val="Sheet3"/>
      <sheetName val="표_재료"/>
      <sheetName val="일위_파일"/>
      <sheetName val="양식_자재단가조사표"/>
      <sheetName val="현장관리비"/>
      <sheetName val="장비비"/>
      <sheetName val="철콘공사"/>
      <sheetName val="도담구내 개소별 명세"/>
      <sheetName val="설계서SC"/>
      <sheetName val="DANGA"/>
      <sheetName val="동해묵호1내역"/>
      <sheetName val="b_balju_cho"/>
      <sheetName val="unit 4"/>
      <sheetName val="작업자성명"/>
      <sheetName val="절점SCH"/>
      <sheetName val="소총괄표1"/>
      <sheetName val="연습"/>
      <sheetName val="재료집계표"/>
      <sheetName val="입찰안"/>
      <sheetName val="옥외1"/>
      <sheetName val=" HIT-&gt;HMC 견적(3900)"/>
      <sheetName val="시설물일위"/>
      <sheetName val="P1(좌,우)"/>
      <sheetName val="계수시트"/>
      <sheetName val="A1"/>
      <sheetName val="옥외외등집계표"/>
      <sheetName val="제경비계산"/>
      <sheetName val="전신"/>
      <sheetName val="48일위"/>
      <sheetName val="소화"/>
      <sheetName val="CTEMCOST"/>
      <sheetName val="내역서 (2)"/>
      <sheetName val="입력화면 1"/>
      <sheetName val="Imp-Data"/>
      <sheetName val="단가비교"/>
      <sheetName val="직접비"/>
      <sheetName val="WING3"/>
      <sheetName val="단가적용"/>
      <sheetName val="실행"/>
      <sheetName val="자재목록"/>
      <sheetName val="미드수량"/>
      <sheetName val="개산공사비"/>
      <sheetName val="단가조사-2"/>
      <sheetName val="간접비내역-1"/>
      <sheetName val="1.우편집중내역서"/>
      <sheetName val="출금실적"/>
      <sheetName val="범례표"/>
      <sheetName val="대외공문"/>
      <sheetName val="COPING"/>
      <sheetName val="비계,CON'C"/>
      <sheetName val="공종별집계표(창고-52평)"/>
      <sheetName val="설계서"/>
      <sheetName val="인사기록(기본정보)"/>
      <sheetName val="인건비"/>
      <sheetName val="거래내역입력"/>
      <sheetName val="9GNG운반"/>
      <sheetName val="기초단가"/>
      <sheetName val="일위대가총체"/>
      <sheetName val="암거 제원표"/>
      <sheetName val="Macro(전선)"/>
      <sheetName val="총괄내역서"/>
      <sheetName val="원가서"/>
      <sheetName val="일위대가(가설)"/>
      <sheetName val="조건표 (2)"/>
      <sheetName val="정렬"/>
      <sheetName val="제경비율"/>
      <sheetName val="토공사"/>
      <sheetName val="데이타"/>
      <sheetName val="재정비내역"/>
      <sheetName val="지적고시내역"/>
      <sheetName val="PBS"/>
      <sheetName val="표준공사비-조명제외x10%up"/>
      <sheetName val="공사개요"/>
      <sheetName val="input"/>
      <sheetName val="JA8-4"/>
      <sheetName val="예산명세서"/>
      <sheetName val="자격 땡겨오기"/>
      <sheetName val="자재"/>
      <sheetName val="대치판정"/>
      <sheetName val="9902"/>
      <sheetName val="BSD (2)"/>
      <sheetName val="2.1  노무비 평균단가산출"/>
      <sheetName val="설계기준"/>
      <sheetName val="전동기"/>
      <sheetName val="지급자재"/>
      <sheetName val="부산4"/>
      <sheetName val="예총"/>
      <sheetName val="공통가설"/>
      <sheetName val="단가대비표"/>
      <sheetName val="전기내역"/>
      <sheetName val="주공정 계획표"/>
      <sheetName val="전입"/>
      <sheetName val="을02"/>
      <sheetName val="내역서적용수량"/>
      <sheetName val="CPM챠트"/>
      <sheetName val="ETC"/>
      <sheetName val="코드표"/>
      <sheetName val="건설실행"/>
      <sheetName val="점수계산1-2"/>
      <sheetName val="단가집"/>
      <sheetName val="적용표"/>
      <sheetName val="상하차비용(기계상차)"/>
      <sheetName val="수간보호"/>
      <sheetName val="운반비"/>
      <sheetName val="투찰"/>
      <sheetName val="대목"/>
      <sheetName val="적산"/>
      <sheetName val="현장별계약현황('98.10.31)"/>
      <sheetName val="96보완계획7.12"/>
      <sheetName val="시운전연료"/>
      <sheetName val="잔토처리"/>
      <sheetName val="터파기,되메우기,램머,코아"/>
      <sheetName val="절단,포장깨기"/>
      <sheetName val="보건노"/>
      <sheetName val="품셈표"/>
      <sheetName val="자재단가표(5)"/>
      <sheetName val="펌프자재"/>
      <sheetName val="인건-측정"/>
      <sheetName val="기본Data"/>
      <sheetName val="2000전체분"/>
      <sheetName val="일위대가목록(기계)"/>
      <sheetName val="제조비용"/>
      <sheetName val="data"/>
      <sheetName val="배수장토목공사비"/>
      <sheetName val="CM 1"/>
      <sheetName val="아파트건축"/>
      <sheetName val="기본단가표"/>
      <sheetName val="기별명세서3"/>
      <sheetName val="1"/>
      <sheetName val="일위대가-2"/>
      <sheetName val="b_balju (2)"/>
      <sheetName val="b_gunmul"/>
      <sheetName val="전체수량집계"/>
      <sheetName val="SIHEUNG"/>
      <sheetName val="암거"/>
      <sheetName val="그림"/>
      <sheetName val="전력간선공사 산출서"/>
      <sheetName val="유림총괄"/>
      <sheetName val="조직"/>
      <sheetName val="정부노임(2000.상)"/>
      <sheetName val="총괄갑 "/>
      <sheetName val="Baby일위대가"/>
      <sheetName val="주요항목별"/>
      <sheetName val="내역서1"/>
      <sheetName val="SP-B1"/>
      <sheetName val="DATE"/>
      <sheetName val="토공수량산출"/>
      <sheetName val="토적계산서"/>
      <sheetName val="전도자금"/>
      <sheetName val="N賃率-職"/>
      <sheetName val="재료비노무비"/>
      <sheetName val="물량산출 (전력간선,전열)"/>
      <sheetName val="일위단가"/>
      <sheetName val="7. 현장관리비 "/>
      <sheetName val="gyun"/>
      <sheetName val="산출"/>
      <sheetName val="SHL"/>
      <sheetName val="CIVIL4"/>
      <sheetName val="간접비계산"/>
      <sheetName val="기계경비"/>
      <sheetName val="경산"/>
      <sheetName val="WORK"/>
      <sheetName val="건축공사비내역서-아파트"/>
      <sheetName val="건축공사비내역서-기타시설"/>
      <sheetName val="유동표"/>
      <sheetName val="견적"/>
      <sheetName val="장비단가표"/>
      <sheetName val="&lt;--"/>
      <sheetName val="7.경제성결과"/>
      <sheetName val="인원계획"/>
      <sheetName val="MANUFACTORY"/>
      <sheetName val="시화점실행"/>
      <sheetName val="CAT_5"/>
      <sheetName val="COST"/>
      <sheetName val="계화배수(3대)"/>
      <sheetName val="가열로SW"/>
      <sheetName val="담보"/>
      <sheetName val="Macro(차단기)"/>
      <sheetName val="직재"/>
      <sheetName val="SHEET"/>
      <sheetName val="일위총괄"/>
      <sheetName val="일위(시설)"/>
      <sheetName val="운동장 (2)"/>
      <sheetName val="전체집계"/>
      <sheetName val="옥외배관기본공량"/>
      <sheetName val="사회복지관"/>
      <sheetName val="최초보수단가표"/>
      <sheetName val="설계변경원가계산총괄표"/>
      <sheetName val="조명시설"/>
      <sheetName val="수량산출"/>
      <sheetName val="맨홀토공산출"/>
      <sheetName val="목공사품의서"/>
      <sheetName val="설비품의서"/>
      <sheetName val="설비 (2)"/>
      <sheetName val="설비"/>
      <sheetName val="발"/>
      <sheetName val="점수"/>
      <sheetName val="공문"/>
      <sheetName val="변경계"/>
      <sheetName val="현장기술자변경현황"/>
      <sheetName val="현장관리도"/>
      <sheetName val="조직도"/>
      <sheetName val="간지"/>
      <sheetName val="카메라"/>
      <sheetName val="단락전류-A"/>
      <sheetName val="단면가정"/>
      <sheetName val="을"/>
      <sheetName val="남양내역"/>
      <sheetName val="설계조건"/>
      <sheetName val="ilch"/>
      <sheetName val="내역서 "/>
      <sheetName val="Sheet5"/>
      <sheetName val="01"/>
      <sheetName val="1-1"/>
      <sheetName val="esc"/>
      <sheetName val="1호인버트수량"/>
      <sheetName val="금액"/>
      <sheetName val="일위대가(계측기설치)"/>
      <sheetName val="현장예산"/>
      <sheetName val="법면보호공내역서"/>
      <sheetName val="기둥(원형)"/>
      <sheetName val=""/>
      <sheetName val="차집시설수량집계"/>
      <sheetName val="손익분석"/>
      <sheetName val="성남여성복지내역"/>
      <sheetName val="1월"/>
      <sheetName val="c_balju"/>
      <sheetName val="ITB COST"/>
      <sheetName val="NEYOK"/>
      <sheetName val="주소록"/>
      <sheetName val="JUCKEYK"/>
      <sheetName val="LOAD-46"/>
      <sheetName val="공틀공사"/>
      <sheetName val="ITEM"/>
      <sheetName val="KMT물량"/>
      <sheetName val="산근목록"/>
      <sheetName val="주경기-오배수"/>
      <sheetName val="정읍농소"/>
      <sheetName val="3.하중산정"/>
      <sheetName val="토공"/>
      <sheetName val="토내역"/>
      <sheetName val="보할"/>
      <sheetName val="배수장공사비명세서"/>
      <sheetName val="입출재고현황 (2)"/>
      <sheetName val="계화배수"/>
      <sheetName val="발주율분섽"/>
      <sheetName val="세부내역(직접인건비)"/>
      <sheetName val="현장식당(1)"/>
      <sheetName val="관기성공.내"/>
      <sheetName val="BK-6-O-1"/>
      <sheetName val="날개벽(시점좌측)"/>
      <sheetName val="기본"/>
      <sheetName val="INPUT(덕도방향-시점)"/>
      <sheetName val="B부대공"/>
      <sheetName val="조경"/>
      <sheetName val="공통가설공사"/>
      <sheetName val="포장단가"/>
      <sheetName val="부대비율"/>
      <sheetName val="Sheet10"/>
      <sheetName val="제수"/>
      <sheetName val="공기"/>
      <sheetName val="건축내역서"/>
      <sheetName val="아파트1"/>
      <sheetName val="내역서(우)"/>
      <sheetName val="1.설계조건"/>
      <sheetName val="실행내역서 "/>
      <sheetName val="아파트"/>
      <sheetName val="토공총괄집계"/>
      <sheetName val="3BL공동구 수량"/>
      <sheetName val="단가대비"/>
      <sheetName val="견적대비 견적서"/>
      <sheetName val="오억미만"/>
      <sheetName val="연부97-1"/>
      <sheetName val="갑지1"/>
      <sheetName val="주방환기"/>
      <sheetName val="설계예산2"/>
      <sheetName val="원가입력"/>
      <sheetName val="수로교총재료집계"/>
      <sheetName val="Facility Information"/>
      <sheetName val="General"/>
      <sheetName val="Instructions"/>
      <sheetName val="People"/>
      <sheetName val="Quality"/>
      <sheetName val="Risk"/>
      <sheetName val="Training"/>
      <sheetName val="진주방향"/>
      <sheetName val="마산방향"/>
      <sheetName val="마산방향철근집계"/>
      <sheetName val="김포공항정거장 공사비분개"/>
      <sheetName val="역T형"/>
      <sheetName val="06.04.28물량내역"/>
      <sheetName val="최초 bpm"/>
      <sheetName val="3-4BOM"/>
      <sheetName val="YES-T"/>
      <sheetName val="부표총괄"/>
      <sheetName val="지주목시비량산출서"/>
      <sheetName val="MATRLDATA"/>
      <sheetName val="일반전기"/>
      <sheetName val="단중표"/>
      <sheetName val="기준"/>
      <sheetName val="자재co"/>
      <sheetName val="공통(20-91)"/>
      <sheetName val="정부노임단가"/>
      <sheetName val="지질조사"/>
      <sheetName val="소방일위 "/>
      <sheetName val="비용"/>
      <sheetName val="우수받이"/>
      <sheetName val="데리네이타현황"/>
      <sheetName val="Macro1"/>
      <sheetName val="적격심사표"/>
      <sheetName val="보도경계블럭"/>
      <sheetName val="감액총괄표"/>
      <sheetName val="대창(장성)"/>
      <sheetName val="내역(중앙)"/>
      <sheetName val="내역(창신)"/>
      <sheetName val="화해(함평)"/>
      <sheetName val="화해(장성)"/>
      <sheetName val="000000"/>
      <sheetName val="남양시작동자105노65기1.3화1.2"/>
      <sheetName val="금액내역서"/>
      <sheetName val="집계및폼"/>
      <sheetName val="아파트-가설"/>
      <sheetName val="주공 갑지"/>
      <sheetName val="4.내역"/>
      <sheetName val="횡배수관토공수량"/>
      <sheetName val="1공구원가계산서"/>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설계가"/>
      <sheetName val="자금집행_현황"/>
      <sheetName val="노임대장_(2)"/>
      <sheetName val="노임대장_(3)"/>
      <sheetName val="분석_"/>
      <sheetName val="2_기구조직도"/>
      <sheetName val="03차_견적실행총괄표"/>
      <sheetName val="아파트_"/>
      <sheetName val="내역서_(갑)1"/>
      <sheetName val="건축_(2)"/>
      <sheetName val="토목_공종별"/>
      <sheetName val="토목_(2)"/>
      <sheetName val="수량산출서_(2)"/>
      <sheetName val="SHEET_PILE단가"/>
      <sheetName val="_소방공사_산출근거"/>
      <sheetName val="노무비_근거"/>
      <sheetName val="A_견적"/>
      <sheetName val="1_취수장"/>
      <sheetName val="별표_"/>
      <sheetName val="공종_집계표"/>
      <sheetName val="4_전기"/>
      <sheetName val="참고자료"/>
      <sheetName val="우석문틀"/>
      <sheetName val="품목납기"/>
      <sheetName val="현장실사자료"/>
      <sheetName val="일 위 대 가 표"/>
      <sheetName val="Total"/>
      <sheetName val="내역서(전체)"/>
      <sheetName val="DB"/>
      <sheetName val="경비_원본"/>
      <sheetName val="을부담운반비"/>
      <sheetName val="1단계"/>
      <sheetName val="종단계산"/>
      <sheetName val="내역서(총차)"/>
      <sheetName val="파일항타_(2)"/>
      <sheetName val="6__안전관리비"/>
      <sheetName val="기존단가_(2)"/>
      <sheetName val="플랜트_설치"/>
      <sheetName val="5_동별횡주관경"/>
      <sheetName val="2_냉난방설비공사"/>
      <sheetName val="7_자동제어공사"/>
      <sheetName val="내역서_(2)"/>
      <sheetName val="입력화면_1"/>
      <sheetName val="unit_4"/>
      <sheetName val="도담구내_개소별_명세"/>
      <sheetName val="자격_땡겨오기"/>
      <sheetName val="_HIT-&gt;HMC_견적(3900)"/>
      <sheetName val="암거_제원표"/>
      <sheetName val="4_내역"/>
      <sheetName val="주공정_계획표"/>
      <sheetName val="4차원가계산서"/>
      <sheetName val="시운전연료비"/>
      <sheetName val="I一般比"/>
      <sheetName val="표준건축비"/>
      <sheetName val="금융비용"/>
      <sheetName val="간접1"/>
      <sheetName val="22신설수량"/>
      <sheetName val="일위대가78-1 "/>
      <sheetName val="일위대가79-1"/>
      <sheetName val="일위대가80-1"/>
      <sheetName val="일위대가81-1"/>
      <sheetName val="일위대가82-1"/>
      <sheetName val="일위대가92-1"/>
      <sheetName val="자재입고"/>
      <sheetName val="감압변선정"/>
      <sheetName val="B1(반포1차)"/>
      <sheetName val="갑지(추정)"/>
      <sheetName val="위치조서"/>
      <sheetName val="우각부보강"/>
      <sheetName val="9.1지하2층하부보"/>
      <sheetName val="우배수"/>
      <sheetName val="남대문빌딩"/>
      <sheetName val="갈현동"/>
      <sheetName val=" 옥외 통신 공사 간선 집계표"/>
      <sheetName val="입력데이타"/>
      <sheetName val="일위대가목차"/>
      <sheetName val="실행대비"/>
      <sheetName val="수토공단위당"/>
      <sheetName val="업체별기성내역"/>
      <sheetName val="예산총괄"/>
      <sheetName val="기성갑지"/>
      <sheetName val="산출내력"/>
      <sheetName val="일위"/>
      <sheetName val="노무비"/>
      <sheetName val="설계명세"/>
      <sheetName val="원하대비"/>
      <sheetName val="노임단가 (2)"/>
      <sheetName val="총괄재료집계"/>
      <sheetName val="화설내"/>
      <sheetName val="한전일위"/>
      <sheetName val="SG"/>
      <sheetName val="실행간접비"/>
      <sheetName val="설치내역"/>
      <sheetName val="대전수량(설비별)"/>
      <sheetName val="빙장비사양"/>
      <sheetName val="전체일위대가(20110810)"/>
      <sheetName val="전체자재대가(20110810)"/>
      <sheetName val="DATA1"/>
      <sheetName val="상-교대(A1-A2)"/>
      <sheetName val="총괄내역"/>
      <sheetName val="SIL98"/>
      <sheetName val="오산운암"/>
      <sheetName val="도서관동"/>
      <sheetName val="할증 "/>
      <sheetName val="부안일위"/>
      <sheetName val="견적대비표"/>
      <sheetName val="테이블"/>
      <sheetName val="등급별 배치기준"/>
      <sheetName val="일위대가-1"/>
      <sheetName val="날개벽수량표"/>
      <sheetName val="시중노임"/>
      <sheetName val="VXXXXXXX"/>
      <sheetName val="사양서DATA"/>
      <sheetName val="단위단가"/>
      <sheetName val="앉음벽 (2)"/>
      <sheetName val="물가시세표"/>
      <sheetName val="에너지동"/>
      <sheetName val="간선계산"/>
      <sheetName val="합류공"/>
      <sheetName val="회사정보"/>
      <sheetName val="표지 "/>
      <sheetName val="식재인부"/>
      <sheetName val="내역서2안"/>
      <sheetName val="구의33고"/>
      <sheetName val="단가기준"/>
      <sheetName val="기본계획"/>
      <sheetName val="1차 내역서"/>
      <sheetName val="Mc1"/>
      <sheetName val="맨홀수량"/>
      <sheetName val="조명율표"/>
      <sheetName val="산수배수"/>
      <sheetName val="별표집계"/>
      <sheetName val="주안3차A-A"/>
      <sheetName val="CON"/>
      <sheetName val="CABLE"/>
      <sheetName val="울진항공등화 내역서"/>
      <sheetName val="차수"/>
      <sheetName val="원가명세"/>
      <sheetName val="적용인원(지우지말것)"/>
      <sheetName val="교대(A1)"/>
      <sheetName val="품셈TABLE"/>
      <sheetName val="작성방법"/>
      <sheetName val="직접공사"/>
      <sheetName val="A4"/>
      <sheetName val="11.자재단가"/>
      <sheetName val="장비가동"/>
      <sheetName val="FACTOR"/>
      <sheetName val="사급자재"/>
      <sheetName val="설직재-1"/>
      <sheetName val="제직재"/>
      <sheetName val="일반공사"/>
      <sheetName val="TRE TABLE"/>
      <sheetName val="재료단가"/>
      <sheetName val="내역서(2구간)"/>
      <sheetName val="적용률"/>
      <sheetName val="설계"/>
      <sheetName val="5. 현장관리비(new) "/>
      <sheetName val="기본자료"/>
      <sheetName val="중기조종사 단위단가"/>
      <sheetName val="참고뀀Ῥ"/>
      <sheetName val="가설공사내역"/>
      <sheetName val="참고耀⧞"/>
      <sheetName val="참고_x0000__x0000_"/>
      <sheetName val="참고쀀ᗡ"/>
      <sheetName val="일위산출근거"/>
      <sheetName val="집계표2"/>
      <sheetName val="기본설계기준"/>
      <sheetName val="목차 "/>
      <sheetName val="대여현황"/>
      <sheetName val="Sheet4"/>
      <sheetName val="전화"/>
      <sheetName val="총 원가계산"/>
      <sheetName val="17차"/>
      <sheetName val="현장별"/>
      <sheetName val="건장설비"/>
      <sheetName val="내역(건축)"/>
      <sheetName val="대가호표"/>
      <sheetName val="명세서"/>
      <sheetName val="프랜트면허"/>
      <sheetName val="건설성적"/>
      <sheetName val="견적정보"/>
      <sheetName val="철거산출근거"/>
      <sheetName val="대비2"/>
      <sheetName val="1유리"/>
      <sheetName val="물량산출"/>
      <sheetName val="자료"/>
      <sheetName val="토사(PE)"/>
      <sheetName val="하부철근수량"/>
      <sheetName val="저"/>
      <sheetName val="부대내역"/>
      <sheetName val="측구터파기공수량집계"/>
      <sheetName val="배수공 시멘트 및 골재량 산출"/>
      <sheetName val="o현장경비"/>
      <sheetName val="기계실냉난방"/>
      <sheetName val="자재대"/>
      <sheetName val="유입량"/>
      <sheetName val="중강당 내역"/>
      <sheetName val="4.수량산출서"/>
      <sheetName val="추가예산"/>
      <sheetName val="재료집계"/>
      <sheetName val="현장설명"/>
      <sheetName val="간접비"/>
      <sheetName val="합계"/>
      <sheetName val="화재 탐지 설비"/>
      <sheetName val="SILICATE"/>
      <sheetName val="본실행경비"/>
      <sheetName val="상반기손익차2총괄"/>
      <sheetName val="장비사양"/>
      <sheetName val="빗물받이(910-510-410)"/>
      <sheetName val="내역서(변경)"/>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sheetData sheetId="100"/>
      <sheetData sheetId="101" refreshError="1"/>
      <sheetData sheetId="102" refreshError="1"/>
      <sheetData sheetId="103" refreshError="1"/>
      <sheetData sheetId="104" refreshError="1"/>
      <sheetData sheetId="105" refreshError="1"/>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천방교접속"/>
      <sheetName val="대포2교접속"/>
      <sheetName val="내역"/>
      <sheetName val="#REF"/>
      <sheetName val="접지수량"/>
      <sheetName val="봉양~조차장간고하개명(신설)"/>
      <sheetName val="교각1"/>
      <sheetName val="목차"/>
      <sheetName val="사업수지"/>
      <sheetName val="집계표"/>
      <sheetName val="일위대가"/>
      <sheetName val="Sheet1"/>
      <sheetName val="전체제잡비"/>
      <sheetName val="조명시설"/>
      <sheetName val="직노"/>
      <sheetName val="Macro1"/>
      <sheetName val="요율"/>
      <sheetName val="자재단가"/>
      <sheetName val="건축내역"/>
      <sheetName val="1련박스"/>
      <sheetName val="LD"/>
      <sheetName val="부경대총괄내역서"/>
      <sheetName val="내역서"/>
      <sheetName val="전기2005"/>
      <sheetName val="통신2005"/>
      <sheetName val="약품공급2"/>
      <sheetName val="코드표"/>
      <sheetName val="차액보증"/>
      <sheetName val="토공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개요"/>
      <sheetName val="재료계산서"/>
      <sheetName val="총괄표"/>
      <sheetName val="지급"/>
      <sheetName val="지급노임"/>
      <sheetName val="내역"/>
      <sheetName val="내역노임"/>
      <sheetName val="한전"/>
      <sheetName val="99하노임"/>
      <sheetName val="원당설계계산"/>
      <sheetName val="수토공단위당"/>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자재집계"/>
      <sheetName val="구체수량"/>
      <sheetName val="토공수량"/>
      <sheetName val="철근"/>
      <sheetName val="산근"/>
      <sheetName val="2000년1차"/>
      <sheetName val="교각1"/>
      <sheetName val="주요자재 집계표"/>
      <sheetName val="배합비,시멘트및골재량,골재수량"/>
      <sheetName val="이월"/>
      <sheetName val="일반"/>
      <sheetName val="표지"/>
    </sheetNames>
    <sheetDataSet>
      <sheetData sheetId="0" refreshError="1"/>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품의서"/>
      <sheetName val="아파트"/>
      <sheetName val="주차장"/>
      <sheetName val="관노정"/>
      <sheetName val="상가"/>
      <sheetName val="가압장"/>
      <sheetName val="경비동"/>
      <sheetName val="조경"/>
      <sheetName val="토공흙막이"/>
      <sheetName val="부대토목"/>
      <sheetName val="철거"/>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금지불조서"/>
      <sheetName val="공사비분석표"/>
      <sheetName val="대금지급요청서"/>
      <sheetName val="검사원"/>
      <sheetName val="기성현황"/>
      <sheetName val="기성신청현황"/>
      <sheetName val="시공확인대장"/>
      <sheetName val="안전관리비"/>
      <sheetName val="기성조서3"/>
      <sheetName val="기성조서2"/>
      <sheetName val="기성조서1"/>
      <sheetName val="기성부분내역"/>
      <sheetName val="6공구원가"/>
      <sheetName val="6기성총괄"/>
      <sheetName val="6기성내역서"/>
      <sheetName val="조경"/>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수량집계표"/>
      <sheetName val="INPUT DATA"/>
      <sheetName val="자재집계표"/>
      <sheetName val="몰탈"/>
      <sheetName val="총철근량집계표"/>
      <sheetName val="우수공수량집계표"/>
      <sheetName val="우수공철근량집계표"/>
      <sheetName val="우수공흄관평균깊이"/>
      <sheetName val="우수공맨홀평균깊이"/>
      <sheetName val="우수맨홀(D900)"/>
      <sheetName val="우수맨홀(D1200)"/>
      <sheetName val="흄관(D300)"/>
      <sheetName val="흄관(D450)"/>
      <sheetName val="흄관(D600)"/>
      <sheetName val="집수정"/>
      <sheetName val="홈통받이"/>
      <sheetName val="빗물받이(910-510-410)"/>
      <sheetName val="U형측구"/>
      <sheetName val="우수관보호공"/>
      <sheetName val="우수PIT"/>
      <sheetName val="빗물받이연락관(D.C PIPE,D250)"/>
      <sheetName val="홈통받이연락관(D.C PIPED150)"/>
      <sheetName val="오수공수량집계표"/>
      <sheetName val="오수공철근량집계표"/>
      <sheetName val="오수공흄관평균깊이"/>
      <sheetName val="오수공맨홀평균깊이"/>
      <sheetName val="오수맨홀(D900)"/>
      <sheetName val="오수집수정"/>
      <sheetName val="오수-흄관(D300)"/>
      <sheetName val="오수받이(910-510-410)"/>
      <sheetName val="오수받이연락관(D150)"/>
      <sheetName val="오수관보호공"/>
      <sheetName val="상수도공수량집계표"/>
      <sheetName val="상수도공철근량집계표"/>
      <sheetName val="제수변실(1.40-1.80)"/>
      <sheetName val="주철관(D80)"/>
      <sheetName val="주철관(D200)"/>
      <sheetName val="내역"/>
    </sheetNames>
    <sheetDataSet>
      <sheetData sheetId="0"/>
      <sheetData sheetId="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갑지"/>
      <sheetName val="간지"/>
      <sheetName val="내역적용수량"/>
      <sheetName val="자재집계표"/>
      <sheetName val="토공량집계표"/>
      <sheetName val="토공량"/>
      <sheetName val="배수공자재수량집계표"/>
      <sheetName val="배수공사수량집계"/>
      <sheetName val="배수공사"/>
      <sheetName val="사면보강자재수량집계표"/>
      <sheetName val="사면보강공사집계"/>
      <sheetName val="FRP"/>
      <sheetName val="억지말뚝외"/>
      <sheetName val="골재집계표"/>
      <sheetName val="철근집계표"/>
      <sheetName val="레미콘집계표"/>
      <sheetName val="부대내역"/>
      <sheetName val="정거장 설계조건"/>
      <sheetName val="단가비교표"/>
      <sheetName val="웅곡-함양수량"/>
      <sheetName val="내역서"/>
      <sheetName val="재료"/>
      <sheetName val="주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
      <sheetName val="Sheet1"/>
      <sheetName val="표지"/>
      <sheetName val="원가계산서"/>
      <sheetName val="소방 원가계산서 (2)"/>
      <sheetName val="비율저장"/>
      <sheetName val="(하도급할공사) 원가계산서"/>
      <sheetName val="(하수급할공사) 원가계산서"/>
      <sheetName val="하도급사항"/>
      <sheetName val="공사입찰정보입력"/>
      <sheetName val="하도급회사정보"/>
      <sheetName val="일위대가표"/>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미디어"/>
      <sheetName val="미디어 (2)"/>
      <sheetName val="노임단가"/>
      <sheetName val="수목단가"/>
      <sheetName val="시설수량표"/>
      <sheetName val="식재수량표"/>
      <sheetName val="일위목록"/>
      <sheetName val="자재단가"/>
      <sheetName val="내역서"/>
      <sheetName val="변경비교-을"/>
      <sheetName val="지하실"/>
      <sheetName val="Sheet1"/>
      <sheetName val="#REF"/>
      <sheetName val="11-2.아파트내역"/>
      <sheetName val="일위대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남측지하차도-일반구간"/>
      <sheetName val="남측지하차도-일반구간 -T=1.1M"/>
      <sheetName val="일반(거더)"/>
      <sheetName val="일반(기둥)"/>
      <sheetName val="총수량집계표"/>
    </sheetNames>
    <sheetDataSet>
      <sheetData sheetId="0"/>
      <sheetData sheetId="1"/>
      <sheetData sheetId="2"/>
      <sheetData sheetId="3"/>
      <sheetData sheetId="4"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오동"/>
      <sheetName val="대조"/>
      <sheetName val="나한"/>
      <sheetName val="데리네이타현황"/>
      <sheetName val="산출근거"/>
      <sheetName val="DATA"/>
      <sheetName val="금액내역서"/>
      <sheetName val="96정변2"/>
      <sheetName val="입찰안"/>
      <sheetName val="내역"/>
      <sheetName val="골재산출"/>
      <sheetName val="주beam"/>
      <sheetName val="99총공사내역서"/>
      <sheetName val="바닥판"/>
      <sheetName val="입력DATA"/>
      <sheetName val="실행"/>
      <sheetName val="내역서"/>
      <sheetName val="집계표"/>
      <sheetName val="분석"/>
      <sheetName val="guard(mac)"/>
      <sheetName val="Sheet1"/>
      <sheetName val="각종양식"/>
      <sheetName val="암거단위"/>
      <sheetName val="#REF"/>
      <sheetName val="터파기및재료"/>
      <sheetName val="수안보-MBR1"/>
      <sheetName val="흥양2교토공집계표"/>
      <sheetName val="지장물C"/>
      <sheetName val="6PILE  (돌출)"/>
      <sheetName val="차수공개요"/>
      <sheetName val="0506생활권구적"/>
      <sheetName val="철근량"/>
      <sheetName val="DATE"/>
      <sheetName val="상시"/>
      <sheetName val="공통가설공사"/>
      <sheetName val="공사비총괄표"/>
      <sheetName val="표지"/>
      <sheetName val="식생블럭단위수량"/>
      <sheetName val="신고조서"/>
      <sheetName val="우수받이"/>
      <sheetName val="토목"/>
      <sheetName val="설명서 "/>
      <sheetName val="공동구수량"/>
      <sheetName val="우수내용"/>
      <sheetName val="입력란"/>
      <sheetName val="97노임단가"/>
      <sheetName val="노임단가"/>
      <sheetName val="차수"/>
      <sheetName val="뚝토공"/>
      <sheetName val="BID"/>
      <sheetName val="해평견적"/>
      <sheetName val="세골재  T2 변경 현황"/>
      <sheetName val="0.단가"/>
      <sheetName val="중기"/>
      <sheetName val="일위대가9803"/>
      <sheetName val="CAT_5"/>
      <sheetName val="원가"/>
      <sheetName val="물량표"/>
      <sheetName val="당초"/>
      <sheetName val="PIPING"/>
      <sheetName val="#3_일위대가목록"/>
      <sheetName val="#2_일위대가목록"/>
      <sheetName val="CIVIL4"/>
      <sheetName val="부대내역"/>
      <sheetName val="내역서1999.8최종"/>
      <sheetName val="97년 추정"/>
      <sheetName val="교각1"/>
      <sheetName val="재료"/>
      <sheetName val="공정코드"/>
      <sheetName val="내역서중"/>
      <sheetName val="골조"/>
      <sheetName val="대비"/>
      <sheetName val="102역사"/>
      <sheetName val="총괄표"/>
      <sheetName val="찍기"/>
      <sheetName val="예산M11A"/>
      <sheetName val="대로근거"/>
      <sheetName val="중로근거"/>
      <sheetName val="말뚝지지력산정"/>
      <sheetName val="수량산출"/>
      <sheetName val="추가예산"/>
      <sheetName val="목차 "/>
      <sheetName val="대림경상68억"/>
      <sheetName val="일위대가표"/>
      <sheetName val="일위대가1"/>
      <sheetName val="날개벽"/>
      <sheetName val="단가표"/>
      <sheetName val="COPING"/>
      <sheetName val="BOX수량"/>
      <sheetName val="총수량집계표"/>
      <sheetName val="RAMP 단면(R2)"/>
      <sheetName val="지중자재단가"/>
      <sheetName val="조명율표"/>
      <sheetName val="일위대가목차"/>
      <sheetName val="인명부"/>
      <sheetName val="교각계산"/>
      <sheetName val="날개벽수량표"/>
      <sheetName val="발주내역"/>
      <sheetName val="준검 내역서"/>
      <sheetName val="도로경계단위"/>
      <sheetName val="실행철강하도"/>
      <sheetName val="H-PILE수량집계"/>
      <sheetName val="원형1호맨홀토공수량"/>
      <sheetName val="토사(PE)"/>
      <sheetName val="증감내역서"/>
      <sheetName val="PSCbeam설계"/>
      <sheetName val="노임이"/>
      <sheetName val="역T형교대(말뚝기초)"/>
      <sheetName val="4. 주형설계"/>
      <sheetName val="바닥판의 설계"/>
      <sheetName val="간접1"/>
      <sheetName val="노임"/>
      <sheetName val="기계경비(시간당)"/>
      <sheetName val="램머"/>
      <sheetName val="자료입력"/>
      <sheetName val="품셈TABLE"/>
      <sheetName val="직접공사비"/>
      <sheetName val="월말"/>
      <sheetName val="4.2유효폭의 계산"/>
      <sheetName val="INPUT"/>
      <sheetName val="자재단가비교표"/>
      <sheetName val="갑지"/>
      <sheetName val="기성내역"/>
      <sheetName val="양식3"/>
      <sheetName val="연돌일위집계"/>
      <sheetName val="본체"/>
      <sheetName val="포장물량집계"/>
      <sheetName val="1,2공구원가계산서"/>
      <sheetName val="2공구산출내역"/>
      <sheetName val="1공구산출내역서"/>
      <sheetName val="단면 (2)"/>
      <sheetName val="총괄내역서"/>
      <sheetName val="실행대비"/>
      <sheetName val="CON'C"/>
      <sheetName val="I一般比"/>
      <sheetName val="교량"/>
      <sheetName val="토공(우물통,기타) "/>
      <sheetName val="CTEMCOST"/>
      <sheetName val="설직재-1"/>
      <sheetName val="요율"/>
      <sheetName val="NYS"/>
      <sheetName val="실행내역"/>
      <sheetName val="내역서 제출"/>
      <sheetName val="대부예산서"/>
      <sheetName val="CODE"/>
      <sheetName val="기초공"/>
      <sheetName val="MOTOR"/>
      <sheetName val="기둥(원형)"/>
      <sheetName val="참조"/>
      <sheetName val="2000년1차"/>
      <sheetName val="제직재"/>
      <sheetName val="단가일람"/>
      <sheetName val="조경일람"/>
      <sheetName val="내역서(전기)"/>
      <sheetName val="산근"/>
      <sheetName val="종배수관면벽구"/>
      <sheetName val="종배수관위치조서"/>
      <sheetName val="N賃率-職"/>
      <sheetName val="INPUT(덕도방향-시점)"/>
      <sheetName val="역T형(H=6.0) (2)"/>
      <sheetName val="재료비"/>
      <sheetName val="2000전체분"/>
      <sheetName val="101동"/>
      <sheetName val="코드"/>
      <sheetName val="노무비 근거"/>
      <sheetName val="일위(수원)"/>
      <sheetName val="간지"/>
      <sheetName val="재료집계표"/>
      <sheetName val="신천3호용수로"/>
      <sheetName val="3련 BOX"/>
      <sheetName val="CC16-내역서"/>
      <sheetName val="3BL공동구 수량"/>
      <sheetName val="이토변실"/>
      <sheetName val="단위단가"/>
      <sheetName val="교대(A1)"/>
      <sheetName val="단위수량"/>
      <sheetName val="건축공사실행"/>
      <sheetName val="연결관암거"/>
      <sheetName val="가시설수량"/>
      <sheetName val="식재가격"/>
      <sheetName val="식재총괄"/>
      <sheetName val="일위목록"/>
      <sheetName val="기초일위"/>
      <sheetName val="시설일위"/>
      <sheetName val="조명일위"/>
      <sheetName val="기본1"/>
      <sheetName val="수정일위대가"/>
      <sheetName val="수량집"/>
      <sheetName val="항목등록"/>
      <sheetName val="내역_ver1.0"/>
      <sheetName val="crude.SLAB RE-bar"/>
      <sheetName val="CRUDE RE-bar"/>
      <sheetName val="토목내역서 (도급단가)"/>
      <sheetName val="산출내역서"/>
      <sheetName val="총괄내역"/>
      <sheetName val="일위대가목록"/>
      <sheetName val="적용토목"/>
      <sheetName val="지급자재"/>
      <sheetName val="세부내역"/>
      <sheetName val="약품공급2"/>
      <sheetName val="업무분장"/>
      <sheetName val="인수공규격"/>
      <sheetName val="2.단면가정"/>
      <sheetName val="수우미양가(Vlookup)"/>
      <sheetName val="총괄"/>
      <sheetName val="초기화면"/>
      <sheetName val="8.석축단위(H=1.5M)"/>
      <sheetName val="계수시트"/>
      <sheetName val="입력변수"/>
      <sheetName val="집계표(OPTION)"/>
      <sheetName val="보차도경계석"/>
      <sheetName val="견적단가"/>
      <sheetName val="용수량(생활용수)"/>
      <sheetName val="접지수량"/>
      <sheetName val="공사착공계"/>
      <sheetName val="H-pile(298x299)"/>
      <sheetName val="H-pile(250x250)"/>
      <sheetName val="단가 및 재료비"/>
      <sheetName val="중기사용료산출근거"/>
      <sheetName val="전체제잡비"/>
      <sheetName val="미드수량"/>
      <sheetName val="공사비산출내역"/>
      <sheetName val="MAIN"/>
      <sheetName val="유림골조"/>
      <sheetName val="표  지"/>
      <sheetName val="내역서적용수량"/>
      <sheetName val="단가"/>
      <sheetName val="금융비용"/>
      <sheetName val="지장물_data"/>
      <sheetName val="WORK"/>
      <sheetName val="건축내역"/>
      <sheetName val="MAIN_TABLE"/>
      <sheetName val="200"/>
      <sheetName val="차액보증"/>
      <sheetName val="견적990322"/>
      <sheetName val="세부내역서(전기)"/>
      <sheetName val="배수내역"/>
      <sheetName val="ATM기초철가"/>
      <sheetName val="원형맨홀수량"/>
      <sheetName val="물가자료"/>
      <sheetName val="Sheet2"/>
      <sheetName val="코드표"/>
      <sheetName val="Y-WORK"/>
      <sheetName val="맨홀수량"/>
      <sheetName val=" 총괄표"/>
      <sheetName val="단가산출"/>
      <sheetName val="단가비교표_공통1"/>
      <sheetName val="제경비"/>
      <sheetName val="토공 total"/>
      <sheetName val="직노"/>
      <sheetName val="Customer Databas"/>
      <sheetName val="1호맨홀토공"/>
      <sheetName val="개인"/>
      <sheetName val="도수로수량산출"/>
      <sheetName val="장비집계"/>
      <sheetName val="단면가정"/>
      <sheetName val="표준차도부연장집계-ASP"/>
      <sheetName val="2000용수잠관-수량집계"/>
      <sheetName val="참고사항"/>
      <sheetName val="ABUT수량-A1"/>
      <sheetName val="3.하중산정4.지지력"/>
      <sheetName val="1련박스"/>
      <sheetName val="기흥하도용"/>
      <sheetName val="당진1,2호기전선관설치및접지4차공사내역서-을지"/>
      <sheetName val="가격조사서"/>
      <sheetName val="배수공"/>
      <sheetName val="암거"/>
      <sheetName val="포장공"/>
      <sheetName val="Sheet5"/>
      <sheetName val="을지"/>
      <sheetName val="집기손료"/>
      <sheetName val="대창(함평)"/>
      <sheetName val="대창(장성)"/>
      <sheetName val="대창(함평)-창열"/>
      <sheetName val="암거 제원표"/>
      <sheetName val="WING3"/>
      <sheetName val="마산월령동골조물량변경"/>
      <sheetName val="총괄-1"/>
      <sheetName val="암거 제원표-1단계"/>
      <sheetName val="분뇨"/>
      <sheetName val="C.배수관공"/>
      <sheetName val="지점별강우량"/>
      <sheetName val="자료"/>
      <sheetName val="배수장토목공사비"/>
      <sheetName val="시행후면적"/>
      <sheetName val="설계조건"/>
      <sheetName val="토공(1)"/>
      <sheetName val="절대지우지말것"/>
      <sheetName val="단위중량"/>
      <sheetName val="소도3교"/>
      <sheetName val="소보"/>
      <sheetName val="포장면적집계"/>
      <sheetName val="출력X"/>
      <sheetName val="우각부보강"/>
      <sheetName val="VE절감"/>
      <sheetName val="자재단가"/>
      <sheetName val="건축공사"/>
      <sheetName val="JUCKEYK"/>
      <sheetName val="갑지(추정)"/>
      <sheetName val="갑지1"/>
      <sheetName val="TYPE-A"/>
      <sheetName val="건축기계설비표선정수장"/>
      <sheetName val="날개벽(시점좌측)"/>
      <sheetName val="지질조사"/>
      <sheetName val="여과지동"/>
      <sheetName val="기초자료"/>
      <sheetName val="상-교대(A1-A2)"/>
      <sheetName val="수량3"/>
      <sheetName val="시중노임단가"/>
      <sheetName val="노무비"/>
      <sheetName val="단양 00 아파트-세부내역"/>
      <sheetName val="실행간접비용"/>
      <sheetName val="제잡비"/>
      <sheetName val="수량산출서"/>
      <sheetName val="빗물받이(910-510-410)"/>
      <sheetName val="우수공"/>
      <sheetName val="단가조사서"/>
      <sheetName val="수요개발과판매량"/>
      <sheetName val="Sheet1 (2)"/>
      <sheetName val="구조물터파기수량집계"/>
      <sheetName val="덕전리"/>
      <sheetName val="전체"/>
      <sheetName val="기타 정보통신공사"/>
      <sheetName val="전기"/>
      <sheetName val="위치조서"/>
      <sheetName val="토적표"/>
      <sheetName val="천방교접속"/>
      <sheetName val="대포2교접속"/>
      <sheetName val="원가계산서구조조정"/>
      <sheetName val="봉방동근생"/>
      <sheetName val="진주방향"/>
      <sheetName val="Macro(전선)"/>
      <sheetName val="woo(mac)"/>
      <sheetName val="설치조서"/>
      <sheetName val="Sheet3"/>
      <sheetName val="배수공집계표"/>
      <sheetName val="예정공정표"/>
      <sheetName val="철집"/>
      <sheetName val="CALCULATION"/>
      <sheetName val="Macro1"/>
      <sheetName val="라멘수량"/>
      <sheetName val="관급자재"/>
      <sheetName val="측구터파기공수량집계"/>
      <sheetName val="배수공 시멘트 및 골재량 산출"/>
      <sheetName val="unitpric"/>
      <sheetName val="계약서"/>
      <sheetName val="수량산출표"/>
      <sheetName val="입상내역"/>
      <sheetName val="7급줄떼공"/>
      <sheetName val="4)유동표"/>
      <sheetName val="수량집계표"/>
      <sheetName val="소요자재명세서"/>
      <sheetName val="노무비명세서"/>
      <sheetName val="spiral"/>
      <sheetName val="중기근거"/>
      <sheetName val="현장설명"/>
      <sheetName val="수량집계"/>
      <sheetName val="경산"/>
      <sheetName val="공구"/>
      <sheetName val="원가서"/>
      <sheetName val="DB"/>
      <sheetName val="암거날개벽"/>
      <sheetName val="접합수량(피벗)"/>
      <sheetName val="최적단면"/>
      <sheetName val="설명서_"/>
      <sheetName val="6PILE__(돌출)"/>
      <sheetName val="97년_추정"/>
      <sheetName val="4__주형설계"/>
      <sheetName val="4_2유효폭의_계산"/>
      <sheetName val="목차_"/>
      <sheetName val="환경보전비B"/>
      <sheetName val="가옥철거(지장물조서)"/>
      <sheetName val="예정(3)"/>
      <sheetName val="터널조도"/>
      <sheetName val="8.PILE  (돌출)"/>
      <sheetName val="사다리"/>
      <sheetName val="특별땅고르기"/>
      <sheetName val="재료할증"/>
      <sheetName val="2.건축"/>
      <sheetName val="문학간접"/>
      <sheetName val="간접"/>
      <sheetName val="보증수수료산출"/>
      <sheetName val="설계명세"/>
      <sheetName val="보도단위"/>
      <sheetName val="건축-물가변동"/>
      <sheetName val="수습"/>
      <sheetName val="노면표시단위수량(안전지대및노상장애물)"/>
      <sheetName val="노면표시단위수량(방향및방면지시)"/>
      <sheetName val="노면표시단위수량(문자및기타기호)"/>
      <sheetName val="노면표시단위수량(차선)"/>
      <sheetName val="노면표시단위수량(횡단보도)"/>
      <sheetName val="신우"/>
      <sheetName val="상수도토공집계표"/>
      <sheetName val="견적서"/>
      <sheetName val="유효폭의 계산"/>
      <sheetName val="DATA 입력부"/>
      <sheetName val="내역기준"/>
      <sheetName val="이토변실(A3-LINE)"/>
      <sheetName val="AIR SHOWER(3인용)"/>
      <sheetName val="인부신상자료"/>
      <sheetName val="지장물조서"/>
      <sheetName val="도근좌표"/>
      <sheetName val="율촌법률사무소2내역"/>
      <sheetName val="FAB별"/>
      <sheetName val="을"/>
      <sheetName val="소비자가"/>
      <sheetName val="일위-1"/>
      <sheetName val="안정계산"/>
      <sheetName val="단면검토"/>
      <sheetName val="교수설계"/>
      <sheetName val="연결관수량 (2)"/>
      <sheetName val="부경대총괄내역서"/>
      <sheetName val="마산방향철근집계"/>
      <sheetName val="마산방향"/>
      <sheetName val="s"/>
      <sheetName val="백호우계수"/>
      <sheetName val="차압계산"/>
      <sheetName val="콘크리트포장"/>
      <sheetName val="진입도로포장산출"/>
      <sheetName val="진입부포장면적위치조서"/>
      <sheetName val="진입부수량집계표"/>
      <sheetName val="콘크리트포장집계표"/>
      <sheetName val="포장공집계"/>
      <sheetName val="토공집계표"/>
      <sheetName val="토공분석표"/>
      <sheetName val="자재대"/>
      <sheetName val="내역서 "/>
      <sheetName val="1.설계조건"/>
      <sheetName val="내역표지"/>
      <sheetName val="구조물철거타공정이월"/>
      <sheetName val="danga"/>
      <sheetName val="ilch"/>
      <sheetName val="철근단면적"/>
      <sheetName val="하도금액분계"/>
      <sheetName val="9GNG운반"/>
      <sheetName val="데이타"/>
      <sheetName val="Front"/>
      <sheetName val="wall"/>
      <sheetName val="앵커(3안)"/>
      <sheetName val="신표지1"/>
      <sheetName val="평가데이터"/>
      <sheetName val="자재집계표"/>
      <sheetName val="가중치"/>
      <sheetName val="제-노임"/>
      <sheetName val="청천내"/>
      <sheetName val="산출금액내역"/>
      <sheetName val="주차구획선수량"/>
      <sheetName val="조경내역서"/>
      <sheetName val="구천"/>
      <sheetName val="도급예산내역서봉투"/>
      <sheetName val="공사원가계산서"/>
      <sheetName val="설계산출표지"/>
      <sheetName val="도급예산내역서총괄표"/>
      <sheetName val="을부담운반비"/>
      <sheetName val="운반비산출"/>
      <sheetName val="설비"/>
      <sheetName val="예총"/>
      <sheetName val="배관배선 단가조사"/>
      <sheetName val="일위대가집계"/>
      <sheetName val="일위"/>
      <sheetName val="기계경비"/>
      <sheetName val="현장예산"/>
      <sheetName val="명세서"/>
      <sheetName val="2공구하도급내역서"/>
      <sheetName val="설계예산서"/>
      <sheetName val="3.공통공사대비"/>
      <sheetName val="목차"/>
      <sheetName val="설계내역서"/>
      <sheetName val="동원인원"/>
      <sheetName val="TOTAL_BOQ"/>
      <sheetName val="Total"/>
      <sheetName val="총투입계"/>
      <sheetName val="SANBAISU"/>
      <sheetName val="단가조사-2"/>
      <sheetName val="현장경상비"/>
      <sheetName val="연습"/>
      <sheetName val="실행내역서"/>
      <sheetName val="공제수량총집계표"/>
      <sheetName val="임금단가"/>
      <sheetName val="한강운반비"/>
      <sheetName val="원본(갑지)"/>
      <sheetName val="단열-자재"/>
      <sheetName val="공사개요"/>
      <sheetName val="현장경비"/>
      <sheetName val="방배동내역(리라)"/>
      <sheetName val="건축공사집계표"/>
      <sheetName val="방배동내역 (총괄)"/>
      <sheetName val="부대공사총괄"/>
      <sheetName val="설계예산"/>
      <sheetName val="12호기내역서(건축분)"/>
      <sheetName val="빙장비사양"/>
      <sheetName val="환경기계공정표 (3)"/>
      <sheetName val="대치판정"/>
      <sheetName val="옹벽일반수량"/>
      <sheetName val="설계서을"/>
      <sheetName val="견적"/>
      <sheetName val="품셈집계표"/>
      <sheetName val="자재조사표"/>
      <sheetName val="9.정착구 보강"/>
      <sheetName val="본선차로수량집계표"/>
      <sheetName val="범례표"/>
      <sheetName val="우수맨홀공제단위수량"/>
      <sheetName val="총집계표"/>
      <sheetName val="가압장(토목)"/>
      <sheetName val="내역서단가산출용"/>
      <sheetName val="심사공종"/>
      <sheetName val="3BL공동구_수량"/>
      <sheetName val="안정검토"/>
      <sheetName val="단면설계"/>
      <sheetName val="공사기본내용입력"/>
      <sheetName val="일반수량"/>
      <sheetName val="돌담교 상부수량"/>
      <sheetName val="수량-가로등"/>
      <sheetName val="SLAB&quot;1&quot;"/>
      <sheetName val="기초단가"/>
      <sheetName val="중기손료"/>
      <sheetName val="건축"/>
      <sheetName val="제원및배치"/>
      <sheetName val="입력자료"/>
      <sheetName val="원가계산"/>
      <sheetName val="토목주소"/>
      <sheetName val="기안"/>
      <sheetName val="1단계"/>
      <sheetName val="테이블"/>
      <sheetName val="관급자재대"/>
      <sheetName val="설계개요"/>
      <sheetName val="가도공"/>
      <sheetName val="식재인부"/>
      <sheetName val="개산공사비"/>
      <sheetName val="정부노임단가"/>
      <sheetName val="설계명세서"/>
      <sheetName val="철거산출근거"/>
      <sheetName val="수목단가"/>
      <sheetName val="시설수량표"/>
      <sheetName val="식재수량표"/>
      <sheetName val="노임,재료비"/>
      <sheetName val="15"/>
      <sheetName val="부하계산서"/>
      <sheetName val="전선 및 전선관"/>
      <sheetName val="준공평가"/>
      <sheetName val="변경비교-을"/>
      <sheetName val="파형강관집계"/>
      <sheetName val="공량(1월22일)"/>
      <sheetName val="96보완계획7.12"/>
      <sheetName val="70%"/>
      <sheetName val="보온자재단가표"/>
      <sheetName val="물량표S"/>
      <sheetName val="물량표(신)"/>
      <sheetName val="대전21토목내역서"/>
      <sheetName val="CON포장수량"/>
      <sheetName val="ACUNIT"/>
      <sheetName val="CONUNIT"/>
      <sheetName val="자재일람"/>
      <sheetName val="원가계산서"/>
      <sheetName val="사유서제출현황-2"/>
      <sheetName val="48전력선로일위"/>
      <sheetName val="노임,기계경비"/>
      <sheetName val="단가조사"/>
      <sheetName val="환율"/>
      <sheetName val="1062-X방향 "/>
      <sheetName val="포장공사"/>
      <sheetName val="수량BOQ"/>
      <sheetName val="1.수량집계"/>
      <sheetName val="포장(수량)-관로부"/>
      <sheetName val="영창26"/>
      <sheetName val="산출근거1"/>
      <sheetName val="대전(세창동)"/>
      <sheetName val="6공구(당초)"/>
      <sheetName val="공문"/>
      <sheetName val="변경내역"/>
      <sheetName val="ⴭⴭⴭⴭⴭ"/>
      <sheetName val="보도공제면적"/>
      <sheetName val="원"/>
      <sheetName val="기초(중마오수)"/>
      <sheetName val="전동기"/>
      <sheetName val="현황산출서"/>
      <sheetName val="슬래브수량"/>
      <sheetName val="건축원가계산서"/>
      <sheetName val="직원자료입력"/>
      <sheetName val="주차장(T4)"/>
      <sheetName val="40총괄"/>
      <sheetName val="40집계"/>
      <sheetName val="총공사내역서"/>
      <sheetName val="공사직종별노임"/>
      <sheetName val="면적산출근거(실측)"/>
      <sheetName val="재료비단가"/>
      <sheetName val="토공집계(rp)"/>
      <sheetName val="자재표"/>
      <sheetName val="장비사양"/>
      <sheetName val="Tables"/>
      <sheetName val="공통가설"/>
      <sheetName val="국도접속 차도부수량"/>
      <sheetName val="재료단가"/>
      <sheetName val="기존단가 (2)"/>
      <sheetName val="우수공,맨홀,집수정"/>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8설7발"/>
      <sheetName val="합계"/>
      <sheetName val="알맹이"/>
      <sheetName val="BOX 본체"/>
      <sheetName val="수량분배표"/>
      <sheetName val="업체별기성내역"/>
      <sheetName val="하수급견적대비"/>
      <sheetName val="archi(본사)"/>
      <sheetName val="당정동공통이수"/>
      <sheetName val="당정동경상이수"/>
      <sheetName val="1호토공"/>
      <sheetName val="FAB4생산"/>
      <sheetName val="EQT-ESTN"/>
      <sheetName val="효성CB 1P기초"/>
      <sheetName val="제수변 수량집계표(보통)"/>
      <sheetName val="개요"/>
      <sheetName val="공사"/>
      <sheetName val="공기압축기실"/>
      <sheetName val="내역전기"/>
      <sheetName val="직재"/>
      <sheetName val="상부집계표"/>
      <sheetName val="9811"/>
      <sheetName val="관급"/>
      <sheetName val="일위대가(1)"/>
      <sheetName val="이름정의"/>
      <sheetName val="초기화면1"/>
      <sheetName val="유별자산배수"/>
      <sheetName val="토공"/>
      <sheetName val="2.2.2입적표"/>
      <sheetName val="Sheet17"/>
      <sheetName val="가로등내역서"/>
      <sheetName val="내력서"/>
      <sheetName val="일위대가(가설)"/>
      <sheetName val="몰탈재료산출"/>
      <sheetName val="신규 수주분(사용자 정의)"/>
      <sheetName val="DATA2000"/>
      <sheetName val="1.설계기준"/>
      <sheetName val="sw1"/>
      <sheetName val="방음벽기초(H=4m)"/>
      <sheetName val="WVAL"/>
      <sheetName val="ITEM"/>
      <sheetName val="용산1(해보)"/>
      <sheetName val="1"/>
      <sheetName val="합계금액"/>
      <sheetName val="공사비예산서(토목분)"/>
      <sheetName val="식재일위대가"/>
      <sheetName val="hvac내역서(제어동)"/>
      <sheetName val="원가입력"/>
      <sheetName val="hvac(제어동)"/>
      <sheetName val="내역서_"/>
      <sheetName val="송라터널총괄"/>
      <sheetName val="7.PILE  (돌출)"/>
      <sheetName val="손익분석"/>
      <sheetName val="관리,공감"/>
      <sheetName val="PAINT"/>
      <sheetName val="SUMMARY"/>
      <sheetName val="일위대가(건축)"/>
      <sheetName val="역T형"/>
      <sheetName val="직공비"/>
      <sheetName val="연령현황"/>
      <sheetName val="99노임기준"/>
      <sheetName val="단가산출서1"/>
      <sheetName val="좌측"/>
      <sheetName val="일반부표"/>
      <sheetName val="plan&amp;section of foundation"/>
      <sheetName val="pile bearing capa &amp; arrenge"/>
      <sheetName val="design load"/>
      <sheetName val="working load at the btm ft."/>
      <sheetName val="stability check"/>
      <sheetName val="design criteria"/>
      <sheetName val="SAP_INPUT"/>
      <sheetName val="실행내역(10.13)"/>
      <sheetName val="도급"/>
      <sheetName val="대전가오_견출_집계표"/>
      <sheetName val="작업입력"/>
      <sheetName val="2003상반기노임기준"/>
      <sheetName val="POL6차-PIPING"/>
      <sheetName val="b_balju_cho"/>
      <sheetName val="거래처등록"/>
      <sheetName val="참고자료"/>
      <sheetName val="건축명"/>
      <sheetName val="기계명"/>
      <sheetName val="전기명"/>
      <sheetName val="토목명"/>
      <sheetName val="단중표"/>
      <sheetName val="설계기준"/>
      <sheetName val="내역1"/>
      <sheetName val="단가대비표"/>
      <sheetName val="2.가정단면"/>
      <sheetName val="사급자재"/>
      <sheetName val="방음벽기초"/>
      <sheetName val="노무비단가"/>
      <sheetName val="2.토목공사"/>
      <sheetName val="돌담교_상부수량"/>
      <sheetName val="CON기초"/>
      <sheetName val="2호맨홀공제수량"/>
      <sheetName val="설계예시"/>
      <sheetName val="기본일위"/>
      <sheetName val="집수정(600-700)"/>
      <sheetName val="중동공구"/>
      <sheetName val="안전장치"/>
      <sheetName val="건물철거"/>
      <sheetName val="기타배수구조물깨기-단위수량"/>
      <sheetName val="BOX-1510"/>
      <sheetName val="내역을"/>
      <sheetName val="신규보류입력"/>
      <sheetName val="입력"/>
      <sheetName val="단면치수"/>
      <sheetName val="수로BOX"/>
      <sheetName val="수량"/>
      <sheetName val="FILE1"/>
      <sheetName val="단가산출2"/>
      <sheetName val="단가산출1"/>
      <sheetName val="(A)내역서"/>
      <sheetName val="실행견적"/>
      <sheetName val="전기단가조사서"/>
      <sheetName val="SG"/>
      <sheetName val="배수철근"/>
      <sheetName val="오수주요자재"/>
      <sheetName val="용역비내역-진짜"/>
      <sheetName val="일위단위"/>
      <sheetName val="공사비집계"/>
      <sheetName val="T13(P68~72,78)"/>
      <sheetName val="설계"/>
      <sheetName val="내역서01"/>
      <sheetName val="EACT10"/>
      <sheetName val="본사공가현황"/>
      <sheetName val="GI-LIST"/>
      <sheetName val="시선유도표지집계표"/>
      <sheetName val="절대삭제금지"/>
      <sheetName val="파일의이용"/>
      <sheetName val="토목검측서"/>
      <sheetName val="비교1"/>
      <sheetName val="Sheet4"/>
      <sheetName val="구의33고"/>
      <sheetName val="1차 내역서"/>
      <sheetName val="slurrywall설계가"/>
      <sheetName val="2002하반기노임기준"/>
      <sheetName val="음성방향"/>
      <sheetName val="산출기준자료"/>
      <sheetName val="구역화물"/>
      <sheetName val="단위목록"/>
      <sheetName val="시험비"/>
      <sheetName val="할증"/>
      <sheetName val="수량증감표"/>
      <sheetName val="터파기운반비산출"/>
      <sheetName val="산적토운반비산출"/>
      <sheetName val="적용단가"/>
      <sheetName val="청 구"/>
      <sheetName val="설계산출기초"/>
      <sheetName val="수산(당)"/>
      <sheetName val="날개벽(TYPE2)"/>
      <sheetName val="단가 (2)"/>
      <sheetName val="고유코드_설계"/>
      <sheetName val="도기류"/>
      <sheetName val="확약서"/>
      <sheetName val="내역갑지"/>
      <sheetName val="A-8 PD(도로중앙)"/>
      <sheetName val="9-1차이내역"/>
      <sheetName val="프랜트면허"/>
      <sheetName val="신호등일위대가"/>
      <sheetName val="흄관기초"/>
      <sheetName val="DATA 입력란"/>
      <sheetName val="1. 설계조건 2.단면가정 3. 하중계산"/>
      <sheetName val="BSD (2)"/>
      <sheetName val="일반수량총괄집계"/>
      <sheetName val="차선도색-연장,수량(1)"/>
      <sheetName val="호프"/>
      <sheetName val="토목(용인)"/>
      <sheetName val="중기사용료"/>
      <sheetName val="물가시세"/>
      <sheetName val="공내역"/>
      <sheetName val="사  업  비  수  지  예  산  서"/>
      <sheetName val="터파기단면도(보도)"/>
      <sheetName val="98NS-N"/>
      <sheetName val="현장관리비참조"/>
      <sheetName val="하조서"/>
      <sheetName val="다곡2교"/>
      <sheetName val="포장복구집계"/>
      <sheetName val="흙쌓기도수로설치현황"/>
      <sheetName val="관접합및부설"/>
      <sheetName val="시점교대"/>
      <sheetName val="설계가"/>
      <sheetName val="현금흐름"/>
      <sheetName val="Baby일위대가"/>
      <sheetName val="database"/>
      <sheetName val="시설물단가표"/>
      <sheetName val="노무비단가표"/>
      <sheetName val="기초자료입력"/>
      <sheetName val="몰탈"/>
      <sheetName val="98수문일위"/>
      <sheetName val="1.수인터널"/>
      <sheetName val="기초코드"/>
      <sheetName val="남양내역"/>
      <sheetName val="상 부"/>
      <sheetName val="현장소운반"/>
      <sheetName val="관구보호몰탈"/>
      <sheetName val="내역서1999_8최종"/>
      <sheetName val="단면_(2)"/>
      <sheetName val="8_석축단위(H=1_5M)"/>
      <sheetName val="세골재__T2_변경_현황"/>
      <sheetName val="0_단가"/>
      <sheetName val="수입"/>
      <sheetName val="조경"/>
      <sheetName val="SILICATE"/>
      <sheetName val="TB-내역서"/>
      <sheetName val="시설물기초"/>
      <sheetName val="전기일위대가"/>
      <sheetName val="표지 (2)"/>
      <sheetName val="총집계"/>
      <sheetName val="주경기-오배수"/>
      <sheetName val="토공총괄집계"/>
      <sheetName val="기기리스트"/>
      <sheetName val="1,2,3,4,5단위수량"/>
      <sheetName val="W3단면"/>
      <sheetName val="세목전체"/>
      <sheetName val="20관리비율"/>
      <sheetName val="플랜트 설치"/>
      <sheetName val="견적조건"/>
      <sheetName val="개략"/>
      <sheetName val="안산기계장치"/>
      <sheetName val="TEL"/>
      <sheetName val="6호기"/>
      <sheetName val="구체"/>
      <sheetName val="좌측날개벽"/>
      <sheetName val="우측날개벽"/>
      <sheetName val="setup"/>
      <sheetName val="품셈"/>
      <sheetName val="인부임"/>
      <sheetName val="원가+내역"/>
      <sheetName val="선정요령"/>
      <sheetName val="시운전연료"/>
      <sheetName val="b_balju"/>
      <sheetName val="연장및면적(좌측)"/>
      <sheetName val="SORCE1"/>
      <sheetName val="물가대비표"/>
      <sheetName val="Sheet2 (2)"/>
      <sheetName val="건축내역서 (경제상무실)"/>
      <sheetName val="화설내"/>
      <sheetName val="조건"/>
      <sheetName val="MAT"/>
      <sheetName val="연도별cash"/>
      <sheetName val="대비표"/>
      <sheetName val="1_설계조건"/>
      <sheetName val="집계표(용역원실배기)"/>
      <sheetName val="실정보사유서"/>
      <sheetName val="원가계산서 과기원"/>
      <sheetName val="0.내역서  갑지"/>
      <sheetName val="1.내역서 "/>
      <sheetName val="2-1.수량산출근거"/>
      <sheetName val="2-2.노무비산출근거"/>
      <sheetName val="3.단가조사표"/>
      <sheetName val="3.단가대비표"/>
      <sheetName val="4.설변사유"/>
      <sheetName val="2-7.인건비산출근거"/>
      <sheetName val="3-1.설변사유"/>
      <sheetName val="3-2.공사비증감"/>
      <sheetName val="3-3.내역서"/>
      <sheetName val="3-4.단가대비표(기존)"/>
      <sheetName val="3-5.단가대비표(신규)"/>
      <sheetName val="3-6.일위대가목록"/>
      <sheetName val="3-7.일위대가"/>
      <sheetName val="3-8.물량산출근거"/>
      <sheetName val="3-9.인건비산출근거"/>
      <sheetName val="고강도 지수판 스리브업체선정"/>
      <sheetName val="업체구매견적서"/>
      <sheetName val="3.단가대비표 "/>
      <sheetName val="3.단가적용현황"/>
      <sheetName val="기성청구서"/>
      <sheetName val="기성검사원"/>
      <sheetName val="전기일위목록"/>
      <sheetName val="6월 출고 일일보고"/>
      <sheetName val="중기조종사 단위단가"/>
      <sheetName val="공사비증감"/>
      <sheetName val="하도급원가계산총괄표(식재)"/>
      <sheetName val="각사별공사비분개 "/>
      <sheetName val="지하"/>
      <sheetName val="공통비(전체)"/>
      <sheetName val="B"/>
      <sheetName val="조직표"/>
      <sheetName val="CABLE"/>
      <sheetName val="종배수관설치현황"/>
      <sheetName val="증감대비표"/>
      <sheetName val="4.하중산정"/>
      <sheetName val="대공종"/>
      <sheetName val="인공산출"/>
      <sheetName val="입찰견적보고서"/>
      <sheetName val="내역서(중수)"/>
      <sheetName val="제경비산출서"/>
      <sheetName val="1Month+Sheet2!"/>
      <sheetName val="옥외등신설"/>
      <sheetName val="저케CV22신설"/>
      <sheetName val="저케CV38신설"/>
      <sheetName val="저케CV8신설"/>
      <sheetName val="접지3종"/>
      <sheetName val="(1)본선수량집계"/>
      <sheetName val="1.우편집중내역서"/>
      <sheetName val="00000"/>
      <sheetName val="기성부분 내역집계표-기계공사"/>
      <sheetName val="견적대비 견적서"/>
      <sheetName val="건축공사집계"/>
      <sheetName val="단가파주4"/>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기본파일"/>
      <sheetName val="자재집계 (2)"/>
      <sheetName val="XL4Poppy"/>
      <sheetName val="기초도면제작"/>
      <sheetName val="정거장 설계조건"/>
      <sheetName val="노면표지 수량"/>
      <sheetName val="토공사"/>
      <sheetName val="목록"/>
      <sheetName val="일위대가75-1"/>
      <sheetName val="일위대가76-1 "/>
      <sheetName val="일위대가77-1 "/>
      <sheetName val="일위대가78-1 "/>
      <sheetName val="일위대가79-1"/>
      <sheetName val="일위대가80-1"/>
      <sheetName val="일위대가81-1"/>
      <sheetName val="일위대가82-1"/>
      <sheetName val="일위대가92-1"/>
      <sheetName val="토목내역서_(도급단가)"/>
      <sheetName val="crude_SLAB_RE-bar"/>
      <sheetName val="CRUDE_RE-bar"/>
      <sheetName val="내역_ver1_0"/>
      <sheetName val="단가_및_재료비"/>
      <sheetName val="준검_내역서"/>
      <sheetName val="토공(우물통,기타)_"/>
      <sheetName val="RAMP_단면(R2)"/>
      <sheetName val="바닥판의_설계"/>
      <sheetName val="2_단면가정"/>
      <sheetName val="내역서_제출"/>
      <sheetName val="노무비_근거"/>
      <sheetName val="역T형(H=6_0)_(2)"/>
      <sheetName val="_총괄표"/>
      <sheetName val="표__지"/>
      <sheetName val="3련_BOX"/>
      <sheetName val="단양_00_아파트-세부내역"/>
      <sheetName val="토공_total"/>
      <sheetName val="C_배수관공"/>
      <sheetName val="3_하중산정4_지지력"/>
      <sheetName val="암거_제원표"/>
      <sheetName val="Customer_Databas"/>
      <sheetName val="암거_제원표-1단계"/>
      <sheetName val="AIR_SHOWER(3인용)"/>
      <sheetName val="8_PILE__(돌출)"/>
      <sheetName val="신림자금"/>
      <sheetName val="2002년12월"/>
      <sheetName val="옹벽수량집계"/>
      <sheetName val="배수통관(좌)"/>
      <sheetName val="Toolbox"/>
      <sheetName val="사유서"/>
      <sheetName val="7-1.인건비"/>
      <sheetName val="구조물공"/>
      <sheetName val="오수공수량집계표"/>
      <sheetName val="자재테이블"/>
      <sheetName val="선수금"/>
      <sheetName val="PROJECT BRIEF(EX.NEW)"/>
      <sheetName val="양수장(기계)"/>
      <sheetName val="전기내역"/>
      <sheetName val="지역"/>
      <sheetName val="환경평가"/>
      <sheetName val="인구"/>
      <sheetName val="SHEET"/>
      <sheetName val="(C)원내역"/>
      <sheetName val="Eq. Mobilization"/>
      <sheetName val="중간"/>
      <sheetName val="집 계 표"/>
      <sheetName val="내역서1"/>
      <sheetName val="노.표-조"/>
      <sheetName val="1단계 (2)"/>
      <sheetName val="결과조달"/>
      <sheetName val="중기목록표"/>
      <sheetName val="시간당중기사용료"/>
      <sheetName val="asd"/>
      <sheetName val="1TL종점(1)"/>
      <sheetName val="안양동교 1안"/>
      <sheetName val="총괄BOQ"/>
      <sheetName val="eq_data"/>
      <sheetName val="제잡비계산"/>
      <sheetName val="load"/>
      <sheetName val="지하시설물작성"/>
      <sheetName val="기본가정"/>
      <sheetName val="산근(1)"/>
      <sheetName val="#4 PSV"/>
      <sheetName val="물푸기"/>
      <sheetName val="유림콘도"/>
      <sheetName val="직접노무"/>
      <sheetName val="직접재료"/>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FORM-0"/>
      <sheetName val="기별(종합)"/>
      <sheetName val="기본단가표"/>
      <sheetName val="부하자료"/>
      <sheetName val="일위총괄"/>
      <sheetName val="직종표"/>
      <sheetName val="집"/>
      <sheetName val="교통안전시설집계표"/>
      <sheetName val="UEC영화관본공사내역"/>
      <sheetName val="SANTOGO"/>
      <sheetName val="청주(철골발주의뢰서)"/>
      <sheetName val="일용노무비지급명세서(7)"/>
      <sheetName val="중기가동(7)"/>
      <sheetName val="배수관산출"/>
      <sheetName val="인입관수량총괄"/>
      <sheetName val="조경수목"/>
      <sheetName val="퇴직공제부금"/>
      <sheetName val="평균노임"/>
      <sheetName val="세부내역서"/>
      <sheetName val="직접경비호표"/>
      <sheetName val="1공구 건정토건 토공"/>
      <sheetName val="발주참고#"/>
      <sheetName val="산출근거(수정)"/>
      <sheetName val="-몰탈콘크리트"/>
      <sheetName val="-배수구조물공토공"/>
      <sheetName val="횡배수관재료-"/>
      <sheetName val="계산서(직선부)"/>
      <sheetName val="포장재료집계표"/>
      <sheetName val="콘크리트측구연장"/>
      <sheetName val="인건비 "/>
      <sheetName val="9509"/>
      <sheetName val="2004일위대가"/>
      <sheetName val="sub"/>
      <sheetName val="C3"/>
      <sheetName val="실행(1)"/>
      <sheetName val="인원배치"/>
      <sheetName val="준공정산"/>
      <sheetName val="공사비예"/>
      <sheetName val="6.간접공사비 外"/>
      <sheetName val="1안"/>
      <sheetName val="참조 (2)"/>
      <sheetName val="Manmonth(입력)"/>
      <sheetName val="부대공"/>
      <sheetName val="유입량"/>
      <sheetName val="전산output"/>
      <sheetName val="수량산출서 갑지"/>
      <sheetName val="비주거용"/>
      <sheetName val="관로조서"/>
      <sheetName val="간지1"/>
      <sheetName val="1.사유서"/>
      <sheetName val="간지2"/>
      <sheetName val="간지3"/>
      <sheetName val="부재별집계표"/>
      <sheetName val="도면"/>
      <sheetName val="직접재료비데이타"/>
      <sheetName val="주식"/>
      <sheetName val="L_RPTB03_01"/>
      <sheetName val="1공구원가계산서"/>
      <sheetName val="토목-물가"/>
      <sheetName val="Sheet1_(2)"/>
      <sheetName val="산출서양식01"/>
      <sheetName val="Detail"/>
      <sheetName val=" FURNACE현설"/>
      <sheetName val="진입로 지세할증산출(다사분기)"/>
      <sheetName val="2.실행예산내역서"/>
      <sheetName val="RE9604"/>
      <sheetName val="수정시산표"/>
      <sheetName val="지역별수출"/>
      <sheetName val="효동종합건설(주)"/>
      <sheetName val="정렬"/>
      <sheetName val="일위대가(계측기설치)"/>
      <sheetName val="절취및터파기"/>
      <sheetName val="CPM챠트"/>
      <sheetName val="조작대(1연)"/>
      <sheetName val="토적계산서"/>
      <sheetName val="법면"/>
      <sheetName val="중기일위대가"/>
      <sheetName val="배수공1"/>
      <sheetName val="COMPARISON TABLE"/>
      <sheetName val="부대공Ⅱ"/>
      <sheetName val="견적대비"/>
      <sheetName val="통영LNG입찰현황"/>
      <sheetName val="슬래브"/>
      <sheetName val="토목품셈"/>
      <sheetName val="내역및총괄"/>
      <sheetName val="2.입력sheet"/>
      <sheetName val="M1"/>
      <sheetName val="(3.품질관리 시험 총괄표)"/>
      <sheetName val="토량1-1"/>
      <sheetName val="산출내역서집계표"/>
      <sheetName val="별표 "/>
      <sheetName val="음료실행"/>
      <sheetName val="공량산출서"/>
      <sheetName val="물가시세표"/>
      <sheetName val="1.2.1 마루높이결정"/>
      <sheetName val="&lt;목록&gt;"/>
      <sheetName val="입찰보고"/>
      <sheetName val="단면 _2_"/>
      <sheetName val="옥룡잡비"/>
      <sheetName val="설계변경원가계산총괄표"/>
      <sheetName val="BOILING검토"/>
      <sheetName val="차선도색현황"/>
      <sheetName val="U-TYPE(1)"/>
      <sheetName val="A-4"/>
      <sheetName val="토공총괄표"/>
      <sheetName val="COL"/>
      <sheetName val="상승요인분석"/>
      <sheetName val="식재일위"/>
      <sheetName val="옹벽"/>
      <sheetName val=" 냉각수펌프"/>
      <sheetName val="기자재비"/>
      <sheetName val="전력구구조물산근"/>
      <sheetName val="도로경계블럭연장조서"/>
      <sheetName val="관경별우수관집계"/>
      <sheetName val="현장일반사항"/>
      <sheetName val="원형측구(B-type)"/>
      <sheetName val="변경후-SHEET"/>
      <sheetName val="지주목시비량산출서"/>
      <sheetName val="DIAPHRAGM"/>
      <sheetName val="산근(PE,300)"/>
      <sheetName val="특2호하천산근"/>
      <sheetName val="특2호부관하천산근"/>
      <sheetName val="2011.(4)"/>
      <sheetName val="Pier 3"/>
      <sheetName val="※참고자료※"/>
      <sheetName val="원하도급내역서(당초)"/>
      <sheetName val="전력"/>
      <sheetName val="대운산출"/>
      <sheetName val="소방현물"/>
      <sheetName val="도장수량(하1)"/>
      <sheetName val="주형"/>
      <sheetName val="BOX전기내역"/>
      <sheetName val="소운반"/>
      <sheetName val="단가(1)"/>
      <sheetName val="참조M"/>
      <sheetName val="지구단위계획"/>
      <sheetName val="ASP"/>
      <sheetName val="예산작성기준(전기)"/>
      <sheetName val="SLIDES"/>
      <sheetName val="단가(반정1교-원주)"/>
      <sheetName val="Sheet10"/>
      <sheetName val="간지9)"/>
      <sheetName val="수정내역서"/>
      <sheetName val="공사내역"/>
      <sheetName val="자재목록"/>
      <sheetName val="BOX(1.5X1.5)"/>
      <sheetName val="PD-5(직선)"/>
      <sheetName val="일반공사"/>
      <sheetName val="웅진교-S2"/>
      <sheetName val="기계시공"/>
      <sheetName val="우수관"/>
      <sheetName val="인천제철"/>
      <sheetName val="PAD TR보호대기초"/>
      <sheetName val="가로등기초"/>
      <sheetName val="기계경비일람"/>
      <sheetName val="별총"/>
      <sheetName val="BID9697"/>
      <sheetName val="관경"/>
      <sheetName val="토목내역"/>
      <sheetName val="시가지우회도로공내역서"/>
      <sheetName val="o현장경비"/>
      <sheetName val="횡배수관"/>
      <sheetName val="간선계산"/>
      <sheetName val="기둥(하중)"/>
      <sheetName val="ENE-CAL 1"/>
      <sheetName val="costing_CV"/>
      <sheetName val="ITB COST"/>
      <sheetName val="costing_ESDV"/>
      <sheetName val="costing_Misc"/>
      <sheetName val="costing_MOV"/>
      <sheetName val="costing_Press"/>
      <sheetName val="자압"/>
      <sheetName val="지급자재조서"/>
      <sheetName val="집계표(육상)"/>
      <sheetName val="조건표"/>
      <sheetName val="Sheet15"/>
      <sheetName val="하중"/>
      <sheetName val="소업1교"/>
      <sheetName val="노무비계"/>
      <sheetName val="sheeet2"/>
      <sheetName val="plan&amp;section_of_foundation"/>
      <sheetName val="working_load_at_the_btm_ft_"/>
      <sheetName val="stability_check"/>
      <sheetName val="design_criteria"/>
      <sheetName val="design_load"/>
      <sheetName val="상수도공-간지"/>
      <sheetName val="품의"/>
      <sheetName val="재집"/>
      <sheetName val="주요자재집계표"/>
      <sheetName val="예상"/>
      <sheetName val="통합"/>
      <sheetName val="맨홀평균높이"/>
      <sheetName val="종배수관(신)"/>
      <sheetName val="적용단위길이"/>
      <sheetName val="종배수관면벽신"/>
      <sheetName val="계단"/>
      <sheetName val="터널구조물산근"/>
      <sheetName val="type-F"/>
      <sheetName val="WEON"/>
      <sheetName val="유림총괄"/>
      <sheetName val="바닥판(1)"/>
      <sheetName val="설계기준 및 하중계산"/>
      <sheetName val="11.자재단가"/>
      <sheetName val="공종별수량집계"/>
      <sheetName val="중기집계"/>
      <sheetName val="예산대비"/>
      <sheetName val="현장관리비"/>
      <sheetName val="산근목록"/>
      <sheetName val="슬래브(유곡)"/>
      <sheetName val="0226"/>
      <sheetName val="은행"/>
      <sheetName val="입력시트"/>
      <sheetName val="공사현황"/>
      <sheetName val="수량산출근거"/>
      <sheetName val="수로단위수량"/>
      <sheetName val="계산서(곡선부)"/>
      <sheetName val="-치수표(곡선부)"/>
      <sheetName val="설정"/>
      <sheetName val="전차선로 물량표"/>
      <sheetName val="기계내역"/>
      <sheetName val="품셈총괄표"/>
      <sheetName val="FOOTING단면력"/>
      <sheetName val="대정2공구"/>
      <sheetName val="단위량당중기"/>
      <sheetName val="P3"/>
      <sheetName val="GAEYO"/>
      <sheetName val="SUMDO"/>
      <sheetName val="ENDDO"/>
      <sheetName val="PLDB"/>
      <sheetName val="AAA"/>
      <sheetName val="M-HOUR"/>
      <sheetName val="공기"/>
      <sheetName val="집계"/>
      <sheetName val="포장직선구간"/>
      <sheetName val="맨홀토공수량"/>
      <sheetName val="Macro(차단기)"/>
      <sheetName val="분전함신설"/>
      <sheetName val="접지1종"/>
      <sheetName val="BOX-1515"/>
      <sheetName val="맨홀수량산출"/>
      <sheetName val="3CHBDC"/>
      <sheetName val="간접비내역-1"/>
      <sheetName val="기둥"/>
      <sheetName val="저판(버림100)"/>
      <sheetName val="계화배수"/>
      <sheetName val="국공유지및사유지"/>
      <sheetName val="inter"/>
      <sheetName val="DESCRIPTION"/>
      <sheetName val="내역(전체)"/>
      <sheetName val="석축"/>
      <sheetName val="예산내역서"/>
      <sheetName val="수목표준대가"/>
      <sheetName val="BOQ"/>
      <sheetName val="2000년하반기"/>
      <sheetName val="Dike for 49T03 &amp; 49T04"/>
      <sheetName val="Dike for 49T02, 05~07, 19 (1)"/>
      <sheetName val="wk prgs"/>
      <sheetName val="Berm"/>
      <sheetName val="M_DB"/>
      <sheetName val="TYPE"/>
      <sheetName val="costing_FE"/>
      <sheetName val="공종집계"/>
      <sheetName val="화단 철거"/>
      <sheetName val="수지예산"/>
      <sheetName val="Sheet6"/>
      <sheetName val="북방3터널"/>
      <sheetName val="전계가"/>
      <sheetName val="공통부대비"/>
      <sheetName val="추정공사비_산출내역1.xlsx"/>
      <sheetName val="EQ"/>
      <sheetName val="약품설비"/>
      <sheetName val="COPING-1"/>
      <sheetName val="역T형교대-2수량"/>
      <sheetName val="변화치수"/>
      <sheetName val="부속동"/>
      <sheetName val="밸브설치"/>
      <sheetName val="관로토공"/>
      <sheetName val="Model"/>
      <sheetName val="CONSTRUCTION COMPONENT"/>
      <sheetName val="접속 SLAB,BRACKET 설계"/>
      <sheetName val="우수"/>
      <sheetName val="cable data1"/>
      <sheetName val="중기비"/>
      <sheetName val="IMPEADENCE MAP 취수장"/>
      <sheetName val="평균터파기"/>
      <sheetName val="Sheet16"/>
      <sheetName val="Sheet14"/>
      <sheetName val="부하"/>
      <sheetName val="APT"/>
      <sheetName val="Sheet13"/>
      <sheetName val="1호-아(오)0.4"/>
      <sheetName val="EP0618"/>
      <sheetName val="빌딩 안내"/>
      <sheetName val="공정별 수량산출서"/>
      <sheetName val="일반시방서"/>
      <sheetName val="일위대가(조경)"/>
      <sheetName val="자재 및 폐기물견적(2008)"/>
      <sheetName val="대우단가(풍산)"/>
      <sheetName val="내역서_1"/>
      <sheetName val="1_우편집중내역서"/>
      <sheetName val="1_설계기준"/>
      <sheetName val="신규_수주분(사용자_정의)"/>
      <sheetName val="pile_bearing_capa_&amp;_arrenge"/>
      <sheetName val="플랜트_설치"/>
      <sheetName val="DATA_입력란"/>
      <sheetName val="2_가정단면"/>
      <sheetName val="표지_(2)"/>
      <sheetName val="COMPARISON_TABLE"/>
      <sheetName val="건축집계"/>
      <sheetName val="인건비"/>
      <sheetName val="옥내아파트(전기)"/>
      <sheetName val="입력값"/>
      <sheetName val="측구공"/>
      <sheetName val="결재갑지"/>
      <sheetName val="BOX(1_5X1_5)"/>
      <sheetName val="2_입력sheet"/>
      <sheetName val="(3_품질관리_시험_총괄표)"/>
      <sheetName val="별표_"/>
      <sheetName val="7_PILE__(돌출)"/>
      <sheetName val="종단계산"/>
      <sheetName val="J直材4"/>
      <sheetName val="구조물공위치조서"/>
      <sheetName val="영동(D)"/>
      <sheetName val="AC포장수량"/>
      <sheetName val="기본DATA"/>
      <sheetName val="예가표"/>
      <sheetName val="간접비계산"/>
      <sheetName val="자재 집계표"/>
      <sheetName val="가정급수관"/>
      <sheetName val="1-1"/>
      <sheetName val="2. 공원조도"/>
      <sheetName val="CABLE SIZE-3"/>
      <sheetName val="음봉방향"/>
      <sheetName val="현장별계약현황('98.10.31)"/>
      <sheetName val="점수계산1-2"/>
      <sheetName val="TYPE1"/>
      <sheetName val="배수내역 (2)"/>
      <sheetName val="원가&amp;하도급원가"/>
      <sheetName val="2-1. 경관조명 내역총괄표"/>
      <sheetName val="공사비 증감 내역서"/>
      <sheetName val="Macro2"/>
      <sheetName val="년도별노임표"/>
      <sheetName val="건축일위"/>
      <sheetName val="그라우팅일위"/>
      <sheetName val="문산방향-교대(A2)"/>
      <sheetName val="건축내역서"/>
      <sheetName val="설비내역서"/>
      <sheetName val="전기내역서"/>
      <sheetName val="예산명세서"/>
      <sheetName val="토공개요"/>
      <sheetName val="초"/>
      <sheetName val="토공개요C"/>
      <sheetName val="정공공사"/>
      <sheetName val="관경별내역서"/>
      <sheetName val="도로"/>
      <sheetName val="pier-1"/>
      <sheetName val="설계변경총괄표(계산식)"/>
      <sheetName val=" 상부공통집계(총괄)"/>
      <sheetName val="중기단가LIST"/>
      <sheetName val="산출기준"/>
      <sheetName val="개별직종노임"/>
      <sheetName val="엔지니어링노임"/>
      <sheetName val="A2"/>
      <sheetName val="2"/>
      <sheetName val="각형맨홀"/>
      <sheetName val="격점수량"/>
      <sheetName val="II손익관리"/>
      <sheetName val="기존건물 깨기원단위"/>
      <sheetName val="시장성초안camera"/>
      <sheetName val="장비종합부표"/>
      <sheetName val="집계표_식재"/>
      <sheetName val="부표"/>
      <sheetName val="골조시행"/>
      <sheetName val="건축계약내역"/>
      <sheetName val="종형증설공"/>
      <sheetName val="노임단가 (2)"/>
      <sheetName val="개별직종노임단가(2003.9)"/>
      <sheetName val="적용기준"/>
      <sheetName val="tggwan(mac)"/>
      <sheetName val="설계설명서"/>
      <sheetName val="투찰"/>
      <sheetName val="L_RPTB02_01"/>
      <sheetName val="AS포장복구 "/>
      <sheetName val="준공조서"/>
      <sheetName val="공사준공계"/>
      <sheetName val="준공검사보고서"/>
      <sheetName val="실행(ALT1)"/>
      <sheetName val="경비_원본"/>
      <sheetName val="DATE2001"/>
      <sheetName val="기본데이타입력"/>
      <sheetName val="보도교산출근거"/>
      <sheetName val="HVAC"/>
      <sheetName val="가감수량"/>
      <sheetName val="EQUIP LIST"/>
      <sheetName val="1구간FRP수량산출"/>
      <sheetName val="총 원가계산"/>
      <sheetName val="목포방향"/>
      <sheetName val="노무자도장2"/>
      <sheetName val="위생"/>
      <sheetName val="noyim"/>
      <sheetName val="99노임단가"/>
      <sheetName val="준비공"/>
      <sheetName val="목교수량산출"/>
      <sheetName val="터널굴착단산"/>
      <sheetName val="COVER"/>
      <sheetName val="철근량 산정"/>
      <sheetName val="구분표"/>
      <sheetName val="개거산출내역"/>
      <sheetName val="공종별자재"/>
      <sheetName val="방수"/>
      <sheetName val="포장자재집계표"/>
      <sheetName val="종배수단위_CON기초"/>
      <sheetName val="참여현황 (직원)"/>
      <sheetName val="슬래브 -연속(3경간)"/>
      <sheetName val="배수공수집"/>
      <sheetName val="산출3-동력"/>
      <sheetName val="산출4-전등"/>
      <sheetName val="운임료"/>
      <sheetName val="물가단가"/>
      <sheetName val="제표일위대가"/>
      <sheetName val="208-238"/>
      <sheetName val="시노501"/>
      <sheetName val="5사남"/>
      <sheetName val="학습율"/>
      <sheetName val="캔개발배경"/>
      <sheetName val="캔판매목표"/>
      <sheetName val="시장"/>
      <sheetName val="손익"/>
      <sheetName val="일정표"/>
      <sheetName val="마케팅"/>
      <sheetName val="추정손익"/>
      <sheetName val="할당"/>
      <sheetName val="실적"/>
      <sheetName val="제목"/>
      <sheetName val="원가,목표"/>
      <sheetName val="판매"/>
      <sheetName val="판촉"/>
      <sheetName val="협조"/>
      <sheetName val="지수"/>
      <sheetName val="인제내역"/>
      <sheetName val="1~9 하중계산"/>
      <sheetName val="단관데이터"/>
      <sheetName val="이형관데이터"/>
      <sheetName val="가설공사비"/>
      <sheetName val="도로구조공사비"/>
      <sheetName val="도로토공공사비"/>
      <sheetName val="여수토공사비"/>
      <sheetName val="철거현황"/>
      <sheetName val="내역- CCTV"/>
      <sheetName val="D"/>
      <sheetName val="설비공사(4)"/>
      <sheetName val="연동내역"/>
      <sheetName val="건설성적"/>
      <sheetName val="2000노임기준"/>
      <sheetName val="식재"/>
      <sheetName val="시설물"/>
      <sheetName val="식재출력용"/>
      <sheetName val="유지관리"/>
      <sheetName val="가제당공사비"/>
      <sheetName val="기초처리공사비"/>
      <sheetName val="복통공사비"/>
      <sheetName val="본제당공사비"/>
      <sheetName val="중기운반비"/>
      <sheetName val="진입도로공사비"/>
      <sheetName val="취수탑공사비"/>
      <sheetName val="토취장복구"/>
      <sheetName val="토목공사일반"/>
      <sheetName val="고창방향"/>
      <sheetName val="토공분배표"/>
      <sheetName val="산출2-전력"/>
      <sheetName val="산출9-TRAY"/>
      <sheetName val="아파트"/>
      <sheetName val="부대시설"/>
      <sheetName val="포장집계"/>
      <sheetName val="포장연장"/>
      <sheetName val="견적1"/>
      <sheetName val="대3류 "/>
      <sheetName val="교대철근집계"/>
      <sheetName val="단가비교표"/>
      <sheetName val="단가(자재)"/>
      <sheetName val="단가(노임)"/>
      <sheetName val="기초목록"/>
      <sheetName val="3-구교-오리지날"/>
      <sheetName val="입력(K0)"/>
      <sheetName val="장비"/>
      <sheetName val="총_구조물공"/>
      <sheetName val="001"/>
      <sheetName val="2F 회의실견적(5_14 일대)"/>
      <sheetName val="전등수량산출"/>
      <sheetName val="산정표"/>
      <sheetName val="CONCRETE"/>
      <sheetName val="정의"/>
      <sheetName val="견적갑지"/>
      <sheetName val="물량내역"/>
      <sheetName val="대구은행"/>
      <sheetName val="DHEQSUPT"/>
      <sheetName val="(X)품셈집계"/>
      <sheetName val="돌담교_상부수량1"/>
      <sheetName val="2_토목공사"/>
      <sheetName val="_상부공통집계(총괄)"/>
      <sheetName val="주공 갑지"/>
      <sheetName val="잡비계산"/>
      <sheetName val="기초수량자료"/>
      <sheetName val="본문"/>
      <sheetName val="2.대외공문"/>
      <sheetName val="노임DB"/>
      <sheetName val="PL단가산정"/>
      <sheetName val="그림"/>
      <sheetName val="그림2"/>
      <sheetName val="1.토공"/>
      <sheetName val="노임자재단가"/>
      <sheetName val="내역서(도급)"/>
      <sheetName val="BS2"/>
      <sheetName val="1.견적보고서"/>
      <sheetName val="분전반계산서(석관)"/>
      <sheetName val="검사원"/>
      <sheetName val="준공조서갑지"/>
      <sheetName val="자재단가_사급"/>
      <sheetName val="중기적산목록"/>
      <sheetName val="01노임적용기준"/>
      <sheetName val="건설사업관리 공제요율"/>
      <sheetName val="건설공사 감리원 배치기준"/>
      <sheetName val="책임감리 공제요율"/>
      <sheetName val="소방"/>
      <sheetName val="경율산정.XLS"/>
      <sheetName val="GT 1050x650"/>
      <sheetName val="VXXXXXX"/>
      <sheetName val="Site Expenses"/>
      <sheetName val="계양가시설"/>
      <sheetName val="1000 DB구축 부표"/>
      <sheetName val="환율CHANGE"/>
      <sheetName val="낙찰표"/>
      <sheetName val="공용(현대건설공구)"/>
      <sheetName val="현대건설공구(UNIT)"/>
      <sheetName val="낙석방지수량"/>
      <sheetName val="일위대가_가설_"/>
      <sheetName val="금액"/>
      <sheetName val="PI"/>
      <sheetName val="원가계산하도"/>
      <sheetName val="설내역서 "/>
      <sheetName val="공사설명서"/>
      <sheetName val="1차설계변경내역"/>
      <sheetName val="11.1 단면hwp"/>
      <sheetName val="앵커구조계산"/>
      <sheetName val="직접경비"/>
      <sheetName val="직접인건비"/>
      <sheetName val="제경비율"/>
      <sheetName val="공사명입력"/>
      <sheetName val="근로자자료입력"/>
      <sheetName val="수주추정"/>
      <sheetName val="배수공 주요자재 집계표"/>
      <sheetName val="단위수량산출"/>
      <sheetName val="상호참고자료"/>
      <sheetName val="발주처자료입력"/>
      <sheetName val="회사기본자료"/>
      <sheetName val="하자보증자료"/>
      <sheetName val="기술자관련자료"/>
      <sheetName val="총괄서"/>
      <sheetName val="연결임시"/>
      <sheetName val="내역_FILE"/>
      <sheetName val="출장내역"/>
      <sheetName val="사각맨홀"/>
      <sheetName val="자재"/>
      <sheetName val="토목공사"/>
      <sheetName val="내역서 (2)"/>
      <sheetName val="약전설비"/>
      <sheetName val="달서천-대비"/>
      <sheetName val="탄성1"/>
      <sheetName val="옹벽공 수량집계표"/>
      <sheetName val="교사기준면적(중)"/>
      <sheetName val="공사분석"/>
      <sheetName val="연속벽현황"/>
      <sheetName val="단"/>
      <sheetName val="원유_BANK"/>
      <sheetName val="특수선일위대가"/>
      <sheetName val="횡배수관집현황(2공구)"/>
      <sheetName val="시화점실행"/>
      <sheetName val="전 기"/>
      <sheetName val="해외(원화)"/>
      <sheetName val="설계내역"/>
      <sheetName val="조견표"/>
      <sheetName val="내역(신례)"/>
      <sheetName val="공사품의서"/>
      <sheetName val="경영상태"/>
      <sheetName val="(당평)자재"/>
      <sheetName val="당초명세(평)"/>
      <sheetName val="부대tu"/>
      <sheetName val="구조물공집계"/>
      <sheetName val="중요"/>
      <sheetName val="총내역서"/>
      <sheetName val="중강당 내역"/>
      <sheetName val="인원투입"/>
      <sheetName val="공비현2"/>
      <sheetName val="도급내역"/>
      <sheetName val="물집"/>
      <sheetName val="도급금액"/>
      <sheetName val="재노경"/>
      <sheetName val="단가조건(02년)"/>
      <sheetName val="GR"/>
      <sheetName val="평내중"/>
      <sheetName val="06 일위대가목록"/>
      <sheetName val="감액총괄표"/>
      <sheetName val="시점경사로"/>
      <sheetName val="하도급 검토"/>
      <sheetName val="보도포장연장조서-표준차도부"/>
      <sheetName val="표준차도부연장조서-ASP"/>
      <sheetName val="부표총괄"/>
      <sheetName val="포장공자재집계표"/>
      <sheetName val="콘크리트타설집계표"/>
      <sheetName val="사통"/>
      <sheetName val="수량산출서-2"/>
      <sheetName val="단가조정표"/>
      <sheetName val="계림(함평)"/>
      <sheetName val="계림(장성)"/>
      <sheetName val="산수배수"/>
      <sheetName val="이음개소"/>
      <sheetName val="4.내진설계"/>
      <sheetName val=" ｹ-ﾌﾞﾙ"/>
      <sheetName val="3BL공동구_수량1"/>
      <sheetName val="3_공통공사대비"/>
      <sheetName val="9_정착구_보강"/>
      <sheetName val="방배동내역_(총괄)"/>
      <sheetName val="단가_(2)"/>
      <sheetName val="1차_내역서"/>
      <sheetName val="전선_및_전선관"/>
      <sheetName val="배관배선_단가조사"/>
      <sheetName val="환경기계공정표_(3)"/>
      <sheetName val="1__설계조건_2_단면가정_3__하중계산"/>
      <sheetName val="BSD_(2)"/>
      <sheetName val="배수공_시멘트_및_골재량_산출"/>
      <sheetName val="96보완계획7_12"/>
      <sheetName val="사__업__비__수__지__예__산__서"/>
      <sheetName val="1차"/>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포장공수량집계표"/>
      <sheetName val="상행-교대(A1-A2)"/>
      <sheetName val="집수A"/>
      <sheetName val="VII-2현장경비"/>
      <sheetName val="Ⅴ-2.공종별내역"/>
      <sheetName val="공사비"/>
      <sheetName val="연도손익"/>
      <sheetName val="회수금"/>
      <sheetName val="대체용지"/>
      <sheetName val="건자이자"/>
      <sheetName val="내부매출원가"/>
      <sheetName val="지구 리스트"/>
      <sheetName val="용지비"/>
      <sheetName val="용역단가"/>
      <sheetName val="1.CB"/>
      <sheetName val="변수"/>
      <sheetName val="세금자료"/>
      <sheetName val="골재집계"/>
      <sheetName val="-레미콘집계"/>
      <sheetName val="자갈,시멘트,모래산출"/>
      <sheetName val="-철근집계"/>
      <sheetName val="포장재료(1)"/>
      <sheetName val="-흄관집계"/>
      <sheetName val="4.2.1 마루높이 검토"/>
      <sheetName val="반포2차"/>
      <sheetName val="첨"/>
      <sheetName val="List"/>
      <sheetName val="가열로SW"/>
      <sheetName val="03전반노무비"/>
      <sheetName val="3.하중계산"/>
      <sheetName val="순공사비"/>
      <sheetName val="단 box"/>
      <sheetName val="계측제어설비"/>
      <sheetName val="지급(1)"/>
      <sheetName val="자재비"/>
      <sheetName val="포장공수량집계"/>
      <sheetName val="폐기물"/>
      <sheetName val="기계"/>
      <sheetName val="협력업체"/>
      <sheetName val="설계명세서(종합)"/>
      <sheetName val="소요자재"/>
      <sheetName val="노무산출서"/>
      <sheetName val="울산자동제어"/>
      <sheetName val="교통대책내역"/>
      <sheetName val="sst,stl창호"/>
      <sheetName val="ETC"/>
      <sheetName val="A4"/>
      <sheetName val="45,46"/>
      <sheetName val="J형측구단위수량"/>
      <sheetName val="품종별월계"/>
      <sheetName val="전신환매도율"/>
      <sheetName val="특별교실"/>
      <sheetName val="맨홀수량산출(A-LINE)"/>
      <sheetName val="기존포장깨기"/>
      <sheetName val="석축헐기"/>
      <sheetName val="암거단위-1련"/>
      <sheetName val="A 견적"/>
      <sheetName val="집수정"/>
      <sheetName val="HRSG SMALL07220"/>
      <sheetName val="투입비"/>
      <sheetName val="pier(각형)"/>
      <sheetName val="인부노임"/>
      <sheetName val="단가산출서(기계)"/>
      <sheetName val="배관단가조사서"/>
      <sheetName val="지장물 철거 물량 산출서"/>
      <sheetName val="민감도"/>
      <sheetName val="노면및방향"/>
      <sheetName val="P4-C"/>
      <sheetName val="일위_파일"/>
      <sheetName val="05-원가계산"/>
      <sheetName val="토공정보"/>
      <sheetName val="노임 및 중기단가"/>
      <sheetName val="5수지"/>
      <sheetName val="수질정화시설"/>
      <sheetName val="청_구"/>
      <sheetName val="1_수인터널"/>
      <sheetName val="상_부"/>
      <sheetName val="공사비_증감_내역서"/>
      <sheetName val="Sheet2_(2)"/>
      <sheetName val="PROJECT_BRIEF(EX_NEW)"/>
      <sheetName val="Site_Expenses"/>
      <sheetName val="4차원가계산서"/>
      <sheetName val="골막이(야매)"/>
      <sheetName val="설-원가"/>
      <sheetName val="일위대가-1"/>
      <sheetName val="수량명세서"/>
      <sheetName val="가계부"/>
      <sheetName val="제품목록"/>
      <sheetName val="매입매출관리"/>
      <sheetName val="Sheet22"/>
      <sheetName val="08-공사비총괄표"/>
      <sheetName val="01-적용기준"/>
      <sheetName val="화전내"/>
      <sheetName val="투찰추정"/>
      <sheetName val="전기혼잡제경비(45)"/>
      <sheetName val="소방사항"/>
      <sheetName val="ELECTRIC"/>
      <sheetName val="구성비"/>
      <sheetName val="안전시설"/>
      <sheetName val="앵커설치(590)"/>
      <sheetName val="교대(A1-A2)"/>
      <sheetName val="화해(함평)"/>
      <sheetName val="화해(장성)"/>
      <sheetName val="7-2"/>
      <sheetName val="중기손료집계(1209)"/>
      <sheetName val="전체내역서"/>
      <sheetName val="흙막이 개산견적"/>
      <sheetName val="기본"/>
      <sheetName val="견적대비표"/>
      <sheetName val="기계경비및산출근거서"/>
      <sheetName val="A4288"/>
      <sheetName val="BJJIN"/>
      <sheetName val="일위집계표"/>
      <sheetName val="단가목록"/>
      <sheetName val="산출내역(K2)"/>
      <sheetName val="말뚝기초(안정검토)-외측"/>
      <sheetName val="예산"/>
      <sheetName val="4 공통갑지"/>
      <sheetName val="난방방식분류"/>
      <sheetName val="공사정보입력"/>
      <sheetName val="적용(기계)"/>
      <sheetName val="1-1평균터파기고(1)"/>
      <sheetName val="단가산출서"/>
      <sheetName val="공정data"/>
      <sheetName val="설계내역2"/>
      <sheetName val="공종단가"/>
      <sheetName val="증감대비"/>
      <sheetName val="배지거총재료집계표"/>
      <sheetName val="cal"/>
      <sheetName val="1_CB"/>
      <sheetName val="옹벽공_수량집계표"/>
      <sheetName val="A-8_PD(도로중앙)"/>
      <sheetName val="Flaer_Area"/>
      <sheetName val="건축내역서_(경제상무실)"/>
      <sheetName val="설내역서_"/>
      <sheetName val="일위산출"/>
      <sheetName val="금호"/>
      <sheetName val="법면단"/>
      <sheetName val="1공구내역서(1)"/>
      <sheetName val="수토공단위당"/>
      <sheetName val="이름"/>
      <sheetName val="급여표"/>
      <sheetName val="직원투입계획"/>
      <sheetName val="쇠(1)"/>
      <sheetName val="가격(3)"/>
      <sheetName val="어음수표추가테스트"/>
      <sheetName val="90.03실행 "/>
      <sheetName val="1차기성"/>
      <sheetName val="코스모공장 (어음)"/>
      <sheetName val="3"/>
      <sheetName val="4"/>
      <sheetName val="6"/>
      <sheetName val="집행안"/>
      <sheetName val="가로등설치"/>
      <sheetName val="공사비_NDE"/>
      <sheetName val="업무처리전"/>
      <sheetName val="노단"/>
      <sheetName val="단산"/>
      <sheetName val="명세"/>
      <sheetName val="일대"/>
      <sheetName val="아파트 내역"/>
      <sheetName val="TOSHIBA-Structure"/>
      <sheetName val="포집"/>
      <sheetName val="원가계산서 "/>
      <sheetName val="(2)자금(신용)"/>
      <sheetName val="개별직종노임단가(2005.1)"/>
      <sheetName val="細目"/>
      <sheetName val="15-1)VE제안서(유형2,4)"/>
      <sheetName val="01"/>
      <sheetName val="공통가설(기준안)"/>
      <sheetName val="지장물헐기조서"/>
      <sheetName val="입출재고현황 (2)"/>
      <sheetName val="가설"/>
      <sheetName val="일람표"/>
      <sheetName val="신축(단위)"/>
      <sheetName val="배수관토공산출"/>
      <sheetName val="형질변경"/>
      <sheetName val="경비"/>
      <sheetName val="보안등"/>
      <sheetName val="단가산출서 (2)"/>
      <sheetName val="비품"/>
      <sheetName val="새공통(96임금인상기준)"/>
      <sheetName val="gyun"/>
      <sheetName val="관일"/>
      <sheetName val="하도급계획"/>
      <sheetName val="단가조사표"/>
      <sheetName val="설계내역서(기계)"/>
      <sheetName val="1.3.1절점좌표"/>
      <sheetName val="1.1설계기준"/>
      <sheetName val="6차2회변경내역서"/>
      <sheetName val="견적보고"/>
      <sheetName val="인사자료총집계"/>
      <sheetName val="일용노임단가"/>
      <sheetName val="집행내역(190403)"/>
      <sheetName val="간접비 총괄표"/>
      <sheetName val="국도접속_차도부수량"/>
      <sheetName val="연결관수량_(2)"/>
      <sheetName val="기준단가현황"/>
      <sheetName val="공사개요(입력)"/>
      <sheetName val="마스터"/>
      <sheetName val="출자한도"/>
      <sheetName val="옥외외등집계표"/>
      <sheetName val="ELEC"/>
      <sheetName val="16-1"/>
      <sheetName val="주안3차A-A"/>
      <sheetName val="load(지하층)"/>
      <sheetName val="목표세부명세"/>
      <sheetName val="제조원가"/>
      <sheetName val="기본사항"/>
      <sheetName val="99년하반기"/>
      <sheetName val="4.1DNR기계(공법)"/>
      <sheetName val="TEST1"/>
      <sheetName val="현장관리"/>
      <sheetName val="______PROJECT_hb___1__________2"/>
      <sheetName val="환율및유가"/>
      <sheetName val="일반전기(가설, 접지)"/>
      <sheetName val="설비원가"/>
      <sheetName val="총괄철근집계표"/>
      <sheetName val="앉음벽 (2)"/>
      <sheetName val="건축2"/>
      <sheetName val="부대단위수량"/>
      <sheetName val="중기목록"/>
      <sheetName val="252K444"/>
      <sheetName val="3.자재비(총괄)"/>
      <sheetName val="설원"/>
      <sheetName val="동방설계서"/>
      <sheetName val="F4-F7"/>
      <sheetName val="A5"/>
      <sheetName val="CAUDIT"/>
      <sheetName val="Team 종합"/>
      <sheetName val="CC Down load 0716"/>
      <sheetName val="수량산출서 (2)"/>
      <sheetName val="EJ"/>
      <sheetName val="수수료율표"/>
      <sheetName val="2-2.매출분석"/>
      <sheetName val="TOWER 12TON"/>
      <sheetName val="TOWER 10TON"/>
      <sheetName val="사용설명서"/>
      <sheetName val="근로자명부"/>
      <sheetName val="출력작업일보"/>
      <sheetName val="전공종통합-퇴직공제부"/>
      <sheetName val="전공종통합-퇴직공제부1"/>
      <sheetName val="퇴직공제부금1"/>
      <sheetName val="노임총괄"/>
      <sheetName val="총괄집계표"/>
      <sheetName val="복사기본시트(삭제금지)"/>
      <sheetName val="관리(삭제금지)"/>
      <sheetName val="직영(삭제금지)"/>
      <sheetName val="용역"/>
      <sheetName val="노무신고용"/>
      <sheetName val="p-master"/>
      <sheetName val="토지산정"/>
      <sheetName val="본선 토공 분배표"/>
      <sheetName val="단가비교"/>
      <sheetName val="현장"/>
      <sheetName val="MIJIBI"/>
      <sheetName val="우수공,맨홀,집수_x0000_"/>
      <sheetName val="콘크리트"/>
      <sheetName val="진단세부현황"/>
      <sheetName val="dongia (2)"/>
      <sheetName val="YANG"/>
      <sheetName val="조직"/>
      <sheetName val="2.2 S-Curve"/>
      <sheetName val="D_MUC"/>
      <sheetName val="배관단가"/>
      <sheetName val="구조물집계"/>
      <sheetName val="토공집계"/>
      <sheetName val="1호맨홀가감수량"/>
      <sheetName val="자판실행"/>
      <sheetName val="동물이동통로"/>
      <sheetName val="데이터"/>
      <sheetName val="사업총괄"/>
      <sheetName val="전등설비"/>
      <sheetName val="Macro"/>
      <sheetName val="LD TX"/>
      <sheetName val="총중목"/>
      <sheetName val="이자율"/>
      <sheetName val="수리결과"/>
      <sheetName val="참고"/>
      <sheetName val="시설물일위"/>
      <sheetName val="수목일위"/>
      <sheetName val="가설공사"/>
      <sheetName val="단가결정"/>
      <sheetName val="내역아"/>
      <sheetName val="울타리"/>
      <sheetName val="5"/>
      <sheetName val="노임 단가"/>
      <sheetName val="임대손익"/>
      <sheetName val="단면A-A(TR)"/>
      <sheetName val="CTG"/>
      <sheetName val="6MONTHS"/>
      <sheetName val="침하계"/>
      <sheetName val="일위대가표(유단가)"/>
      <sheetName val="Notes"/>
      <sheetName val="code HTT Thap"/>
      <sheetName val="Chiet tinh dz35"/>
      <sheetName val="RFP002"/>
      <sheetName val="Rooms"/>
      <sheetName val="TABLE DB"/>
      <sheetName val="쌍용 data base"/>
      <sheetName val="DI-ESTI"/>
      <sheetName val="6PILE__(돌출)1"/>
      <sheetName val="1_설계조건1"/>
      <sheetName val="2_2_S-Curve"/>
      <sheetName val="1_2_1_마루높이결정"/>
      <sheetName val="Pier_3"/>
      <sheetName val="PAD_TR보호대기초"/>
      <sheetName val="FitOutConfCentre"/>
      <sheetName val="물류최종8월7"/>
      <sheetName val="gvl"/>
      <sheetName val="RAB AR&amp;STR"/>
      <sheetName val="Civil. Sub-Station 1"/>
      <sheetName val="Z"/>
      <sheetName val="escon"/>
      <sheetName val="BG"/>
      <sheetName val="Mall"/>
      <sheetName val="실행내역서 "/>
      <sheetName val="Thuc thanh"/>
      <sheetName val="GIAVLIEU"/>
      <sheetName val="SAP"/>
      <sheetName val="D&amp;W def."/>
      <sheetName val="4-Lane bridge"/>
      <sheetName val="chitimc"/>
      <sheetName val="giathanh1"/>
      <sheetName val="t-h HA THE"/>
      <sheetName val="lam-moi"/>
      <sheetName val="THPDMoi  (2)"/>
      <sheetName val="gtrinh"/>
      <sheetName val="phuluc1"/>
      <sheetName val="DONGIA"/>
      <sheetName val="thao-go"/>
      <sheetName val="DON GIA"/>
      <sheetName val="TONGKE-HT"/>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Coax Designer"/>
      <sheetName val="264"/>
      <sheetName val="MAIN GATE HOUSE"/>
      <sheetName val="dnc4"/>
      <sheetName val="Bìa"/>
      <sheetName val="Bảng KLHT"/>
      <sheetName val="RC WORK"/>
      <sheetName val="PKKK"/>
      <sheetName val="Kính"/>
      <sheetName val="Bảng Phân Tích Chi Phí"/>
      <sheetName val="6PILE__(돌출)2"/>
      <sheetName val="내역서_2"/>
      <sheetName val="1_설계조건2"/>
      <sheetName val="돌담교_상부수량2"/>
      <sheetName val="8_석축단위(H=1_5M)1"/>
      <sheetName val="3BL공동구_수량2"/>
      <sheetName val="준검_내역서1"/>
      <sheetName val="3_공통공사대비1"/>
      <sheetName val="방배동내역_(총괄)1"/>
      <sheetName val="설명서_1"/>
      <sheetName val="플랜트_설치1"/>
      <sheetName val="8_PILE__(돌출)1"/>
      <sheetName val="COMPARISON_TABLE1"/>
      <sheetName val="crude_SLAB_RE-bar1"/>
      <sheetName val="CRUDE_RE-bar1"/>
      <sheetName val="1_설계기준1"/>
      <sheetName val="신규_수주분(사용자_정의)1"/>
      <sheetName val="단면_(2)1"/>
      <sheetName val="1_2_1_마루높이결정1"/>
      <sheetName val="3_하중산정4_지지력1"/>
      <sheetName val="표지_(2)1"/>
      <sheetName val="2_입력sheet1"/>
      <sheetName val="DATA_입력란1"/>
      <sheetName val="1_우편집중내역서1"/>
      <sheetName val="Pier_31"/>
      <sheetName val="2_가정단면1"/>
      <sheetName val="7_PILE__(돌출)1"/>
      <sheetName val="plan&amp;section_of_foundation1"/>
      <sheetName val="pile_bearing_capa_&amp;_arrenge1"/>
      <sheetName val="design_load1"/>
      <sheetName val="working_load_at_the_btm_ft_1"/>
      <sheetName val="stability_check1"/>
      <sheetName val="design_criteria1"/>
      <sheetName val="2_2_S-Curve1"/>
      <sheetName val="PAD_TR보호대기초1"/>
      <sheetName val="(3_품질관리_시험_총괄표)1"/>
      <sheetName val="Chiet_tinh_dz35"/>
      <sheetName val="TABLE_DB"/>
      <sheetName val="쌍용_data_base"/>
      <sheetName val="code_HTT_Thap"/>
      <sheetName val="dongia_(2)"/>
      <sheetName val="RAB_AR&amp;STR"/>
      <sheetName val="Civil__Sub-Station_1"/>
      <sheetName val="실행내역서_"/>
      <sheetName val="Thuc_thanh"/>
      <sheetName val="D&amp;W_def_"/>
      <sheetName val="4-Lane_bridge"/>
      <sheetName val="tong du toan"/>
      <sheetName val="DAF-2"/>
      <sheetName val="Quantity"/>
      <sheetName val="MTP"/>
      <sheetName val="Gia VL,NC,M"/>
      <sheetName val="Phan chung"/>
      <sheetName val="Names"/>
      <sheetName val="Tom tat gia du thau"/>
      <sheetName val="1_MV"/>
      <sheetName val="MTC"/>
      <sheetName val="Earthwork"/>
      <sheetName val="CFS3"/>
      <sheetName val="SITE-E"/>
      <sheetName val="Currency Rate"/>
      <sheetName val="Tien do TV"/>
      <sheetName val="Ts"/>
      <sheetName val="QD957"/>
      <sheetName val="Config"/>
      <sheetName val="CP Du phong"/>
      <sheetName val="THCP Lap dat"/>
      <sheetName val="THCP xay dung"/>
      <sheetName val="Tong hop kinh phi"/>
      <sheetName val="pvc연결관"/>
      <sheetName val="Contents"/>
      <sheetName val="개방1"/>
      <sheetName val="공사내역서(을)실행"/>
      <sheetName val="변실"/>
      <sheetName val="이음부"/>
      <sheetName val="아스콘단위"/>
      <sheetName val="배수개거"/>
      <sheetName val="업무"/>
      <sheetName val="일위대가_호표"/>
      <sheetName val="일위대가_호표 (계약)"/>
      <sheetName val="N10(미지급) "/>
      <sheetName val="(평균)"/>
      <sheetName val="주소록2000(전화번호부)"/>
      <sheetName val="항목"/>
      <sheetName val="DNW"/>
      <sheetName val="단지조성공(가포)"/>
      <sheetName val="LKVL-CK-HT-GD1"/>
      <sheetName val="깨기"/>
      <sheetName val="도"/>
      <sheetName val="S0"/>
      <sheetName val="정읍농소"/>
      <sheetName val="편입용지조서"/>
      <sheetName val="계약ITEM"/>
      <sheetName val="Rebar"/>
      <sheetName val="Bảng mã VT"/>
      <sheetName val="종배수관"/>
      <sheetName val="설직재_1"/>
      <sheetName val="중간간지 (2)"/>
      <sheetName val="Multi-dims"/>
      <sheetName val="D-철근총괄"/>
      <sheetName val="수문보고"/>
      <sheetName val="2.단면가정 "/>
      <sheetName val="접속도로"/>
      <sheetName val="자재단가대비표"/>
      <sheetName val="汇总表"/>
      <sheetName val="PAINT (2)"/>
      <sheetName val="Sheet1_(2)1"/>
      <sheetName val="별표_1"/>
      <sheetName val="토공(우물통,기타)_1"/>
      <sheetName val="표__지1"/>
      <sheetName val="BOX(1_5X1_5)1"/>
      <sheetName val="단면__2_"/>
      <sheetName val="ENE-CAL_1"/>
      <sheetName val="ITB_COST"/>
      <sheetName val="_냉각수펌프"/>
      <sheetName val="2011_(4)"/>
      <sheetName val="설계기준_및_하중계산"/>
      <sheetName val="1062-X방향_"/>
      <sheetName val="11_자재단가"/>
      <sheetName val="각사별공사비분개_"/>
      <sheetName val="전차선로_물량표"/>
      <sheetName val="추정공사비_산출내역1_xlsx"/>
      <sheetName val="Dike_for_49T03_&amp;_49T04"/>
      <sheetName val="Dike_for_49T02,_05~07,_19_(1)"/>
      <sheetName val="수량산출서_갑지"/>
      <sheetName val="견적대비_견적서"/>
      <sheetName val="1호-아(오)0_4"/>
      <sheetName val="CONSTRUCTION_COMPONENT"/>
      <sheetName val="접속_SLAB,BRACKET_설계"/>
      <sheetName val="빌딩_안내"/>
      <sheetName val="공정별_수량산출서"/>
      <sheetName val="자재_및_폐기물견적(2008)"/>
      <sheetName val="화단_철거"/>
      <sheetName val="CABLE_SIZE-3"/>
      <sheetName val="cable_data1"/>
      <sheetName val="wk_prgs"/>
      <sheetName val="자재_집계표"/>
      <sheetName val="IMPEADENCE_MAP_취수장"/>
      <sheetName val="일위대가_호표_(계약)"/>
      <sheetName val="2__공원조도"/>
      <sheetName val="Cash Flow bulanan"/>
      <sheetName val="tifico"/>
      <sheetName val="Bao cao hao hut VT-TR"/>
      <sheetName val="Y_WORK"/>
      <sheetName val="運転条件一覧"/>
      <sheetName val="125x125"/>
      <sheetName val="Items"/>
      <sheetName val="¥ "/>
      <sheetName val="KLall"/>
      <sheetName val="DTTC CHI TIET"/>
      <sheetName val="Du toan"/>
      <sheetName val="Xunit (단위환산)"/>
      <sheetName val="고객사 관리 코드"/>
      <sheetName val="연부97-1"/>
      <sheetName val="DTCT"/>
      <sheetName val="SEX"/>
      <sheetName val="2.1 受電設備棟"/>
      <sheetName val="2.2 受・防火水槽"/>
      <sheetName val="2.3 排水処理設備棟"/>
      <sheetName val="2.4 倉庫棟"/>
      <sheetName val="2.5 守衛棟"/>
      <sheetName val="Xunit_(단위환산)"/>
      <sheetName val="고객사_관리_코드"/>
      <sheetName val="인상효1"/>
      <sheetName val="DI_전처리 단가집(GP1 실적가)"/>
      <sheetName val="산출3-유도등"/>
      <sheetName val="산출2-동력"/>
      <sheetName val="산출2-피뢰침"/>
      <sheetName val="검측감리공제요율"/>
      <sheetName val="시공감리공제요율"/>
      <sheetName val="책임감리공제요율"/>
      <sheetName val="총정리"/>
      <sheetName val="INPUTDATA"/>
      <sheetName val="과거자료"/>
      <sheetName val="시설국장자료"/>
      <sheetName val="설계서(동안동)"/>
      <sheetName val="간이(갑)"/>
      <sheetName val="Bldg Brkdown"/>
      <sheetName val="교대"/>
      <sheetName val="노임단가표"/>
      <sheetName val="가로등"/>
      <sheetName val="공사일위대가"/>
      <sheetName val="15)VE제안서(유형1)"/>
      <sheetName val="12)아이디어 목록 및 개략평가"/>
      <sheetName val="11)VE 예비검토서"/>
      <sheetName val="15-3)VE제안서(가치향상 등)"/>
      <sheetName val="15-2)VE제안서(유형3)"/>
      <sheetName val="단위집계표"/>
      <sheetName val="노임단가(직종번호 순)"/>
      <sheetName val="기초수량산출서"/>
      <sheetName val="대창토공"/>
      <sheetName val="가시설(TYPE-A)"/>
      <sheetName val="포장수량"/>
      <sheetName val="산출서-1"/>
      <sheetName val="산출서-수식"/>
      <sheetName val="상부수량"/>
      <sheetName val="EQUIP_LIST"/>
      <sheetName val="실행내역(10_13)"/>
      <sheetName val="산출집계표"/>
      <sheetName val="참조자료"/>
      <sheetName val="기계경비산출기준"/>
      <sheetName val="기계경비목록"/>
      <sheetName val="건설기계가격1"/>
      <sheetName val="회사기초자료"/>
      <sheetName val="2-1__경관조명_내역총괄표"/>
      <sheetName val="AS포장복구_"/>
      <sheetName val="개별직종노임단가(2003_9)"/>
      <sheetName val="총_원가계산"/>
      <sheetName val="기존건물_깨기원단위"/>
      <sheetName val="철근량_산정"/>
      <sheetName val="슬래브_-연속(3경간)"/>
      <sheetName val="노임단가_(2)"/>
      <sheetName val="참여현황_(직원)"/>
      <sheetName val="노_표-조"/>
      <sheetName val="2F_회의실견적(5_14_일대)"/>
      <sheetName val="대3류_"/>
      <sheetName val="내역-_CCTV"/>
      <sheetName val="건설사업관리_공제요율"/>
      <sheetName val="건설공사_감리원_배치기준"/>
      <sheetName val="책임감리_공제요율"/>
      <sheetName val="1~9_하중계산"/>
      <sheetName val="단가산출서_(2)"/>
      <sheetName val="부대공수량산출"/>
      <sheetName val="공통갑지"/>
      <sheetName val="기성청구조서"/>
      <sheetName val="토공사B동추가"/>
      <sheetName val="심사물량"/>
      <sheetName val="토공(본관-토사)"/>
      <sheetName val="토공(분기관-토사)"/>
      <sheetName val="토공(분기관-암)"/>
      <sheetName val="토공(본관-암)"/>
      <sheetName val="DATA입력"/>
      <sheetName val="기초계산(Pmax)"/>
      <sheetName val="수량간지코드"/>
      <sheetName val="수량목차코드"/>
      <sheetName val="쌍송교"/>
      <sheetName val="포장면적산출"/>
      <sheetName val="포장수량집계"/>
      <sheetName val="1.RAMP-A"/>
      <sheetName val="BOJUNGGM"/>
      <sheetName val="금전출납"/>
      <sheetName val="직영명부"/>
      <sheetName val="대총괄"/>
      <sheetName val="방화도료"/>
      <sheetName val="제경비최종"/>
      <sheetName val="사본 _ b_balju"/>
      <sheetName val="중단원본"/>
      <sheetName val="업체별담당"/>
      <sheetName val="36+45-113-18+19+20I"/>
      <sheetName val="ESC (공정표기준)"/>
      <sheetName val="공사설계"/>
      <sheetName val="10동"/>
      <sheetName val="금속및금속창호"/>
      <sheetName val="입력장소"/>
      <sheetName val="값"/>
      <sheetName val="한일양산"/>
      <sheetName val="계약내역서"/>
      <sheetName val="계정"/>
      <sheetName val="서울대규장각(가시설흙막이)"/>
      <sheetName val="일위대가 "/>
      <sheetName val="2.관대집계표"/>
      <sheetName val="S.중기사용료"/>
      <sheetName val="수불계획서(전체)"/>
      <sheetName val="투입비분석표"/>
      <sheetName val="형식 - 1-2-3"/>
      <sheetName val="정부노임"/>
      <sheetName val="지수980731이후"/>
      <sheetName val="공정추가"/>
      <sheetName val="일위(PN)"/>
      <sheetName val="203"/>
      <sheetName val="9_정착구_보강1"/>
      <sheetName val="단가_(2)1"/>
      <sheetName val="환경기계공정표_(3)1"/>
      <sheetName val="전선_및_전선관1"/>
      <sheetName val="1차_내역서1"/>
      <sheetName val="1__설계조건_2_단면가정_3__하중계산1"/>
      <sheetName val="BSD_(2)1"/>
      <sheetName val="배관배선_단가조사1"/>
      <sheetName val="옹벽공_수량집계표1"/>
      <sheetName val="배수공_시멘트_및_골재량_산출1"/>
      <sheetName val="96보완계획7_121"/>
      <sheetName val="사__업__비__수__지__예__산__서1"/>
      <sheetName val="11_1_단면hwp"/>
      <sheetName val="Sheet2_(2)1"/>
      <sheetName val="Customer_Databas1"/>
      <sheetName val="상_부1"/>
      <sheetName val="A-8_PD(도로중앙)1"/>
      <sheetName val="청_구1"/>
      <sheetName val="설내역서_1"/>
      <sheetName val="건축내역서_(경제상무실)1"/>
      <sheetName val="1_수인터널1"/>
      <sheetName val="배수공_주요자재_집계표"/>
      <sheetName val="내역서1999_8최종1"/>
      <sheetName val="06_일위대가목록"/>
      <sheetName val="PROJECT_BRIEF(EX_NEW)1"/>
      <sheetName val="Site_Expenses1"/>
      <sheetName val="내역서_(2)"/>
      <sheetName val="전_기"/>
      <sheetName val="공사비_증감_내역서1"/>
      <sheetName val="단가_및_재료비1"/>
      <sheetName val="Ⅴ-2_공종별내역"/>
      <sheetName val="4_내진설계"/>
      <sheetName val="_ｹ-ﾌﾞﾙ"/>
      <sheetName val="지구_리스트"/>
      <sheetName val="1000_DB구축_부표"/>
      <sheetName val="효성CB_1P기초"/>
      <sheetName val="1_CB1"/>
      <sheetName val="Flaer_Area1"/>
      <sheetName val="하도급_검토"/>
      <sheetName val="지장물_철거_물량_산출서"/>
      <sheetName val="4_2_1_마루높이_검토"/>
      <sheetName val="3_하중계산"/>
      <sheetName val="단_box"/>
      <sheetName val="중강당_내역"/>
      <sheetName val="HRSG_SMALL07220"/>
      <sheetName val="아파트_내역"/>
      <sheetName val="노임_및_중기단가"/>
      <sheetName val="2_대외공문"/>
      <sheetName val="인건비_"/>
      <sheetName val="공통자료"/>
      <sheetName val="99노임단_x0007_"/>
      <sheetName val="99노임단쌇"/>
      <sheetName val="참조영역"/>
      <sheetName val="광양 3기 유입수"/>
      <sheetName val="기본자료 "/>
      <sheetName val="잡철물"/>
      <sheetName val="1.건설폐기물"/>
      <sheetName val="시행예산"/>
      <sheetName val="산출내역서_IWC"/>
      <sheetName val="제잡비(전체)"/>
      <sheetName val="토량산출서"/>
      <sheetName val="Sheet9"/>
      <sheetName val="투찰내역"/>
      <sheetName val="I.설계조건"/>
      <sheetName val="3.바닥판설계"/>
      <sheetName val="접속도수량집계표"/>
      <sheetName val="간접비"/>
      <sheetName val="내역서2안"/>
      <sheetName val="      "/>
      <sheetName val="할증 "/>
      <sheetName val="전기실-1"/>
      <sheetName val="SHEET PILE단가"/>
      <sheetName val="특수기호강도거푸집"/>
      <sheetName val="경비대가"/>
      <sheetName val="공사설계서"/>
      <sheetName val="내역총괄표"/>
      <sheetName val="BOX"/>
      <sheetName val="우배수"/>
      <sheetName val="STEEL BOX 단면설계(SEC.8)"/>
      <sheetName val="8. 안정검토"/>
      <sheetName val="4.하중"/>
      <sheetName val="0.9x0.9"/>
      <sheetName val="VXXXXXXX"/>
      <sheetName val="L측형구집계"/>
      <sheetName val="suk(mac)"/>
      <sheetName val="고양동1"/>
      <sheetName val="0.9토공"/>
      <sheetName val="사용성검토"/>
      <sheetName val="노 무 비"/>
      <sheetName val="양식기준표"/>
      <sheetName val="민감도분석"/>
      <sheetName val="노임대장"/>
      <sheetName val="0. 인명부"/>
      <sheetName val="원가계산서(변경)"/>
      <sheetName val="220 (2)"/>
      <sheetName val="Rate Analysis"/>
      <sheetName val="FRP내역서"/>
      <sheetName val="자재_계약일(2013_09_16)"/>
      <sheetName val="공통_계약일(2013_09_16)"/>
      <sheetName val="CAP"/>
      <sheetName val="Var."/>
      <sheetName val="R"/>
      <sheetName val="정리"/>
      <sheetName val="dV&amp;Cl"/>
      <sheetName val="일대-1"/>
      <sheetName val="노무비_근거1"/>
      <sheetName val="97년_추정1"/>
      <sheetName val="4_2유효폭의_계산1"/>
      <sheetName val="목차_1"/>
      <sheetName val="역T형(H=6_0)_(2)1"/>
      <sheetName val="2_단면가정1"/>
      <sheetName val="세골재__T2_변경_현황1"/>
      <sheetName val="0_단가1"/>
      <sheetName val="내역서_제출1"/>
      <sheetName val="4__주형설계1"/>
      <sheetName val="RAMP_단면(R2)1"/>
      <sheetName val="토공_total1"/>
      <sheetName val="C_배수관공1"/>
      <sheetName val="_총괄표1"/>
      <sheetName val="3련_BOX1"/>
      <sheetName val="내역_ver1_01"/>
      <sheetName val="토목내역서_(도급단가)1"/>
      <sheetName val="바닥판의_설계1"/>
      <sheetName val="암거_제원표1"/>
      <sheetName val="암거_제원표-1단계1"/>
      <sheetName val="2_건축"/>
      <sheetName val="단양_00_아파트-세부내역1"/>
      <sheetName val="유효폭의_계산"/>
      <sheetName val="AIR_SHOWER(3인용)1"/>
      <sheetName val="1_수량집계"/>
      <sheetName val="기존단가_(2)"/>
      <sheetName val="기타_정보통신공사"/>
      <sheetName val="2_2_2입적표"/>
      <sheetName val="BOX_본체"/>
      <sheetName val="제수변_수량집계표(보통)"/>
      <sheetName val="6월_출고_일일보고"/>
      <sheetName val="원가계산서_과기원"/>
      <sheetName val="0_내역서__갑지"/>
      <sheetName val="1_내역서_"/>
      <sheetName val="2-1_수량산출근거"/>
      <sheetName val="2-2_노무비산출근거"/>
      <sheetName val="3_단가조사표"/>
      <sheetName val="3_단가대비표"/>
      <sheetName val="4_설변사유"/>
      <sheetName val="2-7_인건비산출근거"/>
      <sheetName val="3-1_설변사유"/>
      <sheetName val="3-2_공사비증감"/>
      <sheetName val="3-3_내역서"/>
      <sheetName val="3-4_단가대비표(기존)"/>
      <sheetName val="3-5_단가대비표(신규)"/>
      <sheetName val="3-6_일위대가목록"/>
      <sheetName val="중기조종사_단위단가"/>
      <sheetName val="3-7_일위대가"/>
      <sheetName val="3-8_물량산출근거"/>
      <sheetName val="3-9_인건비산출근거"/>
      <sheetName val="고강도_지수판_스리브업체선정"/>
      <sheetName val="3_단가대비표_"/>
      <sheetName val="3_단가적용현황"/>
      <sheetName val="4_하중산정"/>
      <sheetName val="DATA_입력부"/>
      <sheetName val="정거장_설계조건"/>
      <sheetName val="일위대가56-1_"/>
      <sheetName val="일위대가71-1_"/>
      <sheetName val="일위대가74-1_"/>
      <sheetName val="일위대가76-1_"/>
      <sheetName val="일위대가77-1_"/>
      <sheetName val="일위대가78-1_"/>
      <sheetName val="자재집계_(2)"/>
      <sheetName val="기성부분_내역집계표-기계공사"/>
      <sheetName val="안양동교_1안"/>
      <sheetName val="Eq__Mobilization"/>
      <sheetName val="7-1_인건비"/>
      <sheetName val="노면표지_수량"/>
      <sheetName val="1공구_건정토건_토공"/>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집_계_표"/>
      <sheetName val="1단계_(2)"/>
      <sheetName val="#4_PSV"/>
      <sheetName val="가공2원도"/>
      <sheetName val="15100"/>
      <sheetName val="Macro(전동기)"/>
      <sheetName val="장비 (2)"/>
      <sheetName val="9-1차이내㐈"/>
      <sheetName val="선급비용"/>
      <sheetName val="터파기,되메우기,램머,코아"/>
      <sheetName val="절단,포장깨기"/>
      <sheetName val="자재테_x0000__x0000_"/>
      <sheetName val="보온자_x0000__x0000__x0005__x0000_"/>
      <sheetName val="집계표(총괄)"/>
      <sheetName val="자재목록표"/>
      <sheetName val="정산내역서"/>
      <sheetName val="대전(세창동_x0000_"/>
      <sheetName val="작성방법"/>
      <sheetName val="1-2.Sum_elemental"/>
      <sheetName val="98지급계획"/>
      <sheetName val="19990101-엑셀1"/>
      <sheetName val="제안서"/>
      <sheetName val="행정표준(1)"/>
      <sheetName val="행정표준(2)"/>
      <sheetName val="내역서(토목)"/>
      <sheetName val="ET2TOT"/>
      <sheetName val="계약공정표-전체-"/>
      <sheetName val="기계공사"/>
      <sheetName val="공사비총"/>
      <sheetName val="포장절단"/>
      <sheetName val="패널"/>
      <sheetName val="대비2"/>
      <sheetName val="2000년 공정표"/>
      <sheetName val="8.3해석단면 선정"/>
      <sheetName val="Level 2"/>
      <sheetName val="VT190111"/>
      <sheetName val="TH-XL"/>
      <sheetName val="Keothep"/>
      <sheetName val="Re-bar"/>
      <sheetName val="HS"/>
      <sheetName val="Cst Pkg-Eden"/>
      <sheetName val="p"/>
      <sheetName val="Define finishing"/>
      <sheetName val="PTĐG"/>
      <sheetName val="RATE"/>
      <sheetName val="BIDDING-SUM"/>
      <sheetName val="MA"/>
      <sheetName val="Chi tiết cấu tạo giá (2)"/>
      <sheetName val="SUMMARY-HT Thô"/>
      <sheetName val="02.PHAT SINH TANG"/>
      <sheetName val="Tiến độ  Rev1 (phói hợp)"/>
      <sheetName val="kpxlc"/>
      <sheetName val="kpxld"/>
      <sheetName val="VTu"/>
      <sheetName val="PNT-QUOT-#3"/>
      <sheetName val="Unit price"/>
      <sheetName val="DANHMUC"/>
      <sheetName val="DT"/>
      <sheetName val="1.R18 BF"/>
      <sheetName val="A"/>
      <sheetName val="G"/>
      <sheetName val="F-B"/>
      <sheetName val="H-J"/>
      <sheetName val="6.External works-R18"/>
      <sheetName val="電気設備表"/>
      <sheetName val="May"/>
      <sheetName val="Profile"/>
      <sheetName val="bill 3 - D Wall"/>
      <sheetName val="Parem"/>
      <sheetName val="TONG HOP XIN GIA"/>
      <sheetName val="Bảng_mã_VT"/>
      <sheetName val="tong_du_toan"/>
      <sheetName val="VO"/>
      <sheetName val="Ref"/>
      <sheetName val="KHOI LUONG15-4"/>
      <sheetName val="NC"/>
      <sheetName val="Tro giup"/>
      <sheetName val="Villa A"/>
      <sheetName val="Div26 - Elect"/>
      <sheetName val="CPTNo"/>
      <sheetName val="COAT&amp;WRAP-QIOT-#3"/>
      <sheetName val="Xuly Data"/>
      <sheetName val="CSVC LD"/>
      <sheetName val="Ten_NVKD"/>
      <sheetName val="Setting"/>
      <sheetName val="MU"/>
      <sheetName val="Buy vs. Lease Car"/>
      <sheetName val="BQ"/>
      <sheetName val="dtct cong"/>
      <sheetName val="FD"/>
      <sheetName val="GI"/>
      <sheetName val="EE (3)"/>
      <sheetName val="PAVEMENT"/>
      <sheetName val="TRAFFIC"/>
      <sheetName val="관보호공단위수량"/>
      <sheetName val="관경결정"/>
      <sheetName val="공사원가 (3)"/>
      <sheetName val="내역서-2"/>
      <sheetName val="tra VL"/>
      <sheetName val="Phu cap"/>
      <sheetName val="CE(E)"/>
      <sheetName val="CE(M)"/>
      <sheetName val="Project Data"/>
      <sheetName val="Costmaster"/>
      <sheetName val="MTO REV.2(ARMOR)"/>
      <sheetName val="SP10"/>
      <sheetName val="Gia"/>
      <sheetName val="HRG BHN"/>
      <sheetName val="Bang gia"/>
      <sheetName val="조선용암면"/>
      <sheetName val="Index"/>
      <sheetName val="TABLE_DB1"/>
      <sheetName val="쌍용_data_base1"/>
      <sheetName val="tong_du_toan1"/>
      <sheetName val="Level_2"/>
      <sheetName val="Bảng_mã_VT1"/>
      <sheetName val="Du_toan"/>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MAIN_GATE_HOUSE"/>
      <sheetName val="Currency_Rate"/>
      <sheetName val="t-h_HA_THE"/>
      <sheetName val="THPDMoi__(2)"/>
      <sheetName val="DON_GIA"/>
      <sheetName val="CHITIET_VL-NC-TT_-1p"/>
      <sheetName val="TONG_HOP_VL-NC_TT"/>
      <sheetName val="TH_XL"/>
      <sheetName val="CHITIET_VL-NC-TT-3p"/>
      <sheetName val="KPVC-BD_"/>
      <sheetName val="CHITIET_VL-NC"/>
      <sheetName val="B3A_-_TOWER_A"/>
      <sheetName val="Buy_vs__Lease_Car"/>
      <sheetName val="tra_VL"/>
      <sheetName val="8_3해석단면_선정"/>
      <sheetName val="현장별"/>
      <sheetName val="대가목록"/>
      <sheetName val="TEN CONG TRINH"/>
      <sheetName val="D+W"/>
      <sheetName val="INFOR-ST"/>
      <sheetName val="BechLab"/>
      <sheetName val="Rates"/>
      <sheetName val="HE SO DIEU CHINH"/>
      <sheetName val="6PILE__(돌출)3"/>
      <sheetName val="내역서_3"/>
      <sheetName val="1_설계조건3"/>
      <sheetName val="2_2_S-Curve2"/>
      <sheetName val="RAB_AR&amp;STR1"/>
      <sheetName val="8_PILE__(돌출)2"/>
      <sheetName val="Chiet_tinh_dz351"/>
      <sheetName val="플랜트_설치2"/>
      <sheetName val="단면_(2)2"/>
      <sheetName val="code_HTT_Thap1"/>
      <sheetName val="4-Lane_bridge1"/>
      <sheetName val="dongia_(2)1"/>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PAD_TR보호대기초2"/>
      <sheetName val="Civil__Sub-Station_11"/>
      <sheetName val="Coax_Designer"/>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배수내역_(2)"/>
      <sheetName val="Bao_cao_hao_hut_VT-TR"/>
      <sheetName val="¥_"/>
      <sheetName val="DTTC_CHI_TIET"/>
      <sheetName val="MTO_REV_2(ARMOR)"/>
      <sheetName val="TEN_CONG_TRINH"/>
      <sheetName val="Cash_Flow_bulanan"/>
      <sheetName val="영업소실적"/>
      <sheetName val="SH-F"/>
      <sheetName val="Isolasi Luar Dalam"/>
      <sheetName val="Isolasi Luar"/>
      <sheetName val="EARTH WORKS"/>
      <sheetName val="Breakdown (B)"/>
      <sheetName val="THVT"/>
      <sheetName val="IBASE"/>
      <sheetName val="NKC6"/>
      <sheetName val="DeluxeVilla 4"/>
      <sheetName val="Bill No.01"/>
      <sheetName val="Summary - Budget"/>
      <sheetName val="Khoi luong"/>
      <sheetName val="Matls"/>
      <sheetName val="Labor"/>
      <sheetName val="public area"/>
      <sheetName val="02"/>
      <sheetName val=" 03"/>
      <sheetName val="04"/>
      <sheetName val="05"/>
      <sheetName val="06"/>
      <sheetName val="07"/>
      <sheetName val="08"/>
      <sheetName val="09"/>
      <sheetName val="負荷集計（断熱不燃）"/>
      <sheetName val="daf-3(OK)"/>
      <sheetName val="daf-7(OK)"/>
      <sheetName val="Cash Flow"/>
      <sheetName val="Yield"/>
      <sheetName val="8521"/>
      <sheetName val="Cover (x)"/>
      <sheetName val="SORT"/>
      <sheetName val="Cor Apt"/>
      <sheetName val="수로교총재료집계"/>
      <sheetName val="7월천안현장 집계표"/>
      <sheetName val="장비.자재"/>
      <sheetName val="장비명세서"/>
      <sheetName val=" 노무집계"/>
      <sheetName val="일용노무비"/>
      <sheetName val="CPBTXM-THUONG"/>
      <sheetName val="VCV-BE-TONG"/>
      <sheetName val="KLDT DIEN"/>
      <sheetName val="PTVT DIEN"/>
      <sheetName val="하중계산"/>
      <sheetName val="6.단면검토"/>
      <sheetName val="단가산출총괄표"/>
      <sheetName val="상세"/>
      <sheetName val="노임단가기준"/>
      <sheetName val="터파기_x0000__x0000_료"/>
      <sheetName val="수주현황2월"/>
      <sheetName val="출력표-본사"/>
      <sheetName val="물가"/>
      <sheetName val="우수맨홀 수량 및 높이 집계"/>
      <sheetName val="우수맨홀(차도측2호)"/>
      <sheetName val="특2호각형맨홀(차도측)"/>
      <sheetName val="특3호각형맨홀(차도측)"/>
      <sheetName val="특4호각형맨홀(차도측)"/>
      <sheetName val="우수맨홀(보도측2호)"/>
      <sheetName val="특2호각형맨홀(보도측)"/>
      <sheetName val="암거맨홀(차도측)"/>
      <sheetName val="토공유동표"/>
      <sheetName val="강관 및 부속"/>
      <sheetName val="2월 노임대장"/>
      <sheetName val="현관비DATA"/>
      <sheetName val="시중노임"/>
      <sheetName val="적정심사"/>
      <sheetName val="설계서"/>
      <sheetName val="TOTAL3"/>
      <sheetName val="BEND LOSS"/>
      <sheetName val="울산자금"/>
      <sheetName val="설비비3"/>
      <sheetName val="기계경비집계"/>
      <sheetName val="SLAB"/>
      <sheetName val="소분류목록"/>
      <sheetName val="Output"/>
      <sheetName val="기자재수량"/>
      <sheetName val="DB구축"/>
      <sheetName val="건축일"/>
      <sheetName val="수납장배치도"/>
      <sheetName val="본실행경비"/>
      <sheetName val="경비2내역"/>
      <sheetName val="노원열병합  건축공사기성내역서"/>
      <sheetName val="REACTION(USE평시)"/>
      <sheetName val="REACTION(USD지진시)"/>
      <sheetName val="산근1"/>
      <sheetName val="노무"/>
      <sheetName val="2@ BOX"/>
      <sheetName val="비탈면보호공수량산출"/>
      <sheetName val="배수관토공"/>
      <sheetName val="맨홀접합조서"/>
      <sheetName val="L_RPTB~1"/>
      <sheetName val="PIPE(UG)내역"/>
      <sheetName val="5-3.지급자재수불현황"/>
      <sheetName val="단가산출 (2)"/>
      <sheetName val="타공종포장공제집계표"/>
      <sheetName val="피벗테이블데이터분석"/>
      <sheetName val="선금급신청서"/>
      <sheetName val="설비비4"/>
      <sheetName val="48일위"/>
      <sheetName val="STAND20"/>
      <sheetName val="준공정산보고서"/>
      <sheetName val="계획집계"/>
      <sheetName val="부대"/>
      <sheetName val="도로구조물산근"/>
      <sheetName val="터파기"/>
      <sheetName val="관로수량총괄집계표"/>
      <sheetName val="L집(수평부)"/>
      <sheetName val="L집(성토부)"/>
      <sheetName val="공틀공사"/>
      <sheetName val="개소별수량산출"/>
      <sheetName val="공통"/>
      <sheetName val="유리"/>
      <sheetName val="가시설단위수량"/>
      <sheetName val="옹벽1"/>
      <sheetName val="건축(을)"/>
      <sheetName val="산거각호표"/>
      <sheetName val="자단"/>
      <sheetName val="기성부분액내역서(국고)"/>
      <sheetName val="SKETCH"/>
      <sheetName val="E총"/>
      <sheetName val="견적기준"/>
      <sheetName val="FPA"/>
      <sheetName val="순수개발"/>
      <sheetName val="인건-측정"/>
      <sheetName val="A1"/>
      <sheetName val="11"/>
      <sheetName val="배력철근"/>
      <sheetName val="변수2"/>
      <sheetName val="저항"/>
      <sheetName val="내역(중앙)"/>
      <sheetName val="내역(창신)"/>
      <sheetName val="설치자재"/>
      <sheetName val="단중"/>
      <sheetName val="터파기_x005f_x0000__x005f_x0000_료"/>
      <sheetName val="본공사"/>
      <sheetName val="01AC"/>
      <sheetName val="도로포장면적산출(1)"/>
      <sheetName val="건축토목내역"/>
      <sheetName val="단가산출_(2)"/>
      <sheetName val="우수관연장및터파기고"/>
      <sheetName val="FB25JN"/>
      <sheetName val="보완토적"/>
      <sheetName val="설계변경내역서"/>
      <sheetName val="역T형옹벽단위수량"/>
      <sheetName val="공사내역(2003년)"/>
      <sheetName val="CCS"/>
      <sheetName val="수로교"/>
      <sheetName val="슬래브(PF)(하류)"/>
      <sheetName val="상수구조화편집부표"/>
      <sheetName val="토공계산서(부체도로)"/>
      <sheetName val="구조물토적"/>
      <sheetName val="중간부"/>
      <sheetName val="CAL(1)."/>
      <sheetName val="날개수량1.5"/>
      <sheetName val="지수적용공사비내역서"/>
      <sheetName val="심사"/>
      <sheetName val=" "/>
      <sheetName val="견적산출"/>
      <sheetName val="3.1.1 마루높이결정"/>
      <sheetName val="콘_재료분리(1)"/>
      <sheetName val="내역-1"/>
      <sheetName val="샤워실위생"/>
      <sheetName val="교량전기"/>
      <sheetName val="기성 (2)"/>
      <sheetName val="실행갑지"/>
      <sheetName val="상하차비용(기계상차)"/>
      <sheetName val="수간보호"/>
      <sheetName val="운반비"/>
      <sheetName val="총(신설)"/>
      <sheetName val="노임단가자료"/>
      <sheetName val="정보요약"/>
      <sheetName val="BEND_LOSS"/>
      <sheetName val="2월_노임대장"/>
      <sheetName val="강관_및_부속"/>
      <sheetName val="2@_BOX"/>
      <sheetName val="3.바닥판  "/>
      <sheetName val="C_DATA"/>
      <sheetName val="작업내용 (종합)"/>
      <sheetName val="작업사항(추가)"/>
      <sheetName val="계좌입금의뢰서(서암)"/>
      <sheetName val="청구집계"/>
      <sheetName val="계좌입금의뢰서(장안)"/>
      <sheetName val="계좌입금의뢰서(장안) (출력용)"/>
      <sheetName val="1.노무비(직영)-서암"/>
      <sheetName val="1.노무비(직영)-장안"/>
      <sheetName val="노무대장(직영)-서암"/>
      <sheetName val="노무대장(직영)-장안"/>
      <sheetName val="노무대장(직영)-장안(직영)"/>
      <sheetName val="노무대장(직영)-장안(제초)"/>
      <sheetName val="노무대장(직영)-장안(예초)"/>
      <sheetName val="1.노무비 (대영)"/>
      <sheetName val="노무대장(대영)"/>
      <sheetName val="노무대장(직영)-장안 (직영)"/>
      <sheetName val="노무대장(직영)-장안 (제초 및 잔디)"/>
      <sheetName val="노무대장(직영)-장안 (예초)"/>
      <sheetName val="2.재료비"/>
      <sheetName val="재료비(세부) "/>
      <sheetName val="3.외주비"/>
      <sheetName val="4.운반비"/>
      <sheetName val="4-1운반비기안문서"/>
      <sheetName val="4-2주간운반비"/>
      <sheetName val="5.장비비"/>
      <sheetName val="장비사용내역"/>
      <sheetName val="6.현장관리비"/>
      <sheetName val="전도금사용내역서"/>
      <sheetName val="7.안전관리비"/>
      <sheetName val="7-1안전관리비상세"/>
      <sheetName val="8.간접노무비"/>
      <sheetName val="9.기타경비"/>
      <sheetName val="기타경비 세부"/>
      <sheetName val="CABLE SIZE-1"/>
      <sheetName val="적용건축"/>
      <sheetName val="단가입력"/>
      <sheetName val="최종전사PL"/>
      <sheetName val="접속도로집계"/>
      <sheetName val="터파기??료"/>
      <sheetName val="CAL."/>
      <sheetName val="설비비2"/>
      <sheetName val="설비비5"/>
      <sheetName val="설비비6"/>
      <sheetName val="설비비1"/>
      <sheetName val="가로등위치"/>
      <sheetName val="공제량"/>
      <sheetName val="지장물건일위대가"/>
      <sheetName val="일위부표01"/>
      <sheetName val="공비대비"/>
      <sheetName val="2_토목공사1"/>
      <sheetName val="6_간접공사비_外"/>
      <sheetName val="진입로_지세할증산출(다사분기)"/>
      <sheetName val="_FURNACE현설"/>
      <sheetName val="일반전기(가설,_접지)"/>
      <sheetName val="간접비_총괄표"/>
      <sheetName val="현장별계약현황('98_10_31)"/>
      <sheetName val="_상부공통집계(총괄)1"/>
      <sheetName val="주공_갑지"/>
      <sheetName val="1_토공"/>
      <sheetName val="1_견적보고서"/>
      <sheetName val="경율산정_XLS"/>
      <sheetName val="GT_1050x650"/>
      <sheetName val="A_견적"/>
      <sheetName val="흙막이_개산견적"/>
      <sheetName val="4_공통갑지"/>
      <sheetName val="90_03실행_"/>
      <sheetName val="코스모공장_(어음)"/>
      <sheetName val="원가계산서_"/>
      <sheetName val="개별직종노임단가(2005_1)"/>
      <sheetName val="입출재고현황_(2)"/>
      <sheetName val="1_3_1절점좌표"/>
      <sheetName val="1_1설계기준"/>
      <sheetName val="4_1DNR기계(공법)"/>
      <sheetName val="노임_단가"/>
      <sheetName val="LD_TX"/>
      <sheetName val="합천내역"/>
      <sheetName val="마감사양"/>
      <sheetName val="보온자"/>
      <sheetName val="공작물조직표(용배수)"/>
      <sheetName val="가¬_x0000_"/>
      <sheetName val="적용률"/>
      <sheetName val="표준건축비"/>
      <sheetName val="CD-실적"/>
      <sheetName val="計算過程シート"/>
      <sheetName val="입찰내역 발주처 양식"/>
      <sheetName val="자재단가표"/>
      <sheetName val="투찰(하수)"/>
      <sheetName val="시멘트"/>
      <sheetName val="토공(우물통,기타)_2"/>
      <sheetName val="내역서1999_8최종2"/>
      <sheetName val="단가_및_재료비2"/>
      <sheetName val="Customer_Databas2"/>
      <sheetName val="표__지2"/>
      <sheetName val="연결관수량_(2)1"/>
      <sheetName val="Sheet1_(2)2"/>
      <sheetName val="배수공_시멘트_및_골재량_산출2"/>
      <sheetName val="배관배선_단가조사2"/>
      <sheetName val="환경기계공정표_(3)2"/>
      <sheetName val="9_정착구_보강2"/>
      <sheetName val="1062-X방향_1"/>
      <sheetName val="국도접속_차도부수량1"/>
      <sheetName val="전선_및_전선관2"/>
      <sheetName val="96보완계획7_122"/>
      <sheetName val="단가_(2)2"/>
      <sheetName val="1차_내역서2"/>
      <sheetName val="Sheet2_(2)2"/>
      <sheetName val="건축내역서_(경제상무실)2"/>
      <sheetName val="1_수인터널2"/>
      <sheetName val="1__설계조건_2_단면가정_3__하중계산2"/>
      <sheetName val="각사별공사비분개_1"/>
      <sheetName val="실행내역(10_13)1"/>
      <sheetName val="청_구2"/>
      <sheetName val="A-8_PD(도로중앙)2"/>
      <sheetName val="BSD_(2)2"/>
      <sheetName val="사__업__비__수__지__예__산__서2"/>
      <sheetName val="상_부2"/>
      <sheetName val="효성CB_1P기초1"/>
      <sheetName val="PROJECT_BRIEF(EX_NEW)2"/>
      <sheetName val="견적대비_견적서1"/>
      <sheetName val="별표_2"/>
      <sheetName val="단면__2_1"/>
      <sheetName val="_냉각수펌프1"/>
      <sheetName val="2011_(4)1"/>
      <sheetName val="BOX(1_5X1_5)2"/>
      <sheetName val="ENE-CAL_11"/>
      <sheetName val="ITB_COST1"/>
      <sheetName val="설계기준_및_하중계산1"/>
      <sheetName val="11_자재단가1"/>
      <sheetName val="전차선로_물량표1"/>
      <sheetName val="Dike_for_49T03_&amp;_49T041"/>
      <sheetName val="Dike_for_49T02,_05~07,_19_(1)1"/>
      <sheetName val="wk_prgs1"/>
      <sheetName val="화단_철거1"/>
      <sheetName val="수량산출서_갑지1"/>
      <sheetName val="추정공사비_산출내역1_xlsx1"/>
      <sheetName val="CONSTRUCTION_COMPONENT1"/>
      <sheetName val="접속_SLAB,BRACKET_설계1"/>
      <sheetName val="cable_data11"/>
      <sheetName val="IMPEADENCE_MAP_취수장1"/>
      <sheetName val="1호-아(오)0_41"/>
      <sheetName val="빌딩_안내1"/>
      <sheetName val="공정별_수량산출서1"/>
      <sheetName val="자재_및_폐기물견적(2008)1"/>
      <sheetName val="자재_집계표1"/>
      <sheetName val="2__공원조도1"/>
      <sheetName val="CABLE_SIZE-31"/>
      <sheetName val="2-1__경관조명_내역총괄표1"/>
      <sheetName val="공사비_증감_내역서2"/>
      <sheetName val="기존건물_깨기원단위1"/>
      <sheetName val="노임단가_(2)1"/>
      <sheetName val="개별직종노임단가(2003_9)1"/>
      <sheetName val="AS포장복구_1"/>
      <sheetName val="EQUIP_LIST1"/>
      <sheetName val="총_원가계산1"/>
      <sheetName val="철근량_산정1"/>
      <sheetName val="참여현황_(직원)1"/>
      <sheetName val="슬래브_-연속(3경간)1"/>
      <sheetName val="1~9_하중계산1"/>
      <sheetName val="노_표-조1"/>
      <sheetName val="내역-_CCTV1"/>
      <sheetName val="대3류_1"/>
      <sheetName val="2F_회의실견적(5_14_일대)1"/>
      <sheetName val="2_대외공문1"/>
      <sheetName val="건설사업관리_공제요율1"/>
      <sheetName val="건설공사_감리원_배치기준1"/>
      <sheetName val="책임감리_공제요율1"/>
      <sheetName val="Site_Expenses2"/>
      <sheetName val="1000_DB구축_부표1"/>
      <sheetName val="설내역서_2"/>
      <sheetName val="11_1_단면hwp1"/>
      <sheetName val="배수공_주요자재_집계표1"/>
      <sheetName val="내역서_(2)1"/>
      <sheetName val="옹벽공_수량집계표2"/>
      <sheetName val="전_기1"/>
      <sheetName val="중강당_내역1"/>
      <sheetName val="06_일위대가목록1"/>
      <sheetName val="하도급_검토1"/>
      <sheetName val="4_내진설계1"/>
      <sheetName val="_ｹ-ﾌﾞﾙ1"/>
      <sheetName val="Flaer_Area2"/>
      <sheetName val="Ⅴ-2_공종별내역1"/>
      <sheetName val="지구_리스트1"/>
      <sheetName val="1_CB2"/>
      <sheetName val="4_2_1_마루높이_검토1"/>
      <sheetName val="3_하중계산1"/>
      <sheetName val="단_box1"/>
      <sheetName val="HRSG_SMALL072201"/>
      <sheetName val="지장물_철거_물량_산출서1"/>
      <sheetName val="노임_및_중기단가1"/>
      <sheetName val="인건비_1"/>
      <sheetName val="아파트_내역1"/>
      <sheetName val="단가산출서_(2)1"/>
      <sheetName val="TOWER_12TON"/>
      <sheetName val="TOWER_10TON"/>
      <sheetName val="참조_(2)"/>
      <sheetName val="할증_"/>
      <sheetName val="일위대가_호표_(계약)1"/>
      <sheetName val="N10(미지급)_"/>
      <sheetName val="중간간지_(2)"/>
      <sheetName val="2_단면가정_"/>
      <sheetName val="PAINT_(2)"/>
      <sheetName val="Xunit_(단위환산)1"/>
      <sheetName val="고객사_관리_코드1"/>
      <sheetName val="2_1_受電設備棟"/>
      <sheetName val="2_2_受・防火水槽"/>
      <sheetName val="2_3_排水処理設備棟"/>
      <sheetName val="2_4_倉庫棟"/>
      <sheetName val="2_5_守衛棟"/>
      <sheetName val="DI_전처리_단가집(GP1_실적가)"/>
      <sheetName val="Bldg_Brkdown"/>
      <sheetName val="12)아이디어_목록_및_개략평가"/>
      <sheetName val="11)VE_예비검토서"/>
      <sheetName val="15-3)VE제안서(가치향상_등)"/>
      <sheetName val="노임단가(직종번호_순)"/>
      <sheetName val="1_RAMP-A"/>
      <sheetName val="사본___b_balju"/>
      <sheetName val="ESC_(공정표기준)"/>
      <sheetName val="일위대가_"/>
      <sheetName val="2_관대집계표"/>
      <sheetName val="S_중기사용료"/>
      <sheetName val="형식_-_1-2-3"/>
      <sheetName val="99노임단"/>
      <sheetName val="장비_(2)"/>
      <sheetName val="앉음벽_(2)"/>
      <sheetName val="2-2_매출분석"/>
      <sheetName val="3_자재비(총괄)"/>
      <sheetName val="본선_토공_분배표"/>
      <sheetName val="광양_3기_유입수"/>
      <sheetName val="Team_종합"/>
      <sheetName val="CC_Down_load_0716"/>
      <sheetName val="수량산출서_(2)"/>
      <sheetName val="1_사유서"/>
      <sheetName val="단가&amp;공율표"/>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Gia_VL,NC,M1"/>
      <sheetName val="Phan_chung1"/>
      <sheetName val="Tom_tat_gia_du_thau1"/>
      <sheetName val="Tien_do_TV1"/>
      <sheetName val="CP_Du_phong1"/>
      <sheetName val="THCP_Lap_dat1"/>
      <sheetName val="THCP_xay_dung1"/>
      <sheetName val="Tong_hop_kinh_phi1"/>
      <sheetName val="Bao_cao_hao_hut_VT-TR1"/>
      <sheetName val="Cấu tạo giá"/>
      <sheetName val="XXXXXX"/>
      <sheetName val="조도"/>
      <sheetName val="동력"/>
      <sheetName val="변압기"/>
      <sheetName val="발전기"/>
      <sheetName val="간선"/>
      <sheetName val="도체종-상수표"/>
      <sheetName val="Sheet8"/>
      <sheetName val="Sheet11"/>
      <sheetName val="Sheet12"/>
      <sheetName val="전기자료"/>
      <sheetName val="DUT-BAT1"/>
      <sheetName val="GEN"/>
      <sheetName val="1.폐기물집계표"/>
      <sheetName val="현금및현금등가물1"/>
      <sheetName val="지장물총괄표"/>
      <sheetName val="간접경상비"/>
      <sheetName val="제수"/>
      <sheetName val="Total Progress (2)"/>
      <sheetName val="암거공"/>
      <sheetName val="성곽내역서"/>
      <sheetName val="Project Brief"/>
      <sheetName val="AILC004"/>
      <sheetName val="STRA2"/>
      <sheetName val="화산경계"/>
      <sheetName val="BLOCK(1)"/>
      <sheetName val="Hydrant"/>
      <sheetName val="计算稿"/>
      <sheetName val="documentation"/>
      <sheetName val="매원개착터널총괄"/>
      <sheetName val="출력"/>
      <sheetName val="근로자명단"/>
      <sheetName val="친환경주택"/>
      <sheetName val="6.7현장운영"/>
      <sheetName val="48수량"/>
      <sheetName val="22수량"/>
      <sheetName val="49일위"/>
      <sheetName val="22일위"/>
      <sheetName val="49수량"/>
      <sheetName val="내역(포장)"/>
      <sheetName val="01 Summary"/>
      <sheetName val="CW,HW,NW"/>
      <sheetName val="SAN"/>
      <sheetName val="03 Rev.Log"/>
      <sheetName val="설비(제출)"/>
      <sheetName val="주요자재집계"/>
      <sheetName val="횡배수관수량집계"/>
      <sheetName val="횡배수관기초"/>
      <sheetName val="수량산출(음암)"/>
      <sheetName val="결재"/>
      <sheetName val="식재(예송)"/>
      <sheetName val="G2설비도급"/>
      <sheetName val="Requirement(Work Crew)"/>
      <sheetName val="주요재료비(원본)"/>
      <sheetName val="2000.05"/>
      <sheetName val="작성"/>
      <sheetName val="적요"/>
      <sheetName val="식생블럭"/>
      <sheetName val="용소리교"/>
      <sheetName val="전통건설"/>
      <sheetName val="49"/>
      <sheetName val="전력간선(신설)"/>
      <sheetName val="위치"/>
      <sheetName val="기초입력 DATA"/>
      <sheetName val="포장공총괄수량집계표"/>
      <sheetName val="판매시설"/>
      <sheetName val="길어깨단위"/>
      <sheetName val="역T형옹벽(3.0)"/>
      <sheetName val="keyword"/>
      <sheetName val="절대건들지마시오"/>
      <sheetName val="케이블트레이"/>
      <sheetName val="토목내역서(변경1)"/>
      <sheetName val="6_단면검토"/>
      <sheetName val="1_폐기물집계표"/>
      <sheetName val="7월천안현장_집계표"/>
      <sheetName val="장비_자재"/>
      <sheetName val="_노무집계"/>
      <sheetName val="총 괄 표"/>
      <sheetName val="가압장구체수량산출서"/>
      <sheetName val="부재예실1월"/>
      <sheetName val="제조노임"/>
      <sheetName val="3.면적"/>
      <sheetName val="자금입금"/>
      <sheetName val="설계명_x0000_⃇"/>
      <sheetName val="설계명Ć_x0000_"/>
      <sheetName val="대기업"/>
      <sheetName val="진급관련DATA"/>
      <sheetName val="0417"/>
      <sheetName val="코드정보"/>
      <sheetName val="봉양~조차장간고하개명(신설)"/>
      <sheetName val="신푝지1"/>
      <sheetName val="모래기초"/>
      <sheetName val="EQUIP-H"/>
      <sheetName val="판"/>
      <sheetName val="5지구단위"/>
      <sheetName val="농로수량집계"/>
      <sheetName val="농로토공집계"/>
      <sheetName val="배수공BOQ"/>
      <sheetName val="차선도색수량집계"/>
      <sheetName val="1.일반수량산출근거"/>
      <sheetName val="공사계약현황"/>
      <sheetName val="97 사업추정(WEKI)"/>
      <sheetName val="RCMinput"/>
      <sheetName val="총괄집계표(통합)"/>
      <sheetName val="일식견적목록표"/>
      <sheetName val="일반수량산출"/>
      <sheetName val="c_balju"/>
      <sheetName val="직접비"/>
      <sheetName val="노임목록"/>
      <sheetName val="산업"/>
      <sheetName val="Lr"/>
      <sheetName val="건설기계"/>
      <sheetName val="결재란"/>
      <sheetName val="2.견적조건 정보"/>
      <sheetName val="공간분류체계"/>
      <sheetName val="부위별항목"/>
      <sheetName val="영향요인"/>
      <sheetName val="동일대내"/>
      <sheetName val="1호맨홀수량산출"/>
      <sheetName val="12.보오링"/>
      <sheetName val="18.공내수압탄성자연"/>
      <sheetName val="NN"/>
      <sheetName val="매인"/>
      <sheetName val="97(US,EP,PCT,KR)"/>
      <sheetName val="공사요율"/>
      <sheetName val="PIER토수량"/>
      <sheetName val="궤도연장(종합)"/>
      <sheetName val="궤도연장(2단계)"/>
      <sheetName val="궤도연장(1단계)"/>
      <sheetName val="궤도부설연장1단계"/>
      <sheetName val="슬래브일반(포항방향 B=12.3m)"/>
      <sheetName val="설계공통자료입력"/>
      <sheetName val="품셈표"/>
      <sheetName val="공사개별자료입력"/>
      <sheetName val="공사비예산서"/>
      <sheetName val="표준내역"/>
      <sheetName val="작업 반복"/>
      <sheetName val="적용단가표"/>
      <sheetName val="변경당시노임단가표"/>
      <sheetName val="나.설계조건"/>
      <sheetName val="1. 총괄 집계표"/>
      <sheetName val="기계설비품셈"/>
      <sheetName val="5.장비(안)"/>
      <sheetName val="기시공토적"/>
      <sheetName val="공사품旼ã"/>
      <sheetName val="표지(예시)"/>
      <sheetName val="입찰품의서"/>
      <sheetName val="점검총괄"/>
      <sheetName val="2012노임단가"/>
      <sheetName val="스파이더산출근거"/>
      <sheetName val="본댐설계"/>
      <sheetName val="SCHE"/>
      <sheetName val="PILE"/>
      <sheetName val="전국현황"/>
      <sheetName val="산출"/>
      <sheetName val="(참고)지급수수료"/>
      <sheetName val="견적가"/>
      <sheetName val="공정자료2"/>
      <sheetName val="HC-04"/>
      <sheetName val="2_단면_x0000__x0000_"/>
      <sheetName val="공조기휀"/>
      <sheetName val="1.취수장"/>
      <sheetName val="3.2주형지지보"/>
      <sheetName val="상수도내역서"/>
      <sheetName val="공사내역서"/>
      <sheetName val="LOPCALC"/>
      <sheetName val="자동제어"/>
      <sheetName val="스톱로그내역"/>
      <sheetName val="품목납기"/>
      <sheetName val="신평리 권리자명부"/>
      <sheetName val="구분자"/>
      <sheetName val="현장청취복명서"/>
      <sheetName val="도면명"/>
      <sheetName val="상부"/>
      <sheetName val="설계총괄표"/>
      <sheetName val="콘크스"/>
      <sheetName val="취수탑"/>
      <sheetName val="협력업체기성(첨부)"/>
      <sheetName val="내역단위"/>
      <sheetName val="공종목록표"/>
      <sheetName val="개비온집계"/>
      <sheetName val="개비온 단위"/>
      <sheetName val="변수값"/>
      <sheetName val="0"/>
      <sheetName val="맨홀공수량집계"/>
      <sheetName val="1호맨홀수량집계"/>
      <sheetName val="2호맨홀수량집계"/>
      <sheetName val="3호맨홀수량집계"/>
      <sheetName val="맨홀뚜껑단위수량"/>
      <sheetName val="연속벽¼_x0000_"/>
      <sheetName val="주소"/>
      <sheetName val="U형개거"/>
      <sheetName val="일용직내역"/>
      <sheetName val="100만평"/>
      <sheetName val="현황판"/>
      <sheetName val="1SPAN"/>
      <sheetName val="2006계약"/>
      <sheetName val="(당氐⿾_x0000__x0000_"/>
      <sheetName val="(당_x0000__x0000__x0005__x0000_"/>
      <sheetName val="노임산출서"/>
      <sheetName val="돈암사업"/>
      <sheetName val="單價表단가표"/>
      <sheetName val="FAB消防报警"/>
      <sheetName val="工程量计算书"/>
      <sheetName val="FAB计算式"/>
      <sheetName val="코드명"/>
      <sheetName val="구조물단위표"/>
      <sheetName val="관포설품"/>
      <sheetName val="동원단위"/>
      <sheetName val="구조물절단규격"/>
      <sheetName val="거리별운반단가"/>
      <sheetName val="차도,토사-150"/>
      <sheetName val="차도,풍화암-150"/>
      <sheetName val="차도,발파암-150"/>
      <sheetName val="차도,토사-200"/>
      <sheetName val="차도,풍화암-200"/>
      <sheetName val="차도,발파암-200"/>
      <sheetName val="차도,토사-300"/>
      <sheetName val="차도,풍화암-300"/>
      <sheetName val="차도,발파암-300"/>
      <sheetName val="차도,토사-400"/>
      <sheetName val="차도,풍화암-400"/>
      <sheetName val="차도,발파암-400"/>
      <sheetName val="상수관연장조서"/>
      <sheetName val="포장자재총집계"/>
      <sheetName val="포장수량총괄표"/>
      <sheetName val="아스콘포장(대로1류)"/>
      <sheetName val="아스콘포장(대로2.3류)"/>
      <sheetName val="아스콘포장(중2,3로)"/>
      <sheetName val="아스콘포장(소로)"/>
      <sheetName val="L형 측구하부(대1류)"/>
      <sheetName val="L형 측구하부(대2.3류)"/>
      <sheetName val="L형 측구하부(중1.2.3류)"/>
      <sheetName val="L형 측구하부(소로)"/>
      <sheetName val="투수콘포장"/>
      <sheetName val="고압브럭포장"/>
      <sheetName val="유도.점자블럭포장"/>
      <sheetName val="L형측구및경계석단위수량"/>
      <sheetName val="L형측구.대로(우수받이부)"/>
      <sheetName val="L형측구.중로(우수받이부)"/>
      <sheetName val="L형측구소로(우수받이부)"/>
      <sheetName val="자전거도로경계석"/>
      <sheetName val="대지경계블럭"/>
      <sheetName val="가로수분단위수량"/>
      <sheetName val="표지판재료단위수량"/>
      <sheetName val="과속방지턱단위수량"/>
      <sheetName val="볼라드단위수량"/>
      <sheetName val="면적입력"/>
      <sheetName val="D-3109"/>
      <sheetName val="내역서 (변경단가)"/>
      <sheetName val="상촌2교-일반수량집계"/>
      <sheetName val="5.2.6~7공사요율"/>
      <sheetName val="일 위 대 가 표"/>
      <sheetName val="고상실행"/>
      <sheetName val="1袼ࣉ"/>
      <sheetName val="시멘,골재"/>
      <sheetName val="콘크집계"/>
      <sheetName val="낙차공"/>
      <sheetName val="자재집계1"/>
      <sheetName val="측구날개벽"/>
      <sheetName val="설계서(7)"/>
      <sheetName val="배수공 내역서 적용수량"/>
      <sheetName val="조_x0000__x0000__x0005_"/>
      <sheetName val="노무비지급명세"/>
      <sheetName val="기성내역서"/>
      <sheetName val="13후반노무비"/>
      <sheetName val="1.설계기준 "/>
      <sheetName val="설계예산서(2_소천우회토목)"/>
      <sheetName val="광장"/>
      <sheetName val="부대집계"/>
      <sheetName val="수자재단위당"/>
      <sheetName val="공정율"/>
      <sheetName val="90.0_x0000_"/>
      <sheetName val="본장"/>
      <sheetName val="지지력"/>
      <sheetName val="매출현황"/>
      <sheetName val="입력정보"/>
      <sheetName val="일위집계"/>
      <sheetName val="퇴직금(울산천상)"/>
      <sheetName val="정산"/>
      <sheetName val="선그높이산정"/>
      <sheetName val="공제단위수량"/>
      <sheetName val="공제"/>
      <sheetName val="날개1.5"/>
      <sheetName val="날개토공1.5"/>
      <sheetName val="접속도로물량"/>
      <sheetName val="sum1 (2)"/>
      <sheetName val="도급양식"/>
      <sheetName val="국소별공정"/>
      <sheetName val="5월급여"/>
      <sheetName val="공종구간"/>
      <sheetName val="현황"/>
      <sheetName val="전체_1설계"/>
      <sheetName val="인버트단위수량"/>
      <sheetName val="TYPE-1"/>
      <sheetName val="공정증감대ㅈ표"/>
      <sheetName val="단면계수(상부)"/>
      <sheetName val="휴지통"/>
      <sheetName val="편입토지조서"/>
      <sheetName val="치수표"/>
      <sheetName val="산출서"/>
      <sheetName val="AS복구"/>
      <sheetName val="중기터파기"/>
      <sheetName val="중기상차"/>
      <sheetName val="4.전기"/>
      <sheetName val="우석문틀"/>
      <sheetName val="Resource2"/>
      <sheetName val="도담구내 개소별 명세"/>
      <sheetName val="2.1  노무비 평균단가산출"/>
      <sheetName val="기성갑지"/>
      <sheetName val="P.M 별"/>
      <sheetName val="토사절취"/>
      <sheetName val="수량산출서집계"/>
      <sheetName val="반중력식옹벽"/>
      <sheetName val="적점"/>
      <sheetName val="내역(가지)"/>
      <sheetName val="우수받이수량산출"/>
      <sheetName val="집수정수량집계"/>
      <sheetName val="각종측구수량집계"/>
      <sheetName val="접속도로1"/>
      <sheetName val="옹벽철근집계표"/>
      <sheetName val="예산총괄"/>
      <sheetName val="설산1.나"/>
      <sheetName val="본사S"/>
      <sheetName val="상반기손익차2총괄"/>
      <sheetName val="95년12월말"/>
      <sheetName val="5. 현장관리비(new) "/>
      <sheetName val="YOEMAGUM"/>
      <sheetName val="포장공집"/>
      <sheetName val="1-3.조건,바닥판 "/>
      <sheetName val="DA"/>
      <sheetName val="관로토공(보통암)"/>
      <sheetName val="관로토공(연암)"/>
      <sheetName val="관로토공(토사)"/>
      <sheetName val="관로토공(풍화암)"/>
      <sheetName val="리핑암"/>
      <sheetName val="보통암"/>
      <sheetName val="연결관조서 (토사)"/>
      <sheetName val="연결관수량"/>
      <sheetName val="연암"/>
      <sheetName val="우수받이BOX토공"/>
      <sheetName val="우수받이관로토공"/>
      <sheetName val="토사"/>
      <sheetName val="도색집계"/>
      <sheetName val="버스운행안내"/>
      <sheetName val="401"/>
      <sheetName val="집수정단면도 (2)"/>
      <sheetName val="퍼스트"/>
      <sheetName val="재정비내역"/>
      <sheetName val="지적고시내역"/>
      <sheetName val="재적표"/>
      <sheetName val="판정1교토공"/>
      <sheetName val="NAI"/>
      <sheetName val="화재 탐지 설비"/>
      <sheetName val="수량산출목록표"/>
      <sheetName val="운반"/>
      <sheetName val="공사비총괄"/>
      <sheetName val="만년달력"/>
      <sheetName val="공종별예산조서"/>
      <sheetName val="간노_콘"/>
      <sheetName val="수목데이타 "/>
      <sheetName val="관리비비계상"/>
      <sheetName val="도담구내_개소별_명세"/>
      <sheetName val="2_1__노무비_평균단가산출"/>
      <sheetName val="4_전기"/>
      <sheetName val="P_M_별"/>
      <sheetName val="설산1_나"/>
      <sheetName val="5__현장관리비(new)_"/>
      <sheetName val="1_취수장"/>
      <sheetName val="1-3_조건,바닥판_"/>
      <sheetName val="연결관조서_(토사)"/>
      <sheetName val="원가총괄"/>
      <sheetName val="A LINE"/>
      <sheetName val="spc 배관견적"/>
      <sheetName val="현장조사"/>
      <sheetName val="2-1.수_x0000__x0000__x0005__x0000_ᓠ"/>
      <sheetName val="2-1.수_x0000__x0000__x0005__x0000_䙐"/>
      <sheetName val="2-1.수_x0000__x0000__x0005__x0000_鰠"/>
      <sheetName val="산출근거 (2)"/>
      <sheetName val="집계표 (2)"/>
      <sheetName val="2007기계경비산출표"/>
      <sheetName val="경비산출"/>
      <sheetName val="10현장조직"/>
      <sheetName val="보도경계블럭"/>
      <sheetName val="NAE-302"/>
      <sheetName val="무시"/>
      <sheetName val="TIE-INS"/>
      <sheetName val="N10(미지급)_1"/>
      <sheetName val="기준Data"/>
      <sheetName val="의왕F사"/>
      <sheetName val="가공사"/>
      <sheetName val="신구계정대사표"/>
      <sheetName val="static.cal"/>
      <sheetName val="대전노은1차_조적_집계표"/>
      <sheetName val="남양시작동자105노65기1.3화1.2"/>
      <sheetName val="카니발(자105노60)"/>
      <sheetName val="TRE TABLE"/>
      <sheetName val="FAB"/>
      <sheetName val="Data&amp;Result"/>
      <sheetName val="노동부"/>
      <sheetName val="Financial impact"/>
      <sheetName val="Sch7a (토요일)"/>
      <sheetName val="총괄설계내역서"/>
      <sheetName val="부재치수입력"/>
      <sheetName val="내역서(우)"/>
      <sheetName val="배수관접합및부설  "/>
      <sheetName val="표 지"/>
      <sheetName val="깨기수량집계"/>
      <sheetName val="예산서"/>
      <sheetName val="2000_x0000__x0000__x0005__x0000_"/>
      <sheetName val="HSA"/>
      <sheetName val="조은나오스빌"/>
      <sheetName val="Lookups"/>
      <sheetName val="DFA"/>
      <sheetName val="Add cost08"/>
      <sheetName val="SumBricks08"/>
      <sheetName val="SCOPE OF WORK"/>
      <sheetName val="PH 5"/>
      <sheetName val="Dầm -4.7m"/>
      <sheetName val="NOTE"/>
      <sheetName val="StaffList-OLD"/>
      <sheetName val="Budget Code"/>
      <sheetName val="2BOX본체"/>
      <sheetName val="Alat"/>
      <sheetName val="Analisa Gabungan"/>
      <sheetName val="bar"/>
      <sheetName val="table1"/>
      <sheetName val="KUNGDEVI"/>
      <sheetName val="SGC RATE"/>
      <sheetName val="Cover page"/>
      <sheetName val="TinhGiaNC"/>
      <sheetName val="Thiet Bi"/>
      <sheetName val="VCBo"/>
      <sheetName val="Phan tich"/>
      <sheetName val="TH Vat tu"/>
      <sheetName val="TH Kinh phi"/>
      <sheetName val="BocXep"/>
      <sheetName val="TinhGiaMTC"/>
      <sheetName val="TH MTC"/>
      <sheetName val="TH N.Cong"/>
      <sheetName val="Bang KL"/>
      <sheetName val="VCThuy"/>
      <sheetName val="동원(3)"/>
      <sheetName val="laroux"/>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수문일1"/>
      <sheetName val="재료집계(분수관)"/>
      <sheetName val="폐기물집계표"/>
      <sheetName val="Inputs_Sens"/>
      <sheetName val="IS_Sum_CM"/>
      <sheetName val="Daf 1"/>
      <sheetName val="JIB CRANE,HOIST"/>
      <sheetName val="백암비스타내역"/>
      <sheetName val="조도계산서 (도서)"/>
      <sheetName val="일반수량총괄집계표"/>
      <sheetName val="삼홍테크"/>
      <sheetName val="KINH PHI TONG HOP"/>
      <sheetName val="Dinh muc CP KTCB khac"/>
      <sheetName val="TEN HANG MUC "/>
      <sheetName val="Cash2"/>
      <sheetName val="안정성검토"/>
      <sheetName val="도장수량"/>
      <sheetName val="INTRO.(X)"/>
      <sheetName val="공사원가"/>
      <sheetName val="당초토량산출서"/>
      <sheetName val="변경토량산출서"/>
      <sheetName val="견적및기타"/>
      <sheetName val="단가산출목록"/>
      <sheetName val="허용전류"/>
      <sheetName val="정화조"/>
      <sheetName val="Actual data"/>
      <sheetName val="4.경비 5.영업외수지"/>
      <sheetName val="공조"/>
      <sheetName val="Table"/>
      <sheetName val="BAOCHE A"/>
      <sheetName val="Takeoff"/>
      <sheetName val="Đơn Giá "/>
      <sheetName val="Para"/>
      <sheetName val="Duc_bk"/>
      <sheetName val="전체 내역서(통합)"/>
      <sheetName val="PROCURE"/>
      <sheetName val="수량이동"/>
      <sheetName val="배수관공"/>
      <sheetName val="기계내역서"/>
      <sheetName val="2. 2공구"/>
      <sheetName val="수량분개내역"/>
      <sheetName val="Tool"/>
      <sheetName val="ESTI."/>
      <sheetName val="학생내역"/>
      <sheetName val="入力作成表"/>
      <sheetName val="Ma TP"/>
      <sheetName val="SCOPE_OF_WORK"/>
      <sheetName val="Dầm_-4_7m"/>
      <sheetName val="PH_5"/>
      <sheetName val="ESTI_"/>
      <sheetName val="Internal Finish"/>
      <sheetName val="Bill2-Sum-A"/>
      <sheetName val="Bill4-Sum-A"/>
      <sheetName val="Bill5-Sum-A"/>
      <sheetName val="BQ-E20-02(Rp)"/>
      <sheetName val="PTdam"/>
      <sheetName val="Drop Down"/>
      <sheetName val="Project, methods &amp; costs"/>
      <sheetName val="Ind. costs. &amp; Closing"/>
      <sheetName val="Main risks"/>
      <sheetName val="Item-DATA"/>
      <sheetName val="NSA fr Revit"/>
      <sheetName val="Main_Mech"/>
      <sheetName val="Sub_Mech"/>
      <sheetName val="LEGEND"/>
      <sheetName val="Markup"/>
      <sheetName val="EFR30696"/>
      <sheetName val="PHG"/>
      <sheetName val="HỆ SỐ"/>
      <sheetName val="DTICH_OLD"/>
      <sheetName val="07.HT PODIUM"/>
      <sheetName val="04.KC HAM"/>
      <sheetName val="05.KC THAN_OK"/>
      <sheetName val="08.HT CANHO_OK"/>
      <sheetName val="DMVT"/>
      <sheetName val="Loose"/>
      <sheetName val="Động cơ"/>
      <sheetName val="자재(원원+원대)"/>
      <sheetName val="L_RPTB16_05"/>
      <sheetName val="맨홀토_x0000__x0000__x0005_"/>
      <sheetName val="7. 교좌받침부검토(연속교)"/>
      <sheetName val="IW-LIST"/>
      <sheetName val="5CHBDC"/>
      <sheetName val="Variable"/>
      <sheetName val="DATA-2 장비LIST"/>
      <sheetName val="산근(목록)"/>
      <sheetName val="이형관중량"/>
      <sheetName val="실행(표지,갑,을)"/>
      <sheetName val="3_공통공사_x0000_隒"/>
      <sheetName val="Elec LG"/>
      <sheetName val="TOYO"/>
      <sheetName val="재료값"/>
      <sheetName val="이름표"/>
      <sheetName val="C1.공사개요"/>
      <sheetName val="A1.스케쥴"/>
      <sheetName val="의뢰서"/>
      <sheetName val="신규일위대가"/>
      <sheetName val=" 갑  지 "/>
      <sheetName val="산출근거#2-3"/>
      <sheetName val="제수변수량"/>
      <sheetName val="단가(마감)"/>
      <sheetName val="자재집게표 "/>
      <sheetName val="직접시공계획서"/>
      <sheetName val="공사기본자료"/>
      <sheetName val="전체공내역서"/>
      <sheetName val="공종별내역서"/>
      <sheetName val="2019 단가내역"/>
      <sheetName val="신규일위대가목록"/>
      <sheetName val="신규자재단가조서"/>
      <sheetName val="현황사진"/>
      <sheetName val="수량-1순위(2차)TOTAL"/>
      <sheetName val="본관 관리동 공동구 1순위"/>
      <sheetName val="3계열 침전지 공동구 1순위"/>
      <sheetName val="착수정 공동구 1순위"/>
      <sheetName val="송수실 공동구 1순위"/>
      <sheetName val="1(자양배관실)"/>
      <sheetName val="1(자양계단실)"/>
      <sheetName val="1(자양외벽)"/>
      <sheetName val="건공요율"/>
      <sheetName val="중사"/>
      <sheetName val="마포토정"/>
      <sheetName val="투자비"/>
      <sheetName val="사업비"/>
      <sheetName val="조성원가DATA"/>
      <sheetName val="공구원가계산"/>
      <sheetName val="10"/>
      <sheetName val="12"/>
      <sheetName val="13"/>
      <sheetName val="14"/>
      <sheetName val="16"/>
      <sheetName val="7"/>
      <sheetName val="8"/>
      <sheetName val="9"/>
      <sheetName val="말뚝물량"/>
      <sheetName val="수목데이타"/>
      <sheetName val="사업량총괄"/>
      <sheetName val="SR97-1"/>
      <sheetName val="CUB结算式"/>
      <sheetName val="FAB B01计算式"/>
      <sheetName val="室外计算式"/>
      <sheetName val="5.물량산출서"/>
      <sheetName val="12CGOU"/>
      <sheetName val="블록(들고리8개)"/>
      <sheetName val="부가세별도"/>
      <sheetName val="업체자료"/>
      <sheetName val="건설기계가격"/>
      <sheetName val="산출근거(9)"/>
      <sheetName val="RDP2"/>
      <sheetName val="설명"/>
      <sheetName val="신고분기설정참고"/>
      <sheetName val="거래처자료등록"/>
      <sheetName val="산근cad용"/>
      <sheetName val="산근(계단)"/>
      <sheetName val="SP-B1"/>
      <sheetName val="신공항A-9(원가수정)"/>
      <sheetName val="보고서"/>
      <sheetName val="현장관리비 산출내역"/>
      <sheetName val="중기가격"/>
      <sheetName val="5정거장"/>
      <sheetName val="1-3길내기"/>
      <sheetName val="산림조사비"/>
      <sheetName val="요율표"/>
      <sheetName val="UNIT"/>
      <sheetName val="폐기물발생(처리)내역-1"/>
      <sheetName val="빙축열"/>
      <sheetName val="junggi"/>
      <sheetName val="IMF Code"/>
      <sheetName val="Gia VLNCMTC"/>
      <sheetName val="WT-LIST"/>
      <sheetName val="신당동집계표"/>
      <sheetName val="단가조사표(노무비)"/>
      <sheetName val="절단표"/>
      <sheetName val="총괄내역서(도급)"/>
      <sheetName val="base"/>
      <sheetName val="계획금액"/>
      <sheetName val="분석대장"/>
      <sheetName val="1.일위대가"/>
      <sheetName val="부안일위"/>
      <sheetName val="수목조서 "/>
      <sheetName val="제수,우수,통신,소화전물건조서"/>
      <sheetName val="한전주물건조서"/>
      <sheetName val="지장물적용유무"/>
      <sheetName val="입력용"/>
      <sheetName val="입력용집계"/>
      <sheetName val="개인토지"/>
      <sheetName val="판매.DAT"/>
      <sheetName val="토지조서"/>
      <sheetName val="기준비용"/>
      <sheetName val="월별수입"/>
      <sheetName val="암센터"/>
      <sheetName val="게비온"/>
      <sheetName val="관정"/>
      <sheetName val="배수관 날개벽"/>
      <sheetName val="box날개"/>
      <sheetName val="방호벽"/>
      <sheetName val="절단"/>
      <sheetName val="아스팔트포장"/>
      <sheetName val="U형측구"/>
      <sheetName val="J형측구"/>
      <sheetName val="진입로"/>
      <sheetName val="1호맨홀자연토공"/>
      <sheetName val="투찰내역서"/>
      <sheetName val="sand토적"/>
      <sheetName val="TOTAL1"/>
      <sheetName val=" 토목 처리장도급내역서 "/>
      <sheetName val="제원입력"/>
      <sheetName val="동일리 권리자명부"/>
      <sheetName val="콘크리트포장철거"/>
      <sheetName val="공종검토(1순위4공종)"/>
      <sheetName val="공종검토(4순위8공종) "/>
      <sheetName val="공종검토(7순위3공종)"/>
      <sheetName val="공종검토(8순위9공종)"/>
      <sheetName val="공종검토(27순위24공종)"/>
      <sheetName val="기구조직"/>
      <sheetName val="받이700"/>
      <sheetName val="수목보호틀연장조서"/>
      <sheetName val="면적평당공사비"/>
      <sheetName val="터널패턴구성"/>
      <sheetName val="新철폐복2"/>
      <sheetName val="新철폐복3"/>
      <sheetName val="주공기준"/>
      <sheetName val="말고개터널조명전압강하"/>
      <sheetName val="Macro(조도)"/>
      <sheetName val="실적(휴양)"/>
      <sheetName val="부관맨홀조서"/>
      <sheetName val="재"/>
      <sheetName val="자"/>
      <sheetName val="자금청구"/>
      <sheetName val="분기관표식단위수량"/>
      <sheetName val="99 조정금액"/>
      <sheetName val="토목수량(공정)"/>
      <sheetName val="신대방33(적용)"/>
      <sheetName val="터널전기"/>
      <sheetName val="편성절차"/>
      <sheetName val="망미"/>
      <sheetName val="8)중점관리장비현황"/>
      <sheetName val="시멘트 및 골재량산출"/>
      <sheetName val="총계"/>
      <sheetName val="견적내역서"/>
      <sheetName val="슬리브수량"/>
      <sheetName val="6.2 제거공"/>
      <sheetName val="6.2.1"/>
      <sheetName val="6.2.2"/>
      <sheetName val="7급줄떼"/>
      <sheetName val="su1"/>
      <sheetName val="관경별단위수량"/>
      <sheetName val="건축원가"/>
      <sheetName val="노견단위수량"/>
      <sheetName val="하부철근수량"/>
      <sheetName val="변압기 및 발전기 용량"/>
      <sheetName val="투찰금액"/>
      <sheetName val="오수표시테이프단위수량"/>
      <sheetName val="변경내역대비표(2)"/>
      <sheetName val="변경내역대비표_2_"/>
      <sheetName val="공사비증감(P4) "/>
      <sheetName val="인공LIST"/>
      <sheetName val="내역서-전기"/>
      <sheetName val="SUPTMTO"/>
      <sheetName val="_토목_처리장도급내역서_"/>
      <sheetName val="차도부연장현황"/>
      <sheetName val="단가구성 (2)"/>
      <sheetName val="집계표총괄"/>
      <sheetName val="신평리_권리자명부"/>
      <sheetName val="동일리_권리자명부"/>
      <sheetName val="공종검토(4순위8공종)_"/>
      <sheetName val="99_조정금액"/>
      <sheetName val="백룡교차로"/>
      <sheetName val="산정교차로"/>
      <sheetName val="신영교차로"/>
      <sheetName val="SPARE PART"/>
      <sheetName val="1¬_x0000_Ԁ"/>
      <sheetName val="준공공사 계"/>
      <sheetName val="WOOJ1"/>
      <sheetName val="96노임기준"/>
      <sheetName val="전익자재"/>
      <sheetName val="공량산출근거서"/>
      <sheetName val="산출(변경후)"/>
      <sheetName val="일위대_x0000__x0000__x0005__x0000_ἰ"/>
      <sheetName val="영업권조서"/>
      <sheetName val="비교표"/>
      <sheetName val="배수량"/>
      <sheetName val="노임단"/>
      <sheetName val="증명지번목록"/>
      <sheetName val="3연box"/>
      <sheetName val="물건조서"/>
      <sheetName val="계정별실적"/>
      <sheetName val="안정검토(온1)"/>
      <sheetName val="BDATA"/>
      <sheetName val="추정설계"/>
      <sheetName val="2설계 (웅촌고연)"/>
      <sheetName val="토목내역서"/>
      <sheetName val="작업금지"/>
      <sheetName val="유입수문철근집계"/>
      <sheetName val="P4-3"/>
      <sheetName val="별첨4_전담운영PM(1)"/>
      <sheetName val="보호공"/>
      <sheetName val="7단가"/>
      <sheetName val="원가계산 (2)"/>
      <sheetName val="주현(해보)"/>
      <sheetName val="주현(영광)"/>
      <sheetName val="포장총괄집계표"/>
      <sheetName val="5.정산서"/>
      <sheetName val="이설도로유용토"/>
      <sheetName val="구간별"/>
      <sheetName val="자가"/>
      <sheetName val="공양식"/>
      <sheetName val="토지가격산출기초"/>
      <sheetName val="공시지가"/>
      <sheetName val="내역서(기성청구)"/>
      <sheetName val="5지진시"/>
      <sheetName val="여비"/>
      <sheetName val="규격"/>
      <sheetName val="교각"/>
      <sheetName val="2공종별예산조서"/>
      <sheetName val="노무단가"/>
      <sheetName val="호안공재료집계표"/>
      <sheetName val="A1(토공)"/>
      <sheetName val="A1(구조물)"/>
      <sheetName val="수량집계(1)"/>
      <sheetName val="철근집계표"/>
      <sheetName val="토공산근"/>
      <sheetName val="봉산운반"/>
      <sheetName val="24분기"/>
      <sheetName val="00임금"/>
      <sheetName val="복주일위대가"/>
      <sheetName val="8.1.에너지"/>
      <sheetName val="규준틀"/>
      <sheetName val="덧씌우기구간수량산출1"/>
      <sheetName val="新철폐복"/>
      <sheetName val="수배전반"/>
      <sheetName val="1.시험비"/>
      <sheetName val="기단"/>
      <sheetName val="BM"/>
      <sheetName val="UNIT-QT"/>
      <sheetName val="JUCK"/>
      <sheetName val="합의경상"/>
      <sheetName val="MEXICO-C"/>
      <sheetName val="송장"/>
      <sheetName val="장비내역서"/>
      <sheetName val="부하LOAD"/>
      <sheetName val="날개벽(TYPE3)"/>
      <sheetName val="2공구수량"/>
      <sheetName val="부하(반월)"/>
      <sheetName val="청구내역(9807)"/>
      <sheetName val="유동표(변경)"/>
      <sheetName val="가설건물"/>
      <sheetName val="공통(20-91)"/>
      <sheetName val="공용시설내역"/>
      <sheetName val="변경실행(2차) "/>
      <sheetName val="L-type"/>
      <sheetName val="부하(성남)"/>
      <sheetName val="외천교"/>
      <sheetName val="자재수량"/>
      <sheetName val="Macro(AT)"/>
      <sheetName val="동력부하(도산)"/>
      <sheetName val="MACRO(MCC)"/>
      <sheetName val="토공A"/>
      <sheetName val="5. 차단기 용량계산"/>
      <sheetName val="CA지입"/>
      <sheetName val="관리사무소"/>
      <sheetName val="다이꾸"/>
      <sheetName val="cost"/>
      <sheetName val="품의서"/>
      <sheetName val="FEXS"/>
      <sheetName val="7.1유효폭"/>
      <sheetName val="기계실"/>
      <sheetName val="입고장부 (4)"/>
      <sheetName val="W-현원가"/>
      <sheetName val="조명율데이타"/>
      <sheetName val="매크로"/>
      <sheetName val="외주가공"/>
      <sheetName val="대구실행"/>
      <sheetName val="현장지지물물량"/>
      <sheetName val="현장관리비내역서"/>
      <sheetName val="J"/>
      <sheetName val="협조전"/>
      <sheetName val="지진시"/>
      <sheetName val="맨홀수량집계"/>
      <sheetName val="MBR9"/>
      <sheetName val="전력구구조물산근2구간"/>
      <sheetName val="BQ(실행)"/>
      <sheetName val="유동표"/>
      <sheetName val="LOAD-AY"/>
      <sheetName val="bearing"/>
      <sheetName val="굴착현장"/>
      <sheetName val="1공구(을)"/>
      <sheetName val="Cost bd-&quot;A&quot;"/>
      <sheetName val="L_RPTA05_목록"/>
      <sheetName val="IMP(MAIN)"/>
      <sheetName val="IMP (REACTOR)"/>
      <sheetName val="환률"/>
      <sheetName val="RAHMEN"/>
      <sheetName val="Languages"/>
      <sheetName val="명단원자료(이전)"/>
      <sheetName val="옹벽기초자료"/>
      <sheetName val="경상비"/>
      <sheetName val="실행예산"/>
      <sheetName val="현금"/>
      <sheetName val="부하(도서)"/>
      <sheetName val="E.P.T수량산출서"/>
      <sheetName val="타공종이기"/>
      <sheetName val="????"/>
      <sheetName val="Process"/>
      <sheetName val="C1ㅇ"/>
      <sheetName val="DG-LAP6"/>
      <sheetName val="工완성공사율"/>
      <sheetName val="96작생능"/>
      <sheetName val="견적정보"/>
      <sheetName val="토공(완충)"/>
      <sheetName val="가로등제어반 설치공사(수량)"/>
      <sheetName val="발신정보"/>
      <sheetName val="단가표 "/>
      <sheetName val="K"/>
      <sheetName val="내역서비교"/>
      <sheetName val="기성집계"/>
      <sheetName val="견"/>
      <sheetName val="설계서(설치)"/>
      <sheetName val="Picture"/>
      <sheetName val="직원동원SCH"/>
      <sheetName val="전압강하계산"/>
      <sheetName val="양식"/>
      <sheetName val="ROOF(ALKALI)"/>
      <sheetName val="정산입력"/>
      <sheetName val="계산근거"/>
      <sheetName val="내역(2000년)"/>
      <sheetName val="Dae_Jiju"/>
      <sheetName val="Sikje_ingun"/>
      <sheetName val="TREE_D"/>
      <sheetName val="원데이타"/>
      <sheetName val="22-2M단"/>
      <sheetName val="22-1소단"/>
      <sheetName val="CATV"/>
      <sheetName val="조명률표"/>
      <sheetName val="설계자료"/>
      <sheetName val="아산추가1220"/>
      <sheetName val="교량명원본"/>
      <sheetName val="BOX제원원본"/>
      <sheetName val="표지판현황"/>
      <sheetName val="회사99"/>
      <sheetName val="노원열병합__건축공사기성내역서"/>
      <sheetName val="철근정산"/>
      <sheetName val="호안공"/>
      <sheetName val="TYPE-B 평균H"/>
      <sheetName val="실행품의서"/>
      <sheetName val="OZ049E"/>
      <sheetName val="토공및부대2차"/>
      <sheetName val="단위내역서"/>
      <sheetName val="처리단락"/>
      <sheetName val="LD"/>
      <sheetName val="약전닥트"/>
      <sheetName val="건축부하"/>
      <sheetName val="일지-H"/>
      <sheetName val="FA설치명세"/>
      <sheetName val="김포IO"/>
      <sheetName val="물량산출_LP-1"/>
      <sheetName val="물량산출_LP-2"/>
      <sheetName val="물량산출_LP-3"/>
      <sheetName val="물량산출_LP-4"/>
      <sheetName val="LXLIST1"/>
      <sheetName val="와동25-3(변경)"/>
      <sheetName val="96수출"/>
      <sheetName val="내역(정지)"/>
      <sheetName val="L형측구단위수량"/>
      <sheetName val="L형측구연장조서"/>
      <sheetName val="도로경계블럭단위수량"/>
      <sheetName val="도로경계블럭단위토공"/>
      <sheetName val="단가산출집계"/>
      <sheetName val="주사무실종합"/>
      <sheetName val="SRC-B3U2"/>
      <sheetName val="비대칭계수"/>
      <sheetName val="전동기 SPEC"/>
      <sheetName val="일반맨홀수량집계(A-7 LINE)"/>
      <sheetName val="I_설계조건"/>
      <sheetName val="변경실행(2차)_"/>
      <sheetName val="토공산출(주차장)"/>
      <sheetName val="매입"/>
      <sheetName val="토공산출 (아파트)"/>
      <sheetName val="운용방안"/>
      <sheetName val="월선수금"/>
      <sheetName val="8. 내진해석"/>
      <sheetName val="LEVEL0~4"/>
      <sheetName val="__Isyou_c_PJT_2000_R_6_____Fi_2"/>
      <sheetName val="PROJECT COST ESTIMATE (cont)"/>
      <sheetName val="일위대가(원본)"/>
      <sheetName val="집행(2-1)"/>
      <sheetName val="LG제품"/>
      <sheetName val="횡배위치"/>
      <sheetName val="조명율"/>
      <sheetName val="Cost_bd-&quot;A&quot;"/>
      <sheetName val="TRE_TABLE"/>
      <sheetName val="사용자정의"/>
      <sheetName val="제품표준규격"/>
      <sheetName val="환율-LIBOR"/>
      <sheetName val="견적시담(송포2공구)"/>
      <sheetName val="출근부"/>
      <sheetName val="견적접수"/>
      <sheetName val="오산갈곳"/>
      <sheetName val="#230,#235"/>
      <sheetName val="5공철탑검토표"/>
      <sheetName val="4공철탑검토"/>
      <sheetName val="설계내역(2001)"/>
      <sheetName val="아파트 "/>
      <sheetName val="잡비"/>
      <sheetName val="SE-611"/>
      <sheetName val="1을"/>
      <sheetName val="장비당단가 (1)"/>
      <sheetName val="선로정수계산"/>
      <sheetName val="관세,통관수수료,운반비"/>
      <sheetName val="경영혁신본부"/>
      <sheetName val="nomi "/>
      <sheetName val="3-1.CB"/>
      <sheetName val="MCC제원"/>
      <sheetName val="SUM (INQNO."/>
      <sheetName val="99.6"/>
      <sheetName val="자료(통합)"/>
      <sheetName val="대상공사(조달청)"/>
      <sheetName val="토목변경"/>
      <sheetName val="집수정단"/>
      <sheetName val="99관저"/>
      <sheetName val="관람석제출"/>
      <sheetName val="시설C"/>
      <sheetName val="사진"/>
      <sheetName val="2.내역서"/>
      <sheetName val="6.교좌면보강"/>
      <sheetName val="수로집계"/>
      <sheetName val="1차증가원가계산"/>
      <sheetName val="STORAGE"/>
      <sheetName val="TYPE-U800"/>
      <sheetName val="구동"/>
      <sheetName val="TOTAL인원"/>
      <sheetName val="Design Q'ty"/>
      <sheetName val="설계내"/>
      <sheetName val="조도계산(가로등NEW)"/>
      <sheetName val="L형옹벽측구"/>
      <sheetName val="MFAB"/>
      <sheetName val="MFRT"/>
      <sheetName val="MPKG"/>
      <sheetName val="MPRD"/>
      <sheetName val="전기설계변경"/>
      <sheetName val="참조(2)"/>
      <sheetName val="BR.1(원)"/>
      <sheetName val="예산서(6)"/>
      <sheetName val="COMPRESSOR"/>
      <sheetName val="WIND-EQ"/>
      <sheetName val="견적업체"/>
      <sheetName val="02 SLAB"/>
      <sheetName val="05 BOX"/>
      <sheetName val="---FAB#1업무일지---"/>
      <sheetName val="06_공정표"/>
      <sheetName val="D-3503"/>
      <sheetName val="물량산출근거"/>
      <sheetName val="FACTOR"/>
      <sheetName val="GRDBS"/>
      <sheetName val="전기품산출"/>
      <sheetName val="방음벽 기초 일반수량"/>
      <sheetName val="G.R300경비"/>
      <sheetName val="K1자재(3차등)"/>
      <sheetName val="____"/>
      <sheetName val="card1"/>
      <sheetName val="분석가정"/>
      <sheetName val="ATS단가"/>
      <sheetName val=" 내역"/>
      <sheetName val="순환펌프"/>
      <sheetName val="저수조"/>
      <sheetName val="급,배기팬"/>
      <sheetName val="급탕순환펌프"/>
      <sheetName val="4b Consolidated PL"/>
      <sheetName val="Proposal"/>
      <sheetName val="Oper Amount"/>
      <sheetName val="DATA(BAC)"/>
      <sheetName val="주형지지보"/>
      <sheetName val="현황CODE"/>
      <sheetName val="손익현황"/>
      <sheetName val="PLAN_FEB97"/>
      <sheetName val="LAB"/>
      <sheetName val="노원열병합__건축공사기성내역서1"/>
      <sheetName val="조도계산서_(도서)"/>
      <sheetName val="입고장부_(4)"/>
      <sheetName val="IMP_(REACTOR)"/>
      <sheetName val="7_1유효폭"/>
      <sheetName val="5__차단기_용량계산"/>
      <sheetName val="가로등제어반_설치공사(수량)"/>
      <sheetName val="E_P_T수량산출서"/>
      <sheetName val="단가표_"/>
      <sheetName val="3-1_CB"/>
      <sheetName val="2월가격표-ESG-1월"/>
      <sheetName val="SPEC"/>
      <sheetName val="가설경비"/>
      <sheetName val="여흥"/>
      <sheetName val="Sheet16 (2)"/>
      <sheetName val="일반수량총괄"/>
      <sheetName val="통신부문노무임"/>
      <sheetName val="5. 설계명세서"/>
      <sheetName val="SELTDATA"/>
      <sheetName val="구리토평1전기"/>
      <sheetName val="지표"/>
      <sheetName val="교량하부공"/>
      <sheetName val="21301동"/>
      <sheetName val="공종별 집계"/>
      <sheetName val="횡배수관단위수량"/>
      <sheetName val="L형옹벽(key)"/>
      <sheetName val="샘플표지"/>
      <sheetName val="총공사집계"/>
      <sheetName val="대가집계(1)"/>
      <sheetName val="대가집계"/>
      <sheetName val="집계(1)"/>
      <sheetName val="단가산출(1)"/>
      <sheetName val="대가표"/>
      <sheetName val="대가"/>
      <sheetName val="사토정산현황"/>
      <sheetName val="위치도"/>
      <sheetName val="단가대비표(미첨부)"/>
      <sheetName val="토적표(길명리)"/>
      <sheetName val="사토(토사)"/>
      <sheetName val="사토(리핑)"/>
      <sheetName val="사토(발파)"/>
      <sheetName val="사토(발파) (2)"/>
      <sheetName val="운반거리표"/>
      <sheetName val="자금총괄"/>
      <sheetName val="현장별청구"/>
      <sheetName val="자금집행집계표"/>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유류대"/>
      <sheetName val="중기가동"/>
      <sheetName val="미불금청구내역"/>
      <sheetName val="미불금(민)"/>
      <sheetName val="공사별 사정분석표-ㅌ"/>
      <sheetName val="자금청구내역"/>
      <sheetName val="자금청구서"/>
      <sheetName val="월기성검토서"/>
      <sheetName val="부대대비"/>
      <sheetName val="냉연집계"/>
      <sheetName val="2011년"/>
      <sheetName val="내역서(총)"/>
      <sheetName val="예산M12A"/>
      <sheetName val="BOQ건축"/>
      <sheetName val="beam"/>
      <sheetName val="APT내역"/>
      <sheetName val="감가상각"/>
      <sheetName val="CI_GL Mapping"/>
      <sheetName val="3본사"/>
      <sheetName val="운영 비용(Infra)-원가"/>
      <sheetName val="금액집계"/>
      <sheetName val="평형공사비"/>
      <sheetName val="NEWDRAW"/>
      <sheetName val="영업.일"/>
      <sheetName val="매부산출"/>
      <sheetName val="현관"/>
      <sheetName val="WORKSHOP"/>
      <sheetName val="동해title"/>
      <sheetName val="예산M2"/>
      <sheetName val="기성내역서표지"/>
      <sheetName val="예산변경사항"/>
      <sheetName val="분양금할인"/>
      <sheetName val="충주"/>
      <sheetName val="제출내역 (2)"/>
      <sheetName val="영업.일1"/>
      <sheetName val="coll#"/>
      <sheetName val="경상비내역"/>
      <sheetName val="총요약서"/>
      <sheetName val="저"/>
      <sheetName val="일반관리비"/>
      <sheetName val="1월"/>
      <sheetName val="사토(발파)_(2)"/>
      <sheetName val="10월철근공_"/>
      <sheetName val="9월목공_"/>
      <sheetName val="10월목공_"/>
      <sheetName val="공사별_사정분석표-ㅌ"/>
      <sheetName val="Project_Brief"/>
      <sheetName val="CI_GL_Mapping"/>
      <sheetName val="운영_비용(Infra)-원가"/>
      <sheetName val="최초침전지집계표"/>
      <sheetName val="Macro1 (2)"/>
      <sheetName val="Constant"/>
      <sheetName val="명단"/>
      <sheetName val="Code03"/>
      <sheetName val="입력그림"/>
      <sheetName val="3_공통공사_x0000_庘"/>
      <sheetName val="사기성 (2)"/>
      <sheetName val="광통신 견적내역서1"/>
      <sheetName val="케이블수량재료"/>
      <sheetName val="6PILE__(돌출)4"/>
      <sheetName val="내역서_4"/>
      <sheetName val="1_설계조건4"/>
      <sheetName val="2_2_S-Curve3"/>
      <sheetName val="8_PILE__(돌출)3"/>
      <sheetName val="Chiet_tinh_dz352"/>
      <sheetName val="TABLE_DB2"/>
      <sheetName val="쌍용_data_base2"/>
      <sheetName val="플랜트_설치3"/>
      <sheetName val="단면_(2)3"/>
      <sheetName val="dongia_(2)2"/>
      <sheetName val="t-h_HA_THE2"/>
      <sheetName val="THPDMoi__(2)2"/>
      <sheetName val="DON_GIA2"/>
      <sheetName val="CHITIET_VL-NC-TT_-1p2"/>
      <sheetName val="TONG_HOP_VL-NC_TT2"/>
      <sheetName val="TH_XL2"/>
      <sheetName val="CHITIET_VL-NC-TT-3p2"/>
      <sheetName val="KPVC-BD_2"/>
      <sheetName val="CHITIET_VL-NC2"/>
      <sheetName val="code_HTT_Thap2"/>
      <sheetName val="B3A_-_TOWER_A2"/>
      <sheetName val="RAB_AR&amp;STR2"/>
      <sheetName val="D&amp;W_def_2"/>
      <sheetName val="COMPARISON_TABLE3"/>
      <sheetName val="crude_SLAB_RE-bar3"/>
      <sheetName val="CRUDE_RE-bar3"/>
      <sheetName val="1_설계기준3"/>
      <sheetName val="신규_수주분(사용자_정의)3"/>
      <sheetName val="설명서_3"/>
      <sheetName val="1_2_1_마루높이결정3"/>
      <sheetName val="3_하중산정4_지지력3"/>
      <sheetName val="표지_(2)3"/>
      <sheetName val="3BL공동구_수량4"/>
      <sheetName val="2_입력sheet3"/>
      <sheetName val="DATA_입력란3"/>
      <sheetName val="1_우편집중내역서3"/>
      <sheetName val="Pier_33"/>
      <sheetName val="2_가정단면3"/>
      <sheetName val="7_PILE__(돌출)3"/>
      <sheetName val="plan&amp;section_of_foundation3"/>
      <sheetName val="pile_bearing_capa_&amp;_arrenge3"/>
      <sheetName val="design_load3"/>
      <sheetName val="working_load_at_the_btm_ft_3"/>
      <sheetName val="stability_check3"/>
      <sheetName val="design_criteria3"/>
      <sheetName val="돌담교_상부수량4"/>
      <sheetName val="8_석축단위(H=1_5M)3"/>
      <sheetName val="준검_내역서3"/>
      <sheetName val="3_공통공사대비3"/>
      <sheetName val="방배동내역_(총괄)3"/>
      <sheetName val="MAIN_GATE_HOUSE2"/>
      <sheetName val="4-Lane_bridge2"/>
      <sheetName val="Coax_Designer2"/>
      <sheetName val="tong_du_toan2"/>
      <sheetName val="(3_품질관리_시험_총괄표)3"/>
      <sheetName val="PAD_TR보호대기초3"/>
      <sheetName val="Civil__Sub-Station_12"/>
      <sheetName val="실행내역서_2"/>
      <sheetName val="Thuc_thanh2"/>
      <sheetName val="Bảng_Phân_Tích_Chi_Phí2"/>
      <sheetName val="Gia_VL,NC,M2"/>
      <sheetName val="Phan_chung2"/>
      <sheetName val="Tom_tat_gia_du_thau2"/>
      <sheetName val="Tien_do_TV2"/>
      <sheetName val="CP_Du_phong2"/>
      <sheetName val="THCP_Lap_dat2"/>
      <sheetName val="THCP_xay_dung2"/>
      <sheetName val="Tong_hop_kinh_phi2"/>
      <sheetName val="Bảng_mã_VT2"/>
      <sheetName val="Bảng_KLHT1"/>
      <sheetName val="RC_WORK1"/>
      <sheetName val="배수내역_(2)1"/>
      <sheetName val="Bao_cao_hao_hut_VT-TR2"/>
      <sheetName val="¥_1"/>
      <sheetName val="DTTC_CHI_TIET1"/>
      <sheetName val="Du_toan1"/>
      <sheetName val="MTO_REV_2(ARMOR)1"/>
      <sheetName val="TEN_CONG_TRINH1"/>
      <sheetName val="Currency_Rate1"/>
      <sheetName val="Cash_Flow_bulanan1"/>
      <sheetName val="Isolasi_Luar_Dalam"/>
      <sheetName val="Isolasi_Luar"/>
      <sheetName val="Cash_Flow"/>
      <sheetName val="HE_SO_DIEU_CHINH"/>
      <sheetName val="Cover_(x)"/>
      <sheetName val="Cor_Apt"/>
      <sheetName val="Cấu_tạo_giá"/>
      <sheetName val="Cover_page"/>
      <sheetName val="Add_cost08"/>
      <sheetName val="Phu_cap"/>
      <sheetName val="Project_Data"/>
      <sheetName val="EE_(3)"/>
      <sheetName val="KLDT_DIEN"/>
      <sheetName val="PTVT_DIEN"/>
      <sheetName val="Budget_Code"/>
      <sheetName val="Thiet_Bi"/>
      <sheetName val="Phan_tich"/>
      <sheetName val="TH_Vat_tu"/>
      <sheetName val="TH_Kinh_phi"/>
      <sheetName val="TH_MTC"/>
      <sheetName val="TH_N_Cong"/>
      <sheetName val="Bang_KL"/>
      <sheetName val="Daf_1"/>
      <sheetName val="6PILE__(돌출)5"/>
      <sheetName val="내역서_5"/>
      <sheetName val="1_설계조건5"/>
      <sheetName val="2_2_S-Curve4"/>
      <sheetName val="돌담교_상부수량5"/>
      <sheetName val="8_석축단위(H=1_5M)4"/>
      <sheetName val="3BL공동구_수량5"/>
      <sheetName val="준검_내역서4"/>
      <sheetName val="3_공통공사대비4"/>
      <sheetName val="방배동내역_(총괄)4"/>
      <sheetName val="설명서_4"/>
      <sheetName val="플랜트_설치4"/>
      <sheetName val="8_PILE__(돌출)4"/>
      <sheetName val="COMPARISON_TABLE4"/>
      <sheetName val="crude_SLAB_RE-bar4"/>
      <sheetName val="CRUDE_RE-bar4"/>
      <sheetName val="1_설계기준4"/>
      <sheetName val="신규_수주분(사용자_정의)4"/>
      <sheetName val="단면_(2)4"/>
      <sheetName val="1_2_1_마루높이결정4"/>
      <sheetName val="3_하중산정4_지지력4"/>
      <sheetName val="표지_(2)4"/>
      <sheetName val="2_입력sheet4"/>
      <sheetName val="DATA_입력란4"/>
      <sheetName val="1_우편집중내역서4"/>
      <sheetName val="Pier_34"/>
      <sheetName val="2_가정단면4"/>
      <sheetName val="7_PILE__(돌출)4"/>
      <sheetName val="plan&amp;section_of_foundation4"/>
      <sheetName val="pile_bearing_capa_&amp;_arrenge4"/>
      <sheetName val="design_load4"/>
      <sheetName val="working_load_at_the_btm_ft_4"/>
      <sheetName val="stability_check4"/>
      <sheetName val="design_criteria4"/>
      <sheetName val="(3_품질관리_시험_총괄표)4"/>
      <sheetName val="별표_3"/>
      <sheetName val="토공(우물통,기타)_3"/>
      <sheetName val="Chiet_tinh_dz353"/>
      <sheetName val="TABLE_DB3"/>
      <sheetName val="쌍용_data_base3"/>
      <sheetName val="PAD_TR보호대기초4"/>
      <sheetName val="code_HTT_Thap3"/>
      <sheetName val="RAB_AR&amp;STR3"/>
      <sheetName val="dongia_(2)3"/>
      <sheetName val="Civil__Sub-Station_13"/>
      <sheetName val="실행내역서_3"/>
      <sheetName val="Thuc_thanh3"/>
      <sheetName val="D&amp;W_def_3"/>
      <sheetName val="4-Lane_bridge3"/>
      <sheetName val="t-h_HA_THE3"/>
      <sheetName val="THPDMoi__(2)3"/>
      <sheetName val="DON_GIA3"/>
      <sheetName val="CHITIET_VL-NC-TT_-1p3"/>
      <sheetName val="TONG_HOP_VL-NC_TT3"/>
      <sheetName val="TH_XL3"/>
      <sheetName val="CHITIET_VL-NC-TT-3p3"/>
      <sheetName val="KPVC-BD_3"/>
      <sheetName val="CHITIET_VL-NC3"/>
      <sheetName val="B3A_-_TOWER_A3"/>
      <sheetName val="Coax_Designer3"/>
      <sheetName val="MAIN_GATE_HOUSE3"/>
      <sheetName val="_냉각수펌프2"/>
      <sheetName val="1062-X방향_2"/>
      <sheetName val="Sheet1_(2)3"/>
      <sheetName val="BOX(1_5X1_5)3"/>
      <sheetName val="표__지3"/>
      <sheetName val="단면__2_2"/>
      <sheetName val="ENE-CAL_12"/>
      <sheetName val="ITB_COST2"/>
      <sheetName val="2011_(4)2"/>
      <sheetName val="11_자재단가2"/>
      <sheetName val="Dike_for_49T03_&amp;_49T042"/>
      <sheetName val="Dike_for_49T02,_05~07,_19_(1)2"/>
      <sheetName val="설계기준_및_하중계산2"/>
      <sheetName val="역T형(H=6_0)_(2)2"/>
      <sheetName val="각사별공사비분개_2"/>
      <sheetName val="전차선로_물량표2"/>
      <sheetName val="Bảng_KLHT2"/>
      <sheetName val="RC_WORK2"/>
      <sheetName val="배수내역_(2)2"/>
      <sheetName val="tong_du_toan3"/>
      <sheetName val="Bảng_Phân_Tích_Chi_Phí3"/>
      <sheetName val="Tien_do_TV3"/>
      <sheetName val="CP_Du_phong3"/>
      <sheetName val="THCP_Lap_dat3"/>
      <sheetName val="THCP_xay_dung3"/>
      <sheetName val="Tong_hop_kinh_phi3"/>
      <sheetName val="Gia_VL,NC,M3"/>
      <sheetName val="Phan_chung3"/>
      <sheetName val="Tom_tat_gia_du_thau3"/>
      <sheetName val="Bảng_mã_VT3"/>
      <sheetName val="Bao_cao_hao_hut_VT-TR3"/>
      <sheetName val="Currency_Rate2"/>
      <sheetName val="TEN_CONG_TRINH2"/>
      <sheetName val="¥_2"/>
      <sheetName val="DTTC_CHI_TIET2"/>
      <sheetName val="Du_toan2"/>
      <sheetName val="Cash_Flow_bulanan2"/>
      <sheetName val="수량산출서_갑지2"/>
      <sheetName val="CONSTRUCTION_COMPONENT2"/>
      <sheetName val="추정공사비_산출내역1_xlsx2"/>
      <sheetName val="견적대비_견적서2"/>
      <sheetName val="접속_SLAB,BRACKET_설계2"/>
      <sheetName val="공정별_수량산출서2"/>
      <sheetName val="자재_및_폐기물견적(2008)2"/>
      <sheetName val="IMPEADENCE_MAP_취수장2"/>
      <sheetName val="화단_철거2"/>
      <sheetName val="1호-아(오)0_42"/>
      <sheetName val="MTO_REV_2(ARMOR)2"/>
      <sheetName val="Isolasi_Luar_Dalam1"/>
      <sheetName val="Isolasi_Luar1"/>
      <sheetName val="1000_DB구축_부표2"/>
      <sheetName val="Cash_Flow1"/>
      <sheetName val="Unit_price1"/>
      <sheetName val="Define_finishing1"/>
      <sheetName val="Tiến_độ__Rev1_(phói_hợp)1"/>
      <sheetName val="Level_21"/>
      <sheetName val="Cst_Pkg-Eden1"/>
      <sheetName val="Chi_tiết_cấu_tạo_giá_(2)1"/>
      <sheetName val="SUMMARY-HT_Thô1"/>
      <sheetName val="02_PHAT_SINH_TANG1"/>
      <sheetName val="TONG_HOP_XIN_GIA1"/>
      <sheetName val="1_R18_BF1"/>
      <sheetName val="6_External_works-R181"/>
      <sheetName val="bill_3_-_D_Wall1"/>
      <sheetName val="KHOI_LUONG15-41"/>
      <sheetName val="Tro_giup1"/>
      <sheetName val="Villa_A1"/>
      <sheetName val="Div26_-_Elect1"/>
      <sheetName val="Xuly_Data1"/>
      <sheetName val="CSVC_LD1"/>
      <sheetName val="HE_SO_DIEU_CHINH1"/>
      <sheetName val="dtct_cong1"/>
      <sheetName val="Buy_vs__Lease_Car1"/>
      <sheetName val="2_1_受電設備棟1"/>
      <sheetName val="2_2_受・防火水槽1"/>
      <sheetName val="2_3_排水処理設備棟1"/>
      <sheetName val="2_4_倉庫棟1"/>
      <sheetName val="2_5_守衛棟1"/>
      <sheetName val="cable_data12"/>
      <sheetName val="CABLE_SIZE-32"/>
      <sheetName val="wk_prgs2"/>
      <sheetName val="현장별계약현황('98_10_31)1"/>
      <sheetName val="일위대가_호표_(계약)2"/>
      <sheetName val="Cover_(x)1"/>
      <sheetName val="Cor_Apt1"/>
      <sheetName val="Cấu_tạo_giá1"/>
      <sheetName val="Cover_page1"/>
      <sheetName val="tra_VL1"/>
      <sheetName val="8_3해석단면_선정1"/>
      <sheetName val="Add_cost081"/>
      <sheetName val="SCOPE_OF_WORK1"/>
      <sheetName val="Xunit_(단위환산)2"/>
      <sheetName val="고객사_관리_코드2"/>
      <sheetName val="PH_51"/>
      <sheetName val="Dầm_-4_7m1"/>
      <sheetName val="Phu_cap1"/>
      <sheetName val="Project_Data1"/>
      <sheetName val="EE_(3)1"/>
      <sheetName val="중간간지_(2)1"/>
      <sheetName val="6_단면검토1"/>
      <sheetName val="2_단면가정_1"/>
      <sheetName val="7월천안현장_집계표1"/>
      <sheetName val="장비_자재1"/>
      <sheetName val="_노무집계1"/>
      <sheetName val="KLDT_DIEN1"/>
      <sheetName val="PTVT_DIEN1"/>
      <sheetName val="Budget_Code1"/>
      <sheetName val="Thiet_Bi1"/>
      <sheetName val="Phan_tich1"/>
      <sheetName val="TH_Vat_tu1"/>
      <sheetName val="TH_Kinh_phi1"/>
      <sheetName val="TH_MTC1"/>
      <sheetName val="TH_N_Cong1"/>
      <sheetName val="Bang_KL1"/>
      <sheetName val="Daf_11"/>
      <sheetName val="공사개요-C"/>
      <sheetName val="노무DB"/>
      <sheetName val="정보매체A동"/>
      <sheetName val="N10(미지급)_2"/>
      <sheetName val="static_cal"/>
      <sheetName val="Total_Progress_(2)"/>
      <sheetName val="1_일반수량산출근거"/>
      <sheetName val="Financial_impact"/>
      <sheetName val="Sch7a_(토요일)"/>
      <sheetName val="남양시작동자105노65기1_3화1_2"/>
      <sheetName val="97_사업추정(WEKI)"/>
      <sheetName val="출하생산일보"/>
      <sheetName val="COA-17"/>
      <sheetName val="C-18"/>
      <sheetName val="목공사품의서"/>
      <sheetName val="IMPEADENCE H_x0000_Ԁ_x0000_怀ȅ㨍"/>
      <sheetName val="IMPEADENCE é_x0000_Ԁ_x0000__x0000_ᛅ_xde17_"/>
      <sheetName val="D200"/>
      <sheetName val="name"/>
      <sheetName val="PC, G.Slab"/>
      <sheetName val="CB"/>
      <sheetName val="XZLC004_PART2"/>
      <sheetName val="MATRLDATA"/>
      <sheetName val="INPUT_TABLE"/>
      <sheetName val="CODE1"/>
      <sheetName val="CODE2"/>
      <sheetName val="무근깨기"/>
      <sheetName val="견적의뢰"/>
      <sheetName val="CostDB"/>
      <sheetName val="계산중"/>
      <sheetName val="MAT_N048"/>
      <sheetName val="견적(02.07)"/>
      <sheetName val="스케즐"/>
      <sheetName val="VALUATESheet13"/>
      <sheetName val="L형집계"/>
      <sheetName val="전도금정산집계"/>
      <sheetName val="은행코드"/>
      <sheetName val="4.04건축(건축-주계약내역서)"/>
      <sheetName val="예정공정표 "/>
      <sheetName val="4.고용보험"/>
      <sheetName val="수정계획3"/>
      <sheetName val="부재별산출서"/>
      <sheetName val="구체단위"/>
      <sheetName val="k2 foundation"/>
      <sheetName val="노면표시1"/>
      <sheetName val="산출3-전등"/>
      <sheetName val="산출4-조명제어"/>
      <sheetName val="산출5-전열"/>
      <sheetName val="산출7-유도등"/>
      <sheetName val="15-3)VE제안서(가치향_x0000_隒_x0000__x0000_"/>
      <sheetName val="01_Summary"/>
      <sheetName val="03_Rev_Log"/>
      <sheetName val="FAB_B01计算式"/>
      <sheetName val="5_물량산출서"/>
      <sheetName val="2_재료비"/>
      <sheetName val="12_보오링"/>
      <sheetName val="18_공내수압탄성자연"/>
      <sheetName val="2_견적조건_정보"/>
      <sheetName val="슬래브일반(포항방향_B=12_3m)"/>
      <sheetName val="6_7현장운영"/>
      <sheetName val="Module1"/>
      <sheetName val="Module2"/>
      <sheetName val="Module3"/>
      <sheetName val="Module4"/>
      <sheetName val="Module5"/>
      <sheetName val="Module6"/>
      <sheetName val="Module8"/>
      <sheetName val="Module9"/>
      <sheetName val="Module7"/>
      <sheetName val="Module11"/>
      <sheetName val="단면(RW1)"/>
      <sheetName val="YES"/>
      <sheetName val="DATA1"/>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2000.11월설계내역"/>
      <sheetName val="소야공정계획표"/>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복구량산정 및 전용회선 사용"/>
      <sheetName val="호계"/>
      <sheetName val="제암"/>
      <sheetName val="월마트"/>
      <sheetName val="월드컵"/>
      <sheetName val="Sheet7"/>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주상도"/>
      <sheetName val="일위대가(목록)"/>
      <sheetName val="- INFORMATION -"/>
      <sheetName val="관급내역서"/>
      <sheetName val="이전비내역서"/>
      <sheetName val="물량"/>
      <sheetName val="배선설계"/>
      <sheetName val="부하계산"/>
      <sheetName val="기초산출서"/>
      <sheetName val="장비단가산출"/>
      <sheetName val="t형"/>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JJ"/>
      <sheetName val="설 계"/>
      <sheetName val="ASP포장"/>
      <sheetName val="에너지동"/>
      <sheetName val="견적조건(을지)"/>
      <sheetName val="3차설계"/>
      <sheetName val="일위대가표 (2)"/>
      <sheetName val="Testing"/>
      <sheetName val="IP좌표"/>
      <sheetName val="부재력정리"/>
      <sheetName val="NEYOK"/>
      <sheetName val="NOMUBI"/>
      <sheetName val="원가계산서 (총괄)"/>
      <sheetName val="원가계산서 (건축)"/>
      <sheetName val="(총괄집계)"/>
      <sheetName val="단위세대"/>
      <sheetName val="가설공사내역"/>
      <sheetName val="General Data"/>
      <sheetName val="차도조도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0.집계"/>
      <sheetName val="가로등부표"/>
      <sheetName val="매립"/>
      <sheetName val="BID-도로"/>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¼³°è¿¹»ê¼­"/>
      <sheetName val="¼ö·®Áý°è"/>
      <sheetName val="ÃÑ°ý"/>
      <sheetName val="Åä¸ñ"/>
      <sheetName val="°¡·Îµî³»¿ª¼­"/>
      <sheetName val="¼ö·®»êÃâ¼­"/>
      <sheetName val="2000.11¿ù¼³°è³»¿ª"/>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손료목록"/>
      <sheetName val="돌망태단위수량"/>
      <sheetName val="공사원가계산서)"/>
      <sheetName val="내역집계표"/>
      <sheetName val="대가집계표"/>
      <sheetName val="대가전기"/>
      <sheetName val="집계표(관급)"/>
      <sheetName val="전기내역관급"/>
      <sheetName val="도급예정1199"/>
      <sheetName val="외주대비"/>
      <sheetName val="수정실행"/>
      <sheetName val="단가산출근거"/>
      <sheetName val="현장인원투입"/>
      <sheetName val="장비투입계획"/>
      <sheetName val="외주대비-구조물"/>
      <sheetName val="외주대비 -석축"/>
      <sheetName val="외주대비-구조물 (2)"/>
      <sheetName val="견적표지 (3)"/>
      <sheetName val="정태현"/>
      <sheetName val="입찰결과(DATA)"/>
      <sheetName val="발주설계서(당초)"/>
      <sheetName val="일위대가 집계표"/>
      <sheetName val="횡배수관토공수량"/>
      <sheetName val="제원.설계조건"/>
      <sheetName val="가공비"/>
      <sheetName val="투자효율분석"/>
      <sheetName val="단락전류-A"/>
      <sheetName val="DPRKMHDT"/>
      <sheetName val="출력-내역서"/>
      <sheetName val="날개벽(TYPE1)"/>
      <sheetName val="견적서세부내용"/>
      <sheetName val="견적내용입력"/>
      <sheetName val="집1"/>
      <sheetName val="일반맨홀수량집계"/>
      <sheetName val="EUPDAT2"/>
      <sheetName val="공사비내역서"/>
      <sheetName val="공사비 내역 (가)"/>
      <sheetName val="Top PO"/>
      <sheetName val="공종"/>
      <sheetName val="방송노임"/>
      <sheetName val="날개벽(좌,우=45도,75도)"/>
      <sheetName val="모델링"/>
      <sheetName val="mcc일위대가"/>
      <sheetName val="원본"/>
      <sheetName val="2006기계경비산출표"/>
      <sheetName val="고창터널(고창방향)"/>
      <sheetName val="아파트기별"/>
      <sheetName val="공리일"/>
      <sheetName val="예산갑지"/>
      <sheetName val="토목원가계산서"/>
      <sheetName val="토목원가"/>
      <sheetName val="집계장"/>
      <sheetName val="제외공종"/>
      <sheetName val="기계원가계산서"/>
      <sheetName val="기계원가"/>
      <sheetName val="가설내역"/>
      <sheetName val="갑지(가로)"/>
      <sheetName val="표지목차간지"/>
      <sheetName val="예산조서-총괄"/>
      <sheetName val="예산조서-신공항1"/>
      <sheetName val="가설물"/>
      <sheetName val="내역구성"/>
      <sheetName val="4원가"/>
      <sheetName val="임시급식"/>
      <sheetName val="옥외가스"/>
      <sheetName val="임시급식 (2)"/>
      <sheetName val="unit 4"/>
      <sheetName val="Summary Sheets"/>
      <sheetName val="일위목록-기"/>
      <sheetName val="6동"/>
      <sheetName val="Chart1"/>
      <sheetName val="단위내역목록"/>
      <sheetName val="원가(1)"/>
      <sheetName val="원가(2)"/>
      <sheetName val="통장출금액"/>
      <sheetName val="VA_code"/>
      <sheetName val="공종별원가계산"/>
      <sheetName val="연결관산출조서"/>
      <sheetName val="외주"/>
      <sheetName val="BASIC (2)"/>
      <sheetName val="참조-(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일집"/>
      <sheetName val="Tot-sum"/>
      <sheetName val="노원열병합  건축렀こ렀䡟ԯ_x0000_缀"/>
      <sheetName val="노원열병합  건축렀䡟ԯ_x0000_缀_x0000__x0000_"/>
      <sheetName val="노원열병합  건축︀ᇕ԰_x0000_缀_x0000__x0000_"/>
      <sheetName val="노원열병합  건축ﻕᇕ԰_x0000_缀_x0000__x0000_"/>
      <sheetName val="2.노무비명세서(난간대)"/>
      <sheetName val="2.사진대지"/>
      <sheetName val=" 견적서"/>
      <sheetName val="(2)"/>
      <sheetName val="3.사진대지"/>
      <sheetName val="22단가(철거)"/>
      <sheetName val="49단가"/>
      <sheetName val="49단가(철거)"/>
      <sheetName val="22단가"/>
      <sheetName val="적용공정"/>
      <sheetName val="금리계산"/>
      <sheetName val="맨홀"/>
      <sheetName val="49-119"/>
      <sheetName val="관로"/>
      <sheetName val="공기변수량"/>
      <sheetName val="PO-BOQ"/>
      <sheetName val="의왕내역"/>
      <sheetName val="중총괄"/>
      <sheetName val="소총괄"/>
      <sheetName val="사용내역"/>
      <sheetName val="안전세부"/>
      <sheetName val="총급여"/>
      <sheetName val="급여"/>
      <sheetName val="안전사진"/>
      <sheetName val="계좌"/>
      <sheetName val="작업일지"/>
      <sheetName val="계획"/>
      <sheetName val="계획세부"/>
      <sheetName val="사용내역서"/>
      <sheetName val="항목별내역서"/>
      <sheetName val="안전담당자"/>
      <sheetName val="유도원"/>
      <sheetName val="검사조서"/>
      <sheetName val="집계(총괄)"/>
      <sheetName val="실적보고"/>
      <sheetName val="표준안전집계"/>
      <sheetName val="표준안전내역"/>
      <sheetName val="A갑지"/>
      <sheetName val="공정"/>
      <sheetName val="L형옹벽"/>
      <sheetName val="내부부하"/>
      <sheetName val="Mc1"/>
      <sheetName val="2000,9월 일위"/>
      <sheetName val="과천MAIN"/>
      <sheetName val="관급총괄"/>
      <sheetName val="2007일위 "/>
      <sheetName val="토목일위 (83~)"/>
      <sheetName val="표지판일위(105~"/>
      <sheetName val="장비일위"/>
      <sheetName val="재료1월호"/>
      <sheetName val="노무비 "/>
      <sheetName val="00000000"/>
      <sheetName val="고등학교"/>
      <sheetName val="제1장"/>
      <sheetName val="제2장"/>
      <sheetName val="제3장"/>
      <sheetName val="견적내역"/>
      <sheetName val="주관사업"/>
      <sheetName val="진우+대광"/>
      <sheetName val="옥외"/>
      <sheetName val="가드레일산근"/>
      <sheetName val="적용2002"/>
      <sheetName val="본선토량운반계산서(1)0"/>
      <sheetName val="°ø»çºñ¿¹»ê¼­(Åä¸ñºÐ)"/>
      <sheetName val="°¢Çü¸ÇÈ¦"/>
      <sheetName val="¼ö¸ñ´Ü°¡"/>
      <sheetName val="½Ã¼³¼ö·®Ç¥"/>
      <sheetName val="½ÄÀç¼ö·®Ç¥"/>
      <sheetName val="ÀÏÀ§¸ñ·Ï"/>
      <sheetName val="ÀÚÀç´Ü°¡"/>
      <sheetName val="°¡·Îµî"/>
      <sheetName val="정화조동내역"/>
      <sheetName val="배"/>
      <sheetName val="단위별 일위대가표"/>
      <sheetName val="제4장"/>
      <sheetName val="5장공내역서"/>
      <sheetName val="제6장"/>
      <sheetName val="직불동의서"/>
      <sheetName val="전자입찰"/>
      <sheetName val="7작업장인수인계서"/>
      <sheetName val="3특기시방서"/>
      <sheetName val="일위대가목록(1)"/>
      <sheetName val="단가대비표(1)"/>
      <sheetName val="금액결정"/>
      <sheetName val="견적의뢰서"/>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배수문수량산출(3)"/>
      <sheetName val="기본단가"/>
      <sheetName val="LP-S"/>
      <sheetName val="보합"/>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철거집계"/>
      <sheetName val="12월31일"/>
      <sheetName val="EQUIPMENT -2"/>
      <sheetName val="고분전시관"/>
      <sheetName val="전기2005"/>
      <sheetName val="통신2005"/>
      <sheetName val="계산식"/>
      <sheetName val="1._x0018_변전설비"/>
      <sheetName val="Macro3"/>
      <sheetName val="대구-교대(A1-A2)"/>
      <sheetName val="LD일"/>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적상기초자료"/>
      <sheetName val="효동"/>
      <sheetName val="전체철근집계"/>
      <sheetName val="CIVIL"/>
      <sheetName val="자  재"/>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재정비직인"/>
      <sheetName val="시공계획"/>
      <sheetName val="현장설명서"/>
      <sheetName val="견적조건서"/>
      <sheetName val="시공일반사항"/>
      <sheetName val="현장설명서갑지"/>
      <sheetName val="하도급선정의뢰서(습식공사)"/>
      <sheetName val="36신설수량"/>
      <sheetName val="제품별"/>
      <sheetName val="사전공사"/>
      <sheetName val="소포내역 (2)"/>
      <sheetName val="성서방향-교대(A2)"/>
      <sheetName val="상행-교대(A1)"/>
      <sheetName val="매매"/>
      <sheetName val="전신"/>
      <sheetName val="기간등록"/>
      <sheetName val="신공"/>
      <sheetName val="저리조양"/>
      <sheetName val="기자재대비표"/>
      <sheetName val="경산(을)"/>
      <sheetName val="정화조방수미장"/>
      <sheetName val="접속슬라브"/>
      <sheetName val="공사별 가중치 산출근거(토목)"/>
      <sheetName val="가중치근거(조경)"/>
      <sheetName val="Inquiry"/>
      <sheetName val="제진기"/>
      <sheetName val="1.범위"/>
      <sheetName val="2.편성"/>
      <sheetName val="3개요"/>
      <sheetName val="5내역"/>
      <sheetName val="6.GAS"/>
      <sheetName val="7임급실"/>
      <sheetName val="미제출"/>
      <sheetName val="소방1"/>
      <sheetName val="소방2"/>
      <sheetName val="왜UP"/>
      <sheetName val="적현로"/>
      <sheetName val="산출(전주P7)"/>
      <sheetName val="H PILE수량"/>
      <sheetName val="철근량 검토"/>
      <sheetName val="TC표지"/>
      <sheetName val="유기공정"/>
      <sheetName val="변경서식"/>
      <sheetName val="STBOX"/>
      <sheetName val="공사진행"/>
      <sheetName val="Piping Design Data"/>
      <sheetName val="연습장소"/>
      <sheetName val="MACRO(전선관)"/>
      <sheetName val="기준액"/>
      <sheetName val="상세내역,전력산출서"/>
      <sheetName val="Ampecity Data"/>
      <sheetName val="3_바닥판설계"/>
      <sheetName val="교통량조사"/>
      <sheetName val="EQ-R1"/>
      <sheetName val="품목"/>
      <sheetName val="기성"/>
      <sheetName val="기성내역 진짜"/>
      <sheetName val="2회기성사정"/>
      <sheetName val="3회기성갑지"/>
      <sheetName val="3회총괄"/>
      <sheetName val="3회기성"/>
      <sheetName val="Á¡°ËÃÑ°ý"/>
      <sheetName val="»ó¼öµµÅä°øÁý°èÇ¥"/>
      <sheetName val="°ßÀû´ëºñ"/>
      <sheetName val="ÀÏÀ§´ë°¡Ç¥(À¯´Ü°¡)"/>
      <sheetName val="ÀÚÀç¸ñ·Ï"/>
      <sheetName val="20°ü¸®ºñÀ²"/>
      <sheetName val="담장산출"/>
      <sheetName val="일위대가(출입)"/>
      <sheetName val="현장관리비 "/>
      <sheetName val="aa"/>
      <sheetName val="★도급내역"/>
      <sheetName val="과세표준율-2"/>
      <sheetName val="면적분양가"/>
      <sheetName val="분양면적(1123)"/>
      <sheetName val="출력소스"/>
      <sheetName val="평교-내역"/>
      <sheetName val="노임(1차)"/>
      <sheetName val="관리,부대비"/>
      <sheetName val="basic"/>
      <sheetName val="메서,변+증"/>
      <sheetName val="공사별 가중치 산출근거(건축)"/>
      <sheetName val="FAX"/>
      <sheetName val="건축개요"/>
      <sheetName val="예방접종계획"/>
      <sheetName val="근태계획서"/>
      <sheetName val="건축직"/>
      <sheetName val="과세내역(세부)"/>
      <sheetName val="기타시설"/>
      <sheetName val="주민복지관"/>
      <sheetName val="지하주차장"/>
      <sheetName val="SCHEDULE"/>
      <sheetName val="2000_11월설계내역"/>
      <sheetName val="대,유,램"/>
      <sheetName val="목동1절주.bh01"/>
      <sheetName val="송우내역서"/>
      <sheetName val="증감분석"/>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산재 안전"/>
      <sheetName val="노무비 경비"/>
      <sheetName val="T6-6(2)"/>
      <sheetName val="Upgrades pricing"/>
      <sheetName val="주방환기"/>
      <sheetName val="경상직원"/>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수목데이타_"/>
      <sheetName val="변압기_및_발전기_용량"/>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사원등록"/>
      <sheetName val="호봉 (2)"/>
      <sheetName val="하도급변경대비표"/>
      <sheetName val="경상"/>
      <sheetName val="3.내역서"/>
      <sheetName val="통신물량"/>
      <sheetName val="매입세"/>
      <sheetName val="표층포설및다짐"/>
      <sheetName val="별표"/>
      <sheetName val="균열"/>
      <sheetName val="암거날개벽재료집계"/>
      <sheetName val="단가및재료비"/>
      <sheetName val="노᠀⁷"/>
      <sheetName val="1공구(입찰내역)"/>
      <sheetName val="유첨#2"/>
      <sheetName val="교각별수량"/>
      <sheetName val="원가산출서"/>
      <sheetName val="자동 철거"/>
      <sheetName val="자동 설치"/>
      <sheetName val="토목 철주"/>
      <sheetName val="철거 일위대가(1-19)"/>
      <sheetName val="철거 일위대가(20-22)"/>
      <sheetName val="설치 일위대가(23-45호)"/>
      <sheetName val="설치 일위대가(46~78호)"/>
      <sheetName val="CS2"/>
      <sheetName val="실행예산서"/>
      <sheetName val="급명"/>
      <sheetName val="단  가  대  비  표"/>
      <sheetName val="일  위  대  가  목  록"/>
      <sheetName val="교각별철근수량집계표"/>
      <sheetName val="const."/>
      <sheetName val="변경내역을"/>
      <sheetName val="펌프장수량산출(토)"/>
      <sheetName val="남양구조시험동"/>
      <sheetName val="본부소개"/>
      <sheetName val="통합내역"/>
      <sheetName val="대외공문"/>
      <sheetName val="DWPM"/>
      <sheetName val="자재집계"/>
      <sheetName val="투입(관수_건축)"/>
      <sheetName val="투입(APT500)"/>
      <sheetName val="투입(분당)"/>
      <sheetName val="작성지침서2)"/>
      <sheetName val="투입스케쥴양식"/>
      <sheetName val="투입(APT1200)"/>
      <sheetName val="투입(평촌)"/>
      <sheetName val="투입(APT1000)"/>
      <sheetName val="계약내역서(을지)"/>
      <sheetName val="TOT"/>
      <sheetName val="가시설흙막이"/>
      <sheetName val="전선"/>
      <sheetName val="강북라우터"/>
      <sheetName val="노무비산출"/>
      <sheetName val="보할공정"/>
      <sheetName val="총인원"/>
      <sheetName val="직급인원"/>
      <sheetName val="차종별"/>
      <sheetName val="OPGW기별"/>
      <sheetName val="관기성공.내"/>
      <sheetName val="중동상가"/>
      <sheetName val="평균높이산출근거"/>
      <sheetName val="횡배수관위치조서"/>
      <sheetName val="기본설계도급항목"/>
      <sheetName val="8.현장관리비"/>
      <sheetName val="견적율"/>
      <sheetName val="승용"/>
      <sheetName val="Recovered_Sheet1"/>
      <sheetName val="원가상세내역"/>
      <sheetName val="2004경영(비목별)"/>
      <sheetName val="2004경영"/>
      <sheetName val="입적표"/>
      <sheetName val="단가조사-1"/>
      <sheetName val="Man Power &amp; Comp"/>
      <sheetName val="손익집계(공장별)"/>
      <sheetName val="설계명세서(선로)"/>
      <sheetName val="현장관리비데이타"/>
      <sheetName val="1)fs"/>
      <sheetName val="구조     ."/>
      <sheetName val="본부장"/>
      <sheetName val="공조기"/>
      <sheetName val="대림산업"/>
      <sheetName val="EKOG10건축"/>
      <sheetName val="내역서(전체)"/>
      <sheetName val="내역(토목)"/>
      <sheetName val="5.공종별예산내역서"/>
      <sheetName val="두앙"/>
      <sheetName val="깨기수량"/>
      <sheetName val="하중산정"/>
      <sheetName val="세부견적서(DAS Call Back)"/>
      <sheetName val="단중표-ST"/>
      <sheetName val="PIPE"/>
      <sheetName val="VALVE"/>
      <sheetName val="COVER-P"/>
      <sheetName val="Piping(Methanol)"/>
      <sheetName val="재료집계"/>
      <sheetName val="인수공총괄"/>
      <sheetName val="덕소내역"/>
      <sheetName val="종합기별"/>
      <sheetName val="개보수공사BM"/>
      <sheetName val="장문교(대전)"/>
      <sheetName val="CLAUSE"/>
      <sheetName val="약품설︀"/>
      <sheetName val="1공구 건정토건 철콘"/>
      <sheetName val="건축내역(진해석동)"/>
      <sheetName val="KMT물량"/>
      <sheetName val="Working(wo WTs)"/>
      <sheetName val="주조정실"/>
      <sheetName val="Requirements"/>
      <sheetName val="loading"/>
      <sheetName val="단가보완"/>
      <sheetName val="단위가격"/>
      <sheetName val="P-산#1-1(WOWA1)"/>
      <sheetName val="인공(100P,배선반)"/>
      <sheetName val="전기공사"/>
      <sheetName val="납부서"/>
      <sheetName val="일위대가(여기까지)"/>
      <sheetName val="단위_xdc00_ὗ␀"/>
      <sheetName val="수성페인트도장 내역서"/>
      <sheetName val="도급내역5+800"/>
      <sheetName val="변경내역서"/>
      <sheetName val="전체도급"/>
      <sheetName val="입찰"/>
      <sheetName val="현경"/>
      <sheetName val="전화번호DATA (2001)"/>
      <sheetName val="106C0300"/>
      <sheetName val="통로box전기"/>
      <sheetName val="밧데리"/>
      <sheetName val="진접"/>
      <sheetName val="사급자재(1단계)"/>
      <sheetName val="조명투자및환수계획"/>
      <sheetName val="제조중간결과"/>
      <sheetName val="J01"/>
      <sheetName val="공내ᰖ"/>
      <sheetName val="단면"/>
      <sheetName val="탑(을지)"/>
      <sheetName val="열린교실"/>
      <sheetName val="경산锼_x0013_閄"/>
      <sheetName val="단면瑌)"/>
      <sheetName val="22단"/>
      <sheetName val="22단锼"/>
      <sheetName val="기초자료입력및 K치 확인"/>
      <sheetName val="AS_x0005__x0000_"/>
      <sheetName val="진주䈀ᅪ"/>
      <sheetName val="사업수지"/>
      <sheetName val="기계경비단가"/>
      <sheetName val="지주설치제원"/>
      <sheetName val="역집계1"/>
      <sheetName val="삼보지질"/>
      <sheetName val="7.전산해석결과"/>
      <sheetName val="우각부검토"/>
      <sheetName val="기초입력"/>
      <sheetName val="공주-교대(A1)"/>
      <sheetName val="단가 "/>
      <sheetName val="보호"/>
      <sheetName val="성남여성복지내역"/>
      <sheetName val="안양1공구_건축"/>
      <sheetName val="기술자료 (연수)"/>
      <sheetName val="등록업체"/>
      <sheetName val="esc"/>
      <sheetName val="영흥TL(UP,DOWN) "/>
      <sheetName val="sheets"/>
      <sheetName val="2002계약현황"/>
      <sheetName val="w't table"/>
      <sheetName val="UR2-Calculation"/>
      <sheetName val="노임변동률"/>
      <sheetName val="품종별-이름"/>
      <sheetName val="부서현황"/>
      <sheetName val="Option"/>
      <sheetName val="사업계획1안"/>
      <sheetName val="VENDOR LIST"/>
      <sheetName val="공통비"/>
      <sheetName val="도장 및 용접 수량"/>
      <sheetName val="경율산정"/>
      <sheetName val="위성"/>
      <sheetName val="Vari by Vendor"/>
      <sheetName val="원내역서3"/>
      <sheetName val="3도로"/>
      <sheetName val="세동별비상"/>
      <sheetName val="대비내역"/>
      <sheetName val="9."/>
      <sheetName val="견적서1"/>
      <sheetName val="가CP"/>
      <sheetName val="기초및구체공"/>
      <sheetName val="금긋기 및 절단"/>
      <sheetName val="변경품셈총괄"/>
      <sheetName val="내역."/>
      <sheetName val="기계설비"/>
      <sheetName val="설계변경내역 98"/>
      <sheetName val="공제구간조서"/>
      <sheetName val="설계일반"/>
      <sheetName val="수압집계"/>
      <sheetName val="결합부검토"/>
      <sheetName val="신규 품"/>
      <sheetName val="변수데이타"/>
      <sheetName val="예산M6-B"/>
      <sheetName val="동원인원산출"/>
      <sheetName val="품셈기준"/>
      <sheetName val="대,怀፵"/>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22단헾"/>
      <sheetName val="단가적용(터널)"/>
      <sheetName val="단위가격_할증"/>
      <sheetName val="전선_및_전선ࠝ"/>
      <sheetName val="연동내역서"/>
      <sheetName val="제"/>
      <sheetName val="총괄집䠄ᡏ"/>
      <sheetName val="산출2-기기동력"/>
      <sheetName val="통신단가조사"/>
      <sheetName val="105,106,107동"/>
      <sheetName val="수로교총재료齘_x0013_"/>
      <sheetName val="산출및내역"/>
      <sheetName val="적용(기尜_x0013_"/>
      <sheetName val="1-11조직표"/>
      <sheetName val="96.12"/>
      <sheetName val="22단丵"/>
      <sheetName val="광혁기성"/>
      <sheetName val="일반부표집계표"/>
      <sheetName val="매출단가"/>
      <sheetName val="M-EQPT-Z"/>
      <sheetName val="현장대리인계"/>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1호인버트수량"/>
      <sheetName val="석축설면"/>
      <sheetName val="copy"/>
      <sheetName val="서식"/>
      <sheetName val="2000,咘೿踇⽟_x0000_"/>
      <sheetName val="2000,ﳨǬ踇⾣_x0000_"/>
      <sheetName val="실행변경(1차)"/>
      <sheetName val="2000,缈,罌,헾"/>
      <sheetName val="2000,薸!藼!헾"/>
      <sheetName val="2000,螨_x0013_蟬_x0013_헾"/>
      <sheetName val="2000,午_x0013_꾈ૂ䡲"/>
      <sheetName val="2000,午_x0013_ॢ䡲"/>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견적堀᎟"/>
      <sheetName val="4렀቟԰"/>
      <sheetName val="4︀ᇕ԰"/>
      <sheetName val="자재조사표(참고용)"/>
      <sheetName val="제품"/>
      <sheetName val="3련 B姨#"/>
      <sheetName val="경로,구간현황"/>
      <sheetName val="자탐수량산출서"/>
      <sheetName val="CAPVC"/>
      <sheetName val="일반수량집계"/>
      <sheetName val="OCM"/>
      <sheetName val="AH-1 "/>
      <sheetName val="OHU"/>
      <sheetName val="형식별 개략공사비"/>
      <sheetName val="01_ 원가계산서"/>
      <sheetName val="등록׃】"/>
      <sheetName val="등록_x0010__x0000_"/>
      <sheetName val="PART_DISCOUNT"/>
      <sheetName val="등록_x0000__x0000_"/>
      <sheetName val="소상 &quot;1&quot;"/>
      <sheetName val="매입세율"/>
      <sheetName val="회로내역(승인)"/>
      <sheetName val="»êÃ렀䡟ԯ_x0000_缀"/>
      <sheetName val="»êÃ︀ᇕ԰_x0000_缀"/>
      <sheetName val="갈현동"/>
      <sheetName val="4/_x0000_䠀"/>
      <sheetName val="4쌇栅/"/>
      <sheetName val="4က_x0000_က"/>
      <sheetName val="증栀ᙿ가"/>
      <sheetName val="수안보-헾】_x0005__x0000_"/>
      <sheetName val="일위목차"/>
      <sheetName val="견적사양비교표"/>
      <sheetName val="송전재료비"/>
      <sheetName val="FIN TUBE"/>
      <sheetName val="HED. &amp; PIPE"/>
      <sheetName val="PUMP SHT"/>
      <sheetName val="한전고리-을"/>
      <sheetName val="MW-BM"/>
      <sheetName val="평가내역"/>
      <sheetName val="-15.0"/>
      <sheetName val="사리부설"/>
      <sheetName val="임대견적서"/>
      <sheetName val="36신丵〒_x0005_"/>
      <sheetName val="물량집계"/>
      <sheetName val="현장설က_x0000_蠀ᛟ"/>
      <sheetName val="환"/>
      <sheetName val="적용기준표(98년상반기)"/>
      <sheetName val="설계명세_x0005_"/>
      <sheetName val="DATA 입᠒ᎍ"/>
      <sheetName val="설계명세揄"/>
      <sheetName val="설계명세䡲"/>
      <sheetName val="견적서(1)"/>
      <sheetName val="2234"/>
      <sheetName val="조립1부실적"/>
      <sheetName val="5월"/>
      <sheetName val="능률"/>
      <sheetName val="Despacho (c.civil)"/>
      <sheetName val="인원"/>
      <sheetName val="견적의ᰀ፜"/>
      <sheetName val="사각맨᠜"/>
      <sheetName val="공기԰_x0000_缀"/>
      <sheetName val="설계睮め_x0005_"/>
      <sheetName val="사각맨0"/>
      <sheetName val="오억미만"/>
      <sheetName val="사각맨퀀"/>
      <sheetName val="사각맨堀"/>
      <sheetName val="사각맨䈀"/>
      <sheetName val="CF"/>
      <sheetName val="거푸집물량"/>
      <sheetName val="UPDATA"/>
      <sheetName val="원가계산서(남측)"/>
      <sheetName val="제조 경영"/>
      <sheetName val="금광1터널"/>
      <sheetName val="세부狇譈"/>
      <sheetName val="사각맨ﻇ"/>
      <sheetName val="몰탈재븧܊"/>
      <sheetName val="견적의"/>
      <sheetName val="견적의烇彰"/>
      <sheetName val="하도급선정의뢰서(습식공_x0000__x0000_"/>
      <sheetName val="2터널시점"/>
      <sheetName val="짉譥"/>
      <sheetName val="ᣉᎍ"/>
      <sheetName val="금액내렀቟"/>
      <sheetName val="금액내԰_x0000_"/>
      <sheetName val="성내동"/>
      <sheetName val="인원계획"/>
      <sheetName val="자압1"/>
      <sheetName val="조경내역"/>
      <sheetName val="물墸᎟鰀"/>
      <sheetName val="화재 탐지_x0005__x0000_"/>
      <sheetName val="전신환매도徸"/>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萀⅜"/>
      <sheetName val="貭♘"/>
      <sheetName val="산#2-1 (2)"/>
      <sheetName val="2002상반기노임기준"/>
      <sheetName val="단중聀"/>
      <sheetName val="예산조서(무선)"/>
      <sheetName val="사급자재총괄"/>
      <sheetName val="구성1"/>
      <sheetName val="구성2"/>
      <sheetName val="구성3"/>
      <sheetName val="구성4"/>
      <sheetName val="69.03%"/>
      <sheetName val="변경내역100%"/>
      <sheetName val="변경내역98%"/>
      <sheetName val="변경내역96%"/>
      <sheetName val="변경내역92%"/>
      <sheetName val="변경내역88%"/>
      <sheetName val="변경내역84.52%"/>
      <sheetName val="산출0"/>
      <sheetName val="5.공종별尜_x0013_層_x0013_闰"/>
      <sheetName val="평3"/>
      <sheetName val="2.펌프장(사급자재)"/>
      <sheetName val="A1_본체_수량산출서"/>
      <sheetName val="내역총괄"/>
      <sheetName val="내역서(삼호)"/>
      <sheetName val="지하1층"/>
      <sheetName val="공비대䠚"/>
      <sheetName val="금액내㔀቎"/>
      <sheetName val="본사인상전"/>
      <sheetName val="단가산출-기,교"/>
      <sheetName val="당사"/>
      <sheetName val="내역총괄2"/>
      <sheetName val="내역총괄3"/>
      <sheetName val="0001(arch)"/>
      <sheetName val="FO"/>
      <sheetName val="Summary Sheet"/>
      <sheetName val="일위대가내역"/>
      <sheetName val="대전-교대(A1-A2)"/>
      <sheetName val="만수배관단가"/>
      <sheetName val="FRP배관단가(만수)"/>
      <sheetName val="STD"/>
      <sheetName val="10월"/>
      <sheetName val="연면적"/>
      <sheetName val="991029UTP용 M.D.F"/>
      <sheetName val="현장점검 1"/>
      <sheetName val="상가을 "/>
      <sheetName val="3.사용전검사(1000KW이상)(본동-수정)"/>
      <sheetName val="계획예산입력자료"/>
      <sheetName val="전압"/>
      <sheetName val="일(4)"/>
      <sheetName val="1F"/>
      <sheetName val="손익계산서"/>
      <sheetName val="대차대조표"/>
      <sheetName val="폐토수익화 "/>
      <sheetName val="수량산출1"/>
      <sheetName val="수전기기DATA"/>
      <sheetName val="(전체발주,금회3차공사)내역서"/>
      <sheetName val="98수금사업"/>
      <sheetName val="FRT_O"/>
      <sheetName val="FAB_I"/>
      <sheetName val="RING WALL"/>
      <sheetName val="공사비PK5월"/>
      <sheetName val="간접비(1)"/>
      <sheetName val="터널(토공)"/>
      <sheetName val="리터팬내장형"/>
      <sheetName val="5차설계"/>
      <sheetName val="FUSE_MCB"/>
      <sheetName val="full (2)"/>
      <sheetName val="BREAKDOWN"/>
      <sheetName val="REINF."/>
      <sheetName val="IPS0823"/>
      <sheetName val="공조기(삭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산출목록표"/>
      <sheetName val="수원공"/>
      <sheetName val="DATA-UPS"/>
      <sheetName val="건설장비기초단가"/>
      <sheetName val="9-1차이내역."/>
      <sheetName val="총괄표(1)"/>
      <sheetName val="공종별집계표"/>
      <sheetName val="부산4"/>
      <sheetName val="계약표지"/>
      <sheetName val="내역서-전체낙찰율"/>
      <sheetName val="개봉3동하수관"/>
      <sheetName val="장비부하"/>
      <sheetName val="내역5"/>
      <sheetName val="역간(덕_동)"/>
      <sheetName val="역간(의-덕)"/>
      <sheetName val="단가대비표(SYS)"/>
      <sheetName val="변품8-37"/>
      <sheetName val="현장일보"/>
      <sheetName val="보집계표"/>
      <sheetName val="ISBL-CIV"/>
      <sheetName val="단가대비"/>
      <sheetName val="전류"/>
      <sheetName val="일위단가"/>
      <sheetName val="일위(설)"/>
      <sheetName val="전기공사일위대가"/>
      <sheetName val="일위대가표_(2)"/>
      <sheetName val="General_Data"/>
      <sheetName val="5호광장_(만점)"/>
      <sheetName val="인천국제_(만점)_(2)"/>
      <sheetName val="설_계"/>
      <sheetName val="방음벽_기초_일반수량"/>
      <sheetName val="sum1_(2)"/>
      <sheetName val="원가계산서_(총괄)"/>
      <sheetName val="원가계산서_(건축)"/>
      <sheetName val="제원_설계조건"/>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º¹±¸·®»êÁ¤_¹×_Àü¿ëÈ¸¼±_»ç¿ë"/>
      <sheetName val="4¿ù_½ÇÀûÃßÁ¤(°ÇÃà+Åä¸ñ)"/>
      <sheetName val="4¿ù_½ÇÀûÃßÁ¤(°ÇÃà)"/>
      <sheetName val="2000_11¿ù¼³°è³»¿ª"/>
      <sheetName val="Àü¼±_¹×_Àü¼±°ü"/>
      <sheetName val="ÁØ°Ë_³»¿ª¼­"/>
      <sheetName val="¼ö¸ñµ¥ÀÌÅ¸_"/>
      <sheetName val="º¯¾Ð±â_¹×_¹ßÀü±â_¿ë·®"/>
      <sheetName val="1_¼öÀÎÅÍ³Î"/>
      <sheetName val="외주대비_-석축"/>
      <sheetName val="외주대비-구조물_(2)"/>
      <sheetName val="견적표지_(3)"/>
      <sheetName val="일위대가_집계표"/>
      <sheetName val="공사비_내역_(가)"/>
      <sheetName val="임시급식_(2)"/>
      <sheetName val="unit_4"/>
      <sheetName val="Summary_Sheets"/>
      <sheetName val="5_정산서"/>
      <sheetName val="맨홀물량"/>
      <sheetName val="열차제어동"/>
      <sheetName val="전기성능동"/>
      <sheetName val="차량시스템인자"/>
      <sheetName val="차량부품동"/>
      <sheetName val="신.분"/>
      <sheetName val="시중노임(공사)"/>
      <sheetName val="기성공제요청서"/>
      <sheetName val="하도기성내역 수정"/>
      <sheetName val="기성공제 동의서"/>
      <sheetName val="기성공제 합의서(쓰레기처리비)"/>
      <sheetName val="정보"/>
      <sheetName val="현대물량"/>
      <sheetName val="한화 둔산 내역서"/>
      <sheetName val="적격점수&lt;300억미만&gt;"/>
      <sheetName val="간이영수증"/>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Cable schedule"/>
      <sheetName val="V-data"/>
      <sheetName val="L-data"/>
      <sheetName val="P-data"/>
      <sheetName val="pbs_lambda"/>
      <sheetName val="Matériel embarqué PVC"/>
      <sheetName val="기지국"/>
      <sheetName val="4월"/>
      <sheetName val="8월"/>
      <sheetName val="12월"/>
      <sheetName val="2월"/>
      <sheetName val="7월"/>
      <sheetName val="6월"/>
      <sheetName val="3월"/>
      <sheetName val="11월"/>
      <sheetName val="9월"/>
      <sheetName val="교실"/>
      <sheetName val="꣈፺"/>
      <sheetName val="¼ö·®»êÃÈ"/>
      <sheetName val="저፺"/>
      <sheetName val="¼ö·®»êÃX"/>
      <sheetName val="壈᎟"/>
      <sheetName val="쀀ፐ"/>
      <sheetName val="죈፺"/>
      <sheetName val="惈፵"/>
      <sheetName val="48신설수량"/>
      <sheetName val="품셈(기초)"/>
      <sheetName val="대가단최종"/>
      <sheetName val="부丵〒"/>
      <sheetName val="부司2"/>
      <sheetName val="성원계약"/>
      <sheetName val="2000.11¿ù¼³餀㢘ԯ_x0000_缀_x0000_"/>
      <sheetName val="총괄집렇♑"/>
      <sheetName val="아산경희980422"/>
      <sheetName val="총괄집桶青"/>
      <sheetName val="01상노임"/>
      <sheetName val="Instruction"/>
      <sheetName val="22단가(철完9"/>
      <sheetName val="T1"/>
      <sheetName val="총체보활공정표"/>
      <sheetName val="1차배부(JB포함)"/>
      <sheetName val="원내역서 그대로"/>
      <sheetName val="설계내역일위"/>
      <sheetName val="969910( R)"/>
      <sheetName val="전장품(관리용)"/>
      <sheetName val="박스토공"/>
      <sheetName val="남대문빌딩"/>
      <sheetName val="PUMP"/>
      <sheetName val="각종장비전압강하계산"/>
      <sheetName val="거래명세서"/>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재경"/>
      <sheetName val="5.일위대가"/>
      <sheetName val="6.철거발생품예정조서"/>
      <sheetName val="7.지급자재조서"/>
      <sheetName val="8.가격조사서"/>
      <sheetName val="준설량산정표"/>
      <sheetName val="01하반기노임"/>
      <sheetName val="울진항공등화 내역서"/>
      <sheetName val="단가견적조사표"/>
      <sheetName val="공무공A"/>
      <sheetName val="36신설수翇"/>
      <sheetName val="36신설수︀"/>
      <sheetName val="견적꓀᥻"/>
      <sheetName val="수안보-_x0005__x0000__x0000_"/>
      <sheetName val="36신설수Ç"/>
      <sheetName val="36신설수資"/>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투찰가"/>
      <sheetName val="구조대가"/>
      <sheetName val="포설대가1"/>
      <sheetName val="부대대가"/>
      <sheetName val="철근총괄집계표"/>
      <sheetName val="홈통받이수량"/>
      <sheetName val="공사수행방안"/>
      <sheetName val="Data2"/>
      <sheetName val="참조 DATA"/>
      <sheetName val="program"/>
      <sheetName val="studbolt no."/>
      <sheetName val="studbolt size"/>
      <sheetName val="item sort no"/>
      <sheetName val="기준"/>
      <sheetName val="파이프"/>
      <sheetName val="8__안정검토"/>
      <sheetName val="철근량_검토"/>
      <sheetName val="기술자료_(연수)"/>
      <sheetName val="실행비교"/>
      <sheetName val="지입재료비"/>
      <sheetName val="산출명세서"/>
      <sheetName val="조정내역"/>
      <sheetName val="조정_x0014__x0008_"/>
      <sheetName val="_x0000__x0008__x0000__x0008__x0000__x0006__x0000__x0004_"/>
      <sheetName val="상가지급현황"/>
      <sheetName val="13LPMCC"/>
      <sheetName val="마장"/>
      <sheetName val="3_바닥판설계1"/>
      <sheetName val="Piping_Design_Data"/>
      <sheetName val="H_PILE수량"/>
      <sheetName val="Ampecity_Data"/>
      <sheetName val="BASIC_(2)"/>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산재_안전"/>
      <sheetName val="노무비_경비"/>
      <sheetName val="소상_&quot;1&quot;"/>
      <sheetName val="개요입력"/>
      <sheetName val="수량기준"/>
      <sheetName val="단가기준"/>
      <sheetName val="결재판"/>
      <sheetName val="변경총괄지(1)"/>
      <sheetName val="기계경비(旉る_x0000__x0000_"/>
      <sheetName val="기계경비(贘_x0013_짘ࣅ"/>
      <sheetName val="MANUFACTORY"/>
      <sheetName val="일위대가서식"/>
      <sheetName val="일위대가양식"/>
      <sheetName val="O＆P"/>
      <sheetName val="결재판(삭제하지말아주세요)"/>
      <sheetName val="케이블"/>
      <sheetName val="유첨䈀ᅪ"/>
      <sheetName val="토공,기초"/>
      <sheetName val="자재 단가표"/>
      <sheetName val="주간계획"/>
      <sheetName val="선택"/>
      <sheetName val="총괄원가 "/>
      <sheetName val="TG9504"/>
      <sheetName val="1995년 섹터별 매출"/>
      <sheetName val="master(total)"/>
      <sheetName val="99년신청"/>
      <sheetName val="아수배전(1회)"/>
      <sheetName val="인건비_조사"/>
      <sheetName val="일위1"/>
      <sheetName val="층"/>
      <sheetName val="배수내역(총수량)"/>
      <sheetName val="3련 B_x0005__x0000_"/>
      <sheetName val="기성수금(단단위)"/>
      <sheetName val="원가매출(단단위)"/>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3-1-12"/>
      <sheetName val="3-1-3"/>
      <sheetName val="Condition"/>
      <sheetName val="choose"/>
      <sheetName val="별표(48~75)"/>
      <sheetName val="제3장 기술업무"/>
      <sheetName val="일반전기C"/>
      <sheetName val="POOM_MOTO"/>
      <sheetName val="기초코徸"/>
      <sheetName val="예산조서(︀ᇕ԰"/>
      <sheetName val="205동"/>
      <sheetName val="과세면세표"/>
      <sheetName val="PARAMETER"/>
      <sheetName val="세부내역(직접인건비)"/>
      <sheetName val="현장지䀀ኀ㠀ኃ"/>
      <sheetName val="집계(세부총괄)"/>
      <sheetName val="물가변동잔여물량세부내역서"/>
      <sheetName val="신규(방류시설)"/>
      <sheetName val="덤프트럭계수"/>
      <sheetName val="미지급내역"/>
      <sheetName val="첨부1"/>
      <sheetName val="재료표"/>
      <sheetName val="금액결揄"/>
      <sheetName val="공사비 내역"/>
      <sheetName val="매입내역 "/>
      <sheetName val="거래처별지출내역"/>
      <sheetName val="㩷"/>
      <sheetName val="렀ⵘ"/>
      <sheetName val="֭_x0000_"/>
      <sheetName val="Param"/>
      <sheetName val="입찰보Ⳡ"/>
      <sheetName val="총(철거)"/>
      <sheetName val="RangeObject"/>
      <sheetName val="등록자료"/>
      <sheetName val="방음벽기초(H_xd8d4_ㆂᰀㆃ"/>
      <sheetName val="입찰준비계획안(부대)"/>
      <sheetName val="입찰준비계획안(외주)"/>
      <sheetName val="입찰준비계획안(기타견적)"/>
      <sheetName val="장항선4공구직접비집계"/>
      <sheetName val="용수간선"/>
      <sheetName val="노무비(첨부4-4)"/>
      <sheetName val="왕십리방향"/>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전부인쇄"/>
      <sheetName val="1.외주공사"/>
      <sheetName val="2.직영공사"/>
      <sheetName val="첨부"/>
      <sheetName val="계산DATA입력"/>
      <sheetName val="계좌번호"/>
      <sheetName val="청하배수"/>
      <sheetName val="원가집계"/>
      <sheetName val="파이프류"/>
      <sheetName val="점검내역서(data) (2)"/>
      <sheetName val="2.주요계수총괄"/>
      <sheetName val="입찰사유서 제4공종 (흙깎기)"/>
      <sheetName val="D16"/>
      <sheetName val="D25"/>
      <sheetName val="D22"/>
      <sheetName val="단위세대물량"/>
      <sheetName val="변경품셈"/>
      <sheetName val="OCT.FDN"/>
      <sheetName val="HANDHOLE(2)"/>
      <sheetName val="N頀ᚃ"/>
      <sheetName val="N"/>
      <sheetName val="AHU집계"/>
      <sheetName val="삼성전기"/>
      <sheetName val="B부대공"/>
      <sheetName val="분양가격표"/>
      <sheetName val="일목"/>
      <sheetName val="기준표"/>
      <sheetName val="º¯°æ»çÀþ"/>
      <sheetName val="제수변︀ᇕ"/>
      <sheetName val="결과조Ⴚ"/>
      <sheetName val="결과조º"/>
      <sheetName val="º¯°æ»çÀ¸"/>
      <sheetName val="º¯°æ»çÀ5"/>
      <sheetName val="º¯°æ»çÀ "/>
      <sheetName val="제수변﹔ᇕ"/>
      <sheetName val="º¯°æ»çÀB"/>
      <sheetName val="단가일䊱"/>
      <sheetName val="전체내ﰀ⁗"/>
      <sheetName val="제수변䊱ᅪ"/>
      <sheetName val="A(Rev.3)"/>
      <sheetName val="부총"/>
      <sheetName val="원가계墬ᥓ"/>
      <sheetName val="원가계Ⴌ_x0000_"/>
      <sheetName val="관로토공집계표"/>
      <sheetName val="토 적 표"/>
      <sheetName val="3회기성헾】"/>
      <sheetName val="변경비교헾】"/>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자재ᰀ፜搀"/>
      <sheetName val="부대공집계표"/>
      <sheetName val="노무비(DB)_이후 출력XXXXXX"/>
      <sheetName val="3회기성䃸〒"/>
      <sheetName val="3회기성_x0005__x0000_"/>
      <sheetName val="3회기성吸("/>
      <sheetName val="3회기성ⱂ⿌"/>
      <sheetName val="3회기성埀0"/>
      <sheetName val="철거산출헾】"/>
      <sheetName val="철거산출午_x0013_"/>
      <sheetName val="평균터파기고(1-2,ASP)"/>
      <sheetName val="남양주부대"/>
      <sheetName val="단위목헾"/>
      <sheetName val="지입집계"/>
      <sheetName val="11+040(통로)"/>
      <sheetName val="일별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PAC"/>
      <sheetName val="행거,슈,볼트,펌프,잡재"/>
      <sheetName val="을-ATYPE"/>
      <sheetName val="동력부하계산"/>
      <sheetName val="단가표 (2)"/>
      <sheetName val="소각장스케줄"/>
      <sheetName val="단__가__대__비__표"/>
      <sheetName val="일__위__대__가__목__록"/>
      <sheetName val="페인트"/>
      <sheetName val="30신설일위대가"/>
      <sheetName val="30집계표"/>
      <sheetName val="00노임기준"/>
      <sheetName val="소일위대가코드표"/>
      <sheetName val="일위대가(가설԰"/>
      <sheetName val="TYPE집계표"/>
      <sheetName val="포쐀䑣"/>
      <sheetName val="포䠟⥏"/>
      <sheetName val="포䠠⥏"/>
      <sheetName val="포䈀㙪"/>
      <sheetName val="栍ᾆ"/>
      <sheetName val="시초1교"/>
      <sheetName val="대구-교대(A1)"/>
      <sheetName val="ꀀ"/>
      <sheetName val="공정량산출내역서 "/>
      <sheetName val="제철"/>
      <sheetName val="조정금액결과표 (차수별)"/>
      <sheetName val="토공실행"/>
      <sheetName val="구간산출"/>
      <sheetName val="Ext. Stone-P"/>
      <sheetName val="단위_x0000__x0000_尀"/>
      <sheetName val="단위ࠀᎄ䰀"/>
      <sheetName val="단위倀❹缀"/>
      <sheetName val="단위耀ὡ"/>
      <sheetName val="호표"/>
      <sheetName val="B767"/>
      <sheetName val="0.갑지"/>
      <sheetName val="건축공사 집계표"/>
      <sheetName val="토공대가"/>
      <sheetName val="B.O.M"/>
      <sheetName val="설변물량"/>
      <sheetName val="예비품"/>
      <sheetName val="제丵"/>
      <sheetName val="PW3"/>
      <sheetName val="PW4"/>
      <sheetName val="SC1"/>
      <sheetName val="PE"/>
      <sheetName val="PM"/>
      <sheetName val="TR"/>
      <sheetName val="금호산업"/>
      <sheetName val="총괄갑 "/>
      <sheetName val="5.동별횡주관경"/>
      <sheetName val="154TW"/>
      <sheetName val="수주실적0709"/>
      <sheetName val="제4절-1"/>
      <sheetName val="PANEL"/>
      <sheetName val="일위(시설)"/>
      <sheetName val="조건입력"/>
      <sheetName val="조건입력(2)"/>
      <sheetName val="장비선정"/>
      <sheetName val="공통대가"/>
      <sheetName val="특기사항"/>
      <sheetName val="하도내역 (철콘)"/>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허용전류-IEC DATA"/>
      <sheetName val="배관내역"/>
      <sheetName val="POWER"/>
      <sheetName val="교대일반수량"/>
      <sheetName val="WO"/>
      <sheetName val="비용"/>
      <sheetName val="적용환율"/>
      <sheetName val="DS-최종"/>
      <sheetName val="PREFACE"/>
      <sheetName val="DATA-1"/>
      <sheetName val="간접총괄"/>
      <sheetName val="960318-1"/>
      <sheetName val="2006기계䈌ᅪ԰_x0000_缀"/>
      <sheetName val="기타공"/>
      <sheetName val="재원표"/>
      <sheetName val="FCU (2)"/>
      <sheetName val="장비분석"/>
      <sheetName val="석재장조사"/>
      <sheetName val="기성청구현황"/>
      <sheetName val="JUCK֕_x0000_缀"/>
      <sheetName val="전체실적"/>
      <sheetName val="도급FORM"/>
      <sheetName val="귀래방향"/>
      <sheetName val="운반비산정"/>
      <sheetName val="을 2"/>
      <sheetName val="을 1"/>
      <sheetName val="재1"/>
      <sheetName val="장비가동"/>
      <sheetName val="IN"/>
      <sheetName val="CT "/>
      <sheetName val="정거장"/>
      <sheetName val="길내기"/>
      <sheetName val="강관산출"/>
      <sheetName val="master(2차)"/>
      <sheetName val="내역통합"/>
      <sheetName val="성토도수로현황"/>
      <sheetName val="구조물"/>
      <sheetName val="당사실시1"/>
      <sheetName val="하도급선정의뢰_x0000__x0000_螨_x0000__x0000__x0000_ۈ"/>
      <sheetName val="48전력선로일挔"/>
      <sheetName val="콘센트신설"/>
      <sheetName val="FWBS7000,8000"/>
      <sheetName val="ANALYSER"/>
      <sheetName val="ring wall thickness"/>
      <sheetName val="Change rate"/>
      <sheetName val="B3.PERSONEL-Ucret"/>
      <sheetName val="공정표(전체)"/>
      <sheetName val="무전표"/>
      <sheetName val="NOTE ALL"/>
      <sheetName val="내역서(당초변경)"/>
      <sheetName val="2.조명기구철거(일괄철거분)"/>
      <sheetName val="대운반(철재)"/>
      <sheetName val="설계수량"/>
      <sheetName val="3.2.1 마루높이결정"/>
      <sheetName val="제품橂"/>
      <sheetName val="피스표"/>
      <sheetName val="산업개발안내서"/>
      <sheetName val="작성양식"/>
      <sheetName val="품-(주)코①"/>
      <sheetName val="자재단가리스트"/>
      <sheetName val="공사내역(총괄)"/>
      <sheetName val="대보~세기"/>
      <sheetName val="8.수량산출 (2)"/>
      <sheetName val="일위대가표 (⠋ᡏ"/>
      <sheetName val="일위대가표 (䀀⅒"/>
      <sheetName val="ÀÏÀ§´ë°¡Ç¥(1@"/>
      <sheetName val="일위대가표 (ԯ_x0000_"/>
      <sheetName val="관헾"/>
      <sheetName val="원가(1︀"/>
      <sheetName val="원가(1䠀"/>
      <sheetName val="관聈"/>
      <sheetName val="관_x0005_"/>
      <sheetName val="제수午_x0013_ὐ"/>
      <sheetName val="수안보-墰5壼5"/>
      <sheetName val="5.3 단면가정"/>
      <sheetName val="시추주상도"/>
      <sheetName val="일위집계(기존)"/>
      <sheetName val="북제주-표지"/>
      <sheetName val="COVERSHEET"/>
      <sheetName val="[YES.XLS][YES.XLS]4/_x0000_䠀"/>
      <sheetName val="[YES.XLS][YES.XLS]4쌇栅/"/>
      <sheetName val="05년"/>
      <sheetName val="내역서(총괄)"/>
      <sheetName val="공종별 집계표"/>
      <sheetName val="철콘집계"/>
      <sheetName val="5회기성03월"/>
      <sheetName val="공통가설_8"/>
      <sheetName val="아파트_9"/>
      <sheetName val="직접공사비집계표_7"/>
      <sheetName val="GTG TR PIT"/>
      <sheetName val="BLR-S"/>
      <sheetName val="일위대가표(무)"/>
      <sheetName val="일위대가산출기초"/>
      <sheetName val="장비명"/>
      <sheetName val="cable-data"/>
      <sheetName val="1._x005f_x0018_변전설비"/>
      <sheetName val="입렀"/>
      <sheetName val="입栀"/>
      <sheetName val="입ꠀ"/>
      <sheetName val="평균환율-USD"/>
      <sheetName val="인원동원계획"/>
      <sheetName val="입︀"/>
      <sheetName val=" 소방공사 산출근거"/>
      <sheetName val="YES.XLS"/>
      <sheetName val="물량증감"/>
      <sheetName val="9902"/>
      <sheetName val="적격"/>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역삼"/>
      <sheetName val="배수관연장산출서"/>
      <sheetName val="기초ա_x0000_"/>
      <sheetName val="물량尜"/>
      <sheetName val="토공,철콘"/>
      <sheetName val="변경비丵〒_x0005_"/>
      <sheetName val="물량丵"/>
      <sheetName val="AILC005"/>
      <sheetName val="AILC00_x0000_"/>
      <sheetName val="AILC00_x0010_"/>
      <sheetName val="우,오수"/>
      <sheetName val="팔당터널(1공구)"/>
      <sheetName val="흙쌓기도수로설치현황(1)"/>
      <sheetName val="식재-외주 (2)"/>
      <sheetName val="자(3.0m)"/>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자재노임단가"/>
      <sheetName val="크레인5ton"/>
      <sheetName val="단가산출-2"/>
      <sheetName val="기초수량-1"/>
      <sheetName val="단가산출-1"/>
      <sheetName val="작용하중산정"/>
      <sheetName val="倀ᑙ"/>
      <sheetName val="1x"/>
      <sheetName val="栈᲋"/>
      <sheetName val="_xd810_᱓"/>
      <sheetName val="자재단가_x0005_"/>
      <sheetName val="물塠"/>
      <sheetName val="물徸"/>
      <sheetName val="guard(mac¸"/>
      <sheetName val="물嬼"/>
      <sheetName val="물闰"/>
      <sheetName val="guard(macð"/>
      <sheetName val="물呈"/>
      <sheetName val="guard(macH"/>
      <sheetName val="[YES.XLS][YES.XLS]신표司/"/>
      <sheetName val="변경비_x0000__x0000_Ѡ"/>
      <sheetName val="°ø»ç¿ø°¡°è牨-犬-"/>
      <sheetName val="전체내역갑지"/>
      <sheetName val="실행내역서 (조경)"/>
      <sheetName val="형틀공사"/>
      <sheetName val="주소록"/>
      <sheetName val="전체내ꀀፐ"/>
      <sheetName val="교대(A1挔"/>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
      <sheetName val="[YES.XLS][YES.XLS][YES.XLS]신표司/"/>
      <sheetName val="[YES.XLS]신표司/"/>
      <sheetName val="총괄분 설계서용지"/>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Macro(부하)"/>
      <sheetName val="밀양노선별공사비명세서"/>
      <sheetName val="일위산출근거"/>
      <sheetName val="적격심사표"/>
      <sheetName val="실내건축일위대가"/>
      <sheetName val="5.전사투자계획종함안"/>
      <sheetName val="기성신청"/>
      <sheetName val="방음벽 기초 일반헾】"/>
      <sheetName val="단가비교표 (계측제어)"/>
      <sheetName val="카렌스센터계량기설치공사"/>
      <sheetName val="지입자재"/>
      <sheetName val="배전반용량계산"/>
      <sheetName val="세정탑 설계"/>
      <sheetName val="기계설비-물가변동"/>
      <sheetName val="[YES.XLS][YES.XLS][YES.XLS]4/_x0000_䠀"/>
      <sheetName val="[YES.XLS][YES.XLS][YES.XLS]4쌇栅/"/>
      <sheetName val="교사기준면적(초등)"/>
      <sheetName val="새공통"/>
      <sheetName val="3절_CheckList_구분"/>
      <sheetName val="적정성평가표(8번)(1순위)"/>
      <sheetName val="적정성평가표(12번)(6순위)"/>
      <sheetName val="가옥조"/>
      <sheetName val="기계경비산출"/>
      <sheetName val="1_x0005_"/>
      <sheetName val="도면자료제출일정"/>
      <sheetName val="시공계_x0005_"/>
      <sheetName val="변경비_x0005__x0000_"/>
      <sheetName val="교대시점"/>
      <sheetName val="8. 안_x0000__x0000__x0005_"/>
      <sheetName val="경비공통"/>
      <sheetName val="동원인원계획표"/>
      <sheetName val="총괄집ᨈꥬ"/>
      <sheetName val="총괄집_x0000__x0000_"/>
      <sheetName val="VS P-Q"/>
      <sheetName val="KSHAHU-6"/>
      <sheetName val="LANGUAGE"/>
      <sheetName val="전기내역서(총계)"/>
      <sheetName val="1-최종안"/>
      <sheetName val="사업분석-분양가결정"/>
      <sheetName val="할丵〒"/>
      <sheetName val="부하집계"/>
      <sheetName val="영구峤"/>
      <sheetName val="단가_x0005__x0000_"/>
      <sheetName val="영구_x0005_"/>
      <sheetName val="영구射"/>
      <sheetName val="영구嶄"/>
      <sheetName val="설계(안)"/>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견적 (2)"/>
      <sheetName val="수곡내역"/>
      <sheetName val="전체내역 (2)"/>
      <sheetName val="Formulas &amp; Tables"/>
      <sheetName val="±âÀÚÀç´ëºñÇ¥"/>
      <sheetName val="¿¬°áÀÓ½Ã"/>
      <sheetName val="°ü±Þ"/>
      <sheetName val="일위대가 (PM)"/>
      <sheetName val="임시전기공사설계서"/>
      <sheetName val="토적계산"/>
      <sheetName val="96 능제취입"/>
      <sheetName val="M+1"/>
      <sheetName val="광,철광석 사용량(2000)"/>
      <sheetName val="포,철광석 사용량(2000)"/>
      <sheetName val="91,92황산"/>
      <sheetName val="도급단가-아파트"/>
      <sheetName val="BREAKDOWN(철거설치)"/>
      <sheetName val="변경후원본2"/>
      <sheetName val="LABTOTAL"/>
      <sheetName val="경성자금"/>
      <sheetName val="SUB일위대가"/>
      <sheetName val="평자재단가"/>
      <sheetName val="DRAIN DRUM PIT D-301"/>
      <sheetName val="목록1"/>
      <sheetName val="목록2"/>
      <sheetName val="요약"/>
      <sheetName val="전체총괄"/>
      <sheetName val="세목별"/>
      <sheetName val="소개"/>
      <sheetName val="#REF!"/>
      <sheetName val="계열사현황종합"/>
      <sheetName val="basic_info"/>
      <sheetName val="총공사비"/>
      <sheetName val="INS-SHEET"/>
      <sheetName val="shtOpr"/>
      <sheetName val="증감䈀ᅪ"/>
      <sheetName val="원가계산(2)"/>
      <sheetName val="/_x0000_"/>
      <sheetName val="က_x0000_"/>
      <sheetName val="포장쌅"/>
      <sheetName val="예산내역"/>
      <sheetName val="총괄수지표"/>
      <sheetName val="9GN邷㭘"/>
      <sheetName val="¹׃】_x0000_"/>
      <sheetName val="전등부하"/>
      <sheetName val="_x0005__x0006__x0008__x0003_"/>
      <sheetName val="_x0000_ _x0000__x0006__x0000__x0006_"/>
      <sheetName val="날개벽(좌,우=60도-4개)"/>
      <sheetName val="건0_x0000_蠀"/>
      <sheetName val="금0_x0000_䠀"/>
      <sheetName val="금蠣㡎耀"/>
      <sheetName val="재료집계표3"/>
      <sheetName val="범용개발순소요비용"/>
      <sheetName val="산#3-1"/>
      <sheetName val="산#3-2"/>
      <sheetName val="배관BM(일반)"/>
      <sheetName val="산#3-2-2"/>
      <sheetName val="수출가격"/>
      <sheetName val="IBL-C"/>
      <sheetName val="Architecture Work"/>
      <sheetName val="6.2.1 지하차도 조도계산"/>
      <sheetName val="8공구 강재 수량"/>
      <sheetName val="EVALUATE물량산출서"/>
      <sheetName val="스라브"/>
      <sheetName val="Stem Footing"/>
      <sheetName val="변경_x0005__x0006__x0004__x0004_"/>
      <sheetName val="_x0000__x0002__x0000__x0007__x0000__x0004__x0000__x0007__x0000_"/>
      <sheetName val="(14)전기품셈정산"/>
      <sheetName val="(12)전기경비"/>
      <sheetName val="8. _x0005__x0000__x0000_"/>
      <sheetName val="바이오"/>
      <sheetName val="도급내역서"/>
      <sheetName val="지급자재대"/>
      <sheetName val="5."/>
      <sheetName val="12."/>
      <sheetName val="14."/>
      <sheetName val="7."/>
      <sheetName val="8."/>
      <sheetName val="10."/>
      <sheetName val="PI蒨9"/>
      <sheetName val="겉장"/>
      <sheetName val="율림"/>
      <sheetName val="화진"/>
      <sheetName val="가설(내부수평비계)"/>
      <sheetName val="건축물현장정리"/>
      <sheetName val="공통가설공사(공통)"/>
      <sheetName val="골재대"/>
      <sheetName val="폐기물 (2)"/>
      <sheetName val="경로당내역건축"/>
      <sheetName val="노임단가(08.01)"/>
      <sheetName val="몰탈단가"/>
      <sheetName val="기능공인적사항"/>
      <sheetName val="5.단가대비표"/>
      <sheetName val="노임,자재"/>
      <sheetName val="기계경비(맨홀)"/>
      <sheetName val="4.일위대가목차"/>
      <sheetName val="가도䠀"/>
      <sheetName val="가도ԯ"/>
      <sheetName val="가도저"/>
      <sheetName val="절감계산"/>
      <sheetName val="ML"/>
      <sheetName val="기초"/>
      <sheetName val="가시설"/>
      <sheetName val="´_x0005__x0000_"/>
      <sheetName val="103동"/>
      <sheetName val="D.B"/>
      <sheetName val="기계경비(시"/>
      <sheetName val="ÀÏÀ§´ë헾】_x0005__x0000__x0000__x0000_"/>
      <sheetName val="고창터널(고창방향䈀"/>
      <sheetName val="영구청af헾"/>
      <sheetName val="영구청af薸"/>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단위"/>
      <sheetName val="총괄집계 "/>
      <sheetName val="기본자료"/>
      <sheetName val="기က_x0000_退"/>
      <sheetName val="_x0001__x0000_"/>
      <sheetName val="1-"/>
      <sheetName val="1"/>
      <sheetName val="1_x0008_"/>
      <sheetName val="1þ"/>
      <sheetName val="1¨"/>
      <sheetName val="1g"/>
      <sheetName val="㠈⎗"/>
      <sheetName val="⢔"/>
      <sheetName val="᠇Ẓ"/>
      <sheetName val="1ì"/>
      <sheetName val="1º"/>
      <sheetName val="謂ⷄ"/>
      <sheetName val="ꠀ⢄"/>
      <sheetName val="⠊⢌"/>
      <sheetName val="ꠀ฀"/>
      <sheetName val="了"/>
      <sheetName val="1"/>
      <sheetName val="1_x0018_"/>
      <sheetName val="1ð"/>
      <sheetName val="栉ᶆ"/>
      <sheetName val=" ᧡"/>
      <sheetName val="1P"/>
      <sheetName val="1("/>
      <sheetName val="1@"/>
      <sheetName val="1 "/>
      <sheetName val="⠖㔺"/>
      <sheetName val="砖㖌"/>
      <sheetName val="1è"/>
      <sheetName val="1_x001e_"/>
      <sheetName val="1`"/>
      <sheetName val="1"/>
      <sheetName val="1°"/>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목창호"/>
      <sheetName val="5.2코핑"/>
      <sheetName val="전체내԰_x0000_"/>
      <sheetName val="원안"/>
      <sheetName val="암거치수표"/>
      <sheetName val="재료집계표빽업"/>
      <sheetName val="암거수리계산서"/>
      <sheetName val="◀암거위치"/>
      <sheetName val="최종단면▶"/>
      <sheetName val="◀평균높이▶"/>
      <sheetName val="전체내저ᚙ"/>
      <sheetName val="전체내ꠀ᪘"/>
      <sheetName val="주관⩿〚"/>
      <sheetName val="1¸"/>
      <sheetName val="b_balju_ch"/>
      <sheetName val="b_balju_chÈ"/>
      <sheetName val="b_balju_ch_x0005_"/>
      <sheetName val="b_balju_chÛ"/>
      <sheetName val="b_balju_ch("/>
      <sheetName val="N賃率_職"/>
      <sheetName val="기본DATԯ"/>
      <sheetName val="기본DAT頀"/>
      <sheetName val="REDUCER"/>
      <sheetName val="WE'T"/>
      <sheetName val="실︀ԯ"/>
      <sheetName val="하수급견적대䧨"/>
      <sheetName val="SHUTDOWN VALVE"/>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Summar헾】_x0005__x0000__x0000__x0000__x0000_"/>
      <sheetName val="부대공(집계)"/>
      <sheetName val="포장단면별단위수량"/>
      <sheetName val="공사비집_x0005_"/>
      <sheetName val="bCord공정"/>
      <sheetName val="d수량"/>
      <sheetName val="e대가"/>
      <sheetName val="g단가"/>
      <sheetName val="h집계"/>
      <sheetName val="8.일위대가표(1)"/>
      <sheetName val="8.일위대가표(2)"/>
      <sheetName val="7.청제공기계기구조서"/>
      <sheetName val="횡분배정리(DB)"/>
      <sheetName val="방음벽기초-수량"/>
      <sheetName val="수량산출기초(케블등)"/>
      <sheetName val="2.노무비명세서(수직보垰7埼"/>
      <sheetName val="수량산출내역1115"/>
      <sheetName val="아파트저᝾"/>
      <sheetName val="아파트㾅"/>
      <sheetName val="관급원내역"/>
      <sheetName val="7.경제성결과"/>
      <sheetName val=" 갑지"/>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자재단가徸"/>
      <sheetName val="수안보-๿〚_x0005__x0000_"/>
      <sheetName val="금액내역헾"/>
      <sheetName val="자재단가尜"/>
      <sheetName val="NAIL단가산출"/>
      <sheetName val="수안보-挔_x0012_竖め"/>
      <sheetName val="자재단가헾"/>
      <sheetName val="자재단가丵"/>
      <sheetName val="수량산출(통신선로)"/>
      <sheetName val="수량산출(여객장치)"/>
      <sheetName val="수량산출(전화)"/>
      <sheetName val="사업부배부A"/>
      <sheetName val="입력값1"/>
      <sheetName val="insulation"/>
      <sheetName val="PipWT"/>
      <sheetName val="뜃맟뭁돽띿맟?-BLDG"/>
      <sheetName val="PBS"/>
      <sheetName val="검색"/>
      <sheetName val="INSTR"/>
      <sheetName val="수지표"/>
      <sheetName val="셀명"/>
      <sheetName val="공통단가"/>
      <sheetName val="1.동력공사"/>
      <sheetName val="청주-교대(A1)"/>
      <sheetName val="감시제어"/>
      <sheetName val="목차임시"/>
      <sheetName val="선로의 %임피던스 "/>
      <sheetName val="동력배선"/>
      <sheetName val="본선동력배선"/>
      <sheetName val="본선조명"/>
      <sheetName val="전력간선배선"/>
      <sheetName val="전열배선"/>
      <sheetName val="전체-원가분리내역"/>
      <sheetName val="계화배수(3대)"/>
      <sheetName val="익산"/>
      <sheetName val="가격표"/>
      <sheetName val="건축외주"/>
      <sheetName val="Sheet1(X)"/>
      <sheetName val="인원조직표"/>
      <sheetName val="냉천부속동"/>
      <sheetName val="국별인원"/>
      <sheetName val="산출기초"/>
      <sheetName val="DATA(광속)"/>
      <sheetName val="REACTION芨.헾⿁_x0005__x0000_"/>
      <sheetName val="REACTION鴘E鵜E헾⼼_x0005_"/>
      <sheetName val="정산내역"/>
      <sheetName val="변경ᛅ⾒_x0005_"/>
      <sheetName val="電磁弁LIST"/>
      <sheetName val="PLG"/>
      <sheetName val="외자배분"/>
      <sheetName val="외자내역"/>
      <sheetName val="관리비"/>
      <sheetName val="3-1.일위대가집계표(교통시설물1)"/>
      <sheetName val="직_x0005__x0000_"/>
      <sheetName val="임시급식ֿ_x0000_缀_x0000_"/>
      <sheetName val="직원자료"/>
      <sheetName val="업종분류"/>
      <sheetName val="장비분류"/>
      <sheetName val="단가산출목록표"/>
      <sheetName val="정문내역"/>
      <sheetName val="도시가스현황"/>
      <sheetName val="2차공사"/>
      <sheetName val="Imp-Data"/>
      <sheetName val="내역서 (1차)"/>
      <sheetName val="¿¹Á¤(3က"/>
      <sheetName val="SAMPLE"/>
      <sheetName val="건축공정"/>
      <sheetName val="방진공정"/>
      <sheetName val="조경공정"/>
      <sheetName val="전자"/>
      <sheetName val="환산"/>
      <sheetName val="금강견적"/>
      <sheetName val="D-RMIL"/>
      <sheetName val="3차준공"/>
      <sheetName val="옹벽수량집계표"/>
      <sheetName val="수종별인자"/>
      <sheetName val="BH-1 (2)"/>
      <sheetName val="공종코드"/>
      <sheetName val="가시설공(광장부)"/>
      <sheetName val="ÀÏÀ§´ë°¡Ç¥(_x0005__x0000_"/>
      <sheetName val="일위藨-헾"/>
      <sheetName val="AHU-1"/>
      <sheetName val="급탕설비"/>
      <sheetName val="화장실배기팬"/>
      <sheetName val="직급별"/>
      <sheetName val="S1099기장선행WOP"/>
      <sheetName val="방지책개소별명세"/>
      <sheetName val="단위량"/>
      <sheetName val="재료집계표2"/>
      <sheetName val="토적집계표"/>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조도계산서_(도서)1"/>
      <sheetName val="3-1_CB1"/>
      <sheetName val="3_내역서"/>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자동_철거"/>
      <sheetName val="자동_설치"/>
      <sheetName val="토목_철주"/>
      <sheetName val="철거_일위대가(1-19)"/>
      <sheetName val="철거_일위대가(20-22)"/>
      <sheetName val="설치_일위대가(23-45호)"/>
      <sheetName val="설치_일위대가(46~78호)"/>
      <sheetName val="const_"/>
      <sheetName val="220_(2)"/>
      <sheetName val="2000년_공정표"/>
      <sheetName val="화재_탐지_설비"/>
      <sheetName val="호봉_(2)"/>
      <sheetName val="69_03%"/>
      <sheetName val="변경내역84_52%"/>
      <sheetName val="_견적서"/>
      <sheetName val="5_공종별예산내역서"/>
      <sheetName val="단가_"/>
      <sheetName val="총괄원가_"/>
      <sheetName val="_갑__지_"/>
      <sheetName val="기성내역_진짜"/>
      <sheetName val="PUMP_SHT"/>
      <sheetName val="FIN_TUBE"/>
      <sheetName val="HED__&amp;_PIPE"/>
      <sheetName val="0_Áý°è"/>
      <sheetName val="Ç¥Áö_(2)"/>
      <sheetName val="9_"/>
      <sheetName val="세부견적서(DAS_Call_Back)"/>
      <sheetName val="2_펌프장(사급자재)"/>
      <sheetName val="5_"/>
      <sheetName val="12_"/>
      <sheetName val="14_"/>
      <sheetName val="7_"/>
      <sheetName val="8_"/>
      <sheetName val="10_"/>
      <sheetName val="추천서"/>
      <sheetName val="설계변경내역"/>
      <sheetName val="월별"/>
      <sheetName val="48산출"/>
      <sheetName val="단가대조"/>
      <sheetName val="INMD1198"/>
      <sheetName val="INFG1198"/>
      <sheetName val="M5_S"/>
      <sheetName val="M6_S"/>
      <sheetName val="SRAM_CHIP"/>
      <sheetName val="SRAM_생산"/>
      <sheetName val="YLD"/>
      <sheetName val="설치 일위대가(46~԰_x0000_缀_x0000_"/>
      <sheetName val="라멘교일반수량"/>
      <sheetName val="타견적(을)"/>
      <sheetName val="기성내역(건축)"/>
      <sheetName val="Á¤»ê¹°·®︀웕"/>
      <sheetName val="조도계산서1"/>
      <sheetName val="5.1단가조사"/>
      <sheetName val="배수설비"/>
      <sheetName val="표준ፙ렀ᑟ"/>
      <sheetName val="7.3.1 전력간선 굵기"/>
      <sheetName val="1단계_견적내역서"/>
      <sheetName val="내부수지예산"/>
      <sheetName val="15.공량산출근거서"/>
      <sheetName val="교각토공"/>
      <sheetName val="data_dci"/>
      <sheetName val="data_mci"/>
      <sheetName val="behind"/>
      <sheetName val="2.노무비명세서(수직보_x0005__x0000_"/>
      <sheetName val="2.노무비명세서(수직보丵⿰_x0005_"/>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007일위_"/>
      <sheetName val="토목일위_(83~)"/>
      <sheetName val="노무비_"/>
      <sheetName val="2_노무비명세서(수직보丵⿰"/>
      <sheetName val="combi(wall)"/>
      <sheetName val="제잡비(주공종)"/>
      <sheetName val="유첨헾】"/>
      <sheetName val="철탑공사"/>
      <sheetName val="시점부교대"/>
      <sheetName val="48전력선_x0002__x0000_㣸"/>
      <sheetName val="주사무실ֳ_x0000_"/>
      <sheetName val="¼ö·®»êÃ "/>
      <sheetName val="¼ö·®»êÃ_x0005_"/>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주재료비"/>
      <sheetName val="설계요율"/>
      <sheetName val="유첨_x0005__x0000_"/>
      <sheetName val="일_x0007__x0006__x0003__x0004__x0007_"/>
      <sheetName val="_x0000__x0005__x0000__x0004__x0000__x0008__x0000__x0005__x0000__x0008_"/>
      <sheetName val="간이연락"/>
      <sheetName val="견적을지"/>
      <sheetName val="불변현금흐름표"/>
      <sheetName val="기타유틸리티설비"/>
      <sheetName val="PANEL 내역"/>
      <sheetName val="ALINE"/>
      <sheetName val="횡배수관설치현황"/>
      <sheetName val="96월별PL"/>
      <sheetName val="양식(직판용)"/>
      <sheetName val="본사업"/>
      <sheetName val="수장"/>
      <sheetName val="단가표(전산)"/>
      <sheetName val="2219-SPOOL BOM"/>
      <sheetName val="설명서"/>
      <sheetName val="x주형보 설계(3차로)"/>
      <sheetName val="은평작업지시대장"/>
      <sheetName val="옥외배관기본공량"/>
      <sheetName val="선우통상(을)"/>
      <sheetName val="견적서-골조공사"/>
      <sheetName val="3-4호기 내역서"/>
      <sheetName val="인원계획-미화"/>
      <sheetName val="토공검토G"/>
      <sheetName val="미지급금"/>
      <sheetName val="CABdata"/>
      <sheetName val="기별수량산출서"/>
      <sheetName val="광양방향"/>
      <sheetName val="남양시작동010313100%"/>
      <sheetName val="98비정기소모"/>
      <sheetName val="도급및 실행내역"/>
      <sheetName val="참고자료등록"/>
      <sheetName val="하자보수보증자료"/>
      <sheetName val="재료-CODE"/>
      <sheetName val="9.2단가산출서"/>
      <sheetName val="손료"/>
      <sheetName val="General DaS_x0000_"/>
      <sheetName val="설비공사"/>
      <sheetName val="원가계산서 (2)"/>
      <sheetName val="내역(설계,도급)정이준"/>
      <sheetName val="실행단가철(ems코드적용)"/>
      <sheetName val="기초대가"/>
      <sheetName val="원곡IC교 내진성능보강공사 실시설계 용역.xlsx"/>
      <sheetName val="キ⩙"/>
      <sheetName val="첨부파일"/>
      <sheetName val="도장"/>
      <sheetName val="1._x005f_x005f_x005f_x0018_변전설비"/>
      <sheetName val="부대토목"/>
      <sheetName val="토목공종세부"/>
      <sheetName val="견적회신"/>
      <sheetName val="1. 가로등 설비 공사(산출)"/>
      <sheetName val="종료분석"/>
      <sheetName val="중질쓰레기"/>
      <sheetName val="장비단가"/>
      <sheetName val="1.관로"/>
      <sheetName val="입찰결과(DATA_x0000_"/>
      <sheetName val="화재 颮㍓씀넖ԯ"/>
      <sheetName val="SPM(13.84)"/>
      <sheetName val="ᰀ፜"/>
      <sheetName val="N炬≹"/>
      <sheetName val="KS-301_WBS"/>
      <sheetName val="MixBed"/>
      <sheetName val="CondPol"/>
      <sheetName val="ꠀ᪘"/>
      <sheetName val="︀盕"/>
      <sheetName val="ᓈባ"/>
      <sheetName val="壈▞"/>
      <sheetName val="대창(장ԯ_x0000_"/>
      <sheetName val="전기일ꙭÀ_x0000_"/>
      <sheetName val="전체내蠀ᒗ"/>
      <sheetName val="전체내︀盕"/>
      <sheetName val="일위대가(계측︩盕ԯ_x0000_"/>
      <sheetName val="전체내壈▞"/>
      <sheetName val="1호철근량"/>
      <sheetName val="진행 DATA (2)"/>
      <sheetName val="외화계약"/>
      <sheetName val="J直_x0004__x0005_"/>
      <sheetName val="ༀༀ̀ఀЀ"/>
      <sheetName val="³²¾ç½ÃÀÛµ¿ÀÚ105³ë65±_x0000__x0000__x0005__x0000_慀ȡ_x0000__x0000__x0000_"/>
      <sheetName val="단  가  垨4奜4睮⿩_x0005_"/>
      <sheetName val="1._x0018_변︀ᇕ԰"/>
      <sheetName val="골재丵〒"/>
      <sheetName val="내역총渀腷"/>
      <sheetName val="현지검측내역"/>
      <sheetName val="구주,중아,CIS"/>
      <sheetName val="EL90"/>
      <sheetName val="역T형교대栄⿇_x0000__x0000_庨_x0000_"/>
      <sheetName val="역T형교대栄⿇_x0000__x0000__x0000_"/>
      <sheetName val="펌프장수량䈀嵪ԯ_x0000_缀"/>
      <sheetName val="펌프장수량㔀቎԰_x0000_缀"/>
      <sheetName val="교량현황"/>
      <sheetName val="커튼월(pfg)"/>
      <sheetName val="ࠀ᎚"/>
      <sheetName val="평균물량산출서"/>
      <sheetName val="합의서"/>
      <sheetName val="낙석방지책"/>
      <sheetName val="금액︀⣕"/>
      <sheetName val="상수도토공_x0005__x0000_"/>
      <sheetName val="설직재0_x0000_"/>
      <sheetName val="설직재餀㒘"/>
      <sheetName val="싱가폴(실지급+인상율)"/>
      <sheetName val="UB2"/>
      <sheetName val="b_gunmul"/>
      <sheetName val="b_balju (2)"/>
      <sheetName val="갑(전기)"/>
      <sheetName val="갑(계장)"/>
      <sheetName val="010101"/>
      <sheetName val="심의대상"/>
      <sheetName val="내역금액적용"/>
      <sheetName val="비목코드"/>
      <sheetName val="철거산출徸〒"/>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가속도응답스펙트럼(Sa)및속도응답스펙트럼(Sv)"/>
      <sheetName val="4,5,6,7,8"/>
      <sheetName val="설계흐름도"/>
      <sheetName val="배수및구조물공1"/>
      <sheetName val="앨범표지"/>
      <sheetName val="B1(반포1차)"/>
      <sheetName val="esc(건축)"/>
      <sheetName val="일위대가집계표"/>
      <sheetName val="공예을"/>
      <sheetName val="골재및자재집계표"/>
      <sheetName val="현장유지관리비"/>
      <sheetName val="수안보-纈!헾『"/>
      <sheetName val="수안보-丵〒_x0005__x0000_"/>
      <sheetName val="수안보-橂】_x0005__x0000_"/>
      <sheetName val="9-1차_x0005__x0000_"/>
      <sheetName val="변경비懸_x0013_颙"/>
      <sheetName val="변경비颙〒_x0005_"/>
      <sheetName val="일위집԰_x0000_"/>
      <sheetName val="변경비窨_x0013_竬"/>
      <sheetName val="시공계ⱂ"/>
      <sheetName val="조명시헾"/>
      <sheetName val="8. 안吐呜"/>
      <sheetName val="전선관"/>
      <sheetName val="5.정산ﵠ"/>
      <sheetName val="실행내역 "/>
      <sheetName val="교량data"/>
      <sheetName val="파일구성"/>
      <sheetName val="분전반"/>
      <sheetName val="Priorities"/>
      <sheetName val="Paint,Fire-Proof,Insul(48)"/>
      <sheetName val="No.2LAB Unit"/>
      <sheetName val="약ྀ︁"/>
      <sheetName val="1.1 본체"/>
      <sheetName val="March"/>
      <sheetName val="토목 (2)"/>
      <sheetName val="인력터파기"/>
      <sheetName val="9G࠯_x0015__x0000__x0000_"/>
      <sheetName val="94"/>
      <sheetName val="20-25"/>
      <sheetName val="몰탈쐀/_x0000_"/>
      <sheetName val="실행ࠏE"/>
      <sheetName val="실행ဏ_x0000_"/>
      <sheetName val="시멘트,모래"/>
      <sheetName val="CHIP_O"/>
      <sheetName val="FAB_O"/>
      <sheetName val="PKG_I"/>
      <sheetName val="FT_금액"/>
      <sheetName val="Key assumption"/>
      <sheetName val="토목׃⿄"/>
      <sheetName val="토목׃⽴"/>
      <sheetName val="토목嘘_x001b_"/>
      <sheetName val="토목ꮸ⽤"/>
      <sheetName val="토목垐%"/>
      <sheetName val="토목狈6"/>
      <sheetName val="토목妀6"/>
      <sheetName val="토목枵〛"/>
      <sheetName val="의왕실행"/>
      <sheetName val="LCS-SEAT"/>
      <sheetName val="집계표(건축전기)"/>
      <sheetName val="품목현황"/>
      <sheetName val="PO-BOB"/>
      <sheetName val="보차도경계석수량"/>
      <sheetName val="48일위(기존)"/>
      <sheetName val="하도급선정의뢰_x0005__x0000__x0000__x0000__x0000_吝"/>
      <sheetName val="하도급선정의뢰唈_x001f_ᛅ⾠_x0005__x0000_"/>
      <sheetName val="하도급선정의뢰ᛅ⼝_x0005__x0000__x0000__x0000_"/>
      <sheetName val="음성(cable)"/>
      <sheetName val="제조부문배부"/>
      <sheetName val="XREF"/>
      <sheetName val="시공업체명부"/>
      <sheetName val="Direct (공사비대비)"/>
      <sheetName val="제출"/>
      <sheetName val="공사비예비관리공감측설산출내역"/>
      <sheetName val="TCDB"/>
      <sheetName val="1À"/>
      <sheetName val="1 "/>
      <sheetName val="ꀀ㇞"/>
      <sheetName val="1r"/>
      <sheetName val="　⮒"/>
      <sheetName val="산출서집계"/>
      <sheetName val="집계표(수정)"/>
      <sheetName val="잔여공사월별내역"/>
      <sheetName val="대비(최종이사회)"/>
      <sheetName val="표지세로"/>
      <sheetName val="5.소모재료비"/>
      <sheetName val="က"/>
      <sheetName val="⠈ⱒ"/>
      <sheetName val="1Ø"/>
      <sheetName val="1_x0004_"/>
      <sheetName val="MEMBER"/>
      <sheetName val="공사별 가중치0_x0000_ꀀâ_x0000__x0000_鬀ӊ㰞"/>
      <sheetName val="제수_x0000__x0000_"/>
      <sheetName val="제수午_x0013_뺨"/>
      <sheetName val="제수午_x0013_㸀"/>
      <sheetName val="제수午_x0013_㐨"/>
      <sheetName val="제수午_x0013_㺨"/>
      <sheetName val="제수午_x0013_绠"/>
      <sheetName val="제수午_x0013_떰"/>
      <sheetName val="제수午_x0013_"/>
      <sheetName val="옥내소화전계산서"/>
      <sheetName val="심사계산"/>
      <sheetName val="기타"/>
      <sheetName val="BID FORM"/>
      <sheetName val="Form of Bid"/>
      <sheetName val="이관문서목록표"/>
      <sheetName val="국내"/>
      <sheetName val="member design"/>
      <sheetName val="soil bearing check"/>
      <sheetName val="도급,하도급 예정금액"/>
      <sheetName val="산출(전기)"/>
      <sheetName val="DWG-CAB-I"/>
      <sheetName val="공감비"/>
      <sheetName val="재무가정"/>
      <sheetName val="건물현황"/>
      <sheetName val="대목"/>
      <sheetName val="간접재료비산출표-27-30"/>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단위ה_x0000_"/>
      <sheetName val="__HAIWOOK_____hb___1__________2"/>
      <sheetName val="옥상바닥산출서"/>
      <sheetName val="외부비계산출서"/>
      <sheetName val="단열재산출서"/>
      <sheetName val="지하외부비계산출서"/>
      <sheetName val="내부강관비계산출서"/>
      <sheetName val="내부수평비계산출서"/>
      <sheetName val="내역집계(전체)"/>
      <sheetName val="하도급Ć_x0000__x0000_"/>
      <sheetName val="01후반노무비"/>
      <sheetName val="역T형옹벽(3_0)"/>
      <sheetName val="STEEL_BOX_단면설계(SEC_8)"/>
      <sheetName val="기초입력_DATA"/>
      <sheetName val="2000_05"/>
      <sheetName val="CABLE_SIZE-1"/>
      <sheetName val="1__총괄_집계표"/>
      <sheetName val="Requirement(Work_Crew)"/>
      <sheetName val="나_설계조건"/>
      <sheetName val="5_장비(안)"/>
      <sheetName val="3_2주형지지보"/>
      <sheetName val="작업_반복"/>
      <sheetName val="공정분류"/>
      <sheetName val="보고"/>
      <sheetName val="2_단면ﾈȋ"/>
      <sheetName val="배수공_시멘트_및_골재량__x0000_辴"/>
      <sheetName val="Ⅶ-2.현장경비산출"/>
      <sheetName val="그레이더"/>
      <sheetName val="내역서(폐기물) "/>
      <sheetName val="15 문제점"/>
      <sheetName val="일H35Y4"/>
      <sheetName val="11-1.주택공급(공공분양,공공임대)"/>
      <sheetName val="11-2.국민임대"/>
      <sheetName val="5-1.취득(간선정리)"/>
      <sheetName val="11-3.분양전환"/>
      <sheetName val="11-4.상가"/>
      <sheetName val="7-1.토지공급"/>
      <sheetName val="BOX복구단위수량"/>
      <sheetName val="건설기술표준원"/>
      <sheetName val="3국민주택채권_부동산등기"/>
      <sheetName val="electrical"/>
      <sheetName val="방송(체육관)"/>
      <sheetName val="전압강하"/>
      <sheetName val="상부공"/>
      <sheetName val="아스팔트 포장총괄집계표"/>
      <sheetName val="일위총괄표"/>
      <sheetName val="간지(5.04)"/>
      <sheetName val="식대장부"/>
      <sheetName val="1 자원총괄"/>
      <sheetName val="3-5.단가㯠ʤ뛻&lt;턐ᾤ탐"/>
      <sheetName val="3-5.단가㯠̸뛻Ð←⤯∐"/>
      <sheetName val="생산매출 (3)"/>
      <sheetName val="총괄메뉴"/>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ow r="1">
          <cell r="A1" t="str">
            <v>시멘트,모래,자갈 산출표</v>
          </cell>
        </row>
      </sheetData>
      <sheetData sheetId="690" refreshError="1"/>
      <sheetData sheetId="691" refreshError="1"/>
      <sheetData sheetId="692" refreshError="1"/>
      <sheetData sheetId="693">
        <row r="1">
          <cell r="A1" t="str">
            <v>시멘트,모래,자갈 산출표</v>
          </cell>
        </row>
      </sheetData>
      <sheetData sheetId="694" refreshError="1"/>
      <sheetData sheetId="695">
        <row r="1">
          <cell r="A1" t="str">
            <v>시멘트,모래,자갈 산출표</v>
          </cell>
        </row>
      </sheetData>
      <sheetData sheetId="696" refreshError="1"/>
      <sheetData sheetId="697" refreshError="1"/>
      <sheetData sheetId="698" refreshError="1"/>
      <sheetData sheetId="699" refreshError="1"/>
      <sheetData sheetId="700">
        <row r="1">
          <cell r="A1" t="str">
            <v>시멘트,모래,자갈 산출표</v>
          </cell>
        </row>
      </sheetData>
      <sheetData sheetId="701" refreshError="1"/>
      <sheetData sheetId="702" refreshError="1"/>
      <sheetData sheetId="703" refreshError="1"/>
      <sheetData sheetId="704" refreshError="1"/>
      <sheetData sheetId="705" refreshError="1"/>
      <sheetData sheetId="706" refreshError="1"/>
      <sheetData sheetId="707" refreshError="1"/>
      <sheetData sheetId="708">
        <row r="1">
          <cell r="A1" t="str">
            <v>시멘트,모래,자갈 산출표</v>
          </cell>
        </row>
      </sheetData>
      <sheetData sheetId="709">
        <row r="1">
          <cell r="A1" t="str">
            <v>시멘트,모래,자갈 산출표</v>
          </cell>
        </row>
      </sheetData>
      <sheetData sheetId="710">
        <row r="1">
          <cell r="A1" t="str">
            <v>시멘트,모래,자갈 산출표</v>
          </cell>
        </row>
      </sheetData>
      <sheetData sheetId="711">
        <row r="1">
          <cell r="A1" t="str">
            <v>시멘트,모래,자갈 산출표</v>
          </cell>
        </row>
      </sheetData>
      <sheetData sheetId="712">
        <row r="1">
          <cell r="A1" t="str">
            <v>시멘트,모래,자갈 산출표</v>
          </cell>
        </row>
      </sheetData>
      <sheetData sheetId="713">
        <row r="1">
          <cell r="A1" t="str">
            <v>시멘트,모래,자갈 산출표</v>
          </cell>
        </row>
      </sheetData>
      <sheetData sheetId="714">
        <row r="1">
          <cell r="A1" t="str">
            <v>시멘트,모래,자갈 산출표</v>
          </cell>
        </row>
      </sheetData>
      <sheetData sheetId="715">
        <row r="1">
          <cell r="A1" t="str">
            <v>시멘트,모래,자갈 산출표</v>
          </cell>
        </row>
      </sheetData>
      <sheetData sheetId="716">
        <row r="1">
          <cell r="A1" t="str">
            <v>시멘트,모래,자갈 산출표</v>
          </cell>
        </row>
      </sheetData>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sheetData sheetId="837"/>
      <sheetData sheetId="838">
        <row r="1">
          <cell r="A1" t="str">
            <v>시멘트,모래,자갈 산출표</v>
          </cell>
        </row>
      </sheetData>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ow r="1">
          <cell r="A1" t="str">
            <v>시멘트,모래,자갈 산출표</v>
          </cell>
        </row>
      </sheetData>
      <sheetData sheetId="882">
        <row r="1">
          <cell r="A1" t="str">
            <v>시멘트,모래,자갈 산출표</v>
          </cell>
        </row>
      </sheetData>
      <sheetData sheetId="883">
        <row r="1">
          <cell r="A1" t="str">
            <v>시멘트,모래,자갈 산출표</v>
          </cell>
        </row>
      </sheetData>
      <sheetData sheetId="884">
        <row r="1">
          <cell r="A1" t="str">
            <v>시멘트,모래,자갈 산출표</v>
          </cell>
        </row>
      </sheetData>
      <sheetData sheetId="885"/>
      <sheetData sheetId="886"/>
      <sheetData sheetId="887">
        <row r="1">
          <cell r="A1" t="str">
            <v>시멘트,모래,자갈 산출표</v>
          </cell>
        </row>
      </sheetData>
      <sheetData sheetId="888"/>
      <sheetData sheetId="889"/>
      <sheetData sheetId="890"/>
      <sheetData sheetId="891">
        <row r="1">
          <cell r="A1" t="str">
            <v>시멘트,모래,자갈 산출표</v>
          </cell>
        </row>
      </sheetData>
      <sheetData sheetId="892"/>
      <sheetData sheetId="893"/>
      <sheetData sheetId="894"/>
      <sheetData sheetId="895"/>
      <sheetData sheetId="896"/>
      <sheetData sheetId="897"/>
      <sheetData sheetId="898"/>
      <sheetData sheetId="899"/>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ow r="1">
          <cell r="A1" t="str">
            <v>시멘트,모래,자갈 산출표</v>
          </cell>
        </row>
      </sheetData>
      <sheetData sheetId="991">
        <row r="1">
          <cell r="A1" t="str">
            <v>시멘트,모래,자갈 산출표</v>
          </cell>
        </row>
      </sheetData>
      <sheetData sheetId="992">
        <row r="1">
          <cell r="A1" t="str">
            <v>시멘트,모래,자갈 산출표</v>
          </cell>
        </row>
      </sheetData>
      <sheetData sheetId="993">
        <row r="1">
          <cell r="A1" t="str">
            <v>시멘트,모래,자갈 산출표</v>
          </cell>
        </row>
      </sheetData>
      <sheetData sheetId="994">
        <row r="1">
          <cell r="A1" t="str">
            <v>시멘트,모래,자갈 산출표</v>
          </cell>
        </row>
      </sheetData>
      <sheetData sheetId="995">
        <row r="1">
          <cell r="A1" t="str">
            <v>시멘트,모래,자갈 산출표</v>
          </cell>
        </row>
      </sheetData>
      <sheetData sheetId="996">
        <row r="1">
          <cell r="A1" t="str">
            <v>시멘트,모래,자갈 산출표</v>
          </cell>
        </row>
      </sheetData>
      <sheetData sheetId="997">
        <row r="1">
          <cell r="A1" t="str">
            <v>시멘트,모래,자갈 산출표</v>
          </cell>
        </row>
      </sheetData>
      <sheetData sheetId="998">
        <row r="1">
          <cell r="A1" t="str">
            <v>시멘트,모래,자갈 산출표</v>
          </cell>
        </row>
      </sheetData>
      <sheetData sheetId="999">
        <row r="1">
          <cell r="A1" t="str">
            <v>시멘트,모래,자갈 산출표</v>
          </cell>
        </row>
      </sheetData>
      <sheetData sheetId="1000">
        <row r="1">
          <cell r="A1" t="str">
            <v>시멘트,모래,자갈 산출표</v>
          </cell>
        </row>
      </sheetData>
      <sheetData sheetId="1001">
        <row r="1">
          <cell r="A1" t="str">
            <v>시멘트,모래,자갈 산출표</v>
          </cell>
        </row>
      </sheetData>
      <sheetData sheetId="1002">
        <row r="1">
          <cell r="A1" t="str">
            <v>시멘트,모래,자갈 산출표</v>
          </cell>
        </row>
      </sheetData>
      <sheetData sheetId="1003">
        <row r="1">
          <cell r="A1" t="str">
            <v>시멘트,모래,자갈 산출표</v>
          </cell>
        </row>
      </sheetData>
      <sheetData sheetId="1004">
        <row r="1">
          <cell r="A1" t="str">
            <v>시멘트,모래,자갈 산출표</v>
          </cell>
        </row>
      </sheetData>
      <sheetData sheetId="1005">
        <row r="1">
          <cell r="A1" t="str">
            <v>시멘트,모래,자갈 산출표</v>
          </cell>
        </row>
      </sheetData>
      <sheetData sheetId="1006">
        <row r="1">
          <cell r="A1" t="str">
            <v>시멘트,모래,자갈 산출표</v>
          </cell>
        </row>
      </sheetData>
      <sheetData sheetId="1007">
        <row r="1">
          <cell r="A1" t="str">
            <v>시멘트,모래,자갈 산출표</v>
          </cell>
        </row>
      </sheetData>
      <sheetData sheetId="1008">
        <row r="1">
          <cell r="A1" t="str">
            <v>시멘트,모래,자갈 산출표</v>
          </cell>
        </row>
      </sheetData>
      <sheetData sheetId="1009">
        <row r="1">
          <cell r="A1" t="str">
            <v>시멘트,모래,자갈 산출표</v>
          </cell>
        </row>
      </sheetData>
      <sheetData sheetId="1010">
        <row r="1">
          <cell r="A1" t="str">
            <v>시멘트,모래,자갈 산출표</v>
          </cell>
        </row>
      </sheetData>
      <sheetData sheetId="1011">
        <row r="1">
          <cell r="A1" t="str">
            <v>시멘트,모래,자갈 산출표</v>
          </cell>
        </row>
      </sheetData>
      <sheetData sheetId="1012">
        <row r="1">
          <cell r="A1" t="str">
            <v>시멘트,모래,자갈 산출표</v>
          </cell>
        </row>
      </sheetData>
      <sheetData sheetId="1013">
        <row r="1">
          <cell r="A1" t="str">
            <v>시멘트,모래,자갈 산출표</v>
          </cell>
        </row>
      </sheetData>
      <sheetData sheetId="1014">
        <row r="1">
          <cell r="A1" t="str">
            <v>시멘트,모래,자갈 산출표</v>
          </cell>
        </row>
      </sheetData>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ow r="1">
          <cell r="A1" t="str">
            <v>시멘트,모래,자갈 산출표</v>
          </cell>
        </row>
      </sheetData>
      <sheetData sheetId="1059">
        <row r="1">
          <cell r="A1" t="str">
            <v>시멘트,모래,자갈 산출표</v>
          </cell>
        </row>
      </sheetData>
      <sheetData sheetId="1060">
        <row r="1">
          <cell r="A1" t="str">
            <v>시멘트,모래,자갈 산출표</v>
          </cell>
        </row>
      </sheetData>
      <sheetData sheetId="1061">
        <row r="1">
          <cell r="A1" t="str">
            <v>시멘트,모래,자갈 산출표</v>
          </cell>
        </row>
      </sheetData>
      <sheetData sheetId="1062">
        <row r="1">
          <cell r="A1" t="str">
            <v>시멘트,모래,자갈 산출표</v>
          </cell>
        </row>
      </sheetData>
      <sheetData sheetId="1063">
        <row r="1">
          <cell r="A1" t="str">
            <v>시멘트,모래,자갈 산출표</v>
          </cell>
        </row>
      </sheetData>
      <sheetData sheetId="1064">
        <row r="1">
          <cell r="A1" t="str">
            <v>시멘트,모래,자갈 산출표</v>
          </cell>
        </row>
      </sheetData>
      <sheetData sheetId="1065">
        <row r="1">
          <cell r="A1" t="str">
            <v>시멘트,모래,자갈 산출표</v>
          </cell>
        </row>
      </sheetData>
      <sheetData sheetId="1066">
        <row r="1">
          <cell r="A1" t="str">
            <v>시멘트,모래,자갈 산출표</v>
          </cell>
        </row>
      </sheetData>
      <sheetData sheetId="1067">
        <row r="1">
          <cell r="A1" t="str">
            <v>시멘트,모래,자갈 산출표</v>
          </cell>
        </row>
      </sheetData>
      <sheetData sheetId="1068">
        <row r="1">
          <cell r="A1" t="str">
            <v>시멘트,모래,자갈 산출표</v>
          </cell>
        </row>
      </sheetData>
      <sheetData sheetId="1069">
        <row r="1">
          <cell r="A1" t="str">
            <v>시멘트,모래,자갈 산출표</v>
          </cell>
        </row>
      </sheetData>
      <sheetData sheetId="1070">
        <row r="1">
          <cell r="A1" t="str">
            <v>시멘트,모래,자갈 산출표</v>
          </cell>
        </row>
      </sheetData>
      <sheetData sheetId="1071">
        <row r="1">
          <cell r="A1" t="str">
            <v>시멘트,모래,자갈 산출표</v>
          </cell>
        </row>
      </sheetData>
      <sheetData sheetId="1072">
        <row r="1">
          <cell r="A1" t="str">
            <v>시멘트,모래,자갈 산출표</v>
          </cell>
        </row>
      </sheetData>
      <sheetData sheetId="1073">
        <row r="1">
          <cell r="A1" t="str">
            <v>시멘트,모래,자갈 산출표</v>
          </cell>
        </row>
      </sheetData>
      <sheetData sheetId="1074">
        <row r="1">
          <cell r="A1" t="str">
            <v>시멘트,모래,자갈 산출표</v>
          </cell>
        </row>
      </sheetData>
      <sheetData sheetId="1075">
        <row r="1">
          <cell r="A1" t="str">
            <v>시멘트,모래,자갈 산출표</v>
          </cell>
        </row>
      </sheetData>
      <sheetData sheetId="1076">
        <row r="1">
          <cell r="A1" t="str">
            <v>시멘트,모래,자갈 산출표</v>
          </cell>
        </row>
      </sheetData>
      <sheetData sheetId="1077">
        <row r="1">
          <cell r="A1" t="str">
            <v>시멘트,모래,자갈 산출표</v>
          </cell>
        </row>
      </sheetData>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row r="1">
          <cell r="A1" t="str">
            <v>시멘트,모래,자갈 산출표</v>
          </cell>
        </row>
      </sheetData>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ow r="1">
          <cell r="A1" t="str">
            <v>시멘트,모래,자갈 산출표</v>
          </cell>
        </row>
      </sheetData>
      <sheetData sheetId="1940" refreshError="1"/>
      <sheetData sheetId="1941">
        <row r="1">
          <cell r="A1" t="str">
            <v>시멘트,모래,자갈 산출표</v>
          </cell>
        </row>
      </sheetData>
      <sheetData sheetId="1942">
        <row r="1">
          <cell r="A1" t="str">
            <v>시멘트,모래,자갈 산출표</v>
          </cell>
        </row>
      </sheetData>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ow r="1">
          <cell r="A1" t="str">
            <v>시멘트,모래,자갈 산출표</v>
          </cell>
        </row>
      </sheetData>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ow r="1">
          <cell r="A1" t="str">
            <v>시멘트,모래,자갈 산출표</v>
          </cell>
        </row>
      </sheetData>
      <sheetData sheetId="1984">
        <row r="1">
          <cell r="A1" t="str">
            <v>시멘트,모래,자갈 산출표</v>
          </cell>
        </row>
      </sheetData>
      <sheetData sheetId="1985">
        <row r="1">
          <cell r="A1" t="str">
            <v>시멘트,모래,자갈 산출표</v>
          </cell>
        </row>
      </sheetData>
      <sheetData sheetId="1986">
        <row r="1">
          <cell r="A1" t="str">
            <v>시멘트,모래,자갈 산출표</v>
          </cell>
        </row>
      </sheetData>
      <sheetData sheetId="1987">
        <row r="1">
          <cell r="A1" t="str">
            <v>시멘트,모래,자갈 산출표</v>
          </cell>
        </row>
      </sheetData>
      <sheetData sheetId="1988">
        <row r="1">
          <cell r="A1" t="str">
            <v>시멘트,모래,자갈 산출표</v>
          </cell>
        </row>
      </sheetData>
      <sheetData sheetId="1989">
        <row r="1">
          <cell r="A1" t="str">
            <v>시멘트,모래,자갈 산출표</v>
          </cell>
        </row>
      </sheetData>
      <sheetData sheetId="1990">
        <row r="1">
          <cell r="A1" t="str">
            <v>시멘트,모래,자갈 산출표</v>
          </cell>
        </row>
      </sheetData>
      <sheetData sheetId="1991">
        <row r="1">
          <cell r="A1" t="str">
            <v>시멘트,모래,자갈 산출표</v>
          </cell>
        </row>
      </sheetData>
      <sheetData sheetId="1992">
        <row r="1">
          <cell r="A1" t="str">
            <v>시멘트,모래,자갈 산출표</v>
          </cell>
        </row>
      </sheetData>
      <sheetData sheetId="1993">
        <row r="1">
          <cell r="A1" t="str">
            <v>시멘트,모래,자갈 산출표</v>
          </cell>
        </row>
      </sheetData>
      <sheetData sheetId="1994">
        <row r="1">
          <cell r="A1" t="str">
            <v>시멘트,모래,자갈 산출표</v>
          </cell>
        </row>
      </sheetData>
      <sheetData sheetId="1995">
        <row r="1">
          <cell r="A1" t="str">
            <v>시멘트,모래,자갈 산출표</v>
          </cell>
        </row>
      </sheetData>
      <sheetData sheetId="1996">
        <row r="1">
          <cell r="A1" t="str">
            <v>시멘트,모래,자갈 산출표</v>
          </cell>
        </row>
      </sheetData>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row r="1">
          <cell r="A1" t="str">
            <v>시멘트,모래,자갈 산출표</v>
          </cell>
        </row>
      </sheetData>
      <sheetData sheetId="2107"/>
      <sheetData sheetId="2108" refreshError="1"/>
      <sheetData sheetId="2109" refreshError="1"/>
      <sheetData sheetId="2110" refreshError="1"/>
      <sheetData sheetId="2111" refreshError="1"/>
      <sheetData sheetId="2112"/>
      <sheetData sheetId="2113"/>
      <sheetData sheetId="2114" refreshError="1"/>
      <sheetData sheetId="2115"/>
      <sheetData sheetId="2116"/>
      <sheetData sheetId="2117"/>
      <sheetData sheetId="2118" refreshError="1"/>
      <sheetData sheetId="2119"/>
      <sheetData sheetId="2120"/>
      <sheetData sheetId="2121"/>
      <sheetData sheetId="2122"/>
      <sheetData sheetId="2123"/>
      <sheetData sheetId="2124"/>
      <sheetData sheetId="2125" refreshError="1"/>
      <sheetData sheetId="2126"/>
      <sheetData sheetId="2127"/>
      <sheetData sheetId="2128"/>
      <sheetData sheetId="2129" refreshError="1"/>
      <sheetData sheetId="2130" refreshError="1"/>
      <sheetData sheetId="2131"/>
      <sheetData sheetId="2132" refreshError="1"/>
      <sheetData sheetId="2133" refreshError="1"/>
      <sheetData sheetId="2134" refreshError="1"/>
      <sheetData sheetId="2135" refreshError="1"/>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sheetData sheetId="2479"/>
      <sheetData sheetId="2480"/>
      <sheetData sheetId="2481">
        <row r="1">
          <cell r="A1" t="str">
            <v>시멘트,모래,자갈 산출표</v>
          </cell>
        </row>
      </sheetData>
      <sheetData sheetId="2482">
        <row r="1">
          <cell r="A1" t="str">
            <v>시멘트,모래,자갈 산출표</v>
          </cell>
        </row>
      </sheetData>
      <sheetData sheetId="2483"/>
      <sheetData sheetId="2484"/>
      <sheetData sheetId="2485">
        <row r="1">
          <cell r="A1" t="str">
            <v>시멘트,모래,자갈 산출표</v>
          </cell>
        </row>
      </sheetData>
      <sheetData sheetId="2486"/>
      <sheetData sheetId="2487">
        <row r="1">
          <cell r="A1" t="str">
            <v>시멘트,모래,자갈 산출표</v>
          </cell>
        </row>
      </sheetData>
      <sheetData sheetId="2488">
        <row r="1">
          <cell r="A1" t="str">
            <v>시멘트,모래,자갈 산출표</v>
          </cell>
        </row>
      </sheetData>
      <sheetData sheetId="2489">
        <row r="1">
          <cell r="A1" t="str">
            <v>시멘트,모래,자갈 산출표</v>
          </cell>
        </row>
      </sheetData>
      <sheetData sheetId="2490"/>
      <sheetData sheetId="2491">
        <row r="1">
          <cell r="A1" t="str">
            <v>시멘트,모래,자갈 산출표</v>
          </cell>
        </row>
      </sheetData>
      <sheetData sheetId="2492"/>
      <sheetData sheetId="2493">
        <row r="1">
          <cell r="A1" t="str">
            <v>시멘트,모래,자갈 산출표</v>
          </cell>
        </row>
      </sheetData>
      <sheetData sheetId="2494">
        <row r="1">
          <cell r="A1" t="str">
            <v>시멘트,모래,자갈 산출표</v>
          </cell>
        </row>
      </sheetData>
      <sheetData sheetId="2495">
        <row r="1">
          <cell r="A1" t="str">
            <v>시멘트,모래,자갈 산출표</v>
          </cell>
        </row>
      </sheetData>
      <sheetData sheetId="2496">
        <row r="1">
          <cell r="A1" t="str">
            <v>시멘트,모래,자갈 산출표</v>
          </cell>
        </row>
      </sheetData>
      <sheetData sheetId="2497"/>
      <sheetData sheetId="2498"/>
      <sheetData sheetId="2499">
        <row r="1">
          <cell r="A1" t="str">
            <v>시멘트,모래,자갈 산출표</v>
          </cell>
        </row>
      </sheetData>
      <sheetData sheetId="2500"/>
      <sheetData sheetId="2501">
        <row r="1">
          <cell r="A1" t="str">
            <v>시멘트,모래,자갈 산출표</v>
          </cell>
        </row>
      </sheetData>
      <sheetData sheetId="2502"/>
      <sheetData sheetId="2503">
        <row r="1">
          <cell r="A1" t="str">
            <v>시멘트,모래,자갈 산출표</v>
          </cell>
        </row>
      </sheetData>
      <sheetData sheetId="2504">
        <row r="1">
          <cell r="A1" t="str">
            <v>시멘트,모래,자갈 산출표</v>
          </cell>
        </row>
      </sheetData>
      <sheetData sheetId="2505">
        <row r="1">
          <cell r="A1" t="str">
            <v>시멘트,모래,자갈 산출표</v>
          </cell>
        </row>
      </sheetData>
      <sheetData sheetId="2506">
        <row r="1">
          <cell r="A1" t="str">
            <v>시멘트,모래,자갈 산출표</v>
          </cell>
        </row>
      </sheetData>
      <sheetData sheetId="2507">
        <row r="1">
          <cell r="A1" t="str">
            <v>시멘트,모래,자갈 산출표</v>
          </cell>
        </row>
      </sheetData>
      <sheetData sheetId="2508">
        <row r="1">
          <cell r="A1" t="str">
            <v>시멘트,모래,자갈 산출표</v>
          </cell>
        </row>
      </sheetData>
      <sheetData sheetId="2509"/>
      <sheetData sheetId="2510"/>
      <sheetData sheetId="2511">
        <row r="1">
          <cell r="A1" t="str">
            <v>시멘트,모래,자갈 산출표</v>
          </cell>
        </row>
      </sheetData>
      <sheetData sheetId="2512">
        <row r="1">
          <cell r="A1" t="str">
            <v>시멘트,모래,자갈 산출표</v>
          </cell>
        </row>
      </sheetData>
      <sheetData sheetId="2513">
        <row r="1">
          <cell r="A1" t="str">
            <v>시멘트,모래,자갈 산출표</v>
          </cell>
        </row>
      </sheetData>
      <sheetData sheetId="2514">
        <row r="1">
          <cell r="A1" t="str">
            <v>시멘트,모래,자갈 산출표</v>
          </cell>
        </row>
      </sheetData>
      <sheetData sheetId="2515">
        <row r="1">
          <cell r="A1" t="str">
            <v>시멘트,모래,자갈 산출표</v>
          </cell>
        </row>
      </sheetData>
      <sheetData sheetId="2516">
        <row r="1">
          <cell r="A1" t="str">
            <v>시멘트,모래,자갈 산출표</v>
          </cell>
        </row>
      </sheetData>
      <sheetData sheetId="2517">
        <row r="1">
          <cell r="A1" t="str">
            <v>시멘트,모래,자갈 산출표</v>
          </cell>
        </row>
      </sheetData>
      <sheetData sheetId="2518">
        <row r="1">
          <cell r="A1" t="str">
            <v>시멘트,모래,자갈 산출표</v>
          </cell>
        </row>
      </sheetData>
      <sheetData sheetId="2519">
        <row r="1">
          <cell r="A1" t="str">
            <v>시멘트,모래,자갈 산출표</v>
          </cell>
        </row>
      </sheetData>
      <sheetData sheetId="2520">
        <row r="1">
          <cell r="A1" t="str">
            <v>시멘트,모래,자갈 산출표</v>
          </cell>
        </row>
      </sheetData>
      <sheetData sheetId="2521">
        <row r="1">
          <cell r="A1" t="str">
            <v>시멘트,모래,자갈 산출표</v>
          </cell>
        </row>
      </sheetData>
      <sheetData sheetId="2522">
        <row r="1">
          <cell r="A1" t="str">
            <v>시멘트,모래,자갈 산출표</v>
          </cell>
        </row>
      </sheetData>
      <sheetData sheetId="2523">
        <row r="1">
          <cell r="A1" t="str">
            <v>시멘트,모래,자갈 산출표</v>
          </cell>
        </row>
      </sheetData>
      <sheetData sheetId="2524">
        <row r="1">
          <cell r="A1" t="str">
            <v>시멘트,모래,자갈 산출표</v>
          </cell>
        </row>
      </sheetData>
      <sheetData sheetId="2525">
        <row r="1">
          <cell r="A1" t="str">
            <v>시멘트,모래,자갈 산출표</v>
          </cell>
        </row>
      </sheetData>
      <sheetData sheetId="2526">
        <row r="1">
          <cell r="A1" t="str">
            <v>시멘트,모래,자갈 산출표</v>
          </cell>
        </row>
      </sheetData>
      <sheetData sheetId="2527">
        <row r="1">
          <cell r="A1" t="str">
            <v>시멘트,모래,자갈 산출표</v>
          </cell>
        </row>
      </sheetData>
      <sheetData sheetId="2528">
        <row r="1">
          <cell r="A1" t="str">
            <v>시멘트,모래,자갈 산출표</v>
          </cell>
        </row>
      </sheetData>
      <sheetData sheetId="2529">
        <row r="1">
          <cell r="A1" t="str">
            <v>시멘트,모래,자갈 산출표</v>
          </cell>
        </row>
      </sheetData>
      <sheetData sheetId="2530">
        <row r="1">
          <cell r="A1" t="str">
            <v>시멘트,모래,자갈 산출표</v>
          </cell>
        </row>
      </sheetData>
      <sheetData sheetId="2531">
        <row r="1">
          <cell r="A1" t="str">
            <v>시멘트,모래,자갈 산출표</v>
          </cell>
        </row>
      </sheetData>
      <sheetData sheetId="2532">
        <row r="1">
          <cell r="A1" t="str">
            <v>시멘트,모래,자갈 산출표</v>
          </cell>
        </row>
      </sheetData>
      <sheetData sheetId="2533">
        <row r="1">
          <cell r="A1" t="str">
            <v>시멘트,모래,자갈 산출표</v>
          </cell>
        </row>
      </sheetData>
      <sheetData sheetId="2534">
        <row r="1">
          <cell r="A1" t="str">
            <v>시멘트,모래,자갈 산출표</v>
          </cell>
        </row>
      </sheetData>
      <sheetData sheetId="2535">
        <row r="1">
          <cell r="A1" t="str">
            <v>시멘트,모래,자갈 산출표</v>
          </cell>
        </row>
      </sheetData>
      <sheetData sheetId="2536">
        <row r="1">
          <cell r="A1" t="str">
            <v>시멘트,모래,자갈 산출표</v>
          </cell>
        </row>
      </sheetData>
      <sheetData sheetId="2537">
        <row r="1">
          <cell r="A1" t="str">
            <v>시멘트,모래,자갈 산출표</v>
          </cell>
        </row>
      </sheetData>
      <sheetData sheetId="2538"/>
      <sheetData sheetId="2539">
        <row r="1">
          <cell r="A1" t="str">
            <v>시멘트,모래,자갈 산출표</v>
          </cell>
        </row>
      </sheetData>
      <sheetData sheetId="2540">
        <row r="1">
          <cell r="A1" t="str">
            <v>시멘트,모래,자갈 산출표</v>
          </cell>
        </row>
      </sheetData>
      <sheetData sheetId="2541">
        <row r="1">
          <cell r="A1" t="str">
            <v>시멘트,모래,자갈 산출표</v>
          </cell>
        </row>
      </sheetData>
      <sheetData sheetId="2542">
        <row r="1">
          <cell r="A1" t="str">
            <v>시멘트,모래,자갈 산출표</v>
          </cell>
        </row>
      </sheetData>
      <sheetData sheetId="2543">
        <row r="1">
          <cell r="A1" t="str">
            <v>시멘트,모래,자갈 산출표</v>
          </cell>
        </row>
      </sheetData>
      <sheetData sheetId="2544">
        <row r="1">
          <cell r="A1" t="str">
            <v>시멘트,모래,자갈 산출표</v>
          </cell>
        </row>
      </sheetData>
      <sheetData sheetId="2545">
        <row r="1">
          <cell r="A1" t="str">
            <v>시멘트,모래,자갈 산출표</v>
          </cell>
        </row>
      </sheetData>
      <sheetData sheetId="2546">
        <row r="1">
          <cell r="A1" t="str">
            <v>시멘트,모래,자갈 산출표</v>
          </cell>
        </row>
      </sheetData>
      <sheetData sheetId="2547">
        <row r="1">
          <cell r="A1" t="str">
            <v>시멘트,모래,자갈 산출표</v>
          </cell>
        </row>
      </sheetData>
      <sheetData sheetId="2548">
        <row r="1">
          <cell r="A1" t="str">
            <v>시멘트,모래,자갈 산출표</v>
          </cell>
        </row>
      </sheetData>
      <sheetData sheetId="2549">
        <row r="1">
          <cell r="A1" t="str">
            <v>시멘트,모래,자갈 산출표</v>
          </cell>
        </row>
      </sheetData>
      <sheetData sheetId="2550">
        <row r="1">
          <cell r="A1" t="str">
            <v>시멘트,모래,자갈 산출표</v>
          </cell>
        </row>
      </sheetData>
      <sheetData sheetId="2551">
        <row r="1">
          <cell r="A1" t="str">
            <v>시멘트,모래,자갈 산출표</v>
          </cell>
        </row>
      </sheetData>
      <sheetData sheetId="2552">
        <row r="1">
          <cell r="A1" t="str">
            <v>시멘트,모래,자갈 산출표</v>
          </cell>
        </row>
      </sheetData>
      <sheetData sheetId="2553">
        <row r="1">
          <cell r="A1" t="str">
            <v>시멘트,모래,자갈 산출표</v>
          </cell>
        </row>
      </sheetData>
      <sheetData sheetId="2554">
        <row r="1">
          <cell r="A1" t="str">
            <v>시멘트,모래,자갈 산출표</v>
          </cell>
        </row>
      </sheetData>
      <sheetData sheetId="2555">
        <row r="1">
          <cell r="A1" t="str">
            <v>시멘트,모래,자갈 산출표</v>
          </cell>
        </row>
      </sheetData>
      <sheetData sheetId="2556">
        <row r="1">
          <cell r="A1" t="str">
            <v>시멘트,모래,자갈 산출표</v>
          </cell>
        </row>
      </sheetData>
      <sheetData sheetId="2557">
        <row r="1">
          <cell r="A1" t="str">
            <v>시멘트,모래,자갈 산출표</v>
          </cell>
        </row>
      </sheetData>
      <sheetData sheetId="2558">
        <row r="1">
          <cell r="A1" t="str">
            <v>시멘트,모래,자갈 산출표</v>
          </cell>
        </row>
      </sheetData>
      <sheetData sheetId="2559">
        <row r="1">
          <cell r="A1" t="str">
            <v>시멘트,모래,자갈 산출표</v>
          </cell>
        </row>
      </sheetData>
      <sheetData sheetId="2560">
        <row r="1">
          <cell r="A1" t="str">
            <v>시멘트,모래,자갈 산출표</v>
          </cell>
        </row>
      </sheetData>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ow r="1">
          <cell r="A1" t="str">
            <v>시멘트,모래,자갈 산출표</v>
          </cell>
        </row>
      </sheetData>
      <sheetData sheetId="2617">
        <row r="1">
          <cell r="A1" t="str">
            <v>시멘트,모래,자갈 산출표</v>
          </cell>
        </row>
      </sheetData>
      <sheetData sheetId="2618">
        <row r="1">
          <cell r="A1" t="str">
            <v>시멘트,모래,자갈 산출표</v>
          </cell>
        </row>
      </sheetData>
      <sheetData sheetId="2619">
        <row r="1">
          <cell r="A1" t="str">
            <v>시멘트,모래,자갈 산출표</v>
          </cell>
        </row>
      </sheetData>
      <sheetData sheetId="2620"/>
      <sheetData sheetId="2621"/>
      <sheetData sheetId="2622" refreshError="1"/>
      <sheetData sheetId="2623"/>
      <sheetData sheetId="2624"/>
      <sheetData sheetId="2625"/>
      <sheetData sheetId="2626" refreshError="1"/>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row r="1">
          <cell r="A1" t="str">
            <v>시멘트,모래,자갈 산출표</v>
          </cell>
        </row>
      </sheetData>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ow r="1">
          <cell r="A1" t="str">
            <v>시멘트,모래,자갈 산출표</v>
          </cell>
        </row>
      </sheetData>
      <sheetData sheetId="2815">
        <row r="1">
          <cell r="A1" t="str">
            <v>시멘트,모래,자갈 산출표</v>
          </cell>
        </row>
      </sheetData>
      <sheetData sheetId="2816">
        <row r="1">
          <cell r="A1" t="str">
            <v>시멘트,모래,자갈 산출표</v>
          </cell>
        </row>
      </sheetData>
      <sheetData sheetId="2817">
        <row r="1">
          <cell r="A1" t="str">
            <v>시멘트,모래,자갈 산출표</v>
          </cell>
        </row>
      </sheetData>
      <sheetData sheetId="2818">
        <row r="1">
          <cell r="A1" t="str">
            <v>시멘트,모래,자갈 산출표</v>
          </cell>
        </row>
      </sheetData>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ow r="1">
          <cell r="A1" t="str">
            <v>시멘트,모래,자갈 산출표</v>
          </cell>
        </row>
      </sheetData>
      <sheetData sheetId="2883">
        <row r="1">
          <cell r="A1" t="str">
            <v>시멘트,모래,자갈 산출표</v>
          </cell>
        </row>
      </sheetData>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sheetData sheetId="2948" refreshError="1"/>
      <sheetData sheetId="2949" refreshError="1"/>
      <sheetData sheetId="2950" refreshError="1"/>
      <sheetData sheetId="2951"/>
      <sheetData sheetId="2952"/>
      <sheetData sheetId="2953"/>
      <sheetData sheetId="2954"/>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sheetData sheetId="3005" refreshError="1"/>
      <sheetData sheetId="3006">
        <row r="1">
          <cell r="A1" t="str">
            <v>시멘트,모래,자갈 산출표</v>
          </cell>
        </row>
      </sheetData>
      <sheetData sheetId="3007">
        <row r="1">
          <cell r="A1" t="str">
            <v>시멘트,모래,자갈 산출표</v>
          </cell>
        </row>
      </sheetData>
      <sheetData sheetId="3008">
        <row r="1">
          <cell r="A1" t="str">
            <v>시멘트,모래,자갈 산출표</v>
          </cell>
        </row>
      </sheetData>
      <sheetData sheetId="3009">
        <row r="1">
          <cell r="A1" t="str">
            <v>시멘트,모래,자갈 산출표</v>
          </cell>
        </row>
      </sheetData>
      <sheetData sheetId="3010">
        <row r="1">
          <cell r="A1" t="str">
            <v>시멘트,모래,자갈 산출표</v>
          </cell>
        </row>
      </sheetData>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row r="1">
          <cell r="A1" t="str">
            <v>시멘트,모래,자갈 산출표</v>
          </cell>
        </row>
      </sheetData>
      <sheetData sheetId="3025">
        <row r="1">
          <cell r="A1" t="str">
            <v>시멘트,모래,자갈 산출표</v>
          </cell>
        </row>
      </sheetData>
      <sheetData sheetId="3026">
        <row r="1">
          <cell r="A1" t="str">
            <v>시멘트,모래,자갈 산출표</v>
          </cell>
        </row>
      </sheetData>
      <sheetData sheetId="3027">
        <row r="1">
          <cell r="A1" t="str">
            <v>시멘트,모래,자갈 산출표</v>
          </cell>
        </row>
      </sheetData>
      <sheetData sheetId="3028">
        <row r="1">
          <cell r="A1" t="str">
            <v>시멘트,모래,자갈 산출표</v>
          </cell>
        </row>
      </sheetData>
      <sheetData sheetId="3029">
        <row r="1">
          <cell r="A1" t="str">
            <v>시멘트,모래,자갈 산출표</v>
          </cell>
        </row>
      </sheetData>
      <sheetData sheetId="3030"/>
      <sheetData sheetId="303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ow r="1">
          <cell r="A1" t="str">
            <v>시멘트,모래,자갈 산출표</v>
          </cell>
        </row>
      </sheetData>
      <sheetData sheetId="3069">
        <row r="1">
          <cell r="A1" t="str">
            <v>시멘트,모래,자갈 산출표</v>
          </cell>
        </row>
      </sheetData>
      <sheetData sheetId="3070">
        <row r="1">
          <cell r="A1" t="str">
            <v>시멘트,모래,자갈 산출표</v>
          </cell>
        </row>
      </sheetData>
      <sheetData sheetId="3071">
        <row r="1">
          <cell r="A1" t="str">
            <v>시멘트,모래,자갈 산출표</v>
          </cell>
        </row>
      </sheetData>
      <sheetData sheetId="3072">
        <row r="1">
          <cell r="A1" t="str">
            <v>시멘트,모래,자갈 산출표</v>
          </cell>
        </row>
      </sheetData>
      <sheetData sheetId="3073">
        <row r="1">
          <cell r="A1" t="str">
            <v>시멘트,모래,자갈 산출표</v>
          </cell>
        </row>
      </sheetData>
      <sheetData sheetId="3074">
        <row r="1">
          <cell r="A1" t="str">
            <v>시멘트,모래,자갈 산출표</v>
          </cell>
        </row>
      </sheetData>
      <sheetData sheetId="3075">
        <row r="1">
          <cell r="A1" t="str">
            <v>시멘트,모래,자갈 산출표</v>
          </cell>
        </row>
      </sheetData>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row r="1">
          <cell r="A1" t="str">
            <v>시멘트,모래,자갈 산출표</v>
          </cell>
        </row>
      </sheetData>
      <sheetData sheetId="3168"/>
      <sheetData sheetId="3169">
        <row r="1">
          <cell r="A1" t="str">
            <v>시멘트,모래,자갈 산출표</v>
          </cell>
        </row>
      </sheetData>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refreshError="1"/>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refreshError="1"/>
      <sheetData sheetId="3213"/>
      <sheetData sheetId="3214"/>
      <sheetData sheetId="3215"/>
      <sheetData sheetId="3216"/>
      <sheetData sheetId="3217"/>
      <sheetData sheetId="3218"/>
      <sheetData sheetId="3219" refreshError="1"/>
      <sheetData sheetId="3220"/>
      <sheetData sheetId="3221"/>
      <sheetData sheetId="3222"/>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ow r="1">
          <cell r="A1" t="str">
            <v>시멘트,모래,자갈 산출표</v>
          </cell>
        </row>
      </sheetData>
      <sheetData sheetId="3254">
        <row r="1">
          <cell r="A1" t="str">
            <v>시멘트,모래,자갈 산출표</v>
          </cell>
        </row>
      </sheetData>
      <sheetData sheetId="3255">
        <row r="1">
          <cell r="A1" t="str">
            <v>시멘트,모래,자갈 산출표</v>
          </cell>
        </row>
      </sheetData>
      <sheetData sheetId="3256">
        <row r="1">
          <cell r="A1" t="str">
            <v>시멘트,모래,자갈 산출표</v>
          </cell>
        </row>
      </sheetData>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sheetData sheetId="3286"/>
      <sheetData sheetId="3287"/>
      <sheetData sheetId="3288"/>
      <sheetData sheetId="3289"/>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sheetData sheetId="3388"/>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sheetData sheetId="3576"/>
      <sheetData sheetId="3577"/>
      <sheetData sheetId="3578"/>
      <sheetData sheetId="3579"/>
      <sheetData sheetId="3580"/>
      <sheetData sheetId="3581"/>
      <sheetData sheetId="3582"/>
      <sheetData sheetId="3583"/>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sheetData sheetId="3714"/>
      <sheetData sheetId="3715"/>
      <sheetData sheetId="3716"/>
      <sheetData sheetId="3717" refreshError="1"/>
      <sheetData sheetId="3718"/>
      <sheetData sheetId="3719"/>
      <sheetData sheetId="3720"/>
      <sheetData sheetId="3721" refreshError="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sheetData sheetId="3908"/>
      <sheetData sheetId="3909"/>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sheetData sheetId="3926" refreshError="1"/>
      <sheetData sheetId="3927" refreshError="1"/>
      <sheetData sheetId="3928" refreshError="1"/>
      <sheetData sheetId="3929"/>
      <sheetData sheetId="3930"/>
      <sheetData sheetId="3931"/>
      <sheetData sheetId="3932"/>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sheetData sheetId="4139"/>
      <sheetData sheetId="4140" refreshError="1"/>
      <sheetData sheetId="4141" refreshError="1"/>
      <sheetData sheetId="4142" refreshError="1"/>
      <sheetData sheetId="4143" refreshError="1"/>
      <sheetData sheetId="4144" refreshError="1"/>
      <sheetData sheetId="4145" refreshError="1"/>
      <sheetData sheetId="4146" refreshError="1"/>
      <sheetData sheetId="4147"/>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sheetData sheetId="4432"/>
      <sheetData sheetId="4433"/>
      <sheetData sheetId="4434"/>
      <sheetData sheetId="4435"/>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sheetData sheetId="4472"/>
      <sheetData sheetId="4473"/>
      <sheetData sheetId="4474"/>
      <sheetData sheetId="4475"/>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sheetData sheetId="4538"/>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sheetData sheetId="4557"/>
      <sheetData sheetId="4558"/>
      <sheetData sheetId="4559"/>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sheetData sheetId="4667"/>
      <sheetData sheetId="4668"/>
      <sheetData sheetId="4669"/>
      <sheetData sheetId="4670"/>
      <sheetData sheetId="467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sheetData sheetId="4714"/>
      <sheetData sheetId="4715"/>
      <sheetData sheetId="4716"/>
      <sheetData sheetId="4717"/>
      <sheetData sheetId="4718"/>
      <sheetData sheetId="4719"/>
      <sheetData sheetId="4720"/>
      <sheetData sheetId="4721"/>
      <sheetData sheetId="4722"/>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sheetData sheetId="4737"/>
      <sheetData sheetId="4738"/>
      <sheetData sheetId="4739"/>
      <sheetData sheetId="4740"/>
      <sheetData sheetId="4741"/>
      <sheetData sheetId="4742" refreshError="1"/>
      <sheetData sheetId="4743" refreshError="1"/>
      <sheetData sheetId="4744" refreshError="1"/>
      <sheetData sheetId="4745" refreshError="1"/>
      <sheetData sheetId="4746" refreshError="1"/>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sheetData sheetId="4826"/>
      <sheetData sheetId="4827"/>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sheetData sheetId="4987"/>
      <sheetData sheetId="4988"/>
      <sheetData sheetId="4989"/>
      <sheetData sheetId="4990" refreshError="1"/>
      <sheetData sheetId="4991" refreshError="1"/>
      <sheetData sheetId="4992" refreshError="1"/>
      <sheetData sheetId="4993" refreshError="1"/>
      <sheetData sheetId="4994" refreshError="1"/>
      <sheetData sheetId="4995"/>
      <sheetData sheetId="4996"/>
      <sheetData sheetId="4997"/>
      <sheetData sheetId="4998"/>
      <sheetData sheetId="4999" refreshError="1"/>
      <sheetData sheetId="5000" refreshError="1"/>
      <sheetData sheetId="5001"/>
      <sheetData sheetId="5002" refreshError="1"/>
      <sheetData sheetId="5003" refreshError="1"/>
      <sheetData sheetId="5004"/>
      <sheetData sheetId="5005" refreshError="1"/>
      <sheetData sheetId="5006"/>
      <sheetData sheetId="5007"/>
      <sheetData sheetId="5008"/>
      <sheetData sheetId="5009"/>
      <sheetData sheetId="5010"/>
      <sheetData sheetId="5011"/>
      <sheetData sheetId="5012"/>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sheetData sheetId="5044"/>
      <sheetData sheetId="5045"/>
      <sheetData sheetId="5046"/>
      <sheetData sheetId="5047" refreshError="1"/>
      <sheetData sheetId="5048" refreshError="1"/>
      <sheetData sheetId="5049" refreshError="1"/>
      <sheetData sheetId="5050" refreshError="1"/>
      <sheetData sheetId="5051"/>
      <sheetData sheetId="5052"/>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sheetData sheetId="5237"/>
      <sheetData sheetId="5238"/>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sheetData sheetId="5381" refreshError="1"/>
      <sheetData sheetId="5382" refreshError="1"/>
      <sheetData sheetId="5383"/>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sheetData sheetId="5823"/>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sheetData sheetId="5932"/>
      <sheetData sheetId="5933"/>
      <sheetData sheetId="5934"/>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sheetData sheetId="6839"/>
      <sheetData sheetId="6840"/>
      <sheetData sheetId="6841" refreshError="1"/>
      <sheetData sheetId="6842" refreshError="1"/>
      <sheetData sheetId="6843" refreshError="1"/>
      <sheetData sheetId="6844"/>
      <sheetData sheetId="6845"/>
      <sheetData sheetId="6846"/>
      <sheetData sheetId="6847"/>
      <sheetData sheetId="6848" refreshError="1"/>
      <sheetData sheetId="6849" refreshError="1"/>
      <sheetData sheetId="6850" refreshError="1"/>
      <sheetData sheetId="6851" refreshError="1"/>
      <sheetData sheetId="6852"/>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sheetData sheetId="7024"/>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sheetData sheetId="7233"/>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sheetData sheetId="7399"/>
      <sheetData sheetId="7400" refreshError="1"/>
      <sheetData sheetId="7401" refreshError="1"/>
      <sheetData sheetId="7402" refreshError="1"/>
      <sheetData sheetId="7403"/>
      <sheetData sheetId="7404"/>
      <sheetData sheetId="7405"/>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sheetData sheetId="7467"/>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sheetData sheetId="7495"/>
      <sheetData sheetId="7496"/>
      <sheetData sheetId="7497"/>
      <sheetData sheetId="7498"/>
      <sheetData sheetId="7499"/>
      <sheetData sheetId="7500"/>
      <sheetData sheetId="7501"/>
      <sheetData sheetId="7502"/>
      <sheetData sheetId="7503"/>
      <sheetData sheetId="7504"/>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명"/>
      <sheetName val="일명95"/>
      <sheetName val="일비"/>
      <sheetName val="일비95"/>
      <sheetName val="경명"/>
      <sheetName val="경명95"/>
      <sheetName val="경배"/>
      <sheetName val="경배95"/>
      <sheetName val="임율"/>
      <sheetName val="임율95"/>
      <sheetName val="간노비"/>
      <sheetName val="간노비95"/>
      <sheetName val="직노"/>
      <sheetName val="원가계산"/>
      <sheetName val="수정내역"/>
      <sheetName val="일위대가표"/>
      <sheetName val="일위대가"/>
      <sheetName val="실행내역"/>
      <sheetName val="XXXXXX"/>
      <sheetName val="VXXX"/>
      <sheetName val="진짜내역"/>
      <sheetName val="전시원"/>
      <sheetName val="전시내"/>
      <sheetName val="Sheet1"/>
      <sheetName val="Sheet2"/>
      <sheetName val="Sheet3"/>
      <sheetName val="표"/>
      <sheetName val="목"/>
      <sheetName val="설 (3)"/>
      <sheetName val="설 (2)"/>
      <sheetName val="설"/>
      <sheetName val="일"/>
      <sheetName val="일집표"/>
      <sheetName val="일위표"/>
      <sheetName val="수표"/>
      <sheetName val="총집"/>
      <sheetName val="원가"/>
      <sheetName val="집계표"/>
      <sheetName val="제작총집계표"/>
      <sheetName val="총경기장별내역서(10-11)"/>
      <sheetName val="경기장별내역서(12-107)"/>
      <sheetName val="내역서"/>
      <sheetName val="단가산출서"/>
      <sheetName val="중기사용료"/>
      <sheetName val="재료단가"/>
      <sheetName val="노임단가"/>
      <sheetName val="기본일위"/>
      <sheetName val="J直材4"/>
      <sheetName val="I一般比"/>
      <sheetName val="식재인부"/>
      <sheetName val="현장"/>
      <sheetName val="재료"/>
      <sheetName val="단가조사"/>
      <sheetName val="내역"/>
      <sheetName val="#REF"/>
      <sheetName val="기본단가표"/>
      <sheetName val="N賃率-職"/>
      <sheetName val="MAIN_TABLE"/>
      <sheetName val="백암비스타내역"/>
      <sheetName val="설직재-1"/>
      <sheetName val="교통대책내역"/>
      <sheetName val="건축내역"/>
      <sheetName val="KKK"/>
      <sheetName val="출자한도"/>
      <sheetName val="예산M11A"/>
      <sheetName val="101동"/>
      <sheetName val="2000년1차"/>
      <sheetName val="2000전체분"/>
      <sheetName val="공사비총괄표"/>
      <sheetName val="기초자료"/>
      <sheetName val="3BL공동구 수량"/>
      <sheetName val="본공사"/>
      <sheetName val="영창26"/>
      <sheetName val="요율"/>
      <sheetName val="대공종"/>
      <sheetName val="설계서"/>
      <sheetName val="단가산출"/>
      <sheetName val="적용토목"/>
      <sheetName val="갑지"/>
      <sheetName val="기초내역서"/>
      <sheetName val="수량산출"/>
      <sheetName val="대가목록표"/>
      <sheetName val="실행"/>
      <sheetName val="경산"/>
      <sheetName val="일대-1"/>
      <sheetName val="공사개요(서광주)"/>
      <sheetName val="산근"/>
      <sheetName val="CTEMCOST"/>
      <sheetName val="조명율표"/>
      <sheetName val="골재산출"/>
      <sheetName val="5공철탑검토표"/>
      <sheetName val="4공철탑검토"/>
      <sheetName val="갑지(추정)"/>
      <sheetName val="AIR SHOWER(3인용)"/>
      <sheetName val="예산"/>
      <sheetName val="금액내역서"/>
      <sheetName val="Customer Databas"/>
      <sheetName val="철탑공사"/>
      <sheetName val="위생설비"/>
      <sheetName val="자료"/>
      <sheetName val="총괄표"/>
      <sheetName val="차수공개요"/>
      <sheetName val="본체"/>
      <sheetName val="스포회원매출"/>
      <sheetName val="데이타"/>
      <sheetName val="DATA"/>
      <sheetName val="산출근거"/>
      <sheetName val="교각별철근수량집계표"/>
      <sheetName val="산출내역서"/>
      <sheetName val="지질조사"/>
      <sheetName val="코드표"/>
      <sheetName val="재료비노무비"/>
      <sheetName val="당초"/>
      <sheetName val="물가자료"/>
      <sheetName val="노임"/>
      <sheetName val="NYS"/>
      <sheetName val="단중표"/>
      <sheetName val="asd"/>
      <sheetName val="6PILE  (돌출)"/>
      <sheetName val="지하"/>
      <sheetName val="도급기성"/>
      <sheetName val="설비단가표"/>
      <sheetName val="원가 (2)"/>
      <sheetName val="연부97-1"/>
      <sheetName val="조건표"/>
      <sheetName val="자갈,시멘트,모래산출"/>
      <sheetName val="Sheet5"/>
      <sheetName val="LEGEND"/>
      <sheetName val="오수공수량집계표"/>
      <sheetName val="공정율"/>
      <sheetName val="pldt"/>
      <sheetName val="건집"/>
      <sheetName val="건축"/>
      <sheetName val="기설집"/>
      <sheetName val="설집"/>
      <sheetName val="식재수량표"/>
      <sheetName val="총괄"/>
      <sheetName val="집계"/>
      <sheetName val="공량집"/>
      <sheetName val="단가"/>
      <sheetName val="배부율"/>
      <sheetName val="완성1"/>
      <sheetName val="완성2"/>
      <sheetName val="산재비율"/>
      <sheetName val="안전비율"/>
      <sheetName val="일반비율"/>
      <sheetName val="공량"/>
      <sheetName val="VXXXXX"/>
      <sheetName val="적용대가"/>
      <sheetName val="지수내역"/>
      <sheetName val="노(97.1,97.9,98.1)"/>
      <sheetName val="LF자재단가"/>
      <sheetName val="자재단가"/>
      <sheetName val="토공(우물통,기타) "/>
      <sheetName val="Sheet6"/>
      <sheetName val="공사직종별노임"/>
      <sheetName val="48전력선로일위"/>
      <sheetName val="단가표"/>
      <sheetName val="일위대가목차"/>
      <sheetName val="교수설계"/>
      <sheetName val="식생블럭단위수량"/>
      <sheetName val="1.설계조건"/>
      <sheetName val="시설물기초"/>
      <sheetName val=" 냉각수펌프"/>
      <sheetName val="AHU집계"/>
      <sheetName val="노임,재료비"/>
      <sheetName val="토공 total"/>
      <sheetName val=" HIT-&gt;HMC 견적(3900)"/>
      <sheetName val="중기"/>
      <sheetName val="RE9604"/>
      <sheetName val="내역서2안"/>
      <sheetName val="ELEC"/>
      <sheetName val="9GNG운반"/>
      <sheetName val="기술부대조건"/>
      <sheetName val="율촌법률사무소2내역"/>
      <sheetName val="공조기휀"/>
      <sheetName val="내역서(중수)"/>
      <sheetName val="CAT_5"/>
      <sheetName val="단가비교표_공통1"/>
      <sheetName val="CIVIL4"/>
      <sheetName val="N賃率_職"/>
      <sheetName val="내역서 "/>
      <sheetName val="특외대"/>
      <sheetName val="철거산출근거"/>
      <sheetName val="입찰안"/>
      <sheetName val="노무비"/>
      <sheetName val="조명시설"/>
      <sheetName val="목록"/>
      <sheetName val="시멘트"/>
      <sheetName val="102역사"/>
      <sheetName val="6호기"/>
      <sheetName val="금액집계"/>
      <sheetName val="96정변2"/>
      <sheetName val="수주추정"/>
      <sheetName val="내역(원안-대안)"/>
      <sheetName val="당진1,2호기전선관설치및접지4차공사내역서-을지"/>
      <sheetName val="본체철근표"/>
      <sheetName val="역공종"/>
      <sheetName val="대치판정"/>
      <sheetName val="원가서"/>
      <sheetName val="전기일위목록"/>
      <sheetName val="노무,재료"/>
      <sheetName val="견적"/>
      <sheetName val="사다리"/>
      <sheetName val="아파트건축"/>
      <sheetName val="도급견적가"/>
      <sheetName val="기계경비(시간당)"/>
      <sheetName val="공통가설공사"/>
      <sheetName val="표지"/>
      <sheetName val="조경일람"/>
      <sheetName val="guard(mac)"/>
      <sheetName val="제-노임"/>
      <sheetName val="제직재"/>
      <sheetName val="데리네이타현황"/>
      <sheetName val="총수량집계표"/>
      <sheetName val="제작비추산총괄표"/>
      <sheetName val="갑"/>
      <sheetName val="001"/>
      <sheetName val="단위내역서"/>
      <sheetName val="주beam"/>
      <sheetName val="공사개요"/>
      <sheetName val="견적서"/>
      <sheetName val="원가계산서"/>
      <sheetName val="부대공Ⅱ"/>
      <sheetName val="간접1"/>
      <sheetName val="장비가동"/>
      <sheetName val="내역관리1"/>
      <sheetName val="산출-설비"/>
      <sheetName val="설_(3)"/>
      <sheetName val="설_(2)"/>
      <sheetName val="3BL공동구_수량"/>
      <sheetName val="갑지1"/>
      <sheetName val="전선 및 전선관"/>
      <sheetName val="공통가설"/>
      <sheetName val="저"/>
      <sheetName val="내역(설계)"/>
      <sheetName val="백룡교차로"/>
      <sheetName val="산정교차로"/>
      <sheetName val="신영교차로"/>
      <sheetName val="물량입력"/>
      <sheetName val="일위(철거)"/>
      <sheetName val="E총15"/>
      <sheetName val="약품공급2"/>
      <sheetName val="카메라"/>
      <sheetName val="내역서(기성청구)"/>
      <sheetName val="입력변수"/>
      <sheetName val="일위"/>
      <sheetName val="3.2제조설비"/>
      <sheetName val="적용건축"/>
      <sheetName val="일위대가1"/>
      <sheetName val="계약서"/>
      <sheetName val="DATE"/>
      <sheetName val="200"/>
      <sheetName val="하이테콤직원"/>
      <sheetName val="01상노임"/>
      <sheetName val="Baby일위대가"/>
      <sheetName val="물량표"/>
      <sheetName val="첨부1"/>
      <sheetName val="토공집계표"/>
      <sheetName val="을지"/>
      <sheetName val="단"/>
      <sheetName val="기계공사비집계(원안)"/>
      <sheetName val="토공"/>
      <sheetName val="터파기및재료"/>
      <sheetName val="국내"/>
      <sheetName val="내역서 제출"/>
      <sheetName val="부하자료"/>
      <sheetName val="유림콘도"/>
      <sheetName val="하도급원가계산총괄표(식재)"/>
      <sheetName val="Sheet7(ㅅ)"/>
      <sheetName val="노무비단가"/>
      <sheetName val="노 무 비"/>
      <sheetName val="별표 "/>
      <sheetName val="일위대가목록"/>
      <sheetName val="차액보증"/>
      <sheetName val="일위(PANEL)"/>
      <sheetName val="도급예산내역서봉투"/>
      <sheetName val="공사원가계산서"/>
      <sheetName val="설계산출표지"/>
      <sheetName val="도급예산내역서총괄표"/>
      <sheetName val="을부담운반비"/>
      <sheetName val="설계산출기초"/>
      <sheetName val="운반비산출"/>
      <sheetName val="계수시트"/>
      <sheetName val="일반전기C"/>
      <sheetName val="구리토평1전기"/>
      <sheetName val="C.전기공사"/>
      <sheetName val="Inst."/>
      <sheetName val="직접공사비"/>
      <sheetName val="JUCKEYK"/>
      <sheetName val="내역표지"/>
      <sheetName val="건축원가"/>
      <sheetName val="#3_일위대가목록"/>
      <sheetName val="별표"/>
      <sheetName val="2000년 공정표"/>
      <sheetName val="청주(철골발주의뢰서)"/>
      <sheetName val="sub"/>
      <sheetName val="반포2차"/>
      <sheetName val="공사착공계"/>
      <sheetName val="찍기"/>
      <sheetName val="특별땅고르기"/>
      <sheetName val="지점장"/>
      <sheetName val="J-EQ"/>
      <sheetName val="Customer_Databas"/>
      <sheetName val="토공_total"/>
      <sheetName val="_HIT-&gt;HMC_견적(3900)"/>
      <sheetName val="토공(우물통,기타)_"/>
      <sheetName val="AIR_SHOWER(3인용)"/>
      <sheetName val="노(97_1,97_9,98_1)"/>
      <sheetName val="6PILE__(돌출)"/>
      <sheetName val="원가_(2)"/>
      <sheetName val="적용단위길이"/>
      <sheetName val="피벗테이블데이터분석"/>
      <sheetName val="2공구산출내역"/>
      <sheetName val="단위단가"/>
      <sheetName val="단가대비표 (3)"/>
      <sheetName val="청곡지선입력"/>
      <sheetName val="연결관암거"/>
      <sheetName val="소비자가"/>
      <sheetName val="일위_파일"/>
      <sheetName val="효성CB 1P기초"/>
      <sheetName val="램머"/>
      <sheetName val="경영상태"/>
      <sheetName val="노무비 근거"/>
      <sheetName val="상가분양"/>
      <sheetName val="INPUT"/>
      <sheetName val="기초일위"/>
      <sheetName val="설계조건"/>
      <sheetName val="배수내역"/>
      <sheetName val="기흥하도용"/>
      <sheetName val="내역서1"/>
      <sheetName val="1공구산출내역서"/>
      <sheetName val="(1)본선수량집계"/>
      <sheetName val="ITEM"/>
      <sheetName val="암거단위"/>
      <sheetName val="Macro1"/>
      <sheetName val="1000 DB구축 부표"/>
      <sheetName val="CT "/>
      <sheetName val="발신정보"/>
      <sheetName val="기초대가"/>
      <sheetName val="조도계산서 (도서)"/>
      <sheetName val="명세서"/>
      <sheetName val="내역서중"/>
      <sheetName val="원본"/>
      <sheetName val="을"/>
      <sheetName val="접지수량"/>
      <sheetName val="교각계산"/>
      <sheetName val="유기공정"/>
      <sheetName val="손익분석"/>
      <sheetName val="원가총괄"/>
      <sheetName val="수량산출(생반)"/>
      <sheetName val="COST"/>
      <sheetName val="부대내역"/>
      <sheetName val="세골재  T2 변경 현황"/>
      <sheetName val="직재"/>
      <sheetName val="통합집계표"/>
      <sheetName val="3본사"/>
      <sheetName val="단가일람"/>
      <sheetName val="갑지.을지"/>
      <sheetName val="실행철강하도"/>
      <sheetName val="BID"/>
      <sheetName val="일위대가(1)"/>
      <sheetName val="기타 정보통신공사"/>
      <sheetName val="재집"/>
      <sheetName val="Sheet1 (2)"/>
      <sheetName val="조명율"/>
      <sheetName val="총괄내역"/>
      <sheetName val="맨홀수량산출"/>
      <sheetName val="개요"/>
      <sheetName val="노임단가(08.01)"/>
      <sheetName val="현장관리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봉방동근생"/>
      <sheetName val="유림골조"/>
      <sheetName val="민감도"/>
      <sheetName val="세부내역서(전기)"/>
      <sheetName val="품셈"/>
      <sheetName val="변경내역(전체)"/>
      <sheetName val="참조자료"/>
      <sheetName val="날개벽수량표"/>
      <sheetName val="신우"/>
      <sheetName val="전기내역"/>
      <sheetName val="자재표"/>
      <sheetName val="98지급계획"/>
      <sheetName val="20관리비율"/>
      <sheetName val="연습"/>
      <sheetName val="입상내역"/>
      <sheetName val="품셈총괄"/>
      <sheetName val="교각1"/>
      <sheetName val="표층포설및다짐"/>
      <sheetName val="전기2005"/>
      <sheetName val="통신2005"/>
      <sheetName val="전기"/>
      <sheetName val="인적사항"/>
      <sheetName val="단재적표"/>
      <sheetName val="설계"/>
      <sheetName val="투찰가"/>
      <sheetName val="PIPING"/>
      <sheetName val="총괄집계표"/>
      <sheetName val="자료입력"/>
      <sheetName val="철콘"/>
      <sheetName val="직접노무"/>
      <sheetName val="직접재료"/>
      <sheetName val="표  지"/>
      <sheetName val="예가표"/>
      <sheetName val="그림"/>
      <sheetName val="그림2"/>
      <sheetName val="분전반"/>
      <sheetName val="내역서적용수량"/>
      <sheetName val="가도공"/>
      <sheetName val="부대"/>
      <sheetName val="일위CODE"/>
      <sheetName val="gyun"/>
      <sheetName val="간접비계산"/>
      <sheetName val="유림총괄"/>
      <sheetName val="현장관리비참조"/>
      <sheetName val="작성"/>
      <sheetName val="출력은 금물"/>
      <sheetName val="일위대가(건축)"/>
      <sheetName val="간접비"/>
      <sheetName val="청도공장"/>
      <sheetName val="수목표준대가"/>
      <sheetName val="Total"/>
      <sheetName val="예산총괄"/>
      <sheetName val="옥외계측"/>
      <sheetName val="CODE"/>
      <sheetName val="전체"/>
      <sheetName val="인공"/>
      <sheetName val="도급자재"/>
      <sheetName val="공문"/>
      <sheetName val="계측기"/>
      <sheetName val="일위목록"/>
      <sheetName val="산출0"/>
      <sheetName val="금융비용"/>
      <sheetName val="콘크리트"/>
      <sheetName val="예비용"/>
      <sheetName val="단가 "/>
      <sheetName val="COVER"/>
      <sheetName val="ESCO개보수공사"/>
      <sheetName val="빌딩 안내"/>
      <sheetName val="화재 탐지 설비"/>
      <sheetName val="DATA테이블1 (2)"/>
      <sheetName val="건축기계설비표선정수장"/>
      <sheetName val="DB"/>
      <sheetName val="공연,전시"/>
      <sheetName val="A 견적"/>
      <sheetName val="s.v"/>
      <sheetName val="공사입찰정보입력"/>
      <sheetName val="국내조달(통합-1)"/>
      <sheetName val="보증수수료산출"/>
      <sheetName val="수량총괄"/>
      <sheetName val="도담구내 개소별 명세"/>
      <sheetName val="기초목록"/>
      <sheetName val="단가(자재)"/>
      <sheetName val="공사추진현황"/>
      <sheetName val="입력"/>
      <sheetName val="&lt;--"/>
      <sheetName val="단가 및 재료비"/>
      <sheetName val="패널"/>
      <sheetName val="간접(90)"/>
      <sheetName val="지급자재"/>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중기일위대가"/>
      <sheetName val="0Title"/>
      <sheetName val="추가예산"/>
      <sheetName val="철근중량"/>
      <sheetName val="ABUT수량-A1"/>
      <sheetName val="工관리비율"/>
      <sheetName val="工완성공사율"/>
      <sheetName val="물가시세"/>
      <sheetName val="정거장 설계조건"/>
      <sheetName val="오동"/>
      <sheetName val="대조"/>
      <sheetName val="나한"/>
      <sheetName val="터널조도"/>
      <sheetName val="부하"/>
      <sheetName val="노무단가산정"/>
      <sheetName val="인공산출"/>
      <sheetName val="주요기준"/>
      <sheetName val="제경비율"/>
      <sheetName val="기본가정"/>
      <sheetName val="자재단가비교표"/>
      <sheetName val="단가대비표"/>
      <sheetName val="b_balju"/>
      <sheetName val="건설기계사용료목록"/>
      <sheetName val="단가조사서"/>
      <sheetName val="집"/>
      <sheetName val="간선계산"/>
      <sheetName val="계화배수"/>
      <sheetName val="99년하반기"/>
      <sheetName val="말뚝지지력산정"/>
      <sheetName val="철근집계"/>
      <sheetName val="COPING"/>
      <sheetName val="1차 내역서"/>
      <sheetName val="현장경비"/>
      <sheetName val="포승중환경개선공사(변경)"/>
      <sheetName val="시중노임"/>
      <sheetName val="2000.05"/>
      <sheetName val="구의33고"/>
      <sheetName val="구성1"/>
      <sheetName val="구성2"/>
      <sheetName val="구성3"/>
      <sheetName val="구성4"/>
      <sheetName val="도급내역서(재노경)"/>
      <sheetName val="16-1"/>
      <sheetName val="와동수량"/>
      <sheetName val="직원현황"/>
      <sheetName val="ELECTRIC"/>
      <sheetName val="품셈TABLE"/>
      <sheetName val="공정코드"/>
      <sheetName val="CL분석결과"/>
      <sheetName val="원가계산서(변경)"/>
      <sheetName val="상행-교대(A1-A2)"/>
      <sheetName val="전기설계변경"/>
      <sheetName val="일위(시설)"/>
      <sheetName val="BSD (2)"/>
      <sheetName val="화의-현금흐름"/>
      <sheetName val="제노임"/>
      <sheetName val="내역전기"/>
      <sheetName val="견적(100%)"/>
      <sheetName val="기초자료입력"/>
      <sheetName val="조명일위"/>
      <sheetName val="전체제잡비"/>
      <sheetName val="바닥판"/>
      <sheetName val="입력DATA"/>
      <sheetName val="처리단락"/>
      <sheetName val="17F MOCKUP B-1,B-2"/>
      <sheetName val="하중계산"/>
      <sheetName val="안정성검토"/>
      <sheetName val="설계기준"/>
      <sheetName val="직공비"/>
      <sheetName val="퍼스트"/>
      <sheetName val="노임200103"/>
      <sheetName val="수량산출서"/>
      <sheetName val="가설공사"/>
      <sheetName val="원가계산서구조조정"/>
      <sheetName val="B부대공"/>
      <sheetName val="건축부하"/>
      <sheetName val="약전닥트"/>
      <sheetName val="일지-H"/>
      <sheetName val="김포IO"/>
      <sheetName val="LD"/>
      <sheetName val="FA설치명세"/>
      <sheetName val="견적업체"/>
      <sheetName val="MOTOR"/>
      <sheetName val="Data&amp;Result"/>
      <sheetName val="ATM기초철가"/>
      <sheetName val="손익"/>
      <sheetName val="중질쓰레기"/>
      <sheetName val="압축공기소요량"/>
      <sheetName val="보일러물질수지"/>
      <sheetName val="대,유,램"/>
      <sheetName val="실행(1)"/>
      <sheetName val="가락화장을지"/>
      <sheetName val="실행대비"/>
      <sheetName val="앉음벽 (2)"/>
      <sheetName val="7.환경"/>
      <sheetName val="노임(1차)"/>
      <sheetName val="국도접속 차도부수량"/>
      <sheetName val="직접시공계획서"/>
      <sheetName val="백호우계수"/>
      <sheetName val="모래기초"/>
      <sheetName val="기존단가 (2)"/>
      <sheetName val="특별교실"/>
      <sheetName val="직원자료입력"/>
      <sheetName val="교사기준면적(초등)"/>
      <sheetName val="Y-WORK"/>
      <sheetName val="일위대가 "/>
      <sheetName val="1안"/>
      <sheetName val="담장산출"/>
      <sheetName val="기성내역서표지"/>
      <sheetName val="Uint보온"/>
      <sheetName val="단가비교"/>
      <sheetName val="기초분물량표"/>
      <sheetName val="일위총괄표"/>
      <sheetName val="사전공사"/>
      <sheetName val="물집"/>
      <sheetName val="집수정토공"/>
      <sheetName val="설계명세서"/>
      <sheetName val="기계설비표선정수장"/>
      <sheetName val="EJ"/>
      <sheetName val="내역서(삼호)"/>
      <sheetName val="일위대가(출입)"/>
      <sheetName val="식재일위대가"/>
      <sheetName val="국별인원"/>
      <sheetName val="일위대가(4층원격)"/>
      <sheetName val="기초일위대가"/>
      <sheetName val="산출기초"/>
      <sheetName val="기계내역"/>
      <sheetName val="도급내역서"/>
      <sheetName val="부분별수량산출(조합기초)"/>
      <sheetName val="소방"/>
      <sheetName val="COL"/>
      <sheetName val="2F 회의실견적(5_14 일대)"/>
      <sheetName val="Sheet38"/>
      <sheetName val="기자재비"/>
      <sheetName val="부속동"/>
      <sheetName val="부대공"/>
      <sheetName val="포장공"/>
      <sheetName val="ilch"/>
      <sheetName val="단위중량"/>
      <sheetName val="정부노임단가"/>
      <sheetName val="골조시행"/>
      <sheetName val="샘플표지"/>
      <sheetName val="대보~세기"/>
      <sheetName val="대운반(철재)"/>
      <sheetName val="쌍송교"/>
      <sheetName val="수지예산"/>
      <sheetName val="직원관리자료"/>
      <sheetName val="남양시작동자105노65기1.3화1.2"/>
      <sheetName val="참고"/>
      <sheetName val="Sheet4"/>
      <sheetName val="철근량"/>
      <sheetName val="본서하반기"/>
      <sheetName val="하반기(지구대)"/>
      <sheetName val="세부내역서"/>
      <sheetName val="신규 수주분(사용자 정의)"/>
      <sheetName val="동해title"/>
      <sheetName val="집수A"/>
      <sheetName val="구천"/>
      <sheetName val="FAX"/>
      <sheetName val="유입맨홀산출"/>
      <sheetName val="설계명세"/>
      <sheetName val="인부노임"/>
      <sheetName val="5.동별횡주관경"/>
      <sheetName val="참조 (2)"/>
      <sheetName val="본사업"/>
      <sheetName val="제출내역 (3)"/>
      <sheetName val="자재일람"/>
      <sheetName val="하조서"/>
      <sheetName val="시운전연료비"/>
      <sheetName val="예산명세서"/>
      <sheetName val="1구간BOQ"/>
      <sheetName val="도급내역"/>
      <sheetName val="공량(1월22일)"/>
      <sheetName val="출력은_금물"/>
      <sheetName val="단가_"/>
      <sheetName val="일반공사"/>
      <sheetName val="외주비"/>
      <sheetName val="sst,stl창호"/>
      <sheetName val="토사(PE)"/>
      <sheetName val="양식_자재단가조사표"/>
      <sheetName val="포장복구집계"/>
      <sheetName val="공기압축기실"/>
      <sheetName val="연환"/>
      <sheetName val="주안3차A-A"/>
      <sheetName val="간접경상비"/>
      <sheetName val="Cost bd-&quot;A&quot;"/>
      <sheetName val="기안1"/>
      <sheetName val="골조"/>
      <sheetName val="2.대외공문"/>
      <sheetName val="Summary Sheets"/>
      <sheetName val="기초입력"/>
      <sheetName val="실행-집행"/>
      <sheetName val="ES조서출력하기"/>
      <sheetName val="형틀공사"/>
      <sheetName val="매출채권"/>
      <sheetName val="1Month+Sheet2!"/>
      <sheetName val="조정율"/>
      <sheetName val="토공_total1"/>
      <sheetName val="Customer_Databas1"/>
      <sheetName val="원가_(2)1"/>
      <sheetName val="AIR_SHOWER(3인용)1"/>
      <sheetName val="6PILE__(돌출)1"/>
      <sheetName val="토공(우물통,기타)_1"/>
      <sheetName val="노(97_1,97_9,98_1)1"/>
      <sheetName val="_HIT-&gt;HMC_견적(3900)1"/>
      <sheetName val="내역서_"/>
      <sheetName val="노_무_비"/>
      <sheetName val="Inst_"/>
      <sheetName val="별표_"/>
      <sheetName val="3_2제조설비"/>
      <sheetName val="단가대비표_(3)"/>
      <sheetName val="세골재__T2_변경_현황"/>
      <sheetName val="상수도토공집계표"/>
      <sheetName val="총공사내역서"/>
      <sheetName val="문학간접"/>
      <sheetName val="일위대가목록 "/>
      <sheetName val="을-ATYPE"/>
      <sheetName val="TABLE"/>
      <sheetName val="RAHMEN"/>
      <sheetName val="WORK"/>
      <sheetName val="AV시스템"/>
      <sheetName val="민속촌메뉴"/>
      <sheetName val="2F 회의실견적_5_14 일대_"/>
      <sheetName val="97"/>
      <sheetName val="식재가격"/>
      <sheetName val="식재총괄"/>
      <sheetName val="도로일위대가표"/>
      <sheetName val="진흥지역조서(구역밖)"/>
      <sheetName val="B부대0"/>
      <sheetName val="품목"/>
      <sheetName val="영외수지"/>
      <sheetName val="폐토수익화 "/>
      <sheetName val="원료"/>
      <sheetName val="Base"/>
      <sheetName val="사업부배부A"/>
      <sheetName val="현장관리비 산출내역"/>
      <sheetName val="투찰(하수)"/>
      <sheetName val="통신원가"/>
      <sheetName val="일위(집)"/>
      <sheetName val="다이꾸"/>
      <sheetName val="조달단가"/>
      <sheetName val="일위대가(계측기설치)"/>
      <sheetName val="f산출"/>
      <sheetName val="자재단가리스트"/>
      <sheetName val="관로공정"/>
      <sheetName val="작업일보"/>
      <sheetName val="내역서01"/>
      <sheetName val="01"/>
      <sheetName val="수배전반"/>
      <sheetName val="총내역서"/>
      <sheetName val="설계예시"/>
      <sheetName val="예산서"/>
      <sheetName val="사급자재(1단계)"/>
      <sheetName val="기초입력 DATA"/>
      <sheetName val="자재대"/>
      <sheetName val="간지"/>
      <sheetName val="견적단가"/>
      <sheetName val="기초작업"/>
      <sheetName val="부대집계"/>
      <sheetName val="전신환매도율"/>
      <sheetName val="준공내역"/>
      <sheetName val="PROJECT BRIEF(EX.NEW)"/>
      <sheetName val="동원(3)"/>
      <sheetName val="강관주휀스"/>
      <sheetName val="AHU-01"/>
      <sheetName val="공사미수"/>
      <sheetName val="인사자료총집계"/>
      <sheetName val="가로등내역서"/>
      <sheetName val="70%"/>
      <sheetName val="내역(100%)"/>
      <sheetName val="흥양2교토공집계표"/>
      <sheetName val="C3"/>
      <sheetName val="납부서"/>
      <sheetName val="대목"/>
      <sheetName val="전담운영PM"/>
      <sheetName val="일위대가내역"/>
      <sheetName val="공종별내역서"/>
      <sheetName val="일위_FILE"/>
      <sheetName val="원내역"/>
      <sheetName val="#2_일위대가목록"/>
      <sheetName val="터널대가"/>
      <sheetName val="예정(3)"/>
      <sheetName val="소포내역 (2)"/>
      <sheetName val="단1"/>
      <sheetName val="일위단가"/>
      <sheetName val="SHEET PILE단가"/>
      <sheetName val="사유서제출현황-2"/>
      <sheetName val="TANK견적대지"/>
      <sheetName val="기성내역"/>
      <sheetName val="주차구획선수량"/>
      <sheetName val="MECH"/>
      <sheetName val="기본항목 입력"/>
      <sheetName val="조사집계표(1)_솎아베기"/>
      <sheetName val="조사집계표(2)_솎아베기"/>
      <sheetName val="필지별내역서"/>
      <sheetName val="조사집계표(3)_솎아베기"/>
      <sheetName val="2.노임및손료"/>
      <sheetName val="설_(3)2"/>
      <sheetName val="설_(2)2"/>
      <sheetName val="가감수량"/>
      <sheetName val="환율change"/>
      <sheetName val="3.자재비(총괄)"/>
      <sheetName val="개거재료산출"/>
      <sheetName val=" 토목 처리장도급내역서 "/>
      <sheetName val="세부내역"/>
      <sheetName val="4.고용보험"/>
      <sheetName val="휴가비,급량비"/>
      <sheetName val="간접"/>
      <sheetName val="BF12-R0"/>
      <sheetName val="P-1"/>
      <sheetName val="1월"/>
      <sheetName val="B2BERP"/>
      <sheetName val="어룡"/>
      <sheetName val="itm코드"/>
      <sheetName val="itm기준"/>
      <sheetName val="투자-국내2"/>
      <sheetName val="선체-H"/>
      <sheetName val="공헾⾵_x0005_"/>
      <sheetName val="4.2내역서"/>
      <sheetName val="공통(20-91)"/>
      <sheetName val="설-원가"/>
      <sheetName val="설치자재"/>
      <sheetName val="단중"/>
      <sheetName val="양식(직판용)"/>
      <sheetName val="합의경상"/>
      <sheetName val="재료할증"/>
      <sheetName val="단위수량산출"/>
      <sheetName val="낙찰표"/>
      <sheetName val="개별직종노임단가(2003.9)"/>
      <sheetName val="실행내역 (2)"/>
      <sheetName val="지입자재집계표"/>
      <sheetName val="Macro(MCC)"/>
      <sheetName val="설계예/"/>
      <sheetName val="공劰.勼"/>
      <sheetName val="공韛⾶_x0005_"/>
      <sheetName val="공_x0005__x0000_"/>
      <sheetName val="제잡비"/>
      <sheetName val="자재테이블"/>
      <sheetName val="1.토공집계표"/>
      <sheetName val="접속단위"/>
      <sheetName val="흙쌓기도수로설치현황"/>
      <sheetName val="중기사용료산출근거"/>
      <sheetName val="샌딩 에폭시 도장"/>
      <sheetName val="일반문틀 설치"/>
      <sheetName val="스텐문틀설치"/>
      <sheetName val="철콘산출"/>
      <sheetName val="단조-노임"/>
      <sheetName val="노임단가2004(상)"/>
      <sheetName val="준공정산"/>
      <sheetName val="버스운행안내"/>
      <sheetName val="예방접종계획"/>
      <sheetName val="근태계획서"/>
      <sheetName val="일 위 목 록 표"/>
      <sheetName val="값"/>
      <sheetName val="상반기손익차2총괄"/>
      <sheetName val="대포2교접속"/>
      <sheetName val="천방교접속"/>
      <sheetName val="일위-1"/>
      <sheetName val="석축산출서"/>
      <sheetName val="unitpric"/>
      <sheetName val="직접경비호표"/>
      <sheetName val="기계경비시간당손료목록"/>
      <sheetName val="연결원본-절대지우지말것"/>
      <sheetName val="1 자원총괄"/>
      <sheetName val="공급집계 (현대-우림)"/>
      <sheetName val="노임단가 (2)"/>
      <sheetName val="상세도(80)"/>
      <sheetName val="B-data"/>
      <sheetName val="ETC"/>
      <sheetName val="1-1"/>
      <sheetName val="Sheet15"/>
      <sheetName val="전국현황"/>
      <sheetName val="차수"/>
      <sheetName val="공사잡비"/>
      <sheetName val="약품설비"/>
      <sheetName val="99총공사내역서"/>
      <sheetName val="투찰내역"/>
      <sheetName val="인건-측정"/>
      <sheetName val="차압계산"/>
      <sheetName val="광장"/>
      <sheetName val="철집"/>
      <sheetName val="현금예금"/>
      <sheetName val="1"/>
      <sheetName val="통합"/>
      <sheetName val="항목등록"/>
      <sheetName val="위치조서"/>
      <sheetName val="주요항목별"/>
      <sheetName val="부자재 적용비율"/>
      <sheetName val="옹벽"/>
      <sheetName val="3BL공동구_수량2"/>
      <sheetName val="토공_total2"/>
      <sheetName val="Customer_Databas2"/>
      <sheetName val="원가_(2)2"/>
      <sheetName val="AIR_SHOWER(3인용)2"/>
      <sheetName val="6PILE__(돌출)2"/>
      <sheetName val="토공(우물통,기타)_2"/>
      <sheetName val="노(97_1,97_9,98_1)2"/>
      <sheetName val="_냉각수펌프1"/>
      <sheetName val="1_설계조건1"/>
      <sheetName val="_HIT-&gt;HMC_견적(3900)2"/>
      <sheetName val="내역서_1"/>
      <sheetName val="노_무_비1"/>
      <sheetName val="전선_및_전선관1"/>
      <sheetName val="Inst_1"/>
      <sheetName val="내역서_제출1"/>
      <sheetName val="2000년_공정표1"/>
      <sheetName val="별표_1"/>
      <sheetName val="3_2제조설비1"/>
      <sheetName val="단가대비표_(3)1"/>
      <sheetName val="효성CB_1P기초1"/>
      <sheetName val="노무비_근거1"/>
      <sheetName val="세골재__T2_변경_현황1"/>
      <sheetName val="일위대가56-1_"/>
      <sheetName val="일위대가71-1_"/>
      <sheetName val="일위대가74-1_"/>
      <sheetName val="일위대가76-1_"/>
      <sheetName val="일위대가77-1_"/>
      <sheetName val="일위대가78-1_"/>
      <sheetName val="기타_정보통신공사"/>
      <sheetName val="노임단가(08_01)"/>
      <sheetName val="갑지_을지"/>
      <sheetName val="C_전기공사"/>
      <sheetName val="Sheet1_(2)"/>
      <sheetName val="DATA테이블1_(2)"/>
      <sheetName val="1000_DB구축_부표"/>
      <sheetName val="CT_"/>
      <sheetName val="조도계산서_(도서)"/>
      <sheetName val="표__지"/>
      <sheetName val="빌딩_안내"/>
      <sheetName val="화재_탐지_설비"/>
      <sheetName val="A_견적"/>
      <sheetName val="s_v"/>
      <sheetName val="도담구내_개소별_명세"/>
      <sheetName val="정거장_설계조건"/>
      <sheetName val="2000_05"/>
      <sheetName val="단가_및_재료비"/>
      <sheetName val="1차_내역서"/>
      <sheetName val="청곡지거입력"/>
      <sheetName val="지하시설물작성"/>
      <sheetName val="현장조사"/>
      <sheetName val="일위대가(목록)"/>
      <sheetName val="산근(목록)"/>
      <sheetName val="재료비"/>
      <sheetName val="이형관중량"/>
      <sheetName val="공_x0005__x0000__x0000_"/>
      <sheetName val="공铌ó_x0000_"/>
      <sheetName val="공_x0000_"/>
      <sheetName val="공䐠"/>
      <sheetName val="공㽐-ૐ"/>
      <sheetName val="교대(A1-A2)"/>
      <sheetName val="공내역"/>
      <sheetName val="토목"/>
      <sheetName val="WING3"/>
      <sheetName val="총괄표 "/>
      <sheetName val="1,2공구원가계산서"/>
      <sheetName val="계화배수(3대)"/>
      <sheetName val="수량간지"/>
      <sheetName val="XL4Poppy"/>
      <sheetName val="관개"/>
      <sheetName val="단가산출(T)"/>
      <sheetName val="대"/>
      <sheetName val="엔지니어링"/>
      <sheetName val="[KKK.XLS]설계예/"/>
      <sheetName val="[KKK.XLS][KKK.XLS]설계예/"/>
      <sheetName val="[KKK.XLS][KKK.XLS][KKK.XLS]설계예/"/>
      <sheetName val="노임변동률"/>
      <sheetName val="잡철물"/>
      <sheetName val="수공기"/>
      <sheetName val="특수기호강도거푸집"/>
      <sheetName val="종배수관면벽신"/>
      <sheetName val="종배수관(신)"/>
      <sheetName val="매립"/>
      <sheetName val="프랜트면허"/>
      <sheetName val="토목주소"/>
      <sheetName val="청곡간선입력"/>
      <sheetName val="97년 추정"/>
      <sheetName val="측량요율"/>
      <sheetName val="원가계산 (2)"/>
      <sheetName val="전기일위대가"/>
      <sheetName val="배수공"/>
      <sheetName val="건축기성"/>
      <sheetName val="BOQ(전체)"/>
      <sheetName val="주소"/>
      <sheetName val="일위목록-기"/>
      <sheetName val="토목내역서 (도급단가)"/>
      <sheetName val="1유리"/>
      <sheetName val="BOX단위철근"/>
      <sheetName val="공ମ⿩_x0005_"/>
      <sheetName val="2,EXIST 전기실산출"/>
      <sheetName val="포승중환경개선공사_변경_"/>
      <sheetName val="실행기초"/>
      <sheetName val="변경내역"/>
      <sheetName val="기준표"/>
      <sheetName val="평3"/>
      <sheetName val="전계가"/>
      <sheetName val="산출금액내역"/>
      <sheetName val="용역비내역-진짜"/>
      <sheetName val="관급단가"/>
      <sheetName val="공사비산출서"/>
      <sheetName val="WEIGHT LIST"/>
      <sheetName val="한강운반비"/>
      <sheetName val="단가 (2)"/>
      <sheetName val="파일의이용"/>
      <sheetName val="NO.1-NO12(설계예산서)"/>
      <sheetName val="인건비"/>
      <sheetName val="2.고용보험료산출근거"/>
      <sheetName val="ÀÏÀ§(PANEL)"/>
      <sheetName val="산출"/>
      <sheetName val="기둥(원형)"/>
      <sheetName val="기초공"/>
      <sheetName val="전통건설"/>
      <sheetName val="설계내역2"/>
      <sheetName val="유수전환공사"/>
      <sheetName val="대로근거"/>
      <sheetName val="관로토공"/>
      <sheetName val="우수관"/>
      <sheetName val="공종목록표"/>
      <sheetName val="설계내역서"/>
      <sheetName val="기본자료"/>
      <sheetName val="노무비 "/>
      <sheetName val="평가데이터"/>
      <sheetName val="부안변전"/>
      <sheetName val="전기외주내역"/>
      <sheetName val="기초목"/>
      <sheetName val="현장관리비데이타"/>
      <sheetName val="기술조건"/>
      <sheetName val="호표"/>
      <sheetName val="95년12월말"/>
      <sheetName val="건설성적"/>
      <sheetName val="청곡지선토공총"/>
      <sheetName val="토공총"/>
      <sheetName val="슬래브(유곡)"/>
      <sheetName val="말뚝지/_x0000__x0013_"/>
      <sheetName val="산출내력"/>
      <sheetName val="관리보고"/>
      <sheetName val="면적표"/>
      <sheetName val="토공A1"/>
      <sheetName val="적용률"/>
      <sheetName val="1구간FRP수량산출"/>
      <sheetName val="준검 내역서"/>
      <sheetName val="결재갑지"/>
      <sheetName val="건축2"/>
      <sheetName val="wall"/>
      <sheetName val="효동"/>
      <sheetName val="ND"/>
      <sheetName val="원본(갑지)"/>
      <sheetName val="MAT"/>
      <sheetName val="자재운반단가일람표"/>
      <sheetName val="시중노임단가"/>
      <sheetName val="상시"/>
      <sheetName val="접속도로1"/>
      <sheetName val="가설공_x0000_"/>
      <sheetName val="말뚝지_x0000__x0000_ﯲ"/>
      <sheetName val="말뚝지怀4Ე"/>
      <sheetName val="각종양식"/>
      <sheetName val="대가호표"/>
      <sheetName val="5.지붕"/>
      <sheetName val="철근콘크리트"/>
      <sheetName val="공사내역"/>
      <sheetName val="기성금내역서"/>
      <sheetName val="공정외주"/>
      <sheetName val="시화점실행"/>
      <sheetName val="MEMORY"/>
      <sheetName val="신표지1"/>
      <sheetName val="GRACE"/>
      <sheetName val="식재일위대"/>
      <sheetName val="자재발주서"/>
      <sheetName val="Front"/>
      <sheetName val="선급비용"/>
      <sheetName val="본사"/>
      <sheetName val="공장"/>
      <sheetName val="ELECTR_x0000__x0000_"/>
      <sheetName val="MAT 철근"/>
      <sheetName val="FAB4생산"/>
      <sheetName val="간접비 총괄표"/>
      <sheetName val="남양구조시험동"/>
      <sheetName val="전기단가조사서"/>
      <sheetName val="P-산#1-1(WOWA1)"/>
      <sheetName val="단중표-ST"/>
      <sheetName val="조건표 (2)"/>
      <sheetName val="tggwan(mac)"/>
      <sheetName val="예산총괄표"/>
      <sheetName val="공주-교대(A1)"/>
      <sheetName val="Mc1"/>
      <sheetName val="사업수지"/>
      <sheetName val="표지1"/>
      <sheetName val="산출근거(단청공사)"/>
      <sheetName val="POL6차-PIPING"/>
      <sheetName val="물량"/>
      <sheetName val="산#2-1 (2)"/>
      <sheetName val="산#3-1"/>
      <sheetName val="공량산출서"/>
      <sheetName val="건축공사"/>
      <sheetName val="기계공사"/>
      <sheetName val="시중노임(공사)"/>
      <sheetName val="일위대가(4층원격礊"/>
      <sheetName val="일위대가(4_x0005__x0000__x0000_"/>
      <sheetName val="일위대가(4獏め_x0005__x0000_"/>
      <sheetName val="일위대가(4층원격唨"/>
      <sheetName val="일위대가(4蒨,蓬,"/>
      <sheetName val="AIR SHOWER_3인용_"/>
      <sheetName val="일위대가(4ꌱ⿪_x0005__x0000_"/>
      <sheetName val="일위대가(4층원격夸"/>
      <sheetName val="일위대가(4층원격咘"/>
      <sheetName val="광주운남을"/>
      <sheetName val="기안문"/>
      <sheetName val="개별직종노임단가(2002.5)"/>
      <sheetName val="설계예산서"/>
      <sheetName val="폐기물"/>
      <sheetName val="수원공사비"/>
      <sheetName val="투찰"/>
      <sheetName val="4.2유효폭의 계산"/>
      <sheetName val="부자재_적용비율"/>
      <sheetName val="일위대가_"/>
      <sheetName val="남양시작동자105노65기1_3화1_2"/>
      <sheetName val="BSD_(2)"/>
      <sheetName val="일위대가목록_"/>
      <sheetName val="국도접속_차도부수량"/>
      <sheetName val="철근"/>
      <sheetName val="입력정보"/>
      <sheetName val="단가산출2"/>
      <sheetName val="3.공통공사대비"/>
      <sheetName val="BOX수량"/>
      <sheetName val="퍼ԯ_x0000_"/>
      <sheetName val="진단세부현황"/>
      <sheetName val="냉온수유니트"/>
      <sheetName val="300XL 세관"/>
      <sheetName val="산출근거1"/>
      <sheetName val="P3"/>
      <sheetName val="전기내역서(총계)"/>
      <sheetName val=" 소방공사 산출근거"/>
      <sheetName val="13LPMCC"/>
      <sheetName val="합천내역"/>
      <sheetName val="DAN"/>
      <sheetName val="공사비"/>
      <sheetName val="1공구내역"/>
      <sheetName val="건축공사실행"/>
      <sheetName val="BOX전기내역"/>
      <sheetName val="길어깨(현황)"/>
      <sheetName val="60명당사(총괄)"/>
      <sheetName val="실행내역 "/>
      <sheetName val="공사예산하조서(O.K)"/>
      <sheetName val="소각장스케줄"/>
      <sheetName val="급수 (LPM)"/>
      <sheetName val="요약&amp;결과"/>
      <sheetName val="SG"/>
      <sheetName val="일위목록데이타"/>
      <sheetName val="냉천부속동"/>
      <sheetName val="(4-2)열관류값-2"/>
      <sheetName val="금융"/>
      <sheetName val="성곽내역서"/>
      <sheetName val="화전내"/>
      <sheetName val="danga"/>
      <sheetName val="도로정위치부표"/>
      <sheetName val="도로조사부표"/>
      <sheetName val="내역1"/>
      <sheetName val="2F_회의실견적(5_14_일대)"/>
      <sheetName val="용산1(해보)"/>
      <sheetName val="원형1호맨홀토공수량"/>
      <sheetName val="부하계산서"/>
      <sheetName val="우각부보강"/>
      <sheetName val="비교1"/>
      <sheetName val="공통단가"/>
      <sheetName val="운반비"/>
      <sheetName val="기준FACTOR"/>
      <sheetName val="산출목록표"/>
      <sheetName val="도시가스현황"/>
      <sheetName val="계산표지"/>
      <sheetName val="급수"/>
      <sheetName val="기계경비산출기준"/>
      <sheetName val="기초단가"/>
      <sheetName val="경영"/>
      <sheetName val="98년"/>
      <sheetName val="실적"/>
      <sheetName val="장비집계"/>
      <sheetName val="견적내역서"/>
      <sheetName val="조건"/>
      <sheetName val="빙축열"/>
      <sheetName val="금액"/>
      <sheetName val="심사물량"/>
      <sheetName val="심사계산"/>
      <sheetName val="고내분기~한림"/>
      <sheetName val="광령~경마장"/>
      <sheetName val="세기~광령"/>
      <sheetName val="정보"/>
      <sheetName val="2.토목공사"/>
      <sheetName val="월별수입"/>
      <sheetName val="현대물량"/>
      <sheetName val="관급"/>
      <sheetName val="기본사항"/>
      <sheetName val="피엘"/>
      <sheetName val="총괄갑 "/>
      <sheetName val="프로젝트"/>
      <sheetName val="기계경비_시간당_"/>
      <sheetName val="분전함신설"/>
      <sheetName val="접지1종"/>
      <sheetName val="일위대가(가설)"/>
      <sheetName val="A1"/>
      <sheetName val="플랜트 설치"/>
      <sheetName val="96수출"/>
      <sheetName val="남평내역"/>
      <sheetName val="일용노임단가"/>
      <sheetName val="남양내역"/>
      <sheetName val="재료집계표"/>
      <sheetName val="LIST"/>
      <sheetName val="수토공단위당"/>
      <sheetName val="우수공집계"/>
      <sheetName val="공사진행"/>
      <sheetName val="여과지동"/>
      <sheetName val="산출기초(기계터파기)3열"/>
      <sheetName val="전송망집계"/>
      <sheetName val="철거수량(전송)"/>
      <sheetName val="암거 제원표-1단계"/>
      <sheetName val="하수처리장"/>
      <sheetName val="대비"/>
      <sheetName val="#REF!"/>
      <sheetName val="내역서(교량)전체"/>
      <sheetName val="관급_File"/>
      <sheetName val="구역화물"/>
      <sheetName val="단위목록"/>
      <sheetName val="시험비"/>
      <sheetName val="기계경비목록"/>
      <sheetName val="견적을지"/>
      <sheetName val="BH-1 (2)"/>
      <sheetName val="업체별기성내역"/>
      <sheetName val="관로내역원"/>
      <sheetName val="CABLE SIZE-1"/>
      <sheetName val="000000"/>
      <sheetName val="무시"/>
      <sheetName val="노임이"/>
      <sheetName val="북방3터널"/>
      <sheetName val="토공사"/>
      <sheetName val="SIL98"/>
      <sheetName val="통신200헾"/>
      <sheetName val="5사남"/>
      <sheetName val="설치내역"/>
      <sheetName val="공동구수량"/>
      <sheetName val="전동기"/>
      <sheetName val="단가대비"/>
      <sheetName val="미드수량"/>
      <sheetName val="하자접수대장"/>
      <sheetName val="날개벽"/>
      <sheetName val="일위대가(4층원격堘"/>
      <sheetName val="일위대가(4층원격朂"/>
      <sheetName val="일위대가(4층원격_x0005_"/>
      <sheetName val="세부내焀"/>
      <sheetName val="견적조건"/>
      <sheetName val="도급실행(본관-주차장)"/>
      <sheetName val="P.M 별"/>
      <sheetName val="수안보-MBR1"/>
      <sheetName val="PARAMETER"/>
      <sheetName val="10월"/>
      <sheetName val="기초"/>
      <sheetName val="부경"/>
      <sheetName val="database"/>
      <sheetName val="S1,3"/>
      <sheetName val="3BL공동구_桐ݾ蔌"/>
      <sheetName val="Macro(전선)"/>
      <sheetName val="3BL공동구__x0000__x0000_"/>
      <sheetName val="3BL공동구_厠į召"/>
      <sheetName val="蠀Ⲃ"/>
      <sheetName val="저⺄"/>
      <sheetName val="일위대가(비굴착)"/>
      <sheetName val="진주방향"/>
      <sheetName val="접수부"/>
      <sheetName val="1~69"/>
      <sheetName val="0506생활권구적"/>
      <sheetName val="DATA 입력부"/>
      <sheetName val="●수량(침구보관창고-21평)"/>
      <sheetName val="개요2"/>
      <sheetName val="중기조종사 단위단가"/>
      <sheetName val="단면가정"/>
      <sheetName val="부재력정리"/>
      <sheetName val="경비"/>
      <sheetName val="시점교대"/>
      <sheetName val="48평형"/>
      <sheetName val="62평형"/>
      <sheetName val="미장&amp;수장공사"/>
      <sheetName val="배수통관(좌)"/>
      <sheetName val="이름"/>
      <sheetName val="소총괄표1"/>
      <sheetName val="실행간접비용"/>
      <sheetName val="내역서_᎛⼗"/>
      <sheetName val="직접노무비"/>
      <sheetName val="일  위  대  가  목  록"/>
      <sheetName val="PSCbeam설계"/>
      <sheetName val=" 갑지"/>
      <sheetName val="ysn"/>
      <sheetName val="FD"/>
      <sheetName val="99관저"/>
      <sheetName val="QandAJunior"/>
      <sheetName val="FB25JN"/>
      <sheetName val="직접수량"/>
      <sheetName val="J형측구단위수량"/>
      <sheetName val="전기공사일위대가"/>
      <sheetName val="도로단위당"/>
      <sheetName val="횡배수관집현황(2공구)"/>
      <sheetName val="자재비"/>
      <sheetName val="일위대가서식"/>
      <sheetName val="단가표 (2)"/>
      <sheetName val="대비2"/>
      <sheetName val="2차기성내역서"/>
      <sheetName val="TEMP"/>
      <sheetName val="JA"/>
      <sheetName val="연결관단위"/>
      <sheetName val="인테리어내역"/>
      <sheetName val="이형관"/>
      <sheetName val="공종"/>
      <sheetName val="22관계"/>
      <sheetName val="22기타(L,R)"/>
      <sheetName val="22전선계"/>
      <sheetName val="월래"/>
      <sheetName val="횡배수관토공수량"/>
      <sheetName val="98수문일위"/>
      <sheetName val="총괄내역서"/>
      <sheetName val="출력은_금물1"/>
      <sheetName val="단가_1"/>
      <sheetName val="97년_추정"/>
      <sheetName val="SHEET_PILE단가"/>
      <sheetName val="3_자재비(총괄)"/>
      <sheetName val="준검_내역서"/>
      <sheetName val="5_동별횡주관경"/>
      <sheetName val="1_토공집계표"/>
      <sheetName val="플랜트_설치"/>
      <sheetName val="Cost_bd-&quot;A&quot;"/>
      <sheetName val="Summary_Sheets"/>
      <sheetName val="2_대외공문"/>
      <sheetName val="앉음벽_(2)"/>
      <sheetName val="_토목_처리장도급내역서_"/>
      <sheetName val="4_고용보험"/>
      <sheetName val="신규_수주분(사용자_정의)"/>
      <sheetName val="현장관리비_산출내역"/>
      <sheetName val="원가계산_(2)"/>
      <sheetName val="토목내역서_(도급단가)"/>
      <sheetName val="팀업무"/>
      <sheetName val="점수계산1-2"/>
      <sheetName val="담보"/>
      <sheetName val="220 (2)"/>
      <sheetName val="도급"/>
      <sheetName val="경비2내역"/>
      <sheetName val="정산내역서"/>
      <sheetName val="[KKK.XLS][KKK.XLS]말뚝지/_x0000__x0013_"/>
      <sheetName val="LG제품"/>
      <sheetName val="광주주공"/>
      <sheetName val="조업일수"/>
      <sheetName val="B.O.M"/>
      <sheetName val="5"/>
      <sheetName val="생산매출 (4)"/>
      <sheetName val="시산표"/>
      <sheetName val="STANDARD (상)-참고"/>
      <sheetName val="봉양~조차장간고하개명(신설)"/>
      <sheetName val="인수공규격"/>
      <sheetName val="업무분장"/>
      <sheetName val="부재리스트"/>
      <sheetName val="구분자"/>
      <sheetName val="48단가"/>
      <sheetName val="중기단가"/>
      <sheetName val="중기목록"/>
      <sheetName val="수량이동"/>
      <sheetName val="정철호"/>
      <sheetName val="FUEL FILLER"/>
      <sheetName val="공내역서"/>
      <sheetName val="2공구내역서"/>
      <sheetName val="기뇣đ"/>
      <sheetName val="분祍⿪"/>
      <sheetName val="변경총괄지(1)"/>
      <sheetName val="(C)원내역"/>
      <sheetName val="관리비"/>
      <sheetName val="코드"/>
      <sheetName val="수량산출목록표"/>
      <sheetName val="견적대비 견적서"/>
      <sheetName val="갑  지"/>
      <sheetName val="제안서"/>
      <sheetName val="행정표준(1)"/>
      <sheetName val="행정표준(2)"/>
      <sheetName val="품셈총괄표"/>
      <sheetName val="BS(5월-경리과)"/>
      <sheetName val="채권(하반기)"/>
      <sheetName val="1.검토서"/>
      <sheetName val="지급자재단가"/>
      <sheetName val="집 계 표"/>
      <sheetName val="맨홀수량산출(2호)"/>
      <sheetName val="가감수량(2호)"/>
      <sheetName val="내역(가지)"/>
      <sheetName val="수주이월"/>
      <sheetName val="하鄘8눰"/>
      <sheetName val="1호맨홀토공"/>
      <sheetName val="입찰보고"/>
      <sheetName val="기타"/>
      <sheetName val="전선(총)"/>
      <sheetName val="제안서입력"/>
      <sheetName val="장비선정 "/>
      <sheetName val="1단계 (2)"/>
      <sheetName val="수 량 명 세 서 - 1"/>
      <sheetName val="관집계"/>
      <sheetName val="APT"/>
      <sheetName val="중간"/>
      <sheetName val="영업.일1"/>
      <sheetName val="분_x0000__x0000_"/>
      <sheetName val="분券%"/>
      <sheetName val="카렌스센터계량기설치공사"/>
      <sheetName val="우배수"/>
      <sheetName val="청학계"/>
      <sheetName val="자재목록"/>
      <sheetName val="집수정(600-700)"/>
      <sheetName val="Resource2"/>
      <sheetName val="내역서관리"/>
      <sheetName val="내역1공구"/>
      <sheetName val="sw1"/>
      <sheetName val="NOMUBI"/>
      <sheetName val="5.정산서"/>
      <sheetName val="공종단가"/>
      <sheetName val="증감대비"/>
      <sheetName val="IW-LIST"/>
      <sheetName val="4.본실행통합내역서"/>
      <sheetName val="(A)내역서"/>
      <sheetName val="설비"/>
      <sheetName val="AS포장복구 "/>
      <sheetName val="청천내"/>
      <sheetName val="시행예산"/>
      <sheetName val="공통비총괄표"/>
      <sheetName val="6-1. 관개량조서"/>
      <sheetName val="D"/>
      <sheetName val="일(4)"/>
      <sheetName val="회사개황최종"/>
      <sheetName val="설계서을"/>
      <sheetName val="견적서1"/>
      <sheetName val="중기손료"/>
      <sheetName val="★도급내역"/>
      <sheetName val="아파트"/>
      <sheetName val="공통비(전체)"/>
      <sheetName val="9509"/>
      <sheetName val="익산"/>
      <sheetName val="수량집계"/>
      <sheetName val="잡비계산"/>
      <sheetName val="hvac내역서(제어동)"/>
      <sheetName val="한전일위"/>
      <sheetName val="ÀÏ¸í"/>
      <sheetName val="ÀÏ¸í95"/>
      <sheetName val="ÀÏºñ"/>
      <sheetName val="ÀÏºñ95"/>
      <sheetName val="°æ¸í"/>
      <sheetName val="°æ¸í95"/>
      <sheetName val="°æ¹è"/>
      <sheetName val="°æ¹è95"/>
      <sheetName val="ÀÓÀ²"/>
      <sheetName val="ÀÓÀ²95"/>
      <sheetName val="°£³ëºñ"/>
      <sheetName val="°£³ëºñ95"/>
      <sheetName val="Á÷³ë"/>
      <sheetName val="°øÁ¤À²"/>
      <sheetName val="°ÇÁý"/>
      <sheetName val="°ÇÃà"/>
      <sheetName val="±â¼³Áý"/>
      <sheetName val="¼³Áý"/>
      <sheetName val="ÁøÂ¥³»¿ª"/>
      <sheetName val="ÃÑ°ý"/>
      <sheetName val="Áý°è"/>
      <sheetName val="³»¿ª"/>
      <sheetName val="°ø·®Áý"/>
      <sheetName val="´Ü°¡"/>
      <sheetName val="¹èºÎÀ²"/>
      <sheetName val="¿Ï¼º1"/>
      <sheetName val="¿Ï¼º2"/>
      <sheetName val="»êÀçºñÀ²"/>
      <sheetName val="¾ÈÀüºñÀ²"/>
      <sheetName val="ÀÏ¹ÝºñÀ²"/>
      <sheetName val="³ëÀÓ"/>
      <sheetName val="°ø·®"/>
      <sheetName val="Àû¿ë´ë°¡"/>
      <sheetName val="Áö¼ö³»¿ª"/>
      <sheetName val="³ë(97.1,97.9,98.1)"/>
      <sheetName val="³ëÀÓ´Ü°¡"/>
      <sheetName val="ÀÏÀ§´ë°¡¸ñ·Ï"/>
      <sheetName val="³»¿ª¼­2¾È"/>
      <sheetName val="ÀÏÀ§_ÆÄÀÏ"/>
      <sheetName val="°ßÀû¼­"/>
      <sheetName val="Ãâ·ÂÀº ±Ý¹°"/>
      <sheetName val="ÀÏÀ§´ë°¡"/>
      <sheetName val="Ã¶°Å»êÃâ±Ù°Å"/>
      <sheetName val="ÀÏÀ§´ë°¡(°ÇÃà)"/>
      <sheetName val="BabyÀÏÀ§´ë°¡"/>
      <sheetName val=" ³Ã°¢¼öÆßÇÁ"/>
      <sheetName val="°æ»ê"/>
      <sheetName val="´Ü°¡ "/>
      <sheetName val="Á÷Àç"/>
      <sheetName val="¼ÒºñÀÚ°¡"/>
      <sheetName val="¼ö·®»êÃâ"/>
      <sheetName val="´Ü°¡Á¶»ç"/>
      <sheetName val="Àú"/>
      <sheetName val="³»¿ª¼­(»ïÈ£)"/>
      <sheetName val="°£Á¢ºñ"/>
      <sheetName val="ÀÏÀ§´ë°¡(ÃâÀÔ)"/>
      <sheetName val="2°ø±¸»êÃâ³»¿ª"/>
      <sheetName val="½ÄÀçÀÏÀ§´ë°¡"/>
      <sheetName val="´ë,À¯,·¥"/>
      <sheetName val="±¹º°ÀÎ¿ø"/>
      <sheetName val="JòÁî§4"/>
      <sheetName val="ÀÏÀ§´ë°¡(4Ãþ¿ø°Ý)"/>
      <sheetName val="±âÃÊÀÏÀ§´ë°¡"/>
      <sheetName val="´Ü°¡´ëºñÇ¥"/>
      <sheetName val="»êÃâ±âÃÊ"/>
      <sheetName val="¿¬°á°ü¾Ï°Å"/>
      <sheetName val="Àû¿ë°ÇÃà"/>
      <sheetName val="Ç¥Áö"/>
      <sheetName val="±â°è³»¿ª"/>
      <sheetName val="µµ±Þ³»¿ª¼­"/>
      <sheetName val="9GNG¿î¹Ý"/>
      <sheetName val="±â°è°æºñ(½Ã°£´ç)"/>
      <sheetName val="·¥¸Ó"/>
      <sheetName val="Â÷¾×º¸Áõ"/>
      <sheetName val="ºÎºÐº°¼ö·®»êÃâ(Á¶ÇÕ±âÃÊ)"/>
      <sheetName val="¼Ò¹æ"/>
      <sheetName val="ÅÍÆÄ±â¹×Àç·á"/>
      <sheetName val="2F È¸ÀÇ½Ç°ßÀû(5_14 ÀÏ´ë)"/>
      <sheetName val="NìüëÒ-òÅ"/>
      <sheetName val="´Ü°¡Á¶»ç¼­"/>
      <sheetName val="1¾È"/>
      <sheetName val="¼ÕÀÍºÐ¼®"/>
      <sheetName val="°ÇÃàºÎÇÏ"/>
      <sheetName val="±èÆ÷IO"/>
      <sheetName val="소운반"/>
      <sheetName val="집수정단면도 (2)"/>
      <sheetName val="Pier 3"/>
      <sheetName val="예산변경사항"/>
      <sheetName val="총체보활공정표"/>
      <sheetName val="항목별진도율"/>
      <sheetName val="      "/>
      <sheetName val="예정공정표"/>
      <sheetName val="[KKK.XLS]말뚝지/_x0000__x0013_"/>
      <sheetName val="10동"/>
      <sheetName val="P1(좌,우)"/>
      <sheetName val="단가조사-1"/>
      <sheetName val="단가조사-2"/>
      <sheetName val="성곽공사"/>
      <sheetName val="범례표"/>
      <sheetName val="도로횡단-D300"/>
      <sheetName val="공사 Scope 표지"/>
      <sheetName val="공사 Scope"/>
      <sheetName val="원가표"/>
      <sheetName val="내역-1"/>
      <sheetName val="내역-2"/>
      <sheetName val="일위2"/>
      <sheetName val="일위3"/>
      <sheetName val="몸체(460×600)"/>
      <sheetName val="560×550"/>
      <sheetName val="590×630"/>
      <sheetName val="502(760×600)"/>
      <sheetName val="840×700"/>
      <sheetName val="일위대가-1"/>
      <sheetName val="중기 부표"/>
      <sheetName val="우수데이터"/>
      <sheetName val="10공구일위"/>
      <sheetName val="편입토지조서"/>
      <sheetName val="고시단가"/>
      <sheetName val="선급금신청서"/>
      <sheetName val="투입내역"/>
      <sheetName val="원"/>
      <sheetName val="Sheet13"/>
      <sheetName val="Sheet14"/>
      <sheetName val="Sheet9"/>
      <sheetName val="토피 5m"/>
      <sheetName val="노임자재단가"/>
      <sheetName val="합의서"/>
      <sheetName val="산출내역서집계표"/>
      <sheetName val="가로등"/>
      <sheetName val="공사비증감"/>
      <sheetName val="건공요율"/>
      <sheetName val="제안실적sum조회"/>
      <sheetName val="SUM"/>
      <sheetName val="경비산출"/>
      <sheetName val="기본정보입력"/>
      <sheetName val="VXXXXXXX"/>
      <sheetName val="실행갑지"/>
      <sheetName val="상하차비용(기계상차)"/>
      <sheetName val="수간보호"/>
      <sheetName val="전기공사 산출집계"/>
      <sheetName val="전기공사 산출"/>
      <sheetName val="중사"/>
      <sheetName val="3.면적&amp;세대(입력)"/>
      <sheetName val="일위산출"/>
      <sheetName val="ELECT쀀⻰_x0000_"/>
      <sheetName val="노단"/>
      <sheetName val="자단"/>
      <sheetName val="사업분석"/>
      <sheetName val="기본자료 "/>
      <sheetName val=" 총괄표"/>
      <sheetName val="기본DATA"/>
      <sheetName val="96"/>
      <sheetName val="경비계산서"/>
      <sheetName val="7급줄떼"/>
      <sheetName val="인원계획-미화"/>
      <sheetName val="noyim"/>
      <sheetName val="지점별강우량"/>
      <sheetName val="별표집계"/>
      <sheetName val="참조코드"/>
      <sheetName val="860×600"/>
      <sheetName val="870×770"/>
      <sheetName val="910×600"/>
      <sheetName val="937×610"/>
      <sheetName val="960×600"/>
      <sheetName val="980×640"/>
      <sheetName val="1000×610"/>
      <sheetName val="1080×770"/>
      <sheetName val="1130×600"/>
      <sheetName val="1200×600"/>
      <sheetName val="503(1230×510)"/>
      <sheetName val="1310×800"/>
      <sheetName val="1360×700"/>
      <sheetName val="1380×670"/>
      <sheetName val="1400×830"/>
      <sheetName val="1450×505"/>
      <sheetName val="1470×700"/>
      <sheetName val="1500×613"/>
      <sheetName val="1500×720"/>
      <sheetName val="1550×770"/>
      <sheetName val="1600×700"/>
      <sheetName val="1650×650"/>
      <sheetName val="1650×800"/>
      <sheetName val="1780×500"/>
      <sheetName val="2190×505"/>
      <sheetName val="504(2700×650)"/>
      <sheetName val="505(840×700)"/>
      <sheetName val="840×840"/>
      <sheetName val="848×613"/>
      <sheetName val="1060×700"/>
      <sheetName val="1080×670"/>
      <sheetName val="1110×722"/>
      <sheetName val="1160×650"/>
      <sheetName val="1160×680"/>
      <sheetName val="1160×730"/>
      <sheetName val="506(1210×730)"/>
      <sheetName val="1310×700"/>
      <sheetName val="1310×790"/>
      <sheetName val="1480×560"/>
      <sheetName val="511(1080×770)"/>
      <sheetName val="512(1360×700)"/>
      <sheetName val="512(1380×670)"/>
      <sheetName val="512(1500×720)"/>
      <sheetName val="512(1650×800)"/>
      <sheetName val="임율산출표"/>
      <sheetName val="간접노무비율"/>
      <sheetName val="직간접노무비집계"/>
      <sheetName val="부문별직접노무발생"/>
      <sheetName val="부분별간접노무집계"/>
      <sheetName val="부분별공통비배부액"/>
      <sheetName val="부분별간접노무발생"/>
      <sheetName val="발생노무집계"/>
      <sheetName val="직접노무비발생"/>
      <sheetName val="간접노무비발생"/>
      <sheetName val="경비집계"/>
      <sheetName val="경비계산"/>
      <sheetName val="경비배부율"/>
      <sheetName val="경비조정"/>
      <sheetName val="가구부문경비집계"/>
      <sheetName val="가구부문부서별배부액"/>
      <sheetName val="경비배부액집계"/>
      <sheetName val="공통비배부액"/>
      <sheetName val="배부율산출"/>
      <sheetName val="월별경비집계"/>
      <sheetName val="월별경비내역"/>
      <sheetName val="작업시간명세표"/>
      <sheetName val="일반관리비비율산출표"/>
      <sheetName val="일반관리및이윤율"/>
      <sheetName val="손익계산서"/>
      <sheetName val="제조원가명세서"/>
      <sheetName val="노무비집계"/>
      <sheetName val="노무공수산출(460×600)"/>
      <sheetName val="적용원단위공수"/>
      <sheetName val="단위당노무공수"/>
      <sheetName val="실적원재료공수"/>
      <sheetName val="실적작업공수"/>
      <sheetName val="난이도가중치"/>
      <sheetName val="실적재품수량산출"/>
      <sheetName val="거울판"/>
      <sheetName val="키큰장"/>
      <sheetName val="서랍통"/>
      <sheetName val="천판류"/>
      <sheetName val="포장"/>
      <sheetName val="1∼37"/>
      <sheetName val="38∼94"/>
      <sheetName val="95∼126"/>
      <sheetName val="127∼154"/>
      <sheetName val="155∼205"/>
      <sheetName val="206∼255"/>
      <sheetName val="256∼281"/>
      <sheetName val="추가분"/>
      <sheetName val="뒷선반"/>
      <sheetName val="장식판"/>
      <sheetName val="상판(HPM)"/>
      <sheetName val="상판(인조)"/>
      <sheetName val="포장(1)"/>
      <sheetName val="포장(2)"/>
      <sheetName val="포장(3)"/>
      <sheetName val="포장(4)"/>
      <sheetName val="코킹"/>
      <sheetName val="상판,뒷선반길이"/>
      <sheetName val="간재"/>
      <sheetName val="간노"/>
      <sheetName val="임금"/>
      <sheetName val="임금2"/>
      <sheetName val="경비 (2)"/>
      <sheetName val="경조"/>
      <sheetName val="일반 (2)"/>
      <sheetName val="일반율"/>
      <sheetName val="이윤 (2)"/>
      <sheetName val="이윤율"/>
      <sheetName val="제조"/>
      <sheetName val="손익2"/>
      <sheetName val="제조2"/>
      <sheetName val="기업"/>
      <sheetName val="제조노임"/>
      <sheetName val="기기리스트"/>
      <sheetName val="제1호단위수량"/>
      <sheetName val="SUS(150)"/>
      <sheetName val="신고조서"/>
      <sheetName val="설 계"/>
      <sheetName val="공통자료"/>
      <sheetName val="제경비"/>
      <sheetName val="창호"/>
      <sheetName val="가설제외"/>
      <sheetName val="기타공사"/>
      <sheetName val="직접인건비"/>
      <sheetName val="10-1.훼손지 가.부지"/>
      <sheetName val="DATA 입력란"/>
      <sheetName val="현장경상비"/>
      <sheetName val="공리일"/>
      <sheetName val="2003 일위대가"/>
      <sheetName val="INDEX"/>
      <sheetName val="교각토공"/>
      <sheetName val="공사비집계"/>
      <sheetName val="6공구(당초)"/>
      <sheetName val="제출내역 (2)"/>
      <sheetName val="마산방향"/>
      <sheetName val="마산방향철근집계"/>
      <sheetName val="9811"/>
      <sheetName val="PAC"/>
      <sheetName val="S0"/>
      <sheetName val="수목데이타 "/>
      <sheetName val="남대문빌딩"/>
      <sheetName val="경영혁신본부"/>
      <sheetName val="본부별사업계획2차"/>
      <sheetName val="원가계산서(남측)"/>
      <sheetName val="감가상각"/>
      <sheetName val="지질조사분석"/>
      <sheetName val="2. 공원조도"/>
      <sheetName val="FJ단가"/>
      <sheetName val="7.지층별제원"/>
      <sheetName val="관급자재"/>
      <sheetName val="변경관급자재"/>
      <sheetName val="★개략견적"/>
      <sheetName val="동원인원"/>
      <sheetName val="1단계"/>
      <sheetName val="구조물공집계"/>
      <sheetName val="갑(전기)"/>
      <sheetName val="밸브설치"/>
      <sheetName val="순공사비"/>
      <sheetName val="Ⅱ1-0타"/>
      <sheetName val="토공 totൡý"/>
      <sheetName val="사업성"/>
      <sheetName val="콘크리트타설집계표"/>
      <sheetName val="CP-E2 (품셈표)"/>
      <sheetName val="도담구내 개소별퇍놲ԯ"/>
      <sheetName val="B"/>
      <sheetName val="sensitivity"/>
      <sheetName val="도급내역서(က_x0000_ࠀ돬"/>
      <sheetName val="도급내역서(栀襙܆㦎"/>
      <sheetName val="도급내역서(/_x0000__xd800_Ù"/>
      <sheetName val="도급내역서(/_x0000_⠀D"/>
      <sheetName val="공柖7_x0000_"/>
      <sheetName val="3.면적"/>
      <sheetName val="I.설계조건"/>
      <sheetName val="Tool"/>
      <sheetName val="토적표(광혁측량)"/>
      <sheetName val="열린교실"/>
      <sheetName val="시설물일위"/>
      <sheetName val="도봉2지구"/>
      <sheetName val="대덕토공총"/>
      <sheetName val="인부신상자료"/>
      <sheetName val="도시계획인력산정"/>
      <sheetName val="참고(3)고정비"/>
      <sheetName val="일위산출근거"/>
      <sheetName val="말뚝지/"/>
      <sheetName val="[KKK.XLS][KKK.XLS]말뚝지/"/>
      <sheetName val="일위대가(4_x0005_"/>
      <sheetName val="Data(인원)"/>
      <sheetName val="원하대비"/>
      <sheetName val="원도급"/>
      <sheetName val="하도급"/>
      <sheetName val="FAB별"/>
      <sheetName val="울산자동제어"/>
      <sheetName val="자재"/>
      <sheetName val="단위수량"/>
      <sheetName val="마산월령동골조물량변경"/>
      <sheetName val="공비대비"/>
      <sheetName val="환산"/>
      <sheetName val="기계설비"/>
      <sheetName val="우수"/>
      <sheetName val="집수정(1)"/>
      <sheetName val="내역서(사업소)"/>
      <sheetName val="유역면적"/>
      <sheetName val="copy"/>
      <sheetName val="AS접수관리"/>
      <sheetName val="잔존년수"/>
      <sheetName val="본내역"/>
      <sheetName val="작성방법"/>
      <sheetName val="자재(원원+원대)"/>
      <sheetName val="법면단"/>
      <sheetName val="지주토목내역서"/>
      <sheetName val="전기변내역"/>
      <sheetName val="일계표"/>
      <sheetName val="리스(CIF)산출"/>
      <sheetName val="10.단가산출"/>
      <sheetName val="일위(설)"/>
      <sheetName val="HWP참조"/>
      <sheetName val="미익SUB"/>
      <sheetName val="15100"/>
      <sheetName val="명단"/>
      <sheetName val="토공집계(rp)"/>
      <sheetName val="명세"/>
      <sheetName val="단산"/>
      <sheetName val="일대"/>
      <sheetName val="덕전리"/>
      <sheetName val="시운전연료"/>
      <sheetName val="산출근거 "/>
      <sheetName val="입찰"/>
      <sheetName val="현경"/>
      <sheetName val="토공집계"/>
      <sheetName val="본실행경비"/>
      <sheetName val="공사비예산서(토목분)"/>
      <sheetName val="참조"/>
      <sheetName val="환율"/>
      <sheetName val="마포토정"/>
      <sheetName val="내역 (2)"/>
      <sheetName val="b_balju-단가단가단가"/>
      <sheetName val="적용단가표"/>
      <sheetName val="H-pile(298x299)"/>
      <sheetName val="H-pile(250x250)"/>
      <sheetName val="소업1교"/>
      <sheetName val="일집"/>
      <sheetName val="8.PILE  (돌출)"/>
      <sheetName val="단가산출서 (2)"/>
      <sheetName val="단가비교용"/>
      <sheetName val="GI-LIST"/>
      <sheetName val="예총"/>
      <sheetName val="공종별집계"/>
      <sheetName val="3F"/>
      <sheetName val="수리결과"/>
      <sheetName val="OPT7"/>
      <sheetName val="과천MAIN"/>
      <sheetName val="장애코드"/>
      <sheetName val="관리비비계상"/>
      <sheetName val="재료비집계"/>
      <sheetName val="A조"/>
      <sheetName val="덤프트럭계수"/>
      <sheetName val="매입-계약"/>
      <sheetName val="단가및재료비"/>
      <sheetName val="기계경비일람"/>
      <sheetName val="노무"/>
      <sheetName val="일위대가(여기까지)"/>
      <sheetName val="초기화면"/>
      <sheetName val="예산내역서"/>
      <sheetName val="물가대비표"/>
      <sheetName val="맨홀조서"/>
      <sheetName val="정산서 "/>
      <sheetName val="적용공정"/>
      <sheetName val="공종구간"/>
      <sheetName val="총계"/>
      <sheetName val="견적의뢰"/>
      <sheetName val="동수"/>
      <sheetName val="옥외"/>
      <sheetName val="예산조서(전송)"/>
      <sheetName val="코드일람표2001년10월"/>
      <sheetName val="북부"/>
      <sheetName val="할증 "/>
      <sheetName val="비주거용"/>
      <sheetName val="EQUIPMENT -2"/>
      <sheetName val="총(신설)"/>
      <sheetName val="제품목록"/>
      <sheetName val="공사비예산서"/>
      <sheetName val="EACT10"/>
      <sheetName val="EKOG10건축"/>
      <sheetName val="소방사항"/>
      <sheetName val="DATA-UPS"/>
      <sheetName val="공㐬ȟⱈ"/>
      <sheetName val="남양시작동자105노65㠀⺃簀⺃︀쫕ԯ_x0000_"/>
      <sheetName val="남양시작동자105노65︀䋕ԯ_x0000_缀_x0000__x0000__x0000_"/>
      <sheetName val="자금입금"/>
      <sheetName val="K-16 (실행)"/>
      <sheetName val="7-1노임"/>
      <sheetName val="7-2경비"/>
      <sheetName val="비품"/>
      <sheetName val="일위목_x0000_"/>
      <sheetName val="기준단가현황"/>
      <sheetName val="공사개요(입력)"/>
      <sheetName val="그림모음"/>
      <sheetName val="소화실적"/>
      <sheetName val="홍보비디오"/>
      <sheetName val="적점"/>
      <sheetName val="4.전기"/>
      <sheetName val="국내조달(통㼨«ㅌʖ"/>
      <sheetName val="국내조달(통翈ï헾⽺"/>
      <sheetName val="국내조달(통蕘¯헾『"/>
      <sheetName val="국내조달(통聈O肌O"/>
      <sheetName val="부하집계"/>
      <sheetName val="5-(하)설비"/>
      <sheetName val="수량"/>
      <sheetName val="견적(100%"/>
      <sheetName val="견적(100%ᓈ"/>
      <sheetName val="견적(100%䃈"/>
      <sheetName val="견적(100%耀"/>
      <sheetName val="견적(100%저"/>
      <sheetName val="견적(100%_x0000_"/>
      <sheetName val="견적(100%"/>
      <sheetName val="견적(100%_x0008_"/>
      <sheetName val="하반기(지구대ო"/>
      <sheetName val="990430_당초"/>
      <sheetName val="투찰금액"/>
      <sheetName val="2공구하도급내역서"/>
      <sheetName val="1공구 건정토건 철콘"/>
      <sheetName val="우수받이"/>
      <sheetName val="관급자재비"/>
      <sheetName val="사급자재비"/>
      <sheetName val="양수장내역"/>
      <sheetName val="전등,DC등 내역서"/>
      <sheetName val="2총괄내역서"/>
      <sheetName val="일위집계(기존)"/>
      <sheetName val="MB5B"/>
      <sheetName val="전말제"/>
      <sheetName val="지급자재여부"/>
      <sheetName val="기별(종합)"/>
      <sheetName val="전체도급"/>
      <sheetName val="전체손익"/>
      <sheetName val="총투자비"/>
      <sheetName val="방배2E"/>
      <sheetName val="총괄-1"/>
      <sheetName val="수량분배표"/>
      <sheetName val="골막이(야매)"/>
      <sheetName val="기타자료"/>
      <sheetName val="TEL"/>
      <sheetName val="보증수수료산"/>
      <sheetName val="2F_회의실견적_5_14_일대_"/>
      <sheetName val="WEIGHT_LIST"/>
      <sheetName val="산#2-1_(2)"/>
      <sheetName val="2F_회의실견적(5_14_일대)1"/>
      <sheetName val="2F_회의실견적_5_14_일대_1"/>
      <sheetName val="3BL공동구_수량3"/>
      <sheetName val="출력은_금물2"/>
      <sheetName val="_냉각수펌프2"/>
      <sheetName val="단가_2"/>
      <sheetName val="Sheet1_(2)1"/>
      <sheetName val="설_(3)3"/>
      <sheetName val="설_(2)3"/>
      <sheetName val="1_설계조건2"/>
      <sheetName val="일위대가목록_1"/>
      <sheetName val="1차_내역서1"/>
      <sheetName val="전선_및_전선관2"/>
      <sheetName val="내역서_제출2"/>
      <sheetName val="남양시작동자105노65기1_3화1_21"/>
      <sheetName val="현장관리비_산출내역1"/>
      <sheetName val="1000_DB구축_부표1"/>
      <sheetName val="CT_1"/>
      <sheetName val="조도계산서_(도서)1"/>
      <sheetName val="노무비_근거2"/>
      <sheetName val="효성CB_1P기초2"/>
      <sheetName val="2000년_공정표2"/>
      <sheetName val="C_전기공사1"/>
      <sheetName val="갑지_을지1"/>
      <sheetName val="기타_정보통신공사1"/>
      <sheetName val="표__지1"/>
      <sheetName val="노임단가(08_01)1"/>
      <sheetName val="일위대가56-1_1"/>
      <sheetName val="일위대가71-1_1"/>
      <sheetName val="일위대가74-1_1"/>
      <sheetName val="일위대가76-1_1"/>
      <sheetName val="일위대가77-1_1"/>
      <sheetName val="일위대가78-1_1"/>
      <sheetName val="화재_탐지_설비1"/>
      <sheetName val="일위대가_1"/>
      <sheetName val="DATA테이블1_(2)1"/>
      <sheetName val="A_견적1"/>
      <sheetName val="s_v1"/>
      <sheetName val="도담구내_개소별_명세1"/>
      <sheetName val="빌딩_안내1"/>
      <sheetName val="정거장_설계조건1"/>
      <sheetName val="2000_051"/>
      <sheetName val="신규_수주분(사용자_정의)1"/>
      <sheetName val="BSD_(2)1"/>
      <sheetName val="단가_및_재료비1"/>
      <sheetName val="국도접속_차도부수량1"/>
      <sheetName val="WEIGHT_LIST1"/>
      <sheetName val="산#2-1_(2)1"/>
      <sheetName val="토목내역서_(도급단가)1"/>
      <sheetName val="제품원재"/>
      <sheetName val="교량"/>
      <sheetName val="기본설계기준"/>
      <sheetName val="파형강관및곡선부보강및날개벽"/>
      <sheetName val="원가계산서 "/>
      <sheetName val="5흙막이"/>
      <sheetName val="구간산출"/>
      <sheetName val="옥외 전력간선공사"/>
      <sheetName val="단가(1)"/>
      <sheetName val="고양시"/>
      <sheetName val="건설기계사_x0000__x0000_締Ȥ"/>
      <sheetName val=""/>
      <sheetName val="data2"/>
      <sheetName val="창원- 전기공사"/>
      <sheetName val="배관단가조사서"/>
      <sheetName val="교대(A1)"/>
      <sheetName val="횡배수관"/>
      <sheetName val="96노임기준"/>
      <sheetName val="화산경계"/>
      <sheetName val="조도계산(가로등NEW)"/>
      <sheetName val="조명율데이타"/>
      <sheetName val="A LINE"/>
      <sheetName val="1. 설계조건 2.단면가정 3. 하중계산"/>
      <sheetName val="기중"/>
      <sheetName val="C-직노1"/>
      <sheetName val="기초코드"/>
      <sheetName val="내부예산(5101~3)"/>
      <sheetName val="토목공사"/>
      <sheetName val="제출내역_(2)"/>
      <sheetName val="I_설계조건"/>
      <sheetName val="집수정단면도_(2)"/>
      <sheetName val="실행내역_"/>
      <sheetName val="공사예산하조서(O_K)"/>
      <sheetName val="분석"/>
      <sheetName val="1.우편집중내역서"/>
      <sheetName val="교통표지판설치조서"/>
      <sheetName val="21301동"/>
      <sheetName val="적용"/>
      <sheetName val="지장물_data"/>
      <sheetName val="자가"/>
      <sheetName val="암거공"/>
      <sheetName val="신규 수주분(사¬_x0000_Ԁ_x0000_耀_xdb73_"/>
      <sheetName val="신규 수주분(사¬_x0000_Ԁ_x0000_쀀檉"/>
      <sheetName val="토공내역서"/>
      <sheetName val="일위대가집계표"/>
      <sheetName val="99-0002"/>
      <sheetName val="단가조정표"/>
      <sheetName val="충주"/>
      <sheetName val="대림경상68억"/>
      <sheetName val="합계금액"/>
      <sheetName val="물량산출서"/>
      <sheetName val="도급내역서(재노³_x0000_"/>
      <sheetName val="제수문집계"/>
      <sheetName val="정렬"/>
      <sheetName val="DATA테이블_x0000__x0000_Ԁ_x0000_쀀"/>
      <sheetName val="A1.스케쥴"/>
      <sheetName val="C1.공사개요"/>
      <sheetName val="수목단가"/>
      <sheetName val="시설수량표"/>
      <sheetName val="수습"/>
      <sheetName val="흙막이-G"/>
      <sheetName val="직원명단"/>
      <sheetName val="중계I"/>
      <sheetName val="물가시세표"/>
      <sheetName val="일위대가표집계표"/>
      <sheetName val="목창호"/>
      <sheetName val="아파트 "/>
      <sheetName val="Customer_Databas3"/>
      <sheetName val="AIR_SHOWER(3인용)3"/>
      <sheetName val="6PILE__(돌출)3"/>
      <sheetName val="토공(우물통,기타)_3"/>
      <sheetName val="노(97_1,97_9,98_1)3"/>
      <sheetName val="토공_total3"/>
      <sheetName val="원가_(2)3"/>
      <sheetName val="_HIT-&gt;HMC_견적(3900)3"/>
      <sheetName val="내역서_2"/>
      <sheetName val="노_무_비2"/>
      <sheetName val="세골재__T2_변경_현황2"/>
      <sheetName val="Inst_2"/>
      <sheetName val="별표_2"/>
      <sheetName val="3_2제조설비2"/>
      <sheetName val="단가대비표_(3)2"/>
      <sheetName val="3_자재비(총괄)1"/>
      <sheetName val="SHEET_PILE단가1"/>
      <sheetName val="Cost_bd-&quot;A&quot;1"/>
      <sheetName val="2_대외공문1"/>
      <sheetName val="_토목_처리장도급내역서_1"/>
      <sheetName val="Summary_Sheets1"/>
      <sheetName val="4_고용보험1"/>
      <sheetName val="앉음벽_(2)1"/>
      <sheetName val="1_토공집계표1"/>
      <sheetName val="5_동별횡주관경1"/>
      <sheetName val="97년_추정1"/>
      <sheetName val="준검_내역서1"/>
      <sheetName val="플랜트_설치1"/>
      <sheetName val="간접비_총괄표"/>
      <sheetName val="노임단가_(2)"/>
      <sheetName val="참조_(2)"/>
      <sheetName val="2_노임및손료"/>
      <sheetName val="일_위_목_록_표"/>
      <sheetName val="기초입력_DATA"/>
      <sheetName val="단가_(2)"/>
      <sheetName val="NO_1-NO12(설계예산서)"/>
      <sheetName val="2_고용보험료산출근거"/>
      <sheetName val="노무비_"/>
      <sheetName val="PROJECT_BRIEF(EX_NEW)"/>
      <sheetName val="7_환경"/>
      <sheetName val="기본항목_입력"/>
      <sheetName val="샌딩_에폭시_도장"/>
      <sheetName val="일반문틀_설치"/>
      <sheetName val="개별직종노임단가(2003_9)"/>
      <sheetName val="실행내역_(2)"/>
      <sheetName val="원가계산_(2)1"/>
      <sheetName val="조건표_(2)"/>
      <sheetName val="제출내역_(3)"/>
      <sheetName val="폐토수익화_"/>
      <sheetName val="P_M_별"/>
      <sheetName val="부자재_적용비율1"/>
      <sheetName val="암거_제원표-1단계"/>
      <sheetName val="17F_MOCKUP_B-1,B-2"/>
      <sheetName val="일__위__대__가__목__록"/>
      <sheetName val="_갑지"/>
      <sheetName val="_소방공사_산출근거"/>
      <sheetName val="단가표_(2)"/>
      <sheetName val="기존단가_(2)"/>
      <sheetName val="220_(2)"/>
      <sheetName val="말뚝지/"/>
      <sheetName val="일위대가(4"/>
      <sheetName val="일위대가(4獏め"/>
      <sheetName val="AIR_SHOWER_3인용_"/>
      <sheetName val="일위대가(4ꌱ⿪"/>
      <sheetName val="[KKK_XLS][KKK_XLS]말뚝지/"/>
      <sheetName val="CABLE_SIZE-1"/>
      <sheetName val="견적대비_견적서"/>
      <sheetName val="갑__지"/>
      <sheetName val="1_검토서"/>
      <sheetName val="공헾⾵"/>
      <sheetName val="집_계_표"/>
      <sheetName val="BH-1_(2)"/>
      <sheetName val="총괄표_"/>
      <sheetName val="B_O_M"/>
      <sheetName val="생산매출_(4)"/>
      <sheetName val="STANDARD_(상)-참고"/>
      <sheetName val="FUEL_FILLER"/>
      <sheetName val="중기조종사_단위단가"/>
      <sheetName val="4_2내역서"/>
      <sheetName val="장비선정_"/>
      <sheetName val="1단계_(2)"/>
      <sheetName val="수_량_명_세_서_-_1"/>
      <sheetName val="영업_일1"/>
      <sheetName val="MAT_철근"/>
      <sheetName val="일위대가(4층원격"/>
      <sheetName val="공급집계_(현대-우림)"/>
      <sheetName val="1_자원총괄"/>
      <sheetName val="공劰_勼"/>
      <sheetName val="공韛⾶"/>
      <sheetName val="공"/>
      <sheetName val="개별직종노임단가(2002_5)"/>
      <sheetName val="300XL_세관"/>
      <sheetName val="4_본실행통합내역서"/>
      <sheetName val="AS포장복구_"/>
      <sheetName val="6-1__관개량조서"/>
      <sheetName val="전기공사_산출집계"/>
      <sheetName val="전기공사_산출"/>
      <sheetName val="3_면적&amp;세대(입력)"/>
      <sheetName val="DATA_입력부"/>
      <sheetName val="3_공통공사대비"/>
      <sheetName val="기본자료_"/>
      <sheetName val="_총괄표"/>
      <sheetName val="급수_(LPM)"/>
      <sheetName val="2_토목공사"/>
      <sheetName val="총괄갑_"/>
      <sheetName val="[KKK_XLS]설계예/"/>
      <sheetName val="[KKK_XLS][KKK_XLS]설계예/"/>
      <sheetName val="[KKK_XLS][KKK_XLS][KKK_XLS]설계예/"/>
      <sheetName val="공ମ⿩"/>
      <sheetName val="2,EXIST_전기실산출"/>
      <sheetName val="2003_일위대가"/>
      <sheetName val="수목데이타_"/>
      <sheetName val="2__공원조도"/>
      <sheetName val="7_지층별제원"/>
      <sheetName val="5_정산서"/>
      <sheetName val="CP-E2_(품셈표)"/>
      <sheetName val="4_2유효폭의_계산"/>
      <sheetName val="토공_totൡý"/>
      <sheetName val="도급내역서(/Ù"/>
      <sheetName val="토피_5m"/>
      <sheetName val="3_면적"/>
      <sheetName val="도담구내_개소별퇍놲ԯ"/>
      <sheetName val="______"/>
      <sheetName val="³ë(97_1,97_9,98_1)"/>
      <sheetName val="Ãâ·ÂÀº_±Ý¹°"/>
      <sheetName val="_³Ã°¢¼öÆßÇÁ"/>
      <sheetName val="´Ü°¡_"/>
      <sheetName val="2F_È¸ÀÇ½Ç°ßÀû(5_14_ÀÏ´ë)"/>
      <sheetName val="Pier_3"/>
      <sheetName val="[KKK_XLS]말뚝지/"/>
      <sheetName val="5_지붕"/>
      <sheetName val="공사_Scope_표지"/>
      <sheetName val="공사_Scope"/>
      <sheetName val="중기_부표"/>
      <sheetName val="K-16_(실행)"/>
      <sheetName val="DATA_입력란"/>
      <sheetName val="내역_(2)"/>
      <sheetName val="8_PILE__(돌출)"/>
      <sheetName val="단가산출서_(2)"/>
      <sheetName val="정산서_"/>
      <sheetName val="산출근거_"/>
      <sheetName val="10_단가산출"/>
      <sheetName val="할증_"/>
      <sheetName val="EQUIPMENT_-2"/>
      <sheetName val="경비_(2)"/>
      <sheetName val="일반_(2)"/>
      <sheetName val="이윤_(2)"/>
      <sheetName val="4_전기"/>
      <sheetName val="신규_수주분(사¬Ԁ耀"/>
      <sheetName val="신규_수주분(사¬Ԁ쀀檉"/>
      <sheetName val="1공구_건정토건_철콘"/>
      <sheetName val="일위대가(4"/>
      <sheetName val="[KKK_XLS][KKK_XLS]말뚝지/"/>
      <sheetName val="A1_스케쥴"/>
      <sheetName val="C1_공사개요"/>
      <sheetName val="사진(추락방지)"/>
      <sheetName val="[KKK.XLS]________C____________6"/>
      <sheetName val="[KKK.XLS]________C____________3"/>
      <sheetName val="[KKK.XLS]________C____________2"/>
      <sheetName val="자재 발주서-91"/>
      <sheetName val="[KKK.XLS]________C____________4"/>
      <sheetName val="[KKK.XLS]________C____________5"/>
      <sheetName val="점검총괄"/>
      <sheetName val="조경"/>
      <sheetName val="수지차(년)"/>
      <sheetName val="주차"/>
      <sheetName val="도급내역서(쀀ざఀし"/>
      <sheetName val="주관사업"/>
      <sheetName val="일위대가(4층원격匸"/>
      <sheetName val="Comm Comparison"/>
      <sheetName val="Comm Rpt Income"/>
      <sheetName val="Comm Rpt Recoveries"/>
      <sheetName val="Comm Rpt Tenant Cap Ex"/>
      <sheetName val="Assumptions"/>
      <sheetName val="인건비 "/>
      <sheetName val="견적내역"/>
      <sheetName val="이토변실(A3-LINE)"/>
      <sheetName val="로선구조"/>
      <sheetName val="효율표"/>
      <sheetName val="정산"/>
      <sheetName val="공렏_x001d_"/>
      <sheetName val="대림정보통신"/>
      <sheetName val="Tables"/>
      <sheetName val="2.단면가정"/>
      <sheetName val="단가1"/>
      <sheetName val="기성관리"/>
      <sheetName val="401"/>
      <sheetName val="유치원내역"/>
      <sheetName val="계약용량(서포)"/>
      <sheetName val="48평단가"/>
      <sheetName val="57단가"/>
      <sheetName val="54평단가"/>
      <sheetName val="66평단가"/>
      <sheetName val="61단가"/>
      <sheetName val="89평단가"/>
      <sheetName val="84평단가"/>
      <sheetName val="급수사용량"/>
      <sheetName val="급,배기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sheetData sheetId="306"/>
      <sheetData sheetId="307"/>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sheetData sheetId="862"/>
      <sheetData sheetId="863"/>
      <sheetData sheetId="864" refreshError="1"/>
      <sheetData sheetId="865"/>
      <sheetData sheetId="866"/>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ow r="2">
          <cell r="A2">
            <v>0</v>
          </cell>
        </row>
      </sheetData>
      <sheetData sheetId="1414" refreshError="1"/>
      <sheetData sheetId="1415" refreshError="1"/>
      <sheetData sheetId="1416" refreshError="1"/>
      <sheetData sheetId="1417" refreshError="1"/>
      <sheetData sheetId="1418" refreshError="1"/>
      <sheetData sheetId="1419" refreshError="1"/>
      <sheetData sheetId="1420" refreshError="1"/>
      <sheetData sheetId="142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sheetData sheetId="1634"/>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sheetData sheetId="2077"/>
      <sheetData sheetId="2078" refreshError="1"/>
      <sheetData sheetId="2079" refreshError="1"/>
      <sheetData sheetId="2080" refreshError="1"/>
      <sheetData sheetId="2081"/>
      <sheetData sheetId="2082" refreshError="1"/>
      <sheetData sheetId="2083" refreshError="1"/>
      <sheetData sheetId="2084" refreshError="1"/>
      <sheetData sheetId="2085" refreshError="1"/>
      <sheetData sheetId="2086"/>
      <sheetData sheetId="2087"/>
      <sheetData sheetId="2088" refreshError="1"/>
      <sheetData sheetId="2089" refreshError="1"/>
      <sheetData sheetId="2090"/>
      <sheetData sheetId="2091"/>
      <sheetData sheetId="2092" refreshError="1"/>
      <sheetData sheetId="2093" refreshError="1"/>
      <sheetData sheetId="2094" refreshError="1"/>
      <sheetData sheetId="2095" refreshError="1"/>
      <sheetData sheetId="2096"/>
      <sheetData sheetId="2097" refreshError="1"/>
      <sheetData sheetId="2098"/>
      <sheetData sheetId="2099"/>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sheetData sheetId="2269"/>
      <sheetData sheetId="2270"/>
      <sheetData sheetId="2271"/>
      <sheetData sheetId="2272"/>
      <sheetData sheetId="2273"/>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약"/>
      <sheetName val="제조원가계산서"/>
      <sheetName val="재료비산출표"/>
      <sheetName val="노무비산출표"/>
      <sheetName val="공수산출표"/>
      <sheetName val="임율 (2)"/>
      <sheetName val="경비산출표"/>
      <sheetName val="제조원가분석표"/>
      <sheetName val="일반관리비비율산출표"/>
      <sheetName val="Sheet1"/>
      <sheetName val="Sheet2"/>
      <sheetName val="Sheet3"/>
      <sheetName val="지급자재"/>
      <sheetName val="직노"/>
      <sheetName val="자재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요"/>
      <sheetName val="총괄"/>
      <sheetName val="내역"/>
      <sheetName val="일위"/>
      <sheetName val="청용계산"/>
      <sheetName val="개략"/>
      <sheetName val="기계중량"/>
      <sheetName val="표지"/>
      <sheetName val="사통"/>
      <sheetName val="단가검토"/>
      <sheetName val="설치중량 "/>
      <sheetName val="철거중량"/>
      <sheetName val="수문일위 "/>
      <sheetName val="자재단가"/>
      <sheetName val="200"/>
      <sheetName val="CTEMCOST"/>
      <sheetName val="직노"/>
      <sheetName val="실행내역"/>
      <sheetName val="DATA"/>
      <sheetName val="수량산출서"/>
      <sheetName val="데이타"/>
      <sheetName val="대공종"/>
      <sheetName val="청용"/>
      <sheetName val="COST"/>
      <sheetName val="개거재료산출"/>
      <sheetName val="10-1.훼손지 가.부지"/>
      <sheetName val="품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부안일위"/>
      <sheetName val="전체총괄"/>
      <sheetName val="총괄(관리사및조작실)"/>
      <sheetName val="총괄표"/>
      <sheetName val="총괄표 (기계)"/>
      <sheetName val="총괄표 (자동제어전기)"/>
      <sheetName val="공사비명세서"/>
      <sheetName val="관리사공사비"/>
      <sheetName val="조작실공사비"/>
      <sheetName val="단위가격"/>
      <sheetName val="공통단가"/>
      <sheetName val="재료단가 "/>
      <sheetName val="부안공사비"/>
      <sheetName val="표지"/>
      <sheetName val="공사비명세서(기본조사)"/>
      <sheetName val="단위가격 "/>
      <sheetName val="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공사"/>
      <sheetName val="부지정리"/>
      <sheetName val="콘크리트"/>
      <sheetName val="조적"/>
      <sheetName val="지주"/>
      <sheetName val="자연석"/>
      <sheetName val="잔디"/>
      <sheetName val="포장공"/>
      <sheetName val="엣지"/>
      <sheetName val="상하차 운반비, 운반비"/>
      <sheetName val="수토공단위당"/>
      <sheetName val="부안일위"/>
    </sheetNames>
    <sheetDataSet>
      <sheetData sheetId="0">
        <row r="10">
          <cell r="B10">
            <v>62281</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공사명세"/>
      <sheetName val="공사명세 (2)"/>
      <sheetName val="계산(1)"/>
      <sheetName val="계산(2)"/>
      <sheetName val="부하배열"/>
      <sheetName val="특고압 (1)"/>
      <sheetName val="특고압 (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연결삭제"/>
      <sheetName val="하수실행"/>
      <sheetName val="단가보완"/>
      <sheetName val="가공비"/>
      <sheetName val="1SGATE97"/>
      <sheetName val="일위대가"/>
      <sheetName val="실행"/>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10CM"/>
      <sheetName val="입력자료(노무비)"/>
      <sheetName val="물가시세표"/>
      <sheetName val="기계경비 목록"/>
      <sheetName val="기계경비산출근거"/>
      <sheetName val="표준품셈-중기경비"/>
      <sheetName val="내역서"/>
      <sheetName val="갑지"/>
      <sheetName val="집계표"/>
      <sheetName val="데리네이타현황"/>
      <sheetName val="원가"/>
      <sheetName val="산출근거"/>
      <sheetName val="지하시설물작성"/>
      <sheetName val="내역"/>
      <sheetName val="구조물공일위대가"/>
      <sheetName val="공정코드"/>
      <sheetName val="200"/>
      <sheetName val=" 총괄표"/>
      <sheetName val="일위대가"/>
      <sheetName val="FILE1"/>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건.원"/>
      <sheetName val="토.원"/>
      <sheetName val="설.원"/>
      <sheetName val="내역집계"/>
      <sheetName val="건축"/>
      <sheetName val="토목"/>
      <sheetName val="설비"/>
      <sheetName val="표지 (2)"/>
      <sheetName val="원(총괄)"/>
      <sheetName val="총괄집계표"/>
      <sheetName val="표지(건+설)"/>
      <sheetName val="원가(건축+기계)"/>
      <sheetName val="총괄표"/>
      <sheetName val="건축집계표"/>
      <sheetName val="건축내역서"/>
      <sheetName val="집계표(기계,상수) (2)"/>
      <sheetName val="집계표(기계)"/>
      <sheetName val="내역서(기계)"/>
      <sheetName val="내역서(기계-상수도)"/>
      <sheetName val="표지 (전기)"/>
      <sheetName val="원(전기)"/>
      <sheetName val="집계표(전기)"/>
      <sheetName val="내역서(전기)"/>
      <sheetName val="일위대가목록"/>
      <sheetName val="일위대가"/>
      <sheetName val="단가대비표"/>
      <sheetName val="자료입력"/>
      <sheetName val="토공사"/>
      <sheetName val="손익분석"/>
      <sheetName val="단면별연장"/>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맨홀수량산출"/>
      <sheetName val="집계표"/>
      <sheetName val="가감수량"/>
      <sheetName val="단위수량"/>
      <sheetName val="맨홀토공"/>
      <sheetName val="Sheet1"/>
      <sheetName val="1원형맨홀"/>
    </sheetNames>
    <sheetDataSet>
      <sheetData sheetId="0" refreshError="1">
        <row r="7">
          <cell r="AE7">
            <v>6.5345127194667701E-2</v>
          </cell>
        </row>
        <row r="14">
          <cell r="AE14">
            <v>1.6683138384168044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오억미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교각2"/>
      <sheetName val="P3-1"/>
      <sheetName val="P2"/>
      <sheetName val="교각"/>
      <sheetName val="P3"/>
      <sheetName val="교각1 (2)"/>
      <sheetName val="철거산출근거"/>
    </sheetNames>
    <sheetDataSet>
      <sheetData sheetId="0"/>
      <sheetData sheetId="1"/>
      <sheetData sheetId="2"/>
      <sheetData sheetId="3"/>
      <sheetData sheetId="4"/>
      <sheetData sheetId="5"/>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낙석방지집계표"/>
      <sheetName val="낙석방지책연장"/>
      <sheetName val="가드레일연장"/>
      <sheetName val="guard(mac)"/>
      <sheetName val="내역서"/>
    </sheetNames>
    <sheetDataSet>
      <sheetData sheetId="0" refreshError="1"/>
      <sheetData sheetId="1" refreshError="1"/>
      <sheetData sheetId="2" refreshError="1"/>
      <sheetData sheetId="3" refreshError="1"/>
      <sheetData sheetId="4"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계획서"/>
      <sheetName val="공사비총괄표"/>
      <sheetName val="공사개요 및 설명서"/>
      <sheetName val="시방서"/>
      <sheetName val="표지2"/>
      <sheetName val="사급자재총괄표(공종별)"/>
      <sheetName val="사급자재총괄표(건축동별)"/>
      <sheetName val="공정표"/>
      <sheetName val="예산서(건축)"/>
      <sheetName val="공사비집계표"/>
      <sheetName val="표지3"/>
      <sheetName val="내역총괄(스포츠센타)"/>
      <sheetName val="내역서(스포츠센타)"/>
      <sheetName val="내역총괄(문화센타)"/>
      <sheetName val="내역서(문화센타)"/>
      <sheetName val="내역총괄(홍보전시관)"/>
      <sheetName val="내역서(홍보전시관)"/>
      <sheetName val="내역총괄(안내실)"/>
      <sheetName val="내역서(안내실)"/>
      <sheetName val="내역총괄(운동장관람석)"/>
      <sheetName val="내역서(운동장관람석)"/>
      <sheetName val="내역총괄(전망대)"/>
      <sheetName val="내역서(전망대)"/>
      <sheetName val="내역총괄(연결브릿지)"/>
      <sheetName val="내역서(연결브릿지)"/>
      <sheetName val="내역총괄(수공간)"/>
      <sheetName val="내역서(수공간)"/>
      <sheetName val="내역총괄(진입로)"/>
      <sheetName val="내역서(진입로)"/>
      <sheetName val="내역총괄(야외공연장)"/>
      <sheetName val="내역서(야외공연장)"/>
      <sheetName val="내역총괄(파고라)"/>
      <sheetName val="내역서(파고라)"/>
      <sheetName val="요율표(건축)"/>
      <sheetName val="표지7"/>
      <sheetName val="일위대가목록"/>
      <sheetName val="일위대가"/>
      <sheetName val="표지10"/>
      <sheetName val="주요자재산출근거"/>
      <sheetName val="노무비및적용요율표"/>
      <sheetName val="표지11"/>
      <sheetName val="한전장비부표"/>
      <sheetName val="표지12)"/>
      <sheetName val="장비별표(오거보링)(Ø400)(12M)"/>
      <sheetName val="장비별표(오거보링)(Ø400)(13M)"/>
      <sheetName val="별표(1)"/>
      <sheetName val="별표(2)"/>
      <sheetName val="지질주상도"/>
      <sheetName val="표지13"/>
      <sheetName val="단가대비표"/>
      <sheetName val="업체견적서"/>
      <sheetName val="설계예시"/>
      <sheetName val="건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총괄"/>
      <sheetName val="총괄"/>
      <sheetName val="소요자재"/>
      <sheetName val="주요자재총"/>
      <sheetName val="주요자재"/>
      <sheetName val="축제공총괄표"/>
      <sheetName val="축제공집계표"/>
      <sheetName val="토적표(우)"/>
      <sheetName val="호안총괄"/>
      <sheetName val="호안집계"/>
      <sheetName val="통관총괄표"/>
      <sheetName val="통관집계"/>
      <sheetName val="배수통관(좌)"/>
      <sheetName val="배수통관(우)"/>
      <sheetName val="배수문총괄표 산출근거"/>
      <sheetName val="부체집"/>
      <sheetName val="부체토공(좌안)"/>
      <sheetName val="부체토공(2공구)"/>
      <sheetName val="부체콘크리트(1공구)"/>
      <sheetName val="부체콘크리트(2공구)"/>
      <sheetName val="콘크리트깨기"/>
      <sheetName val="철근수량집계표"/>
      <sheetName val="콘크리트수량집계표"/>
      <sheetName val="PILE 및 두부정리 집계표"/>
      <sheetName val="사급자재수량집계표"/>
      <sheetName val="흄관집계표"/>
      <sheetName val="장비운반소요대수"/>
      <sheetName val="토취장토적표"/>
      <sheetName val="가시설(TYPE-A)"/>
      <sheetName val="1-1평균터파기고(1)"/>
      <sheetName val="토적표(좌)"/>
      <sheetName val="부체토공(1공구)"/>
      <sheetName val="날개벽수량표"/>
      <sheetName val="총괄BOQ"/>
      <sheetName val="정렬"/>
      <sheetName val="노임단가"/>
      <sheetName val="직노"/>
      <sheetName val="공사비명세서"/>
      <sheetName val="깨기"/>
      <sheetName val="덕전리"/>
      <sheetName val="단가산출"/>
      <sheetName val="준검 내역서"/>
      <sheetName val="총괄-1"/>
      <sheetName val="견적대비"/>
      <sheetName val="하조서"/>
      <sheetName val="수량식"/>
      <sheetName val="토공사"/>
      <sheetName val="갑지"/>
      <sheetName val="#REF"/>
      <sheetName val="설계조건"/>
      <sheetName val="안정계산"/>
      <sheetName val="단면검토"/>
      <sheetName val="현장조사"/>
      <sheetName val="맨홀수량산출"/>
      <sheetName val="지급자재"/>
      <sheetName val="계약서"/>
      <sheetName val="조명시설"/>
      <sheetName val="Sheet1"/>
      <sheetName val="콘센트신설"/>
      <sheetName val="T13(P68~72,78)"/>
      <sheetName val="내역서"/>
      <sheetName val="차수공개요"/>
      <sheetName val="기본단가표"/>
      <sheetName val="수량산출"/>
      <sheetName val="기본일위"/>
      <sheetName val="설계명세서"/>
      <sheetName val="입찰안"/>
      <sheetName val="공정코드"/>
      <sheetName val="이토변실(A3-LINE)"/>
      <sheetName val="토공총괄표"/>
      <sheetName val="대림경상68억"/>
      <sheetName val="차도부연장현황"/>
      <sheetName val="목포방향"/>
      <sheetName val="우배수"/>
      <sheetName val="내역"/>
      <sheetName val="평3"/>
      <sheetName val="토목단가목록"/>
      <sheetName val="자료입력"/>
      <sheetName val="단면별연장"/>
      <sheetName val="오억미만"/>
      <sheetName val="산출근거"/>
      <sheetName val="여과지동"/>
      <sheetName val="기초자료"/>
      <sheetName val="1"/>
      <sheetName val="가시설단위수량"/>
      <sheetName val="SORCE1"/>
      <sheetName val="200"/>
      <sheetName val="영창26"/>
      <sheetName val="ABUT수량-A1"/>
      <sheetName val="SIL98"/>
      <sheetName val="사다리"/>
      <sheetName val="피벗테이블데이터분석"/>
      <sheetName val="평균높이산출근거"/>
      <sheetName val="횡배수관위치조서"/>
      <sheetName val="약품공급2"/>
      <sheetName val="침출산"/>
      <sheetName val="COPING"/>
      <sheetName val="토사(PE)"/>
      <sheetName val="단위중량"/>
      <sheetName val="단위수량"/>
      <sheetName val="입찰보고"/>
      <sheetName val="총공사내역서"/>
      <sheetName val="건축내역"/>
      <sheetName val="기계경비일람"/>
      <sheetName val="자재대"/>
      <sheetName val="순성토"/>
      <sheetName val="단가 및 재료비"/>
      <sheetName val="입력자료(노무비)"/>
      <sheetName val="교각1"/>
      <sheetName val="일위대가표"/>
      <sheetName val="noyim"/>
      <sheetName val="CTEMCOST"/>
      <sheetName val="단재적표"/>
      <sheetName val="ACUNIT"/>
      <sheetName val="계약용량(서포)"/>
      <sheetName val="설계예산서"/>
      <sheetName val="전기"/>
      <sheetName val="바닥막이1.5"/>
      <sheetName val="부대단위수량"/>
      <sheetName val="지점별강우량"/>
      <sheetName val="7급줄떼공"/>
      <sheetName val="unitpric"/>
      <sheetName val="교대(A1-A2)"/>
      <sheetName val="종단계산"/>
      <sheetName val="별첨1(임금)"/>
      <sheetName val="차액보증"/>
      <sheetName val="토공 total"/>
      <sheetName val="토적(본선)"/>
      <sheetName val="집계표"/>
      <sheetName val="데리네이타현황"/>
      <sheetName val="부대공Ⅱ"/>
      <sheetName val="내역(창신)"/>
      <sheetName val="내역(중앙)"/>
      <sheetName val="복갑"/>
      <sheetName val="수량집계"/>
      <sheetName val="공사비"/>
      <sheetName val="오동"/>
      <sheetName val="대조"/>
      <sheetName val="나한"/>
      <sheetName val="8.PILE  (돌출)"/>
      <sheetName val="단위단가"/>
      <sheetName val="교각계산"/>
      <sheetName val="골재산출"/>
      <sheetName val="Sheet1 (2)"/>
      <sheetName val="SLAB&quot;1&quot;"/>
      <sheetName val="암거단위"/>
      <sheetName val="법면단"/>
      <sheetName val="태안9)3-2)원내역"/>
      <sheetName val="내역표지"/>
      <sheetName val="정부노임단가"/>
      <sheetName val="개거총"/>
      <sheetName val="산근"/>
      <sheetName val="식생블럭단위수량"/>
      <sheetName val="실행철강하도"/>
      <sheetName val="토목주소"/>
      <sheetName val="조명율표"/>
      <sheetName val="설계내역서"/>
      <sheetName val="신림자금"/>
      <sheetName val="테이블"/>
      <sheetName val="BID"/>
      <sheetName val="2000년1차"/>
      <sheetName val="2000전체분"/>
      <sheetName val="데이타"/>
      <sheetName val="식재인부"/>
      <sheetName val="현장실사자료"/>
      <sheetName val="실행내역"/>
      <sheetName val="남양시작동자105노65기1.3화1.2"/>
      <sheetName val="품셈TABLE"/>
      <sheetName val="국도접속 차도부수량"/>
      <sheetName val="세부내역"/>
      <sheetName val="주beam"/>
      <sheetName val="단가"/>
      <sheetName val="APT"/>
      <sheetName val="보도공제면적"/>
      <sheetName val="건축"/>
      <sheetName val="전기단가조사서"/>
      <sheetName val="편입토지조서"/>
      <sheetName val="구성1"/>
      <sheetName val="구성2"/>
      <sheetName val="구성3"/>
      <sheetName val="구성4"/>
      <sheetName val="그림2"/>
      <sheetName val="표지집"/>
      <sheetName val="파쇄집"/>
      <sheetName val="낙석집"/>
      <sheetName val="갈집"/>
      <sheetName val="A1_교대"/>
      <sheetName val="1.취수장"/>
      <sheetName val="2.입력sheet"/>
      <sheetName val="DATE"/>
      <sheetName val="I一般比"/>
      <sheetName val="토공"/>
      <sheetName val="포장공"/>
      <sheetName val="DANGA"/>
      <sheetName val="2.단면가정3.모델링4.하중"/>
      <sheetName val="시중노임단가"/>
      <sheetName val="중기"/>
      <sheetName val="내역서1"/>
      <sheetName val="손익분석"/>
      <sheetName val="N賃率-職"/>
      <sheetName val="자재단가"/>
      <sheetName val="단가비교표(전기)"/>
      <sheetName val="도급내역서(금차분)"/>
      <sheetName val="중기명"/>
      <sheetName val="가정급수관"/>
      <sheetName val="ITEM"/>
      <sheetName val=" 총괄표"/>
      <sheetName val="FILE1"/>
      <sheetName val="구조물공"/>
      <sheetName val="일위대가"/>
      <sheetName val="관리,공감"/>
      <sheetName val="자재집계표"/>
      <sheetName val="관급자재"/>
      <sheetName val="(C)원내역"/>
      <sheetName val="960318-1"/>
      <sheetName val="ilch"/>
      <sheetName val="견적"/>
      <sheetName val="96정변2"/>
      <sheetName val="플랜트 설치"/>
      <sheetName val="건축공사"/>
      <sheetName val="포장공사"/>
      <sheetName val="집계"/>
      <sheetName val="암거날개벽"/>
      <sheetName val="대포2교접속"/>
      <sheetName val="천방교접속"/>
      <sheetName val="맨홀수량산출(A-LINE)"/>
      <sheetName val="철근량"/>
      <sheetName val="아파트"/>
      <sheetName val="6PILE  (돌출)"/>
      <sheetName val="직재"/>
      <sheetName val="일위-1"/>
      <sheetName val="공사비총괄표"/>
      <sheetName val="최초도급단가"/>
      <sheetName val="원가계산서"/>
      <sheetName val="부하자료"/>
      <sheetName val="운반공사"/>
      <sheetName val="1,2공구원가계산서"/>
      <sheetName val="2공구산출내역"/>
      <sheetName val="1공구산출내역서"/>
      <sheetName val="토목내역서 (도급단가) (2)"/>
      <sheetName val="1차설계변경내역"/>
      <sheetName val="건축비목군분류"/>
      <sheetName val="기초입력"/>
      <sheetName val="토공총"/>
      <sheetName val="수로단위수량"/>
      <sheetName val="NYS"/>
      <sheetName val="3BL공동구 수량"/>
      <sheetName val="inputdata"/>
      <sheetName val="토공(1)"/>
      <sheetName val="차수공(1)"/>
      <sheetName val="제잡비계산"/>
      <sheetName val="JUCKEYK"/>
      <sheetName val="표지"/>
      <sheetName val="6.간접공사비 外"/>
      <sheetName val="재료비"/>
      <sheetName val="공사직종별노임"/>
      <sheetName val="사급자재"/>
      <sheetName val="대가목록"/>
      <sheetName val="직원자료입력"/>
      <sheetName val="CAUDIT"/>
      <sheetName val="일위대가_목록"/>
      <sheetName val="이름"/>
      <sheetName val="설계명세서(선로)"/>
      <sheetName val="공사설계서"/>
      <sheetName val="조경일람"/>
      <sheetName val="Macro(MCC)"/>
      <sheetName val="2"/>
      <sheetName val="3"/>
      <sheetName val="4"/>
      <sheetName val="5"/>
      <sheetName val="6"/>
      <sheetName val="7"/>
      <sheetName val="8"/>
      <sheetName val="경비공통"/>
      <sheetName val="48전력선로일위"/>
      <sheetName val="공사일위대가"/>
      <sheetName val="배수관공"/>
      <sheetName val="횡배수관"/>
      <sheetName val="Sheet3"/>
      <sheetName val="용산1(해보)"/>
      <sheetName val="원본"/>
      <sheetName val="골조시행"/>
      <sheetName val="본공사"/>
      <sheetName val="내역서적용수량"/>
      <sheetName val="배수공 시멘트 및 골재량 산출"/>
      <sheetName val="골조"/>
      <sheetName val="단가표"/>
      <sheetName val="명세서"/>
      <sheetName val="터파기및재료"/>
      <sheetName val="목재동바리"/>
      <sheetName val="2차계약"/>
      <sheetName val="합천내역"/>
      <sheetName val="5사남"/>
      <sheetName val="총수량집계"/>
      <sheetName val="재적표"/>
      <sheetName val="102역사"/>
      <sheetName val="교통표지판수량집계표"/>
      <sheetName val="4.전기"/>
      <sheetName val="c_balju"/>
      <sheetName val="토목"/>
      <sheetName val="장비집계"/>
      <sheetName val="지급자재계"/>
      <sheetName val="종배수관면벽구"/>
      <sheetName val="용수로총"/>
      <sheetName val="98수문일위"/>
      <sheetName val="일위대가1"/>
      <sheetName val="공사비예산서(토목분)"/>
      <sheetName val="직영2"/>
      <sheetName val="단위가격"/>
      <sheetName val="토공산근"/>
      <sheetName val="지장물조서"/>
      <sheetName val="공사비증감"/>
      <sheetName val="s"/>
      <sheetName val="자금집행내역"/>
      <sheetName val="중기투입비"/>
      <sheetName val="경리일보"/>
      <sheetName val="인부노임"/>
      <sheetName val="수량"/>
      <sheetName val="범용개발순소요비용"/>
      <sheetName val="타공이기수량"/>
      <sheetName val="INPUT"/>
      <sheetName val="노임"/>
      <sheetName val="대가호표"/>
      <sheetName val="중기사용료"/>
      <sheetName val="하중계산"/>
      <sheetName val="전체"/>
      <sheetName val="교대(A2)"/>
      <sheetName val="교대(A1)"/>
      <sheetName val="VXXXXX"/>
      <sheetName val="1안"/>
      <sheetName val="ⴭⴭⴭⴭⴭ"/>
      <sheetName val="광산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입찰결과(확정) (2)"/>
      <sheetName val="입찰결과(최종확정)"/>
      <sheetName val="내역총괄(최종) (2)"/>
      <sheetName val="기안용지 (2)"/>
      <sheetName val="대비일산"/>
      <sheetName val="대비일산연수"/>
      <sheetName val="연수내역"/>
      <sheetName val="연수내역원본"/>
      <sheetName val="연수내역총괄"/>
      <sheetName val="계약내역서"/>
      <sheetName val="연수대구비교 (2)"/>
      <sheetName val="강남셔터내역"/>
      <sheetName val="대비연수대구"/>
      <sheetName val="동락내역확정"/>
      <sheetName val="동락내역"/>
      <sheetName val="포항점 (롯데폼) (2)"/>
      <sheetName val="마그넷대구 (5)"/>
      <sheetName val="마그넷대구 (4)"/>
      <sheetName val="포항점"/>
      <sheetName val="울산고속"/>
      <sheetName val="견적서"/>
      <sheetName val="포항점 (롯데폼)"/>
      <sheetName val="단가 및 재료비"/>
      <sheetName val="단양 00 아파트-세부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X"/>
      <sheetName val="설계갑지및간지"/>
      <sheetName val="목차및간지"/>
      <sheetName val="설계예산서"/>
      <sheetName val="원가계산서"/>
      <sheetName val="내역서"/>
      <sheetName val="수량집계표"/>
      <sheetName val="주요자재집계"/>
      <sheetName val="시멘트및골재산출근거"/>
      <sheetName val="골재량"/>
      <sheetName val="토적표"/>
      <sheetName val="전석골재량"/>
      <sheetName val="포장수량"/>
      <sheetName val="포장수량산출"/>
      <sheetName val="포장수량 (2)"/>
      <sheetName val="가시설(TYPE-A)"/>
      <sheetName val="1-1평균터파기고(1)"/>
      <sheetName val="배수통관(좌)"/>
    </sheetNames>
    <sheetDataSet>
      <sheetData sheetId="0" refreshError="1"/>
      <sheetData sheetId="1" refreshError="1"/>
      <sheetData sheetId="2" refreshError="1"/>
      <sheetData sheetId="3" refreshError="1"/>
      <sheetData sheetId="4" refreshError="1">
        <row r="1">
          <cell r="A1" t="str">
            <v>공    종</v>
          </cell>
          <cell r="B1" t="str">
            <v>재료또는 치수</v>
          </cell>
          <cell r="C1" t="str">
            <v>수량</v>
          </cell>
          <cell r="D1" t="str">
            <v>단위</v>
          </cell>
          <cell r="E1" t="str">
            <v>총                계</v>
          </cell>
          <cell r="G1" t="str">
            <v>노      무      비</v>
          </cell>
          <cell r="I1" t="str">
            <v>재      료      비</v>
          </cell>
          <cell r="K1" t="str">
            <v>경               비</v>
          </cell>
          <cell r="M1" t="str">
            <v>비고</v>
          </cell>
        </row>
        <row r="2">
          <cell r="E2" t="str">
            <v>단   가</v>
          </cell>
          <cell r="F2" t="str">
            <v>금    액</v>
          </cell>
          <cell r="G2" t="str">
            <v>단   가</v>
          </cell>
          <cell r="H2" t="str">
            <v>금    액</v>
          </cell>
          <cell r="I2" t="str">
            <v>단   가</v>
          </cell>
          <cell r="J2" t="str">
            <v>금    액</v>
          </cell>
          <cell r="K2" t="str">
            <v>단   가</v>
          </cell>
          <cell r="L2" t="str">
            <v>금    액</v>
          </cell>
        </row>
        <row r="3">
          <cell r="A3" t="str">
            <v>횡천강1 수해복구 공사 설계예산서</v>
          </cell>
        </row>
        <row r="4">
          <cell r="A4" t="str">
            <v xml:space="preserve"> 1.토        공</v>
          </cell>
          <cell r="C4">
            <v>1</v>
          </cell>
          <cell r="D4" t="str">
            <v>식</v>
          </cell>
          <cell r="F4">
            <v>2730229</v>
          </cell>
          <cell r="H4">
            <v>1691115</v>
          </cell>
          <cell r="J4">
            <v>295333</v>
          </cell>
          <cell r="L4">
            <v>743781</v>
          </cell>
        </row>
        <row r="5">
          <cell r="A5" t="str">
            <v xml:space="preserve"> 2.구  조  물  공</v>
          </cell>
          <cell r="C5">
            <v>1</v>
          </cell>
          <cell r="D5" t="str">
            <v>식</v>
          </cell>
          <cell r="F5">
            <v>20981706</v>
          </cell>
          <cell r="H5">
            <v>14593464</v>
          </cell>
          <cell r="J5">
            <v>1884694</v>
          </cell>
          <cell r="L5">
            <v>4503548</v>
          </cell>
        </row>
        <row r="6">
          <cell r="A6" t="str">
            <v xml:space="preserve"> 3.포   장   공</v>
          </cell>
          <cell r="C6">
            <v>1</v>
          </cell>
          <cell r="D6" t="str">
            <v>식</v>
          </cell>
          <cell r="F6">
            <v>0</v>
          </cell>
        </row>
        <row r="7">
          <cell r="A7" t="str">
            <v xml:space="preserve"> 4.부   대   공</v>
          </cell>
          <cell r="C7">
            <v>1</v>
          </cell>
          <cell r="D7" t="str">
            <v>식</v>
          </cell>
          <cell r="F7">
            <v>440193</v>
          </cell>
          <cell r="H7">
            <v>132684</v>
          </cell>
          <cell r="J7">
            <v>131172</v>
          </cell>
          <cell r="L7">
            <v>176337</v>
          </cell>
        </row>
        <row r="8">
          <cell r="A8" t="str">
            <v xml:space="preserve">  순 공  사  비</v>
          </cell>
          <cell r="F8">
            <v>24152128</v>
          </cell>
          <cell r="H8">
            <v>16417263</v>
          </cell>
          <cell r="J8">
            <v>2311199</v>
          </cell>
          <cell r="L8">
            <v>5423666</v>
          </cell>
        </row>
        <row r="9">
          <cell r="A9" t="str">
            <v xml:space="preserve"> 5.간접노무비</v>
          </cell>
          <cell r="C9">
            <v>14</v>
          </cell>
          <cell r="D9" t="str">
            <v>%</v>
          </cell>
          <cell r="F9">
            <v>2298416</v>
          </cell>
        </row>
        <row r="10">
          <cell r="A10" t="str">
            <v xml:space="preserve"> 6.산재보험료</v>
          </cell>
          <cell r="C10">
            <v>3.3</v>
          </cell>
          <cell r="D10" t="str">
            <v>%</v>
          </cell>
          <cell r="F10">
            <v>617617</v>
          </cell>
        </row>
        <row r="11">
          <cell r="A11" t="str">
            <v xml:space="preserve"> 7.기타경비</v>
          </cell>
          <cell r="C11">
            <v>5.3</v>
          </cell>
          <cell r="D11" t="str">
            <v>%</v>
          </cell>
          <cell r="F11">
            <v>1114424</v>
          </cell>
        </row>
        <row r="12">
          <cell r="A12" t="str">
            <v xml:space="preserve"> 8.안전관리비</v>
          </cell>
          <cell r="C12">
            <v>2.48</v>
          </cell>
          <cell r="D12" t="str">
            <v>%</v>
          </cell>
          <cell r="F12">
            <v>557358</v>
          </cell>
        </row>
        <row r="13">
          <cell r="A13" t="str">
            <v xml:space="preserve"> 9.일반관리비</v>
          </cell>
          <cell r="C13">
            <v>4.0199999999999996</v>
          </cell>
          <cell r="D13" t="str">
            <v>%</v>
          </cell>
          <cell r="F13">
            <v>1155345</v>
          </cell>
        </row>
        <row r="14">
          <cell r="A14" t="str">
            <v xml:space="preserve">   소    계</v>
          </cell>
          <cell r="F14">
            <v>29895288</v>
          </cell>
        </row>
        <row r="15">
          <cell r="A15" t="str">
            <v>10.이    윤</v>
          </cell>
          <cell r="C15">
            <v>15</v>
          </cell>
          <cell r="D15" t="str">
            <v>%</v>
          </cell>
          <cell r="F15">
            <v>4044970.8</v>
          </cell>
        </row>
        <row r="16">
          <cell r="A16" t="str">
            <v>11.사급자재대</v>
          </cell>
          <cell r="C16">
            <v>1</v>
          </cell>
          <cell r="D16" t="str">
            <v>식</v>
          </cell>
          <cell r="F16">
            <v>12500</v>
          </cell>
        </row>
        <row r="17">
          <cell r="A17" t="str">
            <v xml:space="preserve">  공 급 가 액</v>
          </cell>
          <cell r="F17">
            <v>33952758.799999997</v>
          </cell>
        </row>
        <row r="18">
          <cell r="A18" t="str">
            <v>12.부가가치세</v>
          </cell>
          <cell r="C18">
            <v>10</v>
          </cell>
          <cell r="D18" t="str">
            <v>%</v>
          </cell>
          <cell r="F18">
            <v>3395276</v>
          </cell>
        </row>
        <row r="19">
          <cell r="A19" t="str">
            <v xml:space="preserve"> '도급 예정액</v>
          </cell>
          <cell r="C19">
            <v>1</v>
          </cell>
          <cell r="D19" t="str">
            <v>식</v>
          </cell>
          <cell r="F19">
            <v>37348034.799999997</v>
          </cell>
        </row>
        <row r="20">
          <cell r="A20" t="str">
            <v>13.관급자재대</v>
          </cell>
          <cell r="C20">
            <v>1</v>
          </cell>
          <cell r="D20" t="str">
            <v>식</v>
          </cell>
          <cell r="F20">
            <v>894250</v>
          </cell>
        </row>
        <row r="21">
          <cell r="A21" t="str">
            <v>14.폐기물처리대</v>
          </cell>
          <cell r="C21">
            <v>1</v>
          </cell>
          <cell r="D21" t="str">
            <v>식</v>
          </cell>
          <cell r="F21">
            <v>0</v>
          </cell>
        </row>
        <row r="22">
          <cell r="A22" t="str">
            <v xml:space="preserve">   사  업  비</v>
          </cell>
          <cell r="C22">
            <v>1</v>
          </cell>
          <cell r="D22" t="str">
            <v>식</v>
          </cell>
          <cell r="F22">
            <v>38242284.799999997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강변방진"/>
      <sheetName val="강변방진-1"/>
      <sheetName val="견적서"/>
    </sheetNames>
    <sheetDataSet>
      <sheetData sheetId="0"/>
      <sheetData sheetId="1"/>
      <sheetData sheetId="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교통대책내역"/>
      <sheetName val="품의"/>
      <sheetName val="준공내역서(갑)"/>
      <sheetName val="품셈TABLE"/>
    </sheetNames>
    <sheetDataSet>
      <sheetData sheetId="0"/>
      <sheetData sheetId="1" refreshError="1"/>
      <sheetData sheetId="2" refreshError="1"/>
      <sheetData sheetId="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학"/>
      <sheetName val="동학1"/>
      <sheetName val="경북안동"/>
      <sheetName val="진해"/>
      <sheetName val="당항포"/>
      <sheetName val="일위(거제) "/>
      <sheetName val="농업기반"/>
      <sheetName val="일위(달서)"/>
      <sheetName val="일위(숭실)"/>
      <sheetName val="숭실1"/>
      <sheetName val="일위(완도)"/>
      <sheetName val="완도1"/>
      <sheetName val="일위대가"/>
      <sheetName val="내역"/>
      <sheetName val="내역(청마)"/>
      <sheetName val="내역(청마) (2)"/>
      <sheetName val="공사 Scope 표지"/>
      <sheetName val="공사 Scope"/>
      <sheetName val="표지"/>
      <sheetName val="원가표"/>
      <sheetName val="집계표"/>
      <sheetName val="내역-1"/>
      <sheetName val="내역-2"/>
      <sheetName val="일위2"/>
      <sheetName val="일위3"/>
      <sheetName val="직노"/>
      <sheetName val="#REF"/>
      <sheetName val="품셈TABLE"/>
      <sheetName val="목차"/>
      <sheetName val="9GNG운반"/>
      <sheetName val="일위대가표"/>
      <sheetName val="터파기및재료"/>
      <sheetName val="별표 "/>
      <sheetName val="교통대책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이동조서"/>
      <sheetName val="물량이동조서"/>
      <sheetName val="총괄 "/>
      <sheetName val="산수배수"/>
      <sheetName val="산수삼방"/>
      <sheetName val="산수사방"/>
      <sheetName val="산수유압"/>
      <sheetName val="산수초비"/>
      <sheetName val="산수C-Plate"/>
      <sheetName val="고창배수"/>
      <sheetName val="고창제석"/>
      <sheetName val="송천제자동보"/>
      <sheetName val="권양기 교체"/>
      <sheetName val="고산"/>
      <sheetName val="내촌자동 "/>
      <sheetName val="수문일"/>
      <sheetName val="수문일1"/>
      <sheetName val="제진일위"/>
      <sheetName val="자재단가"/>
      <sheetName val="98수문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98수문일위"/>
      <sheetName val="9GNG운반"/>
      <sheetName val="수문일1"/>
    </sheetNames>
    <sheetDataSet>
      <sheetData sheetId="0"/>
      <sheetData sheetId="1"/>
      <sheetData sheetId="2"/>
      <sheetData sheetId="3" refreshError="1"/>
      <sheetData sheetId="4" refreshError="1"/>
      <sheetData sheetId="5"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결임시"/>
      <sheetName val="도공품의"/>
      <sheetName val="조달품의"/>
      <sheetName val="조정안"/>
      <sheetName val="투찰총괄"/>
      <sheetName val="기구표"/>
      <sheetName val="영종도"/>
      <sheetName val="A4PO"/>
      <sheetName val="A4LA"/>
      <sheetName val="타사"/>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C0000"/>
      <sheetName val="원하집계"/>
      <sheetName val="세부기준"/>
      <sheetName val="하도총괄"/>
      <sheetName val="원하도"/>
      <sheetName val="투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 계"/>
      <sheetName val="대비표"/>
      <sheetName val="투찰"/>
      <sheetName val="토공"/>
      <sheetName val="철콘"/>
      <sheetName val="투찰 (3.5)"/>
      <sheetName val="토공 (3.5)"/>
      <sheetName val="철콘 (3.5)"/>
      <sheetName val="하도급사항"/>
      <sheetName val="산내-잠곡(건축)"/>
      <sheetName val="투찰 (2)"/>
      <sheetName val="토공 (2)"/>
      <sheetName val="철콘 (2)"/>
      <sheetName val="토공 -부대"/>
      <sheetName val="철콘-부대"/>
      <sheetName val="표지"/>
      <sheetName val="투찰 (3)"/>
      <sheetName val="토공 (3)"/>
      <sheetName val="철콘 (3)"/>
      <sheetName val="품셈TABLE"/>
      <sheetName val="가시설(TYPE-A)"/>
      <sheetName val="1-1평균터파기고(1)"/>
      <sheetName val="입력자료(노무비)"/>
    </sheetNames>
    <sheetDataSet>
      <sheetData sheetId="0">
        <row r="2">
          <cell r="A2" t="str">
            <v>ITEM NO.</v>
          </cell>
          <cell r="B2" t="str">
            <v>명                칭</v>
          </cell>
          <cell r="C2" t="str">
            <v>규                 격</v>
          </cell>
          <cell r="D2" t="str">
            <v>수         량</v>
          </cell>
          <cell r="E2" t="str">
            <v>단 위</v>
          </cell>
          <cell r="F2" t="str">
            <v>단              가</v>
          </cell>
        </row>
        <row r="3">
          <cell r="A3" t="str">
            <v>1.</v>
          </cell>
          <cell r="B3" t="str">
            <v>토목공사</v>
          </cell>
          <cell r="F3">
            <v>0</v>
          </cell>
        </row>
        <row r="4">
          <cell r="A4" t="str">
            <v>가)</v>
          </cell>
          <cell r="B4" t="str">
            <v>1 공구</v>
          </cell>
          <cell r="F4">
            <v>0</v>
          </cell>
        </row>
        <row r="5">
          <cell r="A5" t="str">
            <v>1)</v>
          </cell>
          <cell r="B5" t="str">
            <v>토 공</v>
          </cell>
          <cell r="F5">
            <v>0</v>
          </cell>
        </row>
        <row r="6">
          <cell r="B6" t="str">
            <v>표토제거</v>
          </cell>
          <cell r="C6" t="str">
            <v>답구간</v>
          </cell>
          <cell r="D6">
            <v>2523</v>
          </cell>
          <cell r="E6" t="str">
            <v>M2</v>
          </cell>
          <cell r="F6">
            <v>155</v>
          </cell>
        </row>
        <row r="7">
          <cell r="B7" t="str">
            <v>"</v>
          </cell>
          <cell r="C7" t="str">
            <v>답외구간</v>
          </cell>
          <cell r="D7">
            <v>22305</v>
          </cell>
          <cell r="E7" t="str">
            <v>M2</v>
          </cell>
          <cell r="F7">
            <v>113</v>
          </cell>
        </row>
        <row r="8">
          <cell r="B8" t="str">
            <v>노반준비공</v>
          </cell>
          <cell r="C8" t="str">
            <v>절토부</v>
          </cell>
          <cell r="D8">
            <v>22854</v>
          </cell>
          <cell r="E8" t="str">
            <v>M2</v>
          </cell>
          <cell r="F8">
            <v>68</v>
          </cell>
        </row>
        <row r="9">
          <cell r="B9" t="str">
            <v>벌개제근</v>
          </cell>
          <cell r="D9">
            <v>76156</v>
          </cell>
          <cell r="E9" t="str">
            <v>M2</v>
          </cell>
          <cell r="F9">
            <v>202</v>
          </cell>
        </row>
        <row r="10">
          <cell r="B10" t="str">
            <v>흙깍기</v>
          </cell>
          <cell r="C10" t="str">
            <v>토사</v>
          </cell>
          <cell r="D10">
            <v>232247</v>
          </cell>
          <cell r="E10" t="str">
            <v>M3</v>
          </cell>
          <cell r="F10">
            <v>812</v>
          </cell>
        </row>
        <row r="11">
          <cell r="B11" t="str">
            <v>"</v>
          </cell>
          <cell r="C11" t="str">
            <v>리핑암</v>
          </cell>
          <cell r="D11">
            <v>164909</v>
          </cell>
          <cell r="E11" t="str">
            <v>M3</v>
          </cell>
          <cell r="F11">
            <v>1288</v>
          </cell>
        </row>
        <row r="12">
          <cell r="B12" t="str">
            <v>"</v>
          </cell>
          <cell r="C12" t="str">
            <v>발파암(크로울러)</v>
          </cell>
          <cell r="D12">
            <v>101398</v>
          </cell>
          <cell r="E12" t="str">
            <v>M3</v>
          </cell>
          <cell r="F12">
            <v>8690</v>
          </cell>
        </row>
        <row r="13">
          <cell r="B13" t="str">
            <v>"</v>
          </cell>
          <cell r="C13" t="str">
            <v>발파암(리퍼병행)</v>
          </cell>
          <cell r="D13">
            <v>39832</v>
          </cell>
          <cell r="E13" t="str">
            <v>M3</v>
          </cell>
          <cell r="F13">
            <v>16024</v>
          </cell>
        </row>
        <row r="14">
          <cell r="B14" t="str">
            <v>"</v>
          </cell>
          <cell r="C14" t="str">
            <v>발파암(편절형)</v>
          </cell>
          <cell r="D14">
            <v>3705</v>
          </cell>
          <cell r="E14" t="str">
            <v>M3</v>
          </cell>
          <cell r="F14">
            <v>20095</v>
          </cell>
        </row>
        <row r="15">
          <cell r="B15" t="str">
            <v>흙운반</v>
          </cell>
          <cell r="C15" t="str">
            <v>무대(토사)</v>
          </cell>
          <cell r="D15">
            <v>35474</v>
          </cell>
          <cell r="E15" t="str">
            <v>M3</v>
          </cell>
        </row>
        <row r="16">
          <cell r="B16" t="str">
            <v>"</v>
          </cell>
          <cell r="C16" t="str">
            <v>" (리핑암)</v>
          </cell>
          <cell r="D16">
            <v>3286</v>
          </cell>
          <cell r="E16" t="str">
            <v>M3</v>
          </cell>
        </row>
        <row r="17">
          <cell r="B17" t="str">
            <v>"</v>
          </cell>
          <cell r="C17" t="str">
            <v>" (발파암)</v>
          </cell>
          <cell r="D17">
            <v>1908</v>
          </cell>
          <cell r="E17" t="str">
            <v>M3</v>
          </cell>
          <cell r="F17">
            <v>739</v>
          </cell>
        </row>
        <row r="18">
          <cell r="B18" t="str">
            <v>"</v>
          </cell>
          <cell r="C18" t="str">
            <v>도쟈(토사)</v>
          </cell>
          <cell r="D18">
            <v>13900</v>
          </cell>
          <cell r="E18" t="str">
            <v>M3</v>
          </cell>
          <cell r="F18">
            <v>619</v>
          </cell>
        </row>
        <row r="19">
          <cell r="B19" t="str">
            <v>"</v>
          </cell>
          <cell r="C19" t="str">
            <v>" (리핑암)</v>
          </cell>
          <cell r="D19">
            <v>4843</v>
          </cell>
          <cell r="E19" t="str">
            <v>M3</v>
          </cell>
          <cell r="F19">
            <v>701</v>
          </cell>
        </row>
        <row r="20">
          <cell r="B20" t="str">
            <v>"</v>
          </cell>
          <cell r="C20" t="str">
            <v>" (발파암)</v>
          </cell>
          <cell r="D20">
            <v>2413</v>
          </cell>
          <cell r="E20" t="str">
            <v>M3</v>
          </cell>
          <cell r="F20">
            <v>2232</v>
          </cell>
        </row>
        <row r="21">
          <cell r="B21" t="str">
            <v>"</v>
          </cell>
          <cell r="C21" t="str">
            <v>덤프(토사)</v>
          </cell>
          <cell r="D21">
            <v>27348</v>
          </cell>
          <cell r="E21" t="str">
            <v>M3</v>
          </cell>
          <cell r="F21">
            <v>1421</v>
          </cell>
        </row>
        <row r="22">
          <cell r="B22" t="str">
            <v>흙운반</v>
          </cell>
          <cell r="C22" t="str">
            <v>덤프(리핑암)</v>
          </cell>
          <cell r="D22">
            <v>35005</v>
          </cell>
          <cell r="E22" t="str">
            <v>M3</v>
          </cell>
          <cell r="F22">
            <v>1869</v>
          </cell>
        </row>
        <row r="23">
          <cell r="B23" t="str">
            <v>"</v>
          </cell>
          <cell r="C23" t="str">
            <v>" (발파암)</v>
          </cell>
          <cell r="D23">
            <v>22288</v>
          </cell>
          <cell r="E23" t="str">
            <v>M3</v>
          </cell>
          <cell r="F23">
            <v>4693</v>
          </cell>
        </row>
        <row r="24">
          <cell r="B24" t="str">
            <v>사토운반</v>
          </cell>
          <cell r="C24" t="str">
            <v>토사</v>
          </cell>
          <cell r="D24">
            <v>173447</v>
          </cell>
          <cell r="E24" t="str">
            <v>M3</v>
          </cell>
          <cell r="F24">
            <v>2406</v>
          </cell>
        </row>
        <row r="25">
          <cell r="B25" t="str">
            <v>"</v>
          </cell>
          <cell r="C25" t="str">
            <v>리핑암</v>
          </cell>
          <cell r="D25">
            <v>122774</v>
          </cell>
          <cell r="E25" t="str">
            <v>M3</v>
          </cell>
          <cell r="F25">
            <v>3699</v>
          </cell>
        </row>
        <row r="26">
          <cell r="B26" t="str">
            <v>"</v>
          </cell>
          <cell r="C26" t="str">
            <v>발파암</v>
          </cell>
          <cell r="D26">
            <v>77311</v>
          </cell>
          <cell r="E26" t="str">
            <v>M3</v>
          </cell>
          <cell r="F26">
            <v>6716</v>
          </cell>
        </row>
        <row r="27">
          <cell r="B27" t="str">
            <v>노 체</v>
          </cell>
          <cell r="D27">
            <v>121962</v>
          </cell>
          <cell r="E27" t="str">
            <v>M3</v>
          </cell>
          <cell r="F27">
            <v>855</v>
          </cell>
        </row>
        <row r="28">
          <cell r="B28" t="str">
            <v>노 상</v>
          </cell>
          <cell r="D28">
            <v>26668</v>
          </cell>
          <cell r="E28" t="str">
            <v>M3</v>
          </cell>
          <cell r="F28">
            <v>1177</v>
          </cell>
        </row>
        <row r="29">
          <cell r="B29" t="str">
            <v>비탈면보호공</v>
          </cell>
          <cell r="C29" t="str">
            <v>쥬트메트</v>
          </cell>
          <cell r="D29">
            <v>18434</v>
          </cell>
          <cell r="E29" t="str">
            <v>M2</v>
          </cell>
          <cell r="F29">
            <v>5017</v>
          </cell>
        </row>
        <row r="30">
          <cell r="B30" t="str">
            <v>"</v>
          </cell>
          <cell r="C30" t="str">
            <v>리핑암면고르기</v>
          </cell>
          <cell r="D30">
            <v>18434</v>
          </cell>
          <cell r="E30" t="str">
            <v>M2</v>
          </cell>
          <cell r="F30">
            <v>2681</v>
          </cell>
        </row>
        <row r="31">
          <cell r="B31" t="str">
            <v>"</v>
          </cell>
          <cell r="C31" t="str">
            <v>발파암면고르기</v>
          </cell>
          <cell r="D31">
            <v>15527</v>
          </cell>
          <cell r="E31" t="str">
            <v>M2</v>
          </cell>
          <cell r="F31">
            <v>4822</v>
          </cell>
        </row>
        <row r="32">
          <cell r="B32" t="str">
            <v>"</v>
          </cell>
          <cell r="C32" t="str">
            <v>씨드스프레이</v>
          </cell>
          <cell r="D32">
            <v>59907</v>
          </cell>
          <cell r="E32" t="str">
            <v>M2</v>
          </cell>
          <cell r="F32">
            <v>3492</v>
          </cell>
        </row>
        <row r="33">
          <cell r="B33" t="str">
            <v>층따기</v>
          </cell>
          <cell r="D33">
            <v>5443</v>
          </cell>
          <cell r="E33" t="str">
            <v>M3</v>
          </cell>
          <cell r="F33">
            <v>806</v>
          </cell>
        </row>
        <row r="34">
          <cell r="B34" t="str">
            <v>콘크리트깨기</v>
          </cell>
          <cell r="C34" t="str">
            <v>철근</v>
          </cell>
          <cell r="D34">
            <v>77</v>
          </cell>
          <cell r="E34" t="str">
            <v>M3</v>
          </cell>
          <cell r="F34">
            <v>39871</v>
          </cell>
        </row>
        <row r="35">
          <cell r="B35" t="str">
            <v>"</v>
          </cell>
          <cell r="C35" t="str">
            <v>무근</v>
          </cell>
          <cell r="D35">
            <v>374</v>
          </cell>
          <cell r="E35" t="str">
            <v>M3</v>
          </cell>
          <cell r="F35">
            <v>12879</v>
          </cell>
        </row>
        <row r="36">
          <cell r="B36" t="str">
            <v>아스팔트포장깨기</v>
          </cell>
          <cell r="C36" t="str">
            <v>기계</v>
          </cell>
          <cell r="D36">
            <v>55</v>
          </cell>
          <cell r="E36" t="str">
            <v>M3</v>
          </cell>
          <cell r="F36">
            <v>10041</v>
          </cell>
        </row>
        <row r="37">
          <cell r="B37" t="str">
            <v>측구뚝쌓기</v>
          </cell>
          <cell r="D37">
            <v>160</v>
          </cell>
          <cell r="E37" t="str">
            <v>M3</v>
          </cell>
          <cell r="F37">
            <v>3396</v>
          </cell>
        </row>
        <row r="38">
          <cell r="B38" t="str">
            <v>토공규준틀설치</v>
          </cell>
          <cell r="D38">
            <v>250</v>
          </cell>
          <cell r="E38" t="str">
            <v>EA</v>
          </cell>
          <cell r="F38">
            <v>24978</v>
          </cell>
        </row>
        <row r="39">
          <cell r="A39" t="str">
            <v>2)</v>
          </cell>
          <cell r="B39" t="str">
            <v>배수공</v>
          </cell>
        </row>
        <row r="40">
          <cell r="B40" t="str">
            <v>1)토공</v>
          </cell>
        </row>
        <row r="41">
          <cell r="B41" t="str">
            <v>측구터파기</v>
          </cell>
          <cell r="C41" t="str">
            <v>토사</v>
          </cell>
          <cell r="D41">
            <v>5209</v>
          </cell>
          <cell r="E41" t="str">
            <v>M3</v>
          </cell>
          <cell r="F41">
            <v>2500</v>
          </cell>
        </row>
        <row r="42">
          <cell r="B42" t="str">
            <v>"</v>
          </cell>
          <cell r="C42" t="str">
            <v>리핑암</v>
          </cell>
          <cell r="D42">
            <v>287</v>
          </cell>
          <cell r="E42" t="str">
            <v>M3</v>
          </cell>
          <cell r="F42">
            <v>44568</v>
          </cell>
        </row>
        <row r="43">
          <cell r="B43" t="str">
            <v>"</v>
          </cell>
          <cell r="C43" t="str">
            <v>발파암</v>
          </cell>
          <cell r="D43">
            <v>369</v>
          </cell>
          <cell r="E43" t="str">
            <v>M3</v>
          </cell>
          <cell r="F43">
            <v>76471</v>
          </cell>
        </row>
        <row r="44">
          <cell r="B44" t="str">
            <v>구조물터파기</v>
          </cell>
          <cell r="C44" t="str">
            <v>토사</v>
          </cell>
          <cell r="D44">
            <v>10162</v>
          </cell>
          <cell r="E44" t="str">
            <v>M3</v>
          </cell>
          <cell r="F44">
            <v>3583</v>
          </cell>
        </row>
        <row r="45">
          <cell r="B45" t="str">
            <v>"</v>
          </cell>
          <cell r="C45" t="str">
            <v>리핑암</v>
          </cell>
          <cell r="D45">
            <v>106</v>
          </cell>
          <cell r="E45" t="str">
            <v>M3</v>
          </cell>
          <cell r="F45">
            <v>46600</v>
          </cell>
        </row>
        <row r="46">
          <cell r="B46" t="str">
            <v>"</v>
          </cell>
          <cell r="C46" t="str">
            <v>발파암</v>
          </cell>
          <cell r="D46">
            <v>453</v>
          </cell>
          <cell r="E46" t="str">
            <v>M3</v>
          </cell>
          <cell r="F46">
            <v>83223</v>
          </cell>
        </row>
        <row r="47">
          <cell r="B47" t="str">
            <v>되메우기</v>
          </cell>
          <cell r="D47">
            <v>5638</v>
          </cell>
          <cell r="E47" t="str">
            <v>M3</v>
          </cell>
          <cell r="F47">
            <v>1123</v>
          </cell>
        </row>
        <row r="48">
          <cell r="B48" t="str">
            <v>2)측구공</v>
          </cell>
        </row>
        <row r="49">
          <cell r="B49" t="str">
            <v>V형측구</v>
          </cell>
          <cell r="C49" t="str">
            <v>H=0.45M</v>
          </cell>
          <cell r="D49">
            <v>616</v>
          </cell>
          <cell r="E49" t="str">
            <v>M</v>
          </cell>
          <cell r="F49">
            <v>45730</v>
          </cell>
        </row>
        <row r="50">
          <cell r="B50" t="str">
            <v>"</v>
          </cell>
          <cell r="C50" t="str">
            <v>H=0.60M</v>
          </cell>
          <cell r="D50">
            <v>270</v>
          </cell>
          <cell r="E50" t="str">
            <v>M</v>
          </cell>
          <cell r="F50">
            <v>57999</v>
          </cell>
        </row>
        <row r="51">
          <cell r="B51" t="str">
            <v>산마루측구</v>
          </cell>
          <cell r="C51" t="str">
            <v>H=0.45M</v>
          </cell>
          <cell r="D51">
            <v>346</v>
          </cell>
          <cell r="E51" t="str">
            <v>M</v>
          </cell>
          <cell r="F51">
            <v>57794</v>
          </cell>
        </row>
        <row r="52">
          <cell r="B52" t="str">
            <v>L형측구</v>
          </cell>
          <cell r="C52" t="str">
            <v>TYPE-1</v>
          </cell>
          <cell r="D52">
            <v>1592</v>
          </cell>
          <cell r="E52" t="str">
            <v>M</v>
          </cell>
          <cell r="F52">
            <v>16612</v>
          </cell>
        </row>
        <row r="53">
          <cell r="B53" t="str">
            <v>"</v>
          </cell>
          <cell r="C53" t="str">
            <v>TYPE-2</v>
          </cell>
          <cell r="D53">
            <v>2290</v>
          </cell>
          <cell r="E53" t="str">
            <v>M</v>
          </cell>
          <cell r="F53">
            <v>65363</v>
          </cell>
        </row>
        <row r="54">
          <cell r="B54" t="str">
            <v>반월관</v>
          </cell>
          <cell r="C54" t="str">
            <v>D=300m/m</v>
          </cell>
          <cell r="D54">
            <v>2258</v>
          </cell>
          <cell r="E54" t="str">
            <v>M</v>
          </cell>
          <cell r="F54">
            <v>25277</v>
          </cell>
        </row>
        <row r="55">
          <cell r="B55" t="str">
            <v>맹암거</v>
          </cell>
          <cell r="C55" t="str">
            <v>TYPE-1</v>
          </cell>
          <cell r="D55">
            <v>965</v>
          </cell>
          <cell r="E55" t="str">
            <v>M</v>
          </cell>
          <cell r="F55">
            <v>7238</v>
          </cell>
        </row>
        <row r="56">
          <cell r="B56" t="str">
            <v>"</v>
          </cell>
          <cell r="C56" t="str">
            <v>TYPE-2</v>
          </cell>
          <cell r="D56">
            <v>2736</v>
          </cell>
          <cell r="E56" t="str">
            <v>M</v>
          </cell>
          <cell r="F56">
            <v>5393</v>
          </cell>
        </row>
        <row r="57">
          <cell r="B57" t="str">
            <v>U형측구</v>
          </cell>
          <cell r="C57" t="str">
            <v>TYPE-3</v>
          </cell>
          <cell r="D57">
            <v>28</v>
          </cell>
          <cell r="E57" t="str">
            <v>M</v>
          </cell>
          <cell r="F57">
            <v>126556</v>
          </cell>
        </row>
        <row r="58">
          <cell r="B58" t="str">
            <v>3)배수관공</v>
          </cell>
        </row>
        <row r="59">
          <cell r="B59" t="str">
            <v>가)횡배관공</v>
          </cell>
        </row>
        <row r="60">
          <cell r="B60" t="str">
            <v>횡배수관부설</v>
          </cell>
          <cell r="C60" t="str">
            <v>D=800m/m</v>
          </cell>
          <cell r="D60">
            <v>152</v>
          </cell>
          <cell r="E60" t="str">
            <v>M</v>
          </cell>
          <cell r="F60">
            <v>88846</v>
          </cell>
        </row>
        <row r="61">
          <cell r="B61" t="str">
            <v>"</v>
          </cell>
          <cell r="C61" t="str">
            <v>D=1000m/m</v>
          </cell>
          <cell r="D61">
            <v>141</v>
          </cell>
          <cell r="E61" t="str">
            <v>M</v>
          </cell>
          <cell r="F61">
            <v>119288</v>
          </cell>
        </row>
        <row r="62">
          <cell r="B62" t="str">
            <v>"</v>
          </cell>
          <cell r="C62" t="str">
            <v>D=1200m/m</v>
          </cell>
          <cell r="D62">
            <v>117</v>
          </cell>
          <cell r="E62" t="str">
            <v>M</v>
          </cell>
          <cell r="F62">
            <v>164401</v>
          </cell>
        </row>
        <row r="63">
          <cell r="B63" t="str">
            <v>나)날개벽및면벽</v>
          </cell>
        </row>
        <row r="64">
          <cell r="B64" t="str">
            <v>콘크리트타설</v>
          </cell>
          <cell r="C64" t="str">
            <v>무근(진동기포함)</v>
          </cell>
          <cell r="D64">
            <v>44</v>
          </cell>
          <cell r="E64" t="str">
            <v>M3</v>
          </cell>
          <cell r="F64">
            <v>21064</v>
          </cell>
        </row>
        <row r="65">
          <cell r="B65" t="str">
            <v>거푸집</v>
          </cell>
          <cell r="C65" t="str">
            <v>합판 3회</v>
          </cell>
          <cell r="D65">
            <v>256</v>
          </cell>
          <cell r="E65" t="str">
            <v>M2</v>
          </cell>
          <cell r="F65">
            <v>19370</v>
          </cell>
        </row>
        <row r="66">
          <cell r="B66" t="str">
            <v>다)종배수관공</v>
          </cell>
        </row>
        <row r="67">
          <cell r="B67" t="str">
            <v>종배수관부설</v>
          </cell>
          <cell r="C67" t="str">
            <v>D=600m/m</v>
          </cell>
          <cell r="D67">
            <v>718</v>
          </cell>
          <cell r="E67" t="str">
            <v>M</v>
          </cell>
          <cell r="F67">
            <v>39030</v>
          </cell>
        </row>
        <row r="68">
          <cell r="B68" t="str">
            <v>"</v>
          </cell>
          <cell r="C68" t="str">
            <v>D=1000m/m</v>
          </cell>
          <cell r="D68">
            <v>10</v>
          </cell>
          <cell r="E68" t="str">
            <v>M</v>
          </cell>
          <cell r="F68">
            <v>82599</v>
          </cell>
        </row>
        <row r="69">
          <cell r="B69" t="str">
            <v>모래부설</v>
          </cell>
          <cell r="C69" t="str">
            <v>T=20CM</v>
          </cell>
          <cell r="D69">
            <v>114</v>
          </cell>
          <cell r="E69" t="str">
            <v>M3</v>
          </cell>
          <cell r="F69">
            <v>24568</v>
          </cell>
        </row>
        <row r="70">
          <cell r="B70" t="str">
            <v>4)암거공</v>
          </cell>
        </row>
        <row r="71">
          <cell r="B71" t="str">
            <v>콘크리트타설</v>
          </cell>
          <cell r="C71" t="str">
            <v>펌프카(철근)</v>
          </cell>
          <cell r="D71">
            <v>1962</v>
          </cell>
          <cell r="E71" t="str">
            <v>M3</v>
          </cell>
          <cell r="F71">
            <v>10342</v>
          </cell>
        </row>
        <row r="72">
          <cell r="B72" t="str">
            <v>"</v>
          </cell>
          <cell r="C72" t="str">
            <v>무근(진동기제외)</v>
          </cell>
          <cell r="D72">
            <v>152</v>
          </cell>
          <cell r="E72" t="str">
            <v>M3</v>
          </cell>
          <cell r="F72">
            <v>20866</v>
          </cell>
        </row>
        <row r="73">
          <cell r="B73" t="str">
            <v>거푸집</v>
          </cell>
          <cell r="C73" t="str">
            <v>합판 3회</v>
          </cell>
          <cell r="D73">
            <v>5014</v>
          </cell>
          <cell r="E73" t="str">
            <v>M2</v>
          </cell>
          <cell r="F73">
            <v>19370</v>
          </cell>
        </row>
        <row r="74">
          <cell r="B74" t="str">
            <v>"</v>
          </cell>
          <cell r="C74" t="str">
            <v>합판 4회</v>
          </cell>
          <cell r="D74">
            <v>312</v>
          </cell>
          <cell r="E74" t="str">
            <v>M2</v>
          </cell>
          <cell r="F74">
            <v>16560</v>
          </cell>
        </row>
        <row r="75">
          <cell r="B75" t="str">
            <v>"</v>
          </cell>
          <cell r="C75" t="str">
            <v>코팅합판3회</v>
          </cell>
          <cell r="D75">
            <v>367</v>
          </cell>
          <cell r="E75" t="str">
            <v>M2</v>
          </cell>
          <cell r="F75">
            <v>20209</v>
          </cell>
        </row>
        <row r="76">
          <cell r="B76" t="str">
            <v>철근가공및조립</v>
          </cell>
          <cell r="C76" t="str">
            <v>복잡</v>
          </cell>
          <cell r="D76">
            <v>226.149</v>
          </cell>
          <cell r="E76" t="str">
            <v>TON</v>
          </cell>
          <cell r="F76">
            <v>500487</v>
          </cell>
        </row>
        <row r="77">
          <cell r="B77" t="str">
            <v>비계공</v>
          </cell>
          <cell r="C77" t="str">
            <v>강관</v>
          </cell>
          <cell r="D77">
            <v>1714</v>
          </cell>
          <cell r="E77" t="str">
            <v>M2</v>
          </cell>
          <cell r="F77">
            <v>8976</v>
          </cell>
        </row>
        <row r="78">
          <cell r="B78" t="str">
            <v>동바리</v>
          </cell>
          <cell r="C78" t="str">
            <v>강관</v>
          </cell>
          <cell r="D78">
            <v>2028</v>
          </cell>
          <cell r="E78" t="str">
            <v>공M3</v>
          </cell>
          <cell r="F78">
            <v>7354</v>
          </cell>
        </row>
        <row r="79">
          <cell r="B79" t="str">
            <v>기초잡석</v>
          </cell>
          <cell r="D79">
            <v>354</v>
          </cell>
          <cell r="E79" t="str">
            <v>M3</v>
          </cell>
          <cell r="F79">
            <v>27522</v>
          </cell>
        </row>
        <row r="80">
          <cell r="B80" t="str">
            <v>뒷채움잡석</v>
          </cell>
          <cell r="D80">
            <v>5196</v>
          </cell>
          <cell r="E80" t="str">
            <v>M3</v>
          </cell>
          <cell r="F80">
            <v>8839</v>
          </cell>
        </row>
        <row r="81">
          <cell r="B81" t="str">
            <v>P.V.C PIPE</v>
          </cell>
          <cell r="C81" t="str">
            <v>D=100m/m</v>
          </cell>
          <cell r="D81">
            <v>122</v>
          </cell>
          <cell r="E81" t="str">
            <v>EA</v>
          </cell>
          <cell r="F81">
            <v>874</v>
          </cell>
        </row>
        <row r="82">
          <cell r="B82" t="str">
            <v>부직포설치</v>
          </cell>
          <cell r="D82">
            <v>43</v>
          </cell>
          <cell r="E82" t="str">
            <v>M2</v>
          </cell>
          <cell r="F82">
            <v>882</v>
          </cell>
        </row>
        <row r="83">
          <cell r="B83" t="str">
            <v>시공이음</v>
          </cell>
          <cell r="D83">
            <v>195</v>
          </cell>
          <cell r="E83" t="str">
            <v>M</v>
          </cell>
          <cell r="F83">
            <v>16695</v>
          </cell>
        </row>
        <row r="84">
          <cell r="B84" t="str">
            <v>5)집수정공</v>
          </cell>
        </row>
        <row r="85">
          <cell r="B85" t="str">
            <v>콘크리트타설</v>
          </cell>
          <cell r="C85" t="str">
            <v>소형</v>
          </cell>
          <cell r="D85">
            <v>75</v>
          </cell>
          <cell r="E85" t="str">
            <v>M3</v>
          </cell>
          <cell r="F85">
            <v>32933</v>
          </cell>
        </row>
        <row r="86">
          <cell r="B86" t="str">
            <v>거푸집</v>
          </cell>
          <cell r="C86" t="str">
            <v>소형(합판4회)</v>
          </cell>
          <cell r="D86">
            <v>628</v>
          </cell>
          <cell r="E86" t="str">
            <v>M2</v>
          </cell>
          <cell r="F86">
            <v>20132</v>
          </cell>
        </row>
        <row r="87">
          <cell r="B87" t="str">
            <v>배수관</v>
          </cell>
          <cell r="C87" t="str">
            <v>P.V.C D=200m/m</v>
          </cell>
          <cell r="D87">
            <v>5</v>
          </cell>
          <cell r="E87" t="str">
            <v>M</v>
          </cell>
          <cell r="F87">
            <v>8279</v>
          </cell>
        </row>
        <row r="88">
          <cell r="B88" t="str">
            <v>집수정뚜껑</v>
          </cell>
          <cell r="C88" t="str">
            <v>1000*600m/m</v>
          </cell>
          <cell r="D88">
            <v>46</v>
          </cell>
          <cell r="E88" t="str">
            <v>EA</v>
          </cell>
          <cell r="F88">
            <v>56234</v>
          </cell>
        </row>
        <row r="89">
          <cell r="B89" t="str">
            <v>"</v>
          </cell>
          <cell r="C89" t="str">
            <v>1130*780m/m</v>
          </cell>
          <cell r="D89">
            <v>13</v>
          </cell>
          <cell r="E89" t="str">
            <v>EA</v>
          </cell>
          <cell r="F89">
            <v>62892</v>
          </cell>
        </row>
        <row r="90">
          <cell r="B90" t="str">
            <v>6)기타공</v>
          </cell>
        </row>
        <row r="91">
          <cell r="B91" t="str">
            <v>콘크리트타설</v>
          </cell>
          <cell r="C91" t="str">
            <v>철근(진동기포함)</v>
          </cell>
          <cell r="D91">
            <v>19</v>
          </cell>
          <cell r="E91" t="str">
            <v>M3</v>
          </cell>
          <cell r="F91">
            <v>23242</v>
          </cell>
        </row>
        <row r="92">
          <cell r="B92" t="str">
            <v>"</v>
          </cell>
          <cell r="C92" t="str">
            <v>무근(진동기제외)</v>
          </cell>
          <cell r="D92">
            <v>210</v>
          </cell>
          <cell r="E92" t="str">
            <v>M3</v>
          </cell>
          <cell r="F92">
            <v>20866</v>
          </cell>
        </row>
        <row r="93">
          <cell r="B93" t="str">
            <v>거푸집</v>
          </cell>
          <cell r="C93" t="str">
            <v>합판 3회</v>
          </cell>
          <cell r="D93">
            <v>76</v>
          </cell>
          <cell r="E93" t="str">
            <v>M2</v>
          </cell>
          <cell r="F93">
            <v>19370</v>
          </cell>
        </row>
        <row r="94">
          <cell r="B94" t="str">
            <v>"</v>
          </cell>
          <cell r="C94" t="str">
            <v>합판 4회</v>
          </cell>
          <cell r="D94">
            <v>830</v>
          </cell>
          <cell r="E94" t="str">
            <v>M2</v>
          </cell>
          <cell r="F94">
            <v>16560</v>
          </cell>
        </row>
        <row r="95">
          <cell r="B95" t="str">
            <v>철근가공및조립</v>
          </cell>
          <cell r="C95" t="str">
            <v>간단</v>
          </cell>
          <cell r="D95">
            <v>2.6589999999999998</v>
          </cell>
          <cell r="E95" t="str">
            <v>TON</v>
          </cell>
          <cell r="F95">
            <v>289630</v>
          </cell>
        </row>
        <row r="96">
          <cell r="B96" t="str">
            <v>시공이음</v>
          </cell>
          <cell r="C96" t="str">
            <v>지수판</v>
          </cell>
          <cell r="D96">
            <v>6</v>
          </cell>
          <cell r="E96" t="str">
            <v>M</v>
          </cell>
          <cell r="F96">
            <v>16695</v>
          </cell>
        </row>
        <row r="97">
          <cell r="B97" t="str">
            <v>7)옹벽공</v>
          </cell>
        </row>
        <row r="98">
          <cell r="B98" t="str">
            <v>구조물터파기</v>
          </cell>
          <cell r="C98" t="str">
            <v>토사</v>
          </cell>
          <cell r="D98">
            <v>831</v>
          </cell>
          <cell r="E98" t="str">
            <v>M3</v>
          </cell>
          <cell r="F98">
            <v>3583</v>
          </cell>
        </row>
        <row r="99">
          <cell r="B99" t="str">
            <v>되메우기</v>
          </cell>
          <cell r="D99">
            <v>217</v>
          </cell>
          <cell r="E99" t="str">
            <v>M3</v>
          </cell>
          <cell r="F99">
            <v>1123</v>
          </cell>
        </row>
        <row r="100">
          <cell r="B100" t="str">
            <v>콘크리트타설</v>
          </cell>
          <cell r="C100" t="str">
            <v>철근(펌푸카)</v>
          </cell>
          <cell r="D100">
            <v>992</v>
          </cell>
          <cell r="E100" t="str">
            <v>M3</v>
          </cell>
          <cell r="F100">
            <v>10342</v>
          </cell>
        </row>
        <row r="101">
          <cell r="B101" t="str">
            <v>"</v>
          </cell>
          <cell r="C101" t="str">
            <v>무근(진동기제외)</v>
          </cell>
          <cell r="D101">
            <v>61</v>
          </cell>
          <cell r="E101" t="str">
            <v>M3</v>
          </cell>
          <cell r="F101">
            <v>20866</v>
          </cell>
        </row>
        <row r="102">
          <cell r="B102" t="str">
            <v>거푸집</v>
          </cell>
          <cell r="C102" t="str">
            <v>코팅(합판3회)</v>
          </cell>
          <cell r="D102">
            <v>608</v>
          </cell>
          <cell r="E102" t="str">
            <v>M2</v>
          </cell>
          <cell r="F102">
            <v>20209</v>
          </cell>
        </row>
        <row r="103">
          <cell r="B103" t="str">
            <v>"</v>
          </cell>
          <cell r="C103" t="str">
            <v>합판 3회</v>
          </cell>
          <cell r="D103">
            <v>641</v>
          </cell>
          <cell r="E103" t="str">
            <v>M2</v>
          </cell>
          <cell r="F103">
            <v>19370</v>
          </cell>
        </row>
        <row r="104">
          <cell r="B104" t="str">
            <v>"</v>
          </cell>
          <cell r="C104" t="str">
            <v>합판 4회</v>
          </cell>
          <cell r="D104">
            <v>301</v>
          </cell>
          <cell r="E104" t="str">
            <v>M2</v>
          </cell>
          <cell r="F104">
            <v>16560</v>
          </cell>
        </row>
        <row r="105">
          <cell r="B105" t="str">
            <v>비계공</v>
          </cell>
          <cell r="C105" t="str">
            <v>강관</v>
          </cell>
          <cell r="D105">
            <v>918</v>
          </cell>
          <cell r="E105" t="str">
            <v>M2</v>
          </cell>
          <cell r="F105">
            <v>8976</v>
          </cell>
        </row>
        <row r="106">
          <cell r="B106" t="str">
            <v>부직포설치</v>
          </cell>
          <cell r="D106">
            <v>234</v>
          </cell>
          <cell r="E106" t="str">
            <v>M2</v>
          </cell>
          <cell r="F106">
            <v>882</v>
          </cell>
        </row>
        <row r="107">
          <cell r="B107" t="str">
            <v>철근가공및조립</v>
          </cell>
          <cell r="C107" t="str">
            <v>간단</v>
          </cell>
          <cell r="D107">
            <v>9.5350000000000001</v>
          </cell>
          <cell r="E107" t="str">
            <v>TON</v>
          </cell>
          <cell r="F107">
            <v>289630</v>
          </cell>
        </row>
        <row r="108">
          <cell r="B108" t="str">
            <v>"</v>
          </cell>
          <cell r="C108" t="str">
            <v>복잡</v>
          </cell>
          <cell r="D108">
            <v>20.635000000000002</v>
          </cell>
          <cell r="E108" t="str">
            <v>TON</v>
          </cell>
          <cell r="F108">
            <v>500487</v>
          </cell>
        </row>
        <row r="109">
          <cell r="B109" t="str">
            <v>스치로폴</v>
          </cell>
          <cell r="C109" t="str">
            <v>T=10m/m</v>
          </cell>
          <cell r="D109">
            <v>96</v>
          </cell>
          <cell r="E109" t="str">
            <v>M2</v>
          </cell>
          <cell r="F109">
            <v>1637</v>
          </cell>
        </row>
        <row r="110">
          <cell r="B110" t="str">
            <v>DOWEL-BAR 설치공</v>
          </cell>
          <cell r="C110" t="str">
            <v>D25*500m/m</v>
          </cell>
          <cell r="D110">
            <v>191</v>
          </cell>
          <cell r="E110" t="str">
            <v>EA</v>
          </cell>
          <cell r="F110">
            <v>6801</v>
          </cell>
        </row>
        <row r="111">
          <cell r="B111" t="str">
            <v>P.V.C PIPE</v>
          </cell>
          <cell r="C111" t="str">
            <v>D=100m/m</v>
          </cell>
          <cell r="D111">
            <v>130</v>
          </cell>
          <cell r="E111" t="str">
            <v>M</v>
          </cell>
          <cell r="F111">
            <v>2186</v>
          </cell>
        </row>
        <row r="112">
          <cell r="B112" t="str">
            <v>뒷채움잡석</v>
          </cell>
          <cell r="D112">
            <v>98</v>
          </cell>
          <cell r="E112" t="str">
            <v>M3</v>
          </cell>
          <cell r="F112">
            <v>6004</v>
          </cell>
        </row>
        <row r="113">
          <cell r="B113" t="str">
            <v>8)수로이설공</v>
          </cell>
        </row>
        <row r="114">
          <cell r="B114" t="str">
            <v>돌붙임</v>
          </cell>
          <cell r="C114" t="str">
            <v>발파암유용</v>
          </cell>
          <cell r="D114">
            <v>260</v>
          </cell>
          <cell r="E114" t="str">
            <v>M2</v>
          </cell>
          <cell r="F114">
            <v>22082</v>
          </cell>
        </row>
        <row r="115">
          <cell r="B115" t="str">
            <v>콘크리트타설</v>
          </cell>
          <cell r="C115" t="str">
            <v>소형</v>
          </cell>
          <cell r="D115">
            <v>57</v>
          </cell>
          <cell r="E115" t="str">
            <v>M3</v>
          </cell>
          <cell r="F115">
            <v>32933</v>
          </cell>
        </row>
        <row r="116">
          <cell r="B116" t="str">
            <v>몰탈</v>
          </cell>
          <cell r="C116" t="str">
            <v>1:3</v>
          </cell>
          <cell r="D116">
            <v>2</v>
          </cell>
          <cell r="E116" t="str">
            <v>M3</v>
          </cell>
          <cell r="F116">
            <v>37736</v>
          </cell>
        </row>
        <row r="117">
          <cell r="B117" t="str">
            <v>기초잡석 깔기</v>
          </cell>
          <cell r="C117" t="str">
            <v>발파암유용</v>
          </cell>
          <cell r="D117">
            <v>26</v>
          </cell>
          <cell r="E117" t="str">
            <v>M3</v>
          </cell>
          <cell r="F117">
            <v>27522</v>
          </cell>
        </row>
        <row r="118">
          <cell r="B118" t="str">
            <v>거푸집</v>
          </cell>
          <cell r="C118" t="str">
            <v>소형(합판6회)</v>
          </cell>
          <cell r="D118">
            <v>70</v>
          </cell>
          <cell r="E118" t="str">
            <v>M2</v>
          </cell>
          <cell r="F118">
            <v>16410</v>
          </cell>
        </row>
        <row r="119">
          <cell r="B119" t="str">
            <v>P.V.C PIPE</v>
          </cell>
          <cell r="C119" t="str">
            <v>D=50m/m)</v>
          </cell>
          <cell r="D119">
            <v>365</v>
          </cell>
          <cell r="E119" t="str">
            <v>M</v>
          </cell>
          <cell r="F119">
            <v>656</v>
          </cell>
        </row>
        <row r="120">
          <cell r="B120" t="str">
            <v>구조물터파기</v>
          </cell>
          <cell r="C120" t="str">
            <v>토사</v>
          </cell>
          <cell r="D120">
            <v>132</v>
          </cell>
          <cell r="E120" t="str">
            <v>M3</v>
          </cell>
          <cell r="F120">
            <v>3583</v>
          </cell>
        </row>
        <row r="121">
          <cell r="B121" t="str">
            <v>되메우기</v>
          </cell>
          <cell r="D121">
            <v>111</v>
          </cell>
          <cell r="E121" t="str">
            <v>M3</v>
          </cell>
          <cell r="F121">
            <v>1123</v>
          </cell>
        </row>
        <row r="122">
          <cell r="B122" t="str">
            <v>세굴방지용암채우기</v>
          </cell>
          <cell r="D122">
            <v>23</v>
          </cell>
          <cell r="E122" t="str">
            <v>M3</v>
          </cell>
          <cell r="F122">
            <v>19975</v>
          </cell>
        </row>
        <row r="123">
          <cell r="A123" t="str">
            <v>3)</v>
          </cell>
          <cell r="B123" t="str">
            <v>교 량 공</v>
          </cell>
        </row>
        <row r="124">
          <cell r="B124" t="str">
            <v>1)토 공</v>
          </cell>
        </row>
        <row r="125">
          <cell r="B125" t="str">
            <v>교량터파기</v>
          </cell>
          <cell r="C125" t="str">
            <v>육상토사</v>
          </cell>
          <cell r="D125">
            <v>1973</v>
          </cell>
          <cell r="E125" t="str">
            <v>M3</v>
          </cell>
          <cell r="F125">
            <v>3583</v>
          </cell>
        </row>
        <row r="126">
          <cell r="B126" t="str">
            <v>"</v>
          </cell>
          <cell r="C126" t="str">
            <v>수중토사</v>
          </cell>
          <cell r="D126">
            <v>995</v>
          </cell>
          <cell r="E126" t="str">
            <v>M3</v>
          </cell>
          <cell r="F126">
            <v>6571</v>
          </cell>
        </row>
        <row r="127">
          <cell r="B127" t="str">
            <v>"</v>
          </cell>
          <cell r="C127" t="str">
            <v>육상리핑암</v>
          </cell>
          <cell r="D127">
            <v>818</v>
          </cell>
          <cell r="E127" t="str">
            <v>M3</v>
          </cell>
          <cell r="F127">
            <v>46600</v>
          </cell>
        </row>
        <row r="128">
          <cell r="B128" t="str">
            <v>"</v>
          </cell>
          <cell r="C128" t="str">
            <v>수중리핑암</v>
          </cell>
          <cell r="D128">
            <v>500</v>
          </cell>
          <cell r="E128" t="str">
            <v>M3</v>
          </cell>
          <cell r="F128">
            <v>79443</v>
          </cell>
        </row>
        <row r="129">
          <cell r="B129" t="str">
            <v>"</v>
          </cell>
          <cell r="C129" t="str">
            <v>육상발파암</v>
          </cell>
          <cell r="D129">
            <v>718</v>
          </cell>
          <cell r="E129" t="str">
            <v>M3</v>
          </cell>
          <cell r="F129">
            <v>83223</v>
          </cell>
        </row>
        <row r="130">
          <cell r="B130" t="str">
            <v>"</v>
          </cell>
          <cell r="C130" t="str">
            <v>수중발파암</v>
          </cell>
          <cell r="D130">
            <v>284</v>
          </cell>
          <cell r="E130" t="str">
            <v>M3</v>
          </cell>
          <cell r="F130">
            <v>142833</v>
          </cell>
        </row>
        <row r="131">
          <cell r="B131" t="str">
            <v>되메우기</v>
          </cell>
          <cell r="D131">
            <v>2247</v>
          </cell>
          <cell r="E131" t="str">
            <v>M3</v>
          </cell>
          <cell r="F131">
            <v>1123</v>
          </cell>
        </row>
        <row r="132">
          <cell r="B132" t="str">
            <v>2)구조물공</v>
          </cell>
        </row>
        <row r="133">
          <cell r="B133" t="str">
            <v>거푸집</v>
          </cell>
          <cell r="C133" t="str">
            <v>합판 3회</v>
          </cell>
          <cell r="D133">
            <v>4450</v>
          </cell>
          <cell r="E133" t="str">
            <v>M2</v>
          </cell>
          <cell r="F133">
            <v>19370</v>
          </cell>
        </row>
        <row r="134">
          <cell r="B134" t="str">
            <v>"</v>
          </cell>
          <cell r="C134" t="str">
            <v>합판 4회</v>
          </cell>
          <cell r="D134">
            <v>590</v>
          </cell>
          <cell r="E134" t="str">
            <v>M2</v>
          </cell>
          <cell r="F134">
            <v>16560</v>
          </cell>
        </row>
        <row r="135">
          <cell r="B135" t="str">
            <v>"</v>
          </cell>
          <cell r="C135" t="str">
            <v>합판 6회</v>
          </cell>
          <cell r="D135">
            <v>22</v>
          </cell>
          <cell r="E135" t="str">
            <v>M2</v>
          </cell>
          <cell r="F135">
            <v>13552</v>
          </cell>
        </row>
        <row r="136">
          <cell r="B136" t="str">
            <v>거푸집</v>
          </cell>
          <cell r="C136" t="str">
            <v>원형 3회</v>
          </cell>
          <cell r="D136">
            <v>283</v>
          </cell>
          <cell r="E136" t="str">
            <v>M2</v>
          </cell>
          <cell r="F136">
            <v>41700</v>
          </cell>
        </row>
        <row r="137">
          <cell r="B137" t="str">
            <v>콘크리트타설</v>
          </cell>
          <cell r="C137" t="str">
            <v>철근(펌푸카)</v>
          </cell>
          <cell r="D137">
            <v>3456</v>
          </cell>
          <cell r="E137" t="str">
            <v>M3</v>
          </cell>
          <cell r="F137">
            <v>10342</v>
          </cell>
        </row>
        <row r="138">
          <cell r="B138" t="str">
            <v>"</v>
          </cell>
          <cell r="C138" t="str">
            <v>무근(진동기제외)</v>
          </cell>
          <cell r="D138">
            <v>116</v>
          </cell>
          <cell r="E138" t="str">
            <v>M3</v>
          </cell>
          <cell r="F138">
            <v>20866</v>
          </cell>
        </row>
        <row r="139">
          <cell r="B139" t="str">
            <v>철근가공및조립</v>
          </cell>
          <cell r="C139" t="str">
            <v>보통</v>
          </cell>
          <cell r="D139">
            <v>37.979999999999997</v>
          </cell>
          <cell r="E139" t="str">
            <v>TON</v>
          </cell>
          <cell r="F139">
            <v>398951</v>
          </cell>
        </row>
        <row r="140">
          <cell r="B140" t="str">
            <v>"</v>
          </cell>
          <cell r="C140" t="str">
            <v>복잡</v>
          </cell>
          <cell r="D140">
            <v>492.245</v>
          </cell>
          <cell r="E140" t="str">
            <v>TON</v>
          </cell>
          <cell r="F140">
            <v>500487</v>
          </cell>
        </row>
        <row r="141">
          <cell r="B141" t="str">
            <v>비계공</v>
          </cell>
          <cell r="C141" t="str">
            <v>강관</v>
          </cell>
          <cell r="D141">
            <v>2908</v>
          </cell>
          <cell r="E141" t="str">
            <v>M2</v>
          </cell>
          <cell r="F141">
            <v>8976</v>
          </cell>
        </row>
        <row r="142">
          <cell r="B142" t="str">
            <v>동바리</v>
          </cell>
          <cell r="C142" t="str">
            <v>강관</v>
          </cell>
          <cell r="D142">
            <v>4306</v>
          </cell>
          <cell r="E142" t="str">
            <v>공/M3</v>
          </cell>
          <cell r="F142">
            <v>18494</v>
          </cell>
        </row>
        <row r="143">
          <cell r="B143" t="str">
            <v>"</v>
          </cell>
          <cell r="C143" t="str">
            <v>목재 4회</v>
          </cell>
          <cell r="D143">
            <v>934</v>
          </cell>
          <cell r="E143" t="str">
            <v>공/M3</v>
          </cell>
          <cell r="F143">
            <v>22091</v>
          </cell>
        </row>
        <row r="144">
          <cell r="B144" t="str">
            <v>신축이음장치</v>
          </cell>
          <cell r="C144" t="str">
            <v>NO 50</v>
          </cell>
          <cell r="D144">
            <v>11</v>
          </cell>
          <cell r="E144" t="str">
            <v>M</v>
          </cell>
          <cell r="F144">
            <v>586857</v>
          </cell>
        </row>
        <row r="145">
          <cell r="B145" t="str">
            <v>"</v>
          </cell>
          <cell r="C145" t="str">
            <v>NO 80</v>
          </cell>
          <cell r="D145">
            <v>48</v>
          </cell>
          <cell r="E145" t="str">
            <v>M</v>
          </cell>
          <cell r="F145">
            <v>831087</v>
          </cell>
        </row>
        <row r="146">
          <cell r="B146" t="str">
            <v>무수축몰탈</v>
          </cell>
          <cell r="D146">
            <v>2</v>
          </cell>
          <cell r="E146" t="str">
            <v>M3</v>
          </cell>
          <cell r="F146">
            <v>76306</v>
          </cell>
        </row>
        <row r="147">
          <cell r="B147" t="str">
            <v>무수축콘크리트</v>
          </cell>
          <cell r="D147">
            <v>7</v>
          </cell>
          <cell r="E147" t="str">
            <v>M3</v>
          </cell>
          <cell r="F147">
            <v>194148</v>
          </cell>
        </row>
        <row r="148">
          <cell r="B148" t="str">
            <v>슬라브 양생</v>
          </cell>
          <cell r="D148">
            <v>1341</v>
          </cell>
          <cell r="E148" t="str">
            <v>M2</v>
          </cell>
          <cell r="F148">
            <v>329</v>
          </cell>
        </row>
        <row r="149">
          <cell r="B149" t="str">
            <v>교면방수</v>
          </cell>
          <cell r="C149" t="str">
            <v>침투식</v>
          </cell>
          <cell r="D149">
            <v>1341</v>
          </cell>
          <cell r="E149" t="str">
            <v>M2</v>
          </cell>
          <cell r="F149">
            <v>3939</v>
          </cell>
        </row>
        <row r="150">
          <cell r="B150" t="str">
            <v>슬라브면고르기</v>
          </cell>
          <cell r="D150">
            <v>1341</v>
          </cell>
          <cell r="E150" t="str">
            <v>M2</v>
          </cell>
          <cell r="F150">
            <v>681</v>
          </cell>
        </row>
        <row r="151">
          <cell r="B151" t="str">
            <v>P.V.C PIPE</v>
          </cell>
          <cell r="C151" t="str">
            <v>D=100m/m</v>
          </cell>
          <cell r="D151">
            <v>1</v>
          </cell>
          <cell r="E151" t="str">
            <v>M</v>
          </cell>
          <cell r="F151">
            <v>2186</v>
          </cell>
        </row>
        <row r="152">
          <cell r="B152" t="str">
            <v>전선관</v>
          </cell>
          <cell r="C152" t="str">
            <v>D=100m/m</v>
          </cell>
          <cell r="D152">
            <v>703</v>
          </cell>
          <cell r="E152" t="str">
            <v>M</v>
          </cell>
          <cell r="F152">
            <v>7432</v>
          </cell>
        </row>
        <row r="153">
          <cell r="B153" t="str">
            <v>난간</v>
          </cell>
          <cell r="D153">
            <v>347</v>
          </cell>
          <cell r="E153" t="str">
            <v>M</v>
          </cell>
          <cell r="F153">
            <v>131430</v>
          </cell>
        </row>
        <row r="154">
          <cell r="B154" t="str">
            <v>T.B.M 설치</v>
          </cell>
          <cell r="D154">
            <v>3</v>
          </cell>
          <cell r="E154" t="str">
            <v>EA</v>
          </cell>
          <cell r="F154">
            <v>22237</v>
          </cell>
        </row>
        <row r="155">
          <cell r="B155" t="str">
            <v>교명판</v>
          </cell>
          <cell r="D155">
            <v>6</v>
          </cell>
          <cell r="E155" t="str">
            <v>EA</v>
          </cell>
          <cell r="F155">
            <v>104726</v>
          </cell>
        </row>
        <row r="156">
          <cell r="B156" t="str">
            <v>설명판</v>
          </cell>
          <cell r="D156">
            <v>6</v>
          </cell>
          <cell r="E156" t="str">
            <v>EA</v>
          </cell>
          <cell r="F156">
            <v>46257</v>
          </cell>
        </row>
        <row r="157">
          <cell r="B157" t="str">
            <v>교명주</v>
          </cell>
          <cell r="D157">
            <v>12</v>
          </cell>
          <cell r="E157" t="str">
            <v>EA</v>
          </cell>
          <cell r="F157">
            <v>2652770</v>
          </cell>
        </row>
        <row r="158">
          <cell r="B158" t="str">
            <v>집수구</v>
          </cell>
          <cell r="C158" t="str">
            <v>주철</v>
          </cell>
          <cell r="D158">
            <v>22</v>
          </cell>
          <cell r="E158" t="str">
            <v>EA</v>
          </cell>
          <cell r="F158">
            <v>34749</v>
          </cell>
        </row>
        <row r="159">
          <cell r="B159" t="str">
            <v>"</v>
          </cell>
          <cell r="C159" t="str">
            <v>아연도강관D=150m/m</v>
          </cell>
          <cell r="D159">
            <v>16</v>
          </cell>
          <cell r="E159" t="str">
            <v>M</v>
          </cell>
          <cell r="F159">
            <v>13123</v>
          </cell>
        </row>
        <row r="160">
          <cell r="B160" t="str">
            <v>교좌장치</v>
          </cell>
          <cell r="C160" t="str">
            <v>일방향 75TON</v>
          </cell>
          <cell r="D160">
            <v>2</v>
          </cell>
          <cell r="E160" t="str">
            <v>EA</v>
          </cell>
          <cell r="F160">
            <v>1221150</v>
          </cell>
        </row>
        <row r="161">
          <cell r="B161" t="str">
            <v>"</v>
          </cell>
          <cell r="C161" t="str">
            <v>양방향 75TON</v>
          </cell>
          <cell r="D161">
            <v>8</v>
          </cell>
          <cell r="E161" t="str">
            <v>EA</v>
          </cell>
          <cell r="F161">
            <v>918750</v>
          </cell>
        </row>
        <row r="162">
          <cell r="B162" t="str">
            <v>"</v>
          </cell>
          <cell r="C162" t="str">
            <v>고정단 135TON</v>
          </cell>
          <cell r="D162">
            <v>2</v>
          </cell>
          <cell r="E162" t="str">
            <v>EA</v>
          </cell>
          <cell r="F162">
            <v>1615950</v>
          </cell>
        </row>
        <row r="163">
          <cell r="B163" t="str">
            <v>"</v>
          </cell>
          <cell r="C163" t="str">
            <v>일방향 135TON</v>
          </cell>
          <cell r="D163">
            <v>8</v>
          </cell>
          <cell r="E163" t="str">
            <v>EA</v>
          </cell>
          <cell r="F163">
            <v>1597050</v>
          </cell>
        </row>
        <row r="164">
          <cell r="B164" t="str">
            <v>"</v>
          </cell>
          <cell r="C164" t="str">
            <v>횡방향 135TON</v>
          </cell>
          <cell r="D164">
            <v>7</v>
          </cell>
          <cell r="E164" t="str">
            <v>EA</v>
          </cell>
          <cell r="F164">
            <v>1597050</v>
          </cell>
        </row>
        <row r="165">
          <cell r="B165" t="str">
            <v>"</v>
          </cell>
          <cell r="C165" t="str">
            <v>양방향 135TON</v>
          </cell>
          <cell r="D165">
            <v>35</v>
          </cell>
          <cell r="E165" t="str">
            <v>EA</v>
          </cell>
          <cell r="F165">
            <v>1342950</v>
          </cell>
        </row>
        <row r="166">
          <cell r="B166" t="str">
            <v>"</v>
          </cell>
          <cell r="C166" t="str">
            <v>고정단 175TON</v>
          </cell>
          <cell r="D166">
            <v>1</v>
          </cell>
          <cell r="E166" t="str">
            <v>EA</v>
          </cell>
          <cell r="F166">
            <v>1993950</v>
          </cell>
        </row>
        <row r="167">
          <cell r="B167" t="str">
            <v>"</v>
          </cell>
          <cell r="C167" t="str">
            <v>횡방향 175TON</v>
          </cell>
          <cell r="D167">
            <v>5</v>
          </cell>
          <cell r="E167" t="str">
            <v>EA</v>
          </cell>
          <cell r="F167">
            <v>2071650</v>
          </cell>
        </row>
        <row r="168">
          <cell r="B168" t="str">
            <v>"</v>
          </cell>
          <cell r="C168" t="str">
            <v>횡방향 225TON</v>
          </cell>
          <cell r="D168">
            <v>1</v>
          </cell>
          <cell r="E168" t="str">
            <v>EA</v>
          </cell>
          <cell r="F168">
            <v>2343600</v>
          </cell>
        </row>
        <row r="169">
          <cell r="B169" t="str">
            <v>"</v>
          </cell>
          <cell r="C169" t="str">
            <v>양방향 225TON</v>
          </cell>
          <cell r="D169">
            <v>1</v>
          </cell>
          <cell r="E169" t="str">
            <v>EA</v>
          </cell>
          <cell r="F169">
            <v>2066400</v>
          </cell>
        </row>
        <row r="170">
          <cell r="B170" t="str">
            <v>"</v>
          </cell>
          <cell r="C170" t="str">
            <v>횡방향 300TON</v>
          </cell>
          <cell r="D170">
            <v>1</v>
          </cell>
          <cell r="E170" t="str">
            <v>EA</v>
          </cell>
          <cell r="F170">
            <v>3059700</v>
          </cell>
        </row>
        <row r="171">
          <cell r="B171" t="str">
            <v>스페이샤설치</v>
          </cell>
          <cell r="D171">
            <v>2552</v>
          </cell>
          <cell r="E171" t="str">
            <v>M2</v>
          </cell>
          <cell r="F171">
            <v>252</v>
          </cell>
        </row>
        <row r="172">
          <cell r="B172" t="str">
            <v>다웰바설치공</v>
          </cell>
          <cell r="C172" t="str">
            <v>D25*600m/m</v>
          </cell>
          <cell r="D172">
            <v>144</v>
          </cell>
          <cell r="E172" t="str">
            <v>EA</v>
          </cell>
          <cell r="F172">
            <v>14286</v>
          </cell>
        </row>
        <row r="173">
          <cell r="B173" t="str">
            <v>옹벽용DOWEL BAR</v>
          </cell>
          <cell r="D173">
            <v>9</v>
          </cell>
          <cell r="E173" t="str">
            <v>EA</v>
          </cell>
          <cell r="F173">
            <v>6801</v>
          </cell>
        </row>
        <row r="174">
          <cell r="B174" t="str">
            <v>타르페이퍼</v>
          </cell>
          <cell r="D174">
            <v>18</v>
          </cell>
          <cell r="E174" t="str">
            <v>M2</v>
          </cell>
          <cell r="F174">
            <v>12600</v>
          </cell>
        </row>
        <row r="175">
          <cell r="B175" t="str">
            <v>스치로폴</v>
          </cell>
          <cell r="C175" t="str">
            <v>T=20m/m</v>
          </cell>
          <cell r="D175">
            <v>52</v>
          </cell>
          <cell r="E175" t="str">
            <v>M2</v>
          </cell>
          <cell r="F175">
            <v>2125</v>
          </cell>
        </row>
        <row r="176">
          <cell r="B176" t="str">
            <v>옹벽잡석뒷채움</v>
          </cell>
          <cell r="C176" t="str">
            <v>발파암유용</v>
          </cell>
          <cell r="D176">
            <v>1</v>
          </cell>
          <cell r="E176" t="str">
            <v>M3</v>
          </cell>
          <cell r="F176">
            <v>6004</v>
          </cell>
        </row>
        <row r="177">
          <cell r="B177" t="str">
            <v>부직포부설</v>
          </cell>
          <cell r="D177">
            <v>13</v>
          </cell>
          <cell r="E177" t="str">
            <v>M2</v>
          </cell>
          <cell r="F177">
            <v>882</v>
          </cell>
        </row>
        <row r="178">
          <cell r="B178" t="str">
            <v>시공이음</v>
          </cell>
          <cell r="C178" t="str">
            <v>지수판</v>
          </cell>
          <cell r="D178">
            <v>4</v>
          </cell>
          <cell r="E178" t="str">
            <v>M</v>
          </cell>
          <cell r="F178">
            <v>16695</v>
          </cell>
        </row>
        <row r="179">
          <cell r="B179" t="str">
            <v>충진제</v>
          </cell>
          <cell r="D179">
            <v>8</v>
          </cell>
          <cell r="E179" t="str">
            <v>M</v>
          </cell>
          <cell r="F179">
            <v>1029</v>
          </cell>
        </row>
        <row r="180">
          <cell r="B180" t="str">
            <v>P.C 빔제작</v>
          </cell>
          <cell r="C180" t="str">
            <v>L=25.0M</v>
          </cell>
          <cell r="D180">
            <v>15</v>
          </cell>
          <cell r="E180" t="str">
            <v>본</v>
          </cell>
          <cell r="F180">
            <v>6963769</v>
          </cell>
        </row>
        <row r="181">
          <cell r="B181" t="str">
            <v>P.C 빔가설</v>
          </cell>
          <cell r="C181" t="str">
            <v>L=25.0M</v>
          </cell>
          <cell r="D181">
            <v>15</v>
          </cell>
          <cell r="E181" t="str">
            <v>본</v>
          </cell>
          <cell r="F181">
            <v>1181677</v>
          </cell>
        </row>
        <row r="182">
          <cell r="B182" t="str">
            <v>뒷채움및다짐공</v>
          </cell>
          <cell r="C182" t="str">
            <v>발파암유용</v>
          </cell>
          <cell r="D182">
            <v>1374</v>
          </cell>
          <cell r="E182" t="str">
            <v>M3</v>
          </cell>
          <cell r="F182">
            <v>8839</v>
          </cell>
        </row>
        <row r="183">
          <cell r="B183" t="str">
            <v>세굴방지용암채우기</v>
          </cell>
          <cell r="D183">
            <v>1322</v>
          </cell>
          <cell r="E183" t="str">
            <v>M3</v>
          </cell>
          <cell r="F183">
            <v>19975</v>
          </cell>
        </row>
        <row r="184">
          <cell r="B184" t="str">
            <v>물푸기</v>
          </cell>
          <cell r="D184">
            <v>284</v>
          </cell>
          <cell r="E184" t="str">
            <v>HR</v>
          </cell>
          <cell r="F184">
            <v>3582</v>
          </cell>
        </row>
        <row r="185">
          <cell r="B185" t="str">
            <v>발파암면고르기</v>
          </cell>
          <cell r="D185">
            <v>962</v>
          </cell>
          <cell r="E185" t="str">
            <v>M2</v>
          </cell>
          <cell r="F185">
            <v>4822</v>
          </cell>
        </row>
        <row r="186">
          <cell r="B186" t="str">
            <v>앞성토</v>
          </cell>
          <cell r="D186">
            <v>118</v>
          </cell>
          <cell r="E186" t="str">
            <v>M3</v>
          </cell>
          <cell r="F186">
            <v>3721</v>
          </cell>
        </row>
        <row r="187">
          <cell r="B187" t="str">
            <v>가도성토</v>
          </cell>
          <cell r="D187">
            <v>1077</v>
          </cell>
          <cell r="E187" t="str">
            <v>M3</v>
          </cell>
          <cell r="F187">
            <v>1120</v>
          </cell>
        </row>
        <row r="188">
          <cell r="B188" t="str">
            <v>가배수관</v>
          </cell>
          <cell r="C188" t="str">
            <v>D=800m/m</v>
          </cell>
          <cell r="D188">
            <v>172</v>
          </cell>
          <cell r="E188" t="str">
            <v>본</v>
          </cell>
          <cell r="F188">
            <v>253750</v>
          </cell>
        </row>
        <row r="189">
          <cell r="A189" t="str">
            <v>4)</v>
          </cell>
          <cell r="B189" t="str">
            <v>포 장 공</v>
          </cell>
        </row>
        <row r="190">
          <cell r="B190" t="str">
            <v>표층포설</v>
          </cell>
          <cell r="C190" t="str">
            <v>T=5cm</v>
          </cell>
          <cell r="D190">
            <v>466</v>
          </cell>
          <cell r="E190" t="str">
            <v>a</v>
          </cell>
          <cell r="F190">
            <v>55954</v>
          </cell>
        </row>
        <row r="191">
          <cell r="B191" t="str">
            <v>기층포설</v>
          </cell>
          <cell r="C191" t="str">
            <v>T=10cm</v>
          </cell>
          <cell r="D191">
            <v>458</v>
          </cell>
          <cell r="E191" t="str">
            <v>a</v>
          </cell>
          <cell r="F191">
            <v>64243</v>
          </cell>
        </row>
        <row r="192">
          <cell r="B192" t="str">
            <v>택코팅운반</v>
          </cell>
          <cell r="D192">
            <v>75</v>
          </cell>
          <cell r="E192" t="str">
            <v>D/M</v>
          </cell>
          <cell r="F192">
            <v>3234</v>
          </cell>
        </row>
        <row r="193">
          <cell r="B193" t="str">
            <v>택코팅포설</v>
          </cell>
          <cell r="C193" t="str">
            <v>RSC-4</v>
          </cell>
          <cell r="D193">
            <v>467</v>
          </cell>
          <cell r="E193" t="str">
            <v>a</v>
          </cell>
          <cell r="F193">
            <v>9195</v>
          </cell>
        </row>
        <row r="194">
          <cell r="B194" t="str">
            <v>프라임코팅운반</v>
          </cell>
          <cell r="D194">
            <v>187</v>
          </cell>
          <cell r="E194" t="str">
            <v>D/M</v>
          </cell>
          <cell r="F194">
            <v>3234</v>
          </cell>
        </row>
        <row r="195">
          <cell r="B195" t="str">
            <v>"    포설</v>
          </cell>
          <cell r="C195" t="str">
            <v>MC-1</v>
          </cell>
          <cell r="D195">
            <v>459</v>
          </cell>
          <cell r="E195" t="str">
            <v>a</v>
          </cell>
          <cell r="F195">
            <v>13440</v>
          </cell>
        </row>
        <row r="196">
          <cell r="B196" t="str">
            <v>선택층생산및운반</v>
          </cell>
          <cell r="D196">
            <v>15805</v>
          </cell>
          <cell r="E196" t="str">
            <v>M3</v>
          </cell>
          <cell r="F196">
            <v>18490</v>
          </cell>
        </row>
        <row r="197">
          <cell r="B197" t="str">
            <v>" 포설및다짐</v>
          </cell>
          <cell r="C197" t="str">
            <v>T=30cm</v>
          </cell>
          <cell r="D197">
            <v>15805</v>
          </cell>
          <cell r="E197" t="str">
            <v>M3</v>
          </cell>
          <cell r="F197">
            <v>2090</v>
          </cell>
        </row>
        <row r="198">
          <cell r="B198" t="str">
            <v>보조기층생산및운반</v>
          </cell>
          <cell r="D198">
            <v>17117</v>
          </cell>
          <cell r="E198" t="str">
            <v>M3</v>
          </cell>
          <cell r="F198">
            <v>18693</v>
          </cell>
        </row>
        <row r="199">
          <cell r="B199" t="str">
            <v>"   포설및다짐</v>
          </cell>
          <cell r="C199" t="str">
            <v>T=30cm</v>
          </cell>
          <cell r="D199">
            <v>17117</v>
          </cell>
          <cell r="E199" t="str">
            <v>M3</v>
          </cell>
          <cell r="F199">
            <v>2280</v>
          </cell>
        </row>
        <row r="200">
          <cell r="B200" t="str">
            <v>노견토생산및운반</v>
          </cell>
          <cell r="D200">
            <v>925</v>
          </cell>
          <cell r="E200" t="str">
            <v>M3</v>
          </cell>
          <cell r="F200">
            <v>18009</v>
          </cell>
        </row>
        <row r="201">
          <cell r="B201" t="str">
            <v>" 포설및다짐</v>
          </cell>
          <cell r="C201" t="str">
            <v>T=15cm</v>
          </cell>
          <cell r="D201">
            <v>925</v>
          </cell>
          <cell r="E201" t="str">
            <v>M3</v>
          </cell>
          <cell r="F201">
            <v>6535</v>
          </cell>
        </row>
        <row r="202">
          <cell r="B202" t="str">
            <v>크랏샤설치및해체</v>
          </cell>
          <cell r="D202">
            <v>1</v>
          </cell>
          <cell r="E202" t="str">
            <v>식</v>
          </cell>
          <cell r="F202">
            <v>19474695</v>
          </cell>
        </row>
        <row r="203">
          <cell r="A203" t="str">
            <v>5)</v>
          </cell>
          <cell r="B203" t="str">
            <v>부대공</v>
          </cell>
        </row>
        <row r="204">
          <cell r="B204" t="str">
            <v>1)교통표지판</v>
          </cell>
        </row>
        <row r="205">
          <cell r="B205" t="str">
            <v>삼각표지판</v>
          </cell>
          <cell r="D205">
            <v>40</v>
          </cell>
          <cell r="E205" t="str">
            <v>EA</v>
          </cell>
          <cell r="F205">
            <v>128842</v>
          </cell>
        </row>
        <row r="206">
          <cell r="B206" t="str">
            <v>오각표지판</v>
          </cell>
          <cell r="D206">
            <v>3</v>
          </cell>
          <cell r="E206" t="str">
            <v>EA</v>
          </cell>
          <cell r="F206">
            <v>101842</v>
          </cell>
        </row>
        <row r="207">
          <cell r="B207" t="str">
            <v>이중삼각표지판</v>
          </cell>
          <cell r="D207">
            <v>1</v>
          </cell>
          <cell r="E207" t="str">
            <v>EA</v>
          </cell>
          <cell r="F207">
            <v>212371</v>
          </cell>
        </row>
        <row r="208">
          <cell r="B208" t="str">
            <v>삼각및사각표지판</v>
          </cell>
          <cell r="D208">
            <v>10</v>
          </cell>
          <cell r="E208" t="str">
            <v>EA</v>
          </cell>
          <cell r="F208">
            <v>175371</v>
          </cell>
        </row>
        <row r="209">
          <cell r="B209" t="str">
            <v>버스정류장</v>
          </cell>
          <cell r="C209" t="str">
            <v>2420*1200m/m</v>
          </cell>
          <cell r="D209">
            <v>4</v>
          </cell>
          <cell r="E209" t="str">
            <v>EA</v>
          </cell>
          <cell r="F209">
            <v>1250689</v>
          </cell>
        </row>
        <row r="210">
          <cell r="B210" t="str">
            <v>오르막차선</v>
          </cell>
          <cell r="C210" t="str">
            <v>2400*950m/m</v>
          </cell>
          <cell r="D210">
            <v>2</v>
          </cell>
          <cell r="E210" t="str">
            <v>EA</v>
          </cell>
          <cell r="F210">
            <v>1120689</v>
          </cell>
        </row>
        <row r="211">
          <cell r="B211" t="str">
            <v>2방향안내표지판</v>
          </cell>
          <cell r="C211" t="str">
            <v>3600*2200m/m</v>
          </cell>
          <cell r="D211">
            <v>4</v>
          </cell>
          <cell r="E211" t="str">
            <v>EA</v>
          </cell>
          <cell r="F211">
            <v>2460689</v>
          </cell>
        </row>
        <row r="212">
          <cell r="B212" t="str">
            <v>3방향안내표지판</v>
          </cell>
          <cell r="C212" t="str">
            <v>4450*2200</v>
          </cell>
          <cell r="D212">
            <v>10</v>
          </cell>
          <cell r="E212" t="str">
            <v>EA</v>
          </cell>
          <cell r="F212">
            <v>2790689</v>
          </cell>
        </row>
        <row r="213">
          <cell r="B213" t="str">
            <v>2)차선도색</v>
          </cell>
        </row>
        <row r="214">
          <cell r="B214" t="str">
            <v>차선도색</v>
          </cell>
          <cell r="C214" t="str">
            <v>상온형황색실선</v>
          </cell>
          <cell r="D214">
            <v>794</v>
          </cell>
          <cell r="E214" t="str">
            <v>M2</v>
          </cell>
          <cell r="F214">
            <v>1145</v>
          </cell>
        </row>
        <row r="215">
          <cell r="B215" t="str">
            <v>"</v>
          </cell>
          <cell r="C215" t="str">
            <v>상온형백색실선</v>
          </cell>
          <cell r="D215">
            <v>1991</v>
          </cell>
          <cell r="E215" t="str">
            <v>M2</v>
          </cell>
          <cell r="F215">
            <v>1145</v>
          </cell>
        </row>
        <row r="216">
          <cell r="B216" t="str">
            <v>"</v>
          </cell>
          <cell r="C216" t="str">
            <v>상온형백색파선</v>
          </cell>
          <cell r="D216">
            <v>357</v>
          </cell>
          <cell r="E216" t="str">
            <v>M2</v>
          </cell>
          <cell r="F216">
            <v>1260</v>
          </cell>
        </row>
        <row r="217">
          <cell r="B217" t="str">
            <v>3)시선유도표지</v>
          </cell>
        </row>
        <row r="218">
          <cell r="B218" t="str">
            <v>데리네이타</v>
          </cell>
          <cell r="C218" t="str">
            <v>가드레일용</v>
          </cell>
          <cell r="D218">
            <v>125</v>
          </cell>
          <cell r="E218" t="str">
            <v>EA</v>
          </cell>
          <cell r="F218">
            <v>11509</v>
          </cell>
        </row>
        <row r="219">
          <cell r="B219" t="str">
            <v>"</v>
          </cell>
          <cell r="C219" t="str">
            <v>교량용</v>
          </cell>
          <cell r="D219">
            <v>6</v>
          </cell>
          <cell r="E219" t="str">
            <v>EA</v>
          </cell>
          <cell r="F219">
            <v>14886</v>
          </cell>
        </row>
        <row r="220">
          <cell r="B220" t="str">
            <v>"</v>
          </cell>
          <cell r="C220" t="str">
            <v>옹벽용</v>
          </cell>
          <cell r="D220">
            <v>75</v>
          </cell>
          <cell r="E220" t="str">
            <v>EA</v>
          </cell>
          <cell r="F220">
            <v>13886</v>
          </cell>
        </row>
        <row r="221">
          <cell r="B221" t="str">
            <v>"</v>
          </cell>
          <cell r="C221" t="str">
            <v>토공용</v>
          </cell>
          <cell r="D221">
            <v>188</v>
          </cell>
          <cell r="E221" t="str">
            <v>EA</v>
          </cell>
          <cell r="F221">
            <v>18773</v>
          </cell>
        </row>
        <row r="222">
          <cell r="B222" t="str">
            <v>갈매기표지판</v>
          </cell>
          <cell r="C222" t="str">
            <v>900*450m/m</v>
          </cell>
          <cell r="D222">
            <v>106</v>
          </cell>
          <cell r="E222" t="str">
            <v>EA</v>
          </cell>
          <cell r="F222">
            <v>141272</v>
          </cell>
        </row>
        <row r="223">
          <cell r="B223" t="str">
            <v>도로표지병</v>
          </cell>
          <cell r="D223">
            <v>609</v>
          </cell>
          <cell r="E223" t="str">
            <v>EA</v>
          </cell>
          <cell r="F223">
            <v>17379</v>
          </cell>
        </row>
        <row r="224">
          <cell r="B224" t="str">
            <v>4)가드레일</v>
          </cell>
        </row>
        <row r="225">
          <cell r="B225" t="str">
            <v>가드레일 포스트</v>
          </cell>
          <cell r="C225" t="str">
            <v>150*75*2200m/m</v>
          </cell>
          <cell r="D225">
            <v>823</v>
          </cell>
          <cell r="E225" t="str">
            <v>EA</v>
          </cell>
          <cell r="F225">
            <v>45872</v>
          </cell>
        </row>
        <row r="226">
          <cell r="B226" t="str">
            <v>표준레일</v>
          </cell>
          <cell r="C226" t="str">
            <v>4*350*4330m/m</v>
          </cell>
          <cell r="D226">
            <v>795</v>
          </cell>
          <cell r="E226" t="str">
            <v>EA</v>
          </cell>
          <cell r="F226">
            <v>53537</v>
          </cell>
        </row>
        <row r="227">
          <cell r="B227" t="str">
            <v>단부레일</v>
          </cell>
          <cell r="D227">
            <v>56</v>
          </cell>
          <cell r="E227" t="str">
            <v>EA</v>
          </cell>
          <cell r="F227">
            <v>21207</v>
          </cell>
        </row>
        <row r="228">
          <cell r="B228" t="str">
            <v>5)낙석방지시설</v>
          </cell>
        </row>
        <row r="229">
          <cell r="B229" t="str">
            <v>낙석 방책</v>
          </cell>
          <cell r="C229" t="str">
            <v>옹벽용(일반부)</v>
          </cell>
          <cell r="D229">
            <v>1088</v>
          </cell>
          <cell r="E229" t="str">
            <v>M</v>
          </cell>
          <cell r="F229">
            <v>89639</v>
          </cell>
        </row>
        <row r="230">
          <cell r="B230" t="str">
            <v>"</v>
          </cell>
          <cell r="C230" t="str">
            <v>"  (단  부)</v>
          </cell>
          <cell r="D230">
            <v>12</v>
          </cell>
          <cell r="E230" t="str">
            <v>EA</v>
          </cell>
          <cell r="F230">
            <v>666906</v>
          </cell>
        </row>
        <row r="231">
          <cell r="B231" t="str">
            <v>낙석방지망설치</v>
          </cell>
          <cell r="D231">
            <v>2052</v>
          </cell>
          <cell r="E231" t="str">
            <v>M2</v>
          </cell>
          <cell r="F231">
            <v>23788</v>
          </cell>
        </row>
        <row r="232">
          <cell r="B232" t="str">
            <v>6)미끄럼방지시설</v>
          </cell>
          <cell r="D232">
            <v>387</v>
          </cell>
          <cell r="E232" t="str">
            <v>M2</v>
          </cell>
          <cell r="F232">
            <v>51867</v>
          </cell>
        </row>
        <row r="233">
          <cell r="B233" t="str">
            <v>7)버스정차대</v>
          </cell>
        </row>
        <row r="234">
          <cell r="B234" t="str">
            <v>도로경계석</v>
          </cell>
          <cell r="C234" t="str">
            <v>150*150</v>
          </cell>
          <cell r="D234">
            <v>60</v>
          </cell>
          <cell r="E234" t="str">
            <v>M</v>
          </cell>
          <cell r="F234">
            <v>8094</v>
          </cell>
        </row>
        <row r="235">
          <cell r="B235" t="str">
            <v>보도블럭</v>
          </cell>
          <cell r="C235" t="str">
            <v>U형적색 T=6cm</v>
          </cell>
          <cell r="D235">
            <v>132</v>
          </cell>
          <cell r="E235" t="str">
            <v>M2</v>
          </cell>
          <cell r="F235">
            <v>11562</v>
          </cell>
        </row>
        <row r="236">
          <cell r="B236" t="str">
            <v>모래부설</v>
          </cell>
          <cell r="D236">
            <v>4</v>
          </cell>
          <cell r="E236" t="str">
            <v>M3</v>
          </cell>
          <cell r="F236">
            <v>24568</v>
          </cell>
        </row>
        <row r="237">
          <cell r="B237" t="str">
            <v>콘크리트타설</v>
          </cell>
          <cell r="C237" t="str">
            <v>소형</v>
          </cell>
          <cell r="D237">
            <v>2</v>
          </cell>
          <cell r="E237" t="str">
            <v>M3</v>
          </cell>
          <cell r="F237">
            <v>32933</v>
          </cell>
        </row>
        <row r="238">
          <cell r="B238" t="str">
            <v>거푸집</v>
          </cell>
          <cell r="C238" t="str">
            <v>소형(합판6회)</v>
          </cell>
          <cell r="D238">
            <v>10</v>
          </cell>
          <cell r="E238" t="str">
            <v>M2</v>
          </cell>
          <cell r="F238">
            <v>16410</v>
          </cell>
        </row>
        <row r="239">
          <cell r="B239" t="str">
            <v>8)시험비</v>
          </cell>
          <cell r="D239">
            <v>1</v>
          </cell>
          <cell r="E239" t="str">
            <v>식</v>
          </cell>
          <cell r="F239">
            <v>7612000</v>
          </cell>
        </row>
        <row r="240">
          <cell r="B240" t="str">
            <v>9)운반비</v>
          </cell>
        </row>
        <row r="241">
          <cell r="B241" t="str">
            <v>철근운반</v>
          </cell>
          <cell r="D241">
            <v>816.32899999999995</v>
          </cell>
          <cell r="E241" t="str">
            <v>TON</v>
          </cell>
          <cell r="F241">
            <v>21618</v>
          </cell>
        </row>
        <row r="242">
          <cell r="B242" t="str">
            <v>흄관운반</v>
          </cell>
          <cell r="C242" t="str">
            <v>D=600m/m</v>
          </cell>
          <cell r="D242">
            <v>297</v>
          </cell>
          <cell r="E242" t="str">
            <v>본</v>
          </cell>
          <cell r="F242">
            <v>946</v>
          </cell>
        </row>
        <row r="243">
          <cell r="B243" t="str">
            <v>"</v>
          </cell>
          <cell r="C243" t="str">
            <v>D=800m/m</v>
          </cell>
          <cell r="D243">
            <v>63</v>
          </cell>
          <cell r="E243" t="str">
            <v>본</v>
          </cell>
          <cell r="F243">
            <v>1646</v>
          </cell>
        </row>
        <row r="244">
          <cell r="B244" t="str">
            <v>"</v>
          </cell>
          <cell r="C244" t="str">
            <v>D=1000m/m</v>
          </cell>
          <cell r="D244">
            <v>63</v>
          </cell>
          <cell r="E244" t="str">
            <v>본</v>
          </cell>
          <cell r="F244">
            <v>2636</v>
          </cell>
        </row>
        <row r="245">
          <cell r="B245" t="str">
            <v>"</v>
          </cell>
          <cell r="C245" t="str">
            <v>D=D1200m/m</v>
          </cell>
          <cell r="D245">
            <v>49</v>
          </cell>
          <cell r="E245" t="str">
            <v>본</v>
          </cell>
          <cell r="F245">
            <v>3653</v>
          </cell>
        </row>
        <row r="246">
          <cell r="B246" t="str">
            <v>모래운반</v>
          </cell>
          <cell r="D246">
            <v>9952</v>
          </cell>
          <cell r="E246" t="str">
            <v>M3</v>
          </cell>
          <cell r="F246">
            <v>20686</v>
          </cell>
        </row>
        <row r="247">
          <cell r="B247" t="str">
            <v>자갈운반</v>
          </cell>
          <cell r="D247">
            <v>5</v>
          </cell>
          <cell r="E247" t="str">
            <v>M3</v>
          </cell>
          <cell r="F247">
            <v>66206</v>
          </cell>
        </row>
        <row r="248">
          <cell r="B248" t="str">
            <v>포대시멘트운반</v>
          </cell>
          <cell r="D248">
            <v>219</v>
          </cell>
          <cell r="E248" t="str">
            <v>대</v>
          </cell>
          <cell r="F248">
            <v>646</v>
          </cell>
        </row>
        <row r="249">
          <cell r="A249" t="str">
            <v>나)</v>
          </cell>
          <cell r="B249" t="str">
            <v>2 공구</v>
          </cell>
        </row>
        <row r="250">
          <cell r="A250" t="str">
            <v>1)</v>
          </cell>
          <cell r="B250" t="str">
            <v>토 공</v>
          </cell>
        </row>
        <row r="251">
          <cell r="B251" t="str">
            <v>표토제거</v>
          </cell>
          <cell r="C251" t="str">
            <v>답구간</v>
          </cell>
          <cell r="D251">
            <v>46</v>
          </cell>
          <cell r="E251" t="str">
            <v>M2</v>
          </cell>
          <cell r="F251">
            <v>155</v>
          </cell>
        </row>
        <row r="252">
          <cell r="B252" t="str">
            <v>"</v>
          </cell>
          <cell r="C252" t="str">
            <v>답외구간</v>
          </cell>
          <cell r="D252">
            <v>18636</v>
          </cell>
          <cell r="E252" t="str">
            <v>M2</v>
          </cell>
          <cell r="F252">
            <v>113</v>
          </cell>
        </row>
        <row r="253">
          <cell r="B253" t="str">
            <v>노반준비공</v>
          </cell>
          <cell r="C253" t="str">
            <v>절토부</v>
          </cell>
          <cell r="D253">
            <v>12390</v>
          </cell>
          <cell r="E253" t="str">
            <v>M2</v>
          </cell>
          <cell r="F253">
            <v>68</v>
          </cell>
        </row>
        <row r="254">
          <cell r="B254" t="str">
            <v>벌개제근</v>
          </cell>
          <cell r="D254">
            <v>106262</v>
          </cell>
          <cell r="E254" t="str">
            <v>M2</v>
          </cell>
          <cell r="F254">
            <v>202</v>
          </cell>
        </row>
        <row r="255">
          <cell r="B255" t="str">
            <v>흙깍기</v>
          </cell>
          <cell r="C255" t="str">
            <v>토사</v>
          </cell>
          <cell r="D255">
            <v>132908</v>
          </cell>
          <cell r="E255" t="str">
            <v>M3</v>
          </cell>
          <cell r="F255">
            <v>812</v>
          </cell>
        </row>
        <row r="256">
          <cell r="B256" t="str">
            <v>"</v>
          </cell>
          <cell r="C256" t="str">
            <v>리핑암</v>
          </cell>
          <cell r="D256">
            <v>90083</v>
          </cell>
          <cell r="E256" t="str">
            <v>M3</v>
          </cell>
          <cell r="F256">
            <v>1288</v>
          </cell>
        </row>
        <row r="257">
          <cell r="B257" t="str">
            <v>"</v>
          </cell>
          <cell r="C257" t="str">
            <v>발파암(크로울러)</v>
          </cell>
          <cell r="D257">
            <v>254859</v>
          </cell>
          <cell r="E257" t="str">
            <v>M3</v>
          </cell>
          <cell r="F257">
            <v>8690</v>
          </cell>
        </row>
        <row r="258">
          <cell r="B258" t="str">
            <v>"</v>
          </cell>
          <cell r="C258" t="str">
            <v>발파암(리퍼병행)</v>
          </cell>
          <cell r="D258">
            <v>86802</v>
          </cell>
          <cell r="E258" t="str">
            <v>M3</v>
          </cell>
          <cell r="F258">
            <v>16024</v>
          </cell>
        </row>
        <row r="259">
          <cell r="B259" t="str">
            <v>"</v>
          </cell>
          <cell r="C259" t="str">
            <v>발파암(편절형)</v>
          </cell>
          <cell r="D259">
            <v>15470</v>
          </cell>
          <cell r="E259" t="str">
            <v>M3</v>
          </cell>
          <cell r="F259">
            <v>20095</v>
          </cell>
        </row>
        <row r="260">
          <cell r="B260" t="str">
            <v>흙운반</v>
          </cell>
          <cell r="C260" t="str">
            <v>무대(토사)</v>
          </cell>
          <cell r="D260">
            <v>31546</v>
          </cell>
          <cell r="E260" t="str">
            <v>M3</v>
          </cell>
        </row>
        <row r="261">
          <cell r="B261" t="str">
            <v>"</v>
          </cell>
          <cell r="C261" t="str">
            <v>" (리핑암)</v>
          </cell>
          <cell r="D261">
            <v>5869</v>
          </cell>
          <cell r="E261" t="str">
            <v>M3</v>
          </cell>
        </row>
        <row r="262">
          <cell r="B262" t="str">
            <v>"</v>
          </cell>
          <cell r="C262" t="str">
            <v>" (발파암)</v>
          </cell>
          <cell r="D262">
            <v>20150</v>
          </cell>
          <cell r="E262" t="str">
            <v>M3</v>
          </cell>
          <cell r="F262">
            <v>739</v>
          </cell>
        </row>
        <row r="263">
          <cell r="B263" t="str">
            <v>"</v>
          </cell>
          <cell r="C263" t="str">
            <v>도쟈(토사)</v>
          </cell>
          <cell r="D263">
            <v>11450</v>
          </cell>
          <cell r="E263" t="str">
            <v>M3</v>
          </cell>
          <cell r="F263">
            <v>640</v>
          </cell>
        </row>
        <row r="264">
          <cell r="B264" t="str">
            <v>"</v>
          </cell>
          <cell r="C264" t="str">
            <v>" (리핑암)</v>
          </cell>
          <cell r="D264">
            <v>12257</v>
          </cell>
          <cell r="E264" t="str">
            <v>M3</v>
          </cell>
          <cell r="F264">
            <v>654</v>
          </cell>
        </row>
        <row r="265">
          <cell r="B265" t="str">
            <v>"</v>
          </cell>
          <cell r="C265" t="str">
            <v>" (발파암)</v>
          </cell>
          <cell r="D265">
            <v>23099</v>
          </cell>
          <cell r="E265" t="str">
            <v>M3</v>
          </cell>
          <cell r="F265">
            <v>1929</v>
          </cell>
        </row>
        <row r="266">
          <cell r="B266" t="str">
            <v>"</v>
          </cell>
          <cell r="C266" t="str">
            <v>덤프(발파암)</v>
          </cell>
          <cell r="D266">
            <v>238989</v>
          </cell>
          <cell r="E266" t="str">
            <v>M3</v>
          </cell>
          <cell r="F266">
            <v>4655</v>
          </cell>
        </row>
        <row r="267">
          <cell r="B267" t="str">
            <v>사토운반</v>
          </cell>
          <cell r="C267" t="str">
            <v>토사</v>
          </cell>
          <cell r="D267">
            <v>115265</v>
          </cell>
          <cell r="E267" t="str">
            <v>M3</v>
          </cell>
          <cell r="F267">
            <v>1625</v>
          </cell>
        </row>
        <row r="268">
          <cell r="B268" t="str">
            <v>"</v>
          </cell>
          <cell r="C268" t="str">
            <v>리핑암</v>
          </cell>
          <cell r="D268">
            <v>73740</v>
          </cell>
          <cell r="E268" t="str">
            <v>M3</v>
          </cell>
          <cell r="F268">
            <v>2667</v>
          </cell>
        </row>
        <row r="269">
          <cell r="B269" t="str">
            <v>사토운반</v>
          </cell>
          <cell r="C269" t="str">
            <v>발파암</v>
          </cell>
          <cell r="D269">
            <v>140533</v>
          </cell>
          <cell r="E269" t="str">
            <v>M3</v>
          </cell>
          <cell r="F269">
            <v>6180</v>
          </cell>
        </row>
        <row r="270">
          <cell r="B270" t="str">
            <v>노 체</v>
          </cell>
          <cell r="D270">
            <v>194116</v>
          </cell>
          <cell r="E270" t="str">
            <v>M3</v>
          </cell>
          <cell r="F270">
            <v>855</v>
          </cell>
        </row>
        <row r="271">
          <cell r="B271" t="str">
            <v>노 상</v>
          </cell>
          <cell r="D271">
            <v>23918</v>
          </cell>
          <cell r="E271" t="str">
            <v>M3</v>
          </cell>
          <cell r="F271">
            <v>1177</v>
          </cell>
        </row>
        <row r="272">
          <cell r="B272" t="str">
            <v>비다짐성토</v>
          </cell>
          <cell r="D272">
            <v>80966</v>
          </cell>
          <cell r="E272" t="str">
            <v>M3</v>
          </cell>
          <cell r="F272">
            <v>169</v>
          </cell>
        </row>
        <row r="273">
          <cell r="B273" t="str">
            <v>비탈면보호공</v>
          </cell>
          <cell r="C273" t="str">
            <v>쥬트메트</v>
          </cell>
          <cell r="D273">
            <v>10349</v>
          </cell>
          <cell r="E273" t="str">
            <v>M2</v>
          </cell>
          <cell r="F273">
            <v>5017</v>
          </cell>
        </row>
        <row r="274">
          <cell r="B274" t="str">
            <v>"</v>
          </cell>
          <cell r="C274" t="str">
            <v>리핑암면고르기</v>
          </cell>
          <cell r="D274">
            <v>10349</v>
          </cell>
          <cell r="E274" t="str">
            <v>M2</v>
          </cell>
          <cell r="F274">
            <v>2681</v>
          </cell>
        </row>
        <row r="275">
          <cell r="B275" t="str">
            <v>"</v>
          </cell>
          <cell r="C275" t="str">
            <v>발파암면고르기</v>
          </cell>
          <cell r="D275">
            <v>41204</v>
          </cell>
          <cell r="E275" t="str">
            <v>M2</v>
          </cell>
          <cell r="F275">
            <v>4822</v>
          </cell>
        </row>
        <row r="276">
          <cell r="B276" t="str">
            <v>"</v>
          </cell>
          <cell r="C276" t="str">
            <v>쪽제비싸리</v>
          </cell>
          <cell r="D276">
            <v>8766</v>
          </cell>
          <cell r="E276" t="str">
            <v>M2</v>
          </cell>
          <cell r="F276">
            <v>3160</v>
          </cell>
        </row>
        <row r="277">
          <cell r="B277" t="str">
            <v>"</v>
          </cell>
          <cell r="C277" t="str">
            <v>씨드스프레이</v>
          </cell>
          <cell r="D277">
            <v>45604</v>
          </cell>
          <cell r="E277" t="str">
            <v>M2</v>
          </cell>
          <cell r="F277">
            <v>3492</v>
          </cell>
        </row>
        <row r="278">
          <cell r="B278" t="str">
            <v>층따기</v>
          </cell>
          <cell r="D278">
            <v>1600</v>
          </cell>
          <cell r="E278" t="str">
            <v>M3</v>
          </cell>
          <cell r="F278">
            <v>806</v>
          </cell>
        </row>
        <row r="279">
          <cell r="B279" t="str">
            <v>측구터파기</v>
          </cell>
          <cell r="C279" t="str">
            <v>토사</v>
          </cell>
          <cell r="D279">
            <v>1392</v>
          </cell>
          <cell r="E279" t="str">
            <v>M3</v>
          </cell>
          <cell r="F279">
            <v>2500</v>
          </cell>
        </row>
        <row r="280">
          <cell r="B280" t="str">
            <v>구조물터파기</v>
          </cell>
          <cell r="C280" t="str">
            <v>토사</v>
          </cell>
          <cell r="D280">
            <v>9391</v>
          </cell>
          <cell r="E280" t="str">
            <v>M3</v>
          </cell>
          <cell r="F280">
            <v>3583</v>
          </cell>
        </row>
        <row r="281">
          <cell r="B281" t="str">
            <v>"</v>
          </cell>
          <cell r="C281" t="str">
            <v>발파암</v>
          </cell>
          <cell r="D281">
            <v>1892</v>
          </cell>
          <cell r="E281" t="str">
            <v>M3</v>
          </cell>
          <cell r="F281">
            <v>83223</v>
          </cell>
        </row>
        <row r="282">
          <cell r="B282" t="str">
            <v>되메우기</v>
          </cell>
          <cell r="D282">
            <v>4080</v>
          </cell>
          <cell r="E282" t="str">
            <v>M3</v>
          </cell>
          <cell r="F282">
            <v>1123</v>
          </cell>
        </row>
        <row r="283">
          <cell r="B283" t="str">
            <v>콘크리트깨기</v>
          </cell>
          <cell r="C283" t="str">
            <v>철근</v>
          </cell>
          <cell r="D283">
            <v>177</v>
          </cell>
          <cell r="E283" t="str">
            <v>M3</v>
          </cell>
          <cell r="F283">
            <v>39871</v>
          </cell>
        </row>
        <row r="284">
          <cell r="B284" t="str">
            <v>"</v>
          </cell>
          <cell r="C284" t="str">
            <v>무근</v>
          </cell>
          <cell r="D284">
            <v>8</v>
          </cell>
          <cell r="E284" t="str">
            <v>M3</v>
          </cell>
          <cell r="F284">
            <v>12879</v>
          </cell>
        </row>
        <row r="285">
          <cell r="B285" t="str">
            <v>토공규준틀설치</v>
          </cell>
          <cell r="D285">
            <v>526</v>
          </cell>
          <cell r="E285" t="str">
            <v>EA</v>
          </cell>
          <cell r="F285">
            <v>24978</v>
          </cell>
        </row>
        <row r="286">
          <cell r="A286" t="str">
            <v>2)</v>
          </cell>
          <cell r="B286" t="str">
            <v>배수공</v>
          </cell>
        </row>
        <row r="287">
          <cell r="B287" t="str">
            <v>1)토공</v>
          </cell>
        </row>
        <row r="288">
          <cell r="B288" t="str">
            <v>측구터파기</v>
          </cell>
          <cell r="C288" t="str">
            <v>토사</v>
          </cell>
          <cell r="D288">
            <v>6396</v>
          </cell>
          <cell r="E288" t="str">
            <v>M3</v>
          </cell>
          <cell r="F288">
            <v>2500</v>
          </cell>
        </row>
        <row r="289">
          <cell r="B289" t="str">
            <v>"</v>
          </cell>
          <cell r="C289" t="str">
            <v>리핑암</v>
          </cell>
          <cell r="D289">
            <v>137</v>
          </cell>
          <cell r="E289" t="str">
            <v>M3</v>
          </cell>
          <cell r="F289">
            <v>44568</v>
          </cell>
        </row>
        <row r="290">
          <cell r="B290" t="str">
            <v>"</v>
          </cell>
          <cell r="C290" t="str">
            <v>발파암</v>
          </cell>
          <cell r="D290">
            <v>794</v>
          </cell>
          <cell r="E290" t="str">
            <v>M3</v>
          </cell>
          <cell r="F290">
            <v>76471</v>
          </cell>
        </row>
        <row r="291">
          <cell r="B291" t="str">
            <v>구조물터파기</v>
          </cell>
          <cell r="C291" t="str">
            <v>토사</v>
          </cell>
          <cell r="D291">
            <v>16097</v>
          </cell>
          <cell r="E291" t="str">
            <v>M3</v>
          </cell>
          <cell r="F291">
            <v>3583</v>
          </cell>
        </row>
        <row r="292">
          <cell r="B292" t="str">
            <v>"</v>
          </cell>
          <cell r="C292" t="str">
            <v>발파암</v>
          </cell>
          <cell r="D292">
            <v>618</v>
          </cell>
          <cell r="E292" t="str">
            <v>M3</v>
          </cell>
          <cell r="F292">
            <v>83223</v>
          </cell>
        </row>
        <row r="293">
          <cell r="B293" t="str">
            <v>되메우기</v>
          </cell>
          <cell r="D293">
            <v>7799</v>
          </cell>
          <cell r="E293" t="str">
            <v>M3</v>
          </cell>
          <cell r="F293">
            <v>1123</v>
          </cell>
        </row>
        <row r="294">
          <cell r="B294" t="str">
            <v>2)측구공</v>
          </cell>
        </row>
        <row r="295">
          <cell r="B295" t="str">
            <v>V형측구</v>
          </cell>
          <cell r="C295" t="str">
            <v>H=0.60M</v>
          </cell>
          <cell r="D295">
            <v>125</v>
          </cell>
          <cell r="E295" t="str">
            <v>M</v>
          </cell>
          <cell r="F295">
            <v>57999</v>
          </cell>
        </row>
        <row r="296">
          <cell r="B296" t="str">
            <v>산마루측구</v>
          </cell>
          <cell r="C296" t="str">
            <v>H=0.60M</v>
          </cell>
          <cell r="D296">
            <v>2070</v>
          </cell>
          <cell r="E296" t="str">
            <v>M</v>
          </cell>
          <cell r="F296">
            <v>73566</v>
          </cell>
        </row>
        <row r="297">
          <cell r="B297" t="str">
            <v>L형측구</v>
          </cell>
          <cell r="C297" t="str">
            <v>TYPE-1</v>
          </cell>
          <cell r="D297">
            <v>2718</v>
          </cell>
          <cell r="E297" t="str">
            <v>M</v>
          </cell>
          <cell r="F297">
            <v>16612</v>
          </cell>
        </row>
        <row r="298">
          <cell r="B298" t="str">
            <v>"</v>
          </cell>
          <cell r="C298" t="str">
            <v>TYPE-2</v>
          </cell>
          <cell r="D298">
            <v>2735</v>
          </cell>
          <cell r="E298" t="str">
            <v>M</v>
          </cell>
          <cell r="F298">
            <v>65349</v>
          </cell>
        </row>
        <row r="299">
          <cell r="B299" t="str">
            <v>반월관</v>
          </cell>
          <cell r="C299" t="str">
            <v>D=300m/m</v>
          </cell>
          <cell r="D299">
            <v>2647</v>
          </cell>
          <cell r="E299" t="str">
            <v>M</v>
          </cell>
          <cell r="F299">
            <v>25277</v>
          </cell>
        </row>
        <row r="300">
          <cell r="B300" t="str">
            <v>맹암거</v>
          </cell>
          <cell r="C300" t="str">
            <v>TYPE-1</v>
          </cell>
          <cell r="D300">
            <v>919</v>
          </cell>
          <cell r="E300" t="str">
            <v>M</v>
          </cell>
          <cell r="F300">
            <v>7230</v>
          </cell>
        </row>
        <row r="301">
          <cell r="B301" t="str">
            <v>"</v>
          </cell>
          <cell r="C301" t="str">
            <v>TYPE-2</v>
          </cell>
          <cell r="D301">
            <v>3884</v>
          </cell>
          <cell r="E301" t="str">
            <v>M</v>
          </cell>
          <cell r="F301">
            <v>5385</v>
          </cell>
        </row>
        <row r="302">
          <cell r="B302" t="str">
            <v>3)U형개거수로</v>
          </cell>
        </row>
        <row r="303">
          <cell r="B303" t="str">
            <v>콘크리트타설</v>
          </cell>
          <cell r="C303" t="str">
            <v>무근(진동기제외)</v>
          </cell>
          <cell r="D303">
            <v>21</v>
          </cell>
          <cell r="E303" t="str">
            <v>M3</v>
          </cell>
          <cell r="F303">
            <v>20866</v>
          </cell>
        </row>
        <row r="304">
          <cell r="B304" t="str">
            <v>"</v>
          </cell>
          <cell r="C304" t="str">
            <v>철근(진동기포함)</v>
          </cell>
          <cell r="D304">
            <v>167</v>
          </cell>
          <cell r="E304" t="str">
            <v>M3</v>
          </cell>
          <cell r="F304">
            <v>23242</v>
          </cell>
        </row>
        <row r="305">
          <cell r="B305" t="str">
            <v>거푸집</v>
          </cell>
          <cell r="C305" t="str">
            <v>합판 3회</v>
          </cell>
          <cell r="D305">
            <v>480</v>
          </cell>
          <cell r="E305" t="str">
            <v>M2</v>
          </cell>
          <cell r="F305">
            <v>19370</v>
          </cell>
        </row>
        <row r="306">
          <cell r="B306" t="str">
            <v>"</v>
          </cell>
          <cell r="C306" t="str">
            <v>합판 6회</v>
          </cell>
          <cell r="D306">
            <v>561</v>
          </cell>
          <cell r="E306" t="str">
            <v>M2</v>
          </cell>
          <cell r="F306">
            <v>13552</v>
          </cell>
        </row>
        <row r="307">
          <cell r="B307" t="str">
            <v>철근가공및조립</v>
          </cell>
          <cell r="C307" t="str">
            <v>복잡</v>
          </cell>
          <cell r="D307">
            <v>11.055</v>
          </cell>
          <cell r="E307" t="str">
            <v>TON</v>
          </cell>
          <cell r="F307">
            <v>500487</v>
          </cell>
        </row>
        <row r="308">
          <cell r="B308" t="str">
            <v>PVC지수판</v>
          </cell>
          <cell r="D308">
            <v>44</v>
          </cell>
          <cell r="E308" t="str">
            <v>M</v>
          </cell>
          <cell r="F308">
            <v>16695</v>
          </cell>
        </row>
        <row r="309">
          <cell r="B309" t="str">
            <v>4)배수관공</v>
          </cell>
        </row>
        <row r="310">
          <cell r="B310" t="str">
            <v>가)횡배관공</v>
          </cell>
        </row>
        <row r="311">
          <cell r="B311" t="str">
            <v>횡배수관부설</v>
          </cell>
          <cell r="C311" t="str">
            <v>D=800m/m</v>
          </cell>
          <cell r="D311">
            <v>137</v>
          </cell>
          <cell r="E311" t="str">
            <v>M</v>
          </cell>
          <cell r="F311">
            <v>88846</v>
          </cell>
        </row>
        <row r="312">
          <cell r="B312" t="str">
            <v>"</v>
          </cell>
          <cell r="C312" t="str">
            <v>D=1000m/m</v>
          </cell>
          <cell r="D312">
            <v>53</v>
          </cell>
          <cell r="E312" t="str">
            <v>M</v>
          </cell>
          <cell r="F312">
            <v>119288</v>
          </cell>
        </row>
        <row r="313">
          <cell r="B313" t="str">
            <v>"</v>
          </cell>
          <cell r="C313" t="str">
            <v>D=1200m/m</v>
          </cell>
          <cell r="D313">
            <v>30</v>
          </cell>
          <cell r="E313" t="str">
            <v>M</v>
          </cell>
          <cell r="F313">
            <v>164401</v>
          </cell>
        </row>
        <row r="314">
          <cell r="B314" t="str">
            <v>나)배수관날개벽공</v>
          </cell>
        </row>
        <row r="315">
          <cell r="B315" t="str">
            <v>콘크리트타설</v>
          </cell>
          <cell r="C315" t="str">
            <v>무근(진동기포함)</v>
          </cell>
          <cell r="D315">
            <v>55</v>
          </cell>
          <cell r="E315" t="str">
            <v>M3</v>
          </cell>
          <cell r="F315">
            <v>21064</v>
          </cell>
        </row>
        <row r="316">
          <cell r="B316" t="str">
            <v>거푸집</v>
          </cell>
          <cell r="C316" t="str">
            <v>합판 3회</v>
          </cell>
          <cell r="D316">
            <v>264</v>
          </cell>
          <cell r="E316" t="str">
            <v>M2</v>
          </cell>
          <cell r="F316">
            <v>19370</v>
          </cell>
        </row>
        <row r="317">
          <cell r="B317" t="str">
            <v>돌붙임</v>
          </cell>
          <cell r="D317">
            <v>29</v>
          </cell>
          <cell r="E317" t="str">
            <v>M2</v>
          </cell>
          <cell r="F317">
            <v>22077</v>
          </cell>
        </row>
        <row r="318">
          <cell r="B318" t="str">
            <v>다)종배수관공</v>
          </cell>
        </row>
        <row r="319">
          <cell r="B319" t="str">
            <v>콘크리트타설</v>
          </cell>
          <cell r="C319" t="str">
            <v>소형</v>
          </cell>
          <cell r="D319">
            <v>4</v>
          </cell>
          <cell r="E319" t="str">
            <v>M3</v>
          </cell>
          <cell r="F319">
            <v>32933</v>
          </cell>
        </row>
        <row r="320">
          <cell r="B320" t="str">
            <v>거푸집</v>
          </cell>
          <cell r="C320" t="str">
            <v>소형(합판4회)</v>
          </cell>
          <cell r="D320">
            <v>60</v>
          </cell>
          <cell r="E320" t="str">
            <v>M2</v>
          </cell>
          <cell r="F320">
            <v>20132</v>
          </cell>
        </row>
        <row r="321">
          <cell r="B321" t="str">
            <v>종배수관부설</v>
          </cell>
          <cell r="C321" t="str">
            <v>D=600m/m</v>
          </cell>
          <cell r="D321">
            <v>395</v>
          </cell>
          <cell r="E321" t="str">
            <v>M</v>
          </cell>
          <cell r="F321">
            <v>39030</v>
          </cell>
        </row>
        <row r="322">
          <cell r="B322" t="str">
            <v>"</v>
          </cell>
          <cell r="C322" t="str">
            <v>D=1000m/m</v>
          </cell>
          <cell r="D322">
            <v>10</v>
          </cell>
          <cell r="E322" t="str">
            <v>M</v>
          </cell>
          <cell r="F322">
            <v>82599</v>
          </cell>
        </row>
        <row r="323">
          <cell r="B323" t="str">
            <v>모래부설</v>
          </cell>
          <cell r="D323">
            <v>57</v>
          </cell>
          <cell r="E323" t="str">
            <v>M3</v>
          </cell>
          <cell r="F323">
            <v>2641</v>
          </cell>
        </row>
        <row r="324">
          <cell r="B324" t="str">
            <v>5)암거공</v>
          </cell>
        </row>
        <row r="325">
          <cell r="B325" t="str">
            <v>콘크리트타설</v>
          </cell>
          <cell r="C325" t="str">
            <v>펌프카(철근)</v>
          </cell>
          <cell r="D325">
            <v>12965</v>
          </cell>
          <cell r="E325" t="str">
            <v>M3</v>
          </cell>
          <cell r="F325">
            <v>10342</v>
          </cell>
        </row>
        <row r="326">
          <cell r="B326" t="str">
            <v>콘크리트타설</v>
          </cell>
          <cell r="C326" t="str">
            <v>무근(진동기제외)</v>
          </cell>
          <cell r="D326">
            <v>1129</v>
          </cell>
          <cell r="E326" t="str">
            <v>M3</v>
          </cell>
          <cell r="F326">
            <v>20866</v>
          </cell>
        </row>
        <row r="327">
          <cell r="B327" t="str">
            <v>거푸집</v>
          </cell>
          <cell r="C327" t="str">
            <v>합판 3회</v>
          </cell>
          <cell r="D327">
            <v>23018</v>
          </cell>
          <cell r="E327" t="str">
            <v>M2</v>
          </cell>
          <cell r="F327">
            <v>19370</v>
          </cell>
        </row>
        <row r="328">
          <cell r="B328" t="str">
            <v>"</v>
          </cell>
          <cell r="C328" t="str">
            <v>합판 4회</v>
          </cell>
          <cell r="D328">
            <v>707</v>
          </cell>
          <cell r="E328" t="str">
            <v>M2</v>
          </cell>
          <cell r="F328">
            <v>16560</v>
          </cell>
        </row>
        <row r="329">
          <cell r="B329" t="str">
            <v>"</v>
          </cell>
          <cell r="C329" t="str">
            <v>합판 6회</v>
          </cell>
          <cell r="D329">
            <v>204</v>
          </cell>
          <cell r="E329" t="str">
            <v>M2</v>
          </cell>
          <cell r="F329">
            <v>13552</v>
          </cell>
        </row>
        <row r="330">
          <cell r="B330" t="str">
            <v>"</v>
          </cell>
          <cell r="C330" t="str">
            <v>코팅합판3회</v>
          </cell>
          <cell r="D330">
            <v>973</v>
          </cell>
          <cell r="E330" t="str">
            <v>M2</v>
          </cell>
          <cell r="F330">
            <v>20209</v>
          </cell>
        </row>
        <row r="331">
          <cell r="B331" t="str">
            <v>철근가공및조립</v>
          </cell>
          <cell r="C331" t="str">
            <v>복잡</v>
          </cell>
          <cell r="D331">
            <v>1707.9829999999999</v>
          </cell>
          <cell r="E331" t="str">
            <v>TON</v>
          </cell>
          <cell r="F331">
            <v>500487</v>
          </cell>
        </row>
        <row r="332">
          <cell r="B332" t="str">
            <v>비계공</v>
          </cell>
          <cell r="C332" t="str">
            <v>강관</v>
          </cell>
          <cell r="D332">
            <v>7966</v>
          </cell>
          <cell r="E332" t="str">
            <v>M2</v>
          </cell>
          <cell r="F332">
            <v>8976</v>
          </cell>
        </row>
        <row r="333">
          <cell r="B333" t="str">
            <v>동바리</v>
          </cell>
          <cell r="C333" t="str">
            <v>강관</v>
          </cell>
          <cell r="D333">
            <v>15032</v>
          </cell>
          <cell r="E333" t="str">
            <v>공M3</v>
          </cell>
          <cell r="F333">
            <v>7354</v>
          </cell>
        </row>
        <row r="334">
          <cell r="B334" t="str">
            <v>기초잡석</v>
          </cell>
          <cell r="D334">
            <v>341</v>
          </cell>
          <cell r="E334" t="str">
            <v>M3</v>
          </cell>
          <cell r="F334">
            <v>27482</v>
          </cell>
        </row>
        <row r="335">
          <cell r="B335" t="str">
            <v>뒷채움잡석</v>
          </cell>
          <cell r="D335">
            <v>20485</v>
          </cell>
          <cell r="E335" t="str">
            <v>M3</v>
          </cell>
          <cell r="F335">
            <v>8799</v>
          </cell>
        </row>
        <row r="336">
          <cell r="B336" t="str">
            <v>P.V.C PIPE</v>
          </cell>
          <cell r="C336" t="str">
            <v>D=100m/m</v>
          </cell>
          <cell r="D336">
            <v>128</v>
          </cell>
          <cell r="E336" t="str">
            <v>M</v>
          </cell>
          <cell r="F336">
            <v>2186</v>
          </cell>
        </row>
        <row r="337">
          <cell r="B337" t="str">
            <v>부직포설치</v>
          </cell>
          <cell r="D337">
            <v>116</v>
          </cell>
          <cell r="E337" t="str">
            <v>M2</v>
          </cell>
          <cell r="F337">
            <v>882</v>
          </cell>
        </row>
        <row r="338">
          <cell r="B338" t="str">
            <v>시공이음</v>
          </cell>
          <cell r="D338">
            <v>317</v>
          </cell>
          <cell r="E338" t="str">
            <v>M</v>
          </cell>
          <cell r="F338">
            <v>16695</v>
          </cell>
        </row>
        <row r="339">
          <cell r="B339" t="str">
            <v>다웰바설치공</v>
          </cell>
          <cell r="C339" t="str">
            <v>D25*600m/m</v>
          </cell>
          <cell r="D339">
            <v>96</v>
          </cell>
          <cell r="E339" t="str">
            <v>EA</v>
          </cell>
          <cell r="F339">
            <v>15798</v>
          </cell>
        </row>
        <row r="340">
          <cell r="B340" t="str">
            <v>스치로폴</v>
          </cell>
          <cell r="C340" t="str">
            <v>T=20m/m</v>
          </cell>
          <cell r="D340">
            <v>19</v>
          </cell>
          <cell r="E340" t="str">
            <v>M2</v>
          </cell>
          <cell r="F340">
            <v>2125</v>
          </cell>
        </row>
        <row r="341">
          <cell r="B341" t="str">
            <v>돌붙임</v>
          </cell>
          <cell r="D341">
            <v>962</v>
          </cell>
          <cell r="E341" t="str">
            <v>M2</v>
          </cell>
          <cell r="F341">
            <v>22077</v>
          </cell>
        </row>
        <row r="342">
          <cell r="B342" t="str">
            <v>아스팔트 코팅</v>
          </cell>
          <cell r="D342">
            <v>1263</v>
          </cell>
          <cell r="E342" t="str">
            <v>M2</v>
          </cell>
          <cell r="F342">
            <v>2935</v>
          </cell>
        </row>
        <row r="343">
          <cell r="B343" t="str">
            <v>6)기타공</v>
          </cell>
        </row>
        <row r="344">
          <cell r="B344" t="str">
            <v>가)집수정공</v>
          </cell>
        </row>
        <row r="345">
          <cell r="B345" t="str">
            <v>콘크리트타설</v>
          </cell>
          <cell r="C345" t="str">
            <v>소형</v>
          </cell>
          <cell r="D345">
            <v>44</v>
          </cell>
          <cell r="E345" t="str">
            <v>M3</v>
          </cell>
          <cell r="F345">
            <v>32933</v>
          </cell>
        </row>
        <row r="346">
          <cell r="B346" t="str">
            <v>거푸집</v>
          </cell>
          <cell r="C346" t="str">
            <v>소형(합판4회)</v>
          </cell>
          <cell r="D346">
            <v>384</v>
          </cell>
          <cell r="E346" t="str">
            <v>M2</v>
          </cell>
          <cell r="F346">
            <v>20132</v>
          </cell>
        </row>
        <row r="347">
          <cell r="B347" t="str">
            <v>배수관</v>
          </cell>
          <cell r="C347" t="str">
            <v>P.V.C D=200m/m</v>
          </cell>
          <cell r="D347">
            <v>2</v>
          </cell>
          <cell r="E347" t="str">
            <v>M</v>
          </cell>
          <cell r="F347">
            <v>8279</v>
          </cell>
        </row>
        <row r="348">
          <cell r="B348" t="str">
            <v>집수정뚜껑</v>
          </cell>
          <cell r="C348" t="str">
            <v>1000*600m/m</v>
          </cell>
          <cell r="D348">
            <v>14</v>
          </cell>
          <cell r="E348" t="str">
            <v>EA</v>
          </cell>
          <cell r="F348">
            <v>56234</v>
          </cell>
        </row>
        <row r="349">
          <cell r="B349" t="str">
            <v>"</v>
          </cell>
          <cell r="C349" t="str">
            <v>1130*780m/m</v>
          </cell>
          <cell r="D349">
            <v>6</v>
          </cell>
          <cell r="E349" t="str">
            <v>EA</v>
          </cell>
          <cell r="F349">
            <v>62892</v>
          </cell>
        </row>
        <row r="350">
          <cell r="B350" t="str">
            <v>철근가공및조립</v>
          </cell>
          <cell r="C350" t="str">
            <v>간단</v>
          </cell>
          <cell r="D350">
            <v>0.15</v>
          </cell>
          <cell r="E350" t="str">
            <v>TON</v>
          </cell>
          <cell r="F350">
            <v>289630</v>
          </cell>
        </row>
        <row r="351">
          <cell r="B351" t="str">
            <v>나)도수로공</v>
          </cell>
        </row>
        <row r="352">
          <cell r="B352" t="str">
            <v>콘크리트타설</v>
          </cell>
          <cell r="C352" t="str">
            <v>소형</v>
          </cell>
          <cell r="D352">
            <v>52</v>
          </cell>
          <cell r="E352" t="str">
            <v>M3</v>
          </cell>
          <cell r="F352">
            <v>32933</v>
          </cell>
        </row>
        <row r="353">
          <cell r="B353" t="str">
            <v>거푸집</v>
          </cell>
          <cell r="C353" t="str">
            <v>소형(합판4회)</v>
          </cell>
          <cell r="D353">
            <v>401</v>
          </cell>
          <cell r="E353" t="str">
            <v>M2</v>
          </cell>
          <cell r="F353">
            <v>20132</v>
          </cell>
        </row>
        <row r="354">
          <cell r="B354" t="str">
            <v>철근가공및조립</v>
          </cell>
          <cell r="C354" t="str">
            <v>보통</v>
          </cell>
          <cell r="D354">
            <v>2.4009999999999998</v>
          </cell>
          <cell r="E354" t="str">
            <v>TON</v>
          </cell>
          <cell r="F354">
            <v>398951</v>
          </cell>
        </row>
        <row r="355">
          <cell r="B355" t="str">
            <v>7)낙차공</v>
          </cell>
        </row>
        <row r="356">
          <cell r="B356" t="str">
            <v>콘크리트타설</v>
          </cell>
          <cell r="C356" t="str">
            <v>철근(펌푸카)</v>
          </cell>
          <cell r="D356">
            <v>800</v>
          </cell>
          <cell r="E356" t="str">
            <v>M3</v>
          </cell>
          <cell r="F356">
            <v>10342</v>
          </cell>
        </row>
        <row r="357">
          <cell r="B357" t="str">
            <v>"</v>
          </cell>
          <cell r="C357" t="str">
            <v>무근(진동기제외)</v>
          </cell>
          <cell r="D357">
            <v>143</v>
          </cell>
          <cell r="E357" t="str">
            <v>M3</v>
          </cell>
          <cell r="F357">
            <v>20866</v>
          </cell>
        </row>
        <row r="358">
          <cell r="B358" t="str">
            <v>거푸집</v>
          </cell>
          <cell r="C358" t="str">
            <v>합판 3회</v>
          </cell>
          <cell r="D358">
            <v>2767</v>
          </cell>
          <cell r="E358" t="str">
            <v>M2</v>
          </cell>
          <cell r="F358">
            <v>19370</v>
          </cell>
        </row>
        <row r="359">
          <cell r="B359" t="str">
            <v>철근가공및조립</v>
          </cell>
          <cell r="C359" t="str">
            <v>보통</v>
          </cell>
          <cell r="D359">
            <v>19.324999999999999</v>
          </cell>
          <cell r="E359" t="str">
            <v>TON</v>
          </cell>
          <cell r="F359">
            <v>398951</v>
          </cell>
        </row>
        <row r="360">
          <cell r="A360" t="str">
            <v>3)</v>
          </cell>
          <cell r="B360" t="str">
            <v>구조물공</v>
          </cell>
        </row>
        <row r="361">
          <cell r="B361" t="str">
            <v>1)옹벽공</v>
          </cell>
        </row>
        <row r="362">
          <cell r="B362" t="str">
            <v>콘크리트타설</v>
          </cell>
          <cell r="C362" t="str">
            <v>철근(펌푸카)</v>
          </cell>
          <cell r="D362">
            <v>274</v>
          </cell>
          <cell r="E362" t="str">
            <v>M3</v>
          </cell>
          <cell r="F362">
            <v>10342</v>
          </cell>
        </row>
        <row r="363">
          <cell r="B363" t="str">
            <v>"</v>
          </cell>
          <cell r="C363" t="str">
            <v>무근(진동기제외)</v>
          </cell>
          <cell r="D363">
            <v>36</v>
          </cell>
          <cell r="E363" t="str">
            <v>M3</v>
          </cell>
          <cell r="F363">
            <v>20866</v>
          </cell>
        </row>
        <row r="364">
          <cell r="B364" t="str">
            <v>거푸집</v>
          </cell>
          <cell r="C364" t="str">
            <v>코팅(합판3회)</v>
          </cell>
          <cell r="D364">
            <v>337</v>
          </cell>
          <cell r="E364" t="str">
            <v>M2</v>
          </cell>
          <cell r="F364">
            <v>20209</v>
          </cell>
        </row>
        <row r="365">
          <cell r="B365" t="str">
            <v>"</v>
          </cell>
          <cell r="C365" t="str">
            <v>합판 3회</v>
          </cell>
          <cell r="D365">
            <v>346</v>
          </cell>
          <cell r="E365" t="str">
            <v>M2</v>
          </cell>
          <cell r="F365">
            <v>19370</v>
          </cell>
        </row>
        <row r="366">
          <cell r="B366" t="str">
            <v>"</v>
          </cell>
          <cell r="C366" t="str">
            <v>합판 4회</v>
          </cell>
          <cell r="D366">
            <v>85</v>
          </cell>
          <cell r="E366" t="str">
            <v>M2</v>
          </cell>
          <cell r="F366">
            <v>16560</v>
          </cell>
        </row>
        <row r="367">
          <cell r="B367" t="str">
            <v>비계공</v>
          </cell>
          <cell r="C367" t="str">
            <v>강관</v>
          </cell>
          <cell r="D367">
            <v>406</v>
          </cell>
          <cell r="E367" t="str">
            <v>M2</v>
          </cell>
          <cell r="F367">
            <v>8976</v>
          </cell>
        </row>
        <row r="368">
          <cell r="B368" t="str">
            <v>부직포설치</v>
          </cell>
          <cell r="D368">
            <v>135</v>
          </cell>
          <cell r="E368" t="str">
            <v>M2</v>
          </cell>
          <cell r="F368">
            <v>882</v>
          </cell>
        </row>
        <row r="369">
          <cell r="B369" t="str">
            <v>철근가공및조립</v>
          </cell>
          <cell r="C369" t="str">
            <v>보통</v>
          </cell>
          <cell r="D369">
            <v>1.1839999999999999</v>
          </cell>
          <cell r="E369" t="str">
            <v>TON</v>
          </cell>
          <cell r="F369">
            <v>398951</v>
          </cell>
        </row>
        <row r="370">
          <cell r="B370" t="str">
            <v>"</v>
          </cell>
          <cell r="C370" t="str">
            <v>복잡</v>
          </cell>
          <cell r="D370">
            <v>17.082999999999998</v>
          </cell>
          <cell r="E370" t="str">
            <v>TON</v>
          </cell>
          <cell r="F370">
            <v>500487</v>
          </cell>
        </row>
        <row r="371">
          <cell r="B371" t="str">
            <v>스치로폴</v>
          </cell>
          <cell r="C371" t="str">
            <v>T=20m/m</v>
          </cell>
          <cell r="D371">
            <v>22</v>
          </cell>
          <cell r="E371" t="str">
            <v>M2</v>
          </cell>
          <cell r="F371">
            <v>2125</v>
          </cell>
        </row>
        <row r="372">
          <cell r="B372" t="str">
            <v>DOWEL-BAR 설치공</v>
          </cell>
          <cell r="C372" t="str">
            <v>D25*500m/m</v>
          </cell>
          <cell r="D372">
            <v>49</v>
          </cell>
          <cell r="E372" t="str">
            <v>EA</v>
          </cell>
          <cell r="F372">
            <v>6801</v>
          </cell>
        </row>
        <row r="373">
          <cell r="B373" t="str">
            <v>충진제</v>
          </cell>
          <cell r="D373">
            <v>83</v>
          </cell>
          <cell r="E373" t="str">
            <v>M</v>
          </cell>
          <cell r="F373">
            <v>1029</v>
          </cell>
        </row>
        <row r="374">
          <cell r="B374" t="str">
            <v>P.V.C PIPE</v>
          </cell>
          <cell r="C374" t="str">
            <v>D=100m/m</v>
          </cell>
          <cell r="D374">
            <v>16</v>
          </cell>
          <cell r="E374" t="str">
            <v>M</v>
          </cell>
          <cell r="F374">
            <v>2186</v>
          </cell>
        </row>
        <row r="375">
          <cell r="B375" t="str">
            <v>뒷채움잡석</v>
          </cell>
          <cell r="D375">
            <v>30</v>
          </cell>
          <cell r="E375" t="str">
            <v>M3</v>
          </cell>
          <cell r="F375">
            <v>5964</v>
          </cell>
        </row>
        <row r="376">
          <cell r="B376" t="str">
            <v>2)GABION옹벽</v>
          </cell>
        </row>
        <row r="377">
          <cell r="B377" t="str">
            <v>GABION 옹벽</v>
          </cell>
          <cell r="D377">
            <v>18938</v>
          </cell>
          <cell r="E377" t="str">
            <v>M3</v>
          </cell>
          <cell r="F377">
            <v>56216</v>
          </cell>
        </row>
        <row r="378">
          <cell r="B378" t="str">
            <v>부직포설치</v>
          </cell>
          <cell r="D378">
            <v>6867</v>
          </cell>
          <cell r="E378" t="str">
            <v>M2</v>
          </cell>
          <cell r="F378">
            <v>1690</v>
          </cell>
        </row>
        <row r="379">
          <cell r="B379" t="str">
            <v>3)침사지</v>
          </cell>
        </row>
        <row r="380">
          <cell r="B380" t="str">
            <v>콘크리트타설</v>
          </cell>
          <cell r="C380" t="str">
            <v>철근(진동기포함)</v>
          </cell>
          <cell r="D380">
            <v>75</v>
          </cell>
          <cell r="E380" t="str">
            <v>M3</v>
          </cell>
          <cell r="F380">
            <v>23242</v>
          </cell>
        </row>
        <row r="381">
          <cell r="B381" t="str">
            <v>거푸집</v>
          </cell>
          <cell r="C381" t="str">
            <v>합판4회</v>
          </cell>
          <cell r="D381">
            <v>460</v>
          </cell>
          <cell r="E381" t="str">
            <v>M2</v>
          </cell>
          <cell r="F381">
            <v>16560</v>
          </cell>
        </row>
        <row r="382">
          <cell r="B382" t="str">
            <v>"</v>
          </cell>
          <cell r="C382" t="str">
            <v>합판6회</v>
          </cell>
          <cell r="D382">
            <v>7</v>
          </cell>
          <cell r="E382" t="str">
            <v>M2</v>
          </cell>
          <cell r="F382">
            <v>13552</v>
          </cell>
        </row>
        <row r="383">
          <cell r="B383" t="str">
            <v>비계공</v>
          </cell>
          <cell r="C383" t="str">
            <v>강관</v>
          </cell>
          <cell r="D383">
            <v>112</v>
          </cell>
          <cell r="E383" t="str">
            <v>M2</v>
          </cell>
          <cell r="F383">
            <v>8976</v>
          </cell>
        </row>
        <row r="384">
          <cell r="B384" t="str">
            <v>철근가공및조립</v>
          </cell>
          <cell r="C384" t="str">
            <v>보통</v>
          </cell>
          <cell r="D384">
            <v>7.4109999999999996</v>
          </cell>
          <cell r="E384" t="str">
            <v>TON</v>
          </cell>
          <cell r="F384">
            <v>398951</v>
          </cell>
        </row>
        <row r="385">
          <cell r="B385" t="str">
            <v>구조물터파기</v>
          </cell>
          <cell r="C385" t="str">
            <v>토사</v>
          </cell>
          <cell r="D385">
            <v>568</v>
          </cell>
          <cell r="E385" t="str">
            <v>M3</v>
          </cell>
          <cell r="F385">
            <v>3583</v>
          </cell>
        </row>
        <row r="386">
          <cell r="B386" t="str">
            <v>되메우기</v>
          </cell>
          <cell r="D386">
            <v>316</v>
          </cell>
          <cell r="E386" t="str">
            <v>M3</v>
          </cell>
          <cell r="F386">
            <v>1123</v>
          </cell>
        </row>
        <row r="387">
          <cell r="B387" t="str">
            <v>모래부설</v>
          </cell>
          <cell r="D387">
            <v>10</v>
          </cell>
          <cell r="E387" t="str">
            <v>M3</v>
          </cell>
          <cell r="F387">
            <v>2641</v>
          </cell>
        </row>
        <row r="388">
          <cell r="B388" t="str">
            <v>잡석부설</v>
          </cell>
          <cell r="D388">
            <v>10</v>
          </cell>
          <cell r="E388" t="str">
            <v>M3</v>
          </cell>
          <cell r="F388">
            <v>27482</v>
          </cell>
        </row>
        <row r="389">
          <cell r="A389" t="str">
            <v>4)</v>
          </cell>
          <cell r="B389" t="str">
            <v>포 장 공</v>
          </cell>
        </row>
        <row r="390">
          <cell r="B390" t="str">
            <v>표층포설</v>
          </cell>
          <cell r="C390" t="str">
            <v>T=5cm</v>
          </cell>
          <cell r="D390">
            <v>613</v>
          </cell>
          <cell r="E390" t="str">
            <v>a</v>
          </cell>
          <cell r="F390">
            <v>55954</v>
          </cell>
        </row>
        <row r="391">
          <cell r="B391" t="str">
            <v>기층포설</v>
          </cell>
          <cell r="C391" t="str">
            <v>T=10cm</v>
          </cell>
          <cell r="D391">
            <v>599</v>
          </cell>
          <cell r="E391" t="str">
            <v>a</v>
          </cell>
          <cell r="F391">
            <v>64243</v>
          </cell>
        </row>
        <row r="392">
          <cell r="B392" t="str">
            <v>택코팅운반</v>
          </cell>
          <cell r="D392">
            <v>94</v>
          </cell>
          <cell r="E392" t="str">
            <v>D/M</v>
          </cell>
          <cell r="F392">
            <v>3567</v>
          </cell>
        </row>
        <row r="393">
          <cell r="B393" t="str">
            <v>"  포설</v>
          </cell>
          <cell r="C393" t="str">
            <v>RSC-4</v>
          </cell>
          <cell r="D393">
            <v>614</v>
          </cell>
          <cell r="E393" t="str">
            <v>a</v>
          </cell>
          <cell r="F393">
            <v>9195</v>
          </cell>
        </row>
        <row r="394">
          <cell r="B394" t="str">
            <v>프라임코팅운반</v>
          </cell>
          <cell r="D394">
            <v>245</v>
          </cell>
          <cell r="E394" t="str">
            <v>D/M</v>
          </cell>
          <cell r="F394">
            <v>3567</v>
          </cell>
        </row>
        <row r="395">
          <cell r="B395" t="str">
            <v>"    포설</v>
          </cell>
          <cell r="C395" t="str">
            <v>MC-1</v>
          </cell>
          <cell r="D395">
            <v>600</v>
          </cell>
          <cell r="E395" t="str">
            <v>a</v>
          </cell>
          <cell r="F395">
            <v>13440</v>
          </cell>
        </row>
        <row r="396">
          <cell r="B396" t="str">
            <v>선택층생산및운반</v>
          </cell>
          <cell r="D396">
            <v>18323</v>
          </cell>
          <cell r="E396" t="str">
            <v>M3</v>
          </cell>
          <cell r="F396">
            <v>9065</v>
          </cell>
        </row>
        <row r="397">
          <cell r="B397" t="str">
            <v>" 포설및다짐</v>
          </cell>
          <cell r="C397" t="str">
            <v>T=30cm</v>
          </cell>
          <cell r="D397">
            <v>18323</v>
          </cell>
          <cell r="E397" t="str">
            <v>M3</v>
          </cell>
          <cell r="F397">
            <v>2090</v>
          </cell>
        </row>
        <row r="398">
          <cell r="B398" t="str">
            <v>보조기층생산및운반</v>
          </cell>
          <cell r="D398">
            <v>21477</v>
          </cell>
          <cell r="E398" t="str">
            <v>M3</v>
          </cell>
          <cell r="F398">
            <v>9268</v>
          </cell>
        </row>
        <row r="399">
          <cell r="B399" t="str">
            <v>"  포설및다짐</v>
          </cell>
          <cell r="C399" t="str">
            <v>T=30cm</v>
          </cell>
          <cell r="D399">
            <v>21477</v>
          </cell>
          <cell r="E399" t="str">
            <v>M3</v>
          </cell>
          <cell r="F399">
            <v>2280</v>
          </cell>
        </row>
        <row r="400">
          <cell r="B400" t="str">
            <v>노견토생산및운반</v>
          </cell>
          <cell r="D400">
            <v>864</v>
          </cell>
          <cell r="E400" t="str">
            <v>M3</v>
          </cell>
          <cell r="F400">
            <v>8522</v>
          </cell>
        </row>
        <row r="401">
          <cell r="B401" t="str">
            <v>" 포설및다짐</v>
          </cell>
          <cell r="C401" t="str">
            <v>T=15cm</v>
          </cell>
          <cell r="D401">
            <v>864</v>
          </cell>
          <cell r="E401" t="str">
            <v>M3</v>
          </cell>
          <cell r="F401">
            <v>6535</v>
          </cell>
        </row>
        <row r="402">
          <cell r="B402" t="str">
            <v>콘크리트포장</v>
          </cell>
          <cell r="C402" t="str">
            <v>부체도로</v>
          </cell>
          <cell r="D402">
            <v>60</v>
          </cell>
          <cell r="E402" t="str">
            <v>M3</v>
          </cell>
          <cell r="F402">
            <v>4475</v>
          </cell>
        </row>
        <row r="403">
          <cell r="B403" t="str">
            <v>비닐깔기</v>
          </cell>
          <cell r="D403">
            <v>300</v>
          </cell>
          <cell r="E403" t="str">
            <v>M2</v>
          </cell>
          <cell r="F403">
            <v>413</v>
          </cell>
        </row>
        <row r="404">
          <cell r="B404" t="str">
            <v>줄눈</v>
          </cell>
          <cell r="C404" t="str">
            <v>절단</v>
          </cell>
          <cell r="D404">
            <v>50</v>
          </cell>
          <cell r="E404" t="str">
            <v>M</v>
          </cell>
          <cell r="F404">
            <v>1594</v>
          </cell>
        </row>
        <row r="405">
          <cell r="B405" t="str">
            <v>크랏샤설치및해체</v>
          </cell>
          <cell r="D405">
            <v>1</v>
          </cell>
          <cell r="E405" t="str">
            <v>식</v>
          </cell>
          <cell r="F405">
            <v>19474695</v>
          </cell>
        </row>
        <row r="406">
          <cell r="A406" t="str">
            <v>5)</v>
          </cell>
          <cell r="B406" t="str">
            <v>터널공</v>
          </cell>
        </row>
        <row r="407">
          <cell r="B407" t="str">
            <v>1)굴  착</v>
          </cell>
        </row>
        <row r="408">
          <cell r="B408" t="str">
            <v>전단면굴착</v>
          </cell>
          <cell r="C408" t="str">
            <v>TYPE-I</v>
          </cell>
          <cell r="D408">
            <v>33921</v>
          </cell>
          <cell r="E408" t="str">
            <v>M3</v>
          </cell>
          <cell r="F408">
            <v>22449</v>
          </cell>
        </row>
        <row r="409">
          <cell r="B409" t="str">
            <v>"</v>
          </cell>
          <cell r="C409" t="str">
            <v>TYPE-II</v>
          </cell>
          <cell r="D409">
            <v>41748</v>
          </cell>
          <cell r="E409" t="str">
            <v>M3</v>
          </cell>
          <cell r="F409">
            <v>24514</v>
          </cell>
        </row>
        <row r="410">
          <cell r="B410" t="str">
            <v>반단면굴착</v>
          </cell>
          <cell r="C410" t="str">
            <v>TYPE-III(상부)</v>
          </cell>
          <cell r="D410">
            <v>9318</v>
          </cell>
          <cell r="E410" t="str">
            <v>M3</v>
          </cell>
          <cell r="F410">
            <v>36857</v>
          </cell>
        </row>
        <row r="411">
          <cell r="B411" t="str">
            <v>"</v>
          </cell>
          <cell r="C411" t="str">
            <v>"   (하부)</v>
          </cell>
          <cell r="D411">
            <v>7885</v>
          </cell>
          <cell r="E411" t="str">
            <v>M3</v>
          </cell>
          <cell r="F411">
            <v>22404</v>
          </cell>
        </row>
        <row r="412">
          <cell r="B412" t="str">
            <v>"</v>
          </cell>
          <cell r="C412" t="str">
            <v>TYPE-IV(상부)</v>
          </cell>
          <cell r="D412">
            <v>17664</v>
          </cell>
          <cell r="E412" t="str">
            <v>M3</v>
          </cell>
          <cell r="F412">
            <v>39827</v>
          </cell>
        </row>
        <row r="413">
          <cell r="B413" t="str">
            <v>"</v>
          </cell>
          <cell r="C413" t="str">
            <v>"  (하부)</v>
          </cell>
          <cell r="D413">
            <v>14913</v>
          </cell>
          <cell r="E413" t="str">
            <v>M3</v>
          </cell>
          <cell r="F413">
            <v>24006</v>
          </cell>
        </row>
        <row r="414">
          <cell r="B414" t="str">
            <v>부분분할굴착</v>
          </cell>
          <cell r="C414" t="str">
            <v>TYPE-V(①단면)</v>
          </cell>
          <cell r="D414">
            <v>911</v>
          </cell>
          <cell r="E414" t="str">
            <v>M3</v>
          </cell>
          <cell r="F414">
            <v>60152</v>
          </cell>
        </row>
        <row r="415">
          <cell r="B415" t="str">
            <v>"</v>
          </cell>
          <cell r="C415" t="str">
            <v>" (②단면)</v>
          </cell>
          <cell r="D415">
            <v>601</v>
          </cell>
          <cell r="E415" t="str">
            <v>M3</v>
          </cell>
          <cell r="F415">
            <v>77347</v>
          </cell>
        </row>
        <row r="416">
          <cell r="B416" t="str">
            <v>"</v>
          </cell>
          <cell r="C416" t="str">
            <v>TYPE-V(하부)</v>
          </cell>
          <cell r="D416">
            <v>1255</v>
          </cell>
          <cell r="E416" t="str">
            <v>M3</v>
          </cell>
          <cell r="F416">
            <v>36338</v>
          </cell>
        </row>
        <row r="417">
          <cell r="B417" t="str">
            <v>반단면굴착</v>
          </cell>
          <cell r="C417" t="str">
            <v>비상주차대(상부)</v>
          </cell>
          <cell r="D417">
            <v>3928</v>
          </cell>
          <cell r="E417" t="str">
            <v>M3</v>
          </cell>
          <cell r="F417">
            <v>34675</v>
          </cell>
        </row>
        <row r="418">
          <cell r="B418" t="str">
            <v>"</v>
          </cell>
          <cell r="C418" t="str">
            <v>"    (하부)</v>
          </cell>
          <cell r="D418">
            <v>2935</v>
          </cell>
          <cell r="E418" t="str">
            <v>M3</v>
          </cell>
          <cell r="F418">
            <v>25062</v>
          </cell>
        </row>
        <row r="419">
          <cell r="B419" t="str">
            <v>2)버럭처리</v>
          </cell>
        </row>
        <row r="420">
          <cell r="B420" t="str">
            <v>전단면버럭처리</v>
          </cell>
          <cell r="C420" t="str">
            <v>TYPE-I</v>
          </cell>
          <cell r="D420">
            <v>33921</v>
          </cell>
          <cell r="E420" t="str">
            <v>M3</v>
          </cell>
          <cell r="F420">
            <v>11101</v>
          </cell>
        </row>
        <row r="421">
          <cell r="B421" t="str">
            <v>전단면버럭처리</v>
          </cell>
          <cell r="C421" t="str">
            <v>TYPE-II</v>
          </cell>
          <cell r="D421">
            <v>41748</v>
          </cell>
          <cell r="E421" t="str">
            <v>M3</v>
          </cell>
          <cell r="F421">
            <v>10081</v>
          </cell>
        </row>
        <row r="422">
          <cell r="B422" t="str">
            <v>반단면버럭처리</v>
          </cell>
          <cell r="C422" t="str">
            <v>TYPE-III(상부)</v>
          </cell>
          <cell r="D422">
            <v>9318</v>
          </cell>
          <cell r="E422" t="str">
            <v>M3</v>
          </cell>
          <cell r="F422">
            <v>10942</v>
          </cell>
        </row>
        <row r="423">
          <cell r="B423" t="str">
            <v>"</v>
          </cell>
          <cell r="C423" t="str">
            <v>"   (하부)</v>
          </cell>
          <cell r="D423">
            <v>7885</v>
          </cell>
          <cell r="E423" t="str">
            <v>M3</v>
          </cell>
          <cell r="F423">
            <v>8735</v>
          </cell>
        </row>
        <row r="424">
          <cell r="B424" t="str">
            <v>"</v>
          </cell>
          <cell r="C424" t="str">
            <v>TYPE-IV(상부)</v>
          </cell>
          <cell r="D424">
            <v>17664</v>
          </cell>
          <cell r="E424" t="str">
            <v>M3</v>
          </cell>
          <cell r="F424">
            <v>12870</v>
          </cell>
        </row>
        <row r="425">
          <cell r="B425" t="str">
            <v>"</v>
          </cell>
          <cell r="C425" t="str">
            <v>"  (하부)</v>
          </cell>
          <cell r="D425">
            <v>14913</v>
          </cell>
          <cell r="E425" t="str">
            <v>M3</v>
          </cell>
          <cell r="F425">
            <v>10568</v>
          </cell>
        </row>
        <row r="426">
          <cell r="B426" t="str">
            <v>부분분할버럭처리</v>
          </cell>
          <cell r="C426" t="str">
            <v>TYPE-V(①단면)</v>
          </cell>
          <cell r="D426">
            <v>911</v>
          </cell>
          <cell r="E426" t="str">
            <v>M3</v>
          </cell>
          <cell r="F426">
            <v>15426</v>
          </cell>
        </row>
        <row r="427">
          <cell r="B427" t="str">
            <v>"</v>
          </cell>
          <cell r="C427" t="str">
            <v>" (②단면)</v>
          </cell>
          <cell r="D427">
            <v>601</v>
          </cell>
          <cell r="E427" t="str">
            <v>M3</v>
          </cell>
          <cell r="F427">
            <v>18993</v>
          </cell>
        </row>
        <row r="428">
          <cell r="B428" t="str">
            <v>"</v>
          </cell>
          <cell r="C428" t="str">
            <v>" (하부)</v>
          </cell>
          <cell r="D428">
            <v>1255</v>
          </cell>
          <cell r="E428" t="str">
            <v>M3</v>
          </cell>
          <cell r="F428">
            <v>12071</v>
          </cell>
        </row>
        <row r="429">
          <cell r="B429" t="str">
            <v>반단면버럭처리</v>
          </cell>
          <cell r="C429" t="str">
            <v>비상주차대(상부)</v>
          </cell>
          <cell r="D429">
            <v>3928</v>
          </cell>
          <cell r="E429" t="str">
            <v>M3</v>
          </cell>
          <cell r="F429">
            <v>13520</v>
          </cell>
        </row>
        <row r="430">
          <cell r="B430" t="str">
            <v>"</v>
          </cell>
          <cell r="C430" t="str">
            <v>"     (하부)</v>
          </cell>
          <cell r="D430">
            <v>2935</v>
          </cell>
          <cell r="E430" t="str">
            <v>M3</v>
          </cell>
          <cell r="F430">
            <v>11213</v>
          </cell>
        </row>
        <row r="431">
          <cell r="B431" t="str">
            <v>3)숏크리트공</v>
          </cell>
        </row>
        <row r="432">
          <cell r="B432" t="str">
            <v>숏크리트</v>
          </cell>
          <cell r="C432" t="str">
            <v>TYPE-I</v>
          </cell>
          <cell r="D432">
            <v>2069</v>
          </cell>
          <cell r="E432" t="str">
            <v>M3</v>
          </cell>
          <cell r="F432">
            <v>321881</v>
          </cell>
        </row>
        <row r="433">
          <cell r="B433" t="str">
            <v>"</v>
          </cell>
          <cell r="C433" t="str">
            <v>TYPE-II</v>
          </cell>
          <cell r="D433">
            <v>2546</v>
          </cell>
          <cell r="E433" t="str">
            <v>M3</v>
          </cell>
          <cell r="F433">
            <v>413775</v>
          </cell>
        </row>
        <row r="434">
          <cell r="B434" t="str">
            <v>"</v>
          </cell>
          <cell r="C434" t="str">
            <v>TYPE-III</v>
          </cell>
          <cell r="D434">
            <v>1315</v>
          </cell>
          <cell r="E434" t="str">
            <v>M3</v>
          </cell>
          <cell r="F434">
            <v>461023</v>
          </cell>
        </row>
        <row r="435">
          <cell r="B435" t="str">
            <v>"</v>
          </cell>
          <cell r="C435" t="str">
            <v>TYPE-IV</v>
          </cell>
          <cell r="D435">
            <v>3006</v>
          </cell>
          <cell r="E435" t="str">
            <v>M3</v>
          </cell>
          <cell r="F435">
            <v>432841</v>
          </cell>
        </row>
        <row r="436">
          <cell r="B436" t="str">
            <v>"</v>
          </cell>
          <cell r="C436" t="str">
            <v>TYPE-V</v>
          </cell>
          <cell r="D436">
            <v>248</v>
          </cell>
          <cell r="E436" t="str">
            <v>M3</v>
          </cell>
          <cell r="F436">
            <v>605952</v>
          </cell>
        </row>
        <row r="437">
          <cell r="B437" t="str">
            <v>"</v>
          </cell>
          <cell r="C437" t="str">
            <v>비상주차대</v>
          </cell>
          <cell r="D437">
            <v>562</v>
          </cell>
          <cell r="E437" t="str">
            <v>M3</v>
          </cell>
          <cell r="F437">
            <v>451736</v>
          </cell>
        </row>
        <row r="438">
          <cell r="B438" t="str">
            <v>숏크리트버럭처리</v>
          </cell>
          <cell r="D438">
            <v>1319</v>
          </cell>
          <cell r="E438" t="str">
            <v>M3</v>
          </cell>
          <cell r="F438">
            <v>9016</v>
          </cell>
        </row>
        <row r="439">
          <cell r="B439" t="str">
            <v>4)와이어매쉬설치</v>
          </cell>
          <cell r="C439" t="str">
            <v>D=4.8*100*100m/m</v>
          </cell>
          <cell r="D439">
            <v>44030</v>
          </cell>
          <cell r="E439" t="str">
            <v>M2</v>
          </cell>
          <cell r="F439">
            <v>1693</v>
          </cell>
        </row>
        <row r="440">
          <cell r="B440" t="str">
            <v>5)ROCK BOLT공</v>
          </cell>
        </row>
        <row r="441">
          <cell r="B441" t="str">
            <v>ROCK BOLT</v>
          </cell>
          <cell r="C441" t="str">
            <v>TYPE-I(상부)</v>
          </cell>
          <cell r="D441">
            <v>156</v>
          </cell>
          <cell r="E441" t="str">
            <v>SET</v>
          </cell>
          <cell r="F441">
            <v>382499</v>
          </cell>
        </row>
        <row r="442">
          <cell r="B442" t="str">
            <v>"</v>
          </cell>
          <cell r="C442" t="str">
            <v>" (하부)</v>
          </cell>
          <cell r="D442">
            <v>156</v>
          </cell>
          <cell r="E442" t="str">
            <v>SET</v>
          </cell>
          <cell r="F442">
            <v>382499</v>
          </cell>
        </row>
        <row r="443">
          <cell r="B443" t="str">
            <v>"</v>
          </cell>
          <cell r="C443" t="str">
            <v>TYPE-II(상부)</v>
          </cell>
          <cell r="D443">
            <v>2520</v>
          </cell>
          <cell r="E443" t="str">
            <v>SET</v>
          </cell>
          <cell r="F443">
            <v>156077</v>
          </cell>
        </row>
        <row r="444">
          <cell r="B444" t="str">
            <v>"</v>
          </cell>
          <cell r="C444" t="str">
            <v>"  (하부)</v>
          </cell>
          <cell r="D444">
            <v>240</v>
          </cell>
          <cell r="E444" t="str">
            <v>SET</v>
          </cell>
          <cell r="F444">
            <v>157038</v>
          </cell>
        </row>
        <row r="445">
          <cell r="B445" t="str">
            <v>"</v>
          </cell>
          <cell r="C445" t="str">
            <v>TYPE-III(상부)</v>
          </cell>
          <cell r="D445">
            <v>1365</v>
          </cell>
          <cell r="E445" t="str">
            <v>SET</v>
          </cell>
          <cell r="F445">
            <v>115095</v>
          </cell>
        </row>
        <row r="446">
          <cell r="B446" t="str">
            <v>"</v>
          </cell>
          <cell r="C446" t="str">
            <v>"   (하부)</v>
          </cell>
          <cell r="D446">
            <v>521</v>
          </cell>
          <cell r="E446" t="str">
            <v>SET</v>
          </cell>
          <cell r="F446">
            <v>152926</v>
          </cell>
        </row>
        <row r="447">
          <cell r="B447" t="str">
            <v>"</v>
          </cell>
          <cell r="C447" t="str">
            <v>TYPE-IV(상부)</v>
          </cell>
          <cell r="D447">
            <v>3176</v>
          </cell>
          <cell r="E447" t="str">
            <v>SET</v>
          </cell>
          <cell r="F447">
            <v>105539</v>
          </cell>
        </row>
        <row r="448">
          <cell r="B448" t="str">
            <v>"</v>
          </cell>
          <cell r="C448" t="str">
            <v>"  (하부)</v>
          </cell>
          <cell r="D448">
            <v>1209</v>
          </cell>
          <cell r="E448" t="str">
            <v>SET</v>
          </cell>
          <cell r="F448">
            <v>142693</v>
          </cell>
        </row>
        <row r="449">
          <cell r="B449" t="str">
            <v>"</v>
          </cell>
          <cell r="C449" t="str">
            <v>TYPE-V(상부)</v>
          </cell>
          <cell r="D449">
            <v>150</v>
          </cell>
          <cell r="E449" t="str">
            <v>SET</v>
          </cell>
          <cell r="F449">
            <v>113128</v>
          </cell>
        </row>
        <row r="450">
          <cell r="B450" t="str">
            <v>"</v>
          </cell>
          <cell r="C450" t="str">
            <v>" (하부)</v>
          </cell>
          <cell r="D450">
            <v>544</v>
          </cell>
          <cell r="E450" t="str">
            <v>SET</v>
          </cell>
          <cell r="F450">
            <v>132256</v>
          </cell>
        </row>
        <row r="451">
          <cell r="B451" t="str">
            <v>"</v>
          </cell>
          <cell r="C451" t="str">
            <v>비상주차대(상부)</v>
          </cell>
          <cell r="D451">
            <v>638</v>
          </cell>
          <cell r="E451" t="str">
            <v>SET</v>
          </cell>
          <cell r="F451">
            <v>118361</v>
          </cell>
        </row>
        <row r="452">
          <cell r="B452" t="str">
            <v>"</v>
          </cell>
          <cell r="C452" t="str">
            <v>"     (하부)</v>
          </cell>
          <cell r="D452">
            <v>166</v>
          </cell>
          <cell r="E452" t="str">
            <v>SET</v>
          </cell>
          <cell r="F452">
            <v>204148</v>
          </cell>
        </row>
        <row r="453">
          <cell r="B453" t="str">
            <v>FORE POLING</v>
          </cell>
          <cell r="C453" t="str">
            <v>2.0m</v>
          </cell>
          <cell r="D453">
            <v>937</v>
          </cell>
          <cell r="E453" t="str">
            <v>SET</v>
          </cell>
          <cell r="F453">
            <v>21821</v>
          </cell>
        </row>
        <row r="454">
          <cell r="B454" t="str">
            <v>"</v>
          </cell>
          <cell r="C454" t="str">
            <v>3.0m</v>
          </cell>
          <cell r="D454">
            <v>7562</v>
          </cell>
          <cell r="E454" t="str">
            <v>SET</v>
          </cell>
          <cell r="F454">
            <v>29468</v>
          </cell>
        </row>
        <row r="455">
          <cell r="B455" t="str">
            <v>PRE GROUTING</v>
          </cell>
          <cell r="D455">
            <v>54</v>
          </cell>
          <cell r="E455" t="str">
            <v>SET</v>
          </cell>
          <cell r="F455">
            <v>246211</v>
          </cell>
        </row>
        <row r="456">
          <cell r="B456" t="str">
            <v>6)강지보공</v>
          </cell>
        </row>
        <row r="457">
          <cell r="B457" t="str">
            <v>강지보공</v>
          </cell>
          <cell r="C457" t="str">
            <v>TYPE-III</v>
          </cell>
          <cell r="D457">
            <v>130</v>
          </cell>
          <cell r="E457" t="str">
            <v>SET</v>
          </cell>
          <cell r="F457">
            <v>1086157</v>
          </cell>
        </row>
        <row r="458">
          <cell r="B458" t="str">
            <v>"</v>
          </cell>
          <cell r="C458" t="str">
            <v>TYPE-IV</v>
          </cell>
          <cell r="D458">
            <v>302</v>
          </cell>
          <cell r="E458" t="str">
            <v>SET</v>
          </cell>
          <cell r="F458">
            <v>1072572</v>
          </cell>
        </row>
        <row r="459">
          <cell r="B459" t="str">
            <v>강지보공</v>
          </cell>
          <cell r="C459" t="str">
            <v>TYPE-V</v>
          </cell>
          <cell r="D459">
            <v>37</v>
          </cell>
          <cell r="E459" t="str">
            <v>SET</v>
          </cell>
          <cell r="F459">
            <v>1437863</v>
          </cell>
        </row>
        <row r="460">
          <cell r="B460" t="str">
            <v>"</v>
          </cell>
          <cell r="C460" t="str">
            <v>비상주차대</v>
          </cell>
          <cell r="D460">
            <v>41</v>
          </cell>
          <cell r="E460" t="str">
            <v>SET</v>
          </cell>
          <cell r="F460">
            <v>1642169</v>
          </cell>
        </row>
        <row r="461">
          <cell r="B461" t="str">
            <v>7)방수공</v>
          </cell>
        </row>
        <row r="462">
          <cell r="B462" t="str">
            <v>FILTER콘크리트</v>
          </cell>
          <cell r="D462">
            <v>24</v>
          </cell>
          <cell r="E462" t="str">
            <v>M3</v>
          </cell>
          <cell r="F462">
            <v>49031</v>
          </cell>
        </row>
        <row r="463">
          <cell r="B463" t="str">
            <v>방수쉬트</v>
          </cell>
          <cell r="D463">
            <v>36176</v>
          </cell>
          <cell r="E463" t="str">
            <v>M2</v>
          </cell>
          <cell r="F463">
            <v>22416</v>
          </cell>
        </row>
        <row r="464">
          <cell r="B464" t="str">
            <v>부직포설치</v>
          </cell>
          <cell r="D464">
            <v>57696</v>
          </cell>
          <cell r="E464" t="str">
            <v>M2</v>
          </cell>
          <cell r="F464">
            <v>882</v>
          </cell>
        </row>
        <row r="465">
          <cell r="B465" t="str">
            <v>비닐깔기</v>
          </cell>
          <cell r="D465">
            <v>19544</v>
          </cell>
          <cell r="E465" t="str">
            <v>M2</v>
          </cell>
          <cell r="F465">
            <v>413</v>
          </cell>
        </row>
        <row r="466">
          <cell r="B466" t="str">
            <v>8)공동구및배수구</v>
          </cell>
        </row>
        <row r="467">
          <cell r="B467" t="str">
            <v>콘크리트타설</v>
          </cell>
          <cell r="C467" t="str">
            <v>펌프카(철근)</v>
          </cell>
          <cell r="D467">
            <v>5675</v>
          </cell>
          <cell r="E467" t="str">
            <v>M3</v>
          </cell>
          <cell r="F467">
            <v>10342</v>
          </cell>
        </row>
        <row r="468">
          <cell r="B468" t="str">
            <v>거푸집</v>
          </cell>
          <cell r="C468" t="str">
            <v>합판 3회</v>
          </cell>
          <cell r="D468">
            <v>8565</v>
          </cell>
          <cell r="E468" t="str">
            <v>M2</v>
          </cell>
          <cell r="F468">
            <v>19370</v>
          </cell>
        </row>
        <row r="469">
          <cell r="B469" t="str">
            <v>배수관</v>
          </cell>
          <cell r="C469" t="str">
            <v>D=400m/m</v>
          </cell>
          <cell r="D469">
            <v>3040</v>
          </cell>
          <cell r="E469" t="str">
            <v>M</v>
          </cell>
          <cell r="F469">
            <v>9041</v>
          </cell>
        </row>
        <row r="470">
          <cell r="B470" t="str">
            <v>유공관</v>
          </cell>
          <cell r="C470" t="str">
            <v>D=250m/m</v>
          </cell>
          <cell r="D470">
            <v>3040</v>
          </cell>
          <cell r="E470" t="str">
            <v>M</v>
          </cell>
          <cell r="F470">
            <v>20980</v>
          </cell>
        </row>
        <row r="471">
          <cell r="B471" t="str">
            <v>"</v>
          </cell>
          <cell r="C471" t="str">
            <v>D=150m/m</v>
          </cell>
          <cell r="D471">
            <v>3040</v>
          </cell>
          <cell r="E471" t="str">
            <v>M</v>
          </cell>
          <cell r="F471">
            <v>2126</v>
          </cell>
        </row>
        <row r="472">
          <cell r="B472" t="str">
            <v>P.V.C PIPE</v>
          </cell>
          <cell r="C472" t="str">
            <v>D=150m/m</v>
          </cell>
          <cell r="D472">
            <v>378</v>
          </cell>
          <cell r="E472" t="str">
            <v>M</v>
          </cell>
          <cell r="F472">
            <v>6236</v>
          </cell>
        </row>
        <row r="473">
          <cell r="B473" t="str">
            <v>뚜껑제작설치</v>
          </cell>
          <cell r="C473" t="str">
            <v>공동구뚜껑</v>
          </cell>
          <cell r="D473">
            <v>6080</v>
          </cell>
          <cell r="E473" t="str">
            <v>EA</v>
          </cell>
          <cell r="F473">
            <v>3226</v>
          </cell>
        </row>
        <row r="474">
          <cell r="B474" t="str">
            <v>"</v>
          </cell>
          <cell r="C474" t="str">
            <v>배수측구뚜껑</v>
          </cell>
          <cell r="D474">
            <v>143</v>
          </cell>
          <cell r="E474" t="str">
            <v>EA</v>
          </cell>
          <cell r="F474">
            <v>35175</v>
          </cell>
        </row>
        <row r="475">
          <cell r="B475" t="str">
            <v>자갈채움</v>
          </cell>
          <cell r="D475">
            <v>1658</v>
          </cell>
          <cell r="E475" t="str">
            <v>M3</v>
          </cell>
          <cell r="F475">
            <v>13772</v>
          </cell>
        </row>
        <row r="476">
          <cell r="B476" t="str">
            <v>철근가공및조립</v>
          </cell>
          <cell r="C476" t="str">
            <v>간단</v>
          </cell>
          <cell r="D476">
            <v>363.64800000000002</v>
          </cell>
          <cell r="E476" t="str">
            <v>TON</v>
          </cell>
          <cell r="F476">
            <v>289630</v>
          </cell>
        </row>
        <row r="477">
          <cell r="B477" t="str">
            <v>9)라이닝콘크리트</v>
          </cell>
        </row>
        <row r="478">
          <cell r="B478" t="str">
            <v>강재동바리공및거푸집</v>
          </cell>
          <cell r="D478">
            <v>3</v>
          </cell>
          <cell r="E478" t="str">
            <v>조</v>
          </cell>
          <cell r="F478">
            <v>212604500</v>
          </cell>
        </row>
        <row r="479">
          <cell r="B479" t="str">
            <v>콘크리트타설</v>
          </cell>
          <cell r="C479" t="str">
            <v>펌푸카</v>
          </cell>
          <cell r="D479">
            <v>13834</v>
          </cell>
          <cell r="E479" t="str">
            <v>M3</v>
          </cell>
          <cell r="F479">
            <v>9305</v>
          </cell>
        </row>
        <row r="480">
          <cell r="B480" t="str">
            <v>라이닝 콘크리트</v>
          </cell>
          <cell r="C480" t="str">
            <v>신축이음</v>
          </cell>
          <cell r="D480">
            <v>1174</v>
          </cell>
          <cell r="E480" t="str">
            <v>M</v>
          </cell>
          <cell r="F480">
            <v>5672</v>
          </cell>
        </row>
        <row r="481">
          <cell r="B481" t="str">
            <v>철근가공및조립</v>
          </cell>
          <cell r="C481" t="str">
            <v>복잡</v>
          </cell>
          <cell r="D481">
            <v>145.869</v>
          </cell>
          <cell r="E481" t="str">
            <v>TON</v>
          </cell>
          <cell r="F481">
            <v>500487</v>
          </cell>
        </row>
        <row r="482">
          <cell r="B482" t="str">
            <v>10)갱문및옹벽</v>
          </cell>
        </row>
        <row r="483">
          <cell r="B483" t="str">
            <v>흙깍기</v>
          </cell>
          <cell r="C483" t="str">
            <v>토사</v>
          </cell>
          <cell r="D483">
            <v>363</v>
          </cell>
          <cell r="E483" t="str">
            <v>M3</v>
          </cell>
          <cell r="F483">
            <v>812</v>
          </cell>
        </row>
        <row r="484">
          <cell r="B484" t="str">
            <v>"</v>
          </cell>
          <cell r="C484" t="str">
            <v>발파암</v>
          </cell>
          <cell r="D484">
            <v>2692</v>
          </cell>
          <cell r="E484" t="str">
            <v>M3</v>
          </cell>
          <cell r="F484">
            <v>16024</v>
          </cell>
        </row>
        <row r="485">
          <cell r="B485" t="str">
            <v>구조물터파기</v>
          </cell>
          <cell r="C485" t="str">
            <v>발파암</v>
          </cell>
          <cell r="D485">
            <v>89</v>
          </cell>
          <cell r="E485" t="str">
            <v>M3</v>
          </cell>
          <cell r="F485">
            <v>83223</v>
          </cell>
        </row>
        <row r="486">
          <cell r="B486" t="str">
            <v>되메우기</v>
          </cell>
          <cell r="D486">
            <v>2708</v>
          </cell>
          <cell r="E486" t="str">
            <v>M3</v>
          </cell>
          <cell r="F486">
            <v>1123</v>
          </cell>
        </row>
        <row r="487">
          <cell r="B487" t="str">
            <v>콘크리트타설</v>
          </cell>
          <cell r="C487" t="str">
            <v>펌프카(철근)</v>
          </cell>
          <cell r="D487">
            <v>565</v>
          </cell>
          <cell r="E487" t="str">
            <v>M3</v>
          </cell>
          <cell r="F487">
            <v>10342</v>
          </cell>
        </row>
        <row r="488">
          <cell r="B488" t="str">
            <v>"</v>
          </cell>
          <cell r="C488" t="str">
            <v>무근(진동기제외)</v>
          </cell>
          <cell r="D488">
            <v>5</v>
          </cell>
          <cell r="E488" t="str">
            <v>M3</v>
          </cell>
          <cell r="F488">
            <v>20866</v>
          </cell>
        </row>
        <row r="489">
          <cell r="B489" t="str">
            <v>거푸집</v>
          </cell>
          <cell r="C489" t="str">
            <v>합판 3회</v>
          </cell>
          <cell r="D489">
            <v>432</v>
          </cell>
          <cell r="E489" t="str">
            <v>M2</v>
          </cell>
          <cell r="F489">
            <v>19370</v>
          </cell>
        </row>
        <row r="490">
          <cell r="B490" t="str">
            <v>"</v>
          </cell>
          <cell r="C490" t="str">
            <v>합판 4회</v>
          </cell>
          <cell r="D490">
            <v>210</v>
          </cell>
          <cell r="E490" t="str">
            <v>M2</v>
          </cell>
          <cell r="F490">
            <v>16560</v>
          </cell>
        </row>
        <row r="491">
          <cell r="B491" t="str">
            <v>"</v>
          </cell>
          <cell r="C491" t="str">
            <v>합판 6회</v>
          </cell>
          <cell r="D491">
            <v>4</v>
          </cell>
          <cell r="E491" t="str">
            <v>M2</v>
          </cell>
          <cell r="F491">
            <v>13552</v>
          </cell>
        </row>
        <row r="492">
          <cell r="B492" t="str">
            <v>"</v>
          </cell>
          <cell r="C492" t="str">
            <v>원형 3회</v>
          </cell>
          <cell r="D492">
            <v>50</v>
          </cell>
          <cell r="E492" t="str">
            <v>M2</v>
          </cell>
          <cell r="F492">
            <v>41700</v>
          </cell>
        </row>
        <row r="493">
          <cell r="B493" t="str">
            <v>무늬거푸집</v>
          </cell>
          <cell r="C493" t="str">
            <v>스치로폴1회</v>
          </cell>
          <cell r="D493">
            <v>568</v>
          </cell>
          <cell r="E493" t="str">
            <v>M2</v>
          </cell>
          <cell r="F493">
            <v>6710</v>
          </cell>
        </row>
        <row r="494">
          <cell r="B494" t="str">
            <v>동바리</v>
          </cell>
          <cell r="C494" t="str">
            <v>강관</v>
          </cell>
          <cell r="D494">
            <v>160</v>
          </cell>
          <cell r="E494" t="str">
            <v>공/M3</v>
          </cell>
          <cell r="F494">
            <v>18494</v>
          </cell>
        </row>
        <row r="495">
          <cell r="B495" t="str">
            <v>비계공</v>
          </cell>
          <cell r="C495" t="str">
            <v>강관</v>
          </cell>
          <cell r="D495">
            <v>528</v>
          </cell>
          <cell r="E495" t="str">
            <v>M2</v>
          </cell>
          <cell r="F495">
            <v>8976</v>
          </cell>
        </row>
        <row r="496">
          <cell r="B496" t="str">
            <v>철근가공및조립</v>
          </cell>
          <cell r="C496" t="str">
            <v>간단</v>
          </cell>
          <cell r="D496">
            <v>7.5510000000000002</v>
          </cell>
          <cell r="E496" t="str">
            <v>TON</v>
          </cell>
          <cell r="F496">
            <v>289630</v>
          </cell>
        </row>
        <row r="497">
          <cell r="B497" t="str">
            <v>P.V.C PIPE</v>
          </cell>
          <cell r="C497" t="str">
            <v>D=100m/m</v>
          </cell>
          <cell r="D497">
            <v>110</v>
          </cell>
          <cell r="E497" t="str">
            <v>M</v>
          </cell>
          <cell r="F497">
            <v>2186</v>
          </cell>
        </row>
        <row r="498">
          <cell r="B498" t="str">
            <v>난간용STEEL PIPE</v>
          </cell>
          <cell r="C498" t="str">
            <v>D=100m/m</v>
          </cell>
          <cell r="D498">
            <v>18</v>
          </cell>
          <cell r="E498" t="str">
            <v>M</v>
          </cell>
          <cell r="F498">
            <v>6895</v>
          </cell>
        </row>
        <row r="499">
          <cell r="B499" t="str">
            <v>숏크리트</v>
          </cell>
          <cell r="D499">
            <v>90</v>
          </cell>
          <cell r="E499" t="str">
            <v>M3</v>
          </cell>
          <cell r="F499">
            <v>45423</v>
          </cell>
        </row>
        <row r="500">
          <cell r="B500" t="str">
            <v>숏크리트버럭처리</v>
          </cell>
          <cell r="D500">
            <v>9</v>
          </cell>
          <cell r="E500" t="str">
            <v>M3</v>
          </cell>
          <cell r="F500">
            <v>9016</v>
          </cell>
        </row>
        <row r="501">
          <cell r="B501" t="str">
            <v>ROCK BOLT</v>
          </cell>
          <cell r="C501" t="str">
            <v>갱구부</v>
          </cell>
          <cell r="D501">
            <v>100</v>
          </cell>
          <cell r="E501" t="str">
            <v>SET</v>
          </cell>
          <cell r="F501">
            <v>45566</v>
          </cell>
        </row>
        <row r="502">
          <cell r="B502" t="str">
            <v>와이어매쉬설치</v>
          </cell>
          <cell r="C502" t="str">
            <v>D=4.8*100*100m/m</v>
          </cell>
          <cell r="D502">
            <v>405</v>
          </cell>
          <cell r="E502" t="str">
            <v>M2</v>
          </cell>
          <cell r="F502">
            <v>1693</v>
          </cell>
        </row>
        <row r="503">
          <cell r="B503" t="str">
            <v>강지보공</v>
          </cell>
          <cell r="C503" t="str">
            <v>TYPE-V</v>
          </cell>
          <cell r="D503">
            <v>8</v>
          </cell>
          <cell r="E503" t="str">
            <v>SET</v>
          </cell>
          <cell r="F503">
            <v>1437863</v>
          </cell>
        </row>
        <row r="504">
          <cell r="B504" t="str">
            <v>갱문 가시설</v>
          </cell>
          <cell r="D504">
            <v>2</v>
          </cell>
          <cell r="E504" t="str">
            <v>개소</v>
          </cell>
          <cell r="F504">
            <v>10582956</v>
          </cell>
        </row>
        <row r="505">
          <cell r="B505" t="str">
            <v>부직포설치</v>
          </cell>
          <cell r="D505">
            <v>42</v>
          </cell>
          <cell r="E505" t="str">
            <v>M2</v>
          </cell>
          <cell r="F505">
            <v>882</v>
          </cell>
        </row>
        <row r="506">
          <cell r="B506" t="str">
            <v>11)부대공</v>
          </cell>
        </row>
        <row r="507">
          <cell r="B507" t="str">
            <v>터널내부도장</v>
          </cell>
          <cell r="D507">
            <v>15928</v>
          </cell>
          <cell r="E507" t="str">
            <v>M2</v>
          </cell>
          <cell r="F507">
            <v>2318</v>
          </cell>
        </row>
        <row r="508">
          <cell r="B508" t="str">
            <v>터널내부타일 붙임</v>
          </cell>
          <cell r="D508">
            <v>14882</v>
          </cell>
          <cell r="E508" t="str">
            <v>M2</v>
          </cell>
          <cell r="F508">
            <v>33101</v>
          </cell>
        </row>
        <row r="509">
          <cell r="B509" t="str">
            <v>터널명판및안내판</v>
          </cell>
          <cell r="D509">
            <v>2</v>
          </cell>
          <cell r="E509" t="str">
            <v>개소</v>
          </cell>
          <cell r="F509">
            <v>616322</v>
          </cell>
        </row>
        <row r="510">
          <cell r="B510" t="str">
            <v>물푸기</v>
          </cell>
          <cell r="D510">
            <v>2300</v>
          </cell>
          <cell r="E510" t="str">
            <v>HR</v>
          </cell>
          <cell r="F510">
            <v>3582</v>
          </cell>
        </row>
        <row r="511">
          <cell r="B511" t="str">
            <v>임시환기시설</v>
          </cell>
          <cell r="D511">
            <v>23</v>
          </cell>
          <cell r="E511" t="str">
            <v>개월</v>
          </cell>
          <cell r="F511">
            <v>2310592</v>
          </cell>
        </row>
        <row r="512">
          <cell r="B512" t="str">
            <v>임시전기시설</v>
          </cell>
          <cell r="D512">
            <v>35</v>
          </cell>
          <cell r="E512" t="str">
            <v>개월</v>
          </cell>
          <cell r="F512">
            <v>10454302</v>
          </cell>
        </row>
        <row r="513">
          <cell r="B513" t="str">
            <v>작업용 비계</v>
          </cell>
          <cell r="D513">
            <v>3</v>
          </cell>
          <cell r="E513" t="str">
            <v>조</v>
          </cell>
          <cell r="F513">
            <v>976166</v>
          </cell>
        </row>
        <row r="514">
          <cell r="B514" t="str">
            <v>대 차</v>
          </cell>
          <cell r="D514">
            <v>2</v>
          </cell>
          <cell r="E514" t="str">
            <v>대</v>
          </cell>
          <cell r="F514">
            <v>33993953</v>
          </cell>
        </row>
        <row r="515">
          <cell r="B515" t="str">
            <v>12)계측</v>
          </cell>
        </row>
        <row r="516">
          <cell r="B516" t="str">
            <v>내공변위 측정</v>
          </cell>
          <cell r="D516">
            <v>152</v>
          </cell>
          <cell r="E516" t="str">
            <v>SET</v>
          </cell>
          <cell r="F516">
            <v>7700</v>
          </cell>
        </row>
        <row r="517">
          <cell r="B517" t="str">
            <v>지중변위 측정</v>
          </cell>
          <cell r="D517">
            <v>40</v>
          </cell>
          <cell r="E517" t="str">
            <v>SET</v>
          </cell>
          <cell r="F517">
            <v>545413</v>
          </cell>
        </row>
        <row r="518">
          <cell r="B518" t="str">
            <v>천단침하 측정</v>
          </cell>
          <cell r="D518">
            <v>76</v>
          </cell>
          <cell r="E518" t="str">
            <v>SET</v>
          </cell>
          <cell r="F518">
            <v>7350</v>
          </cell>
        </row>
        <row r="519">
          <cell r="B519" t="str">
            <v>숏크리트 응력</v>
          </cell>
          <cell r="D519">
            <v>40</v>
          </cell>
          <cell r="E519" t="str">
            <v>SET</v>
          </cell>
          <cell r="F519">
            <v>954750</v>
          </cell>
        </row>
        <row r="520">
          <cell r="B520" t="str">
            <v>ROCK BOLT 축력측정</v>
          </cell>
          <cell r="D520">
            <v>40</v>
          </cell>
          <cell r="E520" t="str">
            <v>SET</v>
          </cell>
          <cell r="F520">
            <v>489850</v>
          </cell>
        </row>
        <row r="521">
          <cell r="B521" t="str">
            <v>지표침하측정</v>
          </cell>
          <cell r="D521">
            <v>6</v>
          </cell>
          <cell r="E521" t="str">
            <v>SET</v>
          </cell>
          <cell r="F521">
            <v>15750</v>
          </cell>
        </row>
        <row r="522">
          <cell r="B522" t="str">
            <v>계측비</v>
          </cell>
          <cell r="D522">
            <v>23</v>
          </cell>
          <cell r="E522" t="str">
            <v>개월</v>
          </cell>
          <cell r="F522">
            <v>9207863</v>
          </cell>
        </row>
        <row r="523">
          <cell r="B523" t="str">
            <v>13)콘크리트생산</v>
          </cell>
        </row>
        <row r="524">
          <cell r="B524" t="str">
            <v>2종 콘크리트생산</v>
          </cell>
          <cell r="C524" t="str">
            <v>D=32m/m</v>
          </cell>
          <cell r="D524">
            <v>20408</v>
          </cell>
          <cell r="E524" t="str">
            <v>M3</v>
          </cell>
          <cell r="F524">
            <v>12121</v>
          </cell>
        </row>
        <row r="525">
          <cell r="B525" t="str">
            <v>5종 콘크리트생산</v>
          </cell>
          <cell r="C525" t="str">
            <v>D=50m/m</v>
          </cell>
          <cell r="D525">
            <v>5</v>
          </cell>
          <cell r="E525" t="str">
            <v>M3</v>
          </cell>
          <cell r="F525">
            <v>10964</v>
          </cell>
        </row>
        <row r="526">
          <cell r="B526" t="str">
            <v>콘크리트 운반</v>
          </cell>
          <cell r="D526">
            <v>20413</v>
          </cell>
          <cell r="E526" t="str">
            <v>M3</v>
          </cell>
          <cell r="F526">
            <v>7504</v>
          </cell>
        </row>
        <row r="527">
          <cell r="B527" t="str">
            <v>콘크리트 배치플랜트</v>
          </cell>
          <cell r="C527" t="str">
            <v>설치공</v>
          </cell>
          <cell r="D527">
            <v>1</v>
          </cell>
          <cell r="E527" t="str">
            <v>식</v>
          </cell>
          <cell r="F527">
            <v>26768591</v>
          </cell>
        </row>
        <row r="528">
          <cell r="B528" t="str">
            <v>콘크리트 배치플랜트</v>
          </cell>
          <cell r="C528" t="str">
            <v>철거공</v>
          </cell>
          <cell r="D528">
            <v>1</v>
          </cell>
          <cell r="E528" t="str">
            <v>식</v>
          </cell>
          <cell r="F528">
            <v>8838466</v>
          </cell>
        </row>
        <row r="529">
          <cell r="A529" t="str">
            <v>6)</v>
          </cell>
          <cell r="B529" t="str">
            <v>부대공</v>
          </cell>
        </row>
        <row r="530">
          <cell r="B530" t="str">
            <v>1)교통표지판</v>
          </cell>
        </row>
        <row r="531">
          <cell r="B531" t="str">
            <v>삼각표지판</v>
          </cell>
          <cell r="D531">
            <v>35</v>
          </cell>
          <cell r="E531" t="str">
            <v>EA</v>
          </cell>
          <cell r="F531">
            <v>128842</v>
          </cell>
        </row>
        <row r="532">
          <cell r="B532" t="str">
            <v>오각표지판</v>
          </cell>
          <cell r="D532">
            <v>2</v>
          </cell>
          <cell r="E532" t="str">
            <v>EA</v>
          </cell>
          <cell r="F532">
            <v>101842</v>
          </cell>
        </row>
        <row r="533">
          <cell r="B533" t="str">
            <v>원형표지판</v>
          </cell>
          <cell r="D533">
            <v>10</v>
          </cell>
          <cell r="E533" t="str">
            <v>EA</v>
          </cell>
          <cell r="F533">
            <v>126842</v>
          </cell>
        </row>
        <row r="534">
          <cell r="B534" t="str">
            <v>이중삼각표지판</v>
          </cell>
          <cell r="D534">
            <v>6</v>
          </cell>
          <cell r="E534" t="str">
            <v>EA</v>
          </cell>
          <cell r="F534">
            <v>212371</v>
          </cell>
        </row>
        <row r="535">
          <cell r="B535" t="str">
            <v>삼각및소형사각표지판</v>
          </cell>
          <cell r="C535" t="str">
            <v>1200+600*200m/m</v>
          </cell>
          <cell r="D535">
            <v>3</v>
          </cell>
          <cell r="E535" t="str">
            <v>EA</v>
          </cell>
          <cell r="F535">
            <v>175371</v>
          </cell>
        </row>
        <row r="536">
          <cell r="B536" t="str">
            <v>터널안내표지판</v>
          </cell>
          <cell r="C536" t="str">
            <v>3.4*2.25+3.5*0.9m</v>
          </cell>
          <cell r="D536">
            <v>2</v>
          </cell>
          <cell r="E536" t="str">
            <v>EA</v>
          </cell>
          <cell r="F536">
            <v>3040689</v>
          </cell>
        </row>
        <row r="537">
          <cell r="B537" t="str">
            <v>버스정류장</v>
          </cell>
          <cell r="C537" t="str">
            <v>2420*1200m/m</v>
          </cell>
          <cell r="D537">
            <v>2</v>
          </cell>
          <cell r="E537" t="str">
            <v>EA</v>
          </cell>
          <cell r="F537">
            <v>1250689</v>
          </cell>
        </row>
        <row r="538">
          <cell r="B538" t="str">
            <v>오르막차선</v>
          </cell>
          <cell r="C538" t="str">
            <v>2400*950m/m</v>
          </cell>
          <cell r="D538">
            <v>4</v>
          </cell>
          <cell r="E538" t="str">
            <v>EA</v>
          </cell>
          <cell r="F538">
            <v>1120689</v>
          </cell>
        </row>
        <row r="539">
          <cell r="B539" t="str">
            <v>2방향안내표지판</v>
          </cell>
          <cell r="C539" t="str">
            <v>3600*2200m/m</v>
          </cell>
          <cell r="D539">
            <v>2</v>
          </cell>
          <cell r="E539" t="str">
            <v>EA</v>
          </cell>
          <cell r="F539">
            <v>2460689</v>
          </cell>
        </row>
        <row r="540">
          <cell r="B540" t="str">
            <v>2)차선도색</v>
          </cell>
        </row>
        <row r="541">
          <cell r="B541" t="str">
            <v>차선도색</v>
          </cell>
          <cell r="C541" t="str">
            <v>상온형황색실선</v>
          </cell>
          <cell r="D541">
            <v>1033</v>
          </cell>
          <cell r="E541" t="str">
            <v>M2</v>
          </cell>
          <cell r="F541">
            <v>1145</v>
          </cell>
        </row>
        <row r="542">
          <cell r="B542" t="str">
            <v>"</v>
          </cell>
          <cell r="C542" t="str">
            <v>상온형백색실선</v>
          </cell>
          <cell r="D542">
            <v>2266</v>
          </cell>
          <cell r="E542" t="str">
            <v>M2</v>
          </cell>
          <cell r="F542">
            <v>1145</v>
          </cell>
        </row>
        <row r="543">
          <cell r="B543" t="str">
            <v>"</v>
          </cell>
          <cell r="C543" t="str">
            <v>상온형백색파선</v>
          </cell>
          <cell r="D543">
            <v>154</v>
          </cell>
          <cell r="E543" t="str">
            <v>M2</v>
          </cell>
          <cell r="F543">
            <v>1260</v>
          </cell>
        </row>
        <row r="544">
          <cell r="B544" t="str">
            <v>3)시선유도표지</v>
          </cell>
        </row>
        <row r="545">
          <cell r="B545" t="str">
            <v>데리네이타</v>
          </cell>
          <cell r="C545" t="str">
            <v>가드레일용</v>
          </cell>
          <cell r="D545">
            <v>178</v>
          </cell>
          <cell r="E545" t="str">
            <v>EA</v>
          </cell>
          <cell r="F545">
            <v>11509</v>
          </cell>
        </row>
        <row r="546">
          <cell r="B546" t="str">
            <v>"</v>
          </cell>
          <cell r="C546" t="str">
            <v>옹벽용</v>
          </cell>
          <cell r="D546">
            <v>136</v>
          </cell>
          <cell r="E546" t="str">
            <v>EA</v>
          </cell>
          <cell r="F546">
            <v>13886</v>
          </cell>
        </row>
        <row r="547">
          <cell r="B547" t="str">
            <v>"</v>
          </cell>
          <cell r="C547" t="str">
            <v>토공용</v>
          </cell>
          <cell r="D547">
            <v>103</v>
          </cell>
          <cell r="E547" t="str">
            <v>EA</v>
          </cell>
          <cell r="F547">
            <v>18773</v>
          </cell>
        </row>
        <row r="548">
          <cell r="B548" t="str">
            <v>갈매기표지판</v>
          </cell>
          <cell r="C548" t="str">
            <v>600*300m/m</v>
          </cell>
          <cell r="D548">
            <v>137</v>
          </cell>
          <cell r="E548" t="str">
            <v>EA</v>
          </cell>
          <cell r="F548">
            <v>121272</v>
          </cell>
        </row>
        <row r="549">
          <cell r="B549" t="str">
            <v>4)가드레일</v>
          </cell>
        </row>
        <row r="550">
          <cell r="B550" t="str">
            <v>가드레일 포스트</v>
          </cell>
          <cell r="C550" t="str">
            <v>150*75*2200m/m</v>
          </cell>
          <cell r="D550">
            <v>1176</v>
          </cell>
          <cell r="E550" t="str">
            <v>EA</v>
          </cell>
          <cell r="F550">
            <v>45872</v>
          </cell>
        </row>
        <row r="551">
          <cell r="B551" t="str">
            <v>표준레일</v>
          </cell>
          <cell r="C551" t="str">
            <v>4*350*4330m/m</v>
          </cell>
          <cell r="D551">
            <v>1152</v>
          </cell>
          <cell r="E551" t="str">
            <v>EA</v>
          </cell>
          <cell r="F551">
            <v>53537</v>
          </cell>
        </row>
        <row r="552">
          <cell r="B552" t="str">
            <v>단부레일</v>
          </cell>
          <cell r="D552">
            <v>48</v>
          </cell>
          <cell r="E552" t="str">
            <v>EA</v>
          </cell>
          <cell r="F552">
            <v>21207</v>
          </cell>
        </row>
        <row r="553">
          <cell r="B553" t="str">
            <v>5)낙석방지시설</v>
          </cell>
        </row>
        <row r="554">
          <cell r="B554" t="str">
            <v>낙석 방책</v>
          </cell>
          <cell r="C554" t="str">
            <v>옹벽용(일반부)</v>
          </cell>
          <cell r="D554">
            <v>2680</v>
          </cell>
          <cell r="E554" t="str">
            <v>M</v>
          </cell>
          <cell r="F554">
            <v>89639</v>
          </cell>
        </row>
        <row r="555">
          <cell r="B555" t="str">
            <v>"</v>
          </cell>
          <cell r="C555" t="str">
            <v>"  (단  부)</v>
          </cell>
          <cell r="D555">
            <v>42</v>
          </cell>
          <cell r="E555" t="str">
            <v>EA</v>
          </cell>
          <cell r="F555">
            <v>666906</v>
          </cell>
        </row>
        <row r="556">
          <cell r="B556" t="str">
            <v>낙석방지망설치</v>
          </cell>
          <cell r="D556">
            <v>28347</v>
          </cell>
          <cell r="E556" t="str">
            <v>M2</v>
          </cell>
          <cell r="F556">
            <v>23788</v>
          </cell>
        </row>
        <row r="557">
          <cell r="B557" t="str">
            <v>6)미끄럼방지시설</v>
          </cell>
          <cell r="D557">
            <v>3233</v>
          </cell>
          <cell r="E557" t="str">
            <v>M2</v>
          </cell>
          <cell r="F557">
            <v>51867</v>
          </cell>
        </row>
        <row r="558">
          <cell r="B558" t="str">
            <v>7)돌붙임</v>
          </cell>
        </row>
        <row r="559">
          <cell r="B559" t="str">
            <v>돌붙임</v>
          </cell>
          <cell r="D559">
            <v>4463</v>
          </cell>
          <cell r="E559" t="str">
            <v>M2</v>
          </cell>
          <cell r="F559">
            <v>25649</v>
          </cell>
        </row>
        <row r="560">
          <cell r="B560" t="str">
            <v>기초콘크리트타설</v>
          </cell>
          <cell r="C560" t="str">
            <v>무근(진동기제외)</v>
          </cell>
          <cell r="D560">
            <v>75</v>
          </cell>
          <cell r="E560" t="str">
            <v>M3</v>
          </cell>
          <cell r="F560">
            <v>20866</v>
          </cell>
        </row>
        <row r="561">
          <cell r="B561" t="str">
            <v>" 거푸집</v>
          </cell>
          <cell r="C561" t="str">
            <v>합판 6회</v>
          </cell>
          <cell r="D561">
            <v>207</v>
          </cell>
          <cell r="E561" t="str">
            <v>M2</v>
          </cell>
          <cell r="F561">
            <v>13552</v>
          </cell>
        </row>
        <row r="562">
          <cell r="B562" t="str">
            <v>8)가설건물</v>
          </cell>
          <cell r="D562">
            <v>1</v>
          </cell>
          <cell r="E562" t="str">
            <v>식</v>
          </cell>
          <cell r="F562">
            <v>84718656</v>
          </cell>
        </row>
        <row r="563">
          <cell r="B563" t="str">
            <v>9)시험비</v>
          </cell>
          <cell r="D563">
            <v>1</v>
          </cell>
          <cell r="E563" t="str">
            <v>식</v>
          </cell>
          <cell r="F563">
            <v>8462300</v>
          </cell>
        </row>
        <row r="564">
          <cell r="B564" t="str">
            <v>10)운반비</v>
          </cell>
        </row>
        <row r="565">
          <cell r="B565" t="str">
            <v>철근운반</v>
          </cell>
          <cell r="D565">
            <v>2356.4560000000001</v>
          </cell>
          <cell r="E565" t="str">
            <v>TON</v>
          </cell>
          <cell r="F565">
            <v>21618</v>
          </cell>
        </row>
        <row r="566">
          <cell r="B566" t="str">
            <v>흄관운반</v>
          </cell>
          <cell r="C566" t="str">
            <v>D=600m/m</v>
          </cell>
          <cell r="D566">
            <v>162</v>
          </cell>
          <cell r="E566" t="str">
            <v>본</v>
          </cell>
          <cell r="F566">
            <v>946</v>
          </cell>
        </row>
        <row r="567">
          <cell r="B567" t="str">
            <v>흄관운반</v>
          </cell>
          <cell r="C567" t="str">
            <v>D=800m/m</v>
          </cell>
          <cell r="D567">
            <v>56</v>
          </cell>
          <cell r="E567" t="str">
            <v>본</v>
          </cell>
          <cell r="F567">
            <v>1646</v>
          </cell>
        </row>
        <row r="568">
          <cell r="B568" t="str">
            <v>"</v>
          </cell>
          <cell r="C568" t="str">
            <v>D=1000m/m</v>
          </cell>
          <cell r="D568">
            <v>26</v>
          </cell>
          <cell r="E568" t="str">
            <v>본</v>
          </cell>
          <cell r="F568">
            <v>2636</v>
          </cell>
        </row>
        <row r="569">
          <cell r="B569" t="str">
            <v>"</v>
          </cell>
          <cell r="C569" t="str">
            <v>D=D1200m/m</v>
          </cell>
          <cell r="D569">
            <v>12</v>
          </cell>
          <cell r="E569" t="str">
            <v>본</v>
          </cell>
          <cell r="F569">
            <v>3653</v>
          </cell>
        </row>
        <row r="570">
          <cell r="B570" t="str">
            <v>모래구입및운반</v>
          </cell>
          <cell r="C570" t="str">
            <v>구조물용</v>
          </cell>
          <cell r="D570">
            <v>15393</v>
          </cell>
          <cell r="E570" t="str">
            <v>M3</v>
          </cell>
          <cell r="F570">
            <v>18846</v>
          </cell>
        </row>
        <row r="571">
          <cell r="B571" t="str">
            <v>"</v>
          </cell>
          <cell r="C571" t="str">
            <v>포장용</v>
          </cell>
          <cell r="D571">
            <v>11444</v>
          </cell>
          <cell r="E571" t="str">
            <v>M3</v>
          </cell>
          <cell r="F571">
            <v>17482</v>
          </cell>
        </row>
        <row r="572">
          <cell r="B572" t="str">
            <v>포대시멘트운반</v>
          </cell>
          <cell r="D572">
            <v>4407</v>
          </cell>
          <cell r="E572" t="str">
            <v>포대</v>
          </cell>
          <cell r="F572">
            <v>713</v>
          </cell>
        </row>
        <row r="573">
          <cell r="B573" t="str">
            <v>분말시멘트운반</v>
          </cell>
          <cell r="D573">
            <v>11633</v>
          </cell>
          <cell r="E573" t="str">
            <v>TON</v>
          </cell>
          <cell r="F573">
            <v>13136</v>
          </cell>
        </row>
        <row r="574">
          <cell r="B574" t="str">
            <v>중기운반비</v>
          </cell>
          <cell r="D574">
            <v>1</v>
          </cell>
          <cell r="E574" t="str">
            <v>식</v>
          </cell>
          <cell r="F574">
            <v>5659214</v>
          </cell>
        </row>
        <row r="575">
          <cell r="B575" t="str">
            <v>11)안전관리비</v>
          </cell>
        </row>
        <row r="576">
          <cell r="B576" t="str">
            <v>교통안전관리비</v>
          </cell>
          <cell r="D576">
            <v>1</v>
          </cell>
          <cell r="E576" t="str">
            <v>식</v>
          </cell>
          <cell r="F576">
            <v>4445016</v>
          </cell>
        </row>
        <row r="577">
          <cell r="B577" t="str">
            <v>정기안전점검비</v>
          </cell>
          <cell r="C577" t="str">
            <v>하오터널</v>
          </cell>
          <cell r="D577">
            <v>1</v>
          </cell>
          <cell r="E577" t="str">
            <v>식</v>
          </cell>
          <cell r="F577">
            <v>33638612</v>
          </cell>
        </row>
        <row r="578">
          <cell r="A578" t="str">
            <v>다)</v>
          </cell>
          <cell r="B578" t="str">
            <v>사급자재비</v>
          </cell>
        </row>
        <row r="579">
          <cell r="A579" t="str">
            <v>1)</v>
          </cell>
          <cell r="B579" t="str">
            <v>흄 관</v>
          </cell>
        </row>
        <row r="580">
          <cell r="B580" t="str">
            <v>흄관(소켓식)</v>
          </cell>
          <cell r="C580" t="str">
            <v>D600</v>
          </cell>
          <cell r="D580">
            <v>459</v>
          </cell>
          <cell r="E580" t="str">
            <v>본</v>
          </cell>
          <cell r="F580">
            <v>55727</v>
          </cell>
        </row>
        <row r="581">
          <cell r="B581" t="str">
            <v>"</v>
          </cell>
          <cell r="C581" t="str">
            <v>D800</v>
          </cell>
          <cell r="D581">
            <v>119</v>
          </cell>
          <cell r="E581" t="str">
            <v>본</v>
          </cell>
          <cell r="F581">
            <v>97045</v>
          </cell>
        </row>
        <row r="582">
          <cell r="B582" t="str">
            <v>"</v>
          </cell>
          <cell r="C582" t="str">
            <v>D1000</v>
          </cell>
          <cell r="D582">
            <v>89</v>
          </cell>
          <cell r="E582" t="str">
            <v>본</v>
          </cell>
          <cell r="F582">
            <v>154709</v>
          </cell>
        </row>
        <row r="583">
          <cell r="B583" t="str">
            <v>"</v>
          </cell>
          <cell r="C583" t="str">
            <v>D1200</v>
          </cell>
          <cell r="D583">
            <v>61</v>
          </cell>
          <cell r="E583" t="str">
            <v>본</v>
          </cell>
          <cell r="F583">
            <v>214572</v>
          </cell>
        </row>
        <row r="584">
          <cell r="A584" t="str">
            <v>2)</v>
          </cell>
          <cell r="B584" t="str">
            <v>시멘트</v>
          </cell>
        </row>
        <row r="585">
          <cell r="B585" t="str">
            <v>시멘트</v>
          </cell>
          <cell r="C585" t="str">
            <v>40KG</v>
          </cell>
          <cell r="D585">
            <v>4626</v>
          </cell>
          <cell r="E585" t="str">
            <v>대</v>
          </cell>
          <cell r="F585">
            <v>1959</v>
          </cell>
        </row>
        <row r="586">
          <cell r="B586" t="str">
            <v>"</v>
          </cell>
          <cell r="C586" t="str">
            <v>분말</v>
          </cell>
          <cell r="D586">
            <v>11633</v>
          </cell>
          <cell r="E586" t="str">
            <v>TON</v>
          </cell>
          <cell r="F586">
            <v>46299</v>
          </cell>
        </row>
        <row r="587">
          <cell r="A587" t="str">
            <v>3)</v>
          </cell>
          <cell r="B587" t="str">
            <v>GABION</v>
          </cell>
        </row>
        <row r="588">
          <cell r="B588" t="str">
            <v>GABION</v>
          </cell>
          <cell r="C588" t="str">
            <v>1.5*1.0*1.0M아연도금</v>
          </cell>
          <cell r="D588">
            <v>5051</v>
          </cell>
          <cell r="E588" t="str">
            <v>매</v>
          </cell>
          <cell r="F588">
            <v>36000</v>
          </cell>
        </row>
        <row r="589">
          <cell r="B589" t="str">
            <v>"</v>
          </cell>
          <cell r="C589" t="str">
            <v>1.5*1.0*1.0MPVC코팅</v>
          </cell>
          <cell r="D589">
            <v>642</v>
          </cell>
          <cell r="E589" t="str">
            <v>매</v>
          </cell>
          <cell r="F589">
            <v>46000</v>
          </cell>
        </row>
        <row r="590">
          <cell r="B590" t="str">
            <v>"</v>
          </cell>
          <cell r="C590" t="str">
            <v>2.0*1.0*0.5M아연도금</v>
          </cell>
          <cell r="D590">
            <v>1255</v>
          </cell>
          <cell r="E590" t="str">
            <v>매</v>
          </cell>
          <cell r="F590">
            <v>32000</v>
          </cell>
        </row>
        <row r="591">
          <cell r="B591" t="str">
            <v>"</v>
          </cell>
          <cell r="C591" t="str">
            <v>2.0*1.0*0.5MPVC코팅</v>
          </cell>
          <cell r="D591">
            <v>1932</v>
          </cell>
          <cell r="E591" t="str">
            <v>매</v>
          </cell>
          <cell r="F591">
            <v>40000</v>
          </cell>
        </row>
        <row r="592">
          <cell r="B592" t="str">
            <v>"</v>
          </cell>
          <cell r="C592" t="str">
            <v>2.0*1.0*1.0M아연도금</v>
          </cell>
          <cell r="D592">
            <v>3888</v>
          </cell>
          <cell r="E592" t="str">
            <v>매</v>
          </cell>
          <cell r="F592">
            <v>44000</v>
          </cell>
        </row>
        <row r="593">
          <cell r="A593" t="str">
            <v>4)</v>
          </cell>
          <cell r="B593" t="str">
            <v>레미콘</v>
          </cell>
        </row>
        <row r="594">
          <cell r="B594" t="str">
            <v>레미콘</v>
          </cell>
          <cell r="C594" t="str">
            <v>19-400-12</v>
          </cell>
          <cell r="D594">
            <v>252</v>
          </cell>
          <cell r="E594" t="str">
            <v>M3</v>
          </cell>
          <cell r="F594">
            <v>87950</v>
          </cell>
        </row>
        <row r="595">
          <cell r="B595" t="str">
            <v>"</v>
          </cell>
          <cell r="C595" t="str">
            <v>40-160-8</v>
          </cell>
          <cell r="D595">
            <v>1879</v>
          </cell>
          <cell r="E595" t="str">
            <v>M3</v>
          </cell>
          <cell r="F595">
            <v>48010</v>
          </cell>
        </row>
        <row r="596">
          <cell r="A596" t="str">
            <v>5)</v>
          </cell>
          <cell r="B596" t="str">
            <v>아스팔트</v>
          </cell>
        </row>
        <row r="597">
          <cell r="B597" t="str">
            <v>아스팔트</v>
          </cell>
          <cell r="C597" t="str">
            <v>MC-1</v>
          </cell>
          <cell r="D597">
            <v>432</v>
          </cell>
          <cell r="E597" t="str">
            <v>D/M</v>
          </cell>
          <cell r="F597">
            <v>44000</v>
          </cell>
        </row>
        <row r="598">
          <cell r="B598" t="str">
            <v>"</v>
          </cell>
          <cell r="C598" t="str">
            <v>RSC-4</v>
          </cell>
          <cell r="D598">
            <v>169</v>
          </cell>
          <cell r="E598" t="str">
            <v>D/M</v>
          </cell>
          <cell r="F598">
            <v>41000</v>
          </cell>
        </row>
        <row r="599">
          <cell r="A599" t="str">
            <v>6)</v>
          </cell>
          <cell r="B599" t="str">
            <v>고재대</v>
          </cell>
          <cell r="D599">
            <v>92.411000000000001</v>
          </cell>
          <cell r="E599" t="str">
            <v>TON</v>
          </cell>
          <cell r="F599">
            <v>-110000</v>
          </cell>
        </row>
        <row r="600">
          <cell r="A600" t="str">
            <v>총계</v>
          </cell>
        </row>
        <row r="601">
          <cell r="A601" t="str">
            <v>2.</v>
          </cell>
          <cell r="B601" t="str">
            <v>건축공사</v>
          </cell>
        </row>
        <row r="602">
          <cell r="B602" t="str">
            <v>건축공사</v>
          </cell>
          <cell r="D602">
            <v>1</v>
          </cell>
          <cell r="E602" t="str">
            <v>식</v>
          </cell>
          <cell r="F602">
            <v>0</v>
          </cell>
        </row>
        <row r="603">
          <cell r="A603" t="str">
            <v>3.</v>
          </cell>
          <cell r="B603" t="str">
            <v>설비공사</v>
          </cell>
          <cell r="F603">
            <v>0</v>
          </cell>
        </row>
        <row r="604">
          <cell r="B604" t="str">
            <v>설비공사</v>
          </cell>
          <cell r="D604">
            <v>1</v>
          </cell>
          <cell r="E604" t="str">
            <v>식</v>
          </cell>
          <cell r="F604">
            <v>0</v>
          </cell>
        </row>
        <row r="605">
          <cell r="A605" t="str">
            <v>총합계</v>
          </cell>
          <cell r="D605">
            <v>0</v>
          </cell>
          <cell r="F605">
            <v>0</v>
          </cell>
        </row>
        <row r="606">
          <cell r="B606" t="str">
            <v>간접 노무비</v>
          </cell>
          <cell r="D606">
            <v>1</v>
          </cell>
          <cell r="E606" t="str">
            <v>식</v>
          </cell>
          <cell r="F606">
            <v>0</v>
          </cell>
        </row>
        <row r="607">
          <cell r="B607" t="str">
            <v>산재 보험료</v>
          </cell>
          <cell r="D607">
            <v>1</v>
          </cell>
          <cell r="E607" t="str">
            <v>식</v>
          </cell>
          <cell r="F607">
            <v>0</v>
          </cell>
        </row>
        <row r="608">
          <cell r="B608" t="str">
            <v>고용 보험료</v>
          </cell>
          <cell r="D608">
            <v>1</v>
          </cell>
          <cell r="E608" t="str">
            <v>식</v>
          </cell>
          <cell r="F608">
            <v>0</v>
          </cell>
        </row>
        <row r="609">
          <cell r="B609" t="str">
            <v>안전 관리비</v>
          </cell>
          <cell r="D609">
            <v>1</v>
          </cell>
          <cell r="E609" t="str">
            <v>식</v>
          </cell>
          <cell r="F609">
            <v>0</v>
          </cell>
        </row>
        <row r="610">
          <cell r="B610" t="str">
            <v>기타   경비</v>
          </cell>
          <cell r="D610">
            <v>1</v>
          </cell>
          <cell r="E610" t="str">
            <v>식</v>
          </cell>
          <cell r="F610">
            <v>0</v>
          </cell>
        </row>
        <row r="611">
          <cell r="B611" t="str">
            <v>퇴직 부금비</v>
          </cell>
          <cell r="D611">
            <v>1</v>
          </cell>
          <cell r="E611" t="str">
            <v>식</v>
          </cell>
          <cell r="F611">
            <v>0</v>
          </cell>
        </row>
        <row r="612">
          <cell r="B612" t="str">
            <v>일반 관리비</v>
          </cell>
          <cell r="D612">
            <v>1</v>
          </cell>
          <cell r="E612" t="str">
            <v>식</v>
          </cell>
          <cell r="F612">
            <v>0</v>
          </cell>
        </row>
        <row r="613">
          <cell r="B613" t="str">
            <v>이       윤</v>
          </cell>
          <cell r="D613">
            <v>1</v>
          </cell>
          <cell r="E613" t="str">
            <v>식</v>
          </cell>
          <cell r="F613">
            <v>0</v>
          </cell>
        </row>
        <row r="614">
          <cell r="B614" t="str">
            <v>기술료</v>
          </cell>
          <cell r="D614">
            <v>1</v>
          </cell>
          <cell r="E614" t="str">
            <v>식</v>
          </cell>
          <cell r="F614">
            <v>131000000</v>
          </cell>
        </row>
        <row r="615">
          <cell r="B615" t="str">
            <v>공사손해보험료</v>
          </cell>
          <cell r="D615">
            <v>1</v>
          </cell>
          <cell r="E615" t="str">
            <v>식</v>
          </cell>
          <cell r="F615">
            <v>0</v>
          </cell>
        </row>
        <row r="616">
          <cell r="B616" t="str">
            <v>부가 가치세</v>
          </cell>
          <cell r="D616">
            <v>1</v>
          </cell>
          <cell r="E616" t="str">
            <v>식</v>
          </cell>
          <cell r="F616">
            <v>0</v>
          </cell>
        </row>
        <row r="617">
          <cell r="B617" t="str">
            <v>골재대</v>
          </cell>
          <cell r="D617">
            <v>1</v>
          </cell>
          <cell r="E617" t="str">
            <v>식</v>
          </cell>
          <cell r="F617">
            <v>14200057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개요"/>
      <sheetName val="재료계산서"/>
      <sheetName val="총괄표"/>
      <sheetName val="지급"/>
      <sheetName val="지급노임"/>
      <sheetName val="내역"/>
      <sheetName val="내역노임"/>
      <sheetName val="한전"/>
      <sheetName val="99하노임"/>
      <sheetName val="원당설계계산"/>
      <sheetName val="노임단가"/>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준검 내역서"/>
      <sheetName val="공문"/>
      <sheetName val="준공계"/>
      <sheetName val="준공내역서"/>
      <sheetName val="표지"/>
      <sheetName val="변경이유서"/>
      <sheetName val="집계표"/>
      <sheetName val="내역서"/>
      <sheetName val="수량집계당초"/>
      <sheetName val="당초토적"/>
      <sheetName val="집계"/>
      <sheetName val="지사집계"/>
      <sheetName val="영업소집계"/>
      <sheetName val="비목군별공사비산출내역"/>
      <sheetName val="k"/>
      <sheetName val="한강운반비"/>
      <sheetName val="입찰안"/>
      <sheetName val="내역서-2"/>
      <sheetName val="bid"/>
      <sheetName val="앵커구조계산"/>
      <sheetName val="내역"/>
      <sheetName val="포장공자재집계표"/>
      <sheetName val="98NS-N"/>
      <sheetName val="공사비증감"/>
      <sheetName val="소야공정계획표"/>
      <sheetName val="95준공"/>
      <sheetName val="비교1"/>
      <sheetName val=" 총괄표"/>
      <sheetName val="#REF"/>
      <sheetName val="97년 추정"/>
      <sheetName val="기계경비(시간당)"/>
      <sheetName val="실행철강하도"/>
      <sheetName val="DATE"/>
      <sheetName val="Sheet1 (2)"/>
      <sheetName val="건축내역서"/>
      <sheetName val="일위대가"/>
      <sheetName val="증감내역서"/>
      <sheetName val="98지급계획"/>
      <sheetName val="내역작성"/>
      <sheetName val="1.수인터널"/>
      <sheetName val="수량집계"/>
      <sheetName val="DATA입력"/>
      <sheetName val="ABUT수량-A1"/>
      <sheetName val="서∼군(2)"/>
      <sheetName val="연결임시"/>
      <sheetName val="2000년1차"/>
      <sheetName val="가로등내역서"/>
      <sheetName val="실행내역서"/>
      <sheetName val="Sheet1"/>
      <sheetName val="단가"/>
      <sheetName val="자재단가"/>
      <sheetName val="설계예산서(토목,전기)"/>
      <sheetName val="45,46"/>
      <sheetName val="J直材4"/>
      <sheetName val="교대(A1)"/>
      <sheetName val="내역표지"/>
      <sheetName val="금호"/>
      <sheetName val="Cash"/>
      <sheetName val="금리계산"/>
      <sheetName val="8.PILE  (돌출)"/>
      <sheetName val="COPING"/>
      <sheetName val="s"/>
      <sheetName val="품셈TABLE"/>
      <sheetName val="산출내역서"/>
      <sheetName val="N賃率-職"/>
      <sheetName val="설직재-1"/>
      <sheetName val="직노"/>
      <sheetName val="신우"/>
      <sheetName val="배수통관(좌)"/>
      <sheetName val="자료"/>
      <sheetName val="화전입력"/>
      <sheetName val="토공유동표"/>
      <sheetName val="수량산출"/>
      <sheetName val="점수계산1-2"/>
      <sheetName val="설계내역서"/>
      <sheetName val="부대내역"/>
      <sheetName val="총공사내역서"/>
      <sheetName val="지급자재"/>
      <sheetName val="터파기및재료"/>
      <sheetName val="총괄-1"/>
      <sheetName val="공사비집계"/>
      <sheetName val="일위대가(1)"/>
      <sheetName val="Total"/>
      <sheetName val="예산변경사항"/>
      <sheetName val="5.2코핑"/>
      <sheetName val="조명시설"/>
      <sheetName val="실행예산"/>
      <sheetName val="200"/>
      <sheetName val="날개벽"/>
      <sheetName val="기초코드"/>
      <sheetName val="간접비계산"/>
      <sheetName val="XL4Poppy"/>
      <sheetName val="신규단가"/>
      <sheetName val="일위대가목록(신규)"/>
      <sheetName val="하조서"/>
      <sheetName val="입력자료(노무비)"/>
      <sheetName val="공통가설"/>
      <sheetName val="이음개소"/>
      <sheetName val="단가일람표"/>
      <sheetName val="정산"/>
      <sheetName val="코드표"/>
      <sheetName val="부대tu"/>
      <sheetName val="기계경비"/>
      <sheetName val="NYS"/>
      <sheetName val="내역서 (2)"/>
      <sheetName val="설 계"/>
      <sheetName val="단가비교표"/>
      <sheetName val="투찰"/>
      <sheetName val="공정코드"/>
      <sheetName val="총체보활공정표"/>
      <sheetName val="02.월별투입현황"/>
      <sheetName val="일반수량"/>
      <sheetName val="자료입력"/>
      <sheetName val="9GNG운반"/>
      <sheetName val="Baby일위대가"/>
      <sheetName val="7+160암거변경"/>
      <sheetName val="106C0300"/>
      <sheetName val="원가산출서"/>
      <sheetName val="배수공"/>
      <sheetName val="노임"/>
      <sheetName val="1,2공구원가계산서"/>
      <sheetName val="2공구산출내역"/>
      <sheetName val="1공구산출내역서"/>
      <sheetName val="A-4"/>
      <sheetName val="수자재단위당"/>
      <sheetName val="일위대가표"/>
      <sheetName val="배관내역"/>
      <sheetName val="토공(우물통,기타) "/>
      <sheetName val="노임단가"/>
      <sheetName val="견적"/>
      <sheetName val="관급자재"/>
      <sheetName val="일위대가(계측기설치)"/>
      <sheetName val="형식-1"/>
      <sheetName val="데리네이타현황"/>
      <sheetName val="중기조종사 단위단가"/>
      <sheetName val="발주설계서(당초)"/>
      <sheetName val="내역(중앙)"/>
      <sheetName val="식재가격"/>
      <sheetName val="식재총괄"/>
      <sheetName val="일위목록"/>
      <sheetName val="설계"/>
      <sheetName val="Type(123)"/>
      <sheetName val="설계명세서"/>
      <sheetName val="집 계 표"/>
      <sheetName val="산출근거(S4)"/>
      <sheetName val="노무비"/>
      <sheetName val="마산방향"/>
      <sheetName val="진주방향"/>
      <sheetName val="가시설"/>
      <sheetName val="총물량"/>
      <sheetName val="DATA"/>
      <sheetName val="공사"/>
      <sheetName val="단가산출"/>
      <sheetName val="횡배수관토공수량"/>
      <sheetName val="선수금"/>
      <sheetName val="Sheet2"/>
      <sheetName val="대비"/>
      <sheetName val="토사(PE)"/>
      <sheetName val="A-LINE(수량)"/>
      <sheetName val="DC-O-4-S(설명서)"/>
      <sheetName val="흄관기초"/>
      <sheetName val="유동표"/>
      <sheetName val="판"/>
      <sheetName val="전신환매도율"/>
      <sheetName val="낙찰표"/>
      <sheetName val="개요"/>
      <sheetName val="교량전기"/>
      <sheetName val="시화점실행"/>
      <sheetName val="01"/>
      <sheetName val="보고"/>
      <sheetName val="일위대가 "/>
      <sheetName val="일위_파일"/>
      <sheetName val="목도급"/>
      <sheetName val="구분자"/>
      <sheetName val="설-원가"/>
      <sheetName val="단가 (2)"/>
      <sheetName val="4.장비손료"/>
      <sheetName val="98수문일위"/>
      <sheetName val="근로자자료입력"/>
      <sheetName val="참고자료"/>
      <sheetName val="토량산출서"/>
      <sheetName val="구조물집계 "/>
      <sheetName val="발주현황"/>
      <sheetName val="인사자료총집계"/>
      <sheetName val="코드"/>
      <sheetName val="70%"/>
      <sheetName val="세부내역"/>
      <sheetName val="철거산출근거"/>
      <sheetName val="맨홀수량"/>
      <sheetName val="배수관토공"/>
      <sheetName val="단가표"/>
      <sheetName val="명세서"/>
      <sheetName val="공내역"/>
      <sheetName val="현장식당(1)"/>
      <sheetName val="전문하도급"/>
      <sheetName val="1F"/>
      <sheetName val="정부노임단가"/>
      <sheetName val="Sheet5"/>
      <sheetName val="빗물받이(910-510-410)"/>
      <sheetName val="현장경비"/>
      <sheetName val="토목주소"/>
      <sheetName val="프랜트면허"/>
      <sheetName val=""/>
      <sheetName val="원가서"/>
      <sheetName val="단가일람"/>
      <sheetName val="조경일람"/>
      <sheetName val="wall"/>
      <sheetName val="Front"/>
      <sheetName val="현금흐름"/>
      <sheetName val="공사개요"/>
      <sheetName val="choose"/>
      <sheetName val="산출근거"/>
      <sheetName val="장비가동"/>
      <sheetName val="건축내역(진해석동)"/>
      <sheetName val="평가데이터"/>
      <sheetName val="일위대가(가설)"/>
      <sheetName val="정렬"/>
      <sheetName val="inputdata"/>
      <sheetName val="슬래브수량산출"/>
      <sheetName val="날개벽수량표"/>
      <sheetName val="차액보증"/>
      <sheetName val="골재산출"/>
      <sheetName val="일반수량총괄집계"/>
      <sheetName val="기대기식보강"/>
      <sheetName val="총집계표"/>
      <sheetName val="JUCKEYK"/>
      <sheetName val="총괄"/>
      <sheetName val="증감(갑지)"/>
      <sheetName val="주관사업"/>
      <sheetName val="토공"/>
      <sheetName val="허용전류표"/>
      <sheetName val="플랜트"/>
      <sheetName val="현장목차"/>
      <sheetName val="수입"/>
      <sheetName val="전기공사"/>
      <sheetName val="TYPE-A"/>
      <sheetName val="상하차비용(기계상차)"/>
      <sheetName val="수간보호"/>
      <sheetName val="운반비"/>
      <sheetName val="품셈(기초)"/>
      <sheetName val="1.설계조건"/>
      <sheetName val="품셈총괄표"/>
      <sheetName val="형식 - 1-2-3"/>
      <sheetName val="7.전산해석결과"/>
      <sheetName val="충주"/>
      <sheetName val="FORM-0"/>
      <sheetName val="금융비용"/>
      <sheetName val="견적서"/>
      <sheetName val="기안"/>
      <sheetName val="부대비율"/>
      <sheetName val="신고조서"/>
      <sheetName val="시중노임단가"/>
      <sheetName val="guard(mac)"/>
      <sheetName val="우수맨홀공제단위수량"/>
      <sheetName val="가도공"/>
      <sheetName val="간접"/>
      <sheetName val="콘센트신설"/>
      <sheetName val="경율산정.XLS"/>
      <sheetName val="인건비"/>
      <sheetName val="일 위 대 가 표"/>
      <sheetName val="수토공단위당"/>
      <sheetName val="Sheet9"/>
      <sheetName val="안전장치"/>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관급총괄"/>
      <sheetName val="#REF"/>
      <sheetName val="설 계"/>
    </sheetNames>
    <sheetDataSet>
      <sheetData sheetId="0" refreshError="1"/>
      <sheetData sheetId="1" refreshError="1"/>
      <sheetData sheetId="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표지"/>
      <sheetName val="BOQ"/>
      <sheetName val="주요자재"/>
      <sheetName val="골재"/>
      <sheetName val="시멘골재"/>
      <sheetName val="콘크리트"/>
      <sheetName val="타설집계"/>
      <sheetName val="그라우,몰탈"/>
      <sheetName val="강재1"/>
      <sheetName val="강재2"/>
      <sheetName val="비피괴"/>
      <sheetName val="총괄수량집계표"/>
      <sheetName val="타공종이기수량"/>
      <sheetName val="총괄철근집계표"/>
      <sheetName val="#REF"/>
      <sheetName val="Sheet1"/>
      <sheetName val="Sheet2"/>
      <sheetName val="Sheet3"/>
      <sheetName val="노임단가"/>
      <sheetName val="자재단가"/>
      <sheetName val="일위대가"/>
      <sheetName val="N賃率-職"/>
      <sheetName val="신우"/>
      <sheetName val="전체내역서"/>
      <sheetName val="준검 내역서"/>
      <sheetName val="주차구획선수량"/>
      <sheetName val="경부총괄"/>
      <sheetName val="기계경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BID"/>
      <sheetName val="증감내역서"/>
      <sheetName val="입찰안"/>
      <sheetName val="내역"/>
      <sheetName val="소야공정계획표"/>
      <sheetName val="수량산출"/>
      <sheetName val="기초코드"/>
      <sheetName val="원남울진낙찰내역(99.4.13 부산청)"/>
      <sheetName val="설계내역서"/>
      <sheetName val="유형처분"/>
      <sheetName val="품셈"/>
      <sheetName val="조명시설"/>
      <sheetName val="노임이"/>
      <sheetName val="단가산출"/>
      <sheetName val="내역표지"/>
      <sheetName val="일위대가(가설)"/>
      <sheetName val="수량산출내역1115"/>
      <sheetName val="토공"/>
      <sheetName val="차액보증"/>
      <sheetName val="벽체면적당일위대가"/>
      <sheetName val="내역서"/>
      <sheetName val="코드표"/>
      <sheetName val="일반수량총괄집계"/>
      <sheetName val="갑지"/>
      <sheetName val="간접비"/>
      <sheetName val="인건비"/>
      <sheetName val="내역분기"/>
      <sheetName val="포장공자재집계표"/>
      <sheetName val="토공(우물통,기타) "/>
      <sheetName val="배수설비"/>
      <sheetName val="부대내역"/>
      <sheetName val="type-F"/>
      <sheetName val="CABLE SIZE-1"/>
      <sheetName val="설-원가"/>
      <sheetName val="원가"/>
      <sheetName val="갑지(추정)"/>
      <sheetName val="임대견적서"/>
      <sheetName val="식재가격"/>
      <sheetName val="자재"/>
      <sheetName val="4-10"/>
      <sheetName val="총투입계"/>
      <sheetName val="D-3109"/>
      <sheetName val="2.건축"/>
      <sheetName val="노임단가"/>
      <sheetName val="인사자료총집계"/>
      <sheetName val="DATE"/>
      <sheetName val="Sheet6"/>
      <sheetName val="콘크리트타설집계표"/>
      <sheetName val="저"/>
      <sheetName val="Sheet1 (2)"/>
      <sheetName val="#REF"/>
      <sheetName val="예총"/>
      <sheetName val="현장관리비"/>
      <sheetName val="화설내"/>
      <sheetName val="설내역서 "/>
      <sheetName val="45,46"/>
      <sheetName val="1.수인터널"/>
      <sheetName val="빙100장비사양"/>
      <sheetName val="70%"/>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약"/>
      <sheetName val="개요"/>
      <sheetName val="제조원가계산서"/>
      <sheetName val="간지"/>
      <sheetName val="재료비산출표"/>
      <sheetName val="간지 (2)"/>
      <sheetName val="노무비산출표"/>
      <sheetName val="공수산출표"/>
      <sheetName val="임율"/>
      <sheetName val="간지 (3)"/>
      <sheetName val="경비산출표"/>
      <sheetName val="제조원가분석표"/>
      <sheetName val="일반관리비비율산출표"/>
      <sheetName val="참고자료(간지)"/>
      <sheetName val="내역"/>
      <sheetName val="wall"/>
      <sheetName val="#REF"/>
      <sheetName val="집계표"/>
      <sheetName val="경산"/>
      <sheetName val="변경비교-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입찰표지"/>
      <sheetName val="총괄표"/>
      <sheetName val="전체내역서"/>
      <sheetName val="전기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입찰안"/>
      <sheetName val="준검 내역서"/>
      <sheetName val="내역서"/>
      <sheetName val="Qheet6"/>
      <sheetName val="산출내역서"/>
      <sheetName val="실행철강하도"/>
      <sheetName val="차액보증"/>
      <sheetName val="주차구획선수량"/>
      <sheetName val="#REF"/>
      <sheetName val="재개발"/>
      <sheetName val="공사개요"/>
      <sheetName val="갑지"/>
      <sheetName val="일위대가"/>
      <sheetName val="내역"/>
      <sheetName val="자재단가비교표"/>
      <sheetName val="개요"/>
      <sheetName val="부대tu"/>
      <sheetName val="정부노임단가"/>
      <sheetName val="금호"/>
      <sheetName val="가도공"/>
      <sheetName val="하조서"/>
      <sheetName val="공업용수관로"/>
      <sheetName val="신공항A-9(원가수정)"/>
      <sheetName val="토적집계"/>
      <sheetName val="데리네이타현황"/>
      <sheetName val="도급"/>
      <sheetName val="A-4"/>
      <sheetName val="한강운반비"/>
      <sheetName val="저"/>
      <sheetName val="서∼군(2)"/>
      <sheetName val="목차"/>
      <sheetName val="변경비교-을"/>
      <sheetName val="6공구(당초)"/>
      <sheetName val="품의서"/>
      <sheetName val="부대내역"/>
      <sheetName val="SG"/>
      <sheetName val="2.대외공문"/>
      <sheetName val="소야공정계획표"/>
      <sheetName val="노임단가"/>
      <sheetName val="BID"/>
      <sheetName val="기초코드"/>
      <sheetName val="98NS-N"/>
      <sheetName val="을"/>
      <sheetName val="입적표"/>
      <sheetName val="일위(토목)"/>
      <sheetName val="후다내역"/>
      <sheetName val="일위대가표"/>
      <sheetName val="SP-B1"/>
      <sheetName val="1.수인터널"/>
      <sheetName val="6PILE  (돌출)"/>
      <sheetName val="낙찰표"/>
      <sheetName val="SANTOGO"/>
      <sheetName val="대로근거"/>
      <sheetName val="실행대비"/>
      <sheetName val="45,46"/>
      <sheetName val="설계예산서"/>
      <sheetName val="토목주소"/>
      <sheetName val="보할"/>
      <sheetName val="설계"/>
      <sheetName val="공제구간조서"/>
      <sheetName val="공통가설"/>
      <sheetName val="Total"/>
      <sheetName val="물가시세"/>
      <sheetName val="갑지(추정)"/>
      <sheetName val="총괄-1"/>
      <sheetName val="건축내역"/>
      <sheetName val="98지급계획"/>
      <sheetName val="대비"/>
      <sheetName val="시공여유율"/>
      <sheetName val="단가산출서"/>
      <sheetName val="DATA"/>
      <sheetName val="자재단가"/>
      <sheetName val="내역(최종본4.5)"/>
      <sheetName val="전기공사"/>
      <sheetName val="AS포장복구 "/>
      <sheetName val="건축내역서"/>
      <sheetName val="기본단가"/>
      <sheetName val="설 계"/>
      <sheetName val="경비"/>
      <sheetName val="단"/>
      <sheetName val="3차준공"/>
      <sheetName val="지주설치제원"/>
      <sheetName val="일위대가(가설)"/>
      <sheetName val="Dae_Jiju"/>
      <sheetName val="Sikje_ingun"/>
      <sheetName val="TREE_D"/>
      <sheetName val="eq_data"/>
      <sheetName val="초기화면"/>
      <sheetName val="특수선일위대가"/>
      <sheetName val="2000년1차"/>
      <sheetName val="단가비교표"/>
      <sheetName val="원형1호맨홀토공수량"/>
      <sheetName val="입력시트"/>
      <sheetName val="장비집계"/>
      <sheetName val="결과조달"/>
      <sheetName val="중로근거"/>
      <sheetName val="원본(갑지)"/>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준검_내역서"/>
      <sheetName val="실행내역"/>
      <sheetName val="접속도로1"/>
      <sheetName val="0.0ControlSheet"/>
      <sheetName val="0.1keyAssumption"/>
      <sheetName val="입찰품의서"/>
      <sheetName val="전체_1설계"/>
      <sheetName val="수로단위수량"/>
      <sheetName val="횡배수관토공수량"/>
      <sheetName val="ELECTRIC"/>
      <sheetName val="A-7-1LINE(수량)"/>
      <sheetName val="Sheet1 (2)"/>
      <sheetName val="상-교대(A1-A2)"/>
      <sheetName val="기성신청"/>
      <sheetName val="하수급견적대비"/>
      <sheetName val="DATE"/>
      <sheetName val="시화점실행"/>
      <sheetName val="연결임시"/>
      <sheetName val="현대물량"/>
      <sheetName val="총괄내역서"/>
      <sheetName val="맨홀수량"/>
      <sheetName val="흥양2교토공집계표"/>
      <sheetName val="준공조서갑지"/>
      <sheetName val="실행내역서"/>
      <sheetName val="배수통관(좌)"/>
      <sheetName val="공문(신)"/>
      <sheetName val="강교(Sub)"/>
      <sheetName val="BJJIN"/>
      <sheetName val="가시설"/>
      <sheetName val="노임"/>
      <sheetName val="인건-측정"/>
      <sheetName val="전기일위대가"/>
      <sheetName val="토공사"/>
      <sheetName val="N賃率-職"/>
      <sheetName val="공사비총괄표"/>
      <sheetName val="토사(PE)"/>
      <sheetName val="대치판정"/>
      <sheetName val="증감대비"/>
      <sheetName val="입출재고현황 (2)"/>
      <sheetName val="wall"/>
      <sheetName val="TYPE-A"/>
      <sheetName val="몰탈재료산출"/>
      <sheetName val="여과지동"/>
      <sheetName val="기초자료"/>
      <sheetName val="ABUT수량-A1"/>
      <sheetName val="APT"/>
      <sheetName val="전차선로 물량표"/>
      <sheetName val="자재"/>
      <sheetName val="공통(20-91)"/>
      <sheetName val="직노"/>
      <sheetName val="노원열병합  건축공사기성내역서"/>
      <sheetName val="위치조서"/>
      <sheetName val="배관단가조사서"/>
      <sheetName val="광산내역"/>
      <sheetName val="9GNG운반"/>
      <sheetName val="최초침전지집계표"/>
      <sheetName val="2000년하반기"/>
      <sheetName val="일위대가(계측기설치)"/>
      <sheetName val="구천"/>
      <sheetName val="수문일1"/>
      <sheetName val="전신"/>
      <sheetName val="수량조서"/>
      <sheetName val="표지"/>
      <sheetName val="코드표"/>
      <sheetName val="설계서"/>
      <sheetName val="예산서"/>
      <sheetName val="총공사비"/>
      <sheetName val="공종별산출내역서"/>
      <sheetName val="현장관리"/>
      <sheetName val="기계내역"/>
      <sheetName val="충주"/>
      <sheetName val="_REF"/>
      <sheetName val="4)유동표"/>
      <sheetName val="type-F"/>
      <sheetName val="1.취수장"/>
      <sheetName val="자재목록"/>
      <sheetName val="중기목록"/>
      <sheetName val="단가목록"/>
      <sheetName val="일위목록"/>
      <sheetName val="노임목록"/>
      <sheetName val="자재일람"/>
      <sheetName val="부하(성남)"/>
      <sheetName val="부하계산서"/>
      <sheetName val="STAND20"/>
      <sheetName val=" 총괄표"/>
      <sheetName val="간접비"/>
      <sheetName val="교대(A1)"/>
      <sheetName val="손익현황"/>
      <sheetName val="현황CODE"/>
      <sheetName val="전신환매도율"/>
      <sheetName val="I一般比"/>
      <sheetName val="을지"/>
      <sheetName val="6호기"/>
      <sheetName val="설직재-1"/>
      <sheetName val="수자재단위당"/>
      <sheetName val="96보완계획7.12"/>
      <sheetName val="s"/>
      <sheetName val="조명시설"/>
      <sheetName val="공사비예산서(토목분)"/>
      <sheetName val="수량3"/>
      <sheetName val="토목내역"/>
      <sheetName val="관급"/>
      <sheetName val="EQUIP-H"/>
      <sheetName val="COPING"/>
      <sheetName val="일위대가(1)"/>
      <sheetName val="부대입찰 내역서"/>
      <sheetName val="화설내"/>
      <sheetName val="3BL공동구 수량"/>
      <sheetName val="자재집계표"/>
      <sheetName val="물량표"/>
      <sheetName val="공사"/>
      <sheetName val="설계예산"/>
      <sheetName val="교각1"/>
      <sheetName val="BSD (2)"/>
      <sheetName val="nys"/>
      <sheetName val="4.내진설계"/>
      <sheetName val="실행내역서 "/>
      <sheetName val="도급b_balju"/>
      <sheetName val="원가서"/>
      <sheetName val="200"/>
      <sheetName val="1. 설계조건 2.단면가정 3. 하중계산"/>
      <sheetName val="DATA 입력란"/>
      <sheetName val="중기일위대가"/>
      <sheetName val="견적서"/>
      <sheetName val="현장별계약현황('98.10.31)"/>
      <sheetName val="구의33고"/>
      <sheetName val="금액내역서"/>
      <sheetName val="세부내역"/>
      <sheetName val="CONCRETE"/>
      <sheetName val="설계내역서"/>
      <sheetName val="주경기-오배수"/>
      <sheetName val="단면가정"/>
      <sheetName val="설계조건"/>
      <sheetName val="부재력정리"/>
      <sheetName val="보고"/>
      <sheetName val="1_수인터널"/>
      <sheetName val="6PILE__(돌출)"/>
      <sheetName val="2_대외공문"/>
      <sheetName val="설_계"/>
      <sheetName val="AS포장복구_"/>
      <sheetName val="수량산출"/>
      <sheetName val="콤보박스와 리스트박스의 연결"/>
      <sheetName val="유형처분"/>
      <sheetName val="교각계산"/>
      <sheetName val="단가"/>
      <sheetName val="관일"/>
      <sheetName val="철거산출근거"/>
      <sheetName val="단가조사"/>
      <sheetName val="Front"/>
      <sheetName val="가격조사서"/>
      <sheetName val="적용대가"/>
      <sheetName val="인건비 "/>
      <sheetName val="견적대비표"/>
      <sheetName val="제잡비.xls"/>
      <sheetName val="가로등내역서"/>
      <sheetName val="TB-내역서"/>
      <sheetName val="인건비"/>
      <sheetName val="1.설계조건"/>
      <sheetName val="음료실행"/>
      <sheetName val="MOTOR"/>
      <sheetName val="원가계산서"/>
      <sheetName val="건축집계"/>
      <sheetName val="현장관리비"/>
      <sheetName val="2.고용보험료산출근거"/>
      <sheetName val="산출내역서집계표"/>
      <sheetName val="경영상태"/>
      <sheetName val="신대방33(적용)"/>
      <sheetName val="포장단면별단위수량"/>
      <sheetName val="전라자금"/>
      <sheetName val="b_yesan"/>
      <sheetName val="실행간접비용"/>
      <sheetName val="골조시행"/>
      <sheetName val="Eq. Mobilization"/>
      <sheetName val="지급자재"/>
      <sheetName val="토공(우물통,기타) "/>
      <sheetName val="팔당터널(1공구)"/>
      <sheetName val="배수내역"/>
      <sheetName val="세금자료"/>
      <sheetName val="집계"/>
      <sheetName val="날개벽(시점좌측)"/>
      <sheetName val="발주설계서(당초)"/>
      <sheetName val="원가계산 (2)"/>
      <sheetName val="포장공자재집계표"/>
      <sheetName val="설내역서 "/>
      <sheetName val="노임이"/>
      <sheetName val="명단"/>
      <sheetName val="연습"/>
      <sheetName val="Y-WORK"/>
      <sheetName val="내역(최종본4_5)"/>
      <sheetName val="0_0ControlSheet"/>
      <sheetName val="0_1keyAssumption"/>
      <sheetName val="노무비"/>
      <sheetName val="2000전체분"/>
      <sheetName val="프랜트면허"/>
      <sheetName val="확약서"/>
      <sheetName val="선정요령"/>
      <sheetName val="뚝토공"/>
      <sheetName val="투찰(하수)"/>
      <sheetName val="건축내역(진해석동)"/>
      <sheetName val="98수문일위"/>
      <sheetName val="단가(반정1교-원주)"/>
      <sheetName val="주요자재단가"/>
      <sheetName val="97년 추정"/>
      <sheetName val="현장관리비 산출내역"/>
      <sheetName val="증감내역서"/>
      <sheetName val="J直材4"/>
      <sheetName val="일위(PN)"/>
      <sheetName val="각형맨홀"/>
      <sheetName val="본공사"/>
      <sheetName val="JUCKEYK"/>
      <sheetName val="S0"/>
      <sheetName val="입적6-10"/>
      <sheetName val="공량산출서"/>
      <sheetName val="Type(123)"/>
      <sheetName val="종단계산"/>
      <sheetName val="마산방향"/>
      <sheetName val="경비2내역"/>
      <sheetName val="INPUT(덕도방향-시점)"/>
      <sheetName val="인사자료총집계"/>
      <sheetName val="경영혁신본부"/>
      <sheetName val="진주방향"/>
      <sheetName val="설계명세서"/>
      <sheetName val="예산M6-B"/>
      <sheetName val="AB자재단가"/>
      <sheetName val="상세산출"/>
      <sheetName val="횡배수관"/>
      <sheetName val="품셈TABLE"/>
      <sheetName val="현황산출서"/>
      <sheetName val="수량산출서"/>
      <sheetName val="하중"/>
      <sheetName val="시중노임단가"/>
      <sheetName val="0Title"/>
      <sheetName val="플랜트 설치"/>
      <sheetName val="적현로"/>
      <sheetName val="날개벽"/>
      <sheetName val="집계표(OPTION)"/>
      <sheetName val="비교1"/>
      <sheetName val="VXXXXXXX"/>
      <sheetName val="산수배수"/>
      <sheetName val="건설성적"/>
      <sheetName val="전기단가조사서"/>
      <sheetName val="설계기준"/>
      <sheetName val="내역1"/>
      <sheetName val="DC-O-4-S(설명서)"/>
      <sheetName val="평균터파기고(1-2,ASP)"/>
      <sheetName val="수 량 명 세 서 - 1"/>
      <sheetName val="현장별"/>
      <sheetName val="남양내역"/>
      <sheetName val="설-원가"/>
      <sheetName val="1.설계기준"/>
      <sheetName val="F4-F7"/>
      <sheetName val="장비당단가 (1)"/>
      <sheetName val="Sheet2 (2)"/>
      <sheetName val="업무"/>
      <sheetName val="내역서01"/>
      <sheetName val="현경"/>
      <sheetName val="기초(1)"/>
      <sheetName val="세부내역서"/>
      <sheetName val="CPM챠트"/>
      <sheetName val="지우지마"/>
      <sheetName val="토목"/>
      <sheetName val="1호맨홀수량산출"/>
      <sheetName val="관련자료입력"/>
      <sheetName val="집계표(수배전제조구매)"/>
      <sheetName val="실행(ALT1)"/>
      <sheetName val="정보"/>
      <sheetName val="건축-물가변동"/>
      <sheetName val="내   역"/>
      <sheetName val="자금청구"/>
      <sheetName val="프라임 강변역(4,236)"/>
      <sheetName val="물집"/>
      <sheetName val="데이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총집계표"/>
      <sheetName val="간지"/>
      <sheetName val="참조"/>
      <sheetName val="2.건축"/>
      <sheetName val="덕전리"/>
      <sheetName val="IW-LIST"/>
      <sheetName val="국내"/>
      <sheetName val="우석문틀"/>
      <sheetName val="Sheet9"/>
      <sheetName val="신공항A-;(원가수정)"/>
      <sheetName val="기계경비"/>
      <sheetName val="공사비산출내역"/>
      <sheetName val="본부장"/>
      <sheetName val="TBN실행"/>
      <sheetName val="건축공사"/>
      <sheetName val="지중자재단가"/>
      <sheetName val="산출근거"/>
      <sheetName val="앵커구조계산"/>
      <sheetName val="집 계 표"/>
      <sheetName val="역T형"/>
      <sheetName val="밸브설치"/>
      <sheetName val="3F"/>
      <sheetName val="설계변경내역서"/>
      <sheetName val="원가계산"/>
      <sheetName val="작성기준"/>
      <sheetName val="간접"/>
      <sheetName val="맨홀(2호)"/>
      <sheetName val="내역분기"/>
      <sheetName val="파이프류"/>
      <sheetName val="장비별표(오거보링)(Ø400)(12M)"/>
      <sheetName val="직공비"/>
      <sheetName val="NOMUBI"/>
      <sheetName val="sw1"/>
      <sheetName val="건집"/>
      <sheetName val="기집"/>
      <sheetName val="토집"/>
      <sheetName val="조집"/>
      <sheetName val="신우"/>
      <sheetName val="전기"/>
      <sheetName val="벽체면적당일위대가"/>
      <sheetName val="샘플표지"/>
      <sheetName val="TEST1"/>
      <sheetName val="변경후원본2"/>
      <sheetName val="8.PILE  (돌출)"/>
      <sheetName val="울산자금"/>
      <sheetName val="機器明細(MC)"/>
      <sheetName val="강북라우터"/>
      <sheetName val="수입"/>
      <sheetName val="50-4(2차)"/>
      <sheetName val="공정표 "/>
      <sheetName val="S12"/>
      <sheetName val="업무분장"/>
      <sheetName val="1"/>
      <sheetName val="10"/>
      <sheetName val="11"/>
      <sheetName val="12"/>
      <sheetName val="13"/>
      <sheetName val="14"/>
      <sheetName val="15"/>
      <sheetName val="16"/>
      <sheetName val="2"/>
      <sheetName val="3"/>
      <sheetName val="4"/>
      <sheetName val="5"/>
      <sheetName val="6"/>
      <sheetName val="7"/>
      <sheetName val="8"/>
      <sheetName val="9"/>
      <sheetName val="전체ﾴ엿서"/>
      <sheetName val="건축적용원가계산"/>
      <sheetName val="예산내역서"/>
      <sheetName val="수량집계표"/>
      <sheetName val="배수공"/>
      <sheetName val="별표 "/>
      <sheetName val="총괄"/>
      <sheetName val="base"/>
      <sheetName val="포설list원본"/>
      <sheetName val="견적조건"/>
      <sheetName val="CALCULATION"/>
      <sheetName val="차수"/>
      <sheetName val="FB25JN"/>
      <sheetName val="공사분석"/>
      <sheetName val="2000년 공정표"/>
      <sheetName val="입찰보고"/>
      <sheetName val="2.교량(신설)"/>
      <sheetName val="5.2코핑"/>
      <sheetName val="P.M 별"/>
      <sheetName val="TOT"/>
      <sheetName val="구조물철거타공정이월"/>
      <sheetName val="철근단면적"/>
      <sheetName val="코드"/>
      <sheetName val="위생기구"/>
      <sheetName val="기계실냉난방"/>
      <sheetName val="4.경비 5.영업외수지"/>
      <sheetName val="전체"/>
      <sheetName val="TS"/>
      <sheetName val="지급어음"/>
      <sheetName val="최종보고1"/>
      <sheetName val="9-1차이내역"/>
      <sheetName val=" 견적서"/>
      <sheetName val="Input"/>
      <sheetName val="3월"/>
      <sheetName val="CJE"/>
      <sheetName val="choose"/>
      <sheetName val="견적을지"/>
      <sheetName val="입찰"/>
      <sheetName val="마산월령동골조물량변경"/>
      <sheetName val="금융비용"/>
      <sheetName val="일위대가목차"/>
      <sheetName val="광통신 견적내역서1"/>
      <sheetName val="전기실-1"/>
      <sheetName val="잡철물"/>
      <sheetName val="할증 "/>
      <sheetName val="갑지1"/>
      <sheetName val="EJ"/>
      <sheetName val="교통대책내역"/>
      <sheetName val="unit 4"/>
      <sheetName val="당초"/>
      <sheetName val="1,2공구원가계산서"/>
      <sheetName val="2공구산출내역"/>
      <sheetName val="1공구산출내역서"/>
      <sheetName val="실행(표지,갑,을)"/>
      <sheetName val="조명율표"/>
      <sheetName val="소비자가"/>
      <sheetName val="깨기"/>
      <sheetName val="5사남"/>
      <sheetName val="CIP 공사"/>
      <sheetName val="사통"/>
      <sheetName val="구분자"/>
      <sheetName val="ITEM"/>
      <sheetName val="수토공단위당"/>
      <sheetName val="DATA 입력부"/>
      <sheetName val="시운전연료"/>
      <sheetName val="A"/>
      <sheetName val="식재수량표"/>
      <sheetName val="식재일위"/>
      <sheetName val="부안일위"/>
      <sheetName val="모래기초"/>
      <sheetName val="구조물터파기수량집계"/>
      <sheetName val="측구터파기공수량집계"/>
      <sheetName val="배수공 시멘트 및 골재량 산출"/>
      <sheetName val="7.PILE  (돌출)"/>
      <sheetName val="예산총괄표"/>
      <sheetName val="재료비"/>
      <sheetName val="대림경상68억"/>
      <sheetName val="유림골조"/>
      <sheetName val="식재"/>
      <sheetName val="시설물"/>
      <sheetName val="식재출력용"/>
      <sheetName val="유지관리"/>
      <sheetName val="아파트-가설"/>
      <sheetName val="일위대가목록"/>
      <sheetName val="공통가설공사"/>
      <sheetName val="1차설계변경내역"/>
      <sheetName val="연부97-1"/>
      <sheetName val="간접경상비"/>
      <sheetName val="SUB일위대가"/>
      <sheetName val="토량1-1"/>
      <sheetName val="동원(3)"/>
      <sheetName val="말고개터널조명전압강하"/>
      <sheetName val="2000.05"/>
      <sheetName val="명세서"/>
      <sheetName val="남양시작동010313100%"/>
      <sheetName val="개산공사비"/>
      <sheetName val="PI"/>
      <sheetName val="1공구_건정토건_토공1"/>
      <sheetName val="1공구_건정토건_철콘1"/>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보도내역_(3)1"/>
      <sheetName val="준검_내역서1"/>
      <sheetName val="4_내진설계"/>
      <sheetName val="입출재고현황_(2)"/>
      <sheetName val="Sheet1_(2)"/>
      <sheetName val="경상비"/>
      <sheetName val="투찰내역서"/>
      <sheetName val="1_수인터널1"/>
      <sheetName val="6PILE__(돌출)1"/>
      <sheetName val="설비"/>
      <sheetName val="보도경계블럭"/>
      <sheetName val="영업소실적"/>
      <sheetName val="공통부대비"/>
      <sheetName val="내역서(전기)"/>
      <sheetName val="대우"/>
      <sheetName val="1맨AO"/>
      <sheetName val="원가"/>
      <sheetName val="수량산출서 갑지"/>
      <sheetName val="기기리스트"/>
      <sheetName val="1.3.1절점좌표"/>
      <sheetName val="1.1설계기준"/>
      <sheetName val="기흥하도용"/>
      <sheetName val="배수관공"/>
      <sheetName val="측구공"/>
      <sheetName val="총공사내역서"/>
      <sheetName val="BREAKDOWN(철거설치)"/>
      <sheetName val="간접재료비산출표-27-30"/>
      <sheetName val="산출근거(S4)"/>
      <sheetName val="CTEMCOST"/>
      <sheetName val="표지 (3)"/>
      <sheetName val="표지 (2)"/>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제경비"/>
      <sheetName val="수량집계"/>
      <sheetName val="수량(교각)"/>
      <sheetName val="수량산출(2)"/>
      <sheetName val="단가(동바리)"/>
      <sheetName val="단가(강재운반)"/>
      <sheetName val="추진계획"/>
      <sheetName val="추진실적"/>
      <sheetName val="공정표"/>
      <sheetName val="일수계산"/>
      <sheetName val="터널공기"/>
      <sheetName val="업협(토공,철콘)"/>
      <sheetName val="실행예산"/>
      <sheetName val="시방서"/>
      <sheetName val="계약현황"/>
      <sheetName val="견적(토공)"/>
      <sheetName val="견적(철콘)"/>
      <sheetName val="xxxxxx"/>
      <sheetName val="0000"/>
      <sheetName val="현황"/>
      <sheetName val="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공문"/>
      <sheetName val="출장내역"/>
      <sheetName val="10동"/>
      <sheetName val="C-노임단가"/>
      <sheetName val="전계가"/>
      <sheetName val="마감사양"/>
      <sheetName val="database"/>
      <sheetName val="일위"/>
      <sheetName val="방송(체육관)"/>
      <sheetName val="Baby일위대가"/>
      <sheetName val="조건"/>
      <sheetName val="중기가격"/>
      <sheetName val="적용토목"/>
      <sheetName val="식재인부"/>
      <sheetName val="평자재단가"/>
      <sheetName val="첨부1-1"/>
      <sheetName val="빙설"/>
      <sheetName val="단위중량"/>
      <sheetName val="기계경비일람"/>
      <sheetName val="내역서변경성원"/>
      <sheetName val="WORK"/>
      <sheetName val="건축토목실행내역"/>
      <sheetName val="48일위"/>
      <sheetName val="49일위"/>
      <sheetName val="22일위"/>
      <sheetName val="TYPE1"/>
      <sheetName val="교각"/>
      <sheetName val="수목단가"/>
      <sheetName val="시설수량표"/>
      <sheetName val="근로자자료입력"/>
      <sheetName val="참고자료"/>
      <sheetName val="견적표지 (3)"/>
      <sheetName val="정태현"/>
      <sheetName val=" HIT-&gt;HMC 견적(3900)"/>
      <sheetName val="한전일위"/>
      <sheetName val="요율"/>
      <sheetName val="투찰내역"/>
      <sheetName val="간접비계산"/>
      <sheetName val="합계"/>
      <sheetName val="일위CODE"/>
      <sheetName val="Macro1"/>
      <sheetName val="중기비"/>
      <sheetName val="품셈"/>
      <sheetName val="#2_일위대가목록"/>
      <sheetName val="관급자재"/>
      <sheetName val="일  위  대  가  목  록"/>
      <sheetName val="당초명세(평)"/>
      <sheetName val="일위산출"/>
      <sheetName val="세부추진"/>
      <sheetName val="제안서"/>
      <sheetName val="상용보강"/>
      <sheetName val="행정표준(1)"/>
      <sheetName val="행정표준(2)"/>
      <sheetName val="1공구원가계산서"/>
      <sheetName val="1유리"/>
      <sheetName val="금액결정"/>
      <sheetName val="인부신상자료"/>
      <sheetName val="장문교(대전)"/>
      <sheetName val="간접(90)"/>
      <sheetName val="우배수"/>
      <sheetName val="계산식"/>
      <sheetName val="INSTR"/>
      <sheetName val="조건표"/>
      <sheetName val="장비"/>
      <sheetName val="산근1"/>
      <sheetName val="노무"/>
      <sheetName val="설계가"/>
      <sheetName val="품셈총괄표"/>
      <sheetName val="교각토공 _2_"/>
      <sheetName val="일위대가D"/>
      <sheetName val="HRSG SMALL07220"/>
      <sheetName val="기본설계기준"/>
      <sheetName val="단가적용"/>
      <sheetName val="운반비요율"/>
      <sheetName val="6. 안전관리비"/>
      <sheetName val="유동표"/>
      <sheetName val="하도내역 (철콘)"/>
      <sheetName val="특기사항"/>
      <sheetName val="b_balju"/>
      <sheetName val="3.공통공사대비"/>
      <sheetName val="내역(한신APT)"/>
      <sheetName val="Macro2"/>
      <sheetName val="견적의뢰서"/>
      <sheetName val="1단계"/>
      <sheetName val="일위총괄"/>
      <sheetName val="작업일보"/>
      <sheetName val="#3E1_GCR"/>
      <sheetName val="1차3회-개소별명세서-빨간색-인쇄용(21873)"/>
      <sheetName val="토목품셈"/>
      <sheetName val="공사비"/>
      <sheetName val="배선(낙차)"/>
      <sheetName val="포장공"/>
      <sheetName val="Mc1"/>
      <sheetName val="산출금액내역"/>
      <sheetName val="상수도토공집계표"/>
      <sheetName val="1.본부별"/>
      <sheetName val="내역서당초"/>
      <sheetName val="000000"/>
      <sheetName val="변경후-SHEET"/>
      <sheetName val="현장지지물물량"/>
      <sheetName val="공통자료"/>
      <sheetName val="96노임기준"/>
      <sheetName val="소소총괄표"/>
      <sheetName val="단가표"/>
      <sheetName val="1공구_건정토건_토공2"/>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4_내진설계1"/>
      <sheetName val="설_계1"/>
      <sheetName val="2_대외공문1"/>
      <sheetName val="외주가공"/>
      <sheetName val="DATA2000"/>
      <sheetName val="5.정산서"/>
      <sheetName val="포장직선구간"/>
      <sheetName val="1안"/>
      <sheetName val="입력값"/>
      <sheetName val="설계기준 및 하중계산"/>
      <sheetName val="내역총괄"/>
      <sheetName val="내역총괄2"/>
      <sheetName val="내역총괄3"/>
      <sheetName val="시설물기초"/>
      <sheetName val="단위단가"/>
      <sheetName val="흄관기초"/>
      <sheetName val="구조물"/>
      <sheetName val="AS포장복구_1"/>
      <sheetName val="CIP_공사"/>
      <sheetName val="실행내역서_"/>
      <sheetName val="1_설계조건"/>
      <sheetName val="노원열병합__건축공사기성내역서"/>
      <sheetName val="1__설계조건_2_단면가정_3__하중계산"/>
      <sheetName val="DATA_입력란"/>
      <sheetName val="_총괄표"/>
      <sheetName val="인건비_"/>
      <sheetName val="BSD_(2)"/>
      <sheetName val="1_취수장"/>
      <sheetName val="전차선로_물량표"/>
      <sheetName val="96보완계획7_12"/>
      <sheetName val="콤보박스와_리스트박스의_연결"/>
      <sheetName val="제잡비_xls"/>
      <sheetName val="3BL공동구_수량"/>
      <sheetName val="부대입찰_내역서"/>
      <sheetName val="2_고용보험료산출근거"/>
      <sheetName val="설내역서_"/>
      <sheetName val="CODE"/>
      <sheetName val="날개벽수량표"/>
      <sheetName val="구단"/>
      <sheetName val="울산자동제어"/>
      <sheetName val="일위_파일"/>
      <sheetName val="일반부표"/>
      <sheetName val="내역전기"/>
      <sheetName val="노무비 근거"/>
      <sheetName val="수정2"/>
      <sheetName val="표지1"/>
      <sheetName val="조건표 (2)"/>
      <sheetName val="10공구일위"/>
      <sheetName val="3개월-백데이타"/>
      <sheetName val="LG배관재단가"/>
      <sheetName val="다다수전류단가"/>
      <sheetName val="LG유통상품단가표"/>
      <sheetName val="임율 Data"/>
      <sheetName val="FORM-0"/>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토공유동표(전체.당초)"/>
      <sheetName val="개거총"/>
      <sheetName val="일위대가목록표"/>
      <sheetName val="추가예산"/>
      <sheetName val="목차 "/>
      <sheetName val="일위산출근거"/>
      <sheetName val="예산총괄"/>
      <sheetName val="공정집계_국별"/>
      <sheetName val="표준건축비"/>
      <sheetName val="별표집계"/>
      <sheetName val="A1"/>
      <sheetName val="일위단가"/>
      <sheetName val="c_balju"/>
      <sheetName val="입력데이타"/>
      <sheetName val="ORIGIN"/>
      <sheetName val="노임조서"/>
      <sheetName val="IT-BAT"/>
      <sheetName val="수문일위1"/>
      <sheetName val="중기"/>
      <sheetName val="U형개거"/>
      <sheetName val="인원"/>
      <sheetName val="약품공급2"/>
      <sheetName val="DHEQSUPT"/>
      <sheetName val="호안사석"/>
      <sheetName val="배수자집"/>
      <sheetName val="유입량"/>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97년_추정"/>
      <sheetName val="이월"/>
      <sheetName val="2터널시점"/>
      <sheetName val="SLAB근거-1"/>
      <sheetName val="단면 (2)"/>
      <sheetName val="업체별기성내역"/>
      <sheetName val="포장(수량)-관로부"/>
      <sheetName val="기초1"/>
      <sheetName val="잡비"/>
      <sheetName val="음성방향"/>
      <sheetName val="유치원내역"/>
      <sheetName val="P_RPTB04_산근"/>
      <sheetName val="하도금액분계"/>
      <sheetName val="견적"/>
      <sheetName val="효율표"/>
      <sheetName val="수량분개내역"/>
      <sheetName val="간선계산"/>
      <sheetName val="b_balju (2)"/>
      <sheetName val="b_gunmul"/>
      <sheetName val="내역(2000년)"/>
      <sheetName val="일일"/>
      <sheetName val="#2정산"/>
      <sheetName val="DANGA"/>
      <sheetName val="첨부1"/>
      <sheetName val="기본단가표"/>
      <sheetName val="8.현장관리비"/>
      <sheetName val="7.안전관리비"/>
      <sheetName val="7. 현장관리비 "/>
      <sheetName val="노무비 "/>
      <sheetName val="내역서 제출"/>
      <sheetName val="자료입력"/>
      <sheetName val="제경비산출서"/>
      <sheetName val="공사비증감"/>
      <sheetName val="BND"/>
      <sheetName val="공사내역서(을)실행"/>
      <sheetName val="환기시설"/>
      <sheetName val="조명"/>
      <sheetName val="점보전력사용"/>
      <sheetName val="단면"/>
      <sheetName val="배수처리"/>
      <sheetName val="입력자료(노무비)"/>
      <sheetName val="일위대가표48"/>
      <sheetName val="2000용수잠관-수량집계"/>
      <sheetName val="구조     ."/>
      <sheetName val="토공(1)"/>
      <sheetName val="차수공(1)"/>
      <sheetName val="전문하도급"/>
      <sheetName val="교량전기"/>
      <sheetName val="평가데이터"/>
      <sheetName val="인명부"/>
      <sheetName val="장비단가"/>
      <sheetName val="가스"/>
      <sheetName val="양수장(기계)"/>
      <sheetName val="직접비"/>
      <sheetName val="건장설비"/>
      <sheetName val="(당평)자재"/>
      <sheetName val="사업관리"/>
      <sheetName val="운반"/>
      <sheetName val="물가자료"/>
      <sheetName val="기성갑지"/>
      <sheetName val="간 지1"/>
      <sheetName val="일위(시설)"/>
      <sheetName val="콘크리트타설집계표"/>
      <sheetName val="화재 탐지 설비"/>
      <sheetName val="(원)기흥상갈"/>
      <sheetName val="4.일위대가집계"/>
      <sheetName val="5. 현장관리비(new) "/>
      <sheetName val="Customer Databas"/>
      <sheetName val="예가표"/>
      <sheetName val="결재난"/>
      <sheetName val="방배동내역(리라)"/>
      <sheetName val="현장경비"/>
      <sheetName val="건축공사집계표"/>
      <sheetName val="방배동내역 (총괄)"/>
      <sheetName val="부대공사총괄"/>
      <sheetName val="tggwan(mac)"/>
      <sheetName val="만년달력"/>
      <sheetName val="단가산출(T)"/>
      <sheetName val="공사원가계산서"/>
      <sheetName val="인사자료"/>
      <sheetName val="맨홀수량산출"/>
      <sheetName val="재료집계표"/>
      <sheetName val="쌍송교"/>
      <sheetName val="말뚝지지력산정"/>
      <sheetName val="Macro(전동기)"/>
      <sheetName val="단중"/>
      <sheetName val="원본"/>
      <sheetName val="일반수량"/>
      <sheetName val="8)중점관리장비현황"/>
      <sheetName val="전체기준Data"/>
      <sheetName val="돈암사업"/>
      <sheetName val="평3"/>
      <sheetName val="주식"/>
      <sheetName val="guard(mac)"/>
      <sheetName val="정렬"/>
      <sheetName val="입력그림"/>
      <sheetName val="정부노임"/>
      <sheetName val="현장일반사항"/>
      <sheetName val="상호참고자료"/>
      <sheetName val="발주처자료입력"/>
      <sheetName val="회사기본자료"/>
      <sheetName val="하자보증자료"/>
      <sheetName val="기술자관련자료"/>
      <sheetName val="다곡2교"/>
      <sheetName val="증감분석"/>
      <sheetName val="EQUIP LIST"/>
      <sheetName val="설계명세"/>
      <sheetName val="바닥판"/>
      <sheetName val="FI원가_1"/>
      <sheetName val="cable-data"/>
      <sheetName val="노무비산출"/>
      <sheetName val="기본DATA"/>
      <sheetName val="기초입력 DATA"/>
      <sheetName val="입찰내역"/>
      <sheetName val="안전시설내역서"/>
      <sheetName val="배수문"/>
      <sheetName val="1_수인터널2"/>
      <sheetName val="AS포장복구_2"/>
      <sheetName val="2_대외공문2"/>
      <sheetName val="6PILE__(돌출)2"/>
      <sheetName val="설_계2"/>
      <sheetName val="내역(최종본4_5)2"/>
      <sheetName val="Sheet1_(2)1"/>
      <sheetName val="0_0ControlSheet2"/>
      <sheetName val="0_1keyAssumption2"/>
      <sheetName val="입출재고현황_(2)1"/>
      <sheetName val="부대입찰_내역서1"/>
      <sheetName val="전차선로_물량표1"/>
      <sheetName val="BSD_(2)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97년_추정1"/>
      <sheetName val="현장관리비_산출내역1"/>
      <sheetName val="1_설계조건1"/>
      <sheetName val="현장별계약현황('98_10_31)1"/>
      <sheetName val="콤보박스와_리스트박스의_연결1"/>
      <sheetName val="플랜트_설치1"/>
      <sheetName val="내역(최종본4_5)1"/>
      <sheetName val="0_0ControlSheet1"/>
      <sheetName val="0_1keyAssumption1"/>
      <sheetName val="토공(우물통,기타)_"/>
      <sheetName val="Eq__Mobilization"/>
      <sheetName val="원가계산_(2)"/>
      <sheetName val="현장관리비_산출내역"/>
      <sheetName val="현장별계약현황('98_10_31)"/>
      <sheetName val="플랜트_설치"/>
      <sheetName val="XL4Poppy"/>
      <sheetName val="내부마감"/>
      <sheetName val="재활용 악취_먼지DUCT산출"/>
      <sheetName val="항목지정"/>
      <sheetName val="경비산출"/>
      <sheetName val="학생내역"/>
      <sheetName val="1062-X방향 "/>
      <sheetName val="단가조사-2"/>
      <sheetName val="VE절감"/>
      <sheetName val="터파기및재료"/>
      <sheetName val="기본사항"/>
      <sheetName val="본사인상전"/>
      <sheetName val="SF내역및원가02"/>
      <sheetName val="인원현황"/>
      <sheetName val="기둥(원형)"/>
      <sheetName val="4.장비손료"/>
      <sheetName val="일반관리비전체분당초변경대비표"/>
      <sheetName val="사용계획"/>
      <sheetName val="지급수수료월별금액산정"/>
      <sheetName val="예산M12A"/>
      <sheetName val="예산M2"/>
      <sheetName val="송라터널총괄"/>
      <sheetName val="매원개착터널총괄"/>
      <sheetName val="점수계산1-2"/>
      <sheetName val="남양시작동자105노65기1.3화1.2"/>
      <sheetName val="관음목장(제출용)자105인97.5"/>
      <sheetName val="식재일위대가"/>
      <sheetName val="기초일위대가"/>
      <sheetName val="단가대비표"/>
      <sheetName val="상가지급현황"/>
      <sheetName val="내역및원가02"/>
      <sheetName val="부산제일극장"/>
      <sheetName val="수주현황2월"/>
      <sheetName val="1-1호"/>
      <sheetName val="설계내역"/>
      <sheetName val="7.전산해석결과"/>
      <sheetName val="4.하중"/>
      <sheetName val="암거(2)"/>
      <sheetName val="입력"/>
      <sheetName val="예정(3)"/>
      <sheetName val="경비 (1)"/>
      <sheetName val="품셈(기초)"/>
      <sheetName val="포장수량집계"/>
      <sheetName val="원내역서 그대로"/>
      <sheetName val="(C)원내역"/>
      <sheetName val="b_balju_cho"/>
      <sheetName val="현금흐름"/>
      <sheetName val="1F"/>
      <sheetName val="2F 회의실견적(5_14 일대)"/>
      <sheetName val="유림콘도"/>
      <sheetName val="청 구"/>
      <sheetName val="Sheet14"/>
      <sheetName val="Sheet13"/>
      <sheetName val="3차토목내역"/>
      <sheetName val="램머"/>
      <sheetName val="분전반일위대가"/>
      <sheetName val="산출기준(파견전산실)"/>
      <sheetName val="제거식EA"/>
      <sheetName val="조명일위"/>
      <sheetName val="NAIL단가산출"/>
      <sheetName val="단중표"/>
      <sheetName val="단양 00 아파트-세부내역"/>
      <sheetName val="배명(단가)"/>
      <sheetName val="형틀공사"/>
      <sheetName val="관리"/>
      <sheetName val="적정"/>
      <sheetName val="실행"/>
      <sheetName val="하도"/>
      <sheetName val="별지"/>
      <sheetName val="보링"/>
      <sheetName val="철물"/>
      <sheetName val="철강재"/>
      <sheetName val="견적내역"/>
      <sheetName val="합의서"/>
      <sheetName val="포장"/>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초단가(03,상반기)"/>
      <sheetName val="노임(03,상반기)"/>
      <sheetName val="중기손료(03,상반기)"/>
      <sheetName val="중기가격(03)"/>
      <sheetName val="경비단가(02)"/>
      <sheetName val="총괄내역"/>
      <sheetName val="단위수량"/>
      <sheetName val="가시설수량"/>
      <sheetName val="가시설단위수량"/>
      <sheetName val="SORCE1"/>
      <sheetName val="장비가동"/>
      <sheetName val="현장업무"/>
      <sheetName val="품셈표"/>
      <sheetName val="신복2"/>
      <sheetName val="구조물공"/>
      <sheetName val="MAIN_TABLE"/>
      <sheetName val="현장"/>
      <sheetName val="전선 및 전선관"/>
      <sheetName val="수지표"/>
      <sheetName val="셀명"/>
      <sheetName val="총괄수지표"/>
      <sheetName val="도수로현황"/>
      <sheetName val="소방"/>
      <sheetName val="DB"/>
      <sheetName val="건축"/>
      <sheetName val="공주방향"/>
      <sheetName val="5호광장_(만점)"/>
      <sheetName val="인천국제_(만점)_(2)"/>
      <sheetName val="배수공_시멘트_및_골재량_산출"/>
      <sheetName val="대운산출"/>
      <sheetName val="산3_4"/>
      <sheetName val="공통비"/>
      <sheetName val="VENDOR LIST"/>
      <sheetName val="정공공사"/>
      <sheetName val="70%"/>
      <sheetName val="이자율"/>
      <sheetName val="손익분석"/>
      <sheetName val="집계표(공종별)"/>
      <sheetName val="교통표지판수량집계표"/>
      <sheetName val="부대공자재집계표"/>
      <sheetName val="작성"/>
      <sheetName val="가중치"/>
      <sheetName val="빙100장비사양"/>
      <sheetName val="기안"/>
      <sheetName val="현장관리비데이타"/>
      <sheetName val="공정코드"/>
      <sheetName val="재료"/>
      <sheetName val="현장식당(1)"/>
      <sheetName val="대공종"/>
      <sheetName val="전체내역 (2)"/>
      <sheetName val="Hyundai.Unit.cost.xls"/>
      <sheetName val="대비표"/>
      <sheetName val="일위대가-01"/>
      <sheetName val="한성교회 신축공사(050713)_CheckList"/>
      <sheetName val="원도급"/>
      <sheetName val="하도급"/>
      <sheetName val="영동(D)"/>
      <sheetName val="ETC"/>
      <sheetName val="예총"/>
      <sheetName val="물량산출근거"/>
      <sheetName val="산근"/>
      <sheetName val="자재co"/>
      <sheetName val="UR2-Calculation"/>
      <sheetName val="수전기기DATA"/>
      <sheetName val="969910( R)"/>
      <sheetName val="수문보고"/>
      <sheetName val="정의"/>
      <sheetName val="_x0000__x0010__x0000_내"/>
      <sheetName val="편성절차"/>
      <sheetName val="부대공"/>
      <sheetName val="2002자금수지계획(진행+신규)"/>
      <sheetName val="2변경1"/>
      <sheetName val="Ⅱ1-0타"/>
      <sheetName val="수리결과"/>
      <sheetName val="중기조종사 단위단가"/>
      <sheetName val="인원계획"/>
      <sheetName val="금리계산"/>
      <sheetName val="경산"/>
      <sheetName val="lab"/>
      <sheetName val="청천내"/>
      <sheetName val="우수"/>
      <sheetName val="기자재비"/>
      <sheetName val="일위대가목록(ems)"/>
      <sheetName val="일위집계(기존)"/>
      <sheetName val="건설실행"/>
      <sheetName val="일반공사"/>
      <sheetName val="하도내역_(철콘)"/>
      <sheetName val="노무비_근거"/>
      <sheetName val="임율_Data"/>
      <sheetName val="조건표_(2)"/>
      <sheetName val="목차_"/>
      <sheetName val="1_설계기준"/>
      <sheetName val="7__현장관리비_"/>
      <sheetName val="SHL"/>
      <sheetName val="5_ 현장관리비_new_ "/>
      <sheetName val="인계"/>
      <sheetName val="Temporary Mooring"/>
      <sheetName val="A LINE"/>
      <sheetName val="U-TYPE(1)"/>
      <sheetName val="단위량당중기"/>
      <sheetName val="일위목록데이타"/>
      <sheetName val="기성내역"/>
      <sheetName val="전도금월정금액"/>
      <sheetName val="마산방향철근집계"/>
      <sheetName val="입력정보"/>
      <sheetName val="격점별물량"/>
      <sheetName val="일H35Y4"/>
      <sheetName val="측량요율"/>
      <sheetName val="자재대"/>
      <sheetName val="점검총괄"/>
      <sheetName val="제출내역 (2)"/>
      <sheetName val="동천하상준설"/>
      <sheetName val="일위대가집계"/>
      <sheetName val="식재가격"/>
      <sheetName val="식재총괄"/>
      <sheetName val="700seg"/>
      <sheetName val="RE9604"/>
      <sheetName val="BQ"/>
      <sheetName val="내역서2안"/>
      <sheetName val="TABLE DB"/>
      <sheetName val="쌍용 data base"/>
      <sheetName val="공사수행보고"/>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감액총괄표"/>
      <sheetName val="은행"/>
      <sheetName val="공정표_1"/>
      <sheetName val="1_설계기준1"/>
      <sheetName val="장비당단가_(1)1"/>
      <sheetName val="Sheet2_(2)1"/>
      <sheetName val="별표_1"/>
      <sheetName val="2_건축1"/>
      <sheetName val="수_량_명_세_서_-_11"/>
      <sheetName val="표층포설및다짐"/>
      <sheetName val="참조-(1)"/>
      <sheetName val="계약서"/>
      <sheetName val="성서방향-교대(A2)"/>
      <sheetName val="횡날개수집"/>
      <sheetName val="중기단가"/>
      <sheetName val="사진"/>
      <sheetName val="전도품의"/>
      <sheetName val="도"/>
      <sheetName val="15100"/>
      <sheetName val="산출근거#2-3"/>
      <sheetName val="말뚝기초(안정검토)-외측"/>
      <sheetName val="배수장토목공사비"/>
      <sheetName val="수목데이타 "/>
      <sheetName val="철거폐쇄현황"/>
      <sheetName val="가시설(TYPE-A)"/>
      <sheetName val="1-1평균터파기고(1)"/>
      <sheetName val="Trend(Agitator)"/>
      <sheetName val="COVER"/>
      <sheetName val="BOJUNGGM"/>
      <sheetName val="전국현황"/>
      <sheetName val="01"/>
      <sheetName val="소방사항"/>
      <sheetName val="L형옹벽"/>
      <sheetName val="포장절단"/>
      <sheetName val="1호맨홀토공"/>
      <sheetName val="Sight n M.H"/>
      <sheetName val="단가 "/>
      <sheetName val="환율change"/>
      <sheetName val="GRDBS"/>
      <sheetName val="4 LINE"/>
      <sheetName val="7 th"/>
      <sheetName val="C10집계2"/>
      <sheetName val=" 갑지"/>
      <sheetName val="케이블규격"/>
      <sheetName val="COVERSHEET"/>
      <sheetName val="소화실적"/>
      <sheetName val="단위별용량계산"/>
      <sheetName val="총 원가계산"/>
      <sheetName val="매출요약(월별) -년간"/>
      <sheetName val="단위수량산출"/>
      <sheetName val="Piping Design Data"/>
      <sheetName val="4 &amp; 10-inch, CO2 Combo &amp; Sweep"/>
      <sheetName val="__MAIN"/>
      <sheetName val="과천MAIN"/>
      <sheetName val="터널조도"/>
      <sheetName val="부하LOAD"/>
      <sheetName val="1호맨홀가감수량"/>
      <sheetName val="ilch"/>
      <sheetName val="Table"/>
      <sheetName val="단면설계"/>
      <sheetName val="안정검토"/>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97년_추정2"/>
      <sheetName val="현장관리비_산출내역2"/>
      <sheetName val="장비당단가_(1)"/>
      <sheetName val="Sheet2_(2)"/>
      <sheetName val="내___역"/>
      <sheetName val="2_건축"/>
      <sheetName val="수_량_명_세_서_-_1"/>
      <sheetName val="프라임_강변역(4,236)"/>
      <sheetName val="8_PILE__(돌출)"/>
      <sheetName val="2000년_공정표"/>
      <sheetName val="집_계_표"/>
      <sheetName val="공정표_"/>
      <sheetName val="별표_"/>
      <sheetName val="설내역서_1"/>
      <sheetName val="CIP_공사1"/>
      <sheetName val="2_교량(신설)"/>
      <sheetName val="5_2코핑"/>
      <sheetName val="P_M_별"/>
      <sheetName val="7_PILE__(돌출)"/>
      <sheetName val="DATA_입력부"/>
      <sheetName val="4_장비손료"/>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4_경비_5_영업외수지"/>
      <sheetName val="_견적서"/>
      <sheetName val="광통신_견적내역서1"/>
      <sheetName val="할증_"/>
      <sheetName val="unit_4"/>
      <sheetName val="2000_05"/>
      <sheetName val="교각토공__2_1"/>
      <sheetName val="수량산출서_갑지"/>
      <sheetName val="HRSG_SMALL072201"/>
      <sheetName val="6__안전관리비1"/>
      <sheetName val="3_공통공사대비1"/>
      <sheetName val="1_3_1절점좌표"/>
      <sheetName val="1_1설계기준"/>
      <sheetName val="단양_00_아파트-세부내역"/>
      <sheetName val="2차전체변경예정_(2)"/>
      <sheetName val="토공유동표(전체_당초)"/>
      <sheetName val="단면_(2)"/>
      <sheetName val="b_balju_(2)"/>
      <sheetName val="8_현장관리비"/>
      <sheetName val="7_안전관리비"/>
      <sheetName val="노무비_"/>
      <sheetName val="내역서_제출"/>
      <sheetName val="구조______"/>
      <sheetName val="간_지1"/>
      <sheetName val="화재_탐지_설비"/>
      <sheetName val="4_일위대가집계"/>
      <sheetName val="5__현장관리비(new)_"/>
      <sheetName val="Customer_Databas"/>
      <sheetName val="방배동내역_(총괄)"/>
      <sheetName val="EQUIP_LIST"/>
      <sheetName val="5_정산서"/>
      <sheetName val="1_본부별"/>
      <sheetName val="기초입력_DATA"/>
      <sheetName val="재활용_악취_먼지DUCT산출"/>
      <sheetName val="현장관리비내역서"/>
      <sheetName val="소일위대가코드표"/>
      <sheetName val="심사"/>
      <sheetName val="용집"/>
      <sheetName val="ASALTOTA"/>
      <sheetName val="DC"/>
      <sheetName val="2.1"/>
      <sheetName val="일위목차"/>
      <sheetName val="맨홀되메우기"/>
      <sheetName val="암거"/>
      <sheetName val="출력X"/>
      <sheetName val="총괄집계 "/>
      <sheetName val="工완성공사율"/>
      <sheetName val="BQ(실행)"/>
      <sheetName val="상행-교대(A1-A2)"/>
      <sheetName val="옥외"/>
      <sheetName val="P_x0005_"/>
      <sheetName val="P嘐"/>
      <sheetName val="PĴ"/>
      <sheetName val="Pꮸ"/>
      <sheetName val="P估"/>
      <sheetName val="quotation"/>
      <sheetName val="당진1,2호기전선관설치및접지4차공사내역서-을지"/>
      <sheetName val="토지산출내역"/>
      <sheetName val="산근(1)"/>
      <sheetName val="용수간선"/>
      <sheetName val="장척총괄"/>
      <sheetName val="참고"/>
      <sheetName val="4월예정공정표"/>
      <sheetName val="가격"/>
      <sheetName val="교각별철근수량집계표"/>
      <sheetName val="지구단위계획"/>
      <sheetName val="내역서 (2)"/>
      <sheetName val="상세도"/>
      <sheetName val="도급내역"/>
      <sheetName val="48_x0005__x0000_"/>
      <sheetName val="4.2.1 마루높이 검토"/>
      <sheetName val="미드수량"/>
      <sheetName val="총수량집계표"/>
      <sheetName val="strut type"/>
      <sheetName val="현금흐름표"/>
      <sheetName val="07제품별수익성"/>
      <sheetName val="중기일위대밀"/>
      <sheetName val="포장공사"/>
      <sheetName val="울산시산표"/>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중기사용료산출근거"/>
      <sheetName val="단가 및 재료비"/>
      <sheetName val="옹벽단면치수"/>
      <sheetName val="2.2_오피스텔(12~32F)"/>
      <sheetName val="기본일위"/>
      <sheetName val="일용직6월"/>
      <sheetName val="이형관중량"/>
      <sheetName val="일위대가(목록)"/>
      <sheetName val="산근(목록)"/>
      <sheetName val="월별손익"/>
      <sheetName val="양덕동"/>
      <sheetName val="추가일위대가"/>
      <sheetName val="COVER-P"/>
      <sheetName val="자동제어"/>
      <sheetName val="화전내"/>
      <sheetName val="일위총괄표"/>
      <sheetName val="252K444"/>
      <sheetName val="하중계산"/>
      <sheetName val="철근량"/>
      <sheetName val="일위대가 집계표"/>
      <sheetName val="일용직"/>
      <sheetName val="중기조종사_단위단가"/>
      <sheetName val="법면"/>
      <sheetName val="배수공1"/>
      <sheetName val="원가계산서(변경)"/>
      <sheetName val="터널대가"/>
      <sheetName val="관개"/>
      <sheetName val="9.1지하2층하부보"/>
      <sheetName val="일대"/>
      <sheetName val="단계별내역 (2)"/>
      <sheetName val="계측기"/>
      <sheetName val="인천제철"/>
      <sheetName val="주요항목별"/>
      <sheetName val="골조"/>
      <sheetName val="퍼스트"/>
      <sheetName val="변경내역"/>
      <sheetName val="4.일위대가"/>
      <sheetName val="제수변수량"/>
      <sheetName val="수장"/>
      <sheetName val="철골공사"/>
      <sheetName val="매인"/>
      <sheetName val="미장"/>
      <sheetName val="단면치수"/>
      <sheetName val="1차설계Ꮗԯ_x0000_"/>
      <sheetName val="1차설계逷≙_xdc00_≙"/>
      <sheetName val="-15.0"/>
      <sheetName val="검토현황"/>
      <sheetName val="증감내역"/>
      <sheetName val="총체보활공정표"/>
      <sheetName val="사  업  비  수  지  예  산  서"/>
      <sheetName val="10.경제성분석"/>
      <sheetName val="평균높이산출근거"/>
      <sheetName val="횡배수관위치조서"/>
      <sheetName val="기계 도급내역서"/>
      <sheetName val="철탑공사"/>
      <sheetName val="6동"/>
      <sheetName val="일위대가1"/>
      <sheetName val="01AC"/>
      <sheetName val="시가지우회도로공내역서"/>
      <sheetName val="T기성9605"/>
      <sheetName val="2004노형교"/>
      <sheetName val="기본정보"/>
      <sheetName val="다중모드"/>
      <sheetName val="Sheet10"/>
      <sheetName val="통합"/>
      <sheetName val="Macro3"/>
      <sheetName val="기초공"/>
      <sheetName val="경성자금"/>
      <sheetName val="도급내역서"/>
      <sheetName val="관리비비계상"/>
      <sheetName val="문학간접"/>
      <sheetName val="신평리 권리자명부"/>
      <sheetName val="단지배치도"/>
      <sheetName val="입찰유의사항"/>
      <sheetName val="하도급이행사항"/>
      <sheetName val="공내역 및 견적조건"/>
      <sheetName val="특수조건"/>
      <sheetName val="참석확인"/>
      <sheetName val="TYPE-1"/>
      <sheetName val="220 (2)"/>
      <sheetName val="L형옹벽(key)"/>
      <sheetName val="기초단가일람표"/>
      <sheetName val="죽원1교"/>
      <sheetName val="기성금내역서"/>
      <sheetName val="PAINT"/>
      <sheetName val="제경비율"/>
      <sheetName val="kimre scrubber"/>
      <sheetName val="FRP PIPING 일위대가"/>
      <sheetName val="TCDB"/>
      <sheetName val="세부항목"/>
      <sheetName val="출력자료"/>
      <sheetName val="개인별 순위표"/>
      <sheetName val="내역서(총)"/>
      <sheetName val="배관물량집계(기본)"/>
      <sheetName val="hvac(제어동)"/>
      <sheetName val="전체공사"/>
      <sheetName val="토  공"/>
      <sheetName val="준설량산정표"/>
      <sheetName val="STEEL BOX 단면설계(SEC.8)"/>
      <sheetName val="기초단가"/>
      <sheetName val="입력데이타(비인쇄용)"/>
      <sheetName val="외주대비 -석축_x0000__x0000__x0000__x0000__x0000__x0012_[후다내역.XLS]견적표지 (3"/>
      <sheetName val="2.2 띠장의 설계"/>
      <sheetName val="자  재"/>
      <sheetName val="건축외주"/>
      <sheetName val="CM 1"/>
      <sheetName val="ROOF(ALKALI)"/>
      <sheetName val="세골재  T2 변경 현황"/>
      <sheetName val="6_ 안전관리비"/>
      <sheetName val="MODELING"/>
      <sheetName val="환산"/>
      <sheetName val="기술부 VENDOR LIST"/>
      <sheetName val="분전반"/>
      <sheetName val="특별"/>
      <sheetName val="호표"/>
      <sheetName val="임율산출표"/>
      <sheetName val="청주(철골발주의뢰서)"/>
      <sheetName val="자료"/>
      <sheetName val="원가(칠곡다부)"/>
      <sheetName val="다부IC내역"/>
      <sheetName val="원가(재방송)"/>
      <sheetName val="재방송"/>
      <sheetName val="다부내역"/>
      <sheetName val="읍내터널"/>
      <sheetName val="칠곡IC내역"/>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가드레일산근"/>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실행총괄 "/>
      <sheetName val="본체"/>
      <sheetName val="[IL-3.XLSY갑지"/>
      <sheetName val="설비내역서"/>
      <sheetName val="CON'C"/>
      <sheetName val="도급내역서(재노경)"/>
      <sheetName val="4.일위대가목차"/>
      <sheetName val="기계경비(시간당)"/>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차수공개요"/>
      <sheetName val="설계산출기초"/>
      <sheetName val="도급예산내역서봉투"/>
      <sheetName val="설계산출표지"/>
      <sheetName val="도급예산내역서총괄표"/>
      <sheetName val="을부담운반비"/>
      <sheetName val="운반비산출"/>
      <sheetName val="매출현황"/>
      <sheetName val="보온일위"/>
      <sheetName val="49수량"/>
      <sheetName val="단가비교표(노무)"/>
      <sheetName val="수목표준대가"/>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DAN"/>
      <sheetName val="백호우계수"/>
      <sheetName val="대포2교접속"/>
      <sheetName val="천방교접속"/>
      <sheetName val="실행예산서"/>
      <sheetName val="일반전기(2단지-을지)"/>
      <sheetName val="토목공사"/>
      <sheetName val="일위대가(4층원격)"/>
      <sheetName val="BM"/>
      <sheetName val="찍기"/>
      <sheetName val="의왕내역"/>
      <sheetName val="단가대비"/>
      <sheetName val="총괄집계표"/>
      <sheetName val="인수공규격"/>
      <sheetName val="단가(1)"/>
      <sheetName val="적용단위길이"/>
      <sheetName val="일위대가(건축)"/>
      <sheetName val="빌딩 안내"/>
      <sheetName val="기계공사비집계(원안)"/>
      <sheetName val="48단가"/>
      <sheetName val="CABLE"/>
      <sheetName val="CABLE (2)"/>
      <sheetName val="접지수량"/>
      <sheetName val="G.R300경비"/>
      <sheetName val="교수설계"/>
      <sheetName val="공종구간"/>
      <sheetName val="조경일람"/>
      <sheetName val="49단가"/>
      <sheetName val="구간산출"/>
      <sheetName val="노임단가산출근거"/>
      <sheetName val="COST"/>
      <sheetName val="항목등록"/>
      <sheetName val="원가계산서(남측)"/>
      <sheetName val="신고분기설정참고"/>
      <sheetName val="거래처자료등록"/>
      <sheetName val="조도계산"/>
      <sheetName val="국내조달(통합-1)"/>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비탈면보호공수량산출"/>
      <sheetName val="준공검사원(갑)"/>
      <sheetName val="기성내역서(을) (2)"/>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배관공사기초자료"/>
      <sheetName val="Ekog10"/>
      <sheetName val="AL공사(원)"/>
      <sheetName val="내역서1"/>
      <sheetName val="22수량"/>
      <sheetName val="품목현황"/>
      <sheetName val="출고대장"/>
      <sheetName val="입력DATA"/>
      <sheetName val="asd"/>
      <sheetName val="★도급내역"/>
      <sheetName val="back-data"/>
      <sheetName val="인월수표"/>
      <sheetName val="분전함신설"/>
      <sheetName val="접지1종"/>
      <sheetName val="진입도로B (2)"/>
      <sheetName val="백암비스타내역"/>
      <sheetName val="2.냉난방설비공사"/>
      <sheetName val="7.자동제어공사"/>
      <sheetName val="중강당 내역"/>
      <sheetName val="제-노임"/>
      <sheetName val="AV시스템"/>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수원역(전체분)설계서"/>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Factor"/>
      <sheetName val="48수량"/>
      <sheetName val="단가비교표_공통1"/>
      <sheetName val="내역(원안-대안)"/>
      <sheetName val="산출목록표"/>
      <sheetName val="전화공사 공량 및 집계표"/>
      <sheetName val="공사착공계"/>
      <sheetName val="참조 (2)"/>
      <sheetName val="6. 직접경비"/>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단가(보완)"/>
      <sheetName val="대가 (보완)"/>
      <sheetName val="단위목록"/>
      <sheetName val="기계경비목록"/>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단가기준"/>
      <sheetName val="횡배수관수량집계"/>
      <sheetName val="우,오수"/>
      <sheetName val="유의사항"/>
      <sheetName val="현장설명"/>
      <sheetName val="특별조건"/>
      <sheetName val="토공갑"/>
      <sheetName val="구조물갑"/>
      <sheetName val="투찰계획서"/>
      <sheetName val="99총공사내역서"/>
      <sheetName val="평야부단가"/>
      <sheetName val="오동"/>
      <sheetName val="대조"/>
      <sheetName val="나한"/>
      <sheetName val="단가대비표(계측)"/>
      <sheetName val="공정외주"/>
      <sheetName val="제조 경영"/>
      <sheetName val="36단가"/>
      <sheetName val="36수량"/>
      <sheetName val="메인거더-크로스빔200연결부"/>
      <sheetName val="기본자료"/>
      <sheetName val="설계서을"/>
      <sheetName val="EQ-R1"/>
      <sheetName val="L-type"/>
      <sheetName val="bearing"/>
      <sheetName val="조내역"/>
      <sheetName val="C지구"/>
      <sheetName val="사내도로"/>
      <sheetName val="4.전기"/>
      <sheetName val="노 무 비"/>
      <sheetName val="노임단가표"/>
      <sheetName val="결선list"/>
      <sheetName val="위치도1"/>
      <sheetName val="자재단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제잡비집계"/>
      <sheetName val="간접1"/>
      <sheetName val="내역서(토목)"/>
      <sheetName val="미납품 현황"/>
      <sheetName val="신설개소별 총집계표(동해-배전)"/>
      <sheetName val="SSMITM"/>
      <sheetName val="B"/>
      <sheetName val="수량산출목록표"/>
      <sheetName val="횡배위치"/>
      <sheetName val="Print"/>
      <sheetName val="MATRLDATA"/>
      <sheetName val="관로분포도"/>
      <sheetName val="일위대가목록(기계)"/>
      <sheetName val="옥외배관기본공량"/>
      <sheetName val="대비2"/>
      <sheetName val="옥외외등집계표"/>
      <sheetName val="유림총괄"/>
      <sheetName val="예산변경원인분석"/>
      <sheetName val="GEN"/>
      <sheetName val="총체"/>
      <sheetName val="실행내역_원본"/>
      <sheetName val="가설건물"/>
      <sheetName val="WING3"/>
      <sheetName val="시설,관리하위"/>
      <sheetName val="대운반(철재)"/>
      <sheetName val="테이블"/>
      <sheetName val="일일현황"/>
      <sheetName val="년차"/>
      <sheetName val="일집"/>
      <sheetName val="cctv예산대비"/>
      <sheetName val="라이닝폼예산대비내역"/>
      <sheetName val="BOX 본체"/>
      <sheetName val="단가삐출"/>
      <sheetName val="시운전연료비"/>
      <sheetName val="지원사무소원가배부내역"/>
      <sheetName val="48평단가"/>
      <sheetName val="57단가"/>
      <sheetName val="54평단가"/>
      <sheetName val="66평단가"/>
      <sheetName val="61단가"/>
      <sheetName val="89평단가"/>
      <sheetName val="84평단가"/>
      <sheetName val="주소"/>
      <sheetName val="일위1"/>
      <sheetName val="자재운반단가일람표"/>
      <sheetName val="기계경비목록1"/>
      <sheetName val="흄관수량"/>
      <sheetName val="PROCURE"/>
      <sheetName val="중기사용료"/>
      <sheetName val="우수공,맨홀,집수정"/>
      <sheetName val="MP MOB"/>
      <sheetName val="방음벽기초"/>
      <sheetName val="요약서"/>
      <sheetName val=" ｹ-ﾌﾞﾙ"/>
      <sheetName val="맨홀"/>
      <sheetName val="태화42 "/>
      <sheetName val="일반물자(한국통신)"/>
      <sheetName val="108.수선비"/>
      <sheetName val="맨홀_공사비"/>
      <sheetName val="예산대비"/>
      <sheetName val="콘센트신설"/>
      <sheetName val="EP0618"/>
      <sheetName val="97 사업추정(WEKI)"/>
      <sheetName val="내역(가지)"/>
      <sheetName val="MIJIBI"/>
      <sheetName val="편입토지조서"/>
      <sheetName val="단위중기"/>
      <sheetName val="7월11일"/>
      <sheetName val="품목"/>
      <sheetName val="하도계약반영"/>
      <sheetName val="POOM_MOTO"/>
      <sheetName val="POOM_MOTO2"/>
      <sheetName val="비교표"/>
      <sheetName val="제수"/>
      <sheetName val="공기"/>
      <sheetName val="수량명세서"/>
      <sheetName val="전기2005"/>
      <sheetName val="1월"/>
      <sheetName val="Balance"/>
      <sheetName val="제안실적sum조회"/>
      <sheetName val="품종코드"/>
      <sheetName val="경비공통"/>
      <sheetName val="Basic"/>
      <sheetName val="info"/>
      <sheetName val="금액"/>
      <sheetName val="위치"/>
      <sheetName val="인적사항"/>
      <sheetName val="수완하도"/>
      <sheetName val="김포내역"/>
      <sheetName val="차선"/>
      <sheetName val="차조서"/>
      <sheetName val="날개벽(좌,우=45도,75도)"/>
      <sheetName val="태안9)3-2)원내역"/>
      <sheetName val="기초부재력검토"/>
      <sheetName val="수량산근(출력X)"/>
      <sheetName val="표준화수량집계표(출력X)"/>
      <sheetName val="품셈총괄(출력X)"/>
      <sheetName val="SCH"/>
      <sheetName val="중기산출근거기초"/>
      <sheetName val="참조자료"/>
      <sheetName val="사다리"/>
      <sheetName val="SPEC"/>
      <sheetName val="일위대가 (PM)"/>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하도내역_(철콘)1"/>
      <sheetName val="조건표_(2)1"/>
      <sheetName val="목차_1"/>
      <sheetName val="7__현장관리비_1"/>
      <sheetName val="노무비_근거1"/>
      <sheetName val="임율_Data1"/>
      <sheetName val="4_LINE"/>
      <sheetName val="7_th"/>
      <sheetName val="_갑지"/>
      <sheetName val="A_LINE"/>
      <sheetName val="5__현장관리비_new__"/>
      <sheetName val="Temporary_Mooring"/>
      <sheetName val="총_원가계산"/>
      <sheetName val="목록"/>
      <sheetName val="계정"/>
      <sheetName val="메서,변+증"/>
      <sheetName val="명일작업계획 (3)"/>
      <sheetName val="연결원본-절대지우지말것"/>
      <sheetName val="검색방"/>
      <sheetName val="일위대가집계표"/>
      <sheetName val="산출서집계HS"/>
      <sheetName val="자동세륜기"/>
      <sheetName val="잔수량(작성)"/>
      <sheetName val="공종보합"/>
      <sheetName val="출력원가"/>
      <sheetName val="공종원가"/>
      <sheetName val="총괄원가"/>
      <sheetName val="아파트"/>
      <sheetName val="상가,복지관"/>
      <sheetName val="주차장"/>
      <sheetName val="경비실"/>
      <sheetName val="목록표"/>
      <sheetName val="임차비용"/>
      <sheetName val="앵커(3안)"/>
      <sheetName val="용선 C.L"/>
      <sheetName val="전 체"/>
      <sheetName val="4동급수"/>
      <sheetName val="토목단가산출"/>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HRSG_SMALL072202"/>
      <sheetName val="2차전체변경예정_(2)1"/>
      <sheetName val="토공유동표(전체_당초)1"/>
      <sheetName val="단면_(2)1"/>
      <sheetName val="8_현장관리비1"/>
      <sheetName val="7_안전관리비1"/>
      <sheetName val="8_PILE__(돌출)1"/>
      <sheetName val="b_balju_(2)1"/>
      <sheetName val="중기조종사_단위단가1"/>
      <sheetName val="2_2_오피스텔(12~32F)"/>
      <sheetName val="일위대가_집계표"/>
      <sheetName val="9_1지하2층하부보"/>
      <sheetName val="단계별내역_(2)"/>
      <sheetName val="2_2_띠장의_설계"/>
      <sheetName val="6__안전관리비3"/>
      <sheetName val="자__재"/>
      <sheetName val="개인별_순위표"/>
      <sheetName val="CM_1"/>
      <sheetName val="기술부_VENDOR_LIST"/>
      <sheetName val="외주대비_-석축[후다내역_XLS]견적표지_(3"/>
      <sheetName val="4_일위대가"/>
      <sheetName val="품셈기준"/>
      <sheetName val="설치자재"/>
      <sheetName val="성토도수로현황"/>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사업개요"/>
      <sheetName val="현장관리비_입력"/>
      <sheetName val="6.이토처리시간"/>
      <sheetName val="실행(1)"/>
      <sheetName val="공사비집계"/>
      <sheetName val="일일총괄"/>
      <sheetName val="수량-가로등"/>
      <sheetName val="신규단가산출"/>
      <sheetName val="일반수량집계표"/>
      <sheetName val="대동교-단면(무장)"/>
      <sheetName val="라멘수량(무장)"/>
      <sheetName val="대동교-단면(아산)"/>
      <sheetName val="토공집계표"/>
      <sheetName val="토공시점"/>
      <sheetName val="토공종점"/>
      <sheetName val="JJ"/>
      <sheetName val="회사정보"/>
      <sheetName val="ESC(K치)"/>
      <sheetName val="CAPVC"/>
      <sheetName val="FILE1"/>
      <sheetName val="납부서"/>
      <sheetName val="VOC"/>
      <sheetName val="흄관기鬀"/>
      <sheetName val="자재비"/>
      <sheetName val="라이신_NML"/>
      <sheetName val="PRO_DCI"/>
      <sheetName val="INST_DCI"/>
      <sheetName val="HVAC_DCI"/>
      <sheetName val="PIPE_DCI"/>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투찰추정"/>
      <sheetName val="배수내역(총수량)"/>
      <sheetName val="배수喘_x001a_"/>
      <sheetName val="JUCK"/>
      <sheetName val="NOM³_x0000_Ԁ"/>
      <sheetName val="NOMֳ_x0000_缀"/>
      <sheetName val="맨홀수량산출(A-LINE)"/>
      <sheetName val="울진항공등화 내역서"/>
      <sheetName val="일 위 대 가 표"/>
      <sheetName val="내역(설계)"/>
      <sheetName val="영흥TL(UP,DOWN) "/>
      <sheetName val="3련 BOX"/>
      <sheetName val="내역서 "/>
      <sheetName val="물량집계표(1c)"/>
      <sheetName val="감가상각"/>
      <sheetName val="채권(하반기)"/>
      <sheetName val="연차일수"/>
      <sheetName val="2004연차사용현황"/>
      <sheetName val="TEMP2"/>
      <sheetName val="BS"/>
      <sheetName val="PL"/>
      <sheetName val="환율"/>
      <sheetName val="도수로집계"/>
      <sheetName val="22인공"/>
      <sheetName val="1-1"/>
      <sheetName val="원하대비"/>
      <sheetName val="공통단가"/>
      <sheetName val="2.1외주"/>
      <sheetName val="2.3노무"/>
      <sheetName val="2.4자재"/>
      <sheetName val="2.2장비"/>
      <sheetName val="2.5경비"/>
      <sheetName val="2.6수목대"/>
      <sheetName val="OPTION"/>
      <sheetName val="실행간접비"/>
      <sheetName val="일위집계"/>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1"/>
      <sheetName val="Sheet12"/>
      <sheetName val="Sheet15"/>
      <sheetName val="노무비단가"/>
      <sheetName val="감곡소요"/>
      <sheetName val="C䈀꼬ԯ"/>
      <sheetName val="연돌일위집계"/>
      <sheetName val="0226"/>
      <sheetName val="울산"/>
      <sheetName val="Anti"/>
      <sheetName val="CԀ_x0000_缀"/>
      <sheetName val="아파트건축"/>
      <sheetName val="GRD郅≙"/>
      <sheetName val="고창방향"/>
      <sheetName val="가로등기초"/>
      <sheetName val="eq_dat_x0000_"/>
      <sheetName val="선급금신청서"/>
      <sheetName val="A1(구조물)"/>
      <sheetName val="A1(토공)"/>
      <sheetName val="철근집계표"/>
      <sheetName val="95년12월말"/>
      <sheetName val="단가산출1"/>
      <sheetName val="신천3호용수로"/>
      <sheetName val="통계연보"/>
      <sheetName val="인입관수량총괄"/>
      <sheetName val="D1.2 COF모듈자재 입출재고 (B급)"/>
      <sheetName val="비목군분류일위"/>
      <sheetName val="3.관로전환기"/>
      <sheetName val="EQ"/>
      <sheetName val="공사명입력"/>
      <sheetName val="내역서-2"/>
      <sheetName val="물량표S"/>
      <sheetName val="기초자료입력"/>
      <sheetName val="설계내역2"/>
      <sheetName val="내역(전력)"/>
      <sheetName val="외주현황.wq1"/>
      <sheetName val="대창(장성)"/>
      <sheetName val="월별수입"/>
      <sheetName val="건축공사실행"/>
      <sheetName val="건축원가"/>
      <sheetName val="1차 내역서"/>
      <sheetName val="물량내역서"/>
      <sheetName val="인원조직표"/>
      <sheetName val="BEND LOSS"/>
      <sheetName val="인제내역"/>
      <sheetName val="업무처리전"/>
      <sheetName val="기계사급자재"/>
      <sheetName val="부영주택(잡철물)"/>
      <sheetName val="흄관기_x0000_"/>
      <sheetName val="흄관기0"/>
      <sheetName val="견적颙⿬_x0005_"/>
      <sheetName val="견적颙⿶_x0005_"/>
      <sheetName val="견적_x0005__x0000_"/>
      <sheetName val="견적叐E吜"/>
      <sheetName val="견적颙』_x0005_"/>
      <sheetName val="EACT10"/>
      <sheetName val="단가(동바蔨ũ"/>
      <sheetName val="토공 total"/>
      <sheetName val="배명(단가柖"/>
      <sheetName val="tra-vat-lieu"/>
      <sheetName val="FANDBS"/>
      <sheetName val="GRDATA"/>
      <sheetName val="SHAFTDBSE"/>
      <sheetName val="함열량 db"/>
      <sheetName val="간이연락"/>
      <sheetName val="고객사 관리 코드"/>
      <sheetName val="1공구_건정토건_토공4"/>
      <sheetName val="1공구_건정토건_철콘4"/>
      <sheetName val="도급표지_4"/>
      <sheetName val="도급표지__(4)4"/>
      <sheetName val="부대표지_(4)4"/>
      <sheetName val="도급표지__(3)4"/>
      <sheetName val="부대표지_(3)4"/>
      <sheetName val="도급표지__(2)4"/>
      <sheetName val="부대표지_(2)4"/>
      <sheetName val="토__목4"/>
      <sheetName val="조__경4"/>
      <sheetName val="전_기4"/>
      <sheetName val="건__축4"/>
      <sheetName val="보도내역_(3)4"/>
      <sheetName val="준검_내역서4"/>
      <sheetName val="내역(최종본4_5)4"/>
      <sheetName val="1_수인터널4"/>
      <sheetName val="설_계4"/>
      <sheetName val="입출재고현황_(2)3"/>
      <sheetName val="6PILE__(돌출)4"/>
      <sheetName val="2_대외공문4"/>
      <sheetName val="AS포장복구_4"/>
      <sheetName val="0_0ControlSheet4"/>
      <sheetName val="0_1keyAssumption4"/>
      <sheetName val="4_내진설계3"/>
      <sheetName val="Sheet1_(2)3"/>
      <sheetName val="1_취수장3"/>
      <sheetName val="BSD_(2)3"/>
      <sheetName val="4_경비_5_영업외수지1"/>
      <sheetName val="_견적서1"/>
      <sheetName val="실행내역서_3"/>
      <sheetName val="96보완계획7_123"/>
      <sheetName val="전차선로_물량표3"/>
      <sheetName val="부대입찰_내역서3"/>
      <sheetName val="1__설계조건_2_단면가정_3__하중계산3"/>
      <sheetName val="DATA_입력란3"/>
      <sheetName val="3BL공동구_수량3"/>
      <sheetName val="제잡비_xls3"/>
      <sheetName val="인건비_3"/>
      <sheetName val="_총괄표3"/>
      <sheetName val="2_고용보험료산출근거3"/>
      <sheetName val="토공(우물통,기타)_3"/>
      <sheetName val="현장관리비_산출내역3"/>
      <sheetName val="현장별계약현황('98_10_31)3"/>
      <sheetName val="97년_추정3"/>
      <sheetName val="Eq__Mobilization3"/>
      <sheetName val="원가계산_(2)3"/>
      <sheetName val="1_설계조건3"/>
      <sheetName val="광통신_견적내역서11"/>
      <sheetName val="할증_1"/>
      <sheetName val="노원열병합__건축공사기성내역서3"/>
      <sheetName val="unit_41"/>
      <sheetName val="플랜트_설치3"/>
      <sheetName val="콤보박스와_리스트박스의_연결3"/>
      <sheetName val="설내역서_2"/>
      <sheetName val="프라임_강변역(4,236)1"/>
      <sheetName val="내___역1"/>
      <sheetName val="집_계_표1"/>
      <sheetName val="2000년_공정표1"/>
      <sheetName val="5_2코핑1"/>
      <sheetName val="배수공_시멘트_및_골재량_산출1"/>
      <sheetName val="7_PILE__(돌출)1"/>
      <sheetName val="P_M_별1"/>
      <sheetName val="CIP_공사2"/>
      <sheetName val="수량산출서_갑지1"/>
      <sheetName val="DATA_입력부1"/>
      <sheetName val="구조______1"/>
      <sheetName val="노무비_1"/>
      <sheetName val="화재_탐지_설비1"/>
      <sheetName val="Customer_Databas1"/>
      <sheetName val="4_일위대가집계1"/>
      <sheetName val="내역서_제출1"/>
      <sheetName val="5__현장관리비(new)_1"/>
      <sheetName val="방배동내역_(총괄)1"/>
      <sheetName val="간_지11"/>
      <sheetName val="2_교량(신설)1"/>
      <sheetName val="EQUIP_LIST1"/>
      <sheetName val="일위대가_(PM)"/>
      <sheetName val="2000_051"/>
      <sheetName val="원내역서_그대로"/>
      <sheetName val="1_3_1절점좌표1"/>
      <sheetName val="1_1설계기준1"/>
      <sheetName val="1_본부별1"/>
      <sheetName val="기초입력_DATA1"/>
      <sheetName val="재활용_악취_먼지DUCT산출1"/>
      <sheetName val="남양시작동자105노65기1_3화1_2"/>
      <sheetName val="관음목장(제출용)자105인97_5"/>
      <sheetName val="전체내역_(2)"/>
      <sheetName val="Hyundai_Unit_cost_xls"/>
      <sheetName val="TABLE_DB"/>
      <sheetName val="쌍용_data_base"/>
      <sheetName val="969910(_R)"/>
      <sheetName val="1062-X방향_"/>
      <sheetName val="5_정산서1"/>
      <sheetName val="PROJECT_BRIEF"/>
      <sheetName val="4_장비손료1"/>
      <sheetName val="단양_00_아파트-세부내역1"/>
      <sheetName val="설계기준_및_하중계산"/>
      <sheetName val="5호광장_(만점)1"/>
      <sheetName val="인천국제_(만점)_(2)1"/>
      <sheetName val="전선_및_전선관"/>
      <sheetName val="VENDOR_LIST"/>
      <sheetName val="Sight_n_M_H"/>
      <sheetName val="단가_"/>
      <sheetName val="매출요약(월별)_-년간"/>
      <sheetName val="Piping_Design_Data"/>
      <sheetName val="4_&amp;_10-inch,_CO2_Combo_&amp;_Sweep"/>
      <sheetName val="1_䷨수장"/>
      <sheetName val="4_뀴진설Ⳅ"/>
      <sheetName val="전䰨선로_물량표"/>
      <sheetName val="㶀대입찰_내역서"/>
      <sheetName val="수목데이타_"/>
      <sheetName val="경비_(1)"/>
      <sheetName val="2F_회의실견적(5_14_일대)"/>
      <sheetName val="108_수선비"/>
      <sheetName val="①idea_pipeline"/>
      <sheetName val="IMP_통일양식"/>
      <sheetName val="LYS_통일양식"/>
      <sheetName val="Xunit_(단위환산)"/>
      <sheetName val="유통기한_프로그램"/>
      <sheetName val="단가_및_재료비"/>
      <sheetName val="산출0"/>
      <sheetName val="중기쥰종사 단위단가"/>
      <sheetName val="PTVT (MAU)"/>
      <sheetName val="기초목"/>
      <sheetName val="125x125"/>
      <sheetName val="TOSHIBA-Structure"/>
      <sheetName val="새공통"/>
      <sheetName val="VENT"/>
      <sheetName val="준검_내逃ᚹ欃"/>
      <sheetName val="연장및면적(좌측)"/>
      <sheetName val="식생블럭단위수량"/>
      <sheetName val="99 조정금액"/>
      <sheetName val="조ꟕ"/>
      <sheetName val="항목코드"/>
      <sheetName val="인상효1"/>
      <sheetName val="1И"/>
      <sheetName val="콘크리트"/>
      <sheetName val="교량"/>
      <sheetName val="변경집계표"/>
      <sheetName val="토공정보"/>
      <sheetName val="교각토"/>
      <sheetName val=" "/>
      <sheetName val="1공구_건정토건_철槜〚"/>
      <sheetName val="HW일위"/>
      <sheetName val="3BL공동구_x0000__x0000_Ԁ"/>
      <sheetName val="3BL공동구"/>
      <sheetName val="1鶈"/>
      <sheetName val="단위수량DATA"/>
      <sheetName val="내역서1999.8최종"/>
      <sheetName val="부대표지_x0000__x0000__x0005__x0000_腰"/>
      <sheetName val="F 월별기성수금현황 "/>
      <sheetName val="변경내역서"/>
      <sheetName val="보강현황"/>
      <sheetName val="3.전기산출기초"/>
      <sheetName val="공량(전기)"/>
      <sheetName val="전압강하"/>
      <sheetName val="LD"/>
      <sheetName val="TRAY 헹거산출"/>
      <sheetName val="슬래브수량산출"/>
      <sheetName val="외주대비-구ꮸ〇"/>
      <sheetName val="䣐"/>
      <sheetName val="물량표(신)"/>
      <sheetName val="일위대가(산근)"/>
      <sheetName val="단위중량표"/>
      <sheetName val="기존단가 (2)"/>
      <sheetName val="외주대비x_x0000_Ԁ_x0000_"/>
      <sheetName val="설비비4"/>
      <sheetName val="월별계획"/>
      <sheetName val="발주현황"/>
      <sheetName val="GAEYO"/>
      <sheetName val="1.1"/>
      <sheetName val="Proposal"/>
      <sheetName val="철집"/>
      <sheetName val="YES-T"/>
      <sheetName val="할증표"/>
      <sheetName val="적용단가"/>
      <sheetName val="콘크리트포장"/>
      <sheetName val="암거난간벽집계(2)"/>
      <sheetName val="표  지"/>
      <sheetName val="설계예시"/>
      <sheetName val="양배수장"/>
      <sheetName val="맨홀토공"/>
      <sheetName val="전기일목(조사가)"/>
      <sheetName val="공사내역"/>
      <sheetName val="수목데이타"/>
      <sheetName val="본실행경비"/>
      <sheetName val="Sikje_inĴ¾_x0000_"/>
      <sheetName val="갑"/>
      <sheetName val="J"/>
      <sheetName val="설계카드"/>
      <sheetName val="공사설명서"/>
      <sheetName val="공사계획서"/>
      <sheetName val="예산조서"/>
      <sheetName val="주요재료비(원본)"/>
      <sheetName val="실행내역서(DCU)"/>
      <sheetName val="일위대가단가표"/>
      <sheetName val="GRD⍠も"/>
      <sheetName val="고암DATA"/>
      <sheetName val="일위대가(통신)"/>
      <sheetName val="보험료산출"/>
      <sheetName val="변경증감내역서"/>
      <sheetName val="자금총괄"/>
      <sheetName val="제잡비"/>
      <sheetName val="대가표(품셈)"/>
      <sheetName val="견적서갑지연속"/>
      <sheetName val="업체별기성"/>
      <sheetName val="토목-물가"/>
      <sheetName val="시약"/>
      <sheetName val="주공기준"/>
      <sheetName val="SAMPLE!"/>
      <sheetName val="FAB별"/>
      <sheetName val="사유서제출현황-2"/>
      <sheetName val="근로자명단2013"/>
      <sheetName val="사리부설"/>
      <sheetName val="치수표"/>
      <sheetName val="-배수구조총재료"/>
      <sheetName val="인부신상_x0000__x0000_"/>
      <sheetName val="0217상가미분양자산"/>
      <sheetName val="8설7발"/>
      <sheetName val="주안3차A-A"/>
      <sheetName val="Div26 - Elect"/>
      <sheetName val="SITE-E"/>
      <sheetName val="NOTE"/>
      <sheetName val="하도내역_(철콘)2"/>
      <sheetName val="조건표_(2)2"/>
      <sheetName val="목차_2"/>
      <sheetName val="7__현장관리비_2"/>
      <sheetName val="노무비_근거2"/>
      <sheetName val="임율_Data2"/>
      <sheetName val="1_설계기준2"/>
      <sheetName val="4_LINE1"/>
      <sheetName val="7_th1"/>
      <sheetName val="_갑지1"/>
      <sheetName val="A_LINE1"/>
      <sheetName val="5__현장관리비_new__1"/>
      <sheetName val="Temporary_Mooring1"/>
      <sheetName val="총_원가계산1"/>
      <sheetName val="중기쥰종사_단위단가"/>
      <sheetName val="1-1_현장정리"/>
      <sheetName val="1-2_토공"/>
      <sheetName val="1-3_WMM,GSB"/>
      <sheetName val="1-4_BITUMINOUS_COURSE"/>
      <sheetName val="1-5_BOX_CULVERTS"/>
      <sheetName val="1-6_BRIDGE"/>
      <sheetName val="1-7_DRAINAGE"/>
      <sheetName val="1-8_TRAFFIC"/>
      <sheetName val="1-9_MISCELLANEOUS"/>
      <sheetName val="1-10_ELECTRICAL"/>
      <sheetName val="1-12_도급외항목"/>
      <sheetName val="4_2_1_마루높이_검토"/>
      <sheetName val="BOX_본체"/>
      <sheetName val="STEEL_BOX_단면설계(SEC_8)"/>
      <sheetName val="6_이토처리시간"/>
      <sheetName val="울진항공등화_내역서"/>
      <sheetName val="영흥TL(UP,DOWN)_"/>
      <sheetName val="일_위_대_가_표"/>
      <sheetName val="PTVT_(MAU)"/>
      <sheetName val="1차_내역서"/>
      <sheetName val="MP_MOB"/>
      <sheetName val="Khoi luong"/>
      <sheetName val="LEGEND"/>
      <sheetName val="Bảng mã VT"/>
      <sheetName val="장비당단가_(1)2"/>
      <sheetName val="Sheet2_(2)2"/>
      <sheetName val="수_량_명_세_서_-_12"/>
      <sheetName val="별표_2"/>
      <sheetName val="2_건축2"/>
      <sheetName val="공정표_2"/>
      <sheetName val="kimre_scrubber"/>
      <sheetName val="내역서_(2)"/>
      <sheetName val="strut_type"/>
      <sheetName val="한성교회_신축공사(050713)_CheckList"/>
      <sheetName val="FRP_PIPING_일위대가"/>
      <sheetName val="48"/>
      <sheetName val="DonGia chetao"/>
      <sheetName val="DonGia VatTuLK"/>
      <sheetName val="인력터파기품"/>
      <sheetName val="표지_(3)3"/>
      <sheetName val="표지_(2)3"/>
      <sheetName val="교각집계_(2)3"/>
      <sheetName val="교각토공_(2)3"/>
      <sheetName val="교각철근_(2)3"/>
      <sheetName val="외주대비_-석축3"/>
      <sheetName val="외주대비-구조물_(2)3"/>
      <sheetName val="견적표지_(3)3"/>
      <sheetName val="_HIT-&gt;HMC_견적(3900)3"/>
      <sheetName val="일__위__대__가__목__록3"/>
      <sheetName val="6__안전관리비4"/>
      <sheetName val="HRSG_SMALL072203"/>
      <sheetName val="교각토공__2_3"/>
      <sheetName val="3_공통공사대비3"/>
      <sheetName val="8_현장관리비2"/>
      <sheetName val="7_안전관리비2"/>
      <sheetName val="2차전체변경예정_(2)2"/>
      <sheetName val="단면_(2)2"/>
      <sheetName val="8_PILE__(돌출)2"/>
      <sheetName val="토공유동표(전체_당초)2"/>
      <sheetName val="b_balju_(2)2"/>
      <sheetName val="중기조종사_단위단가2"/>
      <sheetName val="2_2_오피스텔(12~32F)1"/>
      <sheetName val="일위대가_집계표1"/>
      <sheetName val="6__안전관리비5"/>
      <sheetName val="자__재1"/>
      <sheetName val="개인별_순위표1"/>
      <sheetName val="CM_11"/>
      <sheetName val="기술부_VENDOR_LIST1"/>
      <sheetName val="단계별내역_(2)1"/>
      <sheetName val="제출내역_(2)1"/>
      <sheetName val="2_2_띠장의_설계1"/>
      <sheetName val="9_1지하2층하부보1"/>
      <sheetName val="4_일위대가1"/>
      <sheetName val="명일작업계획_(3)"/>
      <sheetName val="내역서_(3)1"/>
      <sheetName val="산출양식_(2)1"/>
      <sheetName val="전체산출내역서갑(변경)_1"/>
      <sheetName val="A_터파기공1"/>
      <sheetName val="B_측·집1"/>
      <sheetName val="배(자·집)_(2)1"/>
      <sheetName val="2_01측·터·집1"/>
      <sheetName val="땅깍·수_(1-1)1"/>
      <sheetName val="0-52_1"/>
      <sheetName val="콘·다_(2)1"/>
      <sheetName val="기·집_(2)1"/>
      <sheetName val="콘·다_(3)1"/>
      <sheetName val="병원내역집계표_(2)1"/>
      <sheetName val="실행총괄_1"/>
      <sheetName val="[IL-3_XLSY갑지1"/>
      <sheetName val="4_일위대가목차1"/>
      <sheetName val="내역_ver1_01"/>
      <sheetName val="2000,9월_일위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변압기_및_발전기_용량"/>
      <sheetName val="조도계산서_(도서)"/>
      <sheetName val="빌딩_안내"/>
      <sheetName val="CABLE_(2)"/>
      <sheetName val="G_R300경비"/>
      <sheetName val="단가대비표_(3)"/>
      <sheetName val="기성내역서(을)_(2)"/>
      <sheetName val="1단계_(2)"/>
      <sheetName val="2_1__노무비_평균단가산출"/>
      <sheetName val="3_공사비(07년노임단가)"/>
      <sheetName val="3_공사비(단가조사표)"/>
      <sheetName val="3_공사비(물량산출표)"/>
      <sheetName val="3_공사비(일위대가표목록)"/>
      <sheetName val="3_공사비(일위대가표)"/>
      <sheetName val="TRE_TABLE"/>
      <sheetName val="Requirement(Work_Crew)"/>
      <sheetName val="진입도로B_(2)"/>
      <sheetName val="2_냉난방설비공사"/>
      <sheetName val="7_자동제어공사"/>
      <sheetName val="중강당_내역"/>
      <sheetName val="기초자료입력및_K치_확인"/>
      <sheetName val="실행내역_"/>
      <sheetName val="자재_단가_비교표(견적)"/>
      <sheetName val="자재_단가_비교표"/>
      <sheetName val="Bid_Summary"/>
      <sheetName val="이동시_예상비용"/>
      <sheetName val="Seg_1DE비용"/>
      <sheetName val="Transit_비용_감가상각미포함"/>
      <sheetName val="세골재__T2_변경_현황"/>
      <sheetName val="전화공사_공량_및_집계표"/>
      <sheetName val="참조_(2)"/>
      <sheetName val="6__직접경비"/>
      <sheetName val="대가_(보완)"/>
      <sheetName val="3_자재비(총괄)"/>
      <sheetName val="제조_경영"/>
      <sheetName val="4_전기"/>
      <sheetName val="노_무_비"/>
      <sheetName val="미납품_현황"/>
      <sheetName val="신설개소별_총집계표(동해-배전)"/>
      <sheetName val="용선_C_L"/>
      <sheetName val="전_체"/>
      <sheetName val="흙막이B_(오산운암)"/>
      <sheetName val="타이로드_흙막이"/>
      <sheetName val="타이로드_흙막이(근입장2_5M)"/>
      <sheetName val="타이로드(근입장2_5M)"/>
      <sheetName val="pile_항타"/>
      <sheetName val="pile_항타(디젤)"/>
      <sheetName val="pile_항타_A"/>
      <sheetName val="pile_항타_B"/>
      <sheetName val="pile_항타_C"/>
      <sheetName val="pile_인발"/>
      <sheetName val="pile_인발_A"/>
      <sheetName val="pile_인발_B"/>
      <sheetName val="pile_인발_C"/>
      <sheetName val="20TON_TRAILER"/>
      <sheetName val="토류판_(2)"/>
      <sheetName val="SHEET_PILE단가"/>
      <sheetName val="2_1외주"/>
      <sheetName val="2_3노무"/>
      <sheetName val="2_4자재"/>
      <sheetName val="2_2장비"/>
      <sheetName val="2_5경비"/>
      <sheetName val="2_6수목대"/>
      <sheetName val="3련_BOX"/>
      <sheetName val="총괄집계_"/>
      <sheetName val="고객사_관리_코드"/>
      <sheetName val="Level-DATA"/>
      <sheetName val="Fr Revit"/>
      <sheetName val="NSA Summary"/>
      <sheetName val="FitOutConfCentre"/>
      <sheetName val="토량산출서"/>
      <sheetName val="D.B"/>
      <sheetName val="2_1"/>
      <sheetName val="사__업__비__수__지__예__산__서"/>
      <sheetName val="기계_도급내역서"/>
      <sheetName val="10_경제성분석"/>
      <sheetName val="1차설계逷≙≙"/>
      <sheetName val="K2 site Total 내역서"/>
      <sheetName val="부대표지_x0000__x0000__x0005__x0000_䥀"/>
      <sheetName val="행정표준(2惍"/>
      <sheetName val="행정표준(2ネ"/>
      <sheetName val="부대표지_x0000__x0000__x0005__x0000_⽠"/>
      <sheetName val="품의"/>
      <sheetName val="요약표"/>
      <sheetName val="직영"/>
      <sheetName val="외주(보온)"/>
      <sheetName val="외주(NDE)"/>
      <sheetName val="2019년외주공사"/>
      <sheetName val="동강 배관"/>
      <sheetName val="WCR 외주"/>
      <sheetName val="ANLINE"/>
      <sheetName val="ANILINE - OPTION"/>
      <sheetName val="MDI"/>
      <sheetName val="MDI - OPTION"/>
      <sheetName val="CCD"/>
      <sheetName val="수량산출서뺑"/>
      <sheetName val="수벽설치(효자)"/>
      <sheetName val="계약대비내역서 (부경)"/>
      <sheetName val="집행대비내역서 (부경)"/>
      <sheetName val="계약그라우팅.포장"/>
      <sheetName val="계약사무실조경 "/>
      <sheetName val="관접합및부설"/>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3.1.6 전산처리결과"/>
      <sheetName val="1공구_건정토건_토공5"/>
      <sheetName val="1공구_건정토건_철콘5"/>
      <sheetName val="도급표지_5"/>
      <sheetName val="도급표지__(4)5"/>
      <sheetName val="부대표지_(4)5"/>
      <sheetName val="도급표지__(3)5"/>
      <sheetName val="부대표지_(3)5"/>
      <sheetName val="도급표지__(2)5"/>
      <sheetName val="부대표지_(2)5"/>
      <sheetName val="토__목5"/>
      <sheetName val="조__경5"/>
      <sheetName val="전_기5"/>
      <sheetName val="건__축5"/>
      <sheetName val="보도내역_(3)5"/>
      <sheetName val="준검_내역서5"/>
      <sheetName val="1_수인터널5"/>
      <sheetName val="설_계5"/>
      <sheetName val="0_0ControlSheet5"/>
      <sheetName val="0_1keyAssumption5"/>
      <sheetName val="2_대외공문5"/>
      <sheetName val="6PILE__(돌출)5"/>
      <sheetName val="AS포장복구_5"/>
      <sheetName val="내역(최종본4_5)5"/>
      <sheetName val="입출재고현황_(2)4"/>
      <sheetName val="Sheet1_(2)4"/>
      <sheetName val="노원열병합__건축공사기성내역서4"/>
      <sheetName val="현장별계약현황('98_10_31)4"/>
      <sheetName val="부대입찰_내역서4"/>
      <sheetName val="전차선로_물량표4"/>
      <sheetName val="3BL공동구_수량4"/>
      <sheetName val="BSD_(2)4"/>
      <sheetName val="4_내진설계4"/>
      <sheetName val="토공(우물통,기타)_4"/>
      <sheetName val="96보완계획7_124"/>
      <sheetName val="1_취수장4"/>
      <sheetName val="_총괄표4"/>
      <sheetName val="제잡비_xls4"/>
      <sheetName val="실행내역서_4"/>
      <sheetName val="1__설계조건_2_단면가정_3__하중계산4"/>
      <sheetName val="DATA_입력란4"/>
      <sheetName val="2_고용보험료산출근거4"/>
      <sheetName val="인건비_4"/>
      <sheetName val="원가계산_(2)4"/>
      <sheetName val="콤보박스와_리스트박스의_연결4"/>
      <sheetName val="Eq__Mobilization4"/>
      <sheetName val="1_설계조건4"/>
      <sheetName val="플랜트_설치4"/>
      <sheetName val="97년_추정4"/>
      <sheetName val="현장관리비_산출내역4"/>
      <sheetName val="내___역2"/>
      <sheetName val="프라임_강변역(4,236)2"/>
      <sheetName val="집_계_표2"/>
      <sheetName val="5_2코핑2"/>
      <sheetName val="배수공_시멘트_및_골재량_산출2"/>
      <sheetName val="7_PILE__(돌출)2"/>
      <sheetName val="P_M_별2"/>
      <sheetName val="2000년_공정표2"/>
      <sheetName val="DATA_입력부2"/>
      <sheetName val="설내역서_3"/>
      <sheetName val="광통신_견적내역서12"/>
      <sheetName val="할증_2"/>
      <sheetName val="unit_42"/>
      <sheetName val="CIP_공사3"/>
      <sheetName val="4_경비_5_영업외수지2"/>
      <sheetName val="_견적서2"/>
      <sheetName val="수량산출서_갑지2"/>
      <sheetName val="2_교량(신설)2"/>
      <sheetName val="1_3_1절점좌표2"/>
      <sheetName val="1_1설계기준2"/>
      <sheetName val="5_정산서2"/>
      <sheetName val="2000_052"/>
      <sheetName val="1_본부별2"/>
      <sheetName val="EQUIP_LIST2"/>
      <sheetName val="노무비_2"/>
      <sheetName val="내역서_제출2"/>
      <sheetName val="구조______2"/>
      <sheetName val="간_지12"/>
      <sheetName val="화재_탐지_설비2"/>
      <sheetName val="4_일위대가집계2"/>
      <sheetName val="5__현장관리비(new)_2"/>
      <sheetName val="Customer_Databas2"/>
      <sheetName val="방배동내역_(총괄)2"/>
      <sheetName val="기초입력_DATA2"/>
      <sheetName val="재활용_악취_먼지DUCT산출2"/>
      <sheetName val="4_장비손료2"/>
      <sheetName val="단양_00_아파트-세부내역2"/>
      <sheetName val="5호광장_(만점)2"/>
      <sheetName val="인천국제_(만점)_(2)2"/>
      <sheetName val="전선_및_전선관1"/>
      <sheetName val="VENDOR_LIST1"/>
      <sheetName val="남양시작동자105노65기1_3화1_21"/>
      <sheetName val="관음목장(제출용)자105인97_51"/>
      <sheetName val="원내역서_그대로1"/>
      <sheetName val="PROJECT_BRIEF1"/>
      <sheetName val="설계기준_및_하중계산1"/>
      <sheetName val="1062-X방향_1"/>
      <sheetName val="TABLE_DB1"/>
      <sheetName val="쌍용_data_base1"/>
      <sheetName val="수목데이타_1"/>
      <sheetName val="Sight_n_M_H1"/>
      <sheetName val="단가_1"/>
      <sheetName val="매출요약(월별)_-년간1"/>
      <sheetName val="Piping_Design_Data1"/>
      <sheetName val="4_&amp;_10-inch,_CO2_Combo_&amp;_Sweep1"/>
      <sheetName val="1_䷨수장1"/>
      <sheetName val="4_뀴진설Ⳅ1"/>
      <sheetName val="전䰨선로_물량표1"/>
      <sheetName val="㶀대입찰_내역서1"/>
      <sheetName val="969910(_R)1"/>
      <sheetName val="전체내역_(2)1"/>
      <sheetName val="Hyundai_Unit_cost_xls1"/>
      <sheetName val="2F_회의실견적(5_14_일대)1"/>
      <sheetName val="경비_(1)1"/>
      <sheetName val="단가_및_재료비1"/>
      <sheetName val="97_사업추정(WEKI)"/>
      <sheetName val="-15_0"/>
      <sheetName val="7_전산해석결과"/>
      <sheetName val="4_하중"/>
      <sheetName val="청_구"/>
      <sheetName val="108_수선비1"/>
      <sheetName val="_ｹ-ﾌﾞﾙ"/>
      <sheetName val="공내역_및_견적조건"/>
      <sheetName val="신평리_권리자명부"/>
      <sheetName val="일위대가_(PM)1"/>
      <sheetName val="①idea_pipeline1"/>
      <sheetName val="IMP_통일양식1"/>
      <sheetName val="LYS_통일양식1"/>
      <sheetName val="Xunit_(단위환산)1"/>
      <sheetName val="유통기한_프로그램1"/>
      <sheetName val="토__공"/>
      <sheetName val="내역서_"/>
      <sheetName val="모선자재_집계표"/>
      <sheetName val="재료의_할증"/>
      <sheetName val="D1_2_COF모듈자재_입출재고_(B급)"/>
      <sheetName val="견적颙⿬"/>
      <sheetName val="견적颙⿶"/>
      <sheetName val="견적"/>
      <sheetName val="견적颙』"/>
      <sheetName val="표__지"/>
      <sheetName val="99_조정금액"/>
      <sheetName val="외주현황_wq1"/>
      <sheetName val="태화42_"/>
      <sheetName val="배수喘"/>
      <sheetName val="220_(2)"/>
      <sheetName val="토공_total"/>
      <sheetName val="함열량_db"/>
      <sheetName val="BEND_LOSS"/>
      <sheetName val="3_관로전환기"/>
      <sheetName val="내역서1999_8최종"/>
      <sheetName val="부대표지腰"/>
      <sheetName val="3_전기산출기초"/>
      <sheetName val="F_월별기성수금현황_"/>
      <sheetName val="TRAY_헹거산출"/>
      <sheetName val="기존단가_(2)"/>
      <sheetName val="1_1"/>
      <sheetName val="_"/>
      <sheetName val="구조물터파기ꗤNˠ"/>
      <sheetName val="타설"/>
      <sheetName val="가정급수관"/>
      <sheetName val="제잡비(주공종)"/>
      <sheetName val="GiaVT"/>
      <sheetName val="Q'ty"/>
      <sheetName val="chi tiet"/>
      <sheetName val="PPC Summary"/>
      <sheetName val="Worshop"/>
      <sheetName val="ac"/>
      <sheetName val="LPG"/>
      <sheetName val="foxz"/>
      <sheetName val="Tong hop"/>
      <sheetName val="Phan lap dat"/>
      <sheetName val="Lắp Ráp"/>
      <sheetName val="1_설계기준3"/>
      <sheetName val="8_PILE__(돌출)3"/>
      <sheetName val="표지_(2)4"/>
      <sheetName val="표지_(3)4"/>
      <sheetName val="교각집계_(2)4"/>
      <sheetName val="교각토공_(2)4"/>
      <sheetName val="교각철근_(2)4"/>
      <sheetName val="외주대비_-석축4"/>
      <sheetName val="외주대비-구조물_(2)4"/>
      <sheetName val="견적표지_(3)4"/>
      <sheetName val="_HIT-&gt;HMC_견적(3900)4"/>
      <sheetName val="일__위__대__가__목__록4"/>
      <sheetName val="6__안전관리비6"/>
      <sheetName val="HRSG_SMALL072204"/>
      <sheetName val="교각토공__2_4"/>
      <sheetName val="3_공통공사대비4"/>
      <sheetName val="8_현장관리비3"/>
      <sheetName val="7_안전관리비3"/>
      <sheetName val="하도내역_(철콘)3"/>
      <sheetName val="조건표_(2)3"/>
      <sheetName val="목차_3"/>
      <sheetName val="7__현장관리비_3"/>
      <sheetName val="노무비_근거3"/>
      <sheetName val="임율_Data3"/>
      <sheetName val="2차전체변경예정_(2)3"/>
      <sheetName val="단면_(2)3"/>
      <sheetName val="토공유동표(전체_당초)3"/>
      <sheetName val="b_balju_(2)3"/>
      <sheetName val="4_LINE2"/>
      <sheetName val="7_th2"/>
      <sheetName val="_갑지2"/>
      <sheetName val="A_LINE2"/>
      <sheetName val="5__현장관리비_new__2"/>
      <sheetName val="Temporary_Mooring2"/>
      <sheetName val="중기조종사_단위단가3"/>
      <sheetName val="총_원가계산2"/>
      <sheetName val="제출내역_(2)2"/>
      <sheetName val="2_2_오피스텔(12~32F)2"/>
      <sheetName val="일위대가_집계표2"/>
      <sheetName val="6__안전관리비7"/>
      <sheetName val="자__재2"/>
      <sheetName val="개인별_순위표2"/>
      <sheetName val="CM_12"/>
      <sheetName val="기술부_VENDOR_LIST2"/>
      <sheetName val="단계별내역_(2)2"/>
      <sheetName val="2_2_띠장의_설계2"/>
      <sheetName val="내역서_(2)1"/>
      <sheetName val="총괄집계_1"/>
      <sheetName val="한성교회_신축공사(050713)_CheckList1"/>
      <sheetName val="9_1지하2층하부보2"/>
      <sheetName val="4_일위대가2"/>
      <sheetName val="1-1_현장정리1"/>
      <sheetName val="1-2_토공1"/>
      <sheetName val="1-3_WMM,GSB1"/>
      <sheetName val="1-4_BITUMINOUS_COURSE1"/>
      <sheetName val="1-5_BOX_CULVERTS1"/>
      <sheetName val="1-6_BRIDGE1"/>
      <sheetName val="1-7_DRAINAGE1"/>
      <sheetName val="1-8_TRAFFIC1"/>
      <sheetName val="1-9_MISCELLANEOUS1"/>
      <sheetName val="1-10_ELECTRICAL1"/>
      <sheetName val="1-12_도급외항목1"/>
      <sheetName val="4_2_1_마루높이_검토1"/>
      <sheetName val="BOX_본체1"/>
      <sheetName val="MP_MOB1"/>
      <sheetName val="명일작업계획_(3)1"/>
      <sheetName val="내역서_(3)2"/>
      <sheetName val="산출양식_(2)2"/>
      <sheetName val="전체산출내역서갑(변경)_2"/>
      <sheetName val="A_터파기공2"/>
      <sheetName val="B_측·집2"/>
      <sheetName val="배(자·집)_(2)2"/>
      <sheetName val="2_01측·터·집2"/>
      <sheetName val="땅깍·수_(1-1)2"/>
      <sheetName val="0-52_2"/>
      <sheetName val="콘·다_(2)2"/>
      <sheetName val="기·집_(2)2"/>
      <sheetName val="콘·다_(3)2"/>
      <sheetName val="병원내역집계표_(2)2"/>
      <sheetName val="실행총괄_2"/>
      <sheetName val="[IL-3_XLSY갑지2"/>
      <sheetName val="4_일위대가목차2"/>
      <sheetName val="내역_ver1_02"/>
      <sheetName val="2000,9월_일위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변압기_및_발전기_용량1"/>
      <sheetName val="조도계산서_(도서)1"/>
      <sheetName val="빌딩_안내1"/>
      <sheetName val="CABLE_(2)1"/>
      <sheetName val="G_R300경비1"/>
      <sheetName val="단가대비표_(3)1"/>
      <sheetName val="기성내역서(을)_(2)1"/>
      <sheetName val="1단계_(2)1"/>
      <sheetName val="2_1__노무비_평균단가산출1"/>
      <sheetName val="3_공사비(07년노임단가)1"/>
      <sheetName val="3_공사비(단가조사표)1"/>
      <sheetName val="3_공사비(물량산출표)1"/>
      <sheetName val="3_공사비(일위대가표목록)1"/>
      <sheetName val="3_공사비(일위대가표)1"/>
      <sheetName val="TRE_TABLE1"/>
      <sheetName val="Requirement(Work_Crew)1"/>
      <sheetName val="진입도로B_(2)1"/>
      <sheetName val="2_냉난방설비공사1"/>
      <sheetName val="7_자동제어공사1"/>
      <sheetName val="중강당_내역1"/>
      <sheetName val="기초자료입력및_K치_확인1"/>
      <sheetName val="실행내역_1"/>
      <sheetName val="자재_단가_비교표(견적)1"/>
      <sheetName val="자재_단가_비교표1"/>
      <sheetName val="Bid_Summary1"/>
      <sheetName val="이동시_예상비용1"/>
      <sheetName val="Seg_1DE비용1"/>
      <sheetName val="Transit_비용_감가상각미포함1"/>
      <sheetName val="세골재__T2_변경_현황1"/>
      <sheetName val="전화공사_공량_및_집계표1"/>
      <sheetName val="참조_(2)1"/>
      <sheetName val="6__직접경비1"/>
      <sheetName val="대가_(보완)1"/>
      <sheetName val="3_자재비(총괄)1"/>
      <sheetName val="제조_경영1"/>
      <sheetName val="4_전기1"/>
      <sheetName val="노_무_비1"/>
      <sheetName val="미납품_현황1"/>
      <sheetName val="신설개소별_총집계표(동해-배전)1"/>
      <sheetName val="용선_C_L1"/>
      <sheetName val="전_체1"/>
      <sheetName val="STEEL_BOX_단면설계(SEC_8)1"/>
      <sheetName val="흙막이B_(오산운암)1"/>
      <sheetName val="타이로드_흙막이1"/>
      <sheetName val="타이로드_흙막이(근입장2_5M)1"/>
      <sheetName val="타이로드(근입장2_5M)1"/>
      <sheetName val="pile_항타1"/>
      <sheetName val="pile_항타(디젤)1"/>
      <sheetName val="pile_항타_A1"/>
      <sheetName val="pile_항타_B1"/>
      <sheetName val="pile_항타_C1"/>
      <sheetName val="pile_인발1"/>
      <sheetName val="pile_인발_A1"/>
      <sheetName val="pile_인발_B1"/>
      <sheetName val="pile_인발_C1"/>
      <sheetName val="20TON_TRAILER1"/>
      <sheetName val="토류판_(2)1"/>
      <sheetName val="SHEET_PILE단가1"/>
      <sheetName val="6_이토처리시간1"/>
      <sheetName val="울진항공등화_내역서1"/>
      <sheetName val="영흥TL(UP,DOWN)_1"/>
      <sheetName val="일_위_대_가_표1"/>
      <sheetName val="고객사_관리_코드1"/>
      <sheetName val="2_1외주1"/>
      <sheetName val="2_3노무1"/>
      <sheetName val="2_4자재1"/>
      <sheetName val="2_2장비1"/>
      <sheetName val="2_5경비1"/>
      <sheetName val="2_6수목대1"/>
      <sheetName val="3련_BOX1"/>
      <sheetName val="중기쥰종사_단위단가1"/>
      <sheetName val="PTVT_(MAU)1"/>
      <sheetName val="chi_tiet"/>
      <sheetName val="PPC_Summary"/>
      <sheetName val="chiettinh"/>
      <sheetName val="Parem"/>
      <sheetName val="THVT"/>
      <sheetName val="장비당단가_(1)3"/>
      <sheetName val="Sheet2_(2)3"/>
      <sheetName val="수_량_명_세_서_-_13"/>
      <sheetName val="별표_3"/>
      <sheetName val="2_건축3"/>
      <sheetName val="공정표_3"/>
      <sheetName val="1차_내역서1"/>
      <sheetName val="kimre_scrubber1"/>
      <sheetName val="strut_type1"/>
      <sheetName val="FRP_PIPING_일위대가1"/>
      <sheetName val="Div26_-_Elect"/>
      <sheetName val="Bảng_mã_VT"/>
      <sheetName val="Khoi_luong"/>
      <sheetName val="DonGia_chetao"/>
      <sheetName val="DonGia_VatTuLK"/>
      <sheetName val="Fr_Revit"/>
      <sheetName val="NSA_Summary"/>
      <sheetName val="1공구_건정토건_토공6"/>
      <sheetName val="1공구_건정토건_철콘6"/>
      <sheetName val="도급표지_6"/>
      <sheetName val="도급표지__(4)6"/>
      <sheetName val="부대표지_(4)6"/>
      <sheetName val="도급표지__(3)6"/>
      <sheetName val="부대표지_(3)6"/>
      <sheetName val="도급표지__(2)6"/>
      <sheetName val="부대표지_(2)6"/>
      <sheetName val="토__목6"/>
      <sheetName val="조__경6"/>
      <sheetName val="전_기6"/>
      <sheetName val="건__축6"/>
      <sheetName val="보도내역_(3)6"/>
      <sheetName val="준검_내역서6"/>
      <sheetName val="1_수인터널6"/>
      <sheetName val="2_대외공문6"/>
      <sheetName val="6PILE__(돌출)6"/>
      <sheetName val="AS포장복구_6"/>
      <sheetName val="설_계6"/>
      <sheetName val="내역(최종본4_5)6"/>
      <sheetName val="0_0ControlSheet6"/>
      <sheetName val="0_1keyAssumption6"/>
      <sheetName val="Sheet1_(2)5"/>
      <sheetName val="입출재고현황_(2)5"/>
      <sheetName val="전차선로_물량표5"/>
      <sheetName val="노원열병합__건축공사기성내역서5"/>
      <sheetName val="1_취수장5"/>
      <sheetName val="_총괄표5"/>
      <sheetName val="96보완계획7_125"/>
      <sheetName val="BSD_(2)5"/>
      <sheetName val="4_내진설계5"/>
      <sheetName val="3BL공동구_수량5"/>
      <sheetName val="실행내역서_5"/>
      <sheetName val="부대입찰_내역서5"/>
      <sheetName val="1__설계조건_2_단면가정_3__하중계산5"/>
      <sheetName val="DATA_입력란5"/>
      <sheetName val="1_설계조건5"/>
      <sheetName val="2_고용보험료산출근거5"/>
      <sheetName val="제잡비_xls5"/>
      <sheetName val="인건비_5"/>
      <sheetName val="콤보박스와_리스트박스의_연결5"/>
      <sheetName val="4_경비_5_영업외수지3"/>
      <sheetName val="_견적서3"/>
      <sheetName val="현장별계약현황('98_10_31)5"/>
      <sheetName val="토공(우물통,기타)_5"/>
      <sheetName val="플랜트_설치5"/>
      <sheetName val="원가계산_(2)5"/>
      <sheetName val="Eq__Mobilization5"/>
      <sheetName val="장비당단가_(1)4"/>
      <sheetName val="Sheet2_(2)4"/>
      <sheetName val="97년_추정5"/>
      <sheetName val="현장관리비_산출내역5"/>
      <sheetName val="2000년_공정표3"/>
      <sheetName val="수_량_명_세_서_-_14"/>
      <sheetName val="광통신_견적내역서13"/>
      <sheetName val="할증_3"/>
      <sheetName val="unit_43"/>
      <sheetName val="1_설계기준4"/>
      <sheetName val="별표_4"/>
      <sheetName val="2_건축4"/>
      <sheetName val="공정표_4"/>
      <sheetName val="설내역서_4"/>
      <sheetName val="프라임_강변역(4,236)3"/>
      <sheetName val="내___역3"/>
      <sheetName val="집_계_표3"/>
      <sheetName val="8_PILE__(돌출)4"/>
      <sheetName val="5_2코핑3"/>
      <sheetName val="배수공_시멘트_및_골재량_산출3"/>
      <sheetName val="7_PILE__(돌출)3"/>
      <sheetName val="P_M_별3"/>
      <sheetName val="CIP_공사4"/>
      <sheetName val="표지_(2)5"/>
      <sheetName val="수량산출서_갑지3"/>
      <sheetName val="DATA_입력부3"/>
      <sheetName val="표지_(3)5"/>
      <sheetName val="교각집계_(2)5"/>
      <sheetName val="교각토공_(2)5"/>
      <sheetName val="교각철근_(2)5"/>
      <sheetName val="외주대비_-석축5"/>
      <sheetName val="외주대비-구조물_(2)5"/>
      <sheetName val="견적표지_(3)5"/>
      <sheetName val="_HIT-&gt;HMC_견적(3900)5"/>
      <sheetName val="일__위__대__가__목__록5"/>
      <sheetName val="6__안전관리비8"/>
      <sheetName val="HRSG_SMALL072205"/>
      <sheetName val="교각토공__2_5"/>
      <sheetName val="3_공통공사대비5"/>
      <sheetName val="8_현장관리비4"/>
      <sheetName val="7_안전관리비4"/>
      <sheetName val="하도내역_(철콘)4"/>
      <sheetName val="조건표_(2)4"/>
      <sheetName val="목차_4"/>
      <sheetName val="7__현장관리비_4"/>
      <sheetName val="노무비_근거4"/>
      <sheetName val="임율_Data4"/>
      <sheetName val="2차전체변경예정_(2)4"/>
      <sheetName val="단면_(2)4"/>
      <sheetName val="토공유동표(전체_당초)4"/>
      <sheetName val="구조______3"/>
      <sheetName val="b_balju_(2)4"/>
      <sheetName val="노무비_3"/>
      <sheetName val="화재_탐지_설비3"/>
      <sheetName val="Customer_Databas3"/>
      <sheetName val="4_LINE3"/>
      <sheetName val="7_th3"/>
      <sheetName val="_갑지3"/>
      <sheetName val="4_일위대가집계3"/>
      <sheetName val="내역서_제출3"/>
      <sheetName val="A_LINE3"/>
      <sheetName val="5__현장관리비(new)_3"/>
      <sheetName val="방배동내역_(총괄)3"/>
      <sheetName val="간_지13"/>
      <sheetName val="5__현장관리비_new__3"/>
      <sheetName val="Temporary_Mooring3"/>
      <sheetName val="중기조종사_단위단가4"/>
      <sheetName val="총_원가계산3"/>
      <sheetName val="2_교량(신설)3"/>
      <sheetName val="EQUIP_LIST3"/>
      <sheetName val="일위대가_(PM)2"/>
      <sheetName val="2000_053"/>
      <sheetName val="원내역서_그대로2"/>
      <sheetName val="1_3_1절점좌표3"/>
      <sheetName val="1_1설계기준3"/>
      <sheetName val="1_본부별3"/>
      <sheetName val="기초입력_DATA3"/>
      <sheetName val="재활용_악취_먼지DUCT산출3"/>
      <sheetName val="남양시작동자105노65기1_3화1_22"/>
      <sheetName val="관음목장(제출용)자105인97_52"/>
      <sheetName val="전체내역_(2)2"/>
      <sheetName val="Hyundai_Unit_cost_xls2"/>
      <sheetName val="제출내역_(2)3"/>
      <sheetName val="TABLE_DB2"/>
      <sheetName val="쌍용_data_base2"/>
      <sheetName val="969910(_R)2"/>
      <sheetName val="1062-X방향_2"/>
      <sheetName val="5_정산서3"/>
      <sheetName val="PROJECT_BRIEF2"/>
      <sheetName val="4_장비손료3"/>
      <sheetName val="①idea_pipeline2"/>
      <sheetName val="IMP_통일양식2"/>
      <sheetName val="LYS_통일양식2"/>
      <sheetName val="Xunit_(단위환산)2"/>
      <sheetName val="유통기한_프로그램2"/>
      <sheetName val="2_2_오피스텔(12~32F)3"/>
      <sheetName val="일위대가_집계표3"/>
      <sheetName val="6__안전관리비9"/>
      <sheetName val="자__재3"/>
      <sheetName val="개인별_순위표3"/>
      <sheetName val="CM_13"/>
      <sheetName val="기술부_VENDOR_LIST3"/>
      <sheetName val="단계별내역_(2)3"/>
      <sheetName val="2_2_띠장의_설계3"/>
      <sheetName val="경비_(1)2"/>
      <sheetName val="2F_회의실견적(5_14_일대)2"/>
      <sheetName val="단양_00_아파트-세부내역3"/>
      <sheetName val="VENDOR_LIST2"/>
      <sheetName val="단가_2"/>
      <sheetName val="108_수선비2"/>
      <sheetName val="1차_내역서2"/>
      <sheetName val="중기쥰종사_단위단가2"/>
      <sheetName val="1-1_현장정리2"/>
      <sheetName val="1-2_토공2"/>
      <sheetName val="1-3_WMM,GSB2"/>
      <sheetName val="1-4_BITUMINOUS_COURSE2"/>
      <sheetName val="1-5_BOX_CULVERTS2"/>
      <sheetName val="1-6_BRIDGE2"/>
      <sheetName val="1-7_DRAINAGE2"/>
      <sheetName val="1-8_TRAFFIC2"/>
      <sheetName val="1-9_MISCELLANEOUS2"/>
      <sheetName val="1-10_ELECTRICAL2"/>
      <sheetName val="1-12_도급외항목2"/>
      <sheetName val="9_1지하2층하부보3"/>
      <sheetName val="4_2_1_마루높이_검토2"/>
      <sheetName val="4_일위대가3"/>
      <sheetName val="BOX_본체2"/>
      <sheetName val="STEEL_BOX_단면설계(SEC_8)2"/>
      <sheetName val="6_이토처리시간2"/>
      <sheetName val="울진항공등화_내역서2"/>
      <sheetName val="영흥TL(UP,DOWN)_2"/>
      <sheetName val="일_위_대_가_표2"/>
      <sheetName val="PTVT_(MAU)2"/>
      <sheetName val="5호광장_(만점)3"/>
      <sheetName val="인천국제_(만점)_(2)3"/>
      <sheetName val="전선_및_전선관2"/>
      <sheetName val="설계기준_및_하중계산2"/>
      <sheetName val="Sight_n_M_H2"/>
      <sheetName val="매출요약(월별)_-년간2"/>
      <sheetName val="Piping_Design_Data2"/>
      <sheetName val="4_&amp;_10-inch,_CO2_Combo_&amp;_Sweep2"/>
      <sheetName val="1_䷨수장2"/>
      <sheetName val="4_뀴진설Ⳅ2"/>
      <sheetName val="전䰨선로_물량표2"/>
      <sheetName val="㶀대입찰_내역서2"/>
      <sheetName val="수목데이타_2"/>
      <sheetName val="kimre_scrubber2"/>
      <sheetName val="내역서_(2)2"/>
      <sheetName val="strut_type2"/>
      <sheetName val="한성교회_신축공사(050713)_CheckList2"/>
      <sheetName val="FRP_PIPING_일위대가2"/>
      <sheetName val="총괄집계_2"/>
      <sheetName val="MP_MOB2"/>
      <sheetName val="명일작업계획_(3)2"/>
      <sheetName val="내역서_(3)3"/>
      <sheetName val="산출양식_(2)3"/>
      <sheetName val="전체산출내역서갑(변경)_3"/>
      <sheetName val="A_터파기공3"/>
      <sheetName val="B_측·집3"/>
      <sheetName val="배(자·집)_(2)3"/>
      <sheetName val="2_01측·터·집3"/>
      <sheetName val="땅깍·수_(1-1)3"/>
      <sheetName val="0-52_3"/>
      <sheetName val="콘·다_(2)3"/>
      <sheetName val="기·집_(2)3"/>
      <sheetName val="콘·다_(3)3"/>
      <sheetName val="병원내역집계표_(2)3"/>
      <sheetName val="실행총괄_3"/>
      <sheetName val="[IL-3_XLSY갑지3"/>
      <sheetName val="4_일위대가목차3"/>
      <sheetName val="내역_ver1_03"/>
      <sheetName val="2000,9월_일위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변압기_및_발전기_용량2"/>
      <sheetName val="조도계산서_(도서)2"/>
      <sheetName val="빌딩_안내2"/>
      <sheetName val="CABLE_(2)2"/>
      <sheetName val="G_R300경비2"/>
      <sheetName val="단가대비표_(3)2"/>
      <sheetName val="기성내역서(을)_(2)2"/>
      <sheetName val="1단계_(2)2"/>
      <sheetName val="2_1__노무비_평균단가산출2"/>
      <sheetName val="3_공사비(07년노임단가)2"/>
      <sheetName val="3_공사비(단가조사표)2"/>
      <sheetName val="3_공사비(물량산출표)2"/>
      <sheetName val="3_공사비(일위대가표목록)2"/>
      <sheetName val="3_공사비(일위대가표)2"/>
      <sheetName val="TRE_TABLE2"/>
      <sheetName val="Requirement(Work_Crew)2"/>
      <sheetName val="진입도로B_(2)2"/>
      <sheetName val="2_냉난방설비공사2"/>
      <sheetName val="7_자동제어공사2"/>
      <sheetName val="중강당_내역2"/>
      <sheetName val="기초자료입력및_K치_확인2"/>
      <sheetName val="실행내역_2"/>
      <sheetName val="자재_단가_비교표(견적)2"/>
      <sheetName val="자재_단가_비교표2"/>
      <sheetName val="Bid_Summary2"/>
      <sheetName val="이동시_예상비용2"/>
      <sheetName val="Seg_1DE비용2"/>
      <sheetName val="Transit_비용_감가상각미포함2"/>
      <sheetName val="세골재__T2_변경_현황2"/>
      <sheetName val="전화공사_공량_및_집계표2"/>
      <sheetName val="참조_(2)2"/>
      <sheetName val="6__직접경비2"/>
      <sheetName val="대가_(보완)2"/>
      <sheetName val="3_자재비(총괄)2"/>
      <sheetName val="제조_경영2"/>
      <sheetName val="4_전기2"/>
      <sheetName val="노_무_비2"/>
      <sheetName val="미납품_현황2"/>
      <sheetName val="신설개소별_총집계표(동해-배전)2"/>
      <sheetName val="용선_C_L2"/>
      <sheetName val="전_체2"/>
      <sheetName val="흙막이B_(오산운암)2"/>
      <sheetName val="타이로드_흙막이2"/>
      <sheetName val="타이로드_흙막이(근입장2_5M)2"/>
      <sheetName val="타이로드(근입장2_5M)2"/>
      <sheetName val="pile_항타2"/>
      <sheetName val="pile_항타(디젤)2"/>
      <sheetName val="pile_항타_A2"/>
      <sheetName val="pile_항타_B2"/>
      <sheetName val="pile_항타_C2"/>
      <sheetName val="pile_인발2"/>
      <sheetName val="pile_인발_A2"/>
      <sheetName val="pile_인발_B2"/>
      <sheetName val="pile_인발_C2"/>
      <sheetName val="20TON_TRAILER2"/>
      <sheetName val="토류판_(2)2"/>
      <sheetName val="SHEET_PILE단가2"/>
      <sheetName val="함열량_db1"/>
      <sheetName val="10_경제성분석1"/>
      <sheetName val="단가_및_재료비2"/>
      <sheetName val="기계_도급내역서1"/>
      <sheetName val="-15_01"/>
      <sheetName val="고객사_관리_코드2"/>
      <sheetName val="사__업__비__수__지__예__산__서1"/>
      <sheetName val="Div26_-_Elect1"/>
      <sheetName val="2_1외주2"/>
      <sheetName val="2_3노무2"/>
      <sheetName val="2_4자재2"/>
      <sheetName val="2_2장비2"/>
      <sheetName val="2_5경비2"/>
      <sheetName val="2_6수목대2"/>
      <sheetName val="3련_BOX2"/>
      <sheetName val="모선자재_집계표1"/>
      <sheetName val="재료의_할증1"/>
      <sheetName val="내역서_1"/>
      <sheetName val="공내역_및_견적조건1"/>
      <sheetName val="2_11"/>
      <sheetName val="Bảng_mã_VT1"/>
      <sheetName val="Khoi_luong1"/>
      <sheetName val="DonGia_chetao1"/>
      <sheetName val="DonGia_VatTuLK1"/>
      <sheetName val="표__지1"/>
      <sheetName val="D1_2_COF모듈자재_입출재고_(B급)1"/>
      <sheetName val="Fr_Revit1"/>
      <sheetName val="NSA_Summary1"/>
      <sheetName val="Rate"/>
      <sheetName val="Kiem-Toan"/>
      <sheetName val="gVL"/>
      <sheetName val="Quantity"/>
      <sheetName val="중소기업"/>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Prelims"/>
      <sheetName val="cong thuc tinh chi tiet"/>
      <sheetName val="00000000"/>
      <sheetName val="cong_thuc_tinh_chi_tiet"/>
      <sheetName val="cong_thuc_tinh_chi_tiet1"/>
      <sheetName val="장비분석"/>
      <sheetName val="외주대비 -석축_x0000__x0000__x0000__x"/>
      <sheetName val="_IL-3.XLSY갑지"/>
      <sheetName val="_IL-3_XLSY갑지"/>
      <sheetName val="외주대비_-석축_후다내역_XLS_견적표지_(3"/>
      <sheetName val="_IL-3_XLSY갑지1"/>
      <sheetName val="_IL-3_XLSY갑지2"/>
      <sheetName val="_IL-3_XLSY갑지3"/>
      <sheetName val="KET CAU- MJV2"/>
      <sheetName val="Ví dụ"/>
      <sheetName val="Gia VLNCMTC"/>
      <sheetName val="1_MV"/>
      <sheetName val="SEX"/>
      <sheetName val="IBASE"/>
      <sheetName val="MTC"/>
      <sheetName val="外構・目次"/>
      <sheetName val="工場棟・目次"/>
      <sheetName val="事務棟・目次"/>
      <sheetName val="GC산출"/>
      <sheetName val="cable산출"/>
      <sheetName val="Lumen"/>
      <sheetName val="해외교육"/>
      <sheetName val="PIPING"/>
      <sheetName val="20관리비율"/>
      <sheetName val="외주대비-구_x0005__x0000_"/>
      <sheetName val="외주대비-구멫⽄"/>
      <sheetName val="외주대비-구_x0000__x0000_"/>
      <sheetName val="자판실행"/>
      <sheetName val="총괄표 "/>
      <sheetName val="원가계산서(기계+소방)"/>
      <sheetName val="기성집계표(기계+소방)"/>
      <sheetName val="기성내역서(기계+소방)"/>
      <sheetName val="표지(기계)"/>
      <sheetName val="기성갑지(기계)"/>
      <sheetName val="금회 청구사항(기계)"/>
      <sheetName val="원가계산서(기계)"/>
      <sheetName val="기성집계표(기계)"/>
      <sheetName val="기성내역서(기계)"/>
      <sheetName val="표지(소방)"/>
      <sheetName val="기성갑지 (소방)"/>
      <sheetName val="금회 청구사항(소방)"/>
      <sheetName val="원가계산서(소방)"/>
      <sheetName val="기성집계표(소방)"/>
      <sheetName val="기성내역서(소방)"/>
      <sheetName val="수지예산"/>
      <sheetName val="기계실냉༛彬"/>
      <sheetName val="1.청구서"/>
      <sheetName val="2.내역서"/>
      <sheetName val="기성지급예정"/>
      <sheetName val="실지급내역"/>
      <sheetName val="노무비지급"/>
      <sheetName val="표"/>
      <sheetName val="부도어음"/>
      <sheetName val="합천내역"/>
      <sheetName val="06 일위대가목록"/>
      <sheetName val="총공사Ԁ쭭㠯"/>
      <sheetName val="공종코드"/>
      <sheetName val="평가내역"/>
      <sheetName val="건_′近丂"/>
      <sheetName val="구조ఀ덀_x0000_"/>
      <sheetName val="수로BOX"/>
      <sheetName val="2013년상반기"/>
      <sheetName val="구조怀ྋĀ"/>
      <sheetName val="연평잔"/>
      <sheetName val="Efficiency"/>
      <sheetName val="벽체면적˱ጐɈី"/>
      <sheetName val="Config"/>
      <sheetName val="기초입력ԯ_x0000_缀_x0000__x0000_"/>
      <sheetName val="⑻동원인원산출서⑧"/>
      <sheetName val="도시정비"/>
      <sheetName val="개발"/>
      <sheetName val="도시정비 "/>
      <sheetName val="민간"/>
      <sheetName val="인부신상헾⼳"/>
      <sheetName val="호곡중학교"/>
      <sheetName val="수량산출서_x0000__x0000__x0005_"/>
      <sheetName val="수량산출서_x0010__x0000_"/>
      <sheetName val="본장"/>
      <sheetName val="토공계산서(부체도로)"/>
      <sheetName val="Rect. 10"/>
      <sheetName val="chitiet"/>
      <sheetName val="Sikje_in_x0005__x0000_"/>
      <sheetName val="샌딩 에폭시 도장"/>
      <sheetName val="2련간지"/>
      <sheetName val="시험연구비상각"/>
      <sheetName val="Summary VO No.3"/>
      <sheetName val="Breakdown"/>
      <sheetName val="VO No.3.1"/>
      <sheetName val="VO No.3.2"/>
      <sheetName val="VO No.3.3"/>
      <sheetName val="VO No.3.4"/>
      <sheetName val="VO No.3.5"/>
      <sheetName val="VO No.3.6"/>
      <sheetName val="VO No.3.7"/>
      <sheetName val="VO No.3.8"/>
      <sheetName val="견적표지_(3"/>
      <sheetName val="SCOPE OF WORK"/>
      <sheetName val="BG"/>
      <sheetName val="대3류 "/>
      <sheetName val="외주대비 ᨀ晙ԯ"/>
      <sheetName val="入力作成表"/>
      <sheetName val="D_MUC"/>
      <sheetName val="내역서-설비"/>
      <sheetName val="전도금정산서(27)"/>
      <sheetName val="3.단가산출서"/>
      <sheetName val="4.단가산출기초"/>
      <sheetName val="CF_DT"/>
      <sheetName val="01. DATA"/>
      <sheetName val="조ꌀ"/>
      <sheetName val="조Ꝣ"/>
      <sheetName val="동력부하계산"/>
      <sheetName val="횡배수관 토공량 산출"/>
      <sheetName val="부대공사비"/>
      <sheetName val="철근׃"/>
      <sheetName val="템플릿"/>
      <sheetName val="토목단가"/>
      <sheetName val="계산내역(설비)"/>
      <sheetName val="일위대가Ȓ_x0000_"/>
      <sheetName val="일위대가顔-"/>
      <sheetName val="총공사_x0000__x0000_Ԁ"/>
      <sheetName val="재무가정"/>
      <sheetName val="사전공사"/>
      <sheetName val="건_ê_x0000_Ԁ"/>
      <sheetName val="bang TH"/>
      <sheetName val="Sàn T1"/>
      <sheetName val="Lỗ thông gió"/>
      <sheetName val="CodeSheet"/>
      <sheetName val="Thống kê"/>
      <sheetName val="Sikje_in"/>
      <sheetName val="샌딩_에폭시_도장"/>
      <sheetName val="외주대비_ᨀ晙ԯ"/>
      <sheetName val="Summary"/>
      <sheetName val="H. MECHANICAL"/>
      <sheetName val="J. FIRE FIGHTING"/>
      <sheetName val="MECHANICAL"/>
      <sheetName val="[후다_x0001_ _x0010__x0000__x0003_ _x0010__x0000__x0001__x0000__x0010__x0000__x0001_ _x0010__x0000__x0003_"/>
      <sheetName val="유통간부"/>
      <sheetName val="장기"/>
      <sheetName val="수정계획3"/>
      <sheetName val="시작"/>
      <sheetName val="받을어음"/>
      <sheetName val="유가증권"/>
      <sheetName val="대손상각"/>
      <sheetName val="HS"/>
      <sheetName val="Sikje_in_x0005_"/>
      <sheetName val="CԀ"/>
      <sheetName val="Tai khoan"/>
      <sheetName val="1공구_건정토건_토공7"/>
      <sheetName val="1공구_건정토건_철콘7"/>
      <sheetName val="도급표지_7"/>
      <sheetName val="도급표지__(4)7"/>
      <sheetName val="부대표지_(4)7"/>
      <sheetName val="도급표지__(3)7"/>
      <sheetName val="부대표지_(3)7"/>
      <sheetName val="도급표지__(2)7"/>
      <sheetName val="부대표지_(2)7"/>
      <sheetName val="토__목7"/>
      <sheetName val="조__경7"/>
      <sheetName val="전_기7"/>
      <sheetName val="건__축7"/>
      <sheetName val="보도내역_(3)7"/>
      <sheetName val="준검_내역서7"/>
      <sheetName val="1_수인터널7"/>
      <sheetName val="내역(최종본4_5)7"/>
      <sheetName val="설_계7"/>
      <sheetName val="입출재고현황_(2)6"/>
      <sheetName val="6PILE__(돌출)7"/>
      <sheetName val="2_대외공문7"/>
      <sheetName val="AS포장복구_7"/>
      <sheetName val="0_0ControlSheet7"/>
      <sheetName val="0_1keyAssumption7"/>
      <sheetName val="4_내진설계6"/>
      <sheetName val="Sheet1_(2)6"/>
      <sheetName val="1_취수장6"/>
      <sheetName val="BSD_(2)6"/>
      <sheetName val="4_경비_5_영업외수지4"/>
      <sheetName val="_견적서4"/>
      <sheetName val="전차선로_물량표6"/>
      <sheetName val="노원열병합__건축공사기성내역서6"/>
      <sheetName val="_총괄표6"/>
      <sheetName val="96보완계획7_126"/>
      <sheetName val="3BL공동구_수량6"/>
      <sheetName val="실행내역서_6"/>
      <sheetName val="부대입찰_내역서6"/>
      <sheetName val="1__설계조건_2_단면가정_3__하중계산6"/>
      <sheetName val="DATA_입력란6"/>
      <sheetName val="1_설계조건6"/>
      <sheetName val="2_고용보험료산출근거6"/>
      <sheetName val="제잡비_xls6"/>
      <sheetName val="인건비_6"/>
      <sheetName val="콤보박스와_리스트박스의_연결6"/>
      <sheetName val="현장별계약현황('98_10_31)6"/>
      <sheetName val="토공(우물통,기타)_6"/>
      <sheetName val="플랜트_설치6"/>
      <sheetName val="원가계산_(2)6"/>
      <sheetName val="Eq__Mobilization6"/>
      <sheetName val="장비당단가_(1)5"/>
      <sheetName val="Sheet2_(2)5"/>
      <sheetName val="97년_추정6"/>
      <sheetName val="현장관리비_산출내역6"/>
      <sheetName val="2000년_공정표4"/>
      <sheetName val="수_량_명_세_서_-_15"/>
      <sheetName val="광통신_견적내역서14"/>
      <sheetName val="할증_4"/>
      <sheetName val="unit_44"/>
      <sheetName val="1_설계기준5"/>
      <sheetName val="별표_5"/>
      <sheetName val="2_건축5"/>
      <sheetName val="공정표_5"/>
      <sheetName val="설내역서_5"/>
      <sheetName val="프라임_강변역(4,236)4"/>
      <sheetName val="내___역4"/>
      <sheetName val="집_계_표4"/>
      <sheetName val="8_PILE__(돌출)5"/>
      <sheetName val="5_2코핑4"/>
      <sheetName val="배수공_시멘트_및_골재량_산출4"/>
      <sheetName val="7_PILE__(돌출)4"/>
      <sheetName val="P_M_별4"/>
      <sheetName val="CIP_공사5"/>
      <sheetName val="표지_(2)6"/>
      <sheetName val="수량산출서_갑지4"/>
      <sheetName val="DATA_입력부4"/>
      <sheetName val="표지_(3)6"/>
      <sheetName val="교각집계_(2)6"/>
      <sheetName val="교각토공_(2)6"/>
      <sheetName val="교각철근_(2)6"/>
      <sheetName val="외주대비_-석축6"/>
      <sheetName val="외주대비-구조물_(2)6"/>
      <sheetName val="견적표지_(3)6"/>
      <sheetName val="_HIT-&gt;HMC_견적(3900)6"/>
      <sheetName val="일__위__대__가__목__록6"/>
      <sheetName val="6__안전관리비10"/>
      <sheetName val="HRSG_SMALL072206"/>
      <sheetName val="교각토공__2_6"/>
      <sheetName val="3_공통공사대비6"/>
      <sheetName val="8_현장관리비5"/>
      <sheetName val="7_안전관리비5"/>
      <sheetName val="하도내역_(철콘)5"/>
      <sheetName val="조건표_(2)5"/>
      <sheetName val="목차_5"/>
      <sheetName val="7__현장관리비_5"/>
      <sheetName val="노무비_근거5"/>
      <sheetName val="임율_Data5"/>
      <sheetName val="2차전체변경예정_(2)5"/>
      <sheetName val="단면_(2)5"/>
      <sheetName val="토공유동표(전체_당초)5"/>
      <sheetName val="구조______4"/>
      <sheetName val="b_balju_(2)5"/>
      <sheetName val="노무비_4"/>
      <sheetName val="화재_탐지_설비4"/>
      <sheetName val="Customer_Databas4"/>
      <sheetName val="4_LINE4"/>
      <sheetName val="7_th4"/>
      <sheetName val="_갑지4"/>
      <sheetName val="4_일위대가집계4"/>
      <sheetName val="내역서_제출4"/>
      <sheetName val="A_LINE4"/>
      <sheetName val="5__현장관리비(new)_4"/>
      <sheetName val="방배동내역_(총괄)4"/>
      <sheetName val="간_지14"/>
      <sheetName val="5__현장관리비_new__4"/>
      <sheetName val="Temporary_Mooring4"/>
      <sheetName val="중기조종사_단위단가5"/>
      <sheetName val="총_원가계산4"/>
      <sheetName val="2_교량(신설)4"/>
      <sheetName val="EQUIP_LIST4"/>
      <sheetName val="일위대가_(PM)3"/>
      <sheetName val="2000_054"/>
      <sheetName val="원내역서_그대로3"/>
      <sheetName val="1_3_1절점좌표4"/>
      <sheetName val="1_1설계기준4"/>
      <sheetName val="1_본부별4"/>
      <sheetName val="기초입력_DATA4"/>
      <sheetName val="재활용_악취_먼지DUCT산출4"/>
      <sheetName val="남양시작동자105노65기1_3화1_23"/>
      <sheetName val="관음목장(제출용)자105인97_53"/>
      <sheetName val="전체내역_(2)3"/>
      <sheetName val="Hyundai_Unit_cost_xls3"/>
      <sheetName val="제출내역_(2)4"/>
      <sheetName val="TABLE_DB3"/>
      <sheetName val="쌍용_data_base3"/>
      <sheetName val="969910(_R)3"/>
      <sheetName val="1062-X방향_3"/>
      <sheetName val="5_정산서4"/>
      <sheetName val="PROJECT_BRIEF3"/>
      <sheetName val="4_장비손료4"/>
      <sheetName val="2_2_오피스텔(12~32F)4"/>
      <sheetName val="일위대가_집계표4"/>
      <sheetName val="6__안전관리비11"/>
      <sheetName val="자__재4"/>
      <sheetName val="개인별_순위표4"/>
      <sheetName val="CM_14"/>
      <sheetName val="기술부_VENDOR_LIST4"/>
      <sheetName val="단계별내역_(2)4"/>
      <sheetName val="2_2_띠장의_설계4"/>
      <sheetName val="경비_(1)3"/>
      <sheetName val="2F_회의실견적(5_14_일대)3"/>
      <sheetName val="단양_00_아파트-세부내역4"/>
      <sheetName val="VENDOR_LIST3"/>
      <sheetName val="단가_3"/>
      <sheetName val="108_수선비3"/>
      <sheetName val="①idea_pipeline3"/>
      <sheetName val="IMP_통일양식3"/>
      <sheetName val="LYS_통일양식3"/>
      <sheetName val="Xunit_(단위환산)3"/>
      <sheetName val="유통기한_프로그램3"/>
      <sheetName val="1차_내역서3"/>
      <sheetName val="설계기준_및_하중계산3"/>
      <sheetName val="5호광장_(만점)4"/>
      <sheetName val="인천국제_(만점)_(2)4"/>
      <sheetName val="전선_및_전선관3"/>
      <sheetName val="Sight_n_M_H3"/>
      <sheetName val="매출요약(월별)_-년간3"/>
      <sheetName val="Piping_Design_Data3"/>
      <sheetName val="4_&amp;_10-inch,_CO2_Combo_&amp;_Sweep3"/>
      <sheetName val="1_䷨수장3"/>
      <sheetName val="4_뀴진설Ⳅ3"/>
      <sheetName val="전䰨선로_물량표3"/>
      <sheetName val="㶀대입찰_내역서3"/>
      <sheetName val="수목데이타_3"/>
      <sheetName val="kimre_scrubber3"/>
      <sheetName val="내역서_(2)3"/>
      <sheetName val="strut_type3"/>
      <sheetName val="한성교회_신축공사(050713)_CheckList3"/>
      <sheetName val="FRP_PIPING_일위대가3"/>
      <sheetName val="9_1지하2층하부보4"/>
      <sheetName val="4_일위대가4"/>
      <sheetName val="1-1_현장정리3"/>
      <sheetName val="1-2_토공3"/>
      <sheetName val="1-3_WMM,GSB3"/>
      <sheetName val="1-4_BITUMINOUS_COURSE3"/>
      <sheetName val="1-5_BOX_CULVERTS3"/>
      <sheetName val="1-6_BRIDGE3"/>
      <sheetName val="1-7_DRAINAGE3"/>
      <sheetName val="1-8_TRAFFIC3"/>
      <sheetName val="1-9_MISCELLANEOUS3"/>
      <sheetName val="1-10_ELECTRICAL3"/>
      <sheetName val="1-12_도급외항목3"/>
      <sheetName val="4_2_1_마루높이_검토3"/>
      <sheetName val="BOX_본체3"/>
      <sheetName val="Bảng_mã_VT2"/>
      <sheetName val="중기쥰종사_단위단가3"/>
      <sheetName val="STEEL_BOX_단면설계(SEC_8)3"/>
      <sheetName val="6_이토처리시간3"/>
      <sheetName val="울진항공등화_내역서3"/>
      <sheetName val="영흥TL(UP,DOWN)_3"/>
      <sheetName val="일_위_대_가_표3"/>
      <sheetName val="PTVT_(MAU)3"/>
      <sheetName val="총괄집계_3"/>
      <sheetName val="MP_MOB3"/>
      <sheetName val="명일작업계획_(3)3"/>
      <sheetName val="내역서_(3)4"/>
      <sheetName val="산출양식_(2)4"/>
      <sheetName val="전체산출내역서갑(변경)_4"/>
      <sheetName val="A_터파기공4"/>
      <sheetName val="B_측·집4"/>
      <sheetName val="배(자·집)_(2)4"/>
      <sheetName val="2_01측·터·집4"/>
      <sheetName val="땅깍·수_(1-1)4"/>
      <sheetName val="0-52_4"/>
      <sheetName val="콘·다_(2)4"/>
      <sheetName val="기·집_(2)4"/>
      <sheetName val="콘·다_(3)4"/>
      <sheetName val="병원내역집계표_(2)4"/>
      <sheetName val="실행총괄_4"/>
      <sheetName val="[IL-3_XLSY갑지4"/>
      <sheetName val="4_일위대가목차4"/>
      <sheetName val="내역_ver1_04"/>
      <sheetName val="2000,9월_일위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변압기_및_발전기_용량3"/>
      <sheetName val="조도계산서_(도서)3"/>
      <sheetName val="빌딩_안내3"/>
      <sheetName val="CABLE_(2)3"/>
      <sheetName val="G_R300경비3"/>
      <sheetName val="단가대비표_(3)3"/>
      <sheetName val="기성내역서(을)_(2)3"/>
      <sheetName val="1단계_(2)3"/>
      <sheetName val="2_1__노무비_평균단가산출3"/>
      <sheetName val="3_공사비(07년노임단가)3"/>
      <sheetName val="3_공사비(단가조사표)3"/>
      <sheetName val="3_공사비(물량산출표)3"/>
      <sheetName val="3_공사비(일위대가표목록)3"/>
      <sheetName val="3_공사비(일위대가표)3"/>
      <sheetName val="TRE_TABLE3"/>
      <sheetName val="Requirement(Work_Crew)3"/>
      <sheetName val="진입도로B_(2)3"/>
      <sheetName val="2_냉난방설비공사3"/>
      <sheetName val="7_자동제어공사3"/>
      <sheetName val="중강당_내역3"/>
      <sheetName val="기초자료입력및_K치_확인3"/>
      <sheetName val="실행내역_3"/>
      <sheetName val="자재_단가_비교표(견적)3"/>
      <sheetName val="자재_단가_비교표3"/>
      <sheetName val="Bid_Summary3"/>
      <sheetName val="이동시_예상비용3"/>
      <sheetName val="Seg_1DE비용3"/>
      <sheetName val="Transit_비용_감가상각미포함3"/>
      <sheetName val="세골재__T2_변경_현황3"/>
      <sheetName val="전화공사_공량_및_집계표3"/>
      <sheetName val="참조_(2)3"/>
      <sheetName val="6__직접경비3"/>
      <sheetName val="대가_(보완)3"/>
      <sheetName val="3_자재비(총괄)3"/>
      <sheetName val="제조_경영3"/>
      <sheetName val="4_전기3"/>
      <sheetName val="노_무_비3"/>
      <sheetName val="미납품_현황3"/>
      <sheetName val="신설개소별_총집계표(동해-배전)3"/>
      <sheetName val="용선_C_L3"/>
      <sheetName val="전_체3"/>
      <sheetName val="흙막이B_(오산운암)3"/>
      <sheetName val="타이로드_흙막이3"/>
      <sheetName val="타이로드_흙막이(근입장2_5M)3"/>
      <sheetName val="타이로드(근입장2_5M)3"/>
      <sheetName val="pile_항타3"/>
      <sheetName val="pile_항타(디젤)3"/>
      <sheetName val="pile_항타_A3"/>
      <sheetName val="pile_항타_B3"/>
      <sheetName val="pile_항타_C3"/>
      <sheetName val="pile_인발3"/>
      <sheetName val="pile_인발_A3"/>
      <sheetName val="pile_인발_B3"/>
      <sheetName val="pile_인발_C3"/>
      <sheetName val="20TON_TRAILER3"/>
      <sheetName val="토류판_(2)3"/>
      <sheetName val="SHEET_PILE단가3"/>
      <sheetName val="함열량_db2"/>
      <sheetName val="10_경제성분석2"/>
      <sheetName val="단가_및_재료비3"/>
      <sheetName val="기계_도급내역서2"/>
      <sheetName val="-15_02"/>
      <sheetName val="고객사_관리_코드3"/>
      <sheetName val="사__업__비__수__지__예__산__서2"/>
      <sheetName val="Div26_-_Elect2"/>
      <sheetName val="2_1외주3"/>
      <sheetName val="2_3노무3"/>
      <sheetName val="2_4자재3"/>
      <sheetName val="2_2장비3"/>
      <sheetName val="2_5경비3"/>
      <sheetName val="2_6수목대3"/>
      <sheetName val="3련_BOX3"/>
      <sheetName val="모선자재_집계표2"/>
      <sheetName val="재료의_할증2"/>
      <sheetName val="내역서_2"/>
      <sheetName val="공내역_및_견적조건2"/>
      <sheetName val="2_12"/>
      <sheetName val="Khoi_luong2"/>
      <sheetName val="Fr_Revit2"/>
      <sheetName val="NSA_Summary2"/>
      <sheetName val="DonGia_chetao2"/>
      <sheetName val="DonGia_VatTuLK2"/>
      <sheetName val="표__지2"/>
      <sheetName val="D1_2_COF모듈자재_입출재고_(B급)2"/>
      <sheetName val="cong_thuc_tinh_chi_tiet2"/>
      <sheetName val="Phieu_trinh_ky_cấu_tháp"/>
      <sheetName val="Phieu_trinh_ky_VTP"/>
      <sheetName val="KS-VL_rời"/>
      <sheetName val="Tai_san"/>
      <sheetName val="Check_dong_tien"/>
      <sheetName val="Chi_phí_SDTS"/>
      <sheetName val="Check_COST"/>
      <sheetName val="DATA_HD"/>
      <sheetName val="Tong_hop_1TM"/>
      <sheetName val="Tong_hop"/>
      <sheetName val="NS_Lán_trại"/>
      <sheetName val="Check_cong_no_NC"/>
      <sheetName val="Gia_VLNCMTC"/>
      <sheetName val="청_구1"/>
      <sheetName val="7_전산해석결과1"/>
      <sheetName val="4_하중1"/>
      <sheetName val="chi_tiet1"/>
      <sheetName val="PPC_Summary1"/>
      <sheetName val="Summary_VO_No_3"/>
      <sheetName val="VO_No_3_1"/>
      <sheetName val="VO_No_3_2"/>
      <sheetName val="VO_No_3_3"/>
      <sheetName val="VO_No_3_4"/>
      <sheetName val="VO_No_3_5"/>
      <sheetName val="VO_No_3_6"/>
      <sheetName val="VO_No_3_7"/>
      <sheetName val="VO_No_3_8"/>
      <sheetName val="기존단가_(2)1"/>
      <sheetName val="외주대비_-석축_x"/>
      <sheetName val="_IL-3_XLSY갑지4"/>
      <sheetName val="KET_CAU-_MJV2"/>
      <sheetName val="Ví_dụ"/>
      <sheetName val="Phan_lap_dat"/>
      <sheetName val="Lắp_Ráp"/>
      <sheetName val="SCOPE_OF_WORK"/>
      <sheetName val="대3류_"/>
      <sheetName val="Sàn_T1"/>
      <sheetName val="Lỗ_thông_gió"/>
      <sheetName val="DI-ESTI"/>
      <sheetName val="Bang gia 2011.10.12"/>
      <sheetName val="기초데이타"/>
      <sheetName val="부대표지츀 _x0000__x0000_얈"/>
      <sheetName val="부대표지츀 _x0000__x0000_篐"/>
      <sheetName val="Bab泅啢堀㭔*"/>
      <sheetName val="경비_원본"/>
      <sheetName val="A-100전제"/>
      <sheetName val="1-׃⼿"/>
      <sheetName val="1-닑⽋"/>
      <sheetName val="1-_x0005__x0000_"/>
      <sheetName val="서울대규장각(가시설흙막이)"/>
      <sheetName val="아파트급수지하PIT층평면도(평면도)"/>
      <sheetName val="[회다내역,X켊楳켎攳嶪剃嶮布쵌섌)"/>
      <sheetName val="금회_청구사항(기계)"/>
      <sheetName val="기성갑지_(소방)"/>
      <sheetName val="금회_청구사항(소방)"/>
      <sheetName val="갑지 1회"/>
      <sheetName val="표지1회"/>
      <sheetName val="18.07"/>
      <sheetName val="갑지 2회"/>
      <sheetName val="표지2회"/>
      <sheetName val="18.08"/>
      <sheetName val="갑지 3회"/>
      <sheetName val="표지3회"/>
      <sheetName val="18.09"/>
      <sheetName val="갑지 4회"/>
      <sheetName val="표지4회"/>
      <sheetName val="18.10"/>
      <sheetName val="갑지 5회"/>
      <sheetName val="표지5회"/>
      <sheetName val="18.11"/>
      <sheetName val="갑지 6회"/>
      <sheetName val="표지6회"/>
      <sheetName val="18.12"/>
      <sheetName val="갑지 7회"/>
      <sheetName val="표지7회"/>
      <sheetName val="19.01"/>
      <sheetName val="갑지 8회"/>
      <sheetName val="표지8회"/>
      <sheetName val="19.02"/>
      <sheetName val="갑지 9회"/>
      <sheetName val="표지 9회"/>
      <sheetName val="19.03"/>
      <sheetName val="갑지 10회"/>
      <sheetName val="표지 10회"/>
      <sheetName val="19.04"/>
      <sheetName val="갑지 11회"/>
      <sheetName val="표지 11회"/>
      <sheetName val="19.05"/>
      <sheetName val="갑지 12회"/>
      <sheetName val="표지 12회"/>
      <sheetName val="19.06"/>
      <sheetName val="갑지 13회"/>
      <sheetName val="표지 13회"/>
      <sheetName val="19.07"/>
      <sheetName val="갑지 14회"/>
      <sheetName val="표지 14회"/>
      <sheetName val="19.08"/>
      <sheetName val="실唉역서"/>
      <sheetName val="㶀하ረ성남)"/>
      <sheetName val="㶀대표지_(鰲)"/>
      <sheetName val="⳵사塄총ⴄ표"/>
      <sheetName val="배ⴀ단가조사䄜"/>
      <sheetName val="공䠅별산출뀴䃭서"/>
      <sheetName val="옹벽ꏨ면치수"/>
      <sheetName val="맨홀메우기"/>
      <sheetName val="1_설계기준倱"/>
      <sheetName val="오억미만"/>
      <sheetName val="투찰금액"/>
      <sheetName val="D_B"/>
      <sheetName val="K2_site_Total_내역서"/>
      <sheetName val="1_청구서"/>
      <sheetName val="2_내역서"/>
      <sheetName val="일위대가56-1_"/>
      <sheetName val="일위대가71-1_"/>
      <sheetName val="일위대가74-1_"/>
      <sheetName val="일위대가76-1_"/>
      <sheetName val="일위대가77-1_"/>
      <sheetName val="일위대가78-1_"/>
      <sheetName val="동강_배관"/>
      <sheetName val="WCR_외주"/>
      <sheetName val="ANILINE_-_OPTION"/>
      <sheetName val="MDI_-_OPTION"/>
      <sheetName val="총괄표_"/>
      <sheetName val="계약대비내역서_(부경)"/>
      <sheetName val="집행대비내역서_(부경)"/>
      <sheetName val="계약그라우팅_포장"/>
      <sheetName val="계약사무실조경_"/>
      <sheetName val="횡배수관_토공량_산출"/>
      <sheetName val="부대표지䥀"/>
      <sheetName val="06_일위대가목록"/>
      <sheetName val="1공구_건정토건_토공8"/>
      <sheetName val="1공구_건정토건_철콘8"/>
      <sheetName val="도급표지_8"/>
      <sheetName val="도급표지__(4)8"/>
      <sheetName val="부대표지_(4)8"/>
      <sheetName val="도급표지__(3)8"/>
      <sheetName val="부대표지_(3)8"/>
      <sheetName val="도급표지__(2)8"/>
      <sheetName val="부대표지_(2)8"/>
      <sheetName val="토__목8"/>
      <sheetName val="조__경8"/>
      <sheetName val="전_기8"/>
      <sheetName val="건__축8"/>
      <sheetName val="보도내역_(3)8"/>
      <sheetName val="준검_내역서8"/>
      <sheetName val="1_수인터널8"/>
      <sheetName val="2_대외공문8"/>
      <sheetName val="설_계8"/>
      <sheetName val="6PILE__(돌출)8"/>
      <sheetName val="AS포장복구_8"/>
      <sheetName val="입출재고현황_(2)7"/>
      <sheetName val="0_0ControlSheet8"/>
      <sheetName val="0_1keyAssumption8"/>
      <sheetName val="4_내진설계7"/>
      <sheetName val="내역(최종본4_5)8"/>
      <sheetName val="Sheet1_(2)7"/>
      <sheetName val="BSD_(2)7"/>
      <sheetName val="1_취수장7"/>
      <sheetName val="부대입찰_내역서7"/>
      <sheetName val="전차선로_물량표7"/>
      <sheetName val="토공(우물통,기타)_7"/>
      <sheetName val="_총괄표7"/>
      <sheetName val="현장관리비_산출내역7"/>
      <sheetName val="제잡비_xls7"/>
      <sheetName val="3BL공동구_수량7"/>
      <sheetName val="현장별계약현황('98_10_31)7"/>
      <sheetName val="96보완계획7_127"/>
      <sheetName val="97년_추정7"/>
      <sheetName val="인건비_7"/>
      <sheetName val="1__설계조건_2_단면가정_3__하중계산7"/>
      <sheetName val="DATA_입력란7"/>
      <sheetName val="실행내역서_7"/>
      <sheetName val="1_설계조건7"/>
      <sheetName val="2_고용보험료산출근거7"/>
      <sheetName val="노원열병합__건축공사기성내역서7"/>
      <sheetName val="Eq__Mobilization7"/>
      <sheetName val="원가계산_(2)7"/>
      <sheetName val="장비당단가_(1)6"/>
      <sheetName val="Sheet2_(2)6"/>
      <sheetName val="내___역5"/>
      <sheetName val="1_설계기준6"/>
      <sheetName val="프라임_강변역(4,236)5"/>
      <sheetName val="플랜트_설치7"/>
      <sheetName val="8_PILE__(돌출)6"/>
      <sheetName val="콤보박스와_리스트박스의_연결7"/>
      <sheetName val="2000년_공정표5"/>
      <sheetName val="수_량_명_세_서_-_16"/>
      <sheetName val="설내역서_6"/>
      <sheetName val="2_건축6"/>
      <sheetName val="집_계_표5"/>
      <sheetName val="2_교량(신설)5"/>
      <sheetName val="5_2코핑5"/>
      <sheetName val="공정표_6"/>
      <sheetName val="P_M_별5"/>
      <sheetName val="표지_(3)7"/>
      <sheetName val="표지_(2)7"/>
      <sheetName val="교각집계_(2)7"/>
      <sheetName val="교각토공_(2)7"/>
      <sheetName val="교각철근_(2)7"/>
      <sheetName val="외주대비_-석축7"/>
      <sheetName val="외주대비-구조물_(2)7"/>
      <sheetName val="견적표지_(3)7"/>
      <sheetName val="_HIT-&gt;HMC_견적(3900)7"/>
      <sheetName val="일__위__대__가__목__록7"/>
      <sheetName val="교각토공__2_7"/>
      <sheetName val="HRSG_SMALL072207"/>
      <sheetName val="6__안전관리비12"/>
      <sheetName val="하도내역_(철콘)6"/>
      <sheetName val="3_공통공사대비7"/>
      <sheetName val="노무비_근거6"/>
      <sheetName val="조건표_(2)6"/>
      <sheetName val="별표_6"/>
      <sheetName val="임율_Data6"/>
      <sheetName val="2차전체변경예정_(2)6"/>
      <sheetName val="토공유동표(전체_당초)6"/>
      <sheetName val="목차_6"/>
      <sheetName val="단면_(2)6"/>
      <sheetName val="b_balju_(2)6"/>
      <sheetName val="8_현장관리비6"/>
      <sheetName val="7_안전관리비6"/>
      <sheetName val="7__현장관리비_6"/>
      <sheetName val="노무비_5"/>
      <sheetName val="내역서_제출5"/>
      <sheetName val="구조______5"/>
      <sheetName val="간_지15"/>
      <sheetName val="화재_탐지_설비5"/>
      <sheetName val="4_일위대가집계5"/>
      <sheetName val="5__현장관리비(new)_5"/>
      <sheetName val="Customer_Databas5"/>
      <sheetName val="방배동내역_(총괄)5"/>
      <sheetName val="배수공_시멘트_및_골재량_산출5"/>
      <sheetName val="7_PILE__(돌출)5"/>
      <sheetName val="CIP_공사6"/>
      <sheetName val="광통신_견적내역서15"/>
      <sheetName val="할증_5"/>
      <sheetName val="unit_45"/>
      <sheetName val="DATA_입력부5"/>
      <sheetName val="수량산출서_갑지5"/>
      <sheetName val="남양시작동자105노65기1_3화1_24"/>
      <sheetName val="관음목장(제출용)자105인97_54"/>
      <sheetName val="1_본부별5"/>
      <sheetName val="1_3_1절점좌표5"/>
      <sheetName val="1_1설계기준5"/>
      <sheetName val="2000_055"/>
      <sheetName val="기초입력_DATA5"/>
      <sheetName val="단양_00_아파트-세부내역5"/>
      <sheetName val="4_경비_5_영업외수지5"/>
      <sheetName val="_견적서5"/>
      <sheetName val="EQUIP_LIST5"/>
      <sheetName val="Piping_Design_Data4"/>
      <sheetName val="4_&amp;_10-inch,_CO2_Combo_&amp;_Sweep4"/>
      <sheetName val="Sight_n_M_H4"/>
      <sheetName val="4_장비손료5"/>
      <sheetName val="2F_회의실견적(5_14_일대)4"/>
      <sheetName val="재활용_악취_먼지DUCT산출5"/>
      <sheetName val="전체내역_(2)4"/>
      <sheetName val="Hyundai_Unit_cost_xls4"/>
      <sheetName val="969910(_R)4"/>
      <sheetName val="원내역서_그대로4"/>
      <sheetName val="5_정산서5"/>
      <sheetName val="수목데이타_4"/>
      <sheetName val="1062-X방향_4"/>
      <sheetName val="TABLE_DB4"/>
      <sheetName val="쌍용_data_base4"/>
      <sheetName val="경비_(1)4"/>
      <sheetName val="설계기준_및_하중계산4"/>
      <sheetName val="PROJECT_BRIEF4"/>
      <sheetName val="5호광장_(만점)5"/>
      <sheetName val="인천국제_(만점)_(2)5"/>
      <sheetName val="전선_및_전선관4"/>
      <sheetName val="VENDOR_LIST4"/>
      <sheetName val="중기조종사_단위단가6"/>
      <sheetName val="5__현장관리비_new__5"/>
      <sheetName val="Temporary_Mooring5"/>
      <sheetName val="A_LINE5"/>
      <sheetName val="제출내역_(2)5"/>
      <sheetName val="2_2_오피스텔(12~32F)5"/>
      <sheetName val="_갑지5"/>
      <sheetName val="일위대가_집계표5"/>
      <sheetName val="9_1지하2층하부보5"/>
      <sheetName val="단계별내역_(2)5"/>
      <sheetName val="총_원가계산5"/>
      <sheetName val="4_일위대가5"/>
      <sheetName val="단가_4"/>
      <sheetName val="4_LINE5"/>
      <sheetName val="7_th5"/>
      <sheetName val="매출요약(월별)_-년간4"/>
      <sheetName val="한성교회_신축공사(050713)_CheckList4"/>
      <sheetName val="단가_및_재료비4"/>
      <sheetName val="1_䷨수장4"/>
      <sheetName val="4_뀴진설Ⳅ4"/>
      <sheetName val="전䰨선로_물량표4"/>
      <sheetName val="㶀대입찰_내역서4"/>
      <sheetName val="내역서_(2)4"/>
      <sheetName val="strut_type4"/>
      <sheetName val="10_경제성분석3"/>
      <sheetName val="총괄집계_4"/>
      <sheetName val="2_13"/>
      <sheetName val="기계_도급내역서3"/>
      <sheetName val="kimre_scrubber4"/>
      <sheetName val="108_수선비4"/>
      <sheetName val="FRP_PIPING_일위대가4"/>
      <sheetName val="-15_03"/>
      <sheetName val="개인별_순위표5"/>
      <sheetName val="사__업__비__수__지__예__산__서3"/>
      <sheetName val="CM_15"/>
      <sheetName val="청_구2"/>
      <sheetName val="공내역_및_견적조건3"/>
      <sheetName val="_ｹ-ﾌﾞﾙ1"/>
      <sheetName val="97_사업추정(WEKI)1"/>
      <sheetName val="STEEL_BOX_단면설계(SEC_8)4"/>
      <sheetName val="2_2_띠장의_설계5"/>
      <sheetName val="자__재5"/>
      <sheetName val="세골재__T2_변경_현황4"/>
      <sheetName val="6__안전관리비13"/>
      <sheetName val="기술부_VENDOR_LIST5"/>
      <sheetName val="4_2_1_마루높이_검토4"/>
      <sheetName val="내역서_(3)5"/>
      <sheetName val="산출양식_(2)5"/>
      <sheetName val="전체산출내역서갑(변경)_5"/>
      <sheetName val="A_터파기공5"/>
      <sheetName val="B_측·집5"/>
      <sheetName val="배(자·집)_(2)5"/>
      <sheetName val="2_01측·터·집5"/>
      <sheetName val="땅깍·수_(1-1)5"/>
      <sheetName val="0-52_5"/>
      <sheetName val="콘·다_(2)5"/>
      <sheetName val="기·집_(2)5"/>
      <sheetName val="콘·다_(3)5"/>
      <sheetName val="병원내역집계표_(2)5"/>
      <sheetName val="실행총괄_5"/>
      <sheetName val="[IL-3_XLSY갑지5"/>
      <sheetName val="4_일위대가목차5"/>
      <sheetName val="내역_ver1_05"/>
      <sheetName val="2000,9월_일위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변압기_및_발전기_용량4"/>
      <sheetName val="조도계산서_(도서)4"/>
      <sheetName val="빌딩_안내4"/>
      <sheetName val="CABLE_(2)4"/>
      <sheetName val="G_R300경비4"/>
      <sheetName val="단가대비표_(3)4"/>
      <sheetName val="기성내역서(을)_(2)4"/>
      <sheetName val="1단계_(2)4"/>
      <sheetName val="2_1__노무비_평균단가산출4"/>
      <sheetName val="3_공사비(07년노임단가)4"/>
      <sheetName val="3_공사비(단가조사표)4"/>
      <sheetName val="3_공사비(물량산출표)4"/>
      <sheetName val="3_공사비(일위대가표목록)4"/>
      <sheetName val="3_공사비(일위대가표)4"/>
      <sheetName val="TRE_TABLE4"/>
      <sheetName val="Requirement(Work_Crew)4"/>
      <sheetName val="진입도로B_(2)4"/>
      <sheetName val="2_냉난방설비공사4"/>
      <sheetName val="7_자동제어공사4"/>
      <sheetName val="중강당_내역4"/>
      <sheetName val="기초자료입력및_K치_확인4"/>
      <sheetName val="실행내역_4"/>
      <sheetName val="자재_단가_비교표(견적)4"/>
      <sheetName val="자재_단가_비교표4"/>
      <sheetName val="Bid_Summary4"/>
      <sheetName val="이동시_예상비용4"/>
      <sheetName val="Seg_1DE비용4"/>
      <sheetName val="Transit_비용_감가상각미포함4"/>
      <sheetName val="전화공사_공량_및_집계표4"/>
      <sheetName val="참조_(2)4"/>
      <sheetName val="6__직접경비4"/>
      <sheetName val="대가_(보완)4"/>
      <sheetName val="3_자재비(총괄)4"/>
      <sheetName val="제조_경영4"/>
      <sheetName val="4_전기4"/>
      <sheetName val="노_무_비4"/>
      <sheetName val="미납품_현황4"/>
      <sheetName val="신설개소별_총집계표(동해-배전)4"/>
      <sheetName val="BOX_본체4"/>
      <sheetName val="MP_MOB4"/>
      <sheetName val="신평리_권리자명부1"/>
      <sheetName val="일위대가_(PM)4"/>
      <sheetName val="7_전산해석결과2"/>
      <sheetName val="4_하중2"/>
      <sheetName val="①idea_pipeline4"/>
      <sheetName val="IMP_통일양식4"/>
      <sheetName val="LYS_통일양식4"/>
      <sheetName val="Xunit_(단위환산)4"/>
      <sheetName val="유통기한_프로그램4"/>
      <sheetName val="1-1_현장정리4"/>
      <sheetName val="1-2_토공4"/>
      <sheetName val="1-3_WMM,GSB4"/>
      <sheetName val="1-4_BITUMINOUS_COURSE4"/>
      <sheetName val="1-5_BOX_CULVERTS4"/>
      <sheetName val="1-6_BRIDGE4"/>
      <sheetName val="1-7_DRAINAGE4"/>
      <sheetName val="1-8_TRAFFIC4"/>
      <sheetName val="1-9_MISCELLANEOUS4"/>
      <sheetName val="1-10_ELECTRICAL4"/>
      <sheetName val="1-12_도급외항목4"/>
      <sheetName val="명일작업계획_(3)4"/>
      <sheetName val="용선_C_L4"/>
      <sheetName val="전_체4"/>
      <sheetName val="흙막이B_(오산운암)4"/>
      <sheetName val="타이로드_흙막이4"/>
      <sheetName val="타이로드_흙막이(근입장2_5M)4"/>
      <sheetName val="타이로드(근입장2_5M)4"/>
      <sheetName val="pile_항타4"/>
      <sheetName val="pile_항타(디젤)4"/>
      <sheetName val="pile_항타_A4"/>
      <sheetName val="pile_항타_B4"/>
      <sheetName val="pile_항타_C4"/>
      <sheetName val="pile_인발4"/>
      <sheetName val="pile_인발_A4"/>
      <sheetName val="pile_인발_B4"/>
      <sheetName val="pile_인발_C4"/>
      <sheetName val="20TON_TRAILER4"/>
      <sheetName val="토류판_(2)4"/>
      <sheetName val="SHEET_PILE단가4"/>
      <sheetName val="6_이토처리시간4"/>
      <sheetName val="태화42_1"/>
      <sheetName val="외주현황_wq11"/>
      <sheetName val="1차_내역서4"/>
      <sheetName val="220_(2)1"/>
      <sheetName val="토__공1"/>
      <sheetName val="울진항공등화_내역서4"/>
      <sheetName val="일_위_대_가_표4"/>
      <sheetName val="영흥TL(UP,DOWN)_4"/>
      <sheetName val="3련_BOX4"/>
      <sheetName val="내역서_3"/>
      <sheetName val="2_1외주4"/>
      <sheetName val="2_3노무4"/>
      <sheetName val="2_4자재4"/>
      <sheetName val="2_2장비4"/>
      <sheetName val="2_5경비4"/>
      <sheetName val="2_6수목대4"/>
      <sheetName val="모선자재_집계표3"/>
      <sheetName val="재료의_할증3"/>
      <sheetName val="D1_2_COF모듈자재_입출재고_(B급)3"/>
      <sheetName val="BEND_LOSS1"/>
      <sheetName val="토공_total1"/>
      <sheetName val="3_관로전환기1"/>
      <sheetName val="F_월별기성수금현황_1"/>
      <sheetName val="내역서1999_8최종1"/>
      <sheetName val="3_전기산출기초1"/>
      <sheetName val="고객사_관리_코드4"/>
      <sheetName val="중기쥰종사_단위단가4"/>
      <sheetName val="_1"/>
      <sheetName val="금회_청구사항(기계)1"/>
      <sheetName val="기성갑지_(소방)1"/>
      <sheetName val="금회_청구사항(소방)1"/>
      <sheetName val="함열량_db3"/>
      <sheetName val="PTVT_(MAU)4"/>
      <sheetName val="99_조정금액1"/>
      <sheetName val="D_B1"/>
      <sheetName val="기존단가_(2)2"/>
      <sheetName val="TRAY_헹거산출1"/>
      <sheetName val="1_청구서1"/>
      <sheetName val="2_내역서1"/>
      <sheetName val="표__지3"/>
      <sheetName val="1_11"/>
      <sheetName val="K2_site_Total_내역서1"/>
      <sheetName val="Div26_-_Elect3"/>
      <sheetName val="Khoi_luong3"/>
      <sheetName val="Bảng_mã_VT3"/>
      <sheetName val="DonGia_chetao3"/>
      <sheetName val="DonGia_VatTuLK3"/>
      <sheetName val="Fr_Revit3"/>
      <sheetName val="NSA_Summary3"/>
      <sheetName val="일위대가56-1_1"/>
      <sheetName val="일위대가71-1_1"/>
      <sheetName val="일위대가74-1_1"/>
      <sheetName val="일위대가76-1_1"/>
      <sheetName val="일위대가77-1_1"/>
      <sheetName val="일위대가78-1_1"/>
      <sheetName val="chi_tiet2"/>
      <sheetName val="PPC_Summary2"/>
      <sheetName val="Tong_hop1"/>
      <sheetName val="Phan_lap_dat1"/>
      <sheetName val="Lắp_Ráp1"/>
      <sheetName val="동강_배관1"/>
      <sheetName val="WCR_외주1"/>
      <sheetName val="ANILINE_-_OPTION1"/>
      <sheetName val="MDI_-_OPTION1"/>
      <sheetName val="총괄표_1"/>
      <sheetName val="계약대비내역서_(부경)1"/>
      <sheetName val="집행대비내역서_(부경)1"/>
      <sheetName val="계약그라우팅_포장1"/>
      <sheetName val="계약사무실조경_1"/>
      <sheetName val="횡배수관_토공량_산출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cong_thuc_tinh_chi_tiet3"/>
      <sheetName val="_IL-3_XLSY갑지5"/>
      <sheetName val="KET_CAU-_MJV21"/>
      <sheetName val="Ví_dụ1"/>
      <sheetName val="Gia_VLNCMTC1"/>
      <sheetName val="06_일위대가목록1"/>
      <sheetName val="부대표지⽠"/>
      <sheetName val="도시정비_"/>
      <sheetName val="3_1_6_전산처리결과"/>
      <sheetName val="1공구_건정토건_토공9"/>
      <sheetName val="1공구_건정토건_철콘9"/>
      <sheetName val="도급표지_9"/>
      <sheetName val="도급표지__(4)9"/>
      <sheetName val="부대표지_(4)9"/>
      <sheetName val="도급표지__(3)9"/>
      <sheetName val="부대표지_(3)9"/>
      <sheetName val="도급표지__(2)9"/>
      <sheetName val="부대표지_(2)9"/>
      <sheetName val="토__목9"/>
      <sheetName val="조__경9"/>
      <sheetName val="전_기9"/>
      <sheetName val="건__축9"/>
      <sheetName val="보도내역_(3)9"/>
      <sheetName val="준검_내역서9"/>
      <sheetName val="1_수인터널9"/>
      <sheetName val="2_대외공문9"/>
      <sheetName val="설_계9"/>
      <sheetName val="6PILE__(돌출)9"/>
      <sheetName val="AS포장복구_9"/>
      <sheetName val="입출재고현황_(2)8"/>
      <sheetName val="0_0ControlSheet9"/>
      <sheetName val="0_1keyAssumption9"/>
      <sheetName val="4_내진설계8"/>
      <sheetName val="내역(최종본4_5)9"/>
      <sheetName val="Sheet1_(2)8"/>
      <sheetName val="BSD_(2)8"/>
      <sheetName val="1_취수장8"/>
      <sheetName val="부대입찰_내역서8"/>
      <sheetName val="전차선로_물량표8"/>
      <sheetName val="토공(우물통,기타)_8"/>
      <sheetName val="_총괄표8"/>
      <sheetName val="현장관리비_산출내역8"/>
      <sheetName val="제잡비_xls8"/>
      <sheetName val="3BL공동구_수량8"/>
      <sheetName val="현장별계약현황('98_10_31)8"/>
      <sheetName val="96보완계획7_128"/>
      <sheetName val="97년_추정8"/>
      <sheetName val="인건비_8"/>
      <sheetName val="1__설계조건_2_단면가정_3__하중계산8"/>
      <sheetName val="DATA_입력란8"/>
      <sheetName val="실행내역서_8"/>
      <sheetName val="1_설계조건8"/>
      <sheetName val="2_고용보험료산출근거8"/>
      <sheetName val="노원열병합__건축공사기성내역서8"/>
      <sheetName val="Eq__Mobilization8"/>
      <sheetName val="원가계산_(2)8"/>
      <sheetName val="장비당단가_(1)7"/>
      <sheetName val="Sheet2_(2)7"/>
      <sheetName val="내___역6"/>
      <sheetName val="1_설계기준7"/>
      <sheetName val="프라임_강변역(4,236)6"/>
      <sheetName val="플랜트_설치8"/>
      <sheetName val="8_PILE__(돌출)7"/>
      <sheetName val="콤보박스와_리스트박스의_연결8"/>
      <sheetName val="2000년_공정표6"/>
      <sheetName val="수_량_명_세_서_-_17"/>
      <sheetName val="설내역서_7"/>
      <sheetName val="2_건축7"/>
      <sheetName val="집_계_표6"/>
      <sheetName val="2_교량(신설)6"/>
      <sheetName val="5_2코핑6"/>
      <sheetName val="공정표_7"/>
      <sheetName val="P_M_별6"/>
      <sheetName val="표지_(3)8"/>
      <sheetName val="표지_(2)8"/>
      <sheetName val="교각집계_(2)8"/>
      <sheetName val="교각토공_(2)8"/>
      <sheetName val="교각철근_(2)8"/>
      <sheetName val="외주대비_-석축8"/>
      <sheetName val="외주대비-구조물_(2)8"/>
      <sheetName val="견적표지_(3)8"/>
      <sheetName val="_HIT-&gt;HMC_견적(3900)8"/>
      <sheetName val="일__위__대__가__목__록8"/>
      <sheetName val="교각토공__2_8"/>
      <sheetName val="HRSG_SMALL072208"/>
      <sheetName val="6__안전관리비14"/>
      <sheetName val="하도내역_(철콘)7"/>
      <sheetName val="3_공통공사대비8"/>
      <sheetName val="노무비_근거7"/>
      <sheetName val="조건표_(2)7"/>
      <sheetName val="별표_7"/>
      <sheetName val="임율_Data7"/>
      <sheetName val="2차전체변경예정_(2)7"/>
      <sheetName val="토공유동표(전체_당초)7"/>
      <sheetName val="목차_7"/>
      <sheetName val="단면_(2)7"/>
      <sheetName val="b_balju_(2)7"/>
      <sheetName val="8_현장관리비7"/>
      <sheetName val="7_안전관리비7"/>
      <sheetName val="7__현장관리비_7"/>
      <sheetName val="노무비_6"/>
      <sheetName val="내역서_제출6"/>
      <sheetName val="구조______6"/>
      <sheetName val="간_지16"/>
      <sheetName val="화재_탐지_설비6"/>
      <sheetName val="4_일위대가집계6"/>
      <sheetName val="5__현장관리비(new)_6"/>
      <sheetName val="Customer_Databas6"/>
      <sheetName val="방배동내역_(총괄)6"/>
      <sheetName val="배수공_시멘트_및_골재량_산출6"/>
      <sheetName val="7_PILE__(돌출)6"/>
      <sheetName val="CIP_공사7"/>
      <sheetName val="광통신_견적내역서16"/>
      <sheetName val="할증_6"/>
      <sheetName val="unit_46"/>
      <sheetName val="DATA_입력부6"/>
      <sheetName val="수량산출서_갑지6"/>
      <sheetName val="남양시작동자105노65기1_3화1_25"/>
      <sheetName val="관음목장(제출용)자105인97_55"/>
      <sheetName val="1_본부별6"/>
      <sheetName val="1_3_1절점좌표6"/>
      <sheetName val="1_1설계기준6"/>
      <sheetName val="2000_056"/>
      <sheetName val="기초입력_DATA6"/>
      <sheetName val="단양_00_아파트-세부내역6"/>
      <sheetName val="4_경비_5_영업외수지6"/>
      <sheetName val="_견적서6"/>
      <sheetName val="EQUIP_LIST6"/>
      <sheetName val="Piping_Design_Data5"/>
      <sheetName val="4_&amp;_10-inch,_CO2_Combo_&amp;_Sweep5"/>
      <sheetName val="Sight_n_M_H5"/>
      <sheetName val="4_장비손료6"/>
      <sheetName val="2F_회의실견적(5_14_일대)5"/>
      <sheetName val="재활용_악취_먼지DUCT산출6"/>
      <sheetName val="전체내역_(2)5"/>
      <sheetName val="Hyundai_Unit_cost_xls5"/>
      <sheetName val="969910(_R)5"/>
      <sheetName val="원내역서_그대로5"/>
      <sheetName val="5_정산서6"/>
      <sheetName val="수목데이타_5"/>
      <sheetName val="1062-X방향_5"/>
      <sheetName val="TABLE_DB5"/>
      <sheetName val="쌍용_data_base5"/>
      <sheetName val="경비_(1)5"/>
      <sheetName val="설계기준_및_하중계산5"/>
      <sheetName val="PROJECT_BRIEF5"/>
      <sheetName val="5호광장_(만점)6"/>
      <sheetName val="인천국제_(만점)_(2)6"/>
      <sheetName val="전선_및_전선관5"/>
      <sheetName val="VENDOR_LIST5"/>
      <sheetName val="중기조종사_단위단가7"/>
      <sheetName val="5__현장관리비_new__6"/>
      <sheetName val="Temporary_Mooring6"/>
      <sheetName val="A_LINE6"/>
      <sheetName val="제출내역_(2)6"/>
      <sheetName val="2_2_오피스텔(12~32F)6"/>
      <sheetName val="_갑지6"/>
      <sheetName val="일위대가_집계표6"/>
      <sheetName val="9_1지하2층하부보6"/>
      <sheetName val="단계별내역_(2)6"/>
      <sheetName val="총_원가계산6"/>
      <sheetName val="4_일위대가6"/>
      <sheetName val="단가_5"/>
      <sheetName val="4_LINE6"/>
      <sheetName val="7_th6"/>
      <sheetName val="매출요약(월별)_-년간5"/>
      <sheetName val="한성교회_신축공사(050713)_CheckList5"/>
      <sheetName val="단가_및_재료비5"/>
      <sheetName val="1_䷨수장5"/>
      <sheetName val="4_뀴진설Ⳅ5"/>
      <sheetName val="전䰨선로_물량표5"/>
      <sheetName val="㶀대입찰_내역서5"/>
      <sheetName val="내역서_(2)5"/>
      <sheetName val="strut_type5"/>
      <sheetName val="10_경제성분석4"/>
      <sheetName val="총괄집계_5"/>
      <sheetName val="2_14"/>
      <sheetName val="기계_도급내역서4"/>
      <sheetName val="kimre_scrubber5"/>
      <sheetName val="108_수선비5"/>
      <sheetName val="FRP_PIPING_일위대가5"/>
      <sheetName val="-15_04"/>
      <sheetName val="개인별_순위표6"/>
      <sheetName val="사__업__비__수__지__예__산__서4"/>
      <sheetName val="CM_16"/>
      <sheetName val="청_구3"/>
      <sheetName val="공내역_및_견적조건4"/>
      <sheetName val="_ｹ-ﾌﾞﾙ2"/>
      <sheetName val="97_사업추정(WEKI)2"/>
      <sheetName val="STEEL_BOX_단면설계(SEC_8)5"/>
      <sheetName val="2_2_띠장의_설계6"/>
      <sheetName val="자__재6"/>
      <sheetName val="세골재__T2_변경_현황5"/>
      <sheetName val="6__안전관리비15"/>
      <sheetName val="기술부_VENDOR_LIST6"/>
      <sheetName val="4_2_1_마루높이_검토5"/>
      <sheetName val="내역서_(3)6"/>
      <sheetName val="산출양식_(2)6"/>
      <sheetName val="전체산출내역서갑(변경)_6"/>
      <sheetName val="A_터파기공6"/>
      <sheetName val="B_측·집6"/>
      <sheetName val="배(자·집)_(2)6"/>
      <sheetName val="2_01측·터·집6"/>
      <sheetName val="땅깍·수_(1-1)6"/>
      <sheetName val="0-52_6"/>
      <sheetName val="콘·다_(2)6"/>
      <sheetName val="기·집_(2)6"/>
      <sheetName val="콘·다_(3)6"/>
      <sheetName val="병원내역집계표_(2)6"/>
      <sheetName val="실행총괄_6"/>
      <sheetName val="[IL-3_XLSY갑지6"/>
      <sheetName val="4_일위대가목차6"/>
      <sheetName val="내역_ver1_06"/>
      <sheetName val="2000,9월_일위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변압기_및_발전기_용량5"/>
      <sheetName val="조도계산서_(도서)5"/>
      <sheetName val="빌딩_안내5"/>
      <sheetName val="CABLE_(2)5"/>
      <sheetName val="G_R300경비5"/>
      <sheetName val="단가대비표_(3)5"/>
      <sheetName val="기성내역서(을)_(2)5"/>
      <sheetName val="1단계_(2)5"/>
      <sheetName val="2_1__노무비_평균단가산출5"/>
      <sheetName val="3_공사비(07년노임단가)5"/>
      <sheetName val="3_공사비(단가조사표)5"/>
      <sheetName val="3_공사비(물량산출표)5"/>
      <sheetName val="3_공사비(일위대가표목록)5"/>
      <sheetName val="3_공사비(일위대가표)5"/>
      <sheetName val="TRE_TABLE5"/>
      <sheetName val="Requirement(Work_Crew)5"/>
      <sheetName val="진입도로B_(2)5"/>
      <sheetName val="2_냉난방설비공사5"/>
      <sheetName val="7_자동제어공사5"/>
      <sheetName val="중강당_내역5"/>
      <sheetName val="기초자료입력및_K치_확인5"/>
      <sheetName val="실행내역_5"/>
      <sheetName val="자재_단가_비교표(견적)5"/>
      <sheetName val="자재_단가_비교표5"/>
      <sheetName val="Bid_Summary5"/>
      <sheetName val="이동시_예상비용5"/>
      <sheetName val="Seg_1DE비용5"/>
      <sheetName val="Transit_비용_감가상각미포함5"/>
      <sheetName val="전화공사_공량_및_집계표5"/>
      <sheetName val="참조_(2)5"/>
      <sheetName val="6__직접경비5"/>
      <sheetName val="대가_(보완)5"/>
      <sheetName val="3_자재비(총괄)5"/>
      <sheetName val="제조_경영5"/>
      <sheetName val="4_전기5"/>
      <sheetName val="노_무_비5"/>
      <sheetName val="미납품_현황5"/>
      <sheetName val="신설개소별_총집계표(동해-배전)5"/>
      <sheetName val="BOX_본체5"/>
      <sheetName val="MP_MOB5"/>
      <sheetName val="신평리_권리자명부2"/>
      <sheetName val="일위대가_(PM)5"/>
      <sheetName val="7_전산해석결과3"/>
      <sheetName val="4_하중3"/>
      <sheetName val="①idea_pipeline5"/>
      <sheetName val="IMP_통일양식5"/>
      <sheetName val="LYS_통일양식5"/>
      <sheetName val="Xunit_(단위환산)5"/>
      <sheetName val="유통기한_프로그램5"/>
      <sheetName val="1-1_현장정리5"/>
      <sheetName val="1-2_토공5"/>
      <sheetName val="1-3_WMM,GSB5"/>
      <sheetName val="1-4_BITUMINOUS_COURSE5"/>
      <sheetName val="1-5_BOX_CULVERTS5"/>
      <sheetName val="1-6_BRIDGE5"/>
      <sheetName val="1-7_DRAINAGE5"/>
      <sheetName val="1-8_TRAFFIC5"/>
      <sheetName val="1-9_MISCELLANEOUS5"/>
      <sheetName val="1-10_ELECTRICAL5"/>
      <sheetName val="1-12_도급외항목5"/>
      <sheetName val="명일작업계획_(3)5"/>
      <sheetName val="용선_C_L5"/>
      <sheetName val="전_체5"/>
      <sheetName val="흙막이B_(오산운암)5"/>
      <sheetName val="타이로드_흙막이5"/>
      <sheetName val="타이로드_흙막이(근입장2_5M)5"/>
      <sheetName val="타이로드(근입장2_5M)5"/>
      <sheetName val="pile_항타5"/>
      <sheetName val="pile_항타(디젤)5"/>
      <sheetName val="pile_항타_A5"/>
      <sheetName val="pile_항타_B5"/>
      <sheetName val="pile_항타_C5"/>
      <sheetName val="pile_인발5"/>
      <sheetName val="pile_인발_A5"/>
      <sheetName val="pile_인발_B5"/>
      <sheetName val="pile_인발_C5"/>
      <sheetName val="20TON_TRAILER5"/>
      <sheetName val="토류판_(2)5"/>
      <sheetName val="SHEET_PILE단가5"/>
      <sheetName val="6_이토처리시간5"/>
      <sheetName val="태화42_2"/>
      <sheetName val="외주현황_wq12"/>
      <sheetName val="1차_내역서5"/>
      <sheetName val="220_(2)2"/>
      <sheetName val="토__공2"/>
      <sheetName val="울진항공등화_내역서5"/>
      <sheetName val="일_위_대_가_표5"/>
      <sheetName val="영흥TL(UP,DOWN)_5"/>
      <sheetName val="3련_BOX5"/>
      <sheetName val="내역서_4"/>
      <sheetName val="2_1외주5"/>
      <sheetName val="2_3노무5"/>
      <sheetName val="2_4자재5"/>
      <sheetName val="2_2장비5"/>
      <sheetName val="2_5경비5"/>
      <sheetName val="2_6수목대5"/>
      <sheetName val="모선자재_집계표4"/>
      <sheetName val="재료의_할증4"/>
      <sheetName val="D1_2_COF모듈자재_입출재고_(B급)4"/>
      <sheetName val="BEND_LOSS2"/>
      <sheetName val="토공_total2"/>
      <sheetName val="3_관로전환기2"/>
      <sheetName val="F_월별기성수금현황_2"/>
      <sheetName val="내역서1999_8최종2"/>
      <sheetName val="3_전기산출기초2"/>
      <sheetName val="고객사_관리_코드5"/>
      <sheetName val="중기쥰종사_단위단가5"/>
      <sheetName val="_2"/>
      <sheetName val="금회_청구사항(기계)2"/>
      <sheetName val="기성갑지_(소방)2"/>
      <sheetName val="금회_청구사항(소방)2"/>
      <sheetName val="함열량_db4"/>
      <sheetName val="PTVT_(MAU)5"/>
      <sheetName val="99_조정금액2"/>
      <sheetName val="D_B2"/>
      <sheetName val="기존단가_(2)3"/>
      <sheetName val="TRAY_헹거산출2"/>
      <sheetName val="1_청구서2"/>
      <sheetName val="2_내역서2"/>
      <sheetName val="표__지4"/>
      <sheetName val="1_12"/>
      <sheetName val="K2_site_Total_내역서2"/>
      <sheetName val="Div26_-_Elect4"/>
      <sheetName val="Khoi_luong4"/>
      <sheetName val="Bảng_mã_VT4"/>
      <sheetName val="DonGia_chetao4"/>
      <sheetName val="DonGia_VatTuLK4"/>
      <sheetName val="Fr_Revit4"/>
      <sheetName val="NSA_Summary4"/>
      <sheetName val="일위대가56-1_2"/>
      <sheetName val="일위대가71-1_2"/>
      <sheetName val="일위대가74-1_2"/>
      <sheetName val="일위대가76-1_2"/>
      <sheetName val="일위대가77-1_2"/>
      <sheetName val="일위대가78-1_2"/>
      <sheetName val="chi_tiet3"/>
      <sheetName val="PPC_Summary3"/>
      <sheetName val="Tong_hop2"/>
      <sheetName val="Phan_lap_dat2"/>
      <sheetName val="Lắp_Ráp2"/>
      <sheetName val="동강_배관2"/>
      <sheetName val="WCR_외주2"/>
      <sheetName val="ANILINE_-_OPTION2"/>
      <sheetName val="MDI_-_OPTION2"/>
      <sheetName val="총괄표_2"/>
      <sheetName val="계약대비내역서_(부경)2"/>
      <sheetName val="집행대비내역서_(부경)2"/>
      <sheetName val="계약그라우팅_포장2"/>
      <sheetName val="계약사무실조경_2"/>
      <sheetName val="횡배수관_토공량_산출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cong_thuc_tinh_chi_tiet4"/>
      <sheetName val="_IL-3_XLSY갑지6"/>
      <sheetName val="KET_CAU-_MJV22"/>
      <sheetName val="Ví_dụ2"/>
      <sheetName val="Gia_VLNCMTC2"/>
      <sheetName val="06_일위대가목록2"/>
      <sheetName val="도시정비_1"/>
      <sheetName val="3_1_6_전산처리결과1"/>
      <sheetName val="SIL98"/>
      <sheetName val="현장´_x0000_Ԁ_x0000_"/>
      <sheetName val="목창호"/>
      <sheetName val="일위(열차무선)"/>
      <sheetName val="GI-LIST"/>
      <sheetName val="중기사용료 (2)"/>
      <sheetName val="(A)내역서"/>
      <sheetName val="분뇨"/>
      <sheetName val="구의동공내역서"/>
      <sheetName val="__"/>
      <sheetName val="운동장 (2)"/>
      <sheetName val="일대목록표"/>
      <sheetName val="99년원가"/>
      <sheetName val="산출(1~20)"/>
      <sheetName val="신고조서"/>
      <sheetName val="판정1교토공"/>
      <sheetName val="특별땅고르기"/>
      <sheetName val="직접공사비"/>
      <sheetName val="조인트"/>
      <sheetName val="데리네И̏䨸ɟ"/>
      <sheetName val="동업계매출속보"/>
      <sheetName val="주공 갑지"/>
      <sheetName val="마스터02"/>
      <sheetName val="O＆P"/>
      <sheetName val="데리네鶈㇨ᓣ"/>
      <sheetName val="입력데이타(비É"/>
      <sheetName val="외주대비 -석É"/>
      <sheetName val="5.2.6~7공사요율"/>
      <sheetName val="내역(최종본浳き_x0000__x0000_"/>
      <sheetName val="내역(최종본浳⿢_x0000__x0000_"/>
      <sheetName val="내역(최종본浳ぁ_x0000__x0000_"/>
      <sheetName val="5월건강보험(일용직)"/>
      <sheetName val="04.12월건강보험(일용직)"/>
      <sheetName val="inputdata"/>
      <sheetName val="도수로수량산출"/>
      <sheetName val="관급현황"/>
      <sheetName val="기술조건"/>
      <sheetName val="1.내역(청.하역장전등)"/>
      <sheetName val="정화조"/>
      <sheetName val="공사개요-C"/>
      <sheetName val="입찰견적보고서"/>
      <sheetName val="안전장치"/>
      <sheetName val="투자효율분석"/>
      <sheetName val="설원"/>
      <sheetName val="일위목록-기"/>
      <sheetName val="리스트"/>
      <sheetName val="보도내 _x0000__x0000_䪾"/>
      <sheetName val="2.원가집계"/>
      <sheetName val="FAX"/>
      <sheetName val="정산내역"/>
      <sheetName val="기본자료(실행)"/>
      <sheetName val="제품현황"/>
      <sheetName val="05 유류비자금청구(완)"/>
      <sheetName val="인건蠉"/>
      <sheetName val="비용"/>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공사비예산서"/>
      <sheetName val="배수관연장조서"/>
      <sheetName val="산출"/>
      <sheetName val="예산조서(전송)"/>
      <sheetName val="투자예산"/>
      <sheetName val="점ᥰ@띘"/>
      <sheetName val="점ᤠ@띘"/>
      <sheetName val="점៰2띘"/>
      <sheetName val="여흥"/>
      <sheetName val="grid (1)"/>
      <sheetName val="Macro4"/>
      <sheetName val="기성"/>
      <sheetName val="경율산정.XLS"/>
      <sheetName val="PAD TR보호대기초"/>
      <sheetName val="RD제품개발투자비(매가)"/>
      <sheetName val="예산"/>
      <sheetName val="ELECTR蔨ũ"/>
      <sheetName val="계림(함평)"/>
      <sheetName val="계림(장성)"/>
      <sheetName val="직재"/>
      <sheetName val="BOQFinishing"/>
      <sheetName val="일반전기"/>
      <sheetName val="Index"/>
      <sheetName val="위생䲀æ"/>
      <sheetName val="NOM³"/>
      <sheetName val="NOMֳ"/>
      <sheetName val="견적_x0005_"/>
      <sheetName val="기초입력ԯ"/>
      <sheetName val="외주대비x"/>
      <sheetName val="매입"/>
      <sheetName val="용산1(해보)"/>
      <sheetName val="코드일람표"/>
      <sheetName val="중사"/>
      <sheetName val="BD운반거리"/>
      <sheetName val="출장㺎Ă"/>
      <sheetName val="교대(A1-A2)"/>
      <sheetName val="별표총괄"/>
      <sheetName val="사용성검토"/>
      <sheetName val="물가변동 총괄서"/>
      <sheetName val="수량조서(신)"/>
      <sheetName val="EUL"/>
      <sheetName val="해평견적"/>
      <sheetName val="공종별"/>
      <sheetName val="취수탑"/>
      <sheetName val="부속동"/>
      <sheetName val="도시가스현황"/>
      <sheetName val="7.1유효폭"/>
      <sheetName val="Sheet17"/>
      <sheetName val="허용전류-IEC"/>
      <sheetName val="허용전류-IEC DATA"/>
      <sheetName val="방배동내역(한영)"/>
      <sheetName val="노무비계"/>
      <sheetName val="36+45-113-18+19+20I"/>
      <sheetName val="본선 토공 분배표"/>
      <sheetName val="출자한도"/>
      <sheetName val="변경내역대비표(2)"/>
      <sheetName val="침하계"/>
      <sheetName val="을 2"/>
      <sheetName val="을 1"/>
      <sheetName val="토공 갑지"/>
      <sheetName val="구조물견적"/>
      <sheetName val="실적"/>
      <sheetName val="입력(K0)"/>
      <sheetName val="물량"/>
      <sheetName val="장비내역서"/>
      <sheetName val="D01"/>
      <sheetName val="D02"/>
      <sheetName val="CIVIL"/>
      <sheetName val="단가조사표"/>
      <sheetName val="붙임5"/>
      <sheetName val="작업방"/>
      <sheetName val="총괄k"/>
      <sheetName val="MAT"/>
      <sheetName val="각사별공사비분개 "/>
      <sheetName val="1,2,3,4,5단위수량"/>
      <sheetName val="별표"/>
      <sheetName val="자재조사표"/>
      <sheetName val="변수데이타"/>
      <sheetName val="설계개요"/>
      <sheetName val="터널전기"/>
      <sheetName val="해외법인"/>
      <sheetName val="물가변동_총괄서"/>
      <sheetName val="허용전류-IEC_DATA"/>
      <sheetName val="7_1유효폭"/>
      <sheetName val="본선_토공_분배표"/>
      <sheetName val="설계흐름도"/>
      <sheetName val="발생토"/>
      <sheetName val="정SW_원_"/>
      <sheetName val="안전건강연금"/>
      <sheetName val="건축실적"/>
      <sheetName val="고용퇴직"/>
      <sheetName val="기계실적"/>
      <sheetName val="물가기준년"/>
      <sheetName val="노임산재"/>
      <sheetName val="장비기준"/>
      <sheetName val="조경수목"/>
      <sheetName val="토목실적"/>
      <sheetName val="계수시트"/>
      <sheetName val="일년TOTAL"/>
      <sheetName val="유기공정"/>
      <sheetName val="공내역서"/>
      <sheetName val="적용률"/>
      <sheetName val="자바라1"/>
      <sheetName val="해외 연수비용 계산-삭제"/>
      <sheetName val="해외 기술훈련비 (합계)"/>
      <sheetName val="D-3109"/>
      <sheetName val="Pier 3"/>
      <sheetName val="기성집계"/>
      <sheetName val="와동25-3(변경)"/>
      <sheetName val="관로토공"/>
      <sheetName val="기초"/>
      <sheetName val="공종별수량집계"/>
      <sheetName val="2006납품"/>
      <sheetName val="신천교(음성)"/>
      <sheetName val="암거날개벽"/>
      <sheetName val="S1"/>
      <sheetName val="옹벽(수량)"/>
      <sheetName val="Tender"/>
      <sheetName val="BOX(1.5X1.5)"/>
      <sheetName val="결재갑지"/>
      <sheetName val="외자배분"/>
      <sheetName val="외자내역"/>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시설일위"/>
      <sheetName val="소요자재"/>
      <sheetName val="노무산출서"/>
      <sheetName val="맨홀토공산출"/>
      <sheetName val="7-3단면_상시"/>
      <sheetName val="12호기내역서(건축분)"/>
      <sheetName val="TYPE A"/>
      <sheetName val="옹벽수량집계"/>
      <sheetName val="1SPAN"/>
      <sheetName val="국공유지및사유지"/>
      <sheetName val="K55수출"/>
      <sheetName val="변경원가서갑"/>
      <sheetName val="기경집계"/>
      <sheetName val="물가변동_총괄서1"/>
      <sheetName val="허용전류-IEC_DATA1"/>
      <sheetName val="7_1유효폭1"/>
      <sheetName val="본선_토공_분배표1"/>
      <sheetName val="을_2"/>
      <sheetName val="을_1"/>
      <sheetName val="토공_갑지"/>
      <sheetName val="Pier_3"/>
      <sheetName val="각사별공사비분개_"/>
      <sheetName val="해외_연수비용_계산-삭제"/>
      <sheetName val="해외_기술훈련비_(합계)"/>
      <sheetName val="구성비"/>
      <sheetName val="포장물량집계"/>
      <sheetName val="WEON"/>
      <sheetName val="NM2"/>
      <sheetName val="NW1"/>
      <sheetName val="NW2"/>
      <sheetName val="PW3"/>
      <sheetName val="PW4"/>
      <sheetName val="SC1"/>
      <sheetName val="DNW"/>
      <sheetName val="N+"/>
      <sheetName val="NE"/>
      <sheetName val="P+"/>
      <sheetName val="PE"/>
      <sheetName val="PM"/>
      <sheetName val="TR"/>
      <sheetName val="매립"/>
      <sheetName val="1안98Billing"/>
      <sheetName val="설비원가"/>
      <sheetName val="장비투입 (2)"/>
      <sheetName val="CC16-내역서"/>
      <sheetName val="시설물일위"/>
      <sheetName val="1ST"/>
      <sheetName val="96까지"/>
      <sheetName val="97년"/>
      <sheetName val="98이후"/>
      <sheetName val="#10거푸집유로폼(0~7m)"/>
      <sheetName val="상부하중"/>
      <sheetName val="풍하중1"/>
      <sheetName val="L형옹벽단위수량(35)"/>
      <sheetName val="L형옹벽단위수량(25)"/>
      <sheetName val="영업2"/>
      <sheetName val="C &amp; G RHS"/>
      <sheetName val="건축공사요약표"/>
      <sheetName val="집계내역서(가압장)"/>
      <sheetName val="흐름도"/>
      <sheetName val="5.3 단면가정"/>
      <sheetName val="원가1(기계)"/>
      <sheetName val="단기차입금"/>
      <sheetName val="유용원석량소요시기검토안"/>
      <sheetName val="공사수행방안"/>
      <sheetName val="토공사(단지)"/>
      <sheetName val="EKOG10건축"/>
      <sheetName val="시추주상도"/>
      <sheetName val="지질조사분석"/>
      <sheetName val="ITB COST"/>
      <sheetName val="공내역"/>
      <sheetName val="제품"/>
      <sheetName val="CLAUSE"/>
      <sheetName val="CATCH BASIN"/>
      <sheetName val="SLAB&quot;1&quot;"/>
      <sheetName val="단가산출2"/>
      <sheetName val="기지국"/>
      <sheetName val="jobhist"/>
      <sheetName val="신림자금"/>
      <sheetName val="수질정화시설"/>
      <sheetName val="목표세부명세"/>
      <sheetName val="실시공"/>
      <sheetName val="Man Hole"/>
      <sheetName val="°©Áö"/>
      <sheetName val="선로정수계산"/>
      <sheetName val="CON포장수량"/>
      <sheetName val="ACUNIT"/>
      <sheetName val="CONUNIT"/>
      <sheetName val="L_type"/>
      <sheetName val="40단가산출서"/>
      <sheetName val="40집계"/>
      <sheetName val="증가분"/>
      <sheetName val="증가수정"/>
      <sheetName val="문의사항"/>
      <sheetName val="수수료율표"/>
      <sheetName val="토공산출(주차장)"/>
      <sheetName val="STRA2"/>
      <sheetName val="관로토공집계표"/>
      <sheetName val="WEIGHT LIST"/>
      <sheetName val="POL6차-PIPING"/>
      <sheetName val="산#2-1 (2)"/>
      <sheetName val="산#3-1"/>
      <sheetName val="설산1.나"/>
      <sheetName val="본사S"/>
      <sheetName val="교대시점"/>
      <sheetName val="1.토공"/>
      <sheetName val="부대공사"/>
      <sheetName val="구역화물"/>
      <sheetName val="차도조도계산"/>
      <sheetName val="공통비(전체)"/>
      <sheetName val="2연BOX"/>
      <sheetName val="DC-2303"/>
      <sheetName val="결재판(삭제하지말아주세요)"/>
      <sheetName val="Process Piping"/>
      <sheetName val="산출2-기기동력"/>
      <sheetName val="관급자재집계표"/>
      <sheetName val="배수유공블럭"/>
      <sheetName val="40총괄"/>
      <sheetName val="SCHEDULE"/>
      <sheetName val="C-직노1"/>
      <sheetName val="data2"/>
      <sheetName val="S003031"/>
      <sheetName val="기성내역서"/>
      <sheetName val="하수BOX이설"/>
      <sheetName val="할증"/>
      <sheetName val="방조제+선착장+배수갑문+부대공+1-2방조제"/>
      <sheetName val="계산근거"/>
      <sheetName val="plan&amp;section of foundation"/>
      <sheetName val="design criteria"/>
      <sheetName val="산출3-유도등"/>
      <sheetName val="산출2-동력"/>
      <sheetName val="산출2-피뢰침"/>
      <sheetName val="덤프"/>
      <sheetName val="견적990322"/>
      <sheetName val="원형맨홀수량"/>
      <sheetName val="woo(mac)"/>
      <sheetName val="archi(본사)"/>
      <sheetName val="교통신호등"/>
      <sheetName val="CAL"/>
      <sheetName val="성곽내역서"/>
      <sheetName val="수량산출서-2"/>
      <sheetName val="Koreasea"/>
      <sheetName val="중동공구"/>
      <sheetName val="예가대비"/>
      <sheetName val="집1"/>
      <sheetName val="철근총괄집계표"/>
      <sheetName val="개화1교"/>
      <sheetName val="3차설계"/>
      <sheetName val="106C0300"/>
      <sheetName val="산출내역(K2)"/>
      <sheetName val="투찰"/>
      <sheetName val="전체제잡비"/>
      <sheetName val="공종별집계표"/>
      <sheetName val="자재 집계표"/>
      <sheetName val="Raw Data"/>
      <sheetName val="S9"/>
      <sheetName val="S14"/>
      <sheetName val="물가변동_총괄서2"/>
      <sheetName val="허용전류-IEC_DATA2"/>
      <sheetName val="본선_토공_분배표2"/>
      <sheetName val="7_1유효폭2"/>
      <sheetName val="토공_갑지1"/>
      <sheetName val="각사별공사비분개_1"/>
      <sheetName val="을_21"/>
      <sheetName val="을_11"/>
      <sheetName val="Pier_31"/>
      <sheetName val="해외_연수비용_계산-삭제1"/>
      <sheetName val="해외_기술훈련비_(합계)1"/>
      <sheetName val="TYPE_A"/>
      <sheetName val="BOX(1_5X1_5)"/>
      <sheetName val="장비투입_(2)"/>
      <sheetName val="C_&amp;_G_RHS"/>
      <sheetName val="5_3_단면가정"/>
      <sheetName val="ITB_COST"/>
      <sheetName val="CATCH_BASIN"/>
      <sheetName val="Man_Hole"/>
      <sheetName val="Process_Piping"/>
      <sheetName val="도장수량(하1)"/>
      <sheetName val="주형"/>
      <sheetName val="PILE"/>
      <sheetName val="배관내역"/>
      <sheetName val="산출서양식01"/>
      <sheetName val="내역서(기성청구)"/>
      <sheetName val="960318-1"/>
      <sheetName val="PHC파일 천공 및 항타"/>
      <sheetName val="COA-17"/>
      <sheetName val="C-18"/>
      <sheetName val="FLA"/>
      <sheetName val="수량산출서_x0010_"/>
      <sheetName val="1차설계逷≙?≙"/>
      <sheetName val="총공사"/>
      <sheetName val="부대표지츀 "/>
      <sheetName val="건_ê"/>
      <sheetName val="수정_x0000__x0000_"/>
      <sheetName val="2.입력sheet"/>
      <sheetName val="교각怀"/>
      <sheetName val="gyun"/>
      <sheetName val="1공구_건정토건_토_x0000__x0000_"/>
      <sheetName val="자재단가표"/>
      <sheetName val="갑漅⿊"/>
      <sheetName val="18.궤도재료"/>
      <sheetName val="내역서변⢳쨁"/>
      <sheetName val="내역서변⢳쉨쨁"/>
      <sheetName val="내역서변⢳쨁"/>
      <sheetName val="내역서변ꙭ _x0000_"/>
      <sheetName val="1공구_건정토건_철_x0000__x0000_"/>
      <sheetName val="연령현황"/>
      <sheetName val="기본데이타입력"/>
      <sheetName val="토목내역서 (도급단가) (2)"/>
      <sheetName val="제품목록"/>
      <sheetName val="1공구_건정토건_철㑸4"/>
      <sheetName val="공사비대비표(을지)"/>
      <sheetName val="수량산출서"/>
      <sheetName val="3_단가산출서"/>
      <sheetName val="4_단가산출기초"/>
      <sheetName val="01__DATA"/>
      <sheetName val="Rect__10"/>
      <sheetName val="1-"/>
      <sheetName val="내"/>
      <sheetName val="부대표지츀_얈"/>
      <sheetName val="부대표지츀_篐"/>
      <sheetName val="장비명"/>
      <sheetName val="샌딩_에폭시_도장1"/>
      <sheetName val="외주대비_ᨀ晙ԯ1"/>
      <sheetName val="[후다___"/>
      <sheetName val="Thống_kê"/>
      <sheetName val="H__MECHANICAL"/>
      <sheetName val="J__FIRE_FIGHTING"/>
      <sheetName val="총물량"/>
      <sheetName val="投标材料清单 "/>
      <sheetName val="ጳ_x0000__x0000_Ⴔጳ_x0000__x0000_Lጴ_x0000__x0000_ ጵ_x0000__x0000_ ጶ_x0000__x0000_ఀጷ_x0000__x0000_ ጸ_x0000_"/>
      <sheetName val="ጷ_x0000__x0000_Ⴔጸ_x0000__x0000_Lጿ_x0000__x0000_Rጿ_x0000__x0000_Sጊ_x0000__x0000_Lጊ_x0000__x0000_2ጱ"/>
      <sheetName val="ጳ_x0000__x0000_Ⴔጳ_x0000__x0000_Lጴ_x0000__x0000__ጵ_x0000__x0000__ጶ_x0000__x0000_ఀጷ_x0000__x0000__ጸ_x0000_"/>
      <sheetName val="ጳ_x0000__x0000_Ⴔጳ_x0000__x0000_Lጴ_x0000__x0000_Rጳ_x0000__x0000_Sጳ_x0000__x0000_Lጴ_x0000__x0000_2ጵ"/>
      <sheetName val="ጳ_x0000__x0000_Ⴔጴ_x0000__x0000_Lጳ_x0000__x0000_0ጳ_x0000__x0000_Șጴ_x0000__x0000_Șጵ_x0000__x0000_"/>
      <sheetName val="ጱ_x0000__x0000_Ⴔጲ_x0000__x0000_Lፍ_x0000__x0000_uጳ_x0000__x0000_mጳ_x0000__x0000_Dጴ_x0000__x0000_bጳ_x0000_"/>
      <sheetName val="ጊ_x0000__x0000_Ⴔጱ_x0000__x0000_Lጲ_x0000__x0000_.ድ_x0000__x0000_nጳ_x0000__x0000_lጳ_x0000__x0000_eጴ"/>
      <sheetName val="ጵ_x0000__x0000_Ⴔጶ_x0000__x0000_Lጷ_x0000__x0000_.ጸ_x0000__x0000_yጿ_x0000__x0000_uጿ_x0000__x0000_iጊ_x0000_"/>
      <sheetName val="ጊ_x0000__x0000_Ⴔጱ_x0000__x0000_Lጲ_x0000__x0000_-ድ_x0000__x0000_Lጳ_x0000__x0000_(ጳ_x0000__x0000_"/>
      <sheetName val="ጿ_x0000__x0000_Ⴔጿ_x0000__x0000_Lጊ_x0000__x0000_ېጱ_x0000__x0000_ ጲ_x0000__x0000_೵ድ_x0000__x0000_Ⴔጳ_x0000_"/>
      <sheetName val="ጊ_x0000__x0000_Ⴔጊ_x0000__x0000_Lጱ_x0000__x0000_᳴ጲ_x0000__x0000_ ድ_x0000__x0000_ᰕጳ_x0000__x0000_װጳ"/>
      <sheetName val="ጸ_x0000__x0000_Ⴔጿ_x0000__x0000_Lጿ_x0000__x0000_qጊ_x0000__x0000_oጊ_x0000__x0000_iጱ_x0000__x0000_iጲ_x0000_"/>
      <sheetName val="ጳ_x0000__x0000_Ⴔጴ_x0000__x0000_Lጳ_x0000__x0000__ጳ_x0000__x0000_nጴ_x0000__x0000_lጵ_x0000__x0000_eጶ"/>
      <sheetName val="ጿ_x0000__x0000_Ⴔጿ_x0000__x0000_Lጊ_x0000__x0000__ጊ_x0000__x0000_yጱ_x0000__x0000_uጲ_x0000__x0000_iድ_x0000_"/>
      <sheetName val="ፍ_x0000__x0000_Ⴔጳ_x0000__x0000_Lጳ_x0000__x0000_Nጴ_x0000__x0000_(ጳ_x0000__x0000_ᖥጳ_x0000__x0000_)"/>
      <sheetName val="ጿ_x0000__x0000_Ⴔጿ_x0000__x0000_Lጊ_x0000__x0000_Cጱ_x0000__x0000_4ጲ_x0000__x0000_Ĥፍ_x0000__x0000_"/>
      <sheetName val="ጳ_x0000__x0000_Ⴔጳ_x0000__x0000_Lጴ_x0000__x0000_෠ጳ_x0000__x0000_ೠጳ_x0000__x0000_2ጴ_x0000__x0000_Pጵ"/>
      <sheetName val="ጶ_x0000__x0000_Ⴔጷ_x0000__x0000_Lጸ_x0000__x0000_ ጿ_x0000__x0000_ ጿ_x0000__x0000_ ጊ_x0000__x0000_"/>
      <sheetName val="ጳ_x0000__x0000_Ⴔጴ_x0000__x0000_Lጳ_x0000__x0000_ބጳ_x0000__x0000_کጴ_x0000__x0000_ឌጵ_x0000__x0000_"/>
      <sheetName val="ጊ_x0000__x0000_Ⴔጊ_x0000__x0000_Lጱ_x0000__x0000_ބጲ_x0000__x0000_کድ_x0000__x0000_ឌጳ_x0000__x0000_"/>
      <sheetName val="ጳ_x0000__x0000_Ⴔጳ_x0000__x0000_Lጴ_x0000__x0000_᝼ጵ_x0000__x0000_᳀ጶ_x0000__x0000_,ጷ_x0000__x0000_)"/>
      <sheetName val="ጿ_x0000__x0000_Ⴔጊ_x0000__x0000_Lጱ_x0000__x0000_Șጲ_x0000__x0000_ᩘድ_x0000__x0000_ ጳ_x0000__x0000_ ጳ_x0000_"/>
      <sheetName val="ድ_x0000__x0000_Ⴔጳ_x0000__x0000_Lጳ_x0000__x0000_.ጴ_x0000__x0000_ഀጳ_x0000__x0000_nጳ_x0000__x0000_ "/>
      <sheetName val="ጴ_x0000__x0000_Ⴔጵ_x0000__x0000_Lጶ_x0000__x0000__ጷ_x0000__x0000_ഀጸ_x0000__x0000_nጿ_x0000__x0000_ "/>
      <sheetName val="ጳ_x0000__x0000_Ⴔጴ_x0000__x0000_Lጵ_x0000__x0000_.ጶ_x0000__x0000_ᔼጷ_x0000__x0000_1ጸ_x0000__x0000_2ጿ_x0000_"/>
      <sheetName val="ጲ_x0000__x0000_Ⴔድ_x0000__x0000_Lጳ_x0000__x0000_Rጳ_x0000__x0000_aጴ_x0000__x0000_lጳ_x0000__x0000_oጳ"/>
      <sheetName val="ጊ_x0000__x0000_Ⴔጱ_x0000__x0000_Lጲ_x0000__x0000_Rድ_x0000__x0000_Dጳ_x0000__x0000_(ጳ_x0000__x0000_๘ጴ"/>
      <sheetName val="ጴ_x0000__x0000_Ⴔጵ_x0000__x0000_Lጶ_x0000__x0000_֑ጷ_x0000__x0000_0ጸ_x0000__x0000_1ጿ_x0000__x0000_0ጿ"/>
      <sheetName val="ጸ_x0000__x0000_Ⴔጿ_x0000__x0000_Lጿ_x0000__x0000_Ƞጊ_x0000__x0000_Eጱ_x0000__x0000_Rጲ_x0000__x0000_Sፍ"/>
      <sheetName val="ጵ_x0000__x0000_Ⴔጶ_x0000__x0000_Lጷ_x0000__x0000_-ጸ_x0000__x0000_Oጿ_x0000__x0000_Uጿ_x0000__x0000_Rጊ_x0000_"/>
      <sheetName val="ጳ_x0000__x0000_Ⴔጴ_x0000__x0000_Lጵ_x0000__x0000_-ጶ_x0000__x0000_Eጷ_x0000__x0000_Tጸ_x0000__x0000_Aጿ"/>
      <sheetName val="ጸ_x0000__x0000_Ⴔጿ_x0000__x0000_Lጿ_x0000__x0000_.ጊ_x0000__x0000_ ጱ_x0000__x0000_ݴጲ_x0000__x0000_"/>
      <sheetName val="ጱ_x0000__x0000_Ⴔጲ_x0000__x0000_Lድ_x0000__x0000_ࣼጳ_x0000__x0000_൬ጳ_x0000__x0000_(ጴ_x0000__x0000_"/>
      <sheetName val="ጴ_x0000__x0000_Ⴔጳ_x0000__x0000_Lጳ_x0000__x0000_Rጴ_x0000__x0000_Sጵ_x0000__x0000_Lጶ_x0000__x0000_2ጷ_x0000_"/>
      <sheetName val="ጿ_x0000__x0000_Ⴔጿ_x0000__x0000_Lጊ_x0000__x0000_uጱ_x0000__x0000_mጲ_x0000__x0000_Dድ_x0000__x0000_bጳ_x0000_"/>
      <sheetName val="ጴ_x0000__x0000_Ⴔጳ_x0000__x0000_Lጳ_x0000__x0000__ጴ_x0000__x0000_nጵ_x0000__x0000_lጶ_x0000__x0000_eጷ_x0000_"/>
      <sheetName val="ጶ_x0000__x0000_Ⴔጷ_x0000__x0000_Lጸ_x0000__x0000_ېጿ_x0000__x0000__ጿ_x0000__x0000_೵ጊ_x0000__x0000_Ⴔጱ_x0000_"/>
      <sheetName val="ጳ_x0000__x0000_Ⴔጳ_x0000__x0000_Lጴ_x0000__x0000__ጳ_x0000__x0000_ഀጳ_x0000__x0000_nጴ_x0000__x0000__"/>
      <sheetName val="ጿ_x0000__x0000_Ⴔጊ_x0000__x0000_Lጊ_x0000__x0000__ጱ_x0000__x0000_ഀጲ_x0000__x0000_nድ_x0000__x0000__"/>
      <sheetName val="ጵ_x0000__x0000_Ⴔጶ_x0000__x0000_Lጷ_x0000__x0000_qጸ_x0000__x0000_oጿ_x0000__x0000_iጿ_x0000__x0000_iጊ_x0000_"/>
      <sheetName val="ጲ_x0000__x0000_Ⴔድ_x0000__x0000_Lጳ_x0000__x0000_᳴ጳ_x0000__x0000__ጴ_x0000__x0000_ᰕጳ_x0000__x0000_װጳ"/>
      <sheetName val="ጶ_x0000__x0000_Ⴔጷ_x0000__x0000_Lጸ_x0000__x0000__ጿ_x0000__x0000__ጿ_x0000__x0000__ጊ_x0000__x0000_"/>
      <sheetName val="ጱ_x0000__x0000_Ⴔጲ_x0000__x0000_Lድ_x0000__x0000_᝼ጳ_x0000__x0000_᳀ጳ_x0000__x0000_,ጴ_x0000__x0000_)"/>
      <sheetName val="ጷ_x0000__x0000_Ⴔጸ_x0000__x0000_Lጿ_x0000__x0000_Șጿ_x0000__x0000_ᩘጊ_x0000__x0000__ጱ_x0000__x0000__ጲ_x0000_"/>
      <sheetName val="ድ_x0000__x0000_Ⴔጳ_x0000__x0000_Lጳ_x0000__x0000_ᰘጴ_x0000__x0000_ࠄጳ_x0000__x0000_ഈጳ_x0000__x0000_Ṅጴ"/>
      <sheetName val="ጲ_x0000__x0000_Ⴔድ_x0000__x0000_Lጳ_x0000__x0000__ጳ_x0000__x0000_nጴ_x0000__x0000_lጳ_x0000__x0000_eጳ_x0000_"/>
      <sheetName val="ጳ_x0000__x0000_Ⴔጳ_x0000__x0000_Lጴ_x0000__x0000_᳴ጵ_x0000__x0000__ጶ_x0000__x0000_ᰕጷ_x0000__x0000_װጸ_x0000_"/>
      <sheetName val="ጊ_x0000__x0000_Ⴔጱ_x0000__x0000_Lጲ_x0000__x0000_ࠑድ_x0000__x0000_°ጳ_x0000__x0000_2ጳ_x0000__x0000_0"/>
      <sheetName val="ጿ_x0000__x0000_Ⴔጊ_x0000__x0000_Lጱ_x0000__x0000_ᙜጲ_x0000__x0000_෨ድ_x0000__x0000_Dጳ_x0000__x0000_°ጳ"/>
      <sheetName val="ጿ_x0000__x0000_Ⴔጊ_x0000__x0000_Lጱ_x0000__x0000_Rጲ_x0000__x0000_Cድ_x0000__x0000_Rጳ_x0000__x0000_"/>
      <sheetName val="ጴ_x0000__x0000_Ⴔጳ_x0000__x0000_Lጳ_x0000__x0000_iጴ_x0000__x0000_ ጵ_x0000__x0000_eጶ_x0000__x0000_e"/>
      <sheetName val="ጵ_x0000__x0000_Ⴔጶ_x0000__x0000_Lጷ_x0000__x0000_ᝥጸ_x0000__x0000_Uጿ_x0000__x0000_Oጿ_x0000__x0000_ "/>
      <sheetName val="ጳ_x0000__x0000_Ⴔጴ_x0000__x0000_Lጵ_x0000__x0000_֑ጶ_x0000__x0000_ ጷ_x0000__x0000_-ጸ_x0000__x0000_׭"/>
      <sheetName val="ጳ_x0000__x0000_Ⴔጳ_x0000__x0000_Lጴ_x0000__x0000_಴ጵ_x0000__x0000_׭ጶ_x0000__x0000_᳀ጷ_x0000__x0000_"/>
      <sheetName val="ጴ_x0000__x0000_Ⴔጵ_x0000__x0000_Lጶ_x0000__x0000_ඕጷ_x0000__x0000_ఐጸ_x0000__x0000_սጿ_x0000__x0000_"/>
      <sheetName val="ጲ_x0000__x0000_Ⴔድ_x0000__x0000_Lጳ_x0000__x0000_.ጳ_x0000__x0000_᪅ጴ_x0000__x0000_Șጳ_x0000__x0000_᧝ጳ"/>
      <sheetName val="ጸ_x0000__x0000_Ⴔጿ_x0000__x0000_Lጿ_x0000__x0000_.ጊ_x0000__x0000_᪅ጊ_x0000__x0000_ႜጱ_x0000__x0000_"/>
      <sheetName val="ጴ_x0000__x0000_Ⴔጵ_x0000__x0000_Lጶ_x0000__x0000_.ጷ_x0000__x0000_ᅸጸ_x0000__x0000_Ꮙጿ_x0000__x0000_°ጿ"/>
      <sheetName val="ጶ_x0000__x0000_Ⴔጷ_x0000__x0000_Lጸ_x0000__x0000_.ጿ_x0000__x0000_(ጿ_x0000__x0000_ᅸጊ_x0000__x0000_)"/>
      <sheetName val="ጳ_x0000__x0000_Ⴔጴ_x0000__x0000_Lጴ_x0000__x0000_.ፊ_x0000__x0000_(ጵ_x0000__x0000_ఀፋ_x0000__x0000_)"/>
      <sheetName val="ጊ_x0000__x0000_Ⴔጱ_x0000__x0000_Lጲ_x0000__x0000_ഈድ_x0000__x0000_ᠥጳ_x0000__x0000_๘ጳ_x0000__x0000_"/>
      <sheetName val="ጊ_x0000__x0000_Ⴔጱ_x0000__x0000_Lጲ_x0000__x0000_Tድ_x0000__x0000_(ጳ_x0000__x0000_Eጳ_x0000__x0000_"/>
      <sheetName val="ጱ_x0000__x0000_Ⴔጲ_x0000__x0000_Lድ_x0000__x0000_ެጳ_x0000__x0000_ ጳ_x0000__x0000_(ጴ_x0000__x0000_"/>
      <sheetName val="ጷ_x0000__x0000_Ⴔጸ_x0000__x0000_Lጿ_x0000__x0000_೨ጿ_x0000__x0000_Tጊ_x0000__x0000_ಽጊ_x0000__x0000_"/>
      <sheetName val="ጿ_x0000__x0000_Ⴔጿ_x0000__x0000_Lጊ_x0000__x0000_ᙔጱ_x0000__x0000_೵ጲ_x0000__x0000_ ድ_x0000__x0000_"/>
      <sheetName val="ጴ_x0000__x0000_Ⴔጳ_x0000__x0000_Lጳ_x0000__x0000_ᆠጴ_x0000__x0000_Aጵ_x0000__x0000_Iጶ_x0000__x0000_"/>
      <sheetName val="ድ_x0000__x0000_Ⴔጳ_x0000__x0000_Lጳ_x0000__x0000_಴ጴ_x0000__x0000_׭ጳ_x0000__x0000_᳀ጳ_x0000__x0000_"/>
      <sheetName val="ጱ_x0000__x0000_Ⴔጲ_x0000__x0000_Lድ_x0000__x0000_ಜጳ_x0000__x0000_(ጳ_x0000__x0000_ ጴ_x0000__x0000_"/>
      <sheetName val="ጷ_x0000__x0000_Ⴔጸ_x0000__x0000_Lጿ_x0000__x0000_ݸጿ_x0000__x0000_ၬጊ_x0000__x0000_2ጊ_x0000__x0000_ರጱ"/>
      <sheetName val="ጵ_x0000__x0000_Ⴔጶ_x0000__x0000_Lጷ_x0000__x0000__ጸ_x0000__x0000_᪅ጿ_x0000__x0000_Șጿ_x0000__x0000_᧝ጊ"/>
      <sheetName val="ጳ_x0000__x0000_Ⴔጴ_x0000__x0000_Lጳ_x0000__x0000__ጳ_x0000__x0000_᪅ጴ_x0000__x0000_ႜጵ_x0000__x0000_"/>
      <sheetName val="ጳ_x0000__x0000_Ⴔጳ_x0000__x0000_Lጴ_x0000__x0000_ࣼጳ_x0000__x0000_൬ጳ_x0000__x0000_(ጴ_x0000__x0000_"/>
      <sheetName val="ጳ_x0000__x0000_Ⴔጴ_x0000__x0000_Lጳ_x0000__x0000_Rጳ_x0000__x0000_Sጴ_x0000__x0000_Lጵ_x0000__x0000_2ጶ_x0000_"/>
      <sheetName val="ጿ_x0000__x0000_Ⴔጿ_x0000__x0000_Lጊ_x0000__x0000_నጊ_x0000__x0000_ಽጱ_x0000__x0000_(ጲ_x0000__x0000_"/>
      <sheetName val="ጿ_x0000__x0000_Ⴔጊ_x0000__x0000_Lጊ_x0000__x0000_೵ጱ_x0000__x0000_(ጲ_x0000__x0000_ዹድ_x0000__x0000_"/>
      <sheetName val="ጳ_x0000__x0000_Ⴔጳ_x0000__x0000_Lጴ_x0000__x0000__ጳ_x0000__x0000_Eጳ_x0000__x0000_Ꮜጴ_x0000__x0000_"/>
      <sheetName val="ጷ_x0000__x0000_Ⴔጸ_x0000__x0000_Lጿ_x0000__x0000__ጿ_x0000__x0000_ᔼጊ_x0000__x0000_1ጱ_x0000__x0000_2ጲ_x0000_"/>
      <sheetName val="ጳ_x0000__x0000_Ⴔጳ_x0000__x0000_Lጴ_x0000__x0000_Ƞጴ_x0000__x0000_Eፊ_x0000__x0000_Rጵ_x0000__x0000_Sፋ"/>
      <sheetName val="ጸ_x0000__x0000_Ⴔጿ_x0000__x0000_Lጿ_x0000__x0000_ݴጊ_x0000__x0000_෼ጱ_x0000__x0000_.ጲ_x0000__x0000_"/>
      <sheetName val="ድ_x0000__x0000_Ⴔጳ_x0000__x0000_Lጳ_x0000__x0000_0ጴ_x0000__x0000_ ጳ_x0000__x0000_Iጳ_x0000__x0000_"/>
      <sheetName val="ጊ_x0000__x0000_Ⴔጱ_x0000__x0000_Lጲ_x0000__x0000_ಜድ_x0000__x0000_(ጳ_x0000__x0000__ጳ_x0000__x0000_"/>
      <sheetName val="ጿ_x0000__x0000_Ⴔጊ_x0000__x0000_Lጱ_x0000__x0000_rጲ_x0000__x0000_(ድ_x0000__x0000_tጳ_x0000__x0000_rጳ"/>
      <sheetName val="ጴ_x0000__x0000_Ⴔጵ_x0000__x0000_Lጶ_x0000__x0000_᚝ጷ_x0000__x0000_Ոጸ_x0000__x0000_)ጿ_x0000__x0000_"/>
      <sheetName val="ጸ_x0000__x0000_Ⴔጿ_x0000__x0000_Lጿ_x0000__x0000_iጊ_x0000__x0000_ ጱ_x0000__x0000_uጲ_x0000__x0000_r"/>
      <sheetName val="ጊ후다내역.XLS]0_0ControlSheet3"/>
      <sheetName val="ጳ_x0000__x0000_Ⴔጴ_x0000__x0000_Lጳ_x0000__x0000_᳴ጳ_x0000__x0000__ጴ_x0000__x0000_ᰕጵ_x0000__x0000_װጶ_x0000_"/>
      <sheetName val="ጴ_x0000__x0000_Ⴔጳ_x0000__x0000_Lጳ_x0000__x0000_֑ጴ_x0000__x0000__ጵ_x0000__x0000_-ጶ_x0000__x0000_׭"/>
      <sheetName val="ጳ_x0000__x0000_Ⴔጳ_x0000__x0000_Lጴ_x0000__x0000_ᙜጵ_x0000__x0000_෨ጶ_x0000__x0000_Dጷ_x0000__x0000_°ጸ"/>
      <sheetName val="ጿ_x0000__x0000_ゴጊ_x0000__x0000_Lዷ_x0000__x0000_R፞_x0000__x0000_I፟_x0000__x0000_G፠_x0000__x0000_ጀ፠"/>
      <sheetName val="ጶ_x0000__x0000_Ⴔጷ_x0000__x0000_Lጸ_x0000__x0000__ጿ_x0000__x0000_ഀጿ_x0000__x0000_nጊ_x0000__x0000__ጱ"/>
      <sheetName val="ጵ_x0000__x0000_Ⴔጶ_x0000__x0000_Lጷ_x0000__x0000__ጸ_x0000__x0000_ഀጿ_x0000__x0000_nጿ_x0000__x0000__ጊ"/>
      <sheetName val="ጳ_x0000__x0000_Ⴔጴ_x0000__x0000_Lጵ_x0000__x0000__ጶ_x0000__x0000_Eጷ_x0000__x0000_Ꮜጸ_x0000__x0000_"/>
      <sheetName val="ጱ_x0000__x0000_Ⴔጲ_x0000__x0000_Lድ_x0000__x0000__ጳ_x0000__x0000__ጳ_x0000__x0000__ጴ_x0000__x0000_1"/>
      <sheetName val="ድ_x0000__x0000_Ⴔጳ_x0000__x0000_Lጳ_x0000__x0000_᝼ጴ_x0000__x0000_᳀ጳ_x0000__x0000_,ጳ_x0000__x0000_)ጴ"/>
      <sheetName val="ጶ_x0000__x0000_Ⴔጷ_x0000__x0000_Lጸ_x0000__x0000_-ጿ_x0000__x0000_Oጿ_x0000__x0000_Uጊ_x0000__x0000_Rፕ_x0000_"/>
      <sheetName val="ጿ_x0000__x0000_Ⴔጿ_x0000__x0000_Lጊ_x0000__x0000_-ጱ_x0000__x0000_Eጲ_x0000__x0000_Tድ_x0000__x0000_Aጳ"/>
      <sheetName val="ጷ_x0000__x0000_Ⴔጸ_x0000__x0000_Lጿ_x0000__x0000__ጿ_x0000__x0000__ጊ_x0000__x0000_ݴጱ_x0000__x0000_"/>
      <sheetName val="ጲ_x0000__x0000_Ⴔድ_x0000__x0000_Lጳ_x0000__x0000_ᝥጳ_x0000__x0000_Uጴ_x0000__x0000_Oጳ_x0000__x0000__"/>
      <sheetName val="ፘ_x0000__x0000_Ⴔፘ_x0000__x0000_Lፙ_x0000__x0000_Rፘ_x0000__x0000_Cፘ_x0000__x0000_Rፙ_x0000__x0000_"/>
      <sheetName val="፝_x0000__x0000_Ⴔጿ_x0000__x0000_Lጿ_x0000__x0000_iጊ_x0000__x0000__ዷ_x0000__x0000_e፞_x0000__x0000_e"/>
      <sheetName val="፡_x0000__x0000_Ⴔ፠_x0000__x0000_L፠_x0000__x0000_ࣼ፡_x0000__x0000_൬።_x0000__x0000_(፣_x0000__x0000_"/>
      <sheetName val="፠_x0000__x0000_Ⴔ፡_x0000__x0000_L።_x0000__x0000_R፣_x0000__x0000_S፤_x0000__x0000_Lጿ_x0000__x0000_2ጿ_x0000_"/>
      <sheetName val="ጊ_x0000__x0000_Ⴔጊ_x0000__x0000_Lጊ_x0000__x0000_నጊ_x0000__x0000_ಽጊ_x0000__x0000_(፥_x0000__x0000_"/>
      <sheetName val="፥_x0000__x0000_Ⴔ፦_x0000__x0000_L፥_x0000__x0000__ጊ_x0000__x0000_Eጊ_x0000__x0000_Ꮜጊ_x0000__x0000_"/>
      <sheetName val="ጲ_x0000__x0000_Ⴔድ_x0000__x0000_Lጳ_x0000__x0000_Iጳ_x0000__x0000__ጴ_x0000__x0000_Yጳ_x0000__x0000_"/>
      <sheetName val="ጳ_x0000__x0000_Ⴔጳ_x0000__x0000_Lጴ_x0000__x0000__ጳ_x0000__x0000_᪅ጳ_x0000__x0000_ᕴጴ_x0000__x0000_"/>
      <sheetName val="Dầm 1"/>
      <sheetName val="Unit Rate(non print)"/>
      <sheetName val="Shelves"/>
      <sheetName val="0"/>
      <sheetName val="Cọc nhồi"/>
      <sheetName val="MTL(AG)"/>
      <sheetName val="Notes"/>
      <sheetName val="5.NKTC"/>
      <sheetName val="4.BBNT-LĐ"/>
      <sheetName val="Tai_khoan"/>
      <sheetName val="중기사용료_(2)"/>
      <sheetName val="BTRA"/>
      <sheetName val="[후다_x0001_ _x0010_"/>
      <sheetName val="외주대비 -석축?????_x0012_[후다내역.XLS]견적표지 (3"/>
      <sheetName val="䣐??갑쥀)"/>
      <sheetName val="48_x0005_?"/>
      <sheetName val="1차설계Ꮗԯ?"/>
      <sheetName val="Sikje_inĴ¾?"/>
      <sheetName val="eq_dat?"/>
      <sheetName val="3BL공동구??Ԁ"/>
      <sheetName val="외주대비 -석축???_x"/>
      <sheetName val="Sikje_in_x0005_?"/>
      <sheetName val="CԀ?缀"/>
      <sheetName val="_후다_x0001_ _x0010__x0000__x0003"/>
      <sheetName val="5.6 NTKL ĐHKK "/>
      <sheetName val="5.12 NTKL PCCC"/>
      <sheetName val="ThongSo"/>
      <sheetName val="ጳ"/>
      <sheetName val="ጷ"/>
      <sheetName val="ጱ"/>
      <sheetName val="ጊ"/>
      <sheetName val="ጵ"/>
      <sheetName val="ጿ"/>
      <sheetName val="ጸ"/>
      <sheetName val="ፍ"/>
      <sheetName val="ጶ"/>
      <sheetName val="ድ"/>
      <sheetName val="ጴ"/>
      <sheetName val="ጲ"/>
      <sheetName val="ፘ"/>
      <sheetName val="፝"/>
      <sheetName val="፡"/>
      <sheetName val="፠"/>
      <sheetName val="፥"/>
      <sheetName val="新规"/>
      <sheetName val="D &amp; W sizes"/>
      <sheetName val="Package1"/>
      <sheetName val="tra_vat_lieu"/>
      <sheetName val="ptvt"/>
      <sheetName val="_후다_x0001_ _x0010_"/>
      <sheetName val="Goc CC"/>
      <sheetName val="Gtvl"/>
      <sheetName val="Thkp"/>
      <sheetName val="Gia_THKP"/>
      <sheetName val="GiaTH_PT2"/>
      <sheetName val="Sàn tầng 01 ( old )"/>
      <sheetName val="Gia thanh chuoi su"/>
      <sheetName val="Tiep dia"/>
      <sheetName val="Don gia vung III-Can Tho"/>
      <sheetName val="TH MEP"/>
      <sheetName val=" DATA"/>
      <sheetName val="0.Bìa"/>
      <sheetName val="1.Mục lục"/>
      <sheetName val="2.Phiếu kiểm tra"/>
      <sheetName val="BM-06a Mẫu chứng chỉ thanh toán"/>
      <sheetName val="3.Bảng TT giá trị thực hiện"/>
      <sheetName val="4.Bảng TT KL thực hiện"/>
      <sheetName val="6.KL DD chi tiết"/>
      <sheetName val="5.công nhật"/>
      <sheetName val="ROW 3a-chi tiết"/>
      <sheetName val="ROW 5- chi tiết"/>
      <sheetName val="ROW 6- chi tiết"/>
      <sheetName val="KL khoán đổ bê tông T7"/>
      <sheetName val="6. Bảng TT giá trị giảm trừ HĐ"/>
      <sheetName val="6. Hồ sơ đính kèm"/>
      <sheetName val="금속및금속창호"/>
      <sheetName val="BREAKDOW_x0000__x0000_Ԁ_x0000_瀀㄂ᗖ"/>
      <sheetName val="BREAKDOW_x0000__x0000_Ԁ_x0000_　柳ᤍ"/>
      <sheetName val="BREAKDOW頀ᵛ瀞囏_x001c__x0000_攀"/>
      <sheetName val="BREAKDOW_x0000__x0000_Ԁ_x0000_ 횱_xd9c1_"/>
      <sheetName val="외Å_x0000_怀"/>
      <sheetName val="피벗테이블데이터분석"/>
      <sheetName val="원가 (2)"/>
      <sheetName val="전_x0000_"/>
      <sheetName val="가시설흙막이"/>
      <sheetName val="3BL공동구__x0000__x0000_"/>
      <sheetName val="HVAC"/>
      <sheetName val="Pag_hal"/>
      <sheetName val="THMAVT"/>
      <sheetName val="IMF Code"/>
      <sheetName val="샌딩_에폭시_도장2"/>
      <sheetName val="Summary_VO_No_31"/>
      <sheetName val="VO_No_3_11"/>
      <sheetName val="VO_No_3_21"/>
      <sheetName val="VO_No_3_31"/>
      <sheetName val="VO_No_3_41"/>
      <sheetName val="VO_No_3_51"/>
      <sheetName val="VO_No_3_61"/>
      <sheetName val="VO_No_3_71"/>
      <sheetName val="VO_No_3_81"/>
      <sheetName val="대3류_1"/>
      <sheetName val="SCOPE_OF_WORK1"/>
      <sheetName val="Sàn_T11"/>
      <sheetName val="Lỗ_thông_gió1"/>
      <sheetName val="외주대비_ᨀ晙ԯ2"/>
      <sheetName val="Thống_kê1"/>
      <sheetName val="3_단가산출서1"/>
      <sheetName val="4_단가산출기초1"/>
      <sheetName val="H__MECHANICAL1"/>
      <sheetName val="J__FIRE_FIGHTING1"/>
      <sheetName val="01__DATA1"/>
      <sheetName val="Sikje_in"/>
      <sheetName val="Tai_khoan1"/>
      <sheetName val="Bang_gia_2011_10_12"/>
      <sheetName val="중기사용료_(2)1"/>
      <sheetName val="投标材料清单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ጊ후다내역_XLS]0_0ControlSheet3"/>
      <sheetName val="Dầm_1"/>
      <sheetName val="Unit_Rate(non_print)"/>
      <sheetName val="Cọc_nhồi"/>
      <sheetName val="Bang_TH"/>
      <sheetName val="5_6_NTKL_ĐHKK_"/>
      <sheetName val="5_12_NTKL_PCCC"/>
      <sheetName val="_후다__x0003"/>
      <sheetName val="[후다_"/>
      <sheetName val="_후다_"/>
      <sheetName val="5_NKTC"/>
      <sheetName val="4_BBNT-LĐ"/>
      <sheetName val="_DATA"/>
      <sheetName val="0_Bìa"/>
      <sheetName val="1_Mục_lục"/>
      <sheetName val="2_Phiếu_kiểm_tra"/>
      <sheetName val="BM-06a_Mẫu_chứng_chỉ_thanh_toán"/>
      <sheetName val="3_Bảng_TT_giá_trị_thực_hiện"/>
      <sheetName val="4_Bảng_TT_KL_thực_hiện"/>
      <sheetName val="6_KL_DD_chi_tiết"/>
      <sheetName val="5_công_nhật"/>
      <sheetName val="ROW_3a-chi_tiết"/>
      <sheetName val="ROW_5-_chi_tiết"/>
      <sheetName val="ROW_6-_chi_tiết"/>
      <sheetName val="KL_khoán_đổ_bê_tông_T7"/>
      <sheetName val="6__Bảng_TT_giá_trị_giảm_trừ_HĐ"/>
      <sheetName val="6__Hồ_sơ_đính_kèm"/>
      <sheetName val="Sàn_tầng_01_(_old_)"/>
      <sheetName val="Gia_thanh_chuoi_su"/>
      <sheetName val="Tiep_dia"/>
      <sheetName val="Don_gia_vung_III-Can_Tho"/>
      <sheetName val="TH_MEP"/>
      <sheetName val="D_&amp;_W_sizes"/>
      <sheetName val="Goc_CC"/>
      <sheetName val="외주대비_-석축?????[후다내역_XLS]견적표지_(3"/>
      <sheetName val="48?"/>
      <sheetName val="외주대비_-석축???_x"/>
      <sheetName val="Sikje_in?"/>
      <sheetName val="IMF_Code"/>
      <sheetName val="electrical"/>
      <sheetName val="Gia"/>
      <sheetName val="Elec LG"/>
      <sheetName val="Ref"/>
      <sheetName val="운동장_(2)"/>
      <sheetName val="외주대비_-석É"/>
      <sheetName val="ESTI."/>
      <sheetName val="1.Requisition(E)"/>
      <sheetName val="dtct cong"/>
      <sheetName val="単価表"/>
      <sheetName val="SLCONG"/>
      <sheetName val="SLGA"/>
      <sheetName val="DG"/>
      <sheetName val="NHÀ NHẬP LIỆU"/>
      <sheetName val="MÓNG SILO"/>
      <sheetName val="電気設備表"/>
      <sheetName val="DI_ESTI"/>
      <sheetName val="위생悱"/>
      <sheetName val="3.1"/>
      <sheetName val="3.10"/>
      <sheetName val="3.2"/>
      <sheetName val="3.3"/>
      <sheetName val="3.4"/>
      <sheetName val="3.5"/>
      <sheetName val="3.6"/>
      <sheetName val="3.7"/>
      <sheetName val="3.8"/>
      <sheetName val="3.9"/>
      <sheetName val="Doi so"/>
      <sheetName val="手动计画"/>
      <sheetName val="DTCT"/>
      <sheetName val="TL rieng"/>
      <sheetName val="8월차잔"/>
      <sheetName val="시설이용권명세서"/>
      <sheetName val="전기일위목록"/>
      <sheetName val="Kihon-Jiko"/>
      <sheetName val="수⋜Ɇ녈"/>
      <sheetName val="정보매체A동"/>
      <sheetName val="건_裪选"/>
      <sheetName val="건_䃪氼᠝"/>
      <sheetName val="보도내 "/>
      <sheetName val="GIAVLIEU"/>
      <sheetName val="Measure 1306"/>
      <sheetName val="DAF-2"/>
      <sheetName val="DM.ChiPhi"/>
      <sheetName val="CODE-LIST"/>
      <sheetName val="Basic Wage"/>
      <sheetName val="Menber List"/>
      <sheetName val="변경갑지"/>
      <sheetName val="증감(갑지)"/>
      <sheetName val="내역 "/>
      <sheetName val="교각¾_x0000_"/>
      <sheetName val="1차3회-개_x001a__x0003__x0004__x0005__x0005__x0004__x0006__x0002__x0002__x0004__x0003_ _x0007__x0005__x000b__x0003__x0006__x0008__x0006__x0005_"/>
      <sheetName val="1차설계변경瀀_xdf8f_"/>
      <sheetName val="1차설계변경_x0000_瞒"/>
      <sheetName val="1차설계변경瞏"/>
      <sheetName val="1차설계변경 颔"/>
      <sheetName val="1차설계변경飤"/>
      <sheetName val="1차설계변경쏈"/>
      <sheetName val="1차설계변경჈_x0000_"/>
      <sheetName val="1차설계변경퀀얎"/>
      <sheetName val="1차설계변경쀀얌"/>
      <sheetName val="2.교_x0000__x0000__xdd08_̚벝"/>
      <sheetName val="현장´"/>
      <sheetName val="일위대가 "/>
      <sheetName val="_x0015__x0000_"/>
      <sheetName val="근생APT-신마감"/>
      <sheetName val="복지관_FIART"/>
      <sheetName val="근생APT-FIART"/>
      <sheetName val="근생-FIART"/>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단가(강재운_x0000__x0000_"/>
      <sheetName val="PL Vua"/>
      <sheetName val="조선용암면"/>
      <sheetName val="시멘혷_xdf67__x0000__x0000_"/>
      <sheetName val="시멘혾_xdf67__x0000__x0000_"/>
      <sheetName val="표지 (3_x0005_"/>
      <sheetName val="_x0000__x0008__x0000__x0005__x0000_"/>
      <sheetName val="_x0000__x0004__x0000__x0004__x0000_"/>
      <sheetName val="_x0000__x0003__x0000__x0004__x0000__x0000__x0000__x0000_"/>
      <sheetName val="표지 ¬_x0000__x0000_"/>
      <sheetName val="PMT"/>
      <sheetName val="측구_x0000_"/>
      <sheetName val="본댐설계"/>
      <sheetName val="1차3회-개소별명세서-빨간색-인쇄용(2187_x0000__x0000_"/>
      <sheetName val="간접비 총괄표"/>
      <sheetName val="부대표지__x0000__x0000__x0000__x0001_"/>
      <sheetName val="부대표지__x0000__x0000__x0000__x000"/>
      <sheetName val="부대표지__x0000__x0000__x0000__x0002"/>
      <sheetName val="부대표지__x0000__x0000__x0000__x0003"/>
      <sheetName val="부대표지__x0000__x0000__x0000__x0004"/>
      <sheetName val="부대표지__x0000__x0000__x0000__x0005"/>
      <sheetName val="부대표지__x0000__x0000__x0000__x0006"/>
      <sheetName val="9-1❬ǻ_xdbf8_ἐ"/>
      <sheetName val="옥외 전력간선공사"/>
      <sheetName val="외주대비 -석축_x005f_x0000__x005f_x0000__x005f_x0000__x"/>
      <sheetName val="䣐_x005f_x0000__x005f_x0000_갑쥀)"/>
      <sheetName val="P_x005f_x0005_"/>
      <sheetName val="48_x005f_x0005__x005f_x0000_"/>
      <sheetName val="1차설계Ꮗԯ_x005f_x0000_"/>
      <sheetName val="1차설계逷≙_x005f_xdc00_≙"/>
      <sheetName val="Sikje_inĴ¾_x005f_x0000_"/>
      <sheetName val="eq_dat_x005f_x0000_"/>
      <sheetName val="3BL공동구_x005f_x0000__x005f_x0000_Ԁ"/>
      <sheetName val="ptdg"/>
      <sheetName val="escon"/>
      <sheetName val="NS"/>
      <sheetName val="NKC6"/>
      <sheetName val="_후다___"/>
      <sheetName val="ጊ후다내역.XLS_0_0ControlSheet3"/>
      <sheetName val="외주대비 -석축______x0012__후다내역.XLS_견적표지 (3"/>
      <sheetName val="䣐__갑쥀)"/>
      <sheetName val="48_x0005__"/>
      <sheetName val="1차설계Ꮗԯ_"/>
      <sheetName val="1차설계逷≙_≙"/>
      <sheetName val="Sikje_inĴ¾_"/>
      <sheetName val="eq_dat_"/>
      <sheetName val="3BL공동구__Ԁ"/>
      <sheetName val="외주대비 -석축____x"/>
      <sheetName val="Sikje_in_x0005__"/>
      <sheetName val="CԀ_缀"/>
      <sheetName val="ጊ후다내역_XLS_0_0ControlSheet3"/>
      <sheetName val="외주대비_-석축______후다내역_XLS_견적표지_(3"/>
      <sheetName val="48_"/>
      <sheetName val="외주대비_-석축____x"/>
      <sheetName val="Sikje_in_"/>
      <sheetName val="Tiepdia"/>
      <sheetName val="KTCK"/>
      <sheetName val="CTG"/>
      <sheetName val="TAIKHOAN"/>
      <sheetName val="Pipe"/>
      <sheetName val="TEMP"/>
      <sheetName val="_________x005f_x0000__x005f_x0000__x005f_x0000__2"/>
      <sheetName val="NOM³_x005f_x0000_Ԁ"/>
      <sheetName val="NOMֳ_x005f_x0000_缀"/>
      <sheetName val="CԀ_x005f_x0000_缀"/>
      <sheetName val="배수喘_x005f_x001a_"/>
      <sheetName val="인부신상_x005f_x0000__x005f_x0000_"/>
      <sheetName val="견적颙⿬_x005f_x0005_"/>
      <sheetName val="견적颙⿶_x005f_x0005_"/>
      <sheetName val="견적_x005f_x0005__x005f_x0000_"/>
      <sheetName val="견적颙』_x005f_x0005_"/>
      <sheetName val="흄관기_x005f_x0000_"/>
      <sheetName val="_____x005f_x0000__x005f_x0000__x005f_x0005__x00_2"/>
      <sheetName val="외주대비x_x005f_x0000_Ԁ_x005f_x0000_"/>
      <sheetName val="구조ఀ덀_x005f_x0000_"/>
      <sheetName val="변경요청내역"/>
      <sheetName val="4ⶌ쌈"/>
      <sheetName val="4_x0000__x0000_Ԁ"/>
      <sheetName val="Assumptions"/>
      <sheetName val="식재_x0002_"/>
      <sheetName val="1차3회-개_x001a__x0003__x0004__x0005__x0005__x0004__x0006__x0002__x0002__x0004__x0003__x0009__x0007__x0005__x000b__x0003__x0006__x0008__x0006__x0005_"/>
      <sheetName val="편입조서"/>
      <sheetName val="단가산출서(토공사)"/>
      <sheetName val="수정시산표"/>
      <sheetName val="홈용접표"/>
      <sheetName val="급수공사"/>
      <sheetName val="보안등"/>
      <sheetName val="제작계획"/>
      <sheetName val="인원계획-미화"/>
      <sheetName val="[후다내역.XLS]__H1775_c_ESTI96____2"/>
      <sheetName val="신축이음"/>
      <sheetName val="업무량"/>
      <sheetName val="벽체면적당일위Á_x0000_"/>
      <sheetName val="[후다내역.XLS]__H1775_c_ESTI96____3"/>
      <sheetName val="[후다내역.XLS]__H1775_c_ESTI96____4"/>
      <sheetName val="견적(._x0000__x0000_"/>
      <sheetName val="기성검사원갑지"/>
      <sheetName val="건축공정별집계표"/>
      <sheetName val="토목공정별집계표"/>
      <sheetName val="조경공정별집계표"/>
      <sheetName val="전기공정별집계표"/>
      <sheetName val="설비공정별집계표"/>
      <sheetName val="통신공정별집계표"/>
      <sheetName val="소방공정별집계표"/>
      <sheetName val="공정확인서"/>
      <sheetName val="통장사본"/>
      <sheetName val="A1내역_총괄표"/>
      <sheetName val="BH-1 (2)"/>
      <sheetName val="주공_갑지"/>
      <sheetName val="5_2_6~7공사요율"/>
      <sheetName val="04_12월건강보험(일용직)"/>
      <sheetName val="1_내역(청_하역장전등)"/>
      <sheetName val="보도내_䪾"/>
      <sheetName val="2_원가집계"/>
      <sheetName val="05_유류비자금청구(완)"/>
      <sheetName val="19_07월_세_계"/>
      <sheetName val="19_07항목별(시트복사금지100번쓰기)"/>
      <sheetName val="19_05월"/>
      <sheetName val="grid_(1)"/>
      <sheetName val="경율산정_XLS"/>
      <sheetName val="PAD_TR보호대기초"/>
      <sheetName val="보도내_"/>
      <sheetName val="1공구_건정토건_철槜〩"/>
      <sheetName val="인부신상ĺ"/>
      <sheetName val="조명율ၒ"/>
      <sheetName val="내역서(부대공사)"/>
      <sheetName val="J형측구단위수량"/>
      <sheetName val="전도금청구서"/>
      <sheetName val="2월"/>
      <sheetName val="Cable임피던스"/>
      <sheetName val="산출내력"/>
      <sheetName val="4.수량산출서"/>
      <sheetName val="단가多〒_x0005_"/>
      <sheetName val="외주정비"/>
      <sheetName val="전문품의"/>
      <sheetName val="견적대비"/>
      <sheetName val="const."/>
      <sheetName val="특기시방서"/>
      <sheetName val="인력소운반"/>
      <sheetName val="1.관로"/>
      <sheetName val="일위수량"/>
      <sheetName val="흥양2교토_x0000_h曘ʹ"/>
      <sheetName val="흥양2교토_x0000__x0000__x0005__x0000_"/>
      <sheetName val="인부노임"/>
      <sheetName val="입찰품_x0005__x0000_"/>
      <sheetName val="입찰품誀걜"/>
      <sheetName val="입찰품紴"/>
      <sheetName val="안양동교 1안"/>
      <sheetName val="건축일"/>
      <sheetName val="2. 주요공지（主要公告）"/>
      <sheetName val="건축(을)"/>
      <sheetName val="자동제_x0000_"/>
      <sheetName val="만봉용지매수비(총괄)"/>
      <sheetName val="도급표지É_x0000__x0000__x0001_Ԁ"/>
      <sheetName val="단가(기자재)"/>
      <sheetName val="공사추진현황"/>
      <sheetName val="자재기성 신청서.xlsx"/>
      <sheetName val="SP-¬_x0000_"/>
      <sheetName val="GRD_x0000__x0000_"/>
      <sheetName val="품À_x0000_"/>
      <sheetName val="A 견적"/>
      <sheetName val="2월분"/>
      <sheetName val="4.예산내역서"/>
      <sheetName val="개략"/>
      <sheetName val="표준공사비-조명제외x10%up"/>
      <sheetName val="관공일위대가"/>
      <sheetName val="산출(토공‥"/>
      <sheetName val="양수장내역"/>
      <sheetName val="SP-ኬ_x0002_"/>
      <sheetName val="SP-咬⶘"/>
      <sheetName val="흥양2교토"/>
      <sheetName val="도급표지É"/>
      <sheetName val="입찰내역 발주처 양식"/>
      <sheetName val="수배전(갑)"/>
      <sheetName val="세목전체"/>
      <sheetName val="eq_da_x0000__x0000_"/>
      <sheetName val="BREAKDOW"/>
      <sheetName val="BREAKDOW頀ᵛ瀞囏_x001c_"/>
      <sheetName val="간지1"/>
      <sheetName val="1.사유서"/>
      <sheetName val="간지2"/>
      <sheetName val="간지3"/>
      <sheetName val="부재별집계표"/>
      <sheetName val="도면"/>
      <sheetName val="구조물타공濐̉"/>
      <sheetName val="3차토목ꊆ"/>
      <sheetName val="외Å_x0000_"/>
      <sheetName val="외Å_x0000_退"/>
      <sheetName val="식재鱸þ"/>
      <sheetName val="식재雨ē"/>
      <sheetName val="2_대외ɡ_x0000_က"/>
      <sheetName val="2_대외ⱔⰀ"/>
      <sheetName val="ARCH"/>
      <sheetName val="내역서_x0000__x0000_Ԁ_x0000_"/>
      <sheetName val="수지"/>
      <sheetName val=" 견적Ⴗ"/>
      <sheetName val="청산공사"/>
      <sheetName val="용역비내역-진짜"/>
      <sheetName val="5-8공구"/>
      <sheetName val="시설_x0000__x0000__x0005_"/>
      <sheetName val="일위대가목׃"/>
      <sheetName val="부대공(집계)"/>
      <sheetName val="PPS2"/>
      <sheetName val="직공_x0000_"/>
      <sheetName val="말고개터널조명전¬_x0000_Ԁ"/>
      <sheetName val="건축2"/>
      <sheetName val="가설재손료"/>
      <sheetName val="C.MECHANICAL"/>
      <sheetName val="NX01"/>
      <sheetName val="Du thau"/>
      <sheetName val="Sikje_in_x005f_x0005__x005f_x0000_"/>
      <sheetName val="TỔNG HỢP"/>
      <sheetName val="[후다_x0001_ _x0010_?_x0003_ _x0010_?_x0001_?_x0010_?_x0001_ _x0010_?_x0003_"/>
      <sheetName val="ጳ??Ⴔጳ??Lጴ?? ጵ?? ጶ??ఀጷ?? ጸ?"/>
      <sheetName val="ጷ??Ⴔጸ??Lጿ??Rጿ??Sጊ??Lጊ??2ጱ"/>
      <sheetName val="ጳ??Ⴔጳ??Lጴ??_ጵ??_ጶ??ఀጷ??_ጸ?"/>
      <sheetName val="ጳ??Ⴔጳ??Lጴ??Rጳ??Sጳ??Lጴ??2ጵ"/>
      <sheetName val="ጳ??Ⴔጴ??Lጳ??0ጳ??Șጴ??Șጵ??"/>
      <sheetName val="ጱ??Ⴔጲ??Lፍ??uጳ??mጳ??Dጴ??bጳ?"/>
      <sheetName val="ጊ??Ⴔጱ??Lጲ??.ድ??nጳ??lጳ??eጴ"/>
      <sheetName val="ጵ??Ⴔጶ??Lጷ??.ጸ??yጿ??uጿ??iጊ?"/>
      <sheetName val="ጊ??Ⴔጱ??Lጲ??-ድ??Lጳ??(ጳ??"/>
      <sheetName val="ጿ??Ⴔጿ??Lጊ??ېጱ?? ጲ??೵ድ??Ⴔጳ?"/>
      <sheetName val="ጊ??Ⴔጊ??Lጱ??᳴ጲ?? ድ??ᰕጳ??װጳ"/>
      <sheetName val="ጸ??Ⴔጿ??Lጿ??qጊ??oጊ??iጱ??iጲ?"/>
      <sheetName val="ጳ??Ⴔጴ??Lጳ??_ጳ??nጴ??lጵ??eጶ"/>
      <sheetName val="ጿ??Ⴔጿ??Lጊ??_ጊ??yጱ??uጲ??iድ?"/>
      <sheetName val="ፍ??Ⴔጳ??Lጳ??Nጴ??(ጳ??ᖥጳ??)"/>
      <sheetName val="ጿ??Ⴔጿ??Lጊ??Cጱ??4ጲ??Ĥፍ??"/>
      <sheetName val="ጳ??Ⴔጳ??Lጴ??෠ጳ??ೠጳ??2ጴ??Pጵ"/>
      <sheetName val="ጶ??Ⴔጷ??Lጸ?? ጿ?? ጿ?? ጊ??"/>
      <sheetName val="ጳ??Ⴔጴ??Lጳ??ބጳ??کጴ??ឌጵ??"/>
      <sheetName val="ጊ??Ⴔጊ??Lጱ??ބጲ??کድ??ឌጳ??"/>
      <sheetName val="ጳ??Ⴔጳ??Lጴ??᝼ጵ??᳀ጶ??,ጷ??)"/>
      <sheetName val="ጿ??Ⴔጊ??Lጱ??Șጲ??ᩘድ?? ጳ?? ጳ?"/>
      <sheetName val="ድ??Ⴔጳ??Lጳ??.ጴ??ഀጳ??nጳ?? "/>
      <sheetName val="ጴ??Ⴔጵ??Lጶ??_ጷ??ഀጸ??nጿ?? "/>
      <sheetName val="ጳ??Ⴔጴ??Lጵ??.ጶ??ᔼጷ??1ጸ??2ጿ?"/>
      <sheetName val="ጲ??Ⴔድ??Lጳ??Rጳ??aጴ??lጳ??oጳ"/>
      <sheetName val="ጊ??Ⴔጱ??Lጲ??Rድ??Dጳ??(ጳ??๘ጴ"/>
      <sheetName val="ጴ??Ⴔጵ??Lጶ??֑ጷ??0ጸ??1ጿ??0ጿ"/>
      <sheetName val="ጸ??Ⴔጿ??Lጿ??Ƞጊ??Eጱ??Rጲ??Sፍ"/>
      <sheetName val="ጵ??Ⴔጶ??Lጷ??-ጸ??Oጿ??Uጿ??Rጊ?"/>
      <sheetName val="ጳ??Ⴔጴ??Lጵ??-ጶ??Eጷ??Tጸ??Aጿ"/>
      <sheetName val="ጸ??Ⴔጿ??Lጿ??.ጊ?? ጱ??ݴጲ??"/>
      <sheetName val="ጱ??Ⴔጲ??Lድ??ࣼጳ??൬ጳ??(ጴ??"/>
      <sheetName val="ጴ??Ⴔጳ??Lጳ??Rጴ??Sጵ??Lጶ??2ጷ?"/>
      <sheetName val="ጿ??Ⴔጿ??Lጊ??uጱ??mጲ??Dድ??bጳ?"/>
      <sheetName val="ጴ??Ⴔጳ??Lጳ??_ጴ??nጵ??lጶ??eጷ?"/>
      <sheetName val="ጶ??Ⴔጷ??Lጸ??ېጿ??_ጿ??೵ጊ??Ⴔጱ?"/>
      <sheetName val="ጳ??Ⴔጳ??Lጴ??_ጳ??ഀጳ??nጴ??_"/>
      <sheetName val="ጿ??Ⴔጊ??Lጊ??_ጱ??ഀጲ??nድ??_"/>
      <sheetName val="ጵ??Ⴔጶ??Lጷ??qጸ??oጿ??iጿ??iጊ?"/>
      <sheetName val="ጲ??Ⴔድ??Lጳ??᳴ጳ??_ጴ??ᰕጳ??װጳ"/>
      <sheetName val="ጶ??Ⴔጷ??Lጸ??_ጿ??_ጿ??_ጊ??"/>
      <sheetName val="ጱ??Ⴔጲ??Lድ??᝼ጳ??᳀ጳ??,ጴ??)"/>
      <sheetName val="ጷ??Ⴔጸ??Lጿ??Șጿ??ᩘጊ??_ጱ??_ጲ?"/>
      <sheetName val="ድ??Ⴔጳ??Lጳ??ᰘጴ??ࠄጳ??ഈጳ??Ṅጴ"/>
      <sheetName val="ጲ??Ⴔድ??Lጳ??_ጳ??nጴ??lጳ??eጳ?"/>
      <sheetName val="ጳ??Ⴔጳ??Lጴ??᳴ጵ??_ጶ??ᰕጷ??װጸ?"/>
      <sheetName val="ጊ??Ⴔጱ??Lጲ??ࠑድ??°ጳ??2ጳ??0"/>
      <sheetName val="ጿ??Ⴔጊ??Lጱ??ᙜጲ??෨ድ??Dጳ??°ጳ"/>
      <sheetName val="ጿ??Ⴔጊ??Lጱ??Rጲ??Cድ??Rጳ??"/>
      <sheetName val="ጴ??Ⴔጳ??Lጳ??iጴ?? ጵ??eጶ??e"/>
      <sheetName val="ጵ??Ⴔጶ??Lጷ??ᝥጸ??Uጿ??Oጿ?? "/>
      <sheetName val="ጳ??Ⴔጴ??Lጵ??֑ጶ?? ጷ??-ጸ??׭"/>
      <sheetName val="ጳ??Ⴔጳ??Lጴ??಴ጵ??׭ጶ??᳀ጷ??"/>
      <sheetName val="ጴ??Ⴔጵ??Lጶ??ඕጷ??ఐጸ??սጿ??"/>
      <sheetName val="ጲ??Ⴔድ??Lጳ??.ጳ??᪅ጴ??Șጳ??᧝ጳ"/>
      <sheetName val="ጸ??Ⴔጿ??Lጿ??.ጊ??᪅ጊ??ႜጱ??"/>
      <sheetName val="ጴ??Ⴔጵ??Lጶ??.ጷ??ᅸጸ??Ꮙጿ??°ጿ"/>
      <sheetName val="ጶ??Ⴔጷ??Lጸ??.ጿ??(ጿ??ᅸጊ??)"/>
      <sheetName val="ጳ??Ⴔጴ??Lጴ??.ፊ??(ጵ??ఀፋ??)"/>
      <sheetName val="ጊ??Ⴔጱ??Lጲ??ഈድ??ᠥጳ??๘ጳ??"/>
      <sheetName val="ጊ??Ⴔጱ??Lጲ??Tድ??(ጳ??Eጳ??"/>
      <sheetName val="ጱ??Ⴔጲ??Lድ??ެጳ?? ጳ??(ጴ??"/>
      <sheetName val="ጷ??Ⴔጸ??Lጿ??೨ጿ??Tጊ??ಽጊ??"/>
      <sheetName val="ጿ??Ⴔጿ??Lጊ??ᙔጱ??೵ጲ?? ድ??"/>
      <sheetName val="ጴ??Ⴔጳ??Lጳ??ᆠጴ??Aጵ??Iጶ??"/>
      <sheetName val="ድ??Ⴔጳ??Lጳ??಴ጴ??׭ጳ??᳀ጳ??"/>
      <sheetName val="ጱ??Ⴔጲ??Lድ??ಜጳ??(ጳ?? ጴ??"/>
      <sheetName val="ጷ??Ⴔጸ??Lጿ??ݸጿ??ၬጊ??2ጊ??ರጱ"/>
      <sheetName val="ጵ??Ⴔጶ??Lጷ??_ጸ??᪅ጿ??Șጿ??᧝ጊ"/>
      <sheetName val="ጳ??Ⴔጴ??Lጳ??_ጳ??᪅ጴ??ႜጵ??"/>
      <sheetName val="ጳ??Ⴔጳ??Lጴ??ࣼጳ??൬ጳ??(ጴ??"/>
      <sheetName val="ጳ??Ⴔጴ??Lጳ??Rጳ??Sጴ??Lጵ??2ጶ?"/>
      <sheetName val="ጿ??Ⴔጿ??Lጊ??నጊ??ಽጱ??(ጲ??"/>
      <sheetName val="ጿ??Ⴔጊ??Lጊ??೵ጱ??(ጲ??ዹድ??"/>
      <sheetName val="ጳ??Ⴔጳ??Lጴ??_ጳ??Eጳ??Ꮜጴ??"/>
      <sheetName val="ጷ??Ⴔጸ??Lጿ??_ጿ??ᔼጊ??1ጱ??2ጲ?"/>
      <sheetName val="ጳ??Ⴔጳ??Lጴ??Ƞጴ??Eፊ??Rጵ??Sፋ"/>
      <sheetName val="ጸ??Ⴔጿ??Lጿ??ݴጊ??෼ጱ??.ጲ??"/>
      <sheetName val="ድ??Ⴔጳ??Lጳ??0ጴ?? ጳ??Iጳ??"/>
      <sheetName val="ጊ??Ⴔጱ??Lጲ??ಜድ??(ጳ??_ጳ??"/>
      <sheetName val="ጿ??Ⴔጊ??Lጱ??rጲ??(ድ??tጳ??rጳ"/>
      <sheetName val="ጴ??Ⴔጵ??Lጶ??᚝ጷ??Ոጸ??)ጿ??"/>
      <sheetName val="ጸ??Ⴔጿ??Lጿ??iጊ?? ጱ??uጲ??r"/>
      <sheetName val="ጳ??Ⴔጴ??Lጳ??᳴ጳ??_ጴ??ᰕጵ??װጶ?"/>
      <sheetName val="ጴ??Ⴔጳ??Lጳ??֑ጴ??_ጵ??-ጶ??׭"/>
      <sheetName val="ጳ??Ⴔጳ??Lጴ??ᙜጵ??෨ጶ??Dጷ??°ጸ"/>
      <sheetName val="ጿ??ゴጊ??Lዷ??R፞??I፟??G፠??ጀ፠"/>
      <sheetName val="ጶ??Ⴔጷ??Lጸ??_ጿ??ഀጿ??nጊ??_ጱ"/>
      <sheetName val="ጵ??Ⴔጶ??Lጷ??_ጸ??ഀጿ??nጿ??_ጊ"/>
      <sheetName val="ጳ??Ⴔጴ??Lጵ??_ጶ??Eጷ??Ꮜጸ??"/>
      <sheetName val="ጱ??Ⴔጲ??Lድ??_ጳ??_ጳ??_ጴ??1"/>
      <sheetName val="ድ??Ⴔጳ??Lጳ??᝼ጴ??᳀ጳ??,ጳ??)ጴ"/>
      <sheetName val="ጶ??Ⴔጷ??Lጸ??-ጿ??Oጿ??Uጊ??Rፕ?"/>
      <sheetName val="ጿ??Ⴔጿ??Lጊ??-ጱ??Eጲ??Tድ??Aጳ"/>
      <sheetName val="ጷ??Ⴔጸ??Lጿ??_ጿ??_ጊ??ݴጱ??"/>
      <sheetName val="ጲ??Ⴔድ??Lጳ??ᝥጳ??Uጴ??Oጳ??_"/>
      <sheetName val="ፘ??Ⴔፘ??Lፙ??Rፘ??Cፘ??Rፙ??"/>
      <sheetName val="፝??Ⴔጿ??Lጿ??iጊ??_ዷ??e፞??e"/>
      <sheetName val="፡??Ⴔ፠??L፠??ࣼ፡??൬።??(፣??"/>
      <sheetName val="፠??Ⴔ፡??L።??R፣??S፤??Lጿ??2ጿ?"/>
      <sheetName val="ጊ??Ⴔጊ??Lጊ??నጊ??ಽጊ??(፥??"/>
      <sheetName val="፥??Ⴔ፦??L፥??_ጊ??Eጊ??Ꮜጊ??"/>
      <sheetName val="ጲ??Ⴔድ??Lጳ??Iጳ??_ጴ??Yጳ??"/>
      <sheetName val="ጳ??Ⴔጳ??Lጴ??_ጳ??᪅ጳ??ᕴጴ??"/>
      <sheetName val="_후다_x0001_ _x0010_?_x0003"/>
      <sheetName val="3. CNT"/>
      <sheetName val="unit price list(M)"/>
      <sheetName val="General2"/>
      <sheetName val="Breakdown (B)"/>
      <sheetName val="thông tin"/>
      <sheetName val="Names"/>
      <sheetName val="barchart"/>
      <sheetName val="Matls"/>
      <sheetName val="Labor"/>
      <sheetName val="0_0Control렌㟳䠓䒆_x0013__x0000_"/>
      <sheetName val="0_0Control뀌欨砓﹮_x0012__x0000_"/>
      <sheetName val="0_0Control㠌ᅝ逜㓿_x001c__x0000_"/>
      <sheetName val="0_0Control㠌ᅝ퀜㔋_x001c__x0000_"/>
      <sheetName val="영업점별목표산출"/>
      <sheetName val="손익분기점 데이터"/>
      <sheetName val="매각대상자산 청산가치"/>
      <sheetName val="9-1차이碏꾂"/>
      <sheetName val="9-1차이ﺏ動"/>
      <sheetName val="9-1차이梏鎃"/>
      <sheetName val="폐기물"/>
      <sheetName val="4_내진_x0005__x0000_"/>
      <sheetName val="Parameters"/>
      <sheetName val="02_EqptCost"/>
      <sheetName val="기본"/>
      <sheetName val="외Å"/>
      <sheetName val="보도내역_x0000__x0000_Ԁ_x0000_က"/>
      <sheetName val="02자재"/>
      <sheetName val="자재가격"/>
      <sheetName val="교각토ꙭ"/>
      <sheetName val="tifico"/>
      <sheetName val="적용환율"/>
      <sheetName val="PRECAST lightconc-II"/>
      <sheetName val="48_x005f_x0005_"/>
      <sheetName val="_후다_x005f_x0001_ _x005f_x0010__x005f_x0000__x0003"/>
      <sheetName val="07_Themal"/>
      <sheetName val="Budget Code"/>
      <sheetName val="Phu cap"/>
      <sheetName val="RAB AR&amp;STR"/>
      <sheetName val="Nhan cong"/>
      <sheetName val="Thiet bi"/>
      <sheetName val="Vat tu"/>
      <sheetName val="May TC"/>
      <sheetName val="Bang KL"/>
      <sheetName val="TH Kinh phi"/>
      <sheetName val="cataloge moi"/>
      <sheetName val="tonghop"/>
      <sheetName val="1공구_건정토건_토공10"/>
      <sheetName val="1공구_건정토건_철콘10"/>
      <sheetName val="도급표지_10"/>
      <sheetName val="도급표지__(4)10"/>
      <sheetName val="부대표지_(4)10"/>
      <sheetName val="도급표지__(3)10"/>
      <sheetName val="부대표지_(3)10"/>
      <sheetName val="도급표지__(2)10"/>
      <sheetName val="부대표지_(2)10"/>
      <sheetName val="토__목10"/>
      <sheetName val="조__경10"/>
      <sheetName val="전_기10"/>
      <sheetName val="건__축10"/>
      <sheetName val="보도내역_(3)10"/>
      <sheetName val="준검_내역서10"/>
      <sheetName val="2_대외공문10"/>
      <sheetName val="1_수인터널10"/>
      <sheetName val="6PILE__(돌출)10"/>
      <sheetName val="AS포장복구_10"/>
      <sheetName val="설_계10"/>
      <sheetName val="내역(최종본4_5)10"/>
      <sheetName val="0_0ControlSheet10"/>
      <sheetName val="0_1keyAssumption10"/>
      <sheetName val="Sheet1_(2)9"/>
      <sheetName val="노원열병합__건축공사기성내역서9"/>
      <sheetName val="입출재고현황_(2)9"/>
      <sheetName val="전차선로_물량표9"/>
      <sheetName val="부대입찰_내역서9"/>
      <sheetName val="3BL공동구_수량9"/>
      <sheetName val="BSD_(2)9"/>
      <sheetName val="4_내진설계9"/>
      <sheetName val="토공(우물통,기타)_9"/>
      <sheetName val="96보완계획7_129"/>
      <sheetName val="현장별계약현황('98_10_31)9"/>
      <sheetName val="1_취수장9"/>
      <sheetName val="_총괄표9"/>
      <sheetName val="제잡비_xls9"/>
      <sheetName val="실행내역서_9"/>
      <sheetName val="1__설계조건_2_단면가정_3__하중계산9"/>
      <sheetName val="DATA_입력란9"/>
      <sheetName val="2_고용보험료산출근거9"/>
      <sheetName val="인건비_9"/>
      <sheetName val="1_설계조건9"/>
      <sheetName val="원가계산_(2)9"/>
      <sheetName val="현장관리비_산출내역9"/>
      <sheetName val="97년_추정9"/>
      <sheetName val="Eq__Mobilization9"/>
      <sheetName val="장비당단가_(1)8"/>
      <sheetName val="Sheet2_(2)8"/>
      <sheetName val="콤보박스와_리스트박스의_연결9"/>
      <sheetName val="플랜트_설치9"/>
      <sheetName val="내___역7"/>
      <sheetName val="1_설계기준8"/>
      <sheetName val="프라임_강변역(4,236)7"/>
      <sheetName val="집_계_표7"/>
      <sheetName val="공정표_8"/>
      <sheetName val="5_2코핑7"/>
      <sheetName val="수_량_명_세_서_-_18"/>
      <sheetName val="배수공_시멘트_및_골재량_산출7"/>
      <sheetName val="7_PILE__(돌출)7"/>
      <sheetName val="P_M_별7"/>
      <sheetName val="2_건축8"/>
      <sheetName val="2000년_공정표7"/>
      <sheetName val="DATA_입력부7"/>
      <sheetName val="8_PILE__(돌출)8"/>
      <sheetName val="설내역서_8"/>
      <sheetName val="별표_8"/>
      <sheetName val="광통신_견적내역서17"/>
      <sheetName val="할증_7"/>
      <sheetName val="unit_47"/>
      <sheetName val="4_경비_5_영업외수지7"/>
      <sheetName val="_견적서7"/>
      <sheetName val="CIP_공사8"/>
      <sheetName val="표지_(2)9"/>
      <sheetName val="수량산출서_갑지7"/>
      <sheetName val="2_교량(신설)7"/>
      <sheetName val="1_3_1절점좌표7"/>
      <sheetName val="1_1설계기준7"/>
      <sheetName val="표지_(3)9"/>
      <sheetName val="교각집계_(2)9"/>
      <sheetName val="교각토공_(2)9"/>
      <sheetName val="교각철근_(2)9"/>
      <sheetName val="외주대비_-석축9"/>
      <sheetName val="외주대비-구조물_(2)9"/>
      <sheetName val="견적표지_(3)9"/>
      <sheetName val="_HIT-&gt;HMC_견적(3900)9"/>
      <sheetName val="일__위__대__가__목__록9"/>
      <sheetName val="5_정산서7"/>
      <sheetName val="2000_057"/>
      <sheetName val="1_본부별7"/>
      <sheetName val="EQUIP_LIST7"/>
      <sheetName val="교각토공__2_9"/>
      <sheetName val="HRSG_SMALL072209"/>
      <sheetName val="6__안전관리비16"/>
      <sheetName val="하도내역_(철콘)8"/>
      <sheetName val="3_공통공사대비9"/>
      <sheetName val="노무비_근거8"/>
      <sheetName val="조건표_(2)8"/>
      <sheetName val="임율_Data8"/>
      <sheetName val="2차전체변경예정_(2)8"/>
      <sheetName val="토공유동표(전체_당초)8"/>
      <sheetName val="목차_8"/>
      <sheetName val="단면_(2)8"/>
      <sheetName val="b_balju_(2)8"/>
      <sheetName val="8_현장관리비8"/>
      <sheetName val="7_안전관리비8"/>
      <sheetName val="7__현장관리비_8"/>
      <sheetName val="노무비_7"/>
      <sheetName val="내역서_제출7"/>
      <sheetName val="구조______7"/>
      <sheetName val="간_지17"/>
      <sheetName val="화재_탐지_설비7"/>
      <sheetName val="4_일위대가집계7"/>
      <sheetName val="5__현장관리비(new)_7"/>
      <sheetName val="Customer_Databas7"/>
      <sheetName val="방배동내역_(총괄)7"/>
      <sheetName val="기초입력_DATA7"/>
      <sheetName val="재활용_악취_먼지DUCT산출7"/>
      <sheetName val="4_장비손료7"/>
      <sheetName val="단양_00_아파트-세부내역7"/>
      <sheetName val="5호광장_(만점)7"/>
      <sheetName val="인천국제_(만점)_(2)7"/>
      <sheetName val="전선_및_전선관6"/>
      <sheetName val="VENDOR_LIST6"/>
      <sheetName val="남양시작동자105노65기1_3화1_26"/>
      <sheetName val="관음목장(제출용)자105인97_56"/>
      <sheetName val="1062-X방향_6"/>
      <sheetName val="969910(_R)6"/>
      <sheetName val="원내역서_그대로6"/>
      <sheetName val="PROJECT_BRIEF6"/>
      <sheetName val="설계기준_및_하중계산6"/>
      <sheetName val="TABLE_DB6"/>
      <sheetName val="쌍용_data_base6"/>
      <sheetName val="수목데이타_6"/>
      <sheetName val="Sight_n_M_H6"/>
      <sheetName val="단가_6"/>
      <sheetName val="4_LINE7"/>
      <sheetName val="7_th7"/>
      <sheetName val="_갑지7"/>
      <sheetName val="A_LINE7"/>
      <sheetName val="5__현장관리비_new__7"/>
      <sheetName val="Temporary_Mooring7"/>
      <sheetName val="중기조종사_단위단가8"/>
      <sheetName val="총_원가계산7"/>
      <sheetName val="매출요약(월별)_-년간6"/>
      <sheetName val="Piping_Design_Data6"/>
      <sheetName val="4_&amp;_10-inch,_CO2_Combo_&amp;_Sweep6"/>
      <sheetName val="1_䷨수장6"/>
      <sheetName val="4_뀴진설Ⳅ6"/>
      <sheetName val="전䰨선로_물량표6"/>
      <sheetName val="㶀대입찰_내역서6"/>
      <sheetName val="전체내역_(2)6"/>
      <sheetName val="Hyundai_Unit_cost_xls6"/>
      <sheetName val="제출내역_(2)7"/>
      <sheetName val="경비_(1)6"/>
      <sheetName val="2F_회의실견적(5_14_일대)6"/>
      <sheetName val="한성교회_신축공사(050713)_CheckList6"/>
      <sheetName val="2_2_오피스텔(12~32F)7"/>
      <sheetName val="일위대가_집계표7"/>
      <sheetName val="9_1지하2층하부보7"/>
      <sheetName val="단계별내역_(2)7"/>
      <sheetName val="4_일위대가7"/>
      <sheetName val="총괄집계_6"/>
      <sheetName val="2_15"/>
      <sheetName val="내역서_(2)6"/>
      <sheetName val="단가_및_재료비6"/>
      <sheetName val="strut_type6"/>
      <sheetName val="97_사업추정(WEKI)3"/>
      <sheetName val="10_경제성분석5"/>
      <sheetName val="공내역_및_견적조건5"/>
      <sheetName val="기계_도급내역서5"/>
      <sheetName val="신평리_권리자명부3"/>
      <sheetName val="kimre_scrubber6"/>
      <sheetName val="청_구4"/>
      <sheetName val="-15_05"/>
      <sheetName val="7_전산해석결과4"/>
      <sheetName val="4_하중4"/>
      <sheetName val="STEEL_BOX_단면설계(SEC_8)6"/>
      <sheetName val="2_2_띠장의_설계7"/>
      <sheetName val="자__재7"/>
      <sheetName val="개인별_순위표7"/>
      <sheetName val="CM_17"/>
      <sheetName val="세골재__T2_변경_현황6"/>
      <sheetName val="6__안전관리비17"/>
      <sheetName val="기술부_VENDOR_LIST7"/>
      <sheetName val="4_2_1_마루높이_검토6"/>
      <sheetName val="내역서_(3)7"/>
      <sheetName val="산출양식_(2)7"/>
      <sheetName val="전체산출내역서갑(변경)_7"/>
      <sheetName val="A_터파기공7"/>
      <sheetName val="B_측·집7"/>
      <sheetName val="배(자·집)_(2)7"/>
      <sheetName val="2_01측·터·집7"/>
      <sheetName val="땅깍·수_(1-1)7"/>
      <sheetName val="0-52_7"/>
      <sheetName val="콘·다_(2)7"/>
      <sheetName val="기·집_(2)7"/>
      <sheetName val="콘·다_(3)7"/>
      <sheetName val="병원내역집계표_(2)7"/>
      <sheetName val="실행총괄_7"/>
      <sheetName val="[IL-3_XLSY갑지7"/>
      <sheetName val="4_일위대가목차7"/>
      <sheetName val="내역_ver1_07"/>
      <sheetName val="2000,9월_일위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변압기_및_발전기_용량6"/>
      <sheetName val="조도계산서_(도서)6"/>
      <sheetName val="빌딩_안내6"/>
      <sheetName val="CABLE_(2)6"/>
      <sheetName val="G_R300경비6"/>
      <sheetName val="단가대비표_(3)6"/>
      <sheetName val="기성내역서(을)_(2)6"/>
      <sheetName val="1단계_(2)6"/>
      <sheetName val="2_1__노무비_평균단가산출6"/>
      <sheetName val="3_공사비(07년노임단가)6"/>
      <sheetName val="3_공사비(단가조사표)6"/>
      <sheetName val="3_공사비(물량산출표)6"/>
      <sheetName val="3_공사비(일위대가표목록)6"/>
      <sheetName val="3_공사비(일위대가표)6"/>
      <sheetName val="TRE_TABLE6"/>
      <sheetName val="Requirement(Work_Crew)6"/>
      <sheetName val="진입도로B_(2)6"/>
      <sheetName val="2_냉난방설비공사6"/>
      <sheetName val="7_자동제어공사6"/>
      <sheetName val="중강당_내역6"/>
      <sheetName val="기초자료입력및_K치_확인6"/>
      <sheetName val="실행내역_6"/>
      <sheetName val="자재_단가_비교표(견적)6"/>
      <sheetName val="자재_단가_비교표6"/>
      <sheetName val="Bid_Summary6"/>
      <sheetName val="이동시_예상비용6"/>
      <sheetName val="Seg_1DE비용6"/>
      <sheetName val="Transit_비용_감가상각미포함6"/>
      <sheetName val="전화공사_공량_및_집계표6"/>
      <sheetName val="참조_(2)6"/>
      <sheetName val="6__직접경비6"/>
      <sheetName val="대가_(보완)6"/>
      <sheetName val="3_자재비(총괄)6"/>
      <sheetName val="제조_경영6"/>
      <sheetName val="4_전기6"/>
      <sheetName val="노_무_비6"/>
      <sheetName val="미납품_현황6"/>
      <sheetName val="신설개소별_총집계표(동해-배전)6"/>
      <sheetName val="BOX_본체6"/>
      <sheetName val="MP_MOB6"/>
      <sheetName val="사__업__비__수__지__예__산__서5"/>
      <sheetName val="일위대가_(PM)6"/>
      <sheetName val="FRP_PIPING_일위대가6"/>
      <sheetName val="108_수선비6"/>
      <sheetName val="_ｹ-ﾌﾞﾙ3"/>
      <sheetName val="220_(2)3"/>
      <sheetName val="토__공3"/>
      <sheetName val="①idea_pipeline6"/>
      <sheetName val="IMP_통일양식6"/>
      <sheetName val="LYS_통일양식6"/>
      <sheetName val="Xunit_(단위환산)6"/>
      <sheetName val="유통기한_프로그램6"/>
      <sheetName val="태화42_3"/>
      <sheetName val="1-1_현장정리6"/>
      <sheetName val="1-2_토공6"/>
      <sheetName val="1-3_WMM,GSB6"/>
      <sheetName val="1-4_BITUMINOUS_COURSE6"/>
      <sheetName val="1-5_BOX_CULVERTS6"/>
      <sheetName val="1-6_BRIDGE6"/>
      <sheetName val="1-7_DRAINAGE6"/>
      <sheetName val="1-8_TRAFFIC6"/>
      <sheetName val="1-9_MISCELLANEOUS6"/>
      <sheetName val="1-10_ELECTRICAL6"/>
      <sheetName val="1-12_도급외항목6"/>
      <sheetName val="명일작업계획_(3)6"/>
      <sheetName val="용선_C_L6"/>
      <sheetName val="전_체6"/>
      <sheetName val="흙막이B_(오산운암)6"/>
      <sheetName val="타이로드_흙막이6"/>
      <sheetName val="타이로드_흙막이(근입장2_5M)6"/>
      <sheetName val="타이로드(근입장2_5M)6"/>
      <sheetName val="pile_항타6"/>
      <sheetName val="pile_항타(디젤)6"/>
      <sheetName val="pile_항타_A6"/>
      <sheetName val="pile_항타_B6"/>
      <sheetName val="pile_항타_C6"/>
      <sheetName val="pile_인발6"/>
      <sheetName val="pile_인발_A6"/>
      <sheetName val="pile_인발_B6"/>
      <sheetName val="pile_인발_C6"/>
      <sheetName val="20TON_TRAILER6"/>
      <sheetName val="토류판_(2)6"/>
      <sheetName val="SHEET_PILE단가6"/>
      <sheetName val="6_이토처리시간6"/>
      <sheetName val="3_관로전환기3"/>
      <sheetName val="외주현황_wq13"/>
      <sheetName val="1차_내역서6"/>
      <sheetName val="BEND_LOSS3"/>
      <sheetName val="울진항공등화_내역서6"/>
      <sheetName val="일_위_대_가_표6"/>
      <sheetName val="영흥TL(UP,DOWN)_6"/>
      <sheetName val="3련_BOX6"/>
      <sheetName val="내역서_5"/>
      <sheetName val="2_1외주6"/>
      <sheetName val="2_3노무6"/>
      <sheetName val="2_4자재6"/>
      <sheetName val="2_2장비6"/>
      <sheetName val="2_5경비6"/>
      <sheetName val="2_6수목대6"/>
      <sheetName val="모선자재_집계표5"/>
      <sheetName val="재료의_할증5"/>
      <sheetName val="D1_2_COF모듈자재_입출재고_(B급)5"/>
      <sheetName val="_3"/>
      <sheetName val="1차3회-개 "/>
      <sheetName val="K2_site_Total_내역서3"/>
      <sheetName val="TRAY_헹거산출3"/>
      <sheetName val="함열량_db5"/>
      <sheetName val="F_월별기성수금현황_3"/>
      <sheetName val="내역서1999_8최종3"/>
      <sheetName val="토공_total3"/>
      <sheetName val="3_전기산출기초3"/>
      <sheetName val="기존단가_(2)4"/>
      <sheetName val="고객사_관리_코드6"/>
      <sheetName val="중기쥰종사_단위단가6"/>
      <sheetName val="PTVT_(MAU)6"/>
      <sheetName val="99_조정금액3"/>
      <sheetName val="D_B3"/>
      <sheetName val="1_13"/>
      <sheetName val="표__지5"/>
      <sheetName val="Div26_-_Elect5"/>
      <sheetName val="Khoi_luong5"/>
      <sheetName val="Bảng_mã_VT5"/>
      <sheetName val="DonGia_chetao5"/>
      <sheetName val="DonGia_VatTuLK5"/>
      <sheetName val="Fr_Revit5"/>
      <sheetName val="NSA_Summary5"/>
      <sheetName val="일위대가56-1_3"/>
      <sheetName val="일위대가71-1_3"/>
      <sheetName val="일위대가74-1_3"/>
      <sheetName val="일위대가76-1_3"/>
      <sheetName val="일위대가77-1_3"/>
      <sheetName val="일위대가78-1_3"/>
      <sheetName val="chi_tiet4"/>
      <sheetName val="PPC_Summary4"/>
      <sheetName val="금회_청구사항(기계)3"/>
      <sheetName val="기성갑지_(소방)3"/>
      <sheetName val="금회_청구사항(소방)3"/>
      <sheetName val="1_청구서3"/>
      <sheetName val="2_내역서3"/>
      <sheetName val="동강_배관3"/>
      <sheetName val="WCR_외주3"/>
      <sheetName val="ANILINE_-_OPTION3"/>
      <sheetName val="MDI_-_OPTION3"/>
      <sheetName val="06_일위대가목록3"/>
      <sheetName val="Tong_hop3"/>
      <sheetName val="Phan_lap_dat3"/>
      <sheetName val="Lắp_Ráp3"/>
      <sheetName val="총괄표_3"/>
      <sheetName val="계약대비내역서_(부경)3"/>
      <sheetName val="집행대비내역서_(부경)3"/>
      <sheetName val="계약그라우팅_포장3"/>
      <sheetName val="계약사무실조경_3"/>
      <sheetName val="횡배수관_토공량_산출3"/>
      <sheetName val="1차3회-개_"/>
      <sheetName val="내역_"/>
      <sheetName val="3_1_6_전산처리결과2"/>
      <sheetName val="도시정비_2"/>
      <sheetName val="갑지_1회"/>
      <sheetName val="18_07"/>
      <sheetName val="갑지_2회"/>
      <sheetName val="18_08"/>
      <sheetName val="갑지_3회"/>
      <sheetName val="18_09"/>
      <sheetName val="갑지_4회"/>
      <sheetName val="18_10"/>
      <sheetName val="갑지_5회"/>
      <sheetName val="18_11"/>
      <sheetName val="갑지_6회"/>
      <sheetName val="18_12"/>
      <sheetName val="갑지_7회"/>
      <sheetName val="19_01"/>
      <sheetName val="갑지_8회"/>
      <sheetName val="19_02"/>
      <sheetName val="갑지_9회"/>
      <sheetName val="표지_9회"/>
      <sheetName val="19_03"/>
      <sheetName val="갑지_10회"/>
      <sheetName val="표지_10회"/>
      <sheetName val="19_04"/>
      <sheetName val="갑지_11회"/>
      <sheetName val="표지_11회"/>
      <sheetName val="19_05"/>
      <sheetName val="갑지_12회"/>
      <sheetName val="표지_12회"/>
      <sheetName val="19_06"/>
      <sheetName val="갑지_13회"/>
      <sheetName val="표지_13회"/>
      <sheetName val="19_07"/>
      <sheetName val="갑지_14회"/>
      <sheetName val="표지_14회"/>
      <sheetName val="19_08"/>
      <sheetName val="Phieu_trinh_ky_cấu_tháp3"/>
      <sheetName val="Phieu_trinh_ky_VTP3"/>
      <sheetName val="KS-VL_rời3"/>
      <sheetName val="Tai_san3"/>
      <sheetName val="Check_dong_tien3"/>
      <sheetName val="Chi_phí_SDTS3"/>
      <sheetName val="Check_COST3"/>
      <sheetName val="DATA_HD3"/>
      <sheetName val="Tong_hop_1TM3"/>
      <sheetName val="NS_Lán_trại3"/>
      <sheetName val="Check_cong_no_NC3"/>
      <sheetName val="cong_thuc_tinh_chi_tiet5"/>
      <sheetName val="_IL-3_XLSY갑지7"/>
      <sheetName val="KET_CAU-_MJV23"/>
      <sheetName val="Ví_dụ3"/>
      <sheetName val="Gia_VLNCMTC3"/>
      <sheetName val="1차설계변경瀀"/>
      <sheetName val="01__DATA2"/>
      <sheetName val="샌딩_에폭시_도장3"/>
      <sheetName val="Summary_VO_No_32"/>
      <sheetName val="VO_No_3_12"/>
      <sheetName val="VO_No_3_22"/>
      <sheetName val="VO_No_3_32"/>
      <sheetName val="VO_No_3_42"/>
      <sheetName val="VO_No_3_52"/>
      <sheetName val="VO_No_3_62"/>
      <sheetName val="VO_No_3_72"/>
      <sheetName val="VO_No_3_82"/>
      <sheetName val="SCOPE_OF_WORK2"/>
      <sheetName val="대3류_2"/>
      <sheetName val="외주대비_ᨀ晙ԯ3"/>
      <sheetName val="3_단가산출서2"/>
      <sheetName val="4_단가산출기초2"/>
      <sheetName val="부대표지츀_"/>
      <sheetName val="H__MECHANICAL2"/>
      <sheetName val="J__FIRE_FIGHTING2"/>
      <sheetName val="Sàn_T12"/>
      <sheetName val="Lỗ_thông_gió2"/>
      <sheetName val="Bang_gia_2011_10_121"/>
      <sheetName val="Thống_kê2"/>
      <sheetName val="Tai_khoan2"/>
      <sheetName val="중기사용료_(2)2"/>
      <sheetName val="投标材料清单_1"/>
      <sheetName val="ጊ후다내역_XLS]0_0ControlSheet31"/>
      <sheetName val="Dầm_11"/>
      <sheetName val="Unit_Rate(non_print)1"/>
      <sheetName val="Bang_TH1"/>
      <sheetName val="Cọc_nhồi1"/>
      <sheetName val="5_NKTC1"/>
      <sheetName val="4_BBNT-LĐ1"/>
      <sheetName val="외주대비_-석축???_x1"/>
      <sheetName val="5_6_NTKL_ĐHKK_1"/>
      <sheetName val="5_12_NTKL_PCCC1"/>
      <sheetName val="D_&amp;_W_sizes1"/>
      <sheetName val="Goc_CC1"/>
      <sheetName val="Sàn_tầng_01_(_old_)1"/>
      <sheetName val="Gia_thanh_chuoi_su1"/>
      <sheetName val="Tiep_dia1"/>
      <sheetName val="Don_gia_vung_III-Can_Tho1"/>
      <sheetName val="TH_MEP1"/>
      <sheetName val="_DATA1"/>
      <sheetName val="0_Bìa1"/>
      <sheetName val="1_Mục_lục1"/>
      <sheetName val="2_Phiếu_kiểm_tra1"/>
      <sheetName val="BM-06a_Mẫu_chứng_chỉ_thanh_toá1"/>
      <sheetName val="3_Bảng_TT_giá_trị_thực_hiện1"/>
      <sheetName val="4_Bảng_TT_KL_thực_hiện1"/>
      <sheetName val="6_KL_DD_chi_tiết1"/>
      <sheetName val="5_công_nhật1"/>
      <sheetName val="ROW_3a-chi_tiết1"/>
      <sheetName val="ROW_5-_chi_tiết1"/>
      <sheetName val="ROW_6-_chi_tiết1"/>
      <sheetName val="KL_khoán_đổ_bê_tông_T71"/>
      <sheetName val="6__Bảng_TT_giá_trị_giảm_trừ_HĐ1"/>
      <sheetName val="6__Hồ_sơ_đính_kèm1"/>
      <sheetName val="표지_¬"/>
      <sheetName val="2_입력sheet"/>
      <sheetName val="원가_(2)"/>
      <sheetName val="IMF_Code1"/>
      <sheetName val="운동장_(2)1"/>
      <sheetName val="외주대비_-석É1"/>
      <sheetName val="Elec_LG"/>
      <sheetName val="ESTI_"/>
      <sheetName val="1_Requisition(E)"/>
      <sheetName val="dtct_cong"/>
      <sheetName val="NHÀ_NHẬP_LIỆU"/>
      <sheetName val="MÓNG_SILO"/>
      <sheetName val="3_1"/>
      <sheetName val="3_10"/>
      <sheetName val="3_2"/>
      <sheetName val="3_3"/>
      <sheetName val="3_4"/>
      <sheetName val="3_5"/>
      <sheetName val="3_6"/>
      <sheetName val="3_7"/>
      <sheetName val="3_8"/>
      <sheetName val="3_9"/>
      <sheetName val="Doi_so"/>
      <sheetName val="TL_rieng"/>
      <sheetName val="PL_Vua"/>
      <sheetName val="Basic_Wage"/>
      <sheetName val="Menber_List"/>
      <sheetName val="Measure_1306"/>
      <sheetName val="DM_ChiPhi"/>
      <sheetName val="내역서변ꙭ_"/>
      <sheetName val="외주대비_-석축_x005f_x0000__x005f_x0000__x005f_x0000__x"/>
      <sheetName val="BREAKDOW頀ᵛ瀞囏攀"/>
      <sheetName val="표지_(3"/>
      <sheetName val="18_궤도재료"/>
      <sheetName val="물가변동_총괄서3"/>
      <sheetName val="7_1유효폭3"/>
      <sheetName val="허용전류-IEC_DATA3"/>
      <sheetName val="본선_토공_분배표3"/>
      <sheetName val="을_22"/>
      <sheetName val="을_12"/>
      <sheetName val="토공_갑지2"/>
      <sheetName val="각사별공사비분개_2"/>
      <sheetName val="해외_연수비용_계산-삭제2"/>
      <sheetName val="해외_기술훈련비_(합계)2"/>
      <sheetName val="Pier_32"/>
      <sheetName val="BOX(1_5X1_5)1"/>
      <sheetName val="TYPE_A1"/>
      <sheetName val="장비투입_(2)1"/>
      <sheetName val="C_&amp;_G_RHS1"/>
      <sheetName val="5_3_단면가정1"/>
      <sheetName val="ITB_COST1"/>
      <sheetName val="CATCH_BASIN1"/>
      <sheetName val="Man_Hole1"/>
      <sheetName val="WEIGHT_LIST"/>
      <sheetName val="산#2-1_(2)"/>
      <sheetName val="설산1_나"/>
      <sheetName val="1_토공"/>
      <sheetName val="Process_Piping1"/>
      <sheetName val="plan&amp;section_of_foundation"/>
      <sheetName val="design_criteria"/>
      <sheetName val="자재_집계표"/>
      <sheetName val="Raw_Data"/>
      <sheetName val="PHC파일_천공_및_항타"/>
      <sheetName val="간접비_총괄표"/>
      <sheetName val="生产量"/>
      <sheetName val="计划原单位"/>
      <sheetName val="명부"/>
      <sheetName val="배부전원가표"/>
      <sheetName val="전년대비"/>
      <sheetName val="판매목표"/>
      <sheetName val="공사내용"/>
      <sheetName val="견적내역서"/>
      <sheetName val="토목집계(1)"/>
      <sheetName val="양식3"/>
      <sheetName val="시멘혷?"/>
      <sheetName val="시멘혾?"/>
      <sheetName val="2.교"/>
      <sheetName val="부대표지_"/>
      <sheetName val="1차설계변경瀀?"/>
      <sheetName val="금융비×"/>
      <sheetName val="우,숤수"/>
      <sheetName val="CTEၒ_x0000__x0000__x0000__x0000_"/>
      <sheetName val="데이터"/>
      <sheetName val="NOM³?Ԁ"/>
      <sheetName val="NOMֳ?缀"/>
      <sheetName val="견적_x0005_?"/>
      <sheetName val="수량산출서??_x0005_"/>
      <sheetName val="수량산출서_x0010_?"/>
      <sheetName val="흄관기?"/>
      <sheetName val="부대표지??_x0005_?腰"/>
      <sheetName val="외주대비x?Ԁ?"/>
      <sheetName val="인부신상??"/>
      <sheetName val="부대표지??_x0005_?䥀"/>
      <sheetName val="부대표지??_x0005_?⽠"/>
      <sheetName val="일  위  대  가 _x0000__x0000__x0005__x0000_ư"/>
      <sheetName val="일  위  대  가 _x0000__x0000__x0005__x0000_፠"/>
      <sheetName val="일  위  대  가 _x0000__x0000__x0005__x0000__xded0_"/>
      <sheetName val="일  위  대  가 _x0000__x0000__x0005__x0000_팠"/>
      <sheetName val="일  위  대  가 _x0000__x0000__x0005__x0000_⡰"/>
      <sheetName val="일  위  대  가 _x0000__x0000__x0005__x0000_㜰"/>
      <sheetName val="일  위  대  가 _x0000__x0000__x0005__x0000_븰"/>
      <sheetName val="FAB4생산"/>
      <sheetName val="6MONTHS"/>
      <sheetName val="PTDM"/>
      <sheetName val="dropdown"/>
      <sheetName val="_후다_x0001_ _x0010___x0003_ _x0010___x0001___x0010___x0001_ _x0010___x0003_"/>
      <sheetName val="ጳ__Ⴔጳ__Lጴ__ ጵ__ ጶ__ఀጷ__ ጸ_"/>
      <sheetName val="ጷ__Ⴔጸ__Lጿ__Rጿ__Sጊ__Lጊ__2ጱ"/>
      <sheetName val="ጳ__Ⴔጳ__Lጴ___ጵ___ጶ__ఀጷ___ጸ_"/>
      <sheetName val="ጳ__Ⴔጳ__Lጴ__Rጳ__Sጳ__Lጴ__2ጵ"/>
      <sheetName val="ጳ__Ⴔጴ__Lጳ__0ጳ__Șጴ__Șጵ__"/>
      <sheetName val="ጱ__Ⴔጲ__Lፍ__uጳ__mጳ__Dጴ__bጳ_"/>
      <sheetName val="ጊ__Ⴔጱ__Lጲ__.ድ__nጳ__lጳ__eጴ"/>
      <sheetName val="ጵ__Ⴔጶ__Lጷ__.ጸ__yጿ__uጿ__iጊ_"/>
      <sheetName val="ጊ__Ⴔጱ__Lጲ__-ድ__Lጳ__(ጳ__"/>
      <sheetName val="ጿ__Ⴔጿ__Lጊ__ېጱ__ ጲ__೵ድ__Ⴔጳ_"/>
      <sheetName val="ጊ__Ⴔጊ__Lጱ__᳴ጲ__ ድ__ᰕጳ__װጳ"/>
      <sheetName val="ጸ__Ⴔጿ__Lጿ__qጊ__oጊ__iጱ__iጲ_"/>
      <sheetName val="ጳ__Ⴔጴ__Lጳ___ጳ__nጴ__lጵ__eጶ"/>
      <sheetName val="ጿ__Ⴔጿ__Lጊ___ጊ__yጱ__uጲ__iድ_"/>
      <sheetName val="ፍ__Ⴔጳ__Lጳ__Nጴ__(ጳ__ᖥጳ__)"/>
      <sheetName val="ጿ__Ⴔጿ__Lጊ__Cጱ__4ጲ__Ĥፍ__"/>
      <sheetName val="ጳ__Ⴔጳ__Lጴ__෠ጳ__ೠጳ__2ጴ__Pጵ"/>
      <sheetName val="ጶ__Ⴔጷ__Lጸ__ ጿ__ ጿ__ ጊ__"/>
      <sheetName val="ጳ__Ⴔጴ__Lጳ__ބጳ__کጴ__ឌጵ__"/>
      <sheetName val="ጊ__Ⴔጊ__Lጱ__ބጲ__کድ__ឌጳ__"/>
      <sheetName val="ጳ__Ⴔጳ__Lጴ__᝼ጵ__᳀ጶ__,ጷ__)"/>
      <sheetName val="ጿ__Ⴔጊ__Lጱ__Șጲ__ᩘድ__ ጳ__ ጳ_"/>
      <sheetName val="ድ__Ⴔጳ__Lጳ__.ጴ__ഀጳ__nጳ__ "/>
      <sheetName val="ጴ__Ⴔጵ__Lጶ___ጷ__ഀጸ__nጿ__ "/>
      <sheetName val="ጳ__Ⴔጴ__Lጵ__.ጶ__ᔼጷ__1ጸ__2ጿ_"/>
      <sheetName val="ጲ__Ⴔድ__Lጳ__Rጳ__aጴ__lጳ__oጳ"/>
      <sheetName val="ጊ__Ⴔጱ__Lጲ__Rድ__Dጳ__(ጳ__๘ጴ"/>
      <sheetName val="ጴ__Ⴔጵ__Lጶ__֑ጷ__0ጸ__1ጿ__0ጿ"/>
      <sheetName val="ጸ__Ⴔጿ__Lጿ__Ƞጊ__Eጱ__Rጲ__Sፍ"/>
      <sheetName val="ጵ__Ⴔጶ__Lጷ__-ጸ__Oጿ__Uጿ__Rጊ_"/>
      <sheetName val="ጳ__Ⴔጴ__Lጵ__-ጶ__Eጷ__Tጸ__Aጿ"/>
      <sheetName val="ጸ__Ⴔጿ__Lጿ__.ጊ__ ጱ__ݴጲ__"/>
      <sheetName val="ጱ__Ⴔጲ__Lድ__ࣼጳ__൬ጳ__(ጴ__"/>
      <sheetName val="ጴ__Ⴔጳ__Lጳ__Rጴ__Sጵ__Lጶ__2ጷ_"/>
      <sheetName val="ጿ__Ⴔጿ__Lጊ__uጱ__mጲ__Dድ__bጳ_"/>
      <sheetName val="ጴ__Ⴔጳ__Lጳ___ጴ__nጵ__lጶ__eጷ_"/>
      <sheetName val="ጶ__Ⴔጷ__Lጸ__ېጿ___ጿ__೵ጊ__Ⴔጱ_"/>
      <sheetName val="ጳ__Ⴔጳ__Lጴ___ጳ__ഀጳ__nጴ___"/>
      <sheetName val="ጿ__Ⴔጊ__Lጊ___ጱ__ഀጲ__nድ___"/>
      <sheetName val="ጵ__Ⴔጶ__Lጷ__qጸ__oጿ__iጿ__iጊ_"/>
      <sheetName val="ጲ__Ⴔድ__Lጳ__᳴ጳ___ጴ__ᰕጳ__װጳ"/>
      <sheetName val="ጶ__Ⴔጷ__Lጸ___ጿ___ጿ___ጊ__"/>
      <sheetName val="ጱ__Ⴔጲ__Lድ__᝼ጳ__᳀ጳ__,ጴ__)"/>
      <sheetName val="ጷ__Ⴔጸ__Lጿ__Șጿ__ᩘጊ___ጱ___ጲ_"/>
      <sheetName val="ድ__Ⴔጳ__Lጳ__ᰘጴ__ࠄጳ__ഈጳ__Ṅጴ"/>
      <sheetName val="ጲ__Ⴔድ__Lጳ___ጳ__nጴ__lጳ__eጳ_"/>
      <sheetName val="ጳ__Ⴔጳ__Lጴ__᳴ጵ___ጶ__ᰕጷ__װጸ_"/>
      <sheetName val="ጊ__Ⴔጱ__Lጲ__ࠑድ__°ጳ__2ጳ__0"/>
      <sheetName val="ጿ__Ⴔጊ__Lጱ__ᙜጲ__෨ድ__Dጳ__°ጳ"/>
      <sheetName val="ጿ__Ⴔጊ__Lጱ__Rጲ__Cድ__Rጳ__"/>
      <sheetName val="ጴ__Ⴔጳ__Lጳ__iጴ__ ጵ__eጶ__e"/>
      <sheetName val="ጵ__Ⴔጶ__Lጷ__ᝥጸ__Uጿ__Oጿ__ "/>
      <sheetName val="ጳ__Ⴔጴ__Lጵ__֑ጶ__ ጷ__-ጸ__׭"/>
      <sheetName val="ጳ__Ⴔጳ__Lጴ__಴ጵ__׭ጶ__᳀ጷ__"/>
      <sheetName val="ጴ__Ⴔጵ__Lጶ__ඕጷ__ఐጸ__սጿ__"/>
      <sheetName val="ጲ__Ⴔድ__Lጳ__.ጳ__᪅ጴ__Șጳ__᧝ጳ"/>
      <sheetName val="ጸ__Ⴔጿ__Lጿ__.ጊ__᪅ጊ__ႜጱ__"/>
      <sheetName val="ጴ__Ⴔጵ__Lጶ__.ጷ__ᅸጸ__Ꮙጿ__°ጿ"/>
      <sheetName val="ጶ__Ⴔጷ__Lጸ__.ጿ__(ጿ__ᅸጊ__)"/>
      <sheetName val="ጳ__Ⴔጴ__Lጴ__.ፊ__(ጵ__ఀፋ__)"/>
      <sheetName val="ጊ__Ⴔጱ__Lጲ__ഈድ__ᠥጳ__๘ጳ__"/>
      <sheetName val="ጊ__Ⴔጱ__Lጲ__Tድ__(ጳ__Eጳ__"/>
      <sheetName val="ጱ__Ⴔጲ__Lድ__ެጳ__ ጳ__(ጴ__"/>
      <sheetName val="ጷ__Ⴔጸ__Lጿ__೨ጿ__Tጊ__ಽጊ__"/>
      <sheetName val="ጿ__Ⴔጿ__Lጊ__ᙔጱ__೵ጲ__ ድ__"/>
      <sheetName val="ጴ__Ⴔጳ__Lጳ__ᆠጴ__Aጵ__Iጶ__"/>
      <sheetName val="ድ__Ⴔጳ__Lጳ__಴ጴ__׭ጳ__᳀ጳ__"/>
      <sheetName val="ጱ__Ⴔጲ__Lድ__ಜጳ__(ጳ__ ጴ__"/>
      <sheetName val="ጷ__Ⴔጸ__Lጿ__ݸጿ__ၬጊ__2ጊ__ರጱ"/>
      <sheetName val="ጵ__Ⴔጶ__Lጷ___ጸ__᪅ጿ__Șጿ__᧝ጊ"/>
      <sheetName val="ጳ__Ⴔጴ__Lጳ___ጳ__᪅ጴ__ႜጵ__"/>
      <sheetName val="ጳ__Ⴔጳ__Lጴ__ࣼጳ__൬ጳ__(ጴ__"/>
      <sheetName val="ጳ__Ⴔጴ__Lጳ__Rጳ__Sጴ__Lጵ__2ጶ_"/>
      <sheetName val="ጿ__Ⴔጿ__Lጊ__నጊ__ಽጱ__(ጲ__"/>
      <sheetName val="ጿ__Ⴔጊ__Lጊ__೵ጱ__(ጲ__ዹድ__"/>
      <sheetName val="ጳ__Ⴔጳ__Lጴ___ጳ__Eጳ__Ꮜጴ__"/>
      <sheetName val="ጷ__Ⴔጸ__Lጿ___ጿ__ᔼጊ__1ጱ__2ጲ_"/>
      <sheetName val="ጳ__Ⴔጳ__Lጴ__Ƞጴ__Eፊ__Rጵ__Sፋ"/>
      <sheetName val="ጸ__Ⴔጿ__Lጿ__ݴጊ__෼ጱ__.ጲ__"/>
      <sheetName val="ድ__Ⴔጳ__Lጳ__0ጴ__ ጳ__Iጳ__"/>
      <sheetName val="ጊ__Ⴔጱ__Lጲ__ಜድ__(ጳ___ጳ__"/>
      <sheetName val="ጿ__Ⴔጊ__Lጱ__rጲ__(ድ__tጳ__rጳ"/>
      <sheetName val="ጴ__Ⴔጵ__Lጶ__᚝ጷ__Ոጸ__)ጿ__"/>
      <sheetName val="ጸ__Ⴔጿ__Lጿ__iጊ__ ጱ__uጲ__r"/>
      <sheetName val="ጳ__Ⴔጴ__Lጳ__᳴ጳ___ጴ__ᰕጵ__װጶ_"/>
      <sheetName val="ጴ__Ⴔጳ__Lጳ__֑ጴ___ጵ__-ጶ__׭"/>
      <sheetName val="ጳ__Ⴔጳ__Lጴ__ᙜጵ__෨ጶ__Dጷ__°ጸ"/>
      <sheetName val="ጿ__ゴጊ__Lዷ__R፞__I፟__G፠__ጀ፠"/>
      <sheetName val="ጶ__Ⴔጷ__Lጸ___ጿ__ഀጿ__nጊ___ጱ"/>
      <sheetName val="ጵ__Ⴔጶ__Lጷ___ጸ__ഀጿ__nጿ___ጊ"/>
      <sheetName val="ጳ__Ⴔጴ__Lጵ___ጶ__Eጷ__Ꮜጸ__"/>
      <sheetName val="ጱ__Ⴔጲ__Lድ___ጳ___ጳ___ጴ__1"/>
      <sheetName val="ድ__Ⴔጳ__Lጳ__᝼ጴ__᳀ጳ__,ጳ__)ጴ"/>
      <sheetName val="ጶ__Ⴔጷ__Lጸ__-ጿ__Oጿ__Uጊ__Rፕ_"/>
      <sheetName val="ጿ__Ⴔጿ__Lጊ__-ጱ__Eጲ__Tድ__Aጳ"/>
      <sheetName val="ጷ__Ⴔጸ__Lጿ___ጿ___ጊ__ݴጱ__"/>
      <sheetName val="ጲ__Ⴔድ__Lጳ__ᝥጳ__Uጴ__Oጳ___"/>
      <sheetName val="ፘ__Ⴔፘ__Lፙ__Rፘ__Cፘ__Rፙ__"/>
      <sheetName val="፝__Ⴔጿ__Lጿ__iጊ___ዷ__e፞__e"/>
      <sheetName val="፡__Ⴔ፠__L፠__ࣼ፡__൬።__(፣__"/>
      <sheetName val="፠__Ⴔ፡__L።__R፣__S፤__Lጿ__2ጿ_"/>
      <sheetName val="ጊ__Ⴔጊ__Lጊ__నጊ__ಽጊ__(፥__"/>
      <sheetName val="፥__Ⴔ፦__L፥___ጊ__Eጊ__Ꮜጊ__"/>
      <sheetName val="ጲ__Ⴔድ__Lጳ__Iጳ___ጴ__Yጳ__"/>
      <sheetName val="ጳ__Ⴔጳ__Lጴ___ጳ__᪅ጳ__ᕴጴ__"/>
      <sheetName val="_후다_x0001_ _x0010___x0003"/>
      <sheetName val="MAIN GATE HOUSE"/>
      <sheetName val="DFA"/>
      <sheetName val="T.KE CP1"/>
      <sheetName val="주공_갑지1"/>
      <sheetName val="5_2_6~7공사요율1"/>
      <sheetName val="04_12월건강보험(일용직)1"/>
      <sheetName val="1_내역(청_하역장전등)1"/>
      <sheetName val="2_원가집계1"/>
      <sheetName val="C_MECHANICAL"/>
      <sheetName val="05_유류비자금청구(완)1"/>
      <sheetName val="19_07월_세_계1"/>
      <sheetName val="19_07항목별(시트복사금지100번쓰기)1"/>
      <sheetName val="19_05월1"/>
      <sheetName val="grid_(1)1"/>
      <sheetName val="경율산정_XLS1"/>
      <sheetName val="PAD_TR보호대기초1"/>
      <sheetName val="보도내_1"/>
      <sheetName val="Du_thau"/>
      <sheetName val="1_관로"/>
      <sheetName val="입찰품"/>
      <sheetName val="TỔNG_HỢP"/>
      <sheetName val="ጊ후다내역_XLS_0_0ControlSheet31"/>
      <sheetName val="외주대비_-석축____x1"/>
      <sheetName val="[후다_?_???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_후다_?_x0003"/>
      <sheetName val="PRECAST_lightconc-II"/>
      <sheetName val="3__CNT"/>
      <sheetName val="unit_price_list(M)"/>
      <sheetName val="Breakdown_(B)"/>
      <sheetName val="RAB_AR&amp;STR"/>
      <sheetName val="thông_tin"/>
      <sheetName val="_후다_x005f_x0001___x005f_x0010__x005f_x0000__x0003"/>
      <sheetName val="Nhan_cong"/>
      <sheetName val="Thiet_bi"/>
      <sheetName val="Vat_tu"/>
      <sheetName val="May_TC"/>
      <sheetName val="Bang_KL"/>
      <sheetName val="TH_Kinh_phi"/>
      <sheetName val="cataloge_moi"/>
      <sheetName val="샌딩_에폭시_도장4"/>
      <sheetName val="Summary_VO_No_33"/>
      <sheetName val="VO_No_3_13"/>
      <sheetName val="VO_No_3_23"/>
      <sheetName val="VO_No_3_33"/>
      <sheetName val="VO_No_3_43"/>
      <sheetName val="VO_No_3_53"/>
      <sheetName val="VO_No_3_63"/>
      <sheetName val="VO_No_3_73"/>
      <sheetName val="VO_No_3_83"/>
      <sheetName val="SCOPE_OF_WORK3"/>
      <sheetName val="대3류_3"/>
      <sheetName val="외주대비_ᨀ晙ԯ4"/>
      <sheetName val="3_단가산출서3"/>
      <sheetName val="4_단가산출기초3"/>
      <sheetName val="01__DATA3"/>
      <sheetName val="H__MECHANICAL3"/>
      <sheetName val="J__FIRE_FIGHTING3"/>
      <sheetName val="Sàn_T13"/>
      <sheetName val="Lỗ_thông_gió3"/>
      <sheetName val="Thống_kê3"/>
      <sheetName val="Tai_khoan3"/>
      <sheetName val="Bang_gia_2011_10_122"/>
      <sheetName val="중기사용료_(2)3"/>
      <sheetName val="投标材料清单_2"/>
      <sheetName val="ጊ후다내역_XLS]0_0ControlSheet32"/>
      <sheetName val="Dầm_12"/>
      <sheetName val="Unit_Rate(non_print)2"/>
      <sheetName val="Cọc_nhồi2"/>
      <sheetName val="Bang_TH2"/>
      <sheetName val="5_6_NTKL_ĐHKK_2"/>
      <sheetName val="5_12_NTKL_PCCC2"/>
      <sheetName val="Sàn_tầng_01_(_old_)2"/>
      <sheetName val="5_NKTC2"/>
      <sheetName val="4_BBNT-LĐ2"/>
      <sheetName val="D_&amp;_W_sizes2"/>
      <sheetName val="Goc_CC2"/>
      <sheetName val="Gia_thanh_chuoi_su2"/>
      <sheetName val="Tiep_dia2"/>
      <sheetName val="Don_gia_vung_III-Can_Tho2"/>
      <sheetName val="TH_MEP2"/>
      <sheetName val="_DATA2"/>
      <sheetName val="0_Bìa2"/>
      <sheetName val="1_Mục_lục2"/>
      <sheetName val="2_Phiếu_kiểm_tra2"/>
      <sheetName val="BM-06a_Mẫu_chứng_chỉ_thanh_toá2"/>
      <sheetName val="3_Bảng_TT_giá_trị_thực_hiện2"/>
      <sheetName val="4_Bảng_TT_KL_thực_hiện2"/>
      <sheetName val="6_KL_DD_chi_tiết2"/>
      <sheetName val="5_công_nhật2"/>
      <sheetName val="ROW_3a-chi_tiết2"/>
      <sheetName val="ROW_5-_chi_tiết2"/>
      <sheetName val="ROW_6-_chi_tiết2"/>
      <sheetName val="KL_khoán_đổ_bê_tông_T72"/>
      <sheetName val="6__Bảng_TT_giá_trị_giảm_trừ_HĐ2"/>
      <sheetName val="6__Hồ_sơ_đính_kèm2"/>
      <sheetName val="운동장_(2)2"/>
      <sheetName val="외주대비_-석É2"/>
      <sheetName val="외주대비_-석축???_x2"/>
      <sheetName val="IMF_Code2"/>
      <sheetName val="외주대비_-석축_x005f_x0000__x005f_x0000__x005f_x0000__1"/>
      <sheetName val="Elec_LG1"/>
      <sheetName val="3_11"/>
      <sheetName val="3_101"/>
      <sheetName val="3_21"/>
      <sheetName val="3_31"/>
      <sheetName val="3_41"/>
      <sheetName val="3_51"/>
      <sheetName val="3_61"/>
      <sheetName val="3_71"/>
      <sheetName val="3_81"/>
      <sheetName val="3_91"/>
      <sheetName val="ESTI_1"/>
      <sheetName val="Doi_so1"/>
      <sheetName val="1_Requisition(E)1"/>
      <sheetName val="dtct_cong1"/>
      <sheetName val="TL_rieng1"/>
      <sheetName val="주공_갑지2"/>
      <sheetName val="5_2_6~7공사요율2"/>
      <sheetName val="04_12월건강보험(일용직)2"/>
      <sheetName val="1_내역(청_하역장전등)2"/>
      <sheetName val="2_원가집계2"/>
      <sheetName val="C_MECHANICAL1"/>
      <sheetName val="Measure_13061"/>
      <sheetName val="DM_ChiPhi1"/>
      <sheetName val="NHÀ_NHẬP_LIỆU1"/>
      <sheetName val="MÓNG_SILO1"/>
      <sheetName val="Basic_Wage1"/>
      <sheetName val="Menber_List1"/>
      <sheetName val="05_유류비자금청구(완)2"/>
      <sheetName val="19_07월_세_계2"/>
      <sheetName val="19_07항목별(시트복사금지100번쓰기)2"/>
      <sheetName val="19_05월2"/>
      <sheetName val="grid_(1)2"/>
      <sheetName val="경율산정_XLS2"/>
      <sheetName val="PAD_TR보호대기초2"/>
      <sheetName val="보도내_2"/>
      <sheetName val="PL_Vua1"/>
      <sheetName val="Du_thau1"/>
      <sheetName val="1_관로1"/>
      <sheetName val="TỔNG_HỢP1"/>
      <sheetName val="ጊ후다내역_XLS_0_0ControlSheet32"/>
      <sheetName val="외주대비_-석축____x2"/>
      <sheetName val="ጳ??Ⴔጳ??Lጴ??_ጵ??_ጶ??ఀጷ??_ጸ?2"/>
      <sheetName val="ጊ??Ⴔጱ??Lጲ??_ድ??nጳ??lጳ??eጴ1"/>
      <sheetName val="ጵ??Ⴔጶ??Lጷ??_ጸ??yጿ??uጿ??iጊ?1"/>
      <sheetName val="ጿ??Ⴔጿ??Lጊ??ېጱ??_ጲ??೵ድ??Ⴔጳ?1"/>
      <sheetName val="ጊ??Ⴔጊ??Lጱ??᳴ጲ??_ድ??ᰕጳ??װጳ1"/>
      <sheetName val="ጶ??Ⴔጷ??Lጸ??_ጿ??_ጿ??_ጊ??2"/>
      <sheetName val="ጿ??Ⴔጊ??Lጱ??Șጲ??ᩘድ??_ጳ??_ጳ?1"/>
      <sheetName val="ድ??Ⴔጳ??Lጳ??_ጴ??ഀጳ??nጳ??_1"/>
      <sheetName val="ጴ??Ⴔጵ??Lጶ??_ጷ??ഀጸ??nጿ??_1"/>
      <sheetName val="ጳ??Ⴔጴ??Lጵ??_ጶ??ᔼጷ??1ጸ??2ጿ?1"/>
      <sheetName val="ጸ??Ⴔጿ??Lጿ??_ጊ??_ጱ??ݴጲ??1"/>
      <sheetName val="ጴ??Ⴔጳ??Lጳ??iጴ??_ጵ??eጶ??e1"/>
      <sheetName val="ጵ??Ⴔጶ??Lጷ??ᝥጸ??Uጿ??Oጿ??_1"/>
      <sheetName val="ጳ??Ⴔጴ??Lጵ??֑ጶ??_ጷ??-ጸ??׭1"/>
      <sheetName val="ጲ??Ⴔድ??Lጳ??_ጳ??᪅ጴ??Șጳ??᧝ጳ1"/>
      <sheetName val="ጸ??Ⴔጿ??Lጿ??_ጊ??᪅ጊ??ႜጱ??1"/>
      <sheetName val="ጴ??Ⴔጵ??Lጶ??_ጷ??ᅸጸ??Ꮙጿ??°ጿ1"/>
      <sheetName val="ጶ??Ⴔጷ??Lጸ??_ጿ??(ጿ??ᅸጊ??)1"/>
      <sheetName val="ጳ??Ⴔጴ??Lጴ??_ፊ??(ጵ??ఀፋ??)1"/>
      <sheetName val="ጱ??Ⴔጲ??Lድ??ެጳ??_ጳ??(ጴ??1"/>
      <sheetName val="ጿ??Ⴔጿ??Lጊ??ᙔጱ??೵ጲ??_ድ??1"/>
      <sheetName val="ጱ??Ⴔጲ??Lድ??ಜጳ??(ጳ??_ጴ??1"/>
      <sheetName val="ጸ??Ⴔጿ??Lጿ??ݴጊ??෼ጱ??_ጲ??1"/>
      <sheetName val="ድ??Ⴔጳ??Lጳ??0ጴ??_ጳ??Iጳ??1"/>
      <sheetName val="ጸ??Ⴔጿ??Lጿ??iጊ??_ጱ??uጲ??r1"/>
      <sheetName val="PRECAST_lightconc-II1"/>
      <sheetName val="Rect__101"/>
      <sheetName val="3__CNT1"/>
      <sheetName val="unit_price_list(M)1"/>
      <sheetName val="Breakdown_(B)1"/>
      <sheetName val="RAB_AR&amp;STR1"/>
      <sheetName val="thông_tin1"/>
      <sheetName val="_후다_x005f_x0001___x005f_x0010__x005f_x0000__x0001"/>
      <sheetName val="Nhan_cong1"/>
      <sheetName val="Thiet_bi1"/>
      <sheetName val="Vat_tu1"/>
      <sheetName val="May_TC1"/>
      <sheetName val="Bang_KL1"/>
      <sheetName val="TH_Kinh_phi1"/>
      <sheetName val="cataloge_moi1"/>
      <sheetName val="PTdam"/>
      <sheetName val="Loose"/>
      <sheetName val="Tinhtoan"/>
      <sheetName val="출입구총집계"/>
      <sheetName val="1Month+Sheet2!"/>
      <sheetName val="T13(P68~72,78)"/>
      <sheetName val="1공구_건정토건_䘂꫼"/>
      <sheetName val="1공구_건정토건__x0000__x0000__x0000_"/>
      <sheetName val="1공구_건정토건__x0000__x0000_Ԁ"/>
      <sheetName val="파일의이용"/>
      <sheetName val="간접경_x0000_薔"/>
      <sheetName val="5_단가대비표"/>
      <sheetName val="교각傹"/>
      <sheetName val="단가최종"/>
      <sheetName val="대ꮸ"/>
      <sheetName val="1공구산晭Ó뇠ᬵ"/>
      <sheetName val="1공구산옘蔘:"/>
      <sheetName val="1공구산느㉐_x0000__x0000_"/>
      <sheetName val="외주대비-က辏_xda68__x0000_Ԁ耙"/>
      <sheetName val="실행단가철(ems코드적용)"/>
      <sheetName val="시멘ౘ潭ힶ"/>
      <sheetName val="견적의뢰"/>
      <sheetName val="2000년 임금추정"/>
      <sheetName val="수량산출서 (2)"/>
      <sheetName val="대莈"/>
      <sheetName val="대耨"/>
      <sheetName val="1공구_건정토건_철槜〽"/>
      <sheetName val="말고개터널조명전@_x0000_Ԁ"/>
      <sheetName val="말고개터널조명전㵀"/>
      <sheetName val="말고개터널조명전㵀렀"/>
      <sheetName val="내역서변_x0000__x0000_鷐"/>
      <sheetName val="환산표"/>
      <sheetName val="Bab泅啢堀㭔_"/>
      <sheetName val="장비종합부표"/>
      <sheetName val="집계표_식재"/>
      <sheetName val="부표"/>
      <sheetName val="코드정의서"/>
      <sheetName val="계약"/>
      <sheetName val="일  위  대  가 "/>
      <sheetName val="MCC제원"/>
    </sheetNames>
    <sheetDataSet>
      <sheetData sheetId="0">
        <row r="1">
          <cell r="A1" t="str">
            <v>PHIẾU XỬ LÝ HỒ SƠ THANH TOÁN VƯỢT THẨM QUYỀN PD</v>
          </cell>
        </row>
      </sheetData>
      <sheetData sheetId="1"/>
      <sheetData sheetId="2"/>
      <sheetData sheetId="3">
        <row r="1">
          <cell r="A1" t="str">
            <v>PHIẾU XỬ LÝ HỒ SƠ THANH TOÁN VƯỢT THẨM QUYỀN PD</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refreshError="1"/>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sheetData sheetId="1530"/>
      <sheetData sheetId="1531"/>
      <sheetData sheetId="1532"/>
      <sheetData sheetId="1533"/>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refreshError="1"/>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sheetData sheetId="2415"/>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ow r="1">
          <cell r="A1" t="str">
            <v>PHIẾU XỬ LÝ HỒ SƠ THANH TOÁN VƯỢT THẨM QUYỀN PD</v>
          </cell>
        </row>
      </sheetData>
      <sheetData sheetId="2451">
        <row r="1">
          <cell r="A1" t="str">
            <v>PHIẾU XỬ LÝ HỒ SƠ THANH TOÁN VƯỢT THẨM QUYỀN PD</v>
          </cell>
        </row>
      </sheetData>
      <sheetData sheetId="2452">
        <row r="1">
          <cell r="A1" t="str">
            <v>PHIẾU XỬ LÝ HỒ SƠ THANH TOÁN VƯỢT THẨM QUYỀN PD</v>
          </cell>
        </row>
      </sheetData>
      <sheetData sheetId="2453">
        <row r="1">
          <cell r="A1" t="str">
            <v>PHIẾU XỬ LÝ HỒ SƠ THANH TOÁN VƯỢT THẨM QUYỀN PD</v>
          </cell>
        </row>
      </sheetData>
      <sheetData sheetId="2454">
        <row r="1">
          <cell r="A1" t="str">
            <v>PHIẾU XỬ LÝ HỒ SƠ THANH TOÁN VƯỢT THẨM QUYỀN PD</v>
          </cell>
        </row>
      </sheetData>
      <sheetData sheetId="2455">
        <row r="1">
          <cell r="A1" t="str">
            <v>PHIẾU XỬ LÝ HỒ SƠ THANH TOÁN VƯỢT THẨM QUYỀN PD</v>
          </cell>
        </row>
      </sheetData>
      <sheetData sheetId="2456">
        <row r="1">
          <cell r="A1" t="str">
            <v>PHIẾU XỬ LÝ HỒ SƠ THANH TOÁN VƯỢT THẨM QUYỀN PD</v>
          </cell>
        </row>
      </sheetData>
      <sheetData sheetId="2457">
        <row r="1">
          <cell r="A1" t="str">
            <v>PHIẾU XỬ LÝ HỒ SƠ THANH TOÁN VƯỢT THẨM QUYỀN PD</v>
          </cell>
        </row>
      </sheetData>
      <sheetData sheetId="2458">
        <row r="1">
          <cell r="A1" t="str">
            <v>PHIẾU XỬ LÝ HỒ SƠ THANH TOÁN VƯỢT THẨM QUYỀN PD</v>
          </cell>
        </row>
      </sheetData>
      <sheetData sheetId="2459">
        <row r="1">
          <cell r="A1" t="str">
            <v>PHIẾU XỬ LÝ HỒ SƠ THANH TOÁN VƯỢT THẨM QUYỀN PD</v>
          </cell>
        </row>
      </sheetData>
      <sheetData sheetId="2460">
        <row r="1">
          <cell r="A1" t="str">
            <v>PHIẾU XỬ LÝ HỒ SƠ THANH TOÁN VƯỢT THẨM QUYỀN PD</v>
          </cell>
        </row>
      </sheetData>
      <sheetData sheetId="2461">
        <row r="1">
          <cell r="A1" t="str">
            <v>PHIẾU XỬ LÝ HỒ SƠ THANH TOÁN VƯỢT THẨM QUYỀN PD</v>
          </cell>
        </row>
      </sheetData>
      <sheetData sheetId="2462">
        <row r="1">
          <cell r="A1" t="str">
            <v>PHIẾU XỬ LÝ HỒ SƠ THANH TOÁN VƯỢT THẨM QUYỀN PD</v>
          </cell>
        </row>
      </sheetData>
      <sheetData sheetId="2463">
        <row r="1">
          <cell r="A1" t="str">
            <v>PHIẾU XỬ LÝ HỒ SƠ THANH TOÁN VƯỢT THẨM QUYỀN PD</v>
          </cell>
        </row>
      </sheetData>
      <sheetData sheetId="2464">
        <row r="1">
          <cell r="A1" t="str">
            <v>PHIẾU XỬ LÝ HỒ SƠ THANH TOÁN VƯỢT THẨM QUYỀN PD</v>
          </cell>
        </row>
      </sheetData>
      <sheetData sheetId="2465">
        <row r="1">
          <cell r="A1" t="str">
            <v>PHIẾU XỬ LÝ HỒ SƠ THANH TOÁN VƯỢT THẨM QUYỀN PD</v>
          </cell>
        </row>
      </sheetData>
      <sheetData sheetId="2466">
        <row r="1">
          <cell r="A1" t="str">
            <v>PHIẾU XỬ LÝ HỒ SƠ THANH TOÁN VƯỢT THẨM QUYỀN PD</v>
          </cell>
        </row>
      </sheetData>
      <sheetData sheetId="2467">
        <row r="1">
          <cell r="A1" t="str">
            <v>PHIẾU XỬ LÝ HỒ SƠ THANH TOÁN VƯỢT THẨM QUYỀN PD</v>
          </cell>
        </row>
      </sheetData>
      <sheetData sheetId="2468">
        <row r="1">
          <cell r="A1" t="str">
            <v>PHIẾU XỬ LÝ HỒ SƠ THANH TOÁN VƯỢT THẨM QUYỀN PD</v>
          </cell>
        </row>
      </sheetData>
      <sheetData sheetId="2469">
        <row r="1">
          <cell r="A1" t="str">
            <v>PHIẾU XỬ LÝ HỒ SƠ THANH TOÁN VƯỢT THẨM QUYỀN PD</v>
          </cell>
        </row>
      </sheetData>
      <sheetData sheetId="2470">
        <row r="1">
          <cell r="A1" t="str">
            <v>PHIẾU XỬ LÝ HỒ SƠ THANH TOÁN VƯỢT THẨM QUYỀN PD</v>
          </cell>
        </row>
      </sheetData>
      <sheetData sheetId="2471">
        <row r="1">
          <cell r="A1" t="str">
            <v>PHIẾU XỬ LÝ HỒ SƠ THANH TOÁN VƯỢT THẨM QUYỀN PD</v>
          </cell>
        </row>
      </sheetData>
      <sheetData sheetId="2472">
        <row r="1">
          <cell r="A1" t="str">
            <v>PHIẾU XỬ LÝ HỒ SƠ THANH TOÁN VƯỢT THẨM QUYỀN PD</v>
          </cell>
        </row>
      </sheetData>
      <sheetData sheetId="2473">
        <row r="1">
          <cell r="A1" t="str">
            <v>PHIẾU XỬ LÝ HỒ SƠ THANH TOÁN VƯỢT THẨM QUYỀN PD</v>
          </cell>
        </row>
      </sheetData>
      <sheetData sheetId="2474">
        <row r="1">
          <cell r="A1" t="str">
            <v>PHIẾU XỬ LÝ HỒ SƠ THANH TOÁN VƯỢT THẨM QUYỀN PD</v>
          </cell>
        </row>
      </sheetData>
      <sheetData sheetId="2475">
        <row r="1">
          <cell r="A1" t="str">
            <v>PHIẾU XỬ LÝ HỒ SƠ THANH TOÁN VƯỢT THẨM QUYỀN PD</v>
          </cell>
        </row>
      </sheetData>
      <sheetData sheetId="2476">
        <row r="1">
          <cell r="A1" t="str">
            <v>PHIẾU XỬ LÝ HỒ SƠ THANH TOÁN VƯỢT THẨM QUYỀN PD</v>
          </cell>
        </row>
      </sheetData>
      <sheetData sheetId="2477">
        <row r="1">
          <cell r="A1" t="str">
            <v>PHIẾU XỬ LÝ HỒ SƠ THANH TOÁN VƯỢT THẨM QUYỀN PD</v>
          </cell>
        </row>
      </sheetData>
      <sheetData sheetId="2478">
        <row r="1">
          <cell r="A1" t="str">
            <v>PHIẾU XỬ LÝ HỒ SƠ THANH TOÁN VƯỢT THẨM QUYỀN PD</v>
          </cell>
        </row>
      </sheetData>
      <sheetData sheetId="2479">
        <row r="1">
          <cell r="A1" t="str">
            <v>PHIẾU XỬ LÝ HỒ SƠ THANH TOÁN VƯỢT THẨM QUYỀN PD</v>
          </cell>
        </row>
      </sheetData>
      <sheetData sheetId="2480">
        <row r="1">
          <cell r="A1" t="str">
            <v>PHIẾU XỬ LÝ HỒ SƠ THANH TOÁN VƯỢT THẨM QUYỀN PD</v>
          </cell>
        </row>
      </sheetData>
      <sheetData sheetId="2481">
        <row r="1">
          <cell r="A1" t="str">
            <v>PHIẾU XỬ LÝ HỒ SƠ THANH TOÁN VƯỢT THẨM QUYỀN PD</v>
          </cell>
        </row>
      </sheetData>
      <sheetData sheetId="2482">
        <row r="1">
          <cell r="A1" t="str">
            <v>PHIẾU XỬ LÝ HỒ SƠ THANH TOÁN VƯỢT THẨM QUYỀN PD</v>
          </cell>
        </row>
      </sheetData>
      <sheetData sheetId="2483">
        <row r="1">
          <cell r="A1" t="str">
            <v>PHIẾU XỬ LÝ HỒ SƠ THANH TOÁN VƯỢT THẨM QUYỀN PD</v>
          </cell>
        </row>
      </sheetData>
      <sheetData sheetId="2484">
        <row r="1">
          <cell r="A1" t="str">
            <v>PHIẾU XỬ LÝ HỒ SƠ THANH TOÁN VƯỢT THẨM QUYỀN PD</v>
          </cell>
        </row>
      </sheetData>
      <sheetData sheetId="2485">
        <row r="1">
          <cell r="A1" t="str">
            <v>PHIẾU XỬ LÝ HỒ SƠ THANH TOÁN VƯỢT THẨM QUYỀN PD</v>
          </cell>
        </row>
      </sheetData>
      <sheetData sheetId="2486">
        <row r="1">
          <cell r="A1" t="str">
            <v>PHIẾU XỬ LÝ HỒ SƠ THANH TOÁN VƯỢT THẨM QUYỀN PD</v>
          </cell>
        </row>
      </sheetData>
      <sheetData sheetId="2487">
        <row r="1">
          <cell r="A1" t="str">
            <v>PHIẾU XỬ LÝ HỒ SƠ THANH TOÁN VƯỢT THẨM QUYỀN PD</v>
          </cell>
        </row>
      </sheetData>
      <sheetData sheetId="2488">
        <row r="1">
          <cell r="A1" t="str">
            <v>PHIẾU XỬ LÝ HỒ SƠ THANH TOÁN VƯỢT THẨM QUYỀN PD</v>
          </cell>
        </row>
      </sheetData>
      <sheetData sheetId="2489">
        <row r="1">
          <cell r="A1" t="str">
            <v>PHIẾU XỬ LÝ HỒ SƠ THANH TOÁN VƯỢT THẨM QUYỀN PD</v>
          </cell>
        </row>
      </sheetData>
      <sheetData sheetId="2490">
        <row r="1">
          <cell r="A1" t="str">
            <v>PHIẾU XỬ LÝ HỒ SƠ THANH TOÁN VƯỢT THẨM QUYỀN PD</v>
          </cell>
        </row>
      </sheetData>
      <sheetData sheetId="2491">
        <row r="1">
          <cell r="A1" t="str">
            <v>PHIẾU XỬ LÝ HỒ SƠ THANH TOÁN VƯỢT THẨM QUYỀN PD</v>
          </cell>
        </row>
      </sheetData>
      <sheetData sheetId="2492">
        <row r="1">
          <cell r="A1" t="str">
            <v>PHIẾU XỬ LÝ HỒ SƠ THANH TOÁN VƯỢT THẨM QUYỀN PD</v>
          </cell>
        </row>
      </sheetData>
      <sheetData sheetId="2493">
        <row r="1">
          <cell r="A1" t="str">
            <v>PHIẾU XỬ LÝ HỒ SƠ THANH TOÁN VƯỢT THẨM QUYỀN PD</v>
          </cell>
        </row>
      </sheetData>
      <sheetData sheetId="2494">
        <row r="1">
          <cell r="A1" t="str">
            <v>PHIẾU XỬ LÝ HỒ SƠ THANH TOÁN VƯỢT THẨM QUYỀN PD</v>
          </cell>
        </row>
      </sheetData>
      <sheetData sheetId="2495">
        <row r="1">
          <cell r="A1" t="str">
            <v>PHIẾU XỬ LÝ HỒ SƠ THANH TOÁN VƯỢT THẨM QUYỀN PD</v>
          </cell>
        </row>
      </sheetData>
      <sheetData sheetId="2496">
        <row r="1">
          <cell r="A1" t="str">
            <v>PHIẾU XỬ LÝ HỒ SƠ THANH TOÁN VƯỢT THẨM QUYỀN PD</v>
          </cell>
        </row>
      </sheetData>
      <sheetData sheetId="2497">
        <row r="1">
          <cell r="A1" t="str">
            <v>PHIẾU XỬ LÝ HỒ SƠ THANH TOÁN VƯỢT THẨM QUYỀN PD</v>
          </cell>
        </row>
      </sheetData>
      <sheetData sheetId="2498">
        <row r="1">
          <cell r="A1" t="str">
            <v>PHIẾU XỬ LÝ HỒ SƠ THANH TOÁN VƯỢT THẨM QUYỀN PD</v>
          </cell>
        </row>
      </sheetData>
      <sheetData sheetId="2499">
        <row r="1">
          <cell r="A1" t="str">
            <v>PHIẾU XỬ LÝ HỒ SƠ THANH TOÁN VƯỢT THẨM QUYỀN PD</v>
          </cell>
        </row>
      </sheetData>
      <sheetData sheetId="2500">
        <row r="1">
          <cell r="A1" t="str">
            <v>PHIẾU XỬ LÝ HỒ SƠ THANH TOÁN VƯỢT THẨM QUYỀN PD</v>
          </cell>
        </row>
      </sheetData>
      <sheetData sheetId="2501">
        <row r="1">
          <cell r="A1" t="str">
            <v>PHIẾU XỬ LÝ HỒ SƠ THANH TOÁN VƯỢT THẨM QUYỀN PD</v>
          </cell>
        </row>
      </sheetData>
      <sheetData sheetId="2502">
        <row r="1">
          <cell r="A1" t="str">
            <v>PHIẾU XỬ LÝ HỒ SƠ THANH TOÁN VƯỢT THẨM QUYỀN PD</v>
          </cell>
        </row>
      </sheetData>
      <sheetData sheetId="2503">
        <row r="1">
          <cell r="A1" t="str">
            <v>PHIẾU XỬ LÝ HỒ SƠ THANH TOÁN VƯỢT THẨM QUYỀN PD</v>
          </cell>
        </row>
      </sheetData>
      <sheetData sheetId="2504">
        <row r="1">
          <cell r="A1" t="str">
            <v>PHIẾU XỬ LÝ HỒ SƠ THANH TOÁN VƯỢT THẨM QUYỀN PD</v>
          </cell>
        </row>
      </sheetData>
      <sheetData sheetId="2505">
        <row r="1">
          <cell r="A1" t="str">
            <v>PHIẾU XỬ LÝ HỒ SƠ THANH TOÁN VƯỢT THẨM QUYỀN PD</v>
          </cell>
        </row>
      </sheetData>
      <sheetData sheetId="2506">
        <row r="1">
          <cell r="A1" t="str">
            <v>PHIẾU XỬ LÝ HỒ SƠ THANH TOÁN VƯỢT THẨM QUYỀN PD</v>
          </cell>
        </row>
      </sheetData>
      <sheetData sheetId="2507">
        <row r="1">
          <cell r="A1" t="str">
            <v>PHIẾU XỬ LÝ HỒ SƠ THANH TOÁN VƯỢT THẨM QUYỀN PD</v>
          </cell>
        </row>
      </sheetData>
      <sheetData sheetId="2508">
        <row r="1">
          <cell r="A1" t="str">
            <v>PHIẾU XỬ LÝ HỒ SƠ THANH TOÁN VƯỢT THẨM QUYỀN PD</v>
          </cell>
        </row>
      </sheetData>
      <sheetData sheetId="2509">
        <row r="1">
          <cell r="A1" t="str">
            <v>PHIẾU XỬ LÝ HỒ SƠ THANH TOÁN VƯỢT THẨM QUYỀN PD</v>
          </cell>
        </row>
      </sheetData>
      <sheetData sheetId="2510">
        <row r="1">
          <cell r="A1" t="str">
            <v>PHIẾU XỬ LÝ HỒ SƠ THANH TOÁN VƯỢT THẨM QUYỀN PD</v>
          </cell>
        </row>
      </sheetData>
      <sheetData sheetId="2511">
        <row r="1">
          <cell r="A1" t="str">
            <v>PHIẾU XỬ LÝ HỒ SƠ THANH TOÁN VƯỢT THẨM QUYỀN PD</v>
          </cell>
        </row>
      </sheetData>
      <sheetData sheetId="2512">
        <row r="1">
          <cell r="A1" t="str">
            <v>PHIẾU XỬ LÝ HỒ SƠ THANH TOÁN VƯỢT THẨM QUYỀN PD</v>
          </cell>
        </row>
      </sheetData>
      <sheetData sheetId="2513">
        <row r="1">
          <cell r="A1" t="str">
            <v>PHIẾU XỬ LÝ HỒ SƠ THANH TOÁN VƯỢT THẨM QUYỀN PD</v>
          </cell>
        </row>
      </sheetData>
      <sheetData sheetId="2514">
        <row r="1">
          <cell r="A1" t="str">
            <v>PHIẾU XỬ LÝ HỒ SƠ THANH TOÁN VƯỢT THẨM QUYỀN PD</v>
          </cell>
        </row>
      </sheetData>
      <sheetData sheetId="2515">
        <row r="1">
          <cell r="A1" t="str">
            <v>PHIẾU XỬ LÝ HỒ SƠ THANH TOÁN VƯỢT THẨM QUYỀN PD</v>
          </cell>
        </row>
      </sheetData>
      <sheetData sheetId="2516">
        <row r="1">
          <cell r="A1" t="str">
            <v>PHIẾU XỬ LÝ HỒ SƠ THANH TOÁN VƯỢT THẨM QUYỀN PD</v>
          </cell>
        </row>
      </sheetData>
      <sheetData sheetId="2517">
        <row r="1">
          <cell r="A1" t="str">
            <v>PHIẾU XỬ LÝ HỒ SƠ THANH TOÁN VƯỢT THẨM QUYỀN PD</v>
          </cell>
        </row>
      </sheetData>
      <sheetData sheetId="2518">
        <row r="1">
          <cell r="A1" t="str">
            <v>PHIẾU XỬ LÝ HỒ SƠ THANH TOÁN VƯỢT THẨM QUYỀN PD</v>
          </cell>
        </row>
      </sheetData>
      <sheetData sheetId="2519">
        <row r="1">
          <cell r="A1" t="str">
            <v>PHIẾU XỬ LÝ HỒ SƠ THANH TOÁN VƯỢT THẨM QUYỀN PD</v>
          </cell>
        </row>
      </sheetData>
      <sheetData sheetId="2520">
        <row r="1">
          <cell r="A1" t="str">
            <v>PHIẾU XỬ LÝ HỒ SƠ THANH TOÁN VƯỢT THẨM QUYỀN PD</v>
          </cell>
        </row>
      </sheetData>
      <sheetData sheetId="2521">
        <row r="1">
          <cell r="A1" t="str">
            <v>PHIẾU XỬ LÝ HỒ SƠ THANH TOÁN VƯỢT THẨM QUYỀN PD</v>
          </cell>
        </row>
      </sheetData>
      <sheetData sheetId="2522">
        <row r="1">
          <cell r="A1" t="str">
            <v>PHIẾU XỬ LÝ HỒ SƠ THANH TOÁN VƯỢT THẨM QUYỀN PD</v>
          </cell>
        </row>
      </sheetData>
      <sheetData sheetId="2523">
        <row r="1">
          <cell r="A1" t="str">
            <v>PHIẾU XỬ LÝ HỒ SƠ THANH TOÁN VƯỢT THẨM QUYỀN PD</v>
          </cell>
        </row>
      </sheetData>
      <sheetData sheetId="2524">
        <row r="1">
          <cell r="A1" t="str">
            <v>PHIẾU XỬ LÝ HỒ SƠ THANH TOÁN VƯỢT THẨM QUYỀN PD</v>
          </cell>
        </row>
      </sheetData>
      <sheetData sheetId="2525">
        <row r="1">
          <cell r="A1" t="str">
            <v>PHIẾU XỬ LÝ HỒ SƠ THANH TOÁN VƯỢT THẨM QUYỀN PD</v>
          </cell>
        </row>
      </sheetData>
      <sheetData sheetId="2526">
        <row r="1">
          <cell r="A1" t="str">
            <v>PHIẾU XỬ LÝ HỒ SƠ THANH TOÁN VƯỢT THẨM QUYỀN PD</v>
          </cell>
        </row>
      </sheetData>
      <sheetData sheetId="2527">
        <row r="1">
          <cell r="A1" t="str">
            <v>PHIẾU XỬ LÝ HỒ SƠ THANH TOÁN VƯỢT THẨM QUYỀN PD</v>
          </cell>
        </row>
      </sheetData>
      <sheetData sheetId="2528">
        <row r="1">
          <cell r="A1" t="str">
            <v>PHIẾU XỬ LÝ HỒ SƠ THANH TOÁN VƯỢT THẨM QUYỀN PD</v>
          </cell>
        </row>
      </sheetData>
      <sheetData sheetId="2529">
        <row r="1">
          <cell r="A1" t="str">
            <v>PHIẾU XỬ LÝ HỒ SƠ THANH TOÁN VƯỢT THẨM QUYỀN PD</v>
          </cell>
        </row>
      </sheetData>
      <sheetData sheetId="2530">
        <row r="1">
          <cell r="A1" t="str">
            <v>PHIẾU XỬ LÝ HỒ SƠ THANH TOÁN VƯỢT THẨM QUYỀN PD</v>
          </cell>
        </row>
      </sheetData>
      <sheetData sheetId="2531">
        <row r="1">
          <cell r="A1" t="str">
            <v>PHIẾU XỬ LÝ HỒ SƠ THANH TOÁN VƯỢT THẨM QUYỀN PD</v>
          </cell>
        </row>
      </sheetData>
      <sheetData sheetId="2532">
        <row r="1">
          <cell r="A1" t="str">
            <v>PHIẾU XỬ LÝ HỒ SƠ THANH TOÁN VƯỢT THẨM QUYỀN PD</v>
          </cell>
        </row>
      </sheetData>
      <sheetData sheetId="2533">
        <row r="1">
          <cell r="A1" t="str">
            <v>PHIẾU XỬ LÝ HỒ SƠ THANH TOÁN VƯỢT THẨM QUYỀN PD</v>
          </cell>
        </row>
      </sheetData>
      <sheetData sheetId="2534">
        <row r="1">
          <cell r="A1" t="str">
            <v>PHIẾU XỬ LÝ HỒ SƠ THANH TOÁN VƯỢT THẨM QUYỀN PD</v>
          </cell>
        </row>
      </sheetData>
      <sheetData sheetId="2535">
        <row r="1">
          <cell r="A1" t="str">
            <v>PHIẾU XỬ LÝ HỒ SƠ THANH TOÁN VƯỢT THẨM QUYỀN PD</v>
          </cell>
        </row>
      </sheetData>
      <sheetData sheetId="2536">
        <row r="1">
          <cell r="A1" t="str">
            <v>PHIẾU XỬ LÝ HỒ SƠ THANH TOÁN VƯỢT THẨM QUYỀN PD</v>
          </cell>
        </row>
      </sheetData>
      <sheetData sheetId="2537">
        <row r="1">
          <cell r="A1" t="str">
            <v>PHIẾU XỬ LÝ HỒ SƠ THANH TOÁN VƯỢT THẨM QUYỀN PD</v>
          </cell>
        </row>
      </sheetData>
      <sheetData sheetId="2538">
        <row r="1">
          <cell r="A1" t="str">
            <v>PHIẾU XỬ LÝ HỒ SƠ THANH TOÁN VƯỢT THẨM QUYỀN PD</v>
          </cell>
        </row>
      </sheetData>
      <sheetData sheetId="2539">
        <row r="1">
          <cell r="A1" t="str">
            <v>PHIẾU XỬ LÝ HỒ SƠ THANH TOÁN VƯỢT THẨM QUYỀN PD</v>
          </cell>
        </row>
      </sheetData>
      <sheetData sheetId="2540">
        <row r="1">
          <cell r="A1" t="str">
            <v>PHIẾU XỬ LÝ HỒ SƠ THANH TOÁN VƯỢT THẨM QUYỀN PD</v>
          </cell>
        </row>
      </sheetData>
      <sheetData sheetId="2541">
        <row r="1">
          <cell r="A1" t="str">
            <v>PHIẾU XỬ LÝ HỒ SƠ THANH TOÁN VƯỢT THẨM QUYỀN PD</v>
          </cell>
        </row>
      </sheetData>
      <sheetData sheetId="2542">
        <row r="1">
          <cell r="A1" t="str">
            <v>PHIẾU XỬ LÝ HỒ SƠ THANH TOÁN VƯỢT THẨM QUYỀN PD</v>
          </cell>
        </row>
      </sheetData>
      <sheetData sheetId="2543">
        <row r="1">
          <cell r="A1" t="str">
            <v>PHIẾU XỬ LÝ HỒ SƠ THANH TOÁN VƯỢT THẨM QUYỀN PD</v>
          </cell>
        </row>
      </sheetData>
      <sheetData sheetId="2544">
        <row r="1">
          <cell r="A1" t="str">
            <v>PHIẾU XỬ LÝ HỒ SƠ THANH TOÁN VƯỢT THẨM QUYỀN PD</v>
          </cell>
        </row>
      </sheetData>
      <sheetData sheetId="2545">
        <row r="1">
          <cell r="A1" t="str">
            <v>PHIẾU XỬ LÝ HỒ SƠ THANH TOÁN VƯỢT THẨM QUYỀN PD</v>
          </cell>
        </row>
      </sheetData>
      <sheetData sheetId="2546">
        <row r="1">
          <cell r="A1" t="str">
            <v>PHIẾU XỬ LÝ HỒ SƠ THANH TOÁN VƯỢT THẨM QUYỀN PD</v>
          </cell>
        </row>
      </sheetData>
      <sheetData sheetId="2547">
        <row r="1">
          <cell r="A1" t="str">
            <v>PHIẾU XỬ LÝ HỒ SƠ THANH TOÁN VƯỢT THẨM QUYỀN PD</v>
          </cell>
        </row>
      </sheetData>
      <sheetData sheetId="2548">
        <row r="1">
          <cell r="A1" t="str">
            <v>PHIẾU XỬ LÝ HỒ SƠ THANH TOÁN VƯỢT THẨM QUYỀN PD</v>
          </cell>
        </row>
      </sheetData>
      <sheetData sheetId="2549">
        <row r="1">
          <cell r="A1" t="str">
            <v>PHIẾU XỬ LÝ HỒ SƠ THANH TOÁN VƯỢT THẨM QUYỀN PD</v>
          </cell>
        </row>
      </sheetData>
      <sheetData sheetId="2550">
        <row r="1">
          <cell r="A1" t="str">
            <v>PHIẾU XỬ LÝ HỒ SƠ THANH TOÁN VƯỢT THẨM QUYỀN PD</v>
          </cell>
        </row>
      </sheetData>
      <sheetData sheetId="2551">
        <row r="1">
          <cell r="A1" t="str">
            <v>PHIẾU XỬ LÝ HỒ SƠ THANH TOÁN VƯỢT THẨM QUYỀN PD</v>
          </cell>
        </row>
      </sheetData>
      <sheetData sheetId="2552">
        <row r="1">
          <cell r="A1" t="str">
            <v>PHIẾU XỬ LÝ HỒ SƠ THANH TOÁN VƯỢT THẨM QUYỀN PD</v>
          </cell>
        </row>
      </sheetData>
      <sheetData sheetId="2553">
        <row r="1">
          <cell r="A1" t="str">
            <v>PHIẾU XỬ LÝ HỒ SƠ THANH TOÁN VƯỢT THẨM QUYỀN PD</v>
          </cell>
        </row>
      </sheetData>
      <sheetData sheetId="2554">
        <row r="1">
          <cell r="A1" t="str">
            <v>PHIẾU XỬ LÝ HỒ SƠ THANH TOÁN VƯỢT THẨM QUYỀN PD</v>
          </cell>
        </row>
      </sheetData>
      <sheetData sheetId="2555">
        <row r="1">
          <cell r="A1" t="str">
            <v>PHIẾU XỬ LÝ HỒ SƠ THANH TOÁN VƯỢT THẨM QUYỀN PD</v>
          </cell>
        </row>
      </sheetData>
      <sheetData sheetId="2556">
        <row r="1">
          <cell r="A1" t="str">
            <v>PHIẾU XỬ LÝ HỒ SƠ THANH TOÁN VƯỢT THẨM QUYỀN PD</v>
          </cell>
        </row>
      </sheetData>
      <sheetData sheetId="2557">
        <row r="1">
          <cell r="A1" t="str">
            <v>PHIẾU XỬ LÝ HỒ SƠ THANH TOÁN VƯỢT THẨM QUYỀN PD</v>
          </cell>
        </row>
      </sheetData>
      <sheetData sheetId="2558">
        <row r="1">
          <cell r="A1" t="str">
            <v>PHIẾU XỬ LÝ HỒ SƠ THANH TOÁN VƯỢT THẨM QUYỀN PD</v>
          </cell>
        </row>
      </sheetData>
      <sheetData sheetId="2559">
        <row r="1">
          <cell r="A1" t="str">
            <v>PHIẾU XỬ LÝ HỒ SƠ THANH TOÁN VƯỢT THẨM QUYỀN PD</v>
          </cell>
        </row>
      </sheetData>
      <sheetData sheetId="2560">
        <row r="1">
          <cell r="A1" t="str">
            <v>PHIẾU XỬ LÝ HỒ SƠ THANH TOÁN VƯỢT THẨM QUYỀN PD</v>
          </cell>
        </row>
      </sheetData>
      <sheetData sheetId="2561">
        <row r="1">
          <cell r="A1" t="str">
            <v>PHIẾU XỬ LÝ HỒ SƠ THANH TOÁN VƯỢT THẨM QUYỀN PD</v>
          </cell>
        </row>
      </sheetData>
      <sheetData sheetId="2562">
        <row r="1">
          <cell r="A1" t="str">
            <v>PHIẾU XỬ LÝ HỒ SƠ THANH TOÁN VƯỢT THẨM QUYỀN PD</v>
          </cell>
        </row>
      </sheetData>
      <sheetData sheetId="2563">
        <row r="1">
          <cell r="A1" t="str">
            <v>PHIẾU XỬ LÝ HỒ SƠ THANH TOÁN VƯỢT THẨM QUYỀN PD</v>
          </cell>
        </row>
      </sheetData>
      <sheetData sheetId="2564">
        <row r="1">
          <cell r="A1" t="str">
            <v>PHIẾU XỬ LÝ HỒ SƠ THANH TOÁN VƯỢT THẨM QUYỀN PD</v>
          </cell>
        </row>
      </sheetData>
      <sheetData sheetId="2565">
        <row r="1">
          <cell r="A1" t="str">
            <v>PHIẾU XỬ LÝ HỒ SƠ THANH TOÁN VƯỢT THẨM QUYỀN PD</v>
          </cell>
        </row>
      </sheetData>
      <sheetData sheetId="2566">
        <row r="1">
          <cell r="A1" t="str">
            <v>PHIẾU XỬ LÝ HỒ SƠ THANH TOÁN VƯỢT THẨM QUYỀN PD</v>
          </cell>
        </row>
      </sheetData>
      <sheetData sheetId="2567">
        <row r="1">
          <cell r="A1" t="str">
            <v>PHIẾU XỬ LÝ HỒ SƠ THANH TOÁN VƯỢT THẨM QUYỀN PD</v>
          </cell>
        </row>
      </sheetData>
      <sheetData sheetId="2568">
        <row r="1">
          <cell r="A1" t="str">
            <v>PHIẾU XỬ LÝ HỒ SƠ THANH TOÁN VƯỢT THẨM QUYỀN PD</v>
          </cell>
        </row>
      </sheetData>
      <sheetData sheetId="2569">
        <row r="1">
          <cell r="A1" t="str">
            <v>PHIẾU XỬ LÝ HỒ SƠ THANH TOÁN VƯỢT THẨM QUYỀN PD</v>
          </cell>
        </row>
      </sheetData>
      <sheetData sheetId="2570">
        <row r="1">
          <cell r="A1" t="str">
            <v>PHIẾU XỬ LÝ HỒ SƠ THANH TOÁN VƯỢT THẨM QUYỀN PD</v>
          </cell>
        </row>
      </sheetData>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ow r="1">
          <cell r="A1" t="str">
            <v>PHIẾU XỬ LÝ HỒ SƠ THANH TOÁN VƯỢT THẨM QUYỀN PD</v>
          </cell>
        </row>
      </sheetData>
      <sheetData sheetId="2611">
        <row r="1">
          <cell r="A1" t="str">
            <v>PHIẾU XỬ LÝ HỒ SƠ THANH TOÁN VƯỢT THẨM QUYỀN PD</v>
          </cell>
        </row>
      </sheetData>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sheetData sheetId="2670" refreshError="1"/>
      <sheetData sheetId="2671" refreshError="1"/>
      <sheetData sheetId="2672" refreshError="1"/>
      <sheetData sheetId="2673" refreshError="1"/>
      <sheetData sheetId="2674" refreshError="1"/>
      <sheetData sheetId="2675">
        <row r="1">
          <cell r="A1" t="str">
            <v>PHIẾU XỬ LÝ HỒ SƠ THANH TOÁN VƯỢT THẨM QUYỀN PD</v>
          </cell>
        </row>
      </sheetData>
      <sheetData sheetId="2676">
        <row r="1">
          <cell r="A1" t="str">
            <v>PHIẾU XỬ LÝ HỒ SƠ THANH TOÁN VƯỢT THẨM QUYỀN PD</v>
          </cell>
        </row>
      </sheetData>
      <sheetData sheetId="2677">
        <row r="1">
          <cell r="A1" t="str">
            <v>PHIẾU XỬ LÝ HỒ SƠ THANH TOÁN VƯỢT THẨM QUYỀN PD</v>
          </cell>
        </row>
      </sheetData>
      <sheetData sheetId="2678">
        <row r="1">
          <cell r="A1" t="str">
            <v>PHIẾU XỬ LÝ HỒ SƠ THANH TOÁN VƯỢT THẨM QUYỀN PD</v>
          </cell>
        </row>
      </sheetData>
      <sheetData sheetId="2679">
        <row r="1">
          <cell r="A1" t="str">
            <v>PHIẾU XỬ LÝ HỒ SƠ THANH TOÁN VƯỢT THẨM QUYỀN PD</v>
          </cell>
        </row>
      </sheetData>
      <sheetData sheetId="2680">
        <row r="1">
          <cell r="A1" t="str">
            <v>PHIẾU XỬ LÝ HỒ SƠ THANH TOÁN VƯỢT THẨM QUYỀN PD</v>
          </cell>
        </row>
      </sheetData>
      <sheetData sheetId="2681">
        <row r="1">
          <cell r="A1" t="str">
            <v>PHIẾU XỬ LÝ HỒ SƠ THANH TOÁN VƯỢT THẨM QUYỀN PD</v>
          </cell>
        </row>
      </sheetData>
      <sheetData sheetId="2682">
        <row r="1">
          <cell r="A1" t="str">
            <v>PHIẾU XỬ LÝ HỒ SƠ THANH TOÁN VƯỢT THẨM QUYỀN PD</v>
          </cell>
        </row>
      </sheetData>
      <sheetData sheetId="2683">
        <row r="1">
          <cell r="A1" t="str">
            <v>PHIẾU XỬ LÝ HỒ SƠ THANH TOÁN VƯỢT THẨM QUYỀN PD</v>
          </cell>
        </row>
      </sheetData>
      <sheetData sheetId="2684">
        <row r="1">
          <cell r="A1" t="str">
            <v>PHIẾU XỬ LÝ HỒ SƠ THANH TOÁN VƯỢT THẨM QUYỀN PD</v>
          </cell>
        </row>
      </sheetData>
      <sheetData sheetId="2685">
        <row r="1">
          <cell r="A1" t="str">
            <v>PHIẾU XỬ LÝ HỒ SƠ THANH TOÁN VƯỢT THẨM QUYỀN PD</v>
          </cell>
        </row>
      </sheetData>
      <sheetData sheetId="2686">
        <row r="1">
          <cell r="A1" t="str">
            <v>PHIẾU XỬ LÝ HỒ SƠ THANH TOÁN VƯỢT THẨM QUYỀN PD</v>
          </cell>
        </row>
      </sheetData>
      <sheetData sheetId="2687">
        <row r="1">
          <cell r="A1" t="str">
            <v>PHIẾU XỬ LÝ HỒ SƠ THANH TOÁN VƯỢT THẨM QUYỀN PD</v>
          </cell>
        </row>
      </sheetData>
      <sheetData sheetId="2688">
        <row r="1">
          <cell r="A1" t="str">
            <v>PHIẾU XỬ LÝ HỒ SƠ THANH TOÁN VƯỢT THẨM QUYỀN PD</v>
          </cell>
        </row>
      </sheetData>
      <sheetData sheetId="2689">
        <row r="1">
          <cell r="A1" t="str">
            <v>PHIẾU XỬ LÝ HỒ SƠ THANH TOÁN VƯỢT THẨM QUYỀN PD</v>
          </cell>
        </row>
      </sheetData>
      <sheetData sheetId="2690">
        <row r="1">
          <cell r="A1" t="str">
            <v>PHIẾU XỬ LÝ HỒ SƠ THANH TOÁN VƯỢT THẨM QUYỀN PD</v>
          </cell>
        </row>
      </sheetData>
      <sheetData sheetId="2691">
        <row r="1">
          <cell r="A1" t="str">
            <v>PHIẾU XỬ LÝ HỒ SƠ THANH TOÁN VƯỢT THẨM QUYỀN PD</v>
          </cell>
        </row>
      </sheetData>
      <sheetData sheetId="2692">
        <row r="1">
          <cell r="A1" t="str">
            <v>PHIẾU XỬ LÝ HỒ SƠ THANH TOÁN VƯỢT THẨM QUYỀN PD</v>
          </cell>
        </row>
      </sheetData>
      <sheetData sheetId="2693">
        <row r="1">
          <cell r="A1" t="str">
            <v>PHIẾU XỬ LÝ HỒ SƠ THANH TOÁN VƯỢT THẨM QUYỀN PD</v>
          </cell>
        </row>
      </sheetData>
      <sheetData sheetId="2694">
        <row r="1">
          <cell r="A1" t="str">
            <v>PHIẾU XỬ LÝ HỒ SƠ THANH TOÁN VƯỢT THẨM QUYỀN PD</v>
          </cell>
        </row>
      </sheetData>
      <sheetData sheetId="2695">
        <row r="1">
          <cell r="A1" t="str">
            <v>PHIẾU XỬ LÝ HỒ SƠ THANH TOÁN VƯỢT THẨM QUYỀN PD</v>
          </cell>
        </row>
      </sheetData>
      <sheetData sheetId="2696">
        <row r="1">
          <cell r="A1" t="str">
            <v>PHIẾU XỬ LÝ HỒ SƠ THANH TOÁN VƯỢT THẨM QUYỀN PD</v>
          </cell>
        </row>
      </sheetData>
      <sheetData sheetId="2697">
        <row r="1">
          <cell r="A1" t="str">
            <v>PHIẾU XỬ LÝ HỒ SƠ THANH TOÁN VƯỢT THẨM QUYỀN PD</v>
          </cell>
        </row>
      </sheetData>
      <sheetData sheetId="2698">
        <row r="1">
          <cell r="A1" t="str">
            <v>PHIẾU XỬ LÝ HỒ SƠ THANH TOÁN VƯỢT THẨM QUYỀN PD</v>
          </cell>
        </row>
      </sheetData>
      <sheetData sheetId="2699">
        <row r="1">
          <cell r="A1" t="str">
            <v>PHIẾU XỬ LÝ HỒ SƠ THANH TOÁN VƯỢT THẨM QUYỀN PD</v>
          </cell>
        </row>
      </sheetData>
      <sheetData sheetId="2700">
        <row r="1">
          <cell r="A1" t="str">
            <v>PHIẾU XỬ LÝ HỒ SƠ THANH TOÁN VƯỢT THẨM QUYỀN PD</v>
          </cell>
        </row>
      </sheetData>
      <sheetData sheetId="2701">
        <row r="1">
          <cell r="A1" t="str">
            <v>PHIẾU XỬ LÝ HỒ SƠ THANH TOÁN VƯỢT THẨM QUYỀN PD</v>
          </cell>
        </row>
      </sheetData>
      <sheetData sheetId="2702">
        <row r="1">
          <cell r="A1" t="str">
            <v>PHIẾU XỬ LÝ HỒ SƠ THANH TOÁN VƯỢT THẨM QUYỀN PD</v>
          </cell>
        </row>
      </sheetData>
      <sheetData sheetId="2703">
        <row r="1">
          <cell r="A1" t="str">
            <v>PHIẾU XỬ LÝ HỒ SƠ THANH TOÁN VƯỢT THẨM QUYỀN PD</v>
          </cell>
        </row>
      </sheetData>
      <sheetData sheetId="2704">
        <row r="1">
          <cell r="A1" t="str">
            <v>PHIẾU XỬ LÝ HỒ SƠ THANH TOÁN VƯỢT THẨM QUYỀN PD</v>
          </cell>
        </row>
      </sheetData>
      <sheetData sheetId="2705">
        <row r="1">
          <cell r="A1" t="str">
            <v>PHIẾU XỬ LÝ HỒ SƠ THANH TOÁN VƯỢT THẨM QUYỀN PD</v>
          </cell>
        </row>
      </sheetData>
      <sheetData sheetId="2706">
        <row r="1">
          <cell r="A1" t="str">
            <v>PHIẾU XỬ LÝ HỒ SƠ THANH TOÁN VƯỢT THẨM QUYỀN PD</v>
          </cell>
        </row>
      </sheetData>
      <sheetData sheetId="2707">
        <row r="1">
          <cell r="A1" t="str">
            <v>PHIẾU XỬ LÝ HỒ SƠ THANH TOÁN VƯỢT THẨM QUYỀN PD</v>
          </cell>
        </row>
      </sheetData>
      <sheetData sheetId="2708">
        <row r="1">
          <cell r="A1" t="str">
            <v>PHIẾU XỬ LÝ HỒ SƠ THANH TOÁN VƯỢT THẨM QUYỀN PD</v>
          </cell>
        </row>
      </sheetData>
      <sheetData sheetId="2709">
        <row r="1">
          <cell r="A1" t="str">
            <v>PHIẾU XỬ LÝ HỒ SƠ THANH TOÁN VƯỢT THẨM QUYỀN PD</v>
          </cell>
        </row>
      </sheetData>
      <sheetData sheetId="2710">
        <row r="1">
          <cell r="A1" t="str">
            <v>PHIẾU XỬ LÝ HỒ SƠ THANH TOÁN VƯỢT THẨM QUYỀN PD</v>
          </cell>
        </row>
      </sheetData>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ow r="1">
          <cell r="A1" t="str">
            <v>PHIẾU XỬ LÝ HỒ SƠ THANH TOÁN VƯỢT THẨM QUYỀN PD</v>
          </cell>
        </row>
      </sheetData>
      <sheetData sheetId="2871">
        <row r="1">
          <cell r="A1" t="str">
            <v>PHIẾU XỬ LÝ HỒ SƠ THANH TOÁN VƯỢT THẨM QUYỀN PD</v>
          </cell>
        </row>
      </sheetData>
      <sheetData sheetId="2872">
        <row r="1">
          <cell r="A1" t="str">
            <v>PHIẾU XỬ LÝ HỒ SƠ THANH TOÁN VƯỢT THẨM QUYỀN PD</v>
          </cell>
        </row>
      </sheetData>
      <sheetData sheetId="2873">
        <row r="1">
          <cell r="A1" t="str">
            <v>PHIẾU XỬ LÝ HỒ SƠ THANH TOÁN VƯỢT THẨM QUYỀN PD</v>
          </cell>
        </row>
      </sheetData>
      <sheetData sheetId="2874">
        <row r="1">
          <cell r="A1" t="str">
            <v>PHIẾU XỬ LÝ HỒ SƠ THANH TOÁN VƯỢT THẨM QUYỀN PD</v>
          </cell>
        </row>
      </sheetData>
      <sheetData sheetId="2875">
        <row r="1">
          <cell r="A1" t="str">
            <v>PHIẾU XỬ LÝ HỒ SƠ THANH TOÁN VƯỢT THẨM QUYỀN PD</v>
          </cell>
        </row>
      </sheetData>
      <sheetData sheetId="2876">
        <row r="1">
          <cell r="A1" t="str">
            <v>PHIẾU XỬ LÝ HỒ SƠ THANH TOÁN VƯỢT THẨM QUYỀN PD</v>
          </cell>
        </row>
      </sheetData>
      <sheetData sheetId="2877">
        <row r="1">
          <cell r="A1" t="str">
            <v>PHIẾU XỬ LÝ HỒ SƠ THANH TOÁN VƯỢT THẨM QUYỀN PD</v>
          </cell>
        </row>
      </sheetData>
      <sheetData sheetId="2878">
        <row r="1">
          <cell r="A1" t="str">
            <v>PHIẾU XỬ LÝ HỒ SƠ THANH TOÁN VƯỢT THẨM QUYỀN PD</v>
          </cell>
        </row>
      </sheetData>
      <sheetData sheetId="2879">
        <row r="1">
          <cell r="A1" t="str">
            <v>PHIẾU XỬ LÝ HỒ SƠ THANH TOÁN VƯỢT THẨM QUYỀN PD</v>
          </cell>
        </row>
      </sheetData>
      <sheetData sheetId="2880">
        <row r="1">
          <cell r="A1" t="str">
            <v>PHIẾU XỬ LÝ HỒ SƠ THANH TOÁN VƯỢT THẨM QUYỀN PD</v>
          </cell>
        </row>
      </sheetData>
      <sheetData sheetId="2881">
        <row r="1">
          <cell r="A1" t="str">
            <v>PHIẾU XỬ LÝ HỒ SƠ THANH TOÁN VƯỢT THẨM QUYỀN PD</v>
          </cell>
        </row>
      </sheetData>
      <sheetData sheetId="2882">
        <row r="1">
          <cell r="A1" t="str">
            <v>PHIẾU XỬ LÝ HỒ SƠ THANH TOÁN VƯỢT THẨM QUYỀN PD</v>
          </cell>
        </row>
      </sheetData>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ow r="1">
          <cell r="A1" t="str">
            <v>PHIẾU XỬ LÝ HỒ SƠ THANH TOÁN VƯỢT THẨM QUYỀN PD</v>
          </cell>
        </row>
      </sheetData>
      <sheetData sheetId="2974">
        <row r="1">
          <cell r="A1" t="str">
            <v>PHIẾU XỬ LÝ HỒ SƠ THANH TOÁN VƯỢT THẨM QUYỀN PD</v>
          </cell>
        </row>
      </sheetData>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ow r="1">
          <cell r="A1" t="str">
            <v>PHIẾU XỬ LÝ HỒ SƠ THANH TOÁN VƯỢT THẨM QUYỀN PD</v>
          </cell>
        </row>
      </sheetData>
      <sheetData sheetId="2987">
        <row r="1">
          <cell r="A1" t="str">
            <v>PHIẾU XỬ LÝ HỒ SƠ THANH TOÁN VƯỢT THẨM QUYỀN PD</v>
          </cell>
        </row>
      </sheetData>
      <sheetData sheetId="2988">
        <row r="1">
          <cell r="A1" t="str">
            <v>PHIẾU XỬ LÝ HỒ SƠ THANH TOÁN VƯỢT THẨM QUYỀN PD</v>
          </cell>
        </row>
      </sheetData>
      <sheetData sheetId="2989">
        <row r="1">
          <cell r="A1" t="str">
            <v>PHIẾU XỬ LÝ HỒ SƠ THANH TOÁN VƯỢT THẨM QUYỀN PD</v>
          </cell>
        </row>
      </sheetData>
      <sheetData sheetId="2990">
        <row r="1">
          <cell r="A1" t="str">
            <v>PHIẾU XỬ LÝ HỒ SƠ THANH TOÁN VƯỢT THẨM QUYỀN PD</v>
          </cell>
        </row>
      </sheetData>
      <sheetData sheetId="2991">
        <row r="1">
          <cell r="A1" t="str">
            <v>PHIẾU XỬ LÝ HỒ SƠ THANH TOÁN VƯỢT THẨM QUYỀN PD</v>
          </cell>
        </row>
      </sheetData>
      <sheetData sheetId="2992">
        <row r="1">
          <cell r="A1" t="str">
            <v>PHIẾU XỬ LÝ HỒ SƠ THANH TOÁN VƯỢT THẨM QUYỀN PD</v>
          </cell>
        </row>
      </sheetData>
      <sheetData sheetId="2993">
        <row r="1">
          <cell r="A1" t="str">
            <v>PHIẾU XỬ LÝ HỒ SƠ THANH TOÁN VƯỢT THẨM QUYỀN PD</v>
          </cell>
        </row>
      </sheetData>
      <sheetData sheetId="2994">
        <row r="1">
          <cell r="A1" t="str">
            <v>PHIẾU XỬ LÝ HỒ SƠ THANH TOÁN VƯỢT THẨM QUYỀN PD</v>
          </cell>
        </row>
      </sheetData>
      <sheetData sheetId="2995">
        <row r="1">
          <cell r="A1" t="str">
            <v>PHIẾU XỬ LÝ HỒ SƠ THANH TOÁN VƯỢT THẨM QUYỀN PD</v>
          </cell>
        </row>
      </sheetData>
      <sheetData sheetId="2996">
        <row r="1">
          <cell r="A1" t="str">
            <v>PHIẾU XỬ LÝ HỒ SƠ THANH TOÁN VƯỢT THẨM QUYỀN PD</v>
          </cell>
        </row>
      </sheetData>
      <sheetData sheetId="2997">
        <row r="1">
          <cell r="A1" t="str">
            <v>PHIẾU XỬ LÝ HỒ SƠ THANH TOÁN VƯỢT THẨM QUYỀN PD</v>
          </cell>
        </row>
      </sheetData>
      <sheetData sheetId="2998">
        <row r="1">
          <cell r="A1" t="str">
            <v>PHIẾU XỬ LÝ HỒ SƠ THANH TOÁN VƯỢT THẨM QUYỀN PD</v>
          </cell>
        </row>
      </sheetData>
      <sheetData sheetId="2999">
        <row r="1">
          <cell r="A1" t="str">
            <v>PHIẾU XỬ LÝ HỒ SƠ THANH TOÁN VƯỢT THẨM QUYỀN PD</v>
          </cell>
        </row>
      </sheetData>
      <sheetData sheetId="3000">
        <row r="1">
          <cell r="A1" t="str">
            <v>PHIẾU XỬ LÝ HỒ SƠ THANH TOÁN VƯỢT THẨM QUYỀN PD</v>
          </cell>
        </row>
      </sheetData>
      <sheetData sheetId="3001">
        <row r="1">
          <cell r="A1" t="str">
            <v>PHIẾU XỬ LÝ HỒ SƠ THANH TOÁN VƯỢT THẨM QUYỀN PD</v>
          </cell>
        </row>
      </sheetData>
      <sheetData sheetId="3002">
        <row r="1">
          <cell r="A1" t="str">
            <v>PHIẾU XỬ LÝ HỒ SƠ THANH TOÁN VƯỢT THẨM QUYỀN PD</v>
          </cell>
        </row>
      </sheetData>
      <sheetData sheetId="3003">
        <row r="1">
          <cell r="A1" t="str">
            <v>PHIẾU XỬ LÝ HỒ SƠ THANH TOÁN VƯỢT THẨM QUYỀN PD</v>
          </cell>
        </row>
      </sheetData>
      <sheetData sheetId="3004">
        <row r="1">
          <cell r="A1" t="str">
            <v>PHIẾU XỬ LÝ HỒ SƠ THANH TOÁN VƯỢT THẨM QUYỀN PD</v>
          </cell>
        </row>
      </sheetData>
      <sheetData sheetId="3005">
        <row r="1">
          <cell r="A1" t="str">
            <v>PHIẾU XỬ LÝ HỒ SƠ THANH TOÁN VƯỢT THẨM QUYỀN PD</v>
          </cell>
        </row>
      </sheetData>
      <sheetData sheetId="3006">
        <row r="1">
          <cell r="A1" t="str">
            <v>PHIẾU XỬ LÝ HỒ SƠ THANH TOÁN VƯỢT THẨM QUYỀN PD</v>
          </cell>
        </row>
      </sheetData>
      <sheetData sheetId="3007">
        <row r="1">
          <cell r="A1" t="str">
            <v>PHIẾU XỬ LÝ HỒ SƠ THANH TOÁN VƯỢT THẨM QUYỀN PD</v>
          </cell>
        </row>
      </sheetData>
      <sheetData sheetId="3008">
        <row r="1">
          <cell r="A1" t="str">
            <v>PHIẾU XỬ LÝ HỒ SƠ THANH TOÁN VƯỢT THẨM QUYỀN PD</v>
          </cell>
        </row>
      </sheetData>
      <sheetData sheetId="3009">
        <row r="1">
          <cell r="A1" t="str">
            <v>PHIẾU XỬ LÝ HỒ SƠ THANH TOÁN VƯỢT THẨM QUYỀN PD</v>
          </cell>
        </row>
      </sheetData>
      <sheetData sheetId="3010">
        <row r="1">
          <cell r="A1" t="str">
            <v>PHIẾU XỬ LÝ HỒ SƠ THANH TOÁN VƯỢT THẨM QUYỀN PD</v>
          </cell>
        </row>
      </sheetData>
      <sheetData sheetId="3011">
        <row r="1">
          <cell r="A1" t="str">
            <v>PHIẾU XỬ LÝ HỒ SƠ THANH TOÁN VƯỢT THẨM QUYỀN PD</v>
          </cell>
        </row>
      </sheetData>
      <sheetData sheetId="3012">
        <row r="1">
          <cell r="A1" t="str">
            <v>PHIẾU XỬ LÝ HỒ SƠ THANH TOÁN VƯỢT THẨM QUYỀN PD</v>
          </cell>
        </row>
      </sheetData>
      <sheetData sheetId="3013">
        <row r="1">
          <cell r="A1" t="str">
            <v>PHIẾU XỬ LÝ HỒ SƠ THANH TOÁN VƯỢT THẨM QUYỀN PD</v>
          </cell>
        </row>
      </sheetData>
      <sheetData sheetId="3014">
        <row r="1">
          <cell r="A1" t="str">
            <v>PHIẾU XỬ LÝ HỒ SƠ THANH TOÁN VƯỢT THẨM QUYỀN PD</v>
          </cell>
        </row>
      </sheetData>
      <sheetData sheetId="3015">
        <row r="1">
          <cell r="A1" t="str">
            <v>PHIẾU XỬ LÝ HỒ SƠ THANH TOÁN VƯỢT THẨM QUYỀN PD</v>
          </cell>
        </row>
      </sheetData>
      <sheetData sheetId="3016">
        <row r="1">
          <cell r="A1" t="str">
            <v>PHIẾU XỬ LÝ HỒ SƠ THANH TOÁN VƯỢT THẨM QUYỀN PD</v>
          </cell>
        </row>
      </sheetData>
      <sheetData sheetId="3017">
        <row r="1">
          <cell r="A1" t="str">
            <v>PHIẾU XỬ LÝ HỒ SƠ THANH TOÁN VƯỢT THẨM QUYỀN PD</v>
          </cell>
        </row>
      </sheetData>
      <sheetData sheetId="3018">
        <row r="1">
          <cell r="A1" t="str">
            <v>PHIẾU XỬ LÝ HỒ SƠ THANH TOÁN VƯỢT THẨM QUYỀN PD</v>
          </cell>
        </row>
      </sheetData>
      <sheetData sheetId="3019">
        <row r="1">
          <cell r="A1" t="str">
            <v>PHIẾU XỬ LÝ HỒ SƠ THANH TOÁN VƯỢT THẨM QUYỀN PD</v>
          </cell>
        </row>
      </sheetData>
      <sheetData sheetId="3020">
        <row r="1">
          <cell r="A1" t="str">
            <v>PHIẾU XỬ LÝ HỒ SƠ THANH TOÁN VƯỢT THẨM QUYỀN PD</v>
          </cell>
        </row>
      </sheetData>
      <sheetData sheetId="3021">
        <row r="1">
          <cell r="A1" t="str">
            <v>PHIẾU XỬ LÝ HỒ SƠ THANH TOÁN VƯỢT THẨM QUYỀN PD</v>
          </cell>
        </row>
      </sheetData>
      <sheetData sheetId="3022">
        <row r="1">
          <cell r="A1" t="str">
            <v>PHIẾU XỬ LÝ HỒ SƠ THANH TOÁN VƯỢT THẨM QUYỀN PD</v>
          </cell>
        </row>
      </sheetData>
      <sheetData sheetId="3023">
        <row r="1">
          <cell r="A1" t="str">
            <v>PHIẾU XỬ LÝ HỒ SƠ THANH TOÁN VƯỢT THẨM QUYỀN PD</v>
          </cell>
        </row>
      </sheetData>
      <sheetData sheetId="3024">
        <row r="1">
          <cell r="A1" t="str">
            <v>PHIẾU XỬ LÝ HỒ SƠ THANH TOÁN VƯỢT THẨM QUYỀN PD</v>
          </cell>
        </row>
      </sheetData>
      <sheetData sheetId="3025">
        <row r="1">
          <cell r="A1" t="str">
            <v>PHIẾU XỬ LÝ HỒ SƠ THANH TOÁN VƯỢT THẨM QUYỀN PD</v>
          </cell>
        </row>
      </sheetData>
      <sheetData sheetId="3026">
        <row r="1">
          <cell r="A1" t="str">
            <v>PHIẾU XỬ LÝ HỒ SƠ THANH TOÁN VƯỢT THẨM QUYỀN PD</v>
          </cell>
        </row>
      </sheetData>
      <sheetData sheetId="3027">
        <row r="1">
          <cell r="A1" t="str">
            <v>PHIẾU XỬ LÝ HỒ SƠ THANH TOÁN VƯỢT THẨM QUYỀN PD</v>
          </cell>
        </row>
      </sheetData>
      <sheetData sheetId="3028">
        <row r="1">
          <cell r="A1" t="str">
            <v>PHIẾU XỬ LÝ HỒ SƠ THANH TOÁN VƯỢT THẨM QUYỀN PD</v>
          </cell>
        </row>
      </sheetData>
      <sheetData sheetId="3029">
        <row r="1">
          <cell r="A1" t="str">
            <v>PHIẾU XỬ LÝ HỒ SƠ THANH TOÁN VƯỢT THẨM QUYỀN PD</v>
          </cell>
        </row>
      </sheetData>
      <sheetData sheetId="3030">
        <row r="1">
          <cell r="A1" t="str">
            <v>PHIẾU XỬ LÝ HỒ SƠ THANH TOÁN VƯỢT THẨM QUYỀN PD</v>
          </cell>
        </row>
      </sheetData>
      <sheetData sheetId="3031">
        <row r="1">
          <cell r="A1" t="str">
            <v>PHIẾU XỬ LÝ HỒ SƠ THANH TOÁN VƯỢT THẨM QUYỀN PD</v>
          </cell>
        </row>
      </sheetData>
      <sheetData sheetId="3032">
        <row r="1">
          <cell r="A1" t="str">
            <v>PHIẾU XỬ LÝ HỒ SƠ THANH TOÁN VƯỢT THẨM QUYỀN PD</v>
          </cell>
        </row>
      </sheetData>
      <sheetData sheetId="3033">
        <row r="1">
          <cell r="A1" t="str">
            <v>PHIẾU XỬ LÝ HỒ SƠ THANH TOÁN VƯỢT THẨM QUYỀN PD</v>
          </cell>
        </row>
      </sheetData>
      <sheetData sheetId="3034">
        <row r="1">
          <cell r="A1" t="str">
            <v>PHIẾU XỬ LÝ HỒ SƠ THANH TOÁN VƯỢT THẨM QUYỀN PD</v>
          </cell>
        </row>
      </sheetData>
      <sheetData sheetId="3035">
        <row r="1">
          <cell r="A1" t="str">
            <v>PHIẾU XỬ LÝ HỒ SƠ THANH TOÁN VƯỢT THẨM QUYỀN PD</v>
          </cell>
        </row>
      </sheetData>
      <sheetData sheetId="3036">
        <row r="1">
          <cell r="A1" t="str">
            <v>PHIẾU XỬ LÝ HỒ SƠ THANH TOÁN VƯỢT THẨM QUYỀN PD</v>
          </cell>
        </row>
      </sheetData>
      <sheetData sheetId="3037">
        <row r="1">
          <cell r="A1" t="str">
            <v>PHIẾU XỬ LÝ HỒ SƠ THANH TOÁN VƯỢT THẨM QUYỀN PD</v>
          </cell>
        </row>
      </sheetData>
      <sheetData sheetId="3038">
        <row r="1">
          <cell r="A1" t="str">
            <v>PHIẾU XỬ LÝ HỒ SƠ THANH TOÁN VƯỢT THẨM QUYỀN PD</v>
          </cell>
        </row>
      </sheetData>
      <sheetData sheetId="3039">
        <row r="1">
          <cell r="A1" t="str">
            <v>PHIẾU XỬ LÝ HỒ SƠ THANH TOÁN VƯỢT THẨM QUYỀN PD</v>
          </cell>
        </row>
      </sheetData>
      <sheetData sheetId="3040">
        <row r="1">
          <cell r="A1" t="str">
            <v>PHIẾU XỬ LÝ HỒ SƠ THANH TOÁN VƯỢT THẨM QUYỀN PD</v>
          </cell>
        </row>
      </sheetData>
      <sheetData sheetId="3041">
        <row r="1">
          <cell r="A1" t="str">
            <v>PHIẾU XỬ LÝ HỒ SƠ THANH TOÁN VƯỢT THẨM QUYỀN PD</v>
          </cell>
        </row>
      </sheetData>
      <sheetData sheetId="3042">
        <row r="1">
          <cell r="A1" t="str">
            <v>PHIẾU XỬ LÝ HỒ SƠ THANH TOÁN VƯỢT THẨM QUYỀN PD</v>
          </cell>
        </row>
      </sheetData>
      <sheetData sheetId="3043">
        <row r="1">
          <cell r="A1" t="str">
            <v>PHIẾU XỬ LÝ HỒ SƠ THANH TOÁN VƯỢT THẨM QUYỀN PD</v>
          </cell>
        </row>
      </sheetData>
      <sheetData sheetId="3044">
        <row r="1">
          <cell r="A1" t="str">
            <v>PHIẾU XỬ LÝ HỒ SƠ THANH TOÁN VƯỢT THẨM QUYỀN PD</v>
          </cell>
        </row>
      </sheetData>
      <sheetData sheetId="3045">
        <row r="1">
          <cell r="A1" t="str">
            <v>PHIẾU XỬ LÝ HỒ SƠ THANH TOÁN VƯỢT THẨM QUYỀN PD</v>
          </cell>
        </row>
      </sheetData>
      <sheetData sheetId="3046">
        <row r="1">
          <cell r="A1" t="str">
            <v>PHIẾU XỬ LÝ HỒ SƠ THANH TOÁN VƯỢT THẨM QUYỀN PD</v>
          </cell>
        </row>
      </sheetData>
      <sheetData sheetId="3047">
        <row r="1">
          <cell r="A1" t="str">
            <v>PHIẾU XỬ LÝ HỒ SƠ THANH TOÁN VƯỢT THẨM QUYỀN PD</v>
          </cell>
        </row>
      </sheetData>
      <sheetData sheetId="3048">
        <row r="1">
          <cell r="A1" t="str">
            <v>PHIẾU XỬ LÝ HỒ SƠ THANH TOÁN VƯỢT THẨM QUYỀN PD</v>
          </cell>
        </row>
      </sheetData>
      <sheetData sheetId="3049">
        <row r="1">
          <cell r="A1" t="str">
            <v>PHIẾU XỬ LÝ HỒ SƠ THANH TOÁN VƯỢT THẨM QUYỀN PD</v>
          </cell>
        </row>
      </sheetData>
      <sheetData sheetId="3050">
        <row r="1">
          <cell r="A1" t="str">
            <v>PHIẾU XỬ LÝ HỒ SƠ THANH TOÁN VƯỢT THẨM QUYỀN PD</v>
          </cell>
        </row>
      </sheetData>
      <sheetData sheetId="3051">
        <row r="1">
          <cell r="A1" t="str">
            <v>PHIẾU XỬ LÝ HỒ SƠ THANH TOÁN VƯỢT THẨM QUYỀN PD</v>
          </cell>
        </row>
      </sheetData>
      <sheetData sheetId="3052">
        <row r="1">
          <cell r="A1" t="str">
            <v>PHIẾU XỬ LÝ HỒ SƠ THANH TOÁN VƯỢT THẨM QUYỀN PD</v>
          </cell>
        </row>
      </sheetData>
      <sheetData sheetId="3053">
        <row r="1">
          <cell r="A1" t="str">
            <v>PHIẾU XỬ LÝ HỒ SƠ THANH TOÁN VƯỢT THẨM QUYỀN PD</v>
          </cell>
        </row>
      </sheetData>
      <sheetData sheetId="3054">
        <row r="1">
          <cell r="A1" t="str">
            <v>PHIẾU XỬ LÝ HỒ SƠ THANH TOÁN VƯỢT THẨM QUYỀN PD</v>
          </cell>
        </row>
      </sheetData>
      <sheetData sheetId="3055">
        <row r="1">
          <cell r="A1" t="str">
            <v>PHIẾU XỬ LÝ HỒ SƠ THANH TOÁN VƯỢT THẨM QUYỀN PD</v>
          </cell>
        </row>
      </sheetData>
      <sheetData sheetId="3056">
        <row r="1">
          <cell r="A1" t="str">
            <v>PHIẾU XỬ LÝ HỒ SƠ THANH TOÁN VƯỢT THẨM QUYỀN PD</v>
          </cell>
        </row>
      </sheetData>
      <sheetData sheetId="3057">
        <row r="1">
          <cell r="A1" t="str">
            <v>PHIẾU XỬ LÝ HỒ SƠ THANH TOÁN VƯỢT THẨM QUYỀN PD</v>
          </cell>
        </row>
      </sheetData>
      <sheetData sheetId="3058">
        <row r="1">
          <cell r="A1" t="str">
            <v>PHIẾU XỬ LÝ HỒ SƠ THANH TOÁN VƯỢT THẨM QUYỀN PD</v>
          </cell>
        </row>
      </sheetData>
      <sheetData sheetId="3059">
        <row r="1">
          <cell r="A1" t="str">
            <v>PHIẾU XỬ LÝ HỒ SƠ THANH TOÁN VƯỢT THẨM QUYỀN PD</v>
          </cell>
        </row>
      </sheetData>
      <sheetData sheetId="3060">
        <row r="1">
          <cell r="A1" t="str">
            <v>PHIẾU XỬ LÝ HỒ SƠ THANH TOÁN VƯỢT THẨM QUYỀN PD</v>
          </cell>
        </row>
      </sheetData>
      <sheetData sheetId="3061">
        <row r="1">
          <cell r="A1" t="str">
            <v>PHIẾU XỬ LÝ HỒ SƠ THANH TOÁN VƯỢT THẨM QUYỀN PD</v>
          </cell>
        </row>
      </sheetData>
      <sheetData sheetId="3062">
        <row r="1">
          <cell r="A1" t="str">
            <v>PHIẾU XỬ LÝ HỒ SƠ THANH TOÁN VƯỢT THẨM QUYỀN PD</v>
          </cell>
        </row>
      </sheetData>
      <sheetData sheetId="3063">
        <row r="1">
          <cell r="A1" t="str">
            <v>PHIẾU XỬ LÝ HỒ SƠ THANH TOÁN VƯỢT THẨM QUYỀN PD</v>
          </cell>
        </row>
      </sheetData>
      <sheetData sheetId="3064">
        <row r="1">
          <cell r="A1" t="str">
            <v>PHIẾU XỬ LÝ HỒ SƠ THANH TOÁN VƯỢT THẨM QUYỀN PD</v>
          </cell>
        </row>
      </sheetData>
      <sheetData sheetId="3065">
        <row r="1">
          <cell r="A1" t="str">
            <v>PHIẾU XỬ LÝ HỒ SƠ THANH TOÁN VƯỢT THẨM QUYỀN PD</v>
          </cell>
        </row>
      </sheetData>
      <sheetData sheetId="3066">
        <row r="1">
          <cell r="A1" t="str">
            <v>PHIẾU XỬ LÝ HỒ SƠ THANH TOÁN VƯỢT THẨM QUYỀN PD</v>
          </cell>
        </row>
      </sheetData>
      <sheetData sheetId="3067">
        <row r="1">
          <cell r="A1" t="str">
            <v>PHIẾU XỬ LÝ HỒ SƠ THANH TOÁN VƯỢT THẨM QUYỀN PD</v>
          </cell>
        </row>
      </sheetData>
      <sheetData sheetId="3068">
        <row r="1">
          <cell r="A1" t="str">
            <v>PHIẾU XỬ LÝ HỒ SƠ THANH TOÁN VƯỢT THẨM QUYỀN PD</v>
          </cell>
        </row>
      </sheetData>
      <sheetData sheetId="3069">
        <row r="1">
          <cell r="A1" t="str">
            <v>PHIẾU XỬ LÝ HỒ SƠ THANH TOÁN VƯỢT THẨM QUYỀN PD</v>
          </cell>
        </row>
      </sheetData>
      <sheetData sheetId="3070">
        <row r="1">
          <cell r="A1" t="str">
            <v>PHIẾU XỬ LÝ HỒ SƠ THANH TOÁN VƯỢT THẨM QUYỀN PD</v>
          </cell>
        </row>
      </sheetData>
      <sheetData sheetId="3071">
        <row r="1">
          <cell r="A1" t="str">
            <v>PHIẾU XỬ LÝ HỒ SƠ THANH TOÁN VƯỢT THẨM QUYỀN PD</v>
          </cell>
        </row>
      </sheetData>
      <sheetData sheetId="3072">
        <row r="1">
          <cell r="A1" t="str">
            <v>PHIẾU XỬ LÝ HỒ SƠ THANH TOÁN VƯỢT THẨM QUYỀN PD</v>
          </cell>
        </row>
      </sheetData>
      <sheetData sheetId="3073">
        <row r="1">
          <cell r="A1" t="str">
            <v>PHIẾU XỬ LÝ HỒ SƠ THANH TOÁN VƯỢT THẨM QUYỀN PD</v>
          </cell>
        </row>
      </sheetData>
      <sheetData sheetId="3074">
        <row r="1">
          <cell r="A1" t="str">
            <v>PHIẾU XỬ LÝ HỒ SƠ THANH TOÁN VƯỢT THẨM QUYỀN PD</v>
          </cell>
        </row>
      </sheetData>
      <sheetData sheetId="3075">
        <row r="1">
          <cell r="A1" t="str">
            <v>PHIẾU XỬ LÝ HỒ SƠ THANH TOÁN VƯỢT THẨM QUYỀN PD</v>
          </cell>
        </row>
      </sheetData>
      <sheetData sheetId="3076">
        <row r="1">
          <cell r="A1" t="str">
            <v>PHIẾU XỬ LÝ HỒ SƠ THANH TOÁN VƯỢT THẨM QUYỀN PD</v>
          </cell>
        </row>
      </sheetData>
      <sheetData sheetId="3077">
        <row r="1">
          <cell r="A1" t="str">
            <v>PHIẾU XỬ LÝ HỒ SƠ THANH TOÁN VƯỢT THẨM QUYỀN PD</v>
          </cell>
        </row>
      </sheetData>
      <sheetData sheetId="3078">
        <row r="1">
          <cell r="A1" t="str">
            <v>PHIẾU XỬ LÝ HỒ SƠ THANH TOÁN VƯỢT THẨM QUYỀN PD</v>
          </cell>
        </row>
      </sheetData>
      <sheetData sheetId="3079">
        <row r="1">
          <cell r="A1" t="str">
            <v>PHIẾU XỬ LÝ HỒ SƠ THANH TOÁN VƯỢT THẨM QUYỀN PD</v>
          </cell>
        </row>
      </sheetData>
      <sheetData sheetId="3080">
        <row r="1">
          <cell r="A1" t="str">
            <v>PHIẾU XỬ LÝ HỒ SƠ THANH TOÁN VƯỢT THẨM QUYỀN PD</v>
          </cell>
        </row>
      </sheetData>
      <sheetData sheetId="3081">
        <row r="1">
          <cell r="A1" t="str">
            <v>PHIẾU XỬ LÝ HỒ SƠ THANH TOÁN VƯỢT THẨM QUYỀN PD</v>
          </cell>
        </row>
      </sheetData>
      <sheetData sheetId="3082">
        <row r="1">
          <cell r="A1" t="str">
            <v>PHIẾU XỬ LÝ HỒ SƠ THANH TOÁN VƯỢT THẨM QUYỀN PD</v>
          </cell>
        </row>
      </sheetData>
      <sheetData sheetId="3083">
        <row r="1">
          <cell r="A1" t="str">
            <v>PHIẾU XỬ LÝ HỒ SƠ THANH TOÁN VƯỢT THẨM QUYỀN PD</v>
          </cell>
        </row>
      </sheetData>
      <sheetData sheetId="3084">
        <row r="1">
          <cell r="A1" t="str">
            <v>PHIẾU XỬ LÝ HỒ SƠ THANH TOÁN VƯỢT THẨM QUYỀN PD</v>
          </cell>
        </row>
      </sheetData>
      <sheetData sheetId="3085">
        <row r="1">
          <cell r="A1" t="str">
            <v>PHIẾU XỬ LÝ HỒ SƠ THANH TOÁN VƯỢT THẨM QUYỀN PD</v>
          </cell>
        </row>
      </sheetData>
      <sheetData sheetId="3086">
        <row r="1">
          <cell r="A1" t="str">
            <v>PHIẾU XỬ LÝ HỒ SƠ THANH TOÁN VƯỢT THẨM QUYỀN PD</v>
          </cell>
        </row>
      </sheetData>
      <sheetData sheetId="3087" refreshError="1"/>
      <sheetData sheetId="3088">
        <row r="1">
          <cell r="A1" t="str">
            <v>PHIẾU XỬ LÝ HỒ SƠ THANH TOÁN VƯỢT THẨM QUYỀN PD</v>
          </cell>
        </row>
      </sheetData>
      <sheetData sheetId="3089">
        <row r="1">
          <cell r="A1" t="str">
            <v>PHIẾU XỬ LÝ HỒ SƠ THANH TOÁN VƯỢT THẨM QUYỀN PD</v>
          </cell>
        </row>
      </sheetData>
      <sheetData sheetId="3090">
        <row r="1">
          <cell r="A1" t="str">
            <v>PHIẾU XỬ LÝ HỒ SƠ THANH TOÁN VƯỢT THẨM QUYỀN PD</v>
          </cell>
        </row>
      </sheetData>
      <sheetData sheetId="3091">
        <row r="1">
          <cell r="A1" t="str">
            <v>PHIẾU XỬ LÝ HỒ SƠ THANH TOÁN VƯỢT THẨM QUYỀN PD</v>
          </cell>
        </row>
      </sheetData>
      <sheetData sheetId="3092">
        <row r="1">
          <cell r="A1" t="str">
            <v>PHIẾU XỬ LÝ HỒ SƠ THANH TOÁN VƯỢT THẨM QUYỀN PD</v>
          </cell>
        </row>
      </sheetData>
      <sheetData sheetId="3093" refreshError="1"/>
      <sheetData sheetId="3094">
        <row r="1">
          <cell r="A1" t="str">
            <v>PHIẾU XỬ LÝ HỒ SƠ THANH TOÁN VƯỢT THẨM QUYỀN PD</v>
          </cell>
        </row>
      </sheetData>
      <sheetData sheetId="3095" refreshError="1"/>
      <sheetData sheetId="3096">
        <row r="1">
          <cell r="A1" t="str">
            <v>PHIẾU XỬ LÝ HỒ SƠ THANH TOÁN VƯỢT THẨM QUYỀN PD</v>
          </cell>
        </row>
      </sheetData>
      <sheetData sheetId="3097">
        <row r="1">
          <cell r="A1" t="str">
            <v>PHIẾU XỬ LÝ HỒ SƠ THANH TOÁN VƯỢT THẨM QUYỀN PD</v>
          </cell>
        </row>
      </sheetData>
      <sheetData sheetId="3098">
        <row r="1">
          <cell r="A1" t="str">
            <v>PHIẾU XỬ LÝ HỒ SƠ THANH TOÁN VƯỢT THẨM QUYỀN PD</v>
          </cell>
        </row>
      </sheetData>
      <sheetData sheetId="3099">
        <row r="1">
          <cell r="A1" t="str">
            <v>PHIẾU XỬ LÝ HỒ SƠ THANH TOÁN VƯỢT THẨM QUYỀN PD</v>
          </cell>
        </row>
      </sheetData>
      <sheetData sheetId="3100">
        <row r="1">
          <cell r="A1" t="str">
            <v>PHIẾU XỬ LÝ HỒ SƠ THANH TOÁN VƯỢT THẨM QUYỀN PD</v>
          </cell>
        </row>
      </sheetData>
      <sheetData sheetId="3101">
        <row r="1">
          <cell r="A1" t="str">
            <v>PHIẾU XỬ LÝ HỒ SƠ THANH TOÁN VƯỢT THẨM QUYỀN PD</v>
          </cell>
        </row>
      </sheetData>
      <sheetData sheetId="3102">
        <row r="1">
          <cell r="A1" t="str">
            <v>PHIẾU XỬ LÝ HỒ SƠ THANH TOÁN VƯỢT THẨM QUYỀN PD</v>
          </cell>
        </row>
      </sheetData>
      <sheetData sheetId="3103">
        <row r="1">
          <cell r="A1" t="str">
            <v>PHIẾU XỬ LÝ HỒ SƠ THANH TOÁN VƯỢT THẨM QUYỀN PD</v>
          </cell>
        </row>
      </sheetData>
      <sheetData sheetId="3104">
        <row r="1">
          <cell r="A1" t="str">
            <v>PHIẾU XỬ LÝ HỒ SƠ THANH TOÁN VƯỢT THẨM QUYỀN PD</v>
          </cell>
        </row>
      </sheetData>
      <sheetData sheetId="3105">
        <row r="1">
          <cell r="A1" t="str">
            <v>PHIẾU XỬ LÝ HỒ SƠ THANH TOÁN VƯỢT THẨM QUYỀN PD</v>
          </cell>
        </row>
      </sheetData>
      <sheetData sheetId="3106">
        <row r="1">
          <cell r="A1" t="str">
            <v>PHIẾU XỬ LÝ HỒ SƠ THANH TOÁN VƯỢT THẨM QUYỀN PD</v>
          </cell>
        </row>
      </sheetData>
      <sheetData sheetId="3107">
        <row r="1">
          <cell r="A1" t="str">
            <v>PHIẾU XỬ LÝ HỒ SƠ THANH TOÁN VƯỢT THẨM QUYỀN PD</v>
          </cell>
        </row>
      </sheetData>
      <sheetData sheetId="3108">
        <row r="1">
          <cell r="A1" t="str">
            <v>PHIẾU XỬ LÝ HỒ SƠ THANH TOÁN VƯỢT THẨM QUYỀN PD</v>
          </cell>
        </row>
      </sheetData>
      <sheetData sheetId="3109">
        <row r="1">
          <cell r="A1" t="str">
            <v>PHIẾU XỬ LÝ HỒ SƠ THANH TOÁN VƯỢT THẨM QUYỀN PD</v>
          </cell>
        </row>
      </sheetData>
      <sheetData sheetId="3110">
        <row r="1">
          <cell r="A1" t="str">
            <v>PHIẾU XỬ LÝ HỒ SƠ THANH TOÁN VƯỢT THẨM QUYỀN PD</v>
          </cell>
        </row>
      </sheetData>
      <sheetData sheetId="3111">
        <row r="1">
          <cell r="A1" t="str">
            <v>PHIẾU XỬ LÝ HỒ SƠ THANH TOÁN VƯỢT THẨM QUYỀN PD</v>
          </cell>
        </row>
      </sheetData>
      <sheetData sheetId="3112">
        <row r="1">
          <cell r="A1" t="str">
            <v>PHIẾU XỬ LÝ HỒ SƠ THANH TOÁN VƯỢT THẨM QUYỀN PD</v>
          </cell>
        </row>
      </sheetData>
      <sheetData sheetId="3113">
        <row r="1">
          <cell r="A1" t="str">
            <v>PHIẾU XỬ LÝ HỒ SƠ THANH TOÁN VƯỢT THẨM QUYỀN PD</v>
          </cell>
        </row>
      </sheetData>
      <sheetData sheetId="3114">
        <row r="1">
          <cell r="A1" t="str">
            <v>PHIẾU XỬ LÝ HỒ SƠ THANH TOÁN VƯỢT THẨM QUYỀN PD</v>
          </cell>
        </row>
      </sheetData>
      <sheetData sheetId="3115">
        <row r="1">
          <cell r="A1" t="str">
            <v>PHIẾU XỬ LÝ HỒ SƠ THANH TOÁN VƯỢT THẨM QUYỀN PD</v>
          </cell>
        </row>
      </sheetData>
      <sheetData sheetId="3116">
        <row r="1">
          <cell r="A1" t="str">
            <v>PHIẾU XỬ LÝ HỒ SƠ THANH TOÁN VƯỢT THẨM QUYỀN PD</v>
          </cell>
        </row>
      </sheetData>
      <sheetData sheetId="3117">
        <row r="1">
          <cell r="A1" t="str">
            <v>PHIẾU XỬ LÝ HỒ SƠ THANH TOÁN VƯỢT THẨM QUYỀN PD</v>
          </cell>
        </row>
      </sheetData>
      <sheetData sheetId="3118">
        <row r="1">
          <cell r="A1" t="str">
            <v>PHIẾU XỬ LÝ HỒ SƠ THANH TOÁN VƯỢT THẨM QUYỀN PD</v>
          </cell>
        </row>
      </sheetData>
      <sheetData sheetId="3119">
        <row r="1">
          <cell r="A1" t="str">
            <v>PHIẾU XỬ LÝ HỒ SƠ THANH TOÁN VƯỢT THẨM QUYỀN PD</v>
          </cell>
        </row>
      </sheetData>
      <sheetData sheetId="3120">
        <row r="1">
          <cell r="A1" t="str">
            <v>PHIẾU XỬ LÝ HỒ SƠ THANH TOÁN VƯỢT THẨM QUYỀN PD</v>
          </cell>
        </row>
      </sheetData>
      <sheetData sheetId="3121">
        <row r="1">
          <cell r="A1" t="str">
            <v>PHIẾU XỬ LÝ HỒ SƠ THANH TOÁN VƯỢT THẨM QUYỀN PD</v>
          </cell>
        </row>
      </sheetData>
      <sheetData sheetId="3122">
        <row r="1">
          <cell r="A1" t="str">
            <v>PHIẾU XỬ LÝ HỒ SƠ THANH TOÁN VƯỢT THẨM QUYỀN PD</v>
          </cell>
        </row>
      </sheetData>
      <sheetData sheetId="3123">
        <row r="1">
          <cell r="A1" t="str">
            <v>PHIẾU XỬ LÝ HỒ SƠ THANH TOÁN VƯỢT THẨM QUYỀN PD</v>
          </cell>
        </row>
      </sheetData>
      <sheetData sheetId="3124">
        <row r="1">
          <cell r="A1" t="str">
            <v>PHIẾU XỬ LÝ HỒ SƠ THANH TOÁN VƯỢT THẨM QUYỀN PD</v>
          </cell>
        </row>
      </sheetData>
      <sheetData sheetId="3125">
        <row r="1">
          <cell r="A1" t="str">
            <v>PHIẾU XỬ LÝ HỒ SƠ THANH TOÁN VƯỢT THẨM QUYỀN PD</v>
          </cell>
        </row>
      </sheetData>
      <sheetData sheetId="3126">
        <row r="1">
          <cell r="A1" t="str">
            <v>PHIẾU XỬ LÝ HỒ SƠ THANH TOÁN VƯỢT THẨM QUYỀN PD</v>
          </cell>
        </row>
      </sheetData>
      <sheetData sheetId="3127">
        <row r="1">
          <cell r="A1" t="str">
            <v>PHIẾU XỬ LÝ HỒ SƠ THANH TOÁN VƯỢT THẨM QUYỀN PD</v>
          </cell>
        </row>
      </sheetData>
      <sheetData sheetId="3128">
        <row r="1">
          <cell r="A1" t="str">
            <v>PHIẾU XỬ LÝ HỒ SƠ THANH TOÁN VƯỢT THẨM QUYỀN PD</v>
          </cell>
        </row>
      </sheetData>
      <sheetData sheetId="3129" refreshError="1"/>
      <sheetData sheetId="3130" refreshError="1"/>
      <sheetData sheetId="3131" refreshError="1"/>
      <sheetData sheetId="3132" refreshError="1"/>
      <sheetData sheetId="3133"/>
      <sheetData sheetId="3134"/>
      <sheetData sheetId="3135" refreshError="1"/>
      <sheetData sheetId="3136" refreshError="1"/>
      <sheetData sheetId="3137" refreshError="1"/>
      <sheetData sheetId="3138" refreshError="1"/>
      <sheetData sheetId="3139" refreshError="1"/>
      <sheetData sheetId="3140">
        <row r="1">
          <cell r="A1" t="str">
            <v>PHIẾU XỬ LÝ HỒ SƠ THANH TOÁN VƯỢT THẨM QUYỀN PD</v>
          </cell>
        </row>
      </sheetData>
      <sheetData sheetId="3141">
        <row r="1">
          <cell r="A1" t="str">
            <v>PHIẾU XỬ LÝ HỒ SƠ THANH TOÁN VƯỢT THẨM QUYỀN PD</v>
          </cell>
        </row>
      </sheetData>
      <sheetData sheetId="3142">
        <row r="1">
          <cell r="A1" t="str">
            <v>PHIẾU XỬ LÝ HỒ SƠ THANH TOÁN VƯỢT THẨM QUYỀN PD</v>
          </cell>
        </row>
      </sheetData>
      <sheetData sheetId="3143">
        <row r="1">
          <cell r="A1" t="str">
            <v>PHIẾU XỬ LÝ HỒ SƠ THANH TOÁN VƯỢT THẨM QUYỀN PD</v>
          </cell>
        </row>
      </sheetData>
      <sheetData sheetId="3144">
        <row r="1">
          <cell r="A1" t="str">
            <v>PHIẾU XỬ LÝ HỒ SƠ THANH TOÁN VƯỢT THẨM QUYỀN PD</v>
          </cell>
        </row>
      </sheetData>
      <sheetData sheetId="3145">
        <row r="1">
          <cell r="A1" t="str">
            <v>PHIẾU XỬ LÝ HỒ SƠ THANH TOÁN VƯỢT THẨM QUYỀN PD</v>
          </cell>
        </row>
      </sheetData>
      <sheetData sheetId="3146">
        <row r="1">
          <cell r="A1" t="str">
            <v>PHIẾU XỬ LÝ HỒ SƠ THANH TOÁN VƯỢT THẨM QUYỀN PD</v>
          </cell>
        </row>
      </sheetData>
      <sheetData sheetId="3147">
        <row r="1">
          <cell r="A1" t="str">
            <v>PHIẾU XỬ LÝ HỒ SƠ THANH TOÁN VƯỢT THẨM QUYỀN PD</v>
          </cell>
        </row>
      </sheetData>
      <sheetData sheetId="3148">
        <row r="1">
          <cell r="A1" t="str">
            <v>PHIẾU XỬ LÝ HỒ SƠ THANH TOÁN VƯỢT THẨM QUYỀN PD</v>
          </cell>
        </row>
      </sheetData>
      <sheetData sheetId="3149">
        <row r="1">
          <cell r="A1" t="str">
            <v>PHIẾU XỬ LÝ HỒ SƠ THANH TOÁN VƯỢT THẨM QUYỀN PD</v>
          </cell>
        </row>
      </sheetData>
      <sheetData sheetId="3150">
        <row r="1">
          <cell r="A1" t="str">
            <v>PHIẾU XỬ LÝ HỒ SƠ THANH TOÁN VƯỢT THẨM QUYỀN PD</v>
          </cell>
        </row>
      </sheetData>
      <sheetData sheetId="3151">
        <row r="1">
          <cell r="A1" t="str">
            <v>PHIẾU XỬ LÝ HỒ SƠ THANH TOÁN VƯỢT THẨM QUYỀN PD</v>
          </cell>
        </row>
      </sheetData>
      <sheetData sheetId="3152">
        <row r="1">
          <cell r="A1" t="str">
            <v>PHIẾU XỬ LÝ HỒ SƠ THANH TOÁN VƯỢT THẨM QUYỀN PD</v>
          </cell>
        </row>
      </sheetData>
      <sheetData sheetId="3153">
        <row r="1">
          <cell r="A1" t="str">
            <v>PHIẾU XỬ LÝ HỒ SƠ THANH TOÁN VƯỢT THẨM QUYỀN PD</v>
          </cell>
        </row>
      </sheetData>
      <sheetData sheetId="3154">
        <row r="1">
          <cell r="A1" t="str">
            <v>PHIẾU XỬ LÝ HỒ SƠ THANH TOÁN VƯỢT THẨM QUYỀN PD</v>
          </cell>
        </row>
      </sheetData>
      <sheetData sheetId="3155">
        <row r="1">
          <cell r="A1" t="str">
            <v>PHIẾU XỬ LÝ HỒ SƠ THANH TOÁN VƯỢT THẨM QUYỀN PD</v>
          </cell>
        </row>
      </sheetData>
      <sheetData sheetId="3156">
        <row r="1">
          <cell r="A1" t="str">
            <v>PHIẾU XỬ LÝ HỒ SƠ THANH TOÁN VƯỢT THẨM QUYỀN PD</v>
          </cell>
        </row>
      </sheetData>
      <sheetData sheetId="3157">
        <row r="1">
          <cell r="A1" t="str">
            <v>PHIẾU XỬ LÝ HỒ SƠ THANH TOÁN VƯỢT THẨM QUYỀN PD</v>
          </cell>
        </row>
      </sheetData>
      <sheetData sheetId="3158">
        <row r="1">
          <cell r="A1" t="str">
            <v>PHIẾU XỬ LÝ HỒ SƠ THANH TOÁN VƯỢT THẨM QUYỀN PD</v>
          </cell>
        </row>
      </sheetData>
      <sheetData sheetId="3159">
        <row r="1">
          <cell r="A1" t="str">
            <v>PHIẾU XỬ LÝ HỒ SƠ THANH TOÁN VƯỢT THẨM QUYỀN PD</v>
          </cell>
        </row>
      </sheetData>
      <sheetData sheetId="3160">
        <row r="1">
          <cell r="A1" t="str">
            <v>PHIẾU XỬ LÝ HỒ SƠ THANH TOÁN VƯỢT THẨM QUYỀN PD</v>
          </cell>
        </row>
      </sheetData>
      <sheetData sheetId="3161">
        <row r="1">
          <cell r="A1" t="str">
            <v>PHIẾU XỬ LÝ HỒ SƠ THANH TOÁN VƯỢT THẨM QUYỀN PD</v>
          </cell>
        </row>
      </sheetData>
      <sheetData sheetId="3162">
        <row r="1">
          <cell r="A1" t="str">
            <v>PHIẾU XỬ LÝ HỒ SƠ THANH TOÁN VƯỢT THẨM QUYỀN PD</v>
          </cell>
        </row>
      </sheetData>
      <sheetData sheetId="3163">
        <row r="1">
          <cell r="A1" t="str">
            <v>PHIẾU XỬ LÝ HỒ SƠ THANH TOÁN VƯỢT THẨM QUYỀN PD</v>
          </cell>
        </row>
      </sheetData>
      <sheetData sheetId="3164">
        <row r="1">
          <cell r="A1" t="str">
            <v>PHIẾU XỬ LÝ HỒ SƠ THANH TOÁN VƯỢT THẨM QUYỀN PD</v>
          </cell>
        </row>
      </sheetData>
      <sheetData sheetId="3165">
        <row r="1">
          <cell r="A1" t="str">
            <v>PHIẾU XỬ LÝ HỒ SƠ THANH TOÁN VƯỢT THẨM QUYỀN PD</v>
          </cell>
        </row>
      </sheetData>
      <sheetData sheetId="3166">
        <row r="1">
          <cell r="A1" t="str">
            <v>PHIẾU XỬ LÝ HỒ SƠ THANH TOÁN VƯỢT THẨM QUYỀN PD</v>
          </cell>
        </row>
      </sheetData>
      <sheetData sheetId="3167">
        <row r="1">
          <cell r="A1" t="str">
            <v>PHIẾU XỬ LÝ HỒ SƠ THANH TOÁN VƯỢT THẨM QUYỀN PD</v>
          </cell>
        </row>
      </sheetData>
      <sheetData sheetId="3168">
        <row r="1">
          <cell r="A1" t="str">
            <v>PHIẾU XỬ LÝ HỒ SƠ THANH TOÁN VƯỢT THẨM QUYỀN PD</v>
          </cell>
        </row>
      </sheetData>
      <sheetData sheetId="3169">
        <row r="1">
          <cell r="A1" t="str">
            <v>PHIẾU XỬ LÝ HỒ SƠ THANH TOÁN VƯỢT THẨM QUYỀN PD</v>
          </cell>
        </row>
      </sheetData>
      <sheetData sheetId="3170">
        <row r="1">
          <cell r="A1" t="str">
            <v>PHIẾU XỬ LÝ HỒ SƠ THANH TOÁN VƯỢT THẨM QUYỀN PD</v>
          </cell>
        </row>
      </sheetData>
      <sheetData sheetId="3171">
        <row r="1">
          <cell r="A1" t="str">
            <v>PHIẾU XỬ LÝ HỒ SƠ THANH TOÁN VƯỢT THẨM QUYỀN PD</v>
          </cell>
        </row>
      </sheetData>
      <sheetData sheetId="3172">
        <row r="1">
          <cell r="A1" t="str">
            <v>PHIẾU XỬ LÝ HỒ SƠ THANH TOÁN VƯỢT THẨM QUYỀN PD</v>
          </cell>
        </row>
      </sheetData>
      <sheetData sheetId="3173">
        <row r="1">
          <cell r="A1" t="str">
            <v>PHIẾU XỬ LÝ HỒ SƠ THANH TOÁN VƯỢT THẨM QUYỀN PD</v>
          </cell>
        </row>
      </sheetData>
      <sheetData sheetId="3174">
        <row r="1">
          <cell r="A1" t="str">
            <v>PHIẾU XỬ LÝ HỒ SƠ THANH TOÁN VƯỢT THẨM QUYỀN PD</v>
          </cell>
        </row>
      </sheetData>
      <sheetData sheetId="3175">
        <row r="1">
          <cell r="A1" t="str">
            <v>PHIẾU XỬ LÝ HỒ SƠ THANH TOÁN VƯỢT THẨM QUYỀN PD</v>
          </cell>
        </row>
      </sheetData>
      <sheetData sheetId="3176">
        <row r="1">
          <cell r="A1" t="str">
            <v>PHIẾU XỬ LÝ HỒ SƠ THANH TOÁN VƯỢT THẨM QUYỀN PD</v>
          </cell>
        </row>
      </sheetData>
      <sheetData sheetId="3177">
        <row r="1">
          <cell r="A1" t="str">
            <v>PHIẾU XỬ LÝ HỒ SƠ THANH TOÁN VƯỢT THẨM QUYỀN PD</v>
          </cell>
        </row>
      </sheetData>
      <sheetData sheetId="3178">
        <row r="1">
          <cell r="A1" t="str">
            <v>PHIẾU XỬ LÝ HỒ SƠ THANH TOÁN VƯỢT THẨM QUYỀN PD</v>
          </cell>
        </row>
      </sheetData>
      <sheetData sheetId="3179">
        <row r="1">
          <cell r="A1" t="str">
            <v>PHIẾU XỬ LÝ HỒ SƠ THANH TOÁN VƯỢT THẨM QUYỀN PD</v>
          </cell>
        </row>
      </sheetData>
      <sheetData sheetId="3180">
        <row r="1">
          <cell r="A1" t="str">
            <v>PHIẾU XỬ LÝ HỒ SƠ THANH TOÁN VƯỢT THẨM QUYỀN PD</v>
          </cell>
        </row>
      </sheetData>
      <sheetData sheetId="3181">
        <row r="1">
          <cell r="A1" t="str">
            <v>PHIẾU XỬ LÝ HỒ SƠ THANH TOÁN VƯỢT THẨM QUYỀN PD</v>
          </cell>
        </row>
      </sheetData>
      <sheetData sheetId="3182">
        <row r="1">
          <cell r="A1" t="str">
            <v>PHIẾU XỬ LÝ HỒ SƠ THANH TOÁN VƯỢT THẨM QUYỀN PD</v>
          </cell>
        </row>
      </sheetData>
      <sheetData sheetId="3183">
        <row r="1">
          <cell r="A1" t="str">
            <v>PHIẾU XỬ LÝ HỒ SƠ THANH TOÁN VƯỢT THẨM QUYỀN PD</v>
          </cell>
        </row>
      </sheetData>
      <sheetData sheetId="3184">
        <row r="1">
          <cell r="A1" t="str">
            <v>PHIẾU XỬ LÝ HỒ SƠ THANH TOÁN VƯỢT THẨM QUYỀN PD</v>
          </cell>
        </row>
      </sheetData>
      <sheetData sheetId="3185">
        <row r="1">
          <cell r="A1" t="str">
            <v>PHIẾU XỬ LÝ HỒ SƠ THANH TOÁN VƯỢT THẨM QUYỀN PD</v>
          </cell>
        </row>
      </sheetData>
      <sheetData sheetId="3186">
        <row r="1">
          <cell r="A1" t="str">
            <v>PHIẾU XỬ LÝ HỒ SƠ THANH TOÁN VƯỢT THẨM QUYỀN PD</v>
          </cell>
        </row>
      </sheetData>
      <sheetData sheetId="3187">
        <row r="1">
          <cell r="A1" t="str">
            <v>PHIẾU XỬ LÝ HỒ SƠ THANH TOÁN VƯỢT THẨM QUYỀN PD</v>
          </cell>
        </row>
      </sheetData>
      <sheetData sheetId="3188">
        <row r="1">
          <cell r="A1" t="str">
            <v>PHIẾU XỬ LÝ HỒ SƠ THANH TOÁN VƯỢT THẨM QUYỀN PD</v>
          </cell>
        </row>
      </sheetData>
      <sheetData sheetId="3189">
        <row r="1">
          <cell r="A1" t="str">
            <v>PHIẾU XỬ LÝ HỒ SƠ THANH TOÁN VƯỢT THẨM QUYỀN PD</v>
          </cell>
        </row>
      </sheetData>
      <sheetData sheetId="3190">
        <row r="1">
          <cell r="A1" t="str">
            <v>PHIẾU XỬ LÝ HỒ SƠ THANH TOÁN VƯỢT THẨM QUYỀN PD</v>
          </cell>
        </row>
      </sheetData>
      <sheetData sheetId="3191">
        <row r="1">
          <cell r="A1" t="str">
            <v>PHIẾU XỬ LÝ HỒ SƠ THANH TOÁN VƯỢT THẨM QUYỀN PD</v>
          </cell>
        </row>
      </sheetData>
      <sheetData sheetId="3192">
        <row r="1">
          <cell r="A1" t="str">
            <v>PHIẾU XỬ LÝ HỒ SƠ THANH TOÁN VƯỢT THẨM QUYỀN PD</v>
          </cell>
        </row>
      </sheetData>
      <sheetData sheetId="3193">
        <row r="1">
          <cell r="A1" t="str">
            <v>PHIẾU XỬ LÝ HỒ SƠ THANH TOÁN VƯỢT THẨM QUYỀN PD</v>
          </cell>
        </row>
      </sheetData>
      <sheetData sheetId="3194">
        <row r="1">
          <cell r="A1" t="str">
            <v>PHIẾU XỬ LÝ HỒ SƠ THANH TOÁN VƯỢT THẨM QUYỀN PD</v>
          </cell>
        </row>
      </sheetData>
      <sheetData sheetId="3195">
        <row r="1">
          <cell r="A1" t="str">
            <v>PHIẾU XỬ LÝ HỒ SƠ THANH TOÁN VƯỢT THẨM QUYỀN PD</v>
          </cell>
        </row>
      </sheetData>
      <sheetData sheetId="3196">
        <row r="1">
          <cell r="A1" t="str">
            <v>PHIẾU XỬ LÝ HỒ SƠ THANH TOÁN VƯỢT THẨM QUYỀN PD</v>
          </cell>
        </row>
      </sheetData>
      <sheetData sheetId="3197">
        <row r="1">
          <cell r="A1" t="str">
            <v>PHIẾU XỬ LÝ HỒ SƠ THANH TOÁN VƯỢT THẨM QUYỀN PD</v>
          </cell>
        </row>
      </sheetData>
      <sheetData sheetId="3198">
        <row r="1">
          <cell r="A1" t="str">
            <v>PHIẾU XỬ LÝ HỒ SƠ THANH TOÁN VƯỢT THẨM QUYỀN PD</v>
          </cell>
        </row>
      </sheetData>
      <sheetData sheetId="3199">
        <row r="1">
          <cell r="A1" t="str">
            <v>PHIẾU XỬ LÝ HỒ SƠ THANH TOÁN VƯỢT THẨM QUYỀN PD</v>
          </cell>
        </row>
      </sheetData>
      <sheetData sheetId="3200">
        <row r="1">
          <cell r="A1" t="str">
            <v>PHIẾU XỬ LÝ HỒ SƠ THANH TOÁN VƯỢT THẨM QUYỀN PD</v>
          </cell>
        </row>
      </sheetData>
      <sheetData sheetId="3201">
        <row r="1">
          <cell r="A1" t="str">
            <v>PHIẾU XỬ LÝ HỒ SƠ THANH TOÁN VƯỢT THẨM QUYỀN PD</v>
          </cell>
        </row>
      </sheetData>
      <sheetData sheetId="3202">
        <row r="1">
          <cell r="A1" t="str">
            <v>PHIẾU XỬ LÝ HỒ SƠ THANH TOÁN VƯỢT THẨM QUYỀN PD</v>
          </cell>
        </row>
      </sheetData>
      <sheetData sheetId="3203">
        <row r="1">
          <cell r="A1" t="str">
            <v>PHIẾU XỬ LÝ HỒ SƠ THANH TOÁN VƯỢT THẨM QUYỀN PD</v>
          </cell>
        </row>
      </sheetData>
      <sheetData sheetId="3204">
        <row r="1">
          <cell r="A1" t="str">
            <v>PHIẾU XỬ LÝ HỒ SƠ THANH TOÁN VƯỢT THẨM QUYỀN PD</v>
          </cell>
        </row>
      </sheetData>
      <sheetData sheetId="3205">
        <row r="1">
          <cell r="A1" t="str">
            <v>PHIẾU XỬ LÝ HỒ SƠ THANH TOÁN VƯỢT THẨM QUYỀN PD</v>
          </cell>
        </row>
      </sheetData>
      <sheetData sheetId="3206">
        <row r="1">
          <cell r="A1" t="str">
            <v>PHIẾU XỬ LÝ HỒ SƠ THANH TOÁN VƯỢT THẨM QUYỀN PD</v>
          </cell>
        </row>
      </sheetData>
      <sheetData sheetId="3207">
        <row r="1">
          <cell r="A1" t="str">
            <v>PHIẾU XỬ LÝ HỒ SƠ THANH TOÁN VƯỢT THẨM QUYỀN PD</v>
          </cell>
        </row>
      </sheetData>
      <sheetData sheetId="3208">
        <row r="1">
          <cell r="A1" t="str">
            <v>PHIẾU XỬ LÝ HỒ SƠ THANH TOÁN VƯỢT THẨM QUYỀN PD</v>
          </cell>
        </row>
      </sheetData>
      <sheetData sheetId="3209">
        <row r="1">
          <cell r="A1" t="str">
            <v>PHIẾU XỬ LÝ HỒ SƠ THANH TOÁN VƯỢT THẨM QUYỀN PD</v>
          </cell>
        </row>
      </sheetData>
      <sheetData sheetId="3210">
        <row r="1">
          <cell r="A1" t="str">
            <v>PHIẾU XỬ LÝ HỒ SƠ THANH TOÁN VƯỢT THẨM QUYỀN PD</v>
          </cell>
        </row>
      </sheetData>
      <sheetData sheetId="3211">
        <row r="1">
          <cell r="A1" t="str">
            <v>PHIẾU XỬ LÝ HỒ SƠ THANH TOÁN VƯỢT THẨM QUYỀN PD</v>
          </cell>
        </row>
      </sheetData>
      <sheetData sheetId="3212">
        <row r="1">
          <cell r="A1" t="str">
            <v>PHIẾU XỬ LÝ HỒ SƠ THANH TOÁN VƯỢT THẨM QUYỀN PD</v>
          </cell>
        </row>
      </sheetData>
      <sheetData sheetId="3213">
        <row r="1">
          <cell r="A1" t="str">
            <v>PHIẾU XỬ LÝ HỒ SƠ THANH TOÁN VƯỢT THẨM QUYỀN PD</v>
          </cell>
        </row>
      </sheetData>
      <sheetData sheetId="3214">
        <row r="1">
          <cell r="A1" t="str">
            <v>PHIẾU XỬ LÝ HỒ SƠ THANH TOÁN VƯỢT THẨM QUYỀN PD</v>
          </cell>
        </row>
      </sheetData>
      <sheetData sheetId="3215">
        <row r="1">
          <cell r="A1" t="str">
            <v>PHIẾU XỬ LÝ HỒ SƠ THANH TOÁN VƯỢT THẨM QUYỀN PD</v>
          </cell>
        </row>
      </sheetData>
      <sheetData sheetId="3216">
        <row r="1">
          <cell r="A1" t="str">
            <v>PHIẾU XỬ LÝ HỒ SƠ THANH TOÁN VƯỢT THẨM QUYỀN PD</v>
          </cell>
        </row>
      </sheetData>
      <sheetData sheetId="3217">
        <row r="1">
          <cell r="A1" t="str">
            <v>PHIẾU XỬ LÝ HỒ SƠ THANH TOÁN VƯỢT THẨM QUYỀN PD</v>
          </cell>
        </row>
      </sheetData>
      <sheetData sheetId="3218">
        <row r="1">
          <cell r="A1" t="str">
            <v>PHIẾU XỬ LÝ HỒ SƠ THANH TOÁN VƯỢT THẨM QUYỀN PD</v>
          </cell>
        </row>
      </sheetData>
      <sheetData sheetId="3219">
        <row r="1">
          <cell r="A1" t="str">
            <v>PHIẾU XỬ LÝ HỒ SƠ THANH TOÁN VƯỢT THẨM QUYỀN PD</v>
          </cell>
        </row>
      </sheetData>
      <sheetData sheetId="3220">
        <row r="1">
          <cell r="A1" t="str">
            <v>PHIẾU XỬ LÝ HỒ SƠ THANH TOÁN VƯỢT THẨM QUYỀN PD</v>
          </cell>
        </row>
      </sheetData>
      <sheetData sheetId="3221">
        <row r="1">
          <cell r="A1" t="str">
            <v>PHIẾU XỬ LÝ HỒ SƠ THANH TOÁN VƯỢT THẨM QUYỀN PD</v>
          </cell>
        </row>
      </sheetData>
      <sheetData sheetId="3222">
        <row r="1">
          <cell r="A1" t="str">
            <v>PHIẾU XỬ LÝ HỒ SƠ THANH TOÁN VƯỢT THẨM QUYỀN PD</v>
          </cell>
        </row>
      </sheetData>
      <sheetData sheetId="3223">
        <row r="1">
          <cell r="A1" t="str">
            <v>PHIẾU XỬ LÝ HỒ SƠ THANH TOÁN VƯỢT THẨM QUYỀN PD</v>
          </cell>
        </row>
      </sheetData>
      <sheetData sheetId="3224">
        <row r="1">
          <cell r="A1" t="str">
            <v>PHIẾU XỬ LÝ HỒ SƠ THANH TOÁN VƯỢT THẨM QUYỀN PD</v>
          </cell>
        </row>
      </sheetData>
      <sheetData sheetId="3225">
        <row r="1">
          <cell r="A1" t="str">
            <v>PHIẾU XỬ LÝ HỒ SƠ THANH TOÁN VƯỢT THẨM QUYỀN PD</v>
          </cell>
        </row>
      </sheetData>
      <sheetData sheetId="3226">
        <row r="1">
          <cell r="A1" t="str">
            <v>PHIẾU XỬ LÝ HỒ SƠ THANH TOÁN VƯỢT THẨM QUYỀN PD</v>
          </cell>
        </row>
      </sheetData>
      <sheetData sheetId="3227">
        <row r="1">
          <cell r="A1" t="str">
            <v>PHIẾU XỬ LÝ HỒ SƠ THANH TOÁN VƯỢT THẨM QUYỀN PD</v>
          </cell>
        </row>
      </sheetData>
      <sheetData sheetId="3228">
        <row r="1">
          <cell r="A1" t="str">
            <v>PHIẾU XỬ LÝ HỒ SƠ THANH TOÁN VƯỢT THẨM QUYỀN PD</v>
          </cell>
        </row>
      </sheetData>
      <sheetData sheetId="3229">
        <row r="1">
          <cell r="A1" t="str">
            <v>PHIẾU XỬ LÝ HỒ SƠ THANH TOÁN VƯỢT THẨM QUYỀN PD</v>
          </cell>
        </row>
      </sheetData>
      <sheetData sheetId="3230">
        <row r="1">
          <cell r="A1" t="str">
            <v>PHIẾU XỬ LÝ HỒ SƠ THANH TOÁN VƯỢT THẨM QUYỀN PD</v>
          </cell>
        </row>
      </sheetData>
      <sheetData sheetId="3231">
        <row r="1">
          <cell r="A1" t="str">
            <v>PHIẾU XỬ LÝ HỒ SƠ THANH TOÁN VƯỢT THẨM QUYỀN PD</v>
          </cell>
        </row>
      </sheetData>
      <sheetData sheetId="3232">
        <row r="1">
          <cell r="A1" t="str">
            <v>PHIẾU XỬ LÝ HỒ SƠ THANH TOÁN VƯỢT THẨM QUYỀN PD</v>
          </cell>
        </row>
      </sheetData>
      <sheetData sheetId="3233">
        <row r="1">
          <cell r="A1" t="str">
            <v>PHIẾU XỬ LÝ HỒ SƠ THANH TOÁN VƯỢT THẨM QUYỀN PD</v>
          </cell>
        </row>
      </sheetData>
      <sheetData sheetId="3234">
        <row r="1">
          <cell r="A1" t="str">
            <v>PHIẾU XỬ LÝ HỒ SƠ THANH TOÁN VƯỢT THẨM QUYỀN PD</v>
          </cell>
        </row>
      </sheetData>
      <sheetData sheetId="3235">
        <row r="1">
          <cell r="A1" t="str">
            <v>PHIẾU XỬ LÝ HỒ SƠ THANH TOÁN VƯỢT THẨM QUYỀN PD</v>
          </cell>
        </row>
      </sheetData>
      <sheetData sheetId="3236">
        <row r="1">
          <cell r="A1" t="str">
            <v>PHIẾU XỬ LÝ HỒ SƠ THANH TOÁN VƯỢT THẨM QUYỀN PD</v>
          </cell>
        </row>
      </sheetData>
      <sheetData sheetId="3237">
        <row r="1">
          <cell r="A1" t="str">
            <v>PHIẾU XỬ LÝ HỒ SƠ THANH TOÁN VƯỢT THẨM QUYỀN PD</v>
          </cell>
        </row>
      </sheetData>
      <sheetData sheetId="3238">
        <row r="1">
          <cell r="A1" t="str">
            <v>PHIẾU XỬ LÝ HỒ SƠ THANH TOÁN VƯỢT THẨM QUYỀN PD</v>
          </cell>
        </row>
      </sheetData>
      <sheetData sheetId="3239">
        <row r="1">
          <cell r="A1" t="str">
            <v>PHIẾU XỬ LÝ HỒ SƠ THANH TOÁN VƯỢT THẨM QUYỀN PD</v>
          </cell>
        </row>
      </sheetData>
      <sheetData sheetId="3240">
        <row r="1">
          <cell r="A1" t="str">
            <v>PHIẾU XỬ LÝ HỒ SƠ THANH TOÁN VƯỢT THẨM QUYỀN PD</v>
          </cell>
        </row>
      </sheetData>
      <sheetData sheetId="3241">
        <row r="1">
          <cell r="A1" t="str">
            <v>PHIẾU XỬ LÝ HỒ SƠ THANH TOÁN VƯỢT THẨM QUYỀN PD</v>
          </cell>
        </row>
      </sheetData>
      <sheetData sheetId="3242">
        <row r="1">
          <cell r="A1" t="str">
            <v>PHIẾU XỬ LÝ HỒ SƠ THANH TOÁN VƯỢT THẨM QUYỀN PD</v>
          </cell>
        </row>
      </sheetData>
      <sheetData sheetId="3243">
        <row r="1">
          <cell r="A1" t="str">
            <v>PHIẾU XỬ LÝ HỒ SƠ THANH TOÁN VƯỢT THẨM QUYỀN PD</v>
          </cell>
        </row>
      </sheetData>
      <sheetData sheetId="3244">
        <row r="1">
          <cell r="A1" t="str">
            <v>PHIẾU XỬ LÝ HỒ SƠ THANH TOÁN VƯỢT THẨM QUYỀN PD</v>
          </cell>
        </row>
      </sheetData>
      <sheetData sheetId="3245">
        <row r="1">
          <cell r="A1" t="str">
            <v>PHIẾU XỬ LÝ HỒ SƠ THANH TOÁN VƯỢT THẨM QUYỀN PD</v>
          </cell>
        </row>
      </sheetData>
      <sheetData sheetId="3246">
        <row r="1">
          <cell r="A1" t="str">
            <v>PHIẾU XỬ LÝ HỒ SƠ THANH TOÁN VƯỢT THẨM QUYỀN PD</v>
          </cell>
        </row>
      </sheetData>
      <sheetData sheetId="3247">
        <row r="1">
          <cell r="A1" t="str">
            <v>PHIẾU XỬ LÝ HỒ SƠ THANH TOÁN VƯỢT THẨM QUYỀN PD</v>
          </cell>
        </row>
      </sheetData>
      <sheetData sheetId="3248">
        <row r="1">
          <cell r="A1" t="str">
            <v>PHIẾU XỬ LÝ HỒ SƠ THANH TOÁN VƯỢT THẨM QUYỀN PD</v>
          </cell>
        </row>
      </sheetData>
      <sheetData sheetId="3249">
        <row r="1">
          <cell r="A1" t="str">
            <v>PHIẾU XỬ LÝ HỒ SƠ THANH TOÁN VƯỢT THẨM QUYỀN PD</v>
          </cell>
        </row>
      </sheetData>
      <sheetData sheetId="3250">
        <row r="1">
          <cell r="A1" t="str">
            <v>PHIẾU XỬ LÝ HỒ SƠ THANH TOÁN VƯỢT THẨM QUYỀN PD</v>
          </cell>
        </row>
      </sheetData>
      <sheetData sheetId="3251">
        <row r="1">
          <cell r="A1" t="str">
            <v>PHIẾU XỬ LÝ HỒ SƠ THANH TOÁN VƯỢT THẨM QUYỀN PD</v>
          </cell>
        </row>
      </sheetData>
      <sheetData sheetId="3252">
        <row r="1">
          <cell r="A1" t="str">
            <v>PHIẾU XỬ LÝ HỒ SƠ THANH TOÁN VƯỢT THẨM QUYỀN PD</v>
          </cell>
        </row>
      </sheetData>
      <sheetData sheetId="3253">
        <row r="1">
          <cell r="A1" t="str">
            <v>PHIẾU XỬ LÝ HỒ SƠ THANH TOÁN VƯỢT THẨM QUYỀN PD</v>
          </cell>
        </row>
      </sheetData>
      <sheetData sheetId="3254">
        <row r="1">
          <cell r="A1" t="str">
            <v>PHIẾU XỬ LÝ HỒ SƠ THANH TOÁN VƯỢT THẨM QUYỀN PD</v>
          </cell>
        </row>
      </sheetData>
      <sheetData sheetId="3255">
        <row r="1">
          <cell r="A1" t="str">
            <v>PHIẾU XỬ LÝ HỒ SƠ THANH TOÁN VƯỢT THẨM QUYỀN PD</v>
          </cell>
        </row>
      </sheetData>
      <sheetData sheetId="3256">
        <row r="1">
          <cell r="A1" t="str">
            <v>PHIẾU XỬ LÝ HỒ SƠ THANH TOÁN VƯỢT THẨM QUYỀN PD</v>
          </cell>
        </row>
      </sheetData>
      <sheetData sheetId="3257">
        <row r="1">
          <cell r="A1" t="str">
            <v>PHIẾU XỬ LÝ HỒ SƠ THANH TOÁN VƯỢT THẨM QUYỀN PD</v>
          </cell>
        </row>
      </sheetData>
      <sheetData sheetId="3258">
        <row r="1">
          <cell r="A1" t="str">
            <v>PHIẾU XỬ LÝ HỒ SƠ THANH TOÁN VƯỢT THẨM QUYỀN PD</v>
          </cell>
        </row>
      </sheetData>
      <sheetData sheetId="3259">
        <row r="1">
          <cell r="A1" t="str">
            <v>PHIẾU XỬ LÝ HỒ SƠ THANH TOÁN VƯỢT THẨM QUYỀN PD</v>
          </cell>
        </row>
      </sheetData>
      <sheetData sheetId="3260">
        <row r="1">
          <cell r="A1" t="str">
            <v>PHIẾU XỬ LÝ HỒ SƠ THANH TOÁN VƯỢT THẨM QUYỀN PD</v>
          </cell>
        </row>
      </sheetData>
      <sheetData sheetId="3261">
        <row r="1">
          <cell r="A1" t="str">
            <v>PHIẾU XỬ LÝ HỒ SƠ THANH TOÁN VƯỢT THẨM QUYỀN PD</v>
          </cell>
        </row>
      </sheetData>
      <sheetData sheetId="3262">
        <row r="1">
          <cell r="A1" t="str">
            <v>PHIẾU XỬ LÝ HỒ SƠ THANH TOÁN VƯỢT THẨM QUYỀN PD</v>
          </cell>
        </row>
      </sheetData>
      <sheetData sheetId="3263">
        <row r="1">
          <cell r="A1" t="str">
            <v>PHIẾU XỬ LÝ HỒ SƠ THANH TOÁN VƯỢT THẨM QUYỀN PD</v>
          </cell>
        </row>
      </sheetData>
      <sheetData sheetId="3264">
        <row r="1">
          <cell r="A1" t="str">
            <v>PHIẾU XỬ LÝ HỒ SƠ THANH TOÁN VƯỢT THẨM QUYỀN PD</v>
          </cell>
        </row>
      </sheetData>
      <sheetData sheetId="3265">
        <row r="1">
          <cell r="A1" t="str">
            <v>PHIẾU XỬ LÝ HỒ SƠ THANH TOÁN VƯỢT THẨM QUYỀN PD</v>
          </cell>
        </row>
      </sheetData>
      <sheetData sheetId="3266">
        <row r="1">
          <cell r="A1" t="str">
            <v>PHIẾU XỬ LÝ HỒ SƠ THANH TOÁN VƯỢT THẨM QUYỀN PD</v>
          </cell>
        </row>
      </sheetData>
      <sheetData sheetId="3267">
        <row r="1">
          <cell r="A1" t="str">
            <v>PHIẾU XỬ LÝ HỒ SƠ THANH TOÁN VƯỢT THẨM QUYỀN PD</v>
          </cell>
        </row>
      </sheetData>
      <sheetData sheetId="3268">
        <row r="1">
          <cell r="A1" t="str">
            <v>PHIẾU XỬ LÝ HỒ SƠ THANH TOÁN VƯỢT THẨM QUYỀN PD</v>
          </cell>
        </row>
      </sheetData>
      <sheetData sheetId="3269">
        <row r="1">
          <cell r="A1" t="str">
            <v>PHIẾU XỬ LÝ HỒ SƠ THANH TOÁN VƯỢT THẨM QUYỀN PD</v>
          </cell>
        </row>
      </sheetData>
      <sheetData sheetId="3270">
        <row r="1">
          <cell r="A1" t="str">
            <v>PHIẾU XỬ LÝ HỒ SƠ THANH TOÁN VƯỢT THẨM QUYỀN PD</v>
          </cell>
        </row>
      </sheetData>
      <sheetData sheetId="3271">
        <row r="1">
          <cell r="A1" t="str">
            <v>PHIẾU XỬ LÝ HỒ SƠ THANH TOÁN VƯỢT THẨM QUYỀN PD</v>
          </cell>
        </row>
      </sheetData>
      <sheetData sheetId="3272">
        <row r="1">
          <cell r="A1" t="str">
            <v>PHIẾU XỬ LÝ HỒ SƠ THANH TOÁN VƯỢT THẨM QUYỀN PD</v>
          </cell>
        </row>
      </sheetData>
      <sheetData sheetId="3273">
        <row r="1">
          <cell r="A1" t="str">
            <v>PHIẾU XỬ LÝ HỒ SƠ THANH TOÁN VƯỢT THẨM QUYỀN PD</v>
          </cell>
        </row>
      </sheetData>
      <sheetData sheetId="3274">
        <row r="1">
          <cell r="A1" t="str">
            <v>PHIẾU XỬ LÝ HỒ SƠ THANH TOÁN VƯỢT THẨM QUYỀN PD</v>
          </cell>
        </row>
      </sheetData>
      <sheetData sheetId="3275">
        <row r="1">
          <cell r="A1" t="str">
            <v>PHIẾU XỬ LÝ HỒ SƠ THANH TOÁN VƯỢT THẨM QUYỀN PD</v>
          </cell>
        </row>
      </sheetData>
      <sheetData sheetId="3276">
        <row r="1">
          <cell r="A1" t="str">
            <v>PHIẾU XỬ LÝ HỒ SƠ THANH TOÁN VƯỢT THẨM QUYỀN PD</v>
          </cell>
        </row>
      </sheetData>
      <sheetData sheetId="3277">
        <row r="1">
          <cell r="A1" t="str">
            <v>PHIẾU XỬ LÝ HỒ SƠ THANH TOÁN VƯỢT THẨM QUYỀN PD</v>
          </cell>
        </row>
      </sheetData>
      <sheetData sheetId="3278">
        <row r="1">
          <cell r="A1" t="str">
            <v>PHIẾU XỬ LÝ HỒ SƠ THANH TOÁN VƯỢT THẨM QUYỀN PD</v>
          </cell>
        </row>
      </sheetData>
      <sheetData sheetId="3279">
        <row r="1">
          <cell r="A1" t="str">
            <v>PHIẾU XỬ LÝ HỒ SƠ THANH TOÁN VƯỢT THẨM QUYỀN PD</v>
          </cell>
        </row>
      </sheetData>
      <sheetData sheetId="3280">
        <row r="1">
          <cell r="A1" t="str">
            <v>PHIẾU XỬ LÝ HỒ SƠ THANH TOÁN VƯỢT THẨM QUYỀN PD</v>
          </cell>
        </row>
      </sheetData>
      <sheetData sheetId="3281">
        <row r="1">
          <cell r="A1" t="str">
            <v>PHIẾU XỬ LÝ HỒ SƠ THANH TOÁN VƯỢT THẨM QUYỀN PD</v>
          </cell>
        </row>
      </sheetData>
      <sheetData sheetId="3282">
        <row r="1">
          <cell r="A1" t="str">
            <v>PHIẾU XỬ LÝ HỒ SƠ THANH TOÁN VƯỢT THẨM QUYỀN PD</v>
          </cell>
        </row>
      </sheetData>
      <sheetData sheetId="3283">
        <row r="1">
          <cell r="A1" t="str">
            <v>PHIẾU XỬ LÝ HỒ SƠ THANH TOÁN VƯỢT THẨM QUYỀN PD</v>
          </cell>
        </row>
      </sheetData>
      <sheetData sheetId="3284">
        <row r="1">
          <cell r="A1" t="str">
            <v>PHIẾU XỬ LÝ HỒ SƠ THANH TOÁN VƯỢT THẨM QUYỀN PD</v>
          </cell>
        </row>
      </sheetData>
      <sheetData sheetId="3285">
        <row r="1">
          <cell r="A1" t="str">
            <v>PHIẾU XỬ LÝ HỒ SƠ THANH TOÁN VƯỢT THẨM QUYỀN PD</v>
          </cell>
        </row>
      </sheetData>
      <sheetData sheetId="3286">
        <row r="1">
          <cell r="A1" t="str">
            <v>PHIẾU XỬ LÝ HỒ SƠ THANH TOÁN VƯỢT THẨM QUYỀN PD</v>
          </cell>
        </row>
      </sheetData>
      <sheetData sheetId="3287">
        <row r="1">
          <cell r="A1" t="str">
            <v>PHIẾU XỬ LÝ HỒ SƠ THANH TOÁN VƯỢT THẨM QUYỀN PD</v>
          </cell>
        </row>
      </sheetData>
      <sheetData sheetId="3288">
        <row r="1">
          <cell r="A1" t="str">
            <v>PHIẾU XỬ LÝ HỒ SƠ THANH TOÁN VƯỢT THẨM QUYỀN PD</v>
          </cell>
        </row>
      </sheetData>
      <sheetData sheetId="3289">
        <row r="1">
          <cell r="A1" t="str">
            <v>PHIẾU XỬ LÝ HỒ SƠ THANH TOÁN VƯỢT THẨM QUYỀN PD</v>
          </cell>
        </row>
      </sheetData>
      <sheetData sheetId="3290">
        <row r="1">
          <cell r="A1" t="str">
            <v>PHIẾU XỬ LÝ HỒ SƠ THANH TOÁN VƯỢT THẨM QUYỀN PD</v>
          </cell>
        </row>
      </sheetData>
      <sheetData sheetId="3291">
        <row r="1">
          <cell r="A1" t="str">
            <v>PHIẾU XỬ LÝ HỒ SƠ THANH TOÁN VƯỢT THẨM QUYỀN PD</v>
          </cell>
        </row>
      </sheetData>
      <sheetData sheetId="3292">
        <row r="1">
          <cell r="A1" t="str">
            <v>PHIẾU XỬ LÝ HỒ SƠ THANH TOÁN VƯỢT THẨM QUYỀN PD</v>
          </cell>
        </row>
      </sheetData>
      <sheetData sheetId="3293">
        <row r="1">
          <cell r="A1" t="str">
            <v>PHIẾU XỬ LÝ HỒ SƠ THANH TOÁN VƯỢT THẨM QUYỀN PD</v>
          </cell>
        </row>
      </sheetData>
      <sheetData sheetId="3294">
        <row r="1">
          <cell r="A1" t="str">
            <v>PHIẾU XỬ LÝ HỒ SƠ THANH TOÁN VƯỢT THẨM QUYỀN PD</v>
          </cell>
        </row>
      </sheetData>
      <sheetData sheetId="3295">
        <row r="1">
          <cell r="A1" t="str">
            <v>PHIẾU XỬ LÝ HỒ SƠ THANH TOÁN VƯỢT THẨM QUYỀN PD</v>
          </cell>
        </row>
      </sheetData>
      <sheetData sheetId="3296">
        <row r="1">
          <cell r="A1" t="str">
            <v>PHIẾU XỬ LÝ HỒ SƠ THANH TOÁN VƯỢT THẨM QUYỀN PD</v>
          </cell>
        </row>
      </sheetData>
      <sheetData sheetId="3297">
        <row r="1">
          <cell r="A1" t="str">
            <v>PHIẾU XỬ LÝ HỒ SƠ THANH TOÁN VƯỢT THẨM QUYỀN PD</v>
          </cell>
        </row>
      </sheetData>
      <sheetData sheetId="3298">
        <row r="1">
          <cell r="A1" t="str">
            <v>PHIẾU XỬ LÝ HỒ SƠ THANH TOÁN VƯỢT THẨM QUYỀN PD</v>
          </cell>
        </row>
      </sheetData>
      <sheetData sheetId="3299">
        <row r="1">
          <cell r="A1" t="str">
            <v>PHIẾU XỬ LÝ HỒ SƠ THANH TOÁN VƯỢT THẨM QUYỀN PD</v>
          </cell>
        </row>
      </sheetData>
      <sheetData sheetId="3300">
        <row r="1">
          <cell r="A1" t="str">
            <v>PHIẾU XỬ LÝ HỒ SƠ THANH TOÁN VƯỢT THẨM QUYỀN PD</v>
          </cell>
        </row>
      </sheetData>
      <sheetData sheetId="3301">
        <row r="1">
          <cell r="A1" t="str">
            <v>PHIẾU XỬ LÝ HỒ SƠ THANH TOÁN VƯỢT THẨM QUYỀN PD</v>
          </cell>
        </row>
      </sheetData>
      <sheetData sheetId="3302">
        <row r="1">
          <cell r="A1" t="str">
            <v>PHIẾU XỬ LÝ HỒ SƠ THANH TOÁN VƯỢT THẨM QUYỀN PD</v>
          </cell>
        </row>
      </sheetData>
      <sheetData sheetId="3303">
        <row r="1">
          <cell r="A1" t="str">
            <v>PHIẾU XỬ LÝ HỒ SƠ THANH TOÁN VƯỢT THẨM QUYỀN PD</v>
          </cell>
        </row>
      </sheetData>
      <sheetData sheetId="3304">
        <row r="1">
          <cell r="A1" t="str">
            <v>PHIẾU XỬ LÝ HỒ SƠ THANH TOÁN VƯỢT THẨM QUYỀN PD</v>
          </cell>
        </row>
      </sheetData>
      <sheetData sheetId="3305">
        <row r="1">
          <cell r="A1" t="str">
            <v>PHIẾU XỬ LÝ HỒ SƠ THANH TOÁN VƯỢT THẨM QUYỀN PD</v>
          </cell>
        </row>
      </sheetData>
      <sheetData sheetId="3306">
        <row r="1">
          <cell r="A1" t="str">
            <v>PHIẾU XỬ LÝ HỒ SƠ THANH TOÁN VƯỢT THẨM QUYỀN PD</v>
          </cell>
        </row>
      </sheetData>
      <sheetData sheetId="3307">
        <row r="1">
          <cell r="A1" t="str">
            <v>PHIẾU XỬ LÝ HỒ SƠ THANH TOÁN VƯỢT THẨM QUYỀN PD</v>
          </cell>
        </row>
      </sheetData>
      <sheetData sheetId="3308">
        <row r="1">
          <cell r="A1" t="str">
            <v>PHIẾU XỬ LÝ HỒ SƠ THANH TOÁN VƯỢT THẨM QUYỀN PD</v>
          </cell>
        </row>
      </sheetData>
      <sheetData sheetId="3309" refreshError="1"/>
      <sheetData sheetId="3310" refreshError="1"/>
      <sheetData sheetId="3311" refreshError="1"/>
      <sheetData sheetId="3312">
        <row r="1">
          <cell r="A1" t="str">
            <v>PHIẾU XỬ LÝ HỒ SƠ THANH TOÁN VƯỢT THẨM QUYỀN PD</v>
          </cell>
        </row>
      </sheetData>
      <sheetData sheetId="3313">
        <row r="1">
          <cell r="A1" t="str">
            <v>PHIẾU XỬ LÝ HỒ SƠ THANH TOÁN VƯỢT THẨM QUYỀN PD</v>
          </cell>
        </row>
      </sheetData>
      <sheetData sheetId="3314">
        <row r="1">
          <cell r="A1" t="str">
            <v>PHIẾU XỬ LÝ HỒ SƠ THANH TOÁN VƯỢT THẨM QUYỀN PD</v>
          </cell>
        </row>
      </sheetData>
      <sheetData sheetId="3315">
        <row r="1">
          <cell r="A1" t="str">
            <v>PHIẾU XỬ LÝ HỒ SƠ THANH TOÁN VƯỢT THẨM QUYỀN PD</v>
          </cell>
        </row>
      </sheetData>
      <sheetData sheetId="3316">
        <row r="1">
          <cell r="A1" t="str">
            <v>PHIẾU XỬ LÝ HỒ SƠ THANH TOÁN VƯỢT THẨM QUYỀN PD</v>
          </cell>
        </row>
      </sheetData>
      <sheetData sheetId="3317">
        <row r="1">
          <cell r="A1" t="str">
            <v>PHIẾU XỬ LÝ HỒ SƠ THANH TOÁN VƯỢT THẨM QUYỀN PD</v>
          </cell>
        </row>
      </sheetData>
      <sheetData sheetId="3318">
        <row r="1">
          <cell r="A1" t="str">
            <v>PHIẾU XỬ LÝ HỒ SƠ THANH TOÁN VƯỢT THẨM QUYỀN PD</v>
          </cell>
        </row>
      </sheetData>
      <sheetData sheetId="3319">
        <row r="1">
          <cell r="A1" t="str">
            <v>PHIẾU XỬ LÝ HỒ SƠ THANH TOÁN VƯỢT THẨM QUYỀN PD</v>
          </cell>
        </row>
      </sheetData>
      <sheetData sheetId="3320">
        <row r="1">
          <cell r="A1" t="str">
            <v>PHIẾU XỬ LÝ HỒ SƠ THANH TOÁN VƯỢT THẨM QUYỀN PD</v>
          </cell>
        </row>
      </sheetData>
      <sheetData sheetId="3321">
        <row r="1">
          <cell r="A1" t="str">
            <v>PHIẾU XỬ LÝ HỒ SƠ THANH TOÁN VƯỢT THẨM QUYỀN PD</v>
          </cell>
        </row>
      </sheetData>
      <sheetData sheetId="3322">
        <row r="1">
          <cell r="A1" t="str">
            <v>PHIẾU XỬ LÝ HỒ SƠ THANH TOÁN VƯỢT THẨM QUYỀN PD</v>
          </cell>
        </row>
      </sheetData>
      <sheetData sheetId="3323">
        <row r="1">
          <cell r="A1" t="str">
            <v>PHIẾU XỬ LÝ HỒ SƠ THANH TOÁN VƯỢT THẨM QUYỀN PD</v>
          </cell>
        </row>
      </sheetData>
      <sheetData sheetId="3324">
        <row r="1">
          <cell r="A1" t="str">
            <v>PHIẾU XỬ LÝ HỒ SƠ THANH TOÁN VƯỢT THẨM QUYỀN PD</v>
          </cell>
        </row>
      </sheetData>
      <sheetData sheetId="3325">
        <row r="1">
          <cell r="A1" t="str">
            <v>PHIẾU XỬ LÝ HỒ SƠ THANH TOÁN VƯỢT THẨM QUYỀN PD</v>
          </cell>
        </row>
      </sheetData>
      <sheetData sheetId="3326">
        <row r="1">
          <cell r="A1" t="str">
            <v>PHIẾU XỬ LÝ HỒ SƠ THANH TOÁN VƯỢT THẨM QUYỀN PD</v>
          </cell>
        </row>
      </sheetData>
      <sheetData sheetId="3327">
        <row r="1">
          <cell r="A1" t="str">
            <v>PHIẾU XỬ LÝ HỒ SƠ THANH TOÁN VƯỢT THẨM QUYỀN PD</v>
          </cell>
        </row>
      </sheetData>
      <sheetData sheetId="3328">
        <row r="1">
          <cell r="A1" t="str">
            <v>PHIẾU XỬ LÝ HỒ SƠ THANH TOÁN VƯỢT THẨM QUYỀN PD</v>
          </cell>
        </row>
      </sheetData>
      <sheetData sheetId="3329">
        <row r="1">
          <cell r="A1" t="str">
            <v>PHIẾU XỬ LÝ HỒ SƠ THANH TOÁN VƯỢT THẨM QUYỀN PD</v>
          </cell>
        </row>
      </sheetData>
      <sheetData sheetId="3330">
        <row r="1">
          <cell r="A1" t="str">
            <v>PHIẾU XỬ LÝ HỒ SƠ THANH TOÁN VƯỢT THẨM QUYỀN PD</v>
          </cell>
        </row>
      </sheetData>
      <sheetData sheetId="3331">
        <row r="1">
          <cell r="A1" t="str">
            <v>PHIẾU XỬ LÝ HỒ SƠ THANH TOÁN VƯỢT THẨM QUYỀN PD</v>
          </cell>
        </row>
      </sheetData>
      <sheetData sheetId="3332">
        <row r="1">
          <cell r="A1" t="str">
            <v>PHIẾU XỬ LÝ HỒ SƠ THANH TOÁN VƯỢT THẨM QUYỀN PD</v>
          </cell>
        </row>
      </sheetData>
      <sheetData sheetId="3333">
        <row r="1">
          <cell r="A1" t="str">
            <v>PHIẾU XỬ LÝ HỒ SƠ THANH TOÁN VƯỢT THẨM QUYỀN PD</v>
          </cell>
        </row>
      </sheetData>
      <sheetData sheetId="3334">
        <row r="1">
          <cell r="A1" t="str">
            <v>PHIẾU XỬ LÝ HỒ SƠ THANH TOÁN VƯỢT THẨM QUYỀN PD</v>
          </cell>
        </row>
      </sheetData>
      <sheetData sheetId="3335">
        <row r="1">
          <cell r="A1" t="str">
            <v>PHIẾU XỬ LÝ HỒ SƠ THANH TOÁN VƯỢT THẨM QUYỀN PD</v>
          </cell>
        </row>
      </sheetData>
      <sheetData sheetId="3336">
        <row r="1">
          <cell r="A1" t="str">
            <v>PHIẾU XỬ LÝ HỒ SƠ THANH TOÁN VƯỢT THẨM QUYỀN PD</v>
          </cell>
        </row>
      </sheetData>
      <sheetData sheetId="3337">
        <row r="1">
          <cell r="A1" t="str">
            <v>PHIẾU XỬ LÝ HỒ SƠ THANH TOÁN VƯỢT THẨM QUYỀN PD</v>
          </cell>
        </row>
      </sheetData>
      <sheetData sheetId="3338">
        <row r="1">
          <cell r="A1" t="str">
            <v>PHIẾU XỬ LÝ HỒ SƠ THANH TOÁN VƯỢT THẨM QUYỀN PD</v>
          </cell>
        </row>
      </sheetData>
      <sheetData sheetId="3339">
        <row r="1">
          <cell r="A1" t="str">
            <v>PHIẾU XỬ LÝ HỒ SƠ THANH TOÁN VƯỢT THẨM QUYỀN PD</v>
          </cell>
        </row>
      </sheetData>
      <sheetData sheetId="3340">
        <row r="1">
          <cell r="A1" t="str">
            <v>PHIẾU XỬ LÝ HỒ SƠ THANH TOÁN VƯỢT THẨM QUYỀN PD</v>
          </cell>
        </row>
      </sheetData>
      <sheetData sheetId="3341">
        <row r="1">
          <cell r="A1" t="str">
            <v>PHIẾU XỬ LÝ HỒ SƠ THANH TOÁN VƯỢT THẨM QUYỀN PD</v>
          </cell>
        </row>
      </sheetData>
      <sheetData sheetId="3342">
        <row r="1">
          <cell r="A1" t="str">
            <v>PHIẾU XỬ LÝ HỒ SƠ THANH TOÁN VƯỢT THẨM QUYỀN PD</v>
          </cell>
        </row>
      </sheetData>
      <sheetData sheetId="3343">
        <row r="1">
          <cell r="A1" t="str">
            <v>PHIẾU XỬ LÝ HỒ SƠ THANH TOÁN VƯỢT THẨM QUYỀN PD</v>
          </cell>
        </row>
      </sheetData>
      <sheetData sheetId="3344">
        <row r="1">
          <cell r="A1" t="str">
            <v>PHIẾU XỬ LÝ HỒ SƠ THANH TOÁN VƯỢT THẨM QUYỀN PD</v>
          </cell>
        </row>
      </sheetData>
      <sheetData sheetId="3345">
        <row r="1">
          <cell r="A1" t="str">
            <v>PHIẾU XỬ LÝ HỒ SƠ THANH TOÁN VƯỢT THẨM QUYỀN PD</v>
          </cell>
        </row>
      </sheetData>
      <sheetData sheetId="3346">
        <row r="1">
          <cell r="A1" t="str">
            <v>PHIẾU XỬ LÝ HỒ SƠ THANH TOÁN VƯỢT THẨM QUYỀN PD</v>
          </cell>
        </row>
      </sheetData>
      <sheetData sheetId="3347">
        <row r="1">
          <cell r="A1" t="str">
            <v>PHIẾU XỬ LÝ HỒ SƠ THANH TOÁN VƯỢT THẨM QUYỀN PD</v>
          </cell>
        </row>
      </sheetData>
      <sheetData sheetId="3348">
        <row r="1">
          <cell r="A1" t="str">
            <v>PHIẾU XỬ LÝ HỒ SƠ THANH TOÁN VƯỢT THẨM QUYỀN PD</v>
          </cell>
        </row>
      </sheetData>
      <sheetData sheetId="3349">
        <row r="1">
          <cell r="A1" t="str">
            <v>PHIẾU XỬ LÝ HỒ SƠ THANH TOÁN VƯỢT THẨM QUYỀN PD</v>
          </cell>
        </row>
      </sheetData>
      <sheetData sheetId="3350">
        <row r="1">
          <cell r="A1" t="str">
            <v>PHIẾU XỬ LÝ HỒ SƠ THANH TOÁN VƯỢT THẨM QUYỀN PD</v>
          </cell>
        </row>
      </sheetData>
      <sheetData sheetId="3351">
        <row r="1">
          <cell r="A1" t="str">
            <v>PHIẾU XỬ LÝ HỒ SƠ THANH TOÁN VƯỢT THẨM QUYỀN PD</v>
          </cell>
        </row>
      </sheetData>
      <sheetData sheetId="3352">
        <row r="1">
          <cell r="A1" t="str">
            <v>PHIẾU XỬ LÝ HỒ SƠ THANH TOÁN VƯỢT THẨM QUYỀN PD</v>
          </cell>
        </row>
      </sheetData>
      <sheetData sheetId="3353">
        <row r="1">
          <cell r="A1" t="str">
            <v>PHIẾU XỬ LÝ HỒ SƠ THANH TOÁN VƯỢT THẨM QUYỀN PD</v>
          </cell>
        </row>
      </sheetData>
      <sheetData sheetId="3354">
        <row r="1">
          <cell r="A1" t="str">
            <v>PHIẾU XỬ LÝ HỒ SƠ THANH TOÁN VƯỢT THẨM QUYỀN PD</v>
          </cell>
        </row>
      </sheetData>
      <sheetData sheetId="3355">
        <row r="1">
          <cell r="A1" t="str">
            <v>PHIẾU XỬ LÝ HỒ SƠ THANH TOÁN VƯỢT THẨM QUYỀN PD</v>
          </cell>
        </row>
      </sheetData>
      <sheetData sheetId="3356">
        <row r="1">
          <cell r="A1" t="str">
            <v>PHIẾU XỬ LÝ HỒ SƠ THANH TOÁN VƯỢT THẨM QUYỀN PD</v>
          </cell>
        </row>
      </sheetData>
      <sheetData sheetId="3357">
        <row r="1">
          <cell r="A1" t="str">
            <v>PHIẾU XỬ LÝ HỒ SƠ THANH TOÁN VƯỢT THẨM QUYỀN PD</v>
          </cell>
        </row>
      </sheetData>
      <sheetData sheetId="3358">
        <row r="1">
          <cell r="A1" t="str">
            <v>PHIẾU XỬ LÝ HỒ SƠ THANH TOÁN VƯỢT THẨM QUYỀN PD</v>
          </cell>
        </row>
      </sheetData>
      <sheetData sheetId="3359">
        <row r="1">
          <cell r="A1" t="str">
            <v>PHIẾU XỬ LÝ HỒ SƠ THANH TOÁN VƯỢT THẨM QUYỀN PD</v>
          </cell>
        </row>
      </sheetData>
      <sheetData sheetId="3360">
        <row r="1">
          <cell r="A1" t="str">
            <v>PHIẾU XỬ LÝ HỒ SƠ THANH TOÁN VƯỢT THẨM QUYỀN PD</v>
          </cell>
        </row>
      </sheetData>
      <sheetData sheetId="3361">
        <row r="1">
          <cell r="A1" t="str">
            <v>PHIẾU XỬ LÝ HỒ SƠ THANH TOÁN VƯỢT THẨM QUYỀN PD</v>
          </cell>
        </row>
      </sheetData>
      <sheetData sheetId="3362">
        <row r="1">
          <cell r="A1" t="str">
            <v>PHIẾU XỬ LÝ HỒ SƠ THANH TOÁN VƯỢT THẨM QUYỀN PD</v>
          </cell>
        </row>
      </sheetData>
      <sheetData sheetId="3363">
        <row r="1">
          <cell r="A1" t="str">
            <v>PHIẾU XỬ LÝ HỒ SƠ THANH TOÁN VƯỢT THẨM QUYỀN PD</v>
          </cell>
        </row>
      </sheetData>
      <sheetData sheetId="3364">
        <row r="1">
          <cell r="A1" t="str">
            <v>PHIẾU XỬ LÝ HỒ SƠ THANH TOÁN VƯỢT THẨM QUYỀN PD</v>
          </cell>
        </row>
      </sheetData>
      <sheetData sheetId="3365">
        <row r="1">
          <cell r="A1" t="str">
            <v>PHIẾU XỬ LÝ HỒ SƠ THANH TOÁN VƯỢT THẨM QUYỀN PD</v>
          </cell>
        </row>
      </sheetData>
      <sheetData sheetId="3366">
        <row r="1">
          <cell r="A1" t="str">
            <v>PHIẾU XỬ LÝ HỒ SƠ THANH TOÁN VƯỢT THẨM QUYỀN PD</v>
          </cell>
        </row>
      </sheetData>
      <sheetData sheetId="3367">
        <row r="1">
          <cell r="A1" t="str">
            <v>PHIẾU XỬ LÝ HỒ SƠ THANH TOÁN VƯỢT THẨM QUYỀN PD</v>
          </cell>
        </row>
      </sheetData>
      <sheetData sheetId="3368">
        <row r="1">
          <cell r="A1" t="str">
            <v>PHIẾU XỬ LÝ HỒ SƠ THANH TOÁN VƯỢT THẨM QUYỀN PD</v>
          </cell>
        </row>
      </sheetData>
      <sheetData sheetId="3369">
        <row r="1">
          <cell r="A1" t="str">
            <v>PHIẾU XỬ LÝ HỒ SƠ THANH TOÁN VƯỢT THẨM QUYỀN PD</v>
          </cell>
        </row>
      </sheetData>
      <sheetData sheetId="3370">
        <row r="1">
          <cell r="A1" t="str">
            <v>PHIẾU XỬ LÝ HỒ SƠ THANH TOÁN VƯỢT THẨM QUYỀN PD</v>
          </cell>
        </row>
      </sheetData>
      <sheetData sheetId="3371">
        <row r="1">
          <cell r="A1" t="str">
            <v>PHIẾU XỬ LÝ HỒ SƠ THANH TOÁN VƯỢT THẨM QUYỀN PD</v>
          </cell>
        </row>
      </sheetData>
      <sheetData sheetId="3372">
        <row r="1">
          <cell r="A1" t="str">
            <v>PHIẾU XỬ LÝ HỒ SƠ THANH TOÁN VƯỢT THẨM QUYỀN PD</v>
          </cell>
        </row>
      </sheetData>
      <sheetData sheetId="3373">
        <row r="1">
          <cell r="A1" t="str">
            <v>PHIẾU XỬ LÝ HỒ SƠ THANH TOÁN VƯỢT THẨM QUYỀN PD</v>
          </cell>
        </row>
      </sheetData>
      <sheetData sheetId="3374">
        <row r="1">
          <cell r="A1" t="str">
            <v>PHIẾU XỬ LÝ HỒ SƠ THANH TOÁN VƯỢT THẨM QUYỀN PD</v>
          </cell>
        </row>
      </sheetData>
      <sheetData sheetId="3375">
        <row r="1">
          <cell r="A1" t="str">
            <v>PHIẾU XỬ LÝ HỒ SƠ THANH TOÁN VƯỢT THẨM QUYỀN PD</v>
          </cell>
        </row>
      </sheetData>
      <sheetData sheetId="3376">
        <row r="1">
          <cell r="A1" t="str">
            <v>PHIẾU XỬ LÝ HỒ SƠ THANH TOÁN VƯỢT THẨM QUYỀN PD</v>
          </cell>
        </row>
      </sheetData>
      <sheetData sheetId="3377">
        <row r="1">
          <cell r="A1" t="str">
            <v>PHIẾU XỬ LÝ HỒ SƠ THANH TOÁN VƯỢT THẨM QUYỀN PD</v>
          </cell>
        </row>
      </sheetData>
      <sheetData sheetId="3378">
        <row r="1">
          <cell r="A1" t="str">
            <v>PHIẾU XỬ LÝ HỒ SƠ THANH TOÁN VƯỢT THẨM QUYỀN PD</v>
          </cell>
        </row>
      </sheetData>
      <sheetData sheetId="3379">
        <row r="1">
          <cell r="A1" t="str">
            <v>PHIẾU XỬ LÝ HỒ SƠ THANH TOÁN VƯỢT THẨM QUYỀN PD</v>
          </cell>
        </row>
      </sheetData>
      <sheetData sheetId="3380">
        <row r="1">
          <cell r="A1" t="str">
            <v>PHIẾU XỬ LÝ HỒ SƠ THANH TOÁN VƯỢT THẨM QUYỀN PD</v>
          </cell>
        </row>
      </sheetData>
      <sheetData sheetId="3381">
        <row r="1">
          <cell r="A1" t="str">
            <v>PHIẾU XỬ LÝ HỒ SƠ THANH TOÁN VƯỢT THẨM QUYỀN PD</v>
          </cell>
        </row>
      </sheetData>
      <sheetData sheetId="3382">
        <row r="1">
          <cell r="A1" t="str">
            <v>PHIẾU XỬ LÝ HỒ SƠ THANH TOÁN VƯỢT THẨM QUYỀN PD</v>
          </cell>
        </row>
      </sheetData>
      <sheetData sheetId="3383">
        <row r="1">
          <cell r="A1" t="str">
            <v>PHIẾU XỬ LÝ HỒ SƠ THANH TOÁN VƯỢT THẨM QUYỀN PD</v>
          </cell>
        </row>
      </sheetData>
      <sheetData sheetId="3384">
        <row r="1">
          <cell r="A1" t="str">
            <v>PHIẾU XỬ LÝ HỒ SƠ THANH TOÁN VƯỢT THẨM QUYỀN PD</v>
          </cell>
        </row>
      </sheetData>
      <sheetData sheetId="3385">
        <row r="1">
          <cell r="A1" t="str">
            <v>PHIẾU XỬ LÝ HỒ SƠ THANH TOÁN VƯỢT THẨM QUYỀN PD</v>
          </cell>
        </row>
      </sheetData>
      <sheetData sheetId="3386">
        <row r="1">
          <cell r="A1" t="str">
            <v>PHIẾU XỬ LÝ HỒ SƠ THANH TOÁN VƯỢT THẨM QUYỀN PD</v>
          </cell>
        </row>
      </sheetData>
      <sheetData sheetId="3387">
        <row r="1">
          <cell r="A1" t="str">
            <v>PHIẾU XỬ LÝ HỒ SƠ THANH TOÁN VƯỢT THẨM QUYỀN PD</v>
          </cell>
        </row>
      </sheetData>
      <sheetData sheetId="3388">
        <row r="1">
          <cell r="A1" t="str">
            <v>PHIẾU XỬ LÝ HỒ SƠ THANH TOÁN VƯỢT THẨM QUYỀN PD</v>
          </cell>
        </row>
      </sheetData>
      <sheetData sheetId="3389">
        <row r="1">
          <cell r="A1" t="str">
            <v>PHIẾU XỬ LÝ HỒ SƠ THANH TOÁN VƯỢT THẨM QUYỀN PD</v>
          </cell>
        </row>
      </sheetData>
      <sheetData sheetId="3390">
        <row r="1">
          <cell r="A1" t="str">
            <v>PHIẾU XỬ LÝ HỒ SƠ THANH TOÁN VƯỢT THẨM QUYỀN PD</v>
          </cell>
        </row>
      </sheetData>
      <sheetData sheetId="3391">
        <row r="1">
          <cell r="A1" t="str">
            <v>PHIẾU XỬ LÝ HỒ SƠ THANH TOÁN VƯỢT THẨM QUYỀN PD</v>
          </cell>
        </row>
      </sheetData>
      <sheetData sheetId="3392">
        <row r="1">
          <cell r="A1" t="str">
            <v>PHIẾU XỬ LÝ HỒ SƠ THANH TOÁN VƯỢT THẨM QUYỀN PD</v>
          </cell>
        </row>
      </sheetData>
      <sheetData sheetId="3393">
        <row r="1">
          <cell r="A1" t="str">
            <v>PHIẾU XỬ LÝ HỒ SƠ THANH TOÁN VƯỢT THẨM QUYỀN PD</v>
          </cell>
        </row>
      </sheetData>
      <sheetData sheetId="3394">
        <row r="1">
          <cell r="A1" t="str">
            <v>PHIẾU XỬ LÝ HỒ SƠ THANH TOÁN VƯỢT THẨM QUYỀN PD</v>
          </cell>
        </row>
      </sheetData>
      <sheetData sheetId="3395">
        <row r="1">
          <cell r="A1" t="str">
            <v>PHIẾU XỬ LÝ HỒ SƠ THANH TOÁN VƯỢT THẨM QUYỀN PD</v>
          </cell>
        </row>
      </sheetData>
      <sheetData sheetId="3396">
        <row r="1">
          <cell r="A1" t="str">
            <v>PHIẾU XỬ LÝ HỒ SƠ THANH TOÁN VƯỢT THẨM QUYỀN PD</v>
          </cell>
        </row>
      </sheetData>
      <sheetData sheetId="3397">
        <row r="1">
          <cell r="A1" t="str">
            <v>PHIẾU XỬ LÝ HỒ SƠ THANH TOÁN VƯỢT THẨM QUYỀN PD</v>
          </cell>
        </row>
      </sheetData>
      <sheetData sheetId="3398">
        <row r="1">
          <cell r="A1" t="str">
            <v>PHIẾU XỬ LÝ HỒ SƠ THANH TOÁN VƯỢT THẨM QUYỀN PD</v>
          </cell>
        </row>
      </sheetData>
      <sheetData sheetId="3399">
        <row r="1">
          <cell r="A1" t="str">
            <v>PHIẾU XỬ LÝ HỒ SƠ THANH TOÁN VƯỢT THẨM QUYỀN PD</v>
          </cell>
        </row>
      </sheetData>
      <sheetData sheetId="3400">
        <row r="1">
          <cell r="A1" t="str">
            <v>PHIẾU XỬ LÝ HỒ SƠ THANH TOÁN VƯỢT THẨM QUYỀN PD</v>
          </cell>
        </row>
      </sheetData>
      <sheetData sheetId="3401">
        <row r="1">
          <cell r="A1" t="str">
            <v>PHIẾU XỬ LÝ HỒ SƠ THANH TOÁN VƯỢT THẨM QUYỀN PD</v>
          </cell>
        </row>
      </sheetData>
      <sheetData sheetId="3402">
        <row r="1">
          <cell r="A1" t="str">
            <v>PHIẾU XỬ LÝ HỒ SƠ THANH TOÁN VƯỢT THẨM QUYỀN PD</v>
          </cell>
        </row>
      </sheetData>
      <sheetData sheetId="3403">
        <row r="1">
          <cell r="A1" t="str">
            <v>PHIẾU XỬ LÝ HỒ SƠ THANH TOÁN VƯỢT THẨM QUYỀN PD</v>
          </cell>
        </row>
      </sheetData>
      <sheetData sheetId="3404">
        <row r="1">
          <cell r="A1" t="str">
            <v>PHIẾU XỬ LÝ HỒ SƠ THANH TOÁN VƯỢT THẨM QUYỀN PD</v>
          </cell>
        </row>
      </sheetData>
      <sheetData sheetId="3405">
        <row r="1">
          <cell r="A1" t="str">
            <v>PHIẾU XỬ LÝ HỒ SƠ THANH TOÁN VƯỢT THẨM QUYỀN PD</v>
          </cell>
        </row>
      </sheetData>
      <sheetData sheetId="3406">
        <row r="1">
          <cell r="A1" t="str">
            <v>PHIẾU XỬ LÝ HỒ SƠ THANH TOÁN VƯỢT THẨM QUYỀN PD</v>
          </cell>
        </row>
      </sheetData>
      <sheetData sheetId="3407">
        <row r="1">
          <cell r="A1" t="str">
            <v>PHIẾU XỬ LÝ HỒ SƠ THANH TOÁN VƯỢT THẨM QUYỀN PD</v>
          </cell>
        </row>
      </sheetData>
      <sheetData sheetId="3408">
        <row r="1">
          <cell r="A1" t="str">
            <v>PHIẾU XỬ LÝ HỒ SƠ THANH TOÁN VƯỢT THẨM QUYỀN PD</v>
          </cell>
        </row>
      </sheetData>
      <sheetData sheetId="3409">
        <row r="1">
          <cell r="A1" t="str">
            <v>PHIẾU XỬ LÝ HỒ SƠ THANH TOÁN VƯỢT THẨM QUYỀN PD</v>
          </cell>
        </row>
      </sheetData>
      <sheetData sheetId="3410">
        <row r="1">
          <cell r="A1" t="str">
            <v>PHIẾU XỬ LÝ HỒ SƠ THANH TOÁN VƯỢT THẨM QUYỀN PD</v>
          </cell>
        </row>
      </sheetData>
      <sheetData sheetId="3411">
        <row r="1">
          <cell r="A1" t="str">
            <v>PHIẾU XỬ LÝ HỒ SƠ THANH TOÁN VƯỢT THẨM QUYỀN PD</v>
          </cell>
        </row>
      </sheetData>
      <sheetData sheetId="3412">
        <row r="1">
          <cell r="A1" t="str">
            <v>PHIẾU XỬ LÝ HỒ SƠ THANH TOÁN VƯỢT THẨM QUYỀN PD</v>
          </cell>
        </row>
      </sheetData>
      <sheetData sheetId="3413">
        <row r="1">
          <cell r="A1" t="str">
            <v>PHIẾU XỬ LÝ HỒ SƠ THANH TOÁN VƯỢT THẨM QUYỀN PD</v>
          </cell>
        </row>
      </sheetData>
      <sheetData sheetId="3414">
        <row r="1">
          <cell r="A1" t="str">
            <v>PHIẾU XỬ LÝ HỒ SƠ THANH TOÁN VƯỢT THẨM QUYỀN PD</v>
          </cell>
        </row>
      </sheetData>
      <sheetData sheetId="3415">
        <row r="1">
          <cell r="A1" t="str">
            <v>PHIẾU XỬ LÝ HỒ SƠ THANH TOÁN VƯỢT THẨM QUYỀN PD</v>
          </cell>
        </row>
      </sheetData>
      <sheetData sheetId="3416">
        <row r="1">
          <cell r="A1" t="str">
            <v>PHIẾU XỬ LÝ HỒ SƠ THANH TOÁN VƯỢT THẨM QUYỀN PD</v>
          </cell>
        </row>
      </sheetData>
      <sheetData sheetId="3417">
        <row r="1">
          <cell r="A1" t="str">
            <v>PHIẾU XỬ LÝ HỒ SƠ THANH TOÁN VƯỢT THẨM QUYỀN PD</v>
          </cell>
        </row>
      </sheetData>
      <sheetData sheetId="3418">
        <row r="1">
          <cell r="A1" t="str">
            <v>PHIẾU XỬ LÝ HỒ SƠ THANH TOÁN VƯỢT THẨM QUYỀN PD</v>
          </cell>
        </row>
      </sheetData>
      <sheetData sheetId="3419">
        <row r="1">
          <cell r="A1" t="str">
            <v>PHIẾU XỬ LÝ HỒ SƠ THANH TOÁN VƯỢT THẨM QUYỀN PD</v>
          </cell>
        </row>
      </sheetData>
      <sheetData sheetId="3420">
        <row r="1">
          <cell r="A1" t="str">
            <v>PHIẾU XỬ LÝ HỒ SƠ THANH TOÁN VƯỢT THẨM QUYỀN PD</v>
          </cell>
        </row>
      </sheetData>
      <sheetData sheetId="3421">
        <row r="1">
          <cell r="A1" t="str">
            <v>PHIẾU XỬ LÝ HỒ SƠ THANH TOÁN VƯỢT THẨM QUYỀN PD</v>
          </cell>
        </row>
      </sheetData>
      <sheetData sheetId="3422">
        <row r="1">
          <cell r="A1" t="str">
            <v>PHIẾU XỬ LÝ HỒ SƠ THANH TOÁN VƯỢT THẨM QUYỀN PD</v>
          </cell>
        </row>
      </sheetData>
      <sheetData sheetId="3423">
        <row r="1">
          <cell r="A1" t="str">
            <v>PHIẾU XỬ LÝ HỒ SƠ THANH TOÁN VƯỢT THẨM QUYỀN PD</v>
          </cell>
        </row>
      </sheetData>
      <sheetData sheetId="3424">
        <row r="1">
          <cell r="A1" t="str">
            <v>PHIẾU XỬ LÝ HỒ SƠ THANH TOÁN VƯỢT THẨM QUYỀN PD</v>
          </cell>
        </row>
      </sheetData>
      <sheetData sheetId="3425">
        <row r="1">
          <cell r="A1" t="str">
            <v>PHIẾU XỬ LÝ HỒ SƠ THANH TOÁN VƯỢT THẨM QUYỀN PD</v>
          </cell>
        </row>
      </sheetData>
      <sheetData sheetId="3426">
        <row r="1">
          <cell r="A1" t="str">
            <v>PHIẾU XỬ LÝ HỒ SƠ THANH TOÁN VƯỢT THẨM QUYỀN PD</v>
          </cell>
        </row>
      </sheetData>
      <sheetData sheetId="3427">
        <row r="1">
          <cell r="A1" t="str">
            <v>PHIẾU XỬ LÝ HỒ SƠ THANH TOÁN VƯỢT THẨM QUYỀN PD</v>
          </cell>
        </row>
      </sheetData>
      <sheetData sheetId="3428">
        <row r="1">
          <cell r="A1" t="str">
            <v>PHIẾU XỬ LÝ HỒ SƠ THANH TOÁN VƯỢT THẨM QUYỀN PD</v>
          </cell>
        </row>
      </sheetData>
      <sheetData sheetId="3429">
        <row r="1">
          <cell r="A1" t="str">
            <v>PHIẾU XỬ LÝ HỒ SƠ THANH TOÁN VƯỢT THẨM QUYỀN PD</v>
          </cell>
        </row>
      </sheetData>
      <sheetData sheetId="3430">
        <row r="1">
          <cell r="A1" t="str">
            <v>PHIẾU XỬ LÝ HỒ SƠ THANH TOÁN VƯỢT THẨM QUYỀN PD</v>
          </cell>
        </row>
      </sheetData>
      <sheetData sheetId="3431">
        <row r="1">
          <cell r="A1" t="str">
            <v>PHIẾU XỬ LÝ HỒ SƠ THANH TOÁN VƯỢT THẨM QUYỀN PD</v>
          </cell>
        </row>
      </sheetData>
      <sheetData sheetId="3432">
        <row r="1">
          <cell r="A1" t="str">
            <v>PHIẾU XỬ LÝ HỒ SƠ THANH TOÁN VƯỢT THẨM QUYỀN PD</v>
          </cell>
        </row>
      </sheetData>
      <sheetData sheetId="3433">
        <row r="1">
          <cell r="A1" t="str">
            <v>PHIẾU XỬ LÝ HỒ SƠ THANH TOÁN VƯỢT THẨM QUYỀN PD</v>
          </cell>
        </row>
      </sheetData>
      <sheetData sheetId="3434">
        <row r="1">
          <cell r="A1" t="str">
            <v>PHIẾU XỬ LÝ HỒ SƠ THANH TOÁN VƯỢT THẨM QUYỀN PD</v>
          </cell>
        </row>
      </sheetData>
      <sheetData sheetId="3435">
        <row r="1">
          <cell r="A1" t="str">
            <v>PHIẾU XỬ LÝ HỒ SƠ THANH TOÁN VƯỢT THẨM QUYỀN PD</v>
          </cell>
        </row>
      </sheetData>
      <sheetData sheetId="3436">
        <row r="1">
          <cell r="A1" t="str">
            <v>PHIẾU XỬ LÝ HỒ SƠ THANH TOÁN VƯỢT THẨM QUYỀN PD</v>
          </cell>
        </row>
      </sheetData>
      <sheetData sheetId="3437">
        <row r="1">
          <cell r="A1" t="str">
            <v>PHIẾU XỬ LÝ HỒ SƠ THANH TOÁN VƯỢT THẨM QUYỀN PD</v>
          </cell>
        </row>
      </sheetData>
      <sheetData sheetId="3438">
        <row r="1">
          <cell r="A1" t="str">
            <v>PHIẾU XỬ LÝ HỒ SƠ THANH TOÁN VƯỢT THẨM QUYỀN PD</v>
          </cell>
        </row>
      </sheetData>
      <sheetData sheetId="3439">
        <row r="1">
          <cell r="A1" t="str">
            <v>PHIẾU XỬ LÝ HỒ SƠ THANH TOÁN VƯỢT THẨM QUYỀN PD</v>
          </cell>
        </row>
      </sheetData>
      <sheetData sheetId="3440">
        <row r="1">
          <cell r="A1" t="str">
            <v>PHIẾU XỬ LÝ HỒ SƠ THANH TOÁN VƯỢT THẨM QUYỀN PD</v>
          </cell>
        </row>
      </sheetData>
      <sheetData sheetId="3441">
        <row r="1">
          <cell r="A1" t="str">
            <v>PHIẾU XỬ LÝ HỒ SƠ THANH TOÁN VƯỢT THẨM QUYỀN PD</v>
          </cell>
        </row>
      </sheetData>
      <sheetData sheetId="3442">
        <row r="1">
          <cell r="A1" t="str">
            <v>PHIẾU XỬ LÝ HỒ SƠ THANH TOÁN VƯỢT THẨM QUYỀN PD</v>
          </cell>
        </row>
      </sheetData>
      <sheetData sheetId="3443">
        <row r="1">
          <cell r="A1" t="str">
            <v>PHIẾU XỬ LÝ HỒ SƠ THANH TOÁN VƯỢT THẨM QUYỀN PD</v>
          </cell>
        </row>
      </sheetData>
      <sheetData sheetId="3444">
        <row r="1">
          <cell r="A1" t="str">
            <v>PHIẾU XỬ LÝ HỒ SƠ THANH TOÁN VƯỢT THẨM QUYỀN PD</v>
          </cell>
        </row>
      </sheetData>
      <sheetData sheetId="3445">
        <row r="1">
          <cell r="A1" t="str">
            <v>PHIẾU XỬ LÝ HỒ SƠ THANH TOÁN VƯỢT THẨM QUYỀN PD</v>
          </cell>
        </row>
      </sheetData>
      <sheetData sheetId="3446">
        <row r="1">
          <cell r="A1" t="str">
            <v>PHIẾU XỬ LÝ HỒ SƠ THANH TOÁN VƯỢT THẨM QUYỀN PD</v>
          </cell>
        </row>
      </sheetData>
      <sheetData sheetId="3447">
        <row r="1">
          <cell r="A1" t="str">
            <v>PHIẾU XỬ LÝ HỒ SƠ THANH TOÁN VƯỢT THẨM QUYỀN PD</v>
          </cell>
        </row>
      </sheetData>
      <sheetData sheetId="3448">
        <row r="1">
          <cell r="A1" t="str">
            <v>PHIẾU XỬ LÝ HỒ SƠ THANH TOÁN VƯỢT THẨM QUYỀN PD</v>
          </cell>
        </row>
      </sheetData>
      <sheetData sheetId="3449">
        <row r="1">
          <cell r="A1" t="str">
            <v>PHIẾU XỬ LÝ HỒ SƠ THANH TOÁN VƯỢT THẨM QUYỀN PD</v>
          </cell>
        </row>
      </sheetData>
      <sheetData sheetId="3450">
        <row r="1">
          <cell r="A1" t="str">
            <v>PHIẾU XỬ LÝ HỒ SƠ THANH TOÁN VƯỢT THẨM QUYỀN PD</v>
          </cell>
        </row>
      </sheetData>
      <sheetData sheetId="3451">
        <row r="1">
          <cell r="A1" t="str">
            <v>PHIẾU XỬ LÝ HỒ SƠ THANH TOÁN VƯỢT THẨM QUYỀN PD</v>
          </cell>
        </row>
      </sheetData>
      <sheetData sheetId="3452">
        <row r="1">
          <cell r="A1" t="str">
            <v>PHIẾU XỬ LÝ HỒ SƠ THANH TOÁN VƯỢT THẨM QUYỀN PD</v>
          </cell>
        </row>
      </sheetData>
      <sheetData sheetId="3453">
        <row r="1">
          <cell r="A1" t="str">
            <v>PHIẾU XỬ LÝ HỒ SƠ THANH TOÁN VƯỢT THẨM QUYỀN PD</v>
          </cell>
        </row>
      </sheetData>
      <sheetData sheetId="3454">
        <row r="1">
          <cell r="A1" t="str">
            <v>PHIẾU XỬ LÝ HỒ SƠ THANH TOÁN VƯỢT THẨM QUYỀN PD</v>
          </cell>
        </row>
      </sheetData>
      <sheetData sheetId="3455">
        <row r="1">
          <cell r="A1" t="str">
            <v>PHIẾU XỬ LÝ HỒ SƠ THANH TOÁN VƯỢT THẨM QUYỀN PD</v>
          </cell>
        </row>
      </sheetData>
      <sheetData sheetId="3456">
        <row r="1">
          <cell r="A1" t="str">
            <v>PHIẾU XỬ LÝ HỒ SƠ THANH TOÁN VƯỢT THẨM QUYỀN PD</v>
          </cell>
        </row>
      </sheetData>
      <sheetData sheetId="3457">
        <row r="1">
          <cell r="A1" t="str">
            <v>PHIẾU XỬ LÝ HỒ SƠ THANH TOÁN VƯỢT THẨM QUYỀN PD</v>
          </cell>
        </row>
      </sheetData>
      <sheetData sheetId="3458">
        <row r="1">
          <cell r="A1" t="str">
            <v>PHIẾU XỬ LÝ HỒ SƠ THANH TOÁN VƯỢT THẨM QUYỀN PD</v>
          </cell>
        </row>
      </sheetData>
      <sheetData sheetId="3459">
        <row r="1">
          <cell r="A1" t="str">
            <v>PHIẾU XỬ LÝ HỒ SƠ THANH TOÁN VƯỢT THẨM QUYỀN PD</v>
          </cell>
        </row>
      </sheetData>
      <sheetData sheetId="3460">
        <row r="1">
          <cell r="A1" t="str">
            <v>PHIẾU XỬ LÝ HỒ SƠ THANH TOÁN VƯỢT THẨM QUYỀN PD</v>
          </cell>
        </row>
      </sheetData>
      <sheetData sheetId="3461">
        <row r="1">
          <cell r="A1" t="str">
            <v>PHIẾU XỬ LÝ HỒ SƠ THANH TOÁN VƯỢT THẨM QUYỀN PD</v>
          </cell>
        </row>
      </sheetData>
      <sheetData sheetId="3462">
        <row r="1">
          <cell r="A1" t="str">
            <v>PHIẾU XỬ LÝ HỒ SƠ THANH TOÁN VƯỢT THẨM QUYỀN PD</v>
          </cell>
        </row>
      </sheetData>
      <sheetData sheetId="3463">
        <row r="1">
          <cell r="A1" t="str">
            <v>PHIẾU XỬ LÝ HỒ SƠ THANH TOÁN VƯỢT THẨM QUYỀN PD</v>
          </cell>
        </row>
      </sheetData>
      <sheetData sheetId="3464">
        <row r="1">
          <cell r="A1" t="str">
            <v>PHIẾU XỬ LÝ HỒ SƠ THANH TOÁN VƯỢT THẨM QUYỀN PD</v>
          </cell>
        </row>
      </sheetData>
      <sheetData sheetId="3465">
        <row r="1">
          <cell r="A1" t="str">
            <v>PHIẾU XỬ LÝ HỒ SƠ THANH TOÁN VƯỢT THẨM QUYỀN PD</v>
          </cell>
        </row>
      </sheetData>
      <sheetData sheetId="3466">
        <row r="1">
          <cell r="A1" t="str">
            <v>PHIẾU XỬ LÝ HỒ SƠ THANH TOÁN VƯỢT THẨM QUYỀN PD</v>
          </cell>
        </row>
      </sheetData>
      <sheetData sheetId="3467">
        <row r="1">
          <cell r="A1" t="str">
            <v>PHIẾU XỬ LÝ HỒ SƠ THANH TOÁN VƯỢT THẨM QUYỀN PD</v>
          </cell>
        </row>
      </sheetData>
      <sheetData sheetId="3468">
        <row r="1">
          <cell r="A1" t="str">
            <v>PHIẾU XỬ LÝ HỒ SƠ THANH TOÁN VƯỢT THẨM QUYỀN PD</v>
          </cell>
        </row>
      </sheetData>
      <sheetData sheetId="3469">
        <row r="1">
          <cell r="A1" t="str">
            <v>PHIẾU XỬ LÝ HỒ SƠ THANH TOÁN VƯỢT THẨM QUYỀN PD</v>
          </cell>
        </row>
      </sheetData>
      <sheetData sheetId="3470">
        <row r="1">
          <cell r="A1" t="str">
            <v>PHIẾU XỬ LÝ HỒ SƠ THANH TOÁN VƯỢT THẨM QUYỀN PD</v>
          </cell>
        </row>
      </sheetData>
      <sheetData sheetId="3471">
        <row r="1">
          <cell r="A1" t="str">
            <v>PHIẾU XỬ LÝ HỒ SƠ THANH TOÁN VƯỢT THẨM QUYỀN PD</v>
          </cell>
        </row>
      </sheetData>
      <sheetData sheetId="3472">
        <row r="1">
          <cell r="A1" t="str">
            <v>PHIẾU XỬ LÝ HỒ SƠ THANH TOÁN VƯỢT THẨM QUYỀN PD</v>
          </cell>
        </row>
      </sheetData>
      <sheetData sheetId="3473">
        <row r="1">
          <cell r="A1" t="str">
            <v>PHIẾU XỬ LÝ HỒ SƠ THANH TOÁN VƯỢT THẨM QUYỀN PD</v>
          </cell>
        </row>
      </sheetData>
      <sheetData sheetId="3474">
        <row r="1">
          <cell r="A1" t="str">
            <v>PHIẾU XỬ LÝ HỒ SƠ THANH TOÁN VƯỢT THẨM QUYỀN PD</v>
          </cell>
        </row>
      </sheetData>
      <sheetData sheetId="3475">
        <row r="1">
          <cell r="A1" t="str">
            <v>PHIẾU XỬ LÝ HỒ SƠ THANH TOÁN VƯỢT THẨM QUYỀN PD</v>
          </cell>
        </row>
      </sheetData>
      <sheetData sheetId="3476">
        <row r="1">
          <cell r="A1" t="str">
            <v>PHIẾU XỬ LÝ HỒ SƠ THANH TOÁN VƯỢT THẨM QUYỀN PD</v>
          </cell>
        </row>
      </sheetData>
      <sheetData sheetId="3477">
        <row r="1">
          <cell r="A1" t="str">
            <v>PHIẾU XỬ LÝ HỒ SƠ THANH TOÁN VƯỢT THẨM QUYỀN PD</v>
          </cell>
        </row>
      </sheetData>
      <sheetData sheetId="3478">
        <row r="1">
          <cell r="A1" t="str">
            <v>PHIẾU XỬ LÝ HỒ SƠ THANH TOÁN VƯỢT THẨM QUYỀN PD</v>
          </cell>
        </row>
      </sheetData>
      <sheetData sheetId="3479">
        <row r="1">
          <cell r="A1" t="str">
            <v>PHIẾU XỬ LÝ HỒ SƠ THANH TOÁN VƯỢT THẨM QUYỀN PD</v>
          </cell>
        </row>
      </sheetData>
      <sheetData sheetId="3480">
        <row r="1">
          <cell r="A1" t="str">
            <v>PHIẾU XỬ LÝ HỒ SƠ THANH TOÁN VƯỢT THẨM QUYỀN PD</v>
          </cell>
        </row>
      </sheetData>
      <sheetData sheetId="3481">
        <row r="1">
          <cell r="A1" t="str">
            <v>PHIẾU XỬ LÝ HỒ SƠ THANH TOÁN VƯỢT THẨM QUYỀN PD</v>
          </cell>
        </row>
      </sheetData>
      <sheetData sheetId="3482">
        <row r="1">
          <cell r="A1" t="str">
            <v>PHIẾU XỬ LÝ HỒ SƠ THANH TOÁN VƯỢT THẨM QUYỀN PD</v>
          </cell>
        </row>
      </sheetData>
      <sheetData sheetId="3483">
        <row r="1">
          <cell r="A1" t="str">
            <v>PHIẾU XỬ LÝ HỒ SƠ THANH TOÁN VƯỢT THẨM QUYỀN PD</v>
          </cell>
        </row>
      </sheetData>
      <sheetData sheetId="3484">
        <row r="1">
          <cell r="A1" t="str">
            <v>PHIẾU XỬ LÝ HỒ SƠ THANH TOÁN VƯỢT THẨM QUYỀN PD</v>
          </cell>
        </row>
      </sheetData>
      <sheetData sheetId="3485">
        <row r="1">
          <cell r="A1" t="str">
            <v>PHIẾU XỬ LÝ HỒ SƠ THANH TOÁN VƯỢT THẨM QUYỀN PD</v>
          </cell>
        </row>
      </sheetData>
      <sheetData sheetId="3486">
        <row r="1">
          <cell r="A1" t="str">
            <v>PHIẾU XỬ LÝ HỒ SƠ THANH TOÁN VƯỢT THẨM QUYỀN PD</v>
          </cell>
        </row>
      </sheetData>
      <sheetData sheetId="3487">
        <row r="1">
          <cell r="A1" t="str">
            <v>PHIẾU XỬ LÝ HỒ SƠ THANH TOÁN VƯỢT THẨM QUYỀN PD</v>
          </cell>
        </row>
      </sheetData>
      <sheetData sheetId="3488">
        <row r="1">
          <cell r="A1" t="str">
            <v>PHIẾU XỬ LÝ HỒ SƠ THANH TOÁN VƯỢT THẨM QUYỀN PD</v>
          </cell>
        </row>
      </sheetData>
      <sheetData sheetId="3489">
        <row r="1">
          <cell r="A1" t="str">
            <v>PHIẾU XỬ LÝ HỒ SƠ THANH TOÁN VƯỢT THẨM QUYỀN PD</v>
          </cell>
        </row>
      </sheetData>
      <sheetData sheetId="3490">
        <row r="1">
          <cell r="A1" t="str">
            <v>PHIẾU XỬ LÝ HỒ SƠ THANH TOÁN VƯỢT THẨM QUYỀN PD</v>
          </cell>
        </row>
      </sheetData>
      <sheetData sheetId="3491">
        <row r="1">
          <cell r="A1" t="str">
            <v>PHIẾU XỬ LÝ HỒ SƠ THANH TOÁN VƯỢT THẨM QUYỀN PD</v>
          </cell>
        </row>
      </sheetData>
      <sheetData sheetId="3492">
        <row r="1">
          <cell r="A1" t="str">
            <v>PHIẾU XỬ LÝ HỒ SƠ THANH TOÁN VƯỢT THẨM QUYỀN PD</v>
          </cell>
        </row>
      </sheetData>
      <sheetData sheetId="3493">
        <row r="1">
          <cell r="A1" t="str">
            <v>PHIẾU XỬ LÝ HỒ SƠ THANH TOÁN VƯỢT THẨM QUYỀN PD</v>
          </cell>
        </row>
      </sheetData>
      <sheetData sheetId="3494">
        <row r="1">
          <cell r="A1" t="str">
            <v>PHIẾU XỬ LÝ HỒ SƠ THANH TOÁN VƯỢT THẨM QUYỀN PD</v>
          </cell>
        </row>
      </sheetData>
      <sheetData sheetId="3495">
        <row r="1">
          <cell r="A1" t="str">
            <v>PHIẾU XỬ LÝ HỒ SƠ THANH TOÁN VƯỢT THẨM QUYỀN PD</v>
          </cell>
        </row>
      </sheetData>
      <sheetData sheetId="3496">
        <row r="1">
          <cell r="A1" t="str">
            <v>PHIẾU XỬ LÝ HỒ SƠ THANH TOÁN VƯỢT THẨM QUYỀN PD</v>
          </cell>
        </row>
      </sheetData>
      <sheetData sheetId="3497">
        <row r="1">
          <cell r="A1" t="str">
            <v>PHIẾU XỬ LÝ HỒ SƠ THANH TOÁN VƯỢT THẨM QUYỀN PD</v>
          </cell>
        </row>
      </sheetData>
      <sheetData sheetId="3498">
        <row r="1">
          <cell r="A1" t="str">
            <v>PHIẾU XỬ LÝ HỒ SƠ THANH TOÁN VƯỢT THẨM QUYỀN PD</v>
          </cell>
        </row>
      </sheetData>
      <sheetData sheetId="3499">
        <row r="1">
          <cell r="A1" t="str">
            <v>PHIẾU XỬ LÝ HỒ SƠ THANH TOÁN VƯỢT THẨM QUYỀN PD</v>
          </cell>
        </row>
      </sheetData>
      <sheetData sheetId="3500">
        <row r="1">
          <cell r="A1" t="str">
            <v>PHIẾU XỬ LÝ HỒ SƠ THANH TOÁN VƯỢT THẨM QUYỀN PD</v>
          </cell>
        </row>
      </sheetData>
      <sheetData sheetId="3501">
        <row r="1">
          <cell r="A1" t="str">
            <v>PHIẾU XỬ LÝ HỒ SƠ THANH TOÁN VƯỢT THẨM QUYỀN PD</v>
          </cell>
        </row>
      </sheetData>
      <sheetData sheetId="3502">
        <row r="1">
          <cell r="A1" t="str">
            <v>PHIẾU XỬ LÝ HỒ SƠ THANH TOÁN VƯỢT THẨM QUYỀN PD</v>
          </cell>
        </row>
      </sheetData>
      <sheetData sheetId="3503">
        <row r="1">
          <cell r="A1" t="str">
            <v>PHIẾU XỬ LÝ HỒ SƠ THANH TOÁN VƯỢT THẨM QUYỀN PD</v>
          </cell>
        </row>
      </sheetData>
      <sheetData sheetId="3504">
        <row r="1">
          <cell r="A1" t="str">
            <v>PHIẾU XỬ LÝ HỒ SƠ THANH TOÁN VƯỢT THẨM QUYỀN PD</v>
          </cell>
        </row>
      </sheetData>
      <sheetData sheetId="3505">
        <row r="1">
          <cell r="A1" t="str">
            <v>PHIẾU XỬ LÝ HỒ SƠ THANH TOÁN VƯỢT THẨM QUYỀN PD</v>
          </cell>
        </row>
      </sheetData>
      <sheetData sheetId="3506">
        <row r="1">
          <cell r="A1" t="str">
            <v>PHIẾU XỬ LÝ HỒ SƠ THANH TOÁN VƯỢT THẨM QUYỀN PD</v>
          </cell>
        </row>
      </sheetData>
      <sheetData sheetId="3507">
        <row r="1">
          <cell r="A1" t="str">
            <v>PHIẾU XỬ LÝ HỒ SƠ THANH TOÁN VƯỢT THẨM QUYỀN PD</v>
          </cell>
        </row>
      </sheetData>
      <sheetData sheetId="3508">
        <row r="1">
          <cell r="A1" t="str">
            <v>PHIẾU XỬ LÝ HỒ SƠ THANH TOÁN VƯỢT THẨM QUYỀN PD</v>
          </cell>
        </row>
      </sheetData>
      <sheetData sheetId="3509">
        <row r="1">
          <cell r="A1" t="str">
            <v>PHIẾU XỬ LÝ HỒ SƠ THANH TOÁN VƯỢT THẨM QUYỀN PD</v>
          </cell>
        </row>
      </sheetData>
      <sheetData sheetId="3510">
        <row r="1">
          <cell r="A1" t="str">
            <v>PHIẾU XỬ LÝ HỒ SƠ THANH TOÁN VƯỢT THẨM QUYỀN PD</v>
          </cell>
        </row>
      </sheetData>
      <sheetData sheetId="3511">
        <row r="1">
          <cell r="A1" t="str">
            <v>PHIẾU XỬ LÝ HỒ SƠ THANH TOÁN VƯỢT THẨM QUYỀN PD</v>
          </cell>
        </row>
      </sheetData>
      <sheetData sheetId="3512">
        <row r="1">
          <cell r="A1" t="str">
            <v>PHIẾU XỬ LÝ HỒ SƠ THANH TOÁN VƯỢT THẨM QUYỀN PD</v>
          </cell>
        </row>
      </sheetData>
      <sheetData sheetId="3513">
        <row r="1">
          <cell r="A1" t="str">
            <v>PHIẾU XỬ LÝ HỒ SƠ THANH TOÁN VƯỢT THẨM QUYỀN PD</v>
          </cell>
        </row>
      </sheetData>
      <sheetData sheetId="3514">
        <row r="1">
          <cell r="A1" t="str">
            <v>PHIẾU XỬ LÝ HỒ SƠ THANH TOÁN VƯỢT THẨM QUYỀN PD</v>
          </cell>
        </row>
      </sheetData>
      <sheetData sheetId="3515">
        <row r="1">
          <cell r="A1" t="str">
            <v>PHIẾU XỬ LÝ HỒ SƠ THANH TOÁN VƯỢT THẨM QUYỀN PD</v>
          </cell>
        </row>
      </sheetData>
      <sheetData sheetId="3516">
        <row r="1">
          <cell r="A1" t="str">
            <v>PHIẾU XỬ LÝ HỒ SƠ THANH TOÁN VƯỢT THẨM QUYỀN PD</v>
          </cell>
        </row>
      </sheetData>
      <sheetData sheetId="3517">
        <row r="1">
          <cell r="A1" t="str">
            <v>PHIẾU XỬ LÝ HỒ SƠ THANH TOÁN VƯỢT THẨM QUYỀN PD</v>
          </cell>
        </row>
      </sheetData>
      <sheetData sheetId="3518">
        <row r="1">
          <cell r="A1" t="str">
            <v>PHIẾU XỬ LÝ HỒ SƠ THANH TOÁN VƯỢT THẨM QUYỀN PD</v>
          </cell>
        </row>
      </sheetData>
      <sheetData sheetId="3519">
        <row r="1">
          <cell r="A1" t="str">
            <v>PHIẾU XỬ LÝ HỒ SƠ THANH TOÁN VƯỢT THẨM QUYỀN PD</v>
          </cell>
        </row>
      </sheetData>
      <sheetData sheetId="3520">
        <row r="1">
          <cell r="A1" t="str">
            <v>PHIẾU XỬ LÝ HỒ SƠ THANH TOÁN VƯỢT THẨM QUYỀN PD</v>
          </cell>
        </row>
      </sheetData>
      <sheetData sheetId="3521">
        <row r="1">
          <cell r="A1" t="str">
            <v>PHIẾU XỬ LÝ HỒ SƠ THANH TOÁN VƯỢT THẨM QUYỀN PD</v>
          </cell>
        </row>
      </sheetData>
      <sheetData sheetId="3522">
        <row r="1">
          <cell r="A1" t="str">
            <v>PHIẾU XỬ LÝ HỒ SƠ THANH TOÁN VƯỢT THẨM QUYỀN PD</v>
          </cell>
        </row>
      </sheetData>
      <sheetData sheetId="3523">
        <row r="1">
          <cell r="A1" t="str">
            <v>PHIẾU XỬ LÝ HỒ SƠ THANH TOÁN VƯỢT THẨM QUYỀN PD</v>
          </cell>
        </row>
      </sheetData>
      <sheetData sheetId="3524">
        <row r="1">
          <cell r="A1" t="str">
            <v>PHIẾU XỬ LÝ HỒ SƠ THANH TOÁN VƯỢT THẨM QUYỀN PD</v>
          </cell>
        </row>
      </sheetData>
      <sheetData sheetId="3525">
        <row r="1">
          <cell r="A1" t="str">
            <v>PHIẾU XỬ LÝ HỒ SƠ THANH TOÁN VƯỢT THẨM QUYỀN PD</v>
          </cell>
        </row>
      </sheetData>
      <sheetData sheetId="3526">
        <row r="1">
          <cell r="A1" t="str">
            <v>PHIẾU XỬ LÝ HỒ SƠ THANH TOÁN VƯỢT THẨM QUYỀN PD</v>
          </cell>
        </row>
      </sheetData>
      <sheetData sheetId="3527">
        <row r="1">
          <cell r="A1" t="str">
            <v>PHIẾU XỬ LÝ HỒ SƠ THANH TOÁN VƯỢT THẨM QUYỀN PD</v>
          </cell>
        </row>
      </sheetData>
      <sheetData sheetId="3528">
        <row r="1">
          <cell r="A1" t="str">
            <v>PHIẾU XỬ LÝ HỒ SƠ THANH TOÁN VƯỢT THẨM QUYỀN PD</v>
          </cell>
        </row>
      </sheetData>
      <sheetData sheetId="3529">
        <row r="1">
          <cell r="A1" t="str">
            <v>PHIẾU XỬ LÝ HỒ SƠ THANH TOÁN VƯỢT THẨM QUYỀN PD</v>
          </cell>
        </row>
      </sheetData>
      <sheetData sheetId="3530">
        <row r="1">
          <cell r="A1" t="str">
            <v>PHIẾU XỬ LÝ HỒ SƠ THANH TOÁN VƯỢT THẨM QUYỀN PD</v>
          </cell>
        </row>
      </sheetData>
      <sheetData sheetId="3531">
        <row r="1">
          <cell r="A1" t="str">
            <v>PHIẾU XỬ LÝ HỒ SƠ THANH TOÁN VƯỢT THẨM QUYỀN PD</v>
          </cell>
        </row>
      </sheetData>
      <sheetData sheetId="3532">
        <row r="1">
          <cell r="A1" t="str">
            <v>PHIẾU XỬ LÝ HỒ SƠ THANH TOÁN VƯỢT THẨM QUYỀN PD</v>
          </cell>
        </row>
      </sheetData>
      <sheetData sheetId="3533">
        <row r="1">
          <cell r="A1" t="str">
            <v>PHIẾU XỬ LÝ HỒ SƠ THANH TOÁN VƯỢT THẨM QUYỀN PD</v>
          </cell>
        </row>
      </sheetData>
      <sheetData sheetId="3534">
        <row r="1">
          <cell r="A1" t="str">
            <v>PHIẾU XỬ LÝ HỒ SƠ THANH TOÁN VƯỢT THẨM QUYỀN PD</v>
          </cell>
        </row>
      </sheetData>
      <sheetData sheetId="3535">
        <row r="1">
          <cell r="A1" t="str">
            <v>PHIẾU XỬ LÝ HỒ SƠ THANH TOÁN VƯỢT THẨM QUYỀN PD</v>
          </cell>
        </row>
      </sheetData>
      <sheetData sheetId="3536">
        <row r="1">
          <cell r="A1" t="str">
            <v>PHIẾU XỬ LÝ HỒ SƠ THANH TOÁN VƯỢT THẨM QUYỀN PD</v>
          </cell>
        </row>
      </sheetData>
      <sheetData sheetId="3537">
        <row r="1">
          <cell r="A1" t="str">
            <v>PHIẾU XỬ LÝ HỒ SƠ THANH TOÁN VƯỢT THẨM QUYỀN PD</v>
          </cell>
        </row>
      </sheetData>
      <sheetData sheetId="3538">
        <row r="1">
          <cell r="A1" t="str">
            <v>PHIẾU XỬ LÝ HỒ SƠ THANH TOÁN VƯỢT THẨM QUYỀN PD</v>
          </cell>
        </row>
      </sheetData>
      <sheetData sheetId="3539">
        <row r="1">
          <cell r="A1" t="str">
            <v>PHIẾU XỬ LÝ HỒ SƠ THANH TOÁN VƯỢT THẨM QUYỀN PD</v>
          </cell>
        </row>
      </sheetData>
      <sheetData sheetId="3540">
        <row r="1">
          <cell r="A1" t="str">
            <v>PHIẾU XỬ LÝ HỒ SƠ THANH TOÁN VƯỢT THẨM QUYỀN PD</v>
          </cell>
        </row>
      </sheetData>
      <sheetData sheetId="3541">
        <row r="1">
          <cell r="A1" t="str">
            <v>PHIẾU XỬ LÝ HỒ SƠ THANH TOÁN VƯỢT THẨM QUYỀN PD</v>
          </cell>
        </row>
      </sheetData>
      <sheetData sheetId="3542">
        <row r="1">
          <cell r="A1" t="str">
            <v>PHIẾU XỬ LÝ HỒ SƠ THANH TOÁN VƯỢT THẨM QUYỀN PD</v>
          </cell>
        </row>
      </sheetData>
      <sheetData sheetId="3543">
        <row r="1">
          <cell r="A1" t="str">
            <v>PHIẾU XỬ LÝ HỒ SƠ THANH TOÁN VƯỢT THẨM QUYỀN PD</v>
          </cell>
        </row>
      </sheetData>
      <sheetData sheetId="3544">
        <row r="1">
          <cell r="A1" t="str">
            <v>PHIẾU XỬ LÝ HỒ SƠ THANH TOÁN VƯỢT THẨM QUYỀN PD</v>
          </cell>
        </row>
      </sheetData>
      <sheetData sheetId="3545">
        <row r="1">
          <cell r="A1" t="str">
            <v>PHIẾU XỬ LÝ HỒ SƠ THANH TOÁN VƯỢT THẨM QUYỀN PD</v>
          </cell>
        </row>
      </sheetData>
      <sheetData sheetId="3546">
        <row r="1">
          <cell r="A1" t="str">
            <v>PHIẾU XỬ LÝ HỒ SƠ THANH TOÁN VƯỢT THẨM QUYỀN PD</v>
          </cell>
        </row>
      </sheetData>
      <sheetData sheetId="3547">
        <row r="1">
          <cell r="A1" t="str">
            <v>PHIẾU XỬ LÝ HỒ SƠ THANH TOÁN VƯỢT THẨM QUYỀN PD</v>
          </cell>
        </row>
      </sheetData>
      <sheetData sheetId="3548">
        <row r="1">
          <cell r="A1" t="str">
            <v>PHIẾU XỬ LÝ HỒ SƠ THANH TOÁN VƯỢT THẨM QUYỀN PD</v>
          </cell>
        </row>
      </sheetData>
      <sheetData sheetId="3549">
        <row r="1">
          <cell r="A1" t="str">
            <v>PHIẾU XỬ LÝ HỒ SƠ THANH TOÁN VƯỢT THẨM QUYỀN PD</v>
          </cell>
        </row>
      </sheetData>
      <sheetData sheetId="3550">
        <row r="1">
          <cell r="A1" t="str">
            <v>PHIẾU XỬ LÝ HỒ SƠ THANH TOÁN VƯỢT THẨM QUYỀN PD</v>
          </cell>
        </row>
      </sheetData>
      <sheetData sheetId="3551">
        <row r="1">
          <cell r="A1" t="str">
            <v>PHIẾU XỬ LÝ HỒ SƠ THANH TOÁN VƯỢT THẨM QUYỀN PD</v>
          </cell>
        </row>
      </sheetData>
      <sheetData sheetId="3552">
        <row r="1">
          <cell r="A1" t="str">
            <v>PHIẾU XỬ LÝ HỒ SƠ THANH TOÁN VƯỢT THẨM QUYỀN PD</v>
          </cell>
        </row>
      </sheetData>
      <sheetData sheetId="3553">
        <row r="1">
          <cell r="A1" t="str">
            <v>PHIẾU XỬ LÝ HỒ SƠ THANH TOÁN VƯỢT THẨM QUYỀN PD</v>
          </cell>
        </row>
      </sheetData>
      <sheetData sheetId="3554">
        <row r="1">
          <cell r="A1" t="str">
            <v>PHIẾU XỬ LÝ HỒ SƠ THANH TOÁN VƯỢT THẨM QUYỀN PD</v>
          </cell>
        </row>
      </sheetData>
      <sheetData sheetId="3555">
        <row r="1">
          <cell r="A1" t="str">
            <v>PHIẾU XỬ LÝ HỒ SƠ THANH TOÁN VƯỢT THẨM QUYỀN PD</v>
          </cell>
        </row>
      </sheetData>
      <sheetData sheetId="3556">
        <row r="1">
          <cell r="A1" t="str">
            <v>PHIẾU XỬ LÝ HỒ SƠ THANH TOÁN VƯỢT THẨM QUYỀN PD</v>
          </cell>
        </row>
      </sheetData>
      <sheetData sheetId="3557">
        <row r="1">
          <cell r="A1" t="str">
            <v>PHIẾU XỬ LÝ HỒ SƠ THANH TOÁN VƯỢT THẨM QUYỀN PD</v>
          </cell>
        </row>
      </sheetData>
      <sheetData sheetId="3558">
        <row r="1">
          <cell r="A1" t="str">
            <v>PHIẾU XỬ LÝ HỒ SƠ THANH TOÁN VƯỢT THẨM QUYỀN PD</v>
          </cell>
        </row>
      </sheetData>
      <sheetData sheetId="3559">
        <row r="1">
          <cell r="A1" t="str">
            <v>PHIẾU XỬ LÝ HỒ SƠ THANH TOÁN VƯỢT THẨM QUYỀN PD</v>
          </cell>
        </row>
      </sheetData>
      <sheetData sheetId="3560">
        <row r="1">
          <cell r="A1" t="str">
            <v>PHIẾU XỬ LÝ HỒ SƠ THANH TOÁN VƯỢT THẨM QUYỀN PD</v>
          </cell>
        </row>
      </sheetData>
      <sheetData sheetId="3561">
        <row r="1">
          <cell r="A1" t="str">
            <v>PHIẾU XỬ LÝ HỒ SƠ THANH TOÁN VƯỢT THẨM QUYỀN PD</v>
          </cell>
        </row>
      </sheetData>
      <sheetData sheetId="3562">
        <row r="1">
          <cell r="A1" t="str">
            <v>PHIẾU XỬ LÝ HỒ SƠ THANH TOÁN VƯỢT THẨM QUYỀN PD</v>
          </cell>
        </row>
      </sheetData>
      <sheetData sheetId="3563">
        <row r="1">
          <cell r="A1" t="str">
            <v>PHIẾU XỬ LÝ HỒ SƠ THANH TOÁN VƯỢT THẨM QUYỀN PD</v>
          </cell>
        </row>
      </sheetData>
      <sheetData sheetId="3564">
        <row r="1">
          <cell r="A1" t="str">
            <v>PHIẾU XỬ LÝ HỒ SƠ THANH TOÁN VƯỢT THẨM QUYỀN PD</v>
          </cell>
        </row>
      </sheetData>
      <sheetData sheetId="3565">
        <row r="1">
          <cell r="A1" t="str">
            <v>PHIẾU XỬ LÝ HỒ SƠ THANH TOÁN VƯỢT THẨM QUYỀN PD</v>
          </cell>
        </row>
      </sheetData>
      <sheetData sheetId="3566">
        <row r="1">
          <cell r="A1" t="str">
            <v>PHIẾU XỬ LÝ HỒ SƠ THANH TOÁN VƯỢT THẨM QUYỀN PD</v>
          </cell>
        </row>
      </sheetData>
      <sheetData sheetId="3567">
        <row r="1">
          <cell r="A1" t="str">
            <v>PHIẾU XỬ LÝ HỒ SƠ THANH TOÁN VƯỢT THẨM QUYỀN PD</v>
          </cell>
        </row>
      </sheetData>
      <sheetData sheetId="3568">
        <row r="1">
          <cell r="A1" t="str">
            <v>PHIẾU XỬ LÝ HỒ SƠ THANH TOÁN VƯỢT THẨM QUYỀN PD</v>
          </cell>
        </row>
      </sheetData>
      <sheetData sheetId="3569">
        <row r="1">
          <cell r="A1" t="str">
            <v>PHIẾU XỬ LÝ HỒ SƠ THANH TOÁN VƯỢT THẨM QUYỀN PD</v>
          </cell>
        </row>
      </sheetData>
      <sheetData sheetId="3570">
        <row r="1">
          <cell r="A1" t="str">
            <v>PHIẾU XỬ LÝ HỒ SƠ THANH TOÁN VƯỢT THẨM QUYỀN PD</v>
          </cell>
        </row>
      </sheetData>
      <sheetData sheetId="3571">
        <row r="1">
          <cell r="A1" t="str">
            <v>PHIẾU XỬ LÝ HỒ SƠ THANH TOÁN VƯỢT THẨM QUYỀN PD</v>
          </cell>
        </row>
      </sheetData>
      <sheetData sheetId="3572">
        <row r="1">
          <cell r="A1" t="str">
            <v>PHIẾU XỬ LÝ HỒ SƠ THANH TOÁN VƯỢT THẨM QUYỀN PD</v>
          </cell>
        </row>
      </sheetData>
      <sheetData sheetId="3573">
        <row r="1">
          <cell r="A1" t="str">
            <v>PHIẾU XỬ LÝ HỒ SƠ THANH TOÁN VƯỢT THẨM QUYỀN PD</v>
          </cell>
        </row>
      </sheetData>
      <sheetData sheetId="3574">
        <row r="1">
          <cell r="A1" t="str">
            <v>PHIẾU XỬ LÝ HỒ SƠ THANH TOÁN VƯỢT THẨM QUYỀN PD</v>
          </cell>
        </row>
      </sheetData>
      <sheetData sheetId="3575">
        <row r="1">
          <cell r="A1" t="str">
            <v>PHIẾU XỬ LÝ HỒ SƠ THANH TOÁN VƯỢT THẨM QUYỀN PD</v>
          </cell>
        </row>
      </sheetData>
      <sheetData sheetId="3576">
        <row r="1">
          <cell r="A1" t="str">
            <v>PHIẾU XỬ LÝ HỒ SƠ THANH TOÁN VƯỢT THẨM QUYỀN PD</v>
          </cell>
        </row>
      </sheetData>
      <sheetData sheetId="3577">
        <row r="1">
          <cell r="A1" t="str">
            <v>PHIẾU XỬ LÝ HỒ SƠ THANH TOÁN VƯỢT THẨM QUYỀN PD</v>
          </cell>
        </row>
      </sheetData>
      <sheetData sheetId="3578">
        <row r="1">
          <cell r="A1" t="str">
            <v>PHIẾU XỬ LÝ HỒ SƠ THANH TOÁN VƯỢT THẨM QUYỀN PD</v>
          </cell>
        </row>
      </sheetData>
      <sheetData sheetId="3579">
        <row r="1">
          <cell r="A1" t="str">
            <v>PHIẾU XỬ LÝ HỒ SƠ THANH TOÁN VƯỢT THẨM QUYỀN PD</v>
          </cell>
        </row>
      </sheetData>
      <sheetData sheetId="3580">
        <row r="1">
          <cell r="A1" t="str">
            <v>PHIẾU XỬ LÝ HỒ SƠ THANH TOÁN VƯỢT THẨM QUYỀN PD</v>
          </cell>
        </row>
      </sheetData>
      <sheetData sheetId="3581">
        <row r="1">
          <cell r="A1" t="str">
            <v>PHIẾU XỬ LÝ HỒ SƠ THANH TOÁN VƯỢT THẨM QUYỀN PD</v>
          </cell>
        </row>
      </sheetData>
      <sheetData sheetId="3582">
        <row r="1">
          <cell r="A1" t="str">
            <v>PHIẾU XỬ LÝ HỒ SƠ THANH TOÁN VƯỢT THẨM QUYỀN PD</v>
          </cell>
        </row>
      </sheetData>
      <sheetData sheetId="3583">
        <row r="1">
          <cell r="A1" t="str">
            <v>PHIẾU XỬ LÝ HỒ SƠ THANH TOÁN VƯỢT THẨM QUYỀN PD</v>
          </cell>
        </row>
      </sheetData>
      <sheetData sheetId="3584">
        <row r="1">
          <cell r="A1" t="str">
            <v>PHIẾU XỬ LÝ HỒ SƠ THANH TOÁN VƯỢT THẨM QUYỀN PD</v>
          </cell>
        </row>
      </sheetData>
      <sheetData sheetId="3585">
        <row r="1">
          <cell r="A1" t="str">
            <v>PHIẾU XỬ LÝ HỒ SƠ THANH TOÁN VƯỢT THẨM QUYỀN PD</v>
          </cell>
        </row>
      </sheetData>
      <sheetData sheetId="3586">
        <row r="1">
          <cell r="A1" t="str">
            <v>PHIẾU XỬ LÝ HỒ SƠ THANH TOÁN VƯỢT THẨM QUYỀN PD</v>
          </cell>
        </row>
      </sheetData>
      <sheetData sheetId="3587">
        <row r="1">
          <cell r="A1" t="str">
            <v>PHIẾU XỬ LÝ HỒ SƠ THANH TOÁN VƯỢT THẨM QUYỀN PD</v>
          </cell>
        </row>
      </sheetData>
      <sheetData sheetId="3588">
        <row r="1">
          <cell r="A1" t="str">
            <v>PHIẾU XỬ LÝ HỒ SƠ THANH TOÁN VƯỢT THẨM QUYỀN PD</v>
          </cell>
        </row>
      </sheetData>
      <sheetData sheetId="3589">
        <row r="1">
          <cell r="A1" t="str">
            <v>PHIẾU XỬ LÝ HỒ SƠ THANH TOÁN VƯỢT THẨM QUYỀN PD</v>
          </cell>
        </row>
      </sheetData>
      <sheetData sheetId="3590">
        <row r="1">
          <cell r="A1" t="str">
            <v>PHIẾU XỬ LÝ HỒ SƠ THANH TOÁN VƯỢT THẨM QUYỀN PD</v>
          </cell>
        </row>
      </sheetData>
      <sheetData sheetId="3591">
        <row r="1">
          <cell r="A1" t="str">
            <v>PHIẾU XỬ LÝ HỒ SƠ THANH TOÁN VƯỢT THẨM QUYỀN PD</v>
          </cell>
        </row>
      </sheetData>
      <sheetData sheetId="3592">
        <row r="1">
          <cell r="A1" t="str">
            <v>PHIẾU XỬ LÝ HỒ SƠ THANH TOÁN VƯỢT THẨM QUYỀN PD</v>
          </cell>
        </row>
      </sheetData>
      <sheetData sheetId="3593">
        <row r="1">
          <cell r="A1" t="str">
            <v>PHIẾU XỬ LÝ HỒ SƠ THANH TOÁN VƯỢT THẨM QUYỀN PD</v>
          </cell>
        </row>
      </sheetData>
      <sheetData sheetId="3594">
        <row r="1">
          <cell r="A1" t="str">
            <v>PHIẾU XỬ LÝ HỒ SƠ THANH TOÁN VƯỢT THẨM QUYỀN PD</v>
          </cell>
        </row>
      </sheetData>
      <sheetData sheetId="3595">
        <row r="1">
          <cell r="A1" t="str">
            <v>PHIẾU XỬ LÝ HỒ SƠ THANH TOÁN VƯỢT THẨM QUYỀN PD</v>
          </cell>
        </row>
      </sheetData>
      <sheetData sheetId="3596">
        <row r="1">
          <cell r="A1" t="str">
            <v>PHIẾU XỬ LÝ HỒ SƠ THANH TOÁN VƯỢT THẨM QUYỀN PD</v>
          </cell>
        </row>
      </sheetData>
      <sheetData sheetId="3597">
        <row r="1">
          <cell r="A1" t="str">
            <v>PHIẾU XỬ LÝ HỒ SƠ THANH TOÁN VƯỢT THẨM QUYỀN PD</v>
          </cell>
        </row>
      </sheetData>
      <sheetData sheetId="3598">
        <row r="1">
          <cell r="A1" t="str">
            <v>PHIẾU XỬ LÝ HỒ SƠ THANH TOÁN VƯỢT THẨM QUYỀN PD</v>
          </cell>
        </row>
      </sheetData>
      <sheetData sheetId="3599">
        <row r="1">
          <cell r="A1" t="str">
            <v>PHIẾU XỬ LÝ HỒ SƠ THANH TOÁN VƯỢT THẨM QUYỀN PD</v>
          </cell>
        </row>
      </sheetData>
      <sheetData sheetId="3600">
        <row r="1">
          <cell r="A1" t="str">
            <v>PHIẾU XỬ LÝ HỒ SƠ THANH TOÁN VƯỢT THẨM QUYỀN PD</v>
          </cell>
        </row>
      </sheetData>
      <sheetData sheetId="3601">
        <row r="1">
          <cell r="A1" t="str">
            <v>PHIẾU XỬ LÝ HỒ SƠ THANH TOÁN VƯỢT THẨM QUYỀN PD</v>
          </cell>
        </row>
      </sheetData>
      <sheetData sheetId="3602">
        <row r="1">
          <cell r="A1" t="str">
            <v>PHIẾU XỬ LÝ HỒ SƠ THANH TOÁN VƯỢT THẨM QUYỀN PD</v>
          </cell>
        </row>
      </sheetData>
      <sheetData sheetId="3603">
        <row r="1">
          <cell r="A1" t="str">
            <v>PHIẾU XỬ LÝ HỒ SƠ THANH TOÁN VƯỢT THẨM QUYỀN PD</v>
          </cell>
        </row>
      </sheetData>
      <sheetData sheetId="3604">
        <row r="1">
          <cell r="A1" t="str">
            <v>PHIẾU XỬ LÝ HỒ SƠ THANH TOÁN VƯỢT THẨM QUYỀN PD</v>
          </cell>
        </row>
      </sheetData>
      <sheetData sheetId="3605">
        <row r="1">
          <cell r="A1" t="str">
            <v>PHIẾU XỬ LÝ HỒ SƠ THANH TOÁN VƯỢT THẨM QUYỀN PD</v>
          </cell>
        </row>
      </sheetData>
      <sheetData sheetId="3606">
        <row r="1">
          <cell r="A1" t="str">
            <v>PHIẾU XỬ LÝ HỒ SƠ THANH TOÁN VƯỢT THẨM QUYỀN PD</v>
          </cell>
        </row>
      </sheetData>
      <sheetData sheetId="3607">
        <row r="1">
          <cell r="A1" t="str">
            <v>PHIẾU XỬ LÝ HỒ SƠ THANH TOÁN VƯỢT THẨM QUYỀN PD</v>
          </cell>
        </row>
      </sheetData>
      <sheetData sheetId="3608">
        <row r="1">
          <cell r="A1" t="str">
            <v>PHIẾU XỬ LÝ HỒ SƠ THANH TOÁN VƯỢT THẨM QUYỀN PD</v>
          </cell>
        </row>
      </sheetData>
      <sheetData sheetId="3609">
        <row r="1">
          <cell r="A1" t="str">
            <v>PHIẾU XỬ LÝ HỒ SƠ THANH TOÁN VƯỢT THẨM QUYỀN PD</v>
          </cell>
        </row>
      </sheetData>
      <sheetData sheetId="3610">
        <row r="1">
          <cell r="A1" t="str">
            <v>PHIẾU XỬ LÝ HỒ SƠ THANH TOÁN VƯỢT THẨM QUYỀN PD</v>
          </cell>
        </row>
      </sheetData>
      <sheetData sheetId="3611">
        <row r="1">
          <cell r="A1" t="str">
            <v>PHIẾU XỬ LÝ HỒ SƠ THANH TOÁN VƯỢT THẨM QUYỀN PD</v>
          </cell>
        </row>
      </sheetData>
      <sheetData sheetId="3612">
        <row r="1">
          <cell r="A1" t="str">
            <v>PHIẾU XỬ LÝ HỒ SƠ THANH TOÁN VƯỢT THẨM QUYỀN PD</v>
          </cell>
        </row>
      </sheetData>
      <sheetData sheetId="3613">
        <row r="1">
          <cell r="A1" t="str">
            <v>PHIẾU XỬ LÝ HỒ SƠ THANH TOÁN VƯỢT THẨM QUYỀN PD</v>
          </cell>
        </row>
      </sheetData>
      <sheetData sheetId="3614">
        <row r="1">
          <cell r="A1" t="str">
            <v>PHIẾU XỬ LÝ HỒ SƠ THANH TOÁN VƯỢT THẨM QUYỀN PD</v>
          </cell>
        </row>
      </sheetData>
      <sheetData sheetId="3615">
        <row r="1">
          <cell r="A1" t="str">
            <v>PHIẾU XỬ LÝ HỒ SƠ THANH TOÁN VƯỢT THẨM QUYỀN PD</v>
          </cell>
        </row>
      </sheetData>
      <sheetData sheetId="3616">
        <row r="1">
          <cell r="A1" t="str">
            <v>PHIẾU XỬ LÝ HỒ SƠ THANH TOÁN VƯỢT THẨM QUYỀN PD</v>
          </cell>
        </row>
      </sheetData>
      <sheetData sheetId="3617">
        <row r="1">
          <cell r="A1" t="str">
            <v>PHIẾU XỬ LÝ HỒ SƠ THANH TOÁN VƯỢT THẨM QUYỀN PD</v>
          </cell>
        </row>
      </sheetData>
      <sheetData sheetId="3618">
        <row r="1">
          <cell r="A1" t="str">
            <v>PHIẾU XỬ LÝ HỒ SƠ THANH TOÁN VƯỢT THẨM QUYỀN PD</v>
          </cell>
        </row>
      </sheetData>
      <sheetData sheetId="3619">
        <row r="1">
          <cell r="A1" t="str">
            <v>PHIẾU XỬ LÝ HỒ SƠ THANH TOÁN VƯỢT THẨM QUYỀN PD</v>
          </cell>
        </row>
      </sheetData>
      <sheetData sheetId="3620">
        <row r="1">
          <cell r="A1" t="str">
            <v>PHIẾU XỬ LÝ HỒ SƠ THANH TOÁN VƯỢT THẨM QUYỀN PD</v>
          </cell>
        </row>
      </sheetData>
      <sheetData sheetId="3621">
        <row r="1">
          <cell r="A1" t="str">
            <v>PHIẾU XỬ LÝ HỒ SƠ THANH TOÁN VƯỢT THẨM QUYỀN PD</v>
          </cell>
        </row>
      </sheetData>
      <sheetData sheetId="3622">
        <row r="1">
          <cell r="A1" t="str">
            <v>PHIẾU XỬ LÝ HỒ SƠ THANH TOÁN VƯỢT THẨM QUYỀN PD</v>
          </cell>
        </row>
      </sheetData>
      <sheetData sheetId="3623">
        <row r="1">
          <cell r="A1" t="str">
            <v>PHIẾU XỬ LÝ HỒ SƠ THANH TOÁN VƯỢT THẨM QUYỀN PD</v>
          </cell>
        </row>
      </sheetData>
      <sheetData sheetId="3624">
        <row r="1">
          <cell r="A1" t="str">
            <v>PHIẾU XỬ LÝ HỒ SƠ THANH TOÁN VƯỢT THẨM QUYỀN PD</v>
          </cell>
        </row>
      </sheetData>
      <sheetData sheetId="3625">
        <row r="1">
          <cell r="A1" t="str">
            <v>PHIẾU XỬ LÝ HỒ SƠ THANH TOÁN VƯỢT THẨM QUYỀN PD</v>
          </cell>
        </row>
      </sheetData>
      <sheetData sheetId="3626">
        <row r="1">
          <cell r="A1" t="str">
            <v>PHIẾU XỬ LÝ HỒ SƠ THANH TOÁN VƯỢT THẨM QUYỀN PD</v>
          </cell>
        </row>
      </sheetData>
      <sheetData sheetId="3627">
        <row r="1">
          <cell r="A1" t="str">
            <v>PHIẾU XỬ LÝ HỒ SƠ THANH TOÁN VƯỢT THẨM QUYỀN PD</v>
          </cell>
        </row>
      </sheetData>
      <sheetData sheetId="3628">
        <row r="1">
          <cell r="A1" t="str">
            <v>PHIẾU XỬ LÝ HỒ SƠ THANH TOÁN VƯỢT THẨM QUYỀN PD</v>
          </cell>
        </row>
      </sheetData>
      <sheetData sheetId="3629">
        <row r="1">
          <cell r="A1" t="str">
            <v>PHIẾU XỬ LÝ HỒ SƠ THANH TOÁN VƯỢT THẨM QUYỀN PD</v>
          </cell>
        </row>
      </sheetData>
      <sheetData sheetId="3630">
        <row r="1">
          <cell r="A1" t="str">
            <v>PHIẾU XỬ LÝ HỒ SƠ THANH TOÁN VƯỢT THẨM QUYỀN PD</v>
          </cell>
        </row>
      </sheetData>
      <sheetData sheetId="3631">
        <row r="1">
          <cell r="A1" t="str">
            <v>PHIẾU XỬ LÝ HỒ SƠ THANH TOÁN VƯỢT THẨM QUYỀN PD</v>
          </cell>
        </row>
      </sheetData>
      <sheetData sheetId="3632">
        <row r="1">
          <cell r="A1" t="str">
            <v>PHIẾU XỬ LÝ HỒ SƠ THANH TOÁN VƯỢT THẨM QUYỀN PD</v>
          </cell>
        </row>
      </sheetData>
      <sheetData sheetId="3633">
        <row r="1">
          <cell r="A1" t="str">
            <v>PHIẾU XỬ LÝ HỒ SƠ THANH TOÁN VƯỢT THẨM QUYỀN PD</v>
          </cell>
        </row>
      </sheetData>
      <sheetData sheetId="3634">
        <row r="1">
          <cell r="A1" t="str">
            <v>PHIẾU XỬ LÝ HỒ SƠ THANH TOÁN VƯỢT THẨM QUYỀN PD</v>
          </cell>
        </row>
      </sheetData>
      <sheetData sheetId="3635">
        <row r="1">
          <cell r="A1" t="str">
            <v>PHIẾU XỬ LÝ HỒ SƠ THANH TOÁN VƯỢT THẨM QUYỀN PD</v>
          </cell>
        </row>
      </sheetData>
      <sheetData sheetId="3636">
        <row r="1">
          <cell r="A1" t="str">
            <v>PHIẾU XỬ LÝ HỒ SƠ THANH TOÁN VƯỢT THẨM QUYỀN PD</v>
          </cell>
        </row>
      </sheetData>
      <sheetData sheetId="3637">
        <row r="1">
          <cell r="A1" t="str">
            <v>PHIẾU XỬ LÝ HỒ SƠ THANH TOÁN VƯỢT THẨM QUYỀN PD</v>
          </cell>
        </row>
      </sheetData>
      <sheetData sheetId="3638">
        <row r="1">
          <cell r="A1" t="str">
            <v>PHIẾU XỬ LÝ HỒ SƠ THANH TOÁN VƯỢT THẨM QUYỀN PD</v>
          </cell>
        </row>
      </sheetData>
      <sheetData sheetId="3639">
        <row r="1">
          <cell r="A1" t="str">
            <v>PHIẾU XỬ LÝ HỒ SƠ THANH TOÁN VƯỢT THẨM QUYỀN PD</v>
          </cell>
        </row>
      </sheetData>
      <sheetData sheetId="3640">
        <row r="1">
          <cell r="A1" t="str">
            <v>PHIẾU XỬ LÝ HỒ SƠ THANH TOÁN VƯỢT THẨM QUYỀN PD</v>
          </cell>
        </row>
      </sheetData>
      <sheetData sheetId="3641">
        <row r="1">
          <cell r="A1" t="str">
            <v>PHIẾU XỬ LÝ HỒ SƠ THANH TOÁN VƯỢT THẨM QUYỀN PD</v>
          </cell>
        </row>
      </sheetData>
      <sheetData sheetId="3642" refreshError="1"/>
      <sheetData sheetId="3643" refreshError="1"/>
      <sheetData sheetId="3644" refreshError="1"/>
      <sheetData sheetId="3645" refreshError="1"/>
      <sheetData sheetId="3646" refreshError="1"/>
      <sheetData sheetId="3647">
        <row r="1">
          <cell r="A1" t="str">
            <v>PHIẾU XỬ LÝ HỒ SƠ THANH TOÁN VƯỢT THẨM QUYỀN PD</v>
          </cell>
        </row>
      </sheetData>
      <sheetData sheetId="3648">
        <row r="1">
          <cell r="A1" t="str">
            <v>PHIẾU XỬ LÝ HỒ SƠ THANH TOÁN VƯỢT THẨM QUYỀN PD</v>
          </cell>
        </row>
      </sheetData>
      <sheetData sheetId="3649">
        <row r="1">
          <cell r="A1" t="str">
            <v>PHIẾU XỬ LÝ HỒ SƠ THANH TOÁN VƯỢT THẨM QUYỀN PD</v>
          </cell>
        </row>
      </sheetData>
      <sheetData sheetId="3650">
        <row r="1">
          <cell r="A1" t="str">
            <v>PHIẾU XỬ LÝ HỒ SƠ THANH TOÁN VƯỢT THẨM QUYỀN PD</v>
          </cell>
        </row>
      </sheetData>
      <sheetData sheetId="3651">
        <row r="1">
          <cell r="A1" t="str">
            <v>PHIẾU XỬ LÝ HỒ SƠ THANH TOÁN VƯỢT THẨM QUYỀN PD</v>
          </cell>
        </row>
      </sheetData>
      <sheetData sheetId="3652">
        <row r="1">
          <cell r="A1" t="str">
            <v>PHIẾU XỬ LÝ HỒ SƠ THANH TOÁN VƯỢT THẨM QUYỀN PD</v>
          </cell>
        </row>
      </sheetData>
      <sheetData sheetId="3653">
        <row r="1">
          <cell r="A1" t="str">
            <v>PHIẾU XỬ LÝ HỒ SƠ THANH TOÁN VƯỢT THẨM QUYỀN PD</v>
          </cell>
        </row>
      </sheetData>
      <sheetData sheetId="3654">
        <row r="1">
          <cell r="A1" t="str">
            <v>PHIẾU XỬ LÝ HỒ SƠ THANH TOÁN VƯỢT THẨM QUYỀN PD</v>
          </cell>
        </row>
      </sheetData>
      <sheetData sheetId="3655">
        <row r="1">
          <cell r="A1" t="str">
            <v>PHIẾU XỬ LÝ HỒ SƠ THANH TOÁN VƯỢT THẨM QUYỀN PD</v>
          </cell>
        </row>
      </sheetData>
      <sheetData sheetId="3656">
        <row r="1">
          <cell r="A1" t="str">
            <v>PHIẾU XỬ LÝ HỒ SƠ THANH TOÁN VƯỢT THẨM QUYỀN PD</v>
          </cell>
        </row>
      </sheetData>
      <sheetData sheetId="3657">
        <row r="1">
          <cell r="A1" t="str">
            <v>PHIẾU XỬ LÝ HỒ SƠ THANH TOÁN VƯỢT THẨM QUYỀN PD</v>
          </cell>
        </row>
      </sheetData>
      <sheetData sheetId="3658">
        <row r="1">
          <cell r="A1" t="str">
            <v>PHIẾU XỬ LÝ HỒ SƠ THANH TOÁN VƯỢT THẨM QUYỀN PD</v>
          </cell>
        </row>
      </sheetData>
      <sheetData sheetId="3659">
        <row r="1">
          <cell r="A1" t="str">
            <v>PHIẾU XỬ LÝ HỒ SƠ THANH TOÁN VƯỢT THẨM QUYỀN PD</v>
          </cell>
        </row>
      </sheetData>
      <sheetData sheetId="3660">
        <row r="1">
          <cell r="A1" t="str">
            <v>PHIẾU XỬ LÝ HỒ SƠ THANH TOÁN VƯỢT THẨM QUYỀN PD</v>
          </cell>
        </row>
      </sheetData>
      <sheetData sheetId="3661">
        <row r="1">
          <cell r="A1" t="str">
            <v>PHIẾU XỬ LÝ HỒ SƠ THANH TOÁN VƯỢT THẨM QUYỀN PD</v>
          </cell>
        </row>
      </sheetData>
      <sheetData sheetId="3662">
        <row r="1">
          <cell r="A1" t="str">
            <v>PHIẾU XỬ LÝ HỒ SƠ THANH TOÁN VƯỢT THẨM QUYỀN PD</v>
          </cell>
        </row>
      </sheetData>
      <sheetData sheetId="3663">
        <row r="1">
          <cell r="A1" t="str">
            <v>PHIẾU XỬ LÝ HỒ SƠ THANH TOÁN VƯỢT THẨM QUYỀN PD</v>
          </cell>
        </row>
      </sheetData>
      <sheetData sheetId="3664">
        <row r="1">
          <cell r="A1" t="str">
            <v>PHIẾU XỬ LÝ HỒ SƠ THANH TOÁN VƯỢT THẨM QUYỀN PD</v>
          </cell>
        </row>
      </sheetData>
      <sheetData sheetId="3665">
        <row r="1">
          <cell r="A1" t="str">
            <v>PHIẾU XỬ LÝ HỒ SƠ THANH TOÁN VƯỢT THẨM QUYỀN PD</v>
          </cell>
        </row>
      </sheetData>
      <sheetData sheetId="3666">
        <row r="1">
          <cell r="A1" t="str">
            <v>PHIẾU XỬ LÝ HỒ SƠ THANH TOÁN VƯỢT THẨM QUYỀN PD</v>
          </cell>
        </row>
      </sheetData>
      <sheetData sheetId="3667">
        <row r="1">
          <cell r="A1" t="str">
            <v>PHIẾU XỬ LÝ HỒ SƠ THANH TOÁN VƯỢT THẨM QUYỀN PD</v>
          </cell>
        </row>
      </sheetData>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ow r="1">
          <cell r="A1" t="str">
            <v>PHIẾU XỬ LÝ HỒ SƠ THANH TOÁN VƯỢT THẨM QUYỀN PD</v>
          </cell>
        </row>
      </sheetData>
      <sheetData sheetId="3720">
        <row r="1">
          <cell r="A1" t="str">
            <v>PHIẾU XỬ LÝ HỒ SƠ THANH TOÁN VƯỢT THẨM QUYỀN PD</v>
          </cell>
        </row>
      </sheetData>
      <sheetData sheetId="3721">
        <row r="1">
          <cell r="A1" t="str">
            <v>PHIẾU XỬ LÝ HỒ SƠ THANH TOÁN VƯỢT THẨM QUYỀN PD</v>
          </cell>
        </row>
      </sheetData>
      <sheetData sheetId="3722">
        <row r="1">
          <cell r="A1" t="str">
            <v>PHIẾU XỬ LÝ HỒ SƠ THANH TOÁN VƯỢT THẨM QUYỀN PD</v>
          </cell>
        </row>
      </sheetData>
      <sheetData sheetId="3723">
        <row r="1">
          <cell r="A1" t="str">
            <v>PHIẾU XỬ LÝ HỒ SƠ THANH TOÁN VƯỢT THẨM QUYỀN PD</v>
          </cell>
        </row>
      </sheetData>
      <sheetData sheetId="3724">
        <row r="1">
          <cell r="A1" t="str">
            <v>PHIẾU XỬ LÝ HỒ SƠ THANH TOÁN VƯỢT THẨM QUYỀN PD</v>
          </cell>
        </row>
      </sheetData>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ow r="1">
          <cell r="A1" t="str">
            <v>PHIẾU XỬ LÝ HỒ SƠ THANH TOÁN VƯỢT THẨM QUYỀN PD</v>
          </cell>
        </row>
      </sheetData>
      <sheetData sheetId="3759">
        <row r="1">
          <cell r="A1" t="str">
            <v>PHIẾU XỬ LÝ HỒ SƠ THANH TOÁN VƯỢT THẨM QUYỀN PD</v>
          </cell>
        </row>
      </sheetData>
      <sheetData sheetId="3760">
        <row r="1">
          <cell r="A1" t="str">
            <v>PHIẾU XỬ LÝ HỒ SƠ THANH TOÁN VƯỢT THẨM QUYỀN PD</v>
          </cell>
        </row>
      </sheetData>
      <sheetData sheetId="3761">
        <row r="1">
          <cell r="A1" t="str">
            <v>PHIẾU XỬ LÝ HỒ SƠ THANH TOÁN VƯỢT THẨM QUYỀN PD</v>
          </cell>
        </row>
      </sheetData>
      <sheetData sheetId="3762">
        <row r="1">
          <cell r="A1" t="str">
            <v>PHIẾU XỬ LÝ HỒ SƠ THANH TOÁN VƯỢT THẨM QUYỀN PD</v>
          </cell>
        </row>
      </sheetData>
      <sheetData sheetId="3763">
        <row r="1">
          <cell r="A1" t="str">
            <v>PHIẾU XỬ LÝ HỒ SƠ THANH TOÁN VƯỢT THẨM QUYỀN PD</v>
          </cell>
        </row>
      </sheetData>
      <sheetData sheetId="3764">
        <row r="1">
          <cell r="A1" t="str">
            <v>PHIẾU XỬ LÝ HỒ SƠ THANH TOÁN VƯỢT THẨM QUYỀN PD</v>
          </cell>
        </row>
      </sheetData>
      <sheetData sheetId="3765">
        <row r="1">
          <cell r="A1" t="str">
            <v>PHIẾU XỬ LÝ HỒ SƠ THANH TOÁN VƯỢT THẨM QUYỀN PD</v>
          </cell>
        </row>
      </sheetData>
      <sheetData sheetId="3766">
        <row r="1">
          <cell r="A1" t="str">
            <v>PHIẾU XỬ LÝ HỒ SƠ THANH TOÁN VƯỢT THẨM QUYỀN PD</v>
          </cell>
        </row>
      </sheetData>
      <sheetData sheetId="3767">
        <row r="1">
          <cell r="A1" t="str">
            <v>PHIẾU XỬ LÝ HỒ SƠ THANH TOÁN VƯỢT THẨM QUYỀN PD</v>
          </cell>
        </row>
      </sheetData>
      <sheetData sheetId="3768">
        <row r="1">
          <cell r="A1" t="str">
            <v>PHIẾU XỬ LÝ HỒ SƠ THANH TOÁN VƯỢT THẨM QUYỀN PD</v>
          </cell>
        </row>
      </sheetData>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ow r="1">
          <cell r="A1" t="str">
            <v>PHIẾU XỬ LÝ HỒ SƠ THANH TOÁN VƯỢT THẨM QUYỀN PD</v>
          </cell>
        </row>
      </sheetData>
      <sheetData sheetId="3778">
        <row r="1">
          <cell r="A1" t="str">
            <v>PHIẾU XỬ LÝ HỒ SƠ THANH TOÁN VƯỢT THẨM QUYỀN PD</v>
          </cell>
        </row>
      </sheetData>
      <sheetData sheetId="3779" refreshError="1"/>
      <sheetData sheetId="3780" refreshError="1"/>
      <sheetData sheetId="3781"/>
      <sheetData sheetId="3782"/>
      <sheetData sheetId="3783"/>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ow r="1">
          <cell r="A1" t="str">
            <v>PHIẾU XỬ LÝ HỒ SƠ THANH TOÁN VƯỢT THẨM QUYỀN PD</v>
          </cell>
        </row>
      </sheetData>
      <sheetData sheetId="3802">
        <row r="1">
          <cell r="A1" t="str">
            <v>PHIẾU XỬ LÝ HỒ SƠ THANH TOÁN VƯỢT THẨM QUYỀN PD</v>
          </cell>
        </row>
      </sheetData>
      <sheetData sheetId="3803">
        <row r="1">
          <cell r="A1" t="str">
            <v>PHIẾU XỬ LÝ HỒ SƠ THANH TOÁN VƯỢT THẨM QUYỀN PD</v>
          </cell>
        </row>
      </sheetData>
      <sheetData sheetId="3804" refreshError="1"/>
      <sheetData sheetId="3805" refreshError="1"/>
      <sheetData sheetId="3806" refreshError="1"/>
      <sheetData sheetId="3807" refreshError="1"/>
      <sheetData sheetId="3808" refreshError="1"/>
      <sheetData sheetId="3809" refreshError="1"/>
      <sheetData sheetId="3810">
        <row r="1">
          <cell r="A1" t="str">
            <v>PHIẾU XỬ LÝ HỒ SƠ THANH TOÁN VƯỢT THẨM QUYỀN PD</v>
          </cell>
        </row>
      </sheetData>
      <sheetData sheetId="3811">
        <row r="1">
          <cell r="A1" t="str">
            <v>PHIẾU XỬ LÝ HỒ SƠ THANH TOÁN VƯỢT THẨM QUYỀN PD</v>
          </cell>
        </row>
      </sheetData>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ow r="1">
          <cell r="A1" t="str">
            <v>PHIẾU XỬ LÝ HỒ SƠ THANH TOÁN VƯỢT THẨM QUYỀN PD</v>
          </cell>
        </row>
      </sheetData>
      <sheetData sheetId="3821">
        <row r="1">
          <cell r="A1" t="str">
            <v>PHIẾU XỬ LÝ HỒ SƠ THANH TOÁN VƯỢT THẨM QUYỀN PD</v>
          </cell>
        </row>
      </sheetData>
      <sheetData sheetId="3822">
        <row r="1">
          <cell r="A1" t="str">
            <v>PHIẾU XỬ LÝ HỒ SƠ THANH TOÁN VƯỢT THẨM QUYỀN PD</v>
          </cell>
        </row>
      </sheetData>
      <sheetData sheetId="3823">
        <row r="1">
          <cell r="A1" t="str">
            <v>PHIẾU XỬ LÝ HỒ SƠ THANH TOÁN VƯỢT THẨM QUYỀN PD</v>
          </cell>
        </row>
      </sheetData>
      <sheetData sheetId="3824">
        <row r="1">
          <cell r="A1" t="str">
            <v>PHIẾU XỬ LÝ HỒ SƠ THANH TOÁN VƯỢT THẨM QUYỀN PD</v>
          </cell>
        </row>
      </sheetData>
      <sheetData sheetId="3825">
        <row r="1">
          <cell r="A1" t="str">
            <v>PHIẾU XỬ LÝ HỒ SƠ THANH TOÁN VƯỢT THẨM QUYỀN PD</v>
          </cell>
        </row>
      </sheetData>
      <sheetData sheetId="3826">
        <row r="1">
          <cell r="A1" t="str">
            <v>PHIẾU XỬ LÝ HỒ SƠ THANH TOÁN VƯỢT THẨM QUYỀN PD</v>
          </cell>
        </row>
      </sheetData>
      <sheetData sheetId="3827">
        <row r="1">
          <cell r="A1" t="str">
            <v>PHIẾU XỬ LÝ HỒ SƠ THANH TOÁN VƯỢT THẨM QUYỀN PD</v>
          </cell>
        </row>
      </sheetData>
      <sheetData sheetId="3828">
        <row r="1">
          <cell r="A1" t="str">
            <v>PHIẾU XỬ LÝ HỒ SƠ THANH TOÁN VƯỢT THẨM QUYỀN PD</v>
          </cell>
        </row>
      </sheetData>
      <sheetData sheetId="3829">
        <row r="1">
          <cell r="A1" t="str">
            <v>PHIẾU XỬ LÝ HỒ SƠ THANH TOÁN VƯỢT THẨM QUYỀN PD</v>
          </cell>
        </row>
      </sheetData>
      <sheetData sheetId="3830">
        <row r="1">
          <cell r="A1" t="str">
            <v>PHIẾU XỬ LÝ HỒ SƠ THANH TOÁN VƯỢT THẨM QUYỀN PD</v>
          </cell>
        </row>
      </sheetData>
      <sheetData sheetId="3831">
        <row r="1">
          <cell r="A1" t="str">
            <v>PHIẾU XỬ LÝ HỒ SƠ THANH TOÁN VƯỢT THẨM QUYỀN PD</v>
          </cell>
        </row>
      </sheetData>
      <sheetData sheetId="3832">
        <row r="1">
          <cell r="A1" t="str">
            <v>PHIẾU XỬ LÝ HỒ SƠ THANH TOÁN VƯỢT THẨM QUYỀN PD</v>
          </cell>
        </row>
      </sheetData>
      <sheetData sheetId="3833">
        <row r="1">
          <cell r="A1" t="str">
            <v>PHIẾU XỬ LÝ HỒ SƠ THANH TOÁN VƯỢT THẨM QUYỀN PD</v>
          </cell>
        </row>
      </sheetData>
      <sheetData sheetId="3834">
        <row r="1">
          <cell r="A1" t="str">
            <v>PHIẾU XỬ LÝ HỒ SƠ THANH TOÁN VƯỢT THẨM QUYỀN PD</v>
          </cell>
        </row>
      </sheetData>
      <sheetData sheetId="3835">
        <row r="1">
          <cell r="A1" t="str">
            <v>PHIẾU XỬ LÝ HỒ SƠ THANH TOÁN VƯỢT THẨM QUYỀN PD</v>
          </cell>
        </row>
      </sheetData>
      <sheetData sheetId="3836">
        <row r="1">
          <cell r="A1" t="str">
            <v>PHIẾU XỬ LÝ HỒ SƠ THANH TOÁN VƯỢT THẨM QUYỀN PD</v>
          </cell>
        </row>
      </sheetData>
      <sheetData sheetId="3837">
        <row r="1">
          <cell r="A1" t="str">
            <v>PHIẾU XỬ LÝ HỒ SƠ THANH TOÁN VƯỢT THẨM QUYỀN PD</v>
          </cell>
        </row>
      </sheetData>
      <sheetData sheetId="3838">
        <row r="1">
          <cell r="A1" t="str">
            <v>PHIẾU XỬ LÝ HỒ SƠ THANH TOÁN VƯỢT THẨM QUYỀN PD</v>
          </cell>
        </row>
      </sheetData>
      <sheetData sheetId="3839">
        <row r="1">
          <cell r="A1" t="str">
            <v>PHIẾU XỬ LÝ HỒ SƠ THANH TOÁN VƯỢT THẨM QUYỀN PD</v>
          </cell>
        </row>
      </sheetData>
      <sheetData sheetId="3840">
        <row r="1">
          <cell r="A1" t="str">
            <v>PHIẾU XỬ LÝ HỒ SƠ THANH TOÁN VƯỢT THẨM QUYỀN PD</v>
          </cell>
        </row>
      </sheetData>
      <sheetData sheetId="3841">
        <row r="1">
          <cell r="A1" t="str">
            <v>PHIẾU XỬ LÝ HỒ SƠ THANH TOÁN VƯỢT THẨM QUYỀN PD</v>
          </cell>
        </row>
      </sheetData>
      <sheetData sheetId="3842">
        <row r="1">
          <cell r="A1" t="str">
            <v>PHIẾU XỬ LÝ HỒ SƠ THANH TOÁN VƯỢT THẨM QUYỀN PD</v>
          </cell>
        </row>
      </sheetData>
      <sheetData sheetId="3843">
        <row r="1">
          <cell r="A1" t="str">
            <v>PHIẾU XỬ LÝ HỒ SƠ THANH TOÁN VƯỢT THẨM QUYỀN PD</v>
          </cell>
        </row>
      </sheetData>
      <sheetData sheetId="3844">
        <row r="1">
          <cell r="A1" t="str">
            <v>PHIẾU XỬ LÝ HỒ SƠ THANH TOÁN VƯỢT THẨM QUYỀN PD</v>
          </cell>
        </row>
      </sheetData>
      <sheetData sheetId="3845">
        <row r="1">
          <cell r="A1" t="str">
            <v>PHIẾU XỬ LÝ HỒ SƠ THANH TOÁN VƯỢT THẨM QUYỀN PD</v>
          </cell>
        </row>
      </sheetData>
      <sheetData sheetId="3846">
        <row r="1">
          <cell r="A1" t="str">
            <v>PHIẾU XỬ LÝ HỒ SƠ THANH TOÁN VƯỢT THẨM QUYỀN PD</v>
          </cell>
        </row>
      </sheetData>
      <sheetData sheetId="3847">
        <row r="1">
          <cell r="A1" t="str">
            <v>PHIẾU XỬ LÝ HỒ SƠ THANH TOÁN VƯỢT THẨM QUYỀN PD</v>
          </cell>
        </row>
      </sheetData>
      <sheetData sheetId="3848">
        <row r="1">
          <cell r="A1" t="str">
            <v>PHIẾU XỬ LÝ HỒ SƠ THANH TOÁN VƯỢT THẨM QUYỀN PD</v>
          </cell>
        </row>
      </sheetData>
      <sheetData sheetId="3849">
        <row r="1">
          <cell r="A1" t="str">
            <v>PHIẾU XỬ LÝ HỒ SƠ THANH TOÁN VƯỢT THẨM QUYỀN PD</v>
          </cell>
        </row>
      </sheetData>
      <sheetData sheetId="3850">
        <row r="1">
          <cell r="A1" t="str">
            <v>PHIẾU XỬ LÝ HỒ SƠ THANH TOÁN VƯỢT THẨM QUYỀN PD</v>
          </cell>
        </row>
      </sheetData>
      <sheetData sheetId="3851">
        <row r="1">
          <cell r="A1" t="str">
            <v>PHIẾU XỬ LÝ HỒ SƠ THANH TOÁN VƯỢT THẨM QUYỀN PD</v>
          </cell>
        </row>
      </sheetData>
      <sheetData sheetId="3852">
        <row r="1">
          <cell r="A1" t="str">
            <v>PHIẾU XỬ LÝ HỒ SƠ THANH TOÁN VƯỢT THẨM QUYỀN PD</v>
          </cell>
        </row>
      </sheetData>
      <sheetData sheetId="3853">
        <row r="1">
          <cell r="A1" t="str">
            <v>PHIẾU XỬ LÝ HỒ SƠ THANH TOÁN VƯỢT THẨM QUYỀN PD</v>
          </cell>
        </row>
      </sheetData>
      <sheetData sheetId="3854">
        <row r="1">
          <cell r="A1" t="str">
            <v>PHIẾU XỬ LÝ HỒ SƠ THANH TOÁN VƯỢT THẨM QUYỀN PD</v>
          </cell>
        </row>
      </sheetData>
      <sheetData sheetId="3855">
        <row r="1">
          <cell r="A1" t="str">
            <v>PHIẾU XỬ LÝ HỒ SƠ THANH TOÁN VƯỢT THẨM QUYỀN PD</v>
          </cell>
        </row>
      </sheetData>
      <sheetData sheetId="3856">
        <row r="1">
          <cell r="A1" t="str">
            <v>PHIẾU XỬ LÝ HỒ SƠ THANH TOÁN VƯỢT THẨM QUYỀN PD</v>
          </cell>
        </row>
      </sheetData>
      <sheetData sheetId="3857">
        <row r="1">
          <cell r="A1" t="str">
            <v>PHIẾU XỬ LÝ HỒ SƠ THANH TOÁN VƯỢT THẨM QUYỀN PD</v>
          </cell>
        </row>
      </sheetData>
      <sheetData sheetId="3858">
        <row r="1">
          <cell r="A1" t="str">
            <v>PHIẾU XỬ LÝ HỒ SƠ THANH TOÁN VƯỢT THẨM QUYỀN PD</v>
          </cell>
        </row>
      </sheetData>
      <sheetData sheetId="3859">
        <row r="1">
          <cell r="A1" t="str">
            <v>PHIẾU XỬ LÝ HỒ SƠ THANH TOÁN VƯỢT THẨM QUYỀN PD</v>
          </cell>
        </row>
      </sheetData>
      <sheetData sheetId="3860">
        <row r="1">
          <cell r="A1" t="str">
            <v>PHIẾU XỬ LÝ HỒ SƠ THANH TOÁN VƯỢT THẨM QUYỀN PD</v>
          </cell>
        </row>
      </sheetData>
      <sheetData sheetId="3861">
        <row r="1">
          <cell r="A1" t="str">
            <v>PHIẾU XỬ LÝ HỒ SƠ THANH TOÁN VƯỢT THẨM QUYỀN PD</v>
          </cell>
        </row>
      </sheetData>
      <sheetData sheetId="3862">
        <row r="1">
          <cell r="A1" t="str">
            <v>PHIẾU XỬ LÝ HỒ SƠ THANH TOÁN VƯỢT THẨM QUYỀN PD</v>
          </cell>
        </row>
      </sheetData>
      <sheetData sheetId="3863">
        <row r="1">
          <cell r="A1" t="str">
            <v>PHIẾU XỬ LÝ HỒ SƠ THANH TOÁN VƯỢT THẨM QUYỀN PD</v>
          </cell>
        </row>
      </sheetData>
      <sheetData sheetId="3864">
        <row r="1">
          <cell r="A1" t="str">
            <v>PHIẾU XỬ LÝ HỒ SƠ THANH TOÁN VƯỢT THẨM QUYỀN PD</v>
          </cell>
        </row>
      </sheetData>
      <sheetData sheetId="3865">
        <row r="1">
          <cell r="A1" t="str">
            <v>PHIẾU XỬ LÝ HỒ SƠ THANH TOÁN VƯỢT THẨM QUYỀN PD</v>
          </cell>
        </row>
      </sheetData>
      <sheetData sheetId="3866">
        <row r="1">
          <cell r="A1" t="str">
            <v>PHIẾU XỬ LÝ HỒ SƠ THANH TOÁN VƯỢT THẨM QUYỀN PD</v>
          </cell>
        </row>
      </sheetData>
      <sheetData sheetId="3867">
        <row r="1">
          <cell r="A1" t="str">
            <v>PHIẾU XỬ LÝ HỒ SƠ THANH TOÁN VƯỢT THẨM QUYỀN PD</v>
          </cell>
        </row>
      </sheetData>
      <sheetData sheetId="3868">
        <row r="1">
          <cell r="A1" t="str">
            <v>PHIẾU XỬ LÝ HỒ SƠ THANH TOÁN VƯỢT THẨM QUYỀN PD</v>
          </cell>
        </row>
      </sheetData>
      <sheetData sheetId="3869">
        <row r="1">
          <cell r="A1" t="str">
            <v>PHIẾU XỬ LÝ HỒ SƠ THANH TOÁN VƯỢT THẨM QUYỀN PD</v>
          </cell>
        </row>
      </sheetData>
      <sheetData sheetId="3870">
        <row r="1">
          <cell r="A1" t="str">
            <v>PHIẾU XỬ LÝ HỒ SƠ THANH TOÁN VƯỢT THẨM QUYỀN PD</v>
          </cell>
        </row>
      </sheetData>
      <sheetData sheetId="3871">
        <row r="1">
          <cell r="A1" t="str">
            <v>PHIẾU XỬ LÝ HỒ SƠ THANH TOÁN VƯỢT THẨM QUYỀN PD</v>
          </cell>
        </row>
      </sheetData>
      <sheetData sheetId="3872">
        <row r="1">
          <cell r="A1" t="str">
            <v>PHIẾU XỬ LÝ HỒ SƠ THANH TOÁN VƯỢT THẨM QUYỀN PD</v>
          </cell>
        </row>
      </sheetData>
      <sheetData sheetId="3873">
        <row r="1">
          <cell r="A1" t="str">
            <v>PHIẾU XỬ LÝ HỒ SƠ THANH TOÁN VƯỢT THẨM QUYỀN PD</v>
          </cell>
        </row>
      </sheetData>
      <sheetData sheetId="3874">
        <row r="1">
          <cell r="A1" t="str">
            <v>PHIẾU XỬ LÝ HỒ SƠ THANH TOÁN VƯỢT THẨM QUYỀN PD</v>
          </cell>
        </row>
      </sheetData>
      <sheetData sheetId="3875">
        <row r="1">
          <cell r="A1" t="str">
            <v>PHIẾU XỬ LÝ HỒ SƠ THANH TOÁN VƯỢT THẨM QUYỀN PD</v>
          </cell>
        </row>
      </sheetData>
      <sheetData sheetId="3876">
        <row r="1">
          <cell r="A1" t="str">
            <v>PHIẾU XỬ LÝ HỒ SƠ THANH TOÁN VƯỢT THẨM QUYỀN PD</v>
          </cell>
        </row>
      </sheetData>
      <sheetData sheetId="3877">
        <row r="1">
          <cell r="A1" t="str">
            <v>PHIẾU XỬ LÝ HỒ SƠ THANH TOÁN VƯỢT THẨM QUYỀN PD</v>
          </cell>
        </row>
      </sheetData>
      <sheetData sheetId="3878">
        <row r="1">
          <cell r="A1" t="str">
            <v>PHIẾU XỬ LÝ HỒ SƠ THANH TOÁN VƯỢT THẨM QUYỀN PD</v>
          </cell>
        </row>
      </sheetData>
      <sheetData sheetId="3879">
        <row r="1">
          <cell r="A1" t="str">
            <v>PHIẾU XỬ LÝ HỒ SƠ THANH TOÁN VƯỢT THẨM QUYỀN PD</v>
          </cell>
        </row>
      </sheetData>
      <sheetData sheetId="3880">
        <row r="1">
          <cell r="A1" t="str">
            <v>PHIẾU XỬ LÝ HỒ SƠ THANH TOÁN VƯỢT THẨM QUYỀN PD</v>
          </cell>
        </row>
      </sheetData>
      <sheetData sheetId="3881">
        <row r="1">
          <cell r="A1" t="str">
            <v>PHIẾU XỬ LÝ HỒ SƠ THANH TOÁN VƯỢT THẨM QUYỀN PD</v>
          </cell>
        </row>
      </sheetData>
      <sheetData sheetId="3882">
        <row r="1">
          <cell r="A1" t="str">
            <v>PHIẾU XỬ LÝ HỒ SƠ THANH TOÁN VƯỢT THẨM QUYỀN PD</v>
          </cell>
        </row>
      </sheetData>
      <sheetData sheetId="3883">
        <row r="1">
          <cell r="A1" t="str">
            <v>PHIẾU XỬ LÝ HỒ SƠ THANH TOÁN VƯỢT THẨM QUYỀN PD</v>
          </cell>
        </row>
      </sheetData>
      <sheetData sheetId="3884">
        <row r="1">
          <cell r="A1" t="str">
            <v>PHIẾU XỬ LÝ HỒ SƠ THANH TOÁN VƯỢT THẨM QUYỀN PD</v>
          </cell>
        </row>
      </sheetData>
      <sheetData sheetId="3885">
        <row r="1">
          <cell r="A1" t="str">
            <v>PHIẾU XỬ LÝ HỒ SƠ THANH TOÁN VƯỢT THẨM QUYỀN PD</v>
          </cell>
        </row>
      </sheetData>
      <sheetData sheetId="3886">
        <row r="1">
          <cell r="A1" t="str">
            <v>PHIẾU XỬ LÝ HỒ SƠ THANH TOÁN VƯỢT THẨM QUYỀN PD</v>
          </cell>
        </row>
      </sheetData>
      <sheetData sheetId="3887">
        <row r="1">
          <cell r="A1" t="str">
            <v>PHIẾU XỬ LÝ HỒ SƠ THANH TOÁN VƯỢT THẨM QUYỀN PD</v>
          </cell>
        </row>
      </sheetData>
      <sheetData sheetId="3888">
        <row r="1">
          <cell r="A1" t="str">
            <v>PHIẾU XỬ LÝ HỒ SƠ THANH TOÁN VƯỢT THẨM QUYỀN PD</v>
          </cell>
        </row>
      </sheetData>
      <sheetData sheetId="3889">
        <row r="1">
          <cell r="A1" t="str">
            <v>PHIẾU XỬ LÝ HỒ SƠ THANH TOÁN VƯỢT THẨM QUYỀN PD</v>
          </cell>
        </row>
      </sheetData>
      <sheetData sheetId="3890">
        <row r="1">
          <cell r="A1" t="str">
            <v>PHIẾU XỬ LÝ HỒ SƠ THANH TOÁN VƯỢT THẨM QUYỀN PD</v>
          </cell>
        </row>
      </sheetData>
      <sheetData sheetId="3891">
        <row r="1">
          <cell r="A1" t="str">
            <v>PHIẾU XỬ LÝ HỒ SƠ THANH TOÁN VƯỢT THẨM QUYỀN PD</v>
          </cell>
        </row>
      </sheetData>
      <sheetData sheetId="3892">
        <row r="1">
          <cell r="A1" t="str">
            <v>PHIẾU XỬ LÝ HỒ SƠ THANH TOÁN VƯỢT THẨM QUYỀN PD</v>
          </cell>
        </row>
      </sheetData>
      <sheetData sheetId="3893">
        <row r="1">
          <cell r="A1" t="str">
            <v>PHIẾU XỬ LÝ HỒ SƠ THANH TOÁN VƯỢT THẨM QUYỀN PD</v>
          </cell>
        </row>
      </sheetData>
      <sheetData sheetId="3894">
        <row r="1">
          <cell r="A1" t="str">
            <v>PHIẾU XỬ LÝ HỒ SƠ THANH TOÁN VƯỢT THẨM QUYỀN PD</v>
          </cell>
        </row>
      </sheetData>
      <sheetData sheetId="3895">
        <row r="1">
          <cell r="A1" t="str">
            <v>PHIẾU XỬ LÝ HỒ SƠ THANH TOÁN VƯỢT THẨM QUYỀN PD</v>
          </cell>
        </row>
      </sheetData>
      <sheetData sheetId="3896">
        <row r="1">
          <cell r="A1" t="str">
            <v>PHIẾU XỬ LÝ HỒ SƠ THANH TOÁN VƯỢT THẨM QUYỀN PD</v>
          </cell>
        </row>
      </sheetData>
      <sheetData sheetId="3897">
        <row r="1">
          <cell r="A1" t="str">
            <v>PHIẾU XỬ LÝ HỒ SƠ THANH TOÁN VƯỢT THẨM QUYỀN PD</v>
          </cell>
        </row>
      </sheetData>
      <sheetData sheetId="3898">
        <row r="1">
          <cell r="A1" t="str">
            <v>PHIẾU XỬ LÝ HỒ SƠ THANH TOÁN VƯỢT THẨM QUYỀN PD</v>
          </cell>
        </row>
      </sheetData>
      <sheetData sheetId="3899">
        <row r="1">
          <cell r="A1" t="str">
            <v>PHIẾU XỬ LÝ HỒ SƠ THANH TOÁN VƯỢT THẨM QUYỀN PD</v>
          </cell>
        </row>
      </sheetData>
      <sheetData sheetId="3900">
        <row r="1">
          <cell r="A1" t="str">
            <v>PHIẾU XỬ LÝ HỒ SƠ THANH TOÁN VƯỢT THẨM QUYỀN PD</v>
          </cell>
        </row>
      </sheetData>
      <sheetData sheetId="3901">
        <row r="1">
          <cell r="A1" t="str">
            <v>PHIẾU XỬ LÝ HỒ SƠ THANH TOÁN VƯỢT THẨM QUYỀN PD</v>
          </cell>
        </row>
      </sheetData>
      <sheetData sheetId="3902">
        <row r="1">
          <cell r="A1" t="str">
            <v>PHIẾU XỬ LÝ HỒ SƠ THANH TOÁN VƯỢT THẨM QUYỀN PD</v>
          </cell>
        </row>
      </sheetData>
      <sheetData sheetId="3903">
        <row r="1">
          <cell r="A1" t="str">
            <v>PHIẾU XỬ LÝ HỒ SƠ THANH TOÁN VƯỢT THẨM QUYỀN PD</v>
          </cell>
        </row>
      </sheetData>
      <sheetData sheetId="3904">
        <row r="1">
          <cell r="A1" t="str">
            <v>PHIẾU XỬ LÝ HỒ SƠ THANH TOÁN VƯỢT THẨM QUYỀN PD</v>
          </cell>
        </row>
      </sheetData>
      <sheetData sheetId="3905">
        <row r="1">
          <cell r="A1" t="str">
            <v>PHIẾU XỬ LÝ HỒ SƠ THANH TOÁN VƯỢT THẨM QUYỀN PD</v>
          </cell>
        </row>
      </sheetData>
      <sheetData sheetId="3906">
        <row r="1">
          <cell r="A1" t="str">
            <v>PHIẾU XỬ LÝ HỒ SƠ THANH TOÁN VƯỢT THẨM QUYỀN PD</v>
          </cell>
        </row>
      </sheetData>
      <sheetData sheetId="3907">
        <row r="1">
          <cell r="A1" t="str">
            <v>PHIẾU XỬ LÝ HỒ SƠ THANH TOÁN VƯỢT THẨM QUYỀN PD</v>
          </cell>
        </row>
      </sheetData>
      <sheetData sheetId="3908">
        <row r="1">
          <cell r="A1" t="str">
            <v>PHIẾU XỬ LÝ HỒ SƠ THANH TOÁN VƯỢT THẨM QUYỀN PD</v>
          </cell>
        </row>
      </sheetData>
      <sheetData sheetId="3909">
        <row r="1">
          <cell r="A1" t="str">
            <v>PHIẾU XỬ LÝ HỒ SƠ THANH TOÁN VƯỢT THẨM QUYỀN PD</v>
          </cell>
        </row>
      </sheetData>
      <sheetData sheetId="3910">
        <row r="1">
          <cell r="A1" t="str">
            <v>PHIẾU XỬ LÝ HỒ SƠ THANH TOÁN VƯỢT THẨM QUYỀN PD</v>
          </cell>
        </row>
      </sheetData>
      <sheetData sheetId="3911">
        <row r="1">
          <cell r="A1" t="str">
            <v>PHIẾU XỬ LÝ HỒ SƠ THANH TOÁN VƯỢT THẨM QUYỀN PD</v>
          </cell>
        </row>
      </sheetData>
      <sheetData sheetId="3912">
        <row r="1">
          <cell r="A1" t="str">
            <v>PHIẾU XỬ LÝ HỒ SƠ THANH TOÁN VƯỢT THẨM QUYỀN PD</v>
          </cell>
        </row>
      </sheetData>
      <sheetData sheetId="3913">
        <row r="1">
          <cell r="A1" t="str">
            <v>PHIẾU XỬ LÝ HỒ SƠ THANH TOÁN VƯỢT THẨM QUYỀN PD</v>
          </cell>
        </row>
      </sheetData>
      <sheetData sheetId="3914">
        <row r="1">
          <cell r="A1" t="str">
            <v>PHIẾU XỬ LÝ HỒ SƠ THANH TOÁN VƯỢT THẨM QUYỀN PD</v>
          </cell>
        </row>
      </sheetData>
      <sheetData sheetId="3915">
        <row r="1">
          <cell r="A1" t="str">
            <v>PHIẾU XỬ LÝ HỒ SƠ THANH TOÁN VƯỢT THẨM QUYỀN PD</v>
          </cell>
        </row>
      </sheetData>
      <sheetData sheetId="3916">
        <row r="1">
          <cell r="A1" t="str">
            <v>PHIẾU XỬ LÝ HỒ SƠ THANH TOÁN VƯỢT THẨM QUYỀN PD</v>
          </cell>
        </row>
      </sheetData>
      <sheetData sheetId="3917">
        <row r="1">
          <cell r="A1" t="str">
            <v>PHIẾU XỬ LÝ HỒ SƠ THANH TOÁN VƯỢT THẨM QUYỀN PD</v>
          </cell>
        </row>
      </sheetData>
      <sheetData sheetId="3918">
        <row r="1">
          <cell r="A1" t="str">
            <v>PHIẾU XỬ LÝ HỒ SƠ THANH TOÁN VƯỢT THẨM QUYỀN PD</v>
          </cell>
        </row>
      </sheetData>
      <sheetData sheetId="3919">
        <row r="1">
          <cell r="A1" t="str">
            <v>PHIẾU XỬ LÝ HỒ SƠ THANH TOÁN VƯỢT THẨM QUYỀN PD</v>
          </cell>
        </row>
      </sheetData>
      <sheetData sheetId="3920">
        <row r="1">
          <cell r="A1" t="str">
            <v>PHIẾU XỬ LÝ HỒ SƠ THANH TOÁN VƯỢT THẨM QUYỀN PD</v>
          </cell>
        </row>
      </sheetData>
      <sheetData sheetId="3921">
        <row r="1">
          <cell r="A1" t="str">
            <v>PHIẾU XỬ LÝ HỒ SƠ THANH TOÁN VƯỢT THẨM QUYỀN PD</v>
          </cell>
        </row>
      </sheetData>
      <sheetData sheetId="3922">
        <row r="1">
          <cell r="A1" t="str">
            <v>PHIẾU XỬ LÝ HỒ SƠ THANH TOÁN VƯỢT THẨM QUYỀN PD</v>
          </cell>
        </row>
      </sheetData>
      <sheetData sheetId="3923">
        <row r="1">
          <cell r="A1" t="str">
            <v>PHIẾU XỬ LÝ HỒ SƠ THANH TOÁN VƯỢT THẨM QUYỀN PD</v>
          </cell>
        </row>
      </sheetData>
      <sheetData sheetId="3924">
        <row r="1">
          <cell r="A1" t="str">
            <v>PHIẾU XỬ LÝ HỒ SƠ THANH TOÁN VƯỢT THẨM QUYỀN PD</v>
          </cell>
        </row>
      </sheetData>
      <sheetData sheetId="3925">
        <row r="1">
          <cell r="A1" t="str">
            <v>PHIẾU XỬ LÝ HỒ SƠ THANH TOÁN VƯỢT THẨM QUYỀN PD</v>
          </cell>
        </row>
      </sheetData>
      <sheetData sheetId="3926">
        <row r="1">
          <cell r="A1" t="str">
            <v>PHIẾU XỬ LÝ HỒ SƠ THANH TOÁN VƯỢT THẨM QUYỀN PD</v>
          </cell>
        </row>
      </sheetData>
      <sheetData sheetId="3927">
        <row r="1">
          <cell r="A1" t="str">
            <v>PHIẾU XỬ LÝ HỒ SƠ THANH TOÁN VƯỢT THẨM QUYỀN PD</v>
          </cell>
        </row>
      </sheetData>
      <sheetData sheetId="3928">
        <row r="1">
          <cell r="A1" t="str">
            <v>PHIẾU XỬ LÝ HỒ SƠ THANH TOÁN VƯỢT THẨM QUYỀN PD</v>
          </cell>
        </row>
      </sheetData>
      <sheetData sheetId="3929">
        <row r="1">
          <cell r="A1" t="str">
            <v>PHIẾU XỬ LÝ HỒ SƠ THANH TOÁN VƯỢT THẨM QUYỀN PD</v>
          </cell>
        </row>
      </sheetData>
      <sheetData sheetId="3930">
        <row r="1">
          <cell r="A1" t="str">
            <v>PHIẾU XỬ LÝ HỒ SƠ THANH TOÁN VƯỢT THẨM QUYỀN PD</v>
          </cell>
        </row>
      </sheetData>
      <sheetData sheetId="3931">
        <row r="1">
          <cell r="A1" t="str">
            <v>PHIẾU XỬ LÝ HỒ SƠ THANH TOÁN VƯỢT THẨM QUYỀN PD</v>
          </cell>
        </row>
      </sheetData>
      <sheetData sheetId="3932">
        <row r="1">
          <cell r="A1" t="str">
            <v>PHIẾU XỬ LÝ HỒ SƠ THANH TOÁN VƯỢT THẨM QUYỀN PD</v>
          </cell>
        </row>
      </sheetData>
      <sheetData sheetId="3933">
        <row r="1">
          <cell r="A1" t="str">
            <v>PHIẾU XỬ LÝ HỒ SƠ THANH TOÁN VƯỢT THẨM QUYỀN PD</v>
          </cell>
        </row>
      </sheetData>
      <sheetData sheetId="3934">
        <row r="1">
          <cell r="A1" t="str">
            <v>PHIẾU XỬ LÝ HỒ SƠ THANH TOÁN VƯỢT THẨM QUYỀN PD</v>
          </cell>
        </row>
      </sheetData>
      <sheetData sheetId="3935">
        <row r="1">
          <cell r="A1" t="str">
            <v>PHIẾU XỬ LÝ HỒ SƠ THANH TOÁN VƯỢT THẨM QUYỀN PD</v>
          </cell>
        </row>
      </sheetData>
      <sheetData sheetId="3936">
        <row r="1">
          <cell r="A1" t="str">
            <v>PHIẾU XỬ LÝ HỒ SƠ THANH TOÁN VƯỢT THẨM QUYỀN PD</v>
          </cell>
        </row>
      </sheetData>
      <sheetData sheetId="3937">
        <row r="1">
          <cell r="A1" t="str">
            <v>PHIẾU XỬ LÝ HỒ SƠ THANH TOÁN VƯỢT THẨM QUYỀN PD</v>
          </cell>
        </row>
      </sheetData>
      <sheetData sheetId="3938">
        <row r="1">
          <cell r="A1" t="str">
            <v>PHIẾU XỬ LÝ HỒ SƠ THANH TOÁN VƯỢT THẨM QUYỀN PD</v>
          </cell>
        </row>
      </sheetData>
      <sheetData sheetId="3939">
        <row r="1">
          <cell r="A1" t="str">
            <v>PHIẾU XỬ LÝ HỒ SƠ THANH TOÁN VƯỢT THẨM QUYỀN PD</v>
          </cell>
        </row>
      </sheetData>
      <sheetData sheetId="3940">
        <row r="1">
          <cell r="A1" t="str">
            <v>PHIẾU XỬ LÝ HỒ SƠ THANH TOÁN VƯỢT THẨM QUYỀN PD</v>
          </cell>
        </row>
      </sheetData>
      <sheetData sheetId="3941">
        <row r="1">
          <cell r="A1" t="str">
            <v>PHIẾU XỬ LÝ HỒ SƠ THANH TOÁN VƯỢT THẨM QUYỀN PD</v>
          </cell>
        </row>
      </sheetData>
      <sheetData sheetId="3942">
        <row r="1">
          <cell r="A1" t="str">
            <v>PHIẾU XỬ LÝ HỒ SƠ THANH TOÁN VƯỢT THẨM QUYỀN PD</v>
          </cell>
        </row>
      </sheetData>
      <sheetData sheetId="3943">
        <row r="1">
          <cell r="A1" t="str">
            <v>PHIẾU XỬ LÝ HỒ SƠ THANH TOÁN VƯỢT THẨM QUYỀN PD</v>
          </cell>
        </row>
      </sheetData>
      <sheetData sheetId="3944">
        <row r="1">
          <cell r="A1" t="str">
            <v>PHIẾU XỬ LÝ HỒ SƠ THANH TOÁN VƯỢT THẨM QUYỀN PD</v>
          </cell>
        </row>
      </sheetData>
      <sheetData sheetId="3945">
        <row r="1">
          <cell r="A1" t="str">
            <v>PHIẾU XỬ LÝ HỒ SƠ THANH TOÁN VƯỢT THẨM QUYỀN PD</v>
          </cell>
        </row>
      </sheetData>
      <sheetData sheetId="3946">
        <row r="1">
          <cell r="A1" t="str">
            <v>PHIẾU XỬ LÝ HỒ SƠ THANH TOÁN VƯỢT THẨM QUYỀN PD</v>
          </cell>
        </row>
      </sheetData>
      <sheetData sheetId="3947">
        <row r="1">
          <cell r="A1" t="str">
            <v>PHIẾU XỬ LÝ HỒ SƠ THANH TOÁN VƯỢT THẨM QUYỀN PD</v>
          </cell>
        </row>
      </sheetData>
      <sheetData sheetId="3948">
        <row r="1">
          <cell r="A1" t="str">
            <v>PHIẾU XỬ LÝ HỒ SƠ THANH TOÁN VƯỢT THẨM QUYỀN PD</v>
          </cell>
        </row>
      </sheetData>
      <sheetData sheetId="3949">
        <row r="1">
          <cell r="A1" t="str">
            <v>PHIẾU XỬ LÝ HỒ SƠ THANH TOÁN VƯỢT THẨM QUYỀN PD</v>
          </cell>
        </row>
      </sheetData>
      <sheetData sheetId="3950">
        <row r="1">
          <cell r="A1" t="str">
            <v>PHIẾU XỬ LÝ HỒ SƠ THANH TOÁN VƯỢT THẨM QUYỀN PD</v>
          </cell>
        </row>
      </sheetData>
      <sheetData sheetId="3951">
        <row r="1">
          <cell r="A1" t="str">
            <v>PHIẾU XỬ LÝ HỒ SƠ THANH TOÁN VƯỢT THẨM QUYỀN PD</v>
          </cell>
        </row>
      </sheetData>
      <sheetData sheetId="3952">
        <row r="1">
          <cell r="A1" t="str">
            <v>PHIẾU XỬ LÝ HỒ SƠ THANH TOÁN VƯỢT THẨM QUYỀN PD</v>
          </cell>
        </row>
      </sheetData>
      <sheetData sheetId="3953">
        <row r="1">
          <cell r="A1" t="str">
            <v>PHIẾU XỬ LÝ HỒ SƠ THANH TOÁN VƯỢT THẨM QUYỀN PD</v>
          </cell>
        </row>
      </sheetData>
      <sheetData sheetId="3954">
        <row r="1">
          <cell r="A1" t="str">
            <v>PHIẾU XỬ LÝ HỒ SƠ THANH TOÁN VƯỢT THẨM QUYỀN PD</v>
          </cell>
        </row>
      </sheetData>
      <sheetData sheetId="3955">
        <row r="1">
          <cell r="A1" t="str">
            <v>PHIẾU XỬ LÝ HỒ SƠ THANH TOÁN VƯỢT THẨM QUYỀN PD</v>
          </cell>
        </row>
      </sheetData>
      <sheetData sheetId="3956">
        <row r="1">
          <cell r="A1" t="str">
            <v>PHIẾU XỬ LÝ HỒ SƠ THANH TOÁN VƯỢT THẨM QUYỀN PD</v>
          </cell>
        </row>
      </sheetData>
      <sheetData sheetId="3957">
        <row r="1">
          <cell r="A1" t="str">
            <v>PHIẾU XỬ LÝ HỒ SƠ THANH TOÁN VƯỢT THẨM QUYỀN PD</v>
          </cell>
        </row>
      </sheetData>
      <sheetData sheetId="3958">
        <row r="1">
          <cell r="A1" t="str">
            <v>PHIẾU XỬ LÝ HỒ SƠ THANH TOÁN VƯỢT THẨM QUYỀN PD</v>
          </cell>
        </row>
      </sheetData>
      <sheetData sheetId="3959">
        <row r="1">
          <cell r="A1" t="str">
            <v>PHIẾU XỬ LÝ HỒ SƠ THANH TOÁN VƯỢT THẨM QUYỀN PD</v>
          </cell>
        </row>
      </sheetData>
      <sheetData sheetId="3960">
        <row r="1">
          <cell r="A1" t="str">
            <v>PHIẾU XỬ LÝ HỒ SƠ THANH TOÁN VƯỢT THẨM QUYỀN PD</v>
          </cell>
        </row>
      </sheetData>
      <sheetData sheetId="3961">
        <row r="1">
          <cell r="A1" t="str">
            <v>PHIẾU XỬ LÝ HỒ SƠ THANH TOÁN VƯỢT THẨM QUYỀN PD</v>
          </cell>
        </row>
      </sheetData>
      <sheetData sheetId="3962">
        <row r="1">
          <cell r="A1" t="str">
            <v>PHIẾU XỬ LÝ HỒ SƠ THANH TOÁN VƯỢT THẨM QUYỀN PD</v>
          </cell>
        </row>
      </sheetData>
      <sheetData sheetId="3963">
        <row r="1">
          <cell r="A1" t="str">
            <v>PHIẾU XỬ LÝ HỒ SƠ THANH TOÁN VƯỢT THẨM QUYỀN PD</v>
          </cell>
        </row>
      </sheetData>
      <sheetData sheetId="3964">
        <row r="1">
          <cell r="A1" t="str">
            <v>PHIẾU XỬ LÝ HỒ SƠ THANH TOÁN VƯỢT THẨM QUYỀN PD</v>
          </cell>
        </row>
      </sheetData>
      <sheetData sheetId="3965">
        <row r="1">
          <cell r="A1" t="str">
            <v>PHIẾU XỬ LÝ HỒ SƠ THANH TOÁN VƯỢT THẨM QUYỀN PD</v>
          </cell>
        </row>
      </sheetData>
      <sheetData sheetId="3966">
        <row r="1">
          <cell r="A1" t="str">
            <v>PHIẾU XỬ LÝ HỒ SƠ THANH TOÁN VƯỢT THẨM QUYỀN PD</v>
          </cell>
        </row>
      </sheetData>
      <sheetData sheetId="3967">
        <row r="1">
          <cell r="A1" t="str">
            <v>PHIẾU XỬ LÝ HỒ SƠ THANH TOÁN VƯỢT THẨM QUYỀN PD</v>
          </cell>
        </row>
      </sheetData>
      <sheetData sheetId="3968">
        <row r="1">
          <cell r="A1" t="str">
            <v>PHIẾU XỬ LÝ HỒ SƠ THANH TOÁN VƯỢT THẨM QUYỀN PD</v>
          </cell>
        </row>
      </sheetData>
      <sheetData sheetId="3969">
        <row r="1">
          <cell r="A1" t="str">
            <v>PHIẾU XỬ LÝ HỒ SƠ THANH TOÁN VƯỢT THẨM QUYỀN PD</v>
          </cell>
        </row>
      </sheetData>
      <sheetData sheetId="3970">
        <row r="1">
          <cell r="A1" t="str">
            <v>PHIẾU XỬ LÝ HỒ SƠ THANH TOÁN VƯỢT THẨM QUYỀN PD</v>
          </cell>
        </row>
      </sheetData>
      <sheetData sheetId="3971">
        <row r="1">
          <cell r="A1" t="str">
            <v>PHIẾU XỬ LÝ HỒ SƠ THANH TOÁN VƯỢT THẨM QUYỀN PD</v>
          </cell>
        </row>
      </sheetData>
      <sheetData sheetId="3972">
        <row r="1">
          <cell r="A1" t="str">
            <v>PHIẾU XỬ LÝ HỒ SƠ THANH TOÁN VƯỢT THẨM QUYỀN PD</v>
          </cell>
        </row>
      </sheetData>
      <sheetData sheetId="3973">
        <row r="1">
          <cell r="A1" t="str">
            <v>PHIẾU XỬ LÝ HỒ SƠ THANH TOÁN VƯỢT THẨM QUYỀN PD</v>
          </cell>
        </row>
      </sheetData>
      <sheetData sheetId="3974">
        <row r="1">
          <cell r="A1" t="str">
            <v>PHIẾU XỬ LÝ HỒ SƠ THANH TOÁN VƯỢT THẨM QUYỀN PD</v>
          </cell>
        </row>
      </sheetData>
      <sheetData sheetId="3975">
        <row r="1">
          <cell r="A1" t="str">
            <v>PHIẾU XỬ LÝ HỒ SƠ THANH TOÁN VƯỢT THẨM QUYỀN PD</v>
          </cell>
        </row>
      </sheetData>
      <sheetData sheetId="3976">
        <row r="1">
          <cell r="A1" t="str">
            <v>PHIẾU XỬ LÝ HỒ SƠ THANH TOÁN VƯỢT THẨM QUYỀN PD</v>
          </cell>
        </row>
      </sheetData>
      <sheetData sheetId="3977">
        <row r="1">
          <cell r="A1" t="str">
            <v>PHIẾU XỬ LÝ HỒ SƠ THANH TOÁN VƯỢT THẨM QUYỀN PD</v>
          </cell>
        </row>
      </sheetData>
      <sheetData sheetId="3978">
        <row r="1">
          <cell r="A1" t="str">
            <v>PHIẾU XỬ LÝ HỒ SƠ THANH TOÁN VƯỢT THẨM QUYỀN PD</v>
          </cell>
        </row>
      </sheetData>
      <sheetData sheetId="3979">
        <row r="1">
          <cell r="A1" t="str">
            <v>PHIẾU XỬ LÝ HỒ SƠ THANH TOÁN VƯỢT THẨM QUYỀN PD</v>
          </cell>
        </row>
      </sheetData>
      <sheetData sheetId="3980">
        <row r="1">
          <cell r="A1" t="str">
            <v>PHIẾU XỬ LÝ HỒ SƠ THANH TOÁN VƯỢT THẨM QUYỀN PD</v>
          </cell>
        </row>
      </sheetData>
      <sheetData sheetId="3981">
        <row r="1">
          <cell r="A1" t="str">
            <v>PHIẾU XỬ LÝ HỒ SƠ THANH TOÁN VƯỢT THẨM QUYỀN PD</v>
          </cell>
        </row>
      </sheetData>
      <sheetData sheetId="3982">
        <row r="1">
          <cell r="A1" t="str">
            <v>PHIẾU XỬ LÝ HỒ SƠ THANH TOÁN VƯỢT THẨM QUYỀN PD</v>
          </cell>
        </row>
      </sheetData>
      <sheetData sheetId="3983">
        <row r="1">
          <cell r="A1" t="str">
            <v>PHIẾU XỬ LÝ HỒ SƠ THANH TOÁN VƯỢT THẨM QUYỀN PD</v>
          </cell>
        </row>
      </sheetData>
      <sheetData sheetId="3984">
        <row r="1">
          <cell r="A1" t="str">
            <v>PHIẾU XỬ LÝ HỒ SƠ THANH TOÁN VƯỢT THẨM QUYỀN PD</v>
          </cell>
        </row>
      </sheetData>
      <sheetData sheetId="3985">
        <row r="1">
          <cell r="A1" t="str">
            <v>PHIẾU XỬ LÝ HỒ SƠ THANH TOÁN VƯỢT THẨM QUYỀN PD</v>
          </cell>
        </row>
      </sheetData>
      <sheetData sheetId="3986">
        <row r="1">
          <cell r="A1" t="str">
            <v>PHIẾU XỬ LÝ HỒ SƠ THANH TOÁN VƯỢT THẨM QUYỀN PD</v>
          </cell>
        </row>
      </sheetData>
      <sheetData sheetId="3987">
        <row r="1">
          <cell r="A1" t="str">
            <v>PHIẾU XỬ LÝ HỒ SƠ THANH TOÁN VƯỢT THẨM QUYỀN PD</v>
          </cell>
        </row>
      </sheetData>
      <sheetData sheetId="3988">
        <row r="1">
          <cell r="A1" t="str">
            <v>PHIẾU XỬ LÝ HỒ SƠ THANH TOÁN VƯỢT THẨM QUYỀN PD</v>
          </cell>
        </row>
      </sheetData>
      <sheetData sheetId="3989">
        <row r="1">
          <cell r="A1" t="str">
            <v>PHIẾU XỬ LÝ HỒ SƠ THANH TOÁN VƯỢT THẨM QUYỀN PD</v>
          </cell>
        </row>
      </sheetData>
      <sheetData sheetId="3990">
        <row r="1">
          <cell r="A1" t="str">
            <v>PHIẾU XỬ LÝ HỒ SƠ THANH TOÁN VƯỢT THẨM QUYỀN PD</v>
          </cell>
        </row>
      </sheetData>
      <sheetData sheetId="3991">
        <row r="1">
          <cell r="A1" t="str">
            <v>PHIẾU XỬ LÝ HỒ SƠ THANH TOÁN VƯỢT THẨM QUYỀN PD</v>
          </cell>
        </row>
      </sheetData>
      <sheetData sheetId="3992">
        <row r="1">
          <cell r="A1" t="str">
            <v>PHIẾU XỬ LÝ HỒ SƠ THANH TOÁN VƯỢT THẨM QUYỀN PD</v>
          </cell>
        </row>
      </sheetData>
      <sheetData sheetId="3993">
        <row r="1">
          <cell r="A1" t="str">
            <v>PHIẾU XỬ LÝ HỒ SƠ THANH TOÁN VƯỢT THẨM QUYỀN PD</v>
          </cell>
        </row>
      </sheetData>
      <sheetData sheetId="3994">
        <row r="1">
          <cell r="A1" t="str">
            <v>PHIẾU XỬ LÝ HỒ SƠ THANH TOÁN VƯỢT THẨM QUYỀN PD</v>
          </cell>
        </row>
      </sheetData>
      <sheetData sheetId="3995">
        <row r="1">
          <cell r="A1" t="str">
            <v>PHIẾU XỬ LÝ HỒ SƠ THANH TOÁN VƯỢT THẨM QUYỀN PD</v>
          </cell>
        </row>
      </sheetData>
      <sheetData sheetId="3996">
        <row r="1">
          <cell r="A1" t="str">
            <v>PHIẾU XỬ LÝ HỒ SƠ THANH TOÁN VƯỢT THẨM QUYỀN PD</v>
          </cell>
        </row>
      </sheetData>
      <sheetData sheetId="3997">
        <row r="1">
          <cell r="A1" t="str">
            <v>PHIẾU XỬ LÝ HỒ SƠ THANH TOÁN VƯỢT THẨM QUYỀN PD</v>
          </cell>
        </row>
      </sheetData>
      <sheetData sheetId="3998">
        <row r="1">
          <cell r="A1" t="str">
            <v>PHIẾU XỬ LÝ HỒ SƠ THANH TOÁN VƯỢT THẨM QUYỀN PD</v>
          </cell>
        </row>
      </sheetData>
      <sheetData sheetId="3999">
        <row r="1">
          <cell r="A1" t="str">
            <v>PHIẾU XỬ LÝ HỒ SƠ THANH TOÁN VƯỢT THẨM QUYỀN PD</v>
          </cell>
        </row>
      </sheetData>
      <sheetData sheetId="4000">
        <row r="1">
          <cell r="A1" t="str">
            <v>PHIẾU XỬ LÝ HỒ SƠ THANH TOÁN VƯỢT THẨM QUYỀN PD</v>
          </cell>
        </row>
      </sheetData>
      <sheetData sheetId="4001">
        <row r="1">
          <cell r="A1" t="str">
            <v>PHIẾU XỬ LÝ HỒ SƠ THANH TOÁN VƯỢT THẨM QUYỀN PD</v>
          </cell>
        </row>
      </sheetData>
      <sheetData sheetId="4002">
        <row r="1">
          <cell r="A1" t="str">
            <v>PHIẾU XỬ LÝ HỒ SƠ THANH TOÁN VƯỢT THẨM QUYỀN PD</v>
          </cell>
        </row>
      </sheetData>
      <sheetData sheetId="4003">
        <row r="1">
          <cell r="A1" t="str">
            <v>PHIẾU XỬ LÝ HỒ SƠ THANH TOÁN VƯỢT THẨM QUYỀN PD</v>
          </cell>
        </row>
      </sheetData>
      <sheetData sheetId="4004">
        <row r="1">
          <cell r="A1" t="str">
            <v>PHIẾU XỬ LÝ HỒ SƠ THANH TOÁN VƯỢT THẨM QUYỀN PD</v>
          </cell>
        </row>
      </sheetData>
      <sheetData sheetId="4005">
        <row r="1">
          <cell r="A1" t="str">
            <v>PHIẾU XỬ LÝ HỒ SƠ THANH TOÁN VƯỢT THẨM QUYỀN PD</v>
          </cell>
        </row>
      </sheetData>
      <sheetData sheetId="4006">
        <row r="1">
          <cell r="A1" t="str">
            <v>PHIẾU XỬ LÝ HỒ SƠ THANH TOÁN VƯỢT THẨM QUYỀN PD</v>
          </cell>
        </row>
      </sheetData>
      <sheetData sheetId="4007">
        <row r="1">
          <cell r="A1" t="str">
            <v>PHIẾU XỬ LÝ HỒ SƠ THANH TOÁN VƯỢT THẨM QUYỀN PD</v>
          </cell>
        </row>
      </sheetData>
      <sheetData sheetId="4008">
        <row r="1">
          <cell r="A1" t="str">
            <v>PHIẾU XỬ LÝ HỒ SƠ THANH TOÁN VƯỢT THẨM QUYỀN PD</v>
          </cell>
        </row>
      </sheetData>
      <sheetData sheetId="4009">
        <row r="1">
          <cell r="A1" t="str">
            <v>PHIẾU XỬ LÝ HỒ SƠ THANH TOÁN VƯỢT THẨM QUYỀN PD</v>
          </cell>
        </row>
      </sheetData>
      <sheetData sheetId="4010">
        <row r="1">
          <cell r="A1" t="str">
            <v>PHIẾU XỬ LÝ HỒ SƠ THANH TOÁN VƯỢT THẨM QUYỀN PD</v>
          </cell>
        </row>
      </sheetData>
      <sheetData sheetId="4011">
        <row r="1">
          <cell r="A1" t="str">
            <v>PHIẾU XỬ LÝ HỒ SƠ THANH TOÁN VƯỢT THẨM QUYỀN PD</v>
          </cell>
        </row>
      </sheetData>
      <sheetData sheetId="4012">
        <row r="1">
          <cell r="A1" t="str">
            <v>PHIẾU XỬ LÝ HỒ SƠ THANH TOÁN VƯỢT THẨM QUYỀN PD</v>
          </cell>
        </row>
      </sheetData>
      <sheetData sheetId="4013">
        <row r="1">
          <cell r="A1" t="str">
            <v>PHIẾU XỬ LÝ HỒ SƠ THANH TOÁN VƯỢT THẨM QUYỀN PD</v>
          </cell>
        </row>
      </sheetData>
      <sheetData sheetId="4014">
        <row r="1">
          <cell r="A1" t="str">
            <v>PHIẾU XỬ LÝ HỒ SƠ THANH TOÁN VƯỢT THẨM QUYỀN PD</v>
          </cell>
        </row>
      </sheetData>
      <sheetData sheetId="4015">
        <row r="1">
          <cell r="A1" t="str">
            <v>PHIẾU XỬ LÝ HỒ SƠ THANH TOÁN VƯỢT THẨM QUYỀN PD</v>
          </cell>
        </row>
      </sheetData>
      <sheetData sheetId="4016">
        <row r="1">
          <cell r="A1" t="str">
            <v>PHIẾU XỬ LÝ HỒ SƠ THANH TOÁN VƯỢT THẨM QUYỀN PD</v>
          </cell>
        </row>
      </sheetData>
      <sheetData sheetId="4017">
        <row r="1">
          <cell r="A1" t="str">
            <v>PHIẾU XỬ LÝ HỒ SƠ THANH TOÁN VƯỢT THẨM QUYỀN PD</v>
          </cell>
        </row>
      </sheetData>
      <sheetData sheetId="4018">
        <row r="1">
          <cell r="A1" t="str">
            <v>PHIẾU XỬ LÝ HỒ SƠ THANH TOÁN VƯỢT THẨM QUYỀN PD</v>
          </cell>
        </row>
      </sheetData>
      <sheetData sheetId="4019">
        <row r="1">
          <cell r="A1" t="str">
            <v>PHIẾU XỬ LÝ HỒ SƠ THANH TOÁN VƯỢT THẨM QUYỀN PD</v>
          </cell>
        </row>
      </sheetData>
      <sheetData sheetId="4020">
        <row r="1">
          <cell r="A1" t="str">
            <v>PHIẾU XỬ LÝ HỒ SƠ THANH TOÁN VƯỢT THẨM QUYỀN PD</v>
          </cell>
        </row>
      </sheetData>
      <sheetData sheetId="4021">
        <row r="1">
          <cell r="A1" t="str">
            <v>PHIẾU XỬ LÝ HỒ SƠ THANH TOÁN VƯỢT THẨM QUYỀN PD</v>
          </cell>
        </row>
      </sheetData>
      <sheetData sheetId="4022">
        <row r="1">
          <cell r="A1" t="str">
            <v>PHIẾU XỬ LÝ HỒ SƠ THANH TOÁN VƯỢT THẨM QUYỀN PD</v>
          </cell>
        </row>
      </sheetData>
      <sheetData sheetId="4023">
        <row r="1">
          <cell r="A1" t="str">
            <v>PHIẾU XỬ LÝ HỒ SƠ THANH TOÁN VƯỢT THẨM QUYỀN PD</v>
          </cell>
        </row>
      </sheetData>
      <sheetData sheetId="4024">
        <row r="1">
          <cell r="A1" t="str">
            <v>PHIẾU XỬ LÝ HỒ SƠ THANH TOÁN VƯỢT THẨM QUYỀN PD</v>
          </cell>
        </row>
      </sheetData>
      <sheetData sheetId="4025">
        <row r="1">
          <cell r="A1" t="str">
            <v>PHIẾU XỬ LÝ HỒ SƠ THANH TOÁN VƯỢT THẨM QUYỀN PD</v>
          </cell>
        </row>
      </sheetData>
      <sheetData sheetId="4026">
        <row r="1">
          <cell r="A1" t="str">
            <v>PHIẾU XỬ LÝ HỒ SƠ THANH TOÁN VƯỢT THẨM QUYỀN PD</v>
          </cell>
        </row>
      </sheetData>
      <sheetData sheetId="4027">
        <row r="1">
          <cell r="A1" t="str">
            <v>PHIẾU XỬ LÝ HỒ SƠ THANH TOÁN VƯỢT THẨM QUYỀN PD</v>
          </cell>
        </row>
      </sheetData>
      <sheetData sheetId="4028">
        <row r="1">
          <cell r="A1" t="str">
            <v>PHIẾU XỬ LÝ HỒ SƠ THANH TOÁN VƯỢT THẨM QUYỀN PD</v>
          </cell>
        </row>
      </sheetData>
      <sheetData sheetId="4029">
        <row r="1">
          <cell r="A1" t="str">
            <v>PHIẾU XỬ LÝ HỒ SƠ THANH TOÁN VƯỢT THẨM QUYỀN PD</v>
          </cell>
        </row>
      </sheetData>
      <sheetData sheetId="4030">
        <row r="1">
          <cell r="A1" t="str">
            <v>PHIẾU XỬ LÝ HỒ SƠ THANH TOÁN VƯỢT THẨM QUYỀN PD</v>
          </cell>
        </row>
      </sheetData>
      <sheetData sheetId="4031">
        <row r="1">
          <cell r="A1" t="str">
            <v>PHIẾU XỬ LÝ HỒ SƠ THANH TOÁN VƯỢT THẨM QUYỀN PD</v>
          </cell>
        </row>
      </sheetData>
      <sheetData sheetId="4032">
        <row r="1">
          <cell r="A1" t="str">
            <v>PHIẾU XỬ LÝ HỒ SƠ THANH TOÁN VƯỢT THẨM QUYỀN PD</v>
          </cell>
        </row>
      </sheetData>
      <sheetData sheetId="4033">
        <row r="1">
          <cell r="A1" t="str">
            <v>PHIẾU XỬ LÝ HỒ SƠ THANH TOÁN VƯỢT THẨM QUYỀN PD</v>
          </cell>
        </row>
      </sheetData>
      <sheetData sheetId="4034">
        <row r="1">
          <cell r="A1" t="str">
            <v>PHIẾU XỬ LÝ HỒ SƠ THANH TOÁN VƯỢT THẨM QUYỀN PD</v>
          </cell>
        </row>
      </sheetData>
      <sheetData sheetId="4035">
        <row r="1">
          <cell r="A1" t="str">
            <v>PHIẾU XỬ LÝ HỒ SƠ THANH TOÁN VƯỢT THẨM QUYỀN PD</v>
          </cell>
        </row>
      </sheetData>
      <sheetData sheetId="4036">
        <row r="1">
          <cell r="A1" t="str">
            <v>PHIẾU XỬ LÝ HỒ SƠ THANH TOÁN VƯỢT THẨM QUYỀN PD</v>
          </cell>
        </row>
      </sheetData>
      <sheetData sheetId="4037">
        <row r="1">
          <cell r="A1" t="str">
            <v>PHIẾU XỬ LÝ HỒ SƠ THANH TOÁN VƯỢT THẨM QUYỀN PD</v>
          </cell>
        </row>
      </sheetData>
      <sheetData sheetId="4038">
        <row r="1">
          <cell r="A1" t="str">
            <v>PHIẾU XỬ LÝ HỒ SƠ THANH TOÁN VƯỢT THẨM QUYỀN PD</v>
          </cell>
        </row>
      </sheetData>
      <sheetData sheetId="4039">
        <row r="1">
          <cell r="A1" t="str">
            <v>PHIẾU XỬ LÝ HỒ SƠ THANH TOÁN VƯỢT THẨM QUYỀN PD</v>
          </cell>
        </row>
      </sheetData>
      <sheetData sheetId="4040">
        <row r="1">
          <cell r="A1" t="str">
            <v>PHIẾU XỬ LÝ HỒ SƠ THANH TOÁN VƯỢT THẨM QUYỀN PD</v>
          </cell>
        </row>
      </sheetData>
      <sheetData sheetId="4041">
        <row r="1">
          <cell r="A1" t="str">
            <v>PHIẾU XỬ LÝ HỒ SƠ THANH TOÁN VƯỢT THẨM QUYỀN PD</v>
          </cell>
        </row>
      </sheetData>
      <sheetData sheetId="4042">
        <row r="1">
          <cell r="A1" t="str">
            <v>PHIẾU XỬ LÝ HỒ SƠ THANH TOÁN VƯỢT THẨM QUYỀN PD</v>
          </cell>
        </row>
      </sheetData>
      <sheetData sheetId="4043">
        <row r="1">
          <cell r="A1" t="str">
            <v>PHIẾU XỬ LÝ HỒ SƠ THANH TOÁN VƯỢT THẨM QUYỀN PD</v>
          </cell>
        </row>
      </sheetData>
      <sheetData sheetId="4044">
        <row r="1">
          <cell r="A1" t="str">
            <v>PHIẾU XỬ LÝ HỒ SƠ THANH TOÁN VƯỢT THẨM QUYỀN PD</v>
          </cell>
        </row>
      </sheetData>
      <sheetData sheetId="4045">
        <row r="1">
          <cell r="A1" t="str">
            <v>PHIẾU XỬ LÝ HỒ SƠ THANH TOÁN VƯỢT THẨM QUYỀN PD</v>
          </cell>
        </row>
      </sheetData>
      <sheetData sheetId="4046">
        <row r="1">
          <cell r="A1" t="str">
            <v>PHIẾU XỬ LÝ HỒ SƠ THANH TOÁN VƯỢT THẨM QUYỀN PD</v>
          </cell>
        </row>
      </sheetData>
      <sheetData sheetId="4047">
        <row r="1">
          <cell r="A1" t="str">
            <v>PHIẾU XỬ LÝ HỒ SƠ THANH TOÁN VƯỢT THẨM QUYỀN PD</v>
          </cell>
        </row>
      </sheetData>
      <sheetData sheetId="4048">
        <row r="1">
          <cell r="A1" t="str">
            <v>PHIẾU XỬ LÝ HỒ SƠ THANH TOÁN VƯỢT THẨM QUYỀN PD</v>
          </cell>
        </row>
      </sheetData>
      <sheetData sheetId="4049">
        <row r="1">
          <cell r="A1" t="str">
            <v>PHIẾU XỬ LÝ HỒ SƠ THANH TOÁN VƯỢT THẨM QUYỀN PD</v>
          </cell>
        </row>
      </sheetData>
      <sheetData sheetId="4050">
        <row r="1">
          <cell r="A1" t="str">
            <v>PHIẾU XỬ LÝ HỒ SƠ THANH TOÁN VƯỢT THẨM QUYỀN PD</v>
          </cell>
        </row>
      </sheetData>
      <sheetData sheetId="4051">
        <row r="1">
          <cell r="A1" t="str">
            <v>PHIẾU XỬ LÝ HỒ SƠ THANH TOÁN VƯỢT THẨM QUYỀN PD</v>
          </cell>
        </row>
      </sheetData>
      <sheetData sheetId="4052">
        <row r="1">
          <cell r="A1" t="str">
            <v>PHIẾU XỬ LÝ HỒ SƠ THANH TOÁN VƯỢT THẨM QUYỀN PD</v>
          </cell>
        </row>
      </sheetData>
      <sheetData sheetId="4053">
        <row r="1">
          <cell r="A1" t="str">
            <v>PHIẾU XỬ LÝ HỒ SƠ THANH TOÁN VƯỢT THẨM QUYỀN PD</v>
          </cell>
        </row>
      </sheetData>
      <sheetData sheetId="4054">
        <row r="1">
          <cell r="A1" t="str">
            <v>PHIẾU XỬ LÝ HỒ SƠ THANH TOÁN VƯỢT THẨM QUYỀN PD</v>
          </cell>
        </row>
      </sheetData>
      <sheetData sheetId="4055">
        <row r="1">
          <cell r="A1" t="str">
            <v>PHIẾU XỬ LÝ HỒ SƠ THANH TOÁN VƯỢT THẨM QUYỀN PD</v>
          </cell>
        </row>
      </sheetData>
      <sheetData sheetId="4056">
        <row r="1">
          <cell r="A1" t="str">
            <v>PHIẾU XỬ LÝ HỒ SƠ THANH TOÁN VƯỢT THẨM QUYỀN PD</v>
          </cell>
        </row>
      </sheetData>
      <sheetData sheetId="4057">
        <row r="1">
          <cell r="A1" t="str">
            <v>PHIẾU XỬ LÝ HỒ SƠ THANH TOÁN VƯỢT THẨM QUYỀN PD</v>
          </cell>
        </row>
      </sheetData>
      <sheetData sheetId="4058">
        <row r="1">
          <cell r="A1" t="str">
            <v>PHIẾU XỬ LÝ HỒ SƠ THANH TOÁN VƯỢT THẨM QUYỀN PD</v>
          </cell>
        </row>
      </sheetData>
      <sheetData sheetId="4059">
        <row r="1">
          <cell r="A1" t="str">
            <v>PHIẾU XỬ LÝ HỒ SƠ THANH TOÁN VƯỢT THẨM QUYỀN PD</v>
          </cell>
        </row>
      </sheetData>
      <sheetData sheetId="4060">
        <row r="1">
          <cell r="A1" t="str">
            <v>PHIẾU XỬ LÝ HỒ SƠ THANH TOÁN VƯỢT THẨM QUYỀN PD</v>
          </cell>
        </row>
      </sheetData>
      <sheetData sheetId="4061">
        <row r="1">
          <cell r="A1" t="str">
            <v>PHIẾU XỬ LÝ HỒ SƠ THANH TOÁN VƯỢT THẨM QUYỀN PD</v>
          </cell>
        </row>
      </sheetData>
      <sheetData sheetId="4062">
        <row r="1">
          <cell r="A1" t="str">
            <v>PHIẾU XỬ LÝ HỒ SƠ THANH TOÁN VƯỢT THẨM QUYỀN PD</v>
          </cell>
        </row>
      </sheetData>
      <sheetData sheetId="4063">
        <row r="1">
          <cell r="A1" t="str">
            <v>PHIẾU XỬ LÝ HỒ SƠ THANH TOÁN VƯỢT THẨM QUYỀN PD</v>
          </cell>
        </row>
      </sheetData>
      <sheetData sheetId="4064">
        <row r="1">
          <cell r="A1" t="str">
            <v>PHIẾU XỬ LÝ HỒ SƠ THANH TOÁN VƯỢT THẨM QUYỀN PD</v>
          </cell>
        </row>
      </sheetData>
      <sheetData sheetId="4065">
        <row r="1">
          <cell r="A1" t="str">
            <v>PHIẾU XỬ LÝ HỒ SƠ THANH TOÁN VƯỢT THẨM QUYỀN PD</v>
          </cell>
        </row>
      </sheetData>
      <sheetData sheetId="4066">
        <row r="1">
          <cell r="A1" t="str">
            <v>PHIẾU XỬ LÝ HỒ SƠ THANH TOÁN VƯỢT THẨM QUYỀN PD</v>
          </cell>
        </row>
      </sheetData>
      <sheetData sheetId="4067">
        <row r="1">
          <cell r="A1" t="str">
            <v>PHIẾU XỬ LÝ HỒ SƠ THANH TOÁN VƯỢT THẨM QUYỀN PD</v>
          </cell>
        </row>
      </sheetData>
      <sheetData sheetId="4068">
        <row r="1">
          <cell r="A1" t="str">
            <v>PHIẾU XỬ LÝ HỒ SƠ THANH TOÁN VƯỢT THẨM QUYỀN PD</v>
          </cell>
        </row>
      </sheetData>
      <sheetData sheetId="4069">
        <row r="1">
          <cell r="A1" t="str">
            <v>PHIẾU XỬ LÝ HỒ SƠ THANH TOÁN VƯỢT THẨM QUYỀN PD</v>
          </cell>
        </row>
      </sheetData>
      <sheetData sheetId="4070">
        <row r="1">
          <cell r="A1" t="str">
            <v>PHIẾU XỬ LÝ HỒ SƠ THANH TOÁN VƯỢT THẨM QUYỀN PD</v>
          </cell>
        </row>
      </sheetData>
      <sheetData sheetId="4071">
        <row r="1">
          <cell r="A1" t="str">
            <v>PHIẾU XỬ LÝ HỒ SƠ THANH TOÁN VƯỢT THẨM QUYỀN PD</v>
          </cell>
        </row>
      </sheetData>
      <sheetData sheetId="4072">
        <row r="1">
          <cell r="A1" t="str">
            <v>PHIẾU XỬ LÝ HỒ SƠ THANH TOÁN VƯỢT THẨM QUYỀN PD</v>
          </cell>
        </row>
      </sheetData>
      <sheetData sheetId="4073">
        <row r="1">
          <cell r="A1" t="str">
            <v>PHIẾU XỬ LÝ HỒ SƠ THANH TOÁN VƯỢT THẨM QUYỀN PD</v>
          </cell>
        </row>
      </sheetData>
      <sheetData sheetId="4074">
        <row r="1">
          <cell r="A1" t="str">
            <v>PHIẾU XỬ LÝ HỒ SƠ THANH TOÁN VƯỢT THẨM QUYỀN PD</v>
          </cell>
        </row>
      </sheetData>
      <sheetData sheetId="4075">
        <row r="1">
          <cell r="A1" t="str">
            <v>PHIẾU XỬ LÝ HỒ SƠ THANH TOÁN VƯỢT THẨM QUYỀN PD</v>
          </cell>
        </row>
      </sheetData>
      <sheetData sheetId="4076">
        <row r="1">
          <cell r="A1" t="str">
            <v>PHIẾU XỬ LÝ HỒ SƠ THANH TOÁN VƯỢT THẨM QUYỀN PD</v>
          </cell>
        </row>
      </sheetData>
      <sheetData sheetId="4077">
        <row r="1">
          <cell r="A1" t="str">
            <v>PHIẾU XỬ LÝ HỒ SƠ THANH TOÁN VƯỢT THẨM QUYỀN PD</v>
          </cell>
        </row>
      </sheetData>
      <sheetData sheetId="4078">
        <row r="1">
          <cell r="A1" t="str">
            <v>PHIẾU XỬ LÝ HỒ SƠ THANH TOÁN VƯỢT THẨM QUYỀN PD</v>
          </cell>
        </row>
      </sheetData>
      <sheetData sheetId="4079">
        <row r="1">
          <cell r="A1" t="str">
            <v>PHIẾU XỬ LÝ HỒ SƠ THANH TOÁN VƯỢT THẨM QUYỀN PD</v>
          </cell>
        </row>
      </sheetData>
      <sheetData sheetId="4080">
        <row r="1">
          <cell r="A1" t="str">
            <v>PHIẾU XỬ LÝ HỒ SƠ THANH TOÁN VƯỢT THẨM QUYỀN PD</v>
          </cell>
        </row>
      </sheetData>
      <sheetData sheetId="4081">
        <row r="1">
          <cell r="A1" t="str">
            <v>PHIẾU XỬ LÝ HỒ SƠ THANH TOÁN VƯỢT THẨM QUYỀN PD</v>
          </cell>
        </row>
      </sheetData>
      <sheetData sheetId="4082">
        <row r="1">
          <cell r="A1" t="str">
            <v>PHIẾU XỬ LÝ HỒ SƠ THANH TOÁN VƯỢT THẨM QUYỀN PD</v>
          </cell>
        </row>
      </sheetData>
      <sheetData sheetId="4083">
        <row r="1">
          <cell r="A1" t="str">
            <v>PHIẾU XỬ LÝ HỒ SƠ THANH TOÁN VƯỢT THẨM QUYỀN PD</v>
          </cell>
        </row>
      </sheetData>
      <sheetData sheetId="4084">
        <row r="1">
          <cell r="A1" t="str">
            <v>PHIẾU XỬ LÝ HỒ SƠ THANH TOÁN VƯỢT THẨM QUYỀN PD</v>
          </cell>
        </row>
      </sheetData>
      <sheetData sheetId="4085">
        <row r="1">
          <cell r="A1" t="str">
            <v>PHIẾU XỬ LÝ HỒ SƠ THANH TOÁN VƯỢT THẨM QUYỀN PD</v>
          </cell>
        </row>
      </sheetData>
      <sheetData sheetId="4086">
        <row r="1">
          <cell r="A1" t="str">
            <v>PHIẾU XỬ LÝ HỒ SƠ THANH TOÁN VƯỢT THẨM QUYỀN PD</v>
          </cell>
        </row>
      </sheetData>
      <sheetData sheetId="4087">
        <row r="1">
          <cell r="A1" t="str">
            <v>PHIẾU XỬ LÝ HỒ SƠ THANH TOÁN VƯỢT THẨM QUYỀN PD</v>
          </cell>
        </row>
      </sheetData>
      <sheetData sheetId="4088">
        <row r="1">
          <cell r="A1" t="str">
            <v>PHIẾU XỬ LÝ HỒ SƠ THANH TOÁN VƯỢT THẨM QUYỀN PD</v>
          </cell>
        </row>
      </sheetData>
      <sheetData sheetId="4089">
        <row r="1">
          <cell r="A1" t="str">
            <v>PHIẾU XỬ LÝ HỒ SƠ THANH TOÁN VƯỢT THẨM QUYỀN PD</v>
          </cell>
        </row>
      </sheetData>
      <sheetData sheetId="4090">
        <row r="1">
          <cell r="A1" t="str">
            <v>PHIẾU XỬ LÝ HỒ SƠ THANH TOÁN VƯỢT THẨM QUYỀN PD</v>
          </cell>
        </row>
      </sheetData>
      <sheetData sheetId="4091">
        <row r="1">
          <cell r="A1" t="str">
            <v>PHIẾU XỬ LÝ HỒ SƠ THANH TOÁN VƯỢT THẨM QUYỀN PD</v>
          </cell>
        </row>
      </sheetData>
      <sheetData sheetId="4092">
        <row r="1">
          <cell r="A1" t="str">
            <v>PHIẾU XỬ LÝ HỒ SƠ THANH TOÁN VƯỢT THẨM QUYỀN PD</v>
          </cell>
        </row>
      </sheetData>
      <sheetData sheetId="4093">
        <row r="1">
          <cell r="A1" t="str">
            <v>PHIẾU XỬ LÝ HỒ SƠ THANH TOÁN VƯỢT THẨM QUYỀN PD</v>
          </cell>
        </row>
      </sheetData>
      <sheetData sheetId="4094">
        <row r="1">
          <cell r="A1" t="str">
            <v>PHIẾU XỬ LÝ HỒ SƠ THANH TOÁN VƯỢT THẨM QUYỀN PD</v>
          </cell>
        </row>
      </sheetData>
      <sheetData sheetId="4095">
        <row r="1">
          <cell r="A1" t="str">
            <v>PHIẾU XỬ LÝ HỒ SƠ THANH TOÁN VƯỢT THẨM QUYỀN PD</v>
          </cell>
        </row>
      </sheetData>
      <sheetData sheetId="4096">
        <row r="1">
          <cell r="A1" t="str">
            <v>PHIẾU XỬ LÝ HỒ SƠ THANH TOÁN VƯỢT THẨM QUYỀN PD</v>
          </cell>
        </row>
      </sheetData>
      <sheetData sheetId="4097">
        <row r="1">
          <cell r="A1" t="str">
            <v>PHIẾU XỬ LÝ HỒ SƠ THANH TOÁN VƯỢT THẨM QUYỀN PD</v>
          </cell>
        </row>
      </sheetData>
      <sheetData sheetId="4098">
        <row r="1">
          <cell r="A1" t="str">
            <v>PHIẾU XỬ LÝ HỒ SƠ THANH TOÁN VƯỢT THẨM QUYỀN PD</v>
          </cell>
        </row>
      </sheetData>
      <sheetData sheetId="4099">
        <row r="1">
          <cell r="A1" t="str">
            <v>PHIẾU XỬ LÝ HỒ SƠ THANH TOÁN VƯỢT THẨM QUYỀN PD</v>
          </cell>
        </row>
      </sheetData>
      <sheetData sheetId="4100">
        <row r="1">
          <cell r="A1" t="str">
            <v>PHIẾU XỬ LÝ HỒ SƠ THANH TOÁN VƯỢT THẨM QUYỀN PD</v>
          </cell>
        </row>
      </sheetData>
      <sheetData sheetId="4101">
        <row r="1">
          <cell r="A1" t="str">
            <v>PHIẾU XỬ LÝ HỒ SƠ THANH TOÁN VƯỢT THẨM QUYỀN PD</v>
          </cell>
        </row>
      </sheetData>
      <sheetData sheetId="4102">
        <row r="1">
          <cell r="A1" t="str">
            <v>PHIẾU XỬ LÝ HỒ SƠ THANH TOÁN VƯỢT THẨM QUYỀN PD</v>
          </cell>
        </row>
      </sheetData>
      <sheetData sheetId="4103">
        <row r="1">
          <cell r="A1" t="str">
            <v>PHIẾU XỬ LÝ HỒ SƠ THANH TOÁN VƯỢT THẨM QUYỀN PD</v>
          </cell>
        </row>
      </sheetData>
      <sheetData sheetId="4104">
        <row r="1">
          <cell r="A1" t="str">
            <v>PHIẾU XỬ LÝ HỒ SƠ THANH TOÁN VƯỢT THẨM QUYỀN PD</v>
          </cell>
        </row>
      </sheetData>
      <sheetData sheetId="4105">
        <row r="1">
          <cell r="A1" t="str">
            <v>PHIẾU XỬ LÝ HỒ SƠ THANH TOÁN VƯỢT THẨM QUYỀN PD</v>
          </cell>
        </row>
      </sheetData>
      <sheetData sheetId="4106">
        <row r="1">
          <cell r="A1" t="str">
            <v>PHIẾU XỬ LÝ HỒ SƠ THANH TOÁN VƯỢT THẨM QUYỀN PD</v>
          </cell>
        </row>
      </sheetData>
      <sheetData sheetId="4107">
        <row r="1">
          <cell r="A1" t="str">
            <v>PHIẾU XỬ LÝ HỒ SƠ THANH TOÁN VƯỢT THẨM QUYỀN PD</v>
          </cell>
        </row>
      </sheetData>
      <sheetData sheetId="4108">
        <row r="1">
          <cell r="A1" t="str">
            <v>PHIẾU XỬ LÝ HỒ SƠ THANH TOÁN VƯỢT THẨM QUYỀN PD</v>
          </cell>
        </row>
      </sheetData>
      <sheetData sheetId="4109">
        <row r="1">
          <cell r="A1" t="str">
            <v>PHIẾU XỬ LÝ HỒ SƠ THANH TOÁN VƯỢT THẨM QUYỀN PD</v>
          </cell>
        </row>
      </sheetData>
      <sheetData sheetId="4110">
        <row r="1">
          <cell r="A1" t="str">
            <v>PHIẾU XỬ LÝ HỒ SƠ THANH TOÁN VƯỢT THẨM QUYỀN PD</v>
          </cell>
        </row>
      </sheetData>
      <sheetData sheetId="4111">
        <row r="1">
          <cell r="A1" t="str">
            <v>PHIẾU XỬ LÝ HỒ SƠ THANH TOÁN VƯỢT THẨM QUYỀN PD</v>
          </cell>
        </row>
      </sheetData>
      <sheetData sheetId="4112">
        <row r="1">
          <cell r="A1" t="str">
            <v>PHIẾU XỬ LÝ HỒ SƠ THANH TOÁN VƯỢT THẨM QUYỀN PD</v>
          </cell>
        </row>
      </sheetData>
      <sheetData sheetId="4113">
        <row r="1">
          <cell r="A1" t="str">
            <v>PHIẾU XỬ LÝ HỒ SƠ THANH TOÁN VƯỢT THẨM QUYỀN PD</v>
          </cell>
        </row>
      </sheetData>
      <sheetData sheetId="4114">
        <row r="1">
          <cell r="A1" t="str">
            <v>PHIẾU XỬ LÝ HỒ SƠ THANH TOÁN VƯỢT THẨM QUYỀN PD</v>
          </cell>
        </row>
      </sheetData>
      <sheetData sheetId="4115">
        <row r="1">
          <cell r="A1" t="str">
            <v>PHIẾU XỬ LÝ HỒ SƠ THANH TOÁN VƯỢT THẨM QUYỀN PD</v>
          </cell>
        </row>
      </sheetData>
      <sheetData sheetId="4116">
        <row r="1">
          <cell r="A1" t="str">
            <v>PHIẾU XỬ LÝ HỒ SƠ THANH TOÁN VƯỢT THẨM QUYỀN PD</v>
          </cell>
        </row>
      </sheetData>
      <sheetData sheetId="4117">
        <row r="1">
          <cell r="A1" t="str">
            <v>PHIẾU XỬ LÝ HỒ SƠ THANH TOÁN VƯỢT THẨM QUYỀN PD</v>
          </cell>
        </row>
      </sheetData>
      <sheetData sheetId="4118">
        <row r="1">
          <cell r="A1" t="str">
            <v>PHIẾU XỬ LÝ HỒ SƠ THANH TOÁN VƯỢT THẨM QUYỀN PD</v>
          </cell>
        </row>
      </sheetData>
      <sheetData sheetId="4119">
        <row r="1">
          <cell r="A1" t="str">
            <v>PHIẾU XỬ LÝ HỒ SƠ THANH TOÁN VƯỢT THẨM QUYỀN PD</v>
          </cell>
        </row>
      </sheetData>
      <sheetData sheetId="4120">
        <row r="1">
          <cell r="A1" t="str">
            <v>PHIẾU XỬ LÝ HỒ SƠ THANH TOÁN VƯỢT THẨM QUYỀN PD</v>
          </cell>
        </row>
      </sheetData>
      <sheetData sheetId="4121">
        <row r="1">
          <cell r="A1" t="str">
            <v>PHIẾU XỬ LÝ HỒ SƠ THANH TOÁN VƯỢT THẨM QUYỀN PD</v>
          </cell>
        </row>
      </sheetData>
      <sheetData sheetId="4122">
        <row r="1">
          <cell r="A1" t="str">
            <v>PHIẾU XỬ LÝ HỒ SƠ THANH TOÁN VƯỢT THẨM QUYỀN PD</v>
          </cell>
        </row>
      </sheetData>
      <sheetData sheetId="4123">
        <row r="1">
          <cell r="A1" t="str">
            <v>PHIẾU XỬ LÝ HỒ SƠ THANH TOÁN VƯỢT THẨM QUYỀN PD</v>
          </cell>
        </row>
      </sheetData>
      <sheetData sheetId="4124">
        <row r="1">
          <cell r="A1" t="str">
            <v>PHIẾU XỬ LÝ HỒ SƠ THANH TOÁN VƯỢT THẨM QUYỀN PD</v>
          </cell>
        </row>
      </sheetData>
      <sheetData sheetId="4125">
        <row r="1">
          <cell r="A1" t="str">
            <v>PHIẾU XỬ LÝ HỒ SƠ THANH TOÁN VƯỢT THẨM QUYỀN PD</v>
          </cell>
        </row>
      </sheetData>
      <sheetData sheetId="4126">
        <row r="1">
          <cell r="A1" t="str">
            <v>PHIẾU XỬ LÝ HỒ SƠ THANH TOÁN VƯỢT THẨM QUYỀN PD</v>
          </cell>
        </row>
      </sheetData>
      <sheetData sheetId="4127">
        <row r="1">
          <cell r="A1" t="str">
            <v>PHIẾU XỬ LÝ HỒ SƠ THANH TOÁN VƯỢT THẨM QUYỀN PD</v>
          </cell>
        </row>
      </sheetData>
      <sheetData sheetId="4128">
        <row r="1">
          <cell r="A1" t="str">
            <v>PHIẾU XỬ LÝ HỒ SƠ THANH TOÁN VƯỢT THẨM QUYỀN PD</v>
          </cell>
        </row>
      </sheetData>
      <sheetData sheetId="4129">
        <row r="1">
          <cell r="A1" t="str">
            <v>PHIẾU XỬ LÝ HỒ SƠ THANH TOÁN VƯỢT THẨM QUYỀN PD</v>
          </cell>
        </row>
      </sheetData>
      <sheetData sheetId="4130">
        <row r="1">
          <cell r="A1" t="str">
            <v>PHIẾU XỬ LÝ HỒ SƠ THANH TOÁN VƯỢT THẨM QUYỀN PD</v>
          </cell>
        </row>
      </sheetData>
      <sheetData sheetId="4131">
        <row r="1">
          <cell r="A1" t="str">
            <v>PHIẾU XỬ LÝ HỒ SƠ THANH TOÁN VƯỢT THẨM QUYỀN PD</v>
          </cell>
        </row>
      </sheetData>
      <sheetData sheetId="4132">
        <row r="1">
          <cell r="A1" t="str">
            <v>PHIẾU XỬ LÝ HỒ SƠ THANH TOÁN VƯỢT THẨM QUYỀN PD</v>
          </cell>
        </row>
      </sheetData>
      <sheetData sheetId="4133">
        <row r="1">
          <cell r="A1" t="str">
            <v>PHIẾU XỬ LÝ HỒ SƠ THANH TOÁN VƯỢT THẨM QUYỀN PD</v>
          </cell>
        </row>
      </sheetData>
      <sheetData sheetId="4134">
        <row r="1">
          <cell r="A1" t="str">
            <v>PHIẾU XỬ LÝ HỒ SƠ THANH TOÁN VƯỢT THẨM QUYỀN PD</v>
          </cell>
        </row>
      </sheetData>
      <sheetData sheetId="4135">
        <row r="1">
          <cell r="A1" t="str">
            <v>PHIẾU XỬ LÝ HỒ SƠ THANH TOÁN VƯỢT THẨM QUYỀN PD</v>
          </cell>
        </row>
      </sheetData>
      <sheetData sheetId="4136">
        <row r="1">
          <cell r="A1" t="str">
            <v>PHIẾU XỬ LÝ HỒ SƠ THANH TOÁN VƯỢT THẨM QUYỀN PD</v>
          </cell>
        </row>
      </sheetData>
      <sheetData sheetId="4137">
        <row r="1">
          <cell r="A1" t="str">
            <v>PHIẾU XỬ LÝ HỒ SƠ THANH TOÁN VƯỢT THẨM QUYỀN PD</v>
          </cell>
        </row>
      </sheetData>
      <sheetData sheetId="4138">
        <row r="1">
          <cell r="A1" t="str">
            <v>PHIẾU XỬ LÝ HỒ SƠ THANH TOÁN VƯỢT THẨM QUYỀN PD</v>
          </cell>
        </row>
      </sheetData>
      <sheetData sheetId="4139">
        <row r="1">
          <cell r="A1" t="str">
            <v>PHIẾU XỬ LÝ HỒ SƠ THANH TOÁN VƯỢT THẨM QUYỀN PD</v>
          </cell>
        </row>
      </sheetData>
      <sheetData sheetId="4140">
        <row r="1">
          <cell r="A1" t="str">
            <v>PHIẾU XỬ LÝ HỒ SƠ THANH TOÁN VƯỢT THẨM QUYỀN PD</v>
          </cell>
        </row>
      </sheetData>
      <sheetData sheetId="4141">
        <row r="1">
          <cell r="A1" t="str">
            <v>PHIẾU XỬ LÝ HỒ SƠ THANH TOÁN VƯỢT THẨM QUYỀN PD</v>
          </cell>
        </row>
      </sheetData>
      <sheetData sheetId="4142">
        <row r="1">
          <cell r="A1" t="str">
            <v>PHIẾU XỬ LÝ HỒ SƠ THANH TOÁN VƯỢT THẨM QUYỀN PD</v>
          </cell>
        </row>
      </sheetData>
      <sheetData sheetId="4143">
        <row r="1">
          <cell r="A1" t="str">
            <v>PHIẾU XỬ LÝ HỒ SƠ THANH TOÁN VƯỢT THẨM QUYỀN PD</v>
          </cell>
        </row>
      </sheetData>
      <sheetData sheetId="4144">
        <row r="1">
          <cell r="A1" t="str">
            <v>PHIẾU XỬ LÝ HỒ SƠ THANH TOÁN VƯỢT THẨM QUYỀN PD</v>
          </cell>
        </row>
      </sheetData>
      <sheetData sheetId="4145">
        <row r="1">
          <cell r="A1" t="str">
            <v>PHIẾU XỬ LÝ HỒ SƠ THANH TOÁN VƯỢT THẨM QUYỀN PD</v>
          </cell>
        </row>
      </sheetData>
      <sheetData sheetId="4146">
        <row r="1">
          <cell r="A1" t="str">
            <v>PHIẾU XỬ LÝ HỒ SƠ THANH TOÁN VƯỢT THẨM QUYỀN PD</v>
          </cell>
        </row>
      </sheetData>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ow r="1">
          <cell r="A1" t="str">
            <v>PHIẾU XỬ LÝ HỒ SƠ THANH TOÁN VƯỢT THẨM QUYỀN PD</v>
          </cell>
        </row>
      </sheetData>
      <sheetData sheetId="4190">
        <row r="1">
          <cell r="A1" t="str">
            <v>PHIẾU XỬ LÝ HỒ SƠ THANH TOÁN VƯỢT THẨM QUYỀN PD</v>
          </cell>
        </row>
      </sheetData>
      <sheetData sheetId="4191">
        <row r="1">
          <cell r="A1" t="str">
            <v>PHIẾU XỬ LÝ HỒ SƠ THANH TOÁN VƯỢT THẨM QUYỀN PD</v>
          </cell>
        </row>
      </sheetData>
      <sheetData sheetId="4192">
        <row r="1">
          <cell r="A1" t="str">
            <v>PHIẾU XỬ LÝ HỒ SƠ THANH TOÁN VƯỢT THẨM QUYỀN PD</v>
          </cell>
        </row>
      </sheetData>
      <sheetData sheetId="4193">
        <row r="1">
          <cell r="A1" t="str">
            <v>PHIẾU XỬ LÝ HỒ SƠ THANH TOÁN VƯỢT THẨM QUYỀN PD</v>
          </cell>
        </row>
      </sheetData>
      <sheetData sheetId="4194">
        <row r="1">
          <cell r="A1" t="str">
            <v>PHIẾU XỬ LÝ HỒ SƠ THANH TOÁN VƯỢT THẨM QUYỀN PD</v>
          </cell>
        </row>
      </sheetData>
      <sheetData sheetId="4195">
        <row r="1">
          <cell r="A1" t="str">
            <v>PHIẾU XỬ LÝ HỒ SƠ THANH TOÁN VƯỢT THẨM QUYỀN PD</v>
          </cell>
        </row>
      </sheetData>
      <sheetData sheetId="4196">
        <row r="1">
          <cell r="A1" t="str">
            <v>PHIẾU XỬ LÝ HỒ SƠ THANH TOÁN VƯỢT THẨM QUYỀN PD</v>
          </cell>
        </row>
      </sheetData>
      <sheetData sheetId="4197">
        <row r="1">
          <cell r="A1" t="str">
            <v>PHIẾU XỬ LÝ HỒ SƠ THANH TOÁN VƯỢT THẨM QUYỀN PD</v>
          </cell>
        </row>
      </sheetData>
      <sheetData sheetId="4198">
        <row r="1">
          <cell r="A1" t="str">
            <v>PHIẾU XỬ LÝ HỒ SƠ THANH TOÁN VƯỢT THẨM QUYỀN PD</v>
          </cell>
        </row>
      </sheetData>
      <sheetData sheetId="4199">
        <row r="1">
          <cell r="A1" t="str">
            <v>PHIẾU XỬ LÝ HỒ SƠ THANH TOÁN VƯỢT THẨM QUYỀN PD</v>
          </cell>
        </row>
      </sheetData>
      <sheetData sheetId="4200">
        <row r="1">
          <cell r="A1" t="str">
            <v>PHIẾU XỬ LÝ HỒ SƠ THANH TOÁN VƯỢT THẨM QUYỀN PD</v>
          </cell>
        </row>
      </sheetData>
      <sheetData sheetId="4201">
        <row r="1">
          <cell r="A1" t="str">
            <v>PHIẾU XỬ LÝ HỒ SƠ THANH TOÁN VƯỢT THẨM QUYỀN PD</v>
          </cell>
        </row>
      </sheetData>
      <sheetData sheetId="4202">
        <row r="1">
          <cell r="A1" t="str">
            <v>PHIẾU XỬ LÝ HỒ SƠ THANH TOÁN VƯỢT THẨM QUYỀN PD</v>
          </cell>
        </row>
      </sheetData>
      <sheetData sheetId="4203">
        <row r="1">
          <cell r="A1" t="str">
            <v>PHIẾU XỬ LÝ HỒ SƠ THANH TOÁN VƯỢT THẨM QUYỀN PD</v>
          </cell>
        </row>
      </sheetData>
      <sheetData sheetId="4204">
        <row r="1">
          <cell r="A1" t="str">
            <v>PHIẾU XỬ LÝ HỒ SƠ THANH TOÁN VƯỢT THẨM QUYỀN PD</v>
          </cell>
        </row>
      </sheetData>
      <sheetData sheetId="4205">
        <row r="1">
          <cell r="A1" t="str">
            <v>PHIẾU XỬ LÝ HỒ SƠ THANH TOÁN VƯỢT THẨM QUYỀN PD</v>
          </cell>
        </row>
      </sheetData>
      <sheetData sheetId="4206">
        <row r="1">
          <cell r="A1" t="str">
            <v>PHIẾU XỬ LÝ HỒ SƠ THANH TOÁN VƯỢT THẨM QUYỀN PD</v>
          </cell>
        </row>
      </sheetData>
      <sheetData sheetId="4207">
        <row r="1">
          <cell r="A1" t="str">
            <v>PHIẾU XỬ LÝ HỒ SƠ THANH TOÁN VƯỢT THẨM QUYỀN PD</v>
          </cell>
        </row>
      </sheetData>
      <sheetData sheetId="4208">
        <row r="1">
          <cell r="A1" t="str">
            <v>PHIẾU XỬ LÝ HỒ SƠ THANH TOÁN VƯỢT THẨM QUYỀN PD</v>
          </cell>
        </row>
      </sheetData>
      <sheetData sheetId="4209">
        <row r="1">
          <cell r="A1" t="str">
            <v>PHIẾU XỬ LÝ HỒ SƠ THANH TOÁN VƯỢT THẨM QUYỀN PD</v>
          </cell>
        </row>
      </sheetData>
      <sheetData sheetId="4210">
        <row r="1">
          <cell r="A1" t="str">
            <v>PHIẾU XỬ LÝ HỒ SƠ THANH TOÁN VƯỢT THẨM QUYỀN PD</v>
          </cell>
        </row>
      </sheetData>
      <sheetData sheetId="4211">
        <row r="1">
          <cell r="A1" t="str">
            <v>PHIẾU XỬ LÝ HỒ SƠ THANH TOÁN VƯỢT THẨM QUYỀN PD</v>
          </cell>
        </row>
      </sheetData>
      <sheetData sheetId="4212">
        <row r="1">
          <cell r="A1" t="str">
            <v>PHIẾU XỬ LÝ HỒ SƠ THANH TOÁN VƯỢT THẨM QUYỀN PD</v>
          </cell>
        </row>
      </sheetData>
      <sheetData sheetId="4213">
        <row r="1">
          <cell r="A1" t="str">
            <v>PHIẾU XỬ LÝ HỒ SƠ THANH TOÁN VƯỢT THẨM QUYỀN PD</v>
          </cell>
        </row>
      </sheetData>
      <sheetData sheetId="4214">
        <row r="1">
          <cell r="A1" t="str">
            <v>PHIẾU XỬ LÝ HỒ SƠ THANH TOÁN VƯỢT THẨM QUYỀN PD</v>
          </cell>
        </row>
      </sheetData>
      <sheetData sheetId="4215">
        <row r="1">
          <cell r="A1" t="str">
            <v>PHIẾU XỬ LÝ HỒ SƠ THANH TOÁN VƯỢT THẨM QUYỀN PD</v>
          </cell>
        </row>
      </sheetData>
      <sheetData sheetId="4216">
        <row r="1">
          <cell r="A1" t="str">
            <v>PHIẾU XỬ LÝ HỒ SƠ THANH TOÁN VƯỢT THẨM QUYỀN PD</v>
          </cell>
        </row>
      </sheetData>
      <sheetData sheetId="4217">
        <row r="1">
          <cell r="A1" t="str">
            <v>PHIẾU XỬ LÝ HỒ SƠ THANH TOÁN VƯỢT THẨM QUYỀN PD</v>
          </cell>
        </row>
      </sheetData>
      <sheetData sheetId="4218">
        <row r="1">
          <cell r="A1" t="str">
            <v>PHIẾU XỬ LÝ HỒ SƠ THANH TOÁN VƯỢT THẨM QUYỀN PD</v>
          </cell>
        </row>
      </sheetData>
      <sheetData sheetId="4219">
        <row r="1">
          <cell r="A1" t="str">
            <v>PHIẾU XỬ LÝ HỒ SƠ THANH TOÁN VƯỢT THẨM QUYỀN PD</v>
          </cell>
        </row>
      </sheetData>
      <sheetData sheetId="4220">
        <row r="1">
          <cell r="A1" t="str">
            <v>PHIẾU XỬ LÝ HỒ SƠ THANH TOÁN VƯỢT THẨM QUYỀN PD</v>
          </cell>
        </row>
      </sheetData>
      <sheetData sheetId="4221">
        <row r="1">
          <cell r="A1" t="str">
            <v>PHIẾU XỬ LÝ HỒ SƠ THANH TOÁN VƯỢT THẨM QUYỀN PD</v>
          </cell>
        </row>
      </sheetData>
      <sheetData sheetId="4222">
        <row r="1">
          <cell r="A1" t="str">
            <v>PHIẾU XỬ LÝ HỒ SƠ THANH TOÁN VƯỢT THẨM QUYỀN PD</v>
          </cell>
        </row>
      </sheetData>
      <sheetData sheetId="4223">
        <row r="1">
          <cell r="A1" t="str">
            <v>PHIẾU XỬ LÝ HỒ SƠ THANH TOÁN VƯỢT THẨM QUYỀN PD</v>
          </cell>
        </row>
      </sheetData>
      <sheetData sheetId="4224">
        <row r="1">
          <cell r="A1" t="str">
            <v>PHIẾU XỬ LÝ HỒ SƠ THANH TOÁN VƯỢT THẨM QUYỀN PD</v>
          </cell>
        </row>
      </sheetData>
      <sheetData sheetId="4225">
        <row r="1">
          <cell r="A1" t="str">
            <v>PHIẾU XỬ LÝ HỒ SƠ THANH TOÁN VƯỢT THẨM QUYỀN PD</v>
          </cell>
        </row>
      </sheetData>
      <sheetData sheetId="4226">
        <row r="1">
          <cell r="A1" t="str">
            <v>PHIẾU XỬ LÝ HỒ SƠ THANH TOÁN VƯỢT THẨM QUYỀN PD</v>
          </cell>
        </row>
      </sheetData>
      <sheetData sheetId="4227">
        <row r="1">
          <cell r="A1" t="str">
            <v>PHIẾU XỬ LÝ HỒ SƠ THANH TOÁN VƯỢT THẨM QUYỀN PD</v>
          </cell>
        </row>
      </sheetData>
      <sheetData sheetId="4228">
        <row r="1">
          <cell r="A1" t="str">
            <v>PHIẾU XỬ LÝ HỒ SƠ THANH TOÁN VƯỢT THẨM QUYỀN PD</v>
          </cell>
        </row>
      </sheetData>
      <sheetData sheetId="4229">
        <row r="1">
          <cell r="A1" t="str">
            <v>PHIẾU XỬ LÝ HỒ SƠ THANH TOÁN VƯỢT THẨM QUYỀN PD</v>
          </cell>
        </row>
      </sheetData>
      <sheetData sheetId="4230">
        <row r="1">
          <cell r="A1" t="str">
            <v>PHIẾU XỬ LÝ HỒ SƠ THANH TOÁN VƯỢT THẨM QUYỀN PD</v>
          </cell>
        </row>
      </sheetData>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ow r="1">
          <cell r="A1" t="str">
            <v>PHIẾU XỬ LÝ HỒ SƠ THANH TOÁN VƯỢT THẨM QUYỀN PD</v>
          </cell>
        </row>
      </sheetData>
      <sheetData sheetId="4243">
        <row r="1">
          <cell r="A1" t="str">
            <v>PHIẾU XỬ LÝ HỒ SƠ THANH TOÁN VƯỢT THẨM QUYỀN PD</v>
          </cell>
        </row>
      </sheetData>
      <sheetData sheetId="4244">
        <row r="1">
          <cell r="A1" t="str">
            <v>PHIẾU XỬ LÝ HỒ SƠ THANH TOÁN VƯỢT THẨM QUYỀN PD</v>
          </cell>
        </row>
      </sheetData>
      <sheetData sheetId="4245">
        <row r="1">
          <cell r="A1" t="str">
            <v>PHIẾU XỬ LÝ HỒ SƠ THANH TOÁN VƯỢT THẨM QUYỀN PD</v>
          </cell>
        </row>
      </sheetData>
      <sheetData sheetId="4246">
        <row r="1">
          <cell r="A1" t="str">
            <v>PHIẾU XỬ LÝ HỒ SƠ THANH TOÁN VƯỢT THẨM QUYỀN PD</v>
          </cell>
        </row>
      </sheetData>
      <sheetData sheetId="4247">
        <row r="1">
          <cell r="A1" t="str">
            <v>PHIẾU XỬ LÝ HỒ SƠ THANH TOÁN VƯỢT THẨM QUYỀN PD</v>
          </cell>
        </row>
      </sheetData>
      <sheetData sheetId="4248">
        <row r="1">
          <cell r="A1" t="str">
            <v>PHIẾU XỬ LÝ HỒ SƠ THANH TOÁN VƯỢT THẨM QUYỀN PD</v>
          </cell>
        </row>
      </sheetData>
      <sheetData sheetId="4249">
        <row r="1">
          <cell r="A1" t="str">
            <v>PHIẾU XỬ LÝ HỒ SƠ THANH TOÁN VƯỢT THẨM QUYỀN PD</v>
          </cell>
        </row>
      </sheetData>
      <sheetData sheetId="4250">
        <row r="1">
          <cell r="A1" t="str">
            <v>PHIẾU XỬ LÝ HỒ SƠ THANH TOÁN VƯỢT THẨM QUYỀN PD</v>
          </cell>
        </row>
      </sheetData>
      <sheetData sheetId="4251">
        <row r="1">
          <cell r="A1" t="str">
            <v>PHIẾU XỬ LÝ HỒ SƠ THANH TOÁN VƯỢT THẨM QUYỀN PD</v>
          </cell>
        </row>
      </sheetData>
      <sheetData sheetId="4252">
        <row r="1">
          <cell r="A1" t="str">
            <v>PHIẾU XỬ LÝ HỒ SƠ THANH TOÁN VƯỢT THẨM QUYỀN PD</v>
          </cell>
        </row>
      </sheetData>
      <sheetData sheetId="4253">
        <row r="1">
          <cell r="A1" t="str">
            <v>PHIẾU XỬ LÝ HỒ SƠ THANH TOÁN VƯỢT THẨM QUYỀN PD</v>
          </cell>
        </row>
      </sheetData>
      <sheetData sheetId="4254">
        <row r="1">
          <cell r="A1" t="str">
            <v>PHIẾU XỬ LÝ HỒ SƠ THANH TOÁN VƯỢT THẨM QUYỀN PD</v>
          </cell>
        </row>
      </sheetData>
      <sheetData sheetId="4255">
        <row r="1">
          <cell r="A1" t="str">
            <v>PHIẾU XỬ LÝ HỒ SƠ THANH TOÁN VƯỢT THẨM QUYỀN PD</v>
          </cell>
        </row>
      </sheetData>
      <sheetData sheetId="4256">
        <row r="1">
          <cell r="A1" t="str">
            <v>PHIẾU XỬ LÝ HỒ SƠ THANH TOÁN VƯỢT THẨM QUYỀN PD</v>
          </cell>
        </row>
      </sheetData>
      <sheetData sheetId="4257">
        <row r="1">
          <cell r="A1" t="str">
            <v>PHIẾU XỬ LÝ HỒ SƠ THANH TOÁN VƯỢT THẨM QUYỀN PD</v>
          </cell>
        </row>
      </sheetData>
      <sheetData sheetId="4258">
        <row r="1">
          <cell r="A1" t="str">
            <v>PHIẾU XỬ LÝ HỒ SƠ THANH TOÁN VƯỢT THẨM QUYỀN PD</v>
          </cell>
        </row>
      </sheetData>
      <sheetData sheetId="4259">
        <row r="1">
          <cell r="A1" t="str">
            <v>PHIẾU XỬ LÝ HỒ SƠ THANH TOÁN VƯỢT THẨM QUYỀN PD</v>
          </cell>
        </row>
      </sheetData>
      <sheetData sheetId="4260">
        <row r="1">
          <cell r="A1" t="str">
            <v>PHIẾU XỬ LÝ HỒ SƠ THANH TOÁN VƯỢT THẨM QUYỀN PD</v>
          </cell>
        </row>
      </sheetData>
      <sheetData sheetId="4261">
        <row r="1">
          <cell r="A1" t="str">
            <v>PHIẾU XỬ LÝ HỒ SƠ THANH TOÁN VƯỢT THẨM QUYỀN PD</v>
          </cell>
        </row>
      </sheetData>
      <sheetData sheetId="4262">
        <row r="1">
          <cell r="A1" t="str">
            <v>PHIẾU XỬ LÝ HỒ SƠ THANH TOÁN VƯỢT THẨM QUYỀN PD</v>
          </cell>
        </row>
      </sheetData>
      <sheetData sheetId="4263">
        <row r="1">
          <cell r="A1" t="str">
            <v>PHIẾU XỬ LÝ HỒ SƠ THANH TOÁN VƯỢT THẨM QUYỀN PD</v>
          </cell>
        </row>
      </sheetData>
      <sheetData sheetId="4264">
        <row r="1">
          <cell r="A1" t="str">
            <v>PHIẾU XỬ LÝ HỒ SƠ THANH TOÁN VƯỢT THẨM QUYỀN PD</v>
          </cell>
        </row>
      </sheetData>
      <sheetData sheetId="4265">
        <row r="1">
          <cell r="A1" t="str">
            <v>PHIẾU XỬ LÝ HỒ SƠ THANH TOÁN VƯỢT THẨM QUYỀN PD</v>
          </cell>
        </row>
      </sheetData>
      <sheetData sheetId="4266">
        <row r="1">
          <cell r="A1" t="str">
            <v>PHIẾU XỬ LÝ HỒ SƠ THANH TOÁN VƯỢT THẨM QUYỀN PD</v>
          </cell>
        </row>
      </sheetData>
      <sheetData sheetId="4267">
        <row r="1">
          <cell r="A1" t="str">
            <v>PHIẾU XỬ LÝ HỒ SƠ THANH TOÁN VƯỢT THẨM QUYỀN PD</v>
          </cell>
        </row>
      </sheetData>
      <sheetData sheetId="4268">
        <row r="1">
          <cell r="A1" t="str">
            <v>PHIẾU XỬ LÝ HỒ SƠ THANH TOÁN VƯỢT THẨM QUYỀN PD</v>
          </cell>
        </row>
      </sheetData>
      <sheetData sheetId="4269">
        <row r="1">
          <cell r="A1" t="str">
            <v>PHIẾU XỬ LÝ HỒ SƠ THANH TOÁN VƯỢT THẨM QUYỀN PD</v>
          </cell>
        </row>
      </sheetData>
      <sheetData sheetId="4270">
        <row r="1">
          <cell r="A1" t="str">
            <v>PHIẾU XỬ LÝ HỒ SƠ THANH TOÁN VƯỢT THẨM QUYỀN PD</v>
          </cell>
        </row>
      </sheetData>
      <sheetData sheetId="4271">
        <row r="1">
          <cell r="A1" t="str">
            <v>PHIẾU XỬ LÝ HỒ SƠ THANH TOÁN VƯỢT THẨM QUYỀN PD</v>
          </cell>
        </row>
      </sheetData>
      <sheetData sheetId="4272">
        <row r="1">
          <cell r="A1" t="str">
            <v>PHIẾU XỬ LÝ HỒ SƠ THANH TOÁN VƯỢT THẨM QUYỀN PD</v>
          </cell>
        </row>
      </sheetData>
      <sheetData sheetId="4273">
        <row r="1">
          <cell r="A1" t="str">
            <v>PHIẾU XỬ LÝ HỒ SƠ THANH TOÁN VƯỢT THẨM QUYỀN PD</v>
          </cell>
        </row>
      </sheetData>
      <sheetData sheetId="4274">
        <row r="1">
          <cell r="A1" t="str">
            <v>PHIẾU XỬ LÝ HỒ SƠ THANH TOÁN VƯỢT THẨM QUYỀN PD</v>
          </cell>
        </row>
      </sheetData>
      <sheetData sheetId="4275">
        <row r="1">
          <cell r="A1" t="str">
            <v>PHIẾU XỬ LÝ HỒ SƠ THANH TOÁN VƯỢT THẨM QUYỀN PD</v>
          </cell>
        </row>
      </sheetData>
      <sheetData sheetId="4276">
        <row r="1">
          <cell r="A1" t="str">
            <v>PHIẾU XỬ LÝ HỒ SƠ THANH TOÁN VƯỢT THẨM QUYỀN PD</v>
          </cell>
        </row>
      </sheetData>
      <sheetData sheetId="4277">
        <row r="1">
          <cell r="A1" t="str">
            <v>PHIẾU XỬ LÝ HỒ SƠ THANH TOÁN VƯỢT THẨM QUYỀN PD</v>
          </cell>
        </row>
      </sheetData>
      <sheetData sheetId="4278">
        <row r="1">
          <cell r="A1" t="str">
            <v>PHIẾU XỬ LÝ HỒ SƠ THANH TOÁN VƯỢT THẨM QUYỀN PD</v>
          </cell>
        </row>
      </sheetData>
      <sheetData sheetId="4279">
        <row r="1">
          <cell r="A1" t="str">
            <v>PHIẾU XỬ LÝ HỒ SƠ THANH TOÁN VƯỢT THẨM QUYỀN PD</v>
          </cell>
        </row>
      </sheetData>
      <sheetData sheetId="4280">
        <row r="1">
          <cell r="A1" t="str">
            <v>PHIẾU XỬ LÝ HỒ SƠ THANH TOÁN VƯỢT THẨM QUYỀN PD</v>
          </cell>
        </row>
      </sheetData>
      <sheetData sheetId="4281">
        <row r="1">
          <cell r="A1" t="str">
            <v>PHIẾU XỬ LÝ HỒ SƠ THANH TOÁN VƯỢT THẨM QUYỀN PD</v>
          </cell>
        </row>
      </sheetData>
      <sheetData sheetId="4282">
        <row r="1">
          <cell r="A1" t="str">
            <v>PHIẾU XỬ LÝ HỒ SƠ THANH TOÁN VƯỢT THẨM QUYỀN PD</v>
          </cell>
        </row>
      </sheetData>
      <sheetData sheetId="4283">
        <row r="1">
          <cell r="A1" t="str">
            <v>PHIẾU XỬ LÝ HỒ SƠ THANH TOÁN VƯỢT THẨM QUYỀN PD</v>
          </cell>
        </row>
      </sheetData>
      <sheetData sheetId="4284">
        <row r="1">
          <cell r="A1" t="str">
            <v>PHIẾU XỬ LÝ HỒ SƠ THANH TOÁN VƯỢT THẨM QUYỀN PD</v>
          </cell>
        </row>
      </sheetData>
      <sheetData sheetId="4285">
        <row r="1">
          <cell r="A1" t="str">
            <v>PHIẾU XỬ LÝ HỒ SƠ THANH TOÁN VƯỢT THẨM QUYỀN PD</v>
          </cell>
        </row>
      </sheetData>
      <sheetData sheetId="4286">
        <row r="1">
          <cell r="A1" t="str">
            <v>PHIẾU XỬ LÝ HỒ SƠ THANH TOÁN VƯỢT THẨM QUYỀN PD</v>
          </cell>
        </row>
      </sheetData>
      <sheetData sheetId="4287">
        <row r="1">
          <cell r="A1" t="str">
            <v>PHIẾU XỬ LÝ HỒ SƠ THANH TOÁN VƯỢT THẨM QUYỀN PD</v>
          </cell>
        </row>
      </sheetData>
      <sheetData sheetId="4288">
        <row r="1">
          <cell r="A1" t="str">
            <v>PHIẾU XỬ LÝ HỒ SƠ THANH TOÁN VƯỢT THẨM QUYỀN PD</v>
          </cell>
        </row>
      </sheetData>
      <sheetData sheetId="4289">
        <row r="1">
          <cell r="A1" t="str">
            <v>PHIẾU XỬ LÝ HỒ SƠ THANH TOÁN VƯỢT THẨM QUYỀN PD</v>
          </cell>
        </row>
      </sheetData>
      <sheetData sheetId="4290">
        <row r="1">
          <cell r="A1" t="str">
            <v>PHIẾU XỬ LÝ HỒ SƠ THANH TOÁN VƯỢT THẨM QUYỀN PD</v>
          </cell>
        </row>
      </sheetData>
      <sheetData sheetId="4291">
        <row r="1">
          <cell r="A1" t="str">
            <v>PHIẾU XỬ LÝ HỒ SƠ THANH TOÁN VƯỢT THẨM QUYỀN PD</v>
          </cell>
        </row>
      </sheetData>
      <sheetData sheetId="4292">
        <row r="1">
          <cell r="A1" t="str">
            <v>PHIẾU XỬ LÝ HỒ SƠ THANH TOÁN VƯỢT THẨM QUYỀN PD</v>
          </cell>
        </row>
      </sheetData>
      <sheetData sheetId="4293">
        <row r="1">
          <cell r="A1" t="str">
            <v>PHIẾU XỬ LÝ HỒ SƠ THANH TOÁN VƯỢT THẨM QUYỀN PD</v>
          </cell>
        </row>
      </sheetData>
      <sheetData sheetId="4294">
        <row r="1">
          <cell r="A1" t="str">
            <v>PHIẾU XỬ LÝ HỒ SƠ THANH TOÁN VƯỢT THẨM QUYỀN PD</v>
          </cell>
        </row>
      </sheetData>
      <sheetData sheetId="4295">
        <row r="1">
          <cell r="A1" t="str">
            <v>PHIẾU XỬ LÝ HỒ SƠ THANH TOÁN VƯỢT THẨM QUYỀN PD</v>
          </cell>
        </row>
      </sheetData>
      <sheetData sheetId="4296">
        <row r="1">
          <cell r="A1" t="str">
            <v>PHIẾU XỬ LÝ HỒ SƠ THANH TOÁN VƯỢT THẨM QUYỀN PD</v>
          </cell>
        </row>
      </sheetData>
      <sheetData sheetId="4297">
        <row r="1">
          <cell r="A1" t="str">
            <v>PHIẾU XỬ LÝ HỒ SƠ THANH TOÁN VƯỢT THẨM QUYỀN PD</v>
          </cell>
        </row>
      </sheetData>
      <sheetData sheetId="4298">
        <row r="1">
          <cell r="A1" t="str">
            <v>PHIẾU XỬ LÝ HỒ SƠ THANH TOÁN VƯỢT THẨM QUYỀN PD</v>
          </cell>
        </row>
      </sheetData>
      <sheetData sheetId="4299">
        <row r="1">
          <cell r="A1" t="str">
            <v>PHIẾU XỬ LÝ HỒ SƠ THANH TOÁN VƯỢT THẨM QUYỀN PD</v>
          </cell>
        </row>
      </sheetData>
      <sheetData sheetId="4300">
        <row r="1">
          <cell r="A1" t="str">
            <v>PHIẾU XỬ LÝ HỒ SƠ THANH TOÁN VƯỢT THẨM QUYỀN PD</v>
          </cell>
        </row>
      </sheetData>
      <sheetData sheetId="4301">
        <row r="1">
          <cell r="A1" t="str">
            <v>PHIẾU XỬ LÝ HỒ SƠ THANH TOÁN VƯỢT THẨM QUYỀN PD</v>
          </cell>
        </row>
      </sheetData>
      <sheetData sheetId="4302">
        <row r="1">
          <cell r="A1" t="str">
            <v>PHIẾU XỬ LÝ HỒ SƠ THANH TOÁN VƯỢT THẨM QUYỀN PD</v>
          </cell>
        </row>
      </sheetData>
      <sheetData sheetId="4303">
        <row r="1">
          <cell r="A1" t="str">
            <v>PHIẾU XỬ LÝ HỒ SƠ THANH TOÁN VƯỢT THẨM QUYỀN PD</v>
          </cell>
        </row>
      </sheetData>
      <sheetData sheetId="4304">
        <row r="1">
          <cell r="A1" t="str">
            <v>PHIẾU XỬ LÝ HỒ SƠ THANH TOÁN VƯỢT THẨM QUYỀN PD</v>
          </cell>
        </row>
      </sheetData>
      <sheetData sheetId="4305">
        <row r="1">
          <cell r="A1" t="str">
            <v>PHIẾU XỬ LÝ HỒ SƠ THANH TOÁN VƯỢT THẨM QUYỀN PD</v>
          </cell>
        </row>
      </sheetData>
      <sheetData sheetId="4306">
        <row r="1">
          <cell r="A1" t="str">
            <v>PHIẾU XỬ LÝ HỒ SƠ THANH TOÁN VƯỢT THẨM QUYỀN PD</v>
          </cell>
        </row>
      </sheetData>
      <sheetData sheetId="4307">
        <row r="1">
          <cell r="A1" t="str">
            <v>PHIẾU XỬ LÝ HỒ SƠ THANH TOÁN VƯỢT THẨM QUYỀN PD</v>
          </cell>
        </row>
      </sheetData>
      <sheetData sheetId="4308">
        <row r="1">
          <cell r="A1" t="str">
            <v>PHIẾU XỬ LÝ HỒ SƠ THANH TOÁN VƯỢT THẨM QUYỀN PD</v>
          </cell>
        </row>
      </sheetData>
      <sheetData sheetId="4309">
        <row r="1">
          <cell r="A1" t="str">
            <v>PHIẾU XỬ LÝ HỒ SƠ THANH TOÁN VƯỢT THẨM QUYỀN PD</v>
          </cell>
        </row>
      </sheetData>
      <sheetData sheetId="4310">
        <row r="1">
          <cell r="A1" t="str">
            <v>PHIẾU XỬ LÝ HỒ SƠ THANH TOÁN VƯỢT THẨM QUYỀN PD</v>
          </cell>
        </row>
      </sheetData>
      <sheetData sheetId="4311">
        <row r="1">
          <cell r="A1" t="str">
            <v>PHIẾU XỬ LÝ HỒ SƠ THANH TOÁN VƯỢT THẨM QUYỀN PD</v>
          </cell>
        </row>
      </sheetData>
      <sheetData sheetId="4312">
        <row r="1">
          <cell r="A1" t="str">
            <v>PHIẾU XỬ LÝ HỒ SƠ THANH TOÁN VƯỢT THẨM QUYỀN PD</v>
          </cell>
        </row>
      </sheetData>
      <sheetData sheetId="4313">
        <row r="1">
          <cell r="A1" t="str">
            <v>PHIẾU XỬ LÝ HỒ SƠ THANH TOÁN VƯỢT THẨM QUYỀN PD</v>
          </cell>
        </row>
      </sheetData>
      <sheetData sheetId="4314">
        <row r="1">
          <cell r="A1" t="str">
            <v>PHIẾU XỬ LÝ HỒ SƠ THANH TOÁN VƯỢT THẨM QUYỀN PD</v>
          </cell>
        </row>
      </sheetData>
      <sheetData sheetId="4315">
        <row r="1">
          <cell r="A1" t="str">
            <v>PHIẾU XỬ LÝ HỒ SƠ THANH TOÁN VƯỢT THẨM QUYỀN PD</v>
          </cell>
        </row>
      </sheetData>
      <sheetData sheetId="4316">
        <row r="1">
          <cell r="A1" t="str">
            <v>PHIẾU XỬ LÝ HỒ SƠ THANH TOÁN VƯỢT THẨM QUYỀN PD</v>
          </cell>
        </row>
      </sheetData>
      <sheetData sheetId="4317">
        <row r="1">
          <cell r="A1" t="str">
            <v>PHIẾU XỬ LÝ HỒ SƠ THANH TOÁN VƯỢT THẨM QUYỀN PD</v>
          </cell>
        </row>
      </sheetData>
      <sheetData sheetId="4318">
        <row r="1">
          <cell r="A1" t="str">
            <v>PHIẾU XỬ LÝ HỒ SƠ THANH TOÁN VƯỢT THẨM QUYỀN PD</v>
          </cell>
        </row>
      </sheetData>
      <sheetData sheetId="4319">
        <row r="1">
          <cell r="A1" t="str">
            <v>PHIẾU XỬ LÝ HỒ SƠ THANH TOÁN VƯỢT THẨM QUYỀN PD</v>
          </cell>
        </row>
      </sheetData>
      <sheetData sheetId="4320">
        <row r="1">
          <cell r="A1" t="str">
            <v>PHIẾU XỬ LÝ HỒ SƠ THANH TOÁN VƯỢT THẨM QUYỀN PD</v>
          </cell>
        </row>
      </sheetData>
      <sheetData sheetId="4321">
        <row r="1">
          <cell r="A1" t="str">
            <v>PHIẾU XỬ LÝ HỒ SƠ THANH TOÁN VƯỢT THẨM QUYỀN PD</v>
          </cell>
        </row>
      </sheetData>
      <sheetData sheetId="4322">
        <row r="1">
          <cell r="A1" t="str">
            <v>PHIẾU XỬ LÝ HỒ SƠ THANH TOÁN VƯỢT THẨM QUYỀN PD</v>
          </cell>
        </row>
      </sheetData>
      <sheetData sheetId="4323">
        <row r="1">
          <cell r="A1" t="str">
            <v>PHIẾU XỬ LÝ HỒ SƠ THANH TOÁN VƯỢT THẨM QUYỀN PD</v>
          </cell>
        </row>
      </sheetData>
      <sheetData sheetId="4324">
        <row r="1">
          <cell r="A1" t="str">
            <v>PHIẾU XỬ LÝ HỒ SƠ THANH TOÁN VƯỢT THẨM QUYỀN PD</v>
          </cell>
        </row>
      </sheetData>
      <sheetData sheetId="4325">
        <row r="1">
          <cell r="A1" t="str">
            <v>PHIẾU XỬ LÝ HỒ SƠ THANH TOÁN VƯỢT THẨM QUYỀN PD</v>
          </cell>
        </row>
      </sheetData>
      <sheetData sheetId="4326">
        <row r="1">
          <cell r="A1" t="str">
            <v>PHIẾU XỬ LÝ HỒ SƠ THANH TOÁN VƯỢT THẨM QUYỀN PD</v>
          </cell>
        </row>
      </sheetData>
      <sheetData sheetId="4327">
        <row r="1">
          <cell r="A1" t="str">
            <v>PHIẾU XỬ LÝ HỒ SƠ THANH TOÁN VƯỢT THẨM QUYỀN PD</v>
          </cell>
        </row>
      </sheetData>
      <sheetData sheetId="4328">
        <row r="1">
          <cell r="A1" t="str">
            <v>PHIẾU XỬ LÝ HỒ SƠ THANH TOÁN VƯỢT THẨM QUYỀN PD</v>
          </cell>
        </row>
      </sheetData>
      <sheetData sheetId="4329">
        <row r="1">
          <cell r="A1" t="str">
            <v>PHIẾU XỬ LÝ HỒ SƠ THANH TOÁN VƯỢT THẨM QUYỀN PD</v>
          </cell>
        </row>
      </sheetData>
      <sheetData sheetId="4330">
        <row r="1">
          <cell r="A1" t="str">
            <v>PHIẾU XỬ LÝ HỒ SƠ THANH TOÁN VƯỢT THẨM QUYỀN PD</v>
          </cell>
        </row>
      </sheetData>
      <sheetData sheetId="4331">
        <row r="1">
          <cell r="A1" t="str">
            <v>PHIẾU XỬ LÝ HỒ SƠ THANH TOÁN VƯỢT THẨM QUYỀN PD</v>
          </cell>
        </row>
      </sheetData>
      <sheetData sheetId="4332">
        <row r="1">
          <cell r="A1" t="str">
            <v>PHIẾU XỬ LÝ HỒ SƠ THANH TOÁN VƯỢT THẨM QUYỀN PD</v>
          </cell>
        </row>
      </sheetData>
      <sheetData sheetId="4333">
        <row r="1">
          <cell r="A1" t="str">
            <v>PHIẾU XỬ LÝ HỒ SƠ THANH TOÁN VƯỢT THẨM QUYỀN PD</v>
          </cell>
        </row>
      </sheetData>
      <sheetData sheetId="4334">
        <row r="1">
          <cell r="A1" t="str">
            <v>PHIẾU XỬ LÝ HỒ SƠ THANH TOÁN VƯỢT THẨM QUYỀN PD</v>
          </cell>
        </row>
      </sheetData>
      <sheetData sheetId="4335">
        <row r="1">
          <cell r="A1" t="str">
            <v>PHIẾU XỬ LÝ HỒ SƠ THANH TOÁN VƯỢT THẨM QUYỀN PD</v>
          </cell>
        </row>
      </sheetData>
      <sheetData sheetId="4336">
        <row r="1">
          <cell r="A1" t="str">
            <v>PHIẾU XỬ LÝ HỒ SƠ THANH TOÁN VƯỢT THẨM QUYỀN PD</v>
          </cell>
        </row>
      </sheetData>
      <sheetData sheetId="4337">
        <row r="1">
          <cell r="A1" t="str">
            <v>PHIẾU XỬ LÝ HỒ SƠ THANH TOÁN VƯỢT THẨM QUYỀN PD</v>
          </cell>
        </row>
      </sheetData>
      <sheetData sheetId="4338">
        <row r="1">
          <cell r="A1" t="str">
            <v>PHIẾU XỬ LÝ HỒ SƠ THANH TOÁN VƯỢT THẨM QUYỀN PD</v>
          </cell>
        </row>
      </sheetData>
      <sheetData sheetId="4339">
        <row r="1">
          <cell r="A1" t="str">
            <v>PHIẾU XỬ LÝ HỒ SƠ THANH TOÁN VƯỢT THẨM QUYỀN PD</v>
          </cell>
        </row>
      </sheetData>
      <sheetData sheetId="4340">
        <row r="1">
          <cell r="A1" t="str">
            <v>PHIẾU XỬ LÝ HỒ SƠ THANH TOÁN VƯỢT THẨM QUYỀN PD</v>
          </cell>
        </row>
      </sheetData>
      <sheetData sheetId="4341">
        <row r="1">
          <cell r="A1" t="str">
            <v>PHIẾU XỬ LÝ HỒ SƠ THANH TOÁN VƯỢT THẨM QUYỀN PD</v>
          </cell>
        </row>
      </sheetData>
      <sheetData sheetId="4342">
        <row r="1">
          <cell r="A1" t="str">
            <v>PHIẾU XỬ LÝ HỒ SƠ THANH TOÁN VƯỢT THẨM QUYỀN PD</v>
          </cell>
        </row>
      </sheetData>
      <sheetData sheetId="4343">
        <row r="1">
          <cell r="A1" t="str">
            <v>PHIẾU XỬ LÝ HỒ SƠ THANH TOÁN VƯỢT THẨM QUYỀN PD</v>
          </cell>
        </row>
      </sheetData>
      <sheetData sheetId="4344">
        <row r="1">
          <cell r="A1" t="str">
            <v>PHIẾU XỬ LÝ HỒ SƠ THANH TOÁN VƯỢT THẨM QUYỀN PD</v>
          </cell>
        </row>
      </sheetData>
      <sheetData sheetId="4345">
        <row r="1">
          <cell r="A1" t="str">
            <v>PHIẾU XỬ LÝ HỒ SƠ THANH TOÁN VƯỢT THẨM QUYỀN PD</v>
          </cell>
        </row>
      </sheetData>
      <sheetData sheetId="4346">
        <row r="1">
          <cell r="A1" t="str">
            <v>PHIẾU XỬ LÝ HỒ SƠ THANH TOÁN VƯỢT THẨM QUYỀN PD</v>
          </cell>
        </row>
      </sheetData>
      <sheetData sheetId="4347">
        <row r="1">
          <cell r="A1" t="str">
            <v>PHIẾU XỬ LÝ HỒ SƠ THANH TOÁN VƯỢT THẨM QUYỀN PD</v>
          </cell>
        </row>
      </sheetData>
      <sheetData sheetId="4348">
        <row r="1">
          <cell r="A1" t="str">
            <v>PHIẾU XỬ LÝ HỒ SƠ THANH TOÁN VƯỢT THẨM QUYỀN PD</v>
          </cell>
        </row>
      </sheetData>
      <sheetData sheetId="4349">
        <row r="1">
          <cell r="A1" t="str">
            <v>PHIẾU XỬ LÝ HỒ SƠ THANH TOÁN VƯỢT THẨM QUYỀN PD</v>
          </cell>
        </row>
      </sheetData>
      <sheetData sheetId="4350">
        <row r="1">
          <cell r="A1" t="str">
            <v>PHIẾU XỬ LÝ HỒ SƠ THANH TOÁN VƯỢT THẨM QUYỀN PD</v>
          </cell>
        </row>
      </sheetData>
      <sheetData sheetId="4351">
        <row r="1">
          <cell r="A1" t="str">
            <v>PHIẾU XỬ LÝ HỒ SƠ THANH TOÁN VƯỢT THẨM QUYỀN PD</v>
          </cell>
        </row>
      </sheetData>
      <sheetData sheetId="4352">
        <row r="1">
          <cell r="A1" t="str">
            <v>PHIẾU XỬ LÝ HỒ SƠ THANH TOÁN VƯỢT THẨM QUYỀN PD</v>
          </cell>
        </row>
      </sheetData>
      <sheetData sheetId="4353">
        <row r="1">
          <cell r="A1" t="str">
            <v>PHIẾU XỬ LÝ HỒ SƠ THANH TOÁN VƯỢT THẨM QUYỀN PD</v>
          </cell>
        </row>
      </sheetData>
      <sheetData sheetId="4354">
        <row r="1">
          <cell r="A1" t="str">
            <v>PHIẾU XỬ LÝ HỒ SƠ THANH TOÁN VƯỢT THẨM QUYỀN PD</v>
          </cell>
        </row>
      </sheetData>
      <sheetData sheetId="4355">
        <row r="1">
          <cell r="A1" t="str">
            <v>PHIẾU XỬ LÝ HỒ SƠ THANH TOÁN VƯỢT THẨM QUYỀN PD</v>
          </cell>
        </row>
      </sheetData>
      <sheetData sheetId="4356">
        <row r="1">
          <cell r="A1" t="str">
            <v>PHIẾU XỬ LÝ HỒ SƠ THANH TOÁN VƯỢT THẨM QUYỀN PD</v>
          </cell>
        </row>
      </sheetData>
      <sheetData sheetId="4357">
        <row r="1">
          <cell r="A1" t="str">
            <v>PHIẾU XỬ LÝ HỒ SƠ THANH TOÁN VƯỢT THẨM QUYỀN PD</v>
          </cell>
        </row>
      </sheetData>
      <sheetData sheetId="4358">
        <row r="1">
          <cell r="A1" t="str">
            <v>PHIẾU XỬ LÝ HỒ SƠ THANH TOÁN VƯỢT THẨM QUYỀN PD</v>
          </cell>
        </row>
      </sheetData>
      <sheetData sheetId="4359">
        <row r="1">
          <cell r="A1" t="str">
            <v>PHIẾU XỬ LÝ HỒ SƠ THANH TOÁN VƯỢT THẨM QUYỀN PD</v>
          </cell>
        </row>
      </sheetData>
      <sheetData sheetId="4360">
        <row r="1">
          <cell r="A1" t="str">
            <v>PHIẾU XỬ LÝ HỒ SƠ THANH TOÁN VƯỢT THẨM QUYỀN PD</v>
          </cell>
        </row>
      </sheetData>
      <sheetData sheetId="4361">
        <row r="1">
          <cell r="A1" t="str">
            <v>PHIẾU XỬ LÝ HỒ SƠ THANH TOÁN VƯỢT THẨM QUYỀN PD</v>
          </cell>
        </row>
      </sheetData>
      <sheetData sheetId="4362">
        <row r="1">
          <cell r="A1" t="str">
            <v>PHIẾU XỬ LÝ HỒ SƠ THANH TOÁN VƯỢT THẨM QUYỀN PD</v>
          </cell>
        </row>
      </sheetData>
      <sheetData sheetId="4363">
        <row r="1">
          <cell r="A1" t="str">
            <v>PHIẾU XỬ LÝ HỒ SƠ THANH TOÁN VƯỢT THẨM QUYỀN PD</v>
          </cell>
        </row>
      </sheetData>
      <sheetData sheetId="4364">
        <row r="1">
          <cell r="A1" t="str">
            <v>PHIẾU XỬ LÝ HỒ SƠ THANH TOÁN VƯỢT THẨM QUYỀN PD</v>
          </cell>
        </row>
      </sheetData>
      <sheetData sheetId="4365">
        <row r="1">
          <cell r="A1" t="str">
            <v>PHIẾU XỬ LÝ HỒ SƠ THANH TOÁN VƯỢT THẨM QUYỀN PD</v>
          </cell>
        </row>
      </sheetData>
      <sheetData sheetId="4366">
        <row r="1">
          <cell r="A1" t="str">
            <v>PHIẾU XỬ LÝ HỒ SƠ THANH TOÁN VƯỢT THẨM QUYỀN PD</v>
          </cell>
        </row>
      </sheetData>
      <sheetData sheetId="4367">
        <row r="1">
          <cell r="A1" t="str">
            <v>PHIẾU XỬ LÝ HỒ SƠ THANH TOÁN VƯỢT THẨM QUYỀN PD</v>
          </cell>
        </row>
      </sheetData>
      <sheetData sheetId="4368">
        <row r="1">
          <cell r="A1" t="str">
            <v>PHIẾU XỬ LÝ HỒ SƠ THANH TOÁN VƯỢT THẨM QUYỀN PD</v>
          </cell>
        </row>
      </sheetData>
      <sheetData sheetId="4369">
        <row r="1">
          <cell r="A1" t="str">
            <v>PHIẾU XỬ LÝ HỒ SƠ THANH TOÁN VƯỢT THẨM QUYỀN PD</v>
          </cell>
        </row>
      </sheetData>
      <sheetData sheetId="4370">
        <row r="1">
          <cell r="A1" t="str">
            <v>PHIẾU XỬ LÝ HỒ SƠ THANH TOÁN VƯỢT THẨM QUYỀN PD</v>
          </cell>
        </row>
      </sheetData>
      <sheetData sheetId="4371">
        <row r="1">
          <cell r="A1" t="str">
            <v>PHIẾU XỬ LÝ HỒ SƠ THANH TOÁN VƯỢT THẨM QUYỀN PD</v>
          </cell>
        </row>
      </sheetData>
      <sheetData sheetId="4372">
        <row r="1">
          <cell r="A1" t="str">
            <v>PHIẾU XỬ LÝ HỒ SƠ THANH TOÁN VƯỢT THẨM QUYỀN PD</v>
          </cell>
        </row>
      </sheetData>
      <sheetData sheetId="4373">
        <row r="1">
          <cell r="A1" t="str">
            <v>PHIẾU XỬ LÝ HỒ SƠ THANH TOÁN VƯỢT THẨM QUYỀN PD</v>
          </cell>
        </row>
      </sheetData>
      <sheetData sheetId="4374">
        <row r="1">
          <cell r="A1" t="str">
            <v>PHIẾU XỬ LÝ HỒ SƠ THANH TOÁN VƯỢT THẨM QUYỀN PD</v>
          </cell>
        </row>
      </sheetData>
      <sheetData sheetId="4375">
        <row r="1">
          <cell r="A1" t="str">
            <v>PHIẾU XỬ LÝ HỒ SƠ THANH TOÁN VƯỢT THẨM QUYỀN PD</v>
          </cell>
        </row>
      </sheetData>
      <sheetData sheetId="4376">
        <row r="1">
          <cell r="A1" t="str">
            <v>PHIẾU XỬ LÝ HỒ SƠ THANH TOÁN VƯỢT THẨM QUYỀN PD</v>
          </cell>
        </row>
      </sheetData>
      <sheetData sheetId="4377">
        <row r="1">
          <cell r="A1" t="str">
            <v>PHIẾU XỬ LÝ HỒ SƠ THANH TOÁN VƯỢT THẨM QUYỀN PD</v>
          </cell>
        </row>
      </sheetData>
      <sheetData sheetId="4378">
        <row r="1">
          <cell r="A1" t="str">
            <v>PHIẾU XỬ LÝ HỒ SƠ THANH TOÁN VƯỢT THẨM QUYỀN PD</v>
          </cell>
        </row>
      </sheetData>
      <sheetData sheetId="4379">
        <row r="1">
          <cell r="A1" t="str">
            <v>PHIẾU XỬ LÝ HỒ SƠ THANH TOÁN VƯỢT THẨM QUYỀN PD</v>
          </cell>
        </row>
      </sheetData>
      <sheetData sheetId="4380">
        <row r="1">
          <cell r="A1" t="str">
            <v>PHIẾU XỬ LÝ HỒ SƠ THANH TOÁN VƯỢT THẨM QUYỀN PD</v>
          </cell>
        </row>
      </sheetData>
      <sheetData sheetId="4381">
        <row r="1">
          <cell r="A1" t="str">
            <v>PHIẾU XỬ LÝ HỒ SƠ THANH TOÁN VƯỢT THẨM QUYỀN PD</v>
          </cell>
        </row>
      </sheetData>
      <sheetData sheetId="4382">
        <row r="1">
          <cell r="A1" t="str">
            <v>PHIẾU XỬ LÝ HỒ SƠ THANH TOÁN VƯỢT THẨM QUYỀN PD</v>
          </cell>
        </row>
      </sheetData>
      <sheetData sheetId="4383">
        <row r="1">
          <cell r="A1" t="str">
            <v>PHIẾU XỬ LÝ HỒ SƠ THANH TOÁN VƯỢT THẨM QUYỀN PD</v>
          </cell>
        </row>
      </sheetData>
      <sheetData sheetId="4384">
        <row r="1">
          <cell r="A1" t="str">
            <v>PHIẾU XỬ LÝ HỒ SƠ THANH TOÁN VƯỢT THẨM QUYỀN PD</v>
          </cell>
        </row>
      </sheetData>
      <sheetData sheetId="4385">
        <row r="1">
          <cell r="A1" t="str">
            <v>PHIẾU XỬ LÝ HỒ SƠ THANH TOÁN VƯỢT THẨM QUYỀN PD</v>
          </cell>
        </row>
      </sheetData>
      <sheetData sheetId="4386">
        <row r="1">
          <cell r="A1" t="str">
            <v>PHIẾU XỬ LÝ HỒ SƠ THANH TOÁN VƯỢT THẨM QUYỀN PD</v>
          </cell>
        </row>
      </sheetData>
      <sheetData sheetId="4387">
        <row r="1">
          <cell r="A1" t="str">
            <v>PHIẾU XỬ LÝ HỒ SƠ THANH TOÁN VƯỢT THẨM QUYỀN PD</v>
          </cell>
        </row>
      </sheetData>
      <sheetData sheetId="4388">
        <row r="1">
          <cell r="A1" t="str">
            <v>PHIẾU XỬ LÝ HỒ SƠ THANH TOÁN VƯỢT THẨM QUYỀN PD</v>
          </cell>
        </row>
      </sheetData>
      <sheetData sheetId="4389">
        <row r="1">
          <cell r="A1" t="str">
            <v>PHIẾU XỬ LÝ HỒ SƠ THANH TOÁN VƯỢT THẨM QUYỀN PD</v>
          </cell>
        </row>
      </sheetData>
      <sheetData sheetId="4390">
        <row r="1">
          <cell r="A1" t="str">
            <v>PHIẾU XỬ LÝ HỒ SƠ THANH TOÁN VƯỢT THẨM QUYỀN PD</v>
          </cell>
        </row>
      </sheetData>
      <sheetData sheetId="4391">
        <row r="1">
          <cell r="A1" t="str">
            <v>PHIẾU XỬ LÝ HỒ SƠ THANH TOÁN VƯỢT THẨM QUYỀN PD</v>
          </cell>
        </row>
      </sheetData>
      <sheetData sheetId="4392">
        <row r="1">
          <cell r="A1" t="str">
            <v>PHIẾU XỬ LÝ HỒ SƠ THANH TOÁN VƯỢT THẨM QUYỀN PD</v>
          </cell>
        </row>
      </sheetData>
      <sheetData sheetId="4393">
        <row r="1">
          <cell r="A1" t="str">
            <v>PHIẾU XỬ LÝ HỒ SƠ THANH TOÁN VƯỢT THẨM QUYỀN PD</v>
          </cell>
        </row>
      </sheetData>
      <sheetData sheetId="4394">
        <row r="1">
          <cell r="A1" t="str">
            <v>PHIẾU XỬ LÝ HỒ SƠ THANH TOÁN VƯỢT THẨM QUYỀN PD</v>
          </cell>
        </row>
      </sheetData>
      <sheetData sheetId="4395">
        <row r="1">
          <cell r="A1" t="str">
            <v>PHIẾU XỬ LÝ HỒ SƠ THANH TOÁN VƯỢT THẨM QUYỀN PD</v>
          </cell>
        </row>
      </sheetData>
      <sheetData sheetId="4396">
        <row r="1">
          <cell r="A1" t="str">
            <v>PHIẾU XỬ LÝ HỒ SƠ THANH TOÁN VƯỢT THẨM QUYỀN PD</v>
          </cell>
        </row>
      </sheetData>
      <sheetData sheetId="4397">
        <row r="1">
          <cell r="A1" t="str">
            <v>PHIẾU XỬ LÝ HỒ SƠ THANH TOÁN VƯỢT THẨM QUYỀN PD</v>
          </cell>
        </row>
      </sheetData>
      <sheetData sheetId="4398">
        <row r="1">
          <cell r="A1" t="str">
            <v>PHIẾU XỬ LÝ HỒ SƠ THANH TOÁN VƯỢT THẨM QUYỀN PD</v>
          </cell>
        </row>
      </sheetData>
      <sheetData sheetId="4399">
        <row r="1">
          <cell r="A1" t="str">
            <v>PHIẾU XỬ LÝ HỒ SƠ THANH TOÁN VƯỢT THẨM QUYỀN PD</v>
          </cell>
        </row>
      </sheetData>
      <sheetData sheetId="4400">
        <row r="1">
          <cell r="A1" t="str">
            <v>PHIẾU XỬ LÝ HỒ SƠ THANH TOÁN VƯỢT THẨM QUYỀN PD</v>
          </cell>
        </row>
      </sheetData>
      <sheetData sheetId="4401">
        <row r="1">
          <cell r="A1" t="str">
            <v>PHIẾU XỬ LÝ HỒ SƠ THANH TOÁN VƯỢT THẨM QUYỀN PD</v>
          </cell>
        </row>
      </sheetData>
      <sheetData sheetId="4402">
        <row r="1">
          <cell r="A1" t="str">
            <v>PHIẾU XỬ LÝ HỒ SƠ THANH TOÁN VƯỢT THẨM QUYỀN PD</v>
          </cell>
        </row>
      </sheetData>
      <sheetData sheetId="4403">
        <row r="1">
          <cell r="A1" t="str">
            <v>PHIẾU XỬ LÝ HỒ SƠ THANH TOÁN VƯỢT THẨM QUYỀN PD</v>
          </cell>
        </row>
      </sheetData>
      <sheetData sheetId="4404">
        <row r="1">
          <cell r="A1" t="str">
            <v>PHIẾU XỬ LÝ HỒ SƠ THANH TOÁN VƯỢT THẨM QUYỀN PD</v>
          </cell>
        </row>
      </sheetData>
      <sheetData sheetId="4405">
        <row r="1">
          <cell r="A1" t="str">
            <v>PHIẾU XỬ LÝ HỒ SƠ THANH TOÁN VƯỢT THẨM QUYỀN PD</v>
          </cell>
        </row>
      </sheetData>
      <sheetData sheetId="4406">
        <row r="1">
          <cell r="A1" t="str">
            <v>PHIẾU XỬ LÝ HỒ SƠ THANH TOÁN VƯỢT THẨM QUYỀN PD</v>
          </cell>
        </row>
      </sheetData>
      <sheetData sheetId="4407">
        <row r="1">
          <cell r="A1" t="str">
            <v>PHIẾU XỬ LÝ HỒ SƠ THANH TOÁN VƯỢT THẨM QUYỀN PD</v>
          </cell>
        </row>
      </sheetData>
      <sheetData sheetId="4408">
        <row r="1">
          <cell r="A1" t="str">
            <v>PHIẾU XỬ LÝ HỒ SƠ THANH TOÁN VƯỢT THẨM QUYỀN PD</v>
          </cell>
        </row>
      </sheetData>
      <sheetData sheetId="4409">
        <row r="1">
          <cell r="A1" t="str">
            <v>PHIẾU XỬ LÝ HỒ SƠ THANH TOÁN VƯỢT THẨM QUYỀN PD</v>
          </cell>
        </row>
      </sheetData>
      <sheetData sheetId="4410">
        <row r="1">
          <cell r="A1" t="str">
            <v>PHIẾU XỬ LÝ HỒ SƠ THANH TOÁN VƯỢT THẨM QUYỀN PD</v>
          </cell>
        </row>
      </sheetData>
      <sheetData sheetId="4411">
        <row r="1">
          <cell r="A1" t="str">
            <v>PHIẾU XỬ LÝ HỒ SƠ THANH TOÁN VƯỢT THẨM QUYỀN PD</v>
          </cell>
        </row>
      </sheetData>
      <sheetData sheetId="4412">
        <row r="1">
          <cell r="A1" t="str">
            <v>PHIẾU XỬ LÝ HỒ SƠ THANH TOÁN VƯỢT THẨM QUYỀN PD</v>
          </cell>
        </row>
      </sheetData>
      <sheetData sheetId="4413">
        <row r="1">
          <cell r="A1" t="str">
            <v>PHIẾU XỬ LÝ HỒ SƠ THANH TOÁN VƯỢT THẨM QUYỀN PD</v>
          </cell>
        </row>
      </sheetData>
      <sheetData sheetId="4414">
        <row r="1">
          <cell r="A1" t="str">
            <v>PHIẾU XỬ LÝ HỒ SƠ THANH TOÁN VƯỢT THẨM QUYỀN PD</v>
          </cell>
        </row>
      </sheetData>
      <sheetData sheetId="4415">
        <row r="1">
          <cell r="A1" t="str">
            <v>PHIẾU XỬ LÝ HỒ SƠ THANH TOÁN VƯỢT THẨM QUYỀN PD</v>
          </cell>
        </row>
      </sheetData>
      <sheetData sheetId="4416">
        <row r="1">
          <cell r="A1" t="str">
            <v>PHIẾU XỬ LÝ HỒ SƠ THANH TOÁN VƯỢT THẨM QUYỀN PD</v>
          </cell>
        </row>
      </sheetData>
      <sheetData sheetId="4417">
        <row r="1">
          <cell r="A1" t="str">
            <v>PHIẾU XỬ LÝ HỒ SƠ THANH TOÁN VƯỢT THẨM QUYỀN PD</v>
          </cell>
        </row>
      </sheetData>
      <sheetData sheetId="4418">
        <row r="1">
          <cell r="A1" t="str">
            <v>PHIẾU XỬ LÝ HỒ SƠ THANH TOÁN VƯỢT THẨM QUYỀN PD</v>
          </cell>
        </row>
      </sheetData>
      <sheetData sheetId="4419">
        <row r="1">
          <cell r="A1" t="str">
            <v>PHIẾU XỬ LÝ HỒ SƠ THANH TOÁN VƯỢT THẨM QUYỀN PD</v>
          </cell>
        </row>
      </sheetData>
      <sheetData sheetId="4420">
        <row r="1">
          <cell r="A1" t="str">
            <v>PHIẾU XỬ LÝ HỒ SƠ THANH TOÁN VƯỢT THẨM QUYỀN PD</v>
          </cell>
        </row>
      </sheetData>
      <sheetData sheetId="4421">
        <row r="1">
          <cell r="A1" t="str">
            <v>PHIẾU XỬ LÝ HỒ SƠ THANH TOÁN VƯỢT THẨM QUYỀN PD</v>
          </cell>
        </row>
      </sheetData>
      <sheetData sheetId="4422">
        <row r="1">
          <cell r="A1" t="str">
            <v>PHIẾU XỬ LÝ HỒ SƠ THANH TOÁN VƯỢT THẨM QUYỀN PD</v>
          </cell>
        </row>
      </sheetData>
      <sheetData sheetId="4423">
        <row r="1">
          <cell r="A1" t="str">
            <v>PHIẾU XỬ LÝ HỒ SƠ THANH TOÁN VƯỢT THẨM QUYỀN PD</v>
          </cell>
        </row>
      </sheetData>
      <sheetData sheetId="4424">
        <row r="1">
          <cell r="A1" t="str">
            <v>PHIẾU XỬ LÝ HỒ SƠ THANH TOÁN VƯỢT THẨM QUYỀN PD</v>
          </cell>
        </row>
      </sheetData>
      <sheetData sheetId="4425">
        <row r="1">
          <cell r="A1" t="str">
            <v>PHIẾU XỬ LÝ HỒ SƠ THANH TOÁN VƯỢT THẨM QUYỀN PD</v>
          </cell>
        </row>
      </sheetData>
      <sheetData sheetId="4426">
        <row r="1">
          <cell r="A1" t="str">
            <v>PHIẾU XỬ LÝ HỒ SƠ THANH TOÁN VƯỢT THẨM QUYỀN PD</v>
          </cell>
        </row>
      </sheetData>
      <sheetData sheetId="4427">
        <row r="1">
          <cell r="A1" t="str">
            <v>PHIẾU XỬ LÝ HỒ SƠ THANH TOÁN VƯỢT THẨM QUYỀN PD</v>
          </cell>
        </row>
      </sheetData>
      <sheetData sheetId="4428">
        <row r="1">
          <cell r="A1" t="str">
            <v>PHIẾU XỬ LÝ HỒ SƠ THANH TOÁN VƯỢT THẨM QUYỀN PD</v>
          </cell>
        </row>
      </sheetData>
      <sheetData sheetId="4429">
        <row r="1">
          <cell r="A1" t="str">
            <v>PHIẾU XỬ LÝ HỒ SƠ THANH TOÁN VƯỢT THẨM QUYỀN PD</v>
          </cell>
        </row>
      </sheetData>
      <sheetData sheetId="4430">
        <row r="1">
          <cell r="A1" t="str">
            <v>PHIẾU XỬ LÝ HỒ SƠ THANH TOÁN VƯỢT THẨM QUYỀN PD</v>
          </cell>
        </row>
      </sheetData>
      <sheetData sheetId="4431">
        <row r="1">
          <cell r="A1" t="str">
            <v>PHIẾU XỬ LÝ HỒ SƠ THANH TOÁN VƯỢT THẨM QUYỀN PD</v>
          </cell>
        </row>
      </sheetData>
      <sheetData sheetId="4432">
        <row r="1">
          <cell r="A1" t="str">
            <v>PHIẾU XỬ LÝ HỒ SƠ THANH TOÁN VƯỢT THẨM QUYỀN PD</v>
          </cell>
        </row>
      </sheetData>
      <sheetData sheetId="4433">
        <row r="1">
          <cell r="A1" t="str">
            <v>PHIẾU XỬ LÝ HỒ SƠ THANH TOÁN VƯỢT THẨM QUYỀN PD</v>
          </cell>
        </row>
      </sheetData>
      <sheetData sheetId="4434">
        <row r="1">
          <cell r="A1" t="str">
            <v>PHIẾU XỬ LÝ HỒ SƠ THANH TOÁN VƯỢT THẨM QUYỀN PD</v>
          </cell>
        </row>
      </sheetData>
      <sheetData sheetId="4435">
        <row r="1">
          <cell r="A1" t="str">
            <v>PHIẾU XỬ LÝ HỒ SƠ THANH TOÁN VƯỢT THẨM QUYỀN PD</v>
          </cell>
        </row>
      </sheetData>
      <sheetData sheetId="4436">
        <row r="1">
          <cell r="A1" t="str">
            <v>PHIẾU XỬ LÝ HỒ SƠ THANH TOÁN VƯỢT THẨM QUYỀN PD</v>
          </cell>
        </row>
      </sheetData>
      <sheetData sheetId="4437">
        <row r="1">
          <cell r="A1" t="str">
            <v>PHIẾU XỬ LÝ HỒ SƠ THANH TOÁN VƯỢT THẨM QUYỀN PD</v>
          </cell>
        </row>
      </sheetData>
      <sheetData sheetId="4438">
        <row r="1">
          <cell r="A1" t="str">
            <v>PHIẾU XỬ LÝ HỒ SƠ THANH TOÁN VƯỢT THẨM QUYỀN PD</v>
          </cell>
        </row>
      </sheetData>
      <sheetData sheetId="4439">
        <row r="1">
          <cell r="A1" t="str">
            <v>PHIẾU XỬ LÝ HỒ SƠ THANH TOÁN VƯỢT THẨM QUYỀN PD</v>
          </cell>
        </row>
      </sheetData>
      <sheetData sheetId="4440">
        <row r="1">
          <cell r="A1" t="str">
            <v>PHIẾU XỬ LÝ HỒ SƠ THANH TOÁN VƯỢT THẨM QUYỀN PD</v>
          </cell>
        </row>
      </sheetData>
      <sheetData sheetId="4441">
        <row r="1">
          <cell r="A1" t="str">
            <v>PHIẾU XỬ LÝ HỒ SƠ THANH TOÁN VƯỢT THẨM QUYỀN PD</v>
          </cell>
        </row>
      </sheetData>
      <sheetData sheetId="4442">
        <row r="1">
          <cell r="A1" t="str">
            <v>PHIẾU XỬ LÝ HỒ SƠ THANH TOÁN VƯỢT THẨM QUYỀN PD</v>
          </cell>
        </row>
      </sheetData>
      <sheetData sheetId="4443">
        <row r="1">
          <cell r="A1" t="str">
            <v>PHIẾU XỬ LÝ HỒ SƠ THANH TOÁN VƯỢT THẨM QUYỀN PD</v>
          </cell>
        </row>
      </sheetData>
      <sheetData sheetId="4444">
        <row r="1">
          <cell r="A1" t="str">
            <v>PHIẾU XỬ LÝ HỒ SƠ THANH TOÁN VƯỢT THẨM QUYỀN PD</v>
          </cell>
        </row>
      </sheetData>
      <sheetData sheetId="4445">
        <row r="1">
          <cell r="A1" t="str">
            <v>PHIẾU XỬ LÝ HỒ SƠ THANH TOÁN VƯỢT THẨM QUYỀN PD</v>
          </cell>
        </row>
      </sheetData>
      <sheetData sheetId="4446">
        <row r="1">
          <cell r="A1" t="str">
            <v>PHIẾU XỬ LÝ HỒ SƠ THANH TOÁN VƯỢT THẨM QUYỀN PD</v>
          </cell>
        </row>
      </sheetData>
      <sheetData sheetId="4447">
        <row r="1">
          <cell r="A1" t="str">
            <v>PHIẾU XỬ LÝ HỒ SƠ THANH TOÁN VƯỢT THẨM QUYỀN PD</v>
          </cell>
        </row>
      </sheetData>
      <sheetData sheetId="4448">
        <row r="1">
          <cell r="A1" t="str">
            <v>PHIẾU XỬ LÝ HỒ SƠ THANH TOÁN VƯỢT THẨM QUYỀN PD</v>
          </cell>
        </row>
      </sheetData>
      <sheetData sheetId="4449">
        <row r="1">
          <cell r="A1" t="str">
            <v>PHIẾU XỬ LÝ HỒ SƠ THANH TOÁN VƯỢT THẨM QUYỀN PD</v>
          </cell>
        </row>
      </sheetData>
      <sheetData sheetId="4450">
        <row r="1">
          <cell r="A1" t="str">
            <v>PHIẾU XỬ LÝ HỒ SƠ THANH TOÁN VƯỢT THẨM QUYỀN PD</v>
          </cell>
        </row>
      </sheetData>
      <sheetData sheetId="4451">
        <row r="1">
          <cell r="A1" t="str">
            <v>PHIẾU XỬ LÝ HỒ SƠ THANH TOÁN VƯỢT THẨM QUYỀN PD</v>
          </cell>
        </row>
      </sheetData>
      <sheetData sheetId="4452">
        <row r="1">
          <cell r="A1" t="str">
            <v>PHIẾU XỬ LÝ HỒ SƠ THANH TOÁN VƯỢT THẨM QUYỀN PD</v>
          </cell>
        </row>
      </sheetData>
      <sheetData sheetId="4453">
        <row r="1">
          <cell r="A1" t="str">
            <v>PHIẾU XỬ LÝ HỒ SƠ THANH TOÁN VƯỢT THẨM QUYỀN PD</v>
          </cell>
        </row>
      </sheetData>
      <sheetData sheetId="4454">
        <row r="1">
          <cell r="A1" t="str">
            <v>PHIẾU XỬ LÝ HỒ SƠ THANH TOÁN VƯỢT THẨM QUYỀN PD</v>
          </cell>
        </row>
      </sheetData>
      <sheetData sheetId="4455">
        <row r="1">
          <cell r="A1" t="str">
            <v>PHIẾU XỬ LÝ HỒ SƠ THANH TOÁN VƯỢT THẨM QUYỀN PD</v>
          </cell>
        </row>
      </sheetData>
      <sheetData sheetId="4456">
        <row r="1">
          <cell r="A1" t="str">
            <v>PHIẾU XỬ LÝ HỒ SƠ THANH TOÁN VƯỢT THẨM QUYỀN PD</v>
          </cell>
        </row>
      </sheetData>
      <sheetData sheetId="4457">
        <row r="1">
          <cell r="A1" t="str">
            <v>PHIẾU XỬ LÝ HỒ SƠ THANH TOÁN VƯỢT THẨM QUYỀN PD</v>
          </cell>
        </row>
      </sheetData>
      <sheetData sheetId="4458">
        <row r="1">
          <cell r="A1" t="str">
            <v>PHIẾU XỬ LÝ HỒ SƠ THANH TOÁN VƯỢT THẨM QUYỀN PD</v>
          </cell>
        </row>
      </sheetData>
      <sheetData sheetId="4459">
        <row r="1">
          <cell r="A1" t="str">
            <v>PHIẾU XỬ LÝ HỒ SƠ THANH TOÁN VƯỢT THẨM QUYỀN PD</v>
          </cell>
        </row>
      </sheetData>
      <sheetData sheetId="4460">
        <row r="1">
          <cell r="A1" t="str">
            <v>PHIẾU XỬ LÝ HỒ SƠ THANH TOÁN VƯỢT THẨM QUYỀN PD</v>
          </cell>
        </row>
      </sheetData>
      <sheetData sheetId="4461">
        <row r="1">
          <cell r="A1" t="str">
            <v>PHIẾU XỬ LÝ HỒ SƠ THANH TOÁN VƯỢT THẨM QUYỀN PD</v>
          </cell>
        </row>
      </sheetData>
      <sheetData sheetId="4462">
        <row r="1">
          <cell r="A1" t="str">
            <v>PHIẾU XỬ LÝ HỒ SƠ THANH TOÁN VƯỢT THẨM QUYỀN PD</v>
          </cell>
        </row>
      </sheetData>
      <sheetData sheetId="4463">
        <row r="1">
          <cell r="A1" t="str">
            <v>PHIẾU XỬ LÝ HỒ SƠ THANH TOÁN VƯỢT THẨM QUYỀN PD</v>
          </cell>
        </row>
      </sheetData>
      <sheetData sheetId="4464">
        <row r="1">
          <cell r="A1" t="str">
            <v>PHIẾU XỬ LÝ HỒ SƠ THANH TOÁN VƯỢT THẨM QUYỀN PD</v>
          </cell>
        </row>
      </sheetData>
      <sheetData sheetId="4465">
        <row r="1">
          <cell r="A1" t="str">
            <v>PHIẾU XỬ LÝ HỒ SƠ THANH TOÁN VƯỢT THẨM QUYỀN PD</v>
          </cell>
        </row>
      </sheetData>
      <sheetData sheetId="4466">
        <row r="1">
          <cell r="A1" t="str">
            <v>PHIẾU XỬ LÝ HỒ SƠ THANH TOÁN VƯỢT THẨM QUYỀN PD</v>
          </cell>
        </row>
      </sheetData>
      <sheetData sheetId="4467">
        <row r="1">
          <cell r="A1" t="str">
            <v>PHIẾU XỬ LÝ HỒ SƠ THANH TOÁN VƯỢT THẨM QUYỀN PD</v>
          </cell>
        </row>
      </sheetData>
      <sheetData sheetId="4468">
        <row r="1">
          <cell r="A1" t="str">
            <v>PHIẾU XỬ LÝ HỒ SƠ THANH TOÁN VƯỢT THẨM QUYỀN PD</v>
          </cell>
        </row>
      </sheetData>
      <sheetData sheetId="4469">
        <row r="1">
          <cell r="A1" t="str">
            <v>PHIẾU XỬ LÝ HỒ SƠ THANH TOÁN VƯỢT THẨM QUYỀN PD</v>
          </cell>
        </row>
      </sheetData>
      <sheetData sheetId="4470">
        <row r="1">
          <cell r="A1" t="str">
            <v>PHIẾU XỬ LÝ HỒ SƠ THANH TOÁN VƯỢT THẨM QUYỀN PD</v>
          </cell>
        </row>
      </sheetData>
      <sheetData sheetId="4471">
        <row r="1">
          <cell r="A1" t="str">
            <v>PHIẾU XỬ LÝ HỒ SƠ THANH TOÁN VƯỢT THẨM QUYỀN PD</v>
          </cell>
        </row>
      </sheetData>
      <sheetData sheetId="4472">
        <row r="1">
          <cell r="A1" t="str">
            <v>PHIẾU XỬ LÝ HỒ SƠ THANH TOÁN VƯỢT THẨM QUYỀN PD</v>
          </cell>
        </row>
      </sheetData>
      <sheetData sheetId="4473">
        <row r="1">
          <cell r="A1" t="str">
            <v>PHIẾU XỬ LÝ HỒ SƠ THANH TOÁN VƯỢT THẨM QUYỀN PD</v>
          </cell>
        </row>
      </sheetData>
      <sheetData sheetId="4474">
        <row r="1">
          <cell r="A1" t="str">
            <v>PHIẾU XỬ LÝ HỒ SƠ THANH TOÁN VƯỢT THẨM QUYỀN PD</v>
          </cell>
        </row>
      </sheetData>
      <sheetData sheetId="4475">
        <row r="1">
          <cell r="A1" t="str">
            <v>PHIẾU XỬ LÝ HỒ SƠ THANH TOÁN VƯỢT THẨM QUYỀN PD</v>
          </cell>
        </row>
      </sheetData>
      <sheetData sheetId="4476">
        <row r="1">
          <cell r="A1" t="str">
            <v>PHIẾU XỬ LÝ HỒ SƠ THANH TOÁN VƯỢT THẨM QUYỀN PD</v>
          </cell>
        </row>
      </sheetData>
      <sheetData sheetId="4477">
        <row r="1">
          <cell r="A1" t="str">
            <v>PHIẾU XỬ LÝ HỒ SƠ THANH TOÁN VƯỢT THẨM QUYỀN PD</v>
          </cell>
        </row>
      </sheetData>
      <sheetData sheetId="4478">
        <row r="1">
          <cell r="A1" t="str">
            <v>PHIẾU XỬ LÝ HỒ SƠ THANH TOÁN VƯỢT THẨM QUYỀN PD</v>
          </cell>
        </row>
      </sheetData>
      <sheetData sheetId="4479">
        <row r="1">
          <cell r="A1" t="str">
            <v>PHIẾU XỬ LÝ HỒ SƠ THANH TOÁN VƯỢT THẨM QUYỀN PD</v>
          </cell>
        </row>
      </sheetData>
      <sheetData sheetId="4480">
        <row r="1">
          <cell r="A1" t="str">
            <v>PHIẾU XỬ LÝ HỒ SƠ THANH TOÁN VƯỢT THẨM QUYỀN PD</v>
          </cell>
        </row>
      </sheetData>
      <sheetData sheetId="4481">
        <row r="1">
          <cell r="A1" t="str">
            <v>PHIẾU XỬ LÝ HỒ SƠ THANH TOÁN VƯỢT THẨM QUYỀN PD</v>
          </cell>
        </row>
      </sheetData>
      <sheetData sheetId="4482">
        <row r="1">
          <cell r="A1" t="str">
            <v>PHIẾU XỬ LÝ HỒ SƠ THANH TOÁN VƯỢT THẨM QUYỀN PD</v>
          </cell>
        </row>
      </sheetData>
      <sheetData sheetId="4483">
        <row r="1">
          <cell r="A1" t="str">
            <v>PHIẾU XỬ LÝ HỒ SƠ THANH TOÁN VƯỢT THẨM QUYỀN PD</v>
          </cell>
        </row>
      </sheetData>
      <sheetData sheetId="4484">
        <row r="1">
          <cell r="A1" t="str">
            <v>PHIẾU XỬ LÝ HỒ SƠ THANH TOÁN VƯỢT THẨM QUYỀN PD</v>
          </cell>
        </row>
      </sheetData>
      <sheetData sheetId="4485">
        <row r="1">
          <cell r="A1" t="str">
            <v>PHIẾU XỬ LÝ HỒ SƠ THANH TOÁN VƯỢT THẨM QUYỀN PD</v>
          </cell>
        </row>
      </sheetData>
      <sheetData sheetId="4486">
        <row r="1">
          <cell r="A1" t="str">
            <v>PHIẾU XỬ LÝ HỒ SƠ THANH TOÁN VƯỢT THẨM QUYỀN PD</v>
          </cell>
        </row>
      </sheetData>
      <sheetData sheetId="4487">
        <row r="1">
          <cell r="A1" t="str">
            <v>PHIẾU XỬ LÝ HỒ SƠ THANH TOÁN VƯỢT THẨM QUYỀN PD</v>
          </cell>
        </row>
      </sheetData>
      <sheetData sheetId="4488">
        <row r="1">
          <cell r="A1" t="str">
            <v>PHIẾU XỬ LÝ HỒ SƠ THANH TOÁN VƯỢT THẨM QUYỀN PD</v>
          </cell>
        </row>
      </sheetData>
      <sheetData sheetId="4489">
        <row r="1">
          <cell r="A1" t="str">
            <v>PHIẾU XỬ LÝ HỒ SƠ THANH TOÁN VƯỢT THẨM QUYỀN PD</v>
          </cell>
        </row>
      </sheetData>
      <sheetData sheetId="4490">
        <row r="1">
          <cell r="A1" t="str">
            <v>PHIẾU XỬ LÝ HỒ SƠ THANH TOÁN VƯỢT THẨM QUYỀN PD</v>
          </cell>
        </row>
      </sheetData>
      <sheetData sheetId="4491">
        <row r="1">
          <cell r="A1" t="str">
            <v>PHIẾU XỬ LÝ HỒ SƠ THANH TOÁN VƯỢT THẨM QUYỀN PD</v>
          </cell>
        </row>
      </sheetData>
      <sheetData sheetId="4492">
        <row r="1">
          <cell r="A1" t="str">
            <v>PHIẾU XỬ LÝ HỒ SƠ THANH TOÁN VƯỢT THẨM QUYỀN PD</v>
          </cell>
        </row>
      </sheetData>
      <sheetData sheetId="4493">
        <row r="1">
          <cell r="A1" t="str">
            <v>PHIẾU XỬ LÝ HỒ SƠ THANH TOÁN VƯỢT THẨM QUYỀN PD</v>
          </cell>
        </row>
      </sheetData>
      <sheetData sheetId="4494">
        <row r="1">
          <cell r="A1" t="str">
            <v>PHIẾU XỬ LÝ HỒ SƠ THANH TOÁN VƯỢT THẨM QUYỀN PD</v>
          </cell>
        </row>
      </sheetData>
      <sheetData sheetId="4495">
        <row r="1">
          <cell r="A1" t="str">
            <v>PHIẾU XỬ LÝ HỒ SƠ THANH TOÁN VƯỢT THẨM QUYỀN PD</v>
          </cell>
        </row>
      </sheetData>
      <sheetData sheetId="4496">
        <row r="1">
          <cell r="A1" t="str">
            <v>PHIẾU XỬ LÝ HỒ SƠ THANH TOÁN VƯỢT THẨM QUYỀN PD</v>
          </cell>
        </row>
      </sheetData>
      <sheetData sheetId="4497">
        <row r="1">
          <cell r="A1" t="str">
            <v>PHIẾU XỬ LÝ HỒ SƠ THANH TOÁN VƯỢT THẨM QUYỀN PD</v>
          </cell>
        </row>
      </sheetData>
      <sheetData sheetId="4498">
        <row r="1">
          <cell r="A1" t="str">
            <v>PHIẾU XỬ LÝ HỒ SƠ THANH TOÁN VƯỢT THẨM QUYỀN PD</v>
          </cell>
        </row>
      </sheetData>
      <sheetData sheetId="4499">
        <row r="1">
          <cell r="A1" t="str">
            <v>PHIẾU XỬ LÝ HỒ SƠ THANH TOÁN VƯỢT THẨM QUYỀN PD</v>
          </cell>
        </row>
      </sheetData>
      <sheetData sheetId="4500">
        <row r="1">
          <cell r="A1" t="str">
            <v>PHIẾU XỬ LÝ HỒ SƠ THANH TOÁN VƯỢT THẨM QUYỀN PD</v>
          </cell>
        </row>
      </sheetData>
      <sheetData sheetId="4501">
        <row r="1">
          <cell r="A1" t="str">
            <v>PHIẾU XỬ LÝ HỒ SƠ THANH TOÁN VƯỢT THẨM QUYỀN PD</v>
          </cell>
        </row>
      </sheetData>
      <sheetData sheetId="4502">
        <row r="1">
          <cell r="A1" t="str">
            <v>PHIẾU XỬ LÝ HỒ SƠ THANH TOÁN VƯỢT THẨM QUYỀN PD</v>
          </cell>
        </row>
      </sheetData>
      <sheetData sheetId="4503">
        <row r="1">
          <cell r="A1" t="str">
            <v>PHIẾU XỬ LÝ HỒ SƠ THANH TOÁN VƯỢT THẨM QUYỀN PD</v>
          </cell>
        </row>
      </sheetData>
      <sheetData sheetId="4504">
        <row r="1">
          <cell r="A1" t="str">
            <v>PHIẾU XỬ LÝ HỒ SƠ THANH TOÁN VƯỢT THẨM QUYỀN PD</v>
          </cell>
        </row>
      </sheetData>
      <sheetData sheetId="4505">
        <row r="1">
          <cell r="A1" t="str">
            <v>PHIẾU XỬ LÝ HỒ SƠ THANH TOÁN VƯỢT THẨM QUYỀN PD</v>
          </cell>
        </row>
      </sheetData>
      <sheetData sheetId="4506">
        <row r="1">
          <cell r="A1" t="str">
            <v>PHIẾU XỬ LÝ HỒ SƠ THANH TOÁN VƯỢT THẨM QUYỀN PD</v>
          </cell>
        </row>
      </sheetData>
      <sheetData sheetId="4507">
        <row r="1">
          <cell r="A1" t="str">
            <v>PHIẾU XỬ LÝ HỒ SƠ THANH TOÁN VƯỢT THẨM QUYỀN PD</v>
          </cell>
        </row>
      </sheetData>
      <sheetData sheetId="4508">
        <row r="1">
          <cell r="A1" t="str">
            <v>PHIẾU XỬ LÝ HỒ SƠ THANH TOÁN VƯỢT THẨM QUYỀN PD</v>
          </cell>
        </row>
      </sheetData>
      <sheetData sheetId="4509">
        <row r="1">
          <cell r="A1" t="str">
            <v>PHIẾU XỬ LÝ HỒ SƠ THANH TOÁN VƯỢT THẨM QUYỀN PD</v>
          </cell>
        </row>
      </sheetData>
      <sheetData sheetId="4510">
        <row r="1">
          <cell r="A1" t="str">
            <v>PHIẾU XỬ LÝ HỒ SƠ THANH TOÁN VƯỢT THẨM QUYỀN PD</v>
          </cell>
        </row>
      </sheetData>
      <sheetData sheetId="4511">
        <row r="1">
          <cell r="A1" t="str">
            <v>PHIẾU XỬ LÝ HỒ SƠ THANH TOÁN VƯỢT THẨM QUYỀN PD</v>
          </cell>
        </row>
      </sheetData>
      <sheetData sheetId="4512">
        <row r="1">
          <cell r="A1" t="str">
            <v>PHIẾU XỬ LÝ HỒ SƠ THANH TOÁN VƯỢT THẨM QUYỀN PD</v>
          </cell>
        </row>
      </sheetData>
      <sheetData sheetId="4513">
        <row r="1">
          <cell r="A1" t="str">
            <v>PHIẾU XỬ LÝ HỒ SƠ THANH TOÁN VƯỢT THẨM QUYỀN PD</v>
          </cell>
        </row>
      </sheetData>
      <sheetData sheetId="4514">
        <row r="1">
          <cell r="A1" t="str">
            <v>PHIẾU XỬ LÝ HỒ SƠ THANH TOÁN VƯỢT THẨM QUYỀN PD</v>
          </cell>
        </row>
      </sheetData>
      <sheetData sheetId="4515">
        <row r="1">
          <cell r="A1" t="str">
            <v>PHIẾU XỬ LÝ HỒ SƠ THANH TOÁN VƯỢT THẨM QUYỀN PD</v>
          </cell>
        </row>
      </sheetData>
      <sheetData sheetId="4516">
        <row r="1">
          <cell r="A1" t="str">
            <v>PHIẾU XỬ LÝ HỒ SƠ THANH TOÁN VƯỢT THẨM QUYỀN PD</v>
          </cell>
        </row>
      </sheetData>
      <sheetData sheetId="4517">
        <row r="1">
          <cell r="A1" t="str">
            <v>PHIẾU XỬ LÝ HỒ SƠ THANH TOÁN VƯỢT THẨM QUYỀN PD</v>
          </cell>
        </row>
      </sheetData>
      <sheetData sheetId="4518">
        <row r="1">
          <cell r="A1" t="str">
            <v>PHIẾU XỬ LÝ HỒ SƠ THANH TOÁN VƯỢT THẨM QUYỀN PD</v>
          </cell>
        </row>
      </sheetData>
      <sheetData sheetId="4519">
        <row r="1">
          <cell r="A1" t="str">
            <v>PHIẾU XỬ LÝ HỒ SƠ THANH TOÁN VƯỢT THẨM QUYỀN PD</v>
          </cell>
        </row>
      </sheetData>
      <sheetData sheetId="4520">
        <row r="1">
          <cell r="A1" t="str">
            <v>PHIẾU XỬ LÝ HỒ SƠ THANH TOÁN VƯỢT THẨM QUYỀN PD</v>
          </cell>
        </row>
      </sheetData>
      <sheetData sheetId="4521">
        <row r="1">
          <cell r="A1" t="str">
            <v>PHIẾU XỬ LÝ HỒ SƠ THANH TOÁN VƯỢT THẨM QUYỀN PD</v>
          </cell>
        </row>
      </sheetData>
      <sheetData sheetId="4522">
        <row r="1">
          <cell r="A1" t="str">
            <v>PHIẾU XỬ LÝ HỒ SƠ THANH TOÁN VƯỢT THẨM QUYỀN PD</v>
          </cell>
        </row>
      </sheetData>
      <sheetData sheetId="4523">
        <row r="1">
          <cell r="A1" t="str">
            <v>PHIẾU XỬ LÝ HỒ SƠ THANH TOÁN VƯỢT THẨM QUYỀN PD</v>
          </cell>
        </row>
      </sheetData>
      <sheetData sheetId="4524">
        <row r="1">
          <cell r="A1" t="str">
            <v>PHIẾU XỬ LÝ HỒ SƠ THANH TOÁN VƯỢT THẨM QUYỀN PD</v>
          </cell>
        </row>
      </sheetData>
      <sheetData sheetId="4525">
        <row r="1">
          <cell r="A1" t="str">
            <v>PHIẾU XỬ LÝ HỒ SƠ THANH TOÁN VƯỢT THẨM QUYỀN PD</v>
          </cell>
        </row>
      </sheetData>
      <sheetData sheetId="4526">
        <row r="1">
          <cell r="A1" t="str">
            <v>PHIẾU XỬ LÝ HỒ SƠ THANH TOÁN VƯỢT THẨM QUYỀN PD</v>
          </cell>
        </row>
      </sheetData>
      <sheetData sheetId="4527">
        <row r="1">
          <cell r="A1" t="str">
            <v>PHIẾU XỬ LÝ HỒ SƠ THANH TOÁN VƯỢT THẨM QUYỀN PD</v>
          </cell>
        </row>
      </sheetData>
      <sheetData sheetId="4528">
        <row r="1">
          <cell r="A1" t="str">
            <v>PHIẾU XỬ LÝ HỒ SƠ THANH TOÁN VƯỢT THẨM QUYỀN PD</v>
          </cell>
        </row>
      </sheetData>
      <sheetData sheetId="4529">
        <row r="1">
          <cell r="A1" t="str">
            <v>PHIẾU XỬ LÝ HỒ SƠ THANH TOÁN VƯỢT THẨM QUYỀN PD</v>
          </cell>
        </row>
      </sheetData>
      <sheetData sheetId="4530">
        <row r="1">
          <cell r="A1" t="str">
            <v>PHIẾU XỬ LÝ HỒ SƠ THANH TOÁN VƯỢT THẨM QUYỀN PD</v>
          </cell>
        </row>
      </sheetData>
      <sheetData sheetId="4531">
        <row r="1">
          <cell r="A1" t="str">
            <v>PHIẾU XỬ LÝ HỒ SƠ THANH TOÁN VƯỢT THẨM QUYỀN PD</v>
          </cell>
        </row>
      </sheetData>
      <sheetData sheetId="4532">
        <row r="1">
          <cell r="A1" t="str">
            <v>PHIẾU XỬ LÝ HỒ SƠ THANH TOÁN VƯỢT THẨM QUYỀN PD</v>
          </cell>
        </row>
      </sheetData>
      <sheetData sheetId="4533">
        <row r="1">
          <cell r="A1" t="str">
            <v>PHIẾU XỬ LÝ HỒ SƠ THANH TOÁN VƯỢT THẨM QUYỀN PD</v>
          </cell>
        </row>
      </sheetData>
      <sheetData sheetId="4534">
        <row r="1">
          <cell r="A1" t="str">
            <v>PHIẾU XỬ LÝ HỒ SƠ THANH TOÁN VƯỢT THẨM QUYỀN PD</v>
          </cell>
        </row>
      </sheetData>
      <sheetData sheetId="4535">
        <row r="1">
          <cell r="A1" t="str">
            <v>PHIẾU XỬ LÝ HỒ SƠ THANH TOÁN VƯỢT THẨM QUYỀN PD</v>
          </cell>
        </row>
      </sheetData>
      <sheetData sheetId="4536">
        <row r="1">
          <cell r="A1" t="str">
            <v>PHIẾU XỬ LÝ HỒ SƠ THANH TOÁN VƯỢT THẨM QUYỀN PD</v>
          </cell>
        </row>
      </sheetData>
      <sheetData sheetId="4537">
        <row r="1">
          <cell r="A1" t="str">
            <v>PHIẾU XỬ LÝ HỒ SƠ THANH TOÁN VƯỢT THẨM QUYỀN PD</v>
          </cell>
        </row>
      </sheetData>
      <sheetData sheetId="4538">
        <row r="1">
          <cell r="A1" t="str">
            <v>PHIẾU XỬ LÝ HỒ SƠ THANH TOÁN VƯỢT THẨM QUYỀN PD</v>
          </cell>
        </row>
      </sheetData>
      <sheetData sheetId="4539">
        <row r="1">
          <cell r="A1" t="str">
            <v>PHIẾU XỬ LÝ HỒ SƠ THANH TOÁN VƯỢT THẨM QUYỀN PD</v>
          </cell>
        </row>
      </sheetData>
      <sheetData sheetId="4540">
        <row r="1">
          <cell r="A1" t="str">
            <v>PHIẾU XỬ LÝ HỒ SƠ THANH TOÁN VƯỢT THẨM QUYỀN PD</v>
          </cell>
        </row>
      </sheetData>
      <sheetData sheetId="4541">
        <row r="1">
          <cell r="A1" t="str">
            <v>PHIẾU XỬ LÝ HỒ SƠ THANH TOÁN VƯỢT THẨM QUYỀN PD</v>
          </cell>
        </row>
      </sheetData>
      <sheetData sheetId="4542">
        <row r="1">
          <cell r="A1" t="str">
            <v>PHIẾU XỬ LÝ HỒ SƠ THANH TOÁN VƯỢT THẨM QUYỀN PD</v>
          </cell>
        </row>
      </sheetData>
      <sheetData sheetId="4543">
        <row r="1">
          <cell r="A1" t="str">
            <v>PHIẾU XỬ LÝ HỒ SƠ THANH TOÁN VƯỢT THẨM QUYỀN PD</v>
          </cell>
        </row>
      </sheetData>
      <sheetData sheetId="4544">
        <row r="1">
          <cell r="A1" t="str">
            <v>PHIẾU XỬ LÝ HỒ SƠ THANH TOÁN VƯỢT THẨM QUYỀN PD</v>
          </cell>
        </row>
      </sheetData>
      <sheetData sheetId="4545">
        <row r="1">
          <cell r="A1" t="str">
            <v>PHIẾU XỬ LÝ HỒ SƠ THANH TOÁN VƯỢT THẨM QUYỀN PD</v>
          </cell>
        </row>
      </sheetData>
      <sheetData sheetId="4546">
        <row r="1">
          <cell r="A1" t="str">
            <v>PHIẾU XỬ LÝ HỒ SƠ THANH TOÁN VƯỢT THẨM QUYỀN PD</v>
          </cell>
        </row>
      </sheetData>
      <sheetData sheetId="4547">
        <row r="1">
          <cell r="A1" t="str">
            <v>PHIẾU XỬ LÝ HỒ SƠ THANH TOÁN VƯỢT THẨM QUYỀN PD</v>
          </cell>
        </row>
      </sheetData>
      <sheetData sheetId="4548">
        <row r="1">
          <cell r="A1" t="str">
            <v>PHIẾU XỬ LÝ HỒ SƠ THANH TOÁN VƯỢT THẨM QUYỀN PD</v>
          </cell>
        </row>
      </sheetData>
      <sheetData sheetId="4549">
        <row r="1">
          <cell r="A1" t="str">
            <v>PHIẾU XỬ LÝ HỒ SƠ THANH TOÁN VƯỢT THẨM QUYỀN PD</v>
          </cell>
        </row>
      </sheetData>
      <sheetData sheetId="4550">
        <row r="1">
          <cell r="A1" t="str">
            <v>PHIẾU XỬ LÝ HỒ SƠ THANH TOÁN VƯỢT THẨM QUYỀN PD</v>
          </cell>
        </row>
      </sheetData>
      <sheetData sheetId="4551">
        <row r="1">
          <cell r="A1" t="str">
            <v>PHIẾU XỬ LÝ HỒ SƠ THANH TOÁN VƯỢT THẨM QUYỀN PD</v>
          </cell>
        </row>
      </sheetData>
      <sheetData sheetId="4552">
        <row r="1">
          <cell r="A1" t="str">
            <v>PHIẾU XỬ LÝ HỒ SƠ THANH TOÁN VƯỢT THẨM QUYỀN PD</v>
          </cell>
        </row>
      </sheetData>
      <sheetData sheetId="4553">
        <row r="1">
          <cell r="A1" t="str">
            <v>PHIẾU XỬ LÝ HỒ SƠ THANH TOÁN VƯỢT THẨM QUYỀN PD</v>
          </cell>
        </row>
      </sheetData>
      <sheetData sheetId="4554">
        <row r="1">
          <cell r="A1" t="str">
            <v>PHIẾU XỬ LÝ HỒ SƠ THANH TOÁN VƯỢT THẨM QUYỀN PD</v>
          </cell>
        </row>
      </sheetData>
      <sheetData sheetId="4555">
        <row r="1">
          <cell r="A1" t="str">
            <v>PHIẾU XỬ LÝ HỒ SƠ THANH TOÁN VƯỢT THẨM QUYỀN PD</v>
          </cell>
        </row>
      </sheetData>
      <sheetData sheetId="4556">
        <row r="1">
          <cell r="A1" t="str">
            <v>PHIẾU XỬ LÝ HỒ SƠ THANH TOÁN VƯỢT THẨM QUYỀN PD</v>
          </cell>
        </row>
      </sheetData>
      <sheetData sheetId="4557">
        <row r="1">
          <cell r="A1" t="str">
            <v>PHIẾU XỬ LÝ HỒ SƠ THANH TOÁN VƯỢT THẨM QUYỀN PD</v>
          </cell>
        </row>
      </sheetData>
      <sheetData sheetId="4558">
        <row r="1">
          <cell r="A1" t="str">
            <v>PHIẾU XỬ LÝ HỒ SƠ THANH TOÁN VƯỢT THẨM QUYỀN PD</v>
          </cell>
        </row>
      </sheetData>
      <sheetData sheetId="4559">
        <row r="1">
          <cell r="A1" t="str">
            <v>PHIẾU XỬ LÝ HỒ SƠ THANH TOÁN VƯỢT THẨM QUYỀN PD</v>
          </cell>
        </row>
      </sheetData>
      <sheetData sheetId="4560">
        <row r="1">
          <cell r="A1" t="str">
            <v>PHIẾU XỬ LÝ HỒ SƠ THANH TOÁN VƯỢT THẨM QUYỀN PD</v>
          </cell>
        </row>
      </sheetData>
      <sheetData sheetId="4561">
        <row r="1">
          <cell r="A1" t="str">
            <v>PHIẾU XỬ LÝ HỒ SƠ THANH TOÁN VƯỢT THẨM QUYỀN PD</v>
          </cell>
        </row>
      </sheetData>
      <sheetData sheetId="4562">
        <row r="1">
          <cell r="A1" t="str">
            <v>PHIẾU XỬ LÝ HỒ SƠ THANH TOÁN VƯỢT THẨM QUYỀN PD</v>
          </cell>
        </row>
      </sheetData>
      <sheetData sheetId="4563">
        <row r="1">
          <cell r="A1" t="str">
            <v>PHIẾU XỬ LÝ HỒ SƠ THANH TOÁN VƯỢT THẨM QUYỀN PD</v>
          </cell>
        </row>
      </sheetData>
      <sheetData sheetId="4564">
        <row r="1">
          <cell r="A1" t="str">
            <v>PHIẾU XỬ LÝ HỒ SƠ THANH TOÁN VƯỢT THẨM QUYỀN PD</v>
          </cell>
        </row>
      </sheetData>
      <sheetData sheetId="4565">
        <row r="1">
          <cell r="A1" t="str">
            <v>PHIẾU XỬ LÝ HỒ SƠ THANH TOÁN VƯỢT THẨM QUYỀN PD</v>
          </cell>
        </row>
      </sheetData>
      <sheetData sheetId="4566">
        <row r="1">
          <cell r="A1" t="str">
            <v>PHIẾU XỬ LÝ HỒ SƠ THANH TOÁN VƯỢT THẨM QUYỀN PD</v>
          </cell>
        </row>
      </sheetData>
      <sheetData sheetId="4567">
        <row r="1">
          <cell r="A1" t="str">
            <v>PHIẾU XỬ LÝ HỒ SƠ THANH TOÁN VƯỢT THẨM QUYỀN PD</v>
          </cell>
        </row>
      </sheetData>
      <sheetData sheetId="4568">
        <row r="1">
          <cell r="A1" t="str">
            <v>PHIẾU XỬ LÝ HỒ SƠ THANH TOÁN VƯỢT THẨM QUYỀN PD</v>
          </cell>
        </row>
      </sheetData>
      <sheetData sheetId="4569">
        <row r="1">
          <cell r="A1" t="str">
            <v>PHIẾU XỬ LÝ HỒ SƠ THANH TOÁN VƯỢT THẨM QUYỀN PD</v>
          </cell>
        </row>
      </sheetData>
      <sheetData sheetId="4570">
        <row r="1">
          <cell r="A1" t="str">
            <v>PHIẾU XỬ LÝ HỒ SƠ THANH TOÁN VƯỢT THẨM QUYỀN PD</v>
          </cell>
        </row>
      </sheetData>
      <sheetData sheetId="4571">
        <row r="1">
          <cell r="A1" t="str">
            <v>PHIẾU XỬ LÝ HỒ SƠ THANH TOÁN VƯỢT THẨM QUYỀN PD</v>
          </cell>
        </row>
      </sheetData>
      <sheetData sheetId="4572">
        <row r="1">
          <cell r="A1" t="str">
            <v>PHIẾU XỬ LÝ HỒ SƠ THANH TOÁN VƯỢT THẨM QUYỀN PD</v>
          </cell>
        </row>
      </sheetData>
      <sheetData sheetId="4573">
        <row r="1">
          <cell r="A1" t="str">
            <v>PHIẾU XỬ LÝ HỒ SƠ THANH TOÁN VƯỢT THẨM QUYỀN PD</v>
          </cell>
        </row>
      </sheetData>
      <sheetData sheetId="4574">
        <row r="1">
          <cell r="A1" t="str">
            <v>PHIẾU XỬ LÝ HỒ SƠ THANH TOÁN VƯỢT THẨM QUYỀN PD</v>
          </cell>
        </row>
      </sheetData>
      <sheetData sheetId="4575">
        <row r="1">
          <cell r="A1" t="str">
            <v>PHIẾU XỬ LÝ HỒ SƠ THANH TOÁN VƯỢT THẨM QUYỀN PD</v>
          </cell>
        </row>
      </sheetData>
      <sheetData sheetId="4576">
        <row r="1">
          <cell r="A1" t="str">
            <v>PHIẾU XỬ LÝ HỒ SƠ THANH TOÁN VƯỢT THẨM QUYỀN PD</v>
          </cell>
        </row>
      </sheetData>
      <sheetData sheetId="4577">
        <row r="1">
          <cell r="A1" t="str">
            <v>PHIẾU XỬ LÝ HỒ SƠ THANH TOÁN VƯỢT THẨM QUYỀN PD</v>
          </cell>
        </row>
      </sheetData>
      <sheetData sheetId="4578">
        <row r="1">
          <cell r="A1" t="str">
            <v>PHIẾU XỬ LÝ HỒ SƠ THANH TOÁN VƯỢT THẨM QUYỀN PD</v>
          </cell>
        </row>
      </sheetData>
      <sheetData sheetId="4579">
        <row r="1">
          <cell r="A1" t="str">
            <v>PHIẾU XỬ LÝ HỒ SƠ THANH TOÁN VƯỢT THẨM QUYỀN PD</v>
          </cell>
        </row>
      </sheetData>
      <sheetData sheetId="4580">
        <row r="1">
          <cell r="A1" t="str">
            <v>PHIẾU XỬ LÝ HỒ SƠ THANH TOÁN VƯỢT THẨM QUYỀN PD</v>
          </cell>
        </row>
      </sheetData>
      <sheetData sheetId="4581">
        <row r="1">
          <cell r="A1" t="str">
            <v>PHIẾU XỬ LÝ HỒ SƠ THANH TOÁN VƯỢT THẨM QUYỀN PD</v>
          </cell>
        </row>
      </sheetData>
      <sheetData sheetId="4582">
        <row r="1">
          <cell r="A1" t="str">
            <v>PHIẾU XỬ LÝ HỒ SƠ THANH TOÁN VƯỢT THẨM QUYỀN PD</v>
          </cell>
        </row>
      </sheetData>
      <sheetData sheetId="4583">
        <row r="1">
          <cell r="A1" t="str">
            <v>PHIẾU XỬ LÝ HỒ SƠ THANH TOÁN VƯỢT THẨM QUYỀN PD</v>
          </cell>
        </row>
      </sheetData>
      <sheetData sheetId="4584">
        <row r="1">
          <cell r="A1" t="str">
            <v>PHIẾU XỬ LÝ HỒ SƠ THANH TOÁN VƯỢT THẨM QUYỀN PD</v>
          </cell>
        </row>
      </sheetData>
      <sheetData sheetId="4585">
        <row r="1">
          <cell r="A1" t="str">
            <v>PHIẾU XỬ LÝ HỒ SƠ THANH TOÁN VƯỢT THẨM QUYỀN PD</v>
          </cell>
        </row>
      </sheetData>
      <sheetData sheetId="4586">
        <row r="1">
          <cell r="A1" t="str">
            <v>PHIẾU XỬ LÝ HỒ SƠ THANH TOÁN VƯỢT THẨM QUYỀN PD</v>
          </cell>
        </row>
      </sheetData>
      <sheetData sheetId="4587">
        <row r="1">
          <cell r="A1" t="str">
            <v>PHIẾU XỬ LÝ HỒ SƠ THANH TOÁN VƯỢT THẨM QUYỀN PD</v>
          </cell>
        </row>
      </sheetData>
      <sheetData sheetId="4588">
        <row r="1">
          <cell r="A1" t="str">
            <v>PHIẾU XỬ LÝ HỒ SƠ THANH TOÁN VƯỢT THẨM QUYỀN PD</v>
          </cell>
        </row>
      </sheetData>
      <sheetData sheetId="4589">
        <row r="1">
          <cell r="A1" t="str">
            <v>PHIẾU XỬ LÝ HỒ SƠ THANH TOÁN VƯỢT THẨM QUYỀN PD</v>
          </cell>
        </row>
      </sheetData>
      <sheetData sheetId="4590">
        <row r="1">
          <cell r="A1" t="str">
            <v>PHIẾU XỬ LÝ HỒ SƠ THANH TOÁN VƯỢT THẨM QUYỀN PD</v>
          </cell>
        </row>
      </sheetData>
      <sheetData sheetId="4591">
        <row r="1">
          <cell r="A1" t="str">
            <v>PHIẾU XỬ LÝ HỒ SƠ THANH TOÁN VƯỢT THẨM QUYỀN PD</v>
          </cell>
        </row>
      </sheetData>
      <sheetData sheetId="4592">
        <row r="1">
          <cell r="A1" t="str">
            <v>PHIẾU XỬ LÝ HỒ SƠ THANH TOÁN VƯỢT THẨM QUYỀN PD</v>
          </cell>
        </row>
      </sheetData>
      <sheetData sheetId="4593">
        <row r="1">
          <cell r="A1" t="str">
            <v>PHIẾU XỬ LÝ HỒ SƠ THANH TOÁN VƯỢT THẨM QUYỀN PD</v>
          </cell>
        </row>
      </sheetData>
      <sheetData sheetId="4594">
        <row r="1">
          <cell r="A1" t="str">
            <v>PHIẾU XỬ LÝ HỒ SƠ THANH TOÁN VƯỢT THẨM QUYỀN PD</v>
          </cell>
        </row>
      </sheetData>
      <sheetData sheetId="4595">
        <row r="1">
          <cell r="A1" t="str">
            <v>PHIẾU XỬ LÝ HỒ SƠ THANH TOÁN VƯỢT THẨM QUYỀN PD</v>
          </cell>
        </row>
      </sheetData>
      <sheetData sheetId="4596">
        <row r="1">
          <cell r="A1" t="str">
            <v>PHIẾU XỬ LÝ HỒ SƠ THANH TOÁN VƯỢT THẨM QUYỀN PD</v>
          </cell>
        </row>
      </sheetData>
      <sheetData sheetId="4597">
        <row r="1">
          <cell r="A1" t="str">
            <v>PHIẾU XỬ LÝ HỒ SƠ THANH TOÁN VƯỢT THẨM QUYỀN PD</v>
          </cell>
        </row>
      </sheetData>
      <sheetData sheetId="4598">
        <row r="1">
          <cell r="A1" t="str">
            <v>PHIẾU XỬ LÝ HỒ SƠ THANH TOÁN VƯỢT THẨM QUYỀN PD</v>
          </cell>
        </row>
      </sheetData>
      <sheetData sheetId="4599">
        <row r="1">
          <cell r="A1" t="str">
            <v>PHIẾU XỬ LÝ HỒ SƠ THANH TOÁN VƯỢT THẨM QUYỀN PD</v>
          </cell>
        </row>
      </sheetData>
      <sheetData sheetId="4600">
        <row r="1">
          <cell r="A1" t="str">
            <v>PHIẾU XỬ LÝ HỒ SƠ THANH TOÁN VƯỢT THẨM QUYỀN PD</v>
          </cell>
        </row>
      </sheetData>
      <sheetData sheetId="4601">
        <row r="1">
          <cell r="A1" t="str">
            <v>PHIẾU XỬ LÝ HỒ SƠ THANH TOÁN VƯỢT THẨM QUYỀN PD</v>
          </cell>
        </row>
      </sheetData>
      <sheetData sheetId="4602">
        <row r="1">
          <cell r="A1" t="str">
            <v>PHIẾU XỬ LÝ HỒ SƠ THANH TOÁN VƯỢT THẨM QUYỀN PD</v>
          </cell>
        </row>
      </sheetData>
      <sheetData sheetId="4603">
        <row r="1">
          <cell r="A1" t="str">
            <v>PHIẾU XỬ LÝ HỒ SƠ THANH TOÁN VƯỢT THẨM QUYỀN PD</v>
          </cell>
        </row>
      </sheetData>
      <sheetData sheetId="4604">
        <row r="1">
          <cell r="A1" t="str">
            <v>PHIẾU XỬ LÝ HỒ SƠ THANH TOÁN VƯỢT THẨM QUYỀN PD</v>
          </cell>
        </row>
      </sheetData>
      <sheetData sheetId="4605">
        <row r="1">
          <cell r="A1" t="str">
            <v>PHIẾU XỬ LÝ HỒ SƠ THANH TOÁN VƯỢT THẨM QUYỀN PD</v>
          </cell>
        </row>
      </sheetData>
      <sheetData sheetId="4606">
        <row r="1">
          <cell r="A1" t="str">
            <v>PHIẾU XỬ LÝ HỒ SƠ THANH TOÁN VƯỢT THẨM QUYỀN PD</v>
          </cell>
        </row>
      </sheetData>
      <sheetData sheetId="4607">
        <row r="1">
          <cell r="A1" t="str">
            <v>PHIẾU XỬ LÝ HỒ SƠ THANH TOÁN VƯỢT THẨM QUYỀN PD</v>
          </cell>
        </row>
      </sheetData>
      <sheetData sheetId="4608">
        <row r="1">
          <cell r="A1" t="str">
            <v>PHIẾU XỬ LÝ HỒ SƠ THANH TOÁN VƯỢT THẨM QUYỀN PD</v>
          </cell>
        </row>
      </sheetData>
      <sheetData sheetId="4609">
        <row r="1">
          <cell r="A1" t="str">
            <v>PHIẾU XỬ LÝ HỒ SƠ THANH TOÁN VƯỢT THẨM QUYỀN PD</v>
          </cell>
        </row>
      </sheetData>
      <sheetData sheetId="4610">
        <row r="1">
          <cell r="A1" t="str">
            <v>PHIẾU XỬ LÝ HỒ SƠ THANH TOÁN VƯỢT THẨM QUYỀN PD</v>
          </cell>
        </row>
      </sheetData>
      <sheetData sheetId="4611">
        <row r="1">
          <cell r="A1" t="str">
            <v>PHIẾU XỬ LÝ HỒ SƠ THANH TOÁN VƯỢT THẨM QUYỀN PD</v>
          </cell>
        </row>
      </sheetData>
      <sheetData sheetId="4612">
        <row r="1">
          <cell r="A1" t="str">
            <v>PHIẾU XỬ LÝ HỒ SƠ THANH TOÁN VƯỢT THẨM QUYỀN PD</v>
          </cell>
        </row>
      </sheetData>
      <sheetData sheetId="4613">
        <row r="1">
          <cell r="A1" t="str">
            <v>PHIẾU XỬ LÝ HỒ SƠ THANH TOÁN VƯỢT THẨM QUYỀN PD</v>
          </cell>
        </row>
      </sheetData>
      <sheetData sheetId="4614">
        <row r="1">
          <cell r="A1" t="str">
            <v>PHIẾU XỬ LÝ HỒ SƠ THANH TOÁN VƯỢT THẨM QUYỀN PD</v>
          </cell>
        </row>
      </sheetData>
      <sheetData sheetId="4615">
        <row r="1">
          <cell r="A1" t="str">
            <v>PHIẾU XỬ LÝ HỒ SƠ THANH TOÁN VƯỢT THẨM QUYỀN PD</v>
          </cell>
        </row>
      </sheetData>
      <sheetData sheetId="4616">
        <row r="1">
          <cell r="A1" t="str">
            <v>PHIẾU XỬ LÝ HỒ SƠ THANH TOÁN VƯỢT THẨM QUYỀN PD</v>
          </cell>
        </row>
      </sheetData>
      <sheetData sheetId="4617">
        <row r="1">
          <cell r="A1" t="str">
            <v>PHIẾU XỬ LÝ HỒ SƠ THANH TOÁN VƯỢT THẨM QUYỀN PD</v>
          </cell>
        </row>
      </sheetData>
      <sheetData sheetId="4618">
        <row r="1">
          <cell r="A1" t="str">
            <v>PHIẾU XỬ LÝ HỒ SƠ THANH TOÁN VƯỢT THẨM QUYỀN PD</v>
          </cell>
        </row>
      </sheetData>
      <sheetData sheetId="4619">
        <row r="1">
          <cell r="A1" t="str">
            <v>PHIẾU XỬ LÝ HỒ SƠ THANH TOÁN VƯỢT THẨM QUYỀN PD</v>
          </cell>
        </row>
      </sheetData>
      <sheetData sheetId="4620">
        <row r="1">
          <cell r="A1" t="str">
            <v>PHIẾU XỬ LÝ HỒ SƠ THANH TOÁN VƯỢT THẨM QUYỀN PD</v>
          </cell>
        </row>
      </sheetData>
      <sheetData sheetId="4621">
        <row r="1">
          <cell r="A1" t="str">
            <v>PHIẾU XỬ LÝ HỒ SƠ THANH TOÁN VƯỢT THẨM QUYỀN PD</v>
          </cell>
        </row>
      </sheetData>
      <sheetData sheetId="4622">
        <row r="1">
          <cell r="A1" t="str">
            <v>PHIẾU XỬ LÝ HỒ SƠ THANH TOÁN VƯỢT THẨM QUYỀN PD</v>
          </cell>
        </row>
      </sheetData>
      <sheetData sheetId="4623">
        <row r="1">
          <cell r="A1" t="str">
            <v>PHIẾU XỬ LÝ HỒ SƠ THANH TOÁN VƯỢT THẨM QUYỀN PD</v>
          </cell>
        </row>
      </sheetData>
      <sheetData sheetId="4624">
        <row r="1">
          <cell r="A1" t="str">
            <v>PHIẾU XỬ LÝ HỒ SƠ THANH TOÁN VƯỢT THẨM QUYỀN PD</v>
          </cell>
        </row>
      </sheetData>
      <sheetData sheetId="4625">
        <row r="1">
          <cell r="A1" t="str">
            <v>PHIẾU XỬ LÝ HỒ SƠ THANH TOÁN VƯỢT THẨM QUYỀN PD</v>
          </cell>
        </row>
      </sheetData>
      <sheetData sheetId="4626">
        <row r="1">
          <cell r="A1" t="str">
            <v>PHIẾU XỬ LÝ HỒ SƠ THANH TOÁN VƯỢT THẨM QUYỀN PD</v>
          </cell>
        </row>
      </sheetData>
      <sheetData sheetId="4627">
        <row r="1">
          <cell r="A1" t="str">
            <v>PHIẾU XỬ LÝ HỒ SƠ THANH TOÁN VƯỢT THẨM QUYỀN PD</v>
          </cell>
        </row>
      </sheetData>
      <sheetData sheetId="4628">
        <row r="1">
          <cell r="A1" t="str">
            <v>PHIẾU XỬ LÝ HỒ SƠ THANH TOÁN VƯỢT THẨM QUYỀN PD</v>
          </cell>
        </row>
      </sheetData>
      <sheetData sheetId="4629">
        <row r="1">
          <cell r="A1" t="str">
            <v>PHIẾU XỬ LÝ HỒ SƠ THANH TOÁN VƯỢT THẨM QUYỀN PD</v>
          </cell>
        </row>
      </sheetData>
      <sheetData sheetId="4630">
        <row r="1">
          <cell r="A1" t="str">
            <v>PHIẾU XỬ LÝ HỒ SƠ THANH TOÁN VƯỢT THẨM QUYỀN PD</v>
          </cell>
        </row>
      </sheetData>
      <sheetData sheetId="4631">
        <row r="1">
          <cell r="A1" t="str">
            <v>PHIẾU XỬ LÝ HỒ SƠ THANH TOÁN VƯỢT THẨM QUYỀN PD</v>
          </cell>
        </row>
      </sheetData>
      <sheetData sheetId="4632">
        <row r="1">
          <cell r="A1" t="str">
            <v>PHIẾU XỬ LÝ HỒ SƠ THANH TOÁN VƯỢT THẨM QUYỀN PD</v>
          </cell>
        </row>
      </sheetData>
      <sheetData sheetId="4633">
        <row r="1">
          <cell r="A1" t="str">
            <v>PHIẾU XỬ LÝ HỒ SƠ THANH TOÁN VƯỢT THẨM QUYỀN PD</v>
          </cell>
        </row>
      </sheetData>
      <sheetData sheetId="4634">
        <row r="1">
          <cell r="A1" t="str">
            <v>PHIẾU XỬ LÝ HỒ SƠ THANH TOÁN VƯỢT THẨM QUYỀN PD</v>
          </cell>
        </row>
      </sheetData>
      <sheetData sheetId="4635">
        <row r="1">
          <cell r="A1" t="str">
            <v>PHIẾU XỬ LÝ HỒ SƠ THANH TOÁN VƯỢT THẨM QUYỀN PD</v>
          </cell>
        </row>
      </sheetData>
      <sheetData sheetId="4636">
        <row r="1">
          <cell r="A1" t="str">
            <v>PHIẾU XỬ LÝ HỒ SƠ THANH TOÁN VƯỢT THẨM QUYỀN PD</v>
          </cell>
        </row>
      </sheetData>
      <sheetData sheetId="4637">
        <row r="1">
          <cell r="A1" t="str">
            <v>PHIẾU XỬ LÝ HỒ SƠ THANH TOÁN VƯỢT THẨM QUYỀN PD</v>
          </cell>
        </row>
      </sheetData>
      <sheetData sheetId="4638">
        <row r="1">
          <cell r="A1" t="str">
            <v>PHIẾU XỬ LÝ HỒ SƠ THANH TOÁN VƯỢT THẨM QUYỀN PD</v>
          </cell>
        </row>
      </sheetData>
      <sheetData sheetId="4639">
        <row r="1">
          <cell r="A1" t="str">
            <v>PHIẾU XỬ LÝ HỒ SƠ THANH TOÁN VƯỢT THẨM QUYỀN PD</v>
          </cell>
        </row>
      </sheetData>
      <sheetData sheetId="4640">
        <row r="1">
          <cell r="A1" t="str">
            <v>PHIẾU XỬ LÝ HỒ SƠ THANH TOÁN VƯỢT THẨM QUYỀN PD</v>
          </cell>
        </row>
      </sheetData>
      <sheetData sheetId="4641">
        <row r="1">
          <cell r="A1" t="str">
            <v>PHIẾU XỬ LÝ HỒ SƠ THANH TOÁN VƯỢT THẨM QUYỀN PD</v>
          </cell>
        </row>
      </sheetData>
      <sheetData sheetId="4642">
        <row r="1">
          <cell r="A1" t="str">
            <v>PHIẾU XỬ LÝ HỒ SƠ THANH TOÁN VƯỢT THẨM QUYỀN PD</v>
          </cell>
        </row>
      </sheetData>
      <sheetData sheetId="4643">
        <row r="1">
          <cell r="A1" t="str">
            <v>PHIẾU XỬ LÝ HỒ SƠ THANH TOÁN VƯỢT THẨM QUYỀN PD</v>
          </cell>
        </row>
      </sheetData>
      <sheetData sheetId="4644">
        <row r="1">
          <cell r="A1" t="str">
            <v>PHIẾU XỬ LÝ HỒ SƠ THANH TOÁN VƯỢT THẨM QUYỀN PD</v>
          </cell>
        </row>
      </sheetData>
      <sheetData sheetId="4645">
        <row r="1">
          <cell r="A1" t="str">
            <v>PHIẾU XỬ LÝ HỒ SƠ THANH TOÁN VƯỢT THẨM QUYỀN PD</v>
          </cell>
        </row>
      </sheetData>
      <sheetData sheetId="4646">
        <row r="1">
          <cell r="A1" t="str">
            <v>PHIẾU XỬ LÝ HỒ SƠ THANH TOÁN VƯỢT THẨM QUYỀN PD</v>
          </cell>
        </row>
      </sheetData>
      <sheetData sheetId="4647">
        <row r="1">
          <cell r="A1" t="str">
            <v>PHIẾU XỬ LÝ HỒ SƠ THANH TOÁN VƯỢT THẨM QUYỀN PD</v>
          </cell>
        </row>
      </sheetData>
      <sheetData sheetId="4648">
        <row r="1">
          <cell r="A1" t="str">
            <v>PHIẾU XỬ LÝ HỒ SƠ THANH TOÁN VƯỢT THẨM QUYỀN PD</v>
          </cell>
        </row>
      </sheetData>
      <sheetData sheetId="4649">
        <row r="1">
          <cell r="A1" t="str">
            <v>PHIẾU XỬ LÝ HỒ SƠ THANH TOÁN VƯỢT THẨM QUYỀN PD</v>
          </cell>
        </row>
      </sheetData>
      <sheetData sheetId="4650">
        <row r="1">
          <cell r="A1" t="str">
            <v>PHIẾU XỬ LÝ HỒ SƠ THANH TOÁN VƯỢT THẨM QUYỀN PD</v>
          </cell>
        </row>
      </sheetData>
      <sheetData sheetId="4651">
        <row r="1">
          <cell r="A1" t="str">
            <v>PHIẾU XỬ LÝ HỒ SƠ THANH TOÁN VƯỢT THẨM QUYỀN PD</v>
          </cell>
        </row>
      </sheetData>
      <sheetData sheetId="4652">
        <row r="1">
          <cell r="A1" t="str">
            <v>PHIẾU XỬ LÝ HỒ SƠ THANH TOÁN VƯỢT THẨM QUYỀN PD</v>
          </cell>
        </row>
      </sheetData>
      <sheetData sheetId="4653">
        <row r="1">
          <cell r="A1" t="str">
            <v>PHIẾU XỬ LÝ HỒ SƠ THANH TOÁN VƯỢT THẨM QUYỀN PD</v>
          </cell>
        </row>
      </sheetData>
      <sheetData sheetId="4654">
        <row r="1">
          <cell r="A1" t="str">
            <v>PHIẾU XỬ LÝ HỒ SƠ THANH TOÁN VƯỢT THẨM QUYỀN PD</v>
          </cell>
        </row>
      </sheetData>
      <sheetData sheetId="4655">
        <row r="1">
          <cell r="A1" t="str">
            <v>PHIẾU XỬ LÝ HỒ SƠ THANH TOÁN VƯỢT THẨM QUYỀN PD</v>
          </cell>
        </row>
      </sheetData>
      <sheetData sheetId="4656">
        <row r="1">
          <cell r="A1" t="str">
            <v>PHIẾU XỬ LÝ HỒ SƠ THANH TOÁN VƯỢT THẨM QUYỀN PD</v>
          </cell>
        </row>
      </sheetData>
      <sheetData sheetId="4657">
        <row r="1">
          <cell r="A1" t="str">
            <v>PHIẾU XỬ LÝ HỒ SƠ THANH TOÁN VƯỢT THẨM QUYỀN PD</v>
          </cell>
        </row>
      </sheetData>
      <sheetData sheetId="4658">
        <row r="1">
          <cell r="A1" t="str">
            <v>PHIẾU XỬ LÝ HỒ SƠ THANH TOÁN VƯỢT THẨM QUYỀN PD</v>
          </cell>
        </row>
      </sheetData>
      <sheetData sheetId="4659">
        <row r="1">
          <cell r="A1" t="str">
            <v>PHIẾU XỬ LÝ HỒ SƠ THANH TOÁN VƯỢT THẨM QUYỀN PD</v>
          </cell>
        </row>
      </sheetData>
      <sheetData sheetId="4660">
        <row r="1">
          <cell r="A1" t="str">
            <v>PHIẾU XỬ LÝ HỒ SƠ THANH TOÁN VƯỢT THẨM QUYỀN PD</v>
          </cell>
        </row>
      </sheetData>
      <sheetData sheetId="4661">
        <row r="1">
          <cell r="A1" t="str">
            <v>PHIẾU XỬ LÝ HỒ SƠ THANH TOÁN VƯỢT THẨM QUYỀN PD</v>
          </cell>
        </row>
      </sheetData>
      <sheetData sheetId="4662">
        <row r="1">
          <cell r="A1" t="str">
            <v>PHIẾU XỬ LÝ HỒ SƠ THANH TOÁN VƯỢT THẨM QUYỀN PD</v>
          </cell>
        </row>
      </sheetData>
      <sheetData sheetId="4663">
        <row r="1">
          <cell r="A1" t="str">
            <v>PHIẾU XỬ LÝ HỒ SƠ THANH TOÁN VƯỢT THẨM QUYỀN PD</v>
          </cell>
        </row>
      </sheetData>
      <sheetData sheetId="4664">
        <row r="1">
          <cell r="A1" t="str">
            <v>PHIẾU XỬ LÝ HỒ SƠ THANH TOÁN VƯỢT THẨM QUYỀN PD</v>
          </cell>
        </row>
      </sheetData>
      <sheetData sheetId="4665">
        <row r="1">
          <cell r="A1" t="str">
            <v>PHIẾU XỬ LÝ HỒ SƠ THANH TOÁN VƯỢT THẨM QUYỀN PD</v>
          </cell>
        </row>
      </sheetData>
      <sheetData sheetId="4666">
        <row r="1">
          <cell r="A1" t="str">
            <v>PHIẾU XỬ LÝ HỒ SƠ THANH TOÁN VƯỢT THẨM QUYỀN PD</v>
          </cell>
        </row>
      </sheetData>
      <sheetData sheetId="4667">
        <row r="1">
          <cell r="A1" t="str">
            <v>PHIẾU XỬ LÝ HỒ SƠ THANH TOÁN VƯỢT THẨM QUYỀN PD</v>
          </cell>
        </row>
      </sheetData>
      <sheetData sheetId="4668">
        <row r="1">
          <cell r="A1" t="str">
            <v>PHIẾU XỬ LÝ HỒ SƠ THANH TOÁN VƯỢT THẨM QUYỀN PD</v>
          </cell>
        </row>
      </sheetData>
      <sheetData sheetId="4669">
        <row r="1">
          <cell r="A1" t="str">
            <v>PHIẾU XỬ LÝ HỒ SƠ THANH TOÁN VƯỢT THẨM QUYỀN PD</v>
          </cell>
        </row>
      </sheetData>
      <sheetData sheetId="4670">
        <row r="1">
          <cell r="A1" t="str">
            <v>PHIẾU XỬ LÝ HỒ SƠ THANH TOÁN VƯỢT THẨM QUYỀN PD</v>
          </cell>
        </row>
      </sheetData>
      <sheetData sheetId="4671">
        <row r="1">
          <cell r="A1" t="str">
            <v>PHIẾU XỬ LÝ HỒ SƠ THANH TOÁN VƯỢT THẨM QUYỀN PD</v>
          </cell>
        </row>
      </sheetData>
      <sheetData sheetId="4672">
        <row r="1">
          <cell r="A1" t="str">
            <v>PHIẾU XỬ LÝ HỒ SƠ THANH TOÁN VƯỢT THẨM QUYỀN PD</v>
          </cell>
        </row>
      </sheetData>
      <sheetData sheetId="4673">
        <row r="1">
          <cell r="A1" t="str">
            <v>PHIẾU XỬ LÝ HỒ SƠ THANH TOÁN VƯỢT THẨM QUYỀN PD</v>
          </cell>
        </row>
      </sheetData>
      <sheetData sheetId="4674">
        <row r="1">
          <cell r="A1" t="str">
            <v>PHIẾU XỬ LÝ HỒ SƠ THANH TOÁN VƯỢT THẨM QUYỀN PD</v>
          </cell>
        </row>
      </sheetData>
      <sheetData sheetId="4675">
        <row r="1">
          <cell r="A1" t="str">
            <v>PHIẾU XỬ LÝ HỒ SƠ THANH TOÁN VƯỢT THẨM QUYỀN PD</v>
          </cell>
        </row>
      </sheetData>
      <sheetData sheetId="4676">
        <row r="1">
          <cell r="A1" t="str">
            <v>PHIẾU XỬ LÝ HỒ SƠ THANH TOÁN VƯỢT THẨM QUYỀN PD</v>
          </cell>
        </row>
      </sheetData>
      <sheetData sheetId="4677">
        <row r="1">
          <cell r="A1" t="str">
            <v>PHIẾU XỬ LÝ HỒ SƠ THANH TOÁN VƯỢT THẨM QUYỀN PD</v>
          </cell>
        </row>
      </sheetData>
      <sheetData sheetId="4678">
        <row r="1">
          <cell r="A1" t="str">
            <v>PHIẾU XỬ LÝ HỒ SƠ THANH TOÁN VƯỢT THẨM QUYỀN PD</v>
          </cell>
        </row>
      </sheetData>
      <sheetData sheetId="4679">
        <row r="1">
          <cell r="A1" t="str">
            <v>PHIẾU XỬ LÝ HỒ SƠ THANH TOÁN VƯỢT THẨM QUYỀN PD</v>
          </cell>
        </row>
      </sheetData>
      <sheetData sheetId="4680">
        <row r="1">
          <cell r="A1" t="str">
            <v>PHIẾU XỬ LÝ HỒ SƠ THANH TOÁN VƯỢT THẨM QUYỀN PD</v>
          </cell>
        </row>
      </sheetData>
      <sheetData sheetId="4681">
        <row r="1">
          <cell r="A1" t="str">
            <v>PHIẾU XỬ LÝ HỒ SƠ THANH TOÁN VƯỢT THẨM QUYỀN PD</v>
          </cell>
        </row>
      </sheetData>
      <sheetData sheetId="4682">
        <row r="1">
          <cell r="A1" t="str">
            <v>PHIẾU XỬ LÝ HỒ SƠ THANH TOÁN VƯỢT THẨM QUYỀN PD</v>
          </cell>
        </row>
      </sheetData>
      <sheetData sheetId="4683">
        <row r="1">
          <cell r="A1" t="str">
            <v>PHIẾU XỬ LÝ HỒ SƠ THANH TOÁN VƯỢT THẨM QUYỀN PD</v>
          </cell>
        </row>
      </sheetData>
      <sheetData sheetId="4684">
        <row r="1">
          <cell r="A1" t="str">
            <v>PHIẾU XỬ LÝ HỒ SƠ THANH TOÁN VƯỢT THẨM QUYỀN PD</v>
          </cell>
        </row>
      </sheetData>
      <sheetData sheetId="4685">
        <row r="1">
          <cell r="A1" t="str">
            <v>PHIẾU XỬ LÝ HỒ SƠ THANH TOÁN VƯỢT THẨM QUYỀN PD</v>
          </cell>
        </row>
      </sheetData>
      <sheetData sheetId="4686">
        <row r="1">
          <cell r="A1" t="str">
            <v>PHIẾU XỬ LÝ HỒ SƠ THANH TOÁN VƯỢT THẨM QUYỀN PD</v>
          </cell>
        </row>
      </sheetData>
      <sheetData sheetId="4687">
        <row r="1">
          <cell r="A1" t="str">
            <v>PHIẾU XỬ LÝ HỒ SƠ THANH TOÁN VƯỢT THẨM QUYỀN PD</v>
          </cell>
        </row>
      </sheetData>
      <sheetData sheetId="4688">
        <row r="1">
          <cell r="A1" t="str">
            <v>PHIẾU XỬ LÝ HỒ SƠ THANH TOÁN VƯỢT THẨM QUYỀN PD</v>
          </cell>
        </row>
      </sheetData>
      <sheetData sheetId="4689">
        <row r="1">
          <cell r="A1" t="str">
            <v>PHIẾU XỬ LÝ HỒ SƠ THANH TOÁN VƯỢT THẨM QUYỀN PD</v>
          </cell>
        </row>
      </sheetData>
      <sheetData sheetId="4690">
        <row r="1">
          <cell r="A1" t="str">
            <v>PHIẾU XỬ LÝ HỒ SƠ THANH TOÁN VƯỢT THẨM QUYỀN PD</v>
          </cell>
        </row>
      </sheetData>
      <sheetData sheetId="4691">
        <row r="1">
          <cell r="A1" t="str">
            <v>PHIẾU XỬ LÝ HỒ SƠ THANH TOÁN VƯỢT THẨM QUYỀN PD</v>
          </cell>
        </row>
      </sheetData>
      <sheetData sheetId="4692">
        <row r="1">
          <cell r="A1" t="str">
            <v>PHIẾU XỬ LÝ HỒ SƠ THANH TOÁN VƯỢT THẨM QUYỀN PD</v>
          </cell>
        </row>
      </sheetData>
      <sheetData sheetId="4693">
        <row r="1">
          <cell r="A1" t="str">
            <v>PHIẾU XỬ LÝ HỒ SƠ THANH TOÁN VƯỢT THẨM QUYỀN PD</v>
          </cell>
        </row>
      </sheetData>
      <sheetData sheetId="4694">
        <row r="1">
          <cell r="A1" t="str">
            <v>PHIẾU XỬ LÝ HỒ SƠ THANH TOÁN VƯỢT THẨM QUYỀN PD</v>
          </cell>
        </row>
      </sheetData>
      <sheetData sheetId="4695">
        <row r="1">
          <cell r="A1" t="str">
            <v>PHIẾU XỬ LÝ HỒ SƠ THANH TOÁN VƯỢT THẨM QUYỀN PD</v>
          </cell>
        </row>
      </sheetData>
      <sheetData sheetId="4696">
        <row r="1">
          <cell r="A1" t="str">
            <v>PHIẾU XỬ LÝ HỒ SƠ THANH TOÁN VƯỢT THẨM QUYỀN PD</v>
          </cell>
        </row>
      </sheetData>
      <sheetData sheetId="4697">
        <row r="1">
          <cell r="A1" t="str">
            <v>PHIẾU XỬ LÝ HỒ SƠ THANH TOÁN VƯỢT THẨM QUYỀN PD</v>
          </cell>
        </row>
      </sheetData>
      <sheetData sheetId="4698">
        <row r="1">
          <cell r="A1" t="str">
            <v>PHIẾU XỬ LÝ HỒ SƠ THANH TOÁN VƯỢT THẨM QUYỀN PD</v>
          </cell>
        </row>
      </sheetData>
      <sheetData sheetId="4699">
        <row r="1">
          <cell r="A1" t="str">
            <v>PHIẾU XỬ LÝ HỒ SƠ THANH TOÁN VƯỢT THẨM QUYỀN PD</v>
          </cell>
        </row>
      </sheetData>
      <sheetData sheetId="4700">
        <row r="1">
          <cell r="A1" t="str">
            <v>PHIẾU XỬ LÝ HỒ SƠ THANH TOÁN VƯỢT THẨM QUYỀN PD</v>
          </cell>
        </row>
      </sheetData>
      <sheetData sheetId="4701">
        <row r="1">
          <cell r="A1" t="str">
            <v>PHIẾU XỬ LÝ HỒ SƠ THANH TOÁN VƯỢT THẨM QUYỀN PD</v>
          </cell>
        </row>
      </sheetData>
      <sheetData sheetId="4702">
        <row r="1">
          <cell r="A1" t="str">
            <v>PHIẾU XỬ LÝ HỒ SƠ THANH TOÁN VƯỢT THẨM QUYỀN PD</v>
          </cell>
        </row>
      </sheetData>
      <sheetData sheetId="4703">
        <row r="1">
          <cell r="A1" t="str">
            <v>PHIẾU XỬ LÝ HỒ SƠ THANH TOÁN VƯỢT THẨM QUYỀN PD</v>
          </cell>
        </row>
      </sheetData>
      <sheetData sheetId="4704">
        <row r="1">
          <cell r="A1" t="str">
            <v>PHIẾU XỬ LÝ HỒ SƠ THANH TOÁN VƯỢT THẨM QUYỀN PD</v>
          </cell>
        </row>
      </sheetData>
      <sheetData sheetId="4705">
        <row r="1">
          <cell r="A1" t="str">
            <v>PHIẾU XỬ LÝ HỒ SƠ THANH TOÁN VƯỢT THẨM QUYỀN PD</v>
          </cell>
        </row>
      </sheetData>
      <sheetData sheetId="4706">
        <row r="1">
          <cell r="A1" t="str">
            <v>PHIẾU XỬ LÝ HỒ SƠ THANH TOÁN VƯỢT THẨM QUYỀN PD</v>
          </cell>
        </row>
      </sheetData>
      <sheetData sheetId="4707">
        <row r="1">
          <cell r="A1" t="str">
            <v>PHIẾU XỬ LÝ HỒ SƠ THANH TOÁN VƯỢT THẨM QUYỀN PD</v>
          </cell>
        </row>
      </sheetData>
      <sheetData sheetId="4708">
        <row r="1">
          <cell r="A1" t="str">
            <v>PHIẾU XỬ LÝ HỒ SƠ THANH TOÁN VƯỢT THẨM QUYỀN PD</v>
          </cell>
        </row>
      </sheetData>
      <sheetData sheetId="4709">
        <row r="1">
          <cell r="A1" t="str">
            <v>PHIẾU XỬ LÝ HỒ SƠ THANH TOÁN VƯỢT THẨM QUYỀN PD</v>
          </cell>
        </row>
      </sheetData>
      <sheetData sheetId="4710">
        <row r="1">
          <cell r="A1" t="str">
            <v>PHIẾU XỬ LÝ HỒ SƠ THANH TOÁN VƯỢT THẨM QUYỀN PD</v>
          </cell>
        </row>
      </sheetData>
      <sheetData sheetId="4711">
        <row r="1">
          <cell r="A1" t="str">
            <v>PHIẾU XỬ LÝ HỒ SƠ THANH TOÁN VƯỢT THẨM QUYỀN PD</v>
          </cell>
        </row>
      </sheetData>
      <sheetData sheetId="4712">
        <row r="1">
          <cell r="A1" t="str">
            <v>PHIẾU XỬ LÝ HỒ SƠ THANH TOÁN VƯỢT THẨM QUYỀN PD</v>
          </cell>
        </row>
      </sheetData>
      <sheetData sheetId="4713">
        <row r="1">
          <cell r="A1" t="str">
            <v>PHIẾU XỬ LÝ HỒ SƠ THANH TOÁN VƯỢT THẨM QUYỀN PD</v>
          </cell>
        </row>
      </sheetData>
      <sheetData sheetId="4714">
        <row r="1">
          <cell r="A1" t="str">
            <v>PHIẾU XỬ LÝ HỒ SƠ THANH TOÁN VƯỢT THẨM QUYỀN PD</v>
          </cell>
        </row>
      </sheetData>
      <sheetData sheetId="4715">
        <row r="1">
          <cell r="A1" t="str">
            <v>PHIẾU XỬ LÝ HỒ SƠ THANH TOÁN VƯỢT THẨM QUYỀN PD</v>
          </cell>
        </row>
      </sheetData>
      <sheetData sheetId="4716">
        <row r="1">
          <cell r="A1" t="str">
            <v>PHIẾU XỬ LÝ HỒ SƠ THANH TOÁN VƯỢT THẨM QUYỀN PD</v>
          </cell>
        </row>
      </sheetData>
      <sheetData sheetId="4717">
        <row r="1">
          <cell r="A1" t="str">
            <v>PHIẾU XỬ LÝ HỒ SƠ THANH TOÁN VƯỢT THẨM QUYỀN PD</v>
          </cell>
        </row>
      </sheetData>
      <sheetData sheetId="4718">
        <row r="1">
          <cell r="A1" t="str">
            <v>PHIẾU XỬ LÝ HỒ SƠ THANH TOÁN VƯỢT THẨM QUYỀN PD</v>
          </cell>
        </row>
      </sheetData>
      <sheetData sheetId="4719">
        <row r="1">
          <cell r="A1" t="str">
            <v>PHIẾU XỬ LÝ HỒ SƠ THANH TOÁN VƯỢT THẨM QUYỀN PD</v>
          </cell>
        </row>
      </sheetData>
      <sheetData sheetId="4720">
        <row r="1">
          <cell r="A1" t="str">
            <v>PHIẾU XỬ LÝ HỒ SƠ THANH TOÁN VƯỢT THẨM QUYỀN PD</v>
          </cell>
        </row>
      </sheetData>
      <sheetData sheetId="4721">
        <row r="1">
          <cell r="A1" t="str">
            <v>PHIẾU XỬ LÝ HỒ SƠ THANH TOÁN VƯỢT THẨM QUYỀN PD</v>
          </cell>
        </row>
      </sheetData>
      <sheetData sheetId="4722">
        <row r="1">
          <cell r="A1" t="str">
            <v>PHIẾU XỬ LÝ HỒ SƠ THANH TOÁN VƯỢT THẨM QUYỀN PD</v>
          </cell>
        </row>
      </sheetData>
      <sheetData sheetId="4723">
        <row r="1">
          <cell r="A1" t="str">
            <v>PHIẾU XỬ LÝ HỒ SƠ THANH TOÁN VƯỢT THẨM QUYỀN PD</v>
          </cell>
        </row>
      </sheetData>
      <sheetData sheetId="4724">
        <row r="1">
          <cell r="A1" t="str">
            <v>PHIẾU XỬ LÝ HỒ SƠ THANH TOÁN VƯỢT THẨM QUYỀN PD</v>
          </cell>
        </row>
      </sheetData>
      <sheetData sheetId="4725">
        <row r="1">
          <cell r="A1" t="str">
            <v>PHIẾU XỬ LÝ HỒ SƠ THANH TOÁN VƯỢT THẨM QUYỀN PD</v>
          </cell>
        </row>
      </sheetData>
      <sheetData sheetId="4726">
        <row r="1">
          <cell r="A1" t="str">
            <v>PHIẾU XỬ LÝ HỒ SƠ THANH TOÁN VƯỢT THẨM QUYỀN PD</v>
          </cell>
        </row>
      </sheetData>
      <sheetData sheetId="4727">
        <row r="1">
          <cell r="A1" t="str">
            <v>PHIẾU XỬ LÝ HỒ SƠ THANH TOÁN VƯỢT THẨM QUYỀN PD</v>
          </cell>
        </row>
      </sheetData>
      <sheetData sheetId="4728">
        <row r="1">
          <cell r="A1" t="str">
            <v>PHIẾU XỬ LÝ HỒ SƠ THANH TOÁN VƯỢT THẨM QUYỀN PD</v>
          </cell>
        </row>
      </sheetData>
      <sheetData sheetId="4729">
        <row r="1">
          <cell r="A1" t="str">
            <v>PHIẾU XỬ LÝ HỒ SƠ THANH TOÁN VƯỢT THẨM QUYỀN PD</v>
          </cell>
        </row>
      </sheetData>
      <sheetData sheetId="4730">
        <row r="1">
          <cell r="A1" t="str">
            <v>PHIẾU XỬ LÝ HỒ SƠ THANH TOÁN VƯỢT THẨM QUYỀN PD</v>
          </cell>
        </row>
      </sheetData>
      <sheetData sheetId="4731">
        <row r="1">
          <cell r="A1" t="str">
            <v>PHIẾU XỬ LÝ HỒ SƠ THANH TOÁN VƯỢT THẨM QUYỀN PD</v>
          </cell>
        </row>
      </sheetData>
      <sheetData sheetId="4732">
        <row r="1">
          <cell r="A1" t="str">
            <v>PHIẾU XỬ LÝ HỒ SƠ THANH TOÁN VƯỢT THẨM QUYỀN PD</v>
          </cell>
        </row>
      </sheetData>
      <sheetData sheetId="4733">
        <row r="1">
          <cell r="A1" t="str">
            <v>PHIẾU XỬ LÝ HỒ SƠ THANH TOÁN VƯỢT THẨM QUYỀN PD</v>
          </cell>
        </row>
      </sheetData>
      <sheetData sheetId="4734">
        <row r="1">
          <cell r="A1" t="str">
            <v>PHIẾU XỬ LÝ HỒ SƠ THANH TOÁN VƯỢT THẨM QUYỀN PD</v>
          </cell>
        </row>
      </sheetData>
      <sheetData sheetId="4735">
        <row r="1">
          <cell r="A1" t="str">
            <v>PHIẾU XỬ LÝ HỒ SƠ THANH TOÁN VƯỢT THẨM QUYỀN PD</v>
          </cell>
        </row>
      </sheetData>
      <sheetData sheetId="4736">
        <row r="1">
          <cell r="A1" t="str">
            <v>PHIẾU XỬ LÝ HỒ SƠ THANH TOÁN VƯỢT THẨM QUYỀN PD</v>
          </cell>
        </row>
      </sheetData>
      <sheetData sheetId="4737">
        <row r="1">
          <cell r="A1" t="str">
            <v>PHIẾU XỬ LÝ HỒ SƠ THANH TOÁN VƯỢT THẨM QUYỀN PD</v>
          </cell>
        </row>
      </sheetData>
      <sheetData sheetId="4738">
        <row r="1">
          <cell r="A1" t="str">
            <v>PHIẾU XỬ LÝ HỒ SƠ THANH TOÁN VƯỢT THẨM QUYỀN PD</v>
          </cell>
        </row>
      </sheetData>
      <sheetData sheetId="4739">
        <row r="1">
          <cell r="A1" t="str">
            <v>PHIẾU XỬ LÝ HỒ SƠ THANH TOÁN VƯỢT THẨM QUYỀN PD</v>
          </cell>
        </row>
      </sheetData>
      <sheetData sheetId="4740">
        <row r="1">
          <cell r="A1" t="str">
            <v>PHIẾU XỬ LÝ HỒ SƠ THANH TOÁN VƯỢT THẨM QUYỀN PD</v>
          </cell>
        </row>
      </sheetData>
      <sheetData sheetId="4741">
        <row r="1">
          <cell r="A1" t="str">
            <v>PHIẾU XỬ LÝ HỒ SƠ THANH TOÁN VƯỢT THẨM QUYỀN PD</v>
          </cell>
        </row>
      </sheetData>
      <sheetData sheetId="4742">
        <row r="1">
          <cell r="A1" t="str">
            <v>PHIẾU XỬ LÝ HỒ SƠ THANH TOÁN VƯỢT THẨM QUYỀN PD</v>
          </cell>
        </row>
      </sheetData>
      <sheetData sheetId="4743">
        <row r="1">
          <cell r="A1" t="str">
            <v>PHIẾU XỬ LÝ HỒ SƠ THANH TOÁN VƯỢT THẨM QUYỀN PD</v>
          </cell>
        </row>
      </sheetData>
      <sheetData sheetId="4744">
        <row r="1">
          <cell r="A1" t="str">
            <v>PHIẾU XỬ LÝ HỒ SƠ THANH TOÁN VƯỢT THẨM QUYỀN PD</v>
          </cell>
        </row>
      </sheetData>
      <sheetData sheetId="4745">
        <row r="1">
          <cell r="A1" t="str">
            <v>PHIẾU XỬ LÝ HỒ SƠ THANH TOÁN VƯỢT THẨM QUYỀN PD</v>
          </cell>
        </row>
      </sheetData>
      <sheetData sheetId="4746">
        <row r="1">
          <cell r="A1" t="str">
            <v>PHIẾU XỬ LÝ HỒ SƠ THANH TOÁN VƯỢT THẨM QUYỀN PD</v>
          </cell>
        </row>
      </sheetData>
      <sheetData sheetId="4747">
        <row r="1">
          <cell r="A1" t="str">
            <v>PHIẾU XỬ LÝ HỒ SƠ THANH TOÁN VƯỢT THẨM QUYỀN PD</v>
          </cell>
        </row>
      </sheetData>
      <sheetData sheetId="4748">
        <row r="1">
          <cell r="A1" t="str">
            <v>PHIẾU XỬ LÝ HỒ SƠ THANH TOÁN VƯỢT THẨM QUYỀN PD</v>
          </cell>
        </row>
      </sheetData>
      <sheetData sheetId="4749">
        <row r="1">
          <cell r="A1" t="str">
            <v>PHIẾU XỬ LÝ HỒ SƠ THANH TOÁN VƯỢT THẨM QUYỀN PD</v>
          </cell>
        </row>
      </sheetData>
      <sheetData sheetId="4750">
        <row r="1">
          <cell r="A1" t="str">
            <v>PHIẾU XỬ LÝ HỒ SƠ THANH TOÁN VƯỢT THẨM QUYỀN PD</v>
          </cell>
        </row>
      </sheetData>
      <sheetData sheetId="4751">
        <row r="1">
          <cell r="A1" t="str">
            <v>PHIẾU XỬ LÝ HỒ SƠ THANH TOÁN VƯỢT THẨM QUYỀN PD</v>
          </cell>
        </row>
      </sheetData>
      <sheetData sheetId="4752">
        <row r="1">
          <cell r="A1" t="str">
            <v>PHIẾU XỬ LÝ HỒ SƠ THANH TOÁN VƯỢT THẨM QUYỀN PD</v>
          </cell>
        </row>
      </sheetData>
      <sheetData sheetId="4753">
        <row r="1">
          <cell r="A1" t="str">
            <v>PHIẾU XỬ LÝ HỒ SƠ THANH TOÁN VƯỢT THẨM QUYỀN PD</v>
          </cell>
        </row>
      </sheetData>
      <sheetData sheetId="4754">
        <row r="1">
          <cell r="A1" t="str">
            <v>PHIẾU XỬ LÝ HỒ SƠ THANH TOÁN VƯỢT THẨM QUYỀN PD</v>
          </cell>
        </row>
      </sheetData>
      <sheetData sheetId="4755">
        <row r="1">
          <cell r="A1" t="str">
            <v>PHIẾU XỬ LÝ HỒ SƠ THANH TOÁN VƯỢT THẨM QUYỀN PD</v>
          </cell>
        </row>
      </sheetData>
      <sheetData sheetId="4756">
        <row r="1">
          <cell r="A1" t="str">
            <v>PHIẾU XỬ LÝ HỒ SƠ THANH TOÁN VƯỢT THẨM QUYỀN PD</v>
          </cell>
        </row>
      </sheetData>
      <sheetData sheetId="4757">
        <row r="1">
          <cell r="A1" t="str">
            <v>PHIẾU XỬ LÝ HỒ SƠ THANH TOÁN VƯỢT THẨM QUYỀN PD</v>
          </cell>
        </row>
      </sheetData>
      <sheetData sheetId="4758">
        <row r="1">
          <cell r="A1" t="str">
            <v>PHIẾU XỬ LÝ HỒ SƠ THANH TOÁN VƯỢT THẨM QUYỀN PD</v>
          </cell>
        </row>
      </sheetData>
      <sheetData sheetId="4759">
        <row r="1">
          <cell r="A1" t="str">
            <v>PHIẾU XỬ LÝ HỒ SƠ THANH TOÁN VƯỢT THẨM QUYỀN PD</v>
          </cell>
        </row>
      </sheetData>
      <sheetData sheetId="4760">
        <row r="1">
          <cell r="A1" t="str">
            <v>PHIẾU XỬ LÝ HỒ SƠ THANH TOÁN VƯỢT THẨM QUYỀN PD</v>
          </cell>
        </row>
      </sheetData>
      <sheetData sheetId="4761">
        <row r="1">
          <cell r="A1" t="str">
            <v>PHIẾU XỬ LÝ HỒ SƠ THANH TOÁN VƯỢT THẨM QUYỀN PD</v>
          </cell>
        </row>
      </sheetData>
      <sheetData sheetId="4762">
        <row r="1">
          <cell r="A1" t="str">
            <v>PHIẾU XỬ LÝ HỒ SƠ THANH TOÁN VƯỢT THẨM QUYỀN PD</v>
          </cell>
        </row>
      </sheetData>
      <sheetData sheetId="4763">
        <row r="1">
          <cell r="A1" t="str">
            <v>PHIẾU XỬ LÝ HỒ SƠ THANH TOÁN VƯỢT THẨM QUYỀN PD</v>
          </cell>
        </row>
      </sheetData>
      <sheetData sheetId="4764">
        <row r="1">
          <cell r="A1" t="str">
            <v>PHIẾU XỬ LÝ HỒ SƠ THANH TOÁN VƯỢT THẨM QUYỀN PD</v>
          </cell>
        </row>
      </sheetData>
      <sheetData sheetId="4765">
        <row r="1">
          <cell r="A1" t="str">
            <v>PHIẾU XỬ LÝ HỒ SƠ THANH TOÁN VƯỢT THẨM QUYỀN PD</v>
          </cell>
        </row>
      </sheetData>
      <sheetData sheetId="4766">
        <row r="1">
          <cell r="A1" t="str">
            <v>PHIẾU XỬ LÝ HỒ SƠ THANH TOÁN VƯỢT THẨM QUYỀN PD</v>
          </cell>
        </row>
      </sheetData>
      <sheetData sheetId="4767">
        <row r="1">
          <cell r="A1" t="str">
            <v>PHIẾU XỬ LÝ HỒ SƠ THANH TOÁN VƯỢT THẨM QUYỀN PD</v>
          </cell>
        </row>
      </sheetData>
      <sheetData sheetId="4768">
        <row r="1">
          <cell r="A1" t="str">
            <v>PHIẾU XỬ LÝ HỒ SƠ THANH TOÁN VƯỢT THẨM QUYỀN PD</v>
          </cell>
        </row>
      </sheetData>
      <sheetData sheetId="4769">
        <row r="1">
          <cell r="A1" t="str">
            <v>PHIẾU XỬ LÝ HỒ SƠ THANH TOÁN VƯỢT THẨM QUYỀN PD</v>
          </cell>
        </row>
      </sheetData>
      <sheetData sheetId="4770">
        <row r="1">
          <cell r="A1" t="str">
            <v>PHIẾU XỬ LÝ HỒ SƠ THANH TOÁN VƯỢT THẨM QUYỀN PD</v>
          </cell>
        </row>
      </sheetData>
      <sheetData sheetId="4771">
        <row r="1">
          <cell r="A1" t="str">
            <v>PHIẾU XỬ LÝ HỒ SƠ THANH TOÁN VƯỢT THẨM QUYỀN PD</v>
          </cell>
        </row>
      </sheetData>
      <sheetData sheetId="4772">
        <row r="1">
          <cell r="A1" t="str">
            <v>PHIẾU XỬ LÝ HỒ SƠ THANH TOÁN VƯỢT THẨM QUYỀN PD</v>
          </cell>
        </row>
      </sheetData>
      <sheetData sheetId="4773">
        <row r="1">
          <cell r="A1" t="str">
            <v>PHIẾU XỬ LÝ HỒ SƠ THANH TOÁN VƯỢT THẨM QUYỀN PD</v>
          </cell>
        </row>
      </sheetData>
      <sheetData sheetId="4774">
        <row r="1">
          <cell r="A1" t="str">
            <v>PHIẾU XỬ LÝ HỒ SƠ THANH TOÁN VƯỢT THẨM QUYỀN PD</v>
          </cell>
        </row>
      </sheetData>
      <sheetData sheetId="4775">
        <row r="1">
          <cell r="A1" t="str">
            <v>PHIẾU XỬ LÝ HỒ SƠ THANH TOÁN VƯỢT THẨM QUYỀN PD</v>
          </cell>
        </row>
      </sheetData>
      <sheetData sheetId="4776">
        <row r="1">
          <cell r="A1" t="str">
            <v>PHIẾU XỬ LÝ HỒ SƠ THANH TOÁN VƯỢT THẨM QUYỀN PD</v>
          </cell>
        </row>
      </sheetData>
      <sheetData sheetId="4777">
        <row r="1">
          <cell r="A1" t="str">
            <v>PHIẾU XỬ LÝ HỒ SƠ THANH TOÁN VƯỢT THẨM QUYỀN PD</v>
          </cell>
        </row>
      </sheetData>
      <sheetData sheetId="4778">
        <row r="1">
          <cell r="A1" t="str">
            <v>PHIẾU XỬ LÝ HỒ SƠ THANH TOÁN VƯỢT THẨM QUYỀN PD</v>
          </cell>
        </row>
      </sheetData>
      <sheetData sheetId="4779">
        <row r="1">
          <cell r="A1" t="str">
            <v>PHIẾU XỬ LÝ HỒ SƠ THANH TOÁN VƯỢT THẨM QUYỀN PD</v>
          </cell>
        </row>
      </sheetData>
      <sheetData sheetId="4780">
        <row r="1">
          <cell r="A1" t="str">
            <v>PHIẾU XỬ LÝ HỒ SƠ THANH TOÁN VƯỢT THẨM QUYỀN PD</v>
          </cell>
        </row>
      </sheetData>
      <sheetData sheetId="4781">
        <row r="1">
          <cell r="A1" t="str">
            <v>PHIẾU XỬ LÝ HỒ SƠ THANH TOÁN VƯỢT THẨM QUYỀN PD</v>
          </cell>
        </row>
      </sheetData>
      <sheetData sheetId="4782">
        <row r="1">
          <cell r="A1" t="str">
            <v>PHIẾU XỬ LÝ HỒ SƠ THANH TOÁN VƯỢT THẨM QUYỀN PD</v>
          </cell>
        </row>
      </sheetData>
      <sheetData sheetId="4783">
        <row r="1">
          <cell r="A1" t="str">
            <v>PHIẾU XỬ LÝ HỒ SƠ THANH TOÁN VƯỢT THẨM QUYỀN PD</v>
          </cell>
        </row>
      </sheetData>
      <sheetData sheetId="4784">
        <row r="1">
          <cell r="A1" t="str">
            <v>PHIẾU XỬ LÝ HỒ SƠ THANH TOÁN VƯỢT THẨM QUYỀN PD</v>
          </cell>
        </row>
      </sheetData>
      <sheetData sheetId="4785">
        <row r="1">
          <cell r="A1" t="str">
            <v>PHIẾU XỬ LÝ HỒ SƠ THANH TOÁN VƯỢT THẨM QUYỀN PD</v>
          </cell>
        </row>
      </sheetData>
      <sheetData sheetId="4786">
        <row r="1">
          <cell r="A1" t="str">
            <v>PHIẾU XỬ LÝ HỒ SƠ THANH TOÁN VƯỢT THẨM QUYỀN PD</v>
          </cell>
        </row>
      </sheetData>
      <sheetData sheetId="4787">
        <row r="1">
          <cell r="A1" t="str">
            <v>PHIẾU XỬ LÝ HỒ SƠ THANH TOÁN VƯỢT THẨM QUYỀN PD</v>
          </cell>
        </row>
      </sheetData>
      <sheetData sheetId="4788">
        <row r="1">
          <cell r="A1" t="str">
            <v>PHIẾU XỬ LÝ HỒ SƠ THANH TOÁN VƯỢT THẨM QUYỀN PD</v>
          </cell>
        </row>
      </sheetData>
      <sheetData sheetId="4789">
        <row r="1">
          <cell r="A1" t="str">
            <v>PHIẾU XỬ LÝ HỒ SƠ THANH TOÁN VƯỢT THẨM QUYỀN PD</v>
          </cell>
        </row>
      </sheetData>
      <sheetData sheetId="4790">
        <row r="1">
          <cell r="A1" t="str">
            <v>PHIẾU XỬ LÝ HỒ SƠ THANH TOÁN VƯỢT THẨM QUYỀN PD</v>
          </cell>
        </row>
      </sheetData>
      <sheetData sheetId="4791">
        <row r="1">
          <cell r="A1" t="str">
            <v>PHIẾU XỬ LÝ HỒ SƠ THANH TOÁN VƯỢT THẨM QUYỀN PD</v>
          </cell>
        </row>
      </sheetData>
      <sheetData sheetId="4792">
        <row r="1">
          <cell r="A1" t="str">
            <v>PHIẾU XỬ LÝ HỒ SƠ THANH TOÁN VƯỢT THẨM QUYỀN PD</v>
          </cell>
        </row>
      </sheetData>
      <sheetData sheetId="4793">
        <row r="1">
          <cell r="A1" t="str">
            <v>PHIẾU XỬ LÝ HỒ SƠ THANH TOÁN VƯỢT THẨM QUYỀN PD</v>
          </cell>
        </row>
      </sheetData>
      <sheetData sheetId="4794">
        <row r="1">
          <cell r="A1" t="str">
            <v>PHIẾU XỬ LÝ HỒ SƠ THANH TOÁN VƯỢT THẨM QUYỀN PD</v>
          </cell>
        </row>
      </sheetData>
      <sheetData sheetId="4795">
        <row r="1">
          <cell r="A1" t="str">
            <v>PHIẾU XỬ LÝ HỒ SƠ THANH TOÁN VƯỢT THẨM QUYỀN PD</v>
          </cell>
        </row>
      </sheetData>
      <sheetData sheetId="4796">
        <row r="1">
          <cell r="A1" t="str">
            <v>PHIẾU XỬ LÝ HỒ SƠ THANH TOÁN VƯỢT THẨM QUYỀN PD</v>
          </cell>
        </row>
      </sheetData>
      <sheetData sheetId="4797">
        <row r="1">
          <cell r="A1" t="str">
            <v>PHIẾU XỬ LÝ HỒ SƠ THANH TOÁN VƯỢT THẨM QUYỀN PD</v>
          </cell>
        </row>
      </sheetData>
      <sheetData sheetId="4798">
        <row r="1">
          <cell r="A1" t="str">
            <v>PHIẾU XỬ LÝ HỒ SƠ THANH TOÁN VƯỢT THẨM QUYỀN PD</v>
          </cell>
        </row>
      </sheetData>
      <sheetData sheetId="4799">
        <row r="1">
          <cell r="A1" t="str">
            <v>PHIẾU XỬ LÝ HỒ SƠ THANH TOÁN VƯỢT THẨM QUYỀN PD</v>
          </cell>
        </row>
      </sheetData>
      <sheetData sheetId="4800">
        <row r="1">
          <cell r="A1" t="str">
            <v>PHIẾU XỬ LÝ HỒ SƠ THANH TOÁN VƯỢT THẨM QUYỀN PD</v>
          </cell>
        </row>
      </sheetData>
      <sheetData sheetId="4801">
        <row r="1">
          <cell r="A1" t="str">
            <v>PHIẾU XỬ LÝ HỒ SƠ THANH TOÁN VƯỢT THẨM QUYỀN PD</v>
          </cell>
        </row>
      </sheetData>
      <sheetData sheetId="4802">
        <row r="1">
          <cell r="A1" t="str">
            <v>PHIẾU XỬ LÝ HỒ SƠ THANH TOÁN VƯỢT THẨM QUYỀN PD</v>
          </cell>
        </row>
      </sheetData>
      <sheetData sheetId="4803">
        <row r="1">
          <cell r="A1" t="str">
            <v>PHIẾU XỬ LÝ HỒ SƠ THANH TOÁN VƯỢT THẨM QUYỀN PD</v>
          </cell>
        </row>
      </sheetData>
      <sheetData sheetId="4804">
        <row r="1">
          <cell r="A1" t="str">
            <v>PHIẾU XỬ LÝ HỒ SƠ THANH TOÁN VƯỢT THẨM QUYỀN PD</v>
          </cell>
        </row>
      </sheetData>
      <sheetData sheetId="4805">
        <row r="1">
          <cell r="A1" t="str">
            <v>PHIẾU XỬ LÝ HỒ SƠ THANH TOÁN VƯỢT THẨM QUYỀN PD</v>
          </cell>
        </row>
      </sheetData>
      <sheetData sheetId="4806">
        <row r="1">
          <cell r="A1" t="str">
            <v>PHIẾU XỬ LÝ HỒ SƠ THANH TOÁN VƯỢT THẨM QUYỀN PD</v>
          </cell>
        </row>
      </sheetData>
      <sheetData sheetId="4807">
        <row r="1">
          <cell r="A1" t="str">
            <v>PHIẾU XỬ LÝ HỒ SƠ THANH TOÁN VƯỢT THẨM QUYỀN PD</v>
          </cell>
        </row>
      </sheetData>
      <sheetData sheetId="4808">
        <row r="1">
          <cell r="A1" t="str">
            <v>PHIẾU XỬ LÝ HỒ SƠ THANH TOÁN VƯỢT THẨM QUYỀN PD</v>
          </cell>
        </row>
      </sheetData>
      <sheetData sheetId="4809">
        <row r="1">
          <cell r="A1" t="str">
            <v>PHIẾU XỬ LÝ HỒ SƠ THANH TOÁN VƯỢT THẨM QUYỀN PD</v>
          </cell>
        </row>
      </sheetData>
      <sheetData sheetId="4810">
        <row r="1">
          <cell r="A1" t="str">
            <v>PHIẾU XỬ LÝ HỒ SƠ THANH TOÁN VƯỢT THẨM QUYỀN PD</v>
          </cell>
        </row>
      </sheetData>
      <sheetData sheetId="4811">
        <row r="1">
          <cell r="A1" t="str">
            <v>PHIẾU XỬ LÝ HỒ SƠ THANH TOÁN VƯỢT THẨM QUYỀN PD</v>
          </cell>
        </row>
      </sheetData>
      <sheetData sheetId="4812">
        <row r="1">
          <cell r="A1" t="str">
            <v>PHIẾU XỬ LÝ HỒ SƠ THANH TOÁN VƯỢT THẨM QUYỀN PD</v>
          </cell>
        </row>
      </sheetData>
      <sheetData sheetId="4813">
        <row r="1">
          <cell r="A1" t="str">
            <v>PHIẾU XỬ LÝ HỒ SƠ THANH TOÁN VƯỢT THẨM QUYỀN PD</v>
          </cell>
        </row>
      </sheetData>
      <sheetData sheetId="4814">
        <row r="1">
          <cell r="A1" t="str">
            <v>PHIẾU XỬ LÝ HỒ SƠ THANH TOÁN VƯỢT THẨM QUYỀN PD</v>
          </cell>
        </row>
      </sheetData>
      <sheetData sheetId="4815">
        <row r="1">
          <cell r="A1" t="str">
            <v>PHIẾU XỬ LÝ HỒ SƠ THANH TOÁN VƯỢT THẨM QUYỀN PD</v>
          </cell>
        </row>
      </sheetData>
      <sheetData sheetId="4816">
        <row r="1">
          <cell r="A1" t="str">
            <v>PHIẾU XỬ LÝ HỒ SƠ THANH TOÁN VƯỢT THẨM QUYỀN PD</v>
          </cell>
        </row>
      </sheetData>
      <sheetData sheetId="4817">
        <row r="1">
          <cell r="A1" t="str">
            <v>PHIẾU XỬ LÝ HỒ SƠ THANH TOÁN VƯỢT THẨM QUYỀN PD</v>
          </cell>
        </row>
      </sheetData>
      <sheetData sheetId="4818">
        <row r="1">
          <cell r="A1" t="str">
            <v>PHIẾU XỬ LÝ HỒ SƠ THANH TOÁN VƯỢT THẨM QUYỀN PD</v>
          </cell>
        </row>
      </sheetData>
      <sheetData sheetId="4819">
        <row r="1">
          <cell r="A1" t="str">
            <v>PHIẾU XỬ LÝ HỒ SƠ THANH TOÁN VƯỢT THẨM QUYỀN PD</v>
          </cell>
        </row>
      </sheetData>
      <sheetData sheetId="4820">
        <row r="1">
          <cell r="A1" t="str">
            <v>PHIẾU XỬ LÝ HỒ SƠ THANH TOÁN VƯỢT THẨM QUYỀN PD</v>
          </cell>
        </row>
      </sheetData>
      <sheetData sheetId="4821">
        <row r="1">
          <cell r="A1" t="str">
            <v>PHIẾU XỬ LÝ HỒ SƠ THANH TOÁN VƯỢT THẨM QUYỀN PD</v>
          </cell>
        </row>
      </sheetData>
      <sheetData sheetId="4822">
        <row r="1">
          <cell r="A1" t="str">
            <v>PHIẾU XỬ LÝ HỒ SƠ THANH TOÁN VƯỢT THẨM QUYỀN PD</v>
          </cell>
        </row>
      </sheetData>
      <sheetData sheetId="4823">
        <row r="1">
          <cell r="A1" t="str">
            <v>PHIẾU XỬ LÝ HỒ SƠ THANH TOÁN VƯỢT THẨM QUYỀN PD</v>
          </cell>
        </row>
      </sheetData>
      <sheetData sheetId="4824">
        <row r="1">
          <cell r="A1" t="str">
            <v>PHIẾU XỬ LÝ HỒ SƠ THANH TOÁN VƯỢT THẨM QUYỀN PD</v>
          </cell>
        </row>
      </sheetData>
      <sheetData sheetId="4825">
        <row r="1">
          <cell r="A1" t="str">
            <v>PHIẾU XỬ LÝ HỒ SƠ THANH TOÁN VƯỢT THẨM QUYỀN PD</v>
          </cell>
        </row>
      </sheetData>
      <sheetData sheetId="4826">
        <row r="1">
          <cell r="A1" t="str">
            <v>PHIẾU XỬ LÝ HỒ SƠ THANH TOÁN VƯỢT THẨM QUYỀN PD</v>
          </cell>
        </row>
      </sheetData>
      <sheetData sheetId="4827">
        <row r="1">
          <cell r="A1" t="str">
            <v>PHIẾU XỬ LÝ HỒ SƠ THANH TOÁN VƯỢT THẨM QUYỀN PD</v>
          </cell>
        </row>
      </sheetData>
      <sheetData sheetId="4828">
        <row r="1">
          <cell r="A1" t="str">
            <v>PHIẾU XỬ LÝ HỒ SƠ THANH TOÁN VƯỢT THẨM QUYỀN PD</v>
          </cell>
        </row>
      </sheetData>
      <sheetData sheetId="4829">
        <row r="1">
          <cell r="A1" t="str">
            <v>PHIẾU XỬ LÝ HỒ SƠ THANH TOÁN VƯỢT THẨM QUYỀN PD</v>
          </cell>
        </row>
      </sheetData>
      <sheetData sheetId="4830">
        <row r="1">
          <cell r="A1" t="str">
            <v>PHIẾU XỬ LÝ HỒ SƠ THANH TOÁN VƯỢT THẨM QUYỀN PD</v>
          </cell>
        </row>
      </sheetData>
      <sheetData sheetId="4831">
        <row r="1">
          <cell r="A1" t="str">
            <v>PHIẾU XỬ LÝ HỒ SƠ THANH TOÁN VƯỢT THẨM QUYỀN PD</v>
          </cell>
        </row>
      </sheetData>
      <sheetData sheetId="4832">
        <row r="1">
          <cell r="A1" t="str">
            <v>PHIẾU XỬ LÝ HỒ SƠ THANH TOÁN VƯỢT THẨM QUYỀN PD</v>
          </cell>
        </row>
      </sheetData>
      <sheetData sheetId="4833">
        <row r="1">
          <cell r="A1" t="str">
            <v>PHIẾU XỬ LÝ HỒ SƠ THANH TOÁN VƯỢT THẨM QUYỀN PD</v>
          </cell>
        </row>
      </sheetData>
      <sheetData sheetId="4834">
        <row r="1">
          <cell r="A1" t="str">
            <v>PHIẾU XỬ LÝ HỒ SƠ THANH TOÁN VƯỢT THẨM QUYỀN PD</v>
          </cell>
        </row>
      </sheetData>
      <sheetData sheetId="4835">
        <row r="1">
          <cell r="A1" t="str">
            <v>PHIẾU XỬ LÝ HỒ SƠ THANH TOÁN VƯỢT THẨM QUYỀN PD</v>
          </cell>
        </row>
      </sheetData>
      <sheetData sheetId="4836">
        <row r="1">
          <cell r="A1" t="str">
            <v>PHIẾU XỬ LÝ HỒ SƠ THANH TOÁN VƯỢT THẨM QUYỀN PD</v>
          </cell>
        </row>
      </sheetData>
      <sheetData sheetId="4837">
        <row r="1">
          <cell r="A1" t="str">
            <v>PHIẾU XỬ LÝ HỒ SƠ THANH TOÁN VƯỢT THẨM QUYỀN PD</v>
          </cell>
        </row>
      </sheetData>
      <sheetData sheetId="4838">
        <row r="1">
          <cell r="A1" t="str">
            <v>PHIẾU XỬ LÝ HỒ SƠ THANH TOÁN VƯỢT THẨM QUYỀN PD</v>
          </cell>
        </row>
      </sheetData>
      <sheetData sheetId="4839">
        <row r="1">
          <cell r="A1" t="str">
            <v>PHIẾU XỬ LÝ HỒ SƠ THANH TOÁN VƯỢT THẨM QUYỀN PD</v>
          </cell>
        </row>
      </sheetData>
      <sheetData sheetId="4840">
        <row r="1">
          <cell r="A1" t="str">
            <v>PHIẾU XỬ LÝ HỒ SƠ THANH TOÁN VƯỢT THẨM QUYỀN PD</v>
          </cell>
        </row>
      </sheetData>
      <sheetData sheetId="4841">
        <row r="1">
          <cell r="A1" t="str">
            <v>PHIẾU XỬ LÝ HỒ SƠ THANH TOÁN VƯỢT THẨM QUYỀN PD</v>
          </cell>
        </row>
      </sheetData>
      <sheetData sheetId="4842">
        <row r="1">
          <cell r="A1" t="str">
            <v>PHIẾU XỬ LÝ HỒ SƠ THANH TOÁN VƯỢT THẨM QUYỀN PD</v>
          </cell>
        </row>
      </sheetData>
      <sheetData sheetId="4843">
        <row r="1">
          <cell r="A1" t="str">
            <v>PHIẾU XỬ LÝ HỒ SƠ THANH TOÁN VƯỢT THẨM QUYỀN PD</v>
          </cell>
        </row>
      </sheetData>
      <sheetData sheetId="4844">
        <row r="1">
          <cell r="A1" t="str">
            <v>PHIẾU XỬ LÝ HỒ SƠ THANH TOÁN VƯỢT THẨM QUYỀN PD</v>
          </cell>
        </row>
      </sheetData>
      <sheetData sheetId="4845">
        <row r="1">
          <cell r="A1" t="str">
            <v>PHIẾU XỬ LÝ HỒ SƠ THANH TOÁN VƯỢT THẨM QUYỀN PD</v>
          </cell>
        </row>
      </sheetData>
      <sheetData sheetId="4846">
        <row r="1">
          <cell r="A1" t="str">
            <v>PHIẾU XỬ LÝ HỒ SƠ THANH TOÁN VƯỢT THẨM QUYỀN PD</v>
          </cell>
        </row>
      </sheetData>
      <sheetData sheetId="4847">
        <row r="1">
          <cell r="A1" t="str">
            <v>PHIẾU XỬ LÝ HỒ SƠ THANH TOÁN VƯỢT THẨM QUYỀN PD</v>
          </cell>
        </row>
      </sheetData>
      <sheetData sheetId="4848">
        <row r="1">
          <cell r="A1" t="str">
            <v>PHIẾU XỬ LÝ HỒ SƠ THANH TOÁN VƯỢT THẨM QUYỀN PD</v>
          </cell>
        </row>
      </sheetData>
      <sheetData sheetId="4849">
        <row r="1">
          <cell r="A1" t="str">
            <v>PHIẾU XỬ LÝ HỒ SƠ THANH TOÁN VƯỢT THẨM QUYỀN PD</v>
          </cell>
        </row>
      </sheetData>
      <sheetData sheetId="4850">
        <row r="1">
          <cell r="A1" t="str">
            <v>PHIẾU XỬ LÝ HỒ SƠ THANH TOÁN VƯỢT THẨM QUYỀN PD</v>
          </cell>
        </row>
      </sheetData>
      <sheetData sheetId="4851">
        <row r="1">
          <cell r="A1" t="str">
            <v>PHIẾU XỬ LÝ HỒ SƠ THANH TOÁN VƯỢT THẨM QUYỀN PD</v>
          </cell>
        </row>
      </sheetData>
      <sheetData sheetId="4852">
        <row r="1">
          <cell r="A1" t="str">
            <v>PHIẾU XỬ LÝ HỒ SƠ THANH TOÁN VƯỢT THẨM QUYỀN PD</v>
          </cell>
        </row>
      </sheetData>
      <sheetData sheetId="4853">
        <row r="1">
          <cell r="A1" t="str">
            <v>PHIẾU XỬ LÝ HỒ SƠ THANH TOÁN VƯỢT THẨM QUYỀN PD</v>
          </cell>
        </row>
      </sheetData>
      <sheetData sheetId="4854">
        <row r="1">
          <cell r="A1" t="str">
            <v>PHIẾU XỬ LÝ HỒ SƠ THANH TOÁN VƯỢT THẨM QUYỀN PD</v>
          </cell>
        </row>
      </sheetData>
      <sheetData sheetId="4855">
        <row r="1">
          <cell r="A1" t="str">
            <v>PHIẾU XỬ LÝ HỒ SƠ THANH TOÁN VƯỢT THẨM QUYỀN PD</v>
          </cell>
        </row>
      </sheetData>
      <sheetData sheetId="4856">
        <row r="1">
          <cell r="A1" t="str">
            <v>PHIẾU XỬ LÝ HỒ SƠ THANH TOÁN VƯỢT THẨM QUYỀN PD</v>
          </cell>
        </row>
      </sheetData>
      <sheetData sheetId="4857">
        <row r="1">
          <cell r="A1" t="str">
            <v>PHIẾU XỬ LÝ HỒ SƠ THANH TOÁN VƯỢT THẨM QUYỀN PD</v>
          </cell>
        </row>
      </sheetData>
      <sheetData sheetId="4858">
        <row r="1">
          <cell r="A1" t="str">
            <v>PHIẾU XỬ LÝ HỒ SƠ THANH TOÁN VƯỢT THẨM QUYỀN PD</v>
          </cell>
        </row>
      </sheetData>
      <sheetData sheetId="4859">
        <row r="1">
          <cell r="A1" t="str">
            <v>PHIẾU XỬ LÝ HỒ SƠ THANH TOÁN VƯỢT THẨM QUYỀN PD</v>
          </cell>
        </row>
      </sheetData>
      <sheetData sheetId="4860">
        <row r="1">
          <cell r="A1" t="str">
            <v>PHIẾU XỬ LÝ HỒ SƠ THANH TOÁN VƯỢT THẨM QUYỀN PD</v>
          </cell>
        </row>
      </sheetData>
      <sheetData sheetId="4861">
        <row r="1">
          <cell r="A1" t="str">
            <v>PHIẾU XỬ LÝ HỒ SƠ THANH TOÁN VƯỢT THẨM QUYỀN PD</v>
          </cell>
        </row>
      </sheetData>
      <sheetData sheetId="4862">
        <row r="1">
          <cell r="A1" t="str">
            <v>PHIẾU XỬ LÝ HỒ SƠ THANH TOÁN VƯỢT THẨM QUYỀN PD</v>
          </cell>
        </row>
      </sheetData>
      <sheetData sheetId="4863">
        <row r="1">
          <cell r="A1" t="str">
            <v>PHIẾU XỬ LÝ HỒ SƠ THANH TOÁN VƯỢT THẨM QUYỀN PD</v>
          </cell>
        </row>
      </sheetData>
      <sheetData sheetId="4864">
        <row r="1">
          <cell r="A1" t="str">
            <v>PHIẾU XỬ LÝ HỒ SƠ THANH TOÁN VƯỢT THẨM QUYỀN PD</v>
          </cell>
        </row>
      </sheetData>
      <sheetData sheetId="4865">
        <row r="1">
          <cell r="A1" t="str">
            <v>PHIẾU XỬ LÝ HỒ SƠ THANH TOÁN VƯỢT THẨM QUYỀN PD</v>
          </cell>
        </row>
      </sheetData>
      <sheetData sheetId="4866">
        <row r="1">
          <cell r="A1" t="str">
            <v>PHIẾU XỬ LÝ HỒ SƠ THANH TOÁN VƯỢT THẨM QUYỀN PD</v>
          </cell>
        </row>
      </sheetData>
      <sheetData sheetId="4867">
        <row r="1">
          <cell r="A1" t="str">
            <v>PHIẾU XỬ LÝ HỒ SƠ THANH TOÁN VƯỢT THẨM QUYỀN PD</v>
          </cell>
        </row>
      </sheetData>
      <sheetData sheetId="4868">
        <row r="1">
          <cell r="A1" t="str">
            <v>PHIẾU XỬ LÝ HỒ SƠ THANH TOÁN VƯỢT THẨM QUYỀN PD</v>
          </cell>
        </row>
      </sheetData>
      <sheetData sheetId="4869">
        <row r="1">
          <cell r="A1" t="str">
            <v>PHIẾU XỬ LÝ HỒ SƠ THANH TOÁN VƯỢT THẨM QUYỀN PD</v>
          </cell>
        </row>
      </sheetData>
      <sheetData sheetId="4870">
        <row r="1">
          <cell r="A1" t="str">
            <v>PHIẾU XỬ LÝ HỒ SƠ THANH TOÁN VƯỢT THẨM QUYỀN PD</v>
          </cell>
        </row>
      </sheetData>
      <sheetData sheetId="4871">
        <row r="1">
          <cell r="A1" t="str">
            <v>PHIẾU XỬ LÝ HỒ SƠ THANH TOÁN VƯỢT THẨM QUYỀN PD</v>
          </cell>
        </row>
      </sheetData>
      <sheetData sheetId="4872">
        <row r="1">
          <cell r="A1" t="str">
            <v>PHIẾU XỬ LÝ HỒ SƠ THANH TOÁN VƯỢT THẨM QUYỀN PD</v>
          </cell>
        </row>
      </sheetData>
      <sheetData sheetId="4873">
        <row r="1">
          <cell r="A1" t="str">
            <v>PHIẾU XỬ LÝ HỒ SƠ THANH TOÁN VƯỢT THẨM QUYỀN PD</v>
          </cell>
        </row>
      </sheetData>
      <sheetData sheetId="4874">
        <row r="1">
          <cell r="A1" t="str">
            <v>PHIẾU XỬ LÝ HỒ SƠ THANH TOÁN VƯỢT THẨM QUYỀN PD</v>
          </cell>
        </row>
      </sheetData>
      <sheetData sheetId="4875">
        <row r="1">
          <cell r="A1" t="str">
            <v>PHIẾU XỬ LÝ HỒ SƠ THANH TOÁN VƯỢT THẨM QUYỀN PD</v>
          </cell>
        </row>
      </sheetData>
      <sheetData sheetId="4876">
        <row r="1">
          <cell r="A1" t="str">
            <v>PHIẾU XỬ LÝ HỒ SƠ THANH TOÁN VƯỢT THẨM QUYỀN PD</v>
          </cell>
        </row>
      </sheetData>
      <sheetData sheetId="4877">
        <row r="1">
          <cell r="A1" t="str">
            <v>PHIẾU XỬ LÝ HỒ SƠ THANH TOÁN VƯỢT THẨM QUYỀN PD</v>
          </cell>
        </row>
      </sheetData>
      <sheetData sheetId="4878">
        <row r="1">
          <cell r="A1" t="str">
            <v>PHIẾU XỬ LÝ HỒ SƠ THANH TOÁN VƯỢT THẨM QUYỀN PD</v>
          </cell>
        </row>
      </sheetData>
      <sheetData sheetId="4879">
        <row r="1">
          <cell r="A1" t="str">
            <v>PHIẾU XỬ LÝ HỒ SƠ THANH TOÁN VƯỢT THẨM QUYỀN PD</v>
          </cell>
        </row>
      </sheetData>
      <sheetData sheetId="4880">
        <row r="1">
          <cell r="A1" t="str">
            <v>PHIẾU XỬ LÝ HỒ SƠ THANH TOÁN VƯỢT THẨM QUYỀN PD</v>
          </cell>
        </row>
      </sheetData>
      <sheetData sheetId="4881">
        <row r="1">
          <cell r="A1" t="str">
            <v>PHIẾU XỬ LÝ HỒ SƠ THANH TOÁN VƯỢT THẨM QUYỀN PD</v>
          </cell>
        </row>
      </sheetData>
      <sheetData sheetId="4882">
        <row r="1">
          <cell r="A1" t="str">
            <v>PHIẾU XỬ LÝ HỒ SƠ THANH TOÁN VƯỢT THẨM QUYỀN PD</v>
          </cell>
        </row>
      </sheetData>
      <sheetData sheetId="4883">
        <row r="1">
          <cell r="A1" t="str">
            <v>PHIẾU XỬ LÝ HỒ SƠ THANH TOÁN VƯỢT THẨM QUYỀN PD</v>
          </cell>
        </row>
      </sheetData>
      <sheetData sheetId="4884">
        <row r="1">
          <cell r="A1" t="str">
            <v>PHIẾU XỬ LÝ HỒ SƠ THANH TOÁN VƯỢT THẨM QUYỀN PD</v>
          </cell>
        </row>
      </sheetData>
      <sheetData sheetId="4885">
        <row r="1">
          <cell r="A1" t="str">
            <v>PHIẾU XỬ LÝ HỒ SƠ THANH TOÁN VƯỢT THẨM QUYỀN PD</v>
          </cell>
        </row>
      </sheetData>
      <sheetData sheetId="4886">
        <row r="1">
          <cell r="A1" t="str">
            <v>PHIẾU XỬ LÝ HỒ SƠ THANH TOÁN VƯỢT THẨM QUYỀN PD</v>
          </cell>
        </row>
      </sheetData>
      <sheetData sheetId="4887">
        <row r="1">
          <cell r="A1" t="str">
            <v>PHIẾU XỬ LÝ HỒ SƠ THANH TOÁN VƯỢT THẨM QUYỀN PD</v>
          </cell>
        </row>
      </sheetData>
      <sheetData sheetId="4888">
        <row r="1">
          <cell r="A1" t="str">
            <v>PHIẾU XỬ LÝ HỒ SƠ THANH TOÁN VƯỢT THẨM QUYỀN PD</v>
          </cell>
        </row>
      </sheetData>
      <sheetData sheetId="4889">
        <row r="1">
          <cell r="A1" t="str">
            <v>PHIẾU XỬ LÝ HỒ SƠ THANH TOÁN VƯỢT THẨM QUYỀN PD</v>
          </cell>
        </row>
      </sheetData>
      <sheetData sheetId="4890">
        <row r="1">
          <cell r="A1" t="str">
            <v>PHIẾU XỬ LÝ HỒ SƠ THANH TOÁN VƯỢT THẨM QUYỀN PD</v>
          </cell>
        </row>
      </sheetData>
      <sheetData sheetId="4891">
        <row r="1">
          <cell r="A1" t="str">
            <v>PHIẾU XỬ LÝ HỒ SƠ THANH TOÁN VƯỢT THẨM QUYỀN PD</v>
          </cell>
        </row>
      </sheetData>
      <sheetData sheetId="4892">
        <row r="1">
          <cell r="A1" t="str">
            <v>PHIẾU XỬ LÝ HỒ SƠ THANH TOÁN VƯỢT THẨM QUYỀN PD</v>
          </cell>
        </row>
      </sheetData>
      <sheetData sheetId="4893">
        <row r="1">
          <cell r="A1" t="str">
            <v>PHIẾU XỬ LÝ HỒ SƠ THANH TOÁN VƯỢT THẨM QUYỀN PD</v>
          </cell>
        </row>
      </sheetData>
      <sheetData sheetId="4894">
        <row r="1">
          <cell r="A1" t="str">
            <v>PHIẾU XỬ LÝ HỒ SƠ THANH TOÁN VƯỢT THẨM QUYỀN PD</v>
          </cell>
        </row>
      </sheetData>
      <sheetData sheetId="4895">
        <row r="1">
          <cell r="A1" t="str">
            <v>PHIẾU XỬ LÝ HỒ SƠ THANH TOÁN VƯỢT THẨM QUYỀN PD</v>
          </cell>
        </row>
      </sheetData>
      <sheetData sheetId="4896">
        <row r="1">
          <cell r="A1" t="str">
            <v>PHIẾU XỬ LÝ HỒ SƠ THANH TOÁN VƯỢT THẨM QUYỀN PD</v>
          </cell>
        </row>
      </sheetData>
      <sheetData sheetId="4897">
        <row r="1">
          <cell r="A1" t="str">
            <v>PHIẾU XỬ LÝ HỒ SƠ THANH TOÁN VƯỢT THẨM QUYỀN PD</v>
          </cell>
        </row>
      </sheetData>
      <sheetData sheetId="4898">
        <row r="1">
          <cell r="A1" t="str">
            <v>PHIẾU XỬ LÝ HỒ SƠ THANH TOÁN VƯỢT THẨM QUYỀN PD</v>
          </cell>
        </row>
      </sheetData>
      <sheetData sheetId="4899">
        <row r="1">
          <cell r="A1" t="str">
            <v>PHIẾU XỬ LÝ HỒ SƠ THANH TOÁN VƯỢT THẨM QUYỀN PD</v>
          </cell>
        </row>
      </sheetData>
      <sheetData sheetId="4900">
        <row r="1">
          <cell r="A1" t="str">
            <v>PHIẾU XỬ LÝ HỒ SƠ THANH TOÁN VƯỢT THẨM QUYỀN PD</v>
          </cell>
        </row>
      </sheetData>
      <sheetData sheetId="4901">
        <row r="1">
          <cell r="A1" t="str">
            <v>PHIẾU XỬ LÝ HỒ SƠ THANH TOÁN VƯỢT THẨM QUYỀN PD</v>
          </cell>
        </row>
      </sheetData>
      <sheetData sheetId="4902">
        <row r="1">
          <cell r="A1" t="str">
            <v>PHIẾU XỬ LÝ HỒ SƠ THANH TOÁN VƯỢT THẨM QUYỀN PD</v>
          </cell>
        </row>
      </sheetData>
      <sheetData sheetId="4903">
        <row r="1">
          <cell r="A1" t="str">
            <v>PHIẾU XỬ LÝ HỒ SƠ THANH TOÁN VƯỢT THẨM QUYỀN PD</v>
          </cell>
        </row>
      </sheetData>
      <sheetData sheetId="4904">
        <row r="1">
          <cell r="A1" t="str">
            <v>PHIẾU XỬ LÝ HỒ SƠ THANH TOÁN VƯỢT THẨM QUYỀN PD</v>
          </cell>
        </row>
      </sheetData>
      <sheetData sheetId="4905">
        <row r="1">
          <cell r="A1" t="str">
            <v>PHIẾU XỬ LÝ HỒ SƠ THANH TOÁN VƯỢT THẨM QUYỀN PD</v>
          </cell>
        </row>
      </sheetData>
      <sheetData sheetId="4906">
        <row r="1">
          <cell r="A1" t="str">
            <v>PHIẾU XỬ LÝ HỒ SƠ THANH TOÁN VƯỢT THẨM QUYỀN PD</v>
          </cell>
        </row>
      </sheetData>
      <sheetData sheetId="4907">
        <row r="1">
          <cell r="A1" t="str">
            <v>PHIẾU XỬ LÝ HỒ SƠ THANH TOÁN VƯỢT THẨM QUYỀN PD</v>
          </cell>
        </row>
      </sheetData>
      <sheetData sheetId="4908">
        <row r="1">
          <cell r="A1" t="str">
            <v>PHIẾU XỬ LÝ HỒ SƠ THANH TOÁN VƯỢT THẨM QUYỀN PD</v>
          </cell>
        </row>
      </sheetData>
      <sheetData sheetId="4909">
        <row r="1">
          <cell r="A1" t="str">
            <v>PHIẾU XỬ LÝ HỒ SƠ THANH TOÁN VƯỢT THẨM QUYỀN PD</v>
          </cell>
        </row>
      </sheetData>
      <sheetData sheetId="4910">
        <row r="1">
          <cell r="A1" t="str">
            <v>PHIẾU XỬ LÝ HỒ SƠ THANH TOÁN VƯỢT THẨM QUYỀN PD</v>
          </cell>
        </row>
      </sheetData>
      <sheetData sheetId="4911">
        <row r="1">
          <cell r="A1" t="str">
            <v>PHIẾU XỬ LÝ HỒ SƠ THANH TOÁN VƯỢT THẨM QUYỀN PD</v>
          </cell>
        </row>
      </sheetData>
      <sheetData sheetId="4912">
        <row r="1">
          <cell r="A1" t="str">
            <v>PHIẾU XỬ LÝ HỒ SƠ THANH TOÁN VƯỢT THẨM QUYỀN PD</v>
          </cell>
        </row>
      </sheetData>
      <sheetData sheetId="4913">
        <row r="1">
          <cell r="A1" t="str">
            <v>PHIẾU XỬ LÝ HỒ SƠ THANH TOÁN VƯỢT THẨM QUYỀN PD</v>
          </cell>
        </row>
      </sheetData>
      <sheetData sheetId="4914">
        <row r="1">
          <cell r="A1" t="str">
            <v>PHIẾU XỬ LÝ HỒ SƠ THANH TOÁN VƯỢT THẨM QUYỀN PD</v>
          </cell>
        </row>
      </sheetData>
      <sheetData sheetId="4915">
        <row r="1">
          <cell r="A1" t="str">
            <v>PHIẾU XỬ LÝ HỒ SƠ THANH TOÁN VƯỢT THẨM QUYỀN PD</v>
          </cell>
        </row>
      </sheetData>
      <sheetData sheetId="4916">
        <row r="1">
          <cell r="A1" t="str">
            <v>PHIẾU XỬ LÝ HỒ SƠ THANH TOÁN VƯỢT THẨM QUYỀN PD</v>
          </cell>
        </row>
      </sheetData>
      <sheetData sheetId="4917">
        <row r="1">
          <cell r="A1" t="str">
            <v>PHIẾU XỬ LÝ HỒ SƠ THANH TOÁN VƯỢT THẨM QUYỀN PD</v>
          </cell>
        </row>
      </sheetData>
      <sheetData sheetId="4918">
        <row r="1">
          <cell r="A1" t="str">
            <v>PHIẾU XỬ LÝ HỒ SƠ THANH TOÁN VƯỢT THẨM QUYỀN PD</v>
          </cell>
        </row>
      </sheetData>
      <sheetData sheetId="4919">
        <row r="1">
          <cell r="A1" t="str">
            <v>PHIẾU XỬ LÝ HỒ SƠ THANH TOÁN VƯỢT THẨM QUYỀN PD</v>
          </cell>
        </row>
      </sheetData>
      <sheetData sheetId="4920">
        <row r="1">
          <cell r="A1" t="str">
            <v>PHIẾU XỬ LÝ HỒ SƠ THANH TOÁN VƯỢT THẨM QUYỀN PD</v>
          </cell>
        </row>
      </sheetData>
      <sheetData sheetId="4921">
        <row r="1">
          <cell r="A1" t="str">
            <v>PHIẾU XỬ LÝ HỒ SƠ THANH TOÁN VƯỢT THẨM QUYỀN PD</v>
          </cell>
        </row>
      </sheetData>
      <sheetData sheetId="4922">
        <row r="1">
          <cell r="A1" t="str">
            <v>PHIẾU XỬ LÝ HỒ SƠ THANH TOÁN VƯỢT THẨM QUYỀN PD</v>
          </cell>
        </row>
      </sheetData>
      <sheetData sheetId="4923">
        <row r="1">
          <cell r="A1" t="str">
            <v>PHIẾU XỬ LÝ HỒ SƠ THANH TOÁN VƯỢT THẨM QUYỀN PD</v>
          </cell>
        </row>
      </sheetData>
      <sheetData sheetId="4924">
        <row r="1">
          <cell r="A1" t="str">
            <v>PHIẾU XỬ LÝ HỒ SƠ THANH TOÁN VƯỢT THẨM QUYỀN PD</v>
          </cell>
        </row>
      </sheetData>
      <sheetData sheetId="4925">
        <row r="1">
          <cell r="A1" t="str">
            <v>PHIẾU XỬ LÝ HỒ SƠ THANH TOÁN VƯỢT THẨM QUYỀN PD</v>
          </cell>
        </row>
      </sheetData>
      <sheetData sheetId="4926">
        <row r="1">
          <cell r="A1" t="str">
            <v>PHIẾU XỬ LÝ HỒ SƠ THANH TOÁN VƯỢT THẨM QUYỀN PD</v>
          </cell>
        </row>
      </sheetData>
      <sheetData sheetId="4927">
        <row r="1">
          <cell r="A1" t="str">
            <v>PHIẾU XỬ LÝ HỒ SƠ THANH TOÁN VƯỢT THẨM QUYỀN PD</v>
          </cell>
        </row>
      </sheetData>
      <sheetData sheetId="4928">
        <row r="1">
          <cell r="A1" t="str">
            <v>PHIẾU XỬ LÝ HỒ SƠ THANH TOÁN VƯỢT THẨM QUYỀN PD</v>
          </cell>
        </row>
      </sheetData>
      <sheetData sheetId="4929">
        <row r="1">
          <cell r="A1" t="str">
            <v>PHIẾU XỬ LÝ HỒ SƠ THANH TOÁN VƯỢT THẨM QUYỀN PD</v>
          </cell>
        </row>
      </sheetData>
      <sheetData sheetId="4930">
        <row r="1">
          <cell r="A1" t="str">
            <v>PHIẾU XỬ LÝ HỒ SƠ THANH TOÁN VƯỢT THẨM QUYỀN PD</v>
          </cell>
        </row>
      </sheetData>
      <sheetData sheetId="4931">
        <row r="1">
          <cell r="A1" t="str">
            <v>PHIẾU XỬ LÝ HỒ SƠ THANH TOÁN VƯỢT THẨM QUYỀN PD</v>
          </cell>
        </row>
      </sheetData>
      <sheetData sheetId="4932">
        <row r="1">
          <cell r="A1" t="str">
            <v>PHIẾU XỬ LÝ HỒ SƠ THANH TOÁN VƯỢT THẨM QUYỀN PD</v>
          </cell>
        </row>
      </sheetData>
      <sheetData sheetId="4933">
        <row r="1">
          <cell r="A1" t="str">
            <v>PHIẾU XỬ LÝ HỒ SƠ THANH TOÁN VƯỢT THẨM QUYỀN PD</v>
          </cell>
        </row>
      </sheetData>
      <sheetData sheetId="4934">
        <row r="1">
          <cell r="A1" t="str">
            <v>PHIẾU XỬ LÝ HỒ SƠ THANH TOÁN VƯỢT THẨM QUYỀN PD</v>
          </cell>
        </row>
      </sheetData>
      <sheetData sheetId="4935">
        <row r="1">
          <cell r="A1" t="str">
            <v>PHIẾU XỬ LÝ HỒ SƠ THANH TOÁN VƯỢT THẨM QUYỀN PD</v>
          </cell>
        </row>
      </sheetData>
      <sheetData sheetId="4936">
        <row r="1">
          <cell r="A1" t="str">
            <v>PHIẾU XỬ LÝ HỒ SƠ THANH TOÁN VƯỢT THẨM QUYỀN PD</v>
          </cell>
        </row>
      </sheetData>
      <sheetData sheetId="4937">
        <row r="1">
          <cell r="A1" t="str">
            <v>PHIẾU XỬ LÝ HỒ SƠ THANH TOÁN VƯỢT THẨM QUYỀN PD</v>
          </cell>
        </row>
      </sheetData>
      <sheetData sheetId="4938">
        <row r="1">
          <cell r="A1" t="str">
            <v>PHIẾU XỬ LÝ HỒ SƠ THANH TOÁN VƯỢT THẨM QUYỀN PD</v>
          </cell>
        </row>
      </sheetData>
      <sheetData sheetId="4939">
        <row r="1">
          <cell r="A1" t="str">
            <v>PHIẾU XỬ LÝ HỒ SƠ THANH TOÁN VƯỢT THẨM QUYỀN PD</v>
          </cell>
        </row>
      </sheetData>
      <sheetData sheetId="4940">
        <row r="1">
          <cell r="A1" t="str">
            <v>PHIẾU XỬ LÝ HỒ SƠ THANH TOÁN VƯỢT THẨM QUYỀN PD</v>
          </cell>
        </row>
      </sheetData>
      <sheetData sheetId="4941">
        <row r="1">
          <cell r="A1" t="str">
            <v>PHIẾU XỬ LÝ HỒ SƠ THANH TOÁN VƯỢT THẨM QUYỀN PD</v>
          </cell>
        </row>
      </sheetData>
      <sheetData sheetId="4942">
        <row r="1">
          <cell r="A1" t="str">
            <v>PHIẾU XỬ LÝ HỒ SƠ THANH TOÁN VƯỢT THẨM QUYỀN PD</v>
          </cell>
        </row>
      </sheetData>
      <sheetData sheetId="4943">
        <row r="1">
          <cell r="A1" t="str">
            <v>PHIẾU XỬ LÝ HỒ SƠ THANH TOÁN VƯỢT THẨM QUYỀN PD</v>
          </cell>
        </row>
      </sheetData>
      <sheetData sheetId="4944">
        <row r="1">
          <cell r="A1" t="str">
            <v>PHIẾU XỬ LÝ HỒ SƠ THANH TOÁN VƯỢT THẨM QUYỀN PD</v>
          </cell>
        </row>
      </sheetData>
      <sheetData sheetId="4945">
        <row r="1">
          <cell r="A1" t="str">
            <v>PHIẾU XỬ LÝ HỒ SƠ THANH TOÁN VƯỢT THẨM QUYỀN PD</v>
          </cell>
        </row>
      </sheetData>
      <sheetData sheetId="4946">
        <row r="1">
          <cell r="A1" t="str">
            <v>PHIẾU XỬ LÝ HỒ SƠ THANH TOÁN VƯỢT THẨM QUYỀN PD</v>
          </cell>
        </row>
      </sheetData>
      <sheetData sheetId="4947">
        <row r="1">
          <cell r="A1" t="str">
            <v>PHIẾU XỬ LÝ HỒ SƠ THANH TOÁN VƯỢT THẨM QUYỀN PD</v>
          </cell>
        </row>
      </sheetData>
      <sheetData sheetId="4948">
        <row r="1">
          <cell r="A1" t="str">
            <v>PHIẾU XỬ LÝ HỒ SƠ THANH TOÁN VƯỢT THẨM QUYỀN PD</v>
          </cell>
        </row>
      </sheetData>
      <sheetData sheetId="4949">
        <row r="1">
          <cell r="A1" t="str">
            <v>PHIẾU XỬ LÝ HỒ SƠ THANH TOÁN VƯỢT THẨM QUYỀN PD</v>
          </cell>
        </row>
      </sheetData>
      <sheetData sheetId="4950">
        <row r="1">
          <cell r="A1" t="str">
            <v>PHIẾU XỬ LÝ HỒ SƠ THANH TOÁN VƯỢT THẨM QUYỀN PD</v>
          </cell>
        </row>
      </sheetData>
      <sheetData sheetId="4951">
        <row r="1">
          <cell r="A1" t="str">
            <v>PHIẾU XỬ LÝ HỒ SƠ THANH TOÁN VƯỢT THẨM QUYỀN PD</v>
          </cell>
        </row>
      </sheetData>
      <sheetData sheetId="4952">
        <row r="1">
          <cell r="A1" t="str">
            <v>PHIẾU XỬ LÝ HỒ SƠ THANH TOÁN VƯỢT THẨM QUYỀN PD</v>
          </cell>
        </row>
      </sheetData>
      <sheetData sheetId="4953">
        <row r="1">
          <cell r="A1" t="str">
            <v>PHIẾU XỬ LÝ HỒ SƠ THANH TOÁN VƯỢT THẨM QUYỀN PD</v>
          </cell>
        </row>
      </sheetData>
      <sheetData sheetId="4954">
        <row r="1">
          <cell r="A1" t="str">
            <v>PHIẾU XỬ LÝ HỒ SƠ THANH TOÁN VƯỢT THẨM QUYỀN PD</v>
          </cell>
        </row>
      </sheetData>
      <sheetData sheetId="4955">
        <row r="1">
          <cell r="A1" t="str">
            <v>PHIẾU XỬ LÝ HỒ SƠ THANH TOÁN VƯỢT THẨM QUYỀN PD</v>
          </cell>
        </row>
      </sheetData>
      <sheetData sheetId="4956">
        <row r="1">
          <cell r="A1" t="str">
            <v>PHIẾU XỬ LÝ HỒ SƠ THANH TOÁN VƯỢT THẨM QUYỀN PD</v>
          </cell>
        </row>
      </sheetData>
      <sheetData sheetId="4957">
        <row r="1">
          <cell r="A1" t="str">
            <v>PHIẾU XỬ LÝ HỒ SƠ THANH TOÁN VƯỢT THẨM QUYỀN PD</v>
          </cell>
        </row>
      </sheetData>
      <sheetData sheetId="4958">
        <row r="1">
          <cell r="A1" t="str">
            <v>PHIẾU XỬ LÝ HỒ SƠ THANH TOÁN VƯỢT THẨM QUYỀN PD</v>
          </cell>
        </row>
      </sheetData>
      <sheetData sheetId="4959">
        <row r="1">
          <cell r="A1" t="str">
            <v>PHIẾU XỬ LÝ HỒ SƠ THANH TOÁN VƯỢT THẨM QUYỀN PD</v>
          </cell>
        </row>
      </sheetData>
      <sheetData sheetId="4960">
        <row r="1">
          <cell r="A1" t="str">
            <v>PHIẾU XỬ LÝ HỒ SƠ THANH TOÁN VƯỢT THẨM QUYỀN PD</v>
          </cell>
        </row>
      </sheetData>
      <sheetData sheetId="4961">
        <row r="1">
          <cell r="A1" t="str">
            <v>PHIẾU XỬ LÝ HỒ SƠ THANH TOÁN VƯỢT THẨM QUYỀN PD</v>
          </cell>
        </row>
      </sheetData>
      <sheetData sheetId="4962">
        <row r="1">
          <cell r="A1" t="str">
            <v>PHIẾU XỬ LÝ HỒ SƠ THANH TOÁN VƯỢT THẨM QUYỀN PD</v>
          </cell>
        </row>
      </sheetData>
      <sheetData sheetId="4963">
        <row r="1">
          <cell r="A1" t="str">
            <v>PHIẾU XỬ LÝ HỒ SƠ THANH TOÁN VƯỢT THẨM QUYỀN PD</v>
          </cell>
        </row>
      </sheetData>
      <sheetData sheetId="4964">
        <row r="1">
          <cell r="A1" t="str">
            <v>PHIẾU XỬ LÝ HỒ SƠ THANH TOÁN VƯỢT THẨM QUYỀN PD</v>
          </cell>
        </row>
      </sheetData>
      <sheetData sheetId="4965">
        <row r="1">
          <cell r="A1" t="str">
            <v>PHIẾU XỬ LÝ HỒ SƠ THANH TOÁN VƯỢT THẨM QUYỀN PD</v>
          </cell>
        </row>
      </sheetData>
      <sheetData sheetId="4966">
        <row r="1">
          <cell r="A1" t="str">
            <v>PHIẾU XỬ LÝ HỒ SƠ THANH TOÁN VƯỢT THẨM QUYỀN PD</v>
          </cell>
        </row>
      </sheetData>
      <sheetData sheetId="4967">
        <row r="1">
          <cell r="A1" t="str">
            <v>PHIẾU XỬ LÝ HỒ SƠ THANH TOÁN VƯỢT THẨM QUYỀN PD</v>
          </cell>
        </row>
      </sheetData>
      <sheetData sheetId="4968">
        <row r="1">
          <cell r="A1" t="str">
            <v>PHIẾU XỬ LÝ HỒ SƠ THANH TOÁN VƯỢT THẨM QUYỀN PD</v>
          </cell>
        </row>
      </sheetData>
      <sheetData sheetId="4969">
        <row r="1">
          <cell r="A1" t="str">
            <v>PHIẾU XỬ LÝ HỒ SƠ THANH TOÁN VƯỢT THẨM QUYỀN PD</v>
          </cell>
        </row>
      </sheetData>
      <sheetData sheetId="4970">
        <row r="1">
          <cell r="A1" t="str">
            <v>PHIẾU XỬ LÝ HỒ SƠ THANH TOÁN VƯỢT THẨM QUYỀN PD</v>
          </cell>
        </row>
      </sheetData>
      <sheetData sheetId="4971">
        <row r="1">
          <cell r="A1" t="str">
            <v>PHIẾU XỬ LÝ HỒ SƠ THANH TOÁN VƯỢT THẨM QUYỀN PD</v>
          </cell>
        </row>
      </sheetData>
      <sheetData sheetId="4972">
        <row r="1">
          <cell r="A1" t="str">
            <v>PHIẾU XỬ LÝ HỒ SƠ THANH TOÁN VƯỢT THẨM QUYỀN PD</v>
          </cell>
        </row>
      </sheetData>
      <sheetData sheetId="4973">
        <row r="1">
          <cell r="A1" t="str">
            <v>PHIẾU XỬ LÝ HỒ SƠ THANH TOÁN VƯỢT THẨM QUYỀN PD</v>
          </cell>
        </row>
      </sheetData>
      <sheetData sheetId="4974">
        <row r="1">
          <cell r="A1" t="str">
            <v>PHIẾU XỬ LÝ HỒ SƠ THANH TOÁN VƯỢT THẨM QUYỀN PD</v>
          </cell>
        </row>
      </sheetData>
      <sheetData sheetId="4975">
        <row r="1">
          <cell r="A1" t="str">
            <v>PHIẾU XỬ LÝ HỒ SƠ THANH TOÁN VƯỢT THẨM QUYỀN PD</v>
          </cell>
        </row>
      </sheetData>
      <sheetData sheetId="4976">
        <row r="1">
          <cell r="A1" t="str">
            <v>PHIẾU XỬ LÝ HỒ SƠ THANH TOÁN VƯỢT THẨM QUYỀN PD</v>
          </cell>
        </row>
      </sheetData>
      <sheetData sheetId="4977">
        <row r="1">
          <cell r="A1" t="str">
            <v>PHIẾU XỬ LÝ HỒ SƠ THANH TOÁN VƯỢT THẨM QUYỀN PD</v>
          </cell>
        </row>
      </sheetData>
      <sheetData sheetId="4978">
        <row r="1">
          <cell r="A1" t="str">
            <v>PHIẾU XỬ LÝ HỒ SƠ THANH TOÁN VƯỢT THẨM QUYỀN PD</v>
          </cell>
        </row>
      </sheetData>
      <sheetData sheetId="4979">
        <row r="1">
          <cell r="A1" t="str">
            <v>PHIẾU XỬ LÝ HỒ SƠ THANH TOÁN VƯỢT THẨM QUYỀN PD</v>
          </cell>
        </row>
      </sheetData>
      <sheetData sheetId="4980">
        <row r="1">
          <cell r="A1" t="str">
            <v>PHIẾU XỬ LÝ HỒ SƠ THANH TOÁN VƯỢT THẨM QUYỀN PD</v>
          </cell>
        </row>
      </sheetData>
      <sheetData sheetId="4981">
        <row r="1">
          <cell r="A1" t="str">
            <v>PHIẾU XỬ LÝ HỒ SƠ THANH TOÁN VƯỢT THẨM QUYỀN PD</v>
          </cell>
        </row>
      </sheetData>
      <sheetData sheetId="4982">
        <row r="1">
          <cell r="A1" t="str">
            <v>PHIẾU XỬ LÝ HỒ SƠ THANH TOÁN VƯỢT THẨM QUYỀN PD</v>
          </cell>
        </row>
      </sheetData>
      <sheetData sheetId="4983">
        <row r="1">
          <cell r="A1" t="str">
            <v>PHIẾU XỬ LÝ HỒ SƠ THANH TOÁN VƯỢT THẨM QUYỀN PD</v>
          </cell>
        </row>
      </sheetData>
      <sheetData sheetId="4984">
        <row r="1">
          <cell r="A1" t="str">
            <v>PHIẾU XỬ LÝ HỒ SƠ THANH TOÁN VƯỢT THẨM QUYỀN PD</v>
          </cell>
        </row>
      </sheetData>
      <sheetData sheetId="4985">
        <row r="1">
          <cell r="A1" t="str">
            <v>PHIẾU XỬ LÝ HỒ SƠ THANH TOÁN VƯỢT THẨM QUYỀN PD</v>
          </cell>
        </row>
      </sheetData>
      <sheetData sheetId="4986">
        <row r="1">
          <cell r="A1" t="str">
            <v>PHIẾU XỬ LÝ HỒ SƠ THANH TOÁN VƯỢT THẨM QUYỀN PD</v>
          </cell>
        </row>
      </sheetData>
      <sheetData sheetId="4987">
        <row r="1">
          <cell r="A1" t="str">
            <v>PHIẾU XỬ LÝ HỒ SƠ THANH TOÁN VƯỢT THẨM QUYỀN PD</v>
          </cell>
        </row>
      </sheetData>
      <sheetData sheetId="4988">
        <row r="1">
          <cell r="A1" t="str">
            <v>PHIẾU XỬ LÝ HỒ SƠ THANH TOÁN VƯỢT THẨM QUYỀN PD</v>
          </cell>
        </row>
      </sheetData>
      <sheetData sheetId="4989">
        <row r="1">
          <cell r="A1" t="str">
            <v>PHIẾU XỬ LÝ HỒ SƠ THANH TOÁN VƯỢT THẨM QUYỀN PD</v>
          </cell>
        </row>
      </sheetData>
      <sheetData sheetId="4990">
        <row r="1">
          <cell r="A1" t="str">
            <v>PHIẾU XỬ LÝ HỒ SƠ THANH TOÁN VƯỢT THẨM QUYỀN PD</v>
          </cell>
        </row>
      </sheetData>
      <sheetData sheetId="4991">
        <row r="1">
          <cell r="A1" t="str">
            <v>PHIẾU XỬ LÝ HỒ SƠ THANH TOÁN VƯỢT THẨM QUYỀN PD</v>
          </cell>
        </row>
      </sheetData>
      <sheetData sheetId="4992">
        <row r="1">
          <cell r="A1" t="str">
            <v>PHIẾU XỬ LÝ HỒ SƠ THANH TOÁN VƯỢT THẨM QUYỀN PD</v>
          </cell>
        </row>
      </sheetData>
      <sheetData sheetId="4993">
        <row r="1">
          <cell r="A1" t="str">
            <v>PHIẾU XỬ LÝ HỒ SƠ THANH TOÁN VƯỢT THẨM QUYỀN PD</v>
          </cell>
        </row>
      </sheetData>
      <sheetData sheetId="4994">
        <row r="1">
          <cell r="A1" t="str">
            <v>PHIẾU XỬ LÝ HỒ SƠ THANH TOÁN VƯỢT THẨM QUYỀN PD</v>
          </cell>
        </row>
      </sheetData>
      <sheetData sheetId="4995">
        <row r="1">
          <cell r="A1" t="str">
            <v>PHIẾU XỬ LÝ HỒ SƠ THANH TOÁN VƯỢT THẨM QUYỀN PD</v>
          </cell>
        </row>
      </sheetData>
      <sheetData sheetId="4996">
        <row r="1">
          <cell r="A1" t="str">
            <v>PHIẾU XỬ LÝ HỒ SƠ THANH TOÁN VƯỢT THẨM QUYỀN PD</v>
          </cell>
        </row>
      </sheetData>
      <sheetData sheetId="4997">
        <row r="1">
          <cell r="A1" t="str">
            <v>PHIẾU XỬ LÝ HỒ SƠ THANH TOÁN VƯỢT THẨM QUYỀN PD</v>
          </cell>
        </row>
      </sheetData>
      <sheetData sheetId="4998">
        <row r="1">
          <cell r="A1" t="str">
            <v>PHIẾU XỬ LÝ HỒ SƠ THANH TOÁN VƯỢT THẨM QUYỀN PD</v>
          </cell>
        </row>
      </sheetData>
      <sheetData sheetId="4999">
        <row r="1">
          <cell r="A1" t="str">
            <v>PHIẾU XỬ LÝ HỒ SƠ THANH TOÁN VƯỢT THẨM QUYỀN PD</v>
          </cell>
        </row>
      </sheetData>
      <sheetData sheetId="5000">
        <row r="1">
          <cell r="A1" t="str">
            <v>PHIẾU XỬ LÝ HỒ SƠ THANH TOÁN VƯỢT THẨM QUYỀN PD</v>
          </cell>
        </row>
      </sheetData>
      <sheetData sheetId="5001">
        <row r="1">
          <cell r="A1" t="str">
            <v>PHIẾU XỬ LÝ HỒ SƠ THANH TOÁN VƯỢT THẨM QUYỀN PD</v>
          </cell>
        </row>
      </sheetData>
      <sheetData sheetId="5002">
        <row r="1">
          <cell r="A1" t="str">
            <v>PHIẾU XỬ LÝ HỒ SƠ THANH TOÁN VƯỢT THẨM QUYỀN PD</v>
          </cell>
        </row>
      </sheetData>
      <sheetData sheetId="5003">
        <row r="1">
          <cell r="A1" t="str">
            <v>PHIẾU XỬ LÝ HỒ SƠ THANH TOÁN VƯỢT THẨM QUYỀN PD</v>
          </cell>
        </row>
      </sheetData>
      <sheetData sheetId="5004">
        <row r="1">
          <cell r="A1" t="str">
            <v>PHIẾU XỬ LÝ HỒ SƠ THANH TOÁN VƯỢT THẨM QUYỀN PD</v>
          </cell>
        </row>
      </sheetData>
      <sheetData sheetId="5005">
        <row r="1">
          <cell r="A1" t="str">
            <v>PHIẾU XỬ LÝ HỒ SƠ THANH TOÁN VƯỢT THẨM QUYỀN PD</v>
          </cell>
        </row>
      </sheetData>
      <sheetData sheetId="5006">
        <row r="1">
          <cell r="A1" t="str">
            <v>PHIẾU XỬ LÝ HỒ SƠ THANH TOÁN VƯỢT THẨM QUYỀN PD</v>
          </cell>
        </row>
      </sheetData>
      <sheetData sheetId="5007">
        <row r="1">
          <cell r="A1" t="str">
            <v>PHIẾU XỬ LÝ HỒ SƠ THANH TOÁN VƯỢT THẨM QUYỀN PD</v>
          </cell>
        </row>
      </sheetData>
      <sheetData sheetId="5008">
        <row r="1">
          <cell r="A1" t="str">
            <v>PHIẾU XỬ LÝ HỒ SƠ THANH TOÁN VƯỢT THẨM QUYỀN PD</v>
          </cell>
        </row>
      </sheetData>
      <sheetData sheetId="5009">
        <row r="1">
          <cell r="A1" t="str">
            <v>PHIẾU XỬ LÝ HỒ SƠ THANH TOÁN VƯỢT THẨM QUYỀN PD</v>
          </cell>
        </row>
      </sheetData>
      <sheetData sheetId="5010">
        <row r="1">
          <cell r="A1" t="str">
            <v>PHIẾU XỬ LÝ HỒ SƠ THANH TOÁN VƯỢT THẨM QUYỀN PD</v>
          </cell>
        </row>
      </sheetData>
      <sheetData sheetId="5011">
        <row r="1">
          <cell r="A1" t="str">
            <v>PHIẾU XỬ LÝ HỒ SƠ THANH TOÁN VƯỢT THẨM QUYỀN PD</v>
          </cell>
        </row>
      </sheetData>
      <sheetData sheetId="5012">
        <row r="1">
          <cell r="A1" t="str">
            <v>PHIẾU XỬ LÝ HỒ SƠ THANH TOÁN VƯỢT THẨM QUYỀN PD</v>
          </cell>
        </row>
      </sheetData>
      <sheetData sheetId="5013">
        <row r="1">
          <cell r="A1" t="str">
            <v>PHIẾU XỬ LÝ HỒ SƠ THANH TOÁN VƯỢT THẨM QUYỀN PD</v>
          </cell>
        </row>
      </sheetData>
      <sheetData sheetId="5014">
        <row r="1">
          <cell r="A1" t="str">
            <v>PHIẾU XỬ LÝ HỒ SƠ THANH TOÁN VƯỢT THẨM QUYỀN PD</v>
          </cell>
        </row>
      </sheetData>
      <sheetData sheetId="5015">
        <row r="1">
          <cell r="A1" t="str">
            <v>PHIẾU XỬ LÝ HỒ SƠ THANH TOÁN VƯỢT THẨM QUYỀN PD</v>
          </cell>
        </row>
      </sheetData>
      <sheetData sheetId="5016">
        <row r="1">
          <cell r="A1" t="str">
            <v>PHIẾU XỬ LÝ HỒ SƠ THANH TOÁN VƯỢT THẨM QUYỀN PD</v>
          </cell>
        </row>
      </sheetData>
      <sheetData sheetId="5017">
        <row r="1">
          <cell r="A1" t="str">
            <v>PHIẾU XỬ LÝ HỒ SƠ THANH TOÁN VƯỢT THẨM QUYỀN PD</v>
          </cell>
        </row>
      </sheetData>
      <sheetData sheetId="5018">
        <row r="1">
          <cell r="A1" t="str">
            <v>PHIẾU XỬ LÝ HỒ SƠ THANH TOÁN VƯỢT THẨM QUYỀN PD</v>
          </cell>
        </row>
      </sheetData>
      <sheetData sheetId="5019">
        <row r="1">
          <cell r="A1" t="str">
            <v>PHIẾU XỬ LÝ HỒ SƠ THANH TOÁN VƯỢT THẨM QUYỀN PD</v>
          </cell>
        </row>
      </sheetData>
      <sheetData sheetId="5020">
        <row r="1">
          <cell r="A1" t="str">
            <v>PHIẾU XỬ LÝ HỒ SƠ THANH TOÁN VƯỢT THẨM QUYỀN PD</v>
          </cell>
        </row>
      </sheetData>
      <sheetData sheetId="5021">
        <row r="1">
          <cell r="A1" t="str">
            <v>PHIẾU XỬ LÝ HỒ SƠ THANH TOÁN VƯỢT THẨM QUYỀN PD</v>
          </cell>
        </row>
      </sheetData>
      <sheetData sheetId="5022">
        <row r="1">
          <cell r="A1" t="str">
            <v>PHIẾU XỬ LÝ HỒ SƠ THANH TOÁN VƯỢT THẨM QUYỀN PD</v>
          </cell>
        </row>
      </sheetData>
      <sheetData sheetId="5023">
        <row r="1">
          <cell r="A1" t="str">
            <v>PHIẾU XỬ LÝ HỒ SƠ THANH TOÁN VƯỢT THẨM QUYỀN PD</v>
          </cell>
        </row>
      </sheetData>
      <sheetData sheetId="5024">
        <row r="1">
          <cell r="A1" t="str">
            <v>PHIẾU XỬ LÝ HỒ SƠ THANH TOÁN VƯỢT THẨM QUYỀN PD</v>
          </cell>
        </row>
      </sheetData>
      <sheetData sheetId="5025">
        <row r="1">
          <cell r="A1" t="str">
            <v>PHIẾU XỬ LÝ HỒ SƠ THANH TOÁN VƯỢT THẨM QUYỀN PD</v>
          </cell>
        </row>
      </sheetData>
      <sheetData sheetId="5026">
        <row r="1">
          <cell r="A1" t="str">
            <v>PHIẾU XỬ LÝ HỒ SƠ THANH TOÁN VƯỢT THẨM QUYỀN PD</v>
          </cell>
        </row>
      </sheetData>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sheetData sheetId="5037">
        <row r="1">
          <cell r="A1" t="str">
            <v>PHIẾU XỬ LÝ HỒ SƠ THANH TOÁN VƯỢT THẨM QUYỀN PD</v>
          </cell>
        </row>
      </sheetData>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sheetData sheetId="5051" refreshError="1"/>
      <sheetData sheetId="5052" refreshError="1"/>
      <sheetData sheetId="5053" refreshError="1"/>
      <sheetData sheetId="5054" refreshError="1"/>
      <sheetData sheetId="5055">
        <row r="1">
          <cell r="A1" t="str">
            <v>PHIẾU XỬ LÝ HỒ SƠ THANH TOÁN VƯỢT THẨM QUYỀN PD</v>
          </cell>
        </row>
      </sheetData>
      <sheetData sheetId="5056">
        <row r="1">
          <cell r="A1" t="str">
            <v>PHIẾU XỬ LÝ HỒ SƠ THANH TOÁN VƯỢT THẨM QUYỀN PD</v>
          </cell>
        </row>
      </sheetData>
      <sheetData sheetId="5057">
        <row r="1">
          <cell r="A1" t="str">
            <v>PHIẾU XỬ LÝ HỒ SƠ THANH TOÁN VƯỢT THẨM QUYỀN PD</v>
          </cell>
        </row>
      </sheetData>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ow r="1">
          <cell r="A1" t="str">
            <v>PHIẾU XỬ LÝ HỒ SƠ THANH TOÁN VƯỢT THẨM QUYỀN PD</v>
          </cell>
        </row>
      </sheetData>
      <sheetData sheetId="5128">
        <row r="1">
          <cell r="A1" t="str">
            <v>PHIẾU XỬ LÝ HỒ SƠ THANH TOÁN VƯỢT THẨM QUYỀN PD</v>
          </cell>
        </row>
      </sheetData>
      <sheetData sheetId="5129">
        <row r="1">
          <cell r="A1" t="str">
            <v>PHIẾU XỬ LÝ HỒ SƠ THANH TOÁN VƯỢT THẨM QUYỀN PD</v>
          </cell>
        </row>
      </sheetData>
      <sheetData sheetId="5130">
        <row r="1">
          <cell r="A1" t="str">
            <v>PHIẾU XỬ LÝ HỒ SƠ THANH TOÁN VƯỢT THẨM QUYỀN PD</v>
          </cell>
        </row>
      </sheetData>
      <sheetData sheetId="5131">
        <row r="1">
          <cell r="A1" t="str">
            <v>PHIẾU XỬ LÝ HỒ SƠ THANH TOÁN VƯỢT THẨM QUYỀN PD</v>
          </cell>
        </row>
      </sheetData>
      <sheetData sheetId="5132">
        <row r="1">
          <cell r="A1" t="str">
            <v>PHIẾU XỬ LÝ HỒ SƠ THANH TOÁN VƯỢT THẨM QUYỀN PD</v>
          </cell>
        </row>
      </sheetData>
      <sheetData sheetId="5133">
        <row r="1">
          <cell r="A1" t="str">
            <v>PHIẾU XỬ LÝ HỒ SƠ THANH TOÁN VƯỢT THẨM QUYỀN PD</v>
          </cell>
        </row>
      </sheetData>
      <sheetData sheetId="5134">
        <row r="1">
          <cell r="A1" t="str">
            <v>PHIẾU XỬ LÝ HỒ SƠ THANH TOÁN VƯỢT THẨM QUYỀN PD</v>
          </cell>
        </row>
      </sheetData>
      <sheetData sheetId="5135">
        <row r="1">
          <cell r="A1" t="str">
            <v>PHIẾU XỬ LÝ HỒ SƠ THANH TOÁN VƯỢT THẨM QUYỀN PD</v>
          </cell>
        </row>
      </sheetData>
      <sheetData sheetId="5136">
        <row r="1">
          <cell r="A1" t="str">
            <v>PHIẾU XỬ LÝ HỒ SƠ THANH TOÁN VƯỢT THẨM QUYỀN PD</v>
          </cell>
        </row>
      </sheetData>
      <sheetData sheetId="5137">
        <row r="1">
          <cell r="A1" t="str">
            <v>PHIẾU XỬ LÝ HỒ SƠ THANH TOÁN VƯỢT THẨM QUYỀN PD</v>
          </cell>
        </row>
      </sheetData>
      <sheetData sheetId="5138">
        <row r="1">
          <cell r="A1" t="str">
            <v>PHIẾU XỬ LÝ HỒ SƠ THANH TOÁN VƯỢT THẨM QUYỀN PD</v>
          </cell>
        </row>
      </sheetData>
      <sheetData sheetId="5139">
        <row r="1">
          <cell r="A1" t="str">
            <v>PHIẾU XỬ LÝ HỒ SƠ THANH TOÁN VƯỢT THẨM QUYỀN PD</v>
          </cell>
        </row>
      </sheetData>
      <sheetData sheetId="5140">
        <row r="1">
          <cell r="A1" t="str">
            <v>PHIẾU XỬ LÝ HỒ SƠ THANH TOÁN VƯỢT THẨM QUYỀN PD</v>
          </cell>
        </row>
      </sheetData>
      <sheetData sheetId="5141">
        <row r="1">
          <cell r="A1" t="str">
            <v>PHIẾU XỬ LÝ HỒ SƠ THANH TOÁN VƯỢT THẨM QUYỀN PD</v>
          </cell>
        </row>
      </sheetData>
      <sheetData sheetId="5142">
        <row r="1">
          <cell r="A1" t="str">
            <v>PHIẾU XỬ LÝ HỒ SƠ THANH TOÁN VƯỢT THẨM QUYỀN PD</v>
          </cell>
        </row>
      </sheetData>
      <sheetData sheetId="5143">
        <row r="1">
          <cell r="A1" t="str">
            <v>PHIẾU XỬ LÝ HỒ SƠ THANH TOÁN VƯỢT THẨM QUYỀN PD</v>
          </cell>
        </row>
      </sheetData>
      <sheetData sheetId="5144">
        <row r="1">
          <cell r="A1" t="str">
            <v>PHIẾU XỬ LÝ HỒ SƠ THANH TOÁN VƯỢT THẨM QUYỀN PD</v>
          </cell>
        </row>
      </sheetData>
      <sheetData sheetId="5145">
        <row r="1">
          <cell r="A1" t="str">
            <v>PHIẾU XỬ LÝ HỒ SƠ THANH TOÁN VƯỢT THẨM QUYỀN PD</v>
          </cell>
        </row>
      </sheetData>
      <sheetData sheetId="5146">
        <row r="1">
          <cell r="A1" t="str">
            <v>PHIẾU XỬ LÝ HỒ SƠ THANH TOÁN VƯỢT THẨM QUYỀN PD</v>
          </cell>
        </row>
      </sheetData>
      <sheetData sheetId="5147">
        <row r="1">
          <cell r="A1" t="str">
            <v>PHIẾU XỬ LÝ HỒ SƠ THANH TOÁN VƯỢT THẨM QUYỀN PD</v>
          </cell>
        </row>
      </sheetData>
      <sheetData sheetId="5148">
        <row r="1">
          <cell r="A1" t="str">
            <v>PHIẾU XỬ LÝ HỒ SƠ THANH TOÁN VƯỢT THẨM QUYỀN PD</v>
          </cell>
        </row>
      </sheetData>
      <sheetData sheetId="5149">
        <row r="1">
          <cell r="A1" t="str">
            <v>PHIẾU XỬ LÝ HỒ SƠ THANH TOÁN VƯỢT THẨM QUYỀN PD</v>
          </cell>
        </row>
      </sheetData>
      <sheetData sheetId="5150">
        <row r="1">
          <cell r="A1" t="str">
            <v>PHIẾU XỬ LÝ HỒ SƠ THANH TOÁN VƯỢT THẨM QUYỀN PD</v>
          </cell>
        </row>
      </sheetData>
      <sheetData sheetId="5151">
        <row r="1">
          <cell r="A1" t="str">
            <v>PHIẾU XỬ LÝ HỒ SƠ THANH TOÁN VƯỢT THẨM QUYỀN PD</v>
          </cell>
        </row>
      </sheetData>
      <sheetData sheetId="5152">
        <row r="1">
          <cell r="A1" t="str">
            <v>PHIẾU XỬ LÝ HỒ SƠ THANH TOÁN VƯỢT THẨM QUYỀN PD</v>
          </cell>
        </row>
      </sheetData>
      <sheetData sheetId="5153">
        <row r="1">
          <cell r="A1" t="str">
            <v>PHIẾU XỬ LÝ HỒ SƠ THANH TOÁN VƯỢT THẨM QUYỀN PD</v>
          </cell>
        </row>
      </sheetData>
      <sheetData sheetId="5154">
        <row r="1">
          <cell r="A1" t="str">
            <v>PHIẾU XỬ LÝ HỒ SƠ THANH TOÁN VƯỢT THẨM QUYỀN PD</v>
          </cell>
        </row>
      </sheetData>
      <sheetData sheetId="5155">
        <row r="1">
          <cell r="A1" t="str">
            <v>PHIẾU XỬ LÝ HỒ SƠ THANH TOÁN VƯỢT THẨM QUYỀN PD</v>
          </cell>
        </row>
      </sheetData>
      <sheetData sheetId="5156">
        <row r="1">
          <cell r="A1" t="str">
            <v>PHIẾU XỬ LÝ HỒ SƠ THANH TOÁN VƯỢT THẨM QUYỀN PD</v>
          </cell>
        </row>
      </sheetData>
      <sheetData sheetId="5157">
        <row r="1">
          <cell r="A1" t="str">
            <v>PHIẾU XỬ LÝ HỒ SƠ THANH TOÁN VƯỢT THẨM QUYỀN PD</v>
          </cell>
        </row>
      </sheetData>
      <sheetData sheetId="5158">
        <row r="1">
          <cell r="A1" t="str">
            <v>PHIẾU XỬ LÝ HỒ SƠ THANH TOÁN VƯỢT THẨM QUYỀN PD</v>
          </cell>
        </row>
      </sheetData>
      <sheetData sheetId="5159">
        <row r="1">
          <cell r="A1" t="str">
            <v>PHIẾU XỬ LÝ HỒ SƠ THANH TOÁN VƯỢT THẨM QUYỀN PD</v>
          </cell>
        </row>
      </sheetData>
      <sheetData sheetId="5160">
        <row r="1">
          <cell r="A1" t="str">
            <v>PHIẾU XỬ LÝ HỒ SƠ THANH TOÁN VƯỢT THẨM QUYỀN PD</v>
          </cell>
        </row>
      </sheetData>
      <sheetData sheetId="5161">
        <row r="1">
          <cell r="A1" t="str">
            <v>PHIẾU XỬ LÝ HỒ SƠ THANH TOÁN VƯỢT THẨM QUYỀN PD</v>
          </cell>
        </row>
      </sheetData>
      <sheetData sheetId="5162">
        <row r="1">
          <cell r="A1" t="str">
            <v>PHIẾU XỬ LÝ HỒ SƠ THANH TOÁN VƯỢT THẨM QUYỀN PD</v>
          </cell>
        </row>
      </sheetData>
      <sheetData sheetId="5163">
        <row r="1">
          <cell r="A1" t="str">
            <v>PHIẾU XỬ LÝ HỒ SƠ THANH TOÁN VƯỢT THẨM QUYỀN PD</v>
          </cell>
        </row>
      </sheetData>
      <sheetData sheetId="5164">
        <row r="1">
          <cell r="A1" t="str">
            <v>PHIẾU XỬ LÝ HỒ SƠ THANH TOÁN VƯỢT THẨM QUYỀN PD</v>
          </cell>
        </row>
      </sheetData>
      <sheetData sheetId="5165">
        <row r="1">
          <cell r="A1" t="str">
            <v>PHIẾU XỬ LÝ HỒ SƠ THANH TOÁN VƯỢT THẨM QUYỀN PD</v>
          </cell>
        </row>
      </sheetData>
      <sheetData sheetId="5166">
        <row r="1">
          <cell r="A1" t="str">
            <v>PHIẾU XỬ LÝ HỒ SƠ THANH TOÁN VƯỢT THẨM QUYỀN PD</v>
          </cell>
        </row>
      </sheetData>
      <sheetData sheetId="5167">
        <row r="1">
          <cell r="A1" t="str">
            <v>PHIẾU XỬ LÝ HỒ SƠ THANH TOÁN VƯỢT THẨM QUYỀN PD</v>
          </cell>
        </row>
      </sheetData>
      <sheetData sheetId="5168">
        <row r="1">
          <cell r="A1" t="str">
            <v>PHIẾU XỬ LÝ HỒ SƠ THANH TOÁN VƯỢT THẨM QUYỀN PD</v>
          </cell>
        </row>
      </sheetData>
      <sheetData sheetId="5169">
        <row r="1">
          <cell r="A1" t="str">
            <v>PHIẾU XỬ LÝ HỒ SƠ THANH TOÁN VƯỢT THẨM QUYỀN PD</v>
          </cell>
        </row>
      </sheetData>
      <sheetData sheetId="5170">
        <row r="1">
          <cell r="A1" t="str">
            <v>PHIẾU XỬ LÝ HỒ SƠ THANH TOÁN VƯỢT THẨM QUYỀN PD</v>
          </cell>
        </row>
      </sheetData>
      <sheetData sheetId="5171">
        <row r="1">
          <cell r="A1" t="str">
            <v>PHIẾU XỬ LÝ HỒ SƠ THANH TOÁN VƯỢT THẨM QUYỀN PD</v>
          </cell>
        </row>
      </sheetData>
      <sheetData sheetId="5172">
        <row r="1">
          <cell r="A1" t="str">
            <v>PHIẾU XỬ LÝ HỒ SƠ THANH TOÁN VƯỢT THẨM QUYỀN PD</v>
          </cell>
        </row>
      </sheetData>
      <sheetData sheetId="5173">
        <row r="1">
          <cell r="A1" t="str">
            <v>PHIẾU XỬ LÝ HỒ SƠ THANH TOÁN VƯỢT THẨM QUYỀN PD</v>
          </cell>
        </row>
      </sheetData>
      <sheetData sheetId="5174">
        <row r="1">
          <cell r="A1" t="str">
            <v>PHIẾU XỬ LÝ HỒ SƠ THANH TOÁN VƯỢT THẨM QUYỀN PD</v>
          </cell>
        </row>
      </sheetData>
      <sheetData sheetId="5175">
        <row r="1">
          <cell r="A1" t="str">
            <v>PHIẾU XỬ LÝ HỒ SƠ THANH TOÁN VƯỢT THẨM QUYỀN PD</v>
          </cell>
        </row>
      </sheetData>
      <sheetData sheetId="5176">
        <row r="1">
          <cell r="A1" t="str">
            <v>PHIẾU XỬ LÝ HỒ SƠ THANH TOÁN VƯỢT THẨM QUYỀN PD</v>
          </cell>
        </row>
      </sheetData>
      <sheetData sheetId="5177">
        <row r="1">
          <cell r="A1" t="str">
            <v>PHIẾU XỬ LÝ HỒ SƠ THANH TOÁN VƯỢT THẨM QUYỀN PD</v>
          </cell>
        </row>
      </sheetData>
      <sheetData sheetId="5178">
        <row r="1">
          <cell r="A1" t="str">
            <v>PHIẾU XỬ LÝ HỒ SƠ THANH TOÁN VƯỢT THẨM QUYỀN PD</v>
          </cell>
        </row>
      </sheetData>
      <sheetData sheetId="5179">
        <row r="1">
          <cell r="A1" t="str">
            <v>PHIẾU XỬ LÝ HỒ SƠ THANH TOÁN VƯỢT THẨM QUYỀN PD</v>
          </cell>
        </row>
      </sheetData>
      <sheetData sheetId="5180">
        <row r="1">
          <cell r="A1" t="str">
            <v>PHIẾU XỬ LÝ HỒ SƠ THANH TOÁN VƯỢT THẨM QUYỀN PD</v>
          </cell>
        </row>
      </sheetData>
      <sheetData sheetId="5181">
        <row r="1">
          <cell r="A1" t="str">
            <v>PHIẾU XỬ LÝ HỒ SƠ THANH TOÁN VƯỢT THẨM QUYỀN PD</v>
          </cell>
        </row>
      </sheetData>
      <sheetData sheetId="5182">
        <row r="1">
          <cell r="A1" t="str">
            <v>PHIẾU XỬ LÝ HỒ SƠ THANH TOÁN VƯỢT THẨM QUYỀN PD</v>
          </cell>
        </row>
      </sheetData>
      <sheetData sheetId="5183">
        <row r="1">
          <cell r="A1" t="str">
            <v>PHIẾU XỬ LÝ HỒ SƠ THANH TOÁN VƯỢT THẨM QUYỀN PD</v>
          </cell>
        </row>
      </sheetData>
      <sheetData sheetId="5184">
        <row r="1">
          <cell r="A1" t="str">
            <v>PHIẾU XỬ LÝ HỒ SƠ THANH TOÁN VƯỢT THẨM QUYỀN PD</v>
          </cell>
        </row>
      </sheetData>
      <sheetData sheetId="5185">
        <row r="1">
          <cell r="A1" t="str">
            <v>PHIẾU XỬ LÝ HỒ SƠ THANH TOÁN VƯỢT THẨM QUYỀN PD</v>
          </cell>
        </row>
      </sheetData>
      <sheetData sheetId="5186">
        <row r="1">
          <cell r="A1" t="str">
            <v>PHIẾU XỬ LÝ HỒ SƠ THANH TOÁN VƯỢT THẨM QUYỀN PD</v>
          </cell>
        </row>
      </sheetData>
      <sheetData sheetId="5187">
        <row r="1">
          <cell r="A1" t="str">
            <v>PHIẾU XỬ LÝ HỒ SƠ THANH TOÁN VƯỢT THẨM QUYỀN PD</v>
          </cell>
        </row>
      </sheetData>
      <sheetData sheetId="5188">
        <row r="1">
          <cell r="A1" t="str">
            <v>PHIẾU XỬ LÝ HỒ SƠ THANH TOÁN VƯỢT THẨM QUYỀN PD</v>
          </cell>
        </row>
      </sheetData>
      <sheetData sheetId="5189">
        <row r="1">
          <cell r="A1" t="str">
            <v>PHIẾU XỬ LÝ HỒ SƠ THANH TOÁN VƯỢT THẨM QUYỀN PD</v>
          </cell>
        </row>
      </sheetData>
      <sheetData sheetId="5190">
        <row r="1">
          <cell r="A1" t="str">
            <v>PHIẾU XỬ LÝ HỒ SƠ THANH TOÁN VƯỢT THẨM QUYỀN PD</v>
          </cell>
        </row>
      </sheetData>
      <sheetData sheetId="5191">
        <row r="1">
          <cell r="A1" t="str">
            <v>PHIẾU XỬ LÝ HỒ SƠ THANH TOÁN VƯỢT THẨM QUYỀN PD</v>
          </cell>
        </row>
      </sheetData>
      <sheetData sheetId="5192">
        <row r="1">
          <cell r="A1" t="str">
            <v>PHIẾU XỬ LÝ HỒ SƠ THANH TOÁN VƯỢT THẨM QUYỀN PD</v>
          </cell>
        </row>
      </sheetData>
      <sheetData sheetId="5193">
        <row r="1">
          <cell r="A1" t="str">
            <v>PHIẾU XỬ LÝ HỒ SƠ THANH TOÁN VƯỢT THẨM QUYỀN PD</v>
          </cell>
        </row>
      </sheetData>
      <sheetData sheetId="5194">
        <row r="1">
          <cell r="A1" t="str">
            <v>PHIẾU XỬ LÝ HỒ SƠ THANH TOÁN VƯỢT THẨM QUYỀN PD</v>
          </cell>
        </row>
      </sheetData>
      <sheetData sheetId="5195">
        <row r="1">
          <cell r="A1" t="str">
            <v>PHIẾU XỬ LÝ HỒ SƠ THANH TOÁN VƯỢT THẨM QUYỀN PD</v>
          </cell>
        </row>
      </sheetData>
      <sheetData sheetId="5196">
        <row r="1">
          <cell r="A1" t="str">
            <v>PHIẾU XỬ LÝ HỒ SƠ THANH TOÁN VƯỢT THẨM QUYỀN PD</v>
          </cell>
        </row>
      </sheetData>
      <sheetData sheetId="5197">
        <row r="1">
          <cell r="A1" t="str">
            <v>PHIẾU XỬ LÝ HỒ SƠ THANH TOÁN VƯỢT THẨM QUYỀN PD</v>
          </cell>
        </row>
      </sheetData>
      <sheetData sheetId="5198">
        <row r="1">
          <cell r="A1" t="str">
            <v>PHIẾU XỬ LÝ HỒ SƠ THANH TOÁN VƯỢT THẨM QUYỀN PD</v>
          </cell>
        </row>
      </sheetData>
      <sheetData sheetId="5199">
        <row r="1">
          <cell r="A1" t="str">
            <v>PHIẾU XỬ LÝ HỒ SƠ THANH TOÁN VƯỢT THẨM QUYỀN PD</v>
          </cell>
        </row>
      </sheetData>
      <sheetData sheetId="5200">
        <row r="1">
          <cell r="A1" t="str">
            <v>PHIẾU XỬ LÝ HỒ SƠ THANH TOÁN VƯỢT THẨM QUYỀN PD</v>
          </cell>
        </row>
      </sheetData>
      <sheetData sheetId="5201">
        <row r="1">
          <cell r="A1" t="str">
            <v>PHIẾU XỬ LÝ HỒ SƠ THANH TOÁN VƯỢT THẨM QUYỀN PD</v>
          </cell>
        </row>
      </sheetData>
      <sheetData sheetId="5202">
        <row r="1">
          <cell r="A1" t="str">
            <v>PHIẾU XỬ LÝ HỒ SƠ THANH TOÁN VƯỢT THẨM QUYỀN PD</v>
          </cell>
        </row>
      </sheetData>
      <sheetData sheetId="5203">
        <row r="1">
          <cell r="A1" t="str">
            <v>PHIẾU XỬ LÝ HỒ SƠ THANH TOÁN VƯỢT THẨM QUYỀN PD</v>
          </cell>
        </row>
      </sheetData>
      <sheetData sheetId="5204">
        <row r="1">
          <cell r="A1" t="str">
            <v>PHIẾU XỬ LÝ HỒ SƠ THANH TOÁN VƯỢT THẨM QUYỀN PD</v>
          </cell>
        </row>
      </sheetData>
      <sheetData sheetId="5205">
        <row r="1">
          <cell r="A1" t="str">
            <v>PHIẾU XỬ LÝ HỒ SƠ THANH TOÁN VƯỢT THẨM QUYỀN PD</v>
          </cell>
        </row>
      </sheetData>
      <sheetData sheetId="5206">
        <row r="1">
          <cell r="A1" t="str">
            <v>PHIẾU XỬ LÝ HỒ SƠ THANH TOÁN VƯỢT THẨM QUYỀN PD</v>
          </cell>
        </row>
      </sheetData>
      <sheetData sheetId="5207">
        <row r="1">
          <cell r="A1" t="str">
            <v>PHIẾU XỬ LÝ HỒ SƠ THANH TOÁN VƯỢT THẨM QUYỀN PD</v>
          </cell>
        </row>
      </sheetData>
      <sheetData sheetId="5208">
        <row r="1">
          <cell r="A1" t="str">
            <v>PHIẾU XỬ LÝ HỒ SƠ THANH TOÁN VƯỢT THẨM QUYỀN PD</v>
          </cell>
        </row>
      </sheetData>
      <sheetData sheetId="5209">
        <row r="1">
          <cell r="A1" t="str">
            <v>PHIẾU XỬ LÝ HỒ SƠ THANH TOÁN VƯỢT THẨM QUYỀN PD</v>
          </cell>
        </row>
      </sheetData>
      <sheetData sheetId="5210">
        <row r="1">
          <cell r="A1" t="str">
            <v>PHIẾU XỬ LÝ HỒ SƠ THANH TOÁN VƯỢT THẨM QUYỀN PD</v>
          </cell>
        </row>
      </sheetData>
      <sheetData sheetId="5211">
        <row r="1">
          <cell r="A1" t="str">
            <v>PHIẾU XỬ LÝ HỒ SƠ THANH TOÁN VƯỢT THẨM QUYỀN PD</v>
          </cell>
        </row>
      </sheetData>
      <sheetData sheetId="5212">
        <row r="1">
          <cell r="A1" t="str">
            <v>PHIẾU XỬ LÝ HỒ SƠ THANH TOÁN VƯỢT THẨM QUYỀN PD</v>
          </cell>
        </row>
      </sheetData>
      <sheetData sheetId="5213">
        <row r="1">
          <cell r="A1" t="str">
            <v>PHIẾU XỬ LÝ HỒ SƠ THANH TOÁN VƯỢT THẨM QUYỀN PD</v>
          </cell>
        </row>
      </sheetData>
      <sheetData sheetId="5214">
        <row r="1">
          <cell r="A1" t="str">
            <v>PHIẾU XỬ LÝ HỒ SƠ THANH TOÁN VƯỢT THẨM QUYỀN PD</v>
          </cell>
        </row>
      </sheetData>
      <sheetData sheetId="5215">
        <row r="1">
          <cell r="A1" t="str">
            <v>PHIẾU XỬ LÝ HỒ SƠ THANH TOÁN VƯỢT THẨM QUYỀN PD</v>
          </cell>
        </row>
      </sheetData>
      <sheetData sheetId="5216">
        <row r="1">
          <cell r="A1" t="str">
            <v>PHIẾU XỬ LÝ HỒ SƠ THANH TOÁN VƯỢT THẨM QUYỀN PD</v>
          </cell>
        </row>
      </sheetData>
      <sheetData sheetId="5217">
        <row r="1">
          <cell r="A1" t="str">
            <v>PHIẾU XỬ LÝ HỒ SƠ THANH TOÁN VƯỢT THẨM QUYỀN PD</v>
          </cell>
        </row>
      </sheetData>
      <sheetData sheetId="5218">
        <row r="1">
          <cell r="A1" t="str">
            <v>PHIẾU XỬ LÝ HỒ SƠ THANH TOÁN VƯỢT THẨM QUYỀN PD</v>
          </cell>
        </row>
      </sheetData>
      <sheetData sheetId="5219">
        <row r="1">
          <cell r="A1" t="str">
            <v>PHIẾU XỬ LÝ HỒ SƠ THANH TOÁN VƯỢT THẨM QUYỀN PD</v>
          </cell>
        </row>
      </sheetData>
      <sheetData sheetId="5220">
        <row r="1">
          <cell r="A1" t="str">
            <v>PHIẾU XỬ LÝ HỒ SƠ THANH TOÁN VƯỢT THẨM QUYỀN PD</v>
          </cell>
        </row>
      </sheetData>
      <sheetData sheetId="5221">
        <row r="1">
          <cell r="A1" t="str">
            <v>PHIẾU XỬ LÝ HỒ SƠ THANH TOÁN VƯỢT THẨM QUYỀN PD</v>
          </cell>
        </row>
      </sheetData>
      <sheetData sheetId="5222">
        <row r="1">
          <cell r="A1" t="str">
            <v>PHIẾU XỬ LÝ HỒ SƠ THANH TOÁN VƯỢT THẨM QUYỀN PD</v>
          </cell>
        </row>
      </sheetData>
      <sheetData sheetId="5223">
        <row r="1">
          <cell r="A1" t="str">
            <v>PHIẾU XỬ LÝ HỒ SƠ THANH TOÁN VƯỢT THẨM QUYỀN PD</v>
          </cell>
        </row>
      </sheetData>
      <sheetData sheetId="5224">
        <row r="1">
          <cell r="A1" t="str">
            <v>PHIẾU XỬ LÝ HỒ SƠ THANH TOÁN VƯỢT THẨM QUYỀN PD</v>
          </cell>
        </row>
      </sheetData>
      <sheetData sheetId="5225">
        <row r="1">
          <cell r="A1" t="str">
            <v>PHIẾU XỬ LÝ HỒ SƠ THANH TOÁN VƯỢT THẨM QUYỀN PD</v>
          </cell>
        </row>
      </sheetData>
      <sheetData sheetId="5226">
        <row r="1">
          <cell r="A1" t="str">
            <v>PHIẾU XỬ LÝ HỒ SƠ THANH TOÁN VƯỢT THẨM QUYỀN PD</v>
          </cell>
        </row>
      </sheetData>
      <sheetData sheetId="5227">
        <row r="1">
          <cell r="A1" t="str">
            <v>PHIẾU XỬ LÝ HỒ SƠ THANH TOÁN VƯỢT THẨM QUYỀN PD</v>
          </cell>
        </row>
      </sheetData>
      <sheetData sheetId="5228">
        <row r="1">
          <cell r="A1" t="str">
            <v>PHIẾU XỬ LÝ HỒ SƠ THANH TOÁN VƯỢT THẨM QUYỀN PD</v>
          </cell>
        </row>
      </sheetData>
      <sheetData sheetId="5229">
        <row r="1">
          <cell r="A1" t="str">
            <v>PHIẾU XỬ LÝ HỒ SƠ THANH TOÁN VƯỢT THẨM QUYỀN PD</v>
          </cell>
        </row>
      </sheetData>
      <sheetData sheetId="5230">
        <row r="1">
          <cell r="A1" t="str">
            <v>PHIẾU XỬ LÝ HỒ SƠ THANH TOÁN VƯỢT THẨM QUYỀN PD</v>
          </cell>
        </row>
      </sheetData>
      <sheetData sheetId="5231">
        <row r="1">
          <cell r="A1" t="str">
            <v>PHIẾU XỬ LÝ HỒ SƠ THANH TOÁN VƯỢT THẨM QUYỀN PD</v>
          </cell>
        </row>
      </sheetData>
      <sheetData sheetId="5232">
        <row r="1">
          <cell r="A1" t="str">
            <v>PHIẾU XỬ LÝ HỒ SƠ THANH TOÁN VƯỢT THẨM QUYỀN PD</v>
          </cell>
        </row>
      </sheetData>
      <sheetData sheetId="5233">
        <row r="1">
          <cell r="A1" t="str">
            <v>PHIẾU XỬ LÝ HỒ SƠ THANH TOÁN VƯỢT THẨM QUYỀN PD</v>
          </cell>
        </row>
      </sheetData>
      <sheetData sheetId="5234">
        <row r="1">
          <cell r="A1" t="str">
            <v>PHIẾU XỬ LÝ HỒ SƠ THANH TOÁN VƯỢT THẨM QUYỀN PD</v>
          </cell>
        </row>
      </sheetData>
      <sheetData sheetId="5235">
        <row r="1">
          <cell r="A1" t="str">
            <v>PHIẾU XỬ LÝ HỒ SƠ THANH TOÁN VƯỢT THẨM QUYỀN PD</v>
          </cell>
        </row>
      </sheetData>
      <sheetData sheetId="5236">
        <row r="1">
          <cell r="A1" t="str">
            <v>PHIẾU XỬ LÝ HỒ SƠ THANH TOÁN VƯỢT THẨM QUYỀN PD</v>
          </cell>
        </row>
      </sheetData>
      <sheetData sheetId="5237">
        <row r="1">
          <cell r="A1" t="str">
            <v>PHIẾU XỬ LÝ HỒ SƠ THANH TOÁN VƯỢT THẨM QUYỀN PD</v>
          </cell>
        </row>
      </sheetData>
      <sheetData sheetId="5238">
        <row r="1">
          <cell r="A1" t="str">
            <v>PHIẾU XỬ LÝ HỒ SƠ THANH TOÁN VƯỢT THẨM QUYỀN PD</v>
          </cell>
        </row>
      </sheetData>
      <sheetData sheetId="5239">
        <row r="1">
          <cell r="A1" t="str">
            <v>PHIẾU XỬ LÝ HỒ SƠ THANH TOÁN VƯỢT THẨM QUYỀN PD</v>
          </cell>
        </row>
      </sheetData>
      <sheetData sheetId="5240">
        <row r="1">
          <cell r="A1" t="str">
            <v>PHIẾU XỬ LÝ HỒ SƠ THANH TOÁN VƯỢT THẨM QUYỀN PD</v>
          </cell>
        </row>
      </sheetData>
      <sheetData sheetId="5241">
        <row r="1">
          <cell r="A1" t="str">
            <v>PHIẾU XỬ LÝ HỒ SƠ THANH TOÁN VƯỢT THẨM QUYỀN PD</v>
          </cell>
        </row>
      </sheetData>
      <sheetData sheetId="5242">
        <row r="1">
          <cell r="A1" t="str">
            <v>PHIẾU XỬ LÝ HỒ SƠ THANH TOÁN VƯỢT THẨM QUYỀN PD</v>
          </cell>
        </row>
      </sheetData>
      <sheetData sheetId="5243">
        <row r="1">
          <cell r="A1" t="str">
            <v>PHIẾU XỬ LÝ HỒ SƠ THANH TOÁN VƯỢT THẨM QUYỀN PD</v>
          </cell>
        </row>
      </sheetData>
      <sheetData sheetId="5244">
        <row r="1">
          <cell r="A1" t="str">
            <v>PHIẾU XỬ LÝ HỒ SƠ THANH TOÁN VƯỢT THẨM QUYỀN PD</v>
          </cell>
        </row>
      </sheetData>
      <sheetData sheetId="5245">
        <row r="1">
          <cell r="A1" t="str">
            <v>PHIẾU XỬ LÝ HỒ SƠ THANH TOÁN VƯỢT THẨM QUYỀN PD</v>
          </cell>
        </row>
      </sheetData>
      <sheetData sheetId="5246">
        <row r="1">
          <cell r="A1" t="str">
            <v>PHIẾU XỬ LÝ HỒ SƠ THANH TOÁN VƯỢT THẨM QUYỀN PD</v>
          </cell>
        </row>
      </sheetData>
      <sheetData sheetId="5247">
        <row r="1">
          <cell r="A1" t="str">
            <v>PHIẾU XỬ LÝ HỒ SƠ THANH TOÁN VƯỢT THẨM QUYỀN PD</v>
          </cell>
        </row>
      </sheetData>
      <sheetData sheetId="5248">
        <row r="1">
          <cell r="A1" t="str">
            <v>PHIẾU XỬ LÝ HỒ SƠ THANH TOÁN VƯỢT THẨM QUYỀN PD</v>
          </cell>
        </row>
      </sheetData>
      <sheetData sheetId="5249">
        <row r="1">
          <cell r="A1" t="str">
            <v>PHIẾU XỬ LÝ HỒ SƠ THANH TOÁN VƯỢT THẨM QUYỀN PD</v>
          </cell>
        </row>
      </sheetData>
      <sheetData sheetId="5250">
        <row r="1">
          <cell r="A1" t="str">
            <v>PHIẾU XỬ LÝ HỒ SƠ THANH TOÁN VƯỢT THẨM QUYỀN PD</v>
          </cell>
        </row>
      </sheetData>
      <sheetData sheetId="5251">
        <row r="1">
          <cell r="A1" t="str">
            <v>PHIẾU XỬ LÝ HỒ SƠ THANH TOÁN VƯỢT THẨM QUYỀN PD</v>
          </cell>
        </row>
      </sheetData>
      <sheetData sheetId="5252">
        <row r="1">
          <cell r="A1" t="str">
            <v>PHIẾU XỬ LÝ HỒ SƠ THANH TOÁN VƯỢT THẨM QUYỀN PD</v>
          </cell>
        </row>
      </sheetData>
      <sheetData sheetId="5253">
        <row r="1">
          <cell r="A1" t="str">
            <v>PHIẾU XỬ LÝ HỒ SƠ THANH TOÁN VƯỢT THẨM QUYỀN PD</v>
          </cell>
        </row>
      </sheetData>
      <sheetData sheetId="5254">
        <row r="1">
          <cell r="A1" t="str">
            <v>PHIẾU XỬ LÝ HỒ SƠ THANH TOÁN VƯỢT THẨM QUYỀN PD</v>
          </cell>
        </row>
      </sheetData>
      <sheetData sheetId="5255">
        <row r="1">
          <cell r="A1" t="str">
            <v>PHIẾU XỬ LÝ HỒ SƠ THANH TOÁN VƯỢT THẨM QUYỀN PD</v>
          </cell>
        </row>
      </sheetData>
      <sheetData sheetId="5256">
        <row r="1">
          <cell r="A1" t="str">
            <v>PHIẾU XỬ LÝ HỒ SƠ THANH TOÁN VƯỢT THẨM QUYỀN PD</v>
          </cell>
        </row>
      </sheetData>
      <sheetData sheetId="5257">
        <row r="1">
          <cell r="A1" t="str">
            <v>PHIẾU XỬ LÝ HỒ SƠ THANH TOÁN VƯỢT THẨM QUYỀN PD</v>
          </cell>
        </row>
      </sheetData>
      <sheetData sheetId="5258">
        <row r="1">
          <cell r="A1" t="str">
            <v>PHIẾU XỬ LÝ HỒ SƠ THANH TOÁN VƯỢT THẨM QUYỀN PD</v>
          </cell>
        </row>
      </sheetData>
      <sheetData sheetId="5259">
        <row r="1">
          <cell r="A1" t="str">
            <v>PHIẾU XỬ LÝ HỒ SƠ THANH TOÁN VƯỢT THẨM QUYỀN PD</v>
          </cell>
        </row>
      </sheetData>
      <sheetData sheetId="5260">
        <row r="1">
          <cell r="A1" t="str">
            <v>PHIẾU XỬ LÝ HỒ SƠ THANH TOÁN VƯỢT THẨM QUYỀN PD</v>
          </cell>
        </row>
      </sheetData>
      <sheetData sheetId="5261">
        <row r="1">
          <cell r="A1" t="str">
            <v>PHIẾU XỬ LÝ HỒ SƠ THANH TOÁN VƯỢT THẨM QUYỀN PD</v>
          </cell>
        </row>
      </sheetData>
      <sheetData sheetId="5262">
        <row r="1">
          <cell r="A1" t="str">
            <v>PHIẾU XỬ LÝ HỒ SƠ THANH TOÁN VƯỢT THẨM QUYỀN PD</v>
          </cell>
        </row>
      </sheetData>
      <sheetData sheetId="5263">
        <row r="1">
          <cell r="A1" t="str">
            <v>PHIẾU XỬ LÝ HỒ SƠ THANH TOÁN VƯỢT THẨM QUYỀN PD</v>
          </cell>
        </row>
      </sheetData>
      <sheetData sheetId="5264">
        <row r="1">
          <cell r="A1" t="str">
            <v>PHIẾU XỬ LÝ HỒ SƠ THANH TOÁN VƯỢT THẨM QUYỀN PD</v>
          </cell>
        </row>
      </sheetData>
      <sheetData sheetId="5265">
        <row r="1">
          <cell r="A1" t="str">
            <v>PHIẾU XỬ LÝ HỒ SƠ THANH TOÁN VƯỢT THẨM QUYỀN PD</v>
          </cell>
        </row>
      </sheetData>
      <sheetData sheetId="5266">
        <row r="1">
          <cell r="A1" t="str">
            <v>PHIẾU XỬ LÝ HỒ SƠ THANH TOÁN VƯỢT THẨM QUYỀN PD</v>
          </cell>
        </row>
      </sheetData>
      <sheetData sheetId="5267">
        <row r="1">
          <cell r="A1" t="str">
            <v>PHIẾU XỬ LÝ HỒ SƠ THANH TOÁN VƯỢT THẨM QUYỀN PD</v>
          </cell>
        </row>
      </sheetData>
      <sheetData sheetId="5268">
        <row r="1">
          <cell r="A1" t="str">
            <v>PHIẾU XỬ LÝ HỒ SƠ THANH TOÁN VƯỢT THẨM QUYỀN PD</v>
          </cell>
        </row>
      </sheetData>
      <sheetData sheetId="5269">
        <row r="1">
          <cell r="A1" t="str">
            <v>PHIẾU XỬ LÝ HỒ SƠ THANH TOÁN VƯỢT THẨM QUYỀN PD</v>
          </cell>
        </row>
      </sheetData>
      <sheetData sheetId="5270">
        <row r="1">
          <cell r="A1" t="str">
            <v>PHIẾU XỬ LÝ HỒ SƠ THANH TOÁN VƯỢT THẨM QUYỀN PD</v>
          </cell>
        </row>
      </sheetData>
      <sheetData sheetId="5271">
        <row r="1">
          <cell r="A1" t="str">
            <v>PHIẾU XỬ LÝ HỒ SƠ THANH TOÁN VƯỢT THẨM QUYỀN PD</v>
          </cell>
        </row>
      </sheetData>
      <sheetData sheetId="5272">
        <row r="1">
          <cell r="A1" t="str">
            <v>PHIẾU XỬ LÝ HỒ SƠ THANH TOÁN VƯỢT THẨM QUYỀN PD</v>
          </cell>
        </row>
      </sheetData>
      <sheetData sheetId="5273">
        <row r="1">
          <cell r="A1" t="str">
            <v>PHIẾU XỬ LÝ HỒ SƠ THANH TOÁN VƯỢT THẨM QUYỀN PD</v>
          </cell>
        </row>
      </sheetData>
      <sheetData sheetId="5274">
        <row r="1">
          <cell r="A1" t="str">
            <v>PHIẾU XỬ LÝ HỒ SƠ THANH TOÁN VƯỢT THẨM QUYỀN PD</v>
          </cell>
        </row>
      </sheetData>
      <sheetData sheetId="5275">
        <row r="1">
          <cell r="A1" t="str">
            <v>PHIẾU XỬ LÝ HỒ SƠ THANH TOÁN VƯỢT THẨM QUYỀN PD</v>
          </cell>
        </row>
      </sheetData>
      <sheetData sheetId="5276">
        <row r="1">
          <cell r="A1" t="str">
            <v>PHIẾU XỬ LÝ HỒ SƠ THANH TOÁN VƯỢT THẨM QUYỀN PD</v>
          </cell>
        </row>
      </sheetData>
      <sheetData sheetId="5277">
        <row r="1">
          <cell r="A1" t="str">
            <v>PHIẾU XỬ LÝ HỒ SƠ THANH TOÁN VƯỢT THẨM QUYỀN PD</v>
          </cell>
        </row>
      </sheetData>
      <sheetData sheetId="5278">
        <row r="1">
          <cell r="A1" t="str">
            <v>PHIẾU XỬ LÝ HỒ SƠ THANH TOÁN VƯỢT THẨM QUYỀN PD</v>
          </cell>
        </row>
      </sheetData>
      <sheetData sheetId="5279">
        <row r="1">
          <cell r="A1" t="str">
            <v>PHIẾU XỬ LÝ HỒ SƠ THANH TOÁN VƯỢT THẨM QUYỀN PD</v>
          </cell>
        </row>
      </sheetData>
      <sheetData sheetId="5280">
        <row r="1">
          <cell r="A1" t="str">
            <v>PHIẾU XỬ LÝ HỒ SƠ THANH TOÁN VƯỢT THẨM QUYỀN PD</v>
          </cell>
        </row>
      </sheetData>
      <sheetData sheetId="5281">
        <row r="1">
          <cell r="A1" t="str">
            <v>PHIẾU XỬ LÝ HỒ SƠ THANH TOÁN VƯỢT THẨM QUYỀN PD</v>
          </cell>
        </row>
      </sheetData>
      <sheetData sheetId="5282">
        <row r="1">
          <cell r="A1" t="str">
            <v>PHIẾU XỬ LÝ HỒ SƠ THANH TOÁN VƯỢT THẨM QUYỀN PD</v>
          </cell>
        </row>
      </sheetData>
      <sheetData sheetId="5283">
        <row r="1">
          <cell r="A1" t="str">
            <v>PHIẾU XỬ LÝ HỒ SƠ THANH TOÁN VƯỢT THẨM QUYỀN PD</v>
          </cell>
        </row>
      </sheetData>
      <sheetData sheetId="5284">
        <row r="1">
          <cell r="A1" t="str">
            <v>PHIẾU XỬ LÝ HỒ SƠ THANH TOÁN VƯỢT THẨM QUYỀN PD</v>
          </cell>
        </row>
      </sheetData>
      <sheetData sheetId="5285">
        <row r="1">
          <cell r="A1" t="str">
            <v>PHIẾU XỬ LÝ HỒ SƠ THANH TOÁN VƯỢT THẨM QUYỀN PD</v>
          </cell>
        </row>
      </sheetData>
      <sheetData sheetId="5286">
        <row r="1">
          <cell r="A1" t="str">
            <v>PHIẾU XỬ LÝ HỒ SƠ THANH TOÁN VƯỢT THẨM QUYỀN PD</v>
          </cell>
        </row>
      </sheetData>
      <sheetData sheetId="5287">
        <row r="1">
          <cell r="A1" t="str">
            <v>PHIẾU XỬ LÝ HỒ SƠ THANH TOÁN VƯỢT THẨM QUYỀN PD</v>
          </cell>
        </row>
      </sheetData>
      <sheetData sheetId="5288">
        <row r="1">
          <cell r="A1" t="str">
            <v>PHIẾU XỬ LÝ HỒ SƠ THANH TOÁN VƯỢT THẨM QUYỀN PD</v>
          </cell>
        </row>
      </sheetData>
      <sheetData sheetId="5289">
        <row r="1">
          <cell r="A1" t="str">
            <v>PHIẾU XỬ LÝ HỒ SƠ THANH TOÁN VƯỢT THẨM QUYỀN PD</v>
          </cell>
        </row>
      </sheetData>
      <sheetData sheetId="5290">
        <row r="1">
          <cell r="A1" t="str">
            <v>PHIẾU XỬ LÝ HỒ SƠ THANH TOÁN VƯỢT THẨM QUYỀN PD</v>
          </cell>
        </row>
      </sheetData>
      <sheetData sheetId="5291">
        <row r="1">
          <cell r="A1" t="str">
            <v>PHIẾU XỬ LÝ HỒ SƠ THANH TOÁN VƯỢT THẨM QUYỀN PD</v>
          </cell>
        </row>
      </sheetData>
      <sheetData sheetId="5292">
        <row r="1">
          <cell r="A1" t="str">
            <v>PHIẾU XỬ LÝ HỒ SƠ THANH TOÁN VƯỢT THẨM QUYỀN PD</v>
          </cell>
        </row>
      </sheetData>
      <sheetData sheetId="5293">
        <row r="1">
          <cell r="A1" t="str">
            <v>PHIẾU XỬ LÝ HỒ SƠ THANH TOÁN VƯỢT THẨM QUYỀN PD</v>
          </cell>
        </row>
      </sheetData>
      <sheetData sheetId="5294">
        <row r="1">
          <cell r="A1" t="str">
            <v>PHIẾU XỬ LÝ HỒ SƠ THANH TOÁN VƯỢT THẨM QUYỀN PD</v>
          </cell>
        </row>
      </sheetData>
      <sheetData sheetId="5295">
        <row r="1">
          <cell r="A1" t="str">
            <v>PHIẾU XỬ LÝ HỒ SƠ THANH TOÁN VƯỢT THẨM QUYỀN PD</v>
          </cell>
        </row>
      </sheetData>
      <sheetData sheetId="5296">
        <row r="1">
          <cell r="A1" t="str">
            <v>PHIẾU XỬ LÝ HỒ SƠ THANH TOÁN VƯỢT THẨM QUYỀN PD</v>
          </cell>
        </row>
      </sheetData>
      <sheetData sheetId="5297">
        <row r="1">
          <cell r="A1" t="str">
            <v>PHIẾU XỬ LÝ HỒ SƠ THANH TOÁN VƯỢT THẨM QUYỀN PD</v>
          </cell>
        </row>
      </sheetData>
      <sheetData sheetId="5298">
        <row r="1">
          <cell r="A1" t="str">
            <v>PHIẾU XỬ LÝ HỒ SƠ THANH TOÁN VƯỢT THẨM QUYỀN PD</v>
          </cell>
        </row>
      </sheetData>
      <sheetData sheetId="5299">
        <row r="1">
          <cell r="A1" t="str">
            <v>PHIẾU XỬ LÝ HỒ SƠ THANH TOÁN VƯỢT THẨM QUYỀN PD</v>
          </cell>
        </row>
      </sheetData>
      <sheetData sheetId="5300">
        <row r="1">
          <cell r="A1" t="str">
            <v>PHIẾU XỬ LÝ HỒ SƠ THANH TOÁN VƯỢT THẨM QUYỀN PD</v>
          </cell>
        </row>
      </sheetData>
      <sheetData sheetId="5301">
        <row r="1">
          <cell r="A1" t="str">
            <v>PHIẾU XỬ LÝ HỒ SƠ THANH TOÁN VƯỢT THẨM QUYỀN PD</v>
          </cell>
        </row>
      </sheetData>
      <sheetData sheetId="5302">
        <row r="1">
          <cell r="A1" t="str">
            <v>PHIẾU XỬ LÝ HỒ SƠ THANH TOÁN VƯỢT THẨM QUYỀN PD</v>
          </cell>
        </row>
      </sheetData>
      <sheetData sheetId="5303">
        <row r="1">
          <cell r="A1" t="str">
            <v>PHIẾU XỬ LÝ HỒ SƠ THANH TOÁN VƯỢT THẨM QUYỀN PD</v>
          </cell>
        </row>
      </sheetData>
      <sheetData sheetId="5304">
        <row r="1">
          <cell r="A1" t="str">
            <v>PHIẾU XỬ LÝ HỒ SƠ THANH TOÁN VƯỢT THẨM QUYỀN PD</v>
          </cell>
        </row>
      </sheetData>
      <sheetData sheetId="5305">
        <row r="1">
          <cell r="A1" t="str">
            <v>PHIẾU XỬ LÝ HỒ SƠ THANH TOÁN VƯỢT THẨM QUYỀN PD</v>
          </cell>
        </row>
      </sheetData>
      <sheetData sheetId="5306">
        <row r="1">
          <cell r="A1" t="str">
            <v>PHIẾU XỬ LÝ HỒ SƠ THANH TOÁN VƯỢT THẨM QUYỀN PD</v>
          </cell>
        </row>
      </sheetData>
      <sheetData sheetId="5307">
        <row r="1">
          <cell r="A1" t="str">
            <v>PHIẾU XỬ LÝ HỒ SƠ THANH TOÁN VƯỢT THẨM QUYỀN PD</v>
          </cell>
        </row>
      </sheetData>
      <sheetData sheetId="5308">
        <row r="1">
          <cell r="A1" t="str">
            <v>PHIẾU XỬ LÝ HỒ SƠ THANH TOÁN VƯỢT THẨM QUYỀN PD</v>
          </cell>
        </row>
      </sheetData>
      <sheetData sheetId="5309">
        <row r="1">
          <cell r="A1" t="str">
            <v>PHIẾU XỬ LÝ HỒ SƠ THANH TOÁN VƯỢT THẨM QUYỀN PD</v>
          </cell>
        </row>
      </sheetData>
      <sheetData sheetId="5310">
        <row r="1">
          <cell r="A1" t="str">
            <v>PHIẾU XỬ LÝ HỒ SƠ THANH TOÁN VƯỢT THẨM QUYỀN PD</v>
          </cell>
        </row>
      </sheetData>
      <sheetData sheetId="5311">
        <row r="1">
          <cell r="A1" t="str">
            <v>PHIẾU XỬ LÝ HỒ SƠ THANH TOÁN VƯỢT THẨM QUYỀN PD</v>
          </cell>
        </row>
      </sheetData>
      <sheetData sheetId="5312">
        <row r="1">
          <cell r="A1" t="str">
            <v>PHIẾU XỬ LÝ HỒ SƠ THANH TOÁN VƯỢT THẨM QUYỀN PD</v>
          </cell>
        </row>
      </sheetData>
      <sheetData sheetId="5313">
        <row r="1">
          <cell r="A1" t="str">
            <v>PHIẾU XỬ LÝ HỒ SƠ THANH TOÁN VƯỢT THẨM QUYỀN PD</v>
          </cell>
        </row>
      </sheetData>
      <sheetData sheetId="5314">
        <row r="1">
          <cell r="A1" t="str">
            <v>PHIẾU XỬ LÝ HỒ SƠ THANH TOÁN VƯỢT THẨM QUYỀN PD</v>
          </cell>
        </row>
      </sheetData>
      <sheetData sheetId="5315">
        <row r="1">
          <cell r="A1" t="str">
            <v>PHIẾU XỬ LÝ HỒ SƠ THANH TOÁN VƯỢT THẨM QUYỀN PD</v>
          </cell>
        </row>
      </sheetData>
      <sheetData sheetId="5316">
        <row r="1">
          <cell r="A1" t="str">
            <v>PHIẾU XỬ LÝ HỒ SƠ THANH TOÁN VƯỢT THẨM QUYỀN PD</v>
          </cell>
        </row>
      </sheetData>
      <sheetData sheetId="5317">
        <row r="1">
          <cell r="A1" t="str">
            <v>PHIẾU XỬ LÝ HỒ SƠ THANH TOÁN VƯỢT THẨM QUYỀN PD</v>
          </cell>
        </row>
      </sheetData>
      <sheetData sheetId="5318">
        <row r="1">
          <cell r="A1" t="str">
            <v>PHIẾU XỬ LÝ HỒ SƠ THANH TOÁN VƯỢT THẨM QUYỀN PD</v>
          </cell>
        </row>
      </sheetData>
      <sheetData sheetId="5319">
        <row r="1">
          <cell r="A1" t="str">
            <v>PHIẾU XỬ LÝ HỒ SƠ THANH TOÁN VƯỢT THẨM QUYỀN PD</v>
          </cell>
        </row>
      </sheetData>
      <sheetData sheetId="5320">
        <row r="1">
          <cell r="A1" t="str">
            <v>PHIẾU XỬ LÝ HỒ SƠ THANH TOÁN VƯỢT THẨM QUYỀN PD</v>
          </cell>
        </row>
      </sheetData>
      <sheetData sheetId="5321">
        <row r="1">
          <cell r="A1" t="str">
            <v>PHIẾU XỬ LÝ HỒ SƠ THANH TOÁN VƯỢT THẨM QUYỀN PD</v>
          </cell>
        </row>
      </sheetData>
      <sheetData sheetId="5322">
        <row r="1">
          <cell r="A1" t="str">
            <v>PHIẾU XỬ LÝ HỒ SƠ THANH TOÁN VƯỢT THẨM QUYỀN PD</v>
          </cell>
        </row>
      </sheetData>
      <sheetData sheetId="5323">
        <row r="1">
          <cell r="A1" t="str">
            <v>PHIẾU XỬ LÝ HỒ SƠ THANH TOÁN VƯỢT THẨM QUYỀN PD</v>
          </cell>
        </row>
      </sheetData>
      <sheetData sheetId="5324">
        <row r="1">
          <cell r="A1" t="str">
            <v>PHIẾU XỬ LÝ HỒ SƠ THANH TOÁN VƯỢT THẨM QUYỀN PD</v>
          </cell>
        </row>
      </sheetData>
      <sheetData sheetId="5325">
        <row r="1">
          <cell r="A1" t="str">
            <v>PHIẾU XỬ LÝ HỒ SƠ THANH TOÁN VƯỢT THẨM QUYỀN PD</v>
          </cell>
        </row>
      </sheetData>
      <sheetData sheetId="5326">
        <row r="1">
          <cell r="A1" t="str">
            <v>PHIẾU XỬ LÝ HỒ SƠ THANH TOÁN VƯỢT THẨM QUYỀN PD</v>
          </cell>
        </row>
      </sheetData>
      <sheetData sheetId="5327">
        <row r="1">
          <cell r="A1" t="str">
            <v>PHIẾU XỬ LÝ HỒ SƠ THANH TOÁN VƯỢT THẨM QUYỀN PD</v>
          </cell>
        </row>
      </sheetData>
      <sheetData sheetId="5328">
        <row r="1">
          <cell r="A1" t="str">
            <v>PHIẾU XỬ LÝ HỒ SƠ THANH TOÁN VƯỢT THẨM QUYỀN PD</v>
          </cell>
        </row>
      </sheetData>
      <sheetData sheetId="5329">
        <row r="1">
          <cell r="A1" t="str">
            <v>PHIẾU XỬ LÝ HỒ SƠ THANH TOÁN VƯỢT THẨM QUYỀN PD</v>
          </cell>
        </row>
      </sheetData>
      <sheetData sheetId="5330">
        <row r="1">
          <cell r="A1" t="str">
            <v>PHIẾU XỬ LÝ HỒ SƠ THANH TOÁN VƯỢT THẨM QUYỀN PD</v>
          </cell>
        </row>
      </sheetData>
      <sheetData sheetId="5331">
        <row r="1">
          <cell r="A1" t="str">
            <v>PHIẾU XỬ LÝ HỒ SƠ THANH TOÁN VƯỢT THẨM QUYỀN PD</v>
          </cell>
        </row>
      </sheetData>
      <sheetData sheetId="5332">
        <row r="1">
          <cell r="A1" t="str">
            <v>PHIẾU XỬ LÝ HỒ SƠ THANH TOÁN VƯỢT THẨM QUYỀN PD</v>
          </cell>
        </row>
      </sheetData>
      <sheetData sheetId="5333">
        <row r="1">
          <cell r="A1" t="str">
            <v>PHIẾU XỬ LÝ HỒ SƠ THANH TOÁN VƯỢT THẨM QUYỀN PD</v>
          </cell>
        </row>
      </sheetData>
      <sheetData sheetId="5334">
        <row r="1">
          <cell r="A1" t="str">
            <v>PHIẾU XỬ LÝ HỒ SƠ THANH TOÁN VƯỢT THẨM QUYỀN PD</v>
          </cell>
        </row>
      </sheetData>
      <sheetData sheetId="5335">
        <row r="1">
          <cell r="A1" t="str">
            <v>PHIẾU XỬ LÝ HỒ SƠ THANH TOÁN VƯỢT THẨM QUYỀN PD</v>
          </cell>
        </row>
      </sheetData>
      <sheetData sheetId="5336">
        <row r="1">
          <cell r="A1" t="str">
            <v>PHIẾU XỬ LÝ HỒ SƠ THANH TOÁN VƯỢT THẨM QUYỀN PD</v>
          </cell>
        </row>
      </sheetData>
      <sheetData sheetId="5337">
        <row r="1">
          <cell r="A1" t="str">
            <v>PHIẾU XỬ LÝ HỒ SƠ THANH TOÁN VƯỢT THẨM QUYỀN PD</v>
          </cell>
        </row>
      </sheetData>
      <sheetData sheetId="5338">
        <row r="1">
          <cell r="A1" t="str">
            <v>PHIẾU XỬ LÝ HỒ SƠ THANH TOÁN VƯỢT THẨM QUYỀN PD</v>
          </cell>
        </row>
      </sheetData>
      <sheetData sheetId="5339">
        <row r="1">
          <cell r="A1" t="str">
            <v>PHIẾU XỬ LÝ HỒ SƠ THANH TOÁN VƯỢT THẨM QUYỀN PD</v>
          </cell>
        </row>
      </sheetData>
      <sheetData sheetId="5340">
        <row r="1">
          <cell r="A1" t="str">
            <v>PHIẾU XỬ LÝ HỒ SƠ THANH TOÁN VƯỢT THẨM QUYỀN PD</v>
          </cell>
        </row>
      </sheetData>
      <sheetData sheetId="5341">
        <row r="1">
          <cell r="A1" t="str">
            <v>PHIẾU XỬ LÝ HỒ SƠ THANH TOÁN VƯỢT THẨM QUYỀN PD</v>
          </cell>
        </row>
      </sheetData>
      <sheetData sheetId="5342">
        <row r="1">
          <cell r="A1" t="str">
            <v>PHIẾU XỬ LÝ HỒ SƠ THANH TOÁN VƯỢT THẨM QUYỀN PD</v>
          </cell>
        </row>
      </sheetData>
      <sheetData sheetId="5343">
        <row r="1">
          <cell r="A1" t="str">
            <v>PHIẾU XỬ LÝ HỒ SƠ THANH TOÁN VƯỢT THẨM QUYỀN PD</v>
          </cell>
        </row>
      </sheetData>
      <sheetData sheetId="5344">
        <row r="1">
          <cell r="A1" t="str">
            <v>PHIẾU XỬ LÝ HỒ SƠ THANH TOÁN VƯỢT THẨM QUYỀN PD</v>
          </cell>
        </row>
      </sheetData>
      <sheetData sheetId="5345">
        <row r="1">
          <cell r="A1" t="str">
            <v>PHIẾU XỬ LÝ HỒ SƠ THANH TOÁN VƯỢT THẨM QUYỀN PD</v>
          </cell>
        </row>
      </sheetData>
      <sheetData sheetId="5346">
        <row r="1">
          <cell r="A1" t="str">
            <v>PHIẾU XỬ LÝ HỒ SƠ THANH TOÁN VƯỢT THẨM QUYỀN PD</v>
          </cell>
        </row>
      </sheetData>
      <sheetData sheetId="5347">
        <row r="1">
          <cell r="A1" t="str">
            <v>PHIẾU XỬ LÝ HỒ SƠ THANH TOÁN VƯỢT THẨM QUYỀN PD</v>
          </cell>
        </row>
      </sheetData>
      <sheetData sheetId="5348">
        <row r="1">
          <cell r="A1" t="str">
            <v>PHIẾU XỬ LÝ HỒ SƠ THANH TOÁN VƯỢT THẨM QUYỀN PD</v>
          </cell>
        </row>
      </sheetData>
      <sheetData sheetId="5349">
        <row r="1">
          <cell r="A1" t="str">
            <v>PHIẾU XỬ LÝ HỒ SƠ THANH TOÁN VƯỢT THẨM QUYỀN PD</v>
          </cell>
        </row>
      </sheetData>
      <sheetData sheetId="5350">
        <row r="1">
          <cell r="A1" t="str">
            <v>PHIẾU XỬ LÝ HỒ SƠ THANH TOÁN VƯỢT THẨM QUYỀN PD</v>
          </cell>
        </row>
      </sheetData>
      <sheetData sheetId="5351">
        <row r="1">
          <cell r="A1" t="str">
            <v>PHIẾU XỬ LÝ HỒ SƠ THANH TOÁN VƯỢT THẨM QUYỀN PD</v>
          </cell>
        </row>
      </sheetData>
      <sheetData sheetId="5352">
        <row r="1">
          <cell r="A1" t="str">
            <v>PHIẾU XỬ LÝ HỒ SƠ THANH TOÁN VƯỢT THẨM QUYỀN PD</v>
          </cell>
        </row>
      </sheetData>
      <sheetData sheetId="5353">
        <row r="1">
          <cell r="A1" t="str">
            <v>PHIẾU XỬ LÝ HỒ SƠ THANH TOÁN VƯỢT THẨM QUYỀN PD</v>
          </cell>
        </row>
      </sheetData>
      <sheetData sheetId="5354">
        <row r="1">
          <cell r="A1" t="str">
            <v>PHIẾU XỬ LÝ HỒ SƠ THANH TOÁN VƯỢT THẨM QUYỀN PD</v>
          </cell>
        </row>
      </sheetData>
      <sheetData sheetId="5355">
        <row r="1">
          <cell r="A1" t="str">
            <v>PHIẾU XỬ LÝ HỒ SƠ THANH TOÁN VƯỢT THẨM QUYỀN PD</v>
          </cell>
        </row>
      </sheetData>
      <sheetData sheetId="5356">
        <row r="1">
          <cell r="A1" t="str">
            <v>PHIẾU XỬ LÝ HỒ SƠ THANH TOÁN VƯỢT THẨM QUYỀN PD</v>
          </cell>
        </row>
      </sheetData>
      <sheetData sheetId="5357">
        <row r="1">
          <cell r="A1" t="str">
            <v>PHIẾU XỬ LÝ HỒ SƠ THANH TOÁN VƯỢT THẨM QUYỀN PD</v>
          </cell>
        </row>
      </sheetData>
      <sheetData sheetId="5358">
        <row r="1">
          <cell r="A1" t="str">
            <v>PHIẾU XỬ LÝ HỒ SƠ THANH TOÁN VƯỢT THẨM QUYỀN PD</v>
          </cell>
        </row>
      </sheetData>
      <sheetData sheetId="5359">
        <row r="1">
          <cell r="A1" t="str">
            <v>PHIẾU XỬ LÝ HỒ SƠ THANH TOÁN VƯỢT THẨM QUYỀN PD</v>
          </cell>
        </row>
      </sheetData>
      <sheetData sheetId="5360">
        <row r="1">
          <cell r="A1" t="str">
            <v>PHIẾU XỬ LÝ HỒ SƠ THANH TOÁN VƯỢT THẨM QUYỀN PD</v>
          </cell>
        </row>
      </sheetData>
      <sheetData sheetId="5361">
        <row r="1">
          <cell r="A1" t="str">
            <v>PHIẾU XỬ LÝ HỒ SƠ THANH TOÁN VƯỢT THẨM QUYỀN PD</v>
          </cell>
        </row>
      </sheetData>
      <sheetData sheetId="5362">
        <row r="1">
          <cell r="A1" t="str">
            <v>PHIẾU XỬ LÝ HỒ SƠ THANH TOÁN VƯỢT THẨM QUYỀN PD</v>
          </cell>
        </row>
      </sheetData>
      <sheetData sheetId="5363">
        <row r="1">
          <cell r="A1" t="str">
            <v>PHIẾU XỬ LÝ HỒ SƠ THANH TOÁN VƯỢT THẨM QUYỀN PD</v>
          </cell>
        </row>
      </sheetData>
      <sheetData sheetId="5364">
        <row r="1">
          <cell r="A1" t="str">
            <v>PHIẾU XỬ LÝ HỒ SƠ THANH TOÁN VƯỢT THẨM QUYỀN PD</v>
          </cell>
        </row>
      </sheetData>
      <sheetData sheetId="5365">
        <row r="1">
          <cell r="A1" t="str">
            <v>PHIẾU XỬ LÝ HỒ SƠ THANH TOÁN VƯỢT THẨM QUYỀN PD</v>
          </cell>
        </row>
      </sheetData>
      <sheetData sheetId="5366">
        <row r="1">
          <cell r="A1" t="str">
            <v>PHIẾU XỬ LÝ HỒ SƠ THANH TOÁN VƯỢT THẨM QUYỀN PD</v>
          </cell>
        </row>
      </sheetData>
      <sheetData sheetId="5367">
        <row r="1">
          <cell r="A1" t="str">
            <v>PHIẾU XỬ LÝ HỒ SƠ THANH TOÁN VƯỢT THẨM QUYỀN PD</v>
          </cell>
        </row>
      </sheetData>
      <sheetData sheetId="5368">
        <row r="1">
          <cell r="A1" t="str">
            <v>PHIẾU XỬ LÝ HỒ SƠ THANH TOÁN VƯỢT THẨM QUYỀN PD</v>
          </cell>
        </row>
      </sheetData>
      <sheetData sheetId="5369">
        <row r="1">
          <cell r="A1" t="str">
            <v>PHIẾU XỬ LÝ HỒ SƠ THANH TOÁN VƯỢT THẨM QUYỀN PD</v>
          </cell>
        </row>
      </sheetData>
      <sheetData sheetId="5370">
        <row r="1">
          <cell r="A1" t="str">
            <v>PHIẾU XỬ LÝ HỒ SƠ THANH TOÁN VƯỢT THẨM QUYỀN PD</v>
          </cell>
        </row>
      </sheetData>
      <sheetData sheetId="5371">
        <row r="1">
          <cell r="A1" t="str">
            <v>PHIẾU XỬ LÝ HỒ SƠ THANH TOÁN VƯỢT THẨM QUYỀN PD</v>
          </cell>
        </row>
      </sheetData>
      <sheetData sheetId="5372">
        <row r="1">
          <cell r="A1" t="str">
            <v>PHIẾU XỬ LÝ HỒ SƠ THANH TOÁN VƯỢT THẨM QUYỀN PD</v>
          </cell>
        </row>
      </sheetData>
      <sheetData sheetId="5373">
        <row r="1">
          <cell r="A1" t="str">
            <v>PHIẾU XỬ LÝ HỒ SƠ THANH TOÁN VƯỢT THẨM QUYỀN PD</v>
          </cell>
        </row>
      </sheetData>
      <sheetData sheetId="5374">
        <row r="1">
          <cell r="A1" t="str">
            <v>PHIẾU XỬ LÝ HỒ SƠ THANH TOÁN VƯỢT THẨM QUYỀN PD</v>
          </cell>
        </row>
      </sheetData>
      <sheetData sheetId="5375">
        <row r="1">
          <cell r="A1" t="str">
            <v>PHIẾU XỬ LÝ HỒ SƠ THANH TOÁN VƯỢT THẨM QUYỀN PD</v>
          </cell>
        </row>
      </sheetData>
      <sheetData sheetId="5376">
        <row r="1">
          <cell r="A1" t="str">
            <v>PHIẾU XỬ LÝ HỒ SƠ THANH TOÁN VƯỢT THẨM QUYỀN PD</v>
          </cell>
        </row>
      </sheetData>
      <sheetData sheetId="5377">
        <row r="1">
          <cell r="A1" t="str">
            <v>PHIẾU XỬ LÝ HỒ SƠ THANH TOÁN VƯỢT THẨM QUYỀN PD</v>
          </cell>
        </row>
      </sheetData>
      <sheetData sheetId="5378">
        <row r="1">
          <cell r="A1" t="str">
            <v>PHIẾU XỬ LÝ HỒ SƠ THANH TOÁN VƯỢT THẨM QUYỀN PD</v>
          </cell>
        </row>
      </sheetData>
      <sheetData sheetId="5379">
        <row r="1">
          <cell r="A1" t="str">
            <v>PHIẾU XỬ LÝ HỒ SƠ THANH TOÁN VƯỢT THẨM QUYỀN PD</v>
          </cell>
        </row>
      </sheetData>
      <sheetData sheetId="5380">
        <row r="1">
          <cell r="A1" t="str">
            <v>PHIẾU XỬ LÝ HỒ SƠ THANH TOÁN VƯỢT THẨM QUYỀN PD</v>
          </cell>
        </row>
      </sheetData>
      <sheetData sheetId="5381">
        <row r="1">
          <cell r="A1" t="str">
            <v>PHIẾU XỬ LÝ HỒ SƠ THANH TOÁN VƯỢT THẨM QUYỀN PD</v>
          </cell>
        </row>
      </sheetData>
      <sheetData sheetId="5382">
        <row r="1">
          <cell r="A1" t="str">
            <v>PHIẾU XỬ LÝ HỒ SƠ THANH TOÁN VƯỢT THẨM QUYỀN PD</v>
          </cell>
        </row>
      </sheetData>
      <sheetData sheetId="5383">
        <row r="1">
          <cell r="A1" t="str">
            <v>PHIẾU XỬ LÝ HỒ SƠ THANH TOÁN VƯỢT THẨM QUYỀN PD</v>
          </cell>
        </row>
      </sheetData>
      <sheetData sheetId="5384">
        <row r="1">
          <cell r="A1" t="str">
            <v>PHIẾU XỬ LÝ HỒ SƠ THANH TOÁN VƯỢT THẨM QUYỀN PD</v>
          </cell>
        </row>
      </sheetData>
      <sheetData sheetId="5385">
        <row r="1">
          <cell r="A1" t="str">
            <v>PHIẾU XỬ LÝ HỒ SƠ THANH TOÁN VƯỢT THẨM QUYỀN PD</v>
          </cell>
        </row>
      </sheetData>
      <sheetData sheetId="5386">
        <row r="1">
          <cell r="A1" t="str">
            <v>PHIẾU XỬ LÝ HỒ SƠ THANH TOÁN VƯỢT THẨM QUYỀN PD</v>
          </cell>
        </row>
      </sheetData>
      <sheetData sheetId="5387">
        <row r="1">
          <cell r="A1" t="str">
            <v>PHIẾU XỬ LÝ HỒ SƠ THANH TOÁN VƯỢT THẨM QUYỀN PD</v>
          </cell>
        </row>
      </sheetData>
      <sheetData sheetId="5388">
        <row r="1">
          <cell r="A1" t="str">
            <v>PHIẾU XỬ LÝ HỒ SƠ THANH TOÁN VƯỢT THẨM QUYỀN PD</v>
          </cell>
        </row>
      </sheetData>
      <sheetData sheetId="5389">
        <row r="1">
          <cell r="A1" t="str">
            <v>PHIẾU XỬ LÝ HỒ SƠ THANH TOÁN VƯỢT THẨM QUYỀN PD</v>
          </cell>
        </row>
      </sheetData>
      <sheetData sheetId="5390">
        <row r="1">
          <cell r="A1" t="str">
            <v>PHIẾU XỬ LÝ HỒ SƠ THANH TOÁN VƯỢT THẨM QUYỀN PD</v>
          </cell>
        </row>
      </sheetData>
      <sheetData sheetId="5391">
        <row r="1">
          <cell r="A1" t="str">
            <v>PHIẾU XỬ LÝ HỒ SƠ THANH TOÁN VƯỢT THẨM QUYỀN PD</v>
          </cell>
        </row>
      </sheetData>
      <sheetData sheetId="5392">
        <row r="1">
          <cell r="A1" t="str">
            <v>PHIẾU XỬ LÝ HỒ SƠ THANH TOÁN VƯỢT THẨM QUYỀN PD</v>
          </cell>
        </row>
      </sheetData>
      <sheetData sheetId="5393">
        <row r="1">
          <cell r="A1" t="str">
            <v>PHIẾU XỬ LÝ HỒ SƠ THANH TOÁN VƯỢT THẨM QUYỀN PD</v>
          </cell>
        </row>
      </sheetData>
      <sheetData sheetId="5394">
        <row r="1">
          <cell r="A1" t="str">
            <v>PHIẾU XỬ LÝ HỒ SƠ THANH TOÁN VƯỢT THẨM QUYỀN PD</v>
          </cell>
        </row>
      </sheetData>
      <sheetData sheetId="5395">
        <row r="1">
          <cell r="A1" t="str">
            <v>PHIẾU XỬ LÝ HỒ SƠ THANH TOÁN VƯỢT THẨM QUYỀN PD</v>
          </cell>
        </row>
      </sheetData>
      <sheetData sheetId="5396">
        <row r="1">
          <cell r="A1" t="str">
            <v>PHIẾU XỬ LÝ HỒ SƠ THANH TOÁN VƯỢT THẨM QUYỀN PD</v>
          </cell>
        </row>
      </sheetData>
      <sheetData sheetId="5397">
        <row r="1">
          <cell r="A1" t="str">
            <v>PHIẾU XỬ LÝ HỒ SƠ THANH TOÁN VƯỢT THẨM QUYỀN PD</v>
          </cell>
        </row>
      </sheetData>
      <sheetData sheetId="5398">
        <row r="1">
          <cell r="A1" t="str">
            <v>PHIẾU XỬ LÝ HỒ SƠ THANH TOÁN VƯỢT THẨM QUYỀN PD</v>
          </cell>
        </row>
      </sheetData>
      <sheetData sheetId="5399">
        <row r="1">
          <cell r="A1" t="str">
            <v>PHIẾU XỬ LÝ HỒ SƠ THANH TOÁN VƯỢT THẨM QUYỀN PD</v>
          </cell>
        </row>
      </sheetData>
      <sheetData sheetId="5400">
        <row r="1">
          <cell r="A1" t="str">
            <v>PHIẾU XỬ LÝ HỒ SƠ THANH TOÁN VƯỢT THẨM QUYỀN PD</v>
          </cell>
        </row>
      </sheetData>
      <sheetData sheetId="5401">
        <row r="1">
          <cell r="A1" t="str">
            <v>PHIẾU XỬ LÝ HỒ SƠ THANH TOÁN VƯỢT THẨM QUYỀN PD</v>
          </cell>
        </row>
      </sheetData>
      <sheetData sheetId="5402">
        <row r="1">
          <cell r="A1" t="str">
            <v>PHIẾU XỬ LÝ HỒ SƠ THANH TOÁN VƯỢT THẨM QUYỀN PD</v>
          </cell>
        </row>
      </sheetData>
      <sheetData sheetId="5403">
        <row r="1">
          <cell r="A1" t="str">
            <v>PHIẾU XỬ LÝ HỒ SƠ THANH TOÁN VƯỢT THẨM QUYỀN PD</v>
          </cell>
        </row>
      </sheetData>
      <sheetData sheetId="5404">
        <row r="1">
          <cell r="A1" t="str">
            <v>PHIẾU XỬ LÝ HỒ SƠ THANH TOÁN VƯỢT THẨM QUYỀN PD</v>
          </cell>
        </row>
      </sheetData>
      <sheetData sheetId="5405">
        <row r="1">
          <cell r="A1" t="str">
            <v>PHIẾU XỬ LÝ HỒ SƠ THANH TOÁN VƯỢT THẨM QUYỀN PD</v>
          </cell>
        </row>
      </sheetData>
      <sheetData sheetId="5406">
        <row r="1">
          <cell r="A1" t="str">
            <v>PHIẾU XỬ LÝ HỒ SƠ THANH TOÁN VƯỢT THẨM QUYỀN PD</v>
          </cell>
        </row>
      </sheetData>
      <sheetData sheetId="5407">
        <row r="1">
          <cell r="A1" t="str">
            <v>PHIẾU XỬ LÝ HỒ SƠ THANH TOÁN VƯỢT THẨM QUYỀN PD</v>
          </cell>
        </row>
      </sheetData>
      <sheetData sheetId="5408">
        <row r="1">
          <cell r="A1" t="str">
            <v>PHIẾU XỬ LÝ HỒ SƠ THANH TOÁN VƯỢT THẨM QUYỀN PD</v>
          </cell>
        </row>
      </sheetData>
      <sheetData sheetId="5409">
        <row r="1">
          <cell r="A1" t="str">
            <v>PHIẾU XỬ LÝ HỒ SƠ THANH TOÁN VƯỢT THẨM QUYỀN PD</v>
          </cell>
        </row>
      </sheetData>
      <sheetData sheetId="5410">
        <row r="1">
          <cell r="A1" t="str">
            <v>PHIẾU XỬ LÝ HỒ SƠ THANH TOÁN VƯỢT THẨM QUYỀN PD</v>
          </cell>
        </row>
      </sheetData>
      <sheetData sheetId="5411" refreshError="1"/>
      <sheetData sheetId="5412" refreshError="1"/>
      <sheetData sheetId="5413">
        <row r="1">
          <cell r="A1" t="str">
            <v>PHIẾU XỬ LÝ HỒ SƠ THANH TOÁN VƯỢT THẨM QUYỀN PD</v>
          </cell>
        </row>
      </sheetData>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sheetData sheetId="5430" refreshError="1"/>
      <sheetData sheetId="5431" refreshError="1"/>
      <sheetData sheetId="5432" refreshError="1"/>
      <sheetData sheetId="5433" refreshError="1"/>
      <sheetData sheetId="5434"/>
      <sheetData sheetId="5435">
        <row r="1">
          <cell r="A1" t="str">
            <v>PHIẾU XỬ LÝ HỒ SƠ THANH TOÁN VƯỢT THẨM QUYỀN PD</v>
          </cell>
        </row>
      </sheetData>
      <sheetData sheetId="5436" refreshError="1"/>
      <sheetData sheetId="5437" refreshError="1"/>
      <sheetData sheetId="5438" refreshError="1"/>
      <sheetData sheetId="5439">
        <row r="1">
          <cell r="A1" t="str">
            <v>PHIẾU XỬ LÝ HỒ SƠ THANH TOÁN VƯỢT THẨM QUYỀN PD</v>
          </cell>
        </row>
      </sheetData>
      <sheetData sheetId="5440">
        <row r="1">
          <cell r="A1" t="str">
            <v>PHIẾU XỬ LÝ HỒ SƠ THANH TOÁN VƯỢT THẨM QUYỀN PD</v>
          </cell>
        </row>
      </sheetData>
      <sheetData sheetId="5441">
        <row r="1">
          <cell r="A1" t="str">
            <v>PHIẾU XỬ LÝ HỒ SƠ THANH TOÁN VƯỢT THẨM QUYỀN PD</v>
          </cell>
        </row>
      </sheetData>
      <sheetData sheetId="5442">
        <row r="1">
          <cell r="A1" t="str">
            <v>PHIẾU XỬ LÝ HỒ SƠ THANH TOÁN VƯỢT THẨM QUYỀN PD</v>
          </cell>
        </row>
      </sheetData>
      <sheetData sheetId="5443">
        <row r="1">
          <cell r="A1" t="str">
            <v>PHIẾU XỬ LÝ HỒ SƠ THANH TOÁN VƯỢT THẨM QUYỀN PD</v>
          </cell>
        </row>
      </sheetData>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ow r="1">
          <cell r="A1" t="str">
            <v>PHIẾU XỬ LÝ HỒ SƠ THANH TOÁN VƯỢT THẨM QUYỀN PD</v>
          </cell>
        </row>
      </sheetData>
      <sheetData sheetId="5778">
        <row r="1">
          <cell r="A1" t="str">
            <v>PHIẾU XỬ LÝ HỒ SƠ THANH TOÁN VƯỢT THẨM QUYỀN PD</v>
          </cell>
        </row>
      </sheetData>
      <sheetData sheetId="5779" refreshError="1"/>
      <sheetData sheetId="5780">
        <row r="1">
          <cell r="A1" t="str">
            <v>PHIẾU XỬ LÝ HỒ SƠ THANH TOÁN VƯỢT THẨM QUYỀN PD</v>
          </cell>
        </row>
      </sheetData>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ow r="1">
          <cell r="A1" t="str">
            <v>PHIẾU XỬ LÝ HỒ SƠ THANH TOÁN VƯỢT THẨM QUYỀN PD</v>
          </cell>
        </row>
      </sheetData>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ow r="1">
          <cell r="A1" t="str">
            <v>PHIẾU XỬ LÝ HỒ SƠ THANH TOÁN VƯỢT THẨM QUYỀN PD</v>
          </cell>
        </row>
      </sheetData>
      <sheetData sheetId="5812">
        <row r="1">
          <cell r="A1" t="str">
            <v>PHIẾU XỬ LÝ HỒ SƠ THANH TOÁN VƯỢT THẨM QUYỀN PD</v>
          </cell>
        </row>
      </sheetData>
      <sheetData sheetId="5813">
        <row r="1">
          <cell r="A1" t="str">
            <v>PHIẾU XỬ LÝ HỒ SƠ THANH TOÁN VƯỢT THẨM QUYỀN PD</v>
          </cell>
        </row>
      </sheetData>
      <sheetData sheetId="5814">
        <row r="1">
          <cell r="A1" t="str">
            <v>PHIẾU XỬ LÝ HỒ SƠ THANH TOÁN VƯỢT THẨM QUYỀN PD</v>
          </cell>
        </row>
      </sheetData>
      <sheetData sheetId="5815">
        <row r="1">
          <cell r="A1" t="str">
            <v>PHIẾU XỬ LÝ HỒ SƠ THANH TOÁN VƯỢT THẨM QUYỀN PD</v>
          </cell>
        </row>
      </sheetData>
      <sheetData sheetId="5816">
        <row r="1">
          <cell r="A1" t="str">
            <v>PHIẾU XỬ LÝ HỒ SƠ THANH TOÁN VƯỢT THẨM QUYỀN PD</v>
          </cell>
        </row>
      </sheetData>
      <sheetData sheetId="5817">
        <row r="1">
          <cell r="A1" t="str">
            <v>PHIẾU XỬ LÝ HỒ SƠ THANH TOÁN VƯỢT THẨM QUYỀN PD</v>
          </cell>
        </row>
      </sheetData>
      <sheetData sheetId="5818">
        <row r="1">
          <cell r="A1" t="str">
            <v>PHIẾU XỬ LÝ HỒ SƠ THANH TOÁN VƯỢT THẨM QUYỀN PD</v>
          </cell>
        </row>
      </sheetData>
      <sheetData sheetId="5819">
        <row r="1">
          <cell r="A1" t="str">
            <v>PHIẾU XỬ LÝ HỒ SƠ THANH TOÁN VƯỢT THẨM QUYỀN PD</v>
          </cell>
        </row>
      </sheetData>
      <sheetData sheetId="5820">
        <row r="1">
          <cell r="A1" t="str">
            <v>PHIẾU XỬ LÝ HỒ SƠ THANH TOÁN VƯỢT THẨM QUYỀN PD</v>
          </cell>
        </row>
      </sheetData>
      <sheetData sheetId="5821">
        <row r="1">
          <cell r="A1" t="str">
            <v>PHIẾU XỬ LÝ HỒ SƠ THANH TOÁN VƯỢT THẨM QUYỀN PD</v>
          </cell>
        </row>
      </sheetData>
      <sheetData sheetId="5822">
        <row r="1">
          <cell r="A1" t="str">
            <v>PHIẾU XỬ LÝ HỒ SƠ THANH TOÁN VƯỢT THẨM QUYỀN PD</v>
          </cell>
        </row>
      </sheetData>
      <sheetData sheetId="5823">
        <row r="1">
          <cell r="A1" t="str">
            <v>PHIẾU XỬ LÝ HỒ SƠ THANH TOÁN VƯỢT THẨM QUYỀN PD</v>
          </cell>
        </row>
      </sheetData>
      <sheetData sheetId="5824">
        <row r="1">
          <cell r="A1" t="str">
            <v>PHIẾU XỬ LÝ HỒ SƠ THANH TOÁN VƯỢT THẨM QUYỀN PD</v>
          </cell>
        </row>
      </sheetData>
      <sheetData sheetId="5825">
        <row r="1">
          <cell r="A1" t="str">
            <v>PHIẾU XỬ LÝ HỒ SƠ THANH TOÁN VƯỢT THẨM QUYỀN PD</v>
          </cell>
        </row>
      </sheetData>
      <sheetData sheetId="5826"/>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ow r="1">
          <cell r="A1" t="str">
            <v>PHIẾU XỬ LÝ HỒ SƠ THANH TOÁN VƯỢT THẨM QUYỀN PD</v>
          </cell>
        </row>
      </sheetData>
      <sheetData sheetId="5917" refreshError="1"/>
      <sheetData sheetId="5918" refreshError="1"/>
      <sheetData sheetId="5919" refreshError="1"/>
      <sheetData sheetId="5920"/>
      <sheetData sheetId="592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ow r="1">
          <cell r="A1" t="str">
            <v>PHIẾU XỬ LÝ HỒ SƠ THANH TOÁN VƯỢT THẨM QUYỀN PD</v>
          </cell>
        </row>
      </sheetData>
      <sheetData sheetId="5936">
        <row r="1">
          <cell r="A1" t="str">
            <v>PHIẾU XỬ LÝ HỒ SƠ THANH TOÁN VƯỢT THẨM QUYỀN PD</v>
          </cell>
        </row>
      </sheetData>
      <sheetData sheetId="5937">
        <row r="1">
          <cell r="A1" t="str">
            <v>PHIẾU XỬ LÝ HỒ SƠ THANH TOÁN VƯỢT THẨM QUYỀN PD</v>
          </cell>
        </row>
      </sheetData>
      <sheetData sheetId="5938">
        <row r="1">
          <cell r="A1" t="str">
            <v>PHIẾU XỬ LÝ HỒ SƠ THANH TOÁN VƯỢT THẨM QUYỀN PD</v>
          </cell>
        </row>
      </sheetData>
      <sheetData sheetId="5939">
        <row r="1">
          <cell r="A1" t="str">
            <v>PHIẾU XỬ LÝ HỒ SƠ THANH TOÁN VƯỢT THẨM QUYỀN PD</v>
          </cell>
        </row>
      </sheetData>
      <sheetData sheetId="5940">
        <row r="1">
          <cell r="A1" t="str">
            <v>PHIẾU XỬ LÝ HỒ SƠ THANH TOÁN VƯỢT THẨM QUYỀN PD</v>
          </cell>
        </row>
      </sheetData>
      <sheetData sheetId="5941">
        <row r="1">
          <cell r="A1" t="str">
            <v>PHIẾU XỬ LÝ HỒ SƠ THANH TOÁN VƯỢT THẨM QUYỀN PD</v>
          </cell>
        </row>
      </sheetData>
      <sheetData sheetId="5942">
        <row r="1">
          <cell r="A1" t="str">
            <v>PHIẾU XỬ LÝ HỒ SƠ THANH TOÁN VƯỢT THẨM QUYỀN PD</v>
          </cell>
        </row>
      </sheetData>
      <sheetData sheetId="5943">
        <row r="1">
          <cell r="A1" t="str">
            <v>PHIẾU XỬ LÝ HỒ SƠ THANH TOÁN VƯỢT THẨM QUYỀN PD</v>
          </cell>
        </row>
      </sheetData>
      <sheetData sheetId="5944">
        <row r="1">
          <cell r="A1" t="str">
            <v>PHIẾU XỬ LÝ HỒ SƠ THANH TOÁN VƯỢT THẨM QUYỀN PD</v>
          </cell>
        </row>
      </sheetData>
      <sheetData sheetId="5945">
        <row r="1">
          <cell r="A1" t="str">
            <v>PHIẾU XỬ LÝ HỒ SƠ THANH TOÁN VƯỢT THẨM QUYỀN PD</v>
          </cell>
        </row>
      </sheetData>
      <sheetData sheetId="5946">
        <row r="1">
          <cell r="A1" t="str">
            <v>PHIẾU XỬ LÝ HỒ SƠ THANH TOÁN VƯỢT THẨM QUYỀN PD</v>
          </cell>
        </row>
      </sheetData>
      <sheetData sheetId="5947">
        <row r="1">
          <cell r="A1" t="str">
            <v>PHIẾU XỬ LÝ HỒ SƠ THANH TOÁN VƯỢT THẨM QUYỀN PD</v>
          </cell>
        </row>
      </sheetData>
      <sheetData sheetId="5948">
        <row r="1">
          <cell r="A1" t="str">
            <v>PHIẾU XỬ LÝ HỒ SƠ THANH TOÁN VƯỢT THẨM QUYỀN PD</v>
          </cell>
        </row>
      </sheetData>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sheetData sheetId="5960"/>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sheetData sheetId="6006"/>
      <sheetData sheetId="6007"/>
      <sheetData sheetId="6008"/>
      <sheetData sheetId="6009"/>
      <sheetData sheetId="6010"/>
      <sheetData sheetId="6011" refreshError="1"/>
      <sheetData sheetId="6012">
        <row r="1">
          <cell r="A1" t="str">
            <v>PHIẾU XỬ LÝ HỒ SƠ THANH TOÁN VƯỢT THẨM QUYỀN PD</v>
          </cell>
        </row>
      </sheetData>
      <sheetData sheetId="6013">
        <row r="1">
          <cell r="A1" t="str">
            <v>PHIẾU XỬ LÝ HỒ SƠ THANH TOÁN VƯỢT THẨM QUYỀN PD</v>
          </cell>
        </row>
      </sheetData>
      <sheetData sheetId="6014"/>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sheetData sheetId="6035">
        <row r="1">
          <cell r="A1" t="str">
            <v>PHIẾU XỬ LÝ HỒ SƠ THANH TOÁN VƯỢT THẨM QUYỀN PD</v>
          </cell>
        </row>
      </sheetData>
      <sheetData sheetId="6036">
        <row r="1">
          <cell r="A1" t="str">
            <v>PHIẾU XỬ LÝ HỒ SƠ THANH TOÁN VƯỢT THẨM QUYỀN PD</v>
          </cell>
        </row>
      </sheetData>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row r="1">
          <cell r="A1" t="str">
            <v>PHIẾU XỬ LÝ HỒ SƠ THANH TOÁN VƯỢT THẨM QUYỀN PD</v>
          </cell>
        </row>
      </sheetData>
      <sheetData sheetId="6352"/>
      <sheetData sheetId="6353">
        <row r="1">
          <cell r="A1" t="str">
            <v>PHIẾU XỬ LÝ HỒ SƠ THANH TOÁN VƯỢT THẨM QUYỀN PD</v>
          </cell>
        </row>
      </sheetData>
      <sheetData sheetId="6354"/>
      <sheetData sheetId="6355">
        <row r="1">
          <cell r="A1" t="str">
            <v>PHIẾU XỬ LÝ HỒ SƠ THANH TOÁN VƯỢT THẨM QUYỀN PD</v>
          </cell>
        </row>
      </sheetData>
      <sheetData sheetId="6356"/>
      <sheetData sheetId="6357"/>
      <sheetData sheetId="6358"/>
      <sheetData sheetId="6359"/>
      <sheetData sheetId="6360"/>
      <sheetData sheetId="6361">
        <row r="1">
          <cell r="A1" t="str">
            <v>PHIẾU XỬ LÝ HỒ SƠ THANH TOÁN VƯỢT THẨM QUYỀN PD</v>
          </cell>
        </row>
      </sheetData>
      <sheetData sheetId="6362"/>
      <sheetData sheetId="6363">
        <row r="1">
          <cell r="A1" t="str">
            <v>PHIẾU XỬ LÝ HỒ SƠ THANH TOÁN VƯỢT THẨM QUYỀN PD</v>
          </cell>
        </row>
      </sheetData>
      <sheetData sheetId="6364"/>
      <sheetData sheetId="6365">
        <row r="1">
          <cell r="A1" t="str">
            <v>PHIẾU XỬ LÝ HỒ SƠ THANH TOÁN VƯỢT THẨM QUYỀN PD</v>
          </cell>
        </row>
      </sheetData>
      <sheetData sheetId="6366"/>
      <sheetData sheetId="6367"/>
      <sheetData sheetId="6368">
        <row r="1">
          <cell r="A1" t="str">
            <v>PHIẾU XỬ LÝ HỒ SƠ THANH TOÁN VƯỢT THẨM QUYỀN PD</v>
          </cell>
        </row>
      </sheetData>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row r="1">
          <cell r="A1" t="str">
            <v>PHIẾU XỬ LÝ HỒ SƠ THANH TOÁN VƯỢT THẨM QUYỀN PD</v>
          </cell>
        </row>
      </sheetData>
      <sheetData sheetId="6395">
        <row r="1">
          <cell r="A1" t="str">
            <v>PHIẾU XỬ LÝ HỒ SƠ THANH TOÁN VƯỢT THẨM QUYỀN PD</v>
          </cell>
        </row>
      </sheetData>
      <sheetData sheetId="6396">
        <row r="1">
          <cell r="A1" t="str">
            <v>PHIẾU XỬ LÝ HỒ SƠ THANH TOÁN VƯỢT THẨM QUYỀN PD</v>
          </cell>
        </row>
      </sheetData>
      <sheetData sheetId="6397"/>
      <sheetData sheetId="6398"/>
      <sheetData sheetId="6399"/>
      <sheetData sheetId="6400"/>
      <sheetData sheetId="6401">
        <row r="1">
          <cell r="A1" t="str">
            <v>PHIẾU XỬ LÝ HỒ SƠ THANH TOÁN VƯỢT THẨM QUYỀN PD</v>
          </cell>
        </row>
      </sheetData>
      <sheetData sheetId="6402"/>
      <sheetData sheetId="6403"/>
      <sheetData sheetId="6404"/>
      <sheetData sheetId="6405">
        <row r="1">
          <cell r="A1" t="str">
            <v>PHIẾU XỬ LÝ HỒ SƠ THANH TOÁN VƯỢT THẨM QUYỀN PD</v>
          </cell>
        </row>
      </sheetData>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row r="1">
          <cell r="A1" t="str">
            <v>PHIẾU XỬ LÝ HỒ SƠ THANH TOÁN VƯỢT THẨM QUYỀN PD</v>
          </cell>
        </row>
      </sheetData>
      <sheetData sheetId="6448"/>
      <sheetData sheetId="6449"/>
      <sheetData sheetId="6450"/>
      <sheetData sheetId="6451"/>
      <sheetData sheetId="6452"/>
      <sheetData sheetId="6453"/>
      <sheetData sheetId="6454"/>
      <sheetData sheetId="6455"/>
      <sheetData sheetId="6456">
        <row r="1">
          <cell r="A1" t="str">
            <v>PHIẾU XỬ LÝ HỒ SƠ THANH TOÁN VƯỢT THẨM QUYỀN PD</v>
          </cell>
        </row>
      </sheetData>
      <sheetData sheetId="6457"/>
      <sheetData sheetId="6458"/>
      <sheetData sheetId="6459"/>
      <sheetData sheetId="6460"/>
      <sheetData sheetId="6461">
        <row r="1">
          <cell r="A1" t="str">
            <v>PHIẾU XỬ LÝ HỒ SƠ THANH TOÁN VƯỢT THẨM QUYỀN PD</v>
          </cell>
        </row>
      </sheetData>
      <sheetData sheetId="6462"/>
      <sheetData sheetId="6463"/>
      <sheetData sheetId="6464"/>
      <sheetData sheetId="6465">
        <row r="1">
          <cell r="A1" t="str">
            <v>PHIẾU XỬ LÝ HỒ SƠ THANH TOÁN VƯỢT THẨM QUYỀN PD</v>
          </cell>
        </row>
      </sheetData>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row r="1">
          <cell r="A1" t="str">
            <v>PHIẾU XỬ LÝ HỒ SƠ THANH TOÁN VƯỢT THẨM QUYỀN PD</v>
          </cell>
        </row>
      </sheetData>
      <sheetData sheetId="6491"/>
      <sheetData sheetId="6492"/>
      <sheetData sheetId="6493"/>
      <sheetData sheetId="6494">
        <row r="1">
          <cell r="A1" t="str">
            <v>PHIẾU XỬ LÝ HỒ SƠ THANH TOÁN VƯỢT THẨM QUYỀN PD</v>
          </cell>
        </row>
      </sheetData>
      <sheetData sheetId="6495"/>
      <sheetData sheetId="6496"/>
      <sheetData sheetId="6497"/>
      <sheetData sheetId="6498"/>
      <sheetData sheetId="6499"/>
      <sheetData sheetId="6500"/>
      <sheetData sheetId="6501">
        <row r="1">
          <cell r="A1" t="str">
            <v>PHIẾU XỬ LÝ HỒ SƠ THANH TOÁN VƯỢT THẨM QUYỀN PD</v>
          </cell>
        </row>
      </sheetData>
      <sheetData sheetId="6502"/>
      <sheetData sheetId="6503"/>
      <sheetData sheetId="6504">
        <row r="1">
          <cell r="A1" t="str">
            <v>PHIẾU XỬ LÝ HỒ SƠ THANH TOÁN VƯỢT THẨM QUYỀN PD</v>
          </cell>
        </row>
      </sheetData>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row r="1">
          <cell r="A1" t="str">
            <v>PHIẾU XỬ LÝ HỒ SƠ THANH TOÁN VƯỢT THẨM QUYỀN PD</v>
          </cell>
        </row>
      </sheetData>
      <sheetData sheetId="6522">
        <row r="1">
          <cell r="A1" t="str">
            <v>PHIẾU XỬ LÝ HỒ SƠ THANH TOÁN VƯỢT THẨM QUYỀN PD</v>
          </cell>
        </row>
      </sheetData>
      <sheetData sheetId="6523">
        <row r="1">
          <cell r="A1" t="str">
            <v>PHIẾU XỬ LÝ HỒ SƠ THANH TOÁN VƯỢT THẨM QUYỀN PD</v>
          </cell>
        </row>
      </sheetData>
      <sheetData sheetId="6524">
        <row r="1">
          <cell r="A1" t="str">
            <v>PHIẾU XỬ LÝ HỒ SƠ THANH TOÁN VƯỢT THẨM QUYỀN PD</v>
          </cell>
        </row>
      </sheetData>
      <sheetData sheetId="6525"/>
      <sheetData sheetId="6526"/>
      <sheetData sheetId="6527">
        <row r="1">
          <cell r="A1" t="str">
            <v>PHIẾU XỬ LÝ HỒ SƠ THANH TOÁN VƯỢT THẨM QUYỀN PD</v>
          </cell>
        </row>
      </sheetData>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row r="1">
          <cell r="A1" t="str">
            <v>PHIẾU XỬ LÝ HỒ SƠ THANH TOÁN VƯỢT THẨM QUYỀN PD</v>
          </cell>
        </row>
      </sheetData>
      <sheetData sheetId="6546">
        <row r="1">
          <cell r="A1" t="str">
            <v>PHIẾU XỬ LÝ HỒ SƠ THANH TOÁN VƯỢT THẨM QUYỀN PD</v>
          </cell>
        </row>
      </sheetData>
      <sheetData sheetId="6547">
        <row r="1">
          <cell r="A1" t="str">
            <v>PHIẾU XỬ LÝ HỒ SƠ THANH TOÁN VƯỢT THẨM QUYỀN PD</v>
          </cell>
        </row>
      </sheetData>
      <sheetData sheetId="6548"/>
      <sheetData sheetId="6549"/>
      <sheetData sheetId="6550"/>
      <sheetData sheetId="6551"/>
      <sheetData sheetId="6552">
        <row r="1">
          <cell r="A1" t="str">
            <v>PHIẾU XỬ LÝ HỒ SƠ THANH TOÁN VƯỢT THẨM QUYỀN PD</v>
          </cell>
        </row>
      </sheetData>
      <sheetData sheetId="6553">
        <row r="1">
          <cell r="A1" t="str">
            <v>PHIẾU XỬ LÝ HỒ SƠ THANH TOÁN VƯỢT THẨM QUYỀN PD</v>
          </cell>
        </row>
      </sheetData>
      <sheetData sheetId="6554">
        <row r="1">
          <cell r="A1" t="str">
            <v>PHIẾU XỬ LÝ HỒ SƠ THANH TOÁN VƯỢT THẨM QUYỀN PD</v>
          </cell>
        </row>
      </sheetData>
      <sheetData sheetId="6555">
        <row r="1">
          <cell r="A1" t="str">
            <v>PHIẾU XỬ LÝ HỒ SƠ THANH TOÁN VƯỢT THẨM QUYỀN PD</v>
          </cell>
        </row>
      </sheetData>
      <sheetData sheetId="6556"/>
      <sheetData sheetId="6557"/>
      <sheetData sheetId="6558"/>
      <sheetData sheetId="6559"/>
      <sheetData sheetId="6560">
        <row r="1">
          <cell r="A1" t="str">
            <v>PHIẾU XỬ LÝ HỒ SƠ THANH TOÁN VƯỢT THẨM QUYỀN PD</v>
          </cell>
        </row>
      </sheetData>
      <sheetData sheetId="6561">
        <row r="1">
          <cell r="A1" t="str">
            <v>PHIẾU XỬ LÝ HỒ SƠ THANH TOÁN VƯỢT THẨM QUYỀN PD</v>
          </cell>
        </row>
      </sheetData>
      <sheetData sheetId="6562">
        <row r="1">
          <cell r="A1" t="str">
            <v>PHIẾU XỬ LÝ HỒ SƠ THANH TOÁN VƯỢT THẨM QUYỀN PD</v>
          </cell>
        </row>
      </sheetData>
      <sheetData sheetId="6563">
        <row r="1">
          <cell r="A1" t="str">
            <v>PHIẾU XỬ LÝ HỒ SƠ THANH TOÁN VƯỢT THẨM QUYỀN PD</v>
          </cell>
        </row>
      </sheetData>
      <sheetData sheetId="6564">
        <row r="1">
          <cell r="A1" t="str">
            <v>PHIẾU XỬ LÝ HỒ SƠ THANH TOÁN VƯỢT THẨM QUYỀN PD</v>
          </cell>
        </row>
      </sheetData>
      <sheetData sheetId="6565">
        <row r="1">
          <cell r="A1" t="str">
            <v>PHIẾU XỬ LÝ HỒ SƠ THANH TOÁN VƯỢT THẨM QUYỀN PD</v>
          </cell>
        </row>
      </sheetData>
      <sheetData sheetId="6566">
        <row r="1">
          <cell r="A1" t="str">
            <v>PHIẾU XỬ LÝ HỒ SƠ THANH TOÁN VƯỢT THẨM QUYỀN PD</v>
          </cell>
        </row>
      </sheetData>
      <sheetData sheetId="6567">
        <row r="1">
          <cell r="A1" t="str">
            <v>PHIẾU XỬ LÝ HỒ SƠ THANH TOÁN VƯỢT THẨM QUYỀN PD</v>
          </cell>
        </row>
      </sheetData>
      <sheetData sheetId="6568">
        <row r="1">
          <cell r="A1" t="str">
            <v>PHIẾU XỬ LÝ HỒ SƠ THANH TOÁN VƯỢT THẨM QUYỀN PD</v>
          </cell>
        </row>
      </sheetData>
      <sheetData sheetId="6569">
        <row r="1">
          <cell r="A1" t="str">
            <v>PHIẾU XỬ LÝ HỒ SƠ THANH TOÁN VƯỢT THẨM QUYỀN PD</v>
          </cell>
        </row>
      </sheetData>
      <sheetData sheetId="6570">
        <row r="1">
          <cell r="A1" t="str">
            <v>PHIẾU XỬ LÝ HỒ SƠ THANH TOÁN VƯỢT THẨM QUYỀN PD</v>
          </cell>
        </row>
      </sheetData>
      <sheetData sheetId="6571">
        <row r="1">
          <cell r="A1" t="str">
            <v>PHIẾU XỬ LÝ HỒ SƠ THANH TOÁN VƯỢT THẨM QUYỀN PD</v>
          </cell>
        </row>
      </sheetData>
      <sheetData sheetId="6572">
        <row r="1">
          <cell r="A1" t="str">
            <v>PHIẾU XỬ LÝ HỒ SƠ THANH TOÁN VƯỢT THẨM QUYỀN PD</v>
          </cell>
        </row>
      </sheetData>
      <sheetData sheetId="6573">
        <row r="1">
          <cell r="A1" t="str">
            <v>PHIẾU XỬ LÝ HỒ SƠ THANH TOÁN VƯỢT THẨM QUYỀN PD</v>
          </cell>
        </row>
      </sheetData>
      <sheetData sheetId="6574">
        <row r="1">
          <cell r="A1" t="str">
            <v>PHIẾU XỬ LÝ HỒ SƠ THANH TOÁN VƯỢT THẨM QUYỀN PD</v>
          </cell>
        </row>
      </sheetData>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row r="1">
          <cell r="A1" t="str">
            <v>PHIẾU XỬ LÝ HỒ SƠ THANH TOÁN VƯỢT THẨM QUYỀN PD</v>
          </cell>
        </row>
      </sheetData>
      <sheetData sheetId="6594">
        <row r="1">
          <cell r="A1" t="str">
            <v>PHIẾU XỬ LÝ HỒ SƠ THANH TOÁN VƯỢT THẨM QUYỀN PD</v>
          </cell>
        </row>
      </sheetData>
      <sheetData sheetId="6595">
        <row r="1">
          <cell r="A1" t="str">
            <v>PHIẾU XỬ LÝ HỒ SƠ THANH TOÁN VƯỢT THẨM QUYỀN PD</v>
          </cell>
        </row>
      </sheetData>
      <sheetData sheetId="6596">
        <row r="1">
          <cell r="A1" t="str">
            <v>PHIẾU XỬ LÝ HỒ SƠ THANH TOÁN VƯỢT THẨM QUYỀN PD</v>
          </cell>
        </row>
      </sheetData>
      <sheetData sheetId="6597">
        <row r="1">
          <cell r="A1" t="str">
            <v>PHIẾU XỬ LÝ HỒ SƠ THANH TOÁN VƯỢT THẨM QUYỀN PD</v>
          </cell>
        </row>
      </sheetData>
      <sheetData sheetId="6598"/>
      <sheetData sheetId="6599">
        <row r="1">
          <cell r="A1" t="str">
            <v>PHIẾU XỬ LÝ HỒ SƠ THANH TOÁN VƯỢT THẨM QUYỀN PD</v>
          </cell>
        </row>
      </sheetData>
      <sheetData sheetId="6600">
        <row r="1">
          <cell r="A1" t="str">
            <v>PHIẾU XỬ LÝ HỒ SƠ THANH TOÁN VƯỢT THẨM QUYỀN PD</v>
          </cell>
        </row>
      </sheetData>
      <sheetData sheetId="6601">
        <row r="1">
          <cell r="A1" t="str">
            <v>PHIẾU XỬ LÝ HỒ SƠ THANH TOÁN VƯỢT THẨM QUYỀN PD</v>
          </cell>
        </row>
      </sheetData>
      <sheetData sheetId="6602">
        <row r="1">
          <cell r="A1" t="str">
            <v>PHIẾU XỬ LÝ HỒ SƠ THANH TOÁN VƯỢT THẨM QUYỀN PD</v>
          </cell>
        </row>
      </sheetData>
      <sheetData sheetId="6603">
        <row r="1">
          <cell r="A1" t="str">
            <v>PHIẾU XỬ LÝ HỒ SƠ THANH TOÁN VƯỢT THẨM QUYỀN PD</v>
          </cell>
        </row>
      </sheetData>
      <sheetData sheetId="6604">
        <row r="1">
          <cell r="A1" t="str">
            <v>PHIẾU XỬ LÝ HỒ SƠ THANH TOÁN VƯỢT THẨM QUYỀN PD</v>
          </cell>
        </row>
      </sheetData>
      <sheetData sheetId="6605">
        <row r="1">
          <cell r="A1" t="str">
            <v>PHIẾU XỬ LÝ HỒ SƠ THANH TOÁN VƯỢT THẨM QUYỀN PD</v>
          </cell>
        </row>
      </sheetData>
      <sheetData sheetId="6606"/>
      <sheetData sheetId="6607"/>
      <sheetData sheetId="6608"/>
      <sheetData sheetId="6609"/>
      <sheetData sheetId="6610"/>
      <sheetData sheetId="6611"/>
      <sheetData sheetId="6612">
        <row r="1">
          <cell r="A1" t="str">
            <v>PHIẾU XỬ LÝ HỒ SƠ THANH TOÁN VƯỢT THẨM QUYỀN PD</v>
          </cell>
        </row>
      </sheetData>
      <sheetData sheetId="6613">
        <row r="1">
          <cell r="A1" t="str">
            <v>PHIẾU XỬ LÝ HỒ SƠ THANH TOÁN VƯỢT THẨM QUYỀN PD</v>
          </cell>
        </row>
      </sheetData>
      <sheetData sheetId="6614">
        <row r="1">
          <cell r="A1" t="str">
            <v>PHIẾU XỬ LÝ HỒ SƠ THANH TOÁN VƯỢT THẨM QUYỀN PD</v>
          </cell>
        </row>
      </sheetData>
      <sheetData sheetId="6615">
        <row r="1">
          <cell r="A1" t="str">
            <v>PHIẾU XỬ LÝ HỒ SƠ THANH TOÁN VƯỢT THẨM QUYỀN PD</v>
          </cell>
        </row>
      </sheetData>
      <sheetData sheetId="6616">
        <row r="1">
          <cell r="A1" t="str">
            <v>PHIẾU XỬ LÝ HỒ SƠ THANH TOÁN VƯỢT THẨM QUYỀN PD</v>
          </cell>
        </row>
      </sheetData>
      <sheetData sheetId="6617">
        <row r="1">
          <cell r="A1" t="str">
            <v>PHIẾU XỬ LÝ HỒ SƠ THANH TOÁN VƯỢT THẨM QUYỀN PD</v>
          </cell>
        </row>
      </sheetData>
      <sheetData sheetId="6618">
        <row r="1">
          <cell r="A1" t="str">
            <v>PHIẾU XỬ LÝ HỒ SƠ THANH TOÁN VƯỢT THẨM QUYỀN PD</v>
          </cell>
        </row>
      </sheetData>
      <sheetData sheetId="6619">
        <row r="1">
          <cell r="A1" t="str">
            <v>PHIẾU XỬ LÝ HỒ SƠ THANH TOÁN VƯỢT THẨM QUYỀN PD</v>
          </cell>
        </row>
      </sheetData>
      <sheetData sheetId="6620">
        <row r="1">
          <cell r="A1" t="str">
            <v>PHIẾU XỬ LÝ HỒ SƠ THANH TOÁN VƯỢT THẨM QUYỀN PD</v>
          </cell>
        </row>
      </sheetData>
      <sheetData sheetId="6621">
        <row r="1">
          <cell r="A1" t="str">
            <v>PHIẾU XỬ LÝ HỒ SƠ THANH TOÁN VƯỢT THẨM QUYỀN PD</v>
          </cell>
        </row>
      </sheetData>
      <sheetData sheetId="6622">
        <row r="1">
          <cell r="A1" t="str">
            <v>PHIẾU XỬ LÝ HỒ SƠ THANH TOÁN VƯỢT THẨM QUYỀN PD</v>
          </cell>
        </row>
      </sheetData>
      <sheetData sheetId="6623">
        <row r="1">
          <cell r="A1" t="str">
            <v>PHIẾU XỬ LÝ HỒ SƠ THANH TOÁN VƯỢT THẨM QUYỀN PD</v>
          </cell>
        </row>
      </sheetData>
      <sheetData sheetId="6624">
        <row r="1">
          <cell r="A1" t="str">
            <v>PHIẾU XỬ LÝ HỒ SƠ THANH TOÁN VƯỢT THẨM QUYỀN PD</v>
          </cell>
        </row>
      </sheetData>
      <sheetData sheetId="6625">
        <row r="1">
          <cell r="A1" t="str">
            <v>PHIẾU XỬ LÝ HỒ SƠ THANH TOÁN VƯỢT THẨM QUYỀN PD</v>
          </cell>
        </row>
      </sheetData>
      <sheetData sheetId="6626">
        <row r="1">
          <cell r="A1" t="str">
            <v>PHIẾU XỬ LÝ HỒ SƠ THANH TOÁN VƯỢT THẨM QUYỀN PD</v>
          </cell>
        </row>
      </sheetData>
      <sheetData sheetId="6627"/>
      <sheetData sheetId="6628">
        <row r="1">
          <cell r="A1" t="str">
            <v>PHIẾU XỬ LÝ HỒ SƠ THANH TOÁN VƯỢT THẨM QUYỀN PD</v>
          </cell>
        </row>
      </sheetData>
      <sheetData sheetId="6629">
        <row r="1">
          <cell r="A1" t="str">
            <v>PHIẾU XỬ LÝ HỒ SƠ THANH TOÁN VƯỢT THẨM QUYỀN PD</v>
          </cell>
        </row>
      </sheetData>
      <sheetData sheetId="6630"/>
      <sheetData sheetId="6631">
        <row r="1">
          <cell r="A1" t="str">
            <v>PHIẾU XỬ LÝ HỒ SƠ THANH TOÁN VƯỢT THẨM QUYỀN PD</v>
          </cell>
        </row>
      </sheetData>
      <sheetData sheetId="6632">
        <row r="1">
          <cell r="A1" t="str">
            <v>PHIẾU XỬ LÝ HỒ SƠ THANH TOÁN VƯỢT THẨM QUYỀN PD</v>
          </cell>
        </row>
      </sheetData>
      <sheetData sheetId="6633">
        <row r="1">
          <cell r="A1" t="str">
            <v>PHIẾU XỬ LÝ HỒ SƠ THANH TOÁN VƯỢT THẨM QUYỀN PD</v>
          </cell>
        </row>
      </sheetData>
      <sheetData sheetId="6634"/>
      <sheetData sheetId="6635"/>
      <sheetData sheetId="6636">
        <row r="1">
          <cell r="A1" t="str">
            <v>PHIẾU XỬ LÝ HỒ SƠ THANH TOÁN VƯỢT THẨM QUYỀN PD</v>
          </cell>
        </row>
      </sheetData>
      <sheetData sheetId="6637">
        <row r="1">
          <cell r="A1" t="str">
            <v>PHIẾU XỬ LÝ HỒ SƠ THANH TOÁN VƯỢT THẨM QUYỀN PD</v>
          </cell>
        </row>
      </sheetData>
      <sheetData sheetId="6638">
        <row r="1">
          <cell r="A1" t="str">
            <v>PHIẾU XỬ LÝ HỒ SƠ THANH TOÁN VƯỢT THẨM QUYỀN PD</v>
          </cell>
        </row>
      </sheetData>
      <sheetData sheetId="6639">
        <row r="1">
          <cell r="A1" t="str">
            <v>PHIẾU XỬ LÝ HỒ SƠ THANH TOÁN VƯỢT THẨM QUYỀN PD</v>
          </cell>
        </row>
      </sheetData>
      <sheetData sheetId="6640">
        <row r="1">
          <cell r="A1" t="str">
            <v>PHIẾU XỬ LÝ HỒ SƠ THANH TOÁN VƯỢT THẨM QUYỀN PD</v>
          </cell>
        </row>
      </sheetData>
      <sheetData sheetId="6641">
        <row r="1">
          <cell r="A1" t="str">
            <v>PHIẾU XỬ LÝ HỒ SƠ THANH TOÁN VƯỢT THẨM QUYỀN PD</v>
          </cell>
        </row>
      </sheetData>
      <sheetData sheetId="6642">
        <row r="1">
          <cell r="A1" t="str">
            <v>PHIẾU XỬ LÝ HỒ SƠ THANH TOÁN VƯỢT THẨM QUYỀN PD</v>
          </cell>
        </row>
      </sheetData>
      <sheetData sheetId="6643">
        <row r="1">
          <cell r="A1" t="str">
            <v>PHIẾU XỬ LÝ HỒ SƠ THANH TOÁN VƯỢT THẨM QUYỀN PD</v>
          </cell>
        </row>
      </sheetData>
      <sheetData sheetId="6644">
        <row r="1">
          <cell r="A1" t="str">
            <v>PHIẾU XỬ LÝ HỒ SƠ THANH TOÁN VƯỢT THẨM QUYỀN PD</v>
          </cell>
        </row>
      </sheetData>
      <sheetData sheetId="6645">
        <row r="1">
          <cell r="A1" t="str">
            <v>PHIẾU XỬ LÝ HỒ SƠ THANH TOÁN VƯỢT THẨM QUYỀN PD</v>
          </cell>
        </row>
      </sheetData>
      <sheetData sheetId="6646">
        <row r="1">
          <cell r="A1" t="str">
            <v>PHIẾU XỬ LÝ HỒ SƠ THANH TOÁN VƯỢT THẨM QUYỀN PD</v>
          </cell>
        </row>
      </sheetData>
      <sheetData sheetId="6647">
        <row r="1">
          <cell r="A1" t="str">
            <v>PHIẾU XỬ LÝ HỒ SƠ THANH TOÁN VƯỢT THẨM QUYỀN PD</v>
          </cell>
        </row>
      </sheetData>
      <sheetData sheetId="6648"/>
      <sheetData sheetId="6649"/>
      <sheetData sheetId="6650"/>
      <sheetData sheetId="6651">
        <row r="1">
          <cell r="A1" t="str">
            <v>PHIẾU XỬ LÝ HỒ SƠ THANH TOÁN VƯỢT THẨM QUYỀN PD</v>
          </cell>
        </row>
      </sheetData>
      <sheetData sheetId="6652">
        <row r="1">
          <cell r="A1" t="str">
            <v>PHIẾU XỬ LÝ HỒ SƠ THANH TOÁN VƯỢT THẨM QUYỀN PD</v>
          </cell>
        </row>
      </sheetData>
      <sheetData sheetId="6653"/>
      <sheetData sheetId="6654"/>
      <sheetData sheetId="6655"/>
      <sheetData sheetId="6656"/>
      <sheetData sheetId="6657"/>
      <sheetData sheetId="6658"/>
      <sheetData sheetId="6659"/>
      <sheetData sheetId="6660">
        <row r="1">
          <cell r="A1" t="str">
            <v>PHIẾU XỬ LÝ HỒ SƠ THANH TOÁN VƯỢT THẨM QUYỀN PD</v>
          </cell>
        </row>
      </sheetData>
      <sheetData sheetId="6661">
        <row r="1">
          <cell r="A1" t="str">
            <v>PHIẾU XỬ LÝ HỒ SƠ THANH TOÁN VƯỢT THẨM QUYỀN PD</v>
          </cell>
        </row>
      </sheetData>
      <sheetData sheetId="6662">
        <row r="1">
          <cell r="A1" t="str">
            <v>PHIẾU XỬ LÝ HỒ SƠ THANH TOÁN VƯỢT THẨM QUYỀN PD</v>
          </cell>
        </row>
      </sheetData>
      <sheetData sheetId="6663">
        <row r="1">
          <cell r="A1" t="str">
            <v>PHIẾU XỬ LÝ HỒ SƠ THANH TOÁN VƯỢT THẨM QUYỀN PD</v>
          </cell>
        </row>
      </sheetData>
      <sheetData sheetId="6664">
        <row r="1">
          <cell r="A1" t="str">
            <v>PHIẾU XỬ LÝ HỒ SƠ THANH TOÁN VƯỢT THẨM QUYỀN PD</v>
          </cell>
        </row>
      </sheetData>
      <sheetData sheetId="6665">
        <row r="1">
          <cell r="A1" t="str">
            <v>PHIẾU XỬ LÝ HỒ SƠ THANH TOÁN VƯỢT THẨM QUYỀN PD</v>
          </cell>
        </row>
      </sheetData>
      <sheetData sheetId="6666">
        <row r="1">
          <cell r="A1" t="str">
            <v>PHIẾU XỬ LÝ HỒ SƠ THANH TOÁN VƯỢT THẨM QUYỀN PD</v>
          </cell>
        </row>
      </sheetData>
      <sheetData sheetId="6667"/>
      <sheetData sheetId="6668">
        <row r="1">
          <cell r="A1" t="str">
            <v>PHIẾU XỬ LÝ HỒ SƠ THANH TOÁN VƯỢT THẨM QUYỀN PD</v>
          </cell>
        </row>
      </sheetData>
      <sheetData sheetId="6669">
        <row r="1">
          <cell r="A1" t="str">
            <v>PHIẾU XỬ LÝ HỒ SƠ THANH TOÁN VƯỢT THẨM QUYỀN PD</v>
          </cell>
        </row>
      </sheetData>
      <sheetData sheetId="6670">
        <row r="1">
          <cell r="A1" t="str">
            <v>PHIẾU XỬ LÝ HỒ SƠ THANH TOÁN VƯỢT THẨM QUYỀN PD</v>
          </cell>
        </row>
      </sheetData>
      <sheetData sheetId="6671">
        <row r="1">
          <cell r="A1" t="str">
            <v>PHIẾU XỬ LÝ HỒ SƠ THANH TOÁN VƯỢT THẨM QUYỀN PD</v>
          </cell>
        </row>
      </sheetData>
      <sheetData sheetId="6672">
        <row r="1">
          <cell r="A1" t="str">
            <v>PHIẾU XỬ LÝ HỒ SƠ THANH TOÁN VƯỢT THẨM QUYỀN PD</v>
          </cell>
        </row>
      </sheetData>
      <sheetData sheetId="6673">
        <row r="1">
          <cell r="A1" t="str">
            <v>PHIẾU XỬ LÝ HỒ SƠ THANH TOÁN VƯỢT THẨM QUYỀN PD</v>
          </cell>
        </row>
      </sheetData>
      <sheetData sheetId="6674"/>
      <sheetData sheetId="6675">
        <row r="1">
          <cell r="A1" t="str">
            <v>PHIẾU XỬ LÝ HỒ SƠ THANH TOÁN VƯỢT THẨM QUYỀN PD</v>
          </cell>
        </row>
      </sheetData>
      <sheetData sheetId="6676">
        <row r="1">
          <cell r="A1" t="str">
            <v>PHIẾU XỬ LÝ HỒ SƠ THANH TOÁN VƯỢT THẨM QUYỀN PD</v>
          </cell>
        </row>
      </sheetData>
      <sheetData sheetId="6677">
        <row r="1">
          <cell r="A1" t="str">
            <v>PHIẾU XỬ LÝ HỒ SƠ THANH TOÁN VƯỢT THẨM QUYỀN PD</v>
          </cell>
        </row>
      </sheetData>
      <sheetData sheetId="6678">
        <row r="1">
          <cell r="A1" t="str">
            <v>PHIẾU XỬ LÝ HỒ SƠ THANH TOÁN VƯỢT THẨM QUYỀN PD</v>
          </cell>
        </row>
      </sheetData>
      <sheetData sheetId="6679">
        <row r="1">
          <cell r="A1" t="str">
            <v>PHIẾU XỬ LÝ HỒ SƠ THANH TOÁN VƯỢT THẨM QUYỀN PD</v>
          </cell>
        </row>
      </sheetData>
      <sheetData sheetId="6680">
        <row r="1">
          <cell r="A1" t="str">
            <v>PHIẾU XỬ LÝ HỒ SƠ THANH TOÁN VƯỢT THẨM QUYỀN PD</v>
          </cell>
        </row>
      </sheetData>
      <sheetData sheetId="6681">
        <row r="1">
          <cell r="A1" t="str">
            <v>PHIẾU XỬ LÝ HỒ SƠ THANH TOÁN VƯỢT THẨM QUYỀN PD</v>
          </cell>
        </row>
      </sheetData>
      <sheetData sheetId="6682">
        <row r="1">
          <cell r="A1" t="str">
            <v>PHIẾU XỬ LÝ HỒ SƠ THANH TOÁN VƯỢT THẨM QUYỀN PD</v>
          </cell>
        </row>
      </sheetData>
      <sheetData sheetId="6683">
        <row r="1">
          <cell r="A1" t="str">
            <v>PHIẾU XỬ LÝ HỒ SƠ THANH TOÁN VƯỢT THẨM QUYỀN PD</v>
          </cell>
        </row>
      </sheetData>
      <sheetData sheetId="6684">
        <row r="1">
          <cell r="A1" t="str">
            <v>PHIẾU XỬ LÝ HỒ SƠ THANH TOÁN VƯỢT THẨM QUYỀN PD</v>
          </cell>
        </row>
      </sheetData>
      <sheetData sheetId="6685">
        <row r="1">
          <cell r="A1" t="str">
            <v>PHIẾU XỬ LÝ HỒ SƠ THANH TOÁN VƯỢT THẨM QUYỀN PD</v>
          </cell>
        </row>
      </sheetData>
      <sheetData sheetId="6686"/>
      <sheetData sheetId="6687"/>
      <sheetData sheetId="6688">
        <row r="1">
          <cell r="A1" t="str">
            <v>PHIẾU XỬ LÝ HỒ SƠ THANH TOÁN VƯỢT THẨM QUYỀN PD</v>
          </cell>
        </row>
      </sheetData>
      <sheetData sheetId="6689">
        <row r="1">
          <cell r="A1" t="str">
            <v>PHIẾU XỬ LÝ HỒ SƠ THANH TOÁN VƯỢT THẨM QUYỀN PD</v>
          </cell>
        </row>
      </sheetData>
      <sheetData sheetId="6690">
        <row r="1">
          <cell r="A1" t="str">
            <v>PHIẾU XỬ LÝ HỒ SƠ THANH TOÁN VƯỢT THẨM QUYỀN PD</v>
          </cell>
        </row>
      </sheetData>
      <sheetData sheetId="6691">
        <row r="1">
          <cell r="A1" t="str">
            <v>PHIẾU XỬ LÝ HỒ SƠ THANH TOÁN VƯỢT THẨM QUYỀN PD</v>
          </cell>
        </row>
      </sheetData>
      <sheetData sheetId="6692">
        <row r="1">
          <cell r="A1" t="str">
            <v>PHIẾU XỬ LÝ HỒ SƠ THANH TOÁN VƯỢT THẨM QUYỀN PD</v>
          </cell>
        </row>
      </sheetData>
      <sheetData sheetId="6693"/>
      <sheetData sheetId="6694"/>
      <sheetData sheetId="6695"/>
      <sheetData sheetId="6696"/>
      <sheetData sheetId="6697">
        <row r="1">
          <cell r="A1" t="str">
            <v>PHIẾU XỬ LÝ HỒ SƠ THANH TOÁN VƯỢT THẨM QUYỀN PD</v>
          </cell>
        </row>
      </sheetData>
      <sheetData sheetId="6698">
        <row r="1">
          <cell r="A1" t="str">
            <v>PHIẾU XỬ LÝ HỒ SƠ THANH TOÁN VƯỢT THẨM QUYỀN PD</v>
          </cell>
        </row>
      </sheetData>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sheetData sheetId="6746"/>
      <sheetData sheetId="6747"/>
      <sheetData sheetId="6748" refreshError="1"/>
      <sheetData sheetId="6749"/>
      <sheetData sheetId="6750" refreshError="1"/>
      <sheetData sheetId="6751" refreshError="1"/>
      <sheetData sheetId="6752"/>
      <sheetData sheetId="6753"/>
      <sheetData sheetId="6754"/>
      <sheetData sheetId="6755"/>
      <sheetData sheetId="6756"/>
      <sheetData sheetId="6757"/>
      <sheetData sheetId="6758"/>
      <sheetData sheetId="6759"/>
      <sheetData sheetId="6760"/>
      <sheetData sheetId="6761"/>
      <sheetData sheetId="6762"/>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row r="1">
          <cell r="A1" t="str">
            <v>PHIẾU XỬ LÝ HỒ SƠ THANH TOÁN VƯỢT THẨM QUYỀN PD</v>
          </cell>
        </row>
      </sheetData>
      <sheetData sheetId="6947">
        <row r="1">
          <cell r="A1" t="str">
            <v>PHIẾU XỬ LÝ HỒ SƠ THANH TOÁN VƯỢT THẨM QUYỀN PD</v>
          </cell>
        </row>
      </sheetData>
      <sheetData sheetId="6948">
        <row r="1">
          <cell r="A1" t="str">
            <v>PHIẾU XỬ LÝ HỒ SƠ THANH TOÁN VƯỢT THẨM QUYỀN PD</v>
          </cell>
        </row>
      </sheetData>
      <sheetData sheetId="6949">
        <row r="1">
          <cell r="A1" t="str">
            <v>PHIẾU XỬ LÝ HỒ SƠ THANH TOÁN VƯỢT THẨM QUYỀN PD</v>
          </cell>
        </row>
      </sheetData>
      <sheetData sheetId="6950">
        <row r="1">
          <cell r="A1" t="str">
            <v>PHIẾU XỬ LÝ HỒ SƠ THANH TOÁN VƯỢT THẨM QUYỀN PD</v>
          </cell>
        </row>
      </sheetData>
      <sheetData sheetId="6951">
        <row r="1">
          <cell r="A1" t="str">
            <v>PHIẾU XỬ LÝ HỒ SƠ THANH TOÁN VƯỢT THẨM QUYỀN PD</v>
          </cell>
        </row>
      </sheetData>
      <sheetData sheetId="6952">
        <row r="1">
          <cell r="A1" t="str">
            <v>PHIẾU XỬ LÝ HỒ SƠ THANH TOÁN VƯỢT THẨM QUYỀN PD</v>
          </cell>
        </row>
      </sheetData>
      <sheetData sheetId="6953">
        <row r="1">
          <cell r="A1" t="str">
            <v>PHIẾU XỬ LÝ HỒ SƠ THANH TOÁN VƯỢT THẨM QUYỀN PD</v>
          </cell>
        </row>
      </sheetData>
      <sheetData sheetId="6954">
        <row r="1">
          <cell r="A1" t="str">
            <v>PHIẾU XỬ LÝ HỒ SƠ THANH TOÁN VƯỢT THẨM QUYỀN PD</v>
          </cell>
        </row>
      </sheetData>
      <sheetData sheetId="6955"/>
      <sheetData sheetId="6956">
        <row r="1">
          <cell r="A1" t="str">
            <v>PHIẾU XỬ LÝ HỒ SƠ THANH TOÁN VƯỢT THẨM QUYỀN PD</v>
          </cell>
        </row>
      </sheetData>
      <sheetData sheetId="6957">
        <row r="1">
          <cell r="A1" t="str">
            <v>PHIẾU XỬ LÝ HỒ SƠ THANH TOÁN VƯỢT THẨM QUYỀN PD</v>
          </cell>
        </row>
      </sheetData>
      <sheetData sheetId="6958">
        <row r="1">
          <cell r="A1" t="str">
            <v>PHIẾU XỬ LÝ HỒ SƠ THANH TOÁN VƯỢT THẨM QUYỀN PD</v>
          </cell>
        </row>
      </sheetData>
      <sheetData sheetId="6959">
        <row r="1">
          <cell r="A1" t="str">
            <v>PHIẾU XỬ LÝ HỒ SƠ THANH TOÁN VƯỢT THẨM QUYỀN PD</v>
          </cell>
        </row>
      </sheetData>
      <sheetData sheetId="6960"/>
      <sheetData sheetId="6961">
        <row r="1">
          <cell r="A1" t="str">
            <v>PHIẾU XỬ LÝ HỒ SƠ THANH TOÁN VƯỢT THẨM QUYỀN PD</v>
          </cell>
        </row>
      </sheetData>
      <sheetData sheetId="6962"/>
      <sheetData sheetId="6963"/>
      <sheetData sheetId="6964"/>
      <sheetData sheetId="6965"/>
      <sheetData sheetId="6966"/>
      <sheetData sheetId="6967"/>
      <sheetData sheetId="6968"/>
      <sheetData sheetId="6969"/>
      <sheetData sheetId="6970">
        <row r="1">
          <cell r="A1" t="str">
            <v>PHIẾU XỬ LÝ HỒ SƠ THANH TOÁN VƯỢT THẨM QUYỀN PD</v>
          </cell>
        </row>
      </sheetData>
      <sheetData sheetId="6971"/>
      <sheetData sheetId="6972"/>
      <sheetData sheetId="6973">
        <row r="1">
          <cell r="A1" t="str">
            <v>PHIẾU XỬ LÝ HỒ SƠ THANH TOÁN VƯỢT THẨM QUYỀN PD</v>
          </cell>
        </row>
      </sheetData>
      <sheetData sheetId="6974">
        <row r="1">
          <cell r="A1" t="str">
            <v>PHIẾU XỬ LÝ HỒ SƠ THANH TOÁN VƯỢT THẨM QUYỀN PD</v>
          </cell>
        </row>
      </sheetData>
      <sheetData sheetId="6975"/>
      <sheetData sheetId="6976">
        <row r="1">
          <cell r="A1" t="str">
            <v>PHIẾU XỬ LÝ HỒ SƠ THANH TOÁN VƯỢT THẨM QUYỀN PD</v>
          </cell>
        </row>
      </sheetData>
      <sheetData sheetId="6977"/>
      <sheetData sheetId="6978"/>
      <sheetData sheetId="6979"/>
      <sheetData sheetId="6980"/>
      <sheetData sheetId="6981"/>
      <sheetData sheetId="6982"/>
      <sheetData sheetId="6983">
        <row r="1">
          <cell r="A1" t="str">
            <v>PHIẾU XỬ LÝ HỒ SƠ THANH TOÁN VƯỢT THẨM QUYỀN PD</v>
          </cell>
        </row>
      </sheetData>
      <sheetData sheetId="6984">
        <row r="1">
          <cell r="A1" t="str">
            <v>PHIẾU XỬ LÝ HỒ SƠ THANH TOÁN VƯỢT THẨM QUYỀN PD</v>
          </cell>
        </row>
      </sheetData>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row r="1">
          <cell r="A1" t="str">
            <v>PHIẾU XỬ LÝ HỒ SƠ THANH TOÁN VƯỢT THẨM QUYỀN PD</v>
          </cell>
        </row>
      </sheetData>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ow r="1">
          <cell r="A1" t="str">
            <v>PHIẾU XỬ LÝ HỒ SƠ THANH TOÁN VƯỢT THẨM QUYỀN PD</v>
          </cell>
        </row>
      </sheetData>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우수공 단위 수량"/>
      <sheetName val="우수공 단위 수량 (2)"/>
      <sheetName val="토공단위"/>
      <sheetName val="제-노임"/>
      <sheetName val="제직재"/>
      <sheetName val="N賃率-職"/>
      <sheetName val="기계경비"/>
      <sheetName val="guard(mac)"/>
      <sheetName val="터파기및재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계경비"/>
      <sheetName val="#REF"/>
      <sheetName val="자재단가"/>
      <sheetName val="8.PILE  (돌출)"/>
    </sheetNames>
    <sheetDataSet>
      <sheetData sheetId="0" refreshError="1">
        <row r="61">
          <cell r="J61" t="str">
            <v>에어호스(3/4inch)  19mm</v>
          </cell>
        </row>
      </sheetData>
      <sheetData sheetId="1" refreshError="1"/>
      <sheetData sheetId="2" refreshError="1"/>
      <sheetData sheetId="3"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실행가"/>
      <sheetName val="내역서-실행가"/>
      <sheetName val="산출근거(RF-CIP)"/>
      <sheetName val="천공조서(RF-CIP)"/>
      <sheetName val="단가집계표"/>
      <sheetName val="일위대가표"/>
      <sheetName val="단가산출내역"/>
      <sheetName val="건설기계 적용기준"/>
      <sheetName val="건설기계 목록"/>
      <sheetName val="건설기계"/>
      <sheetName val="자재단가"/>
      <sheetName val="노임단가"/>
      <sheetName val="H형강규격(KS)"/>
    </sheetNames>
    <sheetDataSet>
      <sheetData sheetId="0"/>
      <sheetData sheetId="1"/>
      <sheetData sheetId="2">
        <row r="6">
          <cell r="AD6">
            <v>3772</v>
          </cell>
        </row>
        <row r="8">
          <cell r="A8" t="str">
            <v>풍화암</v>
          </cell>
        </row>
        <row r="10">
          <cell r="A10" t="str">
            <v>연암</v>
          </cell>
        </row>
        <row r="14">
          <cell r="A14" t="str">
            <v>경암</v>
          </cell>
        </row>
        <row r="18">
          <cell r="A18" t="str">
            <v>Φ600</v>
          </cell>
        </row>
        <row r="22">
          <cell r="A22" t="str">
            <v>H-350x350*12*19</v>
          </cell>
        </row>
        <row r="28">
          <cell r="A28" t="str">
            <v>H-350x350*12*19</v>
          </cell>
        </row>
        <row r="35">
          <cell r="A35" t="str">
            <v>fck=18MPa</v>
          </cell>
        </row>
        <row r="48">
          <cell r="A48" t="str">
            <v>H=1.0m , Φ600</v>
          </cell>
        </row>
      </sheetData>
      <sheetData sheetId="3">
        <row r="6">
          <cell r="X6">
            <v>0.47</v>
          </cell>
        </row>
        <row r="8">
          <cell r="E8">
            <v>0.94</v>
          </cell>
        </row>
      </sheetData>
      <sheetData sheetId="4">
        <row r="5">
          <cell r="G5">
            <v>15642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12"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24062D0-101E-48BE-8476-1B9AD1B85EC0}">
  <we:reference id="wa200009404" version="1.0.0.8" store="en-US" storeType="OMEX"/>
  <we:alternateReferences>
    <we:reference id="WA200009404" version="1.0.0.8" store="" storeType="OMEX"/>
  </we:alternateReferences>
  <we:properties>
    <we:property name="claude.fileId" value="&quot;4b962853-6e1c-4ffa-ac8f-a4dc43a850a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0872F-D9CC-448B-BDFD-4C9586906986}">
  <sheetPr>
    <tabColor rgb="FF00B0F0"/>
    <pageSetUpPr fitToPage="1"/>
  </sheetPr>
  <dimension ref="A1:L40"/>
  <sheetViews>
    <sheetView tabSelected="1" view="pageBreakPreview" topLeftCell="A13" zoomScaleNormal="100" zoomScaleSheetLayoutView="100" workbookViewId="0">
      <selection activeCell="M25" sqref="M25"/>
    </sheetView>
  </sheetViews>
  <sheetFormatPr defaultRowHeight="15.6"/>
  <cols>
    <col min="1" max="1" width="30" style="178" customWidth="1"/>
    <col min="2" max="2" width="19.8984375" style="178" customWidth="1"/>
    <col min="3" max="4" width="6.69921875" style="178" customWidth="1"/>
    <col min="5" max="7" width="14.59765625" style="178" customWidth="1"/>
    <col min="8" max="8" width="15.5" style="178" customWidth="1"/>
    <col min="9" max="9" width="17.3984375" style="178" customWidth="1"/>
    <col min="10" max="10" width="12.69921875" style="178" customWidth="1"/>
    <col min="11" max="11" width="9" style="178" bestFit="1" customWidth="1"/>
    <col min="12" max="12" width="31" style="178" bestFit="1" customWidth="1"/>
    <col min="13" max="257" width="8.796875" style="178"/>
    <col min="258" max="259" width="19.8984375" style="178" customWidth="1"/>
    <col min="260" max="261" width="6.69921875" style="178" customWidth="1"/>
    <col min="262" max="265" width="14.59765625" style="178" customWidth="1"/>
    <col min="266" max="266" width="6.59765625" style="178" customWidth="1"/>
    <col min="267" max="267" width="19.3984375" style="178" customWidth="1"/>
    <col min="268" max="513" width="8.796875" style="178"/>
    <col min="514" max="515" width="19.8984375" style="178" customWidth="1"/>
    <col min="516" max="517" width="6.69921875" style="178" customWidth="1"/>
    <col min="518" max="521" width="14.59765625" style="178" customWidth="1"/>
    <col min="522" max="522" width="6.59765625" style="178" customWidth="1"/>
    <col min="523" max="523" width="19.3984375" style="178" customWidth="1"/>
    <col min="524" max="769" width="8.796875" style="178"/>
    <col min="770" max="771" width="19.8984375" style="178" customWidth="1"/>
    <col min="772" max="773" width="6.69921875" style="178" customWidth="1"/>
    <col min="774" max="777" width="14.59765625" style="178" customWidth="1"/>
    <col min="778" max="778" width="6.59765625" style="178" customWidth="1"/>
    <col min="779" max="779" width="19.3984375" style="178" customWidth="1"/>
    <col min="780" max="1025" width="8.796875" style="178"/>
    <col min="1026" max="1027" width="19.8984375" style="178" customWidth="1"/>
    <col min="1028" max="1029" width="6.69921875" style="178" customWidth="1"/>
    <col min="1030" max="1033" width="14.59765625" style="178" customWidth="1"/>
    <col min="1034" max="1034" width="6.59765625" style="178" customWidth="1"/>
    <col min="1035" max="1035" width="19.3984375" style="178" customWidth="1"/>
    <col min="1036" max="1281" width="8.796875" style="178"/>
    <col min="1282" max="1283" width="19.8984375" style="178" customWidth="1"/>
    <col min="1284" max="1285" width="6.69921875" style="178" customWidth="1"/>
    <col min="1286" max="1289" width="14.59765625" style="178" customWidth="1"/>
    <col min="1290" max="1290" width="6.59765625" style="178" customWidth="1"/>
    <col min="1291" max="1291" width="19.3984375" style="178" customWidth="1"/>
    <col min="1292" max="1537" width="8.796875" style="178"/>
    <col min="1538" max="1539" width="19.8984375" style="178" customWidth="1"/>
    <col min="1540" max="1541" width="6.69921875" style="178" customWidth="1"/>
    <col min="1542" max="1545" width="14.59765625" style="178" customWidth="1"/>
    <col min="1546" max="1546" width="6.59765625" style="178" customWidth="1"/>
    <col min="1547" max="1547" width="19.3984375" style="178" customWidth="1"/>
    <col min="1548" max="1793" width="8.796875" style="178"/>
    <col min="1794" max="1795" width="19.8984375" style="178" customWidth="1"/>
    <col min="1796" max="1797" width="6.69921875" style="178" customWidth="1"/>
    <col min="1798" max="1801" width="14.59765625" style="178" customWidth="1"/>
    <col min="1802" max="1802" width="6.59765625" style="178" customWidth="1"/>
    <col min="1803" max="1803" width="19.3984375" style="178" customWidth="1"/>
    <col min="1804" max="2049" width="8.796875" style="178"/>
    <col min="2050" max="2051" width="19.8984375" style="178" customWidth="1"/>
    <col min="2052" max="2053" width="6.69921875" style="178" customWidth="1"/>
    <col min="2054" max="2057" width="14.59765625" style="178" customWidth="1"/>
    <col min="2058" max="2058" width="6.59765625" style="178" customWidth="1"/>
    <col min="2059" max="2059" width="19.3984375" style="178" customWidth="1"/>
    <col min="2060" max="2305" width="8.796875" style="178"/>
    <col min="2306" max="2307" width="19.8984375" style="178" customWidth="1"/>
    <col min="2308" max="2309" width="6.69921875" style="178" customWidth="1"/>
    <col min="2310" max="2313" width="14.59765625" style="178" customWidth="1"/>
    <col min="2314" max="2314" width="6.59765625" style="178" customWidth="1"/>
    <col min="2315" max="2315" width="19.3984375" style="178" customWidth="1"/>
    <col min="2316" max="2561" width="8.796875" style="178"/>
    <col min="2562" max="2563" width="19.8984375" style="178" customWidth="1"/>
    <col min="2564" max="2565" width="6.69921875" style="178" customWidth="1"/>
    <col min="2566" max="2569" width="14.59765625" style="178" customWidth="1"/>
    <col min="2570" max="2570" width="6.59765625" style="178" customWidth="1"/>
    <col min="2571" max="2571" width="19.3984375" style="178" customWidth="1"/>
    <col min="2572" max="2817" width="8.796875" style="178"/>
    <col min="2818" max="2819" width="19.8984375" style="178" customWidth="1"/>
    <col min="2820" max="2821" width="6.69921875" style="178" customWidth="1"/>
    <col min="2822" max="2825" width="14.59765625" style="178" customWidth="1"/>
    <col min="2826" max="2826" width="6.59765625" style="178" customWidth="1"/>
    <col min="2827" max="2827" width="19.3984375" style="178" customWidth="1"/>
    <col min="2828" max="3073" width="8.796875" style="178"/>
    <col min="3074" max="3075" width="19.8984375" style="178" customWidth="1"/>
    <col min="3076" max="3077" width="6.69921875" style="178" customWidth="1"/>
    <col min="3078" max="3081" width="14.59765625" style="178" customWidth="1"/>
    <col min="3082" max="3082" width="6.59765625" style="178" customWidth="1"/>
    <col min="3083" max="3083" width="19.3984375" style="178" customWidth="1"/>
    <col min="3084" max="3329" width="8.796875" style="178"/>
    <col min="3330" max="3331" width="19.8984375" style="178" customWidth="1"/>
    <col min="3332" max="3333" width="6.69921875" style="178" customWidth="1"/>
    <col min="3334" max="3337" width="14.59765625" style="178" customWidth="1"/>
    <col min="3338" max="3338" width="6.59765625" style="178" customWidth="1"/>
    <col min="3339" max="3339" width="19.3984375" style="178" customWidth="1"/>
    <col min="3340" max="3585" width="8.796875" style="178"/>
    <col min="3586" max="3587" width="19.8984375" style="178" customWidth="1"/>
    <col min="3588" max="3589" width="6.69921875" style="178" customWidth="1"/>
    <col min="3590" max="3593" width="14.59765625" style="178" customWidth="1"/>
    <col min="3594" max="3594" width="6.59765625" style="178" customWidth="1"/>
    <col min="3595" max="3595" width="19.3984375" style="178" customWidth="1"/>
    <col min="3596" max="3841" width="8.796875" style="178"/>
    <col min="3842" max="3843" width="19.8984375" style="178" customWidth="1"/>
    <col min="3844" max="3845" width="6.69921875" style="178" customWidth="1"/>
    <col min="3846" max="3849" width="14.59765625" style="178" customWidth="1"/>
    <col min="3850" max="3850" width="6.59765625" style="178" customWidth="1"/>
    <col min="3851" max="3851" width="19.3984375" style="178" customWidth="1"/>
    <col min="3852" max="4097" width="8.796875" style="178"/>
    <col min="4098" max="4099" width="19.8984375" style="178" customWidth="1"/>
    <col min="4100" max="4101" width="6.69921875" style="178" customWidth="1"/>
    <col min="4102" max="4105" width="14.59765625" style="178" customWidth="1"/>
    <col min="4106" max="4106" width="6.59765625" style="178" customWidth="1"/>
    <col min="4107" max="4107" width="19.3984375" style="178" customWidth="1"/>
    <col min="4108" max="4353" width="8.796875" style="178"/>
    <col min="4354" max="4355" width="19.8984375" style="178" customWidth="1"/>
    <col min="4356" max="4357" width="6.69921875" style="178" customWidth="1"/>
    <col min="4358" max="4361" width="14.59765625" style="178" customWidth="1"/>
    <col min="4362" max="4362" width="6.59765625" style="178" customWidth="1"/>
    <col min="4363" max="4363" width="19.3984375" style="178" customWidth="1"/>
    <col min="4364" max="4609" width="8.796875" style="178"/>
    <col min="4610" max="4611" width="19.8984375" style="178" customWidth="1"/>
    <col min="4612" max="4613" width="6.69921875" style="178" customWidth="1"/>
    <col min="4614" max="4617" width="14.59765625" style="178" customWidth="1"/>
    <col min="4618" max="4618" width="6.59765625" style="178" customWidth="1"/>
    <col min="4619" max="4619" width="19.3984375" style="178" customWidth="1"/>
    <col min="4620" max="4865" width="8.796875" style="178"/>
    <col min="4866" max="4867" width="19.8984375" style="178" customWidth="1"/>
    <col min="4868" max="4869" width="6.69921875" style="178" customWidth="1"/>
    <col min="4870" max="4873" width="14.59765625" style="178" customWidth="1"/>
    <col min="4874" max="4874" width="6.59765625" style="178" customWidth="1"/>
    <col min="4875" max="4875" width="19.3984375" style="178" customWidth="1"/>
    <col min="4876" max="5121" width="8.796875" style="178"/>
    <col min="5122" max="5123" width="19.8984375" style="178" customWidth="1"/>
    <col min="5124" max="5125" width="6.69921875" style="178" customWidth="1"/>
    <col min="5126" max="5129" width="14.59765625" style="178" customWidth="1"/>
    <col min="5130" max="5130" width="6.59765625" style="178" customWidth="1"/>
    <col min="5131" max="5131" width="19.3984375" style="178" customWidth="1"/>
    <col min="5132" max="5377" width="8.796875" style="178"/>
    <col min="5378" max="5379" width="19.8984375" style="178" customWidth="1"/>
    <col min="5380" max="5381" width="6.69921875" style="178" customWidth="1"/>
    <col min="5382" max="5385" width="14.59765625" style="178" customWidth="1"/>
    <col min="5386" max="5386" width="6.59765625" style="178" customWidth="1"/>
    <col min="5387" max="5387" width="19.3984375" style="178" customWidth="1"/>
    <col min="5388" max="5633" width="8.796875" style="178"/>
    <col min="5634" max="5635" width="19.8984375" style="178" customWidth="1"/>
    <col min="5636" max="5637" width="6.69921875" style="178" customWidth="1"/>
    <col min="5638" max="5641" width="14.59765625" style="178" customWidth="1"/>
    <col min="5642" max="5642" width="6.59765625" style="178" customWidth="1"/>
    <col min="5643" max="5643" width="19.3984375" style="178" customWidth="1"/>
    <col min="5644" max="5889" width="8.796875" style="178"/>
    <col min="5890" max="5891" width="19.8984375" style="178" customWidth="1"/>
    <col min="5892" max="5893" width="6.69921875" style="178" customWidth="1"/>
    <col min="5894" max="5897" width="14.59765625" style="178" customWidth="1"/>
    <col min="5898" max="5898" width="6.59765625" style="178" customWidth="1"/>
    <col min="5899" max="5899" width="19.3984375" style="178" customWidth="1"/>
    <col min="5900" max="6145" width="8.796875" style="178"/>
    <col min="6146" max="6147" width="19.8984375" style="178" customWidth="1"/>
    <col min="6148" max="6149" width="6.69921875" style="178" customWidth="1"/>
    <col min="6150" max="6153" width="14.59765625" style="178" customWidth="1"/>
    <col min="6154" max="6154" width="6.59765625" style="178" customWidth="1"/>
    <col min="6155" max="6155" width="19.3984375" style="178" customWidth="1"/>
    <col min="6156" max="6401" width="8.796875" style="178"/>
    <col min="6402" max="6403" width="19.8984375" style="178" customWidth="1"/>
    <col min="6404" max="6405" width="6.69921875" style="178" customWidth="1"/>
    <col min="6406" max="6409" width="14.59765625" style="178" customWidth="1"/>
    <col min="6410" max="6410" width="6.59765625" style="178" customWidth="1"/>
    <col min="6411" max="6411" width="19.3984375" style="178" customWidth="1"/>
    <col min="6412" max="6657" width="8.796875" style="178"/>
    <col min="6658" max="6659" width="19.8984375" style="178" customWidth="1"/>
    <col min="6660" max="6661" width="6.69921875" style="178" customWidth="1"/>
    <col min="6662" max="6665" width="14.59765625" style="178" customWidth="1"/>
    <col min="6666" max="6666" width="6.59765625" style="178" customWidth="1"/>
    <col min="6667" max="6667" width="19.3984375" style="178" customWidth="1"/>
    <col min="6668" max="6913" width="8.796875" style="178"/>
    <col min="6914" max="6915" width="19.8984375" style="178" customWidth="1"/>
    <col min="6916" max="6917" width="6.69921875" style="178" customWidth="1"/>
    <col min="6918" max="6921" width="14.59765625" style="178" customWidth="1"/>
    <col min="6922" max="6922" width="6.59765625" style="178" customWidth="1"/>
    <col min="6923" max="6923" width="19.3984375" style="178" customWidth="1"/>
    <col min="6924" max="7169" width="8.796875" style="178"/>
    <col min="7170" max="7171" width="19.8984375" style="178" customWidth="1"/>
    <col min="7172" max="7173" width="6.69921875" style="178" customWidth="1"/>
    <col min="7174" max="7177" width="14.59765625" style="178" customWidth="1"/>
    <col min="7178" max="7178" width="6.59765625" style="178" customWidth="1"/>
    <col min="7179" max="7179" width="19.3984375" style="178" customWidth="1"/>
    <col min="7180" max="7425" width="8.796875" style="178"/>
    <col min="7426" max="7427" width="19.8984375" style="178" customWidth="1"/>
    <col min="7428" max="7429" width="6.69921875" style="178" customWidth="1"/>
    <col min="7430" max="7433" width="14.59765625" style="178" customWidth="1"/>
    <col min="7434" max="7434" width="6.59765625" style="178" customWidth="1"/>
    <col min="7435" max="7435" width="19.3984375" style="178" customWidth="1"/>
    <col min="7436" max="7681" width="8.796875" style="178"/>
    <col min="7682" max="7683" width="19.8984375" style="178" customWidth="1"/>
    <col min="7684" max="7685" width="6.69921875" style="178" customWidth="1"/>
    <col min="7686" max="7689" width="14.59765625" style="178" customWidth="1"/>
    <col min="7690" max="7690" width="6.59765625" style="178" customWidth="1"/>
    <col min="7691" max="7691" width="19.3984375" style="178" customWidth="1"/>
    <col min="7692" max="7937" width="8.796875" style="178"/>
    <col min="7938" max="7939" width="19.8984375" style="178" customWidth="1"/>
    <col min="7940" max="7941" width="6.69921875" style="178" customWidth="1"/>
    <col min="7942" max="7945" width="14.59765625" style="178" customWidth="1"/>
    <col min="7946" max="7946" width="6.59765625" style="178" customWidth="1"/>
    <col min="7947" max="7947" width="19.3984375" style="178" customWidth="1"/>
    <col min="7948" max="8193" width="8.796875" style="178"/>
    <col min="8194" max="8195" width="19.8984375" style="178" customWidth="1"/>
    <col min="8196" max="8197" width="6.69921875" style="178" customWidth="1"/>
    <col min="8198" max="8201" width="14.59765625" style="178" customWidth="1"/>
    <col min="8202" max="8202" width="6.59765625" style="178" customWidth="1"/>
    <col min="8203" max="8203" width="19.3984375" style="178" customWidth="1"/>
    <col min="8204" max="8449" width="8.796875" style="178"/>
    <col min="8450" max="8451" width="19.8984375" style="178" customWidth="1"/>
    <col min="8452" max="8453" width="6.69921875" style="178" customWidth="1"/>
    <col min="8454" max="8457" width="14.59765625" style="178" customWidth="1"/>
    <col min="8458" max="8458" width="6.59765625" style="178" customWidth="1"/>
    <col min="8459" max="8459" width="19.3984375" style="178" customWidth="1"/>
    <col min="8460" max="8705" width="8.796875" style="178"/>
    <col min="8706" max="8707" width="19.8984375" style="178" customWidth="1"/>
    <col min="8708" max="8709" width="6.69921875" style="178" customWidth="1"/>
    <col min="8710" max="8713" width="14.59765625" style="178" customWidth="1"/>
    <col min="8714" max="8714" width="6.59765625" style="178" customWidth="1"/>
    <col min="8715" max="8715" width="19.3984375" style="178" customWidth="1"/>
    <col min="8716" max="8961" width="8.796875" style="178"/>
    <col min="8962" max="8963" width="19.8984375" style="178" customWidth="1"/>
    <col min="8964" max="8965" width="6.69921875" style="178" customWidth="1"/>
    <col min="8966" max="8969" width="14.59765625" style="178" customWidth="1"/>
    <col min="8970" max="8970" width="6.59765625" style="178" customWidth="1"/>
    <col min="8971" max="8971" width="19.3984375" style="178" customWidth="1"/>
    <col min="8972" max="9217" width="8.796875" style="178"/>
    <col min="9218" max="9219" width="19.8984375" style="178" customWidth="1"/>
    <col min="9220" max="9221" width="6.69921875" style="178" customWidth="1"/>
    <col min="9222" max="9225" width="14.59765625" style="178" customWidth="1"/>
    <col min="9226" max="9226" width="6.59765625" style="178" customWidth="1"/>
    <col min="9227" max="9227" width="19.3984375" style="178" customWidth="1"/>
    <col min="9228" max="9473" width="8.796875" style="178"/>
    <col min="9474" max="9475" width="19.8984375" style="178" customWidth="1"/>
    <col min="9476" max="9477" width="6.69921875" style="178" customWidth="1"/>
    <col min="9478" max="9481" width="14.59765625" style="178" customWidth="1"/>
    <col min="9482" max="9482" width="6.59765625" style="178" customWidth="1"/>
    <col min="9483" max="9483" width="19.3984375" style="178" customWidth="1"/>
    <col min="9484" max="9729" width="8.796875" style="178"/>
    <col min="9730" max="9731" width="19.8984375" style="178" customWidth="1"/>
    <col min="9732" max="9733" width="6.69921875" style="178" customWidth="1"/>
    <col min="9734" max="9737" width="14.59765625" style="178" customWidth="1"/>
    <col min="9738" max="9738" width="6.59765625" style="178" customWidth="1"/>
    <col min="9739" max="9739" width="19.3984375" style="178" customWidth="1"/>
    <col min="9740" max="9985" width="8.796875" style="178"/>
    <col min="9986" max="9987" width="19.8984375" style="178" customWidth="1"/>
    <col min="9988" max="9989" width="6.69921875" style="178" customWidth="1"/>
    <col min="9990" max="9993" width="14.59765625" style="178" customWidth="1"/>
    <col min="9994" max="9994" width="6.59765625" style="178" customWidth="1"/>
    <col min="9995" max="9995" width="19.3984375" style="178" customWidth="1"/>
    <col min="9996" max="10241" width="8.796875" style="178"/>
    <col min="10242" max="10243" width="19.8984375" style="178" customWidth="1"/>
    <col min="10244" max="10245" width="6.69921875" style="178" customWidth="1"/>
    <col min="10246" max="10249" width="14.59765625" style="178" customWidth="1"/>
    <col min="10250" max="10250" width="6.59765625" style="178" customWidth="1"/>
    <col min="10251" max="10251" width="19.3984375" style="178" customWidth="1"/>
    <col min="10252" max="10497" width="8.796875" style="178"/>
    <col min="10498" max="10499" width="19.8984375" style="178" customWidth="1"/>
    <col min="10500" max="10501" width="6.69921875" style="178" customWidth="1"/>
    <col min="10502" max="10505" width="14.59765625" style="178" customWidth="1"/>
    <col min="10506" max="10506" width="6.59765625" style="178" customWidth="1"/>
    <col min="10507" max="10507" width="19.3984375" style="178" customWidth="1"/>
    <col min="10508" max="10753" width="8.796875" style="178"/>
    <col min="10754" max="10755" width="19.8984375" style="178" customWidth="1"/>
    <col min="10756" max="10757" width="6.69921875" style="178" customWidth="1"/>
    <col min="10758" max="10761" width="14.59765625" style="178" customWidth="1"/>
    <col min="10762" max="10762" width="6.59765625" style="178" customWidth="1"/>
    <col min="10763" max="10763" width="19.3984375" style="178" customWidth="1"/>
    <col min="10764" max="11009" width="8.796875" style="178"/>
    <col min="11010" max="11011" width="19.8984375" style="178" customWidth="1"/>
    <col min="11012" max="11013" width="6.69921875" style="178" customWidth="1"/>
    <col min="11014" max="11017" width="14.59765625" style="178" customWidth="1"/>
    <col min="11018" max="11018" width="6.59765625" style="178" customWidth="1"/>
    <col min="11019" max="11019" width="19.3984375" style="178" customWidth="1"/>
    <col min="11020" max="11265" width="8.796875" style="178"/>
    <col min="11266" max="11267" width="19.8984375" style="178" customWidth="1"/>
    <col min="11268" max="11269" width="6.69921875" style="178" customWidth="1"/>
    <col min="11270" max="11273" width="14.59765625" style="178" customWidth="1"/>
    <col min="11274" max="11274" width="6.59765625" style="178" customWidth="1"/>
    <col min="11275" max="11275" width="19.3984375" style="178" customWidth="1"/>
    <col min="11276" max="11521" width="8.796875" style="178"/>
    <col min="11522" max="11523" width="19.8984375" style="178" customWidth="1"/>
    <col min="11524" max="11525" width="6.69921875" style="178" customWidth="1"/>
    <col min="11526" max="11529" width="14.59765625" style="178" customWidth="1"/>
    <col min="11530" max="11530" width="6.59765625" style="178" customWidth="1"/>
    <col min="11531" max="11531" width="19.3984375" style="178" customWidth="1"/>
    <col min="11532" max="11777" width="8.796875" style="178"/>
    <col min="11778" max="11779" width="19.8984375" style="178" customWidth="1"/>
    <col min="11780" max="11781" width="6.69921875" style="178" customWidth="1"/>
    <col min="11782" max="11785" width="14.59765625" style="178" customWidth="1"/>
    <col min="11786" max="11786" width="6.59765625" style="178" customWidth="1"/>
    <col min="11787" max="11787" width="19.3984375" style="178" customWidth="1"/>
    <col min="11788" max="12033" width="8.796875" style="178"/>
    <col min="12034" max="12035" width="19.8984375" style="178" customWidth="1"/>
    <col min="12036" max="12037" width="6.69921875" style="178" customWidth="1"/>
    <col min="12038" max="12041" width="14.59765625" style="178" customWidth="1"/>
    <col min="12042" max="12042" width="6.59765625" style="178" customWidth="1"/>
    <col min="12043" max="12043" width="19.3984375" style="178" customWidth="1"/>
    <col min="12044" max="12289" width="8.796875" style="178"/>
    <col min="12290" max="12291" width="19.8984375" style="178" customWidth="1"/>
    <col min="12292" max="12293" width="6.69921875" style="178" customWidth="1"/>
    <col min="12294" max="12297" width="14.59765625" style="178" customWidth="1"/>
    <col min="12298" max="12298" width="6.59765625" style="178" customWidth="1"/>
    <col min="12299" max="12299" width="19.3984375" style="178" customWidth="1"/>
    <col min="12300" max="12545" width="8.796875" style="178"/>
    <col min="12546" max="12547" width="19.8984375" style="178" customWidth="1"/>
    <col min="12548" max="12549" width="6.69921875" style="178" customWidth="1"/>
    <col min="12550" max="12553" width="14.59765625" style="178" customWidth="1"/>
    <col min="12554" max="12554" width="6.59765625" style="178" customWidth="1"/>
    <col min="12555" max="12555" width="19.3984375" style="178" customWidth="1"/>
    <col min="12556" max="12801" width="8.796875" style="178"/>
    <col min="12802" max="12803" width="19.8984375" style="178" customWidth="1"/>
    <col min="12804" max="12805" width="6.69921875" style="178" customWidth="1"/>
    <col min="12806" max="12809" width="14.59765625" style="178" customWidth="1"/>
    <col min="12810" max="12810" width="6.59765625" style="178" customWidth="1"/>
    <col min="12811" max="12811" width="19.3984375" style="178" customWidth="1"/>
    <col min="12812" max="13057" width="8.796875" style="178"/>
    <col min="13058" max="13059" width="19.8984375" style="178" customWidth="1"/>
    <col min="13060" max="13061" width="6.69921875" style="178" customWidth="1"/>
    <col min="13062" max="13065" width="14.59765625" style="178" customWidth="1"/>
    <col min="13066" max="13066" width="6.59765625" style="178" customWidth="1"/>
    <col min="13067" max="13067" width="19.3984375" style="178" customWidth="1"/>
    <col min="13068" max="13313" width="8.796875" style="178"/>
    <col min="13314" max="13315" width="19.8984375" style="178" customWidth="1"/>
    <col min="13316" max="13317" width="6.69921875" style="178" customWidth="1"/>
    <col min="13318" max="13321" width="14.59765625" style="178" customWidth="1"/>
    <col min="13322" max="13322" width="6.59765625" style="178" customWidth="1"/>
    <col min="13323" max="13323" width="19.3984375" style="178" customWidth="1"/>
    <col min="13324" max="13569" width="8.796875" style="178"/>
    <col min="13570" max="13571" width="19.8984375" style="178" customWidth="1"/>
    <col min="13572" max="13573" width="6.69921875" style="178" customWidth="1"/>
    <col min="13574" max="13577" width="14.59765625" style="178" customWidth="1"/>
    <col min="13578" max="13578" width="6.59765625" style="178" customWidth="1"/>
    <col min="13579" max="13579" width="19.3984375" style="178" customWidth="1"/>
    <col min="13580" max="13825" width="8.796875" style="178"/>
    <col min="13826" max="13827" width="19.8984375" style="178" customWidth="1"/>
    <col min="13828" max="13829" width="6.69921875" style="178" customWidth="1"/>
    <col min="13830" max="13833" width="14.59765625" style="178" customWidth="1"/>
    <col min="13834" max="13834" width="6.59765625" style="178" customWidth="1"/>
    <col min="13835" max="13835" width="19.3984375" style="178" customWidth="1"/>
    <col min="13836" max="14081" width="8.796875" style="178"/>
    <col min="14082" max="14083" width="19.8984375" style="178" customWidth="1"/>
    <col min="14084" max="14085" width="6.69921875" style="178" customWidth="1"/>
    <col min="14086" max="14089" width="14.59765625" style="178" customWidth="1"/>
    <col min="14090" max="14090" width="6.59765625" style="178" customWidth="1"/>
    <col min="14091" max="14091" width="19.3984375" style="178" customWidth="1"/>
    <col min="14092" max="14337" width="8.796875" style="178"/>
    <col min="14338" max="14339" width="19.8984375" style="178" customWidth="1"/>
    <col min="14340" max="14341" width="6.69921875" style="178" customWidth="1"/>
    <col min="14342" max="14345" width="14.59765625" style="178" customWidth="1"/>
    <col min="14346" max="14346" width="6.59765625" style="178" customWidth="1"/>
    <col min="14347" max="14347" width="19.3984375" style="178" customWidth="1"/>
    <col min="14348" max="14593" width="8.796875" style="178"/>
    <col min="14594" max="14595" width="19.8984375" style="178" customWidth="1"/>
    <col min="14596" max="14597" width="6.69921875" style="178" customWidth="1"/>
    <col min="14598" max="14601" width="14.59765625" style="178" customWidth="1"/>
    <col min="14602" max="14602" width="6.59765625" style="178" customWidth="1"/>
    <col min="14603" max="14603" width="19.3984375" style="178" customWidth="1"/>
    <col min="14604" max="14849" width="8.796875" style="178"/>
    <col min="14850" max="14851" width="19.8984375" style="178" customWidth="1"/>
    <col min="14852" max="14853" width="6.69921875" style="178" customWidth="1"/>
    <col min="14854" max="14857" width="14.59765625" style="178" customWidth="1"/>
    <col min="14858" max="14858" width="6.59765625" style="178" customWidth="1"/>
    <col min="14859" max="14859" width="19.3984375" style="178" customWidth="1"/>
    <col min="14860" max="15105" width="8.796875" style="178"/>
    <col min="15106" max="15107" width="19.8984375" style="178" customWidth="1"/>
    <col min="15108" max="15109" width="6.69921875" style="178" customWidth="1"/>
    <col min="15110" max="15113" width="14.59765625" style="178" customWidth="1"/>
    <col min="15114" max="15114" width="6.59765625" style="178" customWidth="1"/>
    <col min="15115" max="15115" width="19.3984375" style="178" customWidth="1"/>
    <col min="15116" max="15361" width="8.796875" style="178"/>
    <col min="15362" max="15363" width="19.8984375" style="178" customWidth="1"/>
    <col min="15364" max="15365" width="6.69921875" style="178" customWidth="1"/>
    <col min="15366" max="15369" width="14.59765625" style="178" customWidth="1"/>
    <col min="15370" max="15370" width="6.59765625" style="178" customWidth="1"/>
    <col min="15371" max="15371" width="19.3984375" style="178" customWidth="1"/>
    <col min="15372" max="15617" width="8.796875" style="178"/>
    <col min="15618" max="15619" width="19.8984375" style="178" customWidth="1"/>
    <col min="15620" max="15621" width="6.69921875" style="178" customWidth="1"/>
    <col min="15622" max="15625" width="14.59765625" style="178" customWidth="1"/>
    <col min="15626" max="15626" width="6.59765625" style="178" customWidth="1"/>
    <col min="15627" max="15627" width="19.3984375" style="178" customWidth="1"/>
    <col min="15628" max="15873" width="8.796875" style="178"/>
    <col min="15874" max="15875" width="19.8984375" style="178" customWidth="1"/>
    <col min="15876" max="15877" width="6.69921875" style="178" customWidth="1"/>
    <col min="15878" max="15881" width="14.59765625" style="178" customWidth="1"/>
    <col min="15882" max="15882" width="6.59765625" style="178" customWidth="1"/>
    <col min="15883" max="15883" width="19.3984375" style="178" customWidth="1"/>
    <col min="15884" max="16129" width="8.796875" style="178"/>
    <col min="16130" max="16131" width="19.8984375" style="178" customWidth="1"/>
    <col min="16132" max="16133" width="6.69921875" style="178" customWidth="1"/>
    <col min="16134" max="16137" width="14.59765625" style="178" customWidth="1"/>
    <col min="16138" max="16138" width="6.59765625" style="178" customWidth="1"/>
    <col min="16139" max="16139" width="19.3984375" style="178" customWidth="1"/>
    <col min="16140" max="16384" width="8.796875" style="178"/>
  </cols>
  <sheetData>
    <row r="1" spans="1:12" s="121" customFormat="1" ht="30" customHeight="1">
      <c r="A1" s="232" t="s">
        <v>92</v>
      </c>
      <c r="B1" s="233"/>
      <c r="C1" s="233"/>
      <c r="D1" s="233"/>
      <c r="E1" s="233"/>
      <c r="F1" s="233"/>
      <c r="G1" s="233"/>
      <c r="H1" s="233"/>
      <c r="I1" s="234"/>
      <c r="J1" s="120"/>
    </row>
    <row r="2" spans="1:12" s="121" customFormat="1" ht="20.25" customHeight="1">
      <c r="A2" s="122" t="str">
        <f ca="1">"견적내역서 일자 : "&amp;TEXT(L2,"yyyy년 mm월 dd일")</f>
        <v>견적내역서 일자 : 2026년 08월 27일</v>
      </c>
      <c r="B2" s="123"/>
      <c r="C2" s="124"/>
      <c r="D2" s="124"/>
      <c r="E2" s="125"/>
      <c r="F2" s="126"/>
      <c r="G2" s="235" t="s">
        <v>93</v>
      </c>
      <c r="H2" s="235"/>
      <c r="I2" s="236"/>
      <c r="J2" s="127"/>
      <c r="K2" s="128" t="s">
        <v>94</v>
      </c>
      <c r="L2" s="129">
        <f ca="1">TODAY()</f>
        <v>46261</v>
      </c>
    </row>
    <row r="3" spans="1:12" s="121" customFormat="1" ht="20.25" customHeight="1">
      <c r="A3" s="237" t="str">
        <f>L3&amp;" 귀하"</f>
        <v xml:space="preserve"> 귀하</v>
      </c>
      <c r="B3" s="238"/>
      <c r="C3" s="238"/>
      <c r="D3" s="238"/>
      <c r="E3" s="125"/>
      <c r="F3" s="126"/>
      <c r="G3" s="235"/>
      <c r="H3" s="235"/>
      <c r="I3" s="236"/>
      <c r="J3" s="127"/>
      <c r="K3" s="128" t="s">
        <v>95</v>
      </c>
    </row>
    <row r="4" spans="1:12" s="121" customFormat="1" ht="20.25" customHeight="1">
      <c r="A4" s="122" t="str">
        <f>"공사명 : "&amp;L4&amp;" 중 RF-CIP "&amp;M4</f>
        <v xml:space="preserve">공사명 :  중 RF-CIP </v>
      </c>
      <c r="B4" s="124"/>
      <c r="C4" s="124"/>
      <c r="D4" s="124"/>
      <c r="E4" s="124"/>
      <c r="F4" s="124"/>
      <c r="G4" s="239"/>
      <c r="H4" s="239"/>
      <c r="I4" s="240"/>
      <c r="J4" s="130"/>
      <c r="K4" s="128" t="s">
        <v>96</v>
      </c>
    </row>
    <row r="5" spans="1:12" s="121" customFormat="1" ht="20.25" customHeight="1">
      <c r="A5" s="241" t="s">
        <v>97</v>
      </c>
      <c r="B5" s="242"/>
      <c r="C5" s="242"/>
      <c r="D5" s="242"/>
      <c r="E5" s="125"/>
      <c r="F5" s="126"/>
      <c r="G5" s="239"/>
      <c r="H5" s="239"/>
      <c r="I5" s="240"/>
      <c r="J5" s="130"/>
    </row>
    <row r="6" spans="1:12" s="121" customFormat="1" ht="20.25" customHeight="1">
      <c r="A6" s="241"/>
      <c r="B6" s="242"/>
      <c r="C6" s="242"/>
      <c r="D6" s="242"/>
      <c r="E6" s="125"/>
      <c r="F6" s="126"/>
      <c r="G6" s="243" t="s">
        <v>98</v>
      </c>
      <c r="H6" s="243"/>
      <c r="I6" s="244"/>
      <c r="J6" s="131"/>
    </row>
    <row r="7" spans="1:12" s="121" customFormat="1" ht="20.25" customHeight="1">
      <c r="A7" s="132" t="s">
        <v>99</v>
      </c>
      <c r="B7" s="228">
        <f>H23</f>
        <v>0</v>
      </c>
      <c r="C7" s="228"/>
      <c r="D7" s="228"/>
      <c r="E7" s="229">
        <f>H23</f>
        <v>0</v>
      </c>
      <c r="F7" s="229"/>
      <c r="G7" s="230" t="s">
        <v>100</v>
      </c>
      <c r="H7" s="230"/>
      <c r="I7" s="231"/>
      <c r="J7" s="131"/>
    </row>
    <row r="8" spans="1:12" s="135" customFormat="1" ht="20.25" customHeight="1">
      <c r="A8" s="133" t="s">
        <v>101</v>
      </c>
      <c r="B8" s="133" t="s">
        <v>102</v>
      </c>
      <c r="C8" s="133" t="s">
        <v>103</v>
      </c>
      <c r="D8" s="133" t="s">
        <v>104</v>
      </c>
      <c r="E8" s="133" t="s">
        <v>105</v>
      </c>
      <c r="F8" s="133" t="s">
        <v>106</v>
      </c>
      <c r="G8" s="133" t="s">
        <v>107</v>
      </c>
      <c r="H8" s="133" t="s">
        <v>108</v>
      </c>
      <c r="I8" s="133" t="s">
        <v>109</v>
      </c>
      <c r="J8" s="134"/>
    </row>
    <row r="9" spans="1:12" s="135" customFormat="1" ht="20.25" customHeight="1">
      <c r="A9" s="136" t="str">
        <f>'내역서-실행가'!A6</f>
        <v>1. RF C.I.P</v>
      </c>
      <c r="B9" s="137" t="str">
        <f>'내역서-실행가'!B6</f>
        <v>Φ600, CTC 470</v>
      </c>
      <c r="C9" s="136">
        <f>'내역서-실행가'!C6</f>
        <v>1</v>
      </c>
      <c r="D9" s="137" t="s">
        <v>110</v>
      </c>
      <c r="E9" s="137">
        <f>'내역서-실행가'!F6</f>
        <v>0</v>
      </c>
      <c r="F9" s="137">
        <f>'내역서-실행가'!H6</f>
        <v>0</v>
      </c>
      <c r="G9" s="137">
        <f>'내역서-실행가'!J6</f>
        <v>0</v>
      </c>
      <c r="H9" s="137">
        <f>SUM(E9:G9)</f>
        <v>0</v>
      </c>
      <c r="I9" s="138"/>
      <c r="J9" s="139"/>
      <c r="K9" s="140"/>
    </row>
    <row r="10" spans="1:12" s="135" customFormat="1" ht="20.25" customHeight="1">
      <c r="A10" s="136" t="str">
        <f>'내역서-실행가'!A7</f>
        <v>2. 부대공</v>
      </c>
      <c r="B10" s="136"/>
      <c r="C10" s="136">
        <f>'내역서-실행가'!C7</f>
        <v>1</v>
      </c>
      <c r="D10" s="137" t="s">
        <v>110</v>
      </c>
      <c r="E10" s="136">
        <f>'내역서-실행가'!F7</f>
        <v>0</v>
      </c>
      <c r="F10" s="136">
        <f>'내역서-실행가'!H7</f>
        <v>0</v>
      </c>
      <c r="G10" s="136">
        <f>'내역서-실행가'!J7</f>
        <v>0</v>
      </c>
      <c r="H10" s="137">
        <f>SUM(E10:G10)</f>
        <v>0</v>
      </c>
      <c r="I10" s="138"/>
      <c r="J10" s="139"/>
      <c r="K10" s="140"/>
    </row>
    <row r="11" spans="1:12" s="135" customFormat="1" ht="20.25" customHeight="1">
      <c r="A11" s="136" t="str">
        <f>'내역서-실행가'!A8</f>
        <v>3. 자재대</v>
      </c>
      <c r="B11" s="137"/>
      <c r="C11" s="136">
        <f>'내역서-실행가'!C8</f>
        <v>1</v>
      </c>
      <c r="D11" s="137" t="s">
        <v>110</v>
      </c>
      <c r="E11" s="137">
        <f>'내역서-실행가'!F8</f>
        <v>0</v>
      </c>
      <c r="F11" s="137">
        <f>'내역서-실행가'!H8</f>
        <v>0</v>
      </c>
      <c r="G11" s="137">
        <f>'내역서-실행가'!J8</f>
        <v>0</v>
      </c>
      <c r="H11" s="137">
        <f>SUM(E11:G11)</f>
        <v>0</v>
      </c>
      <c r="I11" s="138"/>
      <c r="J11" s="139"/>
      <c r="K11" s="140"/>
    </row>
    <row r="12" spans="1:12" s="135" customFormat="1" ht="20.25" customHeight="1">
      <c r="A12" s="136"/>
      <c r="B12" s="136"/>
      <c r="C12" s="136"/>
      <c r="D12" s="137"/>
      <c r="E12" s="137"/>
      <c r="F12" s="137"/>
      <c r="G12" s="137"/>
      <c r="H12" s="137"/>
      <c r="I12" s="138"/>
      <c r="J12" s="139"/>
    </row>
    <row r="13" spans="1:12" s="135" customFormat="1" ht="20.25" customHeight="1">
      <c r="A13" s="136"/>
      <c r="B13" s="136"/>
      <c r="C13" s="136"/>
      <c r="D13" s="137"/>
      <c r="E13" s="137"/>
      <c r="F13" s="137"/>
      <c r="G13" s="137"/>
      <c r="H13" s="137"/>
      <c r="I13" s="138"/>
      <c r="J13" s="139"/>
    </row>
    <row r="14" spans="1:12" s="135" customFormat="1" ht="20.25" customHeight="1">
      <c r="A14" s="136"/>
      <c r="B14" s="136"/>
      <c r="C14" s="136"/>
      <c r="D14" s="137"/>
      <c r="E14" s="137"/>
      <c r="F14" s="137"/>
      <c r="G14" s="137"/>
      <c r="H14" s="137"/>
      <c r="I14" s="138"/>
      <c r="J14" s="139"/>
    </row>
    <row r="15" spans="1:12" s="135" customFormat="1" ht="20.25" customHeight="1">
      <c r="A15" s="136"/>
      <c r="B15" s="136"/>
      <c r="C15" s="136"/>
      <c r="D15" s="137"/>
      <c r="E15" s="137"/>
      <c r="F15" s="137"/>
      <c r="G15" s="137"/>
      <c r="H15" s="137"/>
      <c r="I15" s="138"/>
      <c r="J15" s="139"/>
    </row>
    <row r="16" spans="1:12" s="146" customFormat="1" ht="20.25" customHeight="1">
      <c r="A16" s="141" t="s">
        <v>111</v>
      </c>
      <c r="B16" s="142"/>
      <c r="C16" s="143"/>
      <c r="D16" s="143"/>
      <c r="E16" s="144">
        <f>SUM(E9:E15)</f>
        <v>0</v>
      </c>
      <c r="F16" s="144">
        <f>SUM(F9:F15)</f>
        <v>0</v>
      </c>
      <c r="G16" s="144">
        <f>SUM(G9:G15)</f>
        <v>0</v>
      </c>
      <c r="H16" s="144">
        <f>SUM(H9:H15)</f>
        <v>0</v>
      </c>
      <c r="I16" s="142"/>
      <c r="J16" s="145"/>
      <c r="K16" s="140"/>
    </row>
    <row r="17" spans="1:11" s="135" customFormat="1" ht="20.25" customHeight="1">
      <c r="A17" s="147" t="s">
        <v>171</v>
      </c>
      <c r="B17" s="148"/>
      <c r="C17" s="149">
        <v>1</v>
      </c>
      <c r="D17" s="150" t="s">
        <v>110</v>
      </c>
      <c r="E17" s="138"/>
      <c r="F17" s="138"/>
      <c r="G17" s="151"/>
      <c r="H17" s="136"/>
      <c r="I17" s="138"/>
      <c r="J17" s="139"/>
    </row>
    <row r="18" spans="1:11" s="135" customFormat="1" ht="20.25" customHeight="1">
      <c r="A18" s="147" t="s">
        <v>169</v>
      </c>
      <c r="B18" s="152"/>
      <c r="C18" s="149">
        <v>5</v>
      </c>
      <c r="D18" s="150" t="s">
        <v>24</v>
      </c>
      <c r="E18" s="138"/>
      <c r="F18" s="138"/>
      <c r="G18" s="153"/>
      <c r="H18" s="137">
        <f>(H9+H10)*C18%</f>
        <v>0</v>
      </c>
      <c r="I18" s="138"/>
      <c r="J18" s="139"/>
    </row>
    <row r="19" spans="1:11" s="135" customFormat="1" ht="20.25" customHeight="1">
      <c r="A19" s="154" t="s">
        <v>112</v>
      </c>
      <c r="B19" s="155"/>
      <c r="C19" s="156"/>
      <c r="D19" s="156"/>
      <c r="E19" s="144"/>
      <c r="F19" s="144"/>
      <c r="G19" s="144"/>
      <c r="H19" s="144">
        <f>SUM(H17:H18)</f>
        <v>0</v>
      </c>
      <c r="I19" s="142"/>
      <c r="J19" s="145"/>
    </row>
    <row r="20" spans="1:11" s="135" customFormat="1" ht="20.25" customHeight="1">
      <c r="A20" s="157"/>
      <c r="B20" s="138"/>
      <c r="C20" s="158"/>
      <c r="D20" s="158"/>
      <c r="E20" s="138"/>
      <c r="F20" s="138"/>
      <c r="G20" s="138"/>
      <c r="H20" s="136"/>
      <c r="I20" s="138"/>
      <c r="J20" s="139"/>
    </row>
    <row r="21" spans="1:11" s="135" customFormat="1" ht="20.25" customHeight="1">
      <c r="A21" s="159" t="s">
        <v>108</v>
      </c>
      <c r="B21" s="160"/>
      <c r="C21" s="161"/>
      <c r="D21" s="162"/>
      <c r="E21" s="159"/>
      <c r="F21" s="159"/>
      <c r="G21" s="159"/>
      <c r="H21" s="159">
        <f>H16+H19</f>
        <v>0</v>
      </c>
      <c r="I21" s="138"/>
      <c r="J21" s="139"/>
    </row>
    <row r="22" spans="1:11" s="135" customFormat="1" ht="20.25" customHeight="1">
      <c r="A22" s="157" t="s">
        <v>113</v>
      </c>
      <c r="B22" s="158"/>
      <c r="C22" s="138"/>
      <c r="D22" s="138"/>
      <c r="E22" s="138"/>
      <c r="F22" s="138"/>
      <c r="G22" s="138"/>
      <c r="H22" s="163">
        <f>TRUNC(H21,-6)-H21</f>
        <v>0</v>
      </c>
      <c r="I22" s="138"/>
      <c r="J22" s="139"/>
    </row>
    <row r="23" spans="1:11" s="135" customFormat="1" ht="20.25" customHeight="1">
      <c r="A23" s="164" t="s">
        <v>114</v>
      </c>
      <c r="B23" s="165"/>
      <c r="C23" s="165"/>
      <c r="D23" s="165"/>
      <c r="E23" s="165"/>
      <c r="F23" s="165"/>
      <c r="G23" s="165"/>
      <c r="H23" s="164">
        <f>H21+H22</f>
        <v>0</v>
      </c>
      <c r="I23" s="165"/>
      <c r="J23" s="166"/>
      <c r="K23" s="140"/>
    </row>
    <row r="24" spans="1:11" s="121" customFormat="1" ht="18" customHeight="1">
      <c r="A24" s="167" t="s">
        <v>115</v>
      </c>
      <c r="B24" s="168"/>
      <c r="C24" s="168"/>
      <c r="D24" s="168"/>
      <c r="E24" s="168"/>
      <c r="F24" s="169" t="s">
        <v>116</v>
      </c>
      <c r="G24" s="168"/>
      <c r="H24" s="170"/>
      <c r="I24" s="171"/>
      <c r="J24" s="172"/>
      <c r="K24" s="173"/>
    </row>
    <row r="25" spans="1:11" s="121" customFormat="1" ht="18" customHeight="1">
      <c r="A25" s="174" t="s">
        <v>170</v>
      </c>
      <c r="B25" s="175"/>
      <c r="C25" s="175"/>
      <c r="D25" s="175"/>
      <c r="F25" s="176" t="str">
        <f>"1) RF-CIP TYPE(" &amp; '[386]산출근거(RF-CIP)'!A18 &amp; "mm) : C.T.C " &amp; '[386]천공조서(RF-CIP)'!X6 * 1000 &amp;" mm"</f>
        <v>1) RF-CIP TYPE(Φ600mm) : C.T.C 470 mm</v>
      </c>
      <c r="G25" s="175"/>
      <c r="H25" s="175"/>
      <c r="I25" s="177"/>
      <c r="J25" s="175"/>
    </row>
    <row r="26" spans="1:11" s="121" customFormat="1" ht="18" customHeight="1">
      <c r="A26" s="174" t="s">
        <v>117</v>
      </c>
      <c r="B26" s="175"/>
      <c r="C26" s="175"/>
      <c r="D26" s="175"/>
      <c r="F26" s="176" t="str">
        <f>"2) SIDE PILE(" &amp; '[386]산출근거(RF-CIP)'!A22 &amp; ") : C.T.C " &amp; '[386]천공조서(RF-CIP)'!E8 * 1000 &amp;" mm"</f>
        <v>2) SIDE PILE(H-350x350*12*19) : C.T.C 940 mm</v>
      </c>
      <c r="G26" s="175"/>
      <c r="H26" s="175"/>
      <c r="I26" s="177"/>
      <c r="J26" s="175"/>
    </row>
    <row r="27" spans="1:11" s="121" customFormat="1" ht="18" customHeight="1">
      <c r="A27" s="174" t="s">
        <v>118</v>
      </c>
      <c r="B27" s="175"/>
      <c r="C27" s="175"/>
      <c r="D27" s="175"/>
      <c r="F27" s="176"/>
      <c r="G27" s="175"/>
      <c r="H27" s="175"/>
      <c r="I27" s="177"/>
      <c r="J27" s="175"/>
    </row>
    <row r="28" spans="1:11" s="121" customFormat="1" ht="18" customHeight="1">
      <c r="A28" s="174" t="s">
        <v>119</v>
      </c>
      <c r="B28" s="175"/>
      <c r="C28" s="175"/>
      <c r="D28" s="175"/>
      <c r="F28" s="176"/>
      <c r="G28" s="175"/>
      <c r="H28" s="175"/>
      <c r="I28" s="177"/>
      <c r="J28" s="175"/>
    </row>
    <row r="29" spans="1:11" s="121" customFormat="1" ht="18" customHeight="1">
      <c r="A29" s="174" t="s">
        <v>120</v>
      </c>
      <c r="B29" s="175"/>
      <c r="C29" s="175"/>
      <c r="D29" s="175"/>
      <c r="F29" s="176"/>
      <c r="G29" s="175"/>
      <c r="H29" s="175"/>
      <c r="I29" s="177"/>
      <c r="J29" s="175"/>
    </row>
    <row r="30" spans="1:11" s="121" customFormat="1" ht="18" customHeight="1">
      <c r="A30" s="174" t="s">
        <v>121</v>
      </c>
      <c r="B30" s="175"/>
      <c r="C30" s="175"/>
      <c r="D30" s="175"/>
      <c r="E30" s="176"/>
      <c r="F30" s="176"/>
      <c r="G30" s="175"/>
      <c r="H30" s="175"/>
      <c r="I30" s="177"/>
      <c r="J30" s="175"/>
    </row>
    <row r="31" spans="1:11" ht="18" customHeight="1">
      <c r="A31" s="174" t="s">
        <v>122</v>
      </c>
      <c r="B31" s="175"/>
      <c r="C31" s="175"/>
      <c r="D31" s="175"/>
      <c r="E31" s="176"/>
      <c r="F31" s="175"/>
      <c r="G31" s="175"/>
      <c r="H31" s="175"/>
      <c r="I31" s="177"/>
      <c r="J31" s="175"/>
    </row>
    <row r="32" spans="1:11" ht="21" customHeight="1">
      <c r="A32" s="179" t="s">
        <v>123</v>
      </c>
      <c r="B32" s="176"/>
      <c r="C32" s="176"/>
      <c r="D32" s="176"/>
      <c r="E32" s="176"/>
      <c r="F32" s="176"/>
      <c r="G32" s="176"/>
      <c r="H32" s="176"/>
      <c r="I32" s="180"/>
    </row>
    <row r="33" spans="1:9" ht="21" customHeight="1">
      <c r="A33" s="181"/>
      <c r="B33" s="182"/>
      <c r="C33" s="182"/>
      <c r="D33" s="182"/>
      <c r="E33" s="182"/>
      <c r="F33" s="182"/>
      <c r="G33" s="182"/>
      <c r="H33" s="183" t="s">
        <v>124</v>
      </c>
      <c r="I33" s="184"/>
    </row>
    <row r="34" spans="1:9" ht="21" customHeight="1"/>
    <row r="35" spans="1:9" ht="21" customHeight="1"/>
    <row r="36" spans="1:9" ht="21" customHeight="1"/>
    <row r="37" spans="1:9" ht="21" customHeight="1"/>
    <row r="38" spans="1:9" ht="21" customHeight="1"/>
    <row r="39" spans="1:9" ht="21" customHeight="1"/>
    <row r="40" spans="1:9" ht="21" customHeight="1"/>
  </sheetData>
  <mergeCells count="9">
    <mergeCell ref="B7:D7"/>
    <mergeCell ref="E7:F7"/>
    <mergeCell ref="G7:I7"/>
    <mergeCell ref="A1:I1"/>
    <mergeCell ref="G2:I3"/>
    <mergeCell ref="A3:D3"/>
    <mergeCell ref="G4:I5"/>
    <mergeCell ref="A5:D6"/>
    <mergeCell ref="G6:I6"/>
  </mergeCells>
  <phoneticPr fontId="12" type="noConversion"/>
  <printOptions horizontalCentered="1"/>
  <pageMargins left="0.39370078740157483" right="0.39370078740157483" top="0.55118110236220474" bottom="0.35433070866141736" header="0.31496062992125984" footer="0.31496062992125984"/>
  <pageSetup paperSize="9" scale="8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7C27-4689-4F03-9C22-3E7562D3B5F5}">
  <sheetPr>
    <tabColor rgb="FF00B0F0"/>
  </sheetPr>
  <dimension ref="A1:W435"/>
  <sheetViews>
    <sheetView view="pageBreakPreview" topLeftCell="A16" zoomScaleNormal="100" zoomScaleSheetLayoutView="100" workbookViewId="0">
      <selection activeCell="F12" sqref="F12"/>
    </sheetView>
  </sheetViews>
  <sheetFormatPr defaultRowHeight="18" customHeight="1" outlineLevelCol="1"/>
  <cols>
    <col min="1" max="1" width="26" style="187" customWidth="1"/>
    <col min="2" max="2" width="20.59765625" style="187" customWidth="1"/>
    <col min="3" max="3" width="11.59765625" style="187" customWidth="1"/>
    <col min="4" max="4" width="6.59765625" style="187" customWidth="1"/>
    <col min="5" max="5" width="11.59765625" style="187" customWidth="1" outlineLevel="1"/>
    <col min="6" max="6" width="15.3984375" style="187" bestFit="1" customWidth="1" outlineLevel="1"/>
    <col min="7" max="7" width="11.59765625" style="187" customWidth="1" outlineLevel="1"/>
    <col min="8" max="8" width="15.3984375" style="187" bestFit="1" customWidth="1" outlineLevel="1"/>
    <col min="9" max="9" width="11.59765625" style="187" customWidth="1" outlineLevel="1"/>
    <col min="10" max="10" width="15.3984375" style="187" bestFit="1" customWidth="1" outlineLevel="1"/>
    <col min="11" max="11" width="11.59765625" style="187" customWidth="1"/>
    <col min="12" max="12" width="16.59765625" style="187" bestFit="1" customWidth="1"/>
    <col min="13" max="13" width="15.8984375" style="187" customWidth="1"/>
    <col min="14" max="14" width="15.69921875" style="187" customWidth="1"/>
    <col min="15" max="18" width="11.59765625" style="187" customWidth="1"/>
    <col min="19" max="19" width="13" style="187" customWidth="1"/>
    <col min="20" max="20" width="10.8984375" style="187" customWidth="1"/>
    <col min="21" max="258" width="8.796875" style="187"/>
    <col min="259" max="259" width="24.3984375" style="187" customWidth="1"/>
    <col min="260" max="260" width="20.296875" style="187" customWidth="1"/>
    <col min="261" max="261" width="10.59765625" style="187" customWidth="1"/>
    <col min="262" max="262" width="5.296875" style="187" customWidth="1"/>
    <col min="263" max="263" width="10.296875" style="187" customWidth="1"/>
    <col min="264" max="264" width="12" style="187" customWidth="1"/>
    <col min="265" max="265" width="10.296875" style="187" customWidth="1"/>
    <col min="266" max="266" width="12" style="187" customWidth="1"/>
    <col min="267" max="267" width="10.296875" style="187" customWidth="1"/>
    <col min="268" max="268" width="12" style="187" customWidth="1"/>
    <col min="269" max="269" width="10.296875" style="187" customWidth="1"/>
    <col min="270" max="270" width="12" style="187" customWidth="1"/>
    <col min="271" max="271" width="6.8984375" style="187" customWidth="1"/>
    <col min="272" max="272" width="14.8984375" style="187" bestFit="1" customWidth="1"/>
    <col min="273" max="514" width="8.796875" style="187"/>
    <col min="515" max="515" width="24.3984375" style="187" customWidth="1"/>
    <col min="516" max="516" width="20.296875" style="187" customWidth="1"/>
    <col min="517" max="517" width="10.59765625" style="187" customWidth="1"/>
    <col min="518" max="518" width="5.296875" style="187" customWidth="1"/>
    <col min="519" max="519" width="10.296875" style="187" customWidth="1"/>
    <col min="520" max="520" width="12" style="187" customWidth="1"/>
    <col min="521" max="521" width="10.296875" style="187" customWidth="1"/>
    <col min="522" max="522" width="12" style="187" customWidth="1"/>
    <col min="523" max="523" width="10.296875" style="187" customWidth="1"/>
    <col min="524" max="524" width="12" style="187" customWidth="1"/>
    <col min="525" max="525" width="10.296875" style="187" customWidth="1"/>
    <col min="526" max="526" width="12" style="187" customWidth="1"/>
    <col min="527" max="527" width="6.8984375" style="187" customWidth="1"/>
    <col min="528" max="528" width="14.8984375" style="187" bestFit="1" customWidth="1"/>
    <col min="529" max="770" width="8.796875" style="187"/>
    <col min="771" max="771" width="24.3984375" style="187" customWidth="1"/>
    <col min="772" max="772" width="20.296875" style="187" customWidth="1"/>
    <col min="773" max="773" width="10.59765625" style="187" customWidth="1"/>
    <col min="774" max="774" width="5.296875" style="187" customWidth="1"/>
    <col min="775" max="775" width="10.296875" style="187" customWidth="1"/>
    <col min="776" max="776" width="12" style="187" customWidth="1"/>
    <col min="777" max="777" width="10.296875" style="187" customWidth="1"/>
    <col min="778" max="778" width="12" style="187" customWidth="1"/>
    <col min="779" max="779" width="10.296875" style="187" customWidth="1"/>
    <col min="780" max="780" width="12" style="187" customWidth="1"/>
    <col min="781" max="781" width="10.296875" style="187" customWidth="1"/>
    <col min="782" max="782" width="12" style="187" customWidth="1"/>
    <col min="783" max="783" width="6.8984375" style="187" customWidth="1"/>
    <col min="784" max="784" width="14.8984375" style="187" bestFit="1" customWidth="1"/>
    <col min="785" max="1026" width="8.796875" style="187"/>
    <col min="1027" max="1027" width="24.3984375" style="187" customWidth="1"/>
    <col min="1028" max="1028" width="20.296875" style="187" customWidth="1"/>
    <col min="1029" max="1029" width="10.59765625" style="187" customWidth="1"/>
    <col min="1030" max="1030" width="5.296875" style="187" customWidth="1"/>
    <col min="1031" max="1031" width="10.296875" style="187" customWidth="1"/>
    <col min="1032" max="1032" width="12" style="187" customWidth="1"/>
    <col min="1033" max="1033" width="10.296875" style="187" customWidth="1"/>
    <col min="1034" max="1034" width="12" style="187" customWidth="1"/>
    <col min="1035" max="1035" width="10.296875" style="187" customWidth="1"/>
    <col min="1036" max="1036" width="12" style="187" customWidth="1"/>
    <col min="1037" max="1037" width="10.296875" style="187" customWidth="1"/>
    <col min="1038" max="1038" width="12" style="187" customWidth="1"/>
    <col min="1039" max="1039" width="6.8984375" style="187" customWidth="1"/>
    <col min="1040" max="1040" width="14.8984375" style="187" bestFit="1" customWidth="1"/>
    <col min="1041" max="1282" width="8.796875" style="187"/>
    <col min="1283" max="1283" width="24.3984375" style="187" customWidth="1"/>
    <col min="1284" max="1284" width="20.296875" style="187" customWidth="1"/>
    <col min="1285" max="1285" width="10.59765625" style="187" customWidth="1"/>
    <col min="1286" max="1286" width="5.296875" style="187" customWidth="1"/>
    <col min="1287" max="1287" width="10.296875" style="187" customWidth="1"/>
    <col min="1288" max="1288" width="12" style="187" customWidth="1"/>
    <col min="1289" max="1289" width="10.296875" style="187" customWidth="1"/>
    <col min="1290" max="1290" width="12" style="187" customWidth="1"/>
    <col min="1291" max="1291" width="10.296875" style="187" customWidth="1"/>
    <col min="1292" max="1292" width="12" style="187" customWidth="1"/>
    <col min="1293" max="1293" width="10.296875" style="187" customWidth="1"/>
    <col min="1294" max="1294" width="12" style="187" customWidth="1"/>
    <col min="1295" max="1295" width="6.8984375" style="187" customWidth="1"/>
    <col min="1296" max="1296" width="14.8984375" style="187" bestFit="1" customWidth="1"/>
    <col min="1297" max="1538" width="8.796875" style="187"/>
    <col min="1539" max="1539" width="24.3984375" style="187" customWidth="1"/>
    <col min="1540" max="1540" width="20.296875" style="187" customWidth="1"/>
    <col min="1541" max="1541" width="10.59765625" style="187" customWidth="1"/>
    <col min="1542" max="1542" width="5.296875" style="187" customWidth="1"/>
    <col min="1543" max="1543" width="10.296875" style="187" customWidth="1"/>
    <col min="1544" max="1544" width="12" style="187" customWidth="1"/>
    <col min="1545" max="1545" width="10.296875" style="187" customWidth="1"/>
    <col min="1546" max="1546" width="12" style="187" customWidth="1"/>
    <col min="1547" max="1547" width="10.296875" style="187" customWidth="1"/>
    <col min="1548" max="1548" width="12" style="187" customWidth="1"/>
    <col min="1549" max="1549" width="10.296875" style="187" customWidth="1"/>
    <col min="1550" max="1550" width="12" style="187" customWidth="1"/>
    <col min="1551" max="1551" width="6.8984375" style="187" customWidth="1"/>
    <col min="1552" max="1552" width="14.8984375" style="187" bestFit="1" customWidth="1"/>
    <col min="1553" max="1794" width="8.796875" style="187"/>
    <col min="1795" max="1795" width="24.3984375" style="187" customWidth="1"/>
    <col min="1796" max="1796" width="20.296875" style="187" customWidth="1"/>
    <col min="1797" max="1797" width="10.59765625" style="187" customWidth="1"/>
    <col min="1798" max="1798" width="5.296875" style="187" customWidth="1"/>
    <col min="1799" max="1799" width="10.296875" style="187" customWidth="1"/>
    <col min="1800" max="1800" width="12" style="187" customWidth="1"/>
    <col min="1801" max="1801" width="10.296875" style="187" customWidth="1"/>
    <col min="1802" max="1802" width="12" style="187" customWidth="1"/>
    <col min="1803" max="1803" width="10.296875" style="187" customWidth="1"/>
    <col min="1804" max="1804" width="12" style="187" customWidth="1"/>
    <col min="1805" max="1805" width="10.296875" style="187" customWidth="1"/>
    <col min="1806" max="1806" width="12" style="187" customWidth="1"/>
    <col min="1807" max="1807" width="6.8984375" style="187" customWidth="1"/>
    <col min="1808" max="1808" width="14.8984375" style="187" bestFit="1" customWidth="1"/>
    <col min="1809" max="2050" width="8.796875" style="187"/>
    <col min="2051" max="2051" width="24.3984375" style="187" customWidth="1"/>
    <col min="2052" max="2052" width="20.296875" style="187" customWidth="1"/>
    <col min="2053" max="2053" width="10.59765625" style="187" customWidth="1"/>
    <col min="2054" max="2054" width="5.296875" style="187" customWidth="1"/>
    <col min="2055" max="2055" width="10.296875" style="187" customWidth="1"/>
    <col min="2056" max="2056" width="12" style="187" customWidth="1"/>
    <col min="2057" max="2057" width="10.296875" style="187" customWidth="1"/>
    <col min="2058" max="2058" width="12" style="187" customWidth="1"/>
    <col min="2059" max="2059" width="10.296875" style="187" customWidth="1"/>
    <col min="2060" max="2060" width="12" style="187" customWidth="1"/>
    <col min="2061" max="2061" width="10.296875" style="187" customWidth="1"/>
    <col min="2062" max="2062" width="12" style="187" customWidth="1"/>
    <col min="2063" max="2063" width="6.8984375" style="187" customWidth="1"/>
    <col min="2064" max="2064" width="14.8984375" style="187" bestFit="1" customWidth="1"/>
    <col min="2065" max="2306" width="8.796875" style="187"/>
    <col min="2307" max="2307" width="24.3984375" style="187" customWidth="1"/>
    <col min="2308" max="2308" width="20.296875" style="187" customWidth="1"/>
    <col min="2309" max="2309" width="10.59765625" style="187" customWidth="1"/>
    <col min="2310" max="2310" width="5.296875" style="187" customWidth="1"/>
    <col min="2311" max="2311" width="10.296875" style="187" customWidth="1"/>
    <col min="2312" max="2312" width="12" style="187" customWidth="1"/>
    <col min="2313" max="2313" width="10.296875" style="187" customWidth="1"/>
    <col min="2314" max="2314" width="12" style="187" customWidth="1"/>
    <col min="2315" max="2315" width="10.296875" style="187" customWidth="1"/>
    <col min="2316" max="2316" width="12" style="187" customWidth="1"/>
    <col min="2317" max="2317" width="10.296875" style="187" customWidth="1"/>
    <col min="2318" max="2318" width="12" style="187" customWidth="1"/>
    <col min="2319" max="2319" width="6.8984375" style="187" customWidth="1"/>
    <col min="2320" max="2320" width="14.8984375" style="187" bestFit="1" customWidth="1"/>
    <col min="2321" max="2562" width="8.796875" style="187"/>
    <col min="2563" max="2563" width="24.3984375" style="187" customWidth="1"/>
    <col min="2564" max="2564" width="20.296875" style="187" customWidth="1"/>
    <col min="2565" max="2565" width="10.59765625" style="187" customWidth="1"/>
    <col min="2566" max="2566" width="5.296875" style="187" customWidth="1"/>
    <col min="2567" max="2567" width="10.296875" style="187" customWidth="1"/>
    <col min="2568" max="2568" width="12" style="187" customWidth="1"/>
    <col min="2569" max="2569" width="10.296875" style="187" customWidth="1"/>
    <col min="2570" max="2570" width="12" style="187" customWidth="1"/>
    <col min="2571" max="2571" width="10.296875" style="187" customWidth="1"/>
    <col min="2572" max="2572" width="12" style="187" customWidth="1"/>
    <col min="2573" max="2573" width="10.296875" style="187" customWidth="1"/>
    <col min="2574" max="2574" width="12" style="187" customWidth="1"/>
    <col min="2575" max="2575" width="6.8984375" style="187" customWidth="1"/>
    <col min="2576" max="2576" width="14.8984375" style="187" bestFit="1" customWidth="1"/>
    <col min="2577" max="2818" width="8.796875" style="187"/>
    <col min="2819" max="2819" width="24.3984375" style="187" customWidth="1"/>
    <col min="2820" max="2820" width="20.296875" style="187" customWidth="1"/>
    <col min="2821" max="2821" width="10.59765625" style="187" customWidth="1"/>
    <col min="2822" max="2822" width="5.296875" style="187" customWidth="1"/>
    <col min="2823" max="2823" width="10.296875" style="187" customWidth="1"/>
    <col min="2824" max="2824" width="12" style="187" customWidth="1"/>
    <col min="2825" max="2825" width="10.296875" style="187" customWidth="1"/>
    <col min="2826" max="2826" width="12" style="187" customWidth="1"/>
    <col min="2827" max="2827" width="10.296875" style="187" customWidth="1"/>
    <col min="2828" max="2828" width="12" style="187" customWidth="1"/>
    <col min="2829" max="2829" width="10.296875" style="187" customWidth="1"/>
    <col min="2830" max="2830" width="12" style="187" customWidth="1"/>
    <col min="2831" max="2831" width="6.8984375" style="187" customWidth="1"/>
    <col min="2832" max="2832" width="14.8984375" style="187" bestFit="1" customWidth="1"/>
    <col min="2833" max="3074" width="8.796875" style="187"/>
    <col min="3075" max="3075" width="24.3984375" style="187" customWidth="1"/>
    <col min="3076" max="3076" width="20.296875" style="187" customWidth="1"/>
    <col min="3077" max="3077" width="10.59765625" style="187" customWidth="1"/>
    <col min="3078" max="3078" width="5.296875" style="187" customWidth="1"/>
    <col min="3079" max="3079" width="10.296875" style="187" customWidth="1"/>
    <col min="3080" max="3080" width="12" style="187" customWidth="1"/>
    <col min="3081" max="3081" width="10.296875" style="187" customWidth="1"/>
    <col min="3082" max="3082" width="12" style="187" customWidth="1"/>
    <col min="3083" max="3083" width="10.296875" style="187" customWidth="1"/>
    <col min="3084" max="3084" width="12" style="187" customWidth="1"/>
    <col min="3085" max="3085" width="10.296875" style="187" customWidth="1"/>
    <col min="3086" max="3086" width="12" style="187" customWidth="1"/>
    <col min="3087" max="3087" width="6.8984375" style="187" customWidth="1"/>
    <col min="3088" max="3088" width="14.8984375" style="187" bestFit="1" customWidth="1"/>
    <col min="3089" max="3330" width="8.796875" style="187"/>
    <col min="3331" max="3331" width="24.3984375" style="187" customWidth="1"/>
    <col min="3332" max="3332" width="20.296875" style="187" customWidth="1"/>
    <col min="3333" max="3333" width="10.59765625" style="187" customWidth="1"/>
    <col min="3334" max="3334" width="5.296875" style="187" customWidth="1"/>
    <col min="3335" max="3335" width="10.296875" style="187" customWidth="1"/>
    <col min="3336" max="3336" width="12" style="187" customWidth="1"/>
    <col min="3337" max="3337" width="10.296875" style="187" customWidth="1"/>
    <col min="3338" max="3338" width="12" style="187" customWidth="1"/>
    <col min="3339" max="3339" width="10.296875" style="187" customWidth="1"/>
    <col min="3340" max="3340" width="12" style="187" customWidth="1"/>
    <col min="3341" max="3341" width="10.296875" style="187" customWidth="1"/>
    <col min="3342" max="3342" width="12" style="187" customWidth="1"/>
    <col min="3343" max="3343" width="6.8984375" style="187" customWidth="1"/>
    <col min="3344" max="3344" width="14.8984375" style="187" bestFit="1" customWidth="1"/>
    <col min="3345" max="3586" width="8.796875" style="187"/>
    <col min="3587" max="3587" width="24.3984375" style="187" customWidth="1"/>
    <col min="3588" max="3588" width="20.296875" style="187" customWidth="1"/>
    <col min="3589" max="3589" width="10.59765625" style="187" customWidth="1"/>
    <col min="3590" max="3590" width="5.296875" style="187" customWidth="1"/>
    <col min="3591" max="3591" width="10.296875" style="187" customWidth="1"/>
    <col min="3592" max="3592" width="12" style="187" customWidth="1"/>
    <col min="3593" max="3593" width="10.296875" style="187" customWidth="1"/>
    <col min="3594" max="3594" width="12" style="187" customWidth="1"/>
    <col min="3595" max="3595" width="10.296875" style="187" customWidth="1"/>
    <col min="3596" max="3596" width="12" style="187" customWidth="1"/>
    <col min="3597" max="3597" width="10.296875" style="187" customWidth="1"/>
    <col min="3598" max="3598" width="12" style="187" customWidth="1"/>
    <col min="3599" max="3599" width="6.8984375" style="187" customWidth="1"/>
    <col min="3600" max="3600" width="14.8984375" style="187" bestFit="1" customWidth="1"/>
    <col min="3601" max="3842" width="8.796875" style="187"/>
    <col min="3843" max="3843" width="24.3984375" style="187" customWidth="1"/>
    <col min="3844" max="3844" width="20.296875" style="187" customWidth="1"/>
    <col min="3845" max="3845" width="10.59765625" style="187" customWidth="1"/>
    <col min="3846" max="3846" width="5.296875" style="187" customWidth="1"/>
    <col min="3847" max="3847" width="10.296875" style="187" customWidth="1"/>
    <col min="3848" max="3848" width="12" style="187" customWidth="1"/>
    <col min="3849" max="3849" width="10.296875" style="187" customWidth="1"/>
    <col min="3850" max="3850" width="12" style="187" customWidth="1"/>
    <col min="3851" max="3851" width="10.296875" style="187" customWidth="1"/>
    <col min="3852" max="3852" width="12" style="187" customWidth="1"/>
    <col min="3853" max="3853" width="10.296875" style="187" customWidth="1"/>
    <col min="3854" max="3854" width="12" style="187" customWidth="1"/>
    <col min="3855" max="3855" width="6.8984375" style="187" customWidth="1"/>
    <col min="3856" max="3856" width="14.8984375" style="187" bestFit="1" customWidth="1"/>
    <col min="3857" max="4098" width="8.796875" style="187"/>
    <col min="4099" max="4099" width="24.3984375" style="187" customWidth="1"/>
    <col min="4100" max="4100" width="20.296875" style="187" customWidth="1"/>
    <col min="4101" max="4101" width="10.59765625" style="187" customWidth="1"/>
    <col min="4102" max="4102" width="5.296875" style="187" customWidth="1"/>
    <col min="4103" max="4103" width="10.296875" style="187" customWidth="1"/>
    <col min="4104" max="4104" width="12" style="187" customWidth="1"/>
    <col min="4105" max="4105" width="10.296875" style="187" customWidth="1"/>
    <col min="4106" max="4106" width="12" style="187" customWidth="1"/>
    <col min="4107" max="4107" width="10.296875" style="187" customWidth="1"/>
    <col min="4108" max="4108" width="12" style="187" customWidth="1"/>
    <col min="4109" max="4109" width="10.296875" style="187" customWidth="1"/>
    <col min="4110" max="4110" width="12" style="187" customWidth="1"/>
    <col min="4111" max="4111" width="6.8984375" style="187" customWidth="1"/>
    <col min="4112" max="4112" width="14.8984375" style="187" bestFit="1" customWidth="1"/>
    <col min="4113" max="4354" width="8.796875" style="187"/>
    <col min="4355" max="4355" width="24.3984375" style="187" customWidth="1"/>
    <col min="4356" max="4356" width="20.296875" style="187" customWidth="1"/>
    <col min="4357" max="4357" width="10.59765625" style="187" customWidth="1"/>
    <col min="4358" max="4358" width="5.296875" style="187" customWidth="1"/>
    <col min="4359" max="4359" width="10.296875" style="187" customWidth="1"/>
    <col min="4360" max="4360" width="12" style="187" customWidth="1"/>
    <col min="4361" max="4361" width="10.296875" style="187" customWidth="1"/>
    <col min="4362" max="4362" width="12" style="187" customWidth="1"/>
    <col min="4363" max="4363" width="10.296875" style="187" customWidth="1"/>
    <col min="4364" max="4364" width="12" style="187" customWidth="1"/>
    <col min="4365" max="4365" width="10.296875" style="187" customWidth="1"/>
    <col min="4366" max="4366" width="12" style="187" customWidth="1"/>
    <col min="4367" max="4367" width="6.8984375" style="187" customWidth="1"/>
    <col min="4368" max="4368" width="14.8984375" style="187" bestFit="1" customWidth="1"/>
    <col min="4369" max="4610" width="8.796875" style="187"/>
    <col min="4611" max="4611" width="24.3984375" style="187" customWidth="1"/>
    <col min="4612" max="4612" width="20.296875" style="187" customWidth="1"/>
    <col min="4613" max="4613" width="10.59765625" style="187" customWidth="1"/>
    <col min="4614" max="4614" width="5.296875" style="187" customWidth="1"/>
    <col min="4615" max="4615" width="10.296875" style="187" customWidth="1"/>
    <col min="4616" max="4616" width="12" style="187" customWidth="1"/>
    <col min="4617" max="4617" width="10.296875" style="187" customWidth="1"/>
    <col min="4618" max="4618" width="12" style="187" customWidth="1"/>
    <col min="4619" max="4619" width="10.296875" style="187" customWidth="1"/>
    <col min="4620" max="4620" width="12" style="187" customWidth="1"/>
    <col min="4621" max="4621" width="10.296875" style="187" customWidth="1"/>
    <col min="4622" max="4622" width="12" style="187" customWidth="1"/>
    <col min="4623" max="4623" width="6.8984375" style="187" customWidth="1"/>
    <col min="4624" max="4624" width="14.8984375" style="187" bestFit="1" customWidth="1"/>
    <col min="4625" max="4866" width="8.796875" style="187"/>
    <col min="4867" max="4867" width="24.3984375" style="187" customWidth="1"/>
    <col min="4868" max="4868" width="20.296875" style="187" customWidth="1"/>
    <col min="4869" max="4869" width="10.59765625" style="187" customWidth="1"/>
    <col min="4870" max="4870" width="5.296875" style="187" customWidth="1"/>
    <col min="4871" max="4871" width="10.296875" style="187" customWidth="1"/>
    <col min="4872" max="4872" width="12" style="187" customWidth="1"/>
    <col min="4873" max="4873" width="10.296875" style="187" customWidth="1"/>
    <col min="4874" max="4874" width="12" style="187" customWidth="1"/>
    <col min="4875" max="4875" width="10.296875" style="187" customWidth="1"/>
    <col min="4876" max="4876" width="12" style="187" customWidth="1"/>
    <col min="4877" max="4877" width="10.296875" style="187" customWidth="1"/>
    <col min="4878" max="4878" width="12" style="187" customWidth="1"/>
    <col min="4879" max="4879" width="6.8984375" style="187" customWidth="1"/>
    <col min="4880" max="4880" width="14.8984375" style="187" bestFit="1" customWidth="1"/>
    <col min="4881" max="5122" width="8.796875" style="187"/>
    <col min="5123" max="5123" width="24.3984375" style="187" customWidth="1"/>
    <col min="5124" max="5124" width="20.296875" style="187" customWidth="1"/>
    <col min="5125" max="5125" width="10.59765625" style="187" customWidth="1"/>
    <col min="5126" max="5126" width="5.296875" style="187" customWidth="1"/>
    <col min="5127" max="5127" width="10.296875" style="187" customWidth="1"/>
    <col min="5128" max="5128" width="12" style="187" customWidth="1"/>
    <col min="5129" max="5129" width="10.296875" style="187" customWidth="1"/>
    <col min="5130" max="5130" width="12" style="187" customWidth="1"/>
    <col min="5131" max="5131" width="10.296875" style="187" customWidth="1"/>
    <col min="5132" max="5132" width="12" style="187" customWidth="1"/>
    <col min="5133" max="5133" width="10.296875" style="187" customWidth="1"/>
    <col min="5134" max="5134" width="12" style="187" customWidth="1"/>
    <col min="5135" max="5135" width="6.8984375" style="187" customWidth="1"/>
    <col min="5136" max="5136" width="14.8984375" style="187" bestFit="1" customWidth="1"/>
    <col min="5137" max="5378" width="8.796875" style="187"/>
    <col min="5379" max="5379" width="24.3984375" style="187" customWidth="1"/>
    <col min="5380" max="5380" width="20.296875" style="187" customWidth="1"/>
    <col min="5381" max="5381" width="10.59765625" style="187" customWidth="1"/>
    <col min="5382" max="5382" width="5.296875" style="187" customWidth="1"/>
    <col min="5383" max="5383" width="10.296875" style="187" customWidth="1"/>
    <col min="5384" max="5384" width="12" style="187" customWidth="1"/>
    <col min="5385" max="5385" width="10.296875" style="187" customWidth="1"/>
    <col min="5386" max="5386" width="12" style="187" customWidth="1"/>
    <col min="5387" max="5387" width="10.296875" style="187" customWidth="1"/>
    <col min="5388" max="5388" width="12" style="187" customWidth="1"/>
    <col min="5389" max="5389" width="10.296875" style="187" customWidth="1"/>
    <col min="5390" max="5390" width="12" style="187" customWidth="1"/>
    <col min="5391" max="5391" width="6.8984375" style="187" customWidth="1"/>
    <col min="5392" max="5392" width="14.8984375" style="187" bestFit="1" customWidth="1"/>
    <col min="5393" max="5634" width="8.796875" style="187"/>
    <col min="5635" max="5635" width="24.3984375" style="187" customWidth="1"/>
    <col min="5636" max="5636" width="20.296875" style="187" customWidth="1"/>
    <col min="5637" max="5637" width="10.59765625" style="187" customWidth="1"/>
    <col min="5638" max="5638" width="5.296875" style="187" customWidth="1"/>
    <col min="5639" max="5639" width="10.296875" style="187" customWidth="1"/>
    <col min="5640" max="5640" width="12" style="187" customWidth="1"/>
    <col min="5641" max="5641" width="10.296875" style="187" customWidth="1"/>
    <col min="5642" max="5642" width="12" style="187" customWidth="1"/>
    <col min="5643" max="5643" width="10.296875" style="187" customWidth="1"/>
    <col min="5644" max="5644" width="12" style="187" customWidth="1"/>
    <col min="5645" max="5645" width="10.296875" style="187" customWidth="1"/>
    <col min="5646" max="5646" width="12" style="187" customWidth="1"/>
    <col min="5647" max="5647" width="6.8984375" style="187" customWidth="1"/>
    <col min="5648" max="5648" width="14.8984375" style="187" bestFit="1" customWidth="1"/>
    <col min="5649" max="5890" width="8.796875" style="187"/>
    <col min="5891" max="5891" width="24.3984375" style="187" customWidth="1"/>
    <col min="5892" max="5892" width="20.296875" style="187" customWidth="1"/>
    <col min="5893" max="5893" width="10.59765625" style="187" customWidth="1"/>
    <col min="5894" max="5894" width="5.296875" style="187" customWidth="1"/>
    <col min="5895" max="5895" width="10.296875" style="187" customWidth="1"/>
    <col min="5896" max="5896" width="12" style="187" customWidth="1"/>
    <col min="5897" max="5897" width="10.296875" style="187" customWidth="1"/>
    <col min="5898" max="5898" width="12" style="187" customWidth="1"/>
    <col min="5899" max="5899" width="10.296875" style="187" customWidth="1"/>
    <col min="5900" max="5900" width="12" style="187" customWidth="1"/>
    <col min="5901" max="5901" width="10.296875" style="187" customWidth="1"/>
    <col min="5902" max="5902" width="12" style="187" customWidth="1"/>
    <col min="5903" max="5903" width="6.8984375" style="187" customWidth="1"/>
    <col min="5904" max="5904" width="14.8984375" style="187" bestFit="1" customWidth="1"/>
    <col min="5905" max="6146" width="8.796875" style="187"/>
    <col min="6147" max="6147" width="24.3984375" style="187" customWidth="1"/>
    <col min="6148" max="6148" width="20.296875" style="187" customWidth="1"/>
    <col min="6149" max="6149" width="10.59765625" style="187" customWidth="1"/>
    <col min="6150" max="6150" width="5.296875" style="187" customWidth="1"/>
    <col min="6151" max="6151" width="10.296875" style="187" customWidth="1"/>
    <col min="6152" max="6152" width="12" style="187" customWidth="1"/>
    <col min="6153" max="6153" width="10.296875" style="187" customWidth="1"/>
    <col min="6154" max="6154" width="12" style="187" customWidth="1"/>
    <col min="6155" max="6155" width="10.296875" style="187" customWidth="1"/>
    <col min="6156" max="6156" width="12" style="187" customWidth="1"/>
    <col min="6157" max="6157" width="10.296875" style="187" customWidth="1"/>
    <col min="6158" max="6158" width="12" style="187" customWidth="1"/>
    <col min="6159" max="6159" width="6.8984375" style="187" customWidth="1"/>
    <col min="6160" max="6160" width="14.8984375" style="187" bestFit="1" customWidth="1"/>
    <col min="6161" max="6402" width="8.796875" style="187"/>
    <col min="6403" max="6403" width="24.3984375" style="187" customWidth="1"/>
    <col min="6404" max="6404" width="20.296875" style="187" customWidth="1"/>
    <col min="6405" max="6405" width="10.59765625" style="187" customWidth="1"/>
    <col min="6406" max="6406" width="5.296875" style="187" customWidth="1"/>
    <col min="6407" max="6407" width="10.296875" style="187" customWidth="1"/>
    <col min="6408" max="6408" width="12" style="187" customWidth="1"/>
    <col min="6409" max="6409" width="10.296875" style="187" customWidth="1"/>
    <col min="6410" max="6410" width="12" style="187" customWidth="1"/>
    <col min="6411" max="6411" width="10.296875" style="187" customWidth="1"/>
    <col min="6412" max="6412" width="12" style="187" customWidth="1"/>
    <col min="6413" max="6413" width="10.296875" style="187" customWidth="1"/>
    <col min="6414" max="6414" width="12" style="187" customWidth="1"/>
    <col min="6415" max="6415" width="6.8984375" style="187" customWidth="1"/>
    <col min="6416" max="6416" width="14.8984375" style="187" bestFit="1" customWidth="1"/>
    <col min="6417" max="6658" width="8.796875" style="187"/>
    <col min="6659" max="6659" width="24.3984375" style="187" customWidth="1"/>
    <col min="6660" max="6660" width="20.296875" style="187" customWidth="1"/>
    <col min="6661" max="6661" width="10.59765625" style="187" customWidth="1"/>
    <col min="6662" max="6662" width="5.296875" style="187" customWidth="1"/>
    <col min="6663" max="6663" width="10.296875" style="187" customWidth="1"/>
    <col min="6664" max="6664" width="12" style="187" customWidth="1"/>
    <col min="6665" max="6665" width="10.296875" style="187" customWidth="1"/>
    <col min="6666" max="6666" width="12" style="187" customWidth="1"/>
    <col min="6667" max="6667" width="10.296875" style="187" customWidth="1"/>
    <col min="6668" max="6668" width="12" style="187" customWidth="1"/>
    <col min="6669" max="6669" width="10.296875" style="187" customWidth="1"/>
    <col min="6670" max="6670" width="12" style="187" customWidth="1"/>
    <col min="6671" max="6671" width="6.8984375" style="187" customWidth="1"/>
    <col min="6672" max="6672" width="14.8984375" style="187" bestFit="1" customWidth="1"/>
    <col min="6673" max="6914" width="8.796875" style="187"/>
    <col min="6915" max="6915" width="24.3984375" style="187" customWidth="1"/>
    <col min="6916" max="6916" width="20.296875" style="187" customWidth="1"/>
    <col min="6917" max="6917" width="10.59765625" style="187" customWidth="1"/>
    <col min="6918" max="6918" width="5.296875" style="187" customWidth="1"/>
    <col min="6919" max="6919" width="10.296875" style="187" customWidth="1"/>
    <col min="6920" max="6920" width="12" style="187" customWidth="1"/>
    <col min="6921" max="6921" width="10.296875" style="187" customWidth="1"/>
    <col min="6922" max="6922" width="12" style="187" customWidth="1"/>
    <col min="6923" max="6923" width="10.296875" style="187" customWidth="1"/>
    <col min="6924" max="6924" width="12" style="187" customWidth="1"/>
    <col min="6925" max="6925" width="10.296875" style="187" customWidth="1"/>
    <col min="6926" max="6926" width="12" style="187" customWidth="1"/>
    <col min="6927" max="6927" width="6.8984375" style="187" customWidth="1"/>
    <col min="6928" max="6928" width="14.8984375" style="187" bestFit="1" customWidth="1"/>
    <col min="6929" max="7170" width="8.796875" style="187"/>
    <col min="7171" max="7171" width="24.3984375" style="187" customWidth="1"/>
    <col min="7172" max="7172" width="20.296875" style="187" customWidth="1"/>
    <col min="7173" max="7173" width="10.59765625" style="187" customWidth="1"/>
    <col min="7174" max="7174" width="5.296875" style="187" customWidth="1"/>
    <col min="7175" max="7175" width="10.296875" style="187" customWidth="1"/>
    <col min="7176" max="7176" width="12" style="187" customWidth="1"/>
    <col min="7177" max="7177" width="10.296875" style="187" customWidth="1"/>
    <col min="7178" max="7178" width="12" style="187" customWidth="1"/>
    <col min="7179" max="7179" width="10.296875" style="187" customWidth="1"/>
    <col min="7180" max="7180" width="12" style="187" customWidth="1"/>
    <col min="7181" max="7181" width="10.296875" style="187" customWidth="1"/>
    <col min="7182" max="7182" width="12" style="187" customWidth="1"/>
    <col min="7183" max="7183" width="6.8984375" style="187" customWidth="1"/>
    <col min="7184" max="7184" width="14.8984375" style="187" bestFit="1" customWidth="1"/>
    <col min="7185" max="7426" width="8.796875" style="187"/>
    <col min="7427" max="7427" width="24.3984375" style="187" customWidth="1"/>
    <col min="7428" max="7428" width="20.296875" style="187" customWidth="1"/>
    <col min="7429" max="7429" width="10.59765625" style="187" customWidth="1"/>
    <col min="7430" max="7430" width="5.296875" style="187" customWidth="1"/>
    <col min="7431" max="7431" width="10.296875" style="187" customWidth="1"/>
    <col min="7432" max="7432" width="12" style="187" customWidth="1"/>
    <col min="7433" max="7433" width="10.296875" style="187" customWidth="1"/>
    <col min="7434" max="7434" width="12" style="187" customWidth="1"/>
    <col min="7435" max="7435" width="10.296875" style="187" customWidth="1"/>
    <col min="7436" max="7436" width="12" style="187" customWidth="1"/>
    <col min="7437" max="7437" width="10.296875" style="187" customWidth="1"/>
    <col min="7438" max="7438" width="12" style="187" customWidth="1"/>
    <col min="7439" max="7439" width="6.8984375" style="187" customWidth="1"/>
    <col min="7440" max="7440" width="14.8984375" style="187" bestFit="1" customWidth="1"/>
    <col min="7441" max="7682" width="8.796875" style="187"/>
    <col min="7683" max="7683" width="24.3984375" style="187" customWidth="1"/>
    <col min="7684" max="7684" width="20.296875" style="187" customWidth="1"/>
    <col min="7685" max="7685" width="10.59765625" style="187" customWidth="1"/>
    <col min="7686" max="7686" width="5.296875" style="187" customWidth="1"/>
    <col min="7687" max="7687" width="10.296875" style="187" customWidth="1"/>
    <col min="7688" max="7688" width="12" style="187" customWidth="1"/>
    <col min="7689" max="7689" width="10.296875" style="187" customWidth="1"/>
    <col min="7690" max="7690" width="12" style="187" customWidth="1"/>
    <col min="7691" max="7691" width="10.296875" style="187" customWidth="1"/>
    <col min="7692" max="7692" width="12" style="187" customWidth="1"/>
    <col min="7693" max="7693" width="10.296875" style="187" customWidth="1"/>
    <col min="7694" max="7694" width="12" style="187" customWidth="1"/>
    <col min="7695" max="7695" width="6.8984375" style="187" customWidth="1"/>
    <col min="7696" max="7696" width="14.8984375" style="187" bestFit="1" customWidth="1"/>
    <col min="7697" max="7938" width="8.796875" style="187"/>
    <col min="7939" max="7939" width="24.3984375" style="187" customWidth="1"/>
    <col min="7940" max="7940" width="20.296875" style="187" customWidth="1"/>
    <col min="7941" max="7941" width="10.59765625" style="187" customWidth="1"/>
    <col min="7942" max="7942" width="5.296875" style="187" customWidth="1"/>
    <col min="7943" max="7943" width="10.296875" style="187" customWidth="1"/>
    <col min="7944" max="7944" width="12" style="187" customWidth="1"/>
    <col min="7945" max="7945" width="10.296875" style="187" customWidth="1"/>
    <col min="7946" max="7946" width="12" style="187" customWidth="1"/>
    <col min="7947" max="7947" width="10.296875" style="187" customWidth="1"/>
    <col min="7948" max="7948" width="12" style="187" customWidth="1"/>
    <col min="7949" max="7949" width="10.296875" style="187" customWidth="1"/>
    <col min="7950" max="7950" width="12" style="187" customWidth="1"/>
    <col min="7951" max="7951" width="6.8984375" style="187" customWidth="1"/>
    <col min="7952" max="7952" width="14.8984375" style="187" bestFit="1" customWidth="1"/>
    <col min="7953" max="8194" width="8.796875" style="187"/>
    <col min="8195" max="8195" width="24.3984375" style="187" customWidth="1"/>
    <col min="8196" max="8196" width="20.296875" style="187" customWidth="1"/>
    <col min="8197" max="8197" width="10.59765625" style="187" customWidth="1"/>
    <col min="8198" max="8198" width="5.296875" style="187" customWidth="1"/>
    <col min="8199" max="8199" width="10.296875" style="187" customWidth="1"/>
    <col min="8200" max="8200" width="12" style="187" customWidth="1"/>
    <col min="8201" max="8201" width="10.296875" style="187" customWidth="1"/>
    <col min="8202" max="8202" width="12" style="187" customWidth="1"/>
    <col min="8203" max="8203" width="10.296875" style="187" customWidth="1"/>
    <col min="8204" max="8204" width="12" style="187" customWidth="1"/>
    <col min="8205" max="8205" width="10.296875" style="187" customWidth="1"/>
    <col min="8206" max="8206" width="12" style="187" customWidth="1"/>
    <col min="8207" max="8207" width="6.8984375" style="187" customWidth="1"/>
    <col min="8208" max="8208" width="14.8984375" style="187" bestFit="1" customWidth="1"/>
    <col min="8209" max="8450" width="8.796875" style="187"/>
    <col min="8451" max="8451" width="24.3984375" style="187" customWidth="1"/>
    <col min="8452" max="8452" width="20.296875" style="187" customWidth="1"/>
    <col min="8453" max="8453" width="10.59765625" style="187" customWidth="1"/>
    <col min="8454" max="8454" width="5.296875" style="187" customWidth="1"/>
    <col min="8455" max="8455" width="10.296875" style="187" customWidth="1"/>
    <col min="8456" max="8456" width="12" style="187" customWidth="1"/>
    <col min="8457" max="8457" width="10.296875" style="187" customWidth="1"/>
    <col min="8458" max="8458" width="12" style="187" customWidth="1"/>
    <col min="8459" max="8459" width="10.296875" style="187" customWidth="1"/>
    <col min="8460" max="8460" width="12" style="187" customWidth="1"/>
    <col min="8461" max="8461" width="10.296875" style="187" customWidth="1"/>
    <col min="8462" max="8462" width="12" style="187" customWidth="1"/>
    <col min="8463" max="8463" width="6.8984375" style="187" customWidth="1"/>
    <col min="8464" max="8464" width="14.8984375" style="187" bestFit="1" customWidth="1"/>
    <col min="8465" max="8706" width="8.796875" style="187"/>
    <col min="8707" max="8707" width="24.3984375" style="187" customWidth="1"/>
    <col min="8708" max="8708" width="20.296875" style="187" customWidth="1"/>
    <col min="8709" max="8709" width="10.59765625" style="187" customWidth="1"/>
    <col min="8710" max="8710" width="5.296875" style="187" customWidth="1"/>
    <col min="8711" max="8711" width="10.296875" style="187" customWidth="1"/>
    <col min="8712" max="8712" width="12" style="187" customWidth="1"/>
    <col min="8713" max="8713" width="10.296875" style="187" customWidth="1"/>
    <col min="8714" max="8714" width="12" style="187" customWidth="1"/>
    <col min="8715" max="8715" width="10.296875" style="187" customWidth="1"/>
    <col min="8716" max="8716" width="12" style="187" customWidth="1"/>
    <col min="8717" max="8717" width="10.296875" style="187" customWidth="1"/>
    <col min="8718" max="8718" width="12" style="187" customWidth="1"/>
    <col min="8719" max="8719" width="6.8984375" style="187" customWidth="1"/>
    <col min="8720" max="8720" width="14.8984375" style="187" bestFit="1" customWidth="1"/>
    <col min="8721" max="8962" width="8.796875" style="187"/>
    <col min="8963" max="8963" width="24.3984375" style="187" customWidth="1"/>
    <col min="8964" max="8964" width="20.296875" style="187" customWidth="1"/>
    <col min="8965" max="8965" width="10.59765625" style="187" customWidth="1"/>
    <col min="8966" max="8966" width="5.296875" style="187" customWidth="1"/>
    <col min="8967" max="8967" width="10.296875" style="187" customWidth="1"/>
    <col min="8968" max="8968" width="12" style="187" customWidth="1"/>
    <col min="8969" max="8969" width="10.296875" style="187" customWidth="1"/>
    <col min="8970" max="8970" width="12" style="187" customWidth="1"/>
    <col min="8971" max="8971" width="10.296875" style="187" customWidth="1"/>
    <col min="8972" max="8972" width="12" style="187" customWidth="1"/>
    <col min="8973" max="8973" width="10.296875" style="187" customWidth="1"/>
    <col min="8974" max="8974" width="12" style="187" customWidth="1"/>
    <col min="8975" max="8975" width="6.8984375" style="187" customWidth="1"/>
    <col min="8976" max="8976" width="14.8984375" style="187" bestFit="1" customWidth="1"/>
    <col min="8977" max="9218" width="8.796875" style="187"/>
    <col min="9219" max="9219" width="24.3984375" style="187" customWidth="1"/>
    <col min="9220" max="9220" width="20.296875" style="187" customWidth="1"/>
    <col min="9221" max="9221" width="10.59765625" style="187" customWidth="1"/>
    <col min="9222" max="9222" width="5.296875" style="187" customWidth="1"/>
    <col min="9223" max="9223" width="10.296875" style="187" customWidth="1"/>
    <col min="9224" max="9224" width="12" style="187" customWidth="1"/>
    <col min="9225" max="9225" width="10.296875" style="187" customWidth="1"/>
    <col min="9226" max="9226" width="12" style="187" customWidth="1"/>
    <col min="9227" max="9227" width="10.296875" style="187" customWidth="1"/>
    <col min="9228" max="9228" width="12" style="187" customWidth="1"/>
    <col min="9229" max="9229" width="10.296875" style="187" customWidth="1"/>
    <col min="9230" max="9230" width="12" style="187" customWidth="1"/>
    <col min="9231" max="9231" width="6.8984375" style="187" customWidth="1"/>
    <col min="9232" max="9232" width="14.8984375" style="187" bestFit="1" customWidth="1"/>
    <col min="9233" max="9474" width="8.796875" style="187"/>
    <col min="9475" max="9475" width="24.3984375" style="187" customWidth="1"/>
    <col min="9476" max="9476" width="20.296875" style="187" customWidth="1"/>
    <col min="9477" max="9477" width="10.59765625" style="187" customWidth="1"/>
    <col min="9478" max="9478" width="5.296875" style="187" customWidth="1"/>
    <col min="9479" max="9479" width="10.296875" style="187" customWidth="1"/>
    <col min="9480" max="9480" width="12" style="187" customWidth="1"/>
    <col min="9481" max="9481" width="10.296875" style="187" customWidth="1"/>
    <col min="9482" max="9482" width="12" style="187" customWidth="1"/>
    <col min="9483" max="9483" width="10.296875" style="187" customWidth="1"/>
    <col min="9484" max="9484" width="12" style="187" customWidth="1"/>
    <col min="9485" max="9485" width="10.296875" style="187" customWidth="1"/>
    <col min="9486" max="9486" width="12" style="187" customWidth="1"/>
    <col min="9487" max="9487" width="6.8984375" style="187" customWidth="1"/>
    <col min="9488" max="9488" width="14.8984375" style="187" bestFit="1" customWidth="1"/>
    <col min="9489" max="9730" width="8.796875" style="187"/>
    <col min="9731" max="9731" width="24.3984375" style="187" customWidth="1"/>
    <col min="9732" max="9732" width="20.296875" style="187" customWidth="1"/>
    <col min="9733" max="9733" width="10.59765625" style="187" customWidth="1"/>
    <col min="9734" max="9734" width="5.296875" style="187" customWidth="1"/>
    <col min="9735" max="9735" width="10.296875" style="187" customWidth="1"/>
    <col min="9736" max="9736" width="12" style="187" customWidth="1"/>
    <col min="9737" max="9737" width="10.296875" style="187" customWidth="1"/>
    <col min="9738" max="9738" width="12" style="187" customWidth="1"/>
    <col min="9739" max="9739" width="10.296875" style="187" customWidth="1"/>
    <col min="9740" max="9740" width="12" style="187" customWidth="1"/>
    <col min="9741" max="9741" width="10.296875" style="187" customWidth="1"/>
    <col min="9742" max="9742" width="12" style="187" customWidth="1"/>
    <col min="9743" max="9743" width="6.8984375" style="187" customWidth="1"/>
    <col min="9744" max="9744" width="14.8984375" style="187" bestFit="1" customWidth="1"/>
    <col min="9745" max="9986" width="8.796875" style="187"/>
    <col min="9987" max="9987" width="24.3984375" style="187" customWidth="1"/>
    <col min="9988" max="9988" width="20.296875" style="187" customWidth="1"/>
    <col min="9989" max="9989" width="10.59765625" style="187" customWidth="1"/>
    <col min="9990" max="9990" width="5.296875" style="187" customWidth="1"/>
    <col min="9991" max="9991" width="10.296875" style="187" customWidth="1"/>
    <col min="9992" max="9992" width="12" style="187" customWidth="1"/>
    <col min="9993" max="9993" width="10.296875" style="187" customWidth="1"/>
    <col min="9994" max="9994" width="12" style="187" customWidth="1"/>
    <col min="9995" max="9995" width="10.296875" style="187" customWidth="1"/>
    <col min="9996" max="9996" width="12" style="187" customWidth="1"/>
    <col min="9997" max="9997" width="10.296875" style="187" customWidth="1"/>
    <col min="9998" max="9998" width="12" style="187" customWidth="1"/>
    <col min="9999" max="9999" width="6.8984375" style="187" customWidth="1"/>
    <col min="10000" max="10000" width="14.8984375" style="187" bestFit="1" customWidth="1"/>
    <col min="10001" max="10242" width="8.796875" style="187"/>
    <col min="10243" max="10243" width="24.3984375" style="187" customWidth="1"/>
    <col min="10244" max="10244" width="20.296875" style="187" customWidth="1"/>
    <col min="10245" max="10245" width="10.59765625" style="187" customWidth="1"/>
    <col min="10246" max="10246" width="5.296875" style="187" customWidth="1"/>
    <col min="10247" max="10247" width="10.296875" style="187" customWidth="1"/>
    <col min="10248" max="10248" width="12" style="187" customWidth="1"/>
    <col min="10249" max="10249" width="10.296875" style="187" customWidth="1"/>
    <col min="10250" max="10250" width="12" style="187" customWidth="1"/>
    <col min="10251" max="10251" width="10.296875" style="187" customWidth="1"/>
    <col min="10252" max="10252" width="12" style="187" customWidth="1"/>
    <col min="10253" max="10253" width="10.296875" style="187" customWidth="1"/>
    <col min="10254" max="10254" width="12" style="187" customWidth="1"/>
    <col min="10255" max="10255" width="6.8984375" style="187" customWidth="1"/>
    <col min="10256" max="10256" width="14.8984375" style="187" bestFit="1" customWidth="1"/>
    <col min="10257" max="10498" width="8.796875" style="187"/>
    <col min="10499" max="10499" width="24.3984375" style="187" customWidth="1"/>
    <col min="10500" max="10500" width="20.296875" style="187" customWidth="1"/>
    <col min="10501" max="10501" width="10.59765625" style="187" customWidth="1"/>
    <col min="10502" max="10502" width="5.296875" style="187" customWidth="1"/>
    <col min="10503" max="10503" width="10.296875" style="187" customWidth="1"/>
    <col min="10504" max="10504" width="12" style="187" customWidth="1"/>
    <col min="10505" max="10505" width="10.296875" style="187" customWidth="1"/>
    <col min="10506" max="10506" width="12" style="187" customWidth="1"/>
    <col min="10507" max="10507" width="10.296875" style="187" customWidth="1"/>
    <col min="10508" max="10508" width="12" style="187" customWidth="1"/>
    <col min="10509" max="10509" width="10.296875" style="187" customWidth="1"/>
    <col min="10510" max="10510" width="12" style="187" customWidth="1"/>
    <col min="10511" max="10511" width="6.8984375" style="187" customWidth="1"/>
    <col min="10512" max="10512" width="14.8984375" style="187" bestFit="1" customWidth="1"/>
    <col min="10513" max="10754" width="8.796875" style="187"/>
    <col min="10755" max="10755" width="24.3984375" style="187" customWidth="1"/>
    <col min="10756" max="10756" width="20.296875" style="187" customWidth="1"/>
    <col min="10757" max="10757" width="10.59765625" style="187" customWidth="1"/>
    <col min="10758" max="10758" width="5.296875" style="187" customWidth="1"/>
    <col min="10759" max="10759" width="10.296875" style="187" customWidth="1"/>
    <col min="10760" max="10760" width="12" style="187" customWidth="1"/>
    <col min="10761" max="10761" width="10.296875" style="187" customWidth="1"/>
    <col min="10762" max="10762" width="12" style="187" customWidth="1"/>
    <col min="10763" max="10763" width="10.296875" style="187" customWidth="1"/>
    <col min="10764" max="10764" width="12" style="187" customWidth="1"/>
    <col min="10765" max="10765" width="10.296875" style="187" customWidth="1"/>
    <col min="10766" max="10766" width="12" style="187" customWidth="1"/>
    <col min="10767" max="10767" width="6.8984375" style="187" customWidth="1"/>
    <col min="10768" max="10768" width="14.8984375" style="187" bestFit="1" customWidth="1"/>
    <col min="10769" max="11010" width="8.796875" style="187"/>
    <col min="11011" max="11011" width="24.3984375" style="187" customWidth="1"/>
    <col min="11012" max="11012" width="20.296875" style="187" customWidth="1"/>
    <col min="11013" max="11013" width="10.59765625" style="187" customWidth="1"/>
    <col min="11014" max="11014" width="5.296875" style="187" customWidth="1"/>
    <col min="11015" max="11015" width="10.296875" style="187" customWidth="1"/>
    <col min="11016" max="11016" width="12" style="187" customWidth="1"/>
    <col min="11017" max="11017" width="10.296875" style="187" customWidth="1"/>
    <col min="11018" max="11018" width="12" style="187" customWidth="1"/>
    <col min="11019" max="11019" width="10.296875" style="187" customWidth="1"/>
    <col min="11020" max="11020" width="12" style="187" customWidth="1"/>
    <col min="11021" max="11021" width="10.296875" style="187" customWidth="1"/>
    <col min="11022" max="11022" width="12" style="187" customWidth="1"/>
    <col min="11023" max="11023" width="6.8984375" style="187" customWidth="1"/>
    <col min="11024" max="11024" width="14.8984375" style="187" bestFit="1" customWidth="1"/>
    <col min="11025" max="11266" width="8.796875" style="187"/>
    <col min="11267" max="11267" width="24.3984375" style="187" customWidth="1"/>
    <col min="11268" max="11268" width="20.296875" style="187" customWidth="1"/>
    <col min="11269" max="11269" width="10.59765625" style="187" customWidth="1"/>
    <col min="11270" max="11270" width="5.296875" style="187" customWidth="1"/>
    <col min="11271" max="11271" width="10.296875" style="187" customWidth="1"/>
    <col min="11272" max="11272" width="12" style="187" customWidth="1"/>
    <col min="11273" max="11273" width="10.296875" style="187" customWidth="1"/>
    <col min="11274" max="11274" width="12" style="187" customWidth="1"/>
    <col min="11275" max="11275" width="10.296875" style="187" customWidth="1"/>
    <col min="11276" max="11276" width="12" style="187" customWidth="1"/>
    <col min="11277" max="11277" width="10.296875" style="187" customWidth="1"/>
    <col min="11278" max="11278" width="12" style="187" customWidth="1"/>
    <col min="11279" max="11279" width="6.8984375" style="187" customWidth="1"/>
    <col min="11280" max="11280" width="14.8984375" style="187" bestFit="1" customWidth="1"/>
    <col min="11281" max="11522" width="8.796875" style="187"/>
    <col min="11523" max="11523" width="24.3984375" style="187" customWidth="1"/>
    <col min="11524" max="11524" width="20.296875" style="187" customWidth="1"/>
    <col min="11525" max="11525" width="10.59765625" style="187" customWidth="1"/>
    <col min="11526" max="11526" width="5.296875" style="187" customWidth="1"/>
    <col min="11527" max="11527" width="10.296875" style="187" customWidth="1"/>
    <col min="11528" max="11528" width="12" style="187" customWidth="1"/>
    <col min="11529" max="11529" width="10.296875" style="187" customWidth="1"/>
    <col min="11530" max="11530" width="12" style="187" customWidth="1"/>
    <col min="11531" max="11531" width="10.296875" style="187" customWidth="1"/>
    <col min="11532" max="11532" width="12" style="187" customWidth="1"/>
    <col min="11533" max="11533" width="10.296875" style="187" customWidth="1"/>
    <col min="11534" max="11534" width="12" style="187" customWidth="1"/>
    <col min="11535" max="11535" width="6.8984375" style="187" customWidth="1"/>
    <col min="11536" max="11536" width="14.8984375" style="187" bestFit="1" customWidth="1"/>
    <col min="11537" max="11778" width="8.796875" style="187"/>
    <col min="11779" max="11779" width="24.3984375" style="187" customWidth="1"/>
    <col min="11780" max="11780" width="20.296875" style="187" customWidth="1"/>
    <col min="11781" max="11781" width="10.59765625" style="187" customWidth="1"/>
    <col min="11782" max="11782" width="5.296875" style="187" customWidth="1"/>
    <col min="11783" max="11783" width="10.296875" style="187" customWidth="1"/>
    <col min="11784" max="11784" width="12" style="187" customWidth="1"/>
    <col min="11785" max="11785" width="10.296875" style="187" customWidth="1"/>
    <col min="11786" max="11786" width="12" style="187" customWidth="1"/>
    <col min="11787" max="11787" width="10.296875" style="187" customWidth="1"/>
    <col min="11788" max="11788" width="12" style="187" customWidth="1"/>
    <col min="11789" max="11789" width="10.296875" style="187" customWidth="1"/>
    <col min="11790" max="11790" width="12" style="187" customWidth="1"/>
    <col min="11791" max="11791" width="6.8984375" style="187" customWidth="1"/>
    <col min="11792" max="11792" width="14.8984375" style="187" bestFit="1" customWidth="1"/>
    <col min="11793" max="12034" width="8.796875" style="187"/>
    <col min="12035" max="12035" width="24.3984375" style="187" customWidth="1"/>
    <col min="12036" max="12036" width="20.296875" style="187" customWidth="1"/>
    <col min="12037" max="12037" width="10.59765625" style="187" customWidth="1"/>
    <col min="12038" max="12038" width="5.296875" style="187" customWidth="1"/>
    <col min="12039" max="12039" width="10.296875" style="187" customWidth="1"/>
    <col min="12040" max="12040" width="12" style="187" customWidth="1"/>
    <col min="12041" max="12041" width="10.296875" style="187" customWidth="1"/>
    <col min="12042" max="12042" width="12" style="187" customWidth="1"/>
    <col min="12043" max="12043" width="10.296875" style="187" customWidth="1"/>
    <col min="12044" max="12044" width="12" style="187" customWidth="1"/>
    <col min="12045" max="12045" width="10.296875" style="187" customWidth="1"/>
    <col min="12046" max="12046" width="12" style="187" customWidth="1"/>
    <col min="12047" max="12047" width="6.8984375" style="187" customWidth="1"/>
    <col min="12048" max="12048" width="14.8984375" style="187" bestFit="1" customWidth="1"/>
    <col min="12049" max="12290" width="8.796875" style="187"/>
    <col min="12291" max="12291" width="24.3984375" style="187" customWidth="1"/>
    <col min="12292" max="12292" width="20.296875" style="187" customWidth="1"/>
    <col min="12293" max="12293" width="10.59765625" style="187" customWidth="1"/>
    <col min="12294" max="12294" width="5.296875" style="187" customWidth="1"/>
    <col min="12295" max="12295" width="10.296875" style="187" customWidth="1"/>
    <col min="12296" max="12296" width="12" style="187" customWidth="1"/>
    <col min="12297" max="12297" width="10.296875" style="187" customWidth="1"/>
    <col min="12298" max="12298" width="12" style="187" customWidth="1"/>
    <col min="12299" max="12299" width="10.296875" style="187" customWidth="1"/>
    <col min="12300" max="12300" width="12" style="187" customWidth="1"/>
    <col min="12301" max="12301" width="10.296875" style="187" customWidth="1"/>
    <col min="12302" max="12302" width="12" style="187" customWidth="1"/>
    <col min="12303" max="12303" width="6.8984375" style="187" customWidth="1"/>
    <col min="12304" max="12304" width="14.8984375" style="187" bestFit="1" customWidth="1"/>
    <col min="12305" max="12546" width="8.796875" style="187"/>
    <col min="12547" max="12547" width="24.3984375" style="187" customWidth="1"/>
    <col min="12548" max="12548" width="20.296875" style="187" customWidth="1"/>
    <col min="12549" max="12549" width="10.59765625" style="187" customWidth="1"/>
    <col min="12550" max="12550" width="5.296875" style="187" customWidth="1"/>
    <col min="12551" max="12551" width="10.296875" style="187" customWidth="1"/>
    <col min="12552" max="12552" width="12" style="187" customWidth="1"/>
    <col min="12553" max="12553" width="10.296875" style="187" customWidth="1"/>
    <col min="12554" max="12554" width="12" style="187" customWidth="1"/>
    <col min="12555" max="12555" width="10.296875" style="187" customWidth="1"/>
    <col min="12556" max="12556" width="12" style="187" customWidth="1"/>
    <col min="12557" max="12557" width="10.296875" style="187" customWidth="1"/>
    <col min="12558" max="12558" width="12" style="187" customWidth="1"/>
    <col min="12559" max="12559" width="6.8984375" style="187" customWidth="1"/>
    <col min="12560" max="12560" width="14.8984375" style="187" bestFit="1" customWidth="1"/>
    <col min="12561" max="12802" width="8.796875" style="187"/>
    <col min="12803" max="12803" width="24.3984375" style="187" customWidth="1"/>
    <col min="12804" max="12804" width="20.296875" style="187" customWidth="1"/>
    <col min="12805" max="12805" width="10.59765625" style="187" customWidth="1"/>
    <col min="12806" max="12806" width="5.296875" style="187" customWidth="1"/>
    <col min="12807" max="12807" width="10.296875" style="187" customWidth="1"/>
    <col min="12808" max="12808" width="12" style="187" customWidth="1"/>
    <col min="12809" max="12809" width="10.296875" style="187" customWidth="1"/>
    <col min="12810" max="12810" width="12" style="187" customWidth="1"/>
    <col min="12811" max="12811" width="10.296875" style="187" customWidth="1"/>
    <col min="12812" max="12812" width="12" style="187" customWidth="1"/>
    <col min="12813" max="12813" width="10.296875" style="187" customWidth="1"/>
    <col min="12814" max="12814" width="12" style="187" customWidth="1"/>
    <col min="12815" max="12815" width="6.8984375" style="187" customWidth="1"/>
    <col min="12816" max="12816" width="14.8984375" style="187" bestFit="1" customWidth="1"/>
    <col min="12817" max="13058" width="8.796875" style="187"/>
    <col min="13059" max="13059" width="24.3984375" style="187" customWidth="1"/>
    <col min="13060" max="13060" width="20.296875" style="187" customWidth="1"/>
    <col min="13061" max="13061" width="10.59765625" style="187" customWidth="1"/>
    <col min="13062" max="13062" width="5.296875" style="187" customWidth="1"/>
    <col min="13063" max="13063" width="10.296875" style="187" customWidth="1"/>
    <col min="13064" max="13064" width="12" style="187" customWidth="1"/>
    <col min="13065" max="13065" width="10.296875" style="187" customWidth="1"/>
    <col min="13066" max="13066" width="12" style="187" customWidth="1"/>
    <col min="13067" max="13067" width="10.296875" style="187" customWidth="1"/>
    <col min="13068" max="13068" width="12" style="187" customWidth="1"/>
    <col min="13069" max="13069" width="10.296875" style="187" customWidth="1"/>
    <col min="13070" max="13070" width="12" style="187" customWidth="1"/>
    <col min="13071" max="13071" width="6.8984375" style="187" customWidth="1"/>
    <col min="13072" max="13072" width="14.8984375" style="187" bestFit="1" customWidth="1"/>
    <col min="13073" max="13314" width="8.796875" style="187"/>
    <col min="13315" max="13315" width="24.3984375" style="187" customWidth="1"/>
    <col min="13316" max="13316" width="20.296875" style="187" customWidth="1"/>
    <col min="13317" max="13317" width="10.59765625" style="187" customWidth="1"/>
    <col min="13318" max="13318" width="5.296875" style="187" customWidth="1"/>
    <col min="13319" max="13319" width="10.296875" style="187" customWidth="1"/>
    <col min="13320" max="13320" width="12" style="187" customWidth="1"/>
    <col min="13321" max="13321" width="10.296875" style="187" customWidth="1"/>
    <col min="13322" max="13322" width="12" style="187" customWidth="1"/>
    <col min="13323" max="13323" width="10.296875" style="187" customWidth="1"/>
    <col min="13324" max="13324" width="12" style="187" customWidth="1"/>
    <col min="13325" max="13325" width="10.296875" style="187" customWidth="1"/>
    <col min="13326" max="13326" width="12" style="187" customWidth="1"/>
    <col min="13327" max="13327" width="6.8984375" style="187" customWidth="1"/>
    <col min="13328" max="13328" width="14.8984375" style="187" bestFit="1" customWidth="1"/>
    <col min="13329" max="13570" width="8.796875" style="187"/>
    <col min="13571" max="13571" width="24.3984375" style="187" customWidth="1"/>
    <col min="13572" max="13572" width="20.296875" style="187" customWidth="1"/>
    <col min="13573" max="13573" width="10.59765625" style="187" customWidth="1"/>
    <col min="13574" max="13574" width="5.296875" style="187" customWidth="1"/>
    <col min="13575" max="13575" width="10.296875" style="187" customWidth="1"/>
    <col min="13576" max="13576" width="12" style="187" customWidth="1"/>
    <col min="13577" max="13577" width="10.296875" style="187" customWidth="1"/>
    <col min="13578" max="13578" width="12" style="187" customWidth="1"/>
    <col min="13579" max="13579" width="10.296875" style="187" customWidth="1"/>
    <col min="13580" max="13580" width="12" style="187" customWidth="1"/>
    <col min="13581" max="13581" width="10.296875" style="187" customWidth="1"/>
    <col min="13582" max="13582" width="12" style="187" customWidth="1"/>
    <col min="13583" max="13583" width="6.8984375" style="187" customWidth="1"/>
    <col min="13584" max="13584" width="14.8984375" style="187" bestFit="1" customWidth="1"/>
    <col min="13585" max="13826" width="8.796875" style="187"/>
    <col min="13827" max="13827" width="24.3984375" style="187" customWidth="1"/>
    <col min="13828" max="13828" width="20.296875" style="187" customWidth="1"/>
    <col min="13829" max="13829" width="10.59765625" style="187" customWidth="1"/>
    <col min="13830" max="13830" width="5.296875" style="187" customWidth="1"/>
    <col min="13831" max="13831" width="10.296875" style="187" customWidth="1"/>
    <col min="13832" max="13832" width="12" style="187" customWidth="1"/>
    <col min="13833" max="13833" width="10.296875" style="187" customWidth="1"/>
    <col min="13834" max="13834" width="12" style="187" customWidth="1"/>
    <col min="13835" max="13835" width="10.296875" style="187" customWidth="1"/>
    <col min="13836" max="13836" width="12" style="187" customWidth="1"/>
    <col min="13837" max="13837" width="10.296875" style="187" customWidth="1"/>
    <col min="13838" max="13838" width="12" style="187" customWidth="1"/>
    <col min="13839" max="13839" width="6.8984375" style="187" customWidth="1"/>
    <col min="13840" max="13840" width="14.8984375" style="187" bestFit="1" customWidth="1"/>
    <col min="13841" max="14082" width="8.796875" style="187"/>
    <col min="14083" max="14083" width="24.3984375" style="187" customWidth="1"/>
    <col min="14084" max="14084" width="20.296875" style="187" customWidth="1"/>
    <col min="14085" max="14085" width="10.59765625" style="187" customWidth="1"/>
    <col min="14086" max="14086" width="5.296875" style="187" customWidth="1"/>
    <col min="14087" max="14087" width="10.296875" style="187" customWidth="1"/>
    <col min="14088" max="14088" width="12" style="187" customWidth="1"/>
    <col min="14089" max="14089" width="10.296875" style="187" customWidth="1"/>
    <col min="14090" max="14090" width="12" style="187" customWidth="1"/>
    <col min="14091" max="14091" width="10.296875" style="187" customWidth="1"/>
    <col min="14092" max="14092" width="12" style="187" customWidth="1"/>
    <col min="14093" max="14093" width="10.296875" style="187" customWidth="1"/>
    <col min="14094" max="14094" width="12" style="187" customWidth="1"/>
    <col min="14095" max="14095" width="6.8984375" style="187" customWidth="1"/>
    <col min="14096" max="14096" width="14.8984375" style="187" bestFit="1" customWidth="1"/>
    <col min="14097" max="14338" width="8.796875" style="187"/>
    <col min="14339" max="14339" width="24.3984375" style="187" customWidth="1"/>
    <col min="14340" max="14340" width="20.296875" style="187" customWidth="1"/>
    <col min="14341" max="14341" width="10.59765625" style="187" customWidth="1"/>
    <col min="14342" max="14342" width="5.296875" style="187" customWidth="1"/>
    <col min="14343" max="14343" width="10.296875" style="187" customWidth="1"/>
    <col min="14344" max="14344" width="12" style="187" customWidth="1"/>
    <col min="14345" max="14345" width="10.296875" style="187" customWidth="1"/>
    <col min="14346" max="14346" width="12" style="187" customWidth="1"/>
    <col min="14347" max="14347" width="10.296875" style="187" customWidth="1"/>
    <col min="14348" max="14348" width="12" style="187" customWidth="1"/>
    <col min="14349" max="14349" width="10.296875" style="187" customWidth="1"/>
    <col min="14350" max="14350" width="12" style="187" customWidth="1"/>
    <col min="14351" max="14351" width="6.8984375" style="187" customWidth="1"/>
    <col min="14352" max="14352" width="14.8984375" style="187" bestFit="1" customWidth="1"/>
    <col min="14353" max="14594" width="8.796875" style="187"/>
    <col min="14595" max="14595" width="24.3984375" style="187" customWidth="1"/>
    <col min="14596" max="14596" width="20.296875" style="187" customWidth="1"/>
    <col min="14597" max="14597" width="10.59765625" style="187" customWidth="1"/>
    <col min="14598" max="14598" width="5.296875" style="187" customWidth="1"/>
    <col min="14599" max="14599" width="10.296875" style="187" customWidth="1"/>
    <col min="14600" max="14600" width="12" style="187" customWidth="1"/>
    <col min="14601" max="14601" width="10.296875" style="187" customWidth="1"/>
    <col min="14602" max="14602" width="12" style="187" customWidth="1"/>
    <col min="14603" max="14603" width="10.296875" style="187" customWidth="1"/>
    <col min="14604" max="14604" width="12" style="187" customWidth="1"/>
    <col min="14605" max="14605" width="10.296875" style="187" customWidth="1"/>
    <col min="14606" max="14606" width="12" style="187" customWidth="1"/>
    <col min="14607" max="14607" width="6.8984375" style="187" customWidth="1"/>
    <col min="14608" max="14608" width="14.8984375" style="187" bestFit="1" customWidth="1"/>
    <col min="14609" max="14850" width="8.796875" style="187"/>
    <col min="14851" max="14851" width="24.3984375" style="187" customWidth="1"/>
    <col min="14852" max="14852" width="20.296875" style="187" customWidth="1"/>
    <col min="14853" max="14853" width="10.59765625" style="187" customWidth="1"/>
    <col min="14854" max="14854" width="5.296875" style="187" customWidth="1"/>
    <col min="14855" max="14855" width="10.296875" style="187" customWidth="1"/>
    <col min="14856" max="14856" width="12" style="187" customWidth="1"/>
    <col min="14857" max="14857" width="10.296875" style="187" customWidth="1"/>
    <col min="14858" max="14858" width="12" style="187" customWidth="1"/>
    <col min="14859" max="14859" width="10.296875" style="187" customWidth="1"/>
    <col min="14860" max="14860" width="12" style="187" customWidth="1"/>
    <col min="14861" max="14861" width="10.296875" style="187" customWidth="1"/>
    <col min="14862" max="14862" width="12" style="187" customWidth="1"/>
    <col min="14863" max="14863" width="6.8984375" style="187" customWidth="1"/>
    <col min="14864" max="14864" width="14.8984375" style="187" bestFit="1" customWidth="1"/>
    <col min="14865" max="15106" width="8.796875" style="187"/>
    <col min="15107" max="15107" width="24.3984375" style="187" customWidth="1"/>
    <col min="15108" max="15108" width="20.296875" style="187" customWidth="1"/>
    <col min="15109" max="15109" width="10.59765625" style="187" customWidth="1"/>
    <col min="15110" max="15110" width="5.296875" style="187" customWidth="1"/>
    <col min="15111" max="15111" width="10.296875" style="187" customWidth="1"/>
    <col min="15112" max="15112" width="12" style="187" customWidth="1"/>
    <col min="15113" max="15113" width="10.296875" style="187" customWidth="1"/>
    <col min="15114" max="15114" width="12" style="187" customWidth="1"/>
    <col min="15115" max="15115" width="10.296875" style="187" customWidth="1"/>
    <col min="15116" max="15116" width="12" style="187" customWidth="1"/>
    <col min="15117" max="15117" width="10.296875" style="187" customWidth="1"/>
    <col min="15118" max="15118" width="12" style="187" customWidth="1"/>
    <col min="15119" max="15119" width="6.8984375" style="187" customWidth="1"/>
    <col min="15120" max="15120" width="14.8984375" style="187" bestFit="1" customWidth="1"/>
    <col min="15121" max="15362" width="8.796875" style="187"/>
    <col min="15363" max="15363" width="24.3984375" style="187" customWidth="1"/>
    <col min="15364" max="15364" width="20.296875" style="187" customWidth="1"/>
    <col min="15365" max="15365" width="10.59765625" style="187" customWidth="1"/>
    <col min="15366" max="15366" width="5.296875" style="187" customWidth="1"/>
    <col min="15367" max="15367" width="10.296875" style="187" customWidth="1"/>
    <col min="15368" max="15368" width="12" style="187" customWidth="1"/>
    <col min="15369" max="15369" width="10.296875" style="187" customWidth="1"/>
    <col min="15370" max="15370" width="12" style="187" customWidth="1"/>
    <col min="15371" max="15371" width="10.296875" style="187" customWidth="1"/>
    <col min="15372" max="15372" width="12" style="187" customWidth="1"/>
    <col min="15373" max="15373" width="10.296875" style="187" customWidth="1"/>
    <col min="15374" max="15374" width="12" style="187" customWidth="1"/>
    <col min="15375" max="15375" width="6.8984375" style="187" customWidth="1"/>
    <col min="15376" max="15376" width="14.8984375" style="187" bestFit="1" customWidth="1"/>
    <col min="15377" max="15618" width="8.796875" style="187"/>
    <col min="15619" max="15619" width="24.3984375" style="187" customWidth="1"/>
    <col min="15620" max="15620" width="20.296875" style="187" customWidth="1"/>
    <col min="15621" max="15621" width="10.59765625" style="187" customWidth="1"/>
    <col min="15622" max="15622" width="5.296875" style="187" customWidth="1"/>
    <col min="15623" max="15623" width="10.296875" style="187" customWidth="1"/>
    <col min="15624" max="15624" width="12" style="187" customWidth="1"/>
    <col min="15625" max="15625" width="10.296875" style="187" customWidth="1"/>
    <col min="15626" max="15626" width="12" style="187" customWidth="1"/>
    <col min="15627" max="15627" width="10.296875" style="187" customWidth="1"/>
    <col min="15628" max="15628" width="12" style="187" customWidth="1"/>
    <col min="15629" max="15629" width="10.296875" style="187" customWidth="1"/>
    <col min="15630" max="15630" width="12" style="187" customWidth="1"/>
    <col min="15631" max="15631" width="6.8984375" style="187" customWidth="1"/>
    <col min="15632" max="15632" width="14.8984375" style="187" bestFit="1" customWidth="1"/>
    <col min="15633" max="15874" width="8.796875" style="187"/>
    <col min="15875" max="15875" width="24.3984375" style="187" customWidth="1"/>
    <col min="15876" max="15876" width="20.296875" style="187" customWidth="1"/>
    <col min="15877" max="15877" width="10.59765625" style="187" customWidth="1"/>
    <col min="15878" max="15878" width="5.296875" style="187" customWidth="1"/>
    <col min="15879" max="15879" width="10.296875" style="187" customWidth="1"/>
    <col min="15880" max="15880" width="12" style="187" customWidth="1"/>
    <col min="15881" max="15881" width="10.296875" style="187" customWidth="1"/>
    <col min="15882" max="15882" width="12" style="187" customWidth="1"/>
    <col min="15883" max="15883" width="10.296875" style="187" customWidth="1"/>
    <col min="15884" max="15884" width="12" style="187" customWidth="1"/>
    <col min="15885" max="15885" width="10.296875" style="187" customWidth="1"/>
    <col min="15886" max="15886" width="12" style="187" customWidth="1"/>
    <col min="15887" max="15887" width="6.8984375" style="187" customWidth="1"/>
    <col min="15888" max="15888" width="14.8984375" style="187" bestFit="1" customWidth="1"/>
    <col min="15889" max="16130" width="8.796875" style="187"/>
    <col min="16131" max="16131" width="24.3984375" style="187" customWidth="1"/>
    <col min="16132" max="16132" width="20.296875" style="187" customWidth="1"/>
    <col min="16133" max="16133" width="10.59765625" style="187" customWidth="1"/>
    <col min="16134" max="16134" width="5.296875" style="187" customWidth="1"/>
    <col min="16135" max="16135" width="10.296875" style="187" customWidth="1"/>
    <col min="16136" max="16136" width="12" style="187" customWidth="1"/>
    <col min="16137" max="16137" width="10.296875" style="187" customWidth="1"/>
    <col min="16138" max="16138" width="12" style="187" customWidth="1"/>
    <col min="16139" max="16139" width="10.296875" style="187" customWidth="1"/>
    <col min="16140" max="16140" width="12" style="187" customWidth="1"/>
    <col min="16141" max="16141" width="10.296875" style="187" customWidth="1"/>
    <col min="16142" max="16142" width="12" style="187" customWidth="1"/>
    <col min="16143" max="16143" width="6.8984375" style="187" customWidth="1"/>
    <col min="16144" max="16144" width="14.8984375" style="187" bestFit="1" customWidth="1"/>
    <col min="16145" max="16384" width="8.796875" style="187"/>
  </cols>
  <sheetData>
    <row r="1" spans="1:23" ht="33" customHeight="1">
      <c r="A1" s="246" t="s">
        <v>125</v>
      </c>
      <c r="B1" s="246"/>
      <c r="C1" s="246"/>
      <c r="D1" s="246"/>
      <c r="E1" s="246"/>
      <c r="F1" s="246"/>
      <c r="G1" s="246"/>
      <c r="H1" s="246"/>
      <c r="I1" s="246"/>
      <c r="J1" s="246"/>
      <c r="K1" s="246"/>
      <c r="L1" s="246"/>
      <c r="M1" s="246"/>
      <c r="N1" s="185"/>
      <c r="O1" s="185"/>
      <c r="P1" s="186"/>
      <c r="Q1" s="186"/>
      <c r="R1" s="186"/>
      <c r="S1" s="186"/>
      <c r="T1" s="186"/>
      <c r="U1" s="186"/>
      <c r="V1" s="186"/>
      <c r="W1" s="186"/>
    </row>
    <row r="2" spans="1:23" ht="23.25" customHeight="1">
      <c r="A2" s="188" t="str">
        <f>'갑지-실행가'!A4</f>
        <v xml:space="preserve">공사명 :  중 RF-CIP </v>
      </c>
      <c r="B2" s="185"/>
      <c r="C2" s="185"/>
      <c r="D2" s="185"/>
      <c r="E2" s="185"/>
      <c r="F2" s="185"/>
      <c r="G2" s="185"/>
      <c r="H2" s="185"/>
      <c r="I2" s="247" t="str">
        <f ca="1">'갑지-실행가'!A2</f>
        <v>견적내역서 일자 : 2026년 08월 27일</v>
      </c>
      <c r="J2" s="247"/>
      <c r="K2" s="247"/>
      <c r="L2" s="247"/>
      <c r="M2" s="247"/>
      <c r="N2" s="189"/>
      <c r="O2" s="189"/>
      <c r="P2" s="186"/>
      <c r="Q2" s="186"/>
      <c r="R2" s="186"/>
      <c r="S2" s="186"/>
      <c r="T2" s="186"/>
      <c r="U2" s="186"/>
      <c r="V2" s="186"/>
      <c r="W2" s="186"/>
    </row>
    <row r="3" spans="1:23" s="191" customFormat="1" ht="23.25" customHeight="1">
      <c r="A3" s="245" t="s">
        <v>126</v>
      </c>
      <c r="B3" s="245" t="s">
        <v>127</v>
      </c>
      <c r="C3" s="245" t="s">
        <v>128</v>
      </c>
      <c r="D3" s="245" t="s">
        <v>64</v>
      </c>
      <c r="E3" s="245" t="s">
        <v>129</v>
      </c>
      <c r="F3" s="245"/>
      <c r="G3" s="245" t="s">
        <v>130</v>
      </c>
      <c r="H3" s="245"/>
      <c r="I3" s="245" t="s">
        <v>131</v>
      </c>
      <c r="J3" s="245"/>
      <c r="K3" s="245" t="s">
        <v>132</v>
      </c>
      <c r="L3" s="245"/>
      <c r="M3" s="245" t="s">
        <v>133</v>
      </c>
      <c r="N3" s="190"/>
      <c r="O3" s="190"/>
      <c r="P3" s="186"/>
      <c r="Q3" s="186"/>
      <c r="R3" s="186"/>
      <c r="S3" s="186"/>
      <c r="T3" s="186"/>
      <c r="U3" s="186"/>
      <c r="V3" s="186"/>
      <c r="W3" s="186"/>
    </row>
    <row r="4" spans="1:23" s="191" customFormat="1" ht="23.25" customHeight="1">
      <c r="A4" s="245"/>
      <c r="B4" s="245"/>
      <c r="C4" s="245"/>
      <c r="D4" s="245"/>
      <c r="E4" s="192" t="s">
        <v>134</v>
      </c>
      <c r="F4" s="192" t="s">
        <v>135</v>
      </c>
      <c r="G4" s="192" t="s">
        <v>134</v>
      </c>
      <c r="H4" s="192" t="s">
        <v>135</v>
      </c>
      <c r="I4" s="192" t="s">
        <v>134</v>
      </c>
      <c r="J4" s="192" t="s">
        <v>135</v>
      </c>
      <c r="K4" s="192" t="s">
        <v>134</v>
      </c>
      <c r="L4" s="192" t="s">
        <v>135</v>
      </c>
      <c r="M4" s="245"/>
      <c r="N4" s="190"/>
      <c r="O4" s="190"/>
      <c r="P4" s="186"/>
      <c r="Q4" s="186"/>
      <c r="R4" s="186"/>
      <c r="S4" s="186"/>
      <c r="T4" s="186"/>
      <c r="U4" s="186"/>
      <c r="V4" s="186"/>
      <c r="W4" s="186"/>
    </row>
    <row r="5" spans="1:23" s="191" customFormat="1" ht="23.25" customHeight="1">
      <c r="A5" s="193" t="s">
        <v>136</v>
      </c>
      <c r="B5" s="193" t="s">
        <v>137</v>
      </c>
      <c r="C5" s="194"/>
      <c r="D5" s="195"/>
      <c r="E5" s="194"/>
      <c r="F5" s="194"/>
      <c r="G5" s="194"/>
      <c r="H5" s="194"/>
      <c r="I5" s="194"/>
      <c r="J5" s="194"/>
      <c r="K5" s="194"/>
      <c r="L5" s="194"/>
      <c r="M5" s="194"/>
      <c r="N5" s="190"/>
      <c r="O5" s="190"/>
      <c r="P5" s="186"/>
      <c r="Q5" s="186"/>
      <c r="R5" s="186"/>
      <c r="S5" s="186"/>
      <c r="T5" s="186"/>
      <c r="U5" s="186"/>
      <c r="V5" s="186"/>
      <c r="W5" s="186"/>
    </row>
    <row r="6" spans="1:23" s="191" customFormat="1" ht="23.25" customHeight="1">
      <c r="A6" s="193" t="str">
        <f>A12</f>
        <v>1. RF C.I.P</v>
      </c>
      <c r="B6" s="195" t="str">
        <f>B12</f>
        <v>Φ600, CTC 470</v>
      </c>
      <c r="C6" s="194">
        <v>1</v>
      </c>
      <c r="D6" s="195" t="s">
        <v>110</v>
      </c>
      <c r="E6" s="194"/>
      <c r="F6" s="193">
        <f>F12</f>
        <v>0</v>
      </c>
      <c r="G6" s="194"/>
      <c r="H6" s="193">
        <f>H12</f>
        <v>0</v>
      </c>
      <c r="I6" s="194"/>
      <c r="J6" s="193">
        <f>J12</f>
        <v>0</v>
      </c>
      <c r="K6" s="194"/>
      <c r="L6" s="194">
        <f>F6+H6+J6</f>
        <v>0</v>
      </c>
      <c r="M6" s="194"/>
      <c r="N6" s="190"/>
      <c r="O6" s="190"/>
      <c r="P6" s="186"/>
      <c r="Q6" s="186"/>
      <c r="R6" s="186"/>
      <c r="S6" s="186"/>
      <c r="T6" s="186"/>
      <c r="U6" s="186"/>
      <c r="V6" s="186"/>
      <c r="W6" s="186"/>
    </row>
    <row r="7" spans="1:23" s="191" customFormat="1" ht="23.25" customHeight="1">
      <c r="A7" s="193" t="str">
        <f>A18</f>
        <v>2. 부대공</v>
      </c>
      <c r="B7" s="193"/>
      <c r="C7" s="194">
        <v>1</v>
      </c>
      <c r="D7" s="195" t="s">
        <v>110</v>
      </c>
      <c r="E7" s="193"/>
      <c r="F7" s="193">
        <f>F18</f>
        <v>0</v>
      </c>
      <c r="G7" s="193"/>
      <c r="H7" s="193">
        <f>H18</f>
        <v>0</v>
      </c>
      <c r="I7" s="193"/>
      <c r="J7" s="193">
        <f>J18</f>
        <v>0</v>
      </c>
      <c r="K7" s="193"/>
      <c r="L7" s="194">
        <f>F7+H7+J7</f>
        <v>0</v>
      </c>
      <c r="M7" s="194"/>
      <c r="N7" s="190"/>
      <c r="O7" s="190"/>
      <c r="P7" s="186"/>
      <c r="Q7" s="186"/>
      <c r="R7" s="186"/>
      <c r="S7" s="186"/>
      <c r="T7" s="186"/>
      <c r="U7" s="186"/>
      <c r="V7" s="186"/>
      <c r="W7" s="186"/>
    </row>
    <row r="8" spans="1:23" s="191" customFormat="1" ht="23.25" customHeight="1">
      <c r="A8" s="193" t="str">
        <f>A31</f>
        <v>3. 자재대</v>
      </c>
      <c r="B8" s="193"/>
      <c r="C8" s="194">
        <v>1</v>
      </c>
      <c r="D8" s="195" t="s">
        <v>110</v>
      </c>
      <c r="E8" s="194"/>
      <c r="F8" s="193">
        <f>F31</f>
        <v>0</v>
      </c>
      <c r="G8" s="193"/>
      <c r="H8" s="193">
        <f>H31</f>
        <v>0</v>
      </c>
      <c r="I8" s="193"/>
      <c r="J8" s="193">
        <f>J31</f>
        <v>0</v>
      </c>
      <c r="K8" s="193"/>
      <c r="L8" s="193">
        <f>L31</f>
        <v>0</v>
      </c>
      <c r="M8" s="194"/>
      <c r="N8" s="190"/>
      <c r="O8" s="190"/>
      <c r="P8" s="186"/>
      <c r="Q8" s="186"/>
      <c r="R8" s="186"/>
      <c r="S8" s="186"/>
      <c r="T8" s="186"/>
      <c r="U8" s="186"/>
      <c r="V8" s="186"/>
      <c r="W8" s="186"/>
    </row>
    <row r="9" spans="1:23" s="191" customFormat="1" ht="23.25" customHeight="1">
      <c r="A9" s="193"/>
      <c r="B9" s="193"/>
      <c r="C9" s="194"/>
      <c r="D9" s="195"/>
      <c r="E9" s="194"/>
      <c r="F9" s="194"/>
      <c r="G9" s="194"/>
      <c r="H9" s="194"/>
      <c r="I9" s="194"/>
      <c r="J9" s="194"/>
      <c r="K9" s="194"/>
      <c r="L9" s="194"/>
      <c r="M9" s="194"/>
      <c r="N9" s="190"/>
      <c r="O9" s="190"/>
      <c r="P9" s="186"/>
      <c r="Q9" s="186"/>
      <c r="R9" s="186"/>
      <c r="S9" s="186"/>
      <c r="T9" s="186"/>
      <c r="U9" s="186"/>
      <c r="V9" s="186"/>
      <c r="W9" s="186"/>
    </row>
    <row r="10" spans="1:23" s="191" customFormat="1" ht="23.25" customHeight="1">
      <c r="A10" s="196" t="s">
        <v>138</v>
      </c>
      <c r="B10" s="197"/>
      <c r="C10" s="198"/>
      <c r="D10" s="196"/>
      <c r="E10" s="198"/>
      <c r="F10" s="198">
        <f>SUM(F6:F9)</f>
        <v>0</v>
      </c>
      <c r="G10" s="198"/>
      <c r="H10" s="198">
        <f>SUM(H6:H9)</f>
        <v>0</v>
      </c>
      <c r="I10" s="198"/>
      <c r="J10" s="198">
        <f>SUM(J6:J9)</f>
        <v>0</v>
      </c>
      <c r="K10" s="198"/>
      <c r="L10" s="198">
        <f>SUM(L6:L9)</f>
        <v>0</v>
      </c>
      <c r="M10" s="194"/>
      <c r="N10" s="190"/>
      <c r="O10" s="190"/>
      <c r="P10" s="186"/>
      <c r="Q10" s="186"/>
      <c r="R10" s="186"/>
      <c r="S10" s="186"/>
      <c r="T10" s="186"/>
      <c r="U10" s="186"/>
      <c r="V10" s="186"/>
      <c r="W10" s="186"/>
    </row>
    <row r="11" spans="1:23" s="191" customFormat="1" ht="23.25" customHeight="1">
      <c r="A11" s="193"/>
      <c r="B11" s="193"/>
      <c r="C11" s="194"/>
      <c r="D11" s="195"/>
      <c r="E11" s="194"/>
      <c r="F11" s="194"/>
      <c r="G11" s="194"/>
      <c r="H11" s="194"/>
      <c r="I11" s="194"/>
      <c r="J11" s="194"/>
      <c r="K11" s="194"/>
      <c r="L11" s="194"/>
      <c r="M11" s="194"/>
      <c r="N11" s="190"/>
      <c r="O11" s="190"/>
      <c r="P11" s="186"/>
      <c r="Q11" s="186"/>
      <c r="R11" s="186"/>
      <c r="S11" s="186"/>
      <c r="T11" s="186"/>
      <c r="U11" s="186"/>
      <c r="V11" s="186"/>
      <c r="W11" s="186"/>
    </row>
    <row r="12" spans="1:23" s="191" customFormat="1" ht="23.25" customHeight="1">
      <c r="A12" s="199" t="s">
        <v>139</v>
      </c>
      <c r="B12" s="200" t="str">
        <f>B19 &amp; ", CTC " &amp; RIGHT(B19,LEN(B19)-1)-130</f>
        <v>Φ600, CTC 470</v>
      </c>
      <c r="C12" s="201"/>
      <c r="D12" s="202"/>
      <c r="E12" s="201"/>
      <c r="F12" s="201">
        <f>SUM(F13:F14)</f>
        <v>0</v>
      </c>
      <c r="G12" s="201"/>
      <c r="H12" s="201">
        <f>SUM(H13:H14)</f>
        <v>0</v>
      </c>
      <c r="I12" s="201"/>
      <c r="J12" s="201">
        <f>SUM(J13:J14)</f>
        <v>0</v>
      </c>
      <c r="K12" s="201"/>
      <c r="L12" s="201">
        <f>SUM(L13:L14)</f>
        <v>0</v>
      </c>
      <c r="M12" s="194"/>
      <c r="N12" s="190"/>
      <c r="O12" s="190"/>
      <c r="P12" s="186"/>
      <c r="Q12" s="186"/>
      <c r="R12" s="186"/>
      <c r="S12" s="186"/>
      <c r="T12" s="186"/>
      <c r="U12" s="186"/>
      <c r="V12" s="186"/>
      <c r="W12" s="186"/>
    </row>
    <row r="13" spans="1:23" s="208" customFormat="1" ht="23.25" customHeight="1">
      <c r="A13" s="203" t="s">
        <v>140</v>
      </c>
      <c r="B13" s="204" t="s">
        <v>87</v>
      </c>
      <c r="C13" s="205">
        <f>'산출근거(RF-CIP)'!AD6+'산출근거(RF-CIP)'!AD7</f>
        <v>1620</v>
      </c>
      <c r="D13" s="206" t="s">
        <v>141</v>
      </c>
      <c r="E13" s="203">
        <f>TRUNC(K13*0.3)</f>
        <v>0</v>
      </c>
      <c r="F13" s="203">
        <f t="shared" ref="F13:L13" si="0">TRUNC(L13*0.3)</f>
        <v>0</v>
      </c>
      <c r="G13" s="203">
        <f t="shared" si="0"/>
        <v>0</v>
      </c>
      <c r="H13" s="203">
        <f t="shared" si="0"/>
        <v>0</v>
      </c>
      <c r="I13" s="203">
        <f t="shared" si="0"/>
        <v>0</v>
      </c>
      <c r="J13" s="203">
        <f t="shared" si="0"/>
        <v>0</v>
      </c>
      <c r="K13" s="203">
        <f t="shared" si="0"/>
        <v>0</v>
      </c>
      <c r="L13" s="203">
        <f t="shared" si="0"/>
        <v>0</v>
      </c>
      <c r="M13" s="205"/>
      <c r="N13" s="190"/>
      <c r="O13" s="190"/>
      <c r="P13" s="186"/>
      <c r="Q13" s="186"/>
      <c r="R13" s="186"/>
      <c r="S13" s="207"/>
      <c r="T13" s="207"/>
      <c r="U13" s="207"/>
      <c r="V13" s="207"/>
      <c r="W13" s="207"/>
    </row>
    <row r="14" spans="1:23" s="191" customFormat="1" ht="23.25" customHeight="1">
      <c r="A14" s="203" t="s">
        <v>142</v>
      </c>
      <c r="B14" s="204" t="str">
        <f>'[386]산출근거(RF-CIP)'!A8</f>
        <v>풍화암</v>
      </c>
      <c r="C14" s="205">
        <f>'산출근거(RF-CIP)'!AD9</f>
        <v>324</v>
      </c>
      <c r="D14" s="206" t="s">
        <v>141</v>
      </c>
      <c r="E14" s="203">
        <f>TRUNC(K14*0.3)</f>
        <v>0</v>
      </c>
      <c r="F14" s="203">
        <f t="shared" ref="F14" si="1">TRUNC(L14*0.3)</f>
        <v>0</v>
      </c>
      <c r="G14" s="203">
        <f t="shared" ref="G14" si="2">TRUNC(M14*0.3)</f>
        <v>0</v>
      </c>
      <c r="H14" s="203">
        <f t="shared" ref="H14" si="3">TRUNC(N14*0.3)</f>
        <v>0</v>
      </c>
      <c r="I14" s="203">
        <f t="shared" ref="I14" si="4">TRUNC(O14*0.3)</f>
        <v>0</v>
      </c>
      <c r="J14" s="203">
        <f t="shared" ref="J14" si="5">TRUNC(P14*0.3)</f>
        <v>0</v>
      </c>
      <c r="K14" s="203">
        <f t="shared" ref="K14" si="6">TRUNC(Q14*0.3)</f>
        <v>0</v>
      </c>
      <c r="L14" s="203">
        <f t="shared" ref="L14" si="7">TRUNC(R14*0.3)</f>
        <v>0</v>
      </c>
      <c r="M14" s="205"/>
      <c r="N14" s="209"/>
      <c r="O14" s="190"/>
      <c r="P14" s="186"/>
      <c r="Q14" s="186"/>
      <c r="R14" s="186"/>
      <c r="S14" s="186"/>
      <c r="T14" s="186"/>
      <c r="U14" s="186"/>
      <c r="V14" s="186"/>
      <c r="W14" s="186"/>
    </row>
    <row r="15" spans="1:23" s="191" customFormat="1" ht="23.25" customHeight="1">
      <c r="A15" s="203" t="s">
        <v>142</v>
      </c>
      <c r="B15" s="204" t="str">
        <f>'[386]산출근거(RF-CIP)'!A10</f>
        <v>연암</v>
      </c>
      <c r="C15" s="205">
        <f>'산출근거(RF-CIP)'!AD11</f>
        <v>108</v>
      </c>
      <c r="D15" s="206" t="s">
        <v>141</v>
      </c>
      <c r="E15" s="203">
        <f t="shared" ref="E15:E16" si="8">TRUNC(K15*0.3)</f>
        <v>0</v>
      </c>
      <c r="F15" s="203">
        <f t="shared" ref="F15:F16" si="9">TRUNC(L15*0.3)</f>
        <v>0</v>
      </c>
      <c r="G15" s="203">
        <f t="shared" ref="G15:G16" si="10">TRUNC(M15*0.3)</f>
        <v>0</v>
      </c>
      <c r="H15" s="203">
        <f t="shared" ref="H15:H16" si="11">TRUNC(N15*0.3)</f>
        <v>0</v>
      </c>
      <c r="I15" s="203">
        <f t="shared" ref="I15:I16" si="12">TRUNC(O15*0.3)</f>
        <v>0</v>
      </c>
      <c r="J15" s="203">
        <f t="shared" ref="J15:J16" si="13">TRUNC(P15*0.3)</f>
        <v>0</v>
      </c>
      <c r="K15" s="203">
        <f t="shared" ref="K15:K16" si="14">TRUNC(Q15*0.3)</f>
        <v>0</v>
      </c>
      <c r="L15" s="203">
        <f t="shared" ref="L15:L16" si="15">TRUNC(R15*0.3)</f>
        <v>0</v>
      </c>
      <c r="M15" s="205"/>
      <c r="N15" s="209"/>
      <c r="O15" s="190"/>
      <c r="P15" s="186"/>
      <c r="Q15" s="186"/>
      <c r="R15" s="186"/>
      <c r="S15" s="186"/>
      <c r="T15" s="186"/>
      <c r="U15" s="186"/>
      <c r="V15" s="186"/>
      <c r="W15" s="186"/>
    </row>
    <row r="16" spans="1:23" s="191" customFormat="1" ht="23.25" customHeight="1">
      <c r="A16" s="203" t="s">
        <v>142</v>
      </c>
      <c r="B16" s="204" t="str">
        <f>'[386]산출근거(RF-CIP)'!A14</f>
        <v>경암</v>
      </c>
      <c r="C16" s="205">
        <f>'산출근거(RF-CIP)'!AD13</f>
        <v>0</v>
      </c>
      <c r="D16" s="206" t="s">
        <v>141</v>
      </c>
      <c r="E16" s="203">
        <f t="shared" si="8"/>
        <v>0</v>
      </c>
      <c r="F16" s="203">
        <f t="shared" si="9"/>
        <v>0</v>
      </c>
      <c r="G16" s="203">
        <f t="shared" si="10"/>
        <v>0</v>
      </c>
      <c r="H16" s="203">
        <f t="shared" si="11"/>
        <v>0</v>
      </c>
      <c r="I16" s="203">
        <f t="shared" si="12"/>
        <v>0</v>
      </c>
      <c r="J16" s="203">
        <f t="shared" si="13"/>
        <v>0</v>
      </c>
      <c r="K16" s="203">
        <f t="shared" si="14"/>
        <v>0</v>
      </c>
      <c r="L16" s="203">
        <f t="shared" si="15"/>
        <v>0</v>
      </c>
      <c r="M16" s="205"/>
      <c r="N16" s="209"/>
      <c r="O16" s="190"/>
      <c r="P16" s="186"/>
      <c r="Q16" s="186"/>
      <c r="R16" s="186"/>
      <c r="S16" s="186"/>
      <c r="T16" s="186"/>
      <c r="U16" s="186"/>
      <c r="V16" s="186"/>
      <c r="W16" s="186"/>
    </row>
    <row r="17" spans="1:23" s="191" customFormat="1" ht="23.25" customHeight="1">
      <c r="A17" s="203"/>
      <c r="B17" s="204"/>
      <c r="C17" s="205"/>
      <c r="D17" s="206"/>
      <c r="E17" s="203"/>
      <c r="F17" s="205"/>
      <c r="G17" s="203"/>
      <c r="H17" s="205"/>
      <c r="I17" s="203"/>
      <c r="J17" s="205"/>
      <c r="K17" s="205"/>
      <c r="L17" s="205"/>
      <c r="M17" s="205"/>
      <c r="N17" s="209"/>
      <c r="O17" s="190"/>
      <c r="P17" s="186"/>
      <c r="Q17" s="186"/>
      <c r="R17" s="186"/>
      <c r="S17" s="186"/>
      <c r="T17" s="186"/>
      <c r="U17" s="186"/>
      <c r="V17" s="186"/>
      <c r="W17" s="186"/>
    </row>
    <row r="18" spans="1:23" s="191" customFormat="1" ht="23.25" customHeight="1">
      <c r="A18" s="199" t="s">
        <v>143</v>
      </c>
      <c r="B18" s="210"/>
      <c r="C18" s="201"/>
      <c r="D18" s="202"/>
      <c r="E18" s="199"/>
      <c r="F18" s="201">
        <f>SUM(F19:F29)</f>
        <v>0</v>
      </c>
      <c r="G18" s="201"/>
      <c r="H18" s="201">
        <f t="shared" ref="H18:L18" si="16">SUM(H19:H29)</f>
        <v>0</v>
      </c>
      <c r="I18" s="201"/>
      <c r="J18" s="201">
        <f t="shared" si="16"/>
        <v>0</v>
      </c>
      <c r="K18" s="201"/>
      <c r="L18" s="201">
        <f t="shared" si="16"/>
        <v>0</v>
      </c>
      <c r="M18" s="205"/>
      <c r="N18" s="209"/>
      <c r="O18" s="190"/>
      <c r="P18" s="186"/>
      <c r="Q18" s="186"/>
      <c r="R18" s="186"/>
      <c r="S18" s="186"/>
      <c r="T18" s="186"/>
      <c r="U18" s="186"/>
      <c r="V18" s="186"/>
      <c r="W18" s="186"/>
    </row>
    <row r="19" spans="1:23" s="191" customFormat="1" ht="23.25" customHeight="1">
      <c r="A19" s="203" t="s">
        <v>144</v>
      </c>
      <c r="B19" s="204" t="str">
        <f>'[386]산출근거(RF-CIP)'!A18</f>
        <v>Φ600</v>
      </c>
      <c r="C19" s="205">
        <f>'산출근거(RF-CIP)'!AD15</f>
        <v>1944</v>
      </c>
      <c r="D19" s="206" t="s">
        <v>141</v>
      </c>
      <c r="E19" s="203">
        <f>TRUNC(K19*0.3)</f>
        <v>0</v>
      </c>
      <c r="F19" s="205">
        <f t="shared" ref="F19" si="17">TRUNC(E19*C19,0)</f>
        <v>0</v>
      </c>
      <c r="G19" s="203">
        <f>TRUNC(K19*0.2)</f>
        <v>0</v>
      </c>
      <c r="H19" s="205">
        <f t="shared" ref="H19" si="18">TRUNC(G19*C19,0)</f>
        <v>0</v>
      </c>
      <c r="I19" s="203">
        <f>TRUNC(K19*0.5)</f>
        <v>0</v>
      </c>
      <c r="J19" s="205">
        <f t="shared" ref="J19" si="19">TRUNC(I19*C19,0)</f>
        <v>0</v>
      </c>
      <c r="K19" s="205"/>
      <c r="L19" s="205">
        <f t="shared" ref="L19:L28" si="20">F19+H19+J19</f>
        <v>0</v>
      </c>
      <c r="M19" s="205"/>
      <c r="N19" s="190"/>
      <c r="O19" s="190"/>
      <c r="P19" s="186"/>
      <c r="Q19" s="186"/>
      <c r="R19" s="186"/>
      <c r="S19" s="186"/>
      <c r="T19" s="186"/>
      <c r="U19" s="186"/>
      <c r="V19" s="186"/>
      <c r="W19" s="186"/>
    </row>
    <row r="20" spans="1:23" s="191" customFormat="1" ht="23.25" customHeight="1">
      <c r="A20" s="203" t="s">
        <v>145</v>
      </c>
      <c r="B20" s="211" t="str">
        <f>'[386]산출근거(RF-CIP)'!A22</f>
        <v>H-350x350*12*19</v>
      </c>
      <c r="C20" s="205">
        <f>'산출근거(RF-CIP)'!AD18</f>
        <v>1080</v>
      </c>
      <c r="D20" s="206" t="s">
        <v>141</v>
      </c>
      <c r="E20" s="203">
        <f t="shared" ref="E20:E26" si="21">TRUNC(K20*0.3)</f>
        <v>0</v>
      </c>
      <c r="F20" s="205">
        <f t="shared" ref="F20:F26" si="22">TRUNC(E20*C20,0)</f>
        <v>0</v>
      </c>
      <c r="G20" s="203">
        <f t="shared" ref="G20:G26" si="23">TRUNC(K20*0.2)</f>
        <v>0</v>
      </c>
      <c r="H20" s="205">
        <f t="shared" ref="H20:H26" si="24">TRUNC(G20*C20,0)</f>
        <v>0</v>
      </c>
      <c r="I20" s="203">
        <f t="shared" ref="I20:I26" si="25">TRUNC(K20*0.5)</f>
        <v>0</v>
      </c>
      <c r="J20" s="205">
        <f t="shared" ref="J20:J26" si="26">TRUNC(I20*C20,0)</f>
        <v>0</v>
      </c>
      <c r="K20" s="205"/>
      <c r="L20" s="205">
        <f t="shared" ref="L20:L26" si="27">F20+H20+J20</f>
        <v>0</v>
      </c>
      <c r="M20" s="205"/>
      <c r="N20" s="190"/>
      <c r="O20" s="190"/>
      <c r="P20" s="186"/>
      <c r="Q20" s="186"/>
      <c r="R20" s="186"/>
      <c r="S20" s="186"/>
      <c r="T20" s="186"/>
      <c r="U20" s="186"/>
      <c r="V20" s="186"/>
      <c r="W20" s="186"/>
    </row>
    <row r="21" spans="1:23" s="191" customFormat="1" ht="23.25" customHeight="1">
      <c r="A21" s="203" t="s">
        <v>146</v>
      </c>
      <c r="B21" s="211" t="str">
        <f>'[386]산출근거(RF-CIP)'!A28</f>
        <v>H-350x350*12*19</v>
      </c>
      <c r="C21" s="205">
        <f>'산출근거(RF-CIP)'!AD26</f>
        <v>54</v>
      </c>
      <c r="D21" s="206" t="s">
        <v>16</v>
      </c>
      <c r="E21" s="203">
        <f t="shared" si="21"/>
        <v>0</v>
      </c>
      <c r="F21" s="205">
        <f t="shared" si="22"/>
        <v>0</v>
      </c>
      <c r="G21" s="203">
        <f t="shared" si="23"/>
        <v>0</v>
      </c>
      <c r="H21" s="205">
        <f t="shared" si="24"/>
        <v>0</v>
      </c>
      <c r="I21" s="203">
        <f t="shared" si="25"/>
        <v>0</v>
      </c>
      <c r="J21" s="205">
        <f t="shared" si="26"/>
        <v>0</v>
      </c>
      <c r="K21" s="205"/>
      <c r="L21" s="205">
        <f t="shared" si="27"/>
        <v>0</v>
      </c>
      <c r="M21" s="205"/>
      <c r="N21" s="190"/>
      <c r="O21" s="190"/>
      <c r="P21" s="186"/>
      <c r="Q21" s="186"/>
      <c r="R21" s="186"/>
      <c r="S21" s="186"/>
      <c r="T21" s="186"/>
      <c r="U21" s="186"/>
      <c r="V21" s="186"/>
      <c r="W21" s="186"/>
    </row>
    <row r="22" spans="1:23" s="191" customFormat="1" ht="23.25" customHeight="1">
      <c r="A22" s="203" t="s">
        <v>147</v>
      </c>
      <c r="B22" s="204" t="str">
        <f>'[386]산출근거(RF-CIP)'!A35</f>
        <v>fck=18MPa</v>
      </c>
      <c r="C22" s="205">
        <f>'산출근거(RF-CIP)'!AD34</f>
        <v>579.9</v>
      </c>
      <c r="D22" s="206" t="s">
        <v>148</v>
      </c>
      <c r="E22" s="203">
        <f t="shared" si="21"/>
        <v>0</v>
      </c>
      <c r="F22" s="205">
        <f t="shared" si="22"/>
        <v>0</v>
      </c>
      <c r="G22" s="203">
        <f t="shared" si="23"/>
        <v>0</v>
      </c>
      <c r="H22" s="205">
        <f t="shared" si="24"/>
        <v>0</v>
      </c>
      <c r="I22" s="203">
        <f t="shared" si="25"/>
        <v>0</v>
      </c>
      <c r="J22" s="205">
        <f t="shared" si="26"/>
        <v>0</v>
      </c>
      <c r="K22" s="205"/>
      <c r="L22" s="205">
        <f t="shared" si="27"/>
        <v>0</v>
      </c>
      <c r="M22" s="205"/>
      <c r="N22" s="190"/>
      <c r="O22" s="190"/>
      <c r="P22" s="186"/>
      <c r="Q22" s="186"/>
      <c r="R22" s="186"/>
      <c r="S22" s="186"/>
      <c r="T22" s="186"/>
      <c r="U22" s="186"/>
      <c r="V22" s="186"/>
      <c r="W22" s="186"/>
    </row>
    <row r="23" spans="1:23" s="191" customFormat="1" ht="23.25" customHeight="1">
      <c r="A23" s="203" t="s">
        <v>149</v>
      </c>
      <c r="B23" s="204" t="s">
        <v>150</v>
      </c>
      <c r="C23" s="205">
        <f>'산출근거(RF-CIP)'!AD38</f>
        <v>579.9</v>
      </c>
      <c r="D23" s="206" t="s">
        <v>148</v>
      </c>
      <c r="E23" s="203">
        <f t="shared" si="21"/>
        <v>0</v>
      </c>
      <c r="F23" s="205">
        <f t="shared" si="22"/>
        <v>0</v>
      </c>
      <c r="G23" s="203">
        <f t="shared" si="23"/>
        <v>0</v>
      </c>
      <c r="H23" s="205">
        <f t="shared" si="24"/>
        <v>0</v>
      </c>
      <c r="I23" s="203">
        <f t="shared" si="25"/>
        <v>0</v>
      </c>
      <c r="J23" s="205">
        <f t="shared" si="26"/>
        <v>0</v>
      </c>
      <c r="K23" s="205"/>
      <c r="L23" s="205">
        <f t="shared" si="27"/>
        <v>0</v>
      </c>
      <c r="M23" s="205"/>
      <c r="N23" s="190"/>
      <c r="O23" s="212"/>
      <c r="P23" s="213"/>
      <c r="Q23" s="212"/>
      <c r="R23" s="212"/>
      <c r="S23" s="186"/>
      <c r="T23" s="186"/>
      <c r="U23" s="186"/>
      <c r="V23" s="186"/>
      <c r="W23" s="186"/>
    </row>
    <row r="24" spans="1:23" s="191" customFormat="1" ht="23.25" customHeight="1">
      <c r="A24" s="203" t="s">
        <v>151</v>
      </c>
      <c r="B24" s="204" t="s">
        <v>152</v>
      </c>
      <c r="C24" s="205">
        <f>'산출근거(RF-CIP)'!AD43</f>
        <v>50</v>
      </c>
      <c r="D24" s="206" t="s">
        <v>141</v>
      </c>
      <c r="E24" s="203">
        <f t="shared" si="21"/>
        <v>0</v>
      </c>
      <c r="F24" s="205">
        <f t="shared" si="22"/>
        <v>0</v>
      </c>
      <c r="G24" s="203">
        <f t="shared" si="23"/>
        <v>0</v>
      </c>
      <c r="H24" s="205">
        <f t="shared" si="24"/>
        <v>0</v>
      </c>
      <c r="I24" s="203">
        <f t="shared" si="25"/>
        <v>0</v>
      </c>
      <c r="J24" s="205">
        <f t="shared" si="26"/>
        <v>0</v>
      </c>
      <c r="K24" s="205"/>
      <c r="L24" s="205">
        <f t="shared" si="27"/>
        <v>0</v>
      </c>
      <c r="M24" s="205"/>
      <c r="N24" s="190"/>
      <c r="O24" s="214"/>
      <c r="P24" s="214"/>
      <c r="Q24" s="214"/>
      <c r="R24" s="215"/>
      <c r="S24" s="186"/>
      <c r="T24" s="186"/>
      <c r="U24" s="186"/>
      <c r="V24" s="186"/>
      <c r="W24" s="186"/>
    </row>
    <row r="25" spans="1:23" s="191" customFormat="1" ht="23.25" customHeight="1">
      <c r="A25" s="203" t="s">
        <v>153</v>
      </c>
      <c r="B25" s="204" t="str">
        <f>'[386]산출근거(RF-CIP)'!A48</f>
        <v>H=1.0m , Φ600</v>
      </c>
      <c r="C25" s="205">
        <f>'산출근거(RF-CIP)'!AD45</f>
        <v>50</v>
      </c>
      <c r="D25" s="206" t="s">
        <v>141</v>
      </c>
      <c r="E25" s="203"/>
      <c r="F25" s="205">
        <f t="shared" si="22"/>
        <v>0</v>
      </c>
      <c r="G25" s="203"/>
      <c r="H25" s="205">
        <f t="shared" si="24"/>
        <v>0</v>
      </c>
      <c r="I25" s="203">
        <f>K25</f>
        <v>0</v>
      </c>
      <c r="J25" s="205">
        <f t="shared" si="26"/>
        <v>0</v>
      </c>
      <c r="K25" s="205"/>
      <c r="L25" s="205">
        <f t="shared" si="27"/>
        <v>0</v>
      </c>
      <c r="M25" s="205"/>
      <c r="N25" s="190"/>
      <c r="O25" s="214"/>
      <c r="P25" s="214"/>
      <c r="Q25" s="214"/>
      <c r="R25" s="215"/>
      <c r="S25" s="186"/>
      <c r="T25" s="186"/>
      <c r="U25" s="186"/>
      <c r="V25" s="186"/>
      <c r="W25" s="186"/>
    </row>
    <row r="26" spans="1:23" s="191" customFormat="1" ht="23.25" customHeight="1">
      <c r="A26" s="203" t="s">
        <v>154</v>
      </c>
      <c r="B26" s="204" t="str">
        <f>B25</f>
        <v>H=1.0m , Φ600</v>
      </c>
      <c r="C26" s="205">
        <f>'산출근거(RF-CIP)'!AD45</f>
        <v>50</v>
      </c>
      <c r="D26" s="206" t="s">
        <v>141</v>
      </c>
      <c r="E26" s="203">
        <f t="shared" si="21"/>
        <v>0</v>
      </c>
      <c r="F26" s="205">
        <f t="shared" si="22"/>
        <v>0</v>
      </c>
      <c r="G26" s="203">
        <f t="shared" si="23"/>
        <v>0</v>
      </c>
      <c r="H26" s="205">
        <f t="shared" si="24"/>
        <v>0</v>
      </c>
      <c r="I26" s="203">
        <f t="shared" si="25"/>
        <v>0</v>
      </c>
      <c r="J26" s="205">
        <f t="shared" si="26"/>
        <v>0</v>
      </c>
      <c r="K26" s="205"/>
      <c r="L26" s="205">
        <f t="shared" si="27"/>
        <v>0</v>
      </c>
      <c r="M26" s="205"/>
      <c r="N26" s="190"/>
      <c r="O26" s="214"/>
      <c r="P26" s="214"/>
      <c r="Q26" s="214"/>
      <c r="R26" s="215"/>
      <c r="S26" s="186"/>
      <c r="T26" s="186"/>
      <c r="U26" s="186"/>
      <c r="V26" s="186"/>
      <c r="W26" s="186"/>
    </row>
    <row r="27" spans="1:23" s="191" customFormat="1" ht="23.25" customHeight="1">
      <c r="A27" s="216" t="s">
        <v>155</v>
      </c>
      <c r="B27" s="206" t="s">
        <v>156</v>
      </c>
      <c r="C27" s="217">
        <f>'산출근거(RF-CIP)'!AD22</f>
        <v>108.62639999999999</v>
      </c>
      <c r="D27" s="206" t="s">
        <v>157</v>
      </c>
      <c r="E27" s="203"/>
      <c r="F27" s="205">
        <f>TRUNC(E27*C27,0)</f>
        <v>0</v>
      </c>
      <c r="G27" s="203"/>
      <c r="H27" s="205">
        <f>TRUNC(G27*C27,0)</f>
        <v>0</v>
      </c>
      <c r="I27" s="203">
        <f>K27</f>
        <v>0</v>
      </c>
      <c r="J27" s="205">
        <f>TRUNC(I27*C27,0)</f>
        <v>0</v>
      </c>
      <c r="K27" s="205"/>
      <c r="L27" s="205">
        <f t="shared" si="20"/>
        <v>0</v>
      </c>
      <c r="M27" s="205"/>
      <c r="N27" s="190"/>
      <c r="O27" s="190"/>
      <c r="P27" s="186"/>
      <c r="Q27" s="186"/>
      <c r="R27" s="186"/>
      <c r="S27" s="186"/>
      <c r="T27" s="186"/>
      <c r="U27" s="186"/>
      <c r="V27" s="186"/>
      <c r="W27" s="186"/>
    </row>
    <row r="28" spans="1:23" s="191" customFormat="1" ht="23.25" customHeight="1">
      <c r="A28" s="216" t="s">
        <v>158</v>
      </c>
      <c r="B28" s="206" t="s">
        <v>159</v>
      </c>
      <c r="C28" s="205">
        <f>'산출근거(RF-CIP)'!AD47</f>
        <v>1</v>
      </c>
      <c r="D28" s="206" t="s">
        <v>160</v>
      </c>
      <c r="E28" s="203"/>
      <c r="F28" s="205">
        <f>TRUNC(E28*C28,0)</f>
        <v>0</v>
      </c>
      <c r="G28" s="203"/>
      <c r="H28" s="205">
        <f>TRUNC(G28*C28,0)</f>
        <v>0</v>
      </c>
      <c r="I28" s="203">
        <f>K28</f>
        <v>0</v>
      </c>
      <c r="J28" s="205">
        <f>TRUNC(I28*C28,0)</f>
        <v>0</v>
      </c>
      <c r="K28" s="205"/>
      <c r="L28" s="205">
        <f t="shared" si="20"/>
        <v>0</v>
      </c>
      <c r="M28" s="205"/>
      <c r="N28" s="190"/>
      <c r="O28" s="190"/>
      <c r="P28" s="186"/>
      <c r="Q28" s="186"/>
      <c r="R28" s="186"/>
      <c r="S28" s="186"/>
      <c r="T28" s="186"/>
      <c r="U28" s="186"/>
      <c r="V28" s="186"/>
      <c r="W28" s="186"/>
    </row>
    <row r="29" spans="1:23" s="191" customFormat="1" ht="23.25" customHeight="1">
      <c r="A29" s="216" t="s">
        <v>161</v>
      </c>
      <c r="B29" s="206" t="s">
        <v>162</v>
      </c>
      <c r="C29" s="205">
        <f>'산출근거(RF-CIP)'!AD49</f>
        <v>1</v>
      </c>
      <c r="D29" s="206" t="s">
        <v>160</v>
      </c>
      <c r="E29" s="203"/>
      <c r="F29" s="205">
        <f>TRUNC(E29*C29,0)</f>
        <v>0</v>
      </c>
      <c r="G29" s="203"/>
      <c r="H29" s="205">
        <f>TRUNC(G29*C29,0)</f>
        <v>0</v>
      </c>
      <c r="I29" s="203">
        <f>K29</f>
        <v>0</v>
      </c>
      <c r="J29" s="205">
        <f>TRUNC(I29*C29,0)</f>
        <v>0</v>
      </c>
      <c r="K29" s="205"/>
      <c r="L29" s="205">
        <f>F29+H29+J29</f>
        <v>0</v>
      </c>
      <c r="M29" s="205"/>
      <c r="N29" s="190"/>
      <c r="O29" s="190"/>
      <c r="P29" s="186"/>
      <c r="Q29" s="186"/>
      <c r="R29" s="186"/>
      <c r="S29" s="186"/>
      <c r="T29" s="186"/>
      <c r="U29" s="186"/>
      <c r="V29" s="186"/>
      <c r="W29" s="186"/>
    </row>
    <row r="30" spans="1:23" s="191" customFormat="1" ht="23.25" customHeight="1">
      <c r="A30" s="216"/>
      <c r="B30" s="206"/>
      <c r="C30" s="205"/>
      <c r="D30" s="206"/>
      <c r="E30" s="203"/>
      <c r="F30" s="205"/>
      <c r="G30" s="203"/>
      <c r="H30" s="205"/>
      <c r="I30" s="203"/>
      <c r="J30" s="205"/>
      <c r="K30" s="205"/>
      <c r="L30" s="205"/>
      <c r="M30" s="205"/>
      <c r="N30" s="190"/>
      <c r="O30" s="190"/>
      <c r="P30" s="186"/>
      <c r="Q30" s="186"/>
      <c r="R30" s="186"/>
      <c r="S30" s="186"/>
      <c r="T30" s="186"/>
      <c r="U30" s="186"/>
      <c r="V30" s="186"/>
      <c r="W30" s="186"/>
    </row>
    <row r="31" spans="1:23" s="191" customFormat="1" ht="23.25" customHeight="1">
      <c r="A31" s="218" t="s">
        <v>163</v>
      </c>
      <c r="B31" s="219"/>
      <c r="C31" s="220"/>
      <c r="D31" s="219"/>
      <c r="E31" s="199"/>
      <c r="F31" s="201">
        <f>SUM(F32:F33)</f>
        <v>0</v>
      </c>
      <c r="G31" s="201"/>
      <c r="H31" s="201">
        <f>SUM(H32:H33)</f>
        <v>0</v>
      </c>
      <c r="I31" s="201"/>
      <c r="J31" s="201">
        <f>SUM(J32:J33)</f>
        <v>0</v>
      </c>
      <c r="K31" s="201"/>
      <c r="L31" s="201">
        <f>SUM(L32:L33)</f>
        <v>0</v>
      </c>
      <c r="M31" s="205"/>
      <c r="N31" s="190"/>
      <c r="O31" s="190"/>
      <c r="P31" s="186"/>
      <c r="Q31" s="186"/>
      <c r="R31" s="186"/>
      <c r="S31" s="186"/>
      <c r="T31" s="186"/>
      <c r="U31" s="186"/>
      <c r="V31" s="186"/>
      <c r="W31" s="186"/>
    </row>
    <row r="32" spans="1:23" s="191" customFormat="1" ht="23.25" customHeight="1">
      <c r="A32" s="216" t="str">
        <f>'[386]산출근거(RF-CIP)'!A28</f>
        <v>H-350x350*12*19</v>
      </c>
      <c r="B32" s="206" t="s">
        <v>164</v>
      </c>
      <c r="C32" s="217">
        <f>'산출근거(RF-CIP)'!AD22</f>
        <v>108.62639999999999</v>
      </c>
      <c r="D32" s="206" t="s">
        <v>165</v>
      </c>
      <c r="E32" s="203">
        <f>K32</f>
        <v>0</v>
      </c>
      <c r="F32" s="205">
        <f>TRUNC(E32*C32,0)</f>
        <v>0</v>
      </c>
      <c r="G32" s="203">
        <f>[386]단가집계표!I23</f>
        <v>0</v>
      </c>
      <c r="H32" s="205">
        <f>TRUNC(G32*C32,0)</f>
        <v>0</v>
      </c>
      <c r="I32" s="203">
        <f>[386]단가집계표!K23</f>
        <v>0</v>
      </c>
      <c r="J32" s="205">
        <f>TRUNC(I32*C32,0)</f>
        <v>0</v>
      </c>
      <c r="K32" s="205"/>
      <c r="L32" s="205">
        <f>F32+H32+J32</f>
        <v>0</v>
      </c>
      <c r="M32" s="221" t="s">
        <v>166</v>
      </c>
      <c r="N32" s="190"/>
      <c r="O32" s="190"/>
      <c r="P32" s="186"/>
      <c r="Q32" s="186"/>
      <c r="R32" s="186"/>
      <c r="S32" s="186"/>
      <c r="T32" s="186"/>
      <c r="U32" s="186"/>
      <c r="V32" s="186"/>
      <c r="W32" s="186"/>
    </row>
    <row r="33" spans="1:23" s="208" customFormat="1" ht="23.25" customHeight="1">
      <c r="A33" s="203" t="s">
        <v>167</v>
      </c>
      <c r="B33" s="204" t="str">
        <f>B22</f>
        <v>fck=18MPa</v>
      </c>
      <c r="C33" s="205">
        <f>'산출근거(RF-CIP)'!AD36</f>
        <v>591.49799999999993</v>
      </c>
      <c r="D33" s="206" t="s">
        <v>14</v>
      </c>
      <c r="E33" s="203">
        <f>K33</f>
        <v>0</v>
      </c>
      <c r="F33" s="205">
        <f>TRUNC(E33*C33,0)</f>
        <v>0</v>
      </c>
      <c r="G33" s="203">
        <f>[386]단가집계표!I24</f>
        <v>0</v>
      </c>
      <c r="H33" s="205">
        <f>TRUNC(G33*C33,0)</f>
        <v>0</v>
      </c>
      <c r="I33" s="203">
        <f>[386]단가집계표!K24</f>
        <v>0</v>
      </c>
      <c r="J33" s="205">
        <f>TRUNC(I33*C33,0)</f>
        <v>0</v>
      </c>
      <c r="K33" s="205"/>
      <c r="L33" s="205">
        <f>F33+H33+J33</f>
        <v>0</v>
      </c>
      <c r="M33" s="221" t="s">
        <v>168</v>
      </c>
      <c r="N33" s="190"/>
      <c r="O33" s="190"/>
      <c r="P33" s="207"/>
      <c r="Q33" s="207"/>
      <c r="R33" s="207"/>
      <c r="S33" s="207"/>
      <c r="T33" s="207"/>
      <c r="U33" s="207"/>
      <c r="V33" s="207"/>
      <c r="W33" s="207"/>
    </row>
    <row r="34" spans="1:23" s="208" customFormat="1" ht="23.25" customHeight="1">
      <c r="A34" s="203"/>
      <c r="B34" s="204"/>
      <c r="C34" s="222"/>
      <c r="D34" s="206"/>
      <c r="E34" s="203"/>
      <c r="F34" s="205"/>
      <c r="G34" s="203"/>
      <c r="H34" s="205"/>
      <c r="I34" s="203"/>
      <c r="J34" s="205"/>
      <c r="K34" s="205"/>
      <c r="L34" s="205"/>
      <c r="M34" s="223"/>
      <c r="N34" s="190"/>
      <c r="O34" s="190"/>
      <c r="P34" s="207"/>
      <c r="Q34" s="207"/>
      <c r="R34" s="207"/>
      <c r="S34" s="207"/>
      <c r="T34" s="207"/>
      <c r="U34" s="207"/>
      <c r="V34" s="207"/>
      <c r="W34" s="207"/>
    </row>
    <row r="35" spans="1:23" s="208" customFormat="1" ht="23.25" customHeight="1">
      <c r="A35" s="203"/>
      <c r="B35" s="204"/>
      <c r="C35" s="222"/>
      <c r="D35" s="206"/>
      <c r="E35" s="203"/>
      <c r="F35" s="205"/>
      <c r="G35" s="203"/>
      <c r="H35" s="205"/>
      <c r="I35" s="203"/>
      <c r="J35" s="205"/>
      <c r="K35" s="205"/>
      <c r="L35" s="205"/>
      <c r="M35" s="223"/>
      <c r="N35" s="190"/>
      <c r="O35" s="190"/>
      <c r="P35" s="207"/>
      <c r="Q35" s="207"/>
      <c r="R35" s="207"/>
      <c r="S35" s="207"/>
      <c r="T35" s="207"/>
      <c r="U35" s="207"/>
      <c r="V35" s="207"/>
      <c r="W35" s="207"/>
    </row>
    <row r="36" spans="1:23" s="208" customFormat="1" ht="23.25" customHeight="1">
      <c r="A36" s="203"/>
      <c r="B36" s="204"/>
      <c r="C36" s="217"/>
      <c r="D36" s="206"/>
      <c r="E36" s="203"/>
      <c r="F36" s="205"/>
      <c r="G36" s="203"/>
      <c r="H36" s="205"/>
      <c r="I36" s="203"/>
      <c r="J36" s="205"/>
      <c r="K36" s="205"/>
      <c r="L36" s="205"/>
      <c r="M36" s="223"/>
      <c r="N36" s="190"/>
      <c r="O36" s="190"/>
      <c r="P36" s="207"/>
      <c r="Q36" s="207"/>
      <c r="R36" s="207"/>
      <c r="S36" s="207"/>
      <c r="T36" s="207"/>
      <c r="U36" s="207"/>
      <c r="V36" s="207"/>
      <c r="W36" s="207"/>
    </row>
    <row r="37" spans="1:23" s="208" customFormat="1" ht="23.25" customHeight="1">
      <c r="A37" s="203"/>
      <c r="B37" s="204"/>
      <c r="C37" s="217"/>
      <c r="D37" s="206"/>
      <c r="E37" s="203"/>
      <c r="F37" s="205"/>
      <c r="G37" s="203"/>
      <c r="H37" s="205"/>
      <c r="I37" s="203"/>
      <c r="J37" s="205"/>
      <c r="K37" s="205"/>
      <c r="L37" s="205"/>
      <c r="M37" s="223"/>
      <c r="N37" s="190"/>
      <c r="O37" s="190"/>
      <c r="P37" s="207"/>
      <c r="Q37" s="207"/>
      <c r="R37" s="207"/>
      <c r="S37" s="207"/>
      <c r="T37" s="207"/>
      <c r="U37" s="207"/>
      <c r="V37" s="207"/>
      <c r="W37" s="207"/>
    </row>
    <row r="38" spans="1:23" s="208" customFormat="1" ht="23.25" customHeight="1">
      <c r="A38" s="203"/>
      <c r="B38" s="204"/>
      <c r="C38" s="222"/>
      <c r="D38" s="206"/>
      <c r="E38" s="203"/>
      <c r="F38" s="205"/>
      <c r="G38" s="203"/>
      <c r="H38" s="205"/>
      <c r="I38" s="203"/>
      <c r="J38" s="205"/>
      <c r="K38" s="205"/>
      <c r="L38" s="205"/>
      <c r="M38" s="223"/>
      <c r="N38" s="190"/>
      <c r="O38" s="190"/>
      <c r="P38" s="207"/>
      <c r="Q38" s="207"/>
      <c r="R38" s="207"/>
      <c r="S38" s="207"/>
      <c r="T38" s="207"/>
      <c r="U38" s="207"/>
      <c r="V38" s="207"/>
      <c r="W38" s="207"/>
    </row>
    <row r="39" spans="1:23" s="208" customFormat="1" ht="23.25" customHeight="1">
      <c r="A39" s="203"/>
      <c r="B39" s="204"/>
      <c r="C39" s="222"/>
      <c r="D39" s="206"/>
      <c r="E39" s="203"/>
      <c r="F39" s="205"/>
      <c r="G39" s="203"/>
      <c r="H39" s="205"/>
      <c r="I39" s="203"/>
      <c r="J39" s="205"/>
      <c r="K39" s="205"/>
      <c r="L39" s="205"/>
      <c r="M39" s="223"/>
      <c r="N39" s="190"/>
      <c r="O39" s="190"/>
      <c r="P39" s="207"/>
      <c r="Q39" s="207"/>
      <c r="R39" s="207"/>
      <c r="S39" s="207"/>
      <c r="T39" s="207"/>
      <c r="U39" s="207"/>
      <c r="V39" s="207"/>
      <c r="W39" s="207"/>
    </row>
    <row r="40" spans="1:23" s="208" customFormat="1" ht="23.25" customHeight="1">
      <c r="A40" s="203"/>
      <c r="B40" s="204"/>
      <c r="C40" s="222"/>
      <c r="D40" s="206"/>
      <c r="E40" s="203"/>
      <c r="F40" s="205"/>
      <c r="G40" s="203"/>
      <c r="H40" s="205"/>
      <c r="I40" s="203"/>
      <c r="J40" s="205"/>
      <c r="K40" s="205"/>
      <c r="L40" s="205"/>
      <c r="M40" s="223"/>
      <c r="N40" s="190"/>
      <c r="O40" s="190"/>
      <c r="P40" s="207"/>
      <c r="Q40" s="207"/>
      <c r="R40" s="207"/>
      <c r="S40" s="207"/>
      <c r="T40" s="207"/>
      <c r="U40" s="207"/>
      <c r="V40" s="207"/>
      <c r="W40" s="207"/>
    </row>
    <row r="41" spans="1:23" s="208" customFormat="1" ht="23.25" customHeight="1">
      <c r="A41" s="203"/>
      <c r="B41" s="204"/>
      <c r="C41" s="222"/>
      <c r="D41" s="206"/>
      <c r="E41" s="203"/>
      <c r="F41" s="205"/>
      <c r="G41" s="203"/>
      <c r="H41" s="205"/>
      <c r="I41" s="203"/>
      <c r="J41" s="205"/>
      <c r="K41" s="205"/>
      <c r="L41" s="205"/>
      <c r="M41" s="223"/>
      <c r="N41" s="190"/>
      <c r="O41" s="190"/>
      <c r="P41" s="207"/>
      <c r="Q41" s="207"/>
      <c r="R41" s="207"/>
      <c r="S41" s="207"/>
      <c r="T41" s="207"/>
      <c r="U41" s="207"/>
      <c r="V41" s="207"/>
      <c r="W41" s="207"/>
    </row>
    <row r="42" spans="1:23" s="208" customFormat="1" ht="23.25" customHeight="1">
      <c r="A42" s="203"/>
      <c r="B42" s="204"/>
      <c r="C42" s="222"/>
      <c r="D42" s="206"/>
      <c r="E42" s="203"/>
      <c r="F42" s="205"/>
      <c r="G42" s="203"/>
      <c r="H42" s="205"/>
      <c r="I42" s="203"/>
      <c r="J42" s="205"/>
      <c r="K42" s="205"/>
      <c r="L42" s="205"/>
      <c r="M42" s="223"/>
      <c r="N42" s="190"/>
      <c r="O42" s="190"/>
      <c r="P42" s="207"/>
      <c r="Q42" s="207"/>
      <c r="R42" s="207"/>
      <c r="S42" s="207"/>
      <c r="T42" s="207"/>
      <c r="U42" s="207"/>
      <c r="V42" s="207"/>
      <c r="W42" s="207"/>
    </row>
    <row r="43" spans="1:23" s="208" customFormat="1" ht="23.25" customHeight="1">
      <c r="A43" s="203"/>
      <c r="B43" s="204"/>
      <c r="C43" s="222"/>
      <c r="D43" s="206"/>
      <c r="E43" s="203"/>
      <c r="F43" s="205"/>
      <c r="G43" s="203"/>
      <c r="H43" s="205"/>
      <c r="I43" s="203"/>
      <c r="J43" s="205"/>
      <c r="K43" s="205"/>
      <c r="L43" s="205"/>
      <c r="M43" s="223"/>
      <c r="N43" s="190"/>
      <c r="O43" s="190"/>
      <c r="P43" s="207"/>
      <c r="Q43" s="207"/>
      <c r="R43" s="207"/>
      <c r="S43" s="207"/>
      <c r="T43" s="207"/>
      <c r="U43" s="207"/>
      <c r="V43" s="207"/>
      <c r="W43" s="207"/>
    </row>
    <row r="44" spans="1:23" s="208" customFormat="1" ht="23.25" customHeight="1">
      <c r="A44" s="203"/>
      <c r="B44" s="204"/>
      <c r="C44" s="222"/>
      <c r="D44" s="206"/>
      <c r="E44" s="203"/>
      <c r="F44" s="205"/>
      <c r="G44" s="203"/>
      <c r="H44" s="205"/>
      <c r="I44" s="203"/>
      <c r="J44" s="205"/>
      <c r="K44" s="205"/>
      <c r="L44" s="205"/>
      <c r="M44" s="223"/>
      <c r="N44" s="190"/>
      <c r="O44" s="190"/>
      <c r="P44" s="207"/>
      <c r="Q44" s="207"/>
      <c r="R44" s="207"/>
      <c r="S44" s="207"/>
      <c r="T44" s="207"/>
      <c r="U44" s="207"/>
      <c r="V44" s="207"/>
      <c r="W44" s="207"/>
    </row>
    <row r="45" spans="1:23" s="208" customFormat="1" ht="23.25" customHeight="1">
      <c r="A45" s="203"/>
      <c r="B45" s="204"/>
      <c r="C45" s="222"/>
      <c r="D45" s="206"/>
      <c r="E45" s="203"/>
      <c r="F45" s="205"/>
      <c r="G45" s="203"/>
      <c r="H45" s="205"/>
      <c r="I45" s="203"/>
      <c r="J45" s="205"/>
      <c r="K45" s="205"/>
      <c r="L45" s="205"/>
      <c r="M45" s="223"/>
      <c r="N45" s="190"/>
      <c r="O45" s="190"/>
      <c r="P45" s="207"/>
      <c r="Q45" s="207"/>
      <c r="R45" s="207"/>
      <c r="S45" s="207"/>
      <c r="T45" s="207"/>
      <c r="U45" s="207"/>
      <c r="V45" s="207"/>
      <c r="W45" s="207"/>
    </row>
    <row r="46" spans="1:23" s="208" customFormat="1" ht="23.25" customHeight="1">
      <c r="A46" s="203"/>
      <c r="B46" s="204"/>
      <c r="C46" s="222"/>
      <c r="D46" s="206"/>
      <c r="E46" s="203"/>
      <c r="F46" s="205"/>
      <c r="G46" s="203"/>
      <c r="H46" s="205"/>
      <c r="I46" s="203"/>
      <c r="J46" s="205"/>
      <c r="K46" s="205"/>
      <c r="L46" s="205"/>
      <c r="M46" s="223"/>
      <c r="N46" s="190"/>
      <c r="O46" s="190"/>
      <c r="P46" s="207"/>
      <c r="Q46" s="207"/>
      <c r="R46" s="207"/>
      <c r="S46" s="207"/>
      <c r="T46" s="207"/>
      <c r="U46" s="207"/>
      <c r="V46" s="207"/>
      <c r="W46" s="207"/>
    </row>
    <row r="47" spans="1:23" s="208" customFormat="1" ht="23.25" customHeight="1">
      <c r="A47" s="203"/>
      <c r="B47" s="204"/>
      <c r="C47" s="222"/>
      <c r="D47" s="206"/>
      <c r="E47" s="203"/>
      <c r="F47" s="205"/>
      <c r="G47" s="203"/>
      <c r="H47" s="205"/>
      <c r="I47" s="203"/>
      <c r="J47" s="205"/>
      <c r="K47" s="205"/>
      <c r="L47" s="205"/>
      <c r="M47" s="223"/>
      <c r="N47" s="190"/>
      <c r="O47" s="190"/>
      <c r="P47" s="207"/>
      <c r="Q47" s="207"/>
      <c r="R47" s="207"/>
      <c r="S47" s="207"/>
      <c r="T47" s="207"/>
      <c r="U47" s="207"/>
      <c r="V47" s="207"/>
      <c r="W47" s="207"/>
    </row>
    <row r="48" spans="1:23" s="208" customFormat="1" ht="23.25" customHeight="1">
      <c r="A48" s="203"/>
      <c r="B48" s="204"/>
      <c r="C48" s="222"/>
      <c r="D48" s="206"/>
      <c r="E48" s="203"/>
      <c r="F48" s="205"/>
      <c r="G48" s="203"/>
      <c r="H48" s="205"/>
      <c r="I48" s="203"/>
      <c r="J48" s="205"/>
      <c r="K48" s="205"/>
      <c r="L48" s="205"/>
      <c r="M48" s="223"/>
      <c r="N48" s="190"/>
      <c r="O48" s="190"/>
      <c r="P48" s="207"/>
      <c r="Q48" s="207"/>
      <c r="R48" s="207"/>
      <c r="S48" s="207"/>
      <c r="T48" s="207"/>
      <c r="U48" s="207"/>
      <c r="V48" s="207"/>
      <c r="W48" s="207"/>
    </row>
    <row r="49" spans="1:13" ht="23.25" customHeight="1">
      <c r="A49" s="216"/>
      <c r="B49" s="206"/>
      <c r="C49" s="224"/>
      <c r="D49" s="206"/>
      <c r="E49" s="203"/>
      <c r="F49" s="205"/>
      <c r="G49" s="203"/>
      <c r="H49" s="205"/>
      <c r="I49" s="203"/>
      <c r="J49" s="205"/>
      <c r="K49" s="205"/>
      <c r="L49" s="205"/>
      <c r="M49" s="205"/>
    </row>
    <row r="50" spans="1:13" ht="23.25" customHeight="1"/>
    <row r="51" spans="1:13" ht="23.25" customHeight="1"/>
    <row r="52" spans="1:13" ht="23.25" customHeight="1"/>
    <row r="53" spans="1:13" ht="23.25" customHeight="1"/>
    <row r="54" spans="1:13" ht="23.25" customHeight="1"/>
    <row r="55" spans="1:13" ht="23.25" customHeight="1"/>
    <row r="56" spans="1:13" ht="23.25" customHeight="1"/>
    <row r="57" spans="1:13" ht="23.25" customHeight="1"/>
    <row r="58" spans="1:13" ht="23.25" customHeight="1"/>
    <row r="59" spans="1:13" ht="23.25" customHeight="1"/>
    <row r="60" spans="1:13" ht="23.25" customHeight="1"/>
    <row r="61" spans="1:13" ht="23.25" customHeight="1"/>
    <row r="62" spans="1:13" ht="23.25" customHeight="1"/>
    <row r="63" spans="1:13" ht="23.25" customHeight="1"/>
    <row r="64" spans="1:13" ht="23.25" customHeight="1"/>
    <row r="65" ht="23.25" customHeight="1"/>
    <row r="66" ht="23.25" customHeight="1"/>
    <row r="67" ht="23.25" customHeight="1"/>
    <row r="68" ht="23.25" customHeight="1"/>
    <row r="69" ht="23.25" customHeight="1"/>
    <row r="70" ht="23.25" customHeight="1"/>
    <row r="71" ht="23.25" customHeight="1"/>
    <row r="72" ht="23.25" customHeight="1"/>
    <row r="73" ht="23.25" customHeight="1"/>
    <row r="74" ht="23.25" customHeight="1"/>
    <row r="75" ht="23.25" customHeight="1"/>
    <row r="76" ht="23.25" customHeight="1"/>
    <row r="77" ht="23.25" customHeight="1"/>
    <row r="78" ht="23.25" customHeight="1"/>
    <row r="79" ht="23.25" customHeight="1"/>
    <row r="80" ht="23.25" customHeight="1"/>
    <row r="81" ht="23.25" customHeight="1"/>
    <row r="82" ht="23.25" customHeight="1"/>
    <row r="83" ht="23.25" customHeight="1"/>
    <row r="84" ht="23.25" customHeight="1"/>
    <row r="85" ht="23.25" customHeight="1"/>
    <row r="86" ht="23.25" customHeight="1"/>
    <row r="87" ht="23.25" customHeight="1"/>
    <row r="88" ht="23.25" customHeight="1"/>
    <row r="89" ht="23.25" customHeight="1"/>
    <row r="90" ht="23.25" customHeight="1"/>
    <row r="91" ht="23.25" customHeight="1"/>
    <row r="92" ht="23.25" customHeight="1"/>
    <row r="93" ht="23.25" customHeight="1"/>
    <row r="94" ht="23.25" customHeight="1"/>
    <row r="95" ht="23.25" customHeight="1"/>
    <row r="96" ht="23.25" customHeight="1"/>
    <row r="97" ht="23.25" customHeight="1"/>
    <row r="98" ht="23.25" customHeight="1"/>
    <row r="99" ht="23.25" customHeight="1"/>
    <row r="100" ht="23.25" customHeight="1"/>
    <row r="101" ht="23.25" customHeight="1"/>
    <row r="102" ht="23.25" customHeight="1"/>
    <row r="103" ht="23.25" customHeight="1"/>
    <row r="104" ht="23.25" customHeight="1"/>
    <row r="105" ht="23.25" customHeight="1"/>
    <row r="106" ht="23.25" customHeight="1"/>
    <row r="107" ht="23.25" customHeight="1"/>
    <row r="108" ht="23.25" customHeight="1"/>
    <row r="109" ht="23.25" customHeight="1"/>
    <row r="110" ht="23.25" customHeight="1"/>
    <row r="111" ht="23.25" customHeight="1"/>
    <row r="112" ht="23.25" customHeight="1"/>
    <row r="113" ht="23.25" customHeight="1"/>
    <row r="114" ht="23.25" customHeight="1"/>
    <row r="115" ht="23.25" customHeight="1"/>
    <row r="116" ht="23.25" customHeight="1"/>
    <row r="117" ht="23.25" customHeight="1"/>
    <row r="118" ht="23.25" customHeight="1"/>
    <row r="119" ht="23.25" customHeight="1"/>
    <row r="120" ht="23.25" customHeight="1"/>
    <row r="121" ht="23.25" customHeight="1"/>
    <row r="122" ht="23.25" customHeight="1"/>
    <row r="123" ht="23.25" customHeight="1"/>
    <row r="124" ht="23.25" customHeight="1"/>
    <row r="125" ht="23.25" customHeight="1"/>
    <row r="126" ht="23.25" customHeight="1"/>
    <row r="127" ht="23.25" customHeight="1"/>
    <row r="128" ht="23.25" customHeight="1"/>
    <row r="129" ht="23.25" customHeight="1"/>
    <row r="130" ht="23.25" customHeight="1"/>
    <row r="131" ht="23.25" customHeight="1"/>
    <row r="132" ht="23.25" customHeight="1"/>
    <row r="133" ht="23.25" customHeight="1"/>
    <row r="134" ht="23.25" customHeight="1"/>
    <row r="135" ht="23.25" customHeight="1"/>
    <row r="136" ht="23.25" customHeight="1"/>
    <row r="137" ht="23.25" customHeight="1"/>
    <row r="138" ht="23.25" customHeight="1"/>
    <row r="139" ht="23.25" customHeight="1"/>
    <row r="140" ht="23.25" customHeight="1"/>
    <row r="141" ht="23.25" customHeight="1"/>
    <row r="142" ht="23.25" customHeight="1"/>
    <row r="143" ht="23.25" customHeight="1"/>
    <row r="144" ht="23.25" customHeight="1"/>
    <row r="145" ht="23.25" customHeight="1"/>
    <row r="146" ht="23.25" customHeight="1"/>
    <row r="147" ht="23.25" customHeight="1"/>
    <row r="148" ht="23.25" customHeight="1"/>
    <row r="149" ht="23.25" customHeight="1"/>
    <row r="150" ht="23.25" customHeight="1"/>
    <row r="151" ht="23.25" customHeight="1"/>
    <row r="152" ht="23.25" customHeight="1"/>
    <row r="153" ht="23.25" customHeight="1"/>
    <row r="154" ht="23.25" customHeight="1"/>
    <row r="155" ht="23.25" customHeight="1"/>
    <row r="156" ht="23.25" customHeight="1"/>
    <row r="157" ht="23.25" customHeight="1"/>
    <row r="158" ht="23.25" customHeight="1"/>
    <row r="159" ht="23.25" customHeight="1"/>
    <row r="160" ht="23.25" customHeight="1"/>
    <row r="161" ht="23.25" customHeight="1"/>
    <row r="162" ht="23.25" customHeight="1"/>
    <row r="163" ht="23.25" customHeight="1"/>
    <row r="164" ht="23.25" customHeight="1"/>
    <row r="165" ht="23.25" customHeight="1"/>
    <row r="166" ht="23.25" customHeight="1"/>
    <row r="167" ht="23.25" customHeight="1"/>
    <row r="168" ht="23.25" customHeight="1"/>
    <row r="169" ht="23.25" customHeight="1"/>
    <row r="170" ht="23.25" customHeight="1"/>
    <row r="171" ht="23.25" customHeight="1"/>
    <row r="172" ht="23.25" customHeight="1"/>
    <row r="173" ht="23.25" customHeight="1"/>
    <row r="174" ht="23.25" customHeight="1"/>
    <row r="175" ht="23.25" customHeight="1"/>
    <row r="176" ht="23.25" customHeight="1"/>
    <row r="177" ht="23.25" customHeight="1"/>
    <row r="178" ht="23.25" customHeight="1"/>
    <row r="179" ht="23.25" customHeight="1"/>
    <row r="180" ht="23.25" customHeight="1"/>
    <row r="181" ht="23.25" customHeight="1"/>
    <row r="182" ht="23.25" customHeight="1"/>
    <row r="183" ht="23.25" customHeight="1"/>
    <row r="184" ht="23.25" customHeight="1"/>
    <row r="185" ht="23.25" customHeight="1"/>
    <row r="186" ht="23.25" customHeight="1"/>
    <row r="187" ht="23.25" customHeight="1"/>
    <row r="188" ht="23.25" customHeight="1"/>
    <row r="189" ht="23.25" customHeight="1"/>
    <row r="190" ht="23.25" customHeight="1"/>
    <row r="191" ht="23.25" customHeight="1"/>
    <row r="192" ht="23.25" customHeight="1"/>
    <row r="193" ht="23.25" customHeight="1"/>
    <row r="194" ht="23.25" customHeight="1"/>
    <row r="195" ht="23.25" customHeight="1"/>
    <row r="196" ht="23.25" customHeight="1"/>
    <row r="197" ht="23.25" customHeight="1"/>
    <row r="198" ht="23.25" customHeight="1"/>
    <row r="199" ht="23.25" customHeight="1"/>
    <row r="200" ht="23.25" customHeight="1"/>
    <row r="201" ht="23.25" customHeight="1"/>
    <row r="202" ht="23.25" customHeight="1"/>
    <row r="203" ht="23.25" customHeight="1"/>
    <row r="204" ht="23.25" customHeight="1"/>
    <row r="205" ht="23.25" customHeight="1"/>
    <row r="206" ht="23.25" customHeight="1"/>
    <row r="207" ht="23.25" customHeight="1"/>
    <row r="208" ht="23.25" customHeight="1"/>
    <row r="209" ht="23.25" customHeight="1"/>
    <row r="210" ht="23.25" customHeight="1"/>
    <row r="211" ht="23.25" customHeight="1"/>
    <row r="212" ht="23.25" customHeight="1"/>
    <row r="213" ht="23.25" customHeight="1"/>
    <row r="214" ht="23.25" customHeight="1"/>
    <row r="215" ht="23.25" customHeight="1"/>
    <row r="216" ht="23.25" customHeight="1"/>
    <row r="217" ht="23.25" customHeight="1"/>
    <row r="218" ht="23.25" customHeight="1"/>
    <row r="219" ht="23.25" customHeight="1"/>
    <row r="220" ht="23.25" customHeight="1"/>
    <row r="221" ht="23.25" customHeight="1"/>
    <row r="222" ht="23.25" customHeight="1"/>
    <row r="223" ht="23.25" customHeight="1"/>
    <row r="224" ht="23.25" customHeight="1"/>
    <row r="225" ht="23.25" customHeight="1"/>
    <row r="226" ht="23.25" customHeight="1"/>
    <row r="227" ht="23.25" customHeight="1"/>
    <row r="228" ht="23.25" customHeight="1"/>
    <row r="229" ht="23.25" customHeight="1"/>
    <row r="230" ht="23.25" customHeight="1"/>
    <row r="231" ht="23.25" customHeight="1"/>
    <row r="232" ht="23.25" customHeight="1"/>
    <row r="233" ht="23.25" customHeight="1"/>
    <row r="234" ht="23.25" customHeight="1"/>
    <row r="235" ht="23.25" customHeight="1"/>
    <row r="236" ht="23.25" customHeight="1"/>
    <row r="237" ht="23.25" customHeight="1"/>
    <row r="238" ht="23.25" customHeight="1"/>
    <row r="239" ht="23.25" customHeight="1"/>
    <row r="240" ht="23.25" customHeight="1"/>
    <row r="241" ht="23.25" customHeight="1"/>
    <row r="242" ht="23.25" customHeight="1"/>
    <row r="243" ht="23.25" customHeight="1"/>
    <row r="244" ht="23.25" customHeight="1"/>
    <row r="245" ht="23.25" customHeight="1"/>
    <row r="246" ht="23.25" customHeight="1"/>
    <row r="247" ht="23.25" customHeight="1"/>
    <row r="248" ht="23.25" customHeight="1"/>
    <row r="249" ht="23.25" customHeight="1"/>
    <row r="250" ht="23.25" customHeight="1"/>
    <row r="251" ht="23.25" customHeight="1"/>
    <row r="252" ht="23.25" customHeight="1"/>
    <row r="253" ht="23.25" customHeight="1"/>
    <row r="254" ht="23.25" customHeight="1"/>
    <row r="255" ht="23.25" customHeight="1"/>
    <row r="256" ht="23.25" customHeight="1"/>
    <row r="257" ht="23.25" customHeight="1"/>
    <row r="258" ht="23.25" customHeight="1"/>
    <row r="259" ht="23.25" customHeight="1"/>
    <row r="260" ht="23.25" customHeight="1"/>
    <row r="261" ht="23.25" customHeight="1"/>
    <row r="262" ht="23.25" customHeight="1"/>
    <row r="263" ht="23.25" customHeight="1"/>
    <row r="264" ht="23.25" customHeight="1"/>
    <row r="265" ht="23.25" customHeight="1"/>
    <row r="266" ht="23.25" customHeight="1"/>
    <row r="267" ht="23.25" customHeight="1"/>
    <row r="268" ht="23.25" customHeight="1"/>
    <row r="269" ht="23.25" customHeight="1"/>
    <row r="270" ht="23.25" customHeight="1"/>
    <row r="271" ht="23.25" customHeight="1"/>
    <row r="272" ht="23.25" customHeight="1"/>
    <row r="273" ht="23.25" customHeight="1"/>
    <row r="274" ht="23.25" customHeight="1"/>
    <row r="275" ht="23.25" customHeight="1"/>
    <row r="276" ht="23.25" customHeight="1"/>
    <row r="277" ht="23.25" customHeight="1"/>
    <row r="278" ht="23.25" customHeight="1"/>
    <row r="279" ht="23.25" customHeight="1"/>
    <row r="280" ht="23.25" customHeight="1"/>
    <row r="281" ht="23.25" customHeight="1"/>
    <row r="282" ht="23.25" customHeight="1"/>
    <row r="283" ht="23.25" customHeight="1"/>
    <row r="284" ht="23.25" customHeight="1"/>
    <row r="285" ht="23.25" customHeight="1"/>
    <row r="286" ht="23.25" customHeight="1"/>
    <row r="287" ht="23.25" customHeight="1"/>
    <row r="288" ht="23.25" customHeight="1"/>
    <row r="289" ht="23.25" customHeight="1"/>
    <row r="290" ht="23.25" customHeight="1"/>
    <row r="291" ht="23.25" customHeight="1"/>
    <row r="292" ht="23.25" customHeight="1"/>
    <row r="293" ht="23.25" customHeight="1"/>
    <row r="294" ht="23.25" customHeight="1"/>
    <row r="295" ht="23.25" customHeight="1"/>
    <row r="296" ht="23.25" customHeight="1"/>
    <row r="297" ht="23.25" customHeight="1"/>
    <row r="298" ht="23.25" customHeight="1"/>
    <row r="299" ht="23.25" customHeight="1"/>
    <row r="300" ht="23.25" customHeight="1"/>
    <row r="301" ht="23.25" customHeight="1"/>
    <row r="302" ht="23.25" customHeight="1"/>
    <row r="303" ht="23.25" customHeight="1"/>
    <row r="304" ht="23.25" customHeight="1"/>
    <row r="305" ht="23.25" customHeight="1"/>
    <row r="306" ht="23.25" customHeight="1"/>
    <row r="307" ht="23.25" customHeight="1"/>
    <row r="308" ht="23.25" customHeight="1"/>
    <row r="309" ht="23.25" customHeight="1"/>
    <row r="310" ht="23.25" customHeight="1"/>
    <row r="311" ht="23.25" customHeight="1"/>
    <row r="312" ht="23.25" customHeight="1"/>
    <row r="313" ht="23.25" customHeight="1"/>
    <row r="314" ht="23.25" customHeight="1"/>
    <row r="315" ht="23.25" customHeight="1"/>
    <row r="316" ht="23.25" customHeight="1"/>
    <row r="317" ht="23.25" customHeight="1"/>
    <row r="318" ht="23.25" customHeight="1"/>
    <row r="319" ht="23.25" customHeight="1"/>
    <row r="320" ht="23.25" customHeight="1"/>
    <row r="321" ht="23.25" customHeight="1"/>
    <row r="322" ht="23.25" customHeight="1"/>
    <row r="323" ht="23.25" customHeight="1"/>
    <row r="324" ht="23.25" customHeight="1"/>
    <row r="325" ht="23.25" customHeight="1"/>
    <row r="326" ht="23.25" customHeight="1"/>
    <row r="327" ht="23.25" customHeight="1"/>
    <row r="328" ht="23.25" customHeight="1"/>
    <row r="329" ht="23.25" customHeight="1"/>
    <row r="330" ht="23.25" customHeight="1"/>
    <row r="331" ht="23.25" customHeight="1"/>
    <row r="332" ht="23.25" customHeight="1"/>
    <row r="333" ht="23.25" customHeight="1"/>
    <row r="334" ht="23.25" customHeight="1"/>
    <row r="335" ht="23.25" customHeight="1"/>
    <row r="336" ht="23.25" customHeight="1"/>
    <row r="337" ht="23.25" customHeight="1"/>
    <row r="338" ht="23.25" customHeight="1"/>
    <row r="339" ht="23.25" customHeight="1"/>
    <row r="340" ht="23.25" customHeight="1"/>
    <row r="341" ht="23.25" customHeight="1"/>
    <row r="342" ht="23.25" customHeight="1"/>
    <row r="343" ht="23.25" customHeight="1"/>
    <row r="344" ht="23.25" customHeight="1"/>
    <row r="345" ht="23.25" customHeight="1"/>
    <row r="346" ht="23.25" customHeight="1"/>
    <row r="347" ht="23.25" customHeight="1"/>
    <row r="348" ht="23.25" customHeight="1"/>
    <row r="349" ht="23.25" customHeight="1"/>
    <row r="350" ht="23.25" customHeight="1"/>
    <row r="351" ht="23.25" customHeight="1"/>
    <row r="352" ht="23.25" customHeight="1"/>
    <row r="353" ht="23.25" customHeight="1"/>
    <row r="354" ht="23.25" customHeight="1"/>
    <row r="355" ht="23.25" customHeight="1"/>
    <row r="356" ht="23.25" customHeight="1"/>
    <row r="357" ht="23.25" customHeight="1"/>
    <row r="358" ht="23.25" customHeight="1"/>
    <row r="359" ht="23.25" customHeight="1"/>
    <row r="360" ht="23.25" customHeight="1"/>
    <row r="361" ht="23.25" customHeight="1"/>
    <row r="362" ht="23.25" customHeight="1"/>
    <row r="363" ht="23.25" customHeight="1"/>
    <row r="364" ht="23.25" customHeight="1"/>
    <row r="365" ht="23.25" customHeight="1"/>
    <row r="366" ht="23.25" customHeight="1"/>
    <row r="367" ht="23.25" customHeight="1"/>
    <row r="368" ht="23.25" customHeight="1"/>
    <row r="369" ht="23.25" customHeight="1"/>
    <row r="370" ht="23.25" customHeight="1"/>
    <row r="371" ht="23.25" customHeight="1"/>
    <row r="372" ht="23.25" customHeight="1"/>
    <row r="373" ht="23.25" customHeight="1"/>
    <row r="374" ht="23.25" customHeight="1"/>
    <row r="375" ht="23.25" customHeight="1"/>
    <row r="376" ht="23.25" customHeight="1"/>
    <row r="377" ht="23.25" customHeight="1"/>
    <row r="378" ht="23.25" customHeight="1"/>
    <row r="379" ht="23.25" customHeight="1"/>
    <row r="380" ht="23.25" customHeight="1"/>
    <row r="381" ht="23.25" customHeight="1"/>
    <row r="382" ht="23.25" customHeight="1"/>
    <row r="383" ht="23.25" customHeight="1"/>
    <row r="384" ht="23.25" customHeight="1"/>
    <row r="385" ht="23.25" customHeight="1"/>
    <row r="386" ht="23.25" customHeight="1"/>
    <row r="387" ht="23.25" customHeight="1"/>
    <row r="388" ht="23.25" customHeight="1"/>
    <row r="389" ht="23.25" customHeight="1"/>
    <row r="390" ht="23.25" customHeight="1"/>
    <row r="391" ht="23.25" customHeight="1"/>
    <row r="392" ht="23.25" customHeight="1"/>
    <row r="393" ht="23.25" customHeight="1"/>
    <row r="394" ht="23.25" customHeight="1"/>
    <row r="395" ht="23.25" customHeight="1"/>
    <row r="396" ht="23.25" customHeight="1"/>
    <row r="397" ht="23.25" customHeight="1"/>
    <row r="398" ht="23.25" customHeight="1"/>
    <row r="399" ht="23.25" customHeight="1"/>
    <row r="400" ht="23.25" customHeight="1"/>
    <row r="401" ht="23.25" customHeight="1"/>
    <row r="402" ht="23.25" customHeight="1"/>
    <row r="403" ht="23.25" customHeight="1"/>
    <row r="404" ht="23.25" customHeight="1"/>
    <row r="405" ht="23.25" customHeight="1"/>
    <row r="406" ht="23.25" customHeight="1"/>
    <row r="407" ht="23.25" customHeight="1"/>
    <row r="408" ht="23.25" customHeight="1"/>
    <row r="409" ht="23.25" customHeight="1"/>
    <row r="410" ht="23.25" customHeight="1"/>
    <row r="411" ht="23.25" customHeight="1"/>
    <row r="412" ht="23.25" customHeight="1"/>
    <row r="413" ht="23.25" customHeight="1"/>
    <row r="414" ht="23.25" customHeight="1"/>
    <row r="415" ht="23.25" customHeight="1"/>
    <row r="416" ht="23.25" customHeight="1"/>
    <row r="417" ht="23.25" customHeight="1"/>
    <row r="418" ht="23.25" customHeight="1"/>
    <row r="419" ht="23.25" customHeight="1"/>
    <row r="420" ht="23.25" customHeight="1"/>
    <row r="421" ht="23.25" customHeight="1"/>
    <row r="422" ht="23.25" customHeight="1"/>
    <row r="423" ht="23.25" customHeight="1"/>
    <row r="424" ht="23.25" customHeight="1"/>
    <row r="425" ht="23.25" customHeight="1"/>
    <row r="426" ht="23.25" customHeight="1"/>
    <row r="427" ht="23.25" customHeight="1"/>
    <row r="428" ht="23.25" customHeight="1"/>
    <row r="429" ht="23.25" customHeight="1"/>
    <row r="430" ht="23.25" customHeight="1"/>
    <row r="431" ht="23.25" customHeight="1"/>
    <row r="432" ht="23.25" customHeight="1"/>
    <row r="433" ht="23.25" customHeight="1"/>
    <row r="434" ht="23.25" customHeight="1"/>
    <row r="435" ht="23.25" customHeight="1"/>
  </sheetData>
  <mergeCells count="11">
    <mergeCell ref="M3:M4"/>
    <mergeCell ref="A1:M1"/>
    <mergeCell ref="I2:M2"/>
    <mergeCell ref="A3:A4"/>
    <mergeCell ref="B3:B4"/>
    <mergeCell ref="C3:C4"/>
    <mergeCell ref="D3:D4"/>
    <mergeCell ref="E3:F3"/>
    <mergeCell ref="G3:H3"/>
    <mergeCell ref="I3:J3"/>
    <mergeCell ref="K3:L3"/>
  </mergeCells>
  <phoneticPr fontId="12" type="noConversion"/>
  <printOptions horizontalCentered="1"/>
  <pageMargins left="0.19685039370078741" right="0.19685039370078741" top="0.59055118110236227" bottom="0.39370078740157483" header="0.51181102362204722" footer="0.51181102362204722"/>
  <pageSetup paperSize="9" scale="61" orientation="landscape" r:id="rId1"/>
  <headerFooter alignWithMargins="0"/>
  <rowBreaks count="1" manualBreakCount="1">
    <brk id="33" max="1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A274-179B-4D6D-AE62-992C53234E80}">
  <sheetPr codeName="Sheet3">
    <tabColor rgb="FF92D050"/>
  </sheetPr>
  <dimension ref="A1:AP92"/>
  <sheetViews>
    <sheetView view="pageBreakPreview" topLeftCell="A22" zoomScaleNormal="100" zoomScaleSheetLayoutView="100" workbookViewId="0">
      <selection activeCell="AI12" sqref="AI12"/>
    </sheetView>
  </sheetViews>
  <sheetFormatPr defaultColWidth="2.59765625" defaultRowHeight="20.100000000000001" customHeight="1"/>
  <cols>
    <col min="1" max="1" width="30.296875" style="18" customWidth="1"/>
    <col min="2" max="2" width="2.59765625" style="28" customWidth="1"/>
    <col min="3" max="4" width="2.59765625" style="1" customWidth="1"/>
    <col min="5" max="5" width="2.8984375" style="1" customWidth="1"/>
    <col min="6" max="6" width="4" style="1" customWidth="1"/>
    <col min="7" max="11" width="2.59765625" style="1" customWidth="1"/>
    <col min="12" max="12" width="2.8984375" style="1" customWidth="1"/>
    <col min="13" max="14" width="2.59765625" style="1" customWidth="1"/>
    <col min="15" max="15" width="2.8984375" style="1" customWidth="1"/>
    <col min="16" max="29" width="2.59765625" style="1" customWidth="1"/>
    <col min="30" max="30" width="8.59765625" style="1" customWidth="1"/>
    <col min="31" max="31" width="5.59765625" style="1" customWidth="1"/>
    <col min="32" max="32" width="17.296875" style="1" customWidth="1"/>
    <col min="33" max="16384" width="2.59765625" style="1"/>
  </cols>
  <sheetData>
    <row r="1" spans="1:42" ht="30" customHeight="1">
      <c r="A1" s="248" t="s">
        <v>35</v>
      </c>
      <c r="B1" s="248"/>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248"/>
    </row>
    <row r="2" spans="1:42" ht="30" customHeight="1">
      <c r="A2" s="14" t="s">
        <v>3</v>
      </c>
      <c r="B2" s="15" t="s">
        <v>4</v>
      </c>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15" t="s">
        <v>5</v>
      </c>
      <c r="AE2" s="34"/>
    </row>
    <row r="3" spans="1:42" ht="21" customHeight="1">
      <c r="A3" s="35" t="s">
        <v>51</v>
      </c>
      <c r="B3" s="36"/>
      <c r="C3" s="37"/>
      <c r="D3" s="37"/>
      <c r="E3" s="37"/>
      <c r="F3" s="37"/>
      <c r="G3" s="37"/>
      <c r="H3" s="37"/>
      <c r="I3" s="37"/>
      <c r="J3" s="37"/>
      <c r="K3" s="37"/>
      <c r="L3" s="37"/>
      <c r="M3" s="37"/>
      <c r="N3" s="37"/>
      <c r="O3" s="37"/>
      <c r="P3" s="37"/>
      <c r="Q3" s="37"/>
      <c r="R3" s="37"/>
      <c r="S3" s="37"/>
      <c r="T3" s="37"/>
      <c r="U3" s="37"/>
      <c r="V3" s="37"/>
      <c r="W3" s="37"/>
      <c r="X3" s="37"/>
      <c r="Y3" s="37"/>
      <c r="Z3" s="37"/>
      <c r="AA3" s="37"/>
      <c r="AB3" s="37"/>
      <c r="AC3" s="38"/>
      <c r="AD3" s="39"/>
      <c r="AE3" s="40"/>
    </row>
    <row r="4" spans="1:42" ht="21" customHeight="1">
      <c r="A4" s="41" t="s">
        <v>36</v>
      </c>
      <c r="B4" s="18"/>
      <c r="AC4" s="7"/>
      <c r="AD4" s="8"/>
      <c r="AE4" s="7"/>
    </row>
    <row r="5" spans="1:42" ht="21" customHeight="1">
      <c r="A5" s="41" t="str">
        <f>'천공조서(RF-CIP)'!B4</f>
        <v>토사</v>
      </c>
      <c r="B5" s="18" t="s">
        <v>1</v>
      </c>
      <c r="C5" s="249">
        <f>'천공조서(RF-CIP)'!O61+'천공조서(RF-CIP)'!C61</f>
        <v>1620</v>
      </c>
      <c r="D5" s="249"/>
      <c r="E5" s="249"/>
      <c r="F5" s="28" t="s">
        <v>2</v>
      </c>
      <c r="AC5" s="7"/>
      <c r="AD5" s="8"/>
      <c r="AE5" s="7"/>
    </row>
    <row r="6" spans="1:42" ht="21" customHeight="1">
      <c r="A6" s="17" t="s">
        <v>53</v>
      </c>
      <c r="B6" s="18"/>
      <c r="C6" s="250">
        <f>C5</f>
        <v>1620</v>
      </c>
      <c r="D6" s="250"/>
      <c r="E6" s="250"/>
      <c r="F6" s="3" t="s">
        <v>12</v>
      </c>
      <c r="G6" s="251">
        <v>2</v>
      </c>
      <c r="H6" s="251"/>
      <c r="I6" s="5"/>
      <c r="K6" s="5"/>
      <c r="AC6" s="9" t="s">
        <v>0</v>
      </c>
      <c r="AD6" s="8">
        <f>C6/G6</f>
        <v>810</v>
      </c>
      <c r="AE6" s="7" t="s">
        <v>15</v>
      </c>
    </row>
    <row r="7" spans="1:42" ht="21" customHeight="1">
      <c r="A7" s="17" t="s">
        <v>54</v>
      </c>
      <c r="B7" s="18"/>
      <c r="C7" s="250">
        <f>C5</f>
        <v>1620</v>
      </c>
      <c r="D7" s="250"/>
      <c r="E7" s="250"/>
      <c r="F7" s="3" t="s">
        <v>12</v>
      </c>
      <c r="G7" s="251">
        <v>2</v>
      </c>
      <c r="H7" s="251"/>
      <c r="I7" s="26"/>
      <c r="K7" s="26"/>
      <c r="L7" s="28"/>
      <c r="M7" s="28"/>
      <c r="AC7" s="9" t="s">
        <v>0</v>
      </c>
      <c r="AD7" s="8">
        <f>C7/G7</f>
        <v>810</v>
      </c>
      <c r="AE7" s="7" t="s">
        <v>15</v>
      </c>
    </row>
    <row r="8" spans="1:42" ht="21" customHeight="1">
      <c r="A8" s="41" t="str">
        <f>'천공조서(RF-CIP)'!D4</f>
        <v>풍화암</v>
      </c>
      <c r="B8" s="18" t="s">
        <v>1</v>
      </c>
      <c r="C8" s="249">
        <f>'천공조서(RF-CIP)'!E61+'천공조서(RF-CIP)'!Q61</f>
        <v>324</v>
      </c>
      <c r="D8" s="249"/>
      <c r="E8" s="249"/>
      <c r="F8" s="28" t="s">
        <v>2</v>
      </c>
      <c r="G8" s="5"/>
      <c r="H8" s="5"/>
      <c r="I8" s="5"/>
      <c r="K8" s="5"/>
      <c r="AC8" s="9"/>
      <c r="AD8" s="42"/>
      <c r="AE8" s="7"/>
    </row>
    <row r="9" spans="1:42" ht="21" customHeight="1">
      <c r="A9" s="17" t="s">
        <v>44</v>
      </c>
      <c r="B9" s="18"/>
      <c r="C9" s="250">
        <f>C8</f>
        <v>324</v>
      </c>
      <c r="D9" s="250"/>
      <c r="E9" s="250"/>
      <c r="F9" s="3"/>
      <c r="G9" s="251"/>
      <c r="H9" s="251"/>
      <c r="I9" s="5"/>
      <c r="K9" s="5"/>
      <c r="AC9" s="9" t="s">
        <v>0</v>
      </c>
      <c r="AD9" s="8">
        <f>C9</f>
        <v>324</v>
      </c>
      <c r="AE9" s="7" t="s">
        <v>15</v>
      </c>
    </row>
    <row r="10" spans="1:42" ht="21" customHeight="1">
      <c r="A10" s="41" t="str">
        <f>'천공조서(RF-CIP)'!F4</f>
        <v>연암</v>
      </c>
      <c r="B10" s="18" t="s">
        <v>1</v>
      </c>
      <c r="C10" s="249">
        <f>'천공조서(RF-CIP)'!G61+'천공조서(RF-CIP)'!S61</f>
        <v>108</v>
      </c>
      <c r="D10" s="249"/>
      <c r="E10" s="249"/>
      <c r="F10" s="28" t="s">
        <v>2</v>
      </c>
      <c r="G10" s="254"/>
      <c r="H10" s="254"/>
      <c r="I10" s="254"/>
      <c r="K10" s="26"/>
      <c r="L10" s="28"/>
      <c r="M10" s="28"/>
      <c r="AC10" s="9"/>
      <c r="AD10" s="42"/>
      <c r="AE10" s="7"/>
    </row>
    <row r="11" spans="1:42" ht="21" customHeight="1">
      <c r="A11" s="17" t="s">
        <v>44</v>
      </c>
      <c r="B11" s="18"/>
      <c r="C11" s="250">
        <f>C10</f>
        <v>108</v>
      </c>
      <c r="D11" s="250"/>
      <c r="E11" s="250"/>
      <c r="F11" s="3"/>
      <c r="G11" s="251"/>
      <c r="H11" s="251"/>
      <c r="I11" s="5"/>
      <c r="K11" s="5"/>
      <c r="AC11" s="9" t="s">
        <v>0</v>
      </c>
      <c r="AD11" s="8">
        <f>C11</f>
        <v>108</v>
      </c>
      <c r="AE11" s="7" t="s">
        <v>15</v>
      </c>
    </row>
    <row r="12" spans="1:42" ht="21" customHeight="1">
      <c r="A12" s="41" t="str">
        <f>'천공조서(RF-CIP)'!H4</f>
        <v>경암</v>
      </c>
      <c r="B12" s="18" t="s">
        <v>1</v>
      </c>
      <c r="C12" s="249">
        <f>'천공조서(RF-CIP)'!I61+'천공조서(RF-CIP)'!U61</f>
        <v>0</v>
      </c>
      <c r="D12" s="249"/>
      <c r="E12" s="249"/>
      <c r="F12" s="28" t="s">
        <v>2</v>
      </c>
      <c r="G12" s="254"/>
      <c r="H12" s="254"/>
      <c r="I12" s="254"/>
      <c r="K12" s="26"/>
      <c r="L12" s="28"/>
      <c r="M12" s="28"/>
      <c r="AC12" s="9"/>
      <c r="AD12" s="42"/>
      <c r="AE12" s="7"/>
    </row>
    <row r="13" spans="1:42" ht="21" customHeight="1">
      <c r="A13" s="17" t="s">
        <v>44</v>
      </c>
      <c r="B13" s="18"/>
      <c r="C13" s="250">
        <f>C12</f>
        <v>0</v>
      </c>
      <c r="D13" s="250"/>
      <c r="E13" s="250"/>
      <c r="F13" s="3"/>
      <c r="G13" s="251"/>
      <c r="H13" s="251"/>
      <c r="I13" s="5"/>
      <c r="K13" s="5"/>
      <c r="AC13" s="9" t="s">
        <v>0</v>
      </c>
      <c r="AD13" s="8">
        <f>C13</f>
        <v>0</v>
      </c>
      <c r="AE13" s="7" t="s">
        <v>15</v>
      </c>
    </row>
    <row r="14" spans="1:42" ht="21" customHeight="1">
      <c r="A14" s="17"/>
      <c r="B14" s="18"/>
      <c r="C14" s="26"/>
      <c r="D14" s="26"/>
      <c r="E14" s="26"/>
      <c r="F14" s="26"/>
      <c r="G14" s="26"/>
      <c r="H14" s="26"/>
      <c r="I14" s="26"/>
      <c r="K14" s="26"/>
      <c r="L14" s="28"/>
      <c r="M14" s="28"/>
      <c r="AC14" s="7"/>
      <c r="AD14" s="8"/>
      <c r="AE14" s="7"/>
      <c r="AI14" s="252"/>
      <c r="AJ14" s="253"/>
      <c r="AK14" s="253"/>
      <c r="AL14" s="253"/>
      <c r="AM14" s="252"/>
      <c r="AN14" s="253"/>
      <c r="AO14" s="253"/>
      <c r="AP14" s="253"/>
    </row>
    <row r="15" spans="1:42" ht="21" customHeight="1">
      <c r="A15" s="41" t="s">
        <v>6</v>
      </c>
      <c r="B15" s="18" t="s">
        <v>1</v>
      </c>
      <c r="C15" s="256">
        <f>C5</f>
        <v>1620</v>
      </c>
      <c r="D15" s="256"/>
      <c r="E15" s="256"/>
      <c r="F15" s="28" t="s">
        <v>13</v>
      </c>
      <c r="G15" s="256">
        <f>C8</f>
        <v>324</v>
      </c>
      <c r="H15" s="256"/>
      <c r="I15" s="256"/>
      <c r="J15" s="28"/>
      <c r="K15" s="59"/>
      <c r="L15" s="59"/>
      <c r="M15" s="59"/>
      <c r="N15" s="28"/>
      <c r="O15" s="59"/>
      <c r="P15" s="59"/>
      <c r="Q15" s="59"/>
      <c r="AC15" s="7" t="s">
        <v>0</v>
      </c>
      <c r="AD15" s="8">
        <f>ROUND(C15+G15+K15+O15,2)</f>
        <v>1944</v>
      </c>
      <c r="AE15" s="7" t="s">
        <v>15</v>
      </c>
    </row>
    <row r="16" spans="1:42" ht="21" customHeight="1">
      <c r="A16" s="81"/>
      <c r="B16" s="18"/>
      <c r="C16" s="43"/>
      <c r="D16" s="43"/>
      <c r="E16" s="43"/>
      <c r="F16" s="5"/>
      <c r="G16" s="259" t="s">
        <v>55</v>
      </c>
      <c r="H16" s="259"/>
      <c r="I16" s="259"/>
      <c r="K16" s="60"/>
      <c r="L16" s="60"/>
      <c r="M16" s="60"/>
      <c r="N16" s="44"/>
      <c r="O16" s="60"/>
      <c r="P16" s="60"/>
      <c r="Q16" s="60"/>
      <c r="AC16" s="7"/>
      <c r="AD16" s="8"/>
      <c r="AE16" s="7"/>
    </row>
    <row r="17" spans="1:32" ht="21" customHeight="1">
      <c r="A17" s="41" t="s">
        <v>47</v>
      </c>
      <c r="B17" s="18"/>
      <c r="AC17" s="7"/>
      <c r="AD17" s="8"/>
      <c r="AE17" s="7"/>
    </row>
    <row r="18" spans="1:32" ht="21" customHeight="1">
      <c r="A18" s="17" t="s">
        <v>48</v>
      </c>
      <c r="B18" s="18" t="s">
        <v>1</v>
      </c>
      <c r="C18" s="250">
        <f>'천공조서(RF-CIP)'!J61</f>
        <v>1080</v>
      </c>
      <c r="D18" s="250"/>
      <c r="E18" s="250"/>
      <c r="F18" s="1" t="s">
        <v>15</v>
      </c>
      <c r="AC18" s="7" t="s">
        <v>0</v>
      </c>
      <c r="AD18" s="8">
        <f>ROUND(C18,2)</f>
        <v>1080</v>
      </c>
      <c r="AE18" s="7" t="s">
        <v>15</v>
      </c>
    </row>
    <row r="19" spans="1:32" ht="21" customHeight="1">
      <c r="A19" s="17" t="s">
        <v>21</v>
      </c>
      <c r="B19" s="18" t="s">
        <v>1</v>
      </c>
      <c r="C19" s="257" t="s">
        <v>9</v>
      </c>
      <c r="D19" s="257"/>
      <c r="E19" s="255">
        <f>C18</f>
        <v>1080</v>
      </c>
      <c r="F19" s="255"/>
      <c r="G19" s="255"/>
      <c r="H19" s="1" t="s">
        <v>2</v>
      </c>
      <c r="AC19" s="7"/>
      <c r="AD19" s="8"/>
      <c r="AE19" s="7"/>
    </row>
    <row r="20" spans="1:32" ht="21" customHeight="1">
      <c r="A20" s="17" t="s">
        <v>226</v>
      </c>
      <c r="B20" s="18" t="s">
        <v>1</v>
      </c>
      <c r="C20" s="255">
        <f>E19</f>
        <v>1080</v>
      </c>
      <c r="D20" s="255"/>
      <c r="E20" s="255"/>
      <c r="F20" s="255"/>
      <c r="G20" s="28" t="s">
        <v>10</v>
      </c>
      <c r="H20" s="258">
        <v>94</v>
      </c>
      <c r="I20" s="258"/>
      <c r="J20" s="1" t="s">
        <v>11</v>
      </c>
      <c r="AC20" s="7" t="s">
        <v>0</v>
      </c>
      <c r="AD20" s="2">
        <f>ROUND(C20*H20/1000,3)</f>
        <v>101.52</v>
      </c>
      <c r="AE20" s="7" t="s">
        <v>7</v>
      </c>
    </row>
    <row r="21" spans="1:32" ht="21" customHeight="1">
      <c r="A21" s="17" t="s">
        <v>49</v>
      </c>
      <c r="B21" s="18"/>
      <c r="C21" s="255">
        <f>AD20</f>
        <v>101.52</v>
      </c>
      <c r="D21" s="255"/>
      <c r="E21" s="255"/>
      <c r="F21" s="255"/>
      <c r="G21" s="28" t="s">
        <v>10</v>
      </c>
      <c r="H21" s="253">
        <v>7</v>
      </c>
      <c r="I21" s="253"/>
      <c r="J21" s="28" t="s">
        <v>24</v>
      </c>
      <c r="K21" s="28"/>
      <c r="L21" s="20"/>
      <c r="M21" s="21"/>
      <c r="N21" s="31"/>
      <c r="O21" s="31"/>
      <c r="P21" s="28"/>
      <c r="Q21" s="27"/>
      <c r="R21" s="28"/>
      <c r="S21" s="28"/>
      <c r="T21" s="28"/>
      <c r="AC21" s="7" t="s">
        <v>0</v>
      </c>
      <c r="AD21" s="8">
        <f>C21*H21%</f>
        <v>7.1064000000000007</v>
      </c>
      <c r="AE21" s="7" t="s">
        <v>14</v>
      </c>
      <c r="AF21" s="45"/>
    </row>
    <row r="22" spans="1:32" ht="21" customHeight="1">
      <c r="A22" s="17"/>
      <c r="B22" s="18"/>
      <c r="C22" s="30"/>
      <c r="D22" s="28"/>
      <c r="E22" s="28"/>
      <c r="F22" s="28"/>
      <c r="G22" s="28"/>
      <c r="H22" s="28"/>
      <c r="I22" s="28"/>
      <c r="J22" s="28"/>
      <c r="K22" s="28"/>
      <c r="L22" s="20"/>
      <c r="M22" s="21"/>
      <c r="N22" s="31"/>
      <c r="O22" s="31"/>
      <c r="P22" s="28"/>
      <c r="Q22" s="27"/>
      <c r="R22" s="28"/>
      <c r="S22" s="28"/>
      <c r="T22" s="28"/>
      <c r="AC22" s="7" t="s">
        <v>0</v>
      </c>
      <c r="AD22" s="8">
        <f>AD20+AD21</f>
        <v>108.62639999999999</v>
      </c>
      <c r="AE22" s="7" t="s">
        <v>14</v>
      </c>
      <c r="AF22" s="45"/>
    </row>
    <row r="23" spans="1:32" ht="21" customHeight="1">
      <c r="A23" s="17"/>
      <c r="B23" s="18"/>
      <c r="AC23" s="7"/>
      <c r="AD23" s="8"/>
      <c r="AE23" s="7"/>
    </row>
    <row r="24" spans="1:32" ht="21" customHeight="1">
      <c r="A24" s="41" t="s">
        <v>28</v>
      </c>
      <c r="B24" s="18"/>
      <c r="C24" s="257"/>
      <c r="D24" s="253"/>
      <c r="AC24" s="7"/>
      <c r="AD24" s="8">
        <f>C24</f>
        <v>0</v>
      </c>
      <c r="AE24" s="7"/>
    </row>
    <row r="25" spans="1:32" ht="21" customHeight="1">
      <c r="A25" s="119" t="s">
        <v>42</v>
      </c>
      <c r="B25" s="18"/>
      <c r="C25" s="32"/>
      <c r="D25" s="28"/>
      <c r="AC25" s="7"/>
      <c r="AD25" s="8"/>
      <c r="AE25" s="7"/>
    </row>
    <row r="26" spans="1:32" ht="21" customHeight="1">
      <c r="A26" s="17" t="str">
        <f>A20</f>
        <v>H-300x300*10*15</v>
      </c>
      <c r="B26" s="18" t="s">
        <v>1</v>
      </c>
      <c r="C26" s="257">
        <f>'천공조서(RF-CIP)'!K61</f>
        <v>54</v>
      </c>
      <c r="D26" s="253"/>
      <c r="E26" s="1" t="s">
        <v>16</v>
      </c>
      <c r="G26" s="260"/>
      <c r="H26" s="260"/>
      <c r="AC26" s="7" t="s">
        <v>0</v>
      </c>
      <c r="AD26" s="8">
        <f>C26</f>
        <v>54</v>
      </c>
      <c r="AE26" s="7" t="s">
        <v>16</v>
      </c>
    </row>
    <row r="27" spans="1:32" ht="21" customHeight="1">
      <c r="A27" s="41"/>
      <c r="B27" s="18"/>
      <c r="C27" s="28"/>
      <c r="D27" s="28"/>
      <c r="AC27" s="7"/>
      <c r="AD27" s="8"/>
      <c r="AE27" s="7"/>
    </row>
    <row r="28" spans="1:32" ht="21" customHeight="1">
      <c r="A28" s="41" t="s">
        <v>29</v>
      </c>
      <c r="B28" s="18"/>
      <c r="C28" s="28"/>
      <c r="D28" s="28"/>
      <c r="AC28" s="7"/>
      <c r="AD28" s="8"/>
      <c r="AE28" s="7"/>
    </row>
    <row r="29" spans="1:32" ht="21" customHeight="1">
      <c r="A29" s="41" t="str">
        <f>"PL-" &amp; L29*1000 &amp; "x" &amp; O29*1000 &amp; "x" &amp; R29*1000</f>
        <v>PL-600x200x14</v>
      </c>
      <c r="B29" s="18" t="s">
        <v>1</v>
      </c>
      <c r="C29" s="261">
        <f>AD26</f>
        <v>54</v>
      </c>
      <c r="D29" s="262"/>
      <c r="E29" s="1" t="s">
        <v>16</v>
      </c>
      <c r="G29" s="28" t="s">
        <v>10</v>
      </c>
      <c r="H29" s="253">
        <v>2</v>
      </c>
      <c r="I29" s="253"/>
      <c r="J29" s="1" t="s">
        <v>30</v>
      </c>
      <c r="K29" s="28" t="s">
        <v>10</v>
      </c>
      <c r="L29" s="263">
        <v>0.6</v>
      </c>
      <c r="M29" s="263"/>
      <c r="N29" s="28" t="s">
        <v>10</v>
      </c>
      <c r="O29" s="263">
        <v>0.2</v>
      </c>
      <c r="P29" s="263"/>
      <c r="Q29" s="28" t="s">
        <v>10</v>
      </c>
      <c r="R29" s="253">
        <v>1.4E-2</v>
      </c>
      <c r="S29" s="253"/>
      <c r="T29" s="28" t="s">
        <v>10</v>
      </c>
      <c r="U29" s="253">
        <v>7.85</v>
      </c>
      <c r="V29" s="253"/>
      <c r="W29" s="1" t="s">
        <v>31</v>
      </c>
      <c r="AC29" s="7" t="s">
        <v>0</v>
      </c>
      <c r="AD29" s="2">
        <f>ROUND(C29*H29*L29*O29*R29*U29,3)</f>
        <v>1.4239999999999999</v>
      </c>
      <c r="AE29" s="7" t="s">
        <v>7</v>
      </c>
    </row>
    <row r="30" spans="1:32" ht="21" customHeight="1">
      <c r="A30" s="41" t="str">
        <f>"PL-" &amp; L30*1000 &amp; "x" &amp; O30*1000 &amp; "x" &amp; R30*1000</f>
        <v>PL-600x280x14</v>
      </c>
      <c r="B30" s="18" t="s">
        <v>1</v>
      </c>
      <c r="C30" s="261">
        <f>AD26</f>
        <v>54</v>
      </c>
      <c r="D30" s="262"/>
      <c r="E30" s="1" t="s">
        <v>16</v>
      </c>
      <c r="G30" s="28" t="s">
        <v>10</v>
      </c>
      <c r="H30" s="253">
        <v>2</v>
      </c>
      <c r="I30" s="253"/>
      <c r="J30" s="1" t="s">
        <v>30</v>
      </c>
      <c r="K30" s="28" t="s">
        <v>10</v>
      </c>
      <c r="L30" s="263">
        <v>0.6</v>
      </c>
      <c r="M30" s="263"/>
      <c r="N30" s="28" t="s">
        <v>10</v>
      </c>
      <c r="O30" s="263">
        <v>0.28000000000000003</v>
      </c>
      <c r="P30" s="263"/>
      <c r="Q30" s="28" t="s">
        <v>10</v>
      </c>
      <c r="R30" s="253">
        <v>1.4E-2</v>
      </c>
      <c r="S30" s="253"/>
      <c r="T30" s="28" t="s">
        <v>10</v>
      </c>
      <c r="U30" s="253">
        <v>7.85</v>
      </c>
      <c r="V30" s="253"/>
      <c r="W30" s="1" t="s">
        <v>31</v>
      </c>
      <c r="AC30" s="7" t="s">
        <v>0</v>
      </c>
      <c r="AD30" s="2">
        <f>ROUND(C30*H30*L30*O30*R30*U30,3)</f>
        <v>1.994</v>
      </c>
      <c r="AE30" s="7" t="s">
        <v>7</v>
      </c>
    </row>
    <row r="31" spans="1:32" ht="21" customHeight="1">
      <c r="A31" s="41"/>
      <c r="B31" s="18"/>
      <c r="C31" s="28"/>
      <c r="D31" s="28"/>
      <c r="AC31" s="7"/>
      <c r="AD31" s="8"/>
      <c r="AE31" s="7"/>
    </row>
    <row r="32" spans="1:32" ht="21" customHeight="1">
      <c r="A32" s="41" t="s">
        <v>27</v>
      </c>
      <c r="B32" s="18" t="s">
        <v>1</v>
      </c>
      <c r="C32" s="256">
        <f>C5</f>
        <v>1620</v>
      </c>
      <c r="D32" s="256"/>
      <c r="E32" s="256"/>
      <c r="F32" s="29" t="s">
        <v>13</v>
      </c>
      <c r="G32" s="256">
        <f>C8</f>
        <v>324</v>
      </c>
      <c r="H32" s="256"/>
      <c r="I32" s="256"/>
      <c r="J32" s="29" t="s">
        <v>13</v>
      </c>
      <c r="K32" s="256">
        <f>C10</f>
        <v>108</v>
      </c>
      <c r="L32" s="256"/>
      <c r="M32" s="256"/>
      <c r="N32" s="29" t="s">
        <v>13</v>
      </c>
      <c r="O32" s="256">
        <f>C12</f>
        <v>0</v>
      </c>
      <c r="P32" s="256"/>
      <c r="Q32" s="256"/>
      <c r="R32" s="29"/>
      <c r="S32" s="46"/>
      <c r="T32" s="46"/>
      <c r="U32" s="29"/>
      <c r="V32" s="1" t="s">
        <v>0</v>
      </c>
      <c r="W32" s="265">
        <f>ROUND(C32+G32+K32+O32,2)</f>
        <v>2052</v>
      </c>
      <c r="X32" s="265"/>
      <c r="Y32" s="265"/>
      <c r="Z32" s="265"/>
      <c r="AA32" s="1" t="s">
        <v>2</v>
      </c>
      <c r="AC32" s="7"/>
      <c r="AD32" s="8"/>
      <c r="AE32" s="7"/>
    </row>
    <row r="33" spans="1:32" ht="21" customHeight="1">
      <c r="A33" s="17" t="s">
        <v>50</v>
      </c>
      <c r="B33" s="18" t="s">
        <v>1</v>
      </c>
      <c r="C33" s="1" t="s">
        <v>8</v>
      </c>
      <c r="AC33" s="7"/>
      <c r="AD33" s="8"/>
      <c r="AE33" s="7"/>
    </row>
    <row r="34" spans="1:32" ht="21" customHeight="1">
      <c r="A34" s="17"/>
      <c r="B34" s="18"/>
      <c r="C34" s="1" t="s">
        <v>17</v>
      </c>
      <c r="D34" s="253">
        <v>3.14</v>
      </c>
      <c r="E34" s="253"/>
      <c r="F34" s="28" t="s">
        <v>10</v>
      </c>
      <c r="G34" s="250">
        <f>'천공조서(RF-CIP)'!Z3</f>
        <v>0.6</v>
      </c>
      <c r="H34" s="253"/>
      <c r="I34" s="28" t="s">
        <v>18</v>
      </c>
      <c r="J34" s="253">
        <v>2</v>
      </c>
      <c r="K34" s="253"/>
      <c r="L34" s="20" t="s">
        <v>19</v>
      </c>
      <c r="M34" s="21" t="s">
        <v>12</v>
      </c>
      <c r="N34" s="264">
        <v>4</v>
      </c>
      <c r="O34" s="264"/>
      <c r="P34" s="28" t="s">
        <v>10</v>
      </c>
      <c r="Q34" s="265">
        <f>W32</f>
        <v>2052</v>
      </c>
      <c r="R34" s="253"/>
      <c r="S34" s="253"/>
      <c r="T34" s="253"/>
      <c r="U34" s="1" t="s">
        <v>2</v>
      </c>
      <c r="AC34" s="7" t="s">
        <v>0</v>
      </c>
      <c r="AD34" s="8">
        <f>ROUND(3.14*G34^2/4*Q34,2)</f>
        <v>579.9</v>
      </c>
      <c r="AE34" s="7" t="s">
        <v>14</v>
      </c>
      <c r="AF34" s="45"/>
    </row>
    <row r="35" spans="1:32" ht="21" customHeight="1">
      <c r="A35" s="17" t="s">
        <v>49</v>
      </c>
      <c r="B35" s="18"/>
      <c r="C35" s="255">
        <f>AD34</f>
        <v>579.9</v>
      </c>
      <c r="D35" s="253"/>
      <c r="E35" s="253"/>
      <c r="F35" s="28" t="s">
        <v>10</v>
      </c>
      <c r="G35" s="253">
        <v>2</v>
      </c>
      <c r="H35" s="253"/>
      <c r="I35" s="28" t="s">
        <v>24</v>
      </c>
      <c r="J35" s="28"/>
      <c r="K35" s="28"/>
      <c r="L35" s="20"/>
      <c r="M35" s="21"/>
      <c r="N35" s="31"/>
      <c r="O35" s="31"/>
      <c r="P35" s="28"/>
      <c r="Q35" s="27"/>
      <c r="R35" s="28"/>
      <c r="S35" s="28"/>
      <c r="T35" s="28"/>
      <c r="AC35" s="7" t="s">
        <v>0</v>
      </c>
      <c r="AD35" s="8">
        <f>C35*G35%</f>
        <v>11.597999999999999</v>
      </c>
      <c r="AE35" s="7" t="s">
        <v>14</v>
      </c>
      <c r="AF35" s="45"/>
    </row>
    <row r="36" spans="1:32" ht="21" customHeight="1">
      <c r="A36" s="17"/>
      <c r="B36" s="18"/>
      <c r="C36" s="30"/>
      <c r="D36" s="28"/>
      <c r="E36" s="28"/>
      <c r="F36" s="28"/>
      <c r="G36" s="28"/>
      <c r="H36" s="28"/>
      <c r="I36" s="28"/>
      <c r="J36" s="28"/>
      <c r="K36" s="28"/>
      <c r="L36" s="20"/>
      <c r="M36" s="21"/>
      <c r="N36" s="31"/>
      <c r="O36" s="31"/>
      <c r="P36" s="28"/>
      <c r="Q36" s="27"/>
      <c r="R36" s="28"/>
      <c r="S36" s="28"/>
      <c r="T36" s="28"/>
      <c r="AC36" s="7" t="s">
        <v>0</v>
      </c>
      <c r="AD36" s="8">
        <f>AD34+AD35</f>
        <v>591.49799999999993</v>
      </c>
      <c r="AE36" s="7" t="s">
        <v>14</v>
      </c>
      <c r="AF36" s="45"/>
    </row>
    <row r="37" spans="1:32" ht="21" customHeight="1">
      <c r="A37" s="17"/>
      <c r="B37" s="18"/>
      <c r="K37" s="28"/>
      <c r="L37" s="28"/>
      <c r="M37" s="28"/>
      <c r="AC37" s="7"/>
      <c r="AD37" s="8"/>
      <c r="AE37" s="7"/>
    </row>
    <row r="38" spans="1:32" ht="21" customHeight="1">
      <c r="A38" s="41" t="s">
        <v>23</v>
      </c>
      <c r="B38" s="18" t="s">
        <v>1</v>
      </c>
      <c r="C38" s="1" t="s">
        <v>17</v>
      </c>
      <c r="D38" s="253">
        <v>3.14</v>
      </c>
      <c r="E38" s="253"/>
      <c r="F38" s="28" t="s">
        <v>10</v>
      </c>
      <c r="G38" s="253">
        <f>G34</f>
        <v>0.6</v>
      </c>
      <c r="H38" s="253"/>
      <c r="I38" s="28" t="s">
        <v>18</v>
      </c>
      <c r="J38" s="253">
        <v>2</v>
      </c>
      <c r="K38" s="253"/>
      <c r="L38" s="20" t="s">
        <v>19</v>
      </c>
      <c r="M38" s="21" t="s">
        <v>12</v>
      </c>
      <c r="N38" s="264">
        <v>4</v>
      </c>
      <c r="O38" s="264"/>
      <c r="P38" s="28" t="s">
        <v>10</v>
      </c>
      <c r="Q38" s="265">
        <f>Q34</f>
        <v>2052</v>
      </c>
      <c r="R38" s="253"/>
      <c r="S38" s="253"/>
      <c r="T38" s="253"/>
      <c r="U38" s="1" t="s">
        <v>2</v>
      </c>
      <c r="AC38" s="7" t="s">
        <v>0</v>
      </c>
      <c r="AD38" s="8">
        <f>ROUND(3.14*G38^2/4*Q38,2)</f>
        <v>579.9</v>
      </c>
      <c r="AE38" s="7" t="s">
        <v>14</v>
      </c>
    </row>
    <row r="39" spans="1:32" ht="21" customHeight="1">
      <c r="A39" s="41"/>
      <c r="B39" s="18"/>
      <c r="AC39" s="9"/>
      <c r="AD39" s="8"/>
      <c r="AE39" s="7"/>
    </row>
    <row r="40" spans="1:32" ht="21" customHeight="1">
      <c r="A40" s="41" t="s">
        <v>22</v>
      </c>
      <c r="B40" s="18" t="s">
        <v>1</v>
      </c>
      <c r="C40" s="1" t="s">
        <v>17</v>
      </c>
      <c r="D40" s="253">
        <v>3.14</v>
      </c>
      <c r="E40" s="253"/>
      <c r="F40" s="28" t="s">
        <v>10</v>
      </c>
      <c r="G40" s="253">
        <f>G38</f>
        <v>0.6</v>
      </c>
      <c r="H40" s="253"/>
      <c r="I40" s="28" t="s">
        <v>18</v>
      </c>
      <c r="J40" s="253">
        <v>2</v>
      </c>
      <c r="K40" s="253"/>
      <c r="L40" s="20" t="s">
        <v>19</v>
      </c>
      <c r="M40" s="21" t="s">
        <v>12</v>
      </c>
      <c r="N40" s="264">
        <v>4</v>
      </c>
      <c r="O40" s="264"/>
      <c r="P40" s="28" t="s">
        <v>10</v>
      </c>
      <c r="Q40" s="265">
        <f>Q38</f>
        <v>2052</v>
      </c>
      <c r="R40" s="265"/>
      <c r="S40" s="265"/>
      <c r="T40" s="265"/>
      <c r="U40" s="1" t="s">
        <v>2</v>
      </c>
      <c r="V40" s="28" t="s">
        <v>10</v>
      </c>
      <c r="W40" s="253">
        <v>120</v>
      </c>
      <c r="X40" s="253"/>
      <c r="Y40" s="253"/>
      <c r="Z40" s="1" t="s">
        <v>24</v>
      </c>
      <c r="AC40" s="7" t="s">
        <v>0</v>
      </c>
      <c r="AD40" s="8">
        <f>ROUND(3.14*G40^2/4*Q40*W40%,2)</f>
        <v>695.87</v>
      </c>
      <c r="AE40" s="7" t="s">
        <v>14</v>
      </c>
    </row>
    <row r="41" spans="1:32" ht="21" customHeight="1">
      <c r="A41" s="119" t="s">
        <v>43</v>
      </c>
      <c r="B41" s="18"/>
      <c r="D41" s="28"/>
      <c r="E41" s="28"/>
      <c r="F41" s="28"/>
      <c r="G41" s="28"/>
      <c r="H41" s="28"/>
      <c r="I41" s="28"/>
      <c r="J41" s="28"/>
      <c r="K41" s="28"/>
      <c r="L41" s="20"/>
      <c r="M41" s="21"/>
      <c r="N41" s="31"/>
      <c r="O41" s="31"/>
      <c r="P41" s="28"/>
      <c r="Q41" s="27"/>
      <c r="R41" s="27"/>
      <c r="S41" s="27"/>
      <c r="T41" s="27"/>
      <c r="V41" s="28"/>
      <c r="W41" s="28"/>
      <c r="X41" s="28"/>
      <c r="Y41" s="28"/>
      <c r="AC41" s="7"/>
      <c r="AD41" s="8"/>
      <c r="AE41" s="7"/>
    </row>
    <row r="42" spans="1:32" ht="21" customHeight="1">
      <c r="A42" s="41"/>
      <c r="B42" s="18"/>
      <c r="AC42" s="9"/>
      <c r="AD42" s="8"/>
      <c r="AE42" s="7"/>
    </row>
    <row r="43" spans="1:32" ht="21" customHeight="1">
      <c r="A43" s="41" t="s">
        <v>46</v>
      </c>
      <c r="B43" s="18" t="s">
        <v>1</v>
      </c>
      <c r="C43" s="250">
        <f>'천공조서(RF-CIP)'!Z5</f>
        <v>50</v>
      </c>
      <c r="D43" s="250"/>
      <c r="E43" s="250"/>
      <c r="R43" s="8"/>
      <c r="AC43" s="9" t="s">
        <v>0</v>
      </c>
      <c r="AD43" s="8">
        <f>ROUND(C43,2)</f>
        <v>50</v>
      </c>
      <c r="AE43" s="7" t="s">
        <v>15</v>
      </c>
    </row>
    <row r="44" spans="1:32" ht="21" customHeight="1">
      <c r="A44" s="41" t="s">
        <v>38</v>
      </c>
      <c r="B44" s="18"/>
      <c r="C44" s="25"/>
      <c r="D44" s="25"/>
      <c r="E44" s="25"/>
      <c r="R44" s="8"/>
      <c r="AC44" s="9"/>
      <c r="AD44" s="8"/>
      <c r="AE44" s="7"/>
    </row>
    <row r="45" spans="1:32" ht="21" customHeight="1">
      <c r="A45" s="41" t="s">
        <v>25</v>
      </c>
      <c r="B45" s="18" t="s">
        <v>1</v>
      </c>
      <c r="C45" s="250">
        <f>C43</f>
        <v>50</v>
      </c>
      <c r="D45" s="250"/>
      <c r="E45" s="250"/>
      <c r="R45" s="8"/>
      <c r="AC45" s="9" t="s">
        <v>0</v>
      </c>
      <c r="AD45" s="8">
        <f>ROUND(C45,2)</f>
        <v>50</v>
      </c>
      <c r="AE45" s="7" t="s">
        <v>15</v>
      </c>
    </row>
    <row r="46" spans="1:32" ht="21" customHeight="1">
      <c r="A46" s="41" t="str">
        <f>"H=1.0m , " &amp; A16</f>
        <v xml:space="preserve">H=1.0m , </v>
      </c>
      <c r="B46" s="18"/>
      <c r="C46" s="25"/>
      <c r="D46" s="25"/>
      <c r="E46" s="25"/>
      <c r="R46" s="8"/>
      <c r="AC46" s="9"/>
      <c r="AD46" s="8"/>
      <c r="AE46" s="7"/>
    </row>
    <row r="47" spans="1:32" ht="21" customHeight="1">
      <c r="A47" s="41" t="s">
        <v>26</v>
      </c>
      <c r="B47" s="18" t="s">
        <v>1</v>
      </c>
      <c r="C47" s="250">
        <v>1</v>
      </c>
      <c r="D47" s="250"/>
      <c r="E47" s="250"/>
      <c r="F47" s="1" t="s">
        <v>20</v>
      </c>
      <c r="R47" s="8"/>
      <c r="AC47" s="9" t="s">
        <v>0</v>
      </c>
      <c r="AD47" s="19">
        <f>ROUND(C47,2)</f>
        <v>1</v>
      </c>
      <c r="AE47" s="7" t="s">
        <v>20</v>
      </c>
    </row>
    <row r="48" spans="1:32" ht="21" customHeight="1">
      <c r="A48" s="41" t="str">
        <f>"H=1.0m , " &amp; A16</f>
        <v xml:space="preserve">H=1.0m , </v>
      </c>
      <c r="B48" s="18"/>
      <c r="C48" s="25"/>
      <c r="D48" s="25"/>
      <c r="E48" s="25"/>
      <c r="R48" s="8"/>
      <c r="AC48" s="9"/>
      <c r="AD48" s="8"/>
      <c r="AE48" s="7"/>
    </row>
    <row r="49" spans="1:32" ht="21" customHeight="1">
      <c r="A49" s="41" t="s">
        <v>37</v>
      </c>
      <c r="B49" s="18" t="s">
        <v>1</v>
      </c>
      <c r="C49" s="268">
        <v>1</v>
      </c>
      <c r="D49" s="268"/>
      <c r="E49" s="268"/>
      <c r="G49" s="253"/>
      <c r="H49" s="253"/>
      <c r="I49" s="253"/>
      <c r="R49" s="8"/>
      <c r="AC49" s="9" t="s">
        <v>0</v>
      </c>
      <c r="AD49" s="19">
        <f>ROUND(C49+G49,2)</f>
        <v>1</v>
      </c>
      <c r="AE49" s="7" t="s">
        <v>20</v>
      </c>
    </row>
    <row r="50" spans="1:32" ht="21" customHeight="1">
      <c r="A50" s="47"/>
      <c r="B50" s="48"/>
      <c r="C50" s="266"/>
      <c r="D50" s="266"/>
      <c r="E50" s="266"/>
      <c r="F50" s="49"/>
      <c r="G50" s="267"/>
      <c r="H50" s="267"/>
      <c r="I50" s="267"/>
      <c r="J50" s="49"/>
      <c r="K50" s="49"/>
      <c r="L50" s="49"/>
      <c r="M50" s="49"/>
      <c r="N50" s="49"/>
      <c r="O50" s="49"/>
      <c r="P50" s="49"/>
      <c r="Q50" s="49"/>
      <c r="R50" s="50"/>
      <c r="S50" s="49"/>
      <c r="T50" s="49"/>
      <c r="U50" s="49"/>
      <c r="V50" s="49"/>
      <c r="W50" s="49"/>
      <c r="X50" s="49"/>
      <c r="Y50" s="49"/>
      <c r="Z50" s="49"/>
      <c r="AA50" s="49"/>
      <c r="AB50" s="49"/>
      <c r="AC50" s="51"/>
      <c r="AD50" s="50"/>
      <c r="AE50" s="52"/>
    </row>
    <row r="51" spans="1:32" ht="20.100000000000001" customHeight="1">
      <c r="AF51" s="10"/>
    </row>
    <row r="52" spans="1:32" ht="20.100000000000001" customHeight="1">
      <c r="AF52" s="10"/>
    </row>
    <row r="53" spans="1:32" ht="20.100000000000001" customHeight="1">
      <c r="AF53" s="10"/>
    </row>
    <row r="54" spans="1:32" ht="20.100000000000001" customHeight="1">
      <c r="AF54" s="10"/>
    </row>
    <row r="55" spans="1:32" ht="20.100000000000001" customHeight="1">
      <c r="AF55" s="10"/>
    </row>
    <row r="56" spans="1:32" ht="20.100000000000001" customHeight="1">
      <c r="AF56" s="10"/>
    </row>
    <row r="57" spans="1:32" ht="20.100000000000001" customHeight="1">
      <c r="AF57" s="10"/>
    </row>
    <row r="58" spans="1:32" ht="20.100000000000001" customHeight="1">
      <c r="AF58" s="10"/>
    </row>
    <row r="59" spans="1:32" ht="20.100000000000001" customHeight="1">
      <c r="AF59" s="10"/>
    </row>
    <row r="60" spans="1:32" ht="20.100000000000001" customHeight="1">
      <c r="AF60" s="10"/>
    </row>
    <row r="61" spans="1:32" ht="20.100000000000001" customHeight="1">
      <c r="AF61" s="10"/>
    </row>
    <row r="62" spans="1:32" ht="20.100000000000001" customHeight="1">
      <c r="AF62" s="10"/>
    </row>
    <row r="63" spans="1:32" ht="20.100000000000001" customHeight="1">
      <c r="AF63" s="10"/>
    </row>
    <row r="64" spans="1:32" ht="20.100000000000001" customHeight="1">
      <c r="AF64" s="10"/>
    </row>
    <row r="65" spans="32:32" ht="20.100000000000001" customHeight="1">
      <c r="AF65" s="10"/>
    </row>
    <row r="66" spans="32:32" ht="20.100000000000001" customHeight="1">
      <c r="AF66" s="10"/>
    </row>
    <row r="67" spans="32:32" ht="20.100000000000001" customHeight="1">
      <c r="AF67" s="10"/>
    </row>
    <row r="68" spans="32:32" ht="20.100000000000001" customHeight="1">
      <c r="AF68" s="10"/>
    </row>
    <row r="69" spans="32:32" ht="20.100000000000001" customHeight="1">
      <c r="AF69" s="10"/>
    </row>
    <row r="70" spans="32:32" ht="20.100000000000001" customHeight="1">
      <c r="AF70" s="10"/>
    </row>
    <row r="71" spans="32:32" ht="20.100000000000001" customHeight="1">
      <c r="AF71" s="10"/>
    </row>
    <row r="72" spans="32:32" ht="20.100000000000001" customHeight="1">
      <c r="AF72" s="10"/>
    </row>
    <row r="73" spans="32:32" ht="20.100000000000001" customHeight="1">
      <c r="AF73" s="10"/>
    </row>
    <row r="74" spans="32:32" ht="20.100000000000001" customHeight="1">
      <c r="AF74" s="10"/>
    </row>
    <row r="75" spans="32:32" ht="20.100000000000001" customHeight="1">
      <c r="AF75" s="10"/>
    </row>
    <row r="76" spans="32:32" ht="20.100000000000001" customHeight="1">
      <c r="AF76" s="10"/>
    </row>
    <row r="77" spans="32:32" ht="20.100000000000001" customHeight="1">
      <c r="AF77" s="10"/>
    </row>
    <row r="78" spans="32:32" ht="20.100000000000001" customHeight="1">
      <c r="AF78" s="10"/>
    </row>
    <row r="79" spans="32:32" ht="20.100000000000001" customHeight="1">
      <c r="AF79" s="10"/>
    </row>
    <row r="80" spans="32:32" ht="20.100000000000001" customHeight="1">
      <c r="AF80" s="10"/>
    </row>
    <row r="81" spans="32:32" ht="20.100000000000001" customHeight="1">
      <c r="AF81" s="10"/>
    </row>
    <row r="82" spans="32:32" ht="20.100000000000001" customHeight="1">
      <c r="AF82" s="10"/>
    </row>
    <row r="83" spans="32:32" ht="20.100000000000001" customHeight="1">
      <c r="AF83" s="10"/>
    </row>
    <row r="89" spans="32:32" ht="20.100000000000001" customHeight="1">
      <c r="AF89" s="1" t="e">
        <f>'천공조서(RF-CIP)'!#REF!*'천공조서(RF-CIP)'!#REF!</f>
        <v>#REF!</v>
      </c>
    </row>
    <row r="90" spans="32:32" ht="20.100000000000001" customHeight="1">
      <c r="AF90" s="1" t="e">
        <f>'천공조서(RF-CIP)'!#REF!*'천공조서(RF-CIP)'!#REF!</f>
        <v>#REF!</v>
      </c>
    </row>
    <row r="91" spans="32:32" ht="20.100000000000001" customHeight="1">
      <c r="AF91" s="1" t="e">
        <f>'천공조서(RF-CIP)'!#REF!*'천공조서(RF-CIP)'!#REF!</f>
        <v>#REF!</v>
      </c>
    </row>
    <row r="92" spans="32:32" ht="20.100000000000001" customHeight="1">
      <c r="AF92" s="1" t="e">
        <f>'천공조서(RF-CIP)'!#REF!*'천공조서(RF-CIP)'!#REF!</f>
        <v>#REF!</v>
      </c>
    </row>
  </sheetData>
  <mergeCells count="74">
    <mergeCell ref="C50:E50"/>
    <mergeCell ref="G50:I50"/>
    <mergeCell ref="W40:Y40"/>
    <mergeCell ref="C43:E43"/>
    <mergeCell ref="C45:E45"/>
    <mergeCell ref="C47:E47"/>
    <mergeCell ref="C49:E49"/>
    <mergeCell ref="G49:I49"/>
    <mergeCell ref="Q38:T38"/>
    <mergeCell ref="D40:E40"/>
    <mergeCell ref="G40:H40"/>
    <mergeCell ref="J40:K40"/>
    <mergeCell ref="N40:O40"/>
    <mergeCell ref="Q40:T40"/>
    <mergeCell ref="N38:O38"/>
    <mergeCell ref="C35:E35"/>
    <mergeCell ref="G35:H35"/>
    <mergeCell ref="D38:E38"/>
    <mergeCell ref="G38:H38"/>
    <mergeCell ref="J38:K38"/>
    <mergeCell ref="C32:E32"/>
    <mergeCell ref="G32:I32"/>
    <mergeCell ref="K32:M32"/>
    <mergeCell ref="O32:Q32"/>
    <mergeCell ref="W32:Z32"/>
    <mergeCell ref="D34:E34"/>
    <mergeCell ref="G34:H34"/>
    <mergeCell ref="J34:K34"/>
    <mergeCell ref="N34:O34"/>
    <mergeCell ref="Q34:T34"/>
    <mergeCell ref="O29:P29"/>
    <mergeCell ref="R29:S29"/>
    <mergeCell ref="U29:V29"/>
    <mergeCell ref="C30:D30"/>
    <mergeCell ref="H30:I30"/>
    <mergeCell ref="L30:M30"/>
    <mergeCell ref="O30:P30"/>
    <mergeCell ref="R30:S30"/>
    <mergeCell ref="U30:V30"/>
    <mergeCell ref="L29:M29"/>
    <mergeCell ref="C24:D24"/>
    <mergeCell ref="C26:D26"/>
    <mergeCell ref="G26:H26"/>
    <mergeCell ref="C29:D29"/>
    <mergeCell ref="H29:I29"/>
    <mergeCell ref="C21:F21"/>
    <mergeCell ref="H21:I21"/>
    <mergeCell ref="C15:E15"/>
    <mergeCell ref="G15:I15"/>
    <mergeCell ref="C18:E18"/>
    <mergeCell ref="C19:D19"/>
    <mergeCell ref="E19:G19"/>
    <mergeCell ref="C20:F20"/>
    <mergeCell ref="H20:I20"/>
    <mergeCell ref="G16:I16"/>
    <mergeCell ref="AM14:AP14"/>
    <mergeCell ref="C8:E8"/>
    <mergeCell ref="C9:E9"/>
    <mergeCell ref="G9:H9"/>
    <mergeCell ref="C10:E10"/>
    <mergeCell ref="G10:I10"/>
    <mergeCell ref="C11:E11"/>
    <mergeCell ref="G11:H11"/>
    <mergeCell ref="C12:E12"/>
    <mergeCell ref="G12:I12"/>
    <mergeCell ref="C13:E13"/>
    <mergeCell ref="G13:H13"/>
    <mergeCell ref="AI14:AL14"/>
    <mergeCell ref="A1:AE1"/>
    <mergeCell ref="C5:E5"/>
    <mergeCell ref="C6:E6"/>
    <mergeCell ref="G6:H6"/>
    <mergeCell ref="C7:E7"/>
    <mergeCell ref="G7:H7"/>
  </mergeCells>
  <phoneticPr fontId="12" type="noConversion"/>
  <printOptions horizontalCentered="1"/>
  <pageMargins left="0.39370078740157483" right="0.39370078740157483" top="0.59055118110236227" bottom="0.59055118110236227" header="0" footer="0"/>
  <pageSetup paperSize="9" scale="70" orientation="portrait" r:id="rId1"/>
  <headerFooter alignWithMargins="0"/>
  <colBreaks count="1" manualBreakCount="1">
    <brk id="31"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693DC-7812-4F5D-98BF-71464B5CFBEC}">
  <sheetPr codeName="Sheet4">
    <tabColor rgb="FF92D050"/>
  </sheetPr>
  <dimension ref="A1:AB147"/>
  <sheetViews>
    <sheetView view="pageBreakPreview" zoomScale="85" zoomScaleNormal="100" zoomScaleSheetLayoutView="85" workbookViewId="0">
      <selection activeCell="P58" sqref="P58"/>
    </sheetView>
  </sheetViews>
  <sheetFormatPr defaultColWidth="8.59765625" defaultRowHeight="20.100000000000001" customHeight="1"/>
  <cols>
    <col min="1" max="1" width="14.796875" style="1" customWidth="1"/>
    <col min="2" max="10" width="10.3984375" style="1" customWidth="1"/>
    <col min="11" max="12" width="8.59765625" style="1"/>
    <col min="13" max="13" width="14.09765625" style="1" customWidth="1"/>
    <col min="14" max="21" width="11.8984375" style="4" customWidth="1"/>
    <col min="22" max="22" width="8.59765625" style="1"/>
    <col min="23" max="23" width="4.09765625" style="1" customWidth="1"/>
    <col min="24" max="24" width="11.8984375" style="1" customWidth="1"/>
    <col min="25" max="25" width="15" style="1" customWidth="1"/>
    <col min="26" max="26" width="11" style="1" customWidth="1"/>
    <col min="27" max="27" width="9.5" style="1" customWidth="1"/>
    <col min="28" max="28" width="15.796875" style="1" customWidth="1"/>
    <col min="29" max="16384" width="8.59765625" style="1"/>
  </cols>
  <sheetData>
    <row r="1" spans="1:28" ht="18" customHeight="1">
      <c r="A1" s="272"/>
      <c r="B1" s="272"/>
      <c r="C1" s="272"/>
      <c r="D1" s="272"/>
      <c r="E1" s="272"/>
      <c r="F1" s="272"/>
      <c r="G1" s="272"/>
      <c r="H1" s="272"/>
      <c r="I1" s="272"/>
      <c r="J1" s="272"/>
      <c r="K1" s="272"/>
      <c r="L1" s="12"/>
      <c r="M1" s="272"/>
      <c r="N1" s="272"/>
      <c r="O1" s="272"/>
      <c r="P1" s="272"/>
      <c r="Q1" s="272"/>
      <c r="R1" s="272"/>
      <c r="S1" s="272"/>
      <c r="T1" s="272"/>
      <c r="U1" s="272"/>
      <c r="Y1" s="270" t="s">
        <v>61</v>
      </c>
      <c r="Z1" s="270"/>
      <c r="AA1" s="270"/>
      <c r="AB1" s="270"/>
    </row>
    <row r="2" spans="1:28" s="28" customFormat="1" ht="18" customHeight="1" thickBot="1">
      <c r="A2" s="273"/>
      <c r="B2" s="273"/>
      <c r="C2" s="273"/>
      <c r="D2" s="273"/>
      <c r="E2" s="273"/>
      <c r="F2" s="273"/>
      <c r="G2" s="273"/>
      <c r="H2" s="273"/>
      <c r="I2" s="273"/>
      <c r="J2" s="273"/>
      <c r="K2" s="273"/>
      <c r="L2" s="12"/>
      <c r="M2" s="274"/>
      <c r="N2" s="273"/>
      <c r="O2" s="273"/>
      <c r="P2" s="273"/>
      <c r="Q2" s="273"/>
      <c r="R2" s="273"/>
      <c r="S2" s="273"/>
      <c r="T2" s="273"/>
      <c r="U2" s="273"/>
      <c r="W2" s="63"/>
      <c r="X2" s="63"/>
      <c r="Y2" s="75" t="s">
        <v>62</v>
      </c>
      <c r="Z2" s="75" t="s">
        <v>63</v>
      </c>
      <c r="AA2" s="75" t="s">
        <v>64</v>
      </c>
      <c r="AB2" s="75" t="s">
        <v>65</v>
      </c>
    </row>
    <row r="3" spans="1:28" s="28" customFormat="1" ht="18" customHeight="1">
      <c r="A3" s="287" t="s">
        <v>32</v>
      </c>
      <c r="B3" s="275" t="s">
        <v>56</v>
      </c>
      <c r="C3" s="276"/>
      <c r="D3" s="276"/>
      <c r="E3" s="276"/>
      <c r="F3" s="276"/>
      <c r="G3" s="276"/>
      <c r="H3" s="276"/>
      <c r="I3" s="277"/>
      <c r="J3" s="53"/>
      <c r="K3" s="278" t="s">
        <v>58</v>
      </c>
      <c r="L3" s="281"/>
      <c r="M3" s="269" t="s">
        <v>32</v>
      </c>
      <c r="N3" s="275" t="s">
        <v>52</v>
      </c>
      <c r="O3" s="276"/>
      <c r="P3" s="276"/>
      <c r="Q3" s="276"/>
      <c r="R3" s="276"/>
      <c r="S3" s="276"/>
      <c r="T3" s="276"/>
      <c r="U3" s="277"/>
      <c r="V3" s="53"/>
      <c r="W3" s="91"/>
      <c r="X3" s="97"/>
      <c r="Y3" s="86" t="s">
        <v>66</v>
      </c>
      <c r="Z3" s="82">
        <v>0.6</v>
      </c>
      <c r="AA3" s="74" t="s">
        <v>67</v>
      </c>
      <c r="AB3" s="74" t="s">
        <v>68</v>
      </c>
    </row>
    <row r="4" spans="1:28" s="28" customFormat="1" ht="18" customHeight="1">
      <c r="A4" s="288"/>
      <c r="B4" s="283" t="s">
        <v>39</v>
      </c>
      <c r="C4" s="284"/>
      <c r="D4" s="283" t="s">
        <v>45</v>
      </c>
      <c r="E4" s="284"/>
      <c r="F4" s="283" t="s">
        <v>40</v>
      </c>
      <c r="G4" s="284"/>
      <c r="H4" s="283" t="s">
        <v>41</v>
      </c>
      <c r="I4" s="284"/>
      <c r="J4" s="93"/>
      <c r="K4" s="279"/>
      <c r="L4" s="282"/>
      <c r="M4" s="269"/>
      <c r="N4" s="285" t="str">
        <f>B4</f>
        <v>토사</v>
      </c>
      <c r="O4" s="286"/>
      <c r="P4" s="285" t="str">
        <f>D4</f>
        <v>풍화암</v>
      </c>
      <c r="Q4" s="286"/>
      <c r="R4" s="275" t="str">
        <f>F4</f>
        <v>연암</v>
      </c>
      <c r="S4" s="277"/>
      <c r="T4" s="275" t="str">
        <f>H4</f>
        <v>경암</v>
      </c>
      <c r="U4" s="277"/>
      <c r="V4" s="93"/>
      <c r="W4" s="92"/>
      <c r="X4" s="98"/>
      <c r="Y4" s="87" t="s">
        <v>69</v>
      </c>
      <c r="Z4" s="83">
        <v>0.47</v>
      </c>
      <c r="AA4" s="71" t="s">
        <v>67</v>
      </c>
      <c r="AB4" s="71" t="s">
        <v>70</v>
      </c>
    </row>
    <row r="5" spans="1:28" s="28" customFormat="1" ht="18" customHeight="1">
      <c r="A5" s="61" t="s">
        <v>57</v>
      </c>
      <c r="B5" s="53" t="s">
        <v>33</v>
      </c>
      <c r="C5" s="53" t="s">
        <v>34</v>
      </c>
      <c r="D5" s="53" t="s">
        <v>33</v>
      </c>
      <c r="E5" s="53" t="s">
        <v>34</v>
      </c>
      <c r="F5" s="53" t="s">
        <v>33</v>
      </c>
      <c r="G5" s="53" t="s">
        <v>34</v>
      </c>
      <c r="H5" s="53" t="s">
        <v>33</v>
      </c>
      <c r="I5" s="53" t="s">
        <v>34</v>
      </c>
      <c r="J5" s="53" t="s">
        <v>60</v>
      </c>
      <c r="K5" s="280"/>
      <c r="L5" s="282"/>
      <c r="M5" s="64" t="s">
        <v>59</v>
      </c>
      <c r="N5" s="53" t="s">
        <v>33</v>
      </c>
      <c r="O5" s="53" t="s">
        <v>34</v>
      </c>
      <c r="P5" s="53" t="s">
        <v>33</v>
      </c>
      <c r="Q5" s="53" t="s">
        <v>34</v>
      </c>
      <c r="R5" s="53" t="s">
        <v>33</v>
      </c>
      <c r="S5" s="53" t="s">
        <v>34</v>
      </c>
      <c r="T5" s="53" t="s">
        <v>33</v>
      </c>
      <c r="U5" s="53" t="s">
        <v>34</v>
      </c>
      <c r="V5" s="53" t="s">
        <v>60</v>
      </c>
      <c r="W5" s="91"/>
      <c r="X5" s="53" t="s">
        <v>81</v>
      </c>
      <c r="Y5" s="88" t="s">
        <v>71</v>
      </c>
      <c r="Z5" s="84">
        <v>50</v>
      </c>
      <c r="AA5" s="80" t="s">
        <v>67</v>
      </c>
      <c r="AB5" s="80" t="s">
        <v>80</v>
      </c>
    </row>
    <row r="6" spans="1:28" ht="14.55" customHeight="1" thickBot="1">
      <c r="A6" s="23">
        <v>1</v>
      </c>
      <c r="B6" s="58">
        <v>15</v>
      </c>
      <c r="C6" s="54">
        <f>B6</f>
        <v>15</v>
      </c>
      <c r="D6" s="58">
        <v>3</v>
      </c>
      <c r="E6" s="54">
        <f>D6</f>
        <v>3</v>
      </c>
      <c r="F6" s="54">
        <v>2</v>
      </c>
      <c r="G6" s="225">
        <f>F6</f>
        <v>2</v>
      </c>
      <c r="H6" s="54">
        <v>0</v>
      </c>
      <c r="I6" s="225">
        <f>H6</f>
        <v>0</v>
      </c>
      <c r="J6" s="54">
        <f>B6+D6+F6+H6</f>
        <v>20</v>
      </c>
      <c r="K6" s="62">
        <v>1</v>
      </c>
      <c r="L6" s="13"/>
      <c r="M6" s="227" t="s">
        <v>172</v>
      </c>
      <c r="N6" s="226">
        <f t="shared" ref="N6:N34" si="0">B6</f>
        <v>15</v>
      </c>
      <c r="O6" s="56">
        <f>N6</f>
        <v>15</v>
      </c>
      <c r="P6" s="226">
        <f t="shared" ref="P6:P34" si="1">D6</f>
        <v>3</v>
      </c>
      <c r="Q6" s="56">
        <f>P6</f>
        <v>3</v>
      </c>
      <c r="R6" s="226">
        <v>0</v>
      </c>
      <c r="S6" s="56">
        <f>R6</f>
        <v>0</v>
      </c>
      <c r="T6" s="226">
        <f t="shared" ref="T6:T34" si="2">H6</f>
        <v>0</v>
      </c>
      <c r="U6" s="56">
        <f>T6</f>
        <v>0</v>
      </c>
      <c r="V6" s="54">
        <f>N6+P6+R6+T6</f>
        <v>18</v>
      </c>
      <c r="W6" s="89"/>
      <c r="X6" s="99"/>
      <c r="Y6" s="94" t="s">
        <v>72</v>
      </c>
      <c r="Z6" s="85">
        <v>0.94</v>
      </c>
      <c r="AA6" s="78" t="s">
        <v>67</v>
      </c>
      <c r="AB6" s="79"/>
    </row>
    <row r="7" spans="1:28" ht="14.55" customHeight="1">
      <c r="A7" s="23">
        <v>2</v>
      </c>
      <c r="B7" s="58">
        <v>15</v>
      </c>
      <c r="C7" s="54">
        <f t="shared" ref="C7:C35" si="3">B7</f>
        <v>15</v>
      </c>
      <c r="D7" s="58">
        <v>3</v>
      </c>
      <c r="E7" s="54">
        <f t="shared" ref="E7:E35" si="4">D7</f>
        <v>3</v>
      </c>
      <c r="F7" s="54">
        <v>2</v>
      </c>
      <c r="G7" s="225">
        <f t="shared" ref="G7:G35" si="5">F7</f>
        <v>2</v>
      </c>
      <c r="H7" s="54">
        <v>0</v>
      </c>
      <c r="I7" s="225">
        <f t="shared" ref="I7:I35" si="6">H7</f>
        <v>0</v>
      </c>
      <c r="J7" s="54">
        <f t="shared" ref="J7:J59" si="7">B7+D7+F7+H7</f>
        <v>20</v>
      </c>
      <c r="K7" s="62">
        <v>1</v>
      </c>
      <c r="L7" s="13"/>
      <c r="M7" s="227" t="s">
        <v>173</v>
      </c>
      <c r="N7" s="226">
        <f t="shared" si="0"/>
        <v>15</v>
      </c>
      <c r="O7" s="56">
        <f t="shared" ref="O7:O35" si="8">N7</f>
        <v>15</v>
      </c>
      <c r="P7" s="226">
        <f t="shared" si="1"/>
        <v>3</v>
      </c>
      <c r="Q7" s="56">
        <f t="shared" ref="Q7:Q35" si="9">P7</f>
        <v>3</v>
      </c>
      <c r="R7" s="226">
        <v>0</v>
      </c>
      <c r="S7" s="56">
        <f t="shared" ref="S7:S35" si="10">R7</f>
        <v>0</v>
      </c>
      <c r="T7" s="226">
        <f t="shared" si="2"/>
        <v>0</v>
      </c>
      <c r="U7" s="56">
        <f t="shared" ref="U7:U35" si="11">T7</f>
        <v>0</v>
      </c>
      <c r="V7" s="54">
        <f t="shared" ref="V7:V35" si="12">N7+P7+R7+T7</f>
        <v>18</v>
      </c>
      <c r="W7" s="89"/>
      <c r="X7" s="99"/>
      <c r="Y7" s="95" t="s">
        <v>73</v>
      </c>
      <c r="Z7" s="76">
        <f>Z9+Z8</f>
        <v>108</v>
      </c>
      <c r="AA7" s="77" t="s">
        <v>74</v>
      </c>
      <c r="AB7" s="74" t="s">
        <v>75</v>
      </c>
    </row>
    <row r="8" spans="1:28" ht="14.55" customHeight="1">
      <c r="A8" s="23">
        <v>3</v>
      </c>
      <c r="B8" s="58">
        <v>15</v>
      </c>
      <c r="C8" s="54">
        <f t="shared" si="3"/>
        <v>15</v>
      </c>
      <c r="D8" s="58">
        <v>3</v>
      </c>
      <c r="E8" s="54">
        <f t="shared" si="4"/>
        <v>3</v>
      </c>
      <c r="F8" s="54">
        <v>2</v>
      </c>
      <c r="G8" s="225">
        <f t="shared" si="5"/>
        <v>2</v>
      </c>
      <c r="H8" s="54">
        <v>0</v>
      </c>
      <c r="I8" s="225">
        <f t="shared" si="6"/>
        <v>0</v>
      </c>
      <c r="J8" s="54">
        <f t="shared" si="7"/>
        <v>20</v>
      </c>
      <c r="K8" s="62">
        <v>1</v>
      </c>
      <c r="L8" s="13"/>
      <c r="M8" s="227" t="s">
        <v>174</v>
      </c>
      <c r="N8" s="226">
        <f t="shared" si="0"/>
        <v>15</v>
      </c>
      <c r="O8" s="56">
        <f t="shared" si="8"/>
        <v>15</v>
      </c>
      <c r="P8" s="226">
        <f t="shared" si="1"/>
        <v>3</v>
      </c>
      <c r="Q8" s="56">
        <f t="shared" si="9"/>
        <v>3</v>
      </c>
      <c r="R8" s="226">
        <v>0</v>
      </c>
      <c r="S8" s="56">
        <f t="shared" si="10"/>
        <v>0</v>
      </c>
      <c r="T8" s="226">
        <f t="shared" si="2"/>
        <v>0</v>
      </c>
      <c r="U8" s="56">
        <f t="shared" si="11"/>
        <v>0</v>
      </c>
      <c r="V8" s="54">
        <f t="shared" si="12"/>
        <v>18</v>
      </c>
      <c r="W8" s="89"/>
      <c r="X8" s="99"/>
      <c r="Y8" s="96" t="s">
        <v>76</v>
      </c>
      <c r="Z8" s="73">
        <v>54</v>
      </c>
      <c r="AA8" s="72" t="s">
        <v>77</v>
      </c>
      <c r="AB8" s="72" t="s">
        <v>227</v>
      </c>
    </row>
    <row r="9" spans="1:28" ht="14.55" customHeight="1">
      <c r="A9" s="23">
        <v>4</v>
      </c>
      <c r="B9" s="58">
        <v>15</v>
      </c>
      <c r="C9" s="54">
        <f t="shared" si="3"/>
        <v>15</v>
      </c>
      <c r="D9" s="58">
        <v>3</v>
      </c>
      <c r="E9" s="54">
        <f t="shared" si="4"/>
        <v>3</v>
      </c>
      <c r="F9" s="54">
        <v>2</v>
      </c>
      <c r="G9" s="225">
        <f t="shared" si="5"/>
        <v>2</v>
      </c>
      <c r="H9" s="54">
        <v>0</v>
      </c>
      <c r="I9" s="225">
        <f t="shared" si="6"/>
        <v>0</v>
      </c>
      <c r="J9" s="54">
        <f t="shared" si="7"/>
        <v>20</v>
      </c>
      <c r="K9" s="62">
        <v>1</v>
      </c>
      <c r="L9" s="13"/>
      <c r="M9" s="227" t="s">
        <v>175</v>
      </c>
      <c r="N9" s="226">
        <f t="shared" si="0"/>
        <v>15</v>
      </c>
      <c r="O9" s="56">
        <f t="shared" si="8"/>
        <v>15</v>
      </c>
      <c r="P9" s="226">
        <f t="shared" si="1"/>
        <v>3</v>
      </c>
      <c r="Q9" s="56">
        <f t="shared" si="9"/>
        <v>3</v>
      </c>
      <c r="R9" s="226">
        <v>0</v>
      </c>
      <c r="S9" s="56">
        <f t="shared" si="10"/>
        <v>0</v>
      </c>
      <c r="T9" s="226">
        <f t="shared" si="2"/>
        <v>0</v>
      </c>
      <c r="U9" s="56">
        <f t="shared" si="11"/>
        <v>0</v>
      </c>
      <c r="V9" s="54">
        <f t="shared" si="12"/>
        <v>18</v>
      </c>
      <c r="W9" s="89"/>
      <c r="X9" s="99"/>
      <c r="Y9" s="96" t="s">
        <v>78</v>
      </c>
      <c r="Z9" s="73">
        <v>54</v>
      </c>
      <c r="AA9" s="72" t="s">
        <v>77</v>
      </c>
      <c r="AB9" s="72" t="s">
        <v>79</v>
      </c>
    </row>
    <row r="10" spans="1:28" ht="14.55" customHeight="1">
      <c r="A10" s="23">
        <v>5</v>
      </c>
      <c r="B10" s="58">
        <v>15</v>
      </c>
      <c r="C10" s="54">
        <f t="shared" si="3"/>
        <v>15</v>
      </c>
      <c r="D10" s="58">
        <v>3</v>
      </c>
      <c r="E10" s="54">
        <f t="shared" si="4"/>
        <v>3</v>
      </c>
      <c r="F10" s="54">
        <v>2</v>
      </c>
      <c r="G10" s="225">
        <f t="shared" si="5"/>
        <v>2</v>
      </c>
      <c r="H10" s="54">
        <v>0</v>
      </c>
      <c r="I10" s="225">
        <f t="shared" si="6"/>
        <v>0</v>
      </c>
      <c r="J10" s="54">
        <f t="shared" si="7"/>
        <v>20</v>
      </c>
      <c r="K10" s="62">
        <v>1</v>
      </c>
      <c r="L10" s="13"/>
      <c r="M10" s="227" t="s">
        <v>176</v>
      </c>
      <c r="N10" s="226">
        <f t="shared" si="0"/>
        <v>15</v>
      </c>
      <c r="O10" s="56">
        <f t="shared" si="8"/>
        <v>15</v>
      </c>
      <c r="P10" s="226">
        <f t="shared" si="1"/>
        <v>3</v>
      </c>
      <c r="Q10" s="56">
        <f t="shared" si="9"/>
        <v>3</v>
      </c>
      <c r="R10" s="226">
        <v>0</v>
      </c>
      <c r="S10" s="56">
        <f t="shared" si="10"/>
        <v>0</v>
      </c>
      <c r="T10" s="226">
        <f t="shared" si="2"/>
        <v>0</v>
      </c>
      <c r="U10" s="56">
        <f t="shared" si="11"/>
        <v>0</v>
      </c>
      <c r="V10" s="54">
        <f t="shared" si="12"/>
        <v>18</v>
      </c>
      <c r="W10" s="89"/>
      <c r="X10" s="99"/>
      <c r="Y10"/>
      <c r="Z10"/>
      <c r="AA10"/>
      <c r="AB10"/>
    </row>
    <row r="11" spans="1:28" ht="14.55" customHeight="1">
      <c r="A11" s="23">
        <v>6</v>
      </c>
      <c r="B11" s="58">
        <v>15</v>
      </c>
      <c r="C11" s="54">
        <f t="shared" si="3"/>
        <v>15</v>
      </c>
      <c r="D11" s="58">
        <v>3</v>
      </c>
      <c r="E11" s="54">
        <f t="shared" si="4"/>
        <v>3</v>
      </c>
      <c r="F11" s="54">
        <v>2</v>
      </c>
      <c r="G11" s="225">
        <f t="shared" si="5"/>
        <v>2</v>
      </c>
      <c r="H11" s="54">
        <v>0</v>
      </c>
      <c r="I11" s="225">
        <f t="shared" si="6"/>
        <v>0</v>
      </c>
      <c r="J11" s="54">
        <f t="shared" si="7"/>
        <v>20</v>
      </c>
      <c r="K11" s="62">
        <v>1</v>
      </c>
      <c r="L11" s="13"/>
      <c r="M11" s="227" t="s">
        <v>177</v>
      </c>
      <c r="N11" s="226">
        <f t="shared" si="0"/>
        <v>15</v>
      </c>
      <c r="O11" s="56">
        <f t="shared" si="8"/>
        <v>15</v>
      </c>
      <c r="P11" s="226">
        <f t="shared" si="1"/>
        <v>3</v>
      </c>
      <c r="Q11" s="56">
        <f t="shared" si="9"/>
        <v>3</v>
      </c>
      <c r="R11" s="226">
        <v>0</v>
      </c>
      <c r="S11" s="56">
        <f t="shared" si="10"/>
        <v>0</v>
      </c>
      <c r="T11" s="226">
        <f t="shared" si="2"/>
        <v>0</v>
      </c>
      <c r="U11" s="56">
        <f t="shared" si="11"/>
        <v>0</v>
      </c>
      <c r="V11" s="54">
        <f t="shared" si="12"/>
        <v>18</v>
      </c>
      <c r="W11" s="89"/>
      <c r="X11" s="99"/>
      <c r="Y11"/>
      <c r="Z11"/>
      <c r="AA11"/>
      <c r="AB11"/>
    </row>
    <row r="12" spans="1:28" ht="14.55" customHeight="1">
      <c r="A12" s="23">
        <v>7</v>
      </c>
      <c r="B12" s="58">
        <v>15</v>
      </c>
      <c r="C12" s="54">
        <f t="shared" si="3"/>
        <v>15</v>
      </c>
      <c r="D12" s="58">
        <v>3</v>
      </c>
      <c r="E12" s="54">
        <f t="shared" si="4"/>
        <v>3</v>
      </c>
      <c r="F12" s="54">
        <v>2</v>
      </c>
      <c r="G12" s="225">
        <f t="shared" si="5"/>
        <v>2</v>
      </c>
      <c r="H12" s="54">
        <v>0</v>
      </c>
      <c r="I12" s="225">
        <f t="shared" si="6"/>
        <v>0</v>
      </c>
      <c r="J12" s="54">
        <f t="shared" si="7"/>
        <v>20</v>
      </c>
      <c r="K12" s="62">
        <v>1</v>
      </c>
      <c r="L12" s="13"/>
      <c r="M12" s="227" t="s">
        <v>178</v>
      </c>
      <c r="N12" s="226">
        <f t="shared" si="0"/>
        <v>15</v>
      </c>
      <c r="O12" s="56">
        <f t="shared" si="8"/>
        <v>15</v>
      </c>
      <c r="P12" s="226">
        <f t="shared" si="1"/>
        <v>3</v>
      </c>
      <c r="Q12" s="56">
        <f t="shared" si="9"/>
        <v>3</v>
      </c>
      <c r="R12" s="226">
        <v>0</v>
      </c>
      <c r="S12" s="56">
        <f t="shared" si="10"/>
        <v>0</v>
      </c>
      <c r="T12" s="226">
        <f t="shared" si="2"/>
        <v>0</v>
      </c>
      <c r="U12" s="56">
        <f t="shared" si="11"/>
        <v>0</v>
      </c>
      <c r="V12" s="54">
        <f t="shared" si="12"/>
        <v>18</v>
      </c>
      <c r="W12" s="89"/>
      <c r="X12" s="101"/>
      <c r="Y12" s="271" t="s">
        <v>82</v>
      </c>
      <c r="Z12" s="271"/>
      <c r="AA12" s="271"/>
      <c r="AB12" s="271"/>
    </row>
    <row r="13" spans="1:28" ht="14.55" customHeight="1" thickBot="1">
      <c r="A13" s="23">
        <v>8</v>
      </c>
      <c r="B13" s="58">
        <v>15</v>
      </c>
      <c r="C13" s="54">
        <f t="shared" si="3"/>
        <v>15</v>
      </c>
      <c r="D13" s="58">
        <v>3</v>
      </c>
      <c r="E13" s="54">
        <f t="shared" si="4"/>
        <v>3</v>
      </c>
      <c r="F13" s="54">
        <v>2</v>
      </c>
      <c r="G13" s="225">
        <f t="shared" si="5"/>
        <v>2</v>
      </c>
      <c r="H13" s="54">
        <v>0</v>
      </c>
      <c r="I13" s="225">
        <f t="shared" si="6"/>
        <v>0</v>
      </c>
      <c r="J13" s="54">
        <f t="shared" si="7"/>
        <v>20</v>
      </c>
      <c r="K13" s="62">
        <v>1</v>
      </c>
      <c r="L13" s="13"/>
      <c r="M13" s="227" t="s">
        <v>179</v>
      </c>
      <c r="N13" s="226">
        <f t="shared" si="0"/>
        <v>15</v>
      </c>
      <c r="O13" s="56">
        <f t="shared" si="8"/>
        <v>15</v>
      </c>
      <c r="P13" s="226">
        <f t="shared" si="1"/>
        <v>3</v>
      </c>
      <c r="Q13" s="56">
        <f t="shared" si="9"/>
        <v>3</v>
      </c>
      <c r="R13" s="226">
        <v>0</v>
      </c>
      <c r="S13" s="56">
        <f t="shared" si="10"/>
        <v>0</v>
      </c>
      <c r="T13" s="226">
        <f t="shared" si="2"/>
        <v>0</v>
      </c>
      <c r="U13" s="56">
        <f t="shared" si="11"/>
        <v>0</v>
      </c>
      <c r="V13" s="54">
        <f t="shared" si="12"/>
        <v>18</v>
      </c>
      <c r="W13" s="89"/>
      <c r="X13" s="101"/>
      <c r="Y13" s="110" t="s">
        <v>83</v>
      </c>
      <c r="Z13" s="110" t="s">
        <v>84</v>
      </c>
      <c r="AA13" s="110" t="s">
        <v>85</v>
      </c>
      <c r="AB13" s="110" t="s">
        <v>86</v>
      </c>
    </row>
    <row r="14" spans="1:28" ht="14.55" customHeight="1">
      <c r="A14" s="23">
        <v>9</v>
      </c>
      <c r="B14" s="58">
        <v>15</v>
      </c>
      <c r="C14" s="54">
        <f t="shared" si="3"/>
        <v>15</v>
      </c>
      <c r="D14" s="58">
        <v>3</v>
      </c>
      <c r="E14" s="54">
        <f t="shared" si="4"/>
        <v>3</v>
      </c>
      <c r="F14" s="54">
        <v>2</v>
      </c>
      <c r="G14" s="225">
        <f t="shared" si="5"/>
        <v>2</v>
      </c>
      <c r="H14" s="54">
        <v>0</v>
      </c>
      <c r="I14" s="225">
        <f t="shared" si="6"/>
        <v>0</v>
      </c>
      <c r="J14" s="54">
        <f t="shared" si="7"/>
        <v>20</v>
      </c>
      <c r="K14" s="62">
        <v>1</v>
      </c>
      <c r="L14" s="13"/>
      <c r="M14" s="227" t="s">
        <v>180</v>
      </c>
      <c r="N14" s="226">
        <f t="shared" si="0"/>
        <v>15</v>
      </c>
      <c r="O14" s="56">
        <f t="shared" si="8"/>
        <v>15</v>
      </c>
      <c r="P14" s="226">
        <f t="shared" si="1"/>
        <v>3</v>
      </c>
      <c r="Q14" s="56">
        <f t="shared" si="9"/>
        <v>3</v>
      </c>
      <c r="R14" s="226">
        <v>0</v>
      </c>
      <c r="S14" s="56">
        <f t="shared" si="10"/>
        <v>0</v>
      </c>
      <c r="T14" s="226">
        <f t="shared" si="2"/>
        <v>0</v>
      </c>
      <c r="U14" s="56">
        <f t="shared" si="11"/>
        <v>0</v>
      </c>
      <c r="V14" s="54">
        <f t="shared" si="12"/>
        <v>18</v>
      </c>
      <c r="W14" s="89"/>
      <c r="X14" s="101"/>
      <c r="Y14" s="106" t="s">
        <v>87</v>
      </c>
      <c r="Z14" s="107">
        <f>IFERROR(AVERAGEIF(B6:B60,"&gt;0"),0)</f>
        <v>15</v>
      </c>
      <c r="AA14" s="108">
        <f>COUNTIF(B6:B60,"&gt;0")</f>
        <v>54</v>
      </c>
      <c r="AB14" s="109">
        <f>SUM(B6:B60)</f>
        <v>810</v>
      </c>
    </row>
    <row r="15" spans="1:28" ht="14.55" customHeight="1">
      <c r="A15" s="23">
        <v>10</v>
      </c>
      <c r="B15" s="58">
        <v>15</v>
      </c>
      <c r="C15" s="54">
        <f t="shared" si="3"/>
        <v>15</v>
      </c>
      <c r="D15" s="58">
        <v>3</v>
      </c>
      <c r="E15" s="54">
        <f t="shared" si="4"/>
        <v>3</v>
      </c>
      <c r="F15" s="54">
        <v>2</v>
      </c>
      <c r="G15" s="225">
        <f t="shared" si="5"/>
        <v>2</v>
      </c>
      <c r="H15" s="54">
        <v>0</v>
      </c>
      <c r="I15" s="225">
        <f t="shared" si="6"/>
        <v>0</v>
      </c>
      <c r="J15" s="54">
        <f t="shared" si="7"/>
        <v>20</v>
      </c>
      <c r="K15" s="62">
        <v>1</v>
      </c>
      <c r="L15" s="13"/>
      <c r="M15" s="227" t="s">
        <v>181</v>
      </c>
      <c r="N15" s="226">
        <f t="shared" si="0"/>
        <v>15</v>
      </c>
      <c r="O15" s="56">
        <f t="shared" si="8"/>
        <v>15</v>
      </c>
      <c r="P15" s="226">
        <f t="shared" si="1"/>
        <v>3</v>
      </c>
      <c r="Q15" s="56">
        <f t="shared" si="9"/>
        <v>3</v>
      </c>
      <c r="R15" s="226">
        <v>0</v>
      </c>
      <c r="S15" s="56">
        <f t="shared" si="10"/>
        <v>0</v>
      </c>
      <c r="T15" s="226">
        <f t="shared" si="2"/>
        <v>0</v>
      </c>
      <c r="U15" s="56">
        <f t="shared" si="11"/>
        <v>0</v>
      </c>
      <c r="V15" s="54">
        <f t="shared" si="12"/>
        <v>18</v>
      </c>
      <c r="W15" s="89"/>
      <c r="X15" s="101"/>
      <c r="Y15" s="102" t="s">
        <v>88</v>
      </c>
      <c r="Z15" s="103">
        <f>IFERROR(AVERAGEIF(D6:D60,"&gt;0"),0)</f>
        <v>3</v>
      </c>
      <c r="AA15" s="104">
        <f>COUNTIF(D6:D60,"&gt;0")</f>
        <v>54</v>
      </c>
      <c r="AB15" s="105">
        <f>SUM(D6:D60)</f>
        <v>162</v>
      </c>
    </row>
    <row r="16" spans="1:28" ht="14.55" customHeight="1">
      <c r="A16" s="23">
        <v>11</v>
      </c>
      <c r="B16" s="58">
        <v>15</v>
      </c>
      <c r="C16" s="54">
        <f t="shared" si="3"/>
        <v>15</v>
      </c>
      <c r="D16" s="58">
        <v>3</v>
      </c>
      <c r="E16" s="54">
        <f t="shared" si="4"/>
        <v>3</v>
      </c>
      <c r="F16" s="54">
        <v>2</v>
      </c>
      <c r="G16" s="225">
        <f t="shared" si="5"/>
        <v>2</v>
      </c>
      <c r="H16" s="54">
        <v>0</v>
      </c>
      <c r="I16" s="225">
        <f t="shared" si="6"/>
        <v>0</v>
      </c>
      <c r="J16" s="54">
        <f t="shared" si="7"/>
        <v>20</v>
      </c>
      <c r="K16" s="62">
        <v>1</v>
      </c>
      <c r="L16" s="13"/>
      <c r="M16" s="227" t="s">
        <v>182</v>
      </c>
      <c r="N16" s="226">
        <f t="shared" si="0"/>
        <v>15</v>
      </c>
      <c r="O16" s="56">
        <f t="shared" si="8"/>
        <v>15</v>
      </c>
      <c r="P16" s="226">
        <f t="shared" si="1"/>
        <v>3</v>
      </c>
      <c r="Q16" s="56">
        <f t="shared" si="9"/>
        <v>3</v>
      </c>
      <c r="R16" s="226">
        <v>0</v>
      </c>
      <c r="S16" s="56">
        <f t="shared" si="10"/>
        <v>0</v>
      </c>
      <c r="T16" s="226">
        <f t="shared" si="2"/>
        <v>0</v>
      </c>
      <c r="U16" s="56">
        <f t="shared" si="11"/>
        <v>0</v>
      </c>
      <c r="V16" s="54">
        <f t="shared" si="12"/>
        <v>18</v>
      </c>
      <c r="W16" s="89"/>
      <c r="X16" s="101"/>
      <c r="Y16" s="102" t="s">
        <v>89</v>
      </c>
      <c r="Z16" s="103">
        <f>IFERROR(AVERAGEIF(F6:F60,"&gt;0"),0)</f>
        <v>2</v>
      </c>
      <c r="AA16" s="104">
        <f>COUNTIF(F6:F60,"&gt;0")</f>
        <v>54</v>
      </c>
      <c r="AB16" s="105">
        <f>SUM(F6:F60)</f>
        <v>108</v>
      </c>
    </row>
    <row r="17" spans="1:28" ht="14.55" customHeight="1" thickBot="1">
      <c r="A17" s="23">
        <v>12</v>
      </c>
      <c r="B17" s="58">
        <v>15</v>
      </c>
      <c r="C17" s="54">
        <f t="shared" si="3"/>
        <v>15</v>
      </c>
      <c r="D17" s="58">
        <v>3</v>
      </c>
      <c r="E17" s="54">
        <f t="shared" si="4"/>
        <v>3</v>
      </c>
      <c r="F17" s="54">
        <v>2</v>
      </c>
      <c r="G17" s="225">
        <f t="shared" si="5"/>
        <v>2</v>
      </c>
      <c r="H17" s="54">
        <v>0</v>
      </c>
      <c r="I17" s="225">
        <f t="shared" si="6"/>
        <v>0</v>
      </c>
      <c r="J17" s="54">
        <f t="shared" si="7"/>
        <v>20</v>
      </c>
      <c r="K17" s="62">
        <v>1</v>
      </c>
      <c r="L17" s="13"/>
      <c r="M17" s="227" t="s">
        <v>183</v>
      </c>
      <c r="N17" s="226">
        <f t="shared" si="0"/>
        <v>15</v>
      </c>
      <c r="O17" s="56">
        <f t="shared" si="8"/>
        <v>15</v>
      </c>
      <c r="P17" s="226">
        <f t="shared" si="1"/>
        <v>3</v>
      </c>
      <c r="Q17" s="56">
        <f t="shared" si="9"/>
        <v>3</v>
      </c>
      <c r="R17" s="226">
        <v>0</v>
      </c>
      <c r="S17" s="56">
        <f t="shared" si="10"/>
        <v>0</v>
      </c>
      <c r="T17" s="226">
        <f t="shared" si="2"/>
        <v>0</v>
      </c>
      <c r="U17" s="56">
        <f t="shared" si="11"/>
        <v>0</v>
      </c>
      <c r="V17" s="54">
        <f t="shared" si="12"/>
        <v>18</v>
      </c>
      <c r="W17" s="89"/>
      <c r="X17" s="101"/>
      <c r="Y17" s="111" t="s">
        <v>90</v>
      </c>
      <c r="Z17" s="112">
        <f>IFERROR(AVERAGEIF(H6:H60,"&gt;0"),0)</f>
        <v>0</v>
      </c>
      <c r="AA17" s="113">
        <f>COUNTIF(H6:H60,"&gt;0")</f>
        <v>0</v>
      </c>
      <c r="AB17" s="114">
        <f>SUM(H6:H60)</f>
        <v>0</v>
      </c>
    </row>
    <row r="18" spans="1:28" ht="14.55" customHeight="1">
      <c r="A18" s="23">
        <v>13</v>
      </c>
      <c r="B18" s="58">
        <v>15</v>
      </c>
      <c r="C18" s="54">
        <f t="shared" si="3"/>
        <v>15</v>
      </c>
      <c r="D18" s="58">
        <v>3</v>
      </c>
      <c r="E18" s="54">
        <f t="shared" si="4"/>
        <v>3</v>
      </c>
      <c r="F18" s="54">
        <v>2</v>
      </c>
      <c r="G18" s="225">
        <f t="shared" si="5"/>
        <v>2</v>
      </c>
      <c r="H18" s="54">
        <v>0</v>
      </c>
      <c r="I18" s="225">
        <f t="shared" si="6"/>
        <v>0</v>
      </c>
      <c r="J18" s="54">
        <f t="shared" si="7"/>
        <v>20</v>
      </c>
      <c r="K18" s="62">
        <v>1</v>
      </c>
      <c r="L18" s="13"/>
      <c r="M18" s="227" t="s">
        <v>184</v>
      </c>
      <c r="N18" s="226">
        <f t="shared" si="0"/>
        <v>15</v>
      </c>
      <c r="O18" s="56">
        <f t="shared" si="8"/>
        <v>15</v>
      </c>
      <c r="P18" s="226">
        <f t="shared" si="1"/>
        <v>3</v>
      </c>
      <c r="Q18" s="56">
        <f t="shared" si="9"/>
        <v>3</v>
      </c>
      <c r="R18" s="226">
        <v>0</v>
      </c>
      <c r="S18" s="56">
        <f t="shared" si="10"/>
        <v>0</v>
      </c>
      <c r="T18" s="226">
        <f t="shared" si="2"/>
        <v>0</v>
      </c>
      <c r="U18" s="56">
        <f t="shared" si="11"/>
        <v>0</v>
      </c>
      <c r="V18" s="54">
        <f t="shared" si="12"/>
        <v>18</v>
      </c>
      <c r="W18" s="89"/>
      <c r="X18" s="101"/>
      <c r="Y18" s="115" t="s">
        <v>91</v>
      </c>
      <c r="Z18" s="116">
        <f>IFERROR(AB18/AA18,0)</f>
        <v>20</v>
      </c>
      <c r="AA18" s="117">
        <f>COUNT(A6:A60)</f>
        <v>54</v>
      </c>
      <c r="AB18" s="118">
        <f>SUM(AB14:AB17)</f>
        <v>1080</v>
      </c>
    </row>
    <row r="19" spans="1:28" ht="14.55" customHeight="1">
      <c r="A19" s="23">
        <v>14</v>
      </c>
      <c r="B19" s="58">
        <v>15</v>
      </c>
      <c r="C19" s="54">
        <f t="shared" si="3"/>
        <v>15</v>
      </c>
      <c r="D19" s="58">
        <v>3</v>
      </c>
      <c r="E19" s="54">
        <f t="shared" si="4"/>
        <v>3</v>
      </c>
      <c r="F19" s="54">
        <v>2</v>
      </c>
      <c r="G19" s="225">
        <f t="shared" si="5"/>
        <v>2</v>
      </c>
      <c r="H19" s="54">
        <v>0</v>
      </c>
      <c r="I19" s="225">
        <f t="shared" si="6"/>
        <v>0</v>
      </c>
      <c r="J19" s="54">
        <f t="shared" si="7"/>
        <v>20</v>
      </c>
      <c r="K19" s="62">
        <v>1</v>
      </c>
      <c r="L19" s="13"/>
      <c r="M19" s="227" t="s">
        <v>185</v>
      </c>
      <c r="N19" s="226">
        <f t="shared" si="0"/>
        <v>15</v>
      </c>
      <c r="O19" s="56">
        <f t="shared" si="8"/>
        <v>15</v>
      </c>
      <c r="P19" s="226">
        <f t="shared" si="1"/>
        <v>3</v>
      </c>
      <c r="Q19" s="56">
        <f t="shared" si="9"/>
        <v>3</v>
      </c>
      <c r="R19" s="226">
        <v>0</v>
      </c>
      <c r="S19" s="56">
        <f t="shared" si="10"/>
        <v>0</v>
      </c>
      <c r="T19" s="226">
        <f t="shared" si="2"/>
        <v>0</v>
      </c>
      <c r="U19" s="56">
        <f t="shared" si="11"/>
        <v>0</v>
      </c>
      <c r="V19" s="54">
        <f t="shared" si="12"/>
        <v>18</v>
      </c>
      <c r="W19" s="89"/>
      <c r="X19" s="99"/>
    </row>
    <row r="20" spans="1:28" ht="14.55" customHeight="1">
      <c r="A20" s="23">
        <v>15</v>
      </c>
      <c r="B20" s="58">
        <v>15</v>
      </c>
      <c r="C20" s="54">
        <f t="shared" si="3"/>
        <v>15</v>
      </c>
      <c r="D20" s="58">
        <v>3</v>
      </c>
      <c r="E20" s="54">
        <f t="shared" si="4"/>
        <v>3</v>
      </c>
      <c r="F20" s="54">
        <v>2</v>
      </c>
      <c r="G20" s="225">
        <f t="shared" si="5"/>
        <v>2</v>
      </c>
      <c r="H20" s="54">
        <v>0</v>
      </c>
      <c r="I20" s="225">
        <f t="shared" si="6"/>
        <v>0</v>
      </c>
      <c r="J20" s="54">
        <f t="shared" si="7"/>
        <v>20</v>
      </c>
      <c r="K20" s="62">
        <v>1</v>
      </c>
      <c r="L20" s="13"/>
      <c r="M20" s="227" t="s">
        <v>186</v>
      </c>
      <c r="N20" s="226">
        <f t="shared" si="0"/>
        <v>15</v>
      </c>
      <c r="O20" s="56">
        <f t="shared" si="8"/>
        <v>15</v>
      </c>
      <c r="P20" s="226">
        <f t="shared" si="1"/>
        <v>3</v>
      </c>
      <c r="Q20" s="56">
        <f t="shared" si="9"/>
        <v>3</v>
      </c>
      <c r="R20" s="226">
        <v>0</v>
      </c>
      <c r="S20" s="56">
        <f t="shared" si="10"/>
        <v>0</v>
      </c>
      <c r="T20" s="226">
        <f t="shared" si="2"/>
        <v>0</v>
      </c>
      <c r="U20" s="56">
        <f t="shared" si="11"/>
        <v>0</v>
      </c>
      <c r="V20" s="54">
        <f t="shared" si="12"/>
        <v>18</v>
      </c>
      <c r="W20" s="89"/>
      <c r="X20" s="99"/>
    </row>
    <row r="21" spans="1:28" ht="14.55" customHeight="1">
      <c r="A21" s="23">
        <v>16</v>
      </c>
      <c r="B21" s="58">
        <v>15</v>
      </c>
      <c r="C21" s="54">
        <f t="shared" si="3"/>
        <v>15</v>
      </c>
      <c r="D21" s="58">
        <v>3</v>
      </c>
      <c r="E21" s="54">
        <f t="shared" si="4"/>
        <v>3</v>
      </c>
      <c r="F21" s="54">
        <v>2</v>
      </c>
      <c r="G21" s="225">
        <f t="shared" si="5"/>
        <v>2</v>
      </c>
      <c r="H21" s="54">
        <v>0</v>
      </c>
      <c r="I21" s="225">
        <f t="shared" si="6"/>
        <v>0</v>
      </c>
      <c r="J21" s="54">
        <f t="shared" si="7"/>
        <v>20</v>
      </c>
      <c r="K21" s="62">
        <v>1</v>
      </c>
      <c r="L21" s="13"/>
      <c r="M21" s="227" t="s">
        <v>187</v>
      </c>
      <c r="N21" s="226">
        <f t="shared" si="0"/>
        <v>15</v>
      </c>
      <c r="O21" s="56">
        <f t="shared" si="8"/>
        <v>15</v>
      </c>
      <c r="P21" s="226">
        <f t="shared" si="1"/>
        <v>3</v>
      </c>
      <c r="Q21" s="56">
        <f t="shared" si="9"/>
        <v>3</v>
      </c>
      <c r="R21" s="226">
        <v>0</v>
      </c>
      <c r="S21" s="56">
        <f t="shared" si="10"/>
        <v>0</v>
      </c>
      <c r="T21" s="226">
        <f t="shared" si="2"/>
        <v>0</v>
      </c>
      <c r="U21" s="56">
        <f t="shared" si="11"/>
        <v>0</v>
      </c>
      <c r="V21" s="54">
        <f t="shared" si="12"/>
        <v>18</v>
      </c>
      <c r="W21" s="89"/>
      <c r="X21" s="99"/>
    </row>
    <row r="22" spans="1:28" ht="14.55" customHeight="1">
      <c r="A22" s="23">
        <v>17</v>
      </c>
      <c r="B22" s="58">
        <v>15</v>
      </c>
      <c r="C22" s="54">
        <f t="shared" si="3"/>
        <v>15</v>
      </c>
      <c r="D22" s="58">
        <v>3</v>
      </c>
      <c r="E22" s="54">
        <f t="shared" si="4"/>
        <v>3</v>
      </c>
      <c r="F22" s="54">
        <v>2</v>
      </c>
      <c r="G22" s="225">
        <f t="shared" si="5"/>
        <v>2</v>
      </c>
      <c r="H22" s="54">
        <v>0</v>
      </c>
      <c r="I22" s="225">
        <f t="shared" si="6"/>
        <v>0</v>
      </c>
      <c r="J22" s="54">
        <f t="shared" si="7"/>
        <v>20</v>
      </c>
      <c r="K22" s="62">
        <v>1</v>
      </c>
      <c r="L22" s="13"/>
      <c r="M22" s="227" t="s">
        <v>188</v>
      </c>
      <c r="N22" s="226">
        <f t="shared" si="0"/>
        <v>15</v>
      </c>
      <c r="O22" s="56">
        <f t="shared" si="8"/>
        <v>15</v>
      </c>
      <c r="P22" s="226">
        <f t="shared" si="1"/>
        <v>3</v>
      </c>
      <c r="Q22" s="56">
        <f t="shared" si="9"/>
        <v>3</v>
      </c>
      <c r="R22" s="226">
        <v>0</v>
      </c>
      <c r="S22" s="56">
        <f t="shared" si="10"/>
        <v>0</v>
      </c>
      <c r="T22" s="226">
        <f t="shared" si="2"/>
        <v>0</v>
      </c>
      <c r="U22" s="56">
        <f t="shared" si="11"/>
        <v>0</v>
      </c>
      <c r="V22" s="54">
        <f t="shared" si="12"/>
        <v>18</v>
      </c>
      <c r="W22" s="89"/>
      <c r="X22" s="99"/>
    </row>
    <row r="23" spans="1:28" ht="14.55" customHeight="1">
      <c r="A23" s="23">
        <v>18</v>
      </c>
      <c r="B23" s="58">
        <v>15</v>
      </c>
      <c r="C23" s="54">
        <f t="shared" si="3"/>
        <v>15</v>
      </c>
      <c r="D23" s="58">
        <v>3</v>
      </c>
      <c r="E23" s="54">
        <f t="shared" si="4"/>
        <v>3</v>
      </c>
      <c r="F23" s="54">
        <v>2</v>
      </c>
      <c r="G23" s="225">
        <f t="shared" si="5"/>
        <v>2</v>
      </c>
      <c r="H23" s="54">
        <v>0</v>
      </c>
      <c r="I23" s="225">
        <f t="shared" si="6"/>
        <v>0</v>
      </c>
      <c r="J23" s="54">
        <f t="shared" si="7"/>
        <v>20</v>
      </c>
      <c r="K23" s="62">
        <v>1</v>
      </c>
      <c r="L23" s="13"/>
      <c r="M23" s="227" t="s">
        <v>189</v>
      </c>
      <c r="N23" s="226">
        <f t="shared" si="0"/>
        <v>15</v>
      </c>
      <c r="O23" s="56">
        <f t="shared" si="8"/>
        <v>15</v>
      </c>
      <c r="P23" s="226">
        <f t="shared" si="1"/>
        <v>3</v>
      </c>
      <c r="Q23" s="56">
        <f t="shared" si="9"/>
        <v>3</v>
      </c>
      <c r="R23" s="226">
        <v>0</v>
      </c>
      <c r="S23" s="56">
        <f t="shared" si="10"/>
        <v>0</v>
      </c>
      <c r="T23" s="226">
        <f t="shared" si="2"/>
        <v>0</v>
      </c>
      <c r="U23" s="56">
        <f t="shared" si="11"/>
        <v>0</v>
      </c>
      <c r="V23" s="54">
        <f t="shared" si="12"/>
        <v>18</v>
      </c>
      <c r="W23" s="89"/>
      <c r="X23" s="99"/>
    </row>
    <row r="24" spans="1:28" ht="14.55" customHeight="1">
      <c r="A24" s="23">
        <v>19</v>
      </c>
      <c r="B24" s="58">
        <v>15</v>
      </c>
      <c r="C24" s="54">
        <f t="shared" si="3"/>
        <v>15</v>
      </c>
      <c r="D24" s="58">
        <v>3</v>
      </c>
      <c r="E24" s="54">
        <f t="shared" si="4"/>
        <v>3</v>
      </c>
      <c r="F24" s="54">
        <v>2</v>
      </c>
      <c r="G24" s="225">
        <f t="shared" si="5"/>
        <v>2</v>
      </c>
      <c r="H24" s="54">
        <v>0</v>
      </c>
      <c r="I24" s="225">
        <f t="shared" si="6"/>
        <v>0</v>
      </c>
      <c r="J24" s="54">
        <f t="shared" si="7"/>
        <v>20</v>
      </c>
      <c r="K24" s="62">
        <v>1</v>
      </c>
      <c r="L24" s="13"/>
      <c r="M24" s="227" t="s">
        <v>190</v>
      </c>
      <c r="N24" s="226">
        <f t="shared" si="0"/>
        <v>15</v>
      </c>
      <c r="O24" s="56">
        <f t="shared" si="8"/>
        <v>15</v>
      </c>
      <c r="P24" s="226">
        <f t="shared" si="1"/>
        <v>3</v>
      </c>
      <c r="Q24" s="56">
        <f t="shared" si="9"/>
        <v>3</v>
      </c>
      <c r="R24" s="226">
        <v>0</v>
      </c>
      <c r="S24" s="56">
        <f t="shared" si="10"/>
        <v>0</v>
      </c>
      <c r="T24" s="226">
        <f t="shared" si="2"/>
        <v>0</v>
      </c>
      <c r="U24" s="56">
        <f t="shared" si="11"/>
        <v>0</v>
      </c>
      <c r="V24" s="54">
        <f t="shared" si="12"/>
        <v>18</v>
      </c>
      <c r="W24" s="89"/>
      <c r="X24" s="99"/>
    </row>
    <row r="25" spans="1:28" ht="14.55" customHeight="1">
      <c r="A25" s="23">
        <v>20</v>
      </c>
      <c r="B25" s="58">
        <v>15</v>
      </c>
      <c r="C25" s="54">
        <f t="shared" si="3"/>
        <v>15</v>
      </c>
      <c r="D25" s="58">
        <v>3</v>
      </c>
      <c r="E25" s="54">
        <f t="shared" si="4"/>
        <v>3</v>
      </c>
      <c r="F25" s="54">
        <v>2</v>
      </c>
      <c r="G25" s="225">
        <f t="shared" si="5"/>
        <v>2</v>
      </c>
      <c r="H25" s="54">
        <v>0</v>
      </c>
      <c r="I25" s="225">
        <f t="shared" si="6"/>
        <v>0</v>
      </c>
      <c r="J25" s="54">
        <f t="shared" si="7"/>
        <v>20</v>
      </c>
      <c r="K25" s="62">
        <v>1</v>
      </c>
      <c r="L25" s="13"/>
      <c r="M25" s="227" t="s">
        <v>191</v>
      </c>
      <c r="N25" s="226">
        <f t="shared" si="0"/>
        <v>15</v>
      </c>
      <c r="O25" s="56">
        <f t="shared" si="8"/>
        <v>15</v>
      </c>
      <c r="P25" s="226">
        <f t="shared" si="1"/>
        <v>3</v>
      </c>
      <c r="Q25" s="56">
        <f t="shared" si="9"/>
        <v>3</v>
      </c>
      <c r="R25" s="226">
        <v>0</v>
      </c>
      <c r="S25" s="56">
        <f t="shared" si="10"/>
        <v>0</v>
      </c>
      <c r="T25" s="226">
        <f t="shared" si="2"/>
        <v>0</v>
      </c>
      <c r="U25" s="56">
        <f t="shared" si="11"/>
        <v>0</v>
      </c>
      <c r="V25" s="54">
        <f t="shared" si="12"/>
        <v>18</v>
      </c>
      <c r="W25" s="89"/>
      <c r="X25" s="99"/>
    </row>
    <row r="26" spans="1:28" ht="14.55" customHeight="1">
      <c r="A26" s="23">
        <v>21</v>
      </c>
      <c r="B26" s="58">
        <v>15</v>
      </c>
      <c r="C26" s="54">
        <f t="shared" si="3"/>
        <v>15</v>
      </c>
      <c r="D26" s="58">
        <v>3</v>
      </c>
      <c r="E26" s="54">
        <f t="shared" si="4"/>
        <v>3</v>
      </c>
      <c r="F26" s="54">
        <v>2</v>
      </c>
      <c r="G26" s="225">
        <f t="shared" si="5"/>
        <v>2</v>
      </c>
      <c r="H26" s="54">
        <v>0</v>
      </c>
      <c r="I26" s="225">
        <f t="shared" si="6"/>
        <v>0</v>
      </c>
      <c r="J26" s="54">
        <f t="shared" si="7"/>
        <v>20</v>
      </c>
      <c r="K26" s="62">
        <v>1</v>
      </c>
      <c r="L26" s="13"/>
      <c r="M26" s="227" t="s">
        <v>192</v>
      </c>
      <c r="N26" s="226">
        <f t="shared" si="0"/>
        <v>15</v>
      </c>
      <c r="O26" s="56">
        <f t="shared" si="8"/>
        <v>15</v>
      </c>
      <c r="P26" s="226">
        <f t="shared" si="1"/>
        <v>3</v>
      </c>
      <c r="Q26" s="56">
        <f t="shared" si="9"/>
        <v>3</v>
      </c>
      <c r="R26" s="226">
        <v>0</v>
      </c>
      <c r="S26" s="56">
        <f t="shared" si="10"/>
        <v>0</v>
      </c>
      <c r="T26" s="226">
        <f t="shared" si="2"/>
        <v>0</v>
      </c>
      <c r="U26" s="56">
        <f t="shared" si="11"/>
        <v>0</v>
      </c>
      <c r="V26" s="54">
        <f t="shared" si="12"/>
        <v>18</v>
      </c>
      <c r="W26" s="89"/>
      <c r="X26" s="99"/>
    </row>
    <row r="27" spans="1:28" ht="14.55" customHeight="1">
      <c r="A27" s="23">
        <v>22</v>
      </c>
      <c r="B27" s="58">
        <v>15</v>
      </c>
      <c r="C27" s="54">
        <f t="shared" si="3"/>
        <v>15</v>
      </c>
      <c r="D27" s="58">
        <v>3</v>
      </c>
      <c r="E27" s="54">
        <f t="shared" si="4"/>
        <v>3</v>
      </c>
      <c r="F27" s="54">
        <v>2</v>
      </c>
      <c r="G27" s="225">
        <f t="shared" si="5"/>
        <v>2</v>
      </c>
      <c r="H27" s="54">
        <v>0</v>
      </c>
      <c r="I27" s="225">
        <f t="shared" si="6"/>
        <v>0</v>
      </c>
      <c r="J27" s="54">
        <f t="shared" si="7"/>
        <v>20</v>
      </c>
      <c r="K27" s="62">
        <v>1</v>
      </c>
      <c r="L27" s="13"/>
      <c r="M27" s="227" t="s">
        <v>193</v>
      </c>
      <c r="N27" s="226">
        <f t="shared" si="0"/>
        <v>15</v>
      </c>
      <c r="O27" s="56">
        <f t="shared" si="8"/>
        <v>15</v>
      </c>
      <c r="P27" s="226">
        <f t="shared" si="1"/>
        <v>3</v>
      </c>
      <c r="Q27" s="56">
        <f t="shared" si="9"/>
        <v>3</v>
      </c>
      <c r="R27" s="226">
        <v>0</v>
      </c>
      <c r="S27" s="56">
        <f t="shared" si="10"/>
        <v>0</v>
      </c>
      <c r="T27" s="226">
        <f t="shared" si="2"/>
        <v>0</v>
      </c>
      <c r="U27" s="56">
        <f t="shared" si="11"/>
        <v>0</v>
      </c>
      <c r="V27" s="54">
        <f t="shared" si="12"/>
        <v>18</v>
      </c>
      <c r="W27" s="89"/>
      <c r="X27" s="99"/>
    </row>
    <row r="28" spans="1:28" ht="14.55" customHeight="1">
      <c r="A28" s="23">
        <v>23</v>
      </c>
      <c r="B28" s="58">
        <v>15</v>
      </c>
      <c r="C28" s="54">
        <f t="shared" si="3"/>
        <v>15</v>
      </c>
      <c r="D28" s="58">
        <v>3</v>
      </c>
      <c r="E28" s="54">
        <f t="shared" si="4"/>
        <v>3</v>
      </c>
      <c r="F28" s="54">
        <v>2</v>
      </c>
      <c r="G28" s="225">
        <f t="shared" si="5"/>
        <v>2</v>
      </c>
      <c r="H28" s="54">
        <v>0</v>
      </c>
      <c r="I28" s="225">
        <f t="shared" si="6"/>
        <v>0</v>
      </c>
      <c r="J28" s="54">
        <f t="shared" si="7"/>
        <v>20</v>
      </c>
      <c r="K28" s="62">
        <v>1</v>
      </c>
      <c r="L28" s="13"/>
      <c r="M28" s="227" t="s">
        <v>194</v>
      </c>
      <c r="N28" s="226">
        <f t="shared" si="0"/>
        <v>15</v>
      </c>
      <c r="O28" s="56">
        <f t="shared" si="8"/>
        <v>15</v>
      </c>
      <c r="P28" s="226">
        <f t="shared" si="1"/>
        <v>3</v>
      </c>
      <c r="Q28" s="56">
        <f t="shared" si="9"/>
        <v>3</v>
      </c>
      <c r="R28" s="226">
        <v>0</v>
      </c>
      <c r="S28" s="56">
        <f t="shared" si="10"/>
        <v>0</v>
      </c>
      <c r="T28" s="226">
        <f t="shared" si="2"/>
        <v>0</v>
      </c>
      <c r="U28" s="56">
        <f t="shared" si="11"/>
        <v>0</v>
      </c>
      <c r="V28" s="54">
        <f t="shared" si="12"/>
        <v>18</v>
      </c>
      <c r="W28" s="89"/>
      <c r="X28" s="99"/>
    </row>
    <row r="29" spans="1:28" ht="14.55" customHeight="1">
      <c r="A29" s="23">
        <v>24</v>
      </c>
      <c r="B29" s="58">
        <v>15</v>
      </c>
      <c r="C29" s="54">
        <f t="shared" si="3"/>
        <v>15</v>
      </c>
      <c r="D29" s="58">
        <v>3</v>
      </c>
      <c r="E29" s="54">
        <f t="shared" si="4"/>
        <v>3</v>
      </c>
      <c r="F29" s="54">
        <v>2</v>
      </c>
      <c r="G29" s="225">
        <f t="shared" si="5"/>
        <v>2</v>
      </c>
      <c r="H29" s="54">
        <v>0</v>
      </c>
      <c r="I29" s="225">
        <f t="shared" si="6"/>
        <v>0</v>
      </c>
      <c r="J29" s="54">
        <f t="shared" si="7"/>
        <v>20</v>
      </c>
      <c r="K29" s="62">
        <v>1</v>
      </c>
      <c r="L29" s="13"/>
      <c r="M29" s="227" t="s">
        <v>195</v>
      </c>
      <c r="N29" s="226">
        <f t="shared" si="0"/>
        <v>15</v>
      </c>
      <c r="O29" s="56">
        <f t="shared" si="8"/>
        <v>15</v>
      </c>
      <c r="P29" s="226">
        <f t="shared" si="1"/>
        <v>3</v>
      </c>
      <c r="Q29" s="56">
        <f t="shared" si="9"/>
        <v>3</v>
      </c>
      <c r="R29" s="226">
        <v>0</v>
      </c>
      <c r="S29" s="56">
        <f t="shared" si="10"/>
        <v>0</v>
      </c>
      <c r="T29" s="226">
        <f t="shared" si="2"/>
        <v>0</v>
      </c>
      <c r="U29" s="56">
        <f t="shared" si="11"/>
        <v>0</v>
      </c>
      <c r="V29" s="54">
        <f t="shared" si="12"/>
        <v>18</v>
      </c>
      <c r="W29" s="89"/>
      <c r="X29" s="99"/>
    </row>
    <row r="30" spans="1:28" ht="14.55" customHeight="1">
      <c r="A30" s="23">
        <v>25</v>
      </c>
      <c r="B30" s="58">
        <v>15</v>
      </c>
      <c r="C30" s="54">
        <f t="shared" si="3"/>
        <v>15</v>
      </c>
      <c r="D30" s="58">
        <v>3</v>
      </c>
      <c r="E30" s="54">
        <f t="shared" si="4"/>
        <v>3</v>
      </c>
      <c r="F30" s="54">
        <v>2</v>
      </c>
      <c r="G30" s="225">
        <f t="shared" si="5"/>
        <v>2</v>
      </c>
      <c r="H30" s="54">
        <v>0</v>
      </c>
      <c r="I30" s="225">
        <f t="shared" si="6"/>
        <v>0</v>
      </c>
      <c r="J30" s="54">
        <f t="shared" si="7"/>
        <v>20</v>
      </c>
      <c r="K30" s="62">
        <v>1</v>
      </c>
      <c r="L30" s="13"/>
      <c r="M30" s="227" t="s">
        <v>196</v>
      </c>
      <c r="N30" s="226">
        <f t="shared" si="0"/>
        <v>15</v>
      </c>
      <c r="O30" s="56">
        <f t="shared" si="8"/>
        <v>15</v>
      </c>
      <c r="P30" s="226">
        <f t="shared" si="1"/>
        <v>3</v>
      </c>
      <c r="Q30" s="56">
        <f t="shared" si="9"/>
        <v>3</v>
      </c>
      <c r="R30" s="226">
        <v>0</v>
      </c>
      <c r="S30" s="56">
        <f t="shared" si="10"/>
        <v>0</v>
      </c>
      <c r="T30" s="226">
        <f t="shared" si="2"/>
        <v>0</v>
      </c>
      <c r="U30" s="56">
        <f t="shared" si="11"/>
        <v>0</v>
      </c>
      <c r="V30" s="54">
        <f t="shared" si="12"/>
        <v>18</v>
      </c>
      <c r="W30" s="89"/>
      <c r="X30" s="99"/>
    </row>
    <row r="31" spans="1:28" ht="14.55" customHeight="1">
      <c r="A31" s="23">
        <v>26</v>
      </c>
      <c r="B31" s="58">
        <v>15</v>
      </c>
      <c r="C31" s="54">
        <f t="shared" si="3"/>
        <v>15</v>
      </c>
      <c r="D31" s="58">
        <v>3</v>
      </c>
      <c r="E31" s="54">
        <f t="shared" si="4"/>
        <v>3</v>
      </c>
      <c r="F31" s="54">
        <v>2</v>
      </c>
      <c r="G31" s="225">
        <f t="shared" si="5"/>
        <v>2</v>
      </c>
      <c r="H31" s="54">
        <v>0</v>
      </c>
      <c r="I31" s="225">
        <f t="shared" si="6"/>
        <v>0</v>
      </c>
      <c r="J31" s="54">
        <f t="shared" si="7"/>
        <v>20</v>
      </c>
      <c r="K31" s="62">
        <v>1</v>
      </c>
      <c r="L31" s="13"/>
      <c r="M31" s="227" t="s">
        <v>197</v>
      </c>
      <c r="N31" s="226">
        <f t="shared" si="0"/>
        <v>15</v>
      </c>
      <c r="O31" s="56">
        <f t="shared" si="8"/>
        <v>15</v>
      </c>
      <c r="P31" s="226">
        <f t="shared" si="1"/>
        <v>3</v>
      </c>
      <c r="Q31" s="56">
        <f t="shared" si="9"/>
        <v>3</v>
      </c>
      <c r="R31" s="226">
        <v>0</v>
      </c>
      <c r="S31" s="56">
        <f t="shared" si="10"/>
        <v>0</v>
      </c>
      <c r="T31" s="226">
        <f t="shared" si="2"/>
        <v>0</v>
      </c>
      <c r="U31" s="56">
        <f t="shared" si="11"/>
        <v>0</v>
      </c>
      <c r="V31" s="54">
        <f t="shared" si="12"/>
        <v>18</v>
      </c>
      <c r="W31" s="89"/>
      <c r="X31" s="99"/>
    </row>
    <row r="32" spans="1:28" ht="14.55" customHeight="1">
      <c r="A32" s="23">
        <v>27</v>
      </c>
      <c r="B32" s="58">
        <v>15</v>
      </c>
      <c r="C32" s="54">
        <f t="shared" si="3"/>
        <v>15</v>
      </c>
      <c r="D32" s="58">
        <v>3</v>
      </c>
      <c r="E32" s="54">
        <f t="shared" si="4"/>
        <v>3</v>
      </c>
      <c r="F32" s="54">
        <v>2</v>
      </c>
      <c r="G32" s="225">
        <f t="shared" si="5"/>
        <v>2</v>
      </c>
      <c r="H32" s="54">
        <v>0</v>
      </c>
      <c r="I32" s="225">
        <f t="shared" si="6"/>
        <v>0</v>
      </c>
      <c r="J32" s="54">
        <f t="shared" si="7"/>
        <v>20</v>
      </c>
      <c r="K32" s="62">
        <v>1</v>
      </c>
      <c r="L32" s="13"/>
      <c r="M32" s="227" t="s">
        <v>198</v>
      </c>
      <c r="N32" s="226">
        <f t="shared" si="0"/>
        <v>15</v>
      </c>
      <c r="O32" s="56">
        <f t="shared" si="8"/>
        <v>15</v>
      </c>
      <c r="P32" s="226">
        <f t="shared" si="1"/>
        <v>3</v>
      </c>
      <c r="Q32" s="56">
        <f t="shared" si="9"/>
        <v>3</v>
      </c>
      <c r="R32" s="226">
        <v>0</v>
      </c>
      <c r="S32" s="56">
        <f t="shared" si="10"/>
        <v>0</v>
      </c>
      <c r="T32" s="226">
        <f t="shared" si="2"/>
        <v>0</v>
      </c>
      <c r="U32" s="56">
        <f t="shared" si="11"/>
        <v>0</v>
      </c>
      <c r="V32" s="54">
        <f t="shared" si="12"/>
        <v>18</v>
      </c>
      <c r="W32" s="89"/>
      <c r="X32" s="99"/>
    </row>
    <row r="33" spans="1:24" ht="14.55" customHeight="1">
      <c r="A33" s="23">
        <v>28</v>
      </c>
      <c r="B33" s="58">
        <v>15</v>
      </c>
      <c r="C33" s="54">
        <f t="shared" si="3"/>
        <v>15</v>
      </c>
      <c r="D33" s="58">
        <v>3</v>
      </c>
      <c r="E33" s="54">
        <f t="shared" si="4"/>
        <v>3</v>
      </c>
      <c r="F33" s="54">
        <v>2</v>
      </c>
      <c r="G33" s="225">
        <f t="shared" si="5"/>
        <v>2</v>
      </c>
      <c r="H33" s="54">
        <v>0</v>
      </c>
      <c r="I33" s="225">
        <f t="shared" si="6"/>
        <v>0</v>
      </c>
      <c r="J33" s="54">
        <f t="shared" si="7"/>
        <v>20</v>
      </c>
      <c r="K33" s="62">
        <v>1</v>
      </c>
      <c r="L33" s="13"/>
      <c r="M33" s="227" t="s">
        <v>199</v>
      </c>
      <c r="N33" s="226">
        <f t="shared" si="0"/>
        <v>15</v>
      </c>
      <c r="O33" s="56">
        <f t="shared" si="8"/>
        <v>15</v>
      </c>
      <c r="P33" s="226">
        <f t="shared" si="1"/>
        <v>3</v>
      </c>
      <c r="Q33" s="56">
        <f t="shared" si="9"/>
        <v>3</v>
      </c>
      <c r="R33" s="226">
        <v>0</v>
      </c>
      <c r="S33" s="56">
        <f t="shared" si="10"/>
        <v>0</v>
      </c>
      <c r="T33" s="226">
        <f t="shared" si="2"/>
        <v>0</v>
      </c>
      <c r="U33" s="56">
        <f t="shared" si="11"/>
        <v>0</v>
      </c>
      <c r="V33" s="54">
        <f t="shared" si="12"/>
        <v>18</v>
      </c>
      <c r="W33" s="89"/>
      <c r="X33" s="99"/>
    </row>
    <row r="34" spans="1:24" ht="14.55" customHeight="1">
      <c r="A34" s="23">
        <v>29</v>
      </c>
      <c r="B34" s="58">
        <v>15</v>
      </c>
      <c r="C34" s="54">
        <f t="shared" si="3"/>
        <v>15</v>
      </c>
      <c r="D34" s="58">
        <v>3</v>
      </c>
      <c r="E34" s="54">
        <f t="shared" si="4"/>
        <v>3</v>
      </c>
      <c r="F34" s="54">
        <v>2</v>
      </c>
      <c r="G34" s="225">
        <f t="shared" si="5"/>
        <v>2</v>
      </c>
      <c r="H34" s="54">
        <v>0</v>
      </c>
      <c r="I34" s="225">
        <f t="shared" si="6"/>
        <v>0</v>
      </c>
      <c r="J34" s="54">
        <f t="shared" si="7"/>
        <v>20</v>
      </c>
      <c r="K34" s="62">
        <v>1</v>
      </c>
      <c r="L34" s="13"/>
      <c r="M34" s="227" t="s">
        <v>200</v>
      </c>
      <c r="N34" s="226">
        <f t="shared" si="0"/>
        <v>15</v>
      </c>
      <c r="O34" s="56">
        <f t="shared" si="8"/>
        <v>15</v>
      </c>
      <c r="P34" s="226">
        <f t="shared" si="1"/>
        <v>3</v>
      </c>
      <c r="Q34" s="56">
        <f t="shared" si="9"/>
        <v>3</v>
      </c>
      <c r="R34" s="226">
        <v>0</v>
      </c>
      <c r="S34" s="56">
        <f t="shared" si="10"/>
        <v>0</v>
      </c>
      <c r="T34" s="226">
        <f t="shared" si="2"/>
        <v>0</v>
      </c>
      <c r="U34" s="56">
        <f t="shared" si="11"/>
        <v>0</v>
      </c>
      <c r="V34" s="54">
        <f t="shared" si="12"/>
        <v>18</v>
      </c>
      <c r="W34" s="89"/>
      <c r="X34" s="99"/>
    </row>
    <row r="35" spans="1:24" ht="14.55" customHeight="1">
      <c r="A35" s="23">
        <v>30</v>
      </c>
      <c r="B35" s="58">
        <v>15</v>
      </c>
      <c r="C35" s="54">
        <f t="shared" si="3"/>
        <v>15</v>
      </c>
      <c r="D35" s="58">
        <v>3</v>
      </c>
      <c r="E35" s="54">
        <f t="shared" si="4"/>
        <v>3</v>
      </c>
      <c r="F35" s="54">
        <v>2</v>
      </c>
      <c r="G35" s="225">
        <f t="shared" si="5"/>
        <v>2</v>
      </c>
      <c r="H35" s="54">
        <v>0</v>
      </c>
      <c r="I35" s="225">
        <f t="shared" si="6"/>
        <v>0</v>
      </c>
      <c r="J35" s="54">
        <f t="shared" si="7"/>
        <v>20</v>
      </c>
      <c r="K35" s="62">
        <v>1</v>
      </c>
      <c r="L35" s="13"/>
      <c r="M35" s="227" t="s">
        <v>201</v>
      </c>
      <c r="N35" s="226">
        <f t="shared" ref="N35:N59" si="13">B35</f>
        <v>15</v>
      </c>
      <c r="O35" s="56">
        <f t="shared" si="8"/>
        <v>15</v>
      </c>
      <c r="P35" s="226">
        <f t="shared" ref="P35:P59" si="14">D35</f>
        <v>3</v>
      </c>
      <c r="Q35" s="56">
        <f t="shared" si="9"/>
        <v>3</v>
      </c>
      <c r="R35" s="226">
        <v>0</v>
      </c>
      <c r="S35" s="56">
        <f t="shared" si="10"/>
        <v>0</v>
      </c>
      <c r="T35" s="226">
        <f t="shared" ref="T35:T59" si="15">H35</f>
        <v>0</v>
      </c>
      <c r="U35" s="56">
        <f t="shared" si="11"/>
        <v>0</v>
      </c>
      <c r="V35" s="54">
        <f t="shared" si="12"/>
        <v>18</v>
      </c>
      <c r="W35" s="89"/>
      <c r="X35" s="99"/>
    </row>
    <row r="36" spans="1:24" ht="14.55" customHeight="1">
      <c r="A36" s="23">
        <v>31</v>
      </c>
      <c r="B36" s="58">
        <v>15</v>
      </c>
      <c r="C36" s="54">
        <f t="shared" ref="C36:C59" si="16">B36</f>
        <v>15</v>
      </c>
      <c r="D36" s="58">
        <v>3</v>
      </c>
      <c r="E36" s="54">
        <f t="shared" ref="E36:E59" si="17">D36</f>
        <v>3</v>
      </c>
      <c r="F36" s="54">
        <v>2</v>
      </c>
      <c r="G36" s="225">
        <f t="shared" ref="G36:G59" si="18">F36</f>
        <v>2</v>
      </c>
      <c r="H36" s="54">
        <v>0</v>
      </c>
      <c r="I36" s="225">
        <f t="shared" ref="I36:I59" si="19">H36</f>
        <v>0</v>
      </c>
      <c r="J36" s="54">
        <f t="shared" si="7"/>
        <v>20</v>
      </c>
      <c r="K36" s="62">
        <v>1</v>
      </c>
      <c r="L36" s="13"/>
      <c r="M36" s="227" t="s">
        <v>202</v>
      </c>
      <c r="N36" s="226">
        <f t="shared" si="13"/>
        <v>15</v>
      </c>
      <c r="O36" s="56">
        <f t="shared" ref="O36:O59" si="20">N36</f>
        <v>15</v>
      </c>
      <c r="P36" s="226">
        <f t="shared" si="14"/>
        <v>3</v>
      </c>
      <c r="Q36" s="56">
        <f t="shared" ref="Q36:Q59" si="21">P36</f>
        <v>3</v>
      </c>
      <c r="R36" s="226">
        <v>0</v>
      </c>
      <c r="S36" s="56">
        <f t="shared" ref="S36:S59" si="22">R36</f>
        <v>0</v>
      </c>
      <c r="T36" s="226">
        <f t="shared" si="15"/>
        <v>0</v>
      </c>
      <c r="U36" s="56">
        <f t="shared" ref="U36:U59" si="23">T36</f>
        <v>0</v>
      </c>
      <c r="V36" s="54">
        <f t="shared" ref="V36:V59" si="24">N36+P36+R36+T36</f>
        <v>18</v>
      </c>
      <c r="W36" s="89"/>
      <c r="X36" s="99"/>
    </row>
    <row r="37" spans="1:24" ht="14.55" customHeight="1">
      <c r="A37" s="23">
        <v>32</v>
      </c>
      <c r="B37" s="58">
        <v>15</v>
      </c>
      <c r="C37" s="54">
        <f t="shared" si="16"/>
        <v>15</v>
      </c>
      <c r="D37" s="58">
        <v>3</v>
      </c>
      <c r="E37" s="54">
        <f t="shared" si="17"/>
        <v>3</v>
      </c>
      <c r="F37" s="54">
        <v>2</v>
      </c>
      <c r="G37" s="225">
        <f t="shared" si="18"/>
        <v>2</v>
      </c>
      <c r="H37" s="54">
        <v>0</v>
      </c>
      <c r="I37" s="225">
        <f t="shared" si="19"/>
        <v>0</v>
      </c>
      <c r="J37" s="54">
        <f t="shared" si="7"/>
        <v>20</v>
      </c>
      <c r="K37" s="62">
        <v>1</v>
      </c>
      <c r="L37" s="13"/>
      <c r="M37" s="227" t="s">
        <v>203</v>
      </c>
      <c r="N37" s="226">
        <f t="shared" si="13"/>
        <v>15</v>
      </c>
      <c r="O37" s="56">
        <f t="shared" si="20"/>
        <v>15</v>
      </c>
      <c r="P37" s="226">
        <f t="shared" si="14"/>
        <v>3</v>
      </c>
      <c r="Q37" s="56">
        <f t="shared" si="21"/>
        <v>3</v>
      </c>
      <c r="R37" s="226">
        <v>0</v>
      </c>
      <c r="S37" s="56">
        <f t="shared" si="22"/>
        <v>0</v>
      </c>
      <c r="T37" s="226">
        <f t="shared" si="15"/>
        <v>0</v>
      </c>
      <c r="U37" s="56">
        <f t="shared" si="23"/>
        <v>0</v>
      </c>
      <c r="V37" s="54">
        <f t="shared" si="24"/>
        <v>18</v>
      </c>
      <c r="W37" s="89"/>
      <c r="X37" s="99"/>
    </row>
    <row r="38" spans="1:24" ht="14.55" customHeight="1">
      <c r="A38" s="23">
        <v>33</v>
      </c>
      <c r="B38" s="58">
        <v>15</v>
      </c>
      <c r="C38" s="54">
        <f t="shared" si="16"/>
        <v>15</v>
      </c>
      <c r="D38" s="58">
        <v>3</v>
      </c>
      <c r="E38" s="54">
        <f t="shared" si="17"/>
        <v>3</v>
      </c>
      <c r="F38" s="54">
        <v>2</v>
      </c>
      <c r="G38" s="225">
        <f t="shared" si="18"/>
        <v>2</v>
      </c>
      <c r="H38" s="54">
        <v>0</v>
      </c>
      <c r="I38" s="225">
        <f t="shared" si="19"/>
        <v>0</v>
      </c>
      <c r="J38" s="54">
        <f t="shared" si="7"/>
        <v>20</v>
      </c>
      <c r="K38" s="62">
        <v>1</v>
      </c>
      <c r="L38" s="13"/>
      <c r="M38" s="227" t="s">
        <v>204</v>
      </c>
      <c r="N38" s="226">
        <f t="shared" si="13"/>
        <v>15</v>
      </c>
      <c r="O38" s="56">
        <f t="shared" si="20"/>
        <v>15</v>
      </c>
      <c r="P38" s="226">
        <f t="shared" si="14"/>
        <v>3</v>
      </c>
      <c r="Q38" s="56">
        <f t="shared" si="21"/>
        <v>3</v>
      </c>
      <c r="R38" s="226">
        <v>0</v>
      </c>
      <c r="S38" s="56">
        <f t="shared" si="22"/>
        <v>0</v>
      </c>
      <c r="T38" s="226">
        <f t="shared" si="15"/>
        <v>0</v>
      </c>
      <c r="U38" s="56">
        <f t="shared" si="23"/>
        <v>0</v>
      </c>
      <c r="V38" s="54">
        <f t="shared" si="24"/>
        <v>18</v>
      </c>
      <c r="W38" s="89"/>
      <c r="X38" s="99"/>
    </row>
    <row r="39" spans="1:24" ht="14.55" customHeight="1">
      <c r="A39" s="23">
        <v>34</v>
      </c>
      <c r="B39" s="58">
        <v>15</v>
      </c>
      <c r="C39" s="54">
        <f t="shared" si="16"/>
        <v>15</v>
      </c>
      <c r="D39" s="58">
        <v>3</v>
      </c>
      <c r="E39" s="54">
        <f t="shared" si="17"/>
        <v>3</v>
      </c>
      <c r="F39" s="54">
        <v>2</v>
      </c>
      <c r="G39" s="225">
        <f t="shared" si="18"/>
        <v>2</v>
      </c>
      <c r="H39" s="54">
        <v>0</v>
      </c>
      <c r="I39" s="225">
        <f t="shared" si="19"/>
        <v>0</v>
      </c>
      <c r="J39" s="54">
        <f t="shared" si="7"/>
        <v>20</v>
      </c>
      <c r="K39" s="62">
        <v>1</v>
      </c>
      <c r="L39" s="13"/>
      <c r="M39" s="227" t="s">
        <v>205</v>
      </c>
      <c r="N39" s="226">
        <f t="shared" si="13"/>
        <v>15</v>
      </c>
      <c r="O39" s="56">
        <f t="shared" si="20"/>
        <v>15</v>
      </c>
      <c r="P39" s="226">
        <f t="shared" si="14"/>
        <v>3</v>
      </c>
      <c r="Q39" s="56">
        <f t="shared" si="21"/>
        <v>3</v>
      </c>
      <c r="R39" s="226">
        <v>0</v>
      </c>
      <c r="S39" s="56">
        <f t="shared" si="22"/>
        <v>0</v>
      </c>
      <c r="T39" s="226">
        <f t="shared" si="15"/>
        <v>0</v>
      </c>
      <c r="U39" s="56">
        <f t="shared" si="23"/>
        <v>0</v>
      </c>
      <c r="V39" s="54">
        <f t="shared" si="24"/>
        <v>18</v>
      </c>
      <c r="W39" s="89"/>
      <c r="X39" s="99"/>
    </row>
    <row r="40" spans="1:24" ht="14.55" customHeight="1">
      <c r="A40" s="23">
        <v>35</v>
      </c>
      <c r="B40" s="58">
        <v>15</v>
      </c>
      <c r="C40" s="54">
        <f t="shared" si="16"/>
        <v>15</v>
      </c>
      <c r="D40" s="58">
        <v>3</v>
      </c>
      <c r="E40" s="54">
        <f t="shared" si="17"/>
        <v>3</v>
      </c>
      <c r="F40" s="54">
        <v>2</v>
      </c>
      <c r="G40" s="225">
        <f t="shared" si="18"/>
        <v>2</v>
      </c>
      <c r="H40" s="54">
        <v>0</v>
      </c>
      <c r="I40" s="225">
        <f t="shared" si="19"/>
        <v>0</v>
      </c>
      <c r="J40" s="54">
        <f t="shared" si="7"/>
        <v>20</v>
      </c>
      <c r="K40" s="62">
        <v>1</v>
      </c>
      <c r="L40" s="13"/>
      <c r="M40" s="227" t="s">
        <v>206</v>
      </c>
      <c r="N40" s="226">
        <f t="shared" si="13"/>
        <v>15</v>
      </c>
      <c r="O40" s="56">
        <f t="shared" si="20"/>
        <v>15</v>
      </c>
      <c r="P40" s="226">
        <f t="shared" si="14"/>
        <v>3</v>
      </c>
      <c r="Q40" s="56">
        <f t="shared" si="21"/>
        <v>3</v>
      </c>
      <c r="R40" s="226">
        <v>0</v>
      </c>
      <c r="S40" s="56">
        <f t="shared" si="22"/>
        <v>0</v>
      </c>
      <c r="T40" s="226">
        <f t="shared" si="15"/>
        <v>0</v>
      </c>
      <c r="U40" s="56">
        <f t="shared" si="23"/>
        <v>0</v>
      </c>
      <c r="V40" s="54">
        <f t="shared" si="24"/>
        <v>18</v>
      </c>
      <c r="W40" s="89"/>
      <c r="X40" s="99"/>
    </row>
    <row r="41" spans="1:24" ht="14.55" customHeight="1">
      <c r="A41" s="23">
        <v>36</v>
      </c>
      <c r="B41" s="58">
        <v>15</v>
      </c>
      <c r="C41" s="54">
        <f t="shared" si="16"/>
        <v>15</v>
      </c>
      <c r="D41" s="58">
        <v>3</v>
      </c>
      <c r="E41" s="54">
        <f t="shared" si="17"/>
        <v>3</v>
      </c>
      <c r="F41" s="54">
        <v>2</v>
      </c>
      <c r="G41" s="225">
        <f t="shared" si="18"/>
        <v>2</v>
      </c>
      <c r="H41" s="54">
        <v>0</v>
      </c>
      <c r="I41" s="225">
        <f t="shared" si="19"/>
        <v>0</v>
      </c>
      <c r="J41" s="54">
        <f t="shared" si="7"/>
        <v>20</v>
      </c>
      <c r="K41" s="62">
        <v>1</v>
      </c>
      <c r="L41" s="13"/>
      <c r="M41" s="227" t="s">
        <v>207</v>
      </c>
      <c r="N41" s="226">
        <f t="shared" si="13"/>
        <v>15</v>
      </c>
      <c r="O41" s="56">
        <f t="shared" si="20"/>
        <v>15</v>
      </c>
      <c r="P41" s="226">
        <f t="shared" si="14"/>
        <v>3</v>
      </c>
      <c r="Q41" s="56">
        <f t="shared" si="21"/>
        <v>3</v>
      </c>
      <c r="R41" s="226">
        <v>0</v>
      </c>
      <c r="S41" s="56">
        <f t="shared" si="22"/>
        <v>0</v>
      </c>
      <c r="T41" s="226">
        <f t="shared" si="15"/>
        <v>0</v>
      </c>
      <c r="U41" s="56">
        <f t="shared" si="23"/>
        <v>0</v>
      </c>
      <c r="V41" s="54">
        <f t="shared" si="24"/>
        <v>18</v>
      </c>
      <c r="W41" s="89"/>
      <c r="X41" s="99"/>
    </row>
    <row r="42" spans="1:24" ht="14.55" customHeight="1">
      <c r="A42" s="23">
        <v>37</v>
      </c>
      <c r="B42" s="58">
        <v>15</v>
      </c>
      <c r="C42" s="54">
        <f t="shared" si="16"/>
        <v>15</v>
      </c>
      <c r="D42" s="58">
        <v>3</v>
      </c>
      <c r="E42" s="54">
        <f t="shared" si="17"/>
        <v>3</v>
      </c>
      <c r="F42" s="54">
        <v>2</v>
      </c>
      <c r="G42" s="225">
        <f t="shared" si="18"/>
        <v>2</v>
      </c>
      <c r="H42" s="54">
        <v>0</v>
      </c>
      <c r="I42" s="225">
        <f t="shared" si="19"/>
        <v>0</v>
      </c>
      <c r="J42" s="54">
        <f t="shared" si="7"/>
        <v>20</v>
      </c>
      <c r="K42" s="62">
        <v>1</v>
      </c>
      <c r="L42" s="13"/>
      <c r="M42" s="227" t="s">
        <v>208</v>
      </c>
      <c r="N42" s="226">
        <f t="shared" si="13"/>
        <v>15</v>
      </c>
      <c r="O42" s="56">
        <f t="shared" si="20"/>
        <v>15</v>
      </c>
      <c r="P42" s="226">
        <f t="shared" si="14"/>
        <v>3</v>
      </c>
      <c r="Q42" s="56">
        <f t="shared" si="21"/>
        <v>3</v>
      </c>
      <c r="R42" s="226">
        <v>0</v>
      </c>
      <c r="S42" s="56">
        <f t="shared" si="22"/>
        <v>0</v>
      </c>
      <c r="T42" s="226">
        <f t="shared" si="15"/>
        <v>0</v>
      </c>
      <c r="U42" s="56">
        <f t="shared" si="23"/>
        <v>0</v>
      </c>
      <c r="V42" s="54">
        <f t="shared" si="24"/>
        <v>18</v>
      </c>
      <c r="W42" s="89"/>
      <c r="X42" s="99"/>
    </row>
    <row r="43" spans="1:24" ht="14.55" customHeight="1">
      <c r="A43" s="23">
        <v>38</v>
      </c>
      <c r="B43" s="58">
        <v>15</v>
      </c>
      <c r="C43" s="54">
        <f t="shared" si="16"/>
        <v>15</v>
      </c>
      <c r="D43" s="58">
        <v>3</v>
      </c>
      <c r="E43" s="54">
        <f t="shared" si="17"/>
        <v>3</v>
      </c>
      <c r="F43" s="54">
        <v>2</v>
      </c>
      <c r="G43" s="225">
        <f t="shared" si="18"/>
        <v>2</v>
      </c>
      <c r="H43" s="54">
        <v>0</v>
      </c>
      <c r="I43" s="225">
        <f t="shared" si="19"/>
        <v>0</v>
      </c>
      <c r="J43" s="54">
        <f t="shared" si="7"/>
        <v>20</v>
      </c>
      <c r="K43" s="62">
        <v>1</v>
      </c>
      <c r="L43" s="13"/>
      <c r="M43" s="227" t="s">
        <v>209</v>
      </c>
      <c r="N43" s="226">
        <f t="shared" si="13"/>
        <v>15</v>
      </c>
      <c r="O43" s="56">
        <f t="shared" si="20"/>
        <v>15</v>
      </c>
      <c r="P43" s="226">
        <f t="shared" si="14"/>
        <v>3</v>
      </c>
      <c r="Q43" s="56">
        <f t="shared" si="21"/>
        <v>3</v>
      </c>
      <c r="R43" s="226">
        <v>0</v>
      </c>
      <c r="S43" s="56">
        <f t="shared" si="22"/>
        <v>0</v>
      </c>
      <c r="T43" s="226">
        <f t="shared" si="15"/>
        <v>0</v>
      </c>
      <c r="U43" s="56">
        <f t="shared" si="23"/>
        <v>0</v>
      </c>
      <c r="V43" s="54">
        <f t="shared" si="24"/>
        <v>18</v>
      </c>
      <c r="W43" s="89"/>
      <c r="X43" s="99"/>
    </row>
    <row r="44" spans="1:24" ht="14.55" customHeight="1">
      <c r="A44" s="23">
        <v>39</v>
      </c>
      <c r="B44" s="58">
        <v>15</v>
      </c>
      <c r="C44" s="54">
        <f t="shared" si="16"/>
        <v>15</v>
      </c>
      <c r="D44" s="58">
        <v>3</v>
      </c>
      <c r="E44" s="54">
        <f t="shared" si="17"/>
        <v>3</v>
      </c>
      <c r="F44" s="54">
        <v>2</v>
      </c>
      <c r="G44" s="225">
        <f t="shared" si="18"/>
        <v>2</v>
      </c>
      <c r="H44" s="54">
        <v>0</v>
      </c>
      <c r="I44" s="225">
        <f t="shared" si="19"/>
        <v>0</v>
      </c>
      <c r="J44" s="54">
        <f t="shared" si="7"/>
        <v>20</v>
      </c>
      <c r="K44" s="62">
        <v>1</v>
      </c>
      <c r="L44" s="13"/>
      <c r="M44" s="227" t="s">
        <v>210</v>
      </c>
      <c r="N44" s="226">
        <f t="shared" si="13"/>
        <v>15</v>
      </c>
      <c r="O44" s="56">
        <f t="shared" si="20"/>
        <v>15</v>
      </c>
      <c r="P44" s="226">
        <f t="shared" si="14"/>
        <v>3</v>
      </c>
      <c r="Q44" s="56">
        <f t="shared" si="21"/>
        <v>3</v>
      </c>
      <c r="R44" s="226">
        <v>0</v>
      </c>
      <c r="S44" s="56">
        <f t="shared" si="22"/>
        <v>0</v>
      </c>
      <c r="T44" s="226">
        <f t="shared" si="15"/>
        <v>0</v>
      </c>
      <c r="U44" s="56">
        <f t="shared" si="23"/>
        <v>0</v>
      </c>
      <c r="V44" s="54">
        <f t="shared" si="24"/>
        <v>18</v>
      </c>
      <c r="W44" s="89"/>
      <c r="X44" s="99"/>
    </row>
    <row r="45" spans="1:24" ht="14.55" customHeight="1">
      <c r="A45" s="23">
        <v>40</v>
      </c>
      <c r="B45" s="58">
        <v>15</v>
      </c>
      <c r="C45" s="54">
        <f t="shared" si="16"/>
        <v>15</v>
      </c>
      <c r="D45" s="58">
        <v>3</v>
      </c>
      <c r="E45" s="54">
        <f t="shared" si="17"/>
        <v>3</v>
      </c>
      <c r="F45" s="54">
        <v>2</v>
      </c>
      <c r="G45" s="225">
        <f t="shared" si="18"/>
        <v>2</v>
      </c>
      <c r="H45" s="54">
        <v>0</v>
      </c>
      <c r="I45" s="225">
        <f t="shared" si="19"/>
        <v>0</v>
      </c>
      <c r="J45" s="54">
        <f t="shared" si="7"/>
        <v>20</v>
      </c>
      <c r="K45" s="62">
        <v>1</v>
      </c>
      <c r="L45" s="13"/>
      <c r="M45" s="227" t="s">
        <v>211</v>
      </c>
      <c r="N45" s="226">
        <f t="shared" si="13"/>
        <v>15</v>
      </c>
      <c r="O45" s="56">
        <f t="shared" si="20"/>
        <v>15</v>
      </c>
      <c r="P45" s="226">
        <f t="shared" si="14"/>
        <v>3</v>
      </c>
      <c r="Q45" s="56">
        <f t="shared" si="21"/>
        <v>3</v>
      </c>
      <c r="R45" s="226">
        <v>0</v>
      </c>
      <c r="S45" s="56">
        <f t="shared" si="22"/>
        <v>0</v>
      </c>
      <c r="T45" s="226">
        <f t="shared" si="15"/>
        <v>0</v>
      </c>
      <c r="U45" s="56">
        <f t="shared" si="23"/>
        <v>0</v>
      </c>
      <c r="V45" s="54">
        <f t="shared" si="24"/>
        <v>18</v>
      </c>
      <c r="W45" s="89"/>
      <c r="X45" s="99"/>
    </row>
    <row r="46" spans="1:24" ht="14.55" customHeight="1">
      <c r="A46" s="23">
        <v>41</v>
      </c>
      <c r="B46" s="58">
        <v>15</v>
      </c>
      <c r="C46" s="54">
        <f t="shared" si="16"/>
        <v>15</v>
      </c>
      <c r="D46" s="58">
        <v>3</v>
      </c>
      <c r="E46" s="54">
        <f t="shared" si="17"/>
        <v>3</v>
      </c>
      <c r="F46" s="54">
        <v>2</v>
      </c>
      <c r="G46" s="225">
        <f t="shared" si="18"/>
        <v>2</v>
      </c>
      <c r="H46" s="54">
        <v>0</v>
      </c>
      <c r="I46" s="225">
        <f t="shared" si="19"/>
        <v>0</v>
      </c>
      <c r="J46" s="54">
        <f t="shared" si="7"/>
        <v>20</v>
      </c>
      <c r="K46" s="62">
        <v>1</v>
      </c>
      <c r="L46" s="13"/>
      <c r="M46" s="227" t="s">
        <v>212</v>
      </c>
      <c r="N46" s="226">
        <f t="shared" si="13"/>
        <v>15</v>
      </c>
      <c r="O46" s="56">
        <f t="shared" si="20"/>
        <v>15</v>
      </c>
      <c r="P46" s="226">
        <f t="shared" si="14"/>
        <v>3</v>
      </c>
      <c r="Q46" s="56">
        <f t="shared" si="21"/>
        <v>3</v>
      </c>
      <c r="R46" s="226">
        <v>0</v>
      </c>
      <c r="S46" s="56">
        <f t="shared" si="22"/>
        <v>0</v>
      </c>
      <c r="T46" s="226">
        <f t="shared" si="15"/>
        <v>0</v>
      </c>
      <c r="U46" s="56">
        <f t="shared" si="23"/>
        <v>0</v>
      </c>
      <c r="V46" s="54">
        <f t="shared" si="24"/>
        <v>18</v>
      </c>
      <c r="W46" s="89"/>
      <c r="X46" s="99"/>
    </row>
    <row r="47" spans="1:24" ht="14.55" customHeight="1">
      <c r="A47" s="23">
        <v>42</v>
      </c>
      <c r="B47" s="58">
        <v>15</v>
      </c>
      <c r="C47" s="54">
        <f t="shared" si="16"/>
        <v>15</v>
      </c>
      <c r="D47" s="58">
        <v>3</v>
      </c>
      <c r="E47" s="54">
        <f t="shared" si="17"/>
        <v>3</v>
      </c>
      <c r="F47" s="54">
        <v>2</v>
      </c>
      <c r="G47" s="225">
        <f t="shared" si="18"/>
        <v>2</v>
      </c>
      <c r="H47" s="54">
        <v>0</v>
      </c>
      <c r="I47" s="225">
        <f t="shared" si="19"/>
        <v>0</v>
      </c>
      <c r="J47" s="54">
        <f t="shared" si="7"/>
        <v>20</v>
      </c>
      <c r="K47" s="62">
        <v>1</v>
      </c>
      <c r="L47" s="13"/>
      <c r="M47" s="227" t="s">
        <v>213</v>
      </c>
      <c r="N47" s="226">
        <f t="shared" si="13"/>
        <v>15</v>
      </c>
      <c r="O47" s="56">
        <f t="shared" si="20"/>
        <v>15</v>
      </c>
      <c r="P47" s="226">
        <f t="shared" si="14"/>
        <v>3</v>
      </c>
      <c r="Q47" s="56">
        <f t="shared" si="21"/>
        <v>3</v>
      </c>
      <c r="R47" s="226">
        <v>0</v>
      </c>
      <c r="S47" s="56">
        <f t="shared" si="22"/>
        <v>0</v>
      </c>
      <c r="T47" s="226">
        <f t="shared" si="15"/>
        <v>0</v>
      </c>
      <c r="U47" s="56">
        <f t="shared" si="23"/>
        <v>0</v>
      </c>
      <c r="V47" s="54">
        <f t="shared" si="24"/>
        <v>18</v>
      </c>
      <c r="W47" s="89"/>
      <c r="X47" s="99"/>
    </row>
    <row r="48" spans="1:24" ht="14.55" customHeight="1">
      <c r="A48" s="23">
        <v>43</v>
      </c>
      <c r="B48" s="58">
        <v>15</v>
      </c>
      <c r="C48" s="54">
        <f t="shared" si="16"/>
        <v>15</v>
      </c>
      <c r="D48" s="58">
        <v>3</v>
      </c>
      <c r="E48" s="54">
        <f t="shared" si="17"/>
        <v>3</v>
      </c>
      <c r="F48" s="54">
        <v>2</v>
      </c>
      <c r="G48" s="225">
        <f t="shared" si="18"/>
        <v>2</v>
      </c>
      <c r="H48" s="54">
        <v>0</v>
      </c>
      <c r="I48" s="225">
        <f t="shared" si="19"/>
        <v>0</v>
      </c>
      <c r="J48" s="54">
        <f t="shared" si="7"/>
        <v>20</v>
      </c>
      <c r="K48" s="62">
        <v>1</v>
      </c>
      <c r="L48" s="13"/>
      <c r="M48" s="227" t="s">
        <v>214</v>
      </c>
      <c r="N48" s="226">
        <f t="shared" si="13"/>
        <v>15</v>
      </c>
      <c r="O48" s="56">
        <f t="shared" si="20"/>
        <v>15</v>
      </c>
      <c r="P48" s="226">
        <f t="shared" si="14"/>
        <v>3</v>
      </c>
      <c r="Q48" s="56">
        <f t="shared" si="21"/>
        <v>3</v>
      </c>
      <c r="R48" s="226">
        <v>0</v>
      </c>
      <c r="S48" s="56">
        <f t="shared" si="22"/>
        <v>0</v>
      </c>
      <c r="T48" s="226">
        <f t="shared" si="15"/>
        <v>0</v>
      </c>
      <c r="U48" s="56">
        <f t="shared" si="23"/>
        <v>0</v>
      </c>
      <c r="V48" s="54">
        <f t="shared" si="24"/>
        <v>18</v>
      </c>
      <c r="W48" s="89"/>
      <c r="X48" s="99"/>
    </row>
    <row r="49" spans="1:25" ht="14.55" customHeight="1">
      <c r="A49" s="23">
        <v>44</v>
      </c>
      <c r="B49" s="58">
        <v>15</v>
      </c>
      <c r="C49" s="54">
        <f t="shared" si="16"/>
        <v>15</v>
      </c>
      <c r="D49" s="58">
        <v>3</v>
      </c>
      <c r="E49" s="54">
        <f t="shared" si="17"/>
        <v>3</v>
      </c>
      <c r="F49" s="54">
        <v>2</v>
      </c>
      <c r="G49" s="225">
        <f t="shared" si="18"/>
        <v>2</v>
      </c>
      <c r="H49" s="54">
        <v>0</v>
      </c>
      <c r="I49" s="225">
        <f t="shared" si="19"/>
        <v>0</v>
      </c>
      <c r="J49" s="54">
        <f t="shared" si="7"/>
        <v>20</v>
      </c>
      <c r="K49" s="62">
        <v>1</v>
      </c>
      <c r="L49" s="13"/>
      <c r="M49" s="227" t="s">
        <v>215</v>
      </c>
      <c r="N49" s="226">
        <f t="shared" si="13"/>
        <v>15</v>
      </c>
      <c r="O49" s="56">
        <f t="shared" si="20"/>
        <v>15</v>
      </c>
      <c r="P49" s="226">
        <f t="shared" si="14"/>
        <v>3</v>
      </c>
      <c r="Q49" s="56">
        <f t="shared" si="21"/>
        <v>3</v>
      </c>
      <c r="R49" s="226">
        <v>0</v>
      </c>
      <c r="S49" s="56">
        <f t="shared" si="22"/>
        <v>0</v>
      </c>
      <c r="T49" s="226">
        <f t="shared" si="15"/>
        <v>0</v>
      </c>
      <c r="U49" s="56">
        <f t="shared" si="23"/>
        <v>0</v>
      </c>
      <c r="V49" s="54">
        <f t="shared" si="24"/>
        <v>18</v>
      </c>
      <c r="W49" s="89"/>
      <c r="X49" s="99"/>
    </row>
    <row r="50" spans="1:25" ht="14.55" customHeight="1">
      <c r="A50" s="23">
        <v>45</v>
      </c>
      <c r="B50" s="58">
        <v>15</v>
      </c>
      <c r="C50" s="54">
        <f t="shared" si="16"/>
        <v>15</v>
      </c>
      <c r="D50" s="58">
        <v>3</v>
      </c>
      <c r="E50" s="54">
        <f t="shared" si="17"/>
        <v>3</v>
      </c>
      <c r="F50" s="54">
        <v>2</v>
      </c>
      <c r="G50" s="225">
        <f t="shared" si="18"/>
        <v>2</v>
      </c>
      <c r="H50" s="54">
        <v>0</v>
      </c>
      <c r="I50" s="225">
        <f t="shared" si="19"/>
        <v>0</v>
      </c>
      <c r="J50" s="54">
        <f t="shared" si="7"/>
        <v>20</v>
      </c>
      <c r="K50" s="62">
        <v>1</v>
      </c>
      <c r="L50" s="13"/>
      <c r="M50" s="227" t="s">
        <v>216</v>
      </c>
      <c r="N50" s="226">
        <f t="shared" si="13"/>
        <v>15</v>
      </c>
      <c r="O50" s="56">
        <f t="shared" si="20"/>
        <v>15</v>
      </c>
      <c r="P50" s="226">
        <f t="shared" si="14"/>
        <v>3</v>
      </c>
      <c r="Q50" s="56">
        <f t="shared" si="21"/>
        <v>3</v>
      </c>
      <c r="R50" s="226">
        <v>0</v>
      </c>
      <c r="S50" s="56">
        <f t="shared" si="22"/>
        <v>0</v>
      </c>
      <c r="T50" s="226">
        <f t="shared" si="15"/>
        <v>0</v>
      </c>
      <c r="U50" s="56">
        <f t="shared" si="23"/>
        <v>0</v>
      </c>
      <c r="V50" s="54">
        <f t="shared" si="24"/>
        <v>18</v>
      </c>
      <c r="W50" s="89"/>
      <c r="X50" s="99"/>
    </row>
    <row r="51" spans="1:25" ht="14.55" customHeight="1">
      <c r="A51" s="23">
        <v>46</v>
      </c>
      <c r="B51" s="58">
        <v>15</v>
      </c>
      <c r="C51" s="54">
        <f t="shared" si="16"/>
        <v>15</v>
      </c>
      <c r="D51" s="58">
        <v>3</v>
      </c>
      <c r="E51" s="54">
        <f t="shared" si="17"/>
        <v>3</v>
      </c>
      <c r="F51" s="54">
        <v>2</v>
      </c>
      <c r="G51" s="225">
        <f t="shared" si="18"/>
        <v>2</v>
      </c>
      <c r="H51" s="54">
        <v>0</v>
      </c>
      <c r="I51" s="225">
        <f t="shared" si="19"/>
        <v>0</v>
      </c>
      <c r="J51" s="54">
        <f t="shared" si="7"/>
        <v>20</v>
      </c>
      <c r="K51" s="62">
        <v>1</v>
      </c>
      <c r="L51" s="13"/>
      <c r="M51" s="227" t="s">
        <v>217</v>
      </c>
      <c r="N51" s="226">
        <f t="shared" si="13"/>
        <v>15</v>
      </c>
      <c r="O51" s="56">
        <f t="shared" si="20"/>
        <v>15</v>
      </c>
      <c r="P51" s="226">
        <f t="shared" si="14"/>
        <v>3</v>
      </c>
      <c r="Q51" s="56">
        <f t="shared" si="21"/>
        <v>3</v>
      </c>
      <c r="R51" s="226">
        <v>0</v>
      </c>
      <c r="S51" s="56">
        <f t="shared" si="22"/>
        <v>0</v>
      </c>
      <c r="T51" s="226">
        <f t="shared" si="15"/>
        <v>0</v>
      </c>
      <c r="U51" s="56">
        <f t="shared" si="23"/>
        <v>0</v>
      </c>
      <c r="V51" s="54">
        <f t="shared" si="24"/>
        <v>18</v>
      </c>
      <c r="W51" s="89"/>
      <c r="X51" s="99"/>
    </row>
    <row r="52" spans="1:25" ht="14.55" customHeight="1">
      <c r="A52" s="23">
        <v>47</v>
      </c>
      <c r="B52" s="58">
        <v>15</v>
      </c>
      <c r="C52" s="54">
        <f t="shared" si="16"/>
        <v>15</v>
      </c>
      <c r="D52" s="58">
        <v>3</v>
      </c>
      <c r="E52" s="54">
        <f t="shared" si="17"/>
        <v>3</v>
      </c>
      <c r="F52" s="54">
        <v>2</v>
      </c>
      <c r="G52" s="225">
        <f t="shared" si="18"/>
        <v>2</v>
      </c>
      <c r="H52" s="54">
        <v>0</v>
      </c>
      <c r="I52" s="225">
        <f t="shared" si="19"/>
        <v>0</v>
      </c>
      <c r="J52" s="54">
        <f t="shared" si="7"/>
        <v>20</v>
      </c>
      <c r="K52" s="62">
        <v>1</v>
      </c>
      <c r="L52" s="13"/>
      <c r="M52" s="227" t="s">
        <v>218</v>
      </c>
      <c r="N52" s="226">
        <f t="shared" si="13"/>
        <v>15</v>
      </c>
      <c r="O52" s="56">
        <f t="shared" si="20"/>
        <v>15</v>
      </c>
      <c r="P52" s="226">
        <f t="shared" si="14"/>
        <v>3</v>
      </c>
      <c r="Q52" s="56">
        <f t="shared" si="21"/>
        <v>3</v>
      </c>
      <c r="R52" s="226">
        <v>0</v>
      </c>
      <c r="S52" s="56">
        <f t="shared" si="22"/>
        <v>0</v>
      </c>
      <c r="T52" s="226">
        <f t="shared" si="15"/>
        <v>0</v>
      </c>
      <c r="U52" s="56">
        <f t="shared" si="23"/>
        <v>0</v>
      </c>
      <c r="V52" s="54">
        <f t="shared" si="24"/>
        <v>18</v>
      </c>
      <c r="W52" s="89"/>
      <c r="X52" s="99"/>
    </row>
    <row r="53" spans="1:25" ht="14.55" customHeight="1">
      <c r="A53" s="23">
        <v>48</v>
      </c>
      <c r="B53" s="58">
        <v>15</v>
      </c>
      <c r="C53" s="54">
        <f t="shared" si="16"/>
        <v>15</v>
      </c>
      <c r="D53" s="58">
        <v>3</v>
      </c>
      <c r="E53" s="54">
        <f t="shared" si="17"/>
        <v>3</v>
      </c>
      <c r="F53" s="54">
        <v>2</v>
      </c>
      <c r="G53" s="225">
        <f t="shared" si="18"/>
        <v>2</v>
      </c>
      <c r="H53" s="54">
        <v>0</v>
      </c>
      <c r="I53" s="225">
        <f t="shared" si="19"/>
        <v>0</v>
      </c>
      <c r="J53" s="54">
        <f t="shared" si="7"/>
        <v>20</v>
      </c>
      <c r="K53" s="62">
        <v>1</v>
      </c>
      <c r="L53" s="13"/>
      <c r="M53" s="227" t="s">
        <v>219</v>
      </c>
      <c r="N53" s="226">
        <f t="shared" si="13"/>
        <v>15</v>
      </c>
      <c r="O53" s="56">
        <f t="shared" si="20"/>
        <v>15</v>
      </c>
      <c r="P53" s="226">
        <f t="shared" si="14"/>
        <v>3</v>
      </c>
      <c r="Q53" s="56">
        <f t="shared" si="21"/>
        <v>3</v>
      </c>
      <c r="R53" s="226">
        <v>0</v>
      </c>
      <c r="S53" s="56">
        <f t="shared" si="22"/>
        <v>0</v>
      </c>
      <c r="T53" s="226">
        <f t="shared" si="15"/>
        <v>0</v>
      </c>
      <c r="U53" s="56">
        <f t="shared" si="23"/>
        <v>0</v>
      </c>
      <c r="V53" s="54">
        <f t="shared" si="24"/>
        <v>18</v>
      </c>
      <c r="W53" s="89"/>
      <c r="X53" s="99"/>
    </row>
    <row r="54" spans="1:25" ht="14.55" customHeight="1">
      <c r="A54" s="23">
        <v>49</v>
      </c>
      <c r="B54" s="58">
        <v>15</v>
      </c>
      <c r="C54" s="54">
        <f t="shared" si="16"/>
        <v>15</v>
      </c>
      <c r="D54" s="58">
        <v>3</v>
      </c>
      <c r="E54" s="54">
        <f t="shared" si="17"/>
        <v>3</v>
      </c>
      <c r="F54" s="54">
        <v>2</v>
      </c>
      <c r="G54" s="225">
        <f t="shared" si="18"/>
        <v>2</v>
      </c>
      <c r="H54" s="54">
        <v>0</v>
      </c>
      <c r="I54" s="225">
        <f t="shared" si="19"/>
        <v>0</v>
      </c>
      <c r="J54" s="54">
        <f t="shared" si="7"/>
        <v>20</v>
      </c>
      <c r="K54" s="62">
        <v>1</v>
      </c>
      <c r="L54" s="13"/>
      <c r="M54" s="227" t="s">
        <v>220</v>
      </c>
      <c r="N54" s="226">
        <f t="shared" si="13"/>
        <v>15</v>
      </c>
      <c r="O54" s="56">
        <f t="shared" si="20"/>
        <v>15</v>
      </c>
      <c r="P54" s="226">
        <f t="shared" si="14"/>
        <v>3</v>
      </c>
      <c r="Q54" s="56">
        <f t="shared" si="21"/>
        <v>3</v>
      </c>
      <c r="R54" s="226">
        <v>0</v>
      </c>
      <c r="S54" s="56">
        <f t="shared" si="22"/>
        <v>0</v>
      </c>
      <c r="T54" s="226">
        <f t="shared" si="15"/>
        <v>0</v>
      </c>
      <c r="U54" s="56">
        <f t="shared" si="23"/>
        <v>0</v>
      </c>
      <c r="V54" s="54">
        <f t="shared" si="24"/>
        <v>18</v>
      </c>
      <c r="W54" s="89"/>
      <c r="X54" s="99"/>
    </row>
    <row r="55" spans="1:25" ht="14.55" customHeight="1">
      <c r="A55" s="23">
        <v>50</v>
      </c>
      <c r="B55" s="58">
        <v>15</v>
      </c>
      <c r="C55" s="54">
        <f t="shared" si="16"/>
        <v>15</v>
      </c>
      <c r="D55" s="58">
        <v>3</v>
      </c>
      <c r="E55" s="54">
        <f t="shared" si="17"/>
        <v>3</v>
      </c>
      <c r="F55" s="54">
        <v>2</v>
      </c>
      <c r="G55" s="225">
        <f t="shared" si="18"/>
        <v>2</v>
      </c>
      <c r="H55" s="54">
        <v>0</v>
      </c>
      <c r="I55" s="225">
        <f t="shared" si="19"/>
        <v>0</v>
      </c>
      <c r="J55" s="54">
        <f t="shared" si="7"/>
        <v>20</v>
      </c>
      <c r="K55" s="62">
        <v>1</v>
      </c>
      <c r="L55" s="13"/>
      <c r="M55" s="227" t="s">
        <v>221</v>
      </c>
      <c r="N55" s="226">
        <f t="shared" si="13"/>
        <v>15</v>
      </c>
      <c r="O55" s="56">
        <f t="shared" si="20"/>
        <v>15</v>
      </c>
      <c r="P55" s="226">
        <f t="shared" si="14"/>
        <v>3</v>
      </c>
      <c r="Q55" s="56">
        <f t="shared" si="21"/>
        <v>3</v>
      </c>
      <c r="R55" s="226">
        <v>0</v>
      </c>
      <c r="S55" s="56">
        <f t="shared" si="22"/>
        <v>0</v>
      </c>
      <c r="T55" s="226">
        <f t="shared" si="15"/>
        <v>0</v>
      </c>
      <c r="U55" s="56">
        <f t="shared" si="23"/>
        <v>0</v>
      </c>
      <c r="V55" s="54">
        <f t="shared" si="24"/>
        <v>18</v>
      </c>
      <c r="W55" s="89"/>
      <c r="X55" s="99"/>
    </row>
    <row r="56" spans="1:25" ht="14.55" customHeight="1">
      <c r="A56" s="23">
        <v>51</v>
      </c>
      <c r="B56" s="58">
        <v>15</v>
      </c>
      <c r="C56" s="54">
        <f t="shared" si="16"/>
        <v>15</v>
      </c>
      <c r="D56" s="58">
        <v>3</v>
      </c>
      <c r="E56" s="54">
        <f t="shared" si="17"/>
        <v>3</v>
      </c>
      <c r="F56" s="54">
        <v>2</v>
      </c>
      <c r="G56" s="225">
        <f t="shared" si="18"/>
        <v>2</v>
      </c>
      <c r="H56" s="54">
        <v>0</v>
      </c>
      <c r="I56" s="225">
        <f t="shared" si="19"/>
        <v>0</v>
      </c>
      <c r="J56" s="54">
        <f t="shared" si="7"/>
        <v>20</v>
      </c>
      <c r="K56" s="62">
        <v>1</v>
      </c>
      <c r="L56" s="13"/>
      <c r="M56" s="227" t="s">
        <v>222</v>
      </c>
      <c r="N56" s="226">
        <f t="shared" si="13"/>
        <v>15</v>
      </c>
      <c r="O56" s="56">
        <f t="shared" si="20"/>
        <v>15</v>
      </c>
      <c r="P56" s="226">
        <f t="shared" si="14"/>
        <v>3</v>
      </c>
      <c r="Q56" s="56">
        <f t="shared" si="21"/>
        <v>3</v>
      </c>
      <c r="R56" s="226">
        <v>0</v>
      </c>
      <c r="S56" s="56">
        <f t="shared" si="22"/>
        <v>0</v>
      </c>
      <c r="T56" s="226">
        <f t="shared" si="15"/>
        <v>0</v>
      </c>
      <c r="U56" s="56">
        <f t="shared" si="23"/>
        <v>0</v>
      </c>
      <c r="V56" s="54">
        <f t="shared" si="24"/>
        <v>18</v>
      </c>
      <c r="W56" s="89"/>
      <c r="X56" s="99"/>
    </row>
    <row r="57" spans="1:25" ht="14.55" customHeight="1">
      <c r="A57" s="23">
        <v>52</v>
      </c>
      <c r="B57" s="58">
        <v>15</v>
      </c>
      <c r="C57" s="54">
        <f t="shared" si="16"/>
        <v>15</v>
      </c>
      <c r="D57" s="58">
        <v>3</v>
      </c>
      <c r="E57" s="54">
        <f t="shared" si="17"/>
        <v>3</v>
      </c>
      <c r="F57" s="54">
        <v>2</v>
      </c>
      <c r="G57" s="225">
        <f t="shared" si="18"/>
        <v>2</v>
      </c>
      <c r="H57" s="54">
        <v>0</v>
      </c>
      <c r="I57" s="225">
        <f t="shared" si="19"/>
        <v>0</v>
      </c>
      <c r="J57" s="54">
        <f t="shared" si="7"/>
        <v>20</v>
      </c>
      <c r="K57" s="62">
        <v>1</v>
      </c>
      <c r="L57" s="13"/>
      <c r="M57" s="227" t="s">
        <v>223</v>
      </c>
      <c r="N57" s="226">
        <f t="shared" si="13"/>
        <v>15</v>
      </c>
      <c r="O57" s="56">
        <f t="shared" si="20"/>
        <v>15</v>
      </c>
      <c r="P57" s="226">
        <f t="shared" si="14"/>
        <v>3</v>
      </c>
      <c r="Q57" s="56">
        <f t="shared" si="21"/>
        <v>3</v>
      </c>
      <c r="R57" s="226">
        <v>0</v>
      </c>
      <c r="S57" s="56">
        <f t="shared" si="22"/>
        <v>0</v>
      </c>
      <c r="T57" s="226">
        <f t="shared" si="15"/>
        <v>0</v>
      </c>
      <c r="U57" s="56">
        <f t="shared" si="23"/>
        <v>0</v>
      </c>
      <c r="V57" s="54">
        <f t="shared" si="24"/>
        <v>18</v>
      </c>
      <c r="W57" s="89"/>
      <c r="X57" s="99"/>
    </row>
    <row r="58" spans="1:25" ht="14.55" customHeight="1">
      <c r="A58" s="23">
        <v>53</v>
      </c>
      <c r="B58" s="58">
        <v>15</v>
      </c>
      <c r="C58" s="54">
        <f t="shared" si="16"/>
        <v>15</v>
      </c>
      <c r="D58" s="58">
        <v>3</v>
      </c>
      <c r="E58" s="54">
        <f t="shared" si="17"/>
        <v>3</v>
      </c>
      <c r="F58" s="54">
        <v>2</v>
      </c>
      <c r="G58" s="225">
        <f t="shared" si="18"/>
        <v>2</v>
      </c>
      <c r="H58" s="54">
        <v>0</v>
      </c>
      <c r="I58" s="225">
        <f t="shared" si="19"/>
        <v>0</v>
      </c>
      <c r="J58" s="54">
        <f t="shared" si="7"/>
        <v>20</v>
      </c>
      <c r="K58" s="62">
        <v>1</v>
      </c>
      <c r="L58" s="13"/>
      <c r="M58" s="227" t="s">
        <v>224</v>
      </c>
      <c r="N58" s="226">
        <f t="shared" si="13"/>
        <v>15</v>
      </c>
      <c r="O58" s="56">
        <f t="shared" si="20"/>
        <v>15</v>
      </c>
      <c r="P58" s="226">
        <f t="shared" si="14"/>
        <v>3</v>
      </c>
      <c r="Q58" s="56">
        <f t="shared" si="21"/>
        <v>3</v>
      </c>
      <c r="R58" s="226">
        <v>0</v>
      </c>
      <c r="S58" s="56">
        <f t="shared" si="22"/>
        <v>0</v>
      </c>
      <c r="T58" s="226">
        <f t="shared" si="15"/>
        <v>0</v>
      </c>
      <c r="U58" s="56">
        <f t="shared" si="23"/>
        <v>0</v>
      </c>
      <c r="V58" s="54">
        <f t="shared" si="24"/>
        <v>18</v>
      </c>
      <c r="W58" s="89"/>
      <c r="X58" s="99"/>
    </row>
    <row r="59" spans="1:25" ht="14.55" customHeight="1">
      <c r="A59" s="23">
        <v>54</v>
      </c>
      <c r="B59" s="58">
        <v>15</v>
      </c>
      <c r="C59" s="54">
        <f t="shared" si="16"/>
        <v>15</v>
      </c>
      <c r="D59" s="58">
        <v>3</v>
      </c>
      <c r="E59" s="54">
        <f t="shared" si="17"/>
        <v>3</v>
      </c>
      <c r="F59" s="54">
        <v>2</v>
      </c>
      <c r="G59" s="225">
        <f t="shared" si="18"/>
        <v>2</v>
      </c>
      <c r="H59" s="54">
        <v>0</v>
      </c>
      <c r="I59" s="225">
        <f t="shared" si="19"/>
        <v>0</v>
      </c>
      <c r="J59" s="54">
        <f t="shared" si="7"/>
        <v>20</v>
      </c>
      <c r="K59" s="62">
        <v>1</v>
      </c>
      <c r="L59" s="13"/>
      <c r="M59" s="227" t="s">
        <v>225</v>
      </c>
      <c r="N59" s="226">
        <f t="shared" si="13"/>
        <v>15</v>
      </c>
      <c r="O59" s="56">
        <f t="shared" si="20"/>
        <v>15</v>
      </c>
      <c r="P59" s="226">
        <f t="shared" si="14"/>
        <v>3</v>
      </c>
      <c r="Q59" s="56">
        <f t="shared" si="21"/>
        <v>3</v>
      </c>
      <c r="R59" s="226">
        <v>0</v>
      </c>
      <c r="S59" s="56">
        <f t="shared" si="22"/>
        <v>0</v>
      </c>
      <c r="T59" s="226">
        <f t="shared" si="15"/>
        <v>0</v>
      </c>
      <c r="U59" s="56">
        <f t="shared" si="23"/>
        <v>0</v>
      </c>
      <c r="V59" s="54">
        <f t="shared" si="24"/>
        <v>18</v>
      </c>
      <c r="W59" s="89"/>
      <c r="X59" s="99"/>
    </row>
    <row r="60" spans="1:25" s="11" customFormat="1" ht="14.55" customHeight="1">
      <c r="A60" s="23"/>
      <c r="B60" s="54"/>
      <c r="C60" s="54"/>
      <c r="D60" s="54"/>
      <c r="E60" s="54"/>
      <c r="F60" s="54"/>
      <c r="G60" s="54"/>
      <c r="H60" s="54"/>
      <c r="I60" s="54"/>
      <c r="J60" s="54"/>
      <c r="K60" s="55"/>
      <c r="L60" s="13"/>
      <c r="M60" s="57"/>
      <c r="N60" s="56"/>
      <c r="O60" s="56"/>
      <c r="P60" s="56"/>
      <c r="Q60" s="56"/>
      <c r="R60" s="56"/>
      <c r="S60" s="56"/>
      <c r="T60" s="56"/>
      <c r="U60" s="56"/>
      <c r="V60" s="54"/>
      <c r="W60" s="89"/>
      <c r="X60" s="99"/>
      <c r="Y60" s="1"/>
    </row>
    <row r="61" spans="1:25" s="24" customFormat="1" ht="20.100000000000001" customHeight="1">
      <c r="A61" s="65">
        <f>COUNT(A6:A34)</f>
        <v>29</v>
      </c>
      <c r="B61" s="66"/>
      <c r="C61" s="67">
        <f>SUM(C6:C60)</f>
        <v>810</v>
      </c>
      <c r="D61" s="66"/>
      <c r="E61" s="67">
        <f>SUM(E6:E60)</f>
        <v>162</v>
      </c>
      <c r="F61" s="66"/>
      <c r="G61" s="67">
        <f>SUM(G6:G60)</f>
        <v>108</v>
      </c>
      <c r="H61" s="66"/>
      <c r="I61" s="67">
        <f>SUM(I6:I60)</f>
        <v>0</v>
      </c>
      <c r="J61" s="70">
        <f>SUM(J6:J60)</f>
        <v>1080</v>
      </c>
      <c r="K61" s="67">
        <f>SUM(K6:K60)</f>
        <v>54</v>
      </c>
      <c r="L61" s="68"/>
      <c r="M61" s="69"/>
      <c r="N61" s="66"/>
      <c r="O61" s="67">
        <f>SUM(O6:O60)</f>
        <v>810</v>
      </c>
      <c r="P61" s="66"/>
      <c r="Q61" s="67">
        <f>SUM(Q6:Q60)</f>
        <v>162</v>
      </c>
      <c r="R61" s="66"/>
      <c r="S61" s="67">
        <f>SUM(S6:S60)</f>
        <v>0</v>
      </c>
      <c r="T61" s="66"/>
      <c r="U61" s="67">
        <f>SUM(U6:U60)</f>
        <v>0</v>
      </c>
      <c r="V61" s="70">
        <f>SUM(V6:V59)</f>
        <v>972</v>
      </c>
      <c r="W61" s="90"/>
      <c r="X61" s="100"/>
    </row>
    <row r="62" spans="1:25" ht="22.05" customHeight="1">
      <c r="F62" s="28"/>
      <c r="G62" s="16"/>
      <c r="I62" s="22"/>
      <c r="J62" s="22"/>
      <c r="N62" s="11"/>
      <c r="O62" s="11"/>
      <c r="P62" s="11"/>
      <c r="Q62" s="11"/>
      <c r="R62" s="11"/>
      <c r="S62" s="11"/>
      <c r="T62" s="11"/>
      <c r="U62" s="11"/>
      <c r="V62" s="22"/>
      <c r="W62" s="22"/>
      <c r="X62" s="22"/>
    </row>
    <row r="63" spans="1:25" ht="22.05" customHeight="1">
      <c r="N63" s="11"/>
      <c r="O63" s="11"/>
      <c r="P63" s="11"/>
      <c r="Q63" s="11"/>
      <c r="R63" s="11"/>
      <c r="S63" s="11"/>
      <c r="T63" s="11"/>
      <c r="U63" s="11"/>
    </row>
    <row r="64" spans="1:25" ht="22.05" customHeight="1">
      <c r="N64" s="11"/>
      <c r="O64" s="11"/>
      <c r="P64" s="11"/>
      <c r="Q64" s="11"/>
      <c r="R64" s="11"/>
      <c r="S64" s="11"/>
      <c r="T64" s="11"/>
      <c r="U64" s="11"/>
    </row>
    <row r="65" spans="14:21" ht="22.05" customHeight="1">
      <c r="N65" s="11"/>
      <c r="O65" s="11"/>
      <c r="P65" s="11"/>
      <c r="Q65" s="11"/>
      <c r="R65" s="11"/>
      <c r="S65" s="11"/>
      <c r="T65" s="11"/>
      <c r="U65" s="11"/>
    </row>
    <row r="66" spans="14:21" ht="22.05" customHeight="1">
      <c r="N66" s="11"/>
      <c r="O66" s="11"/>
      <c r="P66" s="11"/>
      <c r="Q66" s="11"/>
      <c r="R66" s="11"/>
      <c r="S66" s="11"/>
      <c r="T66" s="11"/>
      <c r="U66" s="11"/>
    </row>
    <row r="67" spans="14:21" ht="22.05" customHeight="1">
      <c r="N67" s="11"/>
      <c r="O67" s="11"/>
      <c r="P67" s="11"/>
      <c r="Q67" s="11"/>
      <c r="R67" s="11"/>
      <c r="S67" s="11"/>
      <c r="T67" s="11"/>
      <c r="U67" s="11"/>
    </row>
    <row r="68" spans="14:21" ht="13.2">
      <c r="N68" s="11"/>
      <c r="O68" s="11"/>
      <c r="P68" s="11"/>
      <c r="Q68" s="11"/>
      <c r="R68" s="11"/>
      <c r="S68" s="11"/>
      <c r="T68" s="11"/>
      <c r="U68" s="11"/>
    </row>
    <row r="69" spans="14:21" ht="13.2">
      <c r="N69" s="11"/>
      <c r="O69" s="11"/>
      <c r="P69" s="11"/>
      <c r="Q69" s="11"/>
      <c r="R69" s="11"/>
      <c r="S69" s="11"/>
      <c r="T69" s="11"/>
      <c r="U69" s="11"/>
    </row>
    <row r="70" spans="14:21" ht="13.2">
      <c r="N70" s="11"/>
      <c r="O70" s="11"/>
      <c r="P70" s="11"/>
      <c r="Q70" s="11"/>
      <c r="R70" s="11"/>
      <c r="S70" s="11"/>
      <c r="T70" s="11"/>
      <c r="U70" s="11"/>
    </row>
    <row r="71" spans="14:21" ht="13.2">
      <c r="N71" s="11"/>
      <c r="O71" s="11"/>
      <c r="P71" s="11"/>
      <c r="Q71" s="11"/>
      <c r="R71" s="11"/>
      <c r="S71" s="11"/>
      <c r="T71" s="11"/>
      <c r="U71" s="11"/>
    </row>
    <row r="72" spans="14:21" ht="13.2">
      <c r="N72" s="11"/>
      <c r="O72" s="11"/>
      <c r="P72" s="11"/>
      <c r="Q72" s="11"/>
      <c r="R72" s="11"/>
      <c r="S72" s="11"/>
      <c r="T72" s="11"/>
      <c r="U72" s="11"/>
    </row>
    <row r="73" spans="14:21" ht="13.2">
      <c r="N73" s="11"/>
      <c r="O73" s="11"/>
      <c r="P73" s="11"/>
      <c r="Q73" s="11"/>
      <c r="R73" s="11"/>
      <c r="S73" s="11"/>
      <c r="T73" s="11"/>
      <c r="U73" s="11"/>
    </row>
    <row r="74" spans="14:21" ht="13.2">
      <c r="N74" s="11"/>
      <c r="O74" s="11"/>
      <c r="P74" s="11"/>
      <c r="Q74" s="11"/>
      <c r="R74" s="11"/>
      <c r="S74" s="11"/>
      <c r="T74" s="11"/>
      <c r="U74" s="11"/>
    </row>
    <row r="75" spans="14:21" ht="13.2">
      <c r="N75" s="11"/>
      <c r="O75" s="11"/>
      <c r="P75" s="11"/>
      <c r="Q75" s="11"/>
      <c r="R75" s="11"/>
      <c r="S75" s="11"/>
      <c r="T75" s="11"/>
      <c r="U75" s="11"/>
    </row>
    <row r="76" spans="14:21" ht="13.2">
      <c r="N76" s="11"/>
      <c r="O76" s="11"/>
      <c r="P76" s="11"/>
      <c r="Q76" s="11"/>
      <c r="R76" s="11"/>
      <c r="S76" s="11"/>
      <c r="T76" s="11"/>
      <c r="U76" s="11"/>
    </row>
    <row r="77" spans="14:21" ht="13.2">
      <c r="N77" s="11"/>
      <c r="O77" s="11"/>
      <c r="P77" s="11"/>
      <c r="Q77" s="11"/>
      <c r="R77" s="11"/>
      <c r="S77" s="11"/>
      <c r="T77" s="11"/>
      <c r="U77" s="11"/>
    </row>
    <row r="78" spans="14:21" ht="13.2">
      <c r="N78" s="11"/>
      <c r="O78" s="11"/>
      <c r="P78" s="11"/>
      <c r="Q78" s="11"/>
      <c r="R78" s="11"/>
      <c r="S78" s="11"/>
      <c r="T78" s="11"/>
      <c r="U78" s="11"/>
    </row>
    <row r="79" spans="14:21" ht="13.2">
      <c r="N79" s="11"/>
      <c r="O79" s="11"/>
      <c r="P79" s="11"/>
      <c r="Q79" s="11"/>
      <c r="R79" s="11"/>
      <c r="S79" s="11"/>
      <c r="T79" s="11"/>
      <c r="U79" s="11"/>
    </row>
    <row r="80" spans="14:21" ht="13.2">
      <c r="N80" s="11"/>
      <c r="O80" s="11"/>
      <c r="P80" s="11"/>
      <c r="Q80" s="11"/>
      <c r="R80" s="11"/>
      <c r="S80" s="11"/>
      <c r="T80" s="11"/>
      <c r="U80" s="11"/>
    </row>
    <row r="81" spans="14:21" ht="13.2">
      <c r="N81" s="11"/>
      <c r="O81" s="11"/>
      <c r="P81" s="11"/>
      <c r="Q81" s="11"/>
      <c r="R81" s="11"/>
      <c r="S81" s="11"/>
      <c r="T81" s="11"/>
      <c r="U81" s="11"/>
    </row>
    <row r="82" spans="14:21" ht="13.2">
      <c r="N82" s="11"/>
      <c r="O82" s="11"/>
      <c r="P82" s="11"/>
      <c r="Q82" s="11"/>
      <c r="R82" s="11"/>
      <c r="S82" s="11"/>
      <c r="T82" s="11"/>
      <c r="U82" s="11"/>
    </row>
    <row r="83" spans="14:21" ht="13.2">
      <c r="N83" s="11"/>
      <c r="O83" s="11"/>
      <c r="P83" s="11"/>
      <c r="Q83" s="11"/>
      <c r="R83" s="11"/>
      <c r="S83" s="11"/>
      <c r="T83" s="11"/>
      <c r="U83" s="11"/>
    </row>
    <row r="84" spans="14:21" ht="13.2">
      <c r="N84" s="11"/>
      <c r="O84" s="11"/>
      <c r="P84" s="11"/>
      <c r="Q84" s="11"/>
      <c r="R84" s="11"/>
      <c r="S84" s="11"/>
      <c r="T84" s="11"/>
      <c r="U84" s="11"/>
    </row>
    <row r="85" spans="14:21" ht="13.2">
      <c r="N85" s="11"/>
      <c r="O85" s="11"/>
      <c r="P85" s="11"/>
      <c r="Q85" s="11"/>
      <c r="R85" s="11"/>
      <c r="S85" s="11"/>
      <c r="T85" s="11"/>
      <c r="U85" s="11"/>
    </row>
    <row r="86" spans="14:21" ht="13.2">
      <c r="N86" s="11"/>
      <c r="O86" s="11"/>
      <c r="P86" s="11"/>
      <c r="Q86" s="11"/>
      <c r="R86" s="11"/>
      <c r="S86" s="11"/>
      <c r="T86" s="11"/>
      <c r="U86" s="11"/>
    </row>
    <row r="87" spans="14:21" ht="13.2">
      <c r="N87" s="11"/>
      <c r="O87" s="11"/>
      <c r="P87" s="11"/>
      <c r="Q87" s="11"/>
      <c r="R87" s="11"/>
      <c r="S87" s="11"/>
      <c r="T87" s="11"/>
      <c r="U87" s="11"/>
    </row>
    <row r="88" spans="14:21" ht="13.2">
      <c r="N88" s="11"/>
      <c r="O88" s="11"/>
      <c r="P88" s="11"/>
      <c r="Q88" s="11"/>
      <c r="R88" s="11"/>
      <c r="S88" s="11"/>
      <c r="T88" s="11"/>
      <c r="U88" s="11"/>
    </row>
    <row r="89" spans="14:21" ht="13.2">
      <c r="N89" s="11"/>
      <c r="O89" s="11"/>
      <c r="P89" s="11"/>
      <c r="Q89" s="11"/>
      <c r="R89" s="11"/>
      <c r="S89" s="11"/>
      <c r="T89" s="11"/>
      <c r="U89" s="11"/>
    </row>
    <row r="90" spans="14:21" ht="13.2">
      <c r="N90" s="11"/>
      <c r="O90" s="11"/>
      <c r="P90" s="11"/>
      <c r="Q90" s="11"/>
      <c r="R90" s="11"/>
      <c r="S90" s="11"/>
      <c r="T90" s="11"/>
      <c r="U90" s="11"/>
    </row>
    <row r="91" spans="14:21" ht="13.2">
      <c r="N91" s="11"/>
      <c r="O91" s="11"/>
      <c r="P91" s="11"/>
      <c r="Q91" s="11"/>
      <c r="R91" s="11"/>
      <c r="S91" s="11"/>
      <c r="T91" s="11"/>
      <c r="U91" s="11"/>
    </row>
    <row r="92" spans="14:21" ht="13.2">
      <c r="N92" s="11"/>
      <c r="O92" s="11"/>
      <c r="P92" s="11"/>
      <c r="Q92" s="11"/>
      <c r="R92" s="11"/>
      <c r="S92" s="11"/>
      <c r="T92" s="11"/>
      <c r="U92" s="11"/>
    </row>
    <row r="93" spans="14:21" ht="13.2">
      <c r="N93" s="11"/>
      <c r="O93" s="11"/>
      <c r="P93" s="11"/>
      <c r="Q93" s="11"/>
      <c r="R93" s="11"/>
      <c r="S93" s="11"/>
      <c r="T93" s="11"/>
      <c r="U93" s="11"/>
    </row>
    <row r="94" spans="14:21" ht="13.2">
      <c r="N94" s="11"/>
      <c r="O94" s="11"/>
      <c r="P94" s="11"/>
      <c r="Q94" s="11"/>
      <c r="R94" s="11"/>
      <c r="S94" s="11"/>
      <c r="T94" s="11"/>
      <c r="U94" s="11"/>
    </row>
    <row r="95" spans="14:21" ht="13.2">
      <c r="N95" s="11"/>
      <c r="O95" s="11"/>
      <c r="P95" s="11"/>
      <c r="Q95" s="11"/>
      <c r="R95" s="11"/>
      <c r="S95" s="11"/>
      <c r="T95" s="11"/>
      <c r="U95" s="11"/>
    </row>
    <row r="96" spans="14:21" ht="13.2">
      <c r="N96" s="11"/>
      <c r="O96" s="11"/>
      <c r="P96" s="11"/>
      <c r="Q96" s="11"/>
      <c r="R96" s="11"/>
      <c r="S96" s="11"/>
      <c r="T96" s="11"/>
      <c r="U96" s="11"/>
    </row>
    <row r="97" spans="14:21" ht="13.2">
      <c r="N97" s="11"/>
      <c r="O97" s="11"/>
      <c r="P97" s="11"/>
      <c r="Q97" s="11"/>
      <c r="R97" s="11"/>
      <c r="S97" s="11"/>
      <c r="T97" s="11"/>
      <c r="U97" s="11"/>
    </row>
    <row r="98" spans="14:21" ht="13.2">
      <c r="N98" s="11"/>
      <c r="O98" s="11"/>
      <c r="P98" s="11"/>
      <c r="Q98" s="11"/>
      <c r="R98" s="11"/>
      <c r="S98" s="11"/>
      <c r="T98" s="11"/>
      <c r="U98" s="11"/>
    </row>
    <row r="99" spans="14:21" ht="13.2">
      <c r="N99" s="11"/>
      <c r="O99" s="11"/>
      <c r="P99" s="11"/>
      <c r="Q99" s="11"/>
      <c r="R99" s="11"/>
      <c r="S99" s="11"/>
      <c r="T99" s="11"/>
      <c r="U99" s="11"/>
    </row>
    <row r="100" spans="14:21" ht="13.2">
      <c r="N100" s="11"/>
      <c r="O100" s="11"/>
      <c r="P100" s="11"/>
      <c r="Q100" s="11"/>
      <c r="R100" s="11"/>
      <c r="S100" s="11"/>
      <c r="T100" s="11"/>
      <c r="U100" s="11"/>
    </row>
    <row r="101" spans="14:21" ht="13.2">
      <c r="N101" s="11"/>
      <c r="O101" s="11"/>
      <c r="P101" s="11"/>
      <c r="Q101" s="11"/>
      <c r="R101" s="11"/>
      <c r="S101" s="11"/>
      <c r="T101" s="11"/>
      <c r="U101" s="11"/>
    </row>
    <row r="102" spans="14:21" ht="13.2">
      <c r="N102" s="11"/>
      <c r="O102" s="11"/>
      <c r="P102" s="11"/>
      <c r="Q102" s="11"/>
      <c r="R102" s="11"/>
      <c r="S102" s="11"/>
      <c r="T102" s="11"/>
      <c r="U102" s="11"/>
    </row>
    <row r="103" spans="14:21" ht="13.2">
      <c r="N103" s="11"/>
      <c r="O103" s="11"/>
      <c r="P103" s="11"/>
      <c r="Q103" s="11"/>
      <c r="R103" s="11"/>
      <c r="S103" s="11"/>
      <c r="T103" s="11"/>
      <c r="U103" s="11"/>
    </row>
    <row r="104" spans="14:21" ht="13.2">
      <c r="N104" s="11"/>
      <c r="O104" s="11"/>
      <c r="P104" s="11"/>
      <c r="Q104" s="11"/>
      <c r="R104" s="11"/>
      <c r="S104" s="11"/>
      <c r="T104" s="11"/>
      <c r="U104" s="11"/>
    </row>
    <row r="105" spans="14:21" ht="13.2">
      <c r="N105" s="11"/>
      <c r="O105" s="11"/>
      <c r="P105" s="11"/>
      <c r="Q105" s="11"/>
      <c r="R105" s="11"/>
      <c r="S105" s="11"/>
      <c r="T105" s="11"/>
      <c r="U105" s="11"/>
    </row>
    <row r="106" spans="14:21" ht="13.2">
      <c r="N106" s="6"/>
      <c r="O106" s="6"/>
      <c r="P106" s="6"/>
      <c r="Q106" s="6"/>
      <c r="R106" s="6"/>
      <c r="S106" s="6"/>
      <c r="T106" s="6"/>
      <c r="U106" s="6"/>
    </row>
    <row r="107" spans="14:21" ht="13.2">
      <c r="N107" s="6"/>
      <c r="O107" s="6"/>
      <c r="P107" s="6"/>
      <c r="Q107" s="6"/>
      <c r="R107" s="6"/>
      <c r="S107" s="6"/>
      <c r="T107" s="6"/>
      <c r="U107" s="6"/>
    </row>
    <row r="108" spans="14:21" ht="13.2">
      <c r="N108" s="6"/>
      <c r="O108" s="6"/>
      <c r="P108" s="6"/>
      <c r="Q108" s="6"/>
      <c r="R108" s="6"/>
      <c r="S108" s="6"/>
      <c r="T108" s="6"/>
      <c r="U108" s="6"/>
    </row>
    <row r="109" spans="14:21" ht="13.2">
      <c r="N109" s="6"/>
      <c r="O109" s="6"/>
      <c r="P109" s="6"/>
      <c r="Q109" s="6"/>
      <c r="R109" s="6"/>
      <c r="S109" s="6"/>
      <c r="T109" s="6"/>
      <c r="U109" s="6"/>
    </row>
    <row r="110" spans="14:21" ht="13.2">
      <c r="N110" s="6"/>
      <c r="O110" s="6"/>
      <c r="P110" s="6"/>
      <c r="Q110" s="6"/>
      <c r="R110" s="6"/>
      <c r="S110" s="6"/>
      <c r="T110" s="6"/>
      <c r="U110" s="6"/>
    </row>
    <row r="111" spans="14:21" ht="13.2">
      <c r="N111" s="6"/>
      <c r="O111" s="6"/>
      <c r="P111" s="6"/>
      <c r="Q111" s="6"/>
      <c r="R111" s="6"/>
      <c r="S111" s="6"/>
      <c r="T111" s="6"/>
      <c r="U111" s="6"/>
    </row>
    <row r="112" spans="14:21" ht="13.2">
      <c r="N112" s="6"/>
      <c r="O112" s="6"/>
      <c r="P112" s="6"/>
      <c r="Q112" s="6"/>
      <c r="R112" s="6"/>
      <c r="S112" s="6"/>
      <c r="T112" s="6"/>
      <c r="U112" s="6"/>
    </row>
    <row r="113" spans="14:21" ht="13.2">
      <c r="N113" s="6"/>
      <c r="O113" s="6"/>
      <c r="P113" s="6"/>
      <c r="Q113" s="6"/>
      <c r="R113" s="6"/>
      <c r="S113" s="6"/>
      <c r="T113" s="6"/>
      <c r="U113" s="6"/>
    </row>
    <row r="114" spans="14:21" ht="13.2">
      <c r="N114" s="6"/>
      <c r="O114" s="6"/>
      <c r="P114" s="6"/>
      <c r="Q114" s="6"/>
      <c r="R114" s="6"/>
      <c r="S114" s="6"/>
      <c r="T114" s="6"/>
      <c r="U114" s="6"/>
    </row>
    <row r="115" spans="14:21" ht="13.2">
      <c r="N115" s="6"/>
      <c r="O115" s="6"/>
      <c r="P115" s="6"/>
      <c r="Q115" s="6"/>
      <c r="R115" s="6"/>
      <c r="S115" s="6"/>
      <c r="T115" s="6"/>
      <c r="U115" s="6"/>
    </row>
    <row r="116" spans="14:21" ht="13.2">
      <c r="N116" s="6"/>
      <c r="O116" s="6"/>
      <c r="P116" s="6"/>
      <c r="Q116" s="6"/>
      <c r="R116" s="6"/>
      <c r="S116" s="6"/>
      <c r="T116" s="6"/>
      <c r="U116" s="6"/>
    </row>
    <row r="117" spans="14:21" ht="13.2">
      <c r="N117" s="6"/>
      <c r="O117" s="6"/>
      <c r="P117" s="6"/>
      <c r="Q117" s="6"/>
      <c r="R117" s="6"/>
      <c r="S117" s="6"/>
      <c r="T117" s="6"/>
      <c r="U117" s="6"/>
    </row>
    <row r="118" spans="14:21" ht="13.2">
      <c r="N118" s="6"/>
      <c r="O118" s="6"/>
      <c r="P118" s="6"/>
      <c r="Q118" s="6"/>
      <c r="R118" s="6"/>
      <c r="S118" s="6"/>
      <c r="T118" s="6"/>
      <c r="U118" s="6"/>
    </row>
    <row r="119" spans="14:21" ht="13.2">
      <c r="N119" s="6"/>
      <c r="O119" s="6"/>
      <c r="P119" s="6"/>
      <c r="Q119" s="6"/>
      <c r="R119" s="6"/>
      <c r="S119" s="6"/>
      <c r="T119" s="6"/>
      <c r="U119" s="6"/>
    </row>
    <row r="120" spans="14:21" ht="13.2">
      <c r="N120" s="6"/>
      <c r="O120" s="6"/>
      <c r="P120" s="6"/>
      <c r="Q120" s="6"/>
      <c r="R120" s="6"/>
      <c r="S120" s="6"/>
      <c r="T120" s="6"/>
      <c r="U120" s="6"/>
    </row>
    <row r="121" spans="14:21" ht="13.2">
      <c r="N121" s="6"/>
      <c r="O121" s="6"/>
      <c r="P121" s="6"/>
      <c r="Q121" s="6"/>
      <c r="R121" s="6"/>
      <c r="S121" s="6"/>
      <c r="T121" s="6"/>
      <c r="U121" s="6"/>
    </row>
    <row r="122" spans="14:21" ht="13.2">
      <c r="N122" s="6"/>
      <c r="O122" s="6"/>
      <c r="P122" s="6"/>
      <c r="Q122" s="6"/>
      <c r="R122" s="6"/>
      <c r="S122" s="6"/>
      <c r="T122" s="6"/>
      <c r="U122" s="6"/>
    </row>
    <row r="123" spans="14:21" ht="13.2">
      <c r="N123" s="6"/>
      <c r="O123" s="6"/>
      <c r="P123" s="6"/>
      <c r="Q123" s="6"/>
      <c r="R123" s="6"/>
      <c r="S123" s="6"/>
      <c r="T123" s="6"/>
      <c r="U123" s="6"/>
    </row>
    <row r="124" spans="14:21" ht="13.2">
      <c r="N124" s="6"/>
      <c r="O124" s="6"/>
      <c r="P124" s="6"/>
      <c r="Q124" s="6"/>
      <c r="R124" s="6"/>
      <c r="S124" s="6"/>
      <c r="T124" s="6"/>
      <c r="U124" s="6"/>
    </row>
    <row r="125" spans="14:21" ht="13.2">
      <c r="N125" s="6"/>
      <c r="O125" s="6"/>
      <c r="P125" s="6"/>
      <c r="Q125" s="6"/>
      <c r="R125" s="6"/>
      <c r="S125" s="6"/>
      <c r="T125" s="6"/>
      <c r="U125" s="6"/>
    </row>
    <row r="126" spans="14:21" ht="13.2">
      <c r="N126" s="6"/>
      <c r="O126" s="6"/>
      <c r="P126" s="6"/>
      <c r="Q126" s="6"/>
      <c r="R126" s="6"/>
      <c r="S126" s="6"/>
      <c r="T126" s="6"/>
      <c r="U126" s="6"/>
    </row>
    <row r="127" spans="14:21" ht="13.2">
      <c r="N127" s="6"/>
      <c r="O127" s="6"/>
      <c r="P127" s="6"/>
      <c r="Q127" s="6"/>
      <c r="R127" s="6"/>
      <c r="S127" s="6"/>
      <c r="T127" s="6"/>
      <c r="U127" s="6"/>
    </row>
    <row r="128" spans="14:21" ht="13.2">
      <c r="N128" s="6"/>
      <c r="O128" s="6"/>
      <c r="P128" s="6"/>
      <c r="Q128" s="6"/>
      <c r="R128" s="6"/>
      <c r="S128" s="6"/>
      <c r="T128" s="6"/>
      <c r="U128" s="6"/>
    </row>
    <row r="129" spans="14:21" ht="13.2">
      <c r="N129" s="6"/>
      <c r="O129" s="6"/>
      <c r="P129" s="6"/>
      <c r="Q129" s="6"/>
      <c r="R129" s="6"/>
      <c r="S129" s="6"/>
      <c r="T129" s="6"/>
      <c r="U129" s="6"/>
    </row>
    <row r="130" spans="14:21" ht="13.2">
      <c r="N130" s="6"/>
      <c r="O130" s="6"/>
      <c r="P130" s="6"/>
      <c r="Q130" s="6"/>
      <c r="R130" s="6"/>
      <c r="S130" s="6"/>
      <c r="T130" s="6"/>
      <c r="U130" s="6"/>
    </row>
    <row r="131" spans="14:21" ht="13.2">
      <c r="N131" s="6"/>
      <c r="O131" s="6"/>
      <c r="P131" s="6"/>
      <c r="Q131" s="6"/>
      <c r="R131" s="6"/>
      <c r="S131" s="6"/>
      <c r="T131" s="6"/>
      <c r="U131" s="6"/>
    </row>
    <row r="132" spans="14:21" ht="13.2">
      <c r="N132" s="6"/>
      <c r="O132" s="6"/>
      <c r="P132" s="6"/>
      <c r="Q132" s="6"/>
      <c r="R132" s="6"/>
      <c r="S132" s="6"/>
      <c r="T132" s="6"/>
      <c r="U132" s="6"/>
    </row>
    <row r="133" spans="14:21" ht="13.2">
      <c r="N133" s="6"/>
      <c r="O133" s="6"/>
      <c r="P133" s="6"/>
      <c r="Q133" s="6"/>
      <c r="R133" s="6"/>
      <c r="S133" s="6"/>
      <c r="T133" s="6"/>
      <c r="U133" s="6"/>
    </row>
    <row r="134" spans="14:21" ht="13.2">
      <c r="N134" s="6"/>
      <c r="O134" s="6"/>
      <c r="P134" s="6"/>
      <c r="Q134" s="6"/>
      <c r="R134" s="6"/>
      <c r="S134" s="6"/>
      <c r="T134" s="6"/>
      <c r="U134" s="6"/>
    </row>
    <row r="135" spans="14:21" ht="13.2">
      <c r="N135" s="6"/>
      <c r="O135" s="6"/>
      <c r="P135" s="6"/>
      <c r="Q135" s="6"/>
      <c r="R135" s="6"/>
      <c r="S135" s="6"/>
      <c r="T135" s="6"/>
      <c r="U135" s="6"/>
    </row>
    <row r="136" spans="14:21" ht="13.2">
      <c r="N136" s="6"/>
      <c r="O136" s="6"/>
      <c r="P136" s="6"/>
      <c r="Q136" s="6"/>
      <c r="R136" s="6"/>
      <c r="S136" s="6"/>
      <c r="T136" s="6"/>
      <c r="U136" s="6"/>
    </row>
    <row r="137" spans="14:21" ht="13.2">
      <c r="N137" s="6"/>
      <c r="O137" s="6"/>
      <c r="P137" s="6"/>
      <c r="Q137" s="6"/>
      <c r="R137" s="6"/>
      <c r="S137" s="6"/>
      <c r="T137" s="6"/>
      <c r="U137" s="6"/>
    </row>
    <row r="138" spans="14:21" ht="13.2">
      <c r="N138" s="6"/>
      <c r="O138" s="6"/>
      <c r="P138" s="6"/>
      <c r="Q138" s="6"/>
      <c r="R138" s="6"/>
      <c r="S138" s="6"/>
      <c r="T138" s="6"/>
      <c r="U138" s="6"/>
    </row>
    <row r="139" spans="14:21" ht="13.2">
      <c r="N139" s="6"/>
      <c r="O139" s="6"/>
      <c r="P139" s="6"/>
      <c r="Q139" s="6"/>
      <c r="R139" s="6"/>
      <c r="S139" s="6"/>
      <c r="T139" s="6"/>
      <c r="U139" s="6"/>
    </row>
    <row r="140" spans="14:21" ht="13.2">
      <c r="N140" s="6"/>
      <c r="O140" s="6"/>
      <c r="P140" s="6"/>
      <c r="Q140" s="6"/>
      <c r="R140" s="6"/>
      <c r="S140" s="6"/>
      <c r="T140" s="6"/>
      <c r="U140" s="6"/>
    </row>
    <row r="141" spans="14:21" ht="13.2">
      <c r="N141" s="6"/>
      <c r="O141" s="6"/>
      <c r="P141" s="6"/>
      <c r="Q141" s="6"/>
      <c r="R141" s="6"/>
      <c r="S141" s="6"/>
      <c r="T141" s="6"/>
      <c r="U141" s="6"/>
    </row>
    <row r="142" spans="14:21" ht="13.2">
      <c r="N142" s="6"/>
      <c r="O142" s="6"/>
      <c r="P142" s="6"/>
      <c r="Q142" s="6"/>
      <c r="R142" s="6"/>
      <c r="S142" s="6"/>
      <c r="T142" s="6"/>
      <c r="U142" s="6"/>
    </row>
    <row r="143" spans="14:21" ht="13.2">
      <c r="N143" s="6"/>
      <c r="O143" s="6"/>
      <c r="P143" s="6"/>
      <c r="Q143" s="6"/>
      <c r="R143" s="6"/>
      <c r="S143" s="6"/>
      <c r="T143" s="6"/>
      <c r="U143" s="6"/>
    </row>
    <row r="144" spans="14:21" ht="13.2">
      <c r="N144" s="6"/>
      <c r="O144" s="6"/>
      <c r="P144" s="6"/>
      <c r="Q144" s="6"/>
      <c r="R144" s="6"/>
      <c r="S144" s="6"/>
      <c r="T144" s="6"/>
      <c r="U144" s="6"/>
    </row>
    <row r="145" spans="14:21" ht="13.2">
      <c r="N145" s="6"/>
      <c r="O145" s="6"/>
      <c r="P145" s="6"/>
      <c r="Q145" s="6"/>
      <c r="R145" s="6"/>
      <c r="S145" s="6"/>
      <c r="T145" s="6"/>
      <c r="U145" s="6"/>
    </row>
    <row r="146" spans="14:21" ht="13.2">
      <c r="N146" s="6"/>
      <c r="O146" s="6"/>
      <c r="P146" s="6"/>
      <c r="Q146" s="6"/>
      <c r="R146" s="6"/>
      <c r="S146" s="6"/>
      <c r="T146" s="6"/>
      <c r="U146" s="6"/>
    </row>
    <row r="147" spans="14:21" ht="13.2">
      <c r="N147" s="6"/>
      <c r="O147" s="6"/>
      <c r="P147" s="6"/>
      <c r="Q147" s="6"/>
      <c r="R147" s="6"/>
      <c r="S147" s="6"/>
      <c r="T147" s="6"/>
      <c r="U147" s="6"/>
    </row>
  </sheetData>
  <mergeCells count="18">
    <mergeCell ref="P4:Q4"/>
    <mergeCell ref="A3:A4"/>
    <mergeCell ref="M3:M4"/>
    <mergeCell ref="Y1:AB1"/>
    <mergeCell ref="Y12:AB12"/>
    <mergeCell ref="A1:K2"/>
    <mergeCell ref="M1:U2"/>
    <mergeCell ref="B3:I3"/>
    <mergeCell ref="K3:K5"/>
    <mergeCell ref="L3:L5"/>
    <mergeCell ref="R4:S4"/>
    <mergeCell ref="T4:U4"/>
    <mergeCell ref="N3:U3"/>
    <mergeCell ref="B4:C4"/>
    <mergeCell ref="D4:E4"/>
    <mergeCell ref="F4:G4"/>
    <mergeCell ref="H4:I4"/>
    <mergeCell ref="N4:O4"/>
  </mergeCells>
  <phoneticPr fontId="12" type="noConversion"/>
  <printOptions horizontalCentered="1"/>
  <pageMargins left="0.19685039370078741" right="0.19685039370078741" top="0.59055118110236227" bottom="0.39370078740157483" header="0" footer="0"/>
  <pageSetup paperSize="9" scale="44" fitToWidth="0" pageOrder="overThenDown"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7</vt:i4>
      </vt:variant>
    </vt:vector>
  </HeadingPairs>
  <TitlesOfParts>
    <vt:vector size="11" baseType="lpstr">
      <vt:lpstr>갑지-실행가</vt:lpstr>
      <vt:lpstr>내역서-실행가</vt:lpstr>
      <vt:lpstr>산출근거(RF-CIP)</vt:lpstr>
      <vt:lpstr>천공조서(RF-CIP)</vt:lpstr>
      <vt:lpstr>'갑지-실행가'!Print_Area</vt:lpstr>
      <vt:lpstr>'내역서-실행가'!Print_Area</vt:lpstr>
      <vt:lpstr>'산출근거(RF-CIP)'!Print_Area</vt:lpstr>
      <vt:lpstr>'천공조서(RF-CIP)'!Print_Area</vt:lpstr>
      <vt:lpstr>'내역서-실행가'!Print_Titles</vt:lpstr>
      <vt:lpstr>'산출근거(RF-CIP)'!Print_Titles</vt:lpstr>
      <vt:lpstr>'천공조서(RF-CIP)'!Print_Titles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win7</dc:creator>
  <cp:lastModifiedBy>유석 신</cp:lastModifiedBy>
  <cp:lastPrinted>2025-08-14T00:33:48Z</cp:lastPrinted>
  <dcterms:created xsi:type="dcterms:W3CDTF">2002-05-15T01:02:54Z</dcterms:created>
  <dcterms:modified xsi:type="dcterms:W3CDTF">2026-08-27T13:25:25Z</dcterms:modified>
</cp:coreProperties>
</file>